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5.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showPivotChartFilter="1" autoCompressPictures="0"/>
  <mc:AlternateContent xmlns:mc="http://schemas.openxmlformats.org/markup-compatibility/2006">
    <mc:Choice Requires="x15">
      <x15ac:absPath xmlns:x15ac="http://schemas.microsoft.com/office/spreadsheetml/2010/11/ac" url="C:\Users\wildad\Documents\ESF\"/>
    </mc:Choice>
  </mc:AlternateContent>
  <bookViews>
    <workbookView xWindow="0" yWindow="0" windowWidth="28800" windowHeight="11835" tabRatio="715" firstSheet="2" activeTab="2"/>
  </bookViews>
  <sheets>
    <sheet name="Metadata" sheetId="9" r:id="rId1"/>
    <sheet name="2014 Metadata" sheetId="21" r:id="rId2"/>
    <sheet name="Notes" sheetId="10" r:id="rId3"/>
    <sheet name="subplot matchups" sheetId="17" r:id="rId4"/>
    <sheet name="2015 tag summary" sheetId="25" r:id="rId5"/>
    <sheet name="2011 tag summary" sheetId="18" r:id="rId6"/>
    <sheet name="2011 10+ pvt" sheetId="19" r:id="rId7"/>
    <sheet name="2011 2-10 pvt" sheetId="20" r:id="rId8"/>
    <sheet name="Tagged trees 10+cm" sheetId="1" r:id="rId9"/>
    <sheet name="2-10 cm 2015" sheetId="22" r:id="rId10"/>
    <sheet name="2-10 cm 2011" sheetId="15" r:id="rId11"/>
    <sheet name="2-10cm 2009-10" sheetId="7" r:id="rId12"/>
    <sheet name="2-10cm 2004-5" sheetId="11" r:id="rId13"/>
    <sheet name="&lt;2 cm 2015" sheetId="23" r:id="rId14"/>
    <sheet name="&lt;2cm 2011" sheetId="16" r:id="rId15"/>
    <sheet name="&lt;2cm 2004-10" sheetId="14" r:id="rId16"/>
  </sheets>
  <definedNames>
    <definedName name="_xlnm._FilterDatabase" localSheetId="8" hidden="1">'Tagged trees 10+cm'!$A$2:$AH$4514</definedName>
    <definedName name="_xlnm.Print_Titles" localSheetId="10">'2-10 cm 2011'!$1:$1</definedName>
    <definedName name="_xlnm.Print_Titles" localSheetId="8">'Tagged trees 10+cm'!$1:$2</definedName>
  </definedNames>
  <calcPr calcId="152511"/>
  <pivotCaches>
    <pivotCache cacheId="2" r:id="rId17"/>
    <pivotCache cacheId="3" r:id="rId18"/>
    <pivotCache cacheId="4" r:id="rId19"/>
  </pivotCaches>
</workbook>
</file>

<file path=xl/calcChain.xml><?xml version="1.0" encoding="utf-8"?>
<calcChain xmlns="http://schemas.openxmlformats.org/spreadsheetml/2006/main">
  <c r="V264" i="1" l="1"/>
  <c r="V262" i="1"/>
  <c r="V90" i="1" l="1"/>
  <c r="V94" i="1"/>
  <c r="V99" i="1"/>
  <c r="V93" i="1"/>
  <c r="V98" i="1"/>
  <c r="V96" i="1"/>
  <c r="V97" i="1"/>
  <c r="H4134" i="15" l="1"/>
  <c r="H4133" i="15"/>
  <c r="H4132" i="15"/>
  <c r="H4131" i="15"/>
  <c r="H4130" i="15"/>
  <c r="H4129" i="15"/>
  <c r="H4128" i="15"/>
  <c r="H4127" i="15"/>
  <c r="H4126" i="15"/>
  <c r="H4125" i="15"/>
  <c r="H4124" i="15"/>
  <c r="H4123" i="15"/>
  <c r="H4122" i="15"/>
  <c r="H4121" i="15"/>
  <c r="H4120" i="15"/>
  <c r="H4119" i="15"/>
  <c r="H4118" i="15"/>
  <c r="H4117" i="15"/>
  <c r="H4116" i="15"/>
  <c r="H4115" i="15"/>
  <c r="H4114" i="15"/>
  <c r="H4113" i="15"/>
  <c r="H4112" i="15"/>
  <c r="H4111" i="15"/>
  <c r="H4110" i="15"/>
  <c r="H4109" i="15"/>
  <c r="H4108" i="15"/>
  <c r="H4107" i="15"/>
  <c r="H4106" i="15"/>
  <c r="H4105" i="15"/>
  <c r="H4104" i="15"/>
  <c r="H4103" i="15"/>
  <c r="H4102" i="15"/>
  <c r="V4497" i="1"/>
  <c r="V4498" i="1"/>
  <c r="V4499" i="1"/>
  <c r="V4500" i="1"/>
  <c r="V4501" i="1"/>
  <c r="V4502" i="1"/>
  <c r="V4503" i="1"/>
  <c r="V4496" i="1"/>
  <c r="V4495" i="1"/>
  <c r="V4494" i="1"/>
  <c r="V4493" i="1"/>
  <c r="V4491" i="1"/>
  <c r="V4490" i="1"/>
  <c r="V4489" i="1"/>
  <c r="V4488" i="1"/>
  <c r="V4487" i="1"/>
  <c r="V4486" i="1"/>
  <c r="V4485" i="1"/>
  <c r="V4484" i="1"/>
  <c r="V4483" i="1"/>
  <c r="V4482" i="1"/>
  <c r="V4481" i="1"/>
  <c r="V4480" i="1"/>
  <c r="V4479" i="1"/>
  <c r="V4478" i="1"/>
  <c r="V4477" i="1"/>
  <c r="V4476" i="1"/>
  <c r="V4475" i="1"/>
  <c r="V4474" i="1"/>
  <c r="V4473" i="1"/>
  <c r="V4472" i="1"/>
  <c r="V4470" i="1"/>
  <c r="V4469" i="1"/>
  <c r="V4468" i="1"/>
  <c r="V4466" i="1"/>
  <c r="V4465" i="1"/>
  <c r="V4464" i="1"/>
  <c r="V4463" i="1"/>
  <c r="V4457" i="1"/>
  <c r="V4456" i="1"/>
  <c r="V4455" i="1"/>
  <c r="V4454" i="1"/>
  <c r="V4453" i="1"/>
  <c r="V4452" i="1"/>
  <c r="V4451" i="1"/>
  <c r="V4450" i="1"/>
  <c r="V4449" i="1"/>
  <c r="V4448" i="1"/>
  <c r="V4447" i="1"/>
  <c r="V4446" i="1"/>
  <c r="V4445" i="1"/>
  <c r="V4444" i="1"/>
  <c r="V4443" i="1"/>
  <c r="V4442" i="1"/>
  <c r="V4441" i="1"/>
  <c r="V4440" i="1"/>
  <c r="V4439" i="1"/>
  <c r="V4438" i="1"/>
  <c r="V4437" i="1"/>
  <c r="V4436" i="1"/>
  <c r="V4435" i="1"/>
  <c r="V4434" i="1"/>
  <c r="V4433" i="1"/>
  <c r="V4432" i="1"/>
  <c r="V4431" i="1"/>
  <c r="V4430" i="1"/>
  <c r="V4429" i="1"/>
  <c r="V4428" i="1"/>
  <c r="V4427" i="1"/>
  <c r="V4426" i="1"/>
  <c r="V4423" i="1"/>
  <c r="V4422" i="1"/>
  <c r="V4421" i="1"/>
  <c r="V4420" i="1"/>
  <c r="V4419" i="1"/>
  <c r="V4418" i="1"/>
  <c r="V1848" i="1" l="1"/>
  <c r="V3424" i="1"/>
  <c r="U6" i="20" l="1"/>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5" i="20"/>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H373" i="15"/>
  <c r="H374" i="15"/>
  <c r="H375" i="15"/>
  <c r="H376" i="15"/>
  <c r="H377" i="15"/>
  <c r="H378" i="15"/>
  <c r="H379" i="15"/>
  <c r="H380" i="15"/>
  <c r="H381" i="15"/>
  <c r="H382" i="15"/>
  <c r="H383" i="15"/>
  <c r="H384" i="15"/>
  <c r="H385" i="15"/>
  <c r="H386" i="15"/>
  <c r="H387" i="15"/>
  <c r="H388" i="15"/>
  <c r="H389" i="15"/>
  <c r="H390" i="15"/>
  <c r="H391" i="15"/>
  <c r="H392" i="15"/>
  <c r="H393" i="15"/>
  <c r="H394" i="15"/>
  <c r="H395" i="15"/>
  <c r="H396" i="15"/>
  <c r="H397" i="15"/>
  <c r="H398" i="15"/>
  <c r="H399" i="15"/>
  <c r="H400" i="15"/>
  <c r="H401" i="15"/>
  <c r="H402" i="15"/>
  <c r="H403" i="15"/>
  <c r="H404" i="15"/>
  <c r="H405" i="15"/>
  <c r="H406" i="15"/>
  <c r="H407" i="15"/>
  <c r="H408" i="15"/>
  <c r="H409" i="15"/>
  <c r="H410" i="15"/>
  <c r="H411" i="15"/>
  <c r="H412" i="15"/>
  <c r="H413" i="15"/>
  <c r="H414" i="15"/>
  <c r="H415" i="15"/>
  <c r="H416" i="15"/>
  <c r="H417" i="15"/>
  <c r="H418" i="15"/>
  <c r="H419" i="15"/>
  <c r="H420" i="15"/>
  <c r="H421" i="15"/>
  <c r="H422" i="15"/>
  <c r="H423" i="15"/>
  <c r="H424" i="15"/>
  <c r="H425" i="15"/>
  <c r="H426" i="15"/>
  <c r="H427" i="15"/>
  <c r="H428" i="15"/>
  <c r="H429" i="15"/>
  <c r="H430" i="15"/>
  <c r="H431" i="15"/>
  <c r="H432" i="15"/>
  <c r="H433" i="15"/>
  <c r="H434" i="15"/>
  <c r="H435" i="15"/>
  <c r="H436" i="15"/>
  <c r="H437" i="15"/>
  <c r="H438" i="15"/>
  <c r="H439" i="15"/>
  <c r="H440" i="15"/>
  <c r="H441" i="15"/>
  <c r="H442" i="15"/>
  <c r="H443" i="15"/>
  <c r="H444" i="15"/>
  <c r="H445" i="15"/>
  <c r="H446" i="15"/>
  <c r="H447" i="15"/>
  <c r="H448" i="15"/>
  <c r="H449" i="15"/>
  <c r="H450" i="15"/>
  <c r="H451" i="15"/>
  <c r="H452" i="15"/>
  <c r="H453" i="15"/>
  <c r="H454" i="15"/>
  <c r="H455" i="15"/>
  <c r="H456" i="15"/>
  <c r="H457" i="15"/>
  <c r="H458" i="15"/>
  <c r="H459" i="15"/>
  <c r="H460" i="15"/>
  <c r="H461" i="15"/>
  <c r="H462" i="15"/>
  <c r="H463" i="15"/>
  <c r="H464" i="15"/>
  <c r="H465" i="15"/>
  <c r="H466" i="15"/>
  <c r="H467" i="15"/>
  <c r="H468" i="15"/>
  <c r="H469" i="15"/>
  <c r="H470" i="15"/>
  <c r="H471" i="15"/>
  <c r="H472" i="15"/>
  <c r="H473" i="15"/>
  <c r="H474" i="15"/>
  <c r="H475" i="15"/>
  <c r="H476" i="15"/>
  <c r="H477" i="15"/>
  <c r="H478" i="15"/>
  <c r="H479" i="15"/>
  <c r="H480" i="15"/>
  <c r="H481" i="15"/>
  <c r="H482" i="15"/>
  <c r="H483" i="15"/>
  <c r="H484" i="15"/>
  <c r="H485" i="15"/>
  <c r="H486" i="15"/>
  <c r="H487" i="15"/>
  <c r="H488" i="15"/>
  <c r="H489" i="15"/>
  <c r="H490" i="15"/>
  <c r="H491" i="15"/>
  <c r="H492" i="15"/>
  <c r="H493" i="15"/>
  <c r="H494" i="15"/>
  <c r="H495" i="15"/>
  <c r="H496" i="15"/>
  <c r="H497" i="15"/>
  <c r="H498" i="15"/>
  <c r="H499" i="15"/>
  <c r="H500" i="15"/>
  <c r="H501" i="15"/>
  <c r="H502" i="15"/>
  <c r="H503" i="15"/>
  <c r="H504" i="15"/>
  <c r="H505"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H601" i="15"/>
  <c r="H602" i="15"/>
  <c r="H603" i="15"/>
  <c r="H604" i="15"/>
  <c r="H605" i="15"/>
  <c r="H606" i="15"/>
  <c r="H607" i="15"/>
  <c r="H608" i="15"/>
  <c r="H609" i="15"/>
  <c r="H610" i="15"/>
  <c r="H611" i="15"/>
  <c r="H612" i="15"/>
  <c r="H613" i="15"/>
  <c r="H614" i="15"/>
  <c r="H615" i="15"/>
  <c r="H616" i="15"/>
  <c r="H617" i="15"/>
  <c r="H618" i="15"/>
  <c r="H619" i="15"/>
  <c r="H620" i="15"/>
  <c r="H621" i="15"/>
  <c r="H622" i="15"/>
  <c r="H623" i="15"/>
  <c r="H624" i="15"/>
  <c r="H625" i="15"/>
  <c r="H626" i="15"/>
  <c r="H627" i="15"/>
  <c r="H628" i="15"/>
  <c r="H629" i="15"/>
  <c r="H630" i="15"/>
  <c r="H631" i="15"/>
  <c r="H632" i="15"/>
  <c r="H633" i="15"/>
  <c r="H634" i="15"/>
  <c r="H635" i="15"/>
  <c r="H636" i="15"/>
  <c r="H637" i="15"/>
  <c r="H638" i="15"/>
  <c r="H639" i="15"/>
  <c r="H640" i="15"/>
  <c r="H641" i="15"/>
  <c r="H642" i="15"/>
  <c r="H643" i="15"/>
  <c r="H644" i="15"/>
  <c r="H645" i="15"/>
  <c r="H646" i="15"/>
  <c r="H647" i="15"/>
  <c r="H648" i="15"/>
  <c r="H649" i="15"/>
  <c r="H650" i="15"/>
  <c r="H651" i="15"/>
  <c r="H652" i="15"/>
  <c r="H653" i="15"/>
  <c r="H654" i="15"/>
  <c r="H655" i="15"/>
  <c r="H656" i="15"/>
  <c r="H657" i="15"/>
  <c r="H658" i="15"/>
  <c r="H659" i="15"/>
  <c r="H660" i="15"/>
  <c r="H661" i="15"/>
  <c r="H662" i="15"/>
  <c r="H663" i="15"/>
  <c r="H664" i="15"/>
  <c r="H665" i="15"/>
  <c r="H666" i="15"/>
  <c r="H667" i="15"/>
  <c r="H668" i="15"/>
  <c r="H669" i="15"/>
  <c r="H670" i="15"/>
  <c r="H671" i="15"/>
  <c r="H672" i="15"/>
  <c r="H673" i="15"/>
  <c r="H674" i="15"/>
  <c r="H675" i="15"/>
  <c r="H676" i="15"/>
  <c r="H677" i="15"/>
  <c r="H678" i="15"/>
  <c r="H679" i="15"/>
  <c r="H680" i="15"/>
  <c r="H681" i="15"/>
  <c r="H682" i="15"/>
  <c r="H683" i="15"/>
  <c r="H684" i="15"/>
  <c r="H685" i="15"/>
  <c r="H686" i="15"/>
  <c r="H687" i="15"/>
  <c r="H688" i="15"/>
  <c r="H689" i="15"/>
  <c r="H690" i="15"/>
  <c r="H691" i="15"/>
  <c r="H692" i="15"/>
  <c r="H693" i="15"/>
  <c r="H694" i="15"/>
  <c r="H695" i="15"/>
  <c r="H696" i="15"/>
  <c r="H697" i="15"/>
  <c r="H698" i="15"/>
  <c r="H699" i="15"/>
  <c r="H700" i="15"/>
  <c r="H701" i="15"/>
  <c r="H702" i="15"/>
  <c r="H703" i="15"/>
  <c r="H704" i="15"/>
  <c r="H705" i="15"/>
  <c r="H706" i="15"/>
  <c r="H707" i="15"/>
  <c r="H708" i="15"/>
  <c r="H709" i="15"/>
  <c r="H710" i="15"/>
  <c r="H711" i="15"/>
  <c r="H712" i="15"/>
  <c r="H713" i="15"/>
  <c r="H714" i="15"/>
  <c r="H715" i="15"/>
  <c r="H716" i="15"/>
  <c r="H717" i="15"/>
  <c r="H718" i="15"/>
  <c r="H719" i="15"/>
  <c r="H720" i="15"/>
  <c r="H721" i="15"/>
  <c r="H722" i="15"/>
  <c r="H723" i="15"/>
  <c r="H724" i="15"/>
  <c r="H725" i="15"/>
  <c r="H726" i="15"/>
  <c r="H727" i="15"/>
  <c r="H728" i="15"/>
  <c r="H729" i="15"/>
  <c r="H730" i="15"/>
  <c r="H731" i="15"/>
  <c r="H732" i="15"/>
  <c r="H733" i="15"/>
  <c r="H734" i="15"/>
  <c r="H735" i="15"/>
  <c r="H736" i="15"/>
  <c r="H737" i="15"/>
  <c r="H738" i="15"/>
  <c r="H739" i="15"/>
  <c r="H740" i="15"/>
  <c r="H741" i="15"/>
  <c r="H742" i="15"/>
  <c r="H743" i="15"/>
  <c r="H744" i="15"/>
  <c r="H745" i="15"/>
  <c r="H746" i="15"/>
  <c r="H747" i="15"/>
  <c r="H748" i="15"/>
  <c r="H749" i="15"/>
  <c r="H750" i="15"/>
  <c r="H751" i="15"/>
  <c r="H752" i="15"/>
  <c r="H753" i="15"/>
  <c r="H754" i="15"/>
  <c r="H755" i="15"/>
  <c r="H756" i="15"/>
  <c r="H757" i="15"/>
  <c r="H758" i="15"/>
  <c r="H759" i="15"/>
  <c r="H760" i="15"/>
  <c r="H761" i="15"/>
  <c r="H762" i="15"/>
  <c r="H763" i="15"/>
  <c r="H764" i="15"/>
  <c r="H765" i="15"/>
  <c r="H766" i="15"/>
  <c r="H767" i="15"/>
  <c r="H768" i="15"/>
  <c r="H769" i="15"/>
  <c r="H770" i="15"/>
  <c r="H771" i="15"/>
  <c r="H772" i="15"/>
  <c r="H773" i="15"/>
  <c r="H774" i="15"/>
  <c r="H775" i="15"/>
  <c r="H776" i="15"/>
  <c r="H777" i="15"/>
  <c r="H778" i="15"/>
  <c r="H779" i="15"/>
  <c r="H780" i="15"/>
  <c r="H781" i="15"/>
  <c r="H782" i="15"/>
  <c r="H783" i="15"/>
  <c r="H784" i="15"/>
  <c r="H785" i="15"/>
  <c r="H786" i="15"/>
  <c r="H787" i="15"/>
  <c r="H788" i="15"/>
  <c r="H789" i="15"/>
  <c r="H790" i="15"/>
  <c r="H791" i="15"/>
  <c r="H792" i="15"/>
  <c r="H793" i="15"/>
  <c r="H794" i="15"/>
  <c r="H795" i="15"/>
  <c r="H796" i="15"/>
  <c r="H797" i="15"/>
  <c r="H798" i="15"/>
  <c r="H799" i="15"/>
  <c r="H800" i="15"/>
  <c r="H801" i="15"/>
  <c r="H802" i="15"/>
  <c r="H803" i="15"/>
  <c r="H804" i="15"/>
  <c r="H805" i="15"/>
  <c r="H806" i="15"/>
  <c r="H807" i="15"/>
  <c r="H808" i="15"/>
  <c r="H809" i="15"/>
  <c r="H810" i="15"/>
  <c r="H811" i="15"/>
  <c r="H812" i="15"/>
  <c r="H813" i="15"/>
  <c r="H814" i="15"/>
  <c r="H815" i="15"/>
  <c r="H816" i="15"/>
  <c r="H817" i="15"/>
  <c r="H818" i="15"/>
  <c r="H819" i="15"/>
  <c r="H820" i="15"/>
  <c r="H821" i="15"/>
  <c r="H822" i="15"/>
  <c r="H823" i="15"/>
  <c r="H824" i="15"/>
  <c r="H825" i="15"/>
  <c r="H826" i="15"/>
  <c r="H827" i="15"/>
  <c r="H828" i="15"/>
  <c r="H829" i="15"/>
  <c r="H830" i="15"/>
  <c r="H831" i="15"/>
  <c r="H832" i="15"/>
  <c r="H833" i="15"/>
  <c r="H834" i="15"/>
  <c r="H835" i="15"/>
  <c r="H836" i="15"/>
  <c r="H837" i="15"/>
  <c r="H838" i="15"/>
  <c r="H839" i="15"/>
  <c r="H840" i="15"/>
  <c r="H841" i="15"/>
  <c r="H842" i="15"/>
  <c r="H843" i="15"/>
  <c r="H844" i="15"/>
  <c r="H845" i="15"/>
  <c r="H846" i="15"/>
  <c r="H847" i="15"/>
  <c r="H848" i="15"/>
  <c r="H849" i="15"/>
  <c r="H850" i="15"/>
  <c r="H851" i="15"/>
  <c r="H852" i="15"/>
  <c r="H853" i="15"/>
  <c r="H854" i="15"/>
  <c r="H855" i="15"/>
  <c r="H856" i="15"/>
  <c r="H857" i="15"/>
  <c r="H858" i="15"/>
  <c r="H859" i="15"/>
  <c r="H860" i="15"/>
  <c r="H861" i="15"/>
  <c r="H862" i="15"/>
  <c r="H863" i="15"/>
  <c r="H864" i="15"/>
  <c r="H865" i="15"/>
  <c r="H866" i="15"/>
  <c r="H867" i="15"/>
  <c r="H868" i="15"/>
  <c r="H869" i="15"/>
  <c r="H870" i="15"/>
  <c r="H871" i="15"/>
  <c r="H872" i="15"/>
  <c r="H873" i="15"/>
  <c r="H874" i="15"/>
  <c r="H875" i="15"/>
  <c r="H876" i="15"/>
  <c r="H877" i="15"/>
  <c r="H878" i="15"/>
  <c r="H879" i="15"/>
  <c r="H880" i="15"/>
  <c r="H881" i="15"/>
  <c r="H882" i="15"/>
  <c r="H883" i="15"/>
  <c r="H884" i="15"/>
  <c r="H885" i="15"/>
  <c r="H886" i="15"/>
  <c r="H887" i="15"/>
  <c r="H888" i="15"/>
  <c r="H889" i="15"/>
  <c r="H890" i="15"/>
  <c r="H891" i="15"/>
  <c r="H892" i="15"/>
  <c r="H893" i="15"/>
  <c r="H894" i="15"/>
  <c r="H895" i="15"/>
  <c r="H896" i="15"/>
  <c r="H897" i="15"/>
  <c r="H898" i="15"/>
  <c r="H899" i="15"/>
  <c r="H900" i="15"/>
  <c r="H901" i="15"/>
  <c r="H902" i="15"/>
  <c r="H903" i="15"/>
  <c r="H904" i="15"/>
  <c r="H905" i="15"/>
  <c r="H906" i="15"/>
  <c r="H907" i="15"/>
  <c r="H908" i="15"/>
  <c r="H909" i="15"/>
  <c r="H910" i="15"/>
  <c r="H911" i="15"/>
  <c r="H912" i="15"/>
  <c r="H913" i="15"/>
  <c r="H914" i="15"/>
  <c r="H915" i="15"/>
  <c r="H916" i="15"/>
  <c r="H917" i="15"/>
  <c r="H918" i="15"/>
  <c r="H919" i="15"/>
  <c r="H920" i="15"/>
  <c r="H921" i="15"/>
  <c r="H922" i="15"/>
  <c r="H923" i="15"/>
  <c r="H924" i="15"/>
  <c r="H925" i="15"/>
  <c r="H926" i="15"/>
  <c r="H927" i="15"/>
  <c r="H928" i="15"/>
  <c r="H929" i="15"/>
  <c r="H930" i="15"/>
  <c r="H931" i="15"/>
  <c r="H932" i="15"/>
  <c r="H933" i="15"/>
  <c r="H934" i="15"/>
  <c r="H935" i="15"/>
  <c r="H936" i="15"/>
  <c r="H937" i="15"/>
  <c r="H938" i="15"/>
  <c r="H939" i="15"/>
  <c r="H940" i="15"/>
  <c r="H941" i="15"/>
  <c r="H942" i="15"/>
  <c r="H943" i="15"/>
  <c r="H944" i="15"/>
  <c r="H945" i="15"/>
  <c r="H946" i="15"/>
  <c r="H947" i="15"/>
  <c r="H948" i="15"/>
  <c r="H949" i="15"/>
  <c r="H950" i="15"/>
  <c r="H951" i="15"/>
  <c r="H952" i="15"/>
  <c r="H953" i="15"/>
  <c r="H954" i="15"/>
  <c r="H955" i="15"/>
  <c r="H956" i="15"/>
  <c r="H957" i="15"/>
  <c r="H958" i="15"/>
  <c r="H959" i="15"/>
  <c r="H960" i="15"/>
  <c r="H961" i="15"/>
  <c r="H962" i="15"/>
  <c r="H963" i="15"/>
  <c r="H964" i="15"/>
  <c r="H965" i="15"/>
  <c r="H966" i="15"/>
  <c r="H967" i="15"/>
  <c r="H968" i="15"/>
  <c r="H969" i="15"/>
  <c r="H970" i="15"/>
  <c r="H971" i="15"/>
  <c r="H972" i="15"/>
  <c r="H973" i="15"/>
  <c r="H974" i="15"/>
  <c r="H975" i="15"/>
  <c r="H976" i="15"/>
  <c r="H977" i="15"/>
  <c r="H978" i="15"/>
  <c r="H979" i="15"/>
  <c r="H980" i="15"/>
  <c r="H981" i="15"/>
  <c r="H982" i="15"/>
  <c r="H983" i="15"/>
  <c r="H984" i="15"/>
  <c r="H985" i="15"/>
  <c r="H986" i="15"/>
  <c r="H987" i="15"/>
  <c r="H988" i="15"/>
  <c r="H989" i="15"/>
  <c r="H990" i="15"/>
  <c r="H991" i="15"/>
  <c r="H992" i="15"/>
  <c r="H993" i="15"/>
  <c r="H994" i="15"/>
  <c r="H995" i="15"/>
  <c r="H996" i="15"/>
  <c r="H997" i="15"/>
  <c r="H998" i="15"/>
  <c r="H999" i="15"/>
  <c r="H1000" i="15"/>
  <c r="H1001" i="15"/>
  <c r="H1002" i="15"/>
  <c r="H1003" i="15"/>
  <c r="H1004" i="15"/>
  <c r="H1005" i="15"/>
  <c r="H1006" i="15"/>
  <c r="H1007" i="15"/>
  <c r="H1008" i="15"/>
  <c r="H1009" i="15"/>
  <c r="H1010" i="15"/>
  <c r="H1011" i="15"/>
  <c r="H1012" i="15"/>
  <c r="H1013" i="15"/>
  <c r="H1014" i="15"/>
  <c r="H1015" i="15"/>
  <c r="H1016" i="15"/>
  <c r="H1017" i="15"/>
  <c r="H1018" i="15"/>
  <c r="H1019" i="15"/>
  <c r="H1020" i="15"/>
  <c r="H1021" i="15"/>
  <c r="H1022" i="15"/>
  <c r="H1023" i="15"/>
  <c r="H1024" i="15"/>
  <c r="H1025" i="15"/>
  <c r="H1026" i="15"/>
  <c r="H1027" i="15"/>
  <c r="H1028" i="15"/>
  <c r="H1029" i="15"/>
  <c r="H1030" i="15"/>
  <c r="H1031" i="15"/>
  <c r="H1032" i="15"/>
  <c r="H1033" i="15"/>
  <c r="H1034" i="15"/>
  <c r="H1035" i="15"/>
  <c r="H1036" i="15"/>
  <c r="H1037" i="15"/>
  <c r="H1038" i="15"/>
  <c r="H1039" i="15"/>
  <c r="H1040" i="15"/>
  <c r="H1041" i="15"/>
  <c r="H1042" i="15"/>
  <c r="H1043" i="15"/>
  <c r="H1044" i="15"/>
  <c r="H1045" i="15"/>
  <c r="H1046" i="15"/>
  <c r="H1047" i="15"/>
  <c r="H1048" i="15"/>
  <c r="H1049" i="15"/>
  <c r="H1050" i="15"/>
  <c r="H1051" i="15"/>
  <c r="H1052" i="15"/>
  <c r="H1053" i="15"/>
  <c r="H1054" i="15"/>
  <c r="H1055" i="15"/>
  <c r="H1056" i="15"/>
  <c r="H1057" i="15"/>
  <c r="H1058" i="15"/>
  <c r="H1059" i="15"/>
  <c r="H1060" i="15"/>
  <c r="H1061" i="15"/>
  <c r="H1062" i="15"/>
  <c r="H1063" i="15"/>
  <c r="H1064" i="15"/>
  <c r="H1065" i="15"/>
  <c r="H1066" i="15"/>
  <c r="H1067" i="15"/>
  <c r="H1068" i="15"/>
  <c r="H1069" i="15"/>
  <c r="H1070" i="15"/>
  <c r="H1071" i="15"/>
  <c r="H1072" i="15"/>
  <c r="H1073" i="15"/>
  <c r="H1074" i="15"/>
  <c r="H1075" i="15"/>
  <c r="H1076" i="15"/>
  <c r="H1077" i="15"/>
  <c r="H1078" i="15"/>
  <c r="H1079" i="15"/>
  <c r="H1080" i="15"/>
  <c r="H1081" i="15"/>
  <c r="H1082" i="15"/>
  <c r="H1083" i="15"/>
  <c r="H1084" i="15"/>
  <c r="H1085" i="15"/>
  <c r="H1086" i="15"/>
  <c r="H1087" i="15"/>
  <c r="H1088" i="15"/>
  <c r="H1089" i="15"/>
  <c r="H1090" i="15"/>
  <c r="H1091" i="15"/>
  <c r="H1092" i="15"/>
  <c r="H1093" i="15"/>
  <c r="H1094" i="15"/>
  <c r="H1095" i="15"/>
  <c r="H1096" i="15"/>
  <c r="H1097" i="15"/>
  <c r="H1098" i="15"/>
  <c r="H1099" i="15"/>
  <c r="H1100" i="15"/>
  <c r="H1101" i="15"/>
  <c r="H1102" i="15"/>
  <c r="H1103" i="15"/>
  <c r="H1104" i="15"/>
  <c r="H1105" i="15"/>
  <c r="H1106" i="15"/>
  <c r="H1107" i="15"/>
  <c r="H1108" i="15"/>
  <c r="H1109" i="15"/>
  <c r="H1110" i="15"/>
  <c r="H1111" i="15"/>
  <c r="H1112" i="15"/>
  <c r="H1113" i="15"/>
  <c r="H1114" i="15"/>
  <c r="H1115" i="15"/>
  <c r="H1116" i="15"/>
  <c r="H1117" i="15"/>
  <c r="H1118" i="15"/>
  <c r="H1119" i="15"/>
  <c r="H1120" i="15"/>
  <c r="H1121" i="15"/>
  <c r="H1122" i="15"/>
  <c r="H1123" i="15"/>
  <c r="H1124" i="15"/>
  <c r="H1125" i="15"/>
  <c r="H1126" i="15"/>
  <c r="H1127" i="15"/>
  <c r="H1128" i="15"/>
  <c r="H1129" i="15"/>
  <c r="H1130" i="15"/>
  <c r="H1131" i="15"/>
  <c r="H1132" i="15"/>
  <c r="H1133" i="15"/>
  <c r="H1134" i="15"/>
  <c r="H1135" i="15"/>
  <c r="H1136" i="15"/>
  <c r="H1137" i="15"/>
  <c r="H1138" i="15"/>
  <c r="H1139" i="15"/>
  <c r="H1140" i="15"/>
  <c r="H1141" i="15"/>
  <c r="H1142" i="15"/>
  <c r="H1143" i="15"/>
  <c r="H1144" i="15"/>
  <c r="H1145" i="15"/>
  <c r="H1146" i="15"/>
  <c r="H1147" i="15"/>
  <c r="H1148" i="15"/>
  <c r="H1149" i="15"/>
  <c r="H1150" i="15"/>
  <c r="H1151" i="15"/>
  <c r="H1152" i="15"/>
  <c r="H1153" i="15"/>
  <c r="H1154" i="15"/>
  <c r="H1155" i="15"/>
  <c r="H1156" i="15"/>
  <c r="H1157" i="15"/>
  <c r="H1158" i="15"/>
  <c r="H1159" i="15"/>
  <c r="H1160" i="15"/>
  <c r="H1161" i="15"/>
  <c r="H1162" i="15"/>
  <c r="H1163" i="15"/>
  <c r="H1164" i="15"/>
  <c r="H1165" i="15"/>
  <c r="H1166" i="15"/>
  <c r="H1167" i="15"/>
  <c r="H1168" i="15"/>
  <c r="H1169" i="15"/>
  <c r="H1170" i="15"/>
  <c r="H1171" i="15"/>
  <c r="H1172" i="15"/>
  <c r="H1173" i="15"/>
  <c r="H1174" i="15"/>
  <c r="H1175" i="15"/>
  <c r="H1176" i="15"/>
  <c r="H1177" i="15"/>
  <c r="H1178" i="15"/>
  <c r="H1179" i="15"/>
  <c r="H1180" i="15"/>
  <c r="H1181" i="15"/>
  <c r="H1182" i="15"/>
  <c r="H1183" i="15"/>
  <c r="H1184" i="15"/>
  <c r="H1185" i="15"/>
  <c r="H1186" i="15"/>
  <c r="H1187" i="15"/>
  <c r="H1188" i="15"/>
  <c r="H1189" i="15"/>
  <c r="H1190" i="15"/>
  <c r="H1191" i="15"/>
  <c r="H1192" i="15"/>
  <c r="H1193" i="15"/>
  <c r="H1194" i="15"/>
  <c r="H1195" i="15"/>
  <c r="H1196" i="15"/>
  <c r="H1197" i="15"/>
  <c r="H1198" i="15"/>
  <c r="H1199" i="15"/>
  <c r="H1200" i="15"/>
  <c r="H1201" i="15"/>
  <c r="H1202" i="15"/>
  <c r="H1203" i="15"/>
  <c r="H1204" i="15"/>
  <c r="H1205" i="15"/>
  <c r="H1206" i="15"/>
  <c r="H1207" i="15"/>
  <c r="H1208" i="15"/>
  <c r="H1209" i="15"/>
  <c r="H1210" i="15"/>
  <c r="H1211" i="15"/>
  <c r="H1212" i="15"/>
  <c r="H1213" i="15"/>
  <c r="H1214" i="15"/>
  <c r="H1215" i="15"/>
  <c r="H1216" i="15"/>
  <c r="H1217" i="15"/>
  <c r="H1218" i="15"/>
  <c r="H1219" i="15"/>
  <c r="H1220" i="15"/>
  <c r="H1221" i="15"/>
  <c r="H1222" i="15"/>
  <c r="H1223" i="15"/>
  <c r="H1224" i="15"/>
  <c r="H1225" i="15"/>
  <c r="H1226" i="15"/>
  <c r="H1227" i="15"/>
  <c r="H1228" i="15"/>
  <c r="H1229" i="15"/>
  <c r="H1230" i="15"/>
  <c r="H1231" i="15"/>
  <c r="H1232" i="15"/>
  <c r="H1233" i="15"/>
  <c r="H1234" i="15"/>
  <c r="H1235" i="15"/>
  <c r="H1236" i="15"/>
  <c r="H1237" i="15"/>
  <c r="H1238" i="15"/>
  <c r="H1239" i="15"/>
  <c r="H1240" i="15"/>
  <c r="H1241" i="15"/>
  <c r="H1242" i="15"/>
  <c r="H1243" i="15"/>
  <c r="H1244" i="15"/>
  <c r="H1245" i="15"/>
  <c r="H1246" i="15"/>
  <c r="H1247" i="15"/>
  <c r="H1248" i="15"/>
  <c r="H1249" i="15"/>
  <c r="H1250" i="15"/>
  <c r="H1251" i="15"/>
  <c r="H1252" i="15"/>
  <c r="H1253" i="15"/>
  <c r="H1254" i="15"/>
  <c r="H1255" i="15"/>
  <c r="H1256" i="15"/>
  <c r="H1257" i="15"/>
  <c r="H1258" i="15"/>
  <c r="H1259" i="15"/>
  <c r="H1260" i="15"/>
  <c r="H1261" i="15"/>
  <c r="H1262" i="15"/>
  <c r="H1263" i="15"/>
  <c r="H1264" i="15"/>
  <c r="H1265" i="15"/>
  <c r="H1266" i="15"/>
  <c r="H1267" i="15"/>
  <c r="H1268" i="15"/>
  <c r="H1269" i="15"/>
  <c r="H1270" i="15"/>
  <c r="H1271" i="15"/>
  <c r="H1272" i="15"/>
  <c r="H1273" i="15"/>
  <c r="H1274" i="15"/>
  <c r="H1275" i="15"/>
  <c r="H1276" i="15"/>
  <c r="H1277" i="15"/>
  <c r="H1278" i="15"/>
  <c r="H1279" i="15"/>
  <c r="H1280" i="15"/>
  <c r="H1281" i="15"/>
  <c r="H1282" i="15"/>
  <c r="H1283" i="15"/>
  <c r="H1284" i="15"/>
  <c r="H1285" i="15"/>
  <c r="H1286" i="15"/>
  <c r="H1287" i="15"/>
  <c r="H1288" i="15"/>
  <c r="H1289" i="15"/>
  <c r="H1290" i="15"/>
  <c r="H1291" i="15"/>
  <c r="H1292" i="15"/>
  <c r="H1293" i="15"/>
  <c r="H1294" i="15"/>
  <c r="H1295" i="15"/>
  <c r="H1296" i="15"/>
  <c r="H1297" i="15"/>
  <c r="H1298" i="15"/>
  <c r="H1299" i="15"/>
  <c r="H1300" i="15"/>
  <c r="H1301" i="15"/>
  <c r="H1302" i="15"/>
  <c r="H1303" i="15"/>
  <c r="H1304" i="15"/>
  <c r="H1305" i="15"/>
  <c r="H1306" i="15"/>
  <c r="H1307" i="15"/>
  <c r="H1308" i="15"/>
  <c r="H1309" i="15"/>
  <c r="H1310" i="15"/>
  <c r="H1311" i="15"/>
  <c r="H1312" i="15"/>
  <c r="H1313" i="15"/>
  <c r="H1314" i="15"/>
  <c r="H1315" i="15"/>
  <c r="H1316" i="15"/>
  <c r="H1317" i="15"/>
  <c r="H1318" i="15"/>
  <c r="H1319" i="15"/>
  <c r="H1320" i="15"/>
  <c r="H1321" i="15"/>
  <c r="H1322" i="15"/>
  <c r="H1323" i="15"/>
  <c r="H1324" i="15"/>
  <c r="H1325" i="15"/>
  <c r="H1326" i="15"/>
  <c r="H1327" i="15"/>
  <c r="H1328" i="15"/>
  <c r="H1329" i="15"/>
  <c r="H1330" i="15"/>
  <c r="H1331" i="15"/>
  <c r="H1332" i="15"/>
  <c r="H1333" i="15"/>
  <c r="H1334" i="15"/>
  <c r="H1335" i="15"/>
  <c r="H1336" i="15"/>
  <c r="H1337" i="15"/>
  <c r="H1338" i="15"/>
  <c r="H1339" i="15"/>
  <c r="H1340" i="15"/>
  <c r="H1341" i="15"/>
  <c r="H1342" i="15"/>
  <c r="H1343" i="15"/>
  <c r="H1344" i="15"/>
  <c r="H1345" i="15"/>
  <c r="H1346" i="15"/>
  <c r="H1347" i="15"/>
  <c r="H1348" i="15"/>
  <c r="H1349" i="15"/>
  <c r="H1350" i="15"/>
  <c r="H1351" i="15"/>
  <c r="H1352" i="15"/>
  <c r="H1353" i="15"/>
  <c r="H1354" i="15"/>
  <c r="H1355" i="15"/>
  <c r="H1356" i="15"/>
  <c r="H1357" i="15"/>
  <c r="H1358" i="15"/>
  <c r="H1359" i="15"/>
  <c r="H1360" i="15"/>
  <c r="H1361" i="15"/>
  <c r="H1362" i="15"/>
  <c r="H1363" i="15"/>
  <c r="H1364" i="15"/>
  <c r="H1365" i="15"/>
  <c r="H1366" i="15"/>
  <c r="H1367" i="15"/>
  <c r="H1368" i="15"/>
  <c r="H1369" i="15"/>
  <c r="H1370" i="15"/>
  <c r="H1371" i="15"/>
  <c r="H1372" i="15"/>
  <c r="H1373" i="15"/>
  <c r="H1374" i="15"/>
  <c r="H1375" i="15"/>
  <c r="H1376" i="15"/>
  <c r="H1377" i="15"/>
  <c r="H1378" i="15"/>
  <c r="H1379" i="15"/>
  <c r="H1380" i="15"/>
  <c r="H1381" i="15"/>
  <c r="H1382" i="15"/>
  <c r="H1383" i="15"/>
  <c r="H1384" i="15"/>
  <c r="H1385" i="15"/>
  <c r="H1386" i="15"/>
  <c r="H1387" i="15"/>
  <c r="H1388" i="15"/>
  <c r="H1389" i="15"/>
  <c r="H1390" i="15"/>
  <c r="H1391" i="15"/>
  <c r="H1392" i="15"/>
  <c r="H1393" i="15"/>
  <c r="H1394" i="15"/>
  <c r="H1395" i="15"/>
  <c r="H1396" i="15"/>
  <c r="H1397" i="15"/>
  <c r="H1398" i="15"/>
  <c r="H1399" i="15"/>
  <c r="H1400" i="15"/>
  <c r="H1401" i="15"/>
  <c r="H1402" i="15"/>
  <c r="H1403" i="15"/>
  <c r="H1404" i="15"/>
  <c r="H1405" i="15"/>
  <c r="H1406" i="15"/>
  <c r="H1407" i="15"/>
  <c r="H1408" i="15"/>
  <c r="H1409" i="15"/>
  <c r="H1410" i="15"/>
  <c r="H1411" i="15"/>
  <c r="H1412" i="15"/>
  <c r="H1413" i="15"/>
  <c r="H1414" i="15"/>
  <c r="H1415" i="15"/>
  <c r="H1416" i="15"/>
  <c r="H1417" i="15"/>
  <c r="H1418" i="15"/>
  <c r="H1419" i="15"/>
  <c r="H1420" i="15"/>
  <c r="H1421" i="15"/>
  <c r="H1422" i="15"/>
  <c r="H1423" i="15"/>
  <c r="H1424" i="15"/>
  <c r="H1425" i="15"/>
  <c r="H1426" i="15"/>
  <c r="H1427" i="15"/>
  <c r="H1428" i="15"/>
  <c r="H1429" i="15"/>
  <c r="H1430" i="15"/>
  <c r="H1431" i="15"/>
  <c r="H1432" i="15"/>
  <c r="H1433" i="15"/>
  <c r="H1434" i="15"/>
  <c r="H1435" i="15"/>
  <c r="H1436" i="15"/>
  <c r="H1437" i="15"/>
  <c r="H1438" i="15"/>
  <c r="H1439" i="15"/>
  <c r="H1440" i="15"/>
  <c r="H1441" i="15"/>
  <c r="H1442" i="15"/>
  <c r="H1443" i="15"/>
  <c r="H1444" i="15"/>
  <c r="H1445" i="15"/>
  <c r="H1446" i="15"/>
  <c r="H1447" i="15"/>
  <c r="H1448" i="15"/>
  <c r="H1449" i="15"/>
  <c r="H1450" i="15"/>
  <c r="H1451" i="15"/>
  <c r="H1452" i="15"/>
  <c r="H1453" i="15"/>
  <c r="H1454" i="15"/>
  <c r="H1455" i="15"/>
  <c r="H1456" i="15"/>
  <c r="H1457" i="15"/>
  <c r="H1458" i="15"/>
  <c r="H1459" i="15"/>
  <c r="H1460" i="15"/>
  <c r="H1461" i="15"/>
  <c r="H1462" i="15"/>
  <c r="H1463" i="15"/>
  <c r="H1464" i="15"/>
  <c r="H1465" i="15"/>
  <c r="H1466" i="15"/>
  <c r="H1467" i="15"/>
  <c r="H1468" i="15"/>
  <c r="H1469" i="15"/>
  <c r="H1470" i="15"/>
  <c r="H1471" i="15"/>
  <c r="H1472" i="15"/>
  <c r="H1473" i="15"/>
  <c r="H1474" i="15"/>
  <c r="H1475" i="15"/>
  <c r="H1476" i="15"/>
  <c r="H1477" i="15"/>
  <c r="H1478" i="15"/>
  <c r="H1479" i="15"/>
  <c r="H1480" i="15"/>
  <c r="H1481" i="15"/>
  <c r="H1482" i="15"/>
  <c r="H1483" i="15"/>
  <c r="H1484" i="15"/>
  <c r="H1485" i="15"/>
  <c r="H1486" i="15"/>
  <c r="H1487" i="15"/>
  <c r="H1488" i="15"/>
  <c r="H1489" i="15"/>
  <c r="H1490" i="15"/>
  <c r="H1491" i="15"/>
  <c r="H1492" i="15"/>
  <c r="H1493" i="15"/>
  <c r="H1494" i="15"/>
  <c r="H1495" i="15"/>
  <c r="H1496" i="15"/>
  <c r="H1497" i="15"/>
  <c r="H1498" i="15"/>
  <c r="H1499" i="15"/>
  <c r="H1500" i="15"/>
  <c r="H1501" i="15"/>
  <c r="H1502" i="15"/>
  <c r="H1503" i="15"/>
  <c r="H1504" i="15"/>
  <c r="H1505" i="15"/>
  <c r="H1506" i="15"/>
  <c r="H1507" i="15"/>
  <c r="H1508" i="15"/>
  <c r="H1509" i="15"/>
  <c r="H1510" i="15"/>
  <c r="H1511" i="15"/>
  <c r="H1512" i="15"/>
  <c r="H1513" i="15"/>
  <c r="H1514" i="15"/>
  <c r="H1515" i="15"/>
  <c r="H1516" i="15"/>
  <c r="H1517" i="15"/>
  <c r="H1518" i="15"/>
  <c r="H1519" i="15"/>
  <c r="H1520" i="15"/>
  <c r="H1521" i="15"/>
  <c r="H1522" i="15"/>
  <c r="H1523" i="15"/>
  <c r="H1524" i="15"/>
  <c r="H1525" i="15"/>
  <c r="H1526" i="15"/>
  <c r="H1527" i="15"/>
  <c r="H1528" i="15"/>
  <c r="H1529" i="15"/>
  <c r="H1530" i="15"/>
  <c r="H1531" i="15"/>
  <c r="H1532" i="15"/>
  <c r="H1533" i="15"/>
  <c r="H1534" i="15"/>
  <c r="H1535" i="15"/>
  <c r="H1536" i="15"/>
  <c r="H1537" i="15"/>
  <c r="H1538" i="15"/>
  <c r="H1539" i="15"/>
  <c r="H1540" i="15"/>
  <c r="H1541" i="15"/>
  <c r="H1542" i="15"/>
  <c r="H1543" i="15"/>
  <c r="H1544" i="15"/>
  <c r="H1545" i="15"/>
  <c r="H1546" i="15"/>
  <c r="H1547" i="15"/>
  <c r="H1548" i="15"/>
  <c r="H1549" i="15"/>
  <c r="H1550" i="15"/>
  <c r="H1551" i="15"/>
  <c r="H1552" i="15"/>
  <c r="H1553" i="15"/>
  <c r="H1554" i="15"/>
  <c r="H1555" i="15"/>
  <c r="H1556" i="15"/>
  <c r="H1557" i="15"/>
  <c r="H1558" i="15"/>
  <c r="H1559" i="15"/>
  <c r="H1560" i="15"/>
  <c r="H1561" i="15"/>
  <c r="H1562" i="15"/>
  <c r="H1563" i="15"/>
  <c r="H1564" i="15"/>
  <c r="H1565" i="15"/>
  <c r="H1566" i="15"/>
  <c r="H1567" i="15"/>
  <c r="H1568" i="15"/>
  <c r="H1569" i="15"/>
  <c r="H1570" i="15"/>
  <c r="H1571" i="15"/>
  <c r="H1572" i="15"/>
  <c r="H1573" i="15"/>
  <c r="H1574" i="15"/>
  <c r="H1575" i="15"/>
  <c r="H1576" i="15"/>
  <c r="H1577" i="15"/>
  <c r="H1578" i="15"/>
  <c r="H1579" i="15"/>
  <c r="H1580" i="15"/>
  <c r="H1581" i="15"/>
  <c r="H1582" i="15"/>
  <c r="H1583" i="15"/>
  <c r="H1584" i="15"/>
  <c r="H1585" i="15"/>
  <c r="H1586" i="15"/>
  <c r="H1587" i="15"/>
  <c r="H1588" i="15"/>
  <c r="H1589" i="15"/>
  <c r="H1590" i="15"/>
  <c r="H1591" i="15"/>
  <c r="H1592" i="15"/>
  <c r="H1593" i="15"/>
  <c r="H1594" i="15"/>
  <c r="H1595" i="15"/>
  <c r="H1596" i="15"/>
  <c r="H1597" i="15"/>
  <c r="H1598" i="15"/>
  <c r="H1599" i="15"/>
  <c r="H1600" i="15"/>
  <c r="H1601" i="15"/>
  <c r="H1602" i="15"/>
  <c r="H1603" i="15"/>
  <c r="H1604" i="15"/>
  <c r="H1605" i="15"/>
  <c r="H1606" i="15"/>
  <c r="H1607" i="15"/>
  <c r="H1608" i="15"/>
  <c r="H1609" i="15"/>
  <c r="H1610" i="15"/>
  <c r="H1611" i="15"/>
  <c r="H1612" i="15"/>
  <c r="H1613" i="15"/>
  <c r="H1614" i="15"/>
  <c r="H1615" i="15"/>
  <c r="H1616" i="15"/>
  <c r="H1617" i="15"/>
  <c r="H1618" i="15"/>
  <c r="H1619" i="15"/>
  <c r="H1620" i="15"/>
  <c r="H1621" i="15"/>
  <c r="H1622" i="15"/>
  <c r="H1623" i="15"/>
  <c r="H1624" i="15"/>
  <c r="H1625" i="15"/>
  <c r="H1626" i="15"/>
  <c r="H1627" i="15"/>
  <c r="H1628" i="15"/>
  <c r="H1629" i="15"/>
  <c r="H1630" i="15"/>
  <c r="H1631" i="15"/>
  <c r="H1632" i="15"/>
  <c r="H1633" i="15"/>
  <c r="H1634" i="15"/>
  <c r="H1635" i="15"/>
  <c r="H1636" i="15"/>
  <c r="H1637" i="15"/>
  <c r="H1638" i="15"/>
  <c r="H1639" i="15"/>
  <c r="H1640" i="15"/>
  <c r="H1641" i="15"/>
  <c r="H1642" i="15"/>
  <c r="H1643" i="15"/>
  <c r="H1644" i="15"/>
  <c r="H1645" i="15"/>
  <c r="H1646" i="15"/>
  <c r="H1647" i="15"/>
  <c r="H1648" i="15"/>
  <c r="H1649" i="15"/>
  <c r="H1650" i="15"/>
  <c r="H1651" i="15"/>
  <c r="H1652" i="15"/>
  <c r="H1653" i="15"/>
  <c r="H1654" i="15"/>
  <c r="H1655" i="15"/>
  <c r="H1656" i="15"/>
  <c r="H1657" i="15"/>
  <c r="H1658" i="15"/>
  <c r="H1659" i="15"/>
  <c r="H1660" i="15"/>
  <c r="H1661" i="15"/>
  <c r="H1662" i="15"/>
  <c r="H1663" i="15"/>
  <c r="H1664" i="15"/>
  <c r="H1665" i="15"/>
  <c r="H1666" i="15"/>
  <c r="H1667" i="15"/>
  <c r="H1668" i="15"/>
  <c r="H1669" i="15"/>
  <c r="H1670" i="15"/>
  <c r="H1671" i="15"/>
  <c r="H1672" i="15"/>
  <c r="H1673" i="15"/>
  <c r="H1674" i="15"/>
  <c r="H1675" i="15"/>
  <c r="H1676" i="15"/>
  <c r="H1677" i="15"/>
  <c r="H1678" i="15"/>
  <c r="H1679" i="15"/>
  <c r="H1680" i="15"/>
  <c r="H1681" i="15"/>
  <c r="H1682" i="15"/>
  <c r="H1683" i="15"/>
  <c r="H1684" i="15"/>
  <c r="H1685" i="15"/>
  <c r="H1686" i="15"/>
  <c r="H1687" i="15"/>
  <c r="H1688" i="15"/>
  <c r="H1689" i="15"/>
  <c r="H1690" i="15"/>
  <c r="H1691" i="15"/>
  <c r="H1692" i="15"/>
  <c r="H1693" i="15"/>
  <c r="H1694" i="15"/>
  <c r="H1695" i="15"/>
  <c r="H1696" i="15"/>
  <c r="H1697" i="15"/>
  <c r="H1698" i="15"/>
  <c r="H1699" i="15"/>
  <c r="H1700" i="15"/>
  <c r="H1701" i="15"/>
  <c r="H1702" i="15"/>
  <c r="H1703" i="15"/>
  <c r="H1704" i="15"/>
  <c r="H1705" i="15"/>
  <c r="H1706" i="15"/>
  <c r="H1707" i="15"/>
  <c r="H1708" i="15"/>
  <c r="H1709" i="15"/>
  <c r="H1710" i="15"/>
  <c r="H1711" i="15"/>
  <c r="H1712" i="15"/>
  <c r="H1713" i="15"/>
  <c r="H1714" i="15"/>
  <c r="H1715" i="15"/>
  <c r="H1716" i="15"/>
  <c r="H1717" i="15"/>
  <c r="H1718" i="15"/>
  <c r="H1719" i="15"/>
  <c r="H1720" i="15"/>
  <c r="H1721" i="15"/>
  <c r="H1722" i="15"/>
  <c r="H1723" i="15"/>
  <c r="H1724" i="15"/>
  <c r="H1725" i="15"/>
  <c r="H1726" i="15"/>
  <c r="H1727" i="15"/>
  <c r="H1728" i="15"/>
  <c r="H1729" i="15"/>
  <c r="H1730" i="15"/>
  <c r="H1731" i="15"/>
  <c r="H1732" i="15"/>
  <c r="H1733" i="15"/>
  <c r="H1734" i="15"/>
  <c r="H1735" i="15"/>
  <c r="H1736" i="15"/>
  <c r="H1737" i="15"/>
  <c r="H1738" i="15"/>
  <c r="H1739" i="15"/>
  <c r="H1740" i="15"/>
  <c r="H1741" i="15"/>
  <c r="H1742" i="15"/>
  <c r="H1743" i="15"/>
  <c r="H1744" i="15"/>
  <c r="H1745" i="15"/>
  <c r="H1746" i="15"/>
  <c r="H1747" i="15"/>
  <c r="H1748" i="15"/>
  <c r="H1749" i="15"/>
  <c r="H1750" i="15"/>
  <c r="H1751" i="15"/>
  <c r="H1752" i="15"/>
  <c r="H1753" i="15"/>
  <c r="H1754" i="15"/>
  <c r="H1755" i="15"/>
  <c r="H1756" i="15"/>
  <c r="H1757" i="15"/>
  <c r="H1758" i="15"/>
  <c r="H1759" i="15"/>
  <c r="H1760" i="15"/>
  <c r="H1761" i="15"/>
  <c r="H1762" i="15"/>
  <c r="H1763" i="15"/>
  <c r="H1764" i="15"/>
  <c r="H1765" i="15"/>
  <c r="H1766" i="15"/>
  <c r="H1767" i="15"/>
  <c r="H1768" i="15"/>
  <c r="H1769" i="15"/>
  <c r="H1770" i="15"/>
  <c r="H1771" i="15"/>
  <c r="H1772" i="15"/>
  <c r="H1773" i="15"/>
  <c r="H1774" i="15"/>
  <c r="H1775" i="15"/>
  <c r="H1776" i="15"/>
  <c r="H1777" i="15"/>
  <c r="H1778" i="15"/>
  <c r="H1779" i="15"/>
  <c r="H1780" i="15"/>
  <c r="H1781" i="15"/>
  <c r="H1782" i="15"/>
  <c r="H1783" i="15"/>
  <c r="H1784" i="15"/>
  <c r="H1785" i="15"/>
  <c r="H1786" i="15"/>
  <c r="H1787" i="15"/>
  <c r="H1788" i="15"/>
  <c r="H1789" i="15"/>
  <c r="H1790" i="15"/>
  <c r="H1791" i="15"/>
  <c r="H1792" i="15"/>
  <c r="H1793" i="15"/>
  <c r="H1794" i="15"/>
  <c r="H1795" i="15"/>
  <c r="H1796" i="15"/>
  <c r="H1797" i="15"/>
  <c r="H1798" i="15"/>
  <c r="H1799" i="15"/>
  <c r="H1800" i="15"/>
  <c r="H1801" i="15"/>
  <c r="H1802" i="15"/>
  <c r="H1803" i="15"/>
  <c r="H1804" i="15"/>
  <c r="H1805" i="15"/>
  <c r="H1806" i="15"/>
  <c r="H1807" i="15"/>
  <c r="H1808" i="15"/>
  <c r="H1809" i="15"/>
  <c r="H1810" i="15"/>
  <c r="H1811" i="15"/>
  <c r="H1812" i="15"/>
  <c r="H1813" i="15"/>
  <c r="H1814" i="15"/>
  <c r="H1815" i="15"/>
  <c r="H1816" i="15"/>
  <c r="H1817" i="15"/>
  <c r="H1818" i="15"/>
  <c r="H1819" i="15"/>
  <c r="H1820" i="15"/>
  <c r="H1821" i="15"/>
  <c r="H1822" i="15"/>
  <c r="H1823" i="15"/>
  <c r="H1824" i="15"/>
  <c r="H1825" i="15"/>
  <c r="H1826" i="15"/>
  <c r="H1827" i="15"/>
  <c r="H1828" i="15"/>
  <c r="H1829" i="15"/>
  <c r="H1830" i="15"/>
  <c r="H1831" i="15"/>
  <c r="H1832" i="15"/>
  <c r="H1833" i="15"/>
  <c r="H1834" i="15"/>
  <c r="H1835" i="15"/>
  <c r="H1836" i="15"/>
  <c r="H1837" i="15"/>
  <c r="H1838" i="15"/>
  <c r="H1839" i="15"/>
  <c r="H1840" i="15"/>
  <c r="H1841" i="15"/>
  <c r="H1842" i="15"/>
  <c r="H1843" i="15"/>
  <c r="H1844" i="15"/>
  <c r="H1845" i="15"/>
  <c r="H1846" i="15"/>
  <c r="H1847" i="15"/>
  <c r="H1848" i="15"/>
  <c r="H1849" i="15"/>
  <c r="H1850" i="15"/>
  <c r="H1851" i="15"/>
  <c r="H1852" i="15"/>
  <c r="H1853" i="15"/>
  <c r="H1854" i="15"/>
  <c r="H1855" i="15"/>
  <c r="H1856" i="15"/>
  <c r="H1857" i="15"/>
  <c r="H1858" i="15"/>
  <c r="H1859" i="15"/>
  <c r="H1860" i="15"/>
  <c r="H1861" i="15"/>
  <c r="H1862" i="15"/>
  <c r="H1863" i="15"/>
  <c r="H1864" i="15"/>
  <c r="H1865" i="15"/>
  <c r="H1866" i="15"/>
  <c r="H1867" i="15"/>
  <c r="H1868" i="15"/>
  <c r="H1869" i="15"/>
  <c r="H1870" i="15"/>
  <c r="H1871" i="15"/>
  <c r="H1872" i="15"/>
  <c r="H1873" i="15"/>
  <c r="H1874" i="15"/>
  <c r="H1875" i="15"/>
  <c r="H1876" i="15"/>
  <c r="H1877" i="15"/>
  <c r="H1878" i="15"/>
  <c r="H1879" i="15"/>
  <c r="H1880" i="15"/>
  <c r="H1881" i="15"/>
  <c r="H1882" i="15"/>
  <c r="H1883" i="15"/>
  <c r="H1884" i="15"/>
  <c r="H1885" i="15"/>
  <c r="H1886" i="15"/>
  <c r="H1887" i="15"/>
  <c r="H1888" i="15"/>
  <c r="H1889" i="15"/>
  <c r="H1890" i="15"/>
  <c r="H1891" i="15"/>
  <c r="H1892" i="15"/>
  <c r="H1893" i="15"/>
  <c r="H1894" i="15"/>
  <c r="H1895" i="15"/>
  <c r="H1896" i="15"/>
  <c r="H1897" i="15"/>
  <c r="H1898" i="15"/>
  <c r="H1899" i="15"/>
  <c r="H1900" i="15"/>
  <c r="H1901" i="15"/>
  <c r="H1902" i="15"/>
  <c r="H1903" i="15"/>
  <c r="H1904" i="15"/>
  <c r="H1905" i="15"/>
  <c r="H1906" i="15"/>
  <c r="H1907" i="15"/>
  <c r="H1908" i="15"/>
  <c r="H1909" i="15"/>
  <c r="H1910" i="15"/>
  <c r="H1911" i="15"/>
  <c r="H1912" i="15"/>
  <c r="H1913" i="15"/>
  <c r="H1914" i="15"/>
  <c r="H1915" i="15"/>
  <c r="H1916" i="15"/>
  <c r="H1917" i="15"/>
  <c r="H1918" i="15"/>
  <c r="H1919" i="15"/>
  <c r="H1920" i="15"/>
  <c r="H1921" i="15"/>
  <c r="H1922" i="15"/>
  <c r="H1923" i="15"/>
  <c r="H1924" i="15"/>
  <c r="H1925" i="15"/>
  <c r="H1926" i="15"/>
  <c r="H1927" i="15"/>
  <c r="H1928" i="15"/>
  <c r="H1929" i="15"/>
  <c r="H1930" i="15"/>
  <c r="H1931" i="15"/>
  <c r="H1932" i="15"/>
  <c r="H1933" i="15"/>
  <c r="H1934" i="15"/>
  <c r="H1935" i="15"/>
  <c r="H1936" i="15"/>
  <c r="H1937" i="15"/>
  <c r="H1938" i="15"/>
  <c r="H1939" i="15"/>
  <c r="H1940" i="15"/>
  <c r="H1941" i="15"/>
  <c r="H1942" i="15"/>
  <c r="H1943" i="15"/>
  <c r="H1944" i="15"/>
  <c r="H1945" i="15"/>
  <c r="H1946" i="15"/>
  <c r="H1947" i="15"/>
  <c r="H1948" i="15"/>
  <c r="H1949" i="15"/>
  <c r="H1950" i="15"/>
  <c r="H1951" i="15"/>
  <c r="H1952" i="15"/>
  <c r="H1953" i="15"/>
  <c r="H1954" i="15"/>
  <c r="H1955" i="15"/>
  <c r="H1956" i="15"/>
  <c r="H1957" i="15"/>
  <c r="H1958" i="15"/>
  <c r="H1959" i="15"/>
  <c r="H1960" i="15"/>
  <c r="H1961" i="15"/>
  <c r="H1962" i="15"/>
  <c r="H1963" i="15"/>
  <c r="H1964" i="15"/>
  <c r="H1965" i="15"/>
  <c r="H1966" i="15"/>
  <c r="H1967" i="15"/>
  <c r="H1968" i="15"/>
  <c r="H1969" i="15"/>
  <c r="H1970" i="15"/>
  <c r="H1971" i="15"/>
  <c r="H1972" i="15"/>
  <c r="H1973" i="15"/>
  <c r="H1974" i="15"/>
  <c r="H1975" i="15"/>
  <c r="H1976" i="15"/>
  <c r="H1977" i="15"/>
  <c r="H1978" i="15"/>
  <c r="H1979" i="15"/>
  <c r="H1980" i="15"/>
  <c r="H1981" i="15"/>
  <c r="H1982" i="15"/>
  <c r="H1983" i="15"/>
  <c r="H1984" i="15"/>
  <c r="H1985" i="15"/>
  <c r="H1986" i="15"/>
  <c r="H1987" i="15"/>
  <c r="H1988" i="15"/>
  <c r="H1989" i="15"/>
  <c r="H1990" i="15"/>
  <c r="H1991" i="15"/>
  <c r="H1992" i="15"/>
  <c r="H1993" i="15"/>
  <c r="H1994" i="15"/>
  <c r="H1995" i="15"/>
  <c r="H1996" i="15"/>
  <c r="H1997" i="15"/>
  <c r="H1998" i="15"/>
  <c r="H1999" i="15"/>
  <c r="H2000" i="15"/>
  <c r="H2001" i="15"/>
  <c r="H2002" i="15"/>
  <c r="H2003" i="15"/>
  <c r="H2004" i="15"/>
  <c r="H2005" i="15"/>
  <c r="H2006" i="15"/>
  <c r="H2007" i="15"/>
  <c r="H2008" i="15"/>
  <c r="H2009" i="15"/>
  <c r="H2010" i="15"/>
  <c r="H2011" i="15"/>
  <c r="H2012" i="15"/>
  <c r="H2013" i="15"/>
  <c r="H2014" i="15"/>
  <c r="H2015" i="15"/>
  <c r="H2016" i="15"/>
  <c r="H2017" i="15"/>
  <c r="H2018" i="15"/>
  <c r="H2019" i="15"/>
  <c r="H2020" i="15"/>
  <c r="H2021" i="15"/>
  <c r="H2022" i="15"/>
  <c r="H2023" i="15"/>
  <c r="H2024" i="15"/>
  <c r="H2025" i="15"/>
  <c r="H2026" i="15"/>
  <c r="H2027" i="15"/>
  <c r="H2028" i="15"/>
  <c r="H2029" i="15"/>
  <c r="H2030" i="15"/>
  <c r="H2031" i="15"/>
  <c r="H2032" i="15"/>
  <c r="H2033" i="15"/>
  <c r="H2034" i="15"/>
  <c r="H2035" i="15"/>
  <c r="H2036" i="15"/>
  <c r="H2037" i="15"/>
  <c r="H2038" i="15"/>
  <c r="H2039" i="15"/>
  <c r="H2040" i="15"/>
  <c r="H2041" i="15"/>
  <c r="H2042" i="15"/>
  <c r="H2043" i="15"/>
  <c r="H2044" i="15"/>
  <c r="H2045" i="15"/>
  <c r="H2046" i="15"/>
  <c r="H2047" i="15"/>
  <c r="H2048" i="15"/>
  <c r="H2049" i="15"/>
  <c r="H2050" i="15"/>
  <c r="H2051" i="15"/>
  <c r="H2052" i="15"/>
  <c r="H2053" i="15"/>
  <c r="H2054" i="15"/>
  <c r="H2055" i="15"/>
  <c r="H2056" i="15"/>
  <c r="H2057" i="15"/>
  <c r="H2058" i="15"/>
  <c r="H2059" i="15"/>
  <c r="H2060" i="15"/>
  <c r="H2061" i="15"/>
  <c r="H2062" i="15"/>
  <c r="H2063" i="15"/>
  <c r="H2064" i="15"/>
  <c r="H2065" i="15"/>
  <c r="H2066" i="15"/>
  <c r="H2067" i="15"/>
  <c r="H2068" i="15"/>
  <c r="H2069" i="15"/>
  <c r="H2070" i="15"/>
  <c r="H2071" i="15"/>
  <c r="H2072" i="15"/>
  <c r="H2073" i="15"/>
  <c r="H2074" i="15"/>
  <c r="H2075" i="15"/>
  <c r="H2076" i="15"/>
  <c r="H2077" i="15"/>
  <c r="H2078" i="15"/>
  <c r="H2079" i="15"/>
  <c r="H2080" i="15"/>
  <c r="H2081" i="15"/>
  <c r="H2082" i="15"/>
  <c r="H2083" i="15"/>
  <c r="H2084" i="15"/>
  <c r="H2085" i="15"/>
  <c r="H2086" i="15"/>
  <c r="H2087" i="15"/>
  <c r="H2088" i="15"/>
  <c r="H2089" i="15"/>
  <c r="H2090" i="15"/>
  <c r="H2091" i="15"/>
  <c r="H2092" i="15"/>
  <c r="H2093" i="15"/>
  <c r="H2094" i="15"/>
  <c r="H2095" i="15"/>
  <c r="H2096" i="15"/>
  <c r="H2097" i="15"/>
  <c r="H2098" i="15"/>
  <c r="H2099" i="15"/>
  <c r="H2100" i="15"/>
  <c r="H2101" i="15"/>
  <c r="H2102" i="15"/>
  <c r="H2103" i="15"/>
  <c r="H2104" i="15"/>
  <c r="H2105" i="15"/>
  <c r="H2106" i="15"/>
  <c r="H2107" i="15"/>
  <c r="H2108" i="15"/>
  <c r="H2109" i="15"/>
  <c r="H2110" i="15"/>
  <c r="H2111" i="15"/>
  <c r="H2112" i="15"/>
  <c r="H2113" i="15"/>
  <c r="H2114" i="15"/>
  <c r="H2115" i="15"/>
  <c r="H2116" i="15"/>
  <c r="H2117" i="15"/>
  <c r="H2118" i="15"/>
  <c r="H2119" i="15"/>
  <c r="H2120" i="15"/>
  <c r="H2121" i="15"/>
  <c r="H2122" i="15"/>
  <c r="H2123" i="15"/>
  <c r="H2124" i="15"/>
  <c r="H2125" i="15"/>
  <c r="H2126" i="15"/>
  <c r="H2127" i="15"/>
  <c r="H2128" i="15"/>
  <c r="H2129" i="15"/>
  <c r="H2130" i="15"/>
  <c r="H2131" i="15"/>
  <c r="H2132" i="15"/>
  <c r="H2133" i="15"/>
  <c r="H2134" i="15"/>
  <c r="H2135" i="15"/>
  <c r="H2136" i="15"/>
  <c r="H2137" i="15"/>
  <c r="H2138" i="15"/>
  <c r="H2139" i="15"/>
  <c r="H2140" i="15"/>
  <c r="H2141" i="15"/>
  <c r="H2142" i="15"/>
  <c r="H2143" i="15"/>
  <c r="H2144" i="15"/>
  <c r="H2145" i="15"/>
  <c r="H2146" i="15"/>
  <c r="H2147" i="15"/>
  <c r="H2148" i="15"/>
  <c r="H2149" i="15"/>
  <c r="H2150" i="15"/>
  <c r="H2151" i="15"/>
  <c r="H2152" i="15"/>
  <c r="H2153" i="15"/>
  <c r="H2154" i="15"/>
  <c r="H2155" i="15"/>
  <c r="H2156" i="15"/>
  <c r="H2157" i="15"/>
  <c r="H2158" i="15"/>
  <c r="H2159" i="15"/>
  <c r="H2160" i="15"/>
  <c r="H2161" i="15"/>
  <c r="H2162" i="15"/>
  <c r="H2163" i="15"/>
  <c r="H2164" i="15"/>
  <c r="H2165" i="15"/>
  <c r="H2166" i="15"/>
  <c r="H2167" i="15"/>
  <c r="H2168" i="15"/>
  <c r="H2169" i="15"/>
  <c r="H2170" i="15"/>
  <c r="H2171" i="15"/>
  <c r="H2172" i="15"/>
  <c r="H2173" i="15"/>
  <c r="H2174" i="15"/>
  <c r="H2175" i="15"/>
  <c r="H2176" i="15"/>
  <c r="H2177" i="15"/>
  <c r="H2178" i="15"/>
  <c r="H2179" i="15"/>
  <c r="H2180" i="15"/>
  <c r="H2181" i="15"/>
  <c r="H2182" i="15"/>
  <c r="H2183" i="15"/>
  <c r="H2184" i="15"/>
  <c r="H2185" i="15"/>
  <c r="H2186" i="15"/>
  <c r="H2187" i="15"/>
  <c r="H2188" i="15"/>
  <c r="H2189" i="15"/>
  <c r="H2190" i="15"/>
  <c r="H2191" i="15"/>
  <c r="H2192" i="15"/>
  <c r="H2193" i="15"/>
  <c r="H2194" i="15"/>
  <c r="H2195" i="15"/>
  <c r="H2196" i="15"/>
  <c r="H2197" i="15"/>
  <c r="H2198" i="15"/>
  <c r="H2199" i="15"/>
  <c r="H2200" i="15"/>
  <c r="H2201" i="15"/>
  <c r="H2202" i="15"/>
  <c r="H2203" i="15"/>
  <c r="H2204" i="15"/>
  <c r="H2205" i="15"/>
  <c r="H2206" i="15"/>
  <c r="H2207" i="15"/>
  <c r="H2208" i="15"/>
  <c r="H2209" i="15"/>
  <c r="H2210" i="15"/>
  <c r="H2211" i="15"/>
  <c r="H2212" i="15"/>
  <c r="H2213" i="15"/>
  <c r="H2214" i="15"/>
  <c r="H2215" i="15"/>
  <c r="H2216" i="15"/>
  <c r="H2217" i="15"/>
  <c r="H2218" i="15"/>
  <c r="H2219" i="15"/>
  <c r="H2220" i="15"/>
  <c r="H2221" i="15"/>
  <c r="H2222" i="15"/>
  <c r="H2223" i="15"/>
  <c r="H2224" i="15"/>
  <c r="H2225" i="15"/>
  <c r="H2226" i="15"/>
  <c r="H2227" i="15"/>
  <c r="H2228" i="15"/>
  <c r="H2229" i="15"/>
  <c r="H2230" i="15"/>
  <c r="H2231" i="15"/>
  <c r="H2232" i="15"/>
  <c r="H2233" i="15"/>
  <c r="H2234" i="15"/>
  <c r="H2235" i="15"/>
  <c r="H2236" i="15"/>
  <c r="H2237" i="15"/>
  <c r="H2238" i="15"/>
  <c r="H2239" i="15"/>
  <c r="H2240" i="15"/>
  <c r="H2241" i="15"/>
  <c r="H2242" i="15"/>
  <c r="H2243" i="15"/>
  <c r="H2244" i="15"/>
  <c r="H2245" i="15"/>
  <c r="H2246" i="15"/>
  <c r="H2247" i="15"/>
  <c r="H2248" i="15"/>
  <c r="H2249" i="15"/>
  <c r="H2250" i="15"/>
  <c r="H2251" i="15"/>
  <c r="H2252" i="15"/>
  <c r="H2253" i="15"/>
  <c r="H2254" i="15"/>
  <c r="H2255" i="15"/>
  <c r="H2256" i="15"/>
  <c r="H2257" i="15"/>
  <c r="H2258" i="15"/>
  <c r="H2259" i="15"/>
  <c r="H2260" i="15"/>
  <c r="H2261" i="15"/>
  <c r="H2262" i="15"/>
  <c r="H2263" i="15"/>
  <c r="H2264" i="15"/>
  <c r="H2265" i="15"/>
  <c r="H2266" i="15"/>
  <c r="H2267" i="15"/>
  <c r="H2268" i="15"/>
  <c r="H2269" i="15"/>
  <c r="H2270" i="15"/>
  <c r="H2271" i="15"/>
  <c r="H2272" i="15"/>
  <c r="H2273" i="15"/>
  <c r="H2274" i="15"/>
  <c r="H2275" i="15"/>
  <c r="H2276" i="15"/>
  <c r="H2277" i="15"/>
  <c r="H2278" i="15"/>
  <c r="H2279" i="15"/>
  <c r="H2280" i="15"/>
  <c r="H2281" i="15"/>
  <c r="H2282" i="15"/>
  <c r="H2283" i="15"/>
  <c r="H2284" i="15"/>
  <c r="H2285" i="15"/>
  <c r="H2286" i="15"/>
  <c r="H2287" i="15"/>
  <c r="H2288" i="15"/>
  <c r="H2289" i="15"/>
  <c r="H2290" i="15"/>
  <c r="H2291" i="15"/>
  <c r="H2292" i="15"/>
  <c r="H2293" i="15"/>
  <c r="H2294" i="15"/>
  <c r="H2295" i="15"/>
  <c r="H2296" i="15"/>
  <c r="H2297" i="15"/>
  <c r="H2298" i="15"/>
  <c r="H2299" i="15"/>
  <c r="H2300" i="15"/>
  <c r="H2301" i="15"/>
  <c r="H2302" i="15"/>
  <c r="H2303" i="15"/>
  <c r="H2304" i="15"/>
  <c r="H2305" i="15"/>
  <c r="H2306" i="15"/>
  <c r="H2307" i="15"/>
  <c r="H2308" i="15"/>
  <c r="H2309" i="15"/>
  <c r="H2310" i="15"/>
  <c r="H2311" i="15"/>
  <c r="H2312" i="15"/>
  <c r="H2313" i="15"/>
  <c r="H2314" i="15"/>
  <c r="H2315" i="15"/>
  <c r="H2316" i="15"/>
  <c r="H2317" i="15"/>
  <c r="H2318" i="15"/>
  <c r="H2319" i="15"/>
  <c r="H2320" i="15"/>
  <c r="H2321" i="15"/>
  <c r="H2322" i="15"/>
  <c r="H2323" i="15"/>
  <c r="H2324" i="15"/>
  <c r="H2325" i="15"/>
  <c r="H2326" i="15"/>
  <c r="H2327" i="15"/>
  <c r="H2328" i="15"/>
  <c r="H2329" i="15"/>
  <c r="H2330" i="15"/>
  <c r="H2331" i="15"/>
  <c r="H2332" i="15"/>
  <c r="H2333" i="15"/>
  <c r="H2334" i="15"/>
  <c r="H2335" i="15"/>
  <c r="H2336" i="15"/>
  <c r="H2337" i="15"/>
  <c r="H2338" i="15"/>
  <c r="H2339" i="15"/>
  <c r="H2340" i="15"/>
  <c r="H2341" i="15"/>
  <c r="H2342" i="15"/>
  <c r="H2343" i="15"/>
  <c r="H2344" i="15"/>
  <c r="H2345" i="15"/>
  <c r="H2346" i="15"/>
  <c r="H2347" i="15"/>
  <c r="H2348" i="15"/>
  <c r="H2349" i="15"/>
  <c r="H2350" i="15"/>
  <c r="H2351" i="15"/>
  <c r="H2352" i="15"/>
  <c r="H2353" i="15"/>
  <c r="H2354" i="15"/>
  <c r="H2355" i="15"/>
  <c r="H2356" i="15"/>
  <c r="H2357" i="15"/>
  <c r="H2358" i="15"/>
  <c r="H2359" i="15"/>
  <c r="H2360" i="15"/>
  <c r="H2361" i="15"/>
  <c r="H2362" i="15"/>
  <c r="H2363" i="15"/>
  <c r="H2364" i="15"/>
  <c r="H2365" i="15"/>
  <c r="H2366" i="15"/>
  <c r="H2367" i="15"/>
  <c r="H2368" i="15"/>
  <c r="H2369" i="15"/>
  <c r="H2370" i="15"/>
  <c r="H2371" i="15"/>
  <c r="H2372" i="15"/>
  <c r="H2373" i="15"/>
  <c r="H2374" i="15"/>
  <c r="H2375" i="15"/>
  <c r="H2376" i="15"/>
  <c r="H2377" i="15"/>
  <c r="H2378" i="15"/>
  <c r="H2379" i="15"/>
  <c r="H2380" i="15"/>
  <c r="H2381" i="15"/>
  <c r="H2382" i="15"/>
  <c r="H2383" i="15"/>
  <c r="H2384" i="15"/>
  <c r="H2385" i="15"/>
  <c r="H2386" i="15"/>
  <c r="H2387" i="15"/>
  <c r="H2388" i="15"/>
  <c r="H2389" i="15"/>
  <c r="H2390" i="15"/>
  <c r="H2391" i="15"/>
  <c r="H2392" i="15"/>
  <c r="H2393" i="15"/>
  <c r="H2394" i="15"/>
  <c r="H2395" i="15"/>
  <c r="H2396" i="15"/>
  <c r="H2397" i="15"/>
  <c r="H2398" i="15"/>
  <c r="H2399" i="15"/>
  <c r="H2400" i="15"/>
  <c r="H2401" i="15"/>
  <c r="H2402" i="15"/>
  <c r="H2403" i="15"/>
  <c r="H2404" i="15"/>
  <c r="H2405" i="15"/>
  <c r="H2406" i="15"/>
  <c r="H2407" i="15"/>
  <c r="H2408" i="15"/>
  <c r="H2409" i="15"/>
  <c r="H2410" i="15"/>
  <c r="H2411" i="15"/>
  <c r="H2412" i="15"/>
  <c r="H2413" i="15"/>
  <c r="H2414" i="15"/>
  <c r="H2415" i="15"/>
  <c r="H2416" i="15"/>
  <c r="H2417" i="15"/>
  <c r="H2418" i="15"/>
  <c r="H2419" i="15"/>
  <c r="H2420" i="15"/>
  <c r="H2421" i="15"/>
  <c r="H2422" i="15"/>
  <c r="H2423" i="15"/>
  <c r="H2424" i="15"/>
  <c r="H2425" i="15"/>
  <c r="H2426" i="15"/>
  <c r="H2427" i="15"/>
  <c r="H2428" i="15"/>
  <c r="H2429" i="15"/>
  <c r="H2430" i="15"/>
  <c r="H2431" i="15"/>
  <c r="H2432" i="15"/>
  <c r="H2433" i="15"/>
  <c r="H2434" i="15"/>
  <c r="H2435" i="15"/>
  <c r="H2436" i="15"/>
  <c r="H2437" i="15"/>
  <c r="H2438" i="15"/>
  <c r="H2439" i="15"/>
  <c r="H2440" i="15"/>
  <c r="H2441" i="15"/>
  <c r="H2442" i="15"/>
  <c r="H2443" i="15"/>
  <c r="H2444" i="15"/>
  <c r="H2445" i="15"/>
  <c r="H2446" i="15"/>
  <c r="H2447" i="15"/>
  <c r="H2448" i="15"/>
  <c r="H2449" i="15"/>
  <c r="H2450" i="15"/>
  <c r="H2451" i="15"/>
  <c r="H2452" i="15"/>
  <c r="H2453" i="15"/>
  <c r="H2454" i="15"/>
  <c r="H2455" i="15"/>
  <c r="H2456" i="15"/>
  <c r="H2457" i="15"/>
  <c r="H2458" i="15"/>
  <c r="H2459" i="15"/>
  <c r="H2460" i="15"/>
  <c r="H2461" i="15"/>
  <c r="H2462" i="15"/>
  <c r="H2463" i="15"/>
  <c r="H2464" i="15"/>
  <c r="H2465" i="15"/>
  <c r="H2466" i="15"/>
  <c r="H2467" i="15"/>
  <c r="H2468" i="15"/>
  <c r="H2469" i="15"/>
  <c r="H2470" i="15"/>
  <c r="H2471" i="15"/>
  <c r="H2472" i="15"/>
  <c r="H2473" i="15"/>
  <c r="H2474" i="15"/>
  <c r="H2475" i="15"/>
  <c r="H2476" i="15"/>
  <c r="H2477" i="15"/>
  <c r="H2478" i="15"/>
  <c r="H2479" i="15"/>
  <c r="H2480" i="15"/>
  <c r="H2481" i="15"/>
  <c r="H2482" i="15"/>
  <c r="H2483" i="15"/>
  <c r="H2484" i="15"/>
  <c r="H2485" i="15"/>
  <c r="H2486" i="15"/>
  <c r="H2487" i="15"/>
  <c r="H2488" i="15"/>
  <c r="H2489" i="15"/>
  <c r="H2490" i="15"/>
  <c r="H2491" i="15"/>
  <c r="H2492" i="15"/>
  <c r="H2493" i="15"/>
  <c r="H2494" i="15"/>
  <c r="H2495" i="15"/>
  <c r="H2496" i="15"/>
  <c r="H2497" i="15"/>
  <c r="H2498" i="15"/>
  <c r="H2499" i="15"/>
  <c r="H2500" i="15"/>
  <c r="H2501" i="15"/>
  <c r="H2502" i="15"/>
  <c r="H2503" i="15"/>
  <c r="H2504" i="15"/>
  <c r="H2505" i="15"/>
  <c r="H2506" i="15"/>
  <c r="H2507" i="15"/>
  <c r="H2508" i="15"/>
  <c r="H2509" i="15"/>
  <c r="H2510" i="15"/>
  <c r="H2511" i="15"/>
  <c r="H2512" i="15"/>
  <c r="H2513" i="15"/>
  <c r="H2514" i="15"/>
  <c r="H2515" i="15"/>
  <c r="H2516" i="15"/>
  <c r="H2517" i="15"/>
  <c r="H2518" i="15"/>
  <c r="H2519" i="15"/>
  <c r="H2520" i="15"/>
  <c r="H2521" i="15"/>
  <c r="H2522" i="15"/>
  <c r="H2523" i="15"/>
  <c r="H2524" i="15"/>
  <c r="H2525" i="15"/>
  <c r="H2526" i="15"/>
  <c r="H2527" i="15"/>
  <c r="H2528" i="15"/>
  <c r="H2529" i="15"/>
  <c r="H2530" i="15"/>
  <c r="H2531" i="15"/>
  <c r="H2532" i="15"/>
  <c r="H2533" i="15"/>
  <c r="H2534" i="15"/>
  <c r="H2535" i="15"/>
  <c r="H2536" i="15"/>
  <c r="H2537" i="15"/>
  <c r="H2538" i="15"/>
  <c r="H2539" i="15"/>
  <c r="H2540" i="15"/>
  <c r="H2541" i="15"/>
  <c r="H2542" i="15"/>
  <c r="H2543" i="15"/>
  <c r="H2544" i="15"/>
  <c r="H2545" i="15"/>
  <c r="H2546" i="15"/>
  <c r="H2547" i="15"/>
  <c r="H2548" i="15"/>
  <c r="H2549" i="15"/>
  <c r="H2550" i="15"/>
  <c r="H2551" i="15"/>
  <c r="H2552" i="15"/>
  <c r="H2553" i="15"/>
  <c r="H2554" i="15"/>
  <c r="H2555" i="15"/>
  <c r="H2556" i="15"/>
  <c r="H2557" i="15"/>
  <c r="H2558" i="15"/>
  <c r="H2559" i="15"/>
  <c r="H2560" i="15"/>
  <c r="H2561" i="15"/>
  <c r="H2562" i="15"/>
  <c r="H2563" i="15"/>
  <c r="H2564" i="15"/>
  <c r="H2565" i="15"/>
  <c r="H2566" i="15"/>
  <c r="H2567" i="15"/>
  <c r="H2568" i="15"/>
  <c r="H2569" i="15"/>
  <c r="H2570" i="15"/>
  <c r="H2571" i="15"/>
  <c r="H2572" i="15"/>
  <c r="H2573" i="15"/>
  <c r="H2574" i="15"/>
  <c r="H2575" i="15"/>
  <c r="H2576" i="15"/>
  <c r="H2577" i="15"/>
  <c r="H2578" i="15"/>
  <c r="H2579" i="15"/>
  <c r="H2580" i="15"/>
  <c r="H2581" i="15"/>
  <c r="H2582" i="15"/>
  <c r="H2583" i="15"/>
  <c r="H2584" i="15"/>
  <c r="H2585" i="15"/>
  <c r="H2586" i="15"/>
  <c r="H2587" i="15"/>
  <c r="H2588" i="15"/>
  <c r="H2589" i="15"/>
  <c r="H2590" i="15"/>
  <c r="H2591" i="15"/>
  <c r="H2592" i="15"/>
  <c r="H2593" i="15"/>
  <c r="H2594" i="15"/>
  <c r="H2595" i="15"/>
  <c r="H2596" i="15"/>
  <c r="H2597" i="15"/>
  <c r="H2598" i="15"/>
  <c r="H2599" i="15"/>
  <c r="H2600" i="15"/>
  <c r="H2601" i="15"/>
  <c r="H2602" i="15"/>
  <c r="H2603" i="15"/>
  <c r="H2604" i="15"/>
  <c r="H2605" i="15"/>
  <c r="H2606" i="15"/>
  <c r="H2607" i="15"/>
  <c r="H2608" i="15"/>
  <c r="H2609" i="15"/>
  <c r="H2610" i="15"/>
  <c r="H2611" i="15"/>
  <c r="H2612" i="15"/>
  <c r="H2613" i="15"/>
  <c r="H2614" i="15"/>
  <c r="H2615" i="15"/>
  <c r="H2616" i="15"/>
  <c r="H2617" i="15"/>
  <c r="H2618" i="15"/>
  <c r="H2619" i="15"/>
  <c r="H2620" i="15"/>
  <c r="H2621" i="15"/>
  <c r="H2622" i="15"/>
  <c r="H2623" i="15"/>
  <c r="H2624" i="15"/>
  <c r="H2625" i="15"/>
  <c r="H2626" i="15"/>
  <c r="H2627" i="15"/>
  <c r="H2628" i="15"/>
  <c r="H2629" i="15"/>
  <c r="H2630" i="15"/>
  <c r="H2631" i="15"/>
  <c r="H2632" i="15"/>
  <c r="H2633" i="15"/>
  <c r="H2634" i="15"/>
  <c r="H2635" i="15"/>
  <c r="H2636" i="15"/>
  <c r="H2637" i="15"/>
  <c r="H2638" i="15"/>
  <c r="H2639" i="15"/>
  <c r="H2640" i="15"/>
  <c r="H2641" i="15"/>
  <c r="H2642" i="15"/>
  <c r="H2643" i="15"/>
  <c r="H2644" i="15"/>
  <c r="H2645" i="15"/>
  <c r="H2646" i="15"/>
  <c r="H2647" i="15"/>
  <c r="H2648" i="15"/>
  <c r="H2649" i="15"/>
  <c r="H2650" i="15"/>
  <c r="H2651" i="15"/>
  <c r="H2652" i="15"/>
  <c r="H2653" i="15"/>
  <c r="H2654" i="15"/>
  <c r="H2655" i="15"/>
  <c r="H2656" i="15"/>
  <c r="H2657" i="15"/>
  <c r="H2658" i="15"/>
  <c r="H2659" i="15"/>
  <c r="H2660" i="15"/>
  <c r="H2661" i="15"/>
  <c r="H2662" i="15"/>
  <c r="H2663" i="15"/>
  <c r="H2664" i="15"/>
  <c r="H2665" i="15"/>
  <c r="H2666" i="15"/>
  <c r="H2667" i="15"/>
  <c r="H2668" i="15"/>
  <c r="H2669" i="15"/>
  <c r="H2670" i="15"/>
  <c r="H2671" i="15"/>
  <c r="H2672" i="15"/>
  <c r="H2673" i="15"/>
  <c r="H2674" i="15"/>
  <c r="H2675" i="15"/>
  <c r="H2676" i="15"/>
  <c r="H2677" i="15"/>
  <c r="H2678" i="15"/>
  <c r="H2679" i="15"/>
  <c r="H2680" i="15"/>
  <c r="H2681" i="15"/>
  <c r="H2682" i="15"/>
  <c r="H2683" i="15"/>
  <c r="H2684" i="15"/>
  <c r="H2685" i="15"/>
  <c r="H2686" i="15"/>
  <c r="H2687" i="15"/>
  <c r="H2688" i="15"/>
  <c r="H2689" i="15"/>
  <c r="H2690" i="15"/>
  <c r="H2691" i="15"/>
  <c r="H2692" i="15"/>
  <c r="H2693" i="15"/>
  <c r="H2694" i="15"/>
  <c r="H2695" i="15"/>
  <c r="H2696" i="15"/>
  <c r="H2697" i="15"/>
  <c r="H2698" i="15"/>
  <c r="H2699" i="15"/>
  <c r="H2700" i="15"/>
  <c r="H2701" i="15"/>
  <c r="H2702" i="15"/>
  <c r="H2703" i="15"/>
  <c r="H2704" i="15"/>
  <c r="H2705" i="15"/>
  <c r="H2706" i="15"/>
  <c r="H2707" i="15"/>
  <c r="H2708" i="15"/>
  <c r="H2709" i="15"/>
  <c r="H2710" i="15"/>
  <c r="H2711" i="15"/>
  <c r="H2712" i="15"/>
  <c r="H2713" i="15"/>
  <c r="H2714" i="15"/>
  <c r="H2715" i="15"/>
  <c r="H2716" i="15"/>
  <c r="H2717" i="15"/>
  <c r="H2718" i="15"/>
  <c r="H2719" i="15"/>
  <c r="H2720" i="15"/>
  <c r="H2721" i="15"/>
  <c r="H2722" i="15"/>
  <c r="H2723" i="15"/>
  <c r="H2724" i="15"/>
  <c r="H2725" i="15"/>
  <c r="H2726" i="15"/>
  <c r="H2727" i="15"/>
  <c r="H2728" i="15"/>
  <c r="H2729" i="15"/>
  <c r="H2730" i="15"/>
  <c r="H2731" i="15"/>
  <c r="H2732" i="15"/>
  <c r="H2733" i="15"/>
  <c r="H2734" i="15"/>
  <c r="H2735" i="15"/>
  <c r="H2736" i="15"/>
  <c r="H2737" i="15"/>
  <c r="H2738" i="15"/>
  <c r="H2739" i="15"/>
  <c r="H2740" i="15"/>
  <c r="H2741" i="15"/>
  <c r="H2742" i="15"/>
  <c r="H2743" i="15"/>
  <c r="H2744" i="15"/>
  <c r="H2745" i="15"/>
  <c r="H2746" i="15"/>
  <c r="H2747" i="15"/>
  <c r="H2748" i="15"/>
  <c r="H2749" i="15"/>
  <c r="H2750" i="15"/>
  <c r="H2751" i="15"/>
  <c r="H2752" i="15"/>
  <c r="H2753" i="15"/>
  <c r="H2754" i="15"/>
  <c r="H2755" i="15"/>
  <c r="H2756" i="15"/>
  <c r="H2757" i="15"/>
  <c r="H2758" i="15"/>
  <c r="H2759" i="15"/>
  <c r="H2760" i="15"/>
  <c r="H2761" i="15"/>
  <c r="H2762" i="15"/>
  <c r="H2763" i="15"/>
  <c r="H2764" i="15"/>
  <c r="H2765" i="15"/>
  <c r="H2766" i="15"/>
  <c r="H2767" i="15"/>
  <c r="H2768" i="15"/>
  <c r="H2769" i="15"/>
  <c r="H2770" i="15"/>
  <c r="H2771" i="15"/>
  <c r="H2772" i="15"/>
  <c r="H2773" i="15"/>
  <c r="H2774" i="15"/>
  <c r="H2775" i="15"/>
  <c r="H2776" i="15"/>
  <c r="H2777" i="15"/>
  <c r="H2778" i="15"/>
  <c r="H2779" i="15"/>
  <c r="H2780" i="15"/>
  <c r="H2781" i="15"/>
  <c r="H2782" i="15"/>
  <c r="H2783" i="15"/>
  <c r="H2784" i="15"/>
  <c r="H2785" i="15"/>
  <c r="H2786" i="15"/>
  <c r="H2787" i="15"/>
  <c r="H2788" i="15"/>
  <c r="H2789" i="15"/>
  <c r="H2790" i="15"/>
  <c r="H2791" i="15"/>
  <c r="H2792" i="15"/>
  <c r="H2793" i="15"/>
  <c r="H2794" i="15"/>
  <c r="H2795" i="15"/>
  <c r="H2796" i="15"/>
  <c r="H2797" i="15"/>
  <c r="H2798" i="15"/>
  <c r="H2799" i="15"/>
  <c r="H2800" i="15"/>
  <c r="H2801" i="15"/>
  <c r="H2802" i="15"/>
  <c r="H2803" i="15"/>
  <c r="H2804" i="15"/>
  <c r="H2805" i="15"/>
  <c r="H2806" i="15"/>
  <c r="H2807" i="15"/>
  <c r="H2808" i="15"/>
  <c r="H2809" i="15"/>
  <c r="H2810" i="15"/>
  <c r="H2811" i="15"/>
  <c r="H2812" i="15"/>
  <c r="H2813" i="15"/>
  <c r="H2814" i="15"/>
  <c r="H2815" i="15"/>
  <c r="H2816" i="15"/>
  <c r="H2817" i="15"/>
  <c r="H2818" i="15"/>
  <c r="H2819" i="15"/>
  <c r="H2820" i="15"/>
  <c r="H2821" i="15"/>
  <c r="H2822" i="15"/>
  <c r="H2823" i="15"/>
  <c r="H2824" i="15"/>
  <c r="H2825" i="15"/>
  <c r="H2826" i="15"/>
  <c r="H2827" i="15"/>
  <c r="H2828" i="15"/>
  <c r="H2829" i="15"/>
  <c r="H2830" i="15"/>
  <c r="H2831" i="15"/>
  <c r="H2832" i="15"/>
  <c r="H2833" i="15"/>
  <c r="H2834" i="15"/>
  <c r="H2835" i="15"/>
  <c r="H2836" i="15"/>
  <c r="H2837" i="15"/>
  <c r="H2838" i="15"/>
  <c r="H2839" i="15"/>
  <c r="H2840" i="15"/>
  <c r="H2841" i="15"/>
  <c r="H2842" i="15"/>
  <c r="H2843" i="15"/>
  <c r="H2844" i="15"/>
  <c r="H2845" i="15"/>
  <c r="H2846" i="15"/>
  <c r="H2847" i="15"/>
  <c r="H2848" i="15"/>
  <c r="H2849" i="15"/>
  <c r="H2850" i="15"/>
  <c r="H2851" i="15"/>
  <c r="H2852" i="15"/>
  <c r="H2853" i="15"/>
  <c r="H2854" i="15"/>
  <c r="H2855" i="15"/>
  <c r="H2856" i="15"/>
  <c r="H2857" i="15"/>
  <c r="H2858" i="15"/>
  <c r="H2859" i="15"/>
  <c r="H2860" i="15"/>
  <c r="H2861" i="15"/>
  <c r="H2862" i="15"/>
  <c r="H2863" i="15"/>
  <c r="H2864" i="15"/>
  <c r="H2865" i="15"/>
  <c r="H2866" i="15"/>
  <c r="H2867" i="15"/>
  <c r="H2868" i="15"/>
  <c r="H2869" i="15"/>
  <c r="H2870" i="15"/>
  <c r="H2871" i="15"/>
  <c r="H2872" i="15"/>
  <c r="H2873" i="15"/>
  <c r="H2874" i="15"/>
  <c r="H2875" i="15"/>
  <c r="H2876" i="15"/>
  <c r="H2877" i="15"/>
  <c r="H2878" i="15"/>
  <c r="H2879" i="15"/>
  <c r="H2880" i="15"/>
  <c r="H2881" i="15"/>
  <c r="H2882" i="15"/>
  <c r="H2883" i="15"/>
  <c r="H2884" i="15"/>
  <c r="H2885" i="15"/>
  <c r="H2886" i="15"/>
  <c r="H2887" i="15"/>
  <c r="H2888" i="15"/>
  <c r="H2889" i="15"/>
  <c r="H2890" i="15"/>
  <c r="H2891" i="15"/>
  <c r="H2892" i="15"/>
  <c r="H2893" i="15"/>
  <c r="H2894" i="15"/>
  <c r="H2895" i="15"/>
  <c r="H2896" i="15"/>
  <c r="H2897" i="15"/>
  <c r="H2898" i="15"/>
  <c r="H2899" i="15"/>
  <c r="H2900" i="15"/>
  <c r="H2901" i="15"/>
  <c r="H2902" i="15"/>
  <c r="H2903" i="15"/>
  <c r="H2904" i="15"/>
  <c r="H2905" i="15"/>
  <c r="H2906" i="15"/>
  <c r="H2907" i="15"/>
  <c r="H2908" i="15"/>
  <c r="H2909" i="15"/>
  <c r="H2910" i="15"/>
  <c r="H2911" i="15"/>
  <c r="H2912" i="15"/>
  <c r="H2913" i="15"/>
  <c r="H2914" i="15"/>
  <c r="H2915" i="15"/>
  <c r="H2916" i="15"/>
  <c r="H2917" i="15"/>
  <c r="H2918" i="15"/>
  <c r="H2919" i="15"/>
  <c r="H2920" i="15"/>
  <c r="H2921" i="15"/>
  <c r="H2922" i="15"/>
  <c r="H2923" i="15"/>
  <c r="H2924" i="15"/>
  <c r="H2925" i="15"/>
  <c r="H2926" i="15"/>
  <c r="H2927" i="15"/>
  <c r="H2928" i="15"/>
  <c r="H2929" i="15"/>
  <c r="H2930" i="15"/>
  <c r="H2931" i="15"/>
  <c r="H2932" i="15"/>
  <c r="H2933" i="15"/>
  <c r="H2934" i="15"/>
  <c r="H2935" i="15"/>
  <c r="H2936" i="15"/>
  <c r="H2937" i="15"/>
  <c r="H2938" i="15"/>
  <c r="H2939" i="15"/>
  <c r="H2940" i="15"/>
  <c r="H2941" i="15"/>
  <c r="H2942" i="15"/>
  <c r="H2943" i="15"/>
  <c r="H2944" i="15"/>
  <c r="H2945" i="15"/>
  <c r="H2946" i="15"/>
  <c r="H2947" i="15"/>
  <c r="H2948" i="15"/>
  <c r="H2949" i="15"/>
  <c r="H2950" i="15"/>
  <c r="H2951" i="15"/>
  <c r="H2952" i="15"/>
  <c r="H2953" i="15"/>
  <c r="H2954" i="15"/>
  <c r="H2955" i="15"/>
  <c r="H2956" i="15"/>
  <c r="H2957" i="15"/>
  <c r="H2958" i="15"/>
  <c r="H2959" i="15"/>
  <c r="H2960" i="15"/>
  <c r="H2961" i="15"/>
  <c r="H2962" i="15"/>
  <c r="H2963" i="15"/>
  <c r="H2964" i="15"/>
  <c r="H2965" i="15"/>
  <c r="H2966" i="15"/>
  <c r="H2967" i="15"/>
  <c r="H2968" i="15"/>
  <c r="H2969" i="15"/>
  <c r="H2970" i="15"/>
  <c r="H2971" i="15"/>
  <c r="H2972" i="15"/>
  <c r="H2973" i="15"/>
  <c r="H2974" i="15"/>
  <c r="H2975" i="15"/>
  <c r="H2976" i="15"/>
  <c r="H2977" i="15"/>
  <c r="H2978" i="15"/>
  <c r="H2979" i="15"/>
  <c r="H2980" i="15"/>
  <c r="H2981" i="15"/>
  <c r="H2982" i="15"/>
  <c r="H2983" i="15"/>
  <c r="H2984" i="15"/>
  <c r="H2985" i="15"/>
  <c r="H2986" i="15"/>
  <c r="H2987" i="15"/>
  <c r="H2988" i="15"/>
  <c r="H2989" i="15"/>
  <c r="H2990" i="15"/>
  <c r="H2991" i="15"/>
  <c r="H2992" i="15"/>
  <c r="H2993" i="15"/>
  <c r="H2994" i="15"/>
  <c r="H2995" i="15"/>
  <c r="H2996" i="15"/>
  <c r="H2997" i="15"/>
  <c r="H2998" i="15"/>
  <c r="H2999" i="15"/>
  <c r="H3000" i="15"/>
  <c r="H3001" i="15"/>
  <c r="H3002" i="15"/>
  <c r="H3003" i="15"/>
  <c r="H3004" i="15"/>
  <c r="H3005" i="15"/>
  <c r="H3006" i="15"/>
  <c r="H3007" i="15"/>
  <c r="H3008" i="15"/>
  <c r="H3009" i="15"/>
  <c r="H3010" i="15"/>
  <c r="H3011" i="15"/>
  <c r="H3012" i="15"/>
  <c r="H3013" i="15"/>
  <c r="H3014" i="15"/>
  <c r="H3015" i="15"/>
  <c r="H3016" i="15"/>
  <c r="H3017" i="15"/>
  <c r="H3018" i="15"/>
  <c r="H3019" i="15"/>
  <c r="H3020" i="15"/>
  <c r="H3021" i="15"/>
  <c r="H3022" i="15"/>
  <c r="H3023" i="15"/>
  <c r="H3024" i="15"/>
  <c r="H3025" i="15"/>
  <c r="H3026" i="15"/>
  <c r="H3027" i="15"/>
  <c r="H3028" i="15"/>
  <c r="H3029" i="15"/>
  <c r="H3030" i="15"/>
  <c r="H3031" i="15"/>
  <c r="H3032" i="15"/>
  <c r="H3033" i="15"/>
  <c r="H3034" i="15"/>
  <c r="H3035" i="15"/>
  <c r="H3036" i="15"/>
  <c r="H3037" i="15"/>
  <c r="H3038" i="15"/>
  <c r="H3039" i="15"/>
  <c r="H3040" i="15"/>
  <c r="H3041" i="15"/>
  <c r="H3042" i="15"/>
  <c r="H3043" i="15"/>
  <c r="H3044" i="15"/>
  <c r="H3045" i="15"/>
  <c r="H3046" i="15"/>
  <c r="H3047" i="15"/>
  <c r="H3048" i="15"/>
  <c r="H3049" i="15"/>
  <c r="H3050" i="15"/>
  <c r="H3051" i="15"/>
  <c r="H3052" i="15"/>
  <c r="H3053" i="15"/>
  <c r="H3054" i="15"/>
  <c r="H3055" i="15"/>
  <c r="H3056" i="15"/>
  <c r="H3057" i="15"/>
  <c r="H3058" i="15"/>
  <c r="H3059" i="15"/>
  <c r="H3060" i="15"/>
  <c r="H3061" i="15"/>
  <c r="H3062" i="15"/>
  <c r="H3063" i="15"/>
  <c r="H3064" i="15"/>
  <c r="H3065" i="15"/>
  <c r="H3066" i="15"/>
  <c r="H3067" i="15"/>
  <c r="H3068" i="15"/>
  <c r="H3069" i="15"/>
  <c r="H3070" i="15"/>
  <c r="H3071" i="15"/>
  <c r="H3072" i="15"/>
  <c r="H3073" i="15"/>
  <c r="H3074" i="15"/>
  <c r="H3075" i="15"/>
  <c r="H3076" i="15"/>
  <c r="H3077" i="15"/>
  <c r="H3078" i="15"/>
  <c r="H3079" i="15"/>
  <c r="H3080" i="15"/>
  <c r="H3081" i="15"/>
  <c r="H3082" i="15"/>
  <c r="H3083" i="15"/>
  <c r="H3084" i="15"/>
  <c r="H3085" i="15"/>
  <c r="H3086" i="15"/>
  <c r="H3087" i="15"/>
  <c r="H3088" i="15"/>
  <c r="H3089" i="15"/>
  <c r="H3090" i="15"/>
  <c r="H3091" i="15"/>
  <c r="H3092" i="15"/>
  <c r="H3093" i="15"/>
  <c r="H3094" i="15"/>
  <c r="H3095" i="15"/>
  <c r="H3096" i="15"/>
  <c r="H3097" i="15"/>
  <c r="H3098" i="15"/>
  <c r="H3099" i="15"/>
  <c r="H3100" i="15"/>
  <c r="H3101" i="15"/>
  <c r="H3102" i="15"/>
  <c r="H3103" i="15"/>
  <c r="H3104" i="15"/>
  <c r="H3105" i="15"/>
  <c r="H3106" i="15"/>
  <c r="H3107" i="15"/>
  <c r="H3108" i="15"/>
  <c r="H3109" i="15"/>
  <c r="H3110" i="15"/>
  <c r="H3111" i="15"/>
  <c r="H3112" i="15"/>
  <c r="H3113" i="15"/>
  <c r="H3114" i="15"/>
  <c r="H3115" i="15"/>
  <c r="H3116" i="15"/>
  <c r="H3117" i="15"/>
  <c r="H3118" i="15"/>
  <c r="H3119" i="15"/>
  <c r="H3120" i="15"/>
  <c r="H3121" i="15"/>
  <c r="H3122" i="15"/>
  <c r="H3123" i="15"/>
  <c r="H3124" i="15"/>
  <c r="H3125" i="15"/>
  <c r="H3126" i="15"/>
  <c r="H3127" i="15"/>
  <c r="H3128" i="15"/>
  <c r="H3129" i="15"/>
  <c r="H3130" i="15"/>
  <c r="H3131" i="15"/>
  <c r="H3132" i="15"/>
  <c r="H3133" i="15"/>
  <c r="H3134" i="15"/>
  <c r="H3135" i="15"/>
  <c r="H3136" i="15"/>
  <c r="H3137" i="15"/>
  <c r="H3138" i="15"/>
  <c r="H3139" i="15"/>
  <c r="H3140" i="15"/>
  <c r="H3141" i="15"/>
  <c r="H3142" i="15"/>
  <c r="H3143" i="15"/>
  <c r="H3144" i="15"/>
  <c r="H3145" i="15"/>
  <c r="H3146" i="15"/>
  <c r="H3147" i="15"/>
  <c r="H3148" i="15"/>
  <c r="H3149" i="15"/>
  <c r="H3150" i="15"/>
  <c r="H3151" i="15"/>
  <c r="H3152" i="15"/>
  <c r="H3153" i="15"/>
  <c r="H3154" i="15"/>
  <c r="H3155" i="15"/>
  <c r="H3156" i="15"/>
  <c r="H3157" i="15"/>
  <c r="H3158" i="15"/>
  <c r="H3159" i="15"/>
  <c r="H3160" i="15"/>
  <c r="H3161" i="15"/>
  <c r="H3162" i="15"/>
  <c r="H3163" i="15"/>
  <c r="H3164" i="15"/>
  <c r="H3165" i="15"/>
  <c r="H3166" i="15"/>
  <c r="H3167" i="15"/>
  <c r="H3168" i="15"/>
  <c r="H3169" i="15"/>
  <c r="H3170" i="15"/>
  <c r="H3171" i="15"/>
  <c r="H3172" i="15"/>
  <c r="H3173" i="15"/>
  <c r="H3174" i="15"/>
  <c r="H3175" i="15"/>
  <c r="H3176" i="15"/>
  <c r="H3177" i="15"/>
  <c r="H3178" i="15"/>
  <c r="H3179" i="15"/>
  <c r="H3180" i="15"/>
  <c r="H3181" i="15"/>
  <c r="H3182" i="15"/>
  <c r="H3183" i="15"/>
  <c r="H3184" i="15"/>
  <c r="H3185" i="15"/>
  <c r="H3186" i="15"/>
  <c r="H3187" i="15"/>
  <c r="H3188" i="15"/>
  <c r="H3189" i="15"/>
  <c r="H3190" i="15"/>
  <c r="H3191" i="15"/>
  <c r="H3192" i="15"/>
  <c r="H3193" i="15"/>
  <c r="H3194" i="15"/>
  <c r="H3195" i="15"/>
  <c r="H3196" i="15"/>
  <c r="H3197" i="15"/>
  <c r="H3198" i="15"/>
  <c r="H3199" i="15"/>
  <c r="H3200" i="15"/>
  <c r="H3201" i="15"/>
  <c r="H3202" i="15"/>
  <c r="H3203" i="15"/>
  <c r="H3204" i="15"/>
  <c r="H3205" i="15"/>
  <c r="H3206" i="15"/>
  <c r="H3207" i="15"/>
  <c r="H3208" i="15"/>
  <c r="H3209" i="15"/>
  <c r="H3210" i="15"/>
  <c r="H3211" i="15"/>
  <c r="H3212" i="15"/>
  <c r="H3213" i="15"/>
  <c r="H3214" i="15"/>
  <c r="H3215" i="15"/>
  <c r="H3216" i="15"/>
  <c r="H3217" i="15"/>
  <c r="H3218" i="15"/>
  <c r="H3219" i="15"/>
  <c r="H3220" i="15"/>
  <c r="H3221" i="15"/>
  <c r="H3222" i="15"/>
  <c r="H3223" i="15"/>
  <c r="H3224" i="15"/>
  <c r="H3225" i="15"/>
  <c r="H3226" i="15"/>
  <c r="H3227" i="15"/>
  <c r="H3228" i="15"/>
  <c r="H3229" i="15"/>
  <c r="H3230" i="15"/>
  <c r="H3231" i="15"/>
  <c r="H3232" i="15"/>
  <c r="H3233" i="15"/>
  <c r="H3234" i="15"/>
  <c r="H3235" i="15"/>
  <c r="H3236" i="15"/>
  <c r="H3237" i="15"/>
  <c r="H3238" i="15"/>
  <c r="H3239" i="15"/>
  <c r="H3240" i="15"/>
  <c r="H3241" i="15"/>
  <c r="H3242" i="15"/>
  <c r="H3243" i="15"/>
  <c r="H3244" i="15"/>
  <c r="H3245" i="15"/>
  <c r="H3246" i="15"/>
  <c r="H3247" i="15"/>
  <c r="H3248" i="15"/>
  <c r="H3249" i="15"/>
  <c r="H3250" i="15"/>
  <c r="H3251" i="15"/>
  <c r="H3252" i="15"/>
  <c r="H3253" i="15"/>
  <c r="H3254" i="15"/>
  <c r="H3255" i="15"/>
  <c r="H3256" i="15"/>
  <c r="H3257" i="15"/>
  <c r="H3258" i="15"/>
  <c r="H3259" i="15"/>
  <c r="H3260" i="15"/>
  <c r="H3261" i="15"/>
  <c r="H3262" i="15"/>
  <c r="H3263" i="15"/>
  <c r="H3264" i="15"/>
  <c r="H3265" i="15"/>
  <c r="H3266" i="15"/>
  <c r="H3267" i="15"/>
  <c r="H3268" i="15"/>
  <c r="H3269" i="15"/>
  <c r="H3270" i="15"/>
  <c r="H3271" i="15"/>
  <c r="H3272" i="15"/>
  <c r="H3273" i="15"/>
  <c r="H3274" i="15"/>
  <c r="H3275" i="15"/>
  <c r="H3276" i="15"/>
  <c r="H3277" i="15"/>
  <c r="H3278" i="15"/>
  <c r="H3279" i="15"/>
  <c r="H3280" i="15"/>
  <c r="H3281" i="15"/>
  <c r="H3282" i="15"/>
  <c r="H3283" i="15"/>
  <c r="H3284" i="15"/>
  <c r="H3285" i="15"/>
  <c r="H3286" i="15"/>
  <c r="H3287" i="15"/>
  <c r="H3288" i="15"/>
  <c r="H3289" i="15"/>
  <c r="H3290" i="15"/>
  <c r="H3291" i="15"/>
  <c r="H3292" i="15"/>
  <c r="H3293" i="15"/>
  <c r="H3294" i="15"/>
  <c r="H3295" i="15"/>
  <c r="H3296" i="15"/>
  <c r="H3297" i="15"/>
  <c r="H3298" i="15"/>
  <c r="H3299" i="15"/>
  <c r="H3300" i="15"/>
  <c r="H3301" i="15"/>
  <c r="H3302" i="15"/>
  <c r="H3303" i="15"/>
  <c r="H3304" i="15"/>
  <c r="H3305" i="15"/>
  <c r="H3306" i="15"/>
  <c r="H3307" i="15"/>
  <c r="H3308" i="15"/>
  <c r="H3309" i="15"/>
  <c r="H3310" i="15"/>
  <c r="H3311" i="15"/>
  <c r="H3312" i="15"/>
  <c r="H3313" i="15"/>
  <c r="H3314" i="15"/>
  <c r="H3315" i="15"/>
  <c r="H3316" i="15"/>
  <c r="H3317" i="15"/>
  <c r="H3318" i="15"/>
  <c r="H3319" i="15"/>
  <c r="H3320" i="15"/>
  <c r="H3321" i="15"/>
  <c r="H3322" i="15"/>
  <c r="H3323" i="15"/>
  <c r="H3324" i="15"/>
  <c r="H3325" i="15"/>
  <c r="H3326" i="15"/>
  <c r="H3327" i="15"/>
  <c r="H3328" i="15"/>
  <c r="H3329" i="15"/>
  <c r="H3330" i="15"/>
  <c r="H3331" i="15"/>
  <c r="H3332" i="15"/>
  <c r="H3333" i="15"/>
  <c r="H3334" i="15"/>
  <c r="H3335" i="15"/>
  <c r="H3336" i="15"/>
  <c r="H3337" i="15"/>
  <c r="H3338" i="15"/>
  <c r="H3339" i="15"/>
  <c r="H3340" i="15"/>
  <c r="H3341" i="15"/>
  <c r="H3342" i="15"/>
  <c r="H3343" i="15"/>
  <c r="H3344" i="15"/>
  <c r="H3345" i="15"/>
  <c r="H3346" i="15"/>
  <c r="H3347" i="15"/>
  <c r="H3348" i="15"/>
  <c r="H3349" i="15"/>
  <c r="H3350" i="15"/>
  <c r="H3351" i="15"/>
  <c r="H3352" i="15"/>
  <c r="H3353" i="15"/>
  <c r="H3354" i="15"/>
  <c r="H3355" i="15"/>
  <c r="H3356" i="15"/>
  <c r="H3357" i="15"/>
  <c r="H3358" i="15"/>
  <c r="H3359" i="15"/>
  <c r="H3360" i="15"/>
  <c r="H3361" i="15"/>
  <c r="H3362" i="15"/>
  <c r="H3363" i="15"/>
  <c r="H3364" i="15"/>
  <c r="H3365" i="15"/>
  <c r="H3366" i="15"/>
  <c r="H3367" i="15"/>
  <c r="H3368" i="15"/>
  <c r="H3369" i="15"/>
  <c r="H3370" i="15"/>
  <c r="H3371" i="15"/>
  <c r="H3372" i="15"/>
  <c r="H3373" i="15"/>
  <c r="H3374" i="15"/>
  <c r="H3375" i="15"/>
  <c r="H3376" i="15"/>
  <c r="H3377" i="15"/>
  <c r="H3378" i="15"/>
  <c r="H3379" i="15"/>
  <c r="H3380" i="15"/>
  <c r="H3381" i="15"/>
  <c r="H3382" i="15"/>
  <c r="H3383" i="15"/>
  <c r="H3384" i="15"/>
  <c r="H3385" i="15"/>
  <c r="H3386" i="15"/>
  <c r="H3387" i="15"/>
  <c r="H3388" i="15"/>
  <c r="H3389" i="15"/>
  <c r="H3390" i="15"/>
  <c r="H3391" i="15"/>
  <c r="H3392" i="15"/>
  <c r="H3393" i="15"/>
  <c r="H3394" i="15"/>
  <c r="H3395" i="15"/>
  <c r="H3396" i="15"/>
  <c r="H3397" i="15"/>
  <c r="H3398" i="15"/>
  <c r="H3399" i="15"/>
  <c r="H3400" i="15"/>
  <c r="H3401" i="15"/>
  <c r="H3402" i="15"/>
  <c r="H3403" i="15"/>
  <c r="H3404" i="15"/>
  <c r="H3405" i="15"/>
  <c r="H3406" i="15"/>
  <c r="H3407" i="15"/>
  <c r="H3408" i="15"/>
  <c r="H3409" i="15"/>
  <c r="H3410" i="15"/>
  <c r="H3411" i="15"/>
  <c r="H3412" i="15"/>
  <c r="H3413" i="15"/>
  <c r="H3414" i="15"/>
  <c r="H3415" i="15"/>
  <c r="H3416" i="15"/>
  <c r="H3417" i="15"/>
  <c r="H3418" i="15"/>
  <c r="H3419" i="15"/>
  <c r="H3420" i="15"/>
  <c r="H3421" i="15"/>
  <c r="H3422" i="15"/>
  <c r="H3423" i="15"/>
  <c r="H3424" i="15"/>
  <c r="H3425" i="15"/>
  <c r="H3426" i="15"/>
  <c r="H3427" i="15"/>
  <c r="H3428" i="15"/>
  <c r="H3429" i="15"/>
  <c r="H3430" i="15"/>
  <c r="H3431" i="15"/>
  <c r="H3432" i="15"/>
  <c r="H3433" i="15"/>
  <c r="H3434" i="15"/>
  <c r="H3435" i="15"/>
  <c r="H3436" i="15"/>
  <c r="H3437" i="15"/>
  <c r="H3438" i="15"/>
  <c r="H3439" i="15"/>
  <c r="H3440" i="15"/>
  <c r="H3441" i="15"/>
  <c r="H3442" i="15"/>
  <c r="H3443" i="15"/>
  <c r="H3444" i="15"/>
  <c r="H3445" i="15"/>
  <c r="H3446" i="15"/>
  <c r="H3447" i="15"/>
  <c r="H3448" i="15"/>
  <c r="H3449" i="15"/>
  <c r="H3450" i="15"/>
  <c r="H3451" i="15"/>
  <c r="H3452" i="15"/>
  <c r="H3453" i="15"/>
  <c r="H3454" i="15"/>
  <c r="H3455" i="15"/>
  <c r="H3456" i="15"/>
  <c r="H3457" i="15"/>
  <c r="H3458" i="15"/>
  <c r="H3459" i="15"/>
  <c r="H3460" i="15"/>
  <c r="H3461" i="15"/>
  <c r="H3462" i="15"/>
  <c r="H3463" i="15"/>
  <c r="H3464" i="15"/>
  <c r="H3465" i="15"/>
  <c r="H3466" i="15"/>
  <c r="H3467" i="15"/>
  <c r="H3468" i="15"/>
  <c r="H3469" i="15"/>
  <c r="H3470" i="15"/>
  <c r="H3471" i="15"/>
  <c r="H3472" i="15"/>
  <c r="H3473" i="15"/>
  <c r="H3474" i="15"/>
  <c r="H3475" i="15"/>
  <c r="H3476" i="15"/>
  <c r="H3477" i="15"/>
  <c r="H3478" i="15"/>
  <c r="H3479" i="15"/>
  <c r="H3480" i="15"/>
  <c r="H3481" i="15"/>
  <c r="H3482" i="15"/>
  <c r="H3483" i="15"/>
  <c r="H3484" i="15"/>
  <c r="H3485" i="15"/>
  <c r="H3486" i="15"/>
  <c r="H3487" i="15"/>
  <c r="H3488" i="15"/>
  <c r="H3489" i="15"/>
  <c r="H3490" i="15"/>
  <c r="H3491" i="15"/>
  <c r="H3492" i="15"/>
  <c r="H3493" i="15"/>
  <c r="H3494" i="15"/>
  <c r="H3495" i="15"/>
  <c r="H3496" i="15"/>
  <c r="H3497" i="15"/>
  <c r="H3498" i="15"/>
  <c r="H3499" i="15"/>
  <c r="H3500" i="15"/>
  <c r="H3501" i="15"/>
  <c r="H3502" i="15"/>
  <c r="H3503" i="15"/>
  <c r="H3504" i="15"/>
  <c r="H3505" i="15"/>
  <c r="H3506" i="15"/>
  <c r="H3507" i="15"/>
  <c r="H3508" i="15"/>
  <c r="H3509" i="15"/>
  <c r="H3510" i="15"/>
  <c r="H3511" i="15"/>
  <c r="H3512" i="15"/>
  <c r="H3513" i="15"/>
  <c r="H3514" i="15"/>
  <c r="H3515" i="15"/>
  <c r="H3516" i="15"/>
  <c r="H3517" i="15"/>
  <c r="H3518" i="15"/>
  <c r="H3519" i="15"/>
  <c r="H3520" i="15"/>
  <c r="H3521" i="15"/>
  <c r="H3522" i="15"/>
  <c r="H3523" i="15"/>
  <c r="H3524" i="15"/>
  <c r="H3525" i="15"/>
  <c r="H3526" i="15"/>
  <c r="H3527" i="15"/>
  <c r="H3528" i="15"/>
  <c r="H3529" i="15"/>
  <c r="H3530" i="15"/>
  <c r="H3531" i="15"/>
  <c r="H3532" i="15"/>
  <c r="H3533" i="15"/>
  <c r="H3534" i="15"/>
  <c r="H3535" i="15"/>
  <c r="H3536" i="15"/>
  <c r="H3537" i="15"/>
  <c r="H3538" i="15"/>
  <c r="H3539" i="15"/>
  <c r="H3540" i="15"/>
  <c r="H3541" i="15"/>
  <c r="H3542" i="15"/>
  <c r="H3543" i="15"/>
  <c r="H3544" i="15"/>
  <c r="H3545" i="15"/>
  <c r="H3546" i="15"/>
  <c r="H3547" i="15"/>
  <c r="H3548" i="15"/>
  <c r="H3549" i="15"/>
  <c r="H3550" i="15"/>
  <c r="H3551" i="15"/>
  <c r="H3552" i="15"/>
  <c r="H3553" i="15"/>
  <c r="H3554" i="15"/>
  <c r="H3555" i="15"/>
  <c r="H3556" i="15"/>
  <c r="H3557" i="15"/>
  <c r="H3558" i="15"/>
  <c r="H3559" i="15"/>
  <c r="H3560" i="15"/>
  <c r="H3561" i="15"/>
  <c r="H3562" i="15"/>
  <c r="H3563" i="15"/>
  <c r="H3564" i="15"/>
  <c r="H3565" i="15"/>
  <c r="H3566" i="15"/>
  <c r="H3567" i="15"/>
  <c r="H3568" i="15"/>
  <c r="H3569" i="15"/>
  <c r="H3570" i="15"/>
  <c r="H3571" i="15"/>
  <c r="H3572" i="15"/>
  <c r="H3573" i="15"/>
  <c r="H3574" i="15"/>
  <c r="H3575" i="15"/>
  <c r="H3576" i="15"/>
  <c r="H3577" i="15"/>
  <c r="H3578" i="15"/>
  <c r="H3579" i="15"/>
  <c r="H3580" i="15"/>
  <c r="H3581" i="15"/>
  <c r="H3582" i="15"/>
  <c r="H3583" i="15"/>
  <c r="H3584" i="15"/>
  <c r="H3585" i="15"/>
  <c r="H3586" i="15"/>
  <c r="H3587" i="15"/>
  <c r="H3588" i="15"/>
  <c r="H3589" i="15"/>
  <c r="H3590" i="15"/>
  <c r="H3591" i="15"/>
  <c r="H3592" i="15"/>
  <c r="H3593" i="15"/>
  <c r="H3594" i="15"/>
  <c r="H3595" i="15"/>
  <c r="H3596" i="15"/>
  <c r="H3597" i="15"/>
  <c r="H3598" i="15"/>
  <c r="H3599" i="15"/>
  <c r="H3600" i="15"/>
  <c r="H3601" i="15"/>
  <c r="H3602" i="15"/>
  <c r="H3603" i="15"/>
  <c r="H3604" i="15"/>
  <c r="H3605" i="15"/>
  <c r="H3606" i="15"/>
  <c r="H3607" i="15"/>
  <c r="H3608" i="15"/>
  <c r="H3609" i="15"/>
  <c r="H3610" i="15"/>
  <c r="H3611" i="15"/>
  <c r="H3612" i="15"/>
  <c r="H3613" i="15"/>
  <c r="H3614" i="15"/>
  <c r="H3615" i="15"/>
  <c r="H3616" i="15"/>
  <c r="H3617" i="15"/>
  <c r="H3618" i="15"/>
  <c r="H3619" i="15"/>
  <c r="H3620" i="15"/>
  <c r="H3621" i="15"/>
  <c r="H3622" i="15"/>
  <c r="H3623" i="15"/>
  <c r="H3624" i="15"/>
  <c r="H3625" i="15"/>
  <c r="H3626" i="15"/>
  <c r="H3627" i="15"/>
  <c r="H3628" i="15"/>
  <c r="H3629" i="15"/>
  <c r="H3630" i="15"/>
  <c r="H3631" i="15"/>
  <c r="H3632" i="15"/>
  <c r="H3633" i="15"/>
  <c r="H3634" i="15"/>
  <c r="H3635" i="15"/>
  <c r="H3636" i="15"/>
  <c r="H3637" i="15"/>
  <c r="H3638" i="15"/>
  <c r="H3639" i="15"/>
  <c r="H3640" i="15"/>
  <c r="H3641" i="15"/>
  <c r="H3642" i="15"/>
  <c r="H3643" i="15"/>
  <c r="H3644" i="15"/>
  <c r="H3645" i="15"/>
  <c r="H3646" i="15"/>
  <c r="H3647" i="15"/>
  <c r="H3648" i="15"/>
  <c r="H3649" i="15"/>
  <c r="H3650" i="15"/>
  <c r="H3651" i="15"/>
  <c r="H3652" i="15"/>
  <c r="H3653" i="15"/>
  <c r="H3654" i="15"/>
  <c r="H3655" i="15"/>
  <c r="H3656" i="15"/>
  <c r="H3657" i="15"/>
  <c r="H3658" i="15"/>
  <c r="H3659" i="15"/>
  <c r="H3660" i="15"/>
  <c r="H3661" i="15"/>
  <c r="H3662" i="15"/>
  <c r="H3663" i="15"/>
  <c r="H3664" i="15"/>
  <c r="H3665" i="15"/>
  <c r="H3666" i="15"/>
  <c r="H3667" i="15"/>
  <c r="H3668" i="15"/>
  <c r="H3669" i="15"/>
  <c r="H3670" i="15"/>
  <c r="H3671" i="15"/>
  <c r="H3672" i="15"/>
  <c r="H3673" i="15"/>
  <c r="H3674" i="15"/>
  <c r="H3675" i="15"/>
  <c r="H3676" i="15"/>
  <c r="H3677" i="15"/>
  <c r="H3678" i="15"/>
  <c r="H3679" i="15"/>
  <c r="H3680" i="15"/>
  <c r="H3681" i="15"/>
  <c r="H3682" i="15"/>
  <c r="H3683" i="15"/>
  <c r="H3684" i="15"/>
  <c r="H3685" i="15"/>
  <c r="H3686" i="15"/>
  <c r="H3687" i="15"/>
  <c r="H3688" i="15"/>
  <c r="H3689" i="15"/>
  <c r="H3690" i="15"/>
  <c r="H3691" i="15"/>
  <c r="H3692" i="15"/>
  <c r="H3693" i="15"/>
  <c r="H3694" i="15"/>
  <c r="H3695" i="15"/>
  <c r="H3696" i="15"/>
  <c r="H3697" i="15"/>
  <c r="H3698" i="15"/>
  <c r="H3699" i="15"/>
  <c r="H3700" i="15"/>
  <c r="H3701" i="15"/>
  <c r="H3702" i="15"/>
  <c r="H3703" i="15"/>
  <c r="H3704" i="15"/>
  <c r="H3705" i="15"/>
  <c r="H3706" i="15"/>
  <c r="H3707" i="15"/>
  <c r="H3708" i="15"/>
  <c r="H3709" i="15"/>
  <c r="H3710" i="15"/>
  <c r="H3711" i="15"/>
  <c r="H3712" i="15"/>
  <c r="H3713" i="15"/>
  <c r="H3714" i="15"/>
  <c r="H3715" i="15"/>
  <c r="H3716" i="15"/>
  <c r="H3717" i="15"/>
  <c r="H3718" i="15"/>
  <c r="H3719" i="15"/>
  <c r="H3720" i="15"/>
  <c r="H3721" i="15"/>
  <c r="H3722" i="15"/>
  <c r="H3723" i="15"/>
  <c r="H3724" i="15"/>
  <c r="H3725" i="15"/>
  <c r="H3726" i="15"/>
  <c r="H3727" i="15"/>
  <c r="H3728" i="15"/>
  <c r="H3729" i="15"/>
  <c r="H3730" i="15"/>
  <c r="H3731" i="15"/>
  <c r="H3732" i="15"/>
  <c r="H3733" i="15"/>
  <c r="H3734" i="15"/>
  <c r="H3735" i="15"/>
  <c r="H3736" i="15"/>
  <c r="H3737" i="15"/>
  <c r="H3738" i="15"/>
  <c r="H3739" i="15"/>
  <c r="H3740" i="15"/>
  <c r="H3741" i="15"/>
  <c r="H3742" i="15"/>
  <c r="H3743" i="15"/>
  <c r="H3744" i="15"/>
  <c r="H3745" i="15"/>
  <c r="H3746" i="15"/>
  <c r="H3747" i="15"/>
  <c r="H3748" i="15"/>
  <c r="H3749" i="15"/>
  <c r="H3750" i="15"/>
  <c r="H3751" i="15"/>
  <c r="H3752" i="15"/>
  <c r="H3753" i="15"/>
  <c r="H3754" i="15"/>
  <c r="H3755" i="15"/>
  <c r="H3756" i="15"/>
  <c r="H3757" i="15"/>
  <c r="H3758" i="15"/>
  <c r="H3759" i="15"/>
  <c r="H3760" i="15"/>
  <c r="H3761" i="15"/>
  <c r="H3762" i="15"/>
  <c r="H3763" i="15"/>
  <c r="H3764" i="15"/>
  <c r="H3765" i="15"/>
  <c r="H3766" i="15"/>
  <c r="H3767" i="15"/>
  <c r="H3768" i="15"/>
  <c r="H3769" i="15"/>
  <c r="H3770" i="15"/>
  <c r="H3771" i="15"/>
  <c r="H3772" i="15"/>
  <c r="H3773" i="15"/>
  <c r="H3774" i="15"/>
  <c r="H3775" i="15"/>
  <c r="H3776" i="15"/>
  <c r="H3777" i="15"/>
  <c r="H3778" i="15"/>
  <c r="H3779" i="15"/>
  <c r="H3780" i="15"/>
  <c r="H3781" i="15"/>
  <c r="H3782" i="15"/>
  <c r="H3783" i="15"/>
  <c r="H3784" i="15"/>
  <c r="H3785" i="15"/>
  <c r="H3786" i="15"/>
  <c r="H3787" i="15"/>
  <c r="H3788" i="15"/>
  <c r="H3789" i="15"/>
  <c r="H3790" i="15"/>
  <c r="H3791" i="15"/>
  <c r="H3792" i="15"/>
  <c r="H3793" i="15"/>
  <c r="H3794" i="15"/>
  <c r="H3795" i="15"/>
  <c r="H3796" i="15"/>
  <c r="H3797" i="15"/>
  <c r="H3798" i="15"/>
  <c r="H3799" i="15"/>
  <c r="H3800" i="15"/>
  <c r="H3801" i="15"/>
  <c r="H3802" i="15"/>
  <c r="H3803" i="15"/>
  <c r="H3804" i="15"/>
  <c r="H3805" i="15"/>
  <c r="H3806" i="15"/>
  <c r="H3807" i="15"/>
  <c r="H3808" i="15"/>
  <c r="H3809" i="15"/>
  <c r="H3810" i="15"/>
  <c r="H3811" i="15"/>
  <c r="H3812" i="15"/>
  <c r="H3813" i="15"/>
  <c r="H3814" i="15"/>
  <c r="H3815" i="15"/>
  <c r="H3816" i="15"/>
  <c r="H3817" i="15"/>
  <c r="H3818" i="15"/>
  <c r="H3819" i="15"/>
  <c r="H3820" i="15"/>
  <c r="H3821" i="15"/>
  <c r="H3822" i="15"/>
  <c r="H3823" i="15"/>
  <c r="H3824" i="15"/>
  <c r="H3825" i="15"/>
  <c r="H3826" i="15"/>
  <c r="H3827" i="15"/>
  <c r="H3828" i="15"/>
  <c r="H3829" i="15"/>
  <c r="H3830" i="15"/>
  <c r="H3831" i="15"/>
  <c r="H3832" i="15"/>
  <c r="H3833" i="15"/>
  <c r="H3834" i="15"/>
  <c r="H3835" i="15"/>
  <c r="H3836" i="15"/>
  <c r="H3837" i="15"/>
  <c r="H3838" i="15"/>
  <c r="H3839" i="15"/>
  <c r="H3840" i="15"/>
  <c r="H3841" i="15"/>
  <c r="H3842" i="15"/>
  <c r="H3843" i="15"/>
  <c r="H3844" i="15"/>
  <c r="H3845" i="15"/>
  <c r="H3846" i="15"/>
  <c r="H3847" i="15"/>
  <c r="H3848" i="15"/>
  <c r="H3849" i="15"/>
  <c r="H3850" i="15"/>
  <c r="H3851" i="15"/>
  <c r="H3852" i="15"/>
  <c r="H3853" i="15"/>
  <c r="H3854" i="15"/>
  <c r="H3855" i="15"/>
  <c r="H3856" i="15"/>
  <c r="H3857" i="15"/>
  <c r="H3858" i="15"/>
  <c r="H3859" i="15"/>
  <c r="H3860" i="15"/>
  <c r="H3861" i="15"/>
  <c r="H3862" i="15"/>
  <c r="H3863" i="15"/>
  <c r="H3864" i="15"/>
  <c r="H3865" i="15"/>
  <c r="H3866" i="15"/>
  <c r="H3867" i="15"/>
  <c r="H3868" i="15"/>
  <c r="H3869" i="15"/>
  <c r="H3870" i="15"/>
  <c r="H3871" i="15"/>
  <c r="H3872" i="15"/>
  <c r="H3873" i="15"/>
  <c r="H3874" i="15"/>
  <c r="H3875" i="15"/>
  <c r="H3876" i="15"/>
  <c r="H3877" i="15"/>
  <c r="H3878" i="15"/>
  <c r="H3879" i="15"/>
  <c r="H3880" i="15"/>
  <c r="H3881" i="15"/>
  <c r="H3882" i="15"/>
  <c r="H3883" i="15"/>
  <c r="H3884" i="15"/>
  <c r="H3885" i="15"/>
  <c r="H3886" i="15"/>
  <c r="H3887" i="15"/>
  <c r="H3888" i="15"/>
  <c r="H3889" i="15"/>
  <c r="H3890" i="15"/>
  <c r="H3891" i="15"/>
  <c r="H3892" i="15"/>
  <c r="H3893" i="15"/>
  <c r="H3894" i="15"/>
  <c r="H3895" i="15"/>
  <c r="H3896" i="15"/>
  <c r="H3897" i="15"/>
  <c r="H3898" i="15"/>
  <c r="H3899" i="15"/>
  <c r="H3900" i="15"/>
  <c r="H3901" i="15"/>
  <c r="H3902" i="15"/>
  <c r="H3903" i="15"/>
  <c r="H3904" i="15"/>
  <c r="H3905" i="15"/>
  <c r="H3906" i="15"/>
  <c r="H3907" i="15"/>
  <c r="H3908" i="15"/>
  <c r="H3909" i="15"/>
  <c r="H3910" i="15"/>
  <c r="H3911" i="15"/>
  <c r="H3912" i="15"/>
  <c r="H3913" i="15"/>
  <c r="H3914" i="15"/>
  <c r="H3915" i="15"/>
  <c r="H3916" i="15"/>
  <c r="H3917" i="15"/>
  <c r="H3918" i="15"/>
  <c r="H3919" i="15"/>
  <c r="H3920" i="15"/>
  <c r="H3921" i="15"/>
  <c r="H3922" i="15"/>
  <c r="H3923" i="15"/>
  <c r="H3924" i="15"/>
  <c r="H3925" i="15"/>
  <c r="H3926" i="15"/>
  <c r="H3927" i="15"/>
  <c r="H3928" i="15"/>
  <c r="H3929" i="15"/>
  <c r="H3930" i="15"/>
  <c r="H3931" i="15"/>
  <c r="H3932" i="15"/>
  <c r="H3933" i="15"/>
  <c r="H3934" i="15"/>
  <c r="H3935" i="15"/>
  <c r="H3936" i="15"/>
  <c r="H3937" i="15"/>
  <c r="H3938" i="15"/>
  <c r="H3939" i="15"/>
  <c r="H3940" i="15"/>
  <c r="H3941" i="15"/>
  <c r="H3942" i="15"/>
  <c r="H3943" i="15"/>
  <c r="H3944" i="15"/>
  <c r="H3945" i="15"/>
  <c r="H3946" i="15"/>
  <c r="H3947" i="15"/>
  <c r="H3948" i="15"/>
  <c r="H3949" i="15"/>
  <c r="H3950" i="15"/>
  <c r="H3951" i="15"/>
  <c r="H3952" i="15"/>
  <c r="H3953" i="15"/>
  <c r="H3954" i="15"/>
  <c r="H3955" i="15"/>
  <c r="H3956" i="15"/>
  <c r="H3957" i="15"/>
  <c r="H3958" i="15"/>
  <c r="H3959" i="15"/>
  <c r="H3960" i="15"/>
  <c r="H3961" i="15"/>
  <c r="H3962" i="15"/>
  <c r="H3963" i="15"/>
  <c r="H3964" i="15"/>
  <c r="H3965" i="15"/>
  <c r="H3966" i="15"/>
  <c r="H3967" i="15"/>
  <c r="H3968" i="15"/>
  <c r="H3969" i="15"/>
  <c r="H3970" i="15"/>
  <c r="H3971" i="15"/>
  <c r="H3972" i="15"/>
  <c r="H3973" i="15"/>
  <c r="H3974" i="15"/>
  <c r="H3975" i="15"/>
  <c r="H3976" i="15"/>
  <c r="H3977" i="15"/>
  <c r="H3978" i="15"/>
  <c r="H3979" i="15"/>
  <c r="H3980" i="15"/>
  <c r="H3981" i="15"/>
  <c r="H3982" i="15"/>
  <c r="H3983" i="15"/>
  <c r="H3984" i="15"/>
  <c r="H3985" i="15"/>
  <c r="H3986" i="15"/>
  <c r="H3987" i="15"/>
  <c r="H3988" i="15"/>
  <c r="H3989" i="15"/>
  <c r="H3990" i="15"/>
  <c r="H3991" i="15"/>
  <c r="H3992" i="15"/>
  <c r="H3993" i="15"/>
  <c r="H3994" i="15"/>
  <c r="H3995" i="15"/>
  <c r="H3996" i="15"/>
  <c r="H3997" i="15"/>
  <c r="H3998" i="15"/>
  <c r="H3999" i="15"/>
  <c r="H4000" i="15"/>
  <c r="H4001" i="15"/>
  <c r="H4002" i="15"/>
  <c r="H4003" i="15"/>
  <c r="H4004" i="15"/>
  <c r="H4005" i="15"/>
  <c r="H4006" i="15"/>
  <c r="H4007" i="15"/>
  <c r="H4008" i="15"/>
  <c r="H4009" i="15"/>
  <c r="H4010" i="15"/>
  <c r="H4011" i="15"/>
  <c r="H4012" i="15"/>
  <c r="H4013" i="15"/>
  <c r="H4014" i="15"/>
  <c r="H4015" i="15"/>
  <c r="H4016" i="15"/>
  <c r="H4017" i="15"/>
  <c r="H4018" i="15"/>
  <c r="H4019" i="15"/>
  <c r="H4020" i="15"/>
  <c r="H4021" i="15"/>
  <c r="H4022" i="15"/>
  <c r="H4023" i="15"/>
  <c r="H4024" i="15"/>
  <c r="H4025" i="15"/>
  <c r="H4026" i="15"/>
  <c r="H4027" i="15"/>
  <c r="H4028" i="15"/>
  <c r="H4029" i="15"/>
  <c r="H4030" i="15"/>
  <c r="H4031" i="15"/>
  <c r="H4032" i="15"/>
  <c r="H4033" i="15"/>
  <c r="H4034" i="15"/>
  <c r="H4035" i="15"/>
  <c r="H4036" i="15"/>
  <c r="H4037" i="15"/>
  <c r="H4038" i="15"/>
  <c r="H4039" i="15"/>
  <c r="H4040" i="15"/>
  <c r="H4041" i="15"/>
  <c r="H4042" i="15"/>
  <c r="H4043" i="15"/>
  <c r="H4044" i="15"/>
  <c r="H4045" i="15"/>
  <c r="H4046" i="15"/>
  <c r="H4047" i="15"/>
  <c r="H4048" i="15"/>
  <c r="H4049" i="15"/>
  <c r="H4050" i="15"/>
  <c r="H4051" i="15"/>
  <c r="H4052" i="15"/>
  <c r="H4053" i="15"/>
  <c r="H4054" i="15"/>
  <c r="H4055" i="15"/>
  <c r="H4056" i="15"/>
  <c r="H4057" i="15"/>
  <c r="H4058" i="15"/>
  <c r="H4059" i="15"/>
  <c r="H4060" i="15"/>
  <c r="H4061" i="15"/>
  <c r="H4062" i="15"/>
  <c r="H4063" i="15"/>
  <c r="H4064" i="15"/>
  <c r="H4065" i="15"/>
  <c r="H4066" i="15"/>
  <c r="H4067" i="15"/>
  <c r="H4068" i="15"/>
  <c r="H4069" i="15"/>
  <c r="H4070" i="15"/>
  <c r="H4071" i="15"/>
  <c r="H4072" i="15"/>
  <c r="H4073" i="15"/>
  <c r="H4074" i="15"/>
  <c r="H4075" i="15"/>
  <c r="H4076" i="15"/>
  <c r="H4077" i="15"/>
  <c r="H4078" i="15"/>
  <c r="H4079" i="15"/>
  <c r="H4080" i="15"/>
  <c r="H4081" i="15"/>
  <c r="H4082" i="15"/>
  <c r="H4083" i="15"/>
  <c r="H4084" i="15"/>
  <c r="H4085" i="15"/>
  <c r="H4086" i="15"/>
  <c r="H4087" i="15"/>
  <c r="H4088" i="15"/>
  <c r="H4089" i="15"/>
  <c r="H4090" i="15"/>
  <c r="H4091" i="15"/>
  <c r="H4092" i="15"/>
  <c r="H4093" i="15"/>
  <c r="H4094" i="15"/>
  <c r="H4095" i="15"/>
  <c r="H4096" i="15"/>
  <c r="H4097" i="15"/>
  <c r="H4098" i="15"/>
  <c r="H4099" i="15"/>
  <c r="H4100" i="15"/>
  <c r="H4101" i="15"/>
  <c r="H2" i="15"/>
  <c r="V53" i="19"/>
  <c r="V54" i="19"/>
  <c r="V55" i="19"/>
  <c r="V56" i="19"/>
  <c r="V52" i="19"/>
  <c r="V45" i="19"/>
  <c r="V46" i="19"/>
  <c r="V47" i="19"/>
  <c r="V44" i="19"/>
  <c r="V40" i="19"/>
  <c r="V6" i="19" l="1"/>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1" i="19"/>
  <c r="V42" i="19"/>
  <c r="V43" i="19"/>
  <c r="V48" i="19"/>
  <c r="V49" i="19"/>
  <c r="V50" i="19"/>
  <c r="V51" i="19"/>
  <c r="V57" i="19"/>
  <c r="V58" i="19"/>
  <c r="V59" i="19"/>
  <c r="V60" i="19"/>
  <c r="V61" i="19"/>
  <c r="V5" i="19"/>
  <c r="V4" i="1"/>
  <c r="V7" i="1"/>
  <c r="V8" i="1"/>
  <c r="V10" i="1"/>
  <c r="V14" i="1"/>
  <c r="V15" i="1"/>
  <c r="V17" i="1"/>
  <c r="V16" i="1"/>
  <c r="V23" i="1"/>
  <c r="V22" i="1"/>
  <c r="V18" i="1"/>
  <c r="V21" i="1"/>
  <c r="V20" i="1"/>
  <c r="V19" i="1"/>
  <c r="V30" i="1"/>
  <c r="V26" i="1"/>
  <c r="V38" i="1"/>
  <c r="V37" i="1"/>
  <c r="V35" i="1"/>
  <c r="V34" i="1"/>
  <c r="V33" i="1"/>
  <c r="V32" i="1"/>
  <c r="V42" i="1"/>
  <c r="V46" i="1"/>
  <c r="V50" i="1"/>
  <c r="V51" i="1"/>
  <c r="V55" i="1"/>
  <c r="V62" i="1"/>
  <c r="V61" i="1"/>
  <c r="V66" i="1"/>
  <c r="V67" i="1"/>
  <c r="V64" i="1"/>
  <c r="V70" i="1"/>
  <c r="V74" i="1"/>
  <c r="V76" i="1"/>
  <c r="V77" i="1"/>
  <c r="V75" i="1"/>
  <c r="V79" i="1"/>
  <c r="V80" i="1"/>
  <c r="V82" i="1"/>
  <c r="V85" i="1"/>
  <c r="V87" i="1"/>
  <c r="V95" i="1"/>
  <c r="V100" i="1"/>
  <c r="V105" i="1"/>
  <c r="V108" i="1"/>
  <c r="V110" i="1"/>
  <c r="V106" i="1"/>
  <c r="V109" i="1"/>
  <c r="V107" i="1"/>
  <c r="V117" i="1"/>
  <c r="V112" i="1"/>
  <c r="V118" i="1"/>
  <c r="V120" i="1"/>
  <c r="V125" i="1"/>
  <c r="V127" i="1"/>
  <c r="V128" i="1"/>
  <c r="V131" i="1"/>
  <c r="V136" i="1"/>
  <c r="V137" i="1"/>
  <c r="V141" i="1"/>
  <c r="V152" i="1"/>
  <c r="V149" i="1"/>
  <c r="V151" i="1"/>
  <c r="V150" i="1"/>
  <c r="V144" i="1"/>
  <c r="V145" i="1"/>
  <c r="V148" i="1"/>
  <c r="V161" i="1"/>
  <c r="V155" i="1"/>
  <c r="V157" i="1"/>
  <c r="V156" i="1"/>
  <c r="V165" i="1"/>
  <c r="V173" i="1"/>
  <c r="V167" i="1"/>
  <c r="V171" i="1"/>
  <c r="V172" i="1"/>
  <c r="V176" i="1"/>
  <c r="V177" i="1"/>
  <c r="V175" i="1"/>
  <c r="V180" i="1"/>
  <c r="V179" i="1"/>
  <c r="V183" i="1"/>
  <c r="V188" i="1"/>
  <c r="V189" i="1"/>
  <c r="V187" i="1"/>
  <c r="V193" i="1"/>
  <c r="V195" i="1"/>
  <c r="V194" i="1"/>
  <c r="V190" i="1"/>
  <c r="V199" i="1"/>
  <c r="V197" i="1"/>
  <c r="V202" i="1"/>
  <c r="V198" i="1"/>
  <c r="V201" i="1"/>
  <c r="V211" i="1"/>
  <c r="V207" i="1"/>
  <c r="V219" i="1"/>
  <c r="V220" i="1"/>
  <c r="V218" i="1"/>
  <c r="V228" i="1"/>
  <c r="V230" i="1"/>
  <c r="V227" i="1"/>
  <c r="V224" i="1"/>
  <c r="V225" i="1"/>
  <c r="V233" i="1"/>
  <c r="V229" i="1"/>
  <c r="V231" i="1"/>
  <c r="V241" i="1"/>
  <c r="V239" i="1"/>
  <c r="V244" i="1"/>
  <c r="V251" i="1"/>
  <c r="V254" i="1"/>
  <c r="V255" i="1"/>
  <c r="V259" i="1"/>
  <c r="V256" i="1"/>
  <c r="V260" i="1"/>
  <c r="V263" i="1"/>
  <c r="V265" i="1"/>
  <c r="V269" i="1"/>
  <c r="V273" i="1"/>
  <c r="V278" i="1"/>
  <c r="V292" i="1"/>
  <c r="V293" i="1"/>
  <c r="V283" i="1"/>
  <c r="V290" i="1"/>
  <c r="V286" i="1"/>
  <c r="V288" i="1"/>
  <c r="V300" i="1"/>
  <c r="V309" i="1"/>
  <c r="V306" i="1"/>
  <c r="V314" i="1"/>
  <c r="V319" i="1"/>
  <c r="V321" i="1"/>
  <c r="V320" i="1"/>
  <c r="V327" i="1"/>
  <c r="V325" i="1"/>
  <c r="V337" i="1"/>
  <c r="V336" i="1"/>
  <c r="V346" i="1"/>
  <c r="V347" i="1"/>
  <c r="V345" i="1"/>
  <c r="V349" i="1"/>
  <c r="V342" i="1"/>
  <c r="V344" i="1"/>
  <c r="V357" i="1"/>
  <c r="V356" i="1"/>
  <c r="V358" i="1"/>
  <c r="V353" i="1"/>
  <c r="V355" i="1"/>
  <c r="V361" i="1"/>
  <c r="V362" i="1"/>
  <c r="V366" i="1"/>
  <c r="V365" i="1"/>
  <c r="V367" i="1"/>
  <c r="V375" i="1"/>
  <c r="V381" i="1"/>
  <c r="V379" i="1"/>
  <c r="V383" i="1"/>
  <c r="V382" i="1"/>
  <c r="V376" i="1"/>
  <c r="V386" i="1"/>
  <c r="V380" i="1"/>
  <c r="V391" i="1"/>
  <c r="V392" i="1"/>
  <c r="V394" i="1"/>
  <c r="V396" i="1"/>
  <c r="V398" i="1"/>
  <c r="V399" i="1"/>
  <c r="V400" i="1"/>
  <c r="V397" i="1"/>
  <c r="V401" i="1"/>
  <c r="V408" i="1"/>
  <c r="V404" i="1"/>
  <c r="V409" i="1"/>
  <c r="V403" i="1"/>
  <c r="V413" i="1"/>
  <c r="V416" i="1"/>
  <c r="V415" i="1"/>
  <c r="V414" i="1"/>
  <c r="V417" i="1"/>
  <c r="V423" i="1"/>
  <c r="V421" i="1"/>
  <c r="V422" i="1"/>
  <c r="V425" i="1"/>
  <c r="V419" i="1"/>
  <c r="V434" i="1"/>
  <c r="V442" i="1"/>
  <c r="V441" i="1"/>
  <c r="V440" i="1"/>
  <c r="V439" i="1"/>
  <c r="V438" i="1"/>
  <c r="V443" i="1"/>
  <c r="V453" i="1"/>
  <c r="V450" i="1"/>
  <c r="V447" i="1"/>
  <c r="V471" i="1"/>
  <c r="V462" i="1"/>
  <c r="V467" i="1"/>
  <c r="V466" i="1"/>
  <c r="V464" i="1"/>
  <c r="V463" i="1"/>
  <c r="V470" i="1"/>
  <c r="V477" i="1"/>
  <c r="V472" i="1"/>
  <c r="V479" i="1"/>
  <c r="V478" i="1"/>
  <c r="V480" i="1"/>
  <c r="V474" i="1"/>
  <c r="V476" i="1"/>
  <c r="V473" i="1"/>
  <c r="V475" i="1"/>
  <c r="V483" i="1"/>
  <c r="V485" i="1"/>
  <c r="V486" i="1"/>
  <c r="V484" i="1"/>
  <c r="V493" i="1"/>
  <c r="V494" i="1"/>
  <c r="V495" i="1"/>
  <c r="V492" i="1"/>
  <c r="V491" i="1"/>
  <c r="V503" i="1"/>
  <c r="V502" i="1"/>
  <c r="V498" i="1"/>
  <c r="V499" i="1"/>
  <c r="V500" i="1"/>
  <c r="V508" i="1"/>
  <c r="V511" i="1"/>
  <c r="V509" i="1"/>
  <c r="V510" i="1"/>
  <c r="V519" i="1"/>
  <c r="V516" i="1"/>
  <c r="V517" i="1"/>
  <c r="V522" i="1"/>
  <c r="V523" i="1"/>
  <c r="V524" i="1"/>
  <c r="V525" i="1"/>
  <c r="V526" i="1"/>
  <c r="V527" i="1"/>
  <c r="V528" i="1"/>
  <c r="V529" i="1"/>
  <c r="V530" i="1"/>
  <c r="V531" i="1"/>
  <c r="V532" i="1"/>
  <c r="V533" i="1"/>
  <c r="V534" i="1"/>
  <c r="V535" i="1"/>
  <c r="V536" i="1"/>
  <c r="V537" i="1"/>
  <c r="V538" i="1"/>
  <c r="V539" i="1"/>
  <c r="V540" i="1"/>
  <c r="V541" i="1"/>
  <c r="V542" i="1"/>
  <c r="V543"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5" i="1"/>
  <c r="V586" i="1"/>
  <c r="V587" i="1"/>
  <c r="V588" i="1"/>
  <c r="V589" i="1"/>
  <c r="V590" i="1"/>
  <c r="V591" i="1"/>
  <c r="V592" i="1"/>
  <c r="V593" i="1"/>
  <c r="V594" i="1"/>
  <c r="V595" i="1"/>
  <c r="V596" i="1"/>
  <c r="V599" i="1"/>
  <c r="V600" i="1"/>
  <c r="V601" i="1"/>
  <c r="V602" i="1"/>
  <c r="V603" i="1"/>
  <c r="V604" i="1"/>
  <c r="V605" i="1"/>
  <c r="V606" i="1"/>
  <c r="V607" i="1"/>
  <c r="V609" i="1"/>
  <c r="V610" i="1"/>
  <c r="V611" i="1"/>
  <c r="V612" i="1"/>
  <c r="V613" i="1"/>
  <c r="V614" i="1"/>
  <c r="V615" i="1"/>
  <c r="V616" i="1"/>
  <c r="V617" i="1"/>
  <c r="V618" i="1"/>
  <c r="V619" i="1"/>
  <c r="V620" i="1"/>
  <c r="V621" i="1"/>
  <c r="V622" i="1"/>
  <c r="V625" i="1"/>
  <c r="V626" i="1"/>
  <c r="V627" i="1"/>
  <c r="V628" i="1"/>
  <c r="V629" i="1"/>
  <c r="V630" i="1"/>
  <c r="V634" i="1"/>
  <c r="V635" i="1"/>
  <c r="V636" i="1"/>
  <c r="V637" i="1"/>
  <c r="V638" i="1"/>
  <c r="V639" i="1"/>
  <c r="V640" i="1"/>
  <c r="V641" i="1"/>
  <c r="V642" i="1"/>
  <c r="V643" i="1"/>
  <c r="V644" i="1"/>
  <c r="V645" i="1"/>
  <c r="V646" i="1"/>
  <c r="V647" i="1"/>
  <c r="V648" i="1"/>
  <c r="V650" i="1"/>
  <c r="V651" i="1"/>
  <c r="V652" i="1"/>
  <c r="V653" i="1"/>
  <c r="V654" i="1"/>
  <c r="V655" i="1"/>
  <c r="V656" i="1"/>
  <c r="V657" i="1"/>
  <c r="V658" i="1"/>
  <c r="V659" i="1"/>
  <c r="V660" i="1"/>
  <c r="V661" i="1"/>
  <c r="V662" i="1"/>
  <c r="V663" i="1"/>
  <c r="V664" i="1"/>
  <c r="V665" i="1"/>
  <c r="V666" i="1"/>
  <c r="V667" i="1"/>
  <c r="V668" i="1"/>
  <c r="V669" i="1"/>
  <c r="V670"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41" i="1"/>
  <c r="V742" i="1"/>
  <c r="V743" i="1"/>
  <c r="V744" i="1"/>
  <c r="V745" i="1"/>
  <c r="V746" i="1"/>
  <c r="V747" i="1"/>
  <c r="V748" i="1"/>
  <c r="V749" i="1"/>
  <c r="V750" i="1"/>
  <c r="V753" i="1"/>
  <c r="V754" i="1"/>
  <c r="V755" i="1"/>
  <c r="V756" i="1"/>
  <c r="V757" i="1"/>
  <c r="V758" i="1"/>
  <c r="V759" i="1"/>
  <c r="V760" i="1"/>
  <c r="V761" i="1"/>
  <c r="V762" i="1"/>
  <c r="V763" i="1"/>
  <c r="V767" i="1"/>
  <c r="V768" i="1"/>
  <c r="V769" i="1"/>
  <c r="V770" i="1"/>
  <c r="V771" i="1"/>
  <c r="V772" i="1"/>
  <c r="V773" i="1"/>
  <c r="V774" i="1"/>
  <c r="V775" i="1"/>
  <c r="V776" i="1"/>
  <c r="V779" i="1"/>
  <c r="V780" i="1"/>
  <c r="V781" i="1"/>
  <c r="V782" i="1"/>
  <c r="V783" i="1"/>
  <c r="V784" i="1"/>
  <c r="V785" i="1"/>
  <c r="V786" i="1"/>
  <c r="V787" i="1"/>
  <c r="V788" i="1"/>
  <c r="V789" i="1"/>
  <c r="V790" i="1"/>
  <c r="V791" i="1"/>
  <c r="V794" i="1"/>
  <c r="V795" i="1"/>
  <c r="V796" i="1"/>
  <c r="V797" i="1"/>
  <c r="V798" i="1"/>
  <c r="V799" i="1"/>
  <c r="V800" i="1"/>
  <c r="V801" i="1"/>
  <c r="V802" i="1"/>
  <c r="V806" i="1"/>
  <c r="V807" i="1"/>
  <c r="V808" i="1"/>
  <c r="V809" i="1"/>
  <c r="V810" i="1"/>
  <c r="V811" i="1"/>
  <c r="V812" i="1"/>
  <c r="V813" i="1"/>
  <c r="V814" i="1"/>
  <c r="V815" i="1"/>
  <c r="V816" i="1"/>
  <c r="V821" i="1"/>
  <c r="V822" i="1"/>
  <c r="V823" i="1"/>
  <c r="V824" i="1"/>
  <c r="V825" i="1"/>
  <c r="V826" i="1"/>
  <c r="V827" i="1"/>
  <c r="V828" i="1"/>
  <c r="V829" i="1"/>
  <c r="V830" i="1"/>
  <c r="V831" i="1"/>
  <c r="V832" i="1"/>
  <c r="V833" i="1"/>
  <c r="V834" i="1"/>
  <c r="V835" i="1"/>
  <c r="V836" i="1"/>
  <c r="V837" i="1"/>
  <c r="V838" i="1"/>
  <c r="V839" i="1"/>
  <c r="V840" i="1"/>
  <c r="V841" i="1"/>
  <c r="V844" i="1"/>
  <c r="V845" i="1"/>
  <c r="V846" i="1"/>
  <c r="V847" i="1"/>
  <c r="V848" i="1"/>
  <c r="V849" i="1"/>
  <c r="V850" i="1"/>
  <c r="V851" i="1"/>
  <c r="V852" i="1"/>
  <c r="V853" i="1"/>
  <c r="V854" i="1"/>
  <c r="V855" i="1"/>
  <c r="V856" i="1"/>
  <c r="V857" i="1"/>
  <c r="V858" i="1"/>
  <c r="V859" i="1"/>
  <c r="V860" i="1"/>
  <c r="V861" i="1"/>
  <c r="V862" i="1"/>
  <c r="V864" i="1"/>
  <c r="V865" i="1"/>
  <c r="V866" i="1"/>
  <c r="V867" i="1"/>
  <c r="V868" i="1"/>
  <c r="V869" i="1"/>
  <c r="V870" i="1"/>
  <c r="V871" i="1"/>
  <c r="V872" i="1"/>
  <c r="V875" i="1"/>
  <c r="V876" i="1"/>
  <c r="V877" i="1"/>
  <c r="V878" i="1"/>
  <c r="V879" i="1"/>
  <c r="V880" i="1"/>
  <c r="V881" i="1"/>
  <c r="V882" i="1"/>
  <c r="V883" i="1"/>
  <c r="V884" i="1"/>
  <c r="V885" i="1"/>
  <c r="V889" i="1"/>
  <c r="V890" i="1"/>
  <c r="V891" i="1"/>
  <c r="V892" i="1"/>
  <c r="V893" i="1"/>
  <c r="V894" i="1"/>
  <c r="V895" i="1"/>
  <c r="V896" i="1"/>
  <c r="V897" i="1"/>
  <c r="V898" i="1"/>
  <c r="V899" i="1"/>
  <c r="V900" i="1"/>
  <c r="V901" i="1"/>
  <c r="V902"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5" i="1"/>
  <c r="V986" i="1"/>
  <c r="V987" i="1"/>
  <c r="V988" i="1"/>
  <c r="V989" i="1"/>
  <c r="V990" i="1"/>
  <c r="V991" i="1"/>
  <c r="V992" i="1"/>
  <c r="V993" i="1"/>
  <c r="V994" i="1"/>
  <c r="V995" i="1"/>
  <c r="V996" i="1"/>
  <c r="V997" i="1"/>
  <c r="V1000" i="1"/>
  <c r="V1001" i="1"/>
  <c r="V1002" i="1"/>
  <c r="V1003" i="1"/>
  <c r="V1004" i="1"/>
  <c r="V1005" i="1"/>
  <c r="V1006" i="1"/>
  <c r="V1007" i="1"/>
  <c r="V1008" i="1"/>
  <c r="V1009" i="1"/>
  <c r="V1010" i="1"/>
  <c r="V1011" i="1"/>
  <c r="V1012" i="1"/>
  <c r="V1013" i="1"/>
  <c r="V1014" i="1"/>
  <c r="V1016" i="1"/>
  <c r="V1017" i="1"/>
  <c r="V1018" i="1"/>
  <c r="V1019" i="1"/>
  <c r="V1020" i="1"/>
  <c r="V1021" i="1"/>
  <c r="V1022" i="1"/>
  <c r="V1023" i="1"/>
  <c r="V1024" i="1"/>
  <c r="V1025" i="1"/>
  <c r="V1026" i="1"/>
  <c r="V1027" i="1"/>
  <c r="V1028" i="1"/>
  <c r="V1030" i="1"/>
  <c r="V1031" i="1"/>
  <c r="V1032" i="1"/>
  <c r="V1033" i="1"/>
  <c r="V1034" i="1"/>
  <c r="V1035" i="1"/>
  <c r="V1036" i="1"/>
  <c r="V1037" i="1"/>
  <c r="V1038" i="1"/>
  <c r="V1039" i="1"/>
  <c r="V1040" i="1"/>
  <c r="V1041" i="1"/>
  <c r="V1042" i="1"/>
  <c r="V1043" i="1"/>
  <c r="V1044" i="1"/>
  <c r="V1047" i="1"/>
  <c r="V1048" i="1"/>
  <c r="V1049" i="1"/>
  <c r="V1050" i="1"/>
  <c r="V1051" i="1"/>
  <c r="V1052" i="1"/>
  <c r="V1053" i="1"/>
  <c r="V1054" i="1"/>
  <c r="V1055" i="1"/>
  <c r="V1056" i="1"/>
  <c r="V1057" i="1"/>
  <c r="V1058" i="1"/>
  <c r="V1059" i="1"/>
  <c r="V1060" i="1"/>
  <c r="V1061" i="1"/>
  <c r="V1062"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6" i="1"/>
  <c r="V1147" i="1"/>
  <c r="V1148" i="1"/>
  <c r="V1149" i="1"/>
  <c r="V1150" i="1"/>
  <c r="V1151" i="1"/>
  <c r="V1152" i="1"/>
  <c r="V1153" i="1"/>
  <c r="V1154" i="1"/>
  <c r="V1155" i="1"/>
  <c r="V1156" i="1"/>
  <c r="V1157" i="1"/>
  <c r="V1158" i="1"/>
  <c r="V1159" i="1"/>
  <c r="V1160" i="1"/>
  <c r="V1161"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2" i="1"/>
  <c r="V1263" i="1"/>
  <c r="V1264" i="1"/>
  <c r="V1265" i="1"/>
  <c r="V1266" i="1"/>
  <c r="V1267" i="1"/>
  <c r="V1268" i="1"/>
  <c r="V1269" i="1"/>
  <c r="V1270" i="1"/>
  <c r="V1271" i="1"/>
  <c r="V1272"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4" i="1"/>
  <c r="V1375" i="1"/>
  <c r="V1376" i="1"/>
  <c r="V1377" i="1"/>
  <c r="V1378" i="1"/>
  <c r="V1379" i="1"/>
  <c r="V1380" i="1"/>
  <c r="V1381" i="1"/>
  <c r="V1382" i="1"/>
  <c r="V1383" i="1"/>
  <c r="V1384"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6" i="1"/>
  <c r="V1417" i="1"/>
  <c r="V1418" i="1"/>
  <c r="V1419" i="1"/>
  <c r="V1420" i="1"/>
  <c r="V1421" i="1"/>
  <c r="V1422" i="1"/>
  <c r="V1423" i="1"/>
  <c r="V1424" i="1"/>
  <c r="V1425" i="1"/>
  <c r="V1426" i="1"/>
  <c r="V1427" i="1"/>
  <c r="V1429" i="1"/>
  <c r="V1430" i="1"/>
  <c r="V1431" i="1"/>
  <c r="V1432" i="1"/>
  <c r="V1433" i="1"/>
  <c r="V1434" i="1"/>
  <c r="V1435" i="1"/>
  <c r="V1436" i="1"/>
  <c r="V1437" i="1"/>
  <c r="V1438" i="1"/>
  <c r="V1439" i="1"/>
  <c r="V1440" i="1"/>
  <c r="V1441" i="1"/>
  <c r="V1442" i="1"/>
  <c r="V1443"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9" i="1"/>
  <c r="V1490" i="1"/>
  <c r="V1491" i="1"/>
  <c r="V1492" i="1"/>
  <c r="V1493" i="1"/>
  <c r="V1494" i="1"/>
  <c r="V1495" i="1"/>
  <c r="V1496" i="1"/>
  <c r="V1497" i="1"/>
  <c r="V1498" i="1"/>
  <c r="V1499" i="1"/>
  <c r="V1503" i="1"/>
  <c r="V1504" i="1"/>
  <c r="V1505" i="1"/>
  <c r="V1506" i="1"/>
  <c r="V1507" i="1"/>
  <c r="V1508" i="1"/>
  <c r="V1509" i="1"/>
  <c r="V1510" i="1"/>
  <c r="V1511" i="1"/>
  <c r="V1512" i="1"/>
  <c r="V1516" i="1"/>
  <c r="V1517" i="1"/>
  <c r="V1518" i="1"/>
  <c r="V1519" i="1"/>
  <c r="V1520" i="1"/>
  <c r="V1521" i="1"/>
  <c r="V1522" i="1"/>
  <c r="V1523" i="1"/>
  <c r="V1524" i="1"/>
  <c r="V1525" i="1"/>
  <c r="V1526" i="1"/>
  <c r="V1527"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7" i="1"/>
  <c r="V1578" i="1"/>
  <c r="V1579" i="1"/>
  <c r="V1580" i="1"/>
  <c r="V1581" i="1"/>
  <c r="V1582" i="1"/>
  <c r="V1583" i="1"/>
  <c r="V1584" i="1"/>
  <c r="V1585" i="1"/>
  <c r="V1586" i="1"/>
  <c r="V1587"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3" i="1"/>
  <c r="V1634" i="1"/>
  <c r="V1635" i="1"/>
  <c r="V1636" i="1"/>
  <c r="V1637" i="1"/>
  <c r="V1638" i="1"/>
  <c r="V1639" i="1"/>
  <c r="V1640" i="1"/>
  <c r="V1641" i="1"/>
  <c r="V1642" i="1"/>
  <c r="V1643" i="1"/>
  <c r="V1644" i="1"/>
  <c r="V1645" i="1"/>
  <c r="V1646" i="1"/>
  <c r="V1647" i="1"/>
  <c r="V1649" i="1"/>
  <c r="V1650" i="1"/>
  <c r="V1651" i="1"/>
  <c r="V1652" i="1"/>
  <c r="V1653" i="1"/>
  <c r="V1654" i="1"/>
  <c r="V1655" i="1"/>
  <c r="V1656" i="1"/>
  <c r="V1657" i="1"/>
  <c r="V1658" i="1"/>
  <c r="V1659" i="1"/>
  <c r="V1660" i="1"/>
  <c r="V1661" i="1"/>
  <c r="V1663" i="1"/>
  <c r="V1664" i="1"/>
  <c r="V1665" i="1"/>
  <c r="V1666" i="1"/>
  <c r="V1667" i="1"/>
  <c r="V1668" i="1"/>
  <c r="V1669" i="1"/>
  <c r="V1670" i="1"/>
  <c r="V1671" i="1"/>
  <c r="V1672" i="1"/>
  <c r="V1673" i="1"/>
  <c r="V1674" i="1"/>
  <c r="V1675" i="1"/>
  <c r="V1676" i="1"/>
  <c r="V1677" i="1"/>
  <c r="V1679" i="1"/>
  <c r="V1680" i="1"/>
  <c r="V1681" i="1"/>
  <c r="V1682" i="1"/>
  <c r="V1683" i="1"/>
  <c r="V1684" i="1"/>
  <c r="V1685" i="1"/>
  <c r="V1686" i="1"/>
  <c r="V1687" i="1"/>
  <c r="V1688" i="1"/>
  <c r="V1689" i="1"/>
  <c r="V1690" i="1"/>
  <c r="V1691" i="1"/>
  <c r="V1692" i="1"/>
  <c r="V1693" i="1"/>
  <c r="V1694" i="1"/>
  <c r="V1695" i="1"/>
  <c r="V1696" i="1"/>
  <c r="V1698" i="1"/>
  <c r="V1699" i="1"/>
  <c r="V1700" i="1"/>
  <c r="V1701" i="1"/>
  <c r="V1702" i="1"/>
  <c r="V1703" i="1"/>
  <c r="V1704" i="1"/>
  <c r="V1705" i="1"/>
  <c r="V1706" i="1"/>
  <c r="V1707" i="1"/>
  <c r="V1708" i="1"/>
  <c r="V1709" i="1"/>
  <c r="V1710" i="1"/>
  <c r="V1712" i="1"/>
  <c r="V1713" i="1"/>
  <c r="V1714" i="1"/>
  <c r="V1715" i="1"/>
  <c r="V1716" i="1"/>
  <c r="V1717" i="1"/>
  <c r="V1718" i="1"/>
  <c r="V1719" i="1"/>
  <c r="V1720" i="1"/>
  <c r="V1721" i="1"/>
  <c r="V1722" i="1"/>
  <c r="V1723" i="1"/>
  <c r="V1724" i="1"/>
  <c r="V1725" i="1"/>
  <c r="V1726" i="1"/>
  <c r="V1727" i="1"/>
  <c r="V1728" i="1"/>
  <c r="V1729" i="1"/>
  <c r="V1730" i="1"/>
  <c r="V1731" i="1"/>
  <c r="V1733" i="1"/>
  <c r="V1734" i="1"/>
  <c r="V1735" i="1"/>
  <c r="V1736" i="1"/>
  <c r="V1737" i="1"/>
  <c r="V1738" i="1"/>
  <c r="V1739" i="1"/>
  <c r="V1740" i="1"/>
  <c r="V1741" i="1"/>
  <c r="V1742" i="1"/>
  <c r="V1743" i="1"/>
  <c r="V1744" i="1"/>
  <c r="V1745" i="1"/>
  <c r="V1746" i="1"/>
  <c r="V1747" i="1"/>
  <c r="V1748" i="1"/>
  <c r="V1749" i="1"/>
  <c r="V1751" i="1"/>
  <c r="V1752" i="1"/>
  <c r="V1753" i="1"/>
  <c r="V1754" i="1"/>
  <c r="V1755" i="1"/>
  <c r="V1756" i="1"/>
  <c r="V1757" i="1"/>
  <c r="V1758" i="1"/>
  <c r="V1759" i="1"/>
  <c r="V1760" i="1"/>
  <c r="V1761" i="1"/>
  <c r="V1762" i="1"/>
  <c r="V1763" i="1"/>
  <c r="V1764" i="1"/>
  <c r="V1765" i="1"/>
  <c r="V1766" i="1"/>
  <c r="V1767" i="1"/>
  <c r="V1768" i="1"/>
  <c r="V1769" i="1"/>
  <c r="V1770" i="1"/>
  <c r="V1771" i="1"/>
  <c r="V1772" i="1"/>
  <c r="V1774" i="1"/>
  <c r="V1775" i="1"/>
  <c r="V1776" i="1"/>
  <c r="V1777" i="1"/>
  <c r="V1778" i="1"/>
  <c r="V1779" i="1"/>
  <c r="V1780" i="1"/>
  <c r="V1781" i="1"/>
  <c r="V1782" i="1"/>
  <c r="V1783" i="1"/>
  <c r="V1784" i="1"/>
  <c r="V1785" i="1"/>
  <c r="V1788" i="1"/>
  <c r="V1789" i="1"/>
  <c r="V1790" i="1"/>
  <c r="V1791" i="1"/>
  <c r="V1792" i="1"/>
  <c r="V1793" i="1"/>
  <c r="V1794" i="1"/>
  <c r="V1795" i="1"/>
  <c r="V1796" i="1"/>
  <c r="V1797" i="1"/>
  <c r="V1798" i="1"/>
  <c r="V1799" i="1"/>
  <c r="V1800" i="1"/>
  <c r="V1801" i="1"/>
  <c r="V1802" i="1"/>
  <c r="V1803" i="1"/>
  <c r="V1804" i="1"/>
  <c r="V1805" i="1"/>
  <c r="V1806" i="1"/>
  <c r="V1807" i="1"/>
  <c r="V1808" i="1"/>
  <c r="V1809"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6" i="1"/>
  <c r="V1837" i="1"/>
  <c r="V1838" i="1"/>
  <c r="V1839" i="1"/>
  <c r="V1840" i="1"/>
  <c r="V1841" i="1"/>
  <c r="V1842" i="1"/>
  <c r="V1843" i="1"/>
  <c r="V1844" i="1"/>
  <c r="V1845" i="1"/>
  <c r="V1846" i="1"/>
  <c r="V1847" i="1"/>
  <c r="V1849" i="1"/>
  <c r="V1850" i="1"/>
  <c r="V1851" i="1"/>
  <c r="V1852" i="1"/>
  <c r="V1853" i="1"/>
  <c r="V1854" i="1"/>
  <c r="V1855" i="1"/>
  <c r="V1856" i="1"/>
  <c r="V1857" i="1"/>
  <c r="V1858" i="1"/>
  <c r="V1860" i="1"/>
  <c r="V1861" i="1"/>
  <c r="V1862" i="1"/>
  <c r="V1863" i="1"/>
  <c r="V1864" i="1"/>
  <c r="V1865" i="1"/>
  <c r="V1866" i="1"/>
  <c r="V1867" i="1"/>
  <c r="V1868" i="1"/>
  <c r="V1869" i="1"/>
  <c r="V1870" i="1"/>
  <c r="V1871" i="1"/>
  <c r="V1872" i="1"/>
  <c r="V1873"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7" i="1"/>
  <c r="V1928" i="1"/>
  <c r="V1929" i="1"/>
  <c r="V1930" i="1"/>
  <c r="V1931" i="1"/>
  <c r="V1932" i="1"/>
  <c r="V1933" i="1"/>
  <c r="V1934" i="1"/>
  <c r="V1935" i="1"/>
  <c r="V1936"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2" i="1"/>
  <c r="V1993" i="1"/>
  <c r="V1994" i="1"/>
  <c r="V1995" i="1"/>
  <c r="V1996" i="1"/>
  <c r="V1997" i="1"/>
  <c r="V1998" i="1"/>
  <c r="V1999" i="1"/>
  <c r="V2000" i="1"/>
  <c r="V2001" i="1"/>
  <c r="V2002" i="1"/>
  <c r="V2003" i="1"/>
  <c r="V2004" i="1"/>
  <c r="V2006" i="1"/>
  <c r="V2007" i="1"/>
  <c r="V2008" i="1"/>
  <c r="V2009" i="1"/>
  <c r="V2010" i="1"/>
  <c r="V2011" i="1"/>
  <c r="V2012" i="1"/>
  <c r="V2013" i="1"/>
  <c r="V2014" i="1"/>
  <c r="V2015" i="1"/>
  <c r="V2016" i="1"/>
  <c r="V2017" i="1"/>
  <c r="V2018" i="1"/>
  <c r="V2019" i="1"/>
  <c r="V2020" i="1"/>
  <c r="V2021"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3" i="1"/>
  <c r="V2174" i="1"/>
  <c r="V2175" i="1"/>
  <c r="V2176" i="1"/>
  <c r="V2177" i="1"/>
  <c r="V2178" i="1"/>
  <c r="V2179" i="1"/>
  <c r="V2180" i="1"/>
  <c r="V2181" i="1"/>
  <c r="V2182" i="1"/>
  <c r="V2183" i="1"/>
  <c r="V2184" i="1"/>
  <c r="V2185" i="1"/>
  <c r="V2186" i="1"/>
  <c r="V2187" i="1"/>
  <c r="V2188"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189" i="1"/>
  <c r="V2214" i="1"/>
  <c r="V2215" i="1"/>
  <c r="V2216" i="1"/>
  <c r="V2217" i="1"/>
  <c r="V2218" i="1"/>
  <c r="V2219" i="1"/>
  <c r="V2220" i="1"/>
  <c r="V2221" i="1"/>
  <c r="V2222" i="1"/>
  <c r="V2223" i="1"/>
  <c r="V2224" i="1"/>
  <c r="V2225" i="1"/>
  <c r="V2226" i="1"/>
  <c r="V2227" i="1"/>
  <c r="V2228" i="1"/>
  <c r="V2229" i="1"/>
  <c r="V2230" i="1"/>
  <c r="V2231"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3" i="1"/>
  <c r="V2264" i="1"/>
  <c r="V2265" i="1"/>
  <c r="V2266" i="1"/>
  <c r="V2267" i="1"/>
  <c r="V2268"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4" i="1"/>
  <c r="V2385" i="1"/>
  <c r="V2386" i="1"/>
  <c r="V2387" i="1"/>
  <c r="V2388" i="1"/>
  <c r="V2389" i="1"/>
  <c r="V2390" i="1"/>
  <c r="V2391" i="1"/>
  <c r="V2392" i="1"/>
  <c r="V2393" i="1"/>
  <c r="V2394" i="1"/>
  <c r="V2395" i="1"/>
  <c r="V2396" i="1"/>
  <c r="V2397" i="1"/>
  <c r="V2398" i="1"/>
  <c r="V2399" i="1"/>
  <c r="V2400" i="1"/>
  <c r="V2401"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1" i="1"/>
  <c r="V2444" i="1"/>
  <c r="V2445" i="1"/>
  <c r="V2446" i="1"/>
  <c r="V2447" i="1"/>
  <c r="V2448" i="1"/>
  <c r="V2449" i="1"/>
  <c r="V2450" i="1"/>
  <c r="V2451" i="1"/>
  <c r="V2452" i="1"/>
  <c r="V2453" i="1"/>
  <c r="V2454" i="1"/>
  <c r="V2455" i="1"/>
  <c r="V2456" i="1"/>
  <c r="V2457" i="1"/>
  <c r="V2458" i="1"/>
  <c r="V2459" i="1"/>
  <c r="V2460" i="1"/>
  <c r="V2462" i="1"/>
  <c r="V2463" i="1"/>
  <c r="V2464" i="1"/>
  <c r="V2465" i="1"/>
  <c r="V2466" i="1"/>
  <c r="V2467" i="1"/>
  <c r="V2468" i="1"/>
  <c r="V2469" i="1"/>
  <c r="V2470" i="1"/>
  <c r="V2471" i="1"/>
  <c r="V2472" i="1"/>
  <c r="V2473" i="1"/>
  <c r="V2474" i="1"/>
  <c r="V2475" i="1"/>
  <c r="V2477" i="1"/>
  <c r="V2478" i="1"/>
  <c r="V2479" i="1"/>
  <c r="V2480" i="1"/>
  <c r="V2481" i="1"/>
  <c r="V2482" i="1"/>
  <c r="V2483" i="1"/>
  <c r="V2484" i="1"/>
  <c r="V2485" i="1"/>
  <c r="V2486" i="1"/>
  <c r="V2487" i="1"/>
  <c r="V2488"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2" i="1"/>
  <c r="V2573" i="1"/>
  <c r="V2574" i="1"/>
  <c r="V2575" i="1"/>
  <c r="V2576" i="1"/>
  <c r="V2577" i="1"/>
  <c r="V2578" i="1"/>
  <c r="V2579" i="1"/>
  <c r="V2624" i="1"/>
  <c r="V2580" i="1"/>
  <c r="V2581" i="1"/>
  <c r="V2582" i="1"/>
  <c r="V2583" i="1"/>
  <c r="V2584" i="1"/>
  <c r="V2585" i="1"/>
  <c r="V2586" i="1"/>
  <c r="V2587" i="1"/>
  <c r="V2588" i="1"/>
  <c r="V2589" i="1"/>
  <c r="V2590" i="1"/>
  <c r="V2591" i="1"/>
  <c r="V2592" i="1"/>
  <c r="V2593"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6" i="1"/>
  <c r="V2627" i="1"/>
  <c r="V2628" i="1"/>
  <c r="V2629" i="1"/>
  <c r="V2630" i="1"/>
  <c r="V2631" i="1"/>
  <c r="V2632" i="1"/>
  <c r="V2633" i="1"/>
  <c r="V2634" i="1"/>
  <c r="V2635" i="1"/>
  <c r="V2638" i="1"/>
  <c r="V2639" i="1"/>
  <c r="V2640" i="1"/>
  <c r="V2641" i="1"/>
  <c r="V2642" i="1"/>
  <c r="V2643" i="1"/>
  <c r="V2644" i="1"/>
  <c r="V2645" i="1"/>
  <c r="V2646" i="1"/>
  <c r="V2647" i="1"/>
  <c r="V2648" i="1"/>
  <c r="V2649" i="1"/>
  <c r="V2650" i="1"/>
  <c r="V2651"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4" i="1"/>
  <c r="V2725" i="1"/>
  <c r="V2726" i="1"/>
  <c r="V2727" i="1"/>
  <c r="V2730" i="1"/>
  <c r="V2731" i="1"/>
  <c r="V2732" i="1"/>
  <c r="V2733" i="1"/>
  <c r="V2734" i="1"/>
  <c r="V2735" i="1"/>
  <c r="V2736" i="1"/>
  <c r="V2737" i="1"/>
  <c r="V2738" i="1"/>
  <c r="V2728" i="1"/>
  <c r="V2729" i="1"/>
  <c r="V2739" i="1"/>
  <c r="V2740" i="1"/>
  <c r="V2741" i="1"/>
  <c r="V2742" i="1"/>
  <c r="V2743" i="1"/>
  <c r="V2745" i="1"/>
  <c r="V2746" i="1"/>
  <c r="V2747" i="1"/>
  <c r="V2748" i="1"/>
  <c r="V2749" i="1"/>
  <c r="V2750" i="1"/>
  <c r="V2751" i="1"/>
  <c r="V2752" i="1"/>
  <c r="V2753" i="1"/>
  <c r="V2754" i="1"/>
  <c r="V2755" i="1"/>
  <c r="V2756" i="1"/>
  <c r="V2757" i="1"/>
  <c r="V2758" i="1"/>
  <c r="V2759" i="1"/>
  <c r="V2760" i="1"/>
  <c r="V2761" i="1"/>
  <c r="V2762" i="1"/>
  <c r="V2763" i="1"/>
  <c r="V2764" i="1"/>
  <c r="V2765" i="1"/>
  <c r="V2767" i="1"/>
  <c r="V2768" i="1"/>
  <c r="V2769" i="1"/>
  <c r="V2770" i="1"/>
  <c r="V2771" i="1"/>
  <c r="V2772" i="1"/>
  <c r="V2773" i="1"/>
  <c r="V2774" i="1"/>
  <c r="V2775" i="1"/>
  <c r="V2776" i="1"/>
  <c r="V2777" i="1"/>
  <c r="V2778" i="1"/>
  <c r="V2779" i="1"/>
  <c r="V2780" i="1"/>
  <c r="V2781" i="1"/>
  <c r="V2784" i="1"/>
  <c r="V2785" i="1"/>
  <c r="V2786" i="1"/>
  <c r="V2787" i="1"/>
  <c r="V2788" i="1"/>
  <c r="V2789" i="1"/>
  <c r="V2790" i="1"/>
  <c r="V2791" i="1"/>
  <c r="V2792" i="1"/>
  <c r="V2793" i="1"/>
  <c r="V2794" i="1"/>
  <c r="V2796" i="1"/>
  <c r="V2797" i="1"/>
  <c r="V2798" i="1"/>
  <c r="V2799" i="1"/>
  <c r="V2800" i="1"/>
  <c r="V2801" i="1"/>
  <c r="V2802" i="1"/>
  <c r="V2803" i="1"/>
  <c r="V2804" i="1"/>
  <c r="V2805" i="1"/>
  <c r="V2806" i="1"/>
  <c r="V2807" i="1"/>
  <c r="V2808" i="1"/>
  <c r="V2809" i="1"/>
  <c r="V2812" i="1"/>
  <c r="V2813" i="1"/>
  <c r="V2814" i="1"/>
  <c r="V2815" i="1"/>
  <c r="V2816" i="1"/>
  <c r="V2817" i="1"/>
  <c r="V2818" i="1"/>
  <c r="V2819" i="1"/>
  <c r="V2820" i="1"/>
  <c r="V2821" i="1"/>
  <c r="V2822" i="1"/>
  <c r="V2823" i="1"/>
  <c r="V2824" i="1"/>
  <c r="V2825" i="1"/>
  <c r="V2826" i="1"/>
  <c r="V2827" i="1"/>
  <c r="V2828"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900" i="1"/>
  <c r="V2901" i="1"/>
  <c r="V2902" i="1"/>
  <c r="V2903" i="1"/>
  <c r="V2904" i="1"/>
  <c r="V2905" i="1"/>
  <c r="V2906" i="1"/>
  <c r="V2907" i="1"/>
  <c r="V2908" i="1"/>
  <c r="V2909" i="1"/>
  <c r="V2910" i="1"/>
  <c r="V2911" i="1"/>
  <c r="V2912" i="1"/>
  <c r="V2913" i="1"/>
  <c r="V2914" i="1"/>
  <c r="V2915" i="1"/>
  <c r="V2916" i="1"/>
  <c r="V2917" i="1"/>
  <c r="V2918" i="1"/>
  <c r="V2920" i="1"/>
  <c r="V2921" i="1"/>
  <c r="V2922" i="1"/>
  <c r="V2923" i="1"/>
  <c r="V2924" i="1"/>
  <c r="V2925" i="1"/>
  <c r="V2926" i="1"/>
  <c r="V2927" i="1"/>
  <c r="V2928" i="1"/>
  <c r="V2929" i="1"/>
  <c r="V2930" i="1"/>
  <c r="V2932" i="1"/>
  <c r="V2933" i="1"/>
  <c r="V2934" i="1"/>
  <c r="V2935" i="1"/>
  <c r="V2936"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80" i="1"/>
  <c r="V2981" i="1"/>
  <c r="V2982" i="1"/>
  <c r="V2983" i="1"/>
  <c r="V2984" i="1"/>
  <c r="V2985" i="1"/>
  <c r="V2986" i="1"/>
  <c r="V2987" i="1"/>
  <c r="V2988" i="1"/>
  <c r="V2989" i="1"/>
  <c r="V2990" i="1"/>
  <c r="V2991" i="1"/>
  <c r="V2992" i="1"/>
  <c r="V2993" i="1"/>
  <c r="V2994" i="1"/>
  <c r="V2999" i="1"/>
  <c r="V3000" i="1"/>
  <c r="V3001" i="1"/>
  <c r="V3002" i="1"/>
  <c r="V3003" i="1"/>
  <c r="V3004" i="1"/>
  <c r="V3005" i="1"/>
  <c r="V3006" i="1"/>
  <c r="V3007" i="1"/>
  <c r="V3008" i="1"/>
  <c r="V3009" i="1"/>
  <c r="V3010" i="1"/>
  <c r="V3011" i="1"/>
  <c r="V3012" i="1"/>
  <c r="V3013" i="1"/>
  <c r="V3014" i="1"/>
  <c r="V3015" i="1"/>
  <c r="V3016" i="1"/>
  <c r="V3017" i="1"/>
  <c r="V3018" i="1"/>
  <c r="V3019" i="1"/>
  <c r="V3020" i="1"/>
  <c r="V3021" i="1"/>
  <c r="V3022" i="1"/>
  <c r="V3023" i="1"/>
  <c r="V3024" i="1"/>
  <c r="V3025" i="1"/>
  <c r="V3026" i="1"/>
  <c r="V3027" i="1"/>
  <c r="V3028" i="1"/>
  <c r="V3029" i="1"/>
  <c r="V3030" i="1"/>
  <c r="V3031" i="1"/>
  <c r="V3032" i="1"/>
  <c r="V3033" i="1"/>
  <c r="V3034" i="1"/>
  <c r="V3035" i="1"/>
  <c r="V3036" i="1"/>
  <c r="V3037" i="1"/>
  <c r="V3038" i="1"/>
  <c r="V3039" i="1"/>
  <c r="V3040" i="1"/>
  <c r="V3041" i="1"/>
  <c r="V3042" i="1"/>
  <c r="V3043" i="1"/>
  <c r="V3044" i="1"/>
  <c r="V3045" i="1"/>
  <c r="V3046" i="1"/>
  <c r="V3047" i="1"/>
  <c r="V3049" i="1"/>
  <c r="V3050" i="1"/>
  <c r="V3051" i="1"/>
  <c r="V3052" i="1"/>
  <c r="V3053" i="1"/>
  <c r="V3059" i="1"/>
  <c r="V3060" i="1"/>
  <c r="V3061" i="1"/>
  <c r="V3062" i="1"/>
  <c r="V3063" i="1"/>
  <c r="V3064" i="1"/>
  <c r="V3065" i="1"/>
  <c r="V3066" i="1"/>
  <c r="V3067" i="1"/>
  <c r="V3069" i="1"/>
  <c r="V3070" i="1"/>
  <c r="V3071" i="1"/>
  <c r="V3072" i="1"/>
  <c r="V3073" i="1"/>
  <c r="V3074" i="1"/>
  <c r="V3075" i="1"/>
  <c r="V3076" i="1"/>
  <c r="V3077" i="1"/>
  <c r="V3079" i="1"/>
  <c r="V3080" i="1"/>
  <c r="V3081" i="1"/>
  <c r="V3082" i="1"/>
  <c r="V3083" i="1"/>
  <c r="V3084" i="1"/>
  <c r="V3085" i="1"/>
  <c r="V3086" i="1"/>
  <c r="V3087" i="1"/>
  <c r="V3088" i="1"/>
  <c r="V3089" i="1"/>
  <c r="V3090" i="1"/>
  <c r="V3091" i="1"/>
  <c r="V3092" i="1"/>
  <c r="V3093" i="1"/>
  <c r="V3094" i="1"/>
  <c r="V3105" i="1"/>
  <c r="V3106" i="1"/>
  <c r="V3107" i="1"/>
  <c r="V3108" i="1"/>
  <c r="V3109" i="1"/>
  <c r="V3110" i="1"/>
  <c r="V3111" i="1"/>
  <c r="V3112" i="1"/>
  <c r="V3113" i="1"/>
  <c r="V3114" i="1"/>
  <c r="V3115" i="1"/>
  <c r="V3116" i="1"/>
  <c r="V3117" i="1"/>
  <c r="V3118" i="1"/>
  <c r="V3119" i="1"/>
  <c r="V3120" i="1"/>
  <c r="V3121" i="1"/>
  <c r="V3122" i="1"/>
  <c r="V3123" i="1"/>
  <c r="V3124" i="1"/>
  <c r="V3126" i="1"/>
  <c r="V3127" i="1"/>
  <c r="V3128" i="1"/>
  <c r="V3130" i="1"/>
  <c r="V3131" i="1"/>
  <c r="V3132" i="1"/>
  <c r="V3133" i="1"/>
  <c r="V3134" i="1"/>
  <c r="V3135" i="1"/>
  <c r="V3136" i="1"/>
  <c r="V3137" i="1"/>
  <c r="V3138" i="1"/>
  <c r="V3139" i="1"/>
  <c r="V3140" i="1"/>
  <c r="V3141" i="1"/>
  <c r="V3142" i="1"/>
  <c r="V3143" i="1"/>
  <c r="V3144" i="1"/>
  <c r="V3145" i="1"/>
  <c r="V3146" i="1"/>
  <c r="V3147" i="1"/>
  <c r="V3148" i="1"/>
  <c r="V3149" i="1"/>
  <c r="V3150" i="1"/>
  <c r="V3151" i="1"/>
  <c r="V3152" i="1"/>
  <c r="V3153" i="1"/>
  <c r="V3154" i="1"/>
  <c r="V3155" i="1"/>
  <c r="V3156" i="1"/>
  <c r="V3157" i="1"/>
  <c r="V3158" i="1"/>
  <c r="V3159" i="1"/>
  <c r="V3160" i="1"/>
  <c r="V3161" i="1"/>
  <c r="V3162" i="1"/>
  <c r="V3163" i="1"/>
  <c r="V3164" i="1"/>
  <c r="V3165" i="1"/>
  <c r="V3166" i="1"/>
  <c r="V3171" i="1"/>
  <c r="V3167" i="1"/>
  <c r="V3168" i="1"/>
  <c r="V3169" i="1"/>
  <c r="V3170" i="1"/>
  <c r="V3172" i="1"/>
  <c r="V3173" i="1"/>
  <c r="V3174" i="1"/>
  <c r="V3175" i="1"/>
  <c r="V3176" i="1"/>
  <c r="V3177" i="1"/>
  <c r="V3178" i="1"/>
  <c r="V3179" i="1"/>
  <c r="V3180" i="1"/>
  <c r="V3181" i="1"/>
  <c r="V3182" i="1"/>
  <c r="V3183" i="1"/>
  <c r="V3184" i="1"/>
  <c r="V3185" i="1"/>
  <c r="V3186" i="1"/>
  <c r="V3187" i="1"/>
  <c r="V3188" i="1"/>
  <c r="V3189" i="1"/>
  <c r="V3190" i="1"/>
  <c r="V3191" i="1"/>
  <c r="V3192" i="1"/>
  <c r="V3193" i="1"/>
  <c r="V3194" i="1"/>
  <c r="V3195" i="1"/>
  <c r="V3196" i="1"/>
  <c r="V3197" i="1"/>
  <c r="V3198" i="1"/>
  <c r="V3199" i="1"/>
  <c r="V3200" i="1"/>
  <c r="V3201" i="1"/>
  <c r="V3202" i="1"/>
  <c r="V3203" i="1"/>
  <c r="V3204" i="1"/>
  <c r="V3205" i="1"/>
  <c r="V3206" i="1"/>
  <c r="V3207" i="1"/>
  <c r="V3209" i="1"/>
  <c r="V3210" i="1"/>
  <c r="V3211" i="1"/>
  <c r="V3212" i="1"/>
  <c r="V3213" i="1"/>
  <c r="V3214" i="1"/>
  <c r="V3215" i="1"/>
  <c r="V3216" i="1"/>
  <c r="V3217" i="1"/>
  <c r="V3218" i="1"/>
  <c r="V3219" i="1"/>
  <c r="V3220" i="1"/>
  <c r="V3221" i="1"/>
  <c r="V3222" i="1"/>
  <c r="V3223" i="1"/>
  <c r="V3224" i="1"/>
  <c r="V3225" i="1"/>
  <c r="V3226" i="1"/>
  <c r="V3227" i="1"/>
  <c r="V3228" i="1"/>
  <c r="V3229" i="1"/>
  <c r="V3230" i="1"/>
  <c r="V3231" i="1"/>
  <c r="V3232" i="1"/>
  <c r="V3233" i="1"/>
  <c r="V3234" i="1"/>
  <c r="V3235" i="1"/>
  <c r="V3236" i="1"/>
  <c r="V3237" i="1"/>
  <c r="V3238" i="1"/>
  <c r="V3239" i="1"/>
  <c r="V3240" i="1"/>
  <c r="V3241" i="1"/>
  <c r="V3242" i="1"/>
  <c r="V3243" i="1"/>
  <c r="V3244" i="1"/>
  <c r="V3245" i="1"/>
  <c r="V3246" i="1"/>
  <c r="V3247" i="1"/>
  <c r="V3248" i="1"/>
  <c r="V3249" i="1"/>
  <c r="V3250" i="1"/>
  <c r="V3251" i="1"/>
  <c r="V3252" i="1"/>
  <c r="V3253" i="1"/>
  <c r="V3254" i="1"/>
  <c r="V3255" i="1"/>
  <c r="V3256" i="1"/>
  <c r="V3257" i="1"/>
  <c r="V3258" i="1"/>
  <c r="V3260" i="1"/>
  <c r="V3261" i="1"/>
  <c r="V3262" i="1"/>
  <c r="V3263" i="1"/>
  <c r="V3264" i="1"/>
  <c r="V3265" i="1"/>
  <c r="V3266" i="1"/>
  <c r="V3267" i="1"/>
  <c r="V3268" i="1"/>
  <c r="V3269" i="1"/>
  <c r="V3270" i="1"/>
  <c r="V3271" i="1"/>
  <c r="V3272" i="1"/>
  <c r="V3273" i="1"/>
  <c r="V3274" i="1"/>
  <c r="V3275" i="1"/>
  <c r="V3276" i="1"/>
  <c r="V3277" i="1"/>
  <c r="V3278" i="1"/>
  <c r="V3259" i="1"/>
  <c r="V3279" i="1"/>
  <c r="V3280" i="1"/>
  <c r="V3281" i="1"/>
  <c r="V3282" i="1"/>
  <c r="V3283" i="1"/>
  <c r="V3284" i="1"/>
  <c r="V3285" i="1"/>
  <c r="V3286" i="1"/>
  <c r="V3288" i="1"/>
  <c r="V3289" i="1"/>
  <c r="V3290" i="1"/>
  <c r="V3291" i="1"/>
  <c r="V3292" i="1"/>
  <c r="V3293" i="1"/>
  <c r="V3294" i="1"/>
  <c r="V3295" i="1"/>
  <c r="V3296" i="1"/>
  <c r="V3297" i="1"/>
  <c r="V3298" i="1"/>
  <c r="V3299" i="1"/>
  <c r="V3300" i="1"/>
  <c r="V3301" i="1"/>
  <c r="V3303" i="1"/>
  <c r="V3304" i="1"/>
  <c r="V3305" i="1"/>
  <c r="V3306" i="1"/>
  <c r="V3307" i="1"/>
  <c r="V3308" i="1"/>
  <c r="V3309" i="1"/>
  <c r="V3310" i="1"/>
  <c r="V3311" i="1"/>
  <c r="V3312" i="1"/>
  <c r="V3313" i="1"/>
  <c r="V3314" i="1"/>
  <c r="V3315" i="1"/>
  <c r="V3316" i="1"/>
  <c r="V3317" i="1"/>
  <c r="V3318" i="1"/>
  <c r="V3319" i="1"/>
  <c r="V3320" i="1"/>
  <c r="V3321" i="1"/>
  <c r="V3322" i="1"/>
  <c r="V3323" i="1"/>
  <c r="V3324" i="1"/>
  <c r="V3326" i="1"/>
  <c r="V3327" i="1"/>
  <c r="V3328" i="1"/>
  <c r="V3329" i="1"/>
  <c r="V3330" i="1"/>
  <c r="V3331" i="1"/>
  <c r="V3332" i="1"/>
  <c r="V3333" i="1"/>
  <c r="V3334" i="1"/>
  <c r="V3335" i="1"/>
  <c r="V3336" i="1"/>
  <c r="V3337" i="1"/>
  <c r="V3338" i="1"/>
  <c r="V3339" i="1"/>
  <c r="V3340" i="1"/>
  <c r="V3341" i="1"/>
  <c r="V3342" i="1"/>
  <c r="V3343" i="1"/>
  <c r="V3344" i="1"/>
  <c r="V3345" i="1"/>
  <c r="V3346" i="1"/>
  <c r="V3347" i="1"/>
  <c r="V3348" i="1"/>
  <c r="V3349" i="1"/>
  <c r="V3350" i="1"/>
  <c r="V3351" i="1"/>
  <c r="V3352" i="1"/>
  <c r="V3353" i="1"/>
  <c r="V3354" i="1"/>
  <c r="V3355" i="1"/>
  <c r="V3356" i="1"/>
  <c r="V3357" i="1"/>
  <c r="V3358" i="1"/>
  <c r="V3359" i="1"/>
  <c r="V3360" i="1"/>
  <c r="V3361" i="1"/>
  <c r="V3362" i="1"/>
  <c r="V3363" i="1"/>
  <c r="V3364" i="1"/>
  <c r="V3365" i="1"/>
  <c r="V3366" i="1"/>
  <c r="V3367" i="1"/>
  <c r="V3368" i="1"/>
  <c r="V3369" i="1"/>
  <c r="V3370" i="1"/>
  <c r="V3371" i="1"/>
  <c r="V3372" i="1"/>
  <c r="V3373" i="1"/>
  <c r="V3374" i="1"/>
  <c r="V3375" i="1"/>
  <c r="V3376" i="1"/>
  <c r="V3377" i="1"/>
  <c r="V3378" i="1"/>
  <c r="V3379" i="1"/>
  <c r="V3380" i="1"/>
  <c r="V3381" i="1"/>
  <c r="V3382" i="1"/>
  <c r="V3383" i="1"/>
  <c r="V3384" i="1"/>
  <c r="V3386" i="1"/>
  <c r="V3387" i="1"/>
  <c r="V3388" i="1"/>
  <c r="V3389" i="1"/>
  <c r="V3390" i="1"/>
  <c r="V3391" i="1"/>
  <c r="V3392" i="1"/>
  <c r="V3393" i="1"/>
  <c r="V3394" i="1"/>
  <c r="V3395" i="1"/>
  <c r="V3396" i="1"/>
  <c r="V3397" i="1"/>
  <c r="V3398" i="1"/>
  <c r="V3399" i="1"/>
  <c r="V3400" i="1"/>
  <c r="V3401" i="1"/>
  <c r="V3402" i="1"/>
  <c r="V3403" i="1"/>
  <c r="V3404" i="1"/>
  <c r="V3405" i="1"/>
  <c r="V3406" i="1"/>
  <c r="V3407" i="1"/>
  <c r="V3408" i="1"/>
  <c r="V3409" i="1"/>
  <c r="V3410" i="1"/>
  <c r="V3411" i="1"/>
  <c r="V3412" i="1"/>
  <c r="V3413" i="1"/>
  <c r="V3414" i="1"/>
  <c r="V3415" i="1"/>
  <c r="V3416" i="1"/>
  <c r="V3417" i="1"/>
  <c r="V3418" i="1"/>
  <c r="V3419" i="1"/>
  <c r="V3420" i="1"/>
  <c r="V3421" i="1"/>
  <c r="V3422" i="1"/>
  <c r="V3423" i="1"/>
  <c r="V3425" i="1"/>
  <c r="V3426" i="1"/>
  <c r="V3427" i="1"/>
  <c r="V3428" i="1"/>
  <c r="V3429" i="1"/>
  <c r="V3430" i="1"/>
  <c r="V3431" i="1"/>
  <c r="V3432" i="1"/>
  <c r="V3433" i="1"/>
  <c r="V3434" i="1"/>
  <c r="V3435" i="1"/>
  <c r="V3436" i="1"/>
  <c r="V3437" i="1"/>
  <c r="V3438" i="1"/>
  <c r="V3439" i="1"/>
  <c r="V3440" i="1"/>
  <c r="V3441" i="1"/>
  <c r="V3442" i="1"/>
  <c r="V3443" i="1"/>
  <c r="V3444" i="1"/>
  <c r="V3445" i="1"/>
  <c r="V3446" i="1"/>
  <c r="V3448" i="1"/>
  <c r="V3449" i="1"/>
  <c r="V3450" i="1"/>
  <c r="V3451" i="1"/>
  <c r="V3452" i="1"/>
  <c r="V3453" i="1"/>
  <c r="V3454" i="1"/>
  <c r="V3455" i="1"/>
  <c r="V3456" i="1"/>
  <c r="V3457" i="1"/>
  <c r="V3458" i="1"/>
  <c r="V3459" i="1"/>
  <c r="V3460" i="1"/>
  <c r="V3461" i="1"/>
  <c r="V3462" i="1"/>
  <c r="V3463" i="1"/>
  <c r="V3464" i="1"/>
  <c r="V3465" i="1"/>
  <c r="V3466" i="1"/>
  <c r="V3467" i="1"/>
  <c r="V3468" i="1"/>
  <c r="V3469" i="1"/>
  <c r="V3470" i="1"/>
  <c r="V3471" i="1"/>
  <c r="V3472" i="1"/>
  <c r="V3473" i="1"/>
  <c r="V3474" i="1"/>
  <c r="V3475" i="1"/>
  <c r="V3476" i="1"/>
  <c r="V3477" i="1"/>
  <c r="V3478" i="1"/>
  <c r="V3479" i="1"/>
  <c r="V3480" i="1"/>
  <c r="V3483" i="1"/>
  <c r="V3484" i="1"/>
  <c r="V3485" i="1"/>
  <c r="V3486" i="1"/>
  <c r="V3487" i="1"/>
  <c r="V3488" i="1"/>
  <c r="V3489" i="1"/>
  <c r="V3490" i="1"/>
  <c r="V3491" i="1"/>
  <c r="V3492" i="1"/>
  <c r="V3493" i="1"/>
  <c r="V3495" i="1"/>
  <c r="V3496" i="1"/>
  <c r="V3497" i="1"/>
  <c r="V3498" i="1"/>
  <c r="V3499" i="1"/>
  <c r="V3500" i="1"/>
  <c r="V3501" i="1"/>
  <c r="V3502" i="1"/>
  <c r="V3503" i="1"/>
  <c r="V3504" i="1"/>
  <c r="V3505" i="1"/>
  <c r="V3506" i="1"/>
  <c r="V3507" i="1"/>
  <c r="V3508" i="1"/>
  <c r="V3509" i="1"/>
  <c r="V3510" i="1"/>
  <c r="V3511" i="1"/>
  <c r="V3512" i="1"/>
  <c r="V3513" i="1"/>
  <c r="V3516" i="1"/>
  <c r="V3517" i="1"/>
  <c r="V3518" i="1"/>
  <c r="V3519" i="1"/>
  <c r="V3520" i="1"/>
  <c r="V3521" i="1"/>
  <c r="V3522" i="1"/>
  <c r="V3523" i="1"/>
  <c r="V3524" i="1"/>
  <c r="V3525" i="1"/>
  <c r="V3526" i="1"/>
  <c r="V3527" i="1"/>
  <c r="V3528" i="1"/>
  <c r="V3531" i="1"/>
  <c r="V3532" i="1"/>
  <c r="V3533" i="1"/>
  <c r="V3534" i="1"/>
  <c r="V3535" i="1"/>
  <c r="V3536" i="1"/>
  <c r="V3537" i="1"/>
  <c r="V3538" i="1"/>
  <c r="V3539" i="1"/>
  <c r="V3540" i="1"/>
  <c r="V3541" i="1"/>
  <c r="V3542" i="1"/>
  <c r="V3543" i="1"/>
  <c r="V3544" i="1"/>
  <c r="V3545" i="1"/>
  <c r="V3546" i="1"/>
  <c r="V3547" i="1"/>
  <c r="V3548" i="1"/>
  <c r="V3549" i="1"/>
  <c r="V3550" i="1"/>
  <c r="V3551" i="1"/>
  <c r="V3552" i="1"/>
  <c r="V3553" i="1"/>
  <c r="V3554" i="1"/>
  <c r="V3555" i="1"/>
  <c r="V3556" i="1"/>
  <c r="V3557" i="1"/>
  <c r="V3560" i="1"/>
  <c r="V3559" i="1"/>
  <c r="V3558" i="1"/>
  <c r="V3564" i="1"/>
  <c r="V3562" i="1"/>
  <c r="V3566" i="1"/>
  <c r="V3565" i="1"/>
  <c r="V3563" i="1"/>
  <c r="V3561" i="1"/>
  <c r="V3568" i="1"/>
  <c r="V3574" i="1"/>
  <c r="V3572" i="1"/>
  <c r="V3570" i="1"/>
  <c r="V3573" i="1"/>
  <c r="V3575" i="1"/>
  <c r="V3571" i="1"/>
  <c r="V3567" i="1"/>
  <c r="V3569" i="1"/>
  <c r="V3577" i="1"/>
  <c r="V3578" i="1"/>
  <c r="V3586" i="1"/>
  <c r="V3585" i="1"/>
  <c r="V3583" i="1"/>
  <c r="V3580" i="1"/>
  <c r="V3584" i="1"/>
  <c r="V3581" i="1"/>
  <c r="V3576" i="1"/>
  <c r="V3582" i="1"/>
  <c r="V3587" i="1"/>
  <c r="V3579" i="1"/>
  <c r="V3589" i="1"/>
  <c r="V3596" i="1"/>
  <c r="V3592" i="1"/>
  <c r="V3590" i="1"/>
  <c r="V3597" i="1"/>
  <c r="V3591" i="1"/>
  <c r="V3595" i="1"/>
  <c r="V3593" i="1"/>
  <c r="V3594" i="1"/>
  <c r="V3604" i="1"/>
  <c r="V3600" i="1"/>
  <c r="V3601" i="1"/>
  <c r="V3599" i="1"/>
  <c r="V3603" i="1"/>
  <c r="V3602" i="1"/>
  <c r="V3610" i="1"/>
  <c r="V3605" i="1"/>
  <c r="V3609" i="1"/>
  <c r="V3607" i="1"/>
  <c r="V3606" i="1"/>
  <c r="V3608" i="1"/>
  <c r="V3616" i="1"/>
  <c r="V3617" i="1"/>
  <c r="V3612" i="1"/>
  <c r="V3615" i="1"/>
  <c r="V3614" i="1"/>
  <c r="V3611" i="1"/>
  <c r="V3613" i="1"/>
  <c r="V3622" i="1"/>
  <c r="V3621" i="1"/>
  <c r="V3620" i="1"/>
  <c r="V3623" i="1"/>
  <c r="V3618" i="1"/>
  <c r="V3624" i="1"/>
  <c r="V3619" i="1"/>
  <c r="V3626" i="1"/>
  <c r="V3629" i="1"/>
  <c r="V3627" i="1"/>
  <c r="V3628" i="1"/>
  <c r="V3625" i="1"/>
  <c r="V3630" i="1"/>
  <c r="V3635" i="1"/>
  <c r="V3634" i="1"/>
  <c r="V3633" i="1"/>
  <c r="V3631" i="1"/>
  <c r="V3636" i="1"/>
  <c r="V3632" i="1"/>
  <c r="V3641" i="1"/>
  <c r="V3640" i="1"/>
  <c r="V3637" i="1"/>
  <c r="V3638" i="1"/>
  <c r="V3639" i="1"/>
  <c r="V3643" i="1"/>
  <c r="V3642" i="1"/>
  <c r="V3644" i="1"/>
  <c r="V3645" i="1"/>
  <c r="V3647" i="1"/>
  <c r="V3646" i="1"/>
  <c r="V3649" i="1"/>
  <c r="V3648" i="1"/>
  <c r="V3653" i="1"/>
  <c r="V3651" i="1"/>
  <c r="V3654" i="1"/>
  <c r="V3652" i="1"/>
  <c r="V3657" i="1"/>
  <c r="V3656" i="1"/>
  <c r="V3655" i="1"/>
  <c r="V3658" i="1"/>
  <c r="V3663" i="1"/>
  <c r="V3661" i="1"/>
  <c r="V3660" i="1"/>
  <c r="V3659" i="1"/>
  <c r="V3662" i="1"/>
  <c r="V3665" i="1"/>
  <c r="V3666" i="1"/>
  <c r="V3672" i="1"/>
  <c r="V3673" i="1"/>
  <c r="V3674" i="1"/>
  <c r="V3670" i="1"/>
  <c r="V3667" i="1"/>
  <c r="V3669" i="1"/>
  <c r="V3671" i="1"/>
  <c r="V3668" i="1"/>
  <c r="V3676" i="1"/>
  <c r="V3677" i="1"/>
  <c r="V3675" i="1"/>
  <c r="V3678" i="1"/>
  <c r="V3680" i="1"/>
  <c r="V3679" i="1"/>
  <c r="V3681" i="1"/>
  <c r="V3682" i="1"/>
  <c r="V3689" i="1"/>
  <c r="V3685" i="1"/>
  <c r="V3690" i="1"/>
  <c r="V3684" i="1"/>
  <c r="V3688" i="1"/>
  <c r="V3691" i="1"/>
  <c r="V3687" i="1"/>
  <c r="V3686" i="1"/>
  <c r="V3692" i="1"/>
  <c r="V3694" i="1"/>
  <c r="V3696" i="1"/>
  <c r="V3697" i="1"/>
  <c r="V3695" i="1"/>
  <c r="V3700" i="1"/>
  <c r="V3702" i="1"/>
  <c r="V3699" i="1"/>
  <c r="V3703" i="1"/>
  <c r="V3701" i="1"/>
  <c r="V3698" i="1"/>
  <c r="V3706" i="1"/>
  <c r="V3707" i="1"/>
  <c r="V3709" i="1"/>
  <c r="V3705" i="1"/>
  <c r="V3710" i="1"/>
  <c r="V3708" i="1"/>
  <c r="V3712" i="1"/>
  <c r="V3711" i="1"/>
  <c r="V3717" i="1"/>
  <c r="V3716" i="1"/>
  <c r="V3714" i="1"/>
  <c r="V3713" i="1"/>
  <c r="V3715" i="1"/>
  <c r="V3721" i="1"/>
  <c r="V3718" i="1"/>
  <c r="V3720" i="1"/>
  <c r="V3723" i="1"/>
  <c r="V3722" i="1"/>
  <c r="V3719" i="1"/>
  <c r="V3724" i="1"/>
  <c r="V3725" i="1"/>
  <c r="V3727" i="1"/>
  <c r="V3729" i="1"/>
  <c r="V3726" i="1"/>
  <c r="V3728" i="1"/>
  <c r="V3732" i="1"/>
  <c r="V3730" i="1"/>
  <c r="V3737" i="1"/>
  <c r="V3733" i="1"/>
  <c r="V3734" i="1"/>
  <c r="V3736" i="1"/>
  <c r="V3735" i="1"/>
  <c r="V3738" i="1"/>
  <c r="V3740" i="1"/>
  <c r="V3739" i="1"/>
  <c r="V3741" i="1"/>
  <c r="V3742" i="1"/>
  <c r="V3744" i="1"/>
  <c r="V3743" i="1"/>
  <c r="V3745" i="1"/>
  <c r="V3746" i="1"/>
  <c r="V3747" i="1"/>
  <c r="V3748" i="1"/>
  <c r="V3752" i="1"/>
  <c r="V3749" i="1"/>
  <c r="V3753" i="1"/>
  <c r="V3755" i="1"/>
  <c r="V3756" i="1"/>
  <c r="V3754" i="1"/>
  <c r="V3750" i="1"/>
  <c r="V3751" i="1"/>
  <c r="V3757" i="1"/>
  <c r="V3758" i="1"/>
  <c r="V3760" i="1"/>
  <c r="V3759" i="1"/>
  <c r="V3761" i="1"/>
  <c r="V3763" i="1"/>
  <c r="V3762" i="1"/>
  <c r="V3767" i="1"/>
  <c r="V3766" i="1"/>
  <c r="V3769" i="1"/>
  <c r="V3764" i="1"/>
  <c r="V3771" i="1"/>
  <c r="V3768" i="1"/>
  <c r="V3765" i="1"/>
  <c r="V3770" i="1"/>
  <c r="V3772" i="1"/>
  <c r="V3774" i="1"/>
  <c r="V3773" i="1"/>
  <c r="V3776" i="1"/>
  <c r="V3775" i="1"/>
  <c r="V3777" i="1"/>
  <c r="V3805" i="1"/>
  <c r="V3815" i="1"/>
  <c r="V3808" i="1"/>
  <c r="V3810" i="1"/>
  <c r="V3809" i="1"/>
  <c r="V3803" i="1"/>
  <c r="V3804" i="1"/>
  <c r="V3813" i="1"/>
  <c r="V3811" i="1"/>
  <c r="V3807" i="1"/>
  <c r="V3814" i="1"/>
  <c r="V3800" i="1"/>
  <c r="V3806" i="1"/>
  <c r="V3801" i="1"/>
  <c r="V3802" i="1"/>
  <c r="V3829" i="1"/>
  <c r="V3827" i="1"/>
  <c r="V3817" i="1"/>
  <c r="V3816" i="1"/>
  <c r="V3818" i="1"/>
  <c r="V3819" i="1"/>
  <c r="V3820" i="1"/>
  <c r="V3821" i="1"/>
  <c r="V3824" i="1"/>
  <c r="V3822" i="1"/>
  <c r="V3823" i="1"/>
  <c r="V3828" i="1"/>
  <c r="V3830" i="1"/>
  <c r="V3826" i="1"/>
  <c r="V3825" i="1"/>
  <c r="V3840" i="1"/>
  <c r="V3833" i="1"/>
  <c r="V3835" i="1"/>
  <c r="V3836" i="1"/>
  <c r="V3841" i="1"/>
  <c r="V3834" i="1"/>
  <c r="V3847" i="1"/>
  <c r="V3832" i="1"/>
  <c r="V3842" i="1"/>
  <c r="V3846" i="1"/>
  <c r="V3843" i="1"/>
  <c r="V3837" i="1"/>
  <c r="V3838" i="1"/>
  <c r="V3845" i="1"/>
  <c r="V3839" i="1"/>
  <c r="V3856" i="1"/>
  <c r="V3851" i="1"/>
  <c r="V3852" i="1"/>
  <c r="V3850" i="1"/>
  <c r="V3853" i="1"/>
  <c r="V3855" i="1"/>
  <c r="V3857" i="1"/>
  <c r="V3848" i="1"/>
  <c r="V3858" i="1"/>
  <c r="V3849" i="1"/>
  <c r="V3869" i="1"/>
  <c r="V3861" i="1"/>
  <c r="V3871" i="1"/>
  <c r="V3864" i="1"/>
  <c r="V3870" i="1"/>
  <c r="V3865" i="1"/>
  <c r="V3859" i="1"/>
  <c r="V3863" i="1"/>
  <c r="V3866" i="1"/>
  <c r="V3860" i="1"/>
  <c r="V3867" i="1"/>
  <c r="V3862" i="1"/>
  <c r="V3885" i="1"/>
  <c r="V3883" i="1"/>
  <c r="V3888" i="1"/>
  <c r="V3874" i="1"/>
  <c r="V3873" i="1"/>
  <c r="V3886" i="1"/>
  <c r="V3881" i="1"/>
  <c r="V3878" i="1"/>
  <c r="V3889" i="1"/>
  <c r="V3875" i="1"/>
  <c r="V3880" i="1"/>
  <c r="V3879" i="1"/>
  <c r="V3876" i="1"/>
  <c r="V3887" i="1"/>
  <c r="V3902" i="1"/>
  <c r="V3901" i="1"/>
  <c r="V3900" i="1"/>
  <c r="V3891" i="1"/>
  <c r="V3897" i="1"/>
  <c r="V3898" i="1"/>
  <c r="V3892" i="1"/>
  <c r="V3893" i="1"/>
  <c r="V3894" i="1"/>
  <c r="V3899" i="1"/>
  <c r="V3895" i="1"/>
  <c r="V3890" i="1"/>
  <c r="V3903" i="1"/>
  <c r="V3896" i="1"/>
  <c r="V3906" i="1"/>
  <c r="V3919" i="1"/>
  <c r="V3918" i="1"/>
  <c r="V3905" i="1"/>
  <c r="V3915" i="1"/>
  <c r="V3916" i="1"/>
  <c r="V3922" i="1"/>
  <c r="V3920" i="1"/>
  <c r="V3909" i="1"/>
  <c r="V3907" i="1"/>
  <c r="V3910" i="1"/>
  <c r="V3923" i="1"/>
  <c r="V3908" i="1"/>
  <c r="V3911" i="1"/>
  <c r="V3912" i="1"/>
  <c r="V3913" i="1"/>
  <c r="V3921" i="1"/>
  <c r="V3917" i="1"/>
  <c r="V3914" i="1"/>
  <c r="V3924" i="1"/>
  <c r="V3934" i="1"/>
  <c r="V3933" i="1"/>
  <c r="V3935" i="1"/>
  <c r="V3931" i="1"/>
  <c r="V3925" i="1"/>
  <c r="V3928" i="1"/>
  <c r="V3930" i="1"/>
  <c r="V3938" i="1"/>
  <c r="V3926" i="1"/>
  <c r="V3937" i="1"/>
  <c r="V3929" i="1"/>
  <c r="V3936" i="1"/>
  <c r="V3927" i="1"/>
  <c r="V3947" i="1"/>
  <c r="V3949" i="1"/>
  <c r="V3948" i="1"/>
  <c r="V3950" i="1"/>
  <c r="V3951" i="1"/>
  <c r="V3946" i="1"/>
  <c r="V3941" i="1"/>
  <c r="V3939" i="1"/>
  <c r="V3940" i="1"/>
  <c r="V3952" i="1"/>
  <c r="V3945" i="1"/>
  <c r="V3944" i="1"/>
  <c r="V3953" i="1"/>
  <c r="V3942" i="1"/>
  <c r="V3943" i="1"/>
  <c r="V3958" i="1"/>
  <c r="V3961" i="1"/>
  <c r="V3955" i="1"/>
  <c r="V3960" i="1"/>
  <c r="V3962" i="1"/>
  <c r="V3956" i="1"/>
  <c r="V3959" i="1"/>
  <c r="V3957" i="1"/>
  <c r="V3974" i="1"/>
  <c r="V3963" i="1"/>
  <c r="V3964" i="1"/>
  <c r="V3975" i="1"/>
  <c r="V3972" i="1"/>
  <c r="V3977" i="1"/>
  <c r="V3979" i="1"/>
  <c r="V3969" i="1"/>
  <c r="V3970" i="1"/>
  <c r="V3967" i="1"/>
  <c r="V3971" i="1"/>
  <c r="V3965" i="1"/>
  <c r="V3976" i="1"/>
  <c r="V3968" i="1"/>
  <c r="V3966" i="1"/>
  <c r="V3978" i="1"/>
  <c r="V3980" i="1"/>
  <c r="V3987" i="1"/>
  <c r="V3991" i="1"/>
  <c r="V3986" i="1"/>
  <c r="V3981" i="1"/>
  <c r="V3988" i="1"/>
  <c r="V3984" i="1"/>
  <c r="V3990" i="1"/>
  <c r="V3985" i="1"/>
  <c r="V3983" i="1"/>
  <c r="V3993" i="1"/>
  <c r="V3982" i="1"/>
  <c r="V3992" i="1"/>
  <c r="V4004" i="1"/>
  <c r="V3997" i="1"/>
  <c r="V3996" i="1"/>
  <c r="V4002" i="1"/>
  <c r="V4005" i="1"/>
  <c r="V3999" i="1"/>
  <c r="V3995" i="1"/>
  <c r="V4000" i="1"/>
  <c r="V3998" i="1"/>
  <c r="V4003" i="1"/>
  <c r="V4001" i="1"/>
  <c r="V4011" i="1"/>
  <c r="V4014" i="1"/>
  <c r="V4008" i="1"/>
  <c r="V4016" i="1"/>
  <c r="V4012" i="1"/>
  <c r="V4013" i="1"/>
  <c r="V4017" i="1"/>
  <c r="V4019" i="1"/>
  <c r="V4010" i="1"/>
  <c r="V4018" i="1"/>
  <c r="V4015" i="1"/>
  <c r="V4007" i="1"/>
  <c r="V4009" i="1"/>
  <c r="V4023" i="1"/>
  <c r="V4020" i="1"/>
  <c r="V4021" i="1"/>
  <c r="V4027" i="1"/>
  <c r="V4034" i="1"/>
  <c r="V4028" i="1"/>
  <c r="V4032" i="1"/>
  <c r="V4035" i="1"/>
  <c r="V4026" i="1"/>
  <c r="V4025" i="1"/>
  <c r="V4030" i="1"/>
  <c r="V4033" i="1"/>
  <c r="V4036" i="1"/>
  <c r="V4029" i="1"/>
  <c r="V4031" i="1"/>
  <c r="V4022" i="1"/>
  <c r="V4045" i="1"/>
  <c r="V4051" i="1"/>
  <c r="V4043" i="1"/>
  <c r="V4056" i="1"/>
  <c r="V4040" i="1"/>
  <c r="V4049" i="1"/>
  <c r="V4042" i="1"/>
  <c r="V4048" i="1"/>
  <c r="V4046" i="1"/>
  <c r="V4047" i="1"/>
  <c r="V4050" i="1"/>
  <c r="V4057" i="1"/>
  <c r="V4041" i="1"/>
  <c r="V4044" i="1"/>
  <c r="V4055" i="1"/>
  <c r="V4054" i="1"/>
  <c r="V4072" i="1"/>
  <c r="V4073" i="1"/>
  <c r="V4066" i="1"/>
  <c r="V4060" i="1"/>
  <c r="V4067" i="1"/>
  <c r="V4071" i="1"/>
  <c r="V4068" i="1"/>
  <c r="V4069" i="1"/>
  <c r="V4070" i="1"/>
  <c r="V4061" i="1"/>
  <c r="V4062" i="1"/>
  <c r="V4063" i="1"/>
  <c r="V4064" i="1"/>
  <c r="V4065" i="1"/>
  <c r="V4082" i="1"/>
  <c r="V4083" i="1"/>
  <c r="V4084" i="1"/>
  <c r="V4086" i="1"/>
  <c r="V4085" i="1"/>
  <c r="V4080" i="1"/>
  <c r="V4076" i="1"/>
  <c r="V4077" i="1"/>
  <c r="V4078" i="1"/>
  <c r="V4079" i="1"/>
  <c r="V4106" i="1"/>
  <c r="V4088" i="1"/>
  <c r="V4103" i="1"/>
  <c r="V4099" i="1"/>
  <c r="V4098" i="1"/>
  <c r="V4102" i="1"/>
  <c r="V4101" i="1"/>
  <c r="V4089" i="1"/>
  <c r="V4100" i="1"/>
  <c r="V4105" i="1"/>
  <c r="V4090" i="1"/>
  <c r="V4091" i="1"/>
  <c r="V4092" i="1"/>
  <c r="V4093" i="1"/>
  <c r="V4094" i="1"/>
  <c r="V4095" i="1"/>
  <c r="V4096" i="1"/>
  <c r="V4097" i="1"/>
  <c r="V4111" i="1"/>
  <c r="V4110" i="1"/>
  <c r="V4113" i="1"/>
  <c r="V4108" i="1"/>
  <c r="V4109" i="1"/>
  <c r="V4112" i="1"/>
  <c r="V4114" i="1"/>
  <c r="V4115" i="1"/>
  <c r="V4116" i="1"/>
  <c r="V4119" i="1"/>
  <c r="V4120" i="1"/>
  <c r="V4117" i="1"/>
  <c r="V4118" i="1"/>
  <c r="V4125" i="1"/>
  <c r="V4121" i="1"/>
  <c r="V4122" i="1"/>
  <c r="V4123" i="1"/>
  <c r="V4128" i="1"/>
  <c r="V4126" i="1"/>
  <c r="V4127" i="1"/>
  <c r="V4124" i="1"/>
  <c r="V4132" i="1"/>
  <c r="V4129" i="1"/>
  <c r="V4130" i="1"/>
  <c r="V4131" i="1"/>
  <c r="V4135" i="1"/>
  <c r="V4137" i="1"/>
  <c r="V4133" i="1"/>
  <c r="V4134" i="1"/>
  <c r="V4136" i="1"/>
  <c r="V4143" i="1"/>
  <c r="V4144" i="1"/>
  <c r="V4138" i="1"/>
  <c r="V4141" i="1"/>
  <c r="V4139" i="1"/>
  <c r="V4142" i="1"/>
  <c r="V4140" i="1"/>
  <c r="V4146" i="1"/>
  <c r="V4145" i="1"/>
  <c r="V4147" i="1"/>
  <c r="V4154" i="1"/>
  <c r="V4153" i="1"/>
  <c r="V4151" i="1"/>
  <c r="V4155" i="1"/>
  <c r="V4150" i="1"/>
  <c r="V4152" i="1"/>
  <c r="V4148" i="1"/>
  <c r="V4149" i="1"/>
  <c r="V4163" i="1"/>
  <c r="V4157" i="1"/>
  <c r="V4156" i="1"/>
  <c r="V4162" i="1"/>
  <c r="V4158" i="1"/>
  <c r="V4161" i="1"/>
  <c r="V4164" i="1"/>
  <c r="V4160" i="1"/>
  <c r="V4159" i="1"/>
  <c r="V4169" i="1"/>
  <c r="V4168" i="1"/>
  <c r="V4166" i="1"/>
  <c r="V4167" i="1"/>
  <c r="V4171" i="1"/>
  <c r="V4170" i="1"/>
  <c r="V4165" i="1"/>
  <c r="V4172" i="1"/>
  <c r="V4173" i="1"/>
  <c r="V4174" i="1"/>
  <c r="V4175" i="1"/>
  <c r="V4176" i="1"/>
  <c r="V4177" i="1"/>
  <c r="V4193" i="1"/>
  <c r="V4178" i="1"/>
  <c r="V4179" i="1"/>
  <c r="V4180" i="1"/>
  <c r="V4181" i="1"/>
  <c r="V4182" i="1"/>
  <c r="V4183" i="1"/>
  <c r="V4184" i="1"/>
  <c r="V4185" i="1"/>
  <c r="V4186" i="1"/>
  <c r="V4187" i="1"/>
  <c r="V4188" i="1"/>
  <c r="V4189" i="1"/>
  <c r="V4190" i="1"/>
  <c r="V4191" i="1"/>
  <c r="V4192" i="1"/>
  <c r="V4194" i="1"/>
  <c r="V4195" i="1"/>
  <c r="V4196" i="1"/>
  <c r="V4197" i="1"/>
  <c r="V4198" i="1"/>
  <c r="V4199" i="1"/>
  <c r="V4200" i="1"/>
  <c r="V4201" i="1"/>
  <c r="V4202" i="1"/>
  <c r="V4203" i="1"/>
  <c r="V4204" i="1"/>
  <c r="V4205" i="1"/>
  <c r="V4206" i="1"/>
  <c r="V4207" i="1"/>
  <c r="V4208" i="1"/>
  <c r="V4209" i="1"/>
  <c r="V4210" i="1"/>
  <c r="V4211" i="1"/>
  <c r="V4212" i="1"/>
  <c r="V4213" i="1"/>
  <c r="V4214" i="1"/>
  <c r="V4215" i="1"/>
  <c r="V4216" i="1"/>
  <c r="V4217" i="1"/>
  <c r="V4218" i="1"/>
  <c r="V4219" i="1"/>
  <c r="V4220" i="1"/>
  <c r="V4221" i="1"/>
  <c r="V4222" i="1"/>
  <c r="V4223" i="1"/>
  <c r="V4224" i="1"/>
  <c r="V4225" i="1"/>
  <c r="V4226" i="1"/>
  <c r="V4227" i="1"/>
  <c r="V4228" i="1"/>
  <c r="V4229" i="1"/>
  <c r="V4230" i="1"/>
  <c r="V4231" i="1"/>
  <c r="V4232" i="1"/>
  <c r="V4233" i="1"/>
  <c r="V4234" i="1"/>
  <c r="V4235" i="1"/>
  <c r="V4236" i="1"/>
  <c r="V4237" i="1"/>
  <c r="V4238" i="1"/>
  <c r="V4239" i="1"/>
  <c r="V4240" i="1"/>
  <c r="V4241" i="1"/>
  <c r="V4242" i="1"/>
  <c r="V4243" i="1"/>
  <c r="V4244" i="1"/>
  <c r="V4245" i="1"/>
  <c r="V4246" i="1"/>
  <c r="V4247" i="1"/>
  <c r="V4248" i="1"/>
  <c r="V4249" i="1"/>
  <c r="V4250" i="1"/>
  <c r="V4253" i="1"/>
  <c r="V4254" i="1"/>
  <c r="V4255" i="1"/>
  <c r="V4256" i="1"/>
  <c r="V4257" i="1"/>
  <c r="V4258" i="1"/>
  <c r="V4259" i="1"/>
  <c r="V4260" i="1"/>
  <c r="V4261" i="1"/>
  <c r="V4262" i="1"/>
  <c r="V4263" i="1"/>
  <c r="V4264" i="1"/>
  <c r="V4265" i="1"/>
  <c r="V4266" i="1"/>
  <c r="V4267" i="1"/>
  <c r="V4268" i="1"/>
  <c r="V4269" i="1"/>
  <c r="V4270" i="1"/>
  <c r="V4271" i="1"/>
  <c r="V4272" i="1"/>
  <c r="V4273" i="1"/>
  <c r="V4274" i="1"/>
  <c r="V4275" i="1"/>
  <c r="V4276" i="1"/>
  <c r="V4277" i="1"/>
  <c r="V4278" i="1"/>
  <c r="V4279" i="1"/>
  <c r="V4280" i="1"/>
  <c r="V4281" i="1"/>
  <c r="V4282" i="1"/>
  <c r="V4283" i="1"/>
  <c r="V4284" i="1"/>
  <c r="V4285" i="1"/>
  <c r="V4286" i="1"/>
  <c r="V4287" i="1"/>
  <c r="V4288" i="1"/>
  <c r="V4289" i="1"/>
  <c r="V4290" i="1"/>
  <c r="V4291" i="1"/>
  <c r="V4293" i="1"/>
  <c r="V4294" i="1"/>
  <c r="V4295" i="1"/>
  <c r="V4296" i="1"/>
  <c r="V4297" i="1"/>
  <c r="V4298" i="1"/>
  <c r="V4299" i="1"/>
  <c r="V4300" i="1"/>
  <c r="V4301" i="1"/>
  <c r="V4302" i="1"/>
  <c r="V4303" i="1"/>
  <c r="V4304" i="1"/>
  <c r="V4305" i="1"/>
  <c r="V4306" i="1"/>
  <c r="V4307" i="1"/>
  <c r="V4308" i="1"/>
  <c r="V4309" i="1"/>
  <c r="V4310" i="1"/>
  <c r="V4311" i="1"/>
  <c r="V4312" i="1"/>
  <c r="V4313" i="1"/>
  <c r="V4314" i="1"/>
  <c r="V4315" i="1"/>
  <c r="V4316" i="1"/>
  <c r="V4317" i="1"/>
  <c r="V4318" i="1"/>
  <c r="V4319" i="1"/>
  <c r="V4320" i="1"/>
  <c r="V4321" i="1"/>
  <c r="V4322" i="1"/>
  <c r="V4323" i="1"/>
  <c r="V4324" i="1"/>
  <c r="V4325" i="1"/>
  <c r="V4326" i="1"/>
  <c r="V4327" i="1"/>
  <c r="V4328" i="1"/>
  <c r="V4329" i="1"/>
  <c r="V4330" i="1"/>
  <c r="V4331" i="1"/>
  <c r="V4332" i="1"/>
  <c r="V4333" i="1"/>
  <c r="V4334" i="1"/>
  <c r="V4335" i="1"/>
  <c r="V4336" i="1"/>
  <c r="V4337" i="1"/>
  <c r="V4338" i="1"/>
  <c r="V4339" i="1"/>
  <c r="V4340" i="1"/>
  <c r="V4341" i="1"/>
  <c r="V4342" i="1"/>
  <c r="V4343" i="1"/>
  <c r="V4344" i="1"/>
  <c r="V4345" i="1"/>
  <c r="V4346" i="1"/>
  <c r="V4347" i="1"/>
  <c r="V4348" i="1"/>
  <c r="V4349" i="1"/>
  <c r="V4350" i="1"/>
  <c r="V4351" i="1"/>
  <c r="V4352" i="1"/>
  <c r="V4353" i="1"/>
  <c r="V4354" i="1"/>
  <c r="V4355" i="1"/>
  <c r="V4356" i="1"/>
  <c r="V4357" i="1"/>
  <c r="V4358" i="1"/>
  <c r="V4359" i="1"/>
  <c r="V4360" i="1"/>
  <c r="V4361" i="1"/>
  <c r="V4362" i="1"/>
  <c r="V4363" i="1"/>
  <c r="V4364" i="1"/>
  <c r="V4365" i="1"/>
  <c r="V4366" i="1"/>
  <c r="V4367" i="1"/>
  <c r="V4368" i="1"/>
  <c r="V4369" i="1"/>
  <c r="V4370" i="1"/>
  <c r="V4371" i="1"/>
  <c r="V4372" i="1"/>
  <c r="V4373" i="1"/>
  <c r="V4381" i="1"/>
  <c r="V4382" i="1"/>
  <c r="V4383" i="1"/>
  <c r="V4384" i="1"/>
  <c r="V4385" i="1"/>
  <c r="V4386" i="1"/>
  <c r="V4387" i="1"/>
  <c r="V4388" i="1"/>
  <c r="V4389" i="1"/>
  <c r="V4390" i="1"/>
  <c r="V4391" i="1"/>
  <c r="V4392" i="1"/>
  <c r="V4393" i="1"/>
  <c r="V4394" i="1"/>
  <c r="V4395" i="1"/>
  <c r="V4396" i="1"/>
  <c r="V4397" i="1"/>
  <c r="V4398" i="1"/>
  <c r="V4399" i="1"/>
  <c r="V4400" i="1"/>
  <c r="V4401" i="1"/>
  <c r="V4402" i="1"/>
  <c r="V4403" i="1"/>
  <c r="V4404" i="1"/>
  <c r="V4405" i="1"/>
  <c r="V4406" i="1"/>
  <c r="V4407" i="1"/>
  <c r="V4408" i="1"/>
  <c r="V4409" i="1"/>
  <c r="V4410" i="1"/>
  <c r="V4411" i="1"/>
  <c r="V4412" i="1"/>
  <c r="V4413" i="1"/>
  <c r="V4414" i="1"/>
  <c r="V4415" i="1"/>
  <c r="V4416" i="1"/>
  <c r="V3" i="1"/>
</calcChain>
</file>

<file path=xl/comments1.xml><?xml version="1.0" encoding="utf-8"?>
<comments xmlns="http://schemas.openxmlformats.org/spreadsheetml/2006/main">
  <authors>
    <author>Stephanie</author>
  </authors>
  <commentList>
    <comment ref="B22" authorId="0" shapeId="0">
      <text>
        <r>
          <rPr>
            <b/>
            <sz val="9"/>
            <color indexed="81"/>
            <rFont val="Tahoma"/>
            <family val="2"/>
          </rPr>
          <t>Stephanie:</t>
        </r>
        <r>
          <rPr>
            <sz val="9"/>
            <color indexed="81"/>
            <rFont val="Tahoma"/>
            <family val="2"/>
          </rPr>
          <t xml:space="preserve">
no problems? I know you were saying something about measuring from the tree vs. measuring from the stake</t>
        </r>
      </text>
    </comment>
  </commentList>
</comments>
</file>

<file path=xl/comments2.xml><?xml version="1.0" encoding="utf-8"?>
<comments xmlns="http://schemas.openxmlformats.org/spreadsheetml/2006/main">
  <authors>
    <author>Matt Vadeboncoeur</author>
  </authors>
  <commentList>
    <comment ref="E2796" authorId="0" shapeId="0">
      <text>
        <r>
          <rPr>
            <b/>
            <sz val="8"/>
            <color indexed="81"/>
            <rFont val="Tahoma"/>
            <family val="2"/>
          </rPr>
          <t>not verified on 5/17/08, but it's dead anyway.</t>
        </r>
      </text>
    </comment>
    <comment ref="E2802" authorId="0" shapeId="0">
      <text>
        <r>
          <rPr>
            <b/>
            <sz val="8"/>
            <color indexed="81"/>
            <rFont val="Tahoma"/>
            <family val="2"/>
          </rPr>
          <t>this WB is actually a WB, dead.  Confirmed 5/17/08</t>
        </r>
      </text>
    </comment>
    <comment ref="T3145" authorId="0" shapeId="0">
      <text>
        <r>
          <rPr>
            <b/>
            <sz val="8"/>
            <color indexed="81"/>
            <rFont val="Tahoma"/>
            <family val="2"/>
          </rPr>
          <t>exact date not recorded.  This date is approximate.</t>
        </r>
      </text>
    </comment>
  </commentList>
</comments>
</file>

<file path=xl/comments3.xml><?xml version="1.0" encoding="utf-8"?>
<comments xmlns="http://schemas.openxmlformats.org/spreadsheetml/2006/main">
  <authors>
    <author>Matt Vadeboncoeur</author>
  </authors>
  <commentList>
    <comment ref="D667" authorId="0" shapeId="0">
      <text>
        <r>
          <rPr>
            <b/>
            <sz val="8"/>
            <color indexed="81"/>
            <rFont val="Tahoma"/>
            <family val="2"/>
          </rPr>
          <t>Matt Vadeboncoeur:</t>
        </r>
        <r>
          <rPr>
            <sz val="8"/>
            <color indexed="81"/>
            <rFont val="Tahoma"/>
            <family val="2"/>
          </rPr>
          <t xml:space="preserve">
</t>
        </r>
      </text>
    </comment>
    <comment ref="D2635" authorId="0" shapeId="0">
      <text>
        <r>
          <rPr>
            <b/>
            <sz val="8"/>
            <color indexed="81"/>
            <rFont val="Tahoma"/>
            <family val="2"/>
          </rPr>
          <t>not recorded on data sheet, cannot now be checked.</t>
        </r>
      </text>
    </comment>
  </commentList>
</comments>
</file>

<file path=xl/sharedStrings.xml><?xml version="1.0" encoding="utf-8"?>
<sst xmlns="http://schemas.openxmlformats.org/spreadsheetml/2006/main" count="68756" uniqueCount="1689">
  <si>
    <t>SITE</t>
  </si>
  <si>
    <t>Plot</t>
  </si>
  <si>
    <t>Subplot</t>
  </si>
  <si>
    <t>Prunus pensylvanica</t>
  </si>
  <si>
    <t>Red Maple</t>
  </si>
  <si>
    <t>Acer rubrum</t>
  </si>
  <si>
    <t>Northern Red Oak</t>
  </si>
  <si>
    <t>Quercus rubra</t>
  </si>
  <si>
    <t>Red Spruce</t>
  </si>
  <si>
    <t>Picea rubens</t>
  </si>
  <si>
    <t>Sugar Maple</t>
  </si>
  <si>
    <t>Acer saccharum</t>
  </si>
  <si>
    <t>Abies balsamea</t>
  </si>
  <si>
    <t>Eastern Hemlock</t>
  </si>
  <si>
    <t>at tag</t>
  </si>
  <si>
    <t>quad? Data unclear</t>
  </si>
  <si>
    <t>Tsuga canadensis</t>
  </si>
  <si>
    <t>MM</t>
  </si>
  <si>
    <t>Mountain Maple</t>
  </si>
  <si>
    <t>Acer spicatum</t>
  </si>
  <si>
    <t>MTASH</t>
  </si>
  <si>
    <t>WB</t>
  </si>
  <si>
    <t>YB</t>
  </si>
  <si>
    <t>STM</t>
  </si>
  <si>
    <t>a</t>
  </si>
  <si>
    <t>dead</t>
  </si>
  <si>
    <t>b</t>
  </si>
  <si>
    <t>f</t>
  </si>
  <si>
    <t>SM</t>
  </si>
  <si>
    <t>ASH</t>
  </si>
  <si>
    <t>RS</t>
  </si>
  <si>
    <t>White Ash</t>
  </si>
  <si>
    <t>Fraxinus americana</t>
  </si>
  <si>
    <r>
      <t xml:space="preserve">Populus </t>
    </r>
    <r>
      <rPr>
        <sz val="10"/>
        <rFont val="Arial"/>
        <family val="2"/>
      </rPr>
      <t>spp.</t>
    </r>
  </si>
  <si>
    <t>Black Cherry</t>
  </si>
  <si>
    <t>C4</t>
  </si>
  <si>
    <t>ASP</t>
  </si>
  <si>
    <t>HEM</t>
  </si>
  <si>
    <t>code</t>
  </si>
  <si>
    <t>common name(s)</t>
  </si>
  <si>
    <t>scientific name(s)</t>
  </si>
  <si>
    <t>Noted as "1h"</t>
  </si>
  <si>
    <t>nearly dead</t>
  </si>
  <si>
    <t>broken but alive</t>
  </si>
  <si>
    <t>Data missing</t>
  </si>
  <si>
    <t>"At tag"</t>
  </si>
  <si>
    <t>Mountain Ash</t>
  </si>
  <si>
    <t>Sorbus americana</t>
  </si>
  <si>
    <t>OV</t>
  </si>
  <si>
    <t>Eastern Hophornbeam</t>
  </si>
  <si>
    <t>Ostrya virginiana</t>
  </si>
  <si>
    <t>Pin Cherry</t>
  </si>
  <si>
    <t>DBH checked</t>
  </si>
  <si>
    <t>at tag; not listed as dead</t>
  </si>
  <si>
    <t>Missed last time</t>
  </si>
  <si>
    <t>`</t>
  </si>
  <si>
    <t>barely alive</t>
  </si>
  <si>
    <t>Striped Maple</t>
  </si>
  <si>
    <t>C1</t>
  </si>
  <si>
    <t>e</t>
  </si>
  <si>
    <t>BE</t>
  </si>
  <si>
    <t>C2</t>
  </si>
  <si>
    <t>h</t>
  </si>
  <si>
    <t>i</t>
  </si>
  <si>
    <t/>
  </si>
  <si>
    <t>c</t>
  </si>
  <si>
    <t>d</t>
  </si>
  <si>
    <t>RM</t>
  </si>
  <si>
    <t>C3</t>
  </si>
  <si>
    <t>PC</t>
  </si>
  <si>
    <t>g</t>
  </si>
  <si>
    <t>"Checked DBH"</t>
  </si>
  <si>
    <t>"On line btwn. 4h&amp;4g"</t>
  </si>
  <si>
    <t>C7</t>
  </si>
  <si>
    <t>BBD</t>
  </si>
  <si>
    <t>C8</t>
  </si>
  <si>
    <t>BASS</t>
  </si>
  <si>
    <t>C9</t>
  </si>
  <si>
    <t>Species</t>
  </si>
  <si>
    <t>CC</t>
  </si>
  <si>
    <t>American Hornbeam</t>
  </si>
  <si>
    <t>Carpinus caroliniana</t>
  </si>
  <si>
    <t>FIR</t>
  </si>
  <si>
    <t>Balsam Fir</t>
  </si>
  <si>
    <t>Acer pennsylvanicum</t>
  </si>
  <si>
    <t>UNK</t>
  </si>
  <si>
    <t>VIB</t>
  </si>
  <si>
    <t>Hobblebush</t>
  </si>
  <si>
    <t>WP</t>
  </si>
  <si>
    <t>Eastern White Pine</t>
  </si>
  <si>
    <t>Pinus strobus</t>
  </si>
  <si>
    <t>Yellow Birch</t>
  </si>
  <si>
    <t>Betula alleghaniensis</t>
  </si>
  <si>
    <t>YEW</t>
  </si>
  <si>
    <t>Canadian Yew</t>
  </si>
  <si>
    <t xml:space="preserve">Taxus canadensis </t>
  </si>
  <si>
    <t>Tagged in 2009</t>
  </si>
  <si>
    <t>RO</t>
  </si>
  <si>
    <t>C5</t>
  </si>
  <si>
    <t>C6</t>
  </si>
  <si>
    <t>Prunus serotina</t>
  </si>
  <si>
    <t>American Beech</t>
  </si>
  <si>
    <t>Fagus grandifolia</t>
  </si>
  <si>
    <t>Basswood</t>
  </si>
  <si>
    <t>Tilia americana</t>
  </si>
  <si>
    <t>BC</t>
  </si>
  <si>
    <t>Current Tag #</t>
  </si>
  <si>
    <t>DBH (cm) in 2009-10</t>
  </si>
  <si>
    <t>Year</t>
  </si>
  <si>
    <t>DBH at dowel (cm)</t>
  </si>
  <si>
    <t>Dead or fallen 2011</t>
  </si>
  <si>
    <t>Date measured</t>
  </si>
  <si>
    <t>Notes 2011</t>
  </si>
  <si>
    <t>Notes 2008-10</t>
  </si>
  <si>
    <t>Previous Tag #s</t>
  </si>
  <si>
    <t>year</t>
  </si>
  <si>
    <t>HBM</t>
  </si>
  <si>
    <t>HBO</t>
  </si>
  <si>
    <t>JBM</t>
  </si>
  <si>
    <t>JBO</t>
  </si>
  <si>
    <t>Tag # 8144 missing</t>
  </si>
  <si>
    <t>double stem, one dead</t>
  </si>
  <si>
    <t>None</t>
  </si>
  <si>
    <t>No trees</t>
  </si>
  <si>
    <t>Site</t>
  </si>
  <si>
    <t>b-outer</t>
  </si>
  <si>
    <t>c-outer</t>
  </si>
  <si>
    <t>a-outer</t>
  </si>
  <si>
    <t>Comments</t>
  </si>
  <si>
    <t>DBH (cm)</t>
  </si>
  <si>
    <t>NONE</t>
  </si>
  <si>
    <t>ALL TAGS IN PLOT C6-5 FACE NORTH (EXCEPT WHERE IMPRACTICAL)</t>
  </si>
  <si>
    <t>569 and 570 are a double tree</t>
  </si>
  <si>
    <t>575 and 576 are a double tree on the line between plots a and d</t>
  </si>
  <si>
    <t>mountain paper birch?</t>
  </si>
  <si>
    <t>582 and 583 are a double tree</t>
  </si>
  <si>
    <t>586 and 587 are a double tree</t>
  </si>
  <si>
    <t>589 and 590 are a double tree</t>
  </si>
  <si>
    <t>too small - should not have been tagged</t>
  </si>
  <si>
    <t>801 and 802 are a double tree</t>
  </si>
  <si>
    <t>TAGS 805 - 813 ARE A LARGE CLUSTER OF RED MAPLE</t>
  </si>
  <si>
    <t>damaged @ DBH</t>
  </si>
  <si>
    <t>measured a little low (touching adjacent tree)</t>
  </si>
  <si>
    <t>815 - 817 are a multiple tree</t>
  </si>
  <si>
    <t>840 - 843 are a multiple tree</t>
  </si>
  <si>
    <t>split just above BH</t>
  </si>
  <si>
    <t>damaged at BH</t>
  </si>
  <si>
    <t>leaning into plot e</t>
  </si>
  <si>
    <t>leaning against maple</t>
  </si>
  <si>
    <t>854 and 855 are a double tree</t>
  </si>
  <si>
    <t>double</t>
  </si>
  <si>
    <t>2004-2005</t>
  </si>
  <si>
    <t>2005 DBH (cm)</t>
  </si>
  <si>
    <t>Dead in 2005</t>
  </si>
  <si>
    <t>missing</t>
  </si>
  <si>
    <t>Tagged, but missing from data sheet, so added in 2009 (crl)</t>
  </si>
  <si>
    <t>dead (fallen)</t>
  </si>
  <si>
    <t xml:space="preserve"> </t>
  </si>
  <si>
    <t>Tagged in 2009: species missing</t>
  </si>
  <si>
    <t>missing- fallen?</t>
  </si>
  <si>
    <t>GB</t>
  </si>
  <si>
    <t>FALLEN</t>
  </si>
  <si>
    <t>Replaced tag in 2009, but not included in 2004 inventory</t>
  </si>
  <si>
    <t>dead- fallen</t>
  </si>
  <si>
    <t>dead-fallen</t>
  </si>
  <si>
    <t>Edited by CRL</t>
  </si>
  <si>
    <t>Edited by CRL and RDY</t>
  </si>
  <si>
    <t>MAV merged data and metadata from two files: "Bartlett Tree Inventory (2004-2009).xlsx" and "Tree inventory_HB&amp;JB_2010.xlsx"</t>
  </si>
  <si>
    <t>also added data from Aug 2010 inventories of plots C8-5 and C6-5</t>
  </si>
  <si>
    <t>new file is named MELNHE_inventory.xlsx</t>
  </si>
  <si>
    <t>The name of this file is "MELNHE_inventory.xlsx" and it is available on the MELNHE website.</t>
  </si>
  <si>
    <t>DBH @ 1.35 m (cm)</t>
  </si>
  <si>
    <t>DBH @ dowel (cm)</t>
  </si>
  <si>
    <t>2008-2010</t>
  </si>
  <si>
    <t>2011 - complete re-inventory of all sites</t>
  </si>
  <si>
    <t>Dead?</t>
  </si>
  <si>
    <t>deadead</t>
  </si>
  <si>
    <t>Count</t>
  </si>
  <si>
    <t>(3 of 9 are dead)</t>
  </si>
  <si>
    <t>1 dead</t>
  </si>
  <si>
    <t>2 dead</t>
  </si>
  <si>
    <t>3 of 20 dead</t>
  </si>
  <si>
    <t>Supplot</t>
  </si>
  <si>
    <t>1 is dead</t>
  </si>
  <si>
    <t>3 are dead</t>
  </si>
  <si>
    <t>tagged despite size class because it was shot in 2009</t>
  </si>
  <si>
    <t>Gray birch</t>
  </si>
  <si>
    <t>White Birch species complex</t>
  </si>
  <si>
    <r>
      <t xml:space="preserve">Betula papyrifera </t>
    </r>
    <r>
      <rPr>
        <sz val="10"/>
        <rFont val="Arial"/>
        <family val="2"/>
      </rPr>
      <t xml:space="preserve">or </t>
    </r>
    <r>
      <rPr>
        <i/>
        <sz val="10"/>
        <rFont val="Arial"/>
        <family val="2"/>
      </rPr>
      <t>B. papyrifera</t>
    </r>
    <r>
      <rPr>
        <sz val="10"/>
        <rFont val="Arial"/>
        <family val="2"/>
      </rPr>
      <t xml:space="preserve"> var </t>
    </r>
    <r>
      <rPr>
        <i/>
        <sz val="10"/>
        <rFont val="Arial"/>
        <family val="2"/>
      </rPr>
      <t>cordifolia</t>
    </r>
    <r>
      <rPr>
        <sz val="10"/>
        <rFont val="Arial"/>
        <family val="2"/>
      </rPr>
      <t xml:space="preserve"> (may include some </t>
    </r>
    <r>
      <rPr>
        <i/>
        <sz val="10"/>
        <rFont val="Arial"/>
        <family val="2"/>
      </rPr>
      <t>B. populifolia)</t>
    </r>
  </si>
  <si>
    <t>Aspen (unspecified)</t>
  </si>
  <si>
    <t>BA</t>
  </si>
  <si>
    <t>QA</t>
  </si>
  <si>
    <t>Bigtooth aspen</t>
  </si>
  <si>
    <t>Quaking aspen</t>
  </si>
  <si>
    <t>Populus tremuloides</t>
  </si>
  <si>
    <t>Populus grandidentata</t>
  </si>
  <si>
    <t>Betula populifola</t>
  </si>
  <si>
    <t>no trees in subplot (entered to confirm that plot was visited and data are not missing)</t>
  </si>
  <si>
    <t>http://plants.usda.gov/java/profile?symbol=BEPA</t>
  </si>
  <si>
    <t>http://plants.usda.gov/java/profile?symbol=PIST</t>
  </si>
  <si>
    <t>Link to species info</t>
  </si>
  <si>
    <t>Viburnum lantanoides</t>
  </si>
  <si>
    <t>http://plants.usda.gov/java/profile?symbol=VILA11</t>
  </si>
  <si>
    <t>http://plants.usda.gov/java/profile?symbol=BEAL2</t>
  </si>
  <si>
    <t>http://plants.usda.gov/java/profile?symbol=TACA7</t>
  </si>
  <si>
    <t>http://plants.usda.gov/java/profile?symbol=ACPE</t>
  </si>
  <si>
    <t>http://plants.usda.gov/java/profile?symbol=ACSA3</t>
  </si>
  <si>
    <t>http://plants.usda.gov/java/profile?symbol=PIRU</t>
  </si>
  <si>
    <t>http://plants.usda.gov/java/profile?symbol=QURU</t>
  </si>
  <si>
    <t>http://plants.usda.gov/java/profile?symbol=ACRU</t>
  </si>
  <si>
    <t>http://plants.usda.gov/java/profile?symbol=POTR5</t>
  </si>
  <si>
    <t>http://plants.usda.gov/java/profile?symbol=PRPE2</t>
  </si>
  <si>
    <t>http://plants.usda.gov/java/profile?symbol=OSVI</t>
  </si>
  <si>
    <t>http://plants.usda.gov/java/profile?symbol=SOAM3</t>
  </si>
  <si>
    <t>http://plants.usda.gov/java/profile?symbol=ACSP2</t>
  </si>
  <si>
    <t>http://plants.usda.gov/java/profile?symbol=TSCA</t>
  </si>
  <si>
    <t>http://plants.usda.gov/java/profile?symbol=BEPO</t>
  </si>
  <si>
    <t>http://plants.usda.gov/java/profile?symbol=ABBA</t>
  </si>
  <si>
    <t>Vegetation Data Species Codes:  (codes in gray are "retired")</t>
  </si>
  <si>
    <t>http://plants.usda.gov/java/profile?symbol=CACA18</t>
  </si>
  <si>
    <t>http://plants.usda.gov/java/profile?symbol=FRAM2</t>
  </si>
  <si>
    <t>http://plants.usda.gov/java/profile?symbol=PRSE2</t>
  </si>
  <si>
    <t>http://plants.usda.gov/java/profile?symbol=FAGR</t>
  </si>
  <si>
    <t>http://plants.usda.gov/java/profile?symbol=TIAM</t>
  </si>
  <si>
    <t>http://plants.usda.gov/java/profile?symbol=POGR4</t>
  </si>
  <si>
    <t>This is the original site layout diagram, created by Matt and Marty in 2004.  This scheme was used in the 2004-5 inventories and basket layout, and the site maps have these subplot labels.</t>
  </si>
  <si>
    <t>These diagrams were created in 2009(?) and may have been used in the inventories conducted after that date.  Alternatively, site-specific maps based on the earlier scheme may have been used.</t>
  </si>
  <si>
    <t>Tagged Trees, 5x5 plots, and 2x2 plots sent by Farrah Fatemi</t>
  </si>
  <si>
    <t>1x1 plots sent by Farrah Fatemi</t>
  </si>
  <si>
    <t>4th plots all added by MAV</t>
  </si>
  <si>
    <t>Correction of problems or questions about existing data in C3, C8, and C9  by MAV</t>
  </si>
  <si>
    <t>"</t>
  </si>
  <si>
    <t>A few duplicate tag entries corrected (with comments) by MAV</t>
  </si>
  <si>
    <t>Several yellow birches in C7-2 were mis-recorded as WB.  This has been verified in the field and corrected by MAV</t>
  </si>
  <si>
    <t>Code errors corrected (tree #332 in C9, as well as four trees in the 5X5 plots with non-standard codes) by MAV</t>
  </si>
  <si>
    <t>MAV corrected common names of CC and OV, which were reversed in the metadata.</t>
  </si>
  <si>
    <t>Deletion of duplicate entries of some trees at site C5 by MAV</t>
  </si>
  <si>
    <t>Complete resurvey of C4 was entered by MAV, correcting gross errors including omitted trees, tagged trees outside plots, misidentified species, etc.</t>
  </si>
  <si>
    <t>Log of data changes</t>
  </si>
  <si>
    <t>These notes include notes inherited from previous versions of the file (Veg_Data_2004-5_Bartlett_Vadeboncoeur_05_20_2008.xls and Bartlett Tree Inventory (2004-2009).xlsx)</t>
  </si>
  <si>
    <t>16.Jul-11</t>
  </si>
  <si>
    <t>Whole file checked by Shinjini Goswami for Data Documentation and new data would be added to this file after we get the raw data from the field inventory 2011 and then the final file would have a different name for it</t>
  </si>
  <si>
    <t>DBH (cm) in 2011</t>
  </si>
  <si>
    <t>dead or fallen (2009)</t>
  </si>
  <si>
    <t>B2</t>
  </si>
  <si>
    <t>BBD rating</t>
  </si>
  <si>
    <t>A1</t>
  </si>
  <si>
    <t>A2</t>
  </si>
  <si>
    <t>B1</t>
  </si>
  <si>
    <t>Tree not found in 2011</t>
  </si>
  <si>
    <t>snag</t>
  </si>
  <si>
    <t>Fallen</t>
  </si>
  <si>
    <t>Fungi contributed to DBH</t>
  </si>
  <si>
    <t>Peeling bark adds to DBH</t>
  </si>
  <si>
    <t>No tag</t>
  </si>
  <si>
    <t>Tag way above where it should be, measured with a dowel still</t>
  </si>
  <si>
    <t>Connected to #8539</t>
  </si>
  <si>
    <t>Connected to #8540</t>
  </si>
  <si>
    <t>Connected to #8559</t>
  </si>
  <si>
    <t>dead snag</t>
  </si>
  <si>
    <t>Identified as Big Tooth Aspen in 2011</t>
  </si>
  <si>
    <t>Connected to #8516</t>
  </si>
  <si>
    <t>dead on ground</t>
  </si>
  <si>
    <t>B1 towards B2</t>
  </si>
  <si>
    <t>B1 towards C1</t>
  </si>
  <si>
    <t>leaning</t>
  </si>
  <si>
    <t>dead peeling bark</t>
  </si>
  <si>
    <t>dead and leaning</t>
  </si>
  <si>
    <t>bent</t>
  </si>
  <si>
    <t>curled over</t>
  </si>
  <si>
    <t>fallen</t>
  </si>
  <si>
    <t>connected to Tag #65</t>
  </si>
  <si>
    <t>living and laying on ground</t>
  </si>
  <si>
    <t>measured at nail</t>
  </si>
  <si>
    <t>Y3</t>
  </si>
  <si>
    <t>Z3</t>
  </si>
  <si>
    <t>A3</t>
  </si>
  <si>
    <t>Measured below bump</t>
  </si>
  <si>
    <t>Measured at nail</t>
  </si>
  <si>
    <t>Seems to have shrunk in DBH</t>
  </si>
  <si>
    <t>Connected to #30</t>
  </si>
  <si>
    <t>Connected to #455</t>
  </si>
  <si>
    <t>Measured 5cm below nail, Connected to #387</t>
  </si>
  <si>
    <t>Connected #1</t>
  </si>
  <si>
    <t>Connected #2</t>
  </si>
  <si>
    <t>connected #3</t>
  </si>
  <si>
    <t>Connected #3</t>
  </si>
  <si>
    <t>Connected #4</t>
  </si>
  <si>
    <t>B2 based off stake C2</t>
  </si>
  <si>
    <t>B2 based off stake C3</t>
  </si>
  <si>
    <t>B2 towards C2</t>
  </si>
  <si>
    <t>B2 towards C3</t>
  </si>
  <si>
    <t>Measured 5cm below nail</t>
  </si>
  <si>
    <t>B3</t>
  </si>
  <si>
    <t>Connected to #8366</t>
  </si>
  <si>
    <t>Connected to #8371</t>
  </si>
  <si>
    <t>Sap flow tree; Meausred 20cm above tag; Seems to have shrunk in DBH</t>
  </si>
  <si>
    <t>Sap flow tree; Meausred at nail</t>
  </si>
  <si>
    <t>Sap flow tree; Measured 5cm below tag</t>
  </si>
  <si>
    <t>Measured 10cm below nail</t>
  </si>
  <si>
    <t>Inside 5X5 m veg plot</t>
  </si>
  <si>
    <t>Connected to #8408</t>
  </si>
  <si>
    <t>Sap flow tree; measured 10cm above nail</t>
  </si>
  <si>
    <t>Sap flow tree; measured 5cm above nail</t>
  </si>
  <si>
    <t>Connected to #8428</t>
  </si>
  <si>
    <t>outside 5X5 m veg plot</t>
  </si>
  <si>
    <t>Sap flow tree; measured at tag</t>
  </si>
  <si>
    <t>Measured at tag</t>
  </si>
  <si>
    <t>Connected to #8465</t>
  </si>
  <si>
    <t>rotting snag</t>
  </si>
  <si>
    <t>No tag found</t>
  </si>
  <si>
    <t>almost dead</t>
  </si>
  <si>
    <t>rough measurement; no tag found</t>
  </si>
  <si>
    <t>Birch</t>
  </si>
  <si>
    <t>Species not identified</t>
  </si>
  <si>
    <t>Both SM connected to #8150</t>
  </si>
  <si>
    <t>Alternate Leaf Dogwood</t>
  </si>
  <si>
    <t>Probably not herbacious, species questionable</t>
  </si>
  <si>
    <t>almost dead, 1 live branch</t>
  </si>
  <si>
    <t>Species questionable</t>
  </si>
  <si>
    <t>Connected to #45</t>
  </si>
  <si>
    <t>dead and fallen</t>
  </si>
  <si>
    <t>Connected to #63</t>
  </si>
  <si>
    <t>Connected to #8005</t>
  </si>
  <si>
    <t>Connected to #8010</t>
  </si>
  <si>
    <t>Connected to #8031</t>
  </si>
  <si>
    <t>Connected to #8035</t>
  </si>
  <si>
    <t>Tag found on ground &amp; put back in right spot</t>
  </si>
  <si>
    <t>Species questionable; tag not found</t>
  </si>
  <si>
    <t>Two trees fused at DBH</t>
  </si>
  <si>
    <t>Connected to #8082</t>
  </si>
  <si>
    <t>Connected to #8094</t>
  </si>
  <si>
    <t>Connected to #8142</t>
  </si>
  <si>
    <t>Splits at DBH, one half dead</t>
  </si>
  <si>
    <t>Connected to #8159</t>
  </si>
  <si>
    <t>Do not know whether belong to 5X5 m veg plot</t>
  </si>
  <si>
    <t>Outside 5X5 m veg plot</t>
  </si>
  <si>
    <t>Could be in subplot A3</t>
  </si>
  <si>
    <t>None greater than 10 cm DBH</t>
  </si>
  <si>
    <t>No tag found in 2011</t>
  </si>
  <si>
    <t>Leaning</t>
  </si>
  <si>
    <t>dead leaning</t>
  </si>
  <si>
    <t>Connected #5</t>
  </si>
  <si>
    <t>Connected #6</t>
  </si>
  <si>
    <t>uneven bark</t>
  </si>
  <si>
    <t>Connected #7</t>
  </si>
  <si>
    <t>Connected to #1452</t>
  </si>
  <si>
    <t>Connected #8</t>
  </si>
  <si>
    <t>Connection #9</t>
  </si>
  <si>
    <t>¨Sucker¨</t>
  </si>
  <si>
    <t>standing dead</t>
  </si>
  <si>
    <t>Connection #1</t>
  </si>
  <si>
    <t>Connection #2</t>
  </si>
  <si>
    <t>Connection #3; joined below DBH</t>
  </si>
  <si>
    <t>Connection #3; joined below DBH; dead branch</t>
  </si>
  <si>
    <t>Connection #4</t>
  </si>
  <si>
    <t>Connected to #404 &amp; #405</t>
  </si>
  <si>
    <t>Connected to #1284</t>
  </si>
  <si>
    <t>Connection #5</t>
  </si>
  <si>
    <t>Connected to #1180</t>
  </si>
  <si>
    <t>lying down but alive</t>
  </si>
  <si>
    <t>Connection #6</t>
  </si>
  <si>
    <t>Connection #7</t>
  </si>
  <si>
    <t>Connected to #568</t>
  </si>
  <si>
    <t>Connection #8</t>
  </si>
  <si>
    <t>Connection #10</t>
  </si>
  <si>
    <t>Connection #11</t>
  </si>
  <si>
    <t>Connected to #569</t>
  </si>
  <si>
    <t>Connected to #575</t>
  </si>
  <si>
    <t>Connected to #586</t>
  </si>
  <si>
    <t>Connected to #801</t>
  </si>
  <si>
    <t>Connected through till #813, all these are same tree</t>
  </si>
  <si>
    <t>Measured above wound</t>
  </si>
  <si>
    <t>Connected to #854</t>
  </si>
  <si>
    <t>Connected to PC # ? 14.1 dead</t>
  </si>
  <si>
    <t>Connected to #583</t>
  </si>
  <si>
    <t>Connected to #1453</t>
  </si>
  <si>
    <t>Measured lower, fungi adding to DBH</t>
  </si>
  <si>
    <t>Measured below branch</t>
  </si>
  <si>
    <t>On ground</t>
  </si>
  <si>
    <t>Connected to #1486</t>
  </si>
  <si>
    <t>Almost dead</t>
  </si>
  <si>
    <t>tag on ground and put it back</t>
  </si>
  <si>
    <t>346, 546</t>
  </si>
  <si>
    <t>Split above DBH with #331</t>
  </si>
  <si>
    <t>Connected to #380</t>
  </si>
  <si>
    <t>Connected to #386, 388, 389 &amp; 390</t>
  </si>
  <si>
    <t>Connected to #387, 388, 389 &amp; 390</t>
  </si>
  <si>
    <t>Connected to #386, 387, 389 &amp; 390</t>
  </si>
  <si>
    <t>Connected to #386, 387, 388 &amp; 390</t>
  </si>
  <si>
    <t>Connected to #386, 387, 388 &amp; 389</t>
  </si>
  <si>
    <t>Measured above bump</t>
  </si>
  <si>
    <t>Connected to #647 &amp; 648</t>
  </si>
  <si>
    <t>Connected to #646 &amp; 648</t>
  </si>
  <si>
    <t>Connected to #646 &amp; 647</t>
  </si>
  <si>
    <t>Connected to #670, 672 &amp; 673</t>
  </si>
  <si>
    <t>Connected to #670, 671 &amp; 673</t>
  </si>
  <si>
    <t>Connected to #670, 671 &amp; 672</t>
  </si>
  <si>
    <t>Connected to #671, 672 &amp; 673</t>
  </si>
  <si>
    <t>Connected to #685 &amp; 686</t>
  </si>
  <si>
    <t>Connected to #684 &amp; 686</t>
  </si>
  <si>
    <t>Connected to #684 &amp; 685</t>
  </si>
  <si>
    <t>Connected to #731</t>
  </si>
  <si>
    <t>Connected to #738</t>
  </si>
  <si>
    <t>Connected to #1190</t>
  </si>
  <si>
    <t>Connected to #404</t>
  </si>
  <si>
    <t>Connected to #1245</t>
  </si>
  <si>
    <t>Connected to #1254</t>
  </si>
  <si>
    <t>tag removed from log</t>
  </si>
  <si>
    <t>dead standing</t>
  </si>
  <si>
    <t>Connected to #1260</t>
  </si>
  <si>
    <t>Connected to #1265</t>
  </si>
  <si>
    <t>Connected to #614</t>
  </si>
  <si>
    <t>Connected to #1169</t>
  </si>
  <si>
    <t>Connected to #460</t>
  </si>
  <si>
    <t>Connected to #464</t>
  </si>
  <si>
    <t>Connected to #8864</t>
  </si>
  <si>
    <t>Connected to #477</t>
  </si>
  <si>
    <t>Connected to #925</t>
  </si>
  <si>
    <t>Connected to #493, 494 &amp; 8854; Measured with dowel</t>
  </si>
  <si>
    <t>Connected to #492, 494 &amp; 8854; Measured above split</t>
  </si>
  <si>
    <t>Connected to #492, 493 &amp; 8854; Measured above split</t>
  </si>
  <si>
    <t>Connected to #492, 493 &amp; 494; Measured with dowel</t>
  </si>
  <si>
    <t>Connected to #902</t>
  </si>
  <si>
    <t>Connected to #448</t>
  </si>
  <si>
    <t>Found by Matt</t>
  </si>
  <si>
    <t>Called BE in 2009; RM in 2011; confirmed RM by Matt</t>
  </si>
  <si>
    <t>Called BE in 2009; SM in 2011; confirmed SM by Matt</t>
  </si>
  <si>
    <t>Called WB in 2009; YB in 2011; confirmed WB (Mtn paper birch?) by Matt</t>
  </si>
  <si>
    <t>Tree not found in 2011; not found by Matt, assume dead?</t>
  </si>
  <si>
    <t>confirmed dead WB by Matt</t>
  </si>
  <si>
    <t>Called YB in 2009; WB in 2011; confirmed WB (Mtn paper birch?) by Matt</t>
  </si>
  <si>
    <t>Found dead on ground by Matt</t>
  </si>
  <si>
    <t>Identified as WB in 2009, PC in 2011 with peeling bark.  Now dead.</t>
  </si>
  <si>
    <t>Identified as BE in 2009, YB in 2011.  Confirmed YB by Matt</t>
  </si>
  <si>
    <t>Identified as dead PC in 2009, as live WB in 2011. Confirmed dead WB by Matt.</t>
  </si>
  <si>
    <t>Outside 5x5 subplot</t>
  </si>
  <si>
    <t>Identified as BE in 2009, SM in 2011.  Confirmed SM by Matt</t>
  </si>
  <si>
    <t>Tree not found in 2011; several near this size dead on the ground</t>
  </si>
  <si>
    <t>Identified as BE in 2009, RM in 2011.  Confirmed RM by Matt.</t>
  </si>
  <si>
    <r>
      <t xml:space="preserve">Identified as BE in 2009, RM in 2011.  Confirmed RM by Matt. </t>
    </r>
    <r>
      <rPr>
        <sz val="10"/>
        <color indexed="8"/>
        <rFont val="Arial"/>
        <family val="2"/>
      </rPr>
      <t xml:space="preserve"> connected to #8511</t>
    </r>
  </si>
  <si>
    <t>Tree not found in 2011; found by matt</t>
  </si>
  <si>
    <t>previously identified only as ASP</t>
  </si>
  <si>
    <t>dead, leaning</t>
  </si>
  <si>
    <t>2008 record corrected</t>
  </si>
  <si>
    <t>Identified as BE in 2009, as BA in 2011.  Confirmed BA by Matt</t>
  </si>
  <si>
    <t>Species of aspen could not be identified in 2011</t>
  </si>
  <si>
    <t>Tree not found in 2011; assume dead &amp; fallen</t>
  </si>
  <si>
    <t>Tree not found in 2011; several approximate matches on ground.</t>
  </si>
  <si>
    <t>identifed as ASP in 2009; confirmed QA by Matt in 2011</t>
  </si>
  <si>
    <t>identifed as BE in 2009, ASP in 2011; confirmed QA by Matt in 2011</t>
  </si>
  <si>
    <t>Seems to have shrunk in DBH; 10.4 as measured by Matt in 2011</t>
  </si>
  <si>
    <t>recorded as YB in 2009; confrimed WB by Matt in 2011</t>
  </si>
  <si>
    <t>Identified as PC in 2009; YB in 2011.  MTASH id by Matt in 2011</t>
  </si>
  <si>
    <t>confirmed WB by Matt in 2011</t>
  </si>
  <si>
    <t>Seems to have shrunk in DBH; 11.0 confirmed by Matt</t>
  </si>
  <si>
    <t>tag changed in 2011 due to duplicate # in plot</t>
  </si>
  <si>
    <t>Tree not found in 2011; was previously dead, assume dead and down</t>
  </si>
  <si>
    <t>Identified as YB in 2009, WB in 2011.  Confirmed WB by Matt in 2011</t>
  </si>
  <si>
    <t>Identified as alive in 2011; confirmed alive by Matt</t>
  </si>
  <si>
    <t>Identified as WB in 2009, YB in 2011.  Confirmed WB by Matt in 2011</t>
  </si>
  <si>
    <t>On the edge</t>
  </si>
  <si>
    <t>Connection #3</t>
  </si>
  <si>
    <t>Connection #12</t>
  </si>
  <si>
    <t>Connected to #1876</t>
  </si>
  <si>
    <t>broken</t>
  </si>
  <si>
    <t>Connection #13</t>
  </si>
  <si>
    <t>Connection #14</t>
  </si>
  <si>
    <t>Connection #15</t>
  </si>
  <si>
    <t>Connection #16</t>
  </si>
  <si>
    <t>Connection #17</t>
  </si>
  <si>
    <t>Connection #18</t>
  </si>
  <si>
    <t>Connection #19</t>
  </si>
  <si>
    <t>Connection #20</t>
  </si>
  <si>
    <t>Right on line of subplot</t>
  </si>
  <si>
    <t>Bent</t>
  </si>
  <si>
    <t>Connection #21</t>
  </si>
  <si>
    <t>decapitated</t>
  </si>
  <si>
    <t>Connected to #215</t>
  </si>
  <si>
    <t>Connection #22</t>
  </si>
  <si>
    <t>Connection #23</t>
  </si>
  <si>
    <t>Connected to #708</t>
  </si>
  <si>
    <t>Connection #24</t>
  </si>
  <si>
    <t>Connection #25</t>
  </si>
  <si>
    <t>Connection #26</t>
  </si>
  <si>
    <t>Why would this have been tagged at this DBH?  Not found</t>
  </si>
  <si>
    <t>Tree not found in 2011; Found by Matt</t>
  </si>
  <si>
    <t>Confirmed dead by Matt</t>
  </si>
  <si>
    <t>Identified as PC in 2009; WB in 2011; confirmed WB by Matt</t>
  </si>
  <si>
    <t>Identified as ASP in 2009; SM in 2011; confirmed by QA by Matt</t>
  </si>
  <si>
    <t>Tree not found in 2011; found by Matt</t>
  </si>
  <si>
    <t>51, 999</t>
  </si>
  <si>
    <t>Connected to #356</t>
  </si>
  <si>
    <t>60, 987</t>
  </si>
  <si>
    <t>dead fallen</t>
  </si>
  <si>
    <t>Connected to #59</t>
  </si>
  <si>
    <t>355, 929</t>
  </si>
  <si>
    <t>Measured above tag</t>
  </si>
  <si>
    <t>Connected to #1871</t>
  </si>
  <si>
    <t>30, 906</t>
  </si>
  <si>
    <t>Connected to #75</t>
  </si>
  <si>
    <t>Connected to #357</t>
  </si>
  <si>
    <t>Connected to #19</t>
  </si>
  <si>
    <t>Outside 5X5 m veg plot; but close</t>
  </si>
  <si>
    <t>Measured 40cm below tag</t>
  </si>
  <si>
    <t>Identified as BA in 2011</t>
  </si>
  <si>
    <t>Connected to #118</t>
  </si>
  <si>
    <t>Connected to #984</t>
  </si>
  <si>
    <t>107, 909</t>
  </si>
  <si>
    <t>Connected to #794</t>
  </si>
  <si>
    <t>Connected to #112</t>
  </si>
  <si>
    <t>103, 987</t>
  </si>
  <si>
    <t>Connected to #124</t>
  </si>
  <si>
    <t>189, 929</t>
  </si>
  <si>
    <t>Connected to #113</t>
  </si>
  <si>
    <t>Small bump at DBH</t>
  </si>
  <si>
    <t>213, 352</t>
  </si>
  <si>
    <t>277, 154</t>
  </si>
  <si>
    <t>Connected to #12</t>
  </si>
  <si>
    <t>Connected to #224</t>
  </si>
  <si>
    <t>705, 763</t>
  </si>
  <si>
    <t>707, 781</t>
  </si>
  <si>
    <t>Connected to #248</t>
  </si>
  <si>
    <t>713, 200</t>
  </si>
  <si>
    <t>745, 927</t>
  </si>
  <si>
    <t>Removed tag</t>
  </si>
  <si>
    <t>Connected to #1730</t>
  </si>
  <si>
    <t>Connected to #299</t>
  </si>
  <si>
    <t>Connected to #263</t>
  </si>
  <si>
    <t>Connected to #540, 541 &amp; 1589</t>
  </si>
  <si>
    <t>Connected to #539, 541 &amp; 1589</t>
  </si>
  <si>
    <t>Connected to #539, 540 &amp; 1589</t>
  </si>
  <si>
    <t>Connected to #539, 540 &amp; 541</t>
  </si>
  <si>
    <t>Measured below bump; Outside 5X5 m veg plot</t>
  </si>
  <si>
    <t>Measured below bulge</t>
  </si>
  <si>
    <t>Outside 5X5 m veg plot; Connected to #1590</t>
  </si>
  <si>
    <t>Cavity</t>
  </si>
  <si>
    <t>Connected to #990</t>
  </si>
  <si>
    <t>Tag removed</t>
  </si>
  <si>
    <t>Shrunk</t>
  </si>
  <si>
    <t>Connected to #557</t>
  </si>
  <si>
    <t>Connected to #987 &amp; 988</t>
  </si>
  <si>
    <t>Connected to #988 &amp; 989</t>
  </si>
  <si>
    <t>Connected to #987 &amp; 989</t>
  </si>
  <si>
    <t>Connected to #984 &amp; 986</t>
  </si>
  <si>
    <t>Connected to #985 &amp; 986</t>
  </si>
  <si>
    <t>Outside 5X5 m veg plot; on the line of border</t>
  </si>
  <si>
    <t>Outside 5X5 m veg plot; Connected to #1768</t>
  </si>
  <si>
    <t>Connected to #1986</t>
  </si>
  <si>
    <t>Connected to #601</t>
  </si>
  <si>
    <t>Connected to #604</t>
  </si>
  <si>
    <t>Connected to #1957</t>
  </si>
  <si>
    <t>Connected to #1950</t>
  </si>
  <si>
    <t>Connected to #978</t>
  </si>
  <si>
    <t>Connected to #1922 &amp; 1921</t>
  </si>
  <si>
    <t>Measured above wound; Connected to #1921 &amp; 1923</t>
  </si>
  <si>
    <t>Connected to #1922 &amp; 1923</t>
  </si>
  <si>
    <t>Sharing base with #505</t>
  </si>
  <si>
    <t>Connected to #1599</t>
  </si>
  <si>
    <t>Connected to #788</t>
  </si>
  <si>
    <t>Connected to #529</t>
  </si>
  <si>
    <t xml:space="preserve">dead </t>
  </si>
  <si>
    <t>Connected to #559</t>
  </si>
  <si>
    <t>Maple?</t>
  </si>
  <si>
    <t>Connected to #985 &amp; 984</t>
  </si>
  <si>
    <t>Connected to #973</t>
  </si>
  <si>
    <t>peeling bark</t>
  </si>
  <si>
    <t>Connected to #1917</t>
  </si>
  <si>
    <t>Connection #27</t>
  </si>
  <si>
    <t>Connection #28</t>
  </si>
  <si>
    <t>Connection #29</t>
  </si>
  <si>
    <t>Connection #30</t>
  </si>
  <si>
    <t>Connection #31</t>
  </si>
  <si>
    <t>Connection #32</t>
  </si>
  <si>
    <t>Connection #33</t>
  </si>
  <si>
    <t>Black Spruce</t>
  </si>
  <si>
    <t>DBH measured at 80cm, very fat Hemlock</t>
  </si>
  <si>
    <t>Down but alive</t>
  </si>
  <si>
    <t>on ground</t>
  </si>
  <si>
    <t>Connected to #911</t>
  </si>
  <si>
    <t>snag but alive</t>
  </si>
  <si>
    <t>B2 based off stake B3</t>
  </si>
  <si>
    <t>Very rough estimate; big tree fallen</t>
  </si>
  <si>
    <t xml:space="preserve">B2 </t>
  </si>
  <si>
    <t>Root sprout from #427</t>
  </si>
  <si>
    <t>Connected to #442</t>
  </si>
  <si>
    <t>Connection #34</t>
  </si>
  <si>
    <t>Connection #35</t>
  </si>
  <si>
    <t>Connection #36</t>
  </si>
  <si>
    <t>Connection #37</t>
  </si>
  <si>
    <t>Connection #38</t>
  </si>
  <si>
    <t>Connection #39</t>
  </si>
  <si>
    <t>Connection #40</t>
  </si>
  <si>
    <t>Connection #41</t>
  </si>
  <si>
    <t>Connection #42</t>
  </si>
  <si>
    <t>Connection #43</t>
  </si>
  <si>
    <t>Connection #44</t>
  </si>
  <si>
    <t>Connection #45</t>
  </si>
  <si>
    <t>Connection #46</t>
  </si>
  <si>
    <t>Connection #47</t>
  </si>
  <si>
    <t>Connected to #1068</t>
  </si>
  <si>
    <t>Connected to #1069</t>
  </si>
  <si>
    <t>Connected to #1044</t>
  </si>
  <si>
    <t>Connected to #1058</t>
  </si>
  <si>
    <t>tag placed low</t>
  </si>
  <si>
    <t>Forked around 1.4m above DBH: Tag at DBH</t>
  </si>
  <si>
    <t>Outside 5X5 m veg plot; fused at DBH</t>
  </si>
  <si>
    <t>Connected to #1383 &amp; 1382; Outside 5X5 m veg plot</t>
  </si>
  <si>
    <t>Connected to #1384 &amp; 1382; Outside 5X5 m veg plot</t>
  </si>
  <si>
    <t>Connected to #1383 &amp; 1384; Outside 5X5 m veg plot</t>
  </si>
  <si>
    <t>Connection #48</t>
  </si>
  <si>
    <t>Connection #49</t>
  </si>
  <si>
    <t>Connection #50</t>
  </si>
  <si>
    <t>Connection #51</t>
  </si>
  <si>
    <t>Connection #52</t>
  </si>
  <si>
    <t>Connection #53</t>
  </si>
  <si>
    <t>Connection #54</t>
  </si>
  <si>
    <t>Connection #55</t>
  </si>
  <si>
    <t>Connection #56</t>
  </si>
  <si>
    <t>Connection #57</t>
  </si>
  <si>
    <t>Connection #58</t>
  </si>
  <si>
    <t>Connection #59</t>
  </si>
  <si>
    <t>Connection #60</t>
  </si>
  <si>
    <t>Connection #61</t>
  </si>
  <si>
    <t>Connection #62</t>
  </si>
  <si>
    <t>Connection #63</t>
  </si>
  <si>
    <t>Connection #64</t>
  </si>
  <si>
    <t>Connection #65</t>
  </si>
  <si>
    <t>Connection #66</t>
  </si>
  <si>
    <t>Connection #67</t>
  </si>
  <si>
    <t>Connection #68</t>
  </si>
  <si>
    <t>Connection #69</t>
  </si>
  <si>
    <t>Connection #70</t>
  </si>
  <si>
    <t>Connection #71</t>
  </si>
  <si>
    <t>Connection #72</t>
  </si>
  <si>
    <t>Connection #73</t>
  </si>
  <si>
    <t>Connection #74</t>
  </si>
  <si>
    <t>Connection #75</t>
  </si>
  <si>
    <t>Connection #76</t>
  </si>
  <si>
    <t>Connection #77</t>
  </si>
  <si>
    <t>Connection #78</t>
  </si>
  <si>
    <t>Connection #79</t>
  </si>
  <si>
    <t>Connection #80</t>
  </si>
  <si>
    <t>Connection #81</t>
  </si>
  <si>
    <t>Connection #82</t>
  </si>
  <si>
    <t>Connection #83</t>
  </si>
  <si>
    <t>Connection #84</t>
  </si>
  <si>
    <t>Connection #85</t>
  </si>
  <si>
    <t>Connection #86</t>
  </si>
  <si>
    <t>Connection #87</t>
  </si>
  <si>
    <t>Connection #88</t>
  </si>
  <si>
    <t>Connection #89</t>
  </si>
  <si>
    <t>Connection #90</t>
  </si>
  <si>
    <t>Connection #91</t>
  </si>
  <si>
    <t>Connection #92</t>
  </si>
  <si>
    <t>Connection #93</t>
  </si>
  <si>
    <t>Connection #94</t>
  </si>
  <si>
    <t>Connection #95</t>
  </si>
  <si>
    <t>Connection #96</t>
  </si>
  <si>
    <t>Connection #97</t>
  </si>
  <si>
    <t>Connection #98</t>
  </si>
  <si>
    <t>Connection #99</t>
  </si>
  <si>
    <t>Connection #100</t>
  </si>
  <si>
    <t>Connection #101</t>
  </si>
  <si>
    <t>Connection #102</t>
  </si>
  <si>
    <t>Connection #103</t>
  </si>
  <si>
    <t>Connection #104</t>
  </si>
  <si>
    <t>Connection #105</t>
  </si>
  <si>
    <t>Connection #106</t>
  </si>
  <si>
    <t>Connection #107</t>
  </si>
  <si>
    <t>Connection #108</t>
  </si>
  <si>
    <t>Connection #109</t>
  </si>
  <si>
    <t>Connection #110</t>
  </si>
  <si>
    <t>Connection #111</t>
  </si>
  <si>
    <t>Connection #112</t>
  </si>
  <si>
    <t>Measured below scar</t>
  </si>
  <si>
    <t>Uprooted</t>
  </si>
  <si>
    <t>849, 221</t>
  </si>
  <si>
    <t>Connected to #266</t>
  </si>
  <si>
    <t>Changed tag because too low</t>
  </si>
  <si>
    <t>Connected to #797</t>
  </si>
  <si>
    <t>small but tagged for repeated foliage sampling.  Leave tag in place</t>
  </si>
  <si>
    <t>Tree not found in 2009 OR 2011</t>
  </si>
  <si>
    <t>B1 towards stake B2</t>
  </si>
  <si>
    <t>B1 towards stake C1</t>
  </si>
  <si>
    <t>A1 towards stake B2</t>
  </si>
  <si>
    <t>NOT RECORDED</t>
  </si>
  <si>
    <t>Connected #3; Connected to #8193</t>
  </si>
  <si>
    <t>maple?</t>
  </si>
  <si>
    <t>Connected to 10.3 &amp; 10.5 cm dead PC s</t>
  </si>
  <si>
    <t>Connected to #1348</t>
  </si>
  <si>
    <t>Connected to #1135</t>
  </si>
  <si>
    <t>looks like a snag, but alive</t>
  </si>
  <si>
    <t>looks like snag but alive</t>
  </si>
  <si>
    <t>assumed dead</t>
  </si>
  <si>
    <t>was recorded as dead in 2009.  this is an error; it was alive in 2011</t>
  </si>
  <si>
    <t>Tree not found in 2011; assume dead &amp; fallen.  Assuming it was BA; previously recorded only as ASP</t>
  </si>
  <si>
    <t>Identified as BE in 2005; RM in 2011.  Confirmed RM by Matt</t>
  </si>
  <si>
    <t>Identified as alive in 2011; confirmed by Matt</t>
  </si>
  <si>
    <t>Identified as PC in 2011; confirmed by Matt</t>
  </si>
  <si>
    <t>Identified as WB in 2011; confirmed by Matt</t>
  </si>
  <si>
    <t>Not initially found in 2011.  Found by Matt in Sept</t>
  </si>
  <si>
    <t xml:space="preserve">Tree not found in 2011; assume dead &amp; fallen. </t>
  </si>
  <si>
    <t>Identified as BE in 2004; RM in 2011.  Confirmed RM by Matt</t>
  </si>
  <si>
    <t>Identified as YB in 2004; WB in 2011.  Confirmed WB by Matt</t>
  </si>
  <si>
    <t>Confirmed alive by Matt</t>
  </si>
  <si>
    <t>Tagged in 2009; initially recorded as dead, but it was alive in 2011</t>
  </si>
  <si>
    <t>Identified as BE in 2004; WB in 2011.  Confirmed WB by Matt</t>
  </si>
  <si>
    <t>Identified as BE in 2005; BA in 2011.  Confirmed BA by Matt</t>
  </si>
  <si>
    <t>Species could not be identified in 2011; assume BA</t>
  </si>
  <si>
    <t>Tagged in 2009; originally recorded as 999 in error</t>
  </si>
  <si>
    <t>Identified as YB in 2009; WB in 2011.  confirmed WB by Matt</t>
  </si>
  <si>
    <t>Identified as YB in 2009; WB in 2011; seems to have shrunk in DBH.  WB 9.0 confirmed by Matt</t>
  </si>
  <si>
    <t>Tagged in 2009; is measurement an error?</t>
  </si>
  <si>
    <t>Not initially found in 2011.  Found by Matt in Sept.  Measured just above bulge</t>
  </si>
  <si>
    <t>Identified as BE in 2009; BA in 2011; seems to have shrunk in DBH.  9.8 BA confirmed by Matt</t>
  </si>
  <si>
    <t>Tree not found in 2011; formerly recorded as ASP; assume BA</t>
  </si>
  <si>
    <t>Identified as BE in 2009; BA in 2011; confirmed BA by Matt</t>
  </si>
  <si>
    <t>Identified as YB in 2009; WB in 2011; Confirmed WB by Matt</t>
  </si>
  <si>
    <t>Identified as WB in 2005; RM in 2011.  Confirmed RM by Matt</t>
  </si>
  <si>
    <t>recorded as dead in 2009 but alive in 2011..</t>
  </si>
  <si>
    <t>Identified as PC in 2005; WB in 2011.  Confirmed WB by Matt</t>
  </si>
  <si>
    <t>196, 278</t>
  </si>
  <si>
    <t>Tag removed because it was a duplicate</t>
  </si>
  <si>
    <t>Identified as BE in 2009; RM in 2011.  Confirmed RM by Matt</t>
  </si>
  <si>
    <t>Identified as YB in 2009; WB in 2011.  Confirmed WB by Matt</t>
  </si>
  <si>
    <t>Identified as PC in 2005; BC (black cherry) in 2011; confirmed BC by Matt</t>
  </si>
  <si>
    <t>Identified as GB in 2009; WB in 2011.  Keep WB together with GB and MPB as a category</t>
  </si>
  <si>
    <t>Identified as RM in 2004-9; BE in 2011.  Confirmed RM by Matt</t>
  </si>
  <si>
    <t>Connected to #298; Identified as RM in 2004-9; BE in 2011.  Confirmed RM by Matt.</t>
  </si>
  <si>
    <t>Connected to #297; Identified as RM in 2004-9; BE in 2011.  Confirmed RM by Matt.</t>
  </si>
  <si>
    <t>Identified as WB in 2004-9; YB in 2011.  Confirmed WB by Matt</t>
  </si>
  <si>
    <t>Identified as HEM in 2011.  Confirmed RS by Matt</t>
  </si>
  <si>
    <t>dead, fallen</t>
  </si>
  <si>
    <t>"Almost dead" in July.  Dead and on ground in Sept</t>
  </si>
  <si>
    <t>Identified as dead RS in 2004.  Confirmed alive HEM in 2011.</t>
  </si>
  <si>
    <t xml:space="preserve"> not inside 5X5m veg plot</t>
  </si>
  <si>
    <t>confirmed HEM by Matt</t>
  </si>
  <si>
    <t>Identified as WB in 2008; YB in 2011.  Confirmed WB by Matt</t>
  </si>
  <si>
    <t>Identified as SM in 2004, RM in 2011.  Confirmed RM by Matt</t>
  </si>
  <si>
    <t>near the A1 plot line</t>
  </si>
  <si>
    <t>confirmed RS by Matt</t>
  </si>
  <si>
    <t>Connected to #744; bot in  5X5 m veg plot</t>
  </si>
  <si>
    <t>not in 5X5 m veg plot</t>
  </si>
  <si>
    <t>Tree not found in 2011.  No other 100 series at this site.  Is this a typo in 2004?</t>
  </si>
  <si>
    <t>Identified as BE in 2004, RM in 2011.  Confirmed RM by Matt.</t>
  </si>
  <si>
    <t>Seems to have shrunk in DBH; 2011 DBH confirmed by Matt</t>
  </si>
  <si>
    <t>Tree not found in 2011; assume dead &amp; fallen.  Similar tree on ground but no tag on it.</t>
  </si>
  <si>
    <t>Severely leaning</t>
  </si>
  <si>
    <t>Identified as SM in 2004; RM in 2011.  Confirmed RM by Matt</t>
  </si>
  <si>
    <t>Connected to #1227; Identified as PC in 2004; RM in 2011.  Confirmed RM by Matt</t>
  </si>
  <si>
    <t>is in 5X5 m veg plot</t>
  </si>
  <si>
    <t>recorded as YB when tagged; confirmed WB by Matt</t>
  </si>
  <si>
    <t>not previously tagged.  Has a red flag that says "PC 10.6" (was shot?)</t>
  </si>
  <si>
    <t>Identified as RS in 2005, HEM in 2011.  Confirmed RS by Matt</t>
  </si>
  <si>
    <t>split trunk.  Can't measure DBH</t>
  </si>
  <si>
    <t>Split trunk; Measured above wound; very difficult to remeasure accurately</t>
  </si>
  <si>
    <t>remeasured by matt in sept</t>
  </si>
  <si>
    <t>Identified as YB in 2005; WB in 2011.  Confirmed YB by Matt</t>
  </si>
  <si>
    <t>Inside 5X5 m veg plot; on the line with A2</t>
  </si>
  <si>
    <t>Identifed as QA by Matt in 2011</t>
  </si>
  <si>
    <t>Not found initially in 2011.  Found and measured in Sept by Matt</t>
  </si>
  <si>
    <t>Identified as BE in 2009, YB in 2011.  Species and DBH confirmed in 2011 by matt.</t>
  </si>
  <si>
    <t>Recorded as BE, 27.6cm in 2009.  This must be an error based on later visits.</t>
  </si>
  <si>
    <t>Tree not found in 2011; Matt searched again in September</t>
  </si>
  <si>
    <t>Seems to have shrunk in DBH; but a difficult tree to measure.</t>
  </si>
  <si>
    <t>Initially not found in 2011; found and measured in Sept by matt</t>
  </si>
  <si>
    <t>Identified as WB in 2009; YB in 2011; confirmed YB by Matt</t>
  </si>
  <si>
    <t>Measured at nail and seems to have shrunk in DBH; difficult tree to measure consistently</t>
  </si>
  <si>
    <t>Initially not found in 2011; found by Matt in Sept</t>
  </si>
  <si>
    <t>Remeasured by Matt in 2011</t>
  </si>
  <si>
    <t>on ground as of Sept 2011</t>
  </si>
  <si>
    <t>measured just above nail due to sapflow equipment</t>
  </si>
  <si>
    <t>Initially not found 2011.  Found and measured by matt in Sept</t>
  </si>
  <si>
    <t>DBH confirmed by Matt in Sept 2011</t>
  </si>
  <si>
    <t>2008 DBH recorded as 38.8 but this must be an error</t>
  </si>
  <si>
    <t>2008 DBH recorded as 38.4 but this must be an error</t>
  </si>
  <si>
    <t>2008 DBH recorded as 36.5 but this must be an error</t>
  </si>
  <si>
    <t>confirmed in A2, not B2, but near line; DBH confirmed by Matt in Sept 2011</t>
  </si>
  <si>
    <t>2008 DBH recorded as 33.9 but this must be an error</t>
  </si>
  <si>
    <t>confirmed in A2, not B3, but near line; DBH confirmed by Matt in Sept 2011</t>
  </si>
  <si>
    <t>Identified as YB in 2008, WB in 2011.  Confirmed YB by Matt; Sap flow tree; measured at tag</t>
  </si>
  <si>
    <t>Identified as BE in 2008, SM in 2011.  Confirmed BE in 2011 by Matt</t>
  </si>
  <si>
    <t>Connected to #8479</t>
  </si>
  <si>
    <t>dead in 2008, then alive in 2011</t>
  </si>
  <si>
    <t>assume still dead</t>
  </si>
  <si>
    <t>Not sure why it got tagged - too small</t>
  </si>
  <si>
    <t>Sick</t>
  </si>
  <si>
    <t>Tag changed in 2011 due to duplicate # in plot.</t>
  </si>
  <si>
    <t>Connected to #33</t>
  </si>
  <si>
    <t>Identified as BE in 2009; FIR in 2011, confirmed FIR by Matt</t>
  </si>
  <si>
    <t>WAS RECORDED AS 34.3; THNK IT WAS SWAPPED; CHANGED BY MV 2011</t>
  </si>
  <si>
    <t>WAS RECORDED AS 27.3 THNK IT WAS SWAPPED; CHANGED BY MV 2011</t>
  </si>
  <si>
    <t>WAS RECORDED AS 20.5 THNK IT WAS SWAPPED; CHANGED BY MV 2011</t>
  </si>
  <si>
    <t>WAS RECORDED AS 24.5 THNK IT WAS SWAPPED; CHANGED BY MV 2011</t>
  </si>
  <si>
    <t>WAS RECORDED AS 33.2 THNK IT WAS SWAPPED; CHANGED BY MV 2011</t>
  </si>
  <si>
    <t>Tree not found in 2011; dead in 2008 so assume it's still dead and now down</t>
  </si>
  <si>
    <t>diameter was swapped with #8105; changed by Matt 2011</t>
  </si>
  <si>
    <t>diameter was swapped with #8104; changed by matt 2011</t>
  </si>
  <si>
    <t>Identified as dead in 2008.  alive in 2011, confirmed by Matt</t>
  </si>
  <si>
    <t>DBH corrected by Matt in 2011</t>
  </si>
  <si>
    <t>Tag changed in 2011 due to duplicate # in plot</t>
  </si>
  <si>
    <t>Note that dead trees in C6-5 are not tagged</t>
  </si>
  <si>
    <t>connected to one dead stem.</t>
  </si>
  <si>
    <t>Identified as ASH in 2010, SM in 2011.  Confirmed SM by Matt</t>
  </si>
  <si>
    <t>Seems to have shrunk in DBH; DBH confirmed by Matt in Sept</t>
  </si>
  <si>
    <t>Should not have been tagged; too small.  Leave tag anyway; will be large enough soon.</t>
  </si>
  <si>
    <t>Connected to untagged BE 10.8 dead</t>
  </si>
  <si>
    <t>remeasured by Matt in September.  Previous 2011 measurement in error.</t>
  </si>
  <si>
    <t>Initially not found in 2011.  Found by Matt in Sept</t>
  </si>
  <si>
    <t>Trees #840-843 are connected</t>
  </si>
  <si>
    <t>Connected to #855</t>
  </si>
  <si>
    <t>Connected to #582</t>
  </si>
  <si>
    <t>Sub-plot (old system)</t>
  </si>
  <si>
    <t>Sub-plot (new system)</t>
  </si>
  <si>
    <t>apparently shrunk but OK since it's dead</t>
  </si>
  <si>
    <t>Tree not found in 2011.  assume still dead</t>
  </si>
  <si>
    <t>Tree not found in 2011; assume still dead</t>
  </si>
  <si>
    <t>Measured twice. DBH's roughly match.  Averages used.</t>
  </si>
  <si>
    <t>reported as YB 12.9.  doesn’t match later measurements</t>
  </si>
  <si>
    <t>DBH recorded as 18.4.  apparently swapped with #924.  fixed in 2011</t>
  </si>
  <si>
    <t>DBH recorded as 13.0.  apparently swapped with #95.  fixed in 2011</t>
  </si>
  <si>
    <t>ALL TAGS IN PLOT C8-5 FACE NW</t>
  </si>
  <si>
    <t>damaged @ BH - measured and tagged low</t>
  </si>
  <si>
    <t>damaged @ BH - measured and tagged high</t>
  </si>
  <si>
    <t>Split trunk, maybe inaccurate DBH</t>
  </si>
  <si>
    <t>damaged @ BH - measured and tagged normally</t>
  </si>
  <si>
    <t>On border of sub plot B1</t>
  </si>
  <si>
    <t>Old tag damaged</t>
  </si>
  <si>
    <t>fallen??</t>
  </si>
  <si>
    <t>Missing bark at DBH</t>
  </si>
  <si>
    <t>Measured at tag; Sap flow tree</t>
  </si>
  <si>
    <t>Missing from 2009 inventory</t>
  </si>
  <si>
    <t>tree not found in 2011</t>
  </si>
  <si>
    <t>DBH taken over peeling curled bark</t>
  </si>
  <si>
    <t>Most bark missing</t>
  </si>
  <si>
    <t>Tag put back 20cm above DBH</t>
  </si>
  <si>
    <t>Standing</t>
  </si>
  <si>
    <t>fallen?</t>
  </si>
  <si>
    <t>Missing from 2009 data</t>
  </si>
  <si>
    <t>dead (fallen?)</t>
  </si>
  <si>
    <t>Connected to #606</t>
  </si>
  <si>
    <t>on line with B2</t>
  </si>
  <si>
    <t>Connected to #631</t>
  </si>
  <si>
    <t>dead long ago</t>
  </si>
  <si>
    <t>Crown missing, fell off, still alive</t>
  </si>
  <si>
    <t>DBH includes curled bark &amp; fungus</t>
  </si>
  <si>
    <t>Above branch bulge</t>
  </si>
  <si>
    <t>Measured slightly higher because of BBD</t>
  </si>
  <si>
    <t>437, 562</t>
  </si>
  <si>
    <t>severe BBD</t>
  </si>
  <si>
    <t>minor BBD</t>
  </si>
  <si>
    <t>Connected to #466</t>
  </si>
  <si>
    <t>moderate BBD</t>
  </si>
  <si>
    <t>Tree not found in 2011 OR 2009</t>
  </si>
  <si>
    <t>Tree not found in 2011.  OK BECAUSE DEAD IN 2004-9</t>
  </si>
  <si>
    <t>assume dead</t>
  </si>
  <si>
    <t>was recorded as 16.4 but apparently swapped with #535 given prior and later measurements.  Corrected in 2011</t>
  </si>
  <si>
    <t>was recorded as 11.2 but apparently swapped with #534 given prior and later measurements.   Corrected in 2011</t>
  </si>
  <si>
    <t>old tag missing.  Assuming it's 228 based on size and subplot</t>
  </si>
  <si>
    <t>Tree not found in 2009 or 2011.  assume dead and fallen</t>
  </si>
  <si>
    <t>was recorded as 43.4.  must be an error, based on 2 subsequent measurements.</t>
  </si>
  <si>
    <t>never tagged because it's dead?  Other dead trees were tagged though</t>
  </si>
  <si>
    <t>Tree not found in 2009 or 2011</t>
  </si>
  <si>
    <t>tag 509 not found, but assuming it's this one based on DBH and subplot</t>
  </si>
  <si>
    <t>Tree not found in 2011 or 2009</t>
  </si>
  <si>
    <t>almost dead; much of the canopy missing</t>
  </si>
  <si>
    <t>Found by Matt.  Probably misread as #30, which doesn’t seem to exist.  Records merged.</t>
  </si>
  <si>
    <t>Seems to have shrunk in DBH; 19.0 confirmed by Matt in 2011</t>
  </si>
  <si>
    <t>assumed to be #56 based on plot ad DBH.  Tag must have fallen off</t>
  </si>
  <si>
    <t>initially recorded as dead in 2008, but it's confirmed alive in 2011</t>
  </si>
  <si>
    <t>Identified as dead in 2008; alive in 2011, confirmed by Matt</t>
  </si>
  <si>
    <t>initially identified as dead in 2008, but it was confirmed alive in 2011</t>
  </si>
  <si>
    <t>fused at BH</t>
  </si>
  <si>
    <t>initially recorded in subplot C2 in eeror</t>
  </si>
  <si>
    <t>recorded as YB in 2009; confirmed WB by Matt in 2011</t>
  </si>
  <si>
    <t>Identified as ASP in 2009, SM in 2011.  confirmed bigtooth aspen by Matt 2011</t>
  </si>
  <si>
    <t>Identified as YB in 2009, SM in 2011.  confirmed bigtooth aspen by Matt 2011</t>
  </si>
  <si>
    <t>recorded as WB in 2009, YB in 2011; confirmed WB by Matt in 2011</t>
  </si>
  <si>
    <t>initially reported as dead in 2008, but confirmed alive in 2011</t>
  </si>
  <si>
    <t>Identified as YB in 2009, PC in 2011.  Confirmed PC (dead) by Matt in 2011</t>
  </si>
  <si>
    <t>Tree not found in 2011, not found by Matt, nothing this size on ground</t>
  </si>
  <si>
    <t>Tree not found in 2011, found by Matt</t>
  </si>
  <si>
    <t>Connected to #8039; Identified as alive in 2011, but confirmed dead by Matt</t>
  </si>
  <si>
    <t>Seems to have shrunk in DBH; DBH confirmed by Matt.  Bark quite rough @ BH</t>
  </si>
  <si>
    <t>Tree not found in 2011; Not found by matt; similar tree on ground though</t>
  </si>
  <si>
    <t>Almost all the trees in JBO plot 4 shows a decrease in DBH by few cms.  All 2011 DBH's checked by Matt were correct</t>
  </si>
  <si>
    <t>Identified as alive in 2011; confirmed dead by Matt</t>
  </si>
  <si>
    <t>Tree not found in 2011; Not found by Matt</t>
  </si>
  <si>
    <t>none</t>
  </si>
  <si>
    <t>tagged for repeated foliage sampling.  Not found in 2011; probably outside plot</t>
  </si>
  <si>
    <t>Measured above bump; connected to 1222</t>
  </si>
  <si>
    <t>Inside 5X5 m veg plot; connected to 207</t>
  </si>
  <si>
    <t>retag is high; this prob accounts for apparent shrinkage</t>
  </si>
  <si>
    <t>identified as BE in 2009; RM in 2011.  Confirmed RM by Matt</t>
  </si>
  <si>
    <t>Tree not found in 2011, initially or later by matt</t>
  </si>
  <si>
    <t>281, 283, and 284 are connected.  Incorrectly ID'd as BE in 2009</t>
  </si>
  <si>
    <t>281, 283, and 284 are connected.  Incorrectly ID'd as BE in 2010</t>
  </si>
  <si>
    <t>281, 283, and 284 are connected.  Incorrectly ID'd as BE in 2008</t>
  </si>
  <si>
    <t>Two RM are fused from base to ~2m height.  Neither is &gt;10cm on its own (both ~8cm)</t>
  </si>
  <si>
    <t>Not initially found in 2011.  Measured by Matt in Oct</t>
  </si>
  <si>
    <t>Identified as SM in 2009.  Confirmed RM by Matt</t>
  </si>
  <si>
    <t>Identified as RM in 2009, SM in 2011.  Confirmed RM by Matt</t>
  </si>
  <si>
    <t>Inside 5X5 m veg plot.  Initially reported as SM.  Confirmed RM by Matt  Moose damage around DBH.  Flagged "needs tag 11.4"</t>
  </si>
  <si>
    <t>Identified as BE in 2009, SM in 2011.  Confirmed RM by Matt</t>
  </si>
  <si>
    <t>Confirmed WB by Matt</t>
  </si>
  <si>
    <t>Identified as SM in 2009; RM in 2011.  Confirmed RM by Matt</t>
  </si>
  <si>
    <t>Severe moose injury. Identified as RM in 2004-9, SM in 2011.  confirmed RM by Matt</t>
  </si>
  <si>
    <t>moose injury to 2m</t>
  </si>
  <si>
    <t>Confirmed RM by Matt</t>
  </si>
  <si>
    <t>Multiple fused stems @ DBH; hard to remeasure consistently</t>
  </si>
  <si>
    <t>moose injury @ DBH</t>
  </si>
  <si>
    <t>Identified as WB in 2004, YB in 2011.  Confirmed WB by Matt</t>
  </si>
  <si>
    <t>Outside 5X5 m veg plot; Connected to #1979</t>
  </si>
  <si>
    <t>Outside 5X5 m veg plot; connected to #1981</t>
  </si>
  <si>
    <t>Inside 5X5 m veg plot.</t>
  </si>
  <si>
    <t>may be a gray birch</t>
  </si>
  <si>
    <t>Identified as SM in 2004; RM in 2011.  Confirmed SM by Matt</t>
  </si>
  <si>
    <t>leaning but alive</t>
  </si>
  <si>
    <t>Inside 5X5 m veg plot (just barely)</t>
  </si>
  <si>
    <t>Identified as WB in 2004; YB in 2011.  Confirmed WB by Matt</t>
  </si>
  <si>
    <t>Identified as WB in 2005; YB in 2011.  Confirmed WB by Matt</t>
  </si>
  <si>
    <t>was recorded in A2 in 2008; actually in C2.</t>
  </si>
  <si>
    <t>crushed by fallen limb from #195</t>
  </si>
  <si>
    <t>Tag not found, but approximate match dead on ground next to 105</t>
  </si>
  <si>
    <t>Was recorded with same DBH as #72 in error</t>
  </si>
  <si>
    <t>Identified as WB in 2004; YB in 2011.  Confirmed YB by Matt</t>
  </si>
  <si>
    <t>on line between C1 and C2</t>
  </si>
  <si>
    <t>Shrunk; 9.7 measurement confirmed by Matt.  Tag left.</t>
  </si>
  <si>
    <t>Apparently shrunk.  25.2 confirmed in october.  remeasurement height different?</t>
  </si>
  <si>
    <t>Tagged in 2009; tag misrecorded as 6531</t>
  </si>
  <si>
    <t>Measured below lump; apparent shrinkage due to this?</t>
  </si>
  <si>
    <t>on ground as of October 2011</t>
  </si>
  <si>
    <t>very severe BBD, but I don't see how it was ever able to be measured at 15 cm</t>
  </si>
  <si>
    <t>sapflow tree</t>
  </si>
  <si>
    <t>raised bark contributes to DBH</t>
  </si>
  <si>
    <t>confirmed RM by Matt</t>
  </si>
  <si>
    <t>Not previously tagged.  Near the edge of the plot, but definitely in.</t>
  </si>
  <si>
    <t>matching tree dead on ground</t>
  </si>
  <si>
    <t>Identified as RM in 2004; SM in 2011.  Matt thinks probably SM in Ocotober but leaves were already down</t>
  </si>
  <si>
    <t>Misentered as ASP in 2004</t>
  </si>
  <si>
    <t>on line between B3 and C3</t>
  </si>
  <si>
    <t>alive but damaged</t>
  </si>
  <si>
    <t>Connected to #1250; Confirmed YB in 2011 by Matt</t>
  </si>
  <si>
    <t>Connected to #1251; Confirmed YB in 2011 by Matt</t>
  </si>
  <si>
    <t>identified as BE in 2004.  Confirmed RM by Matt</t>
  </si>
  <si>
    <t>Identified as GB in 2009, WB in 2011.  Probably WB according to Matt.  We are lumping these species as WB anyway</t>
  </si>
  <si>
    <t>Identified as YB in 2009, WB in 2011.  Confirmed WB by Matt</t>
  </si>
  <si>
    <t>Tree not found in 2011.</t>
  </si>
  <si>
    <t>Identified as PC in 2009; WB in 2011.  Confirmed WB by Matt</t>
  </si>
  <si>
    <t>Identified as PC in 2009; WB in 2011.  Confirmed WB by Matt.  Rusty nail</t>
  </si>
  <si>
    <t>rusty nail</t>
  </si>
  <si>
    <t>Identifed as YB in 2004-9 and WB in 2011.  Confirmed YB by Matt</t>
  </si>
  <si>
    <t>Identified as PC in 2009, YB in 2011.  Confirmed WB by Matt</t>
  </si>
  <si>
    <t>Identifed as BE in 2009, RM in 2011.  Confirmed RM by Matt.  Rusty nail</t>
  </si>
  <si>
    <t>Identified as WB in 2004, YB in 2011.  Confirmed YB by Matt</t>
  </si>
  <si>
    <t>Identified as RM in 2009, SM in 2011.  Confirmed SM by Matt</t>
  </si>
  <si>
    <t>may be gray birch.  Rusty nail</t>
  </si>
  <si>
    <t>Apparently shrunk, but 18.6 confirmed in October</t>
  </si>
  <si>
    <t>Identified as SM in 2009, BE in 2011, confirmed RM by Matt</t>
  </si>
  <si>
    <t>Identified as RM in 2004, BE in 2011.  Confirmed RM by Matt</t>
  </si>
  <si>
    <t>Identified as BE in 2009, RM in 2011.  Confirmed RM by Matt</t>
  </si>
  <si>
    <t>Tree not found in 2011.  assume dead</t>
  </si>
  <si>
    <t>Identified as PC in 2009.  Confirmed WB by Matt</t>
  </si>
  <si>
    <t>Identified as PC in 2009, WB in 2011.  Confirmed WB by Matt</t>
  </si>
  <si>
    <t>fused to a BE near dowel height.  Measured @ 10cm above dowel</t>
  </si>
  <si>
    <t>Identified as PC in 2009, WB in 2011.  May be mountain paper birch</t>
  </si>
  <si>
    <t>Identified as PC in 2004, WB in 2011.  Confirmed PC by Matt</t>
  </si>
  <si>
    <t>Identified as SM in 2004, RM in 2011.  Confirmed SM by Matt</t>
  </si>
  <si>
    <t>Identified as WB in 2005, YB in 2011.  Confirmed WB by Matt</t>
  </si>
  <si>
    <t>Identified as BE in 2005, BA in 2011.  Confirmed BA by Matt</t>
  </si>
  <si>
    <t>Identified as YB in 2005, PC in 2011.  Confirmed WB by Matt</t>
  </si>
  <si>
    <t>Identified as YB in 2005,  2011.  Confirmed WB by Matt</t>
  </si>
  <si>
    <t>Identified as WB in 2005, YB in 2011.  Confirmed YB by Matt</t>
  </si>
  <si>
    <t>Identifed as YB in 2011, confirmed WB by Matt</t>
  </si>
  <si>
    <t>Identified as YB in 2005, WB in 2011.  Confirmed YB by Matt</t>
  </si>
  <si>
    <t>ate a tag; not readable but this match is the only one that makes sense</t>
  </si>
  <si>
    <t>ate a tag; not readable but this match is the best match</t>
  </si>
  <si>
    <t>no former tag apparent, but this is the best match</t>
  </si>
  <si>
    <t>Measured below bump; no former tag apparent, but this is the best match</t>
  </si>
  <si>
    <t>out of plot.  Adjacent to B3.  Tag 645 removed.  Can't remove tag 422 without damaging tree.</t>
  </si>
  <si>
    <t>Grand Total</t>
  </si>
  <si>
    <t>Count of Sub-plot (new system)</t>
  </si>
  <si>
    <t>Connected to #269</t>
  </si>
  <si>
    <t>Connection 1</t>
  </si>
  <si>
    <t>BBD score not found</t>
  </si>
  <si>
    <t>2 stems, one in one out</t>
  </si>
  <si>
    <t>dying</t>
  </si>
  <si>
    <t>Connected to #921</t>
  </si>
  <si>
    <t>Connected to #652</t>
  </si>
  <si>
    <t>Birch?</t>
  </si>
  <si>
    <t>blow down</t>
  </si>
  <si>
    <t>On the line</t>
  </si>
  <si>
    <t>Connection #9; almost dead</t>
  </si>
  <si>
    <t>Check species</t>
  </si>
  <si>
    <t>on the line</t>
  </si>
  <si>
    <t>Barely alive</t>
  </si>
  <si>
    <t>DOG</t>
  </si>
  <si>
    <t>Alternateleaf Dogwood</t>
  </si>
  <si>
    <t>Cornus alternifolia</t>
  </si>
  <si>
    <t>http://plants.usda.gov/java/profile?symbol=COAL2</t>
  </si>
  <si>
    <t>unknown species (used for dead trees without recognizable bark)</t>
  </si>
  <si>
    <t>verify that it's not a red spruce</t>
  </si>
  <si>
    <t>Check and tag this tree if it is actually &gt;10 cm.  Otherwise remeasure</t>
  </si>
  <si>
    <t>ALL TAGS IN C1-5 ARE NEW IN 2011; NO PREVIOUS INVENTORY ON THIS PLOT</t>
  </si>
  <si>
    <t>why was this and nothing else measured in 2008?</t>
  </si>
  <si>
    <t>why was this and nothing else measured in 2008?  Why apparent shrinkage 2008-2011?</t>
  </si>
  <si>
    <t>Row Labels</t>
  </si>
  <si>
    <t>Count of Species</t>
  </si>
  <si>
    <t>Column Labels</t>
  </si>
  <si>
    <t>2011 data entry completed by Shinjini and field-checks entered and verified by Matt</t>
  </si>
  <si>
    <t>Identified as WB in 2005-9, YB in 2011.  Confirmed WB (MPB?) by Matt</t>
  </si>
  <si>
    <t>Identified as HEM in 2005; RS in 2011.  Confirmed RS in 2011</t>
  </si>
  <si>
    <t>Identified as YB in 2009, BE in 2011.  Confirmed YB by Matt</t>
  </si>
  <si>
    <t>Identified as FIR in 2009, RS in 2011; confirmed RS by Matt</t>
  </si>
  <si>
    <t>Identified as YB in 2009; BE in 2011; confirmed BE by Mmatt</t>
  </si>
  <si>
    <t>Identified as PC in 2009, 2011.  Confirmed MTASH by Matt in 2011</t>
  </si>
  <si>
    <t>Not initially found in 2011.  Found on ground by Matt in Sept</t>
  </si>
  <si>
    <t>Probably should have already been tagged previously, but it's barely in the plot, so maybe that's why it was overlooked.</t>
  </si>
  <si>
    <t>rotting stump</t>
  </si>
  <si>
    <t>No tag; diameter taken at 1m</t>
  </si>
  <si>
    <t>not initially found; found in Oct by Matt</t>
  </si>
  <si>
    <t>include_2011</t>
  </si>
  <si>
    <t>BA (m2)</t>
  </si>
  <si>
    <t>Sum of BA (m2)</t>
  </si>
  <si>
    <t>10+cm total basal area (m2/ha)</t>
  </si>
  <si>
    <t>BASAL AREA (m2/plot) by species</t>
  </si>
  <si>
    <t>BA m2</t>
  </si>
  <si>
    <t>Sum of BA m2</t>
  </si>
  <si>
    <t>IN BUFFER; OUT OF PLOT.  TAGGED FOR SHOOTING OR IN ERROR?</t>
  </si>
  <si>
    <t>IN BUFFER ON LINE BETWEEN PLOTS 3&amp;4.  TAGGED FOR SHOOTING OR IN ERROR?</t>
  </si>
  <si>
    <t>not found in 2011.  found May 2012 by Matt.</t>
  </si>
  <si>
    <t>HBCa</t>
  </si>
  <si>
    <t>tagged low because deformed @ DBH</t>
  </si>
  <si>
    <t>connected to 1654</t>
  </si>
  <si>
    <t>connected to 1655</t>
  </si>
  <si>
    <t>sap flow tree</t>
  </si>
  <si>
    <t>connected to 1634</t>
  </si>
  <si>
    <t>connected to 1635</t>
  </si>
  <si>
    <t>sap flow tree; lots of woodpecker holes</t>
  </si>
  <si>
    <t>has large dead limb.  Taggable but not tagged (wood too soft)</t>
  </si>
  <si>
    <t>looks like previous sapflow tree?</t>
  </si>
  <si>
    <t>on the line between C2 and B2</t>
  </si>
  <si>
    <t>already has a tag; (WA1)</t>
  </si>
  <si>
    <t>on the A line; calling it in but it's 50/50</t>
  </si>
  <si>
    <t>measured on a bump</t>
  </si>
  <si>
    <t>B2 based off stake B2</t>
  </si>
  <si>
    <t>connected</t>
  </si>
  <si>
    <t>previously recorded as ASP; found to be BA by Matt in 2012</t>
  </si>
  <si>
    <t>assumed this is the same as tag 939 (the only tag from 2004)</t>
  </si>
  <si>
    <t>Identified as BE in 2011, ASH previously.  Verified BE by Matt in 2012.</t>
  </si>
  <si>
    <t>previously recorded as ASP; checked by Adam W. in 2012</t>
  </si>
  <si>
    <t>previously identified as SM.  Found to be RM by Matt in 2012</t>
  </si>
  <si>
    <t>Inside 5X5 m veg plot; identified in 2011 as YB.  Found to be WB by Matt in 2012</t>
  </si>
  <si>
    <t>was entered twice in 2011 (once as 555).  Tags not facing same direction.  Remove tag 555?</t>
  </si>
  <si>
    <t>Bulge at DBH not representative.  Current tag ht avoids measuring at bulge.</t>
  </si>
  <si>
    <t>Outside 5X5 m veg plot; identified as YB in 2011.  Found to be WB in 2012 by Matt</t>
  </si>
  <si>
    <t>Outside 5X5 m veg plot; identified as PC in 2011.  Found to be WB in 2012 by Matt</t>
  </si>
  <si>
    <t>Connected to  #984 &amp; 985.  Matt thought it was WB in 2012, but notes don't say whether this is true of connected trees as well?</t>
  </si>
  <si>
    <t>Formerly recorded as "ASP".  Species ID by Craig in Oct 2012.</t>
  </si>
  <si>
    <t>a number of minor corrections (mostly species ID) entered by Matt, should not affect earlier analyses.  All are indicated in notes.  Code ASP now officially fully replaced by correct species codes for live trees</t>
  </si>
  <si>
    <t>not found in 2011, but found by Adam in 2013.  DBH=15.1 in 2013</t>
  </si>
  <si>
    <t>previously counted in plot A1.  Adam says it's in B1.</t>
  </si>
  <si>
    <t>tagged in 2011 but not recorded.  12.6 cm in 2013 according to Adam</t>
  </si>
  <si>
    <t>three corrections (2 trees not found in 2011 and one tree recorded in wrong subplot) were reported by Adam Wild from Jeffers Brook.  Corrections entered by MAV</t>
  </si>
  <si>
    <t>Known problems and inconsistencies</t>
  </si>
  <si>
    <r>
      <rPr>
        <b/>
        <sz val="12"/>
        <color indexed="8"/>
        <rFont val="Arial"/>
        <family val="2"/>
      </rPr>
      <t xml:space="preserve">Fieldwork: </t>
    </r>
    <r>
      <rPr>
        <sz val="12"/>
        <color indexed="8"/>
        <rFont val="Arial"/>
        <family val="2"/>
      </rPr>
      <t xml:space="preserve">One person stood at the corner post with the hypsometer transponder and compass to take the angle from the post to the tree while the second person took distances from the different trees with the hypsometer. </t>
    </r>
  </si>
  <si>
    <t>In the plots the corner posts have been measured out very specifically, therefore mapping of the stands is based on using the corner post with the lowest alphanumerical value as a set distance from which the trees were measured. The distance from the corner post and angle from all trees in the stand with diameters equal to or greater than 10 cm was measured using a hypsometer and a compass. Trees below this size class were not mapped as they are much less permanent within the stand and still have time to die off and fall out of the plot.</t>
  </si>
  <si>
    <t>Data Set Methods</t>
  </si>
  <si>
    <t>Geographically mapping the tagged trees (greater than or equal to 10 cm) within the mature MELNHE plots</t>
  </si>
  <si>
    <t>Project Description</t>
  </si>
  <si>
    <t>Ruth Yanai : rdyanai@syr.edu</t>
  </si>
  <si>
    <t>Tim Fahey : tjf5@cornell.edu</t>
  </si>
  <si>
    <t>Prinicipal Investigator</t>
  </si>
  <si>
    <t>Summer 2014</t>
  </si>
  <si>
    <t>Collection Period</t>
  </si>
  <si>
    <t>Eli Egan-Anderson</t>
  </si>
  <si>
    <t>People involved with spreadsheet preparation</t>
  </si>
  <si>
    <t>Sean Littlefield</t>
  </si>
  <si>
    <t>Stephanie Suttenberg</t>
  </si>
  <si>
    <t>Adam Wild</t>
  </si>
  <si>
    <t>collection</t>
  </si>
  <si>
    <t>Justin Turlip</t>
  </si>
  <si>
    <t>People involved in sample collection</t>
  </si>
  <si>
    <t>2014 MELNHE Mature Stand Stem Mapping</t>
  </si>
  <si>
    <t>Project Title</t>
  </si>
  <si>
    <t>Species that showed a treatement growth response when inventoried in June or early July did not show the same response when measured in late July</t>
  </si>
  <si>
    <t>C1/C2</t>
  </si>
  <si>
    <t>Between sub-plots</t>
  </si>
  <si>
    <t>Foliage Sampling tree</t>
  </si>
  <si>
    <t>Early Summer Date Measured</t>
  </si>
  <si>
    <t>Late Summer Date Measured</t>
  </si>
  <si>
    <t>Early Summer Notes</t>
  </si>
  <si>
    <t>Late Summer Notes</t>
  </si>
  <si>
    <t>Early Suumer DBH At dowel (cm)</t>
  </si>
  <si>
    <t>Late Suumer DBH At dowel (cm)</t>
  </si>
  <si>
    <t>??</t>
  </si>
  <si>
    <t>couldn't find the tree the second time</t>
  </si>
  <si>
    <t>New Addition</t>
  </si>
  <si>
    <t>Added to inventory in 2014</t>
  </si>
  <si>
    <t xml:space="preserve">A3 </t>
  </si>
  <si>
    <t>estimated DBH was 10.0</t>
  </si>
  <si>
    <t>Was listed as 1039 in old data set. Think this should be 1034 as there was a tagged tree with this number that was not in the data set</t>
  </si>
  <si>
    <t>*all trees in C1-5 tagged with flagging on 6/30 because we did not have tags, retagged in notes and final tags with the numbers were added 7/30</t>
  </si>
  <si>
    <t>tagged already before but not on list- was probably a tree for stomatal sampling in 2012</t>
  </si>
  <si>
    <t>Added 7/30/14</t>
  </si>
  <si>
    <t>two nails, one at 1.57, one at dbh, width at 20 cm below dbh is 9.4</t>
  </si>
  <si>
    <t>Previously marked as being in B3, is actually in B2</t>
  </si>
  <si>
    <t xml:space="preserve">B1 </t>
  </si>
  <si>
    <t>Added 7/31/14</t>
  </si>
  <si>
    <t>New addition 2014</t>
  </si>
  <si>
    <t>taken at a knot</t>
  </si>
  <si>
    <t>couldn't measure</t>
  </si>
  <si>
    <t>measured at .21 m above the nail, impossible to get around the tree lower than that point tree is touching 1215</t>
  </si>
  <si>
    <t>measured at .1 m above the nail, impossible to get around the tree lower than that point tree is touching 855</t>
  </si>
  <si>
    <t>couldn't find</t>
  </si>
  <si>
    <t>couldn't measure-trees growing to tight together to get the tape in</t>
  </si>
  <si>
    <t>was already marked, on survey it says it's a retag but we found both trees</t>
  </si>
  <si>
    <t>Added 2014</t>
  </si>
  <si>
    <t>actually is a white ash. Was listed on the inventory previously as RM</t>
  </si>
  <si>
    <t>was measured as 10.0, tagged and remeasured at 9.9</t>
  </si>
  <si>
    <t>very close to the edge of the plot</t>
  </si>
  <si>
    <t>No measurment-not sure why</t>
  </si>
  <si>
    <t>can't find</t>
  </si>
  <si>
    <t>not measureable-trees were too close together to get the tape through</t>
  </si>
  <si>
    <t>Added Summer 2014</t>
  </si>
  <si>
    <t>X</t>
  </si>
  <si>
    <t>RETAGGED 1074 - tag was eaten</t>
  </si>
  <si>
    <t>Measured at 10 cm below, couldn't measure at 20</t>
  </si>
  <si>
    <t>Must have measured at 20cm below where a knot was</t>
  </si>
  <si>
    <t>could be 5.65 distance</t>
  </si>
  <si>
    <t>~0</t>
  </si>
  <si>
    <t>Distance From lowest stake number in subplot</t>
  </si>
  <si>
    <t>Angle From lowest stake number in subplot</t>
  </si>
  <si>
    <t>Stem Mapping Data</t>
  </si>
  <si>
    <t>Not Mesured early summer</t>
  </si>
  <si>
    <t>RETAGGED 2091, was previously 635</t>
  </si>
  <si>
    <t>RETAG 2087, was previously 591</t>
  </si>
  <si>
    <t>7,25</t>
  </si>
  <si>
    <t>RETAGGED 2092</t>
  </si>
  <si>
    <t>dead,fallen</t>
  </si>
  <si>
    <t>not dead</t>
  </si>
  <si>
    <t>RETAGGED 2093, was previously 533</t>
  </si>
  <si>
    <t>RETAGGED 2090, was previously 853</t>
  </si>
  <si>
    <t>RETAGGED 2094, was previously 512</t>
  </si>
  <si>
    <t>x</t>
  </si>
  <si>
    <t>found</t>
  </si>
  <si>
    <t>Not measured in early summer</t>
  </si>
  <si>
    <t>RETAGGED 2043, was previously 8239</t>
  </si>
  <si>
    <t>lost</t>
  </si>
  <si>
    <t>suspected WB</t>
  </si>
  <si>
    <t>tagged lower because of the branch</t>
  </si>
  <si>
    <t>RETAGGED 2041</t>
  </si>
  <si>
    <t>RETAGGED 2052, was previously 1135</t>
  </si>
  <si>
    <t>RETAG 2098</t>
  </si>
  <si>
    <t>probably a replacement for 41</t>
  </si>
  <si>
    <t>Added new in 2014</t>
  </si>
  <si>
    <t>RETAG 2096, was previously 1144</t>
  </si>
  <si>
    <t>RETAG 2100, was previously 40</t>
  </si>
  <si>
    <t>should be 1154, was listed in the spreadsheet as 1144</t>
  </si>
  <si>
    <t>read from B3</t>
  </si>
  <si>
    <t>taken from B3</t>
  </si>
  <si>
    <t>flagged 1</t>
  </si>
  <si>
    <t>New Con. Plot</t>
  </si>
  <si>
    <t>can't measure; touching 219</t>
  </si>
  <si>
    <t>can't measure; touching 218</t>
  </si>
  <si>
    <t>not found</t>
  </si>
  <si>
    <t>could be a different tree (not ash)</t>
  </si>
  <si>
    <t>tag fell off - retagged using the same tag- could have been put in a different spot though</t>
  </si>
  <si>
    <t>found tag on ground, retagged at 1.57 m using the same tag</t>
  </si>
  <si>
    <t>RETAGGED 2082, was previously 914</t>
  </si>
  <si>
    <t>RETAGGED 2083 at 1.57, was previously 173</t>
  </si>
  <si>
    <t>presumed dead</t>
  </si>
  <si>
    <t>tag on ground</t>
  </si>
  <si>
    <t>tag was eaten</t>
  </si>
  <si>
    <t>can't measure</t>
  </si>
  <si>
    <t>may be in B3</t>
  </si>
  <si>
    <t>26.1 if not on the bump</t>
  </si>
  <si>
    <t xml:space="preserve"> found alive/health</t>
  </si>
  <si>
    <t>alive</t>
  </si>
  <si>
    <t>can't measure/needs a new tag</t>
  </si>
  <si>
    <t>measured at tag</t>
  </si>
  <si>
    <t>measured above the knot</t>
  </si>
  <si>
    <t>grew together with 813</t>
  </si>
  <si>
    <t>grown together so measured around 808 and 809</t>
  </si>
  <si>
    <t>grew together with 805</t>
  </si>
  <si>
    <t>counted in both B2 and B3</t>
  </si>
  <si>
    <t>no tag?</t>
  </si>
  <si>
    <t>stem is in B2, base is in C2</t>
  </si>
  <si>
    <t>Not sure why it was not measured early summer</t>
  </si>
  <si>
    <t>DBH Was not measured in 2014 only mapping info</t>
  </si>
  <si>
    <t>DBH was not taken at C9 this year</t>
  </si>
  <si>
    <t>HBO and JBO were the only plots where new trees were added and measured</t>
  </si>
  <si>
    <t>HBO had a new control plot added so there is no previous data available for the trees in this plot</t>
  </si>
  <si>
    <t>2014 Partial re-inventory &amp;</t>
  </si>
  <si>
    <t>Dead or fallen 2015</t>
  </si>
  <si>
    <t>Notes 2015</t>
  </si>
  <si>
    <t>2015- complete re-inventory of all sites</t>
  </si>
  <si>
    <t>Dead</t>
  </si>
  <si>
    <t>Tree not found; assumed dead</t>
  </si>
  <si>
    <t>Close to subplot B2</t>
  </si>
  <si>
    <t>New addition</t>
  </si>
  <si>
    <t>Dead snag</t>
  </si>
  <si>
    <t>Not tagged</t>
  </si>
  <si>
    <t>Infected BBD</t>
  </si>
  <si>
    <t>Root rot</t>
  </si>
  <si>
    <t>Dead on ground</t>
  </si>
  <si>
    <t>Tree not found</t>
  </si>
  <si>
    <t>Re-tagged</t>
  </si>
  <si>
    <t>Dying; Heart and root rot</t>
  </si>
  <si>
    <t>Alive</t>
  </si>
  <si>
    <t>Tag @ DBH</t>
  </si>
  <si>
    <t>Measured above and below bump; This might be average</t>
  </si>
  <si>
    <t>Broken</t>
  </si>
  <si>
    <t>DBH (cm) in 2015</t>
  </si>
  <si>
    <t>Measured 5 cm above tag; cannot go below</t>
  </si>
  <si>
    <t>Alive; Measured at tag</t>
  </si>
  <si>
    <t>Very diseased bark</t>
  </si>
  <si>
    <t>Measured at bulge</t>
  </si>
  <si>
    <t>Measured 20 cm below tag; Tag @ DBH; DBH @ tag is 48.3 cm</t>
  </si>
  <si>
    <t>Measured @ tag</t>
  </si>
  <si>
    <t>Measured @ tag; Tag is low</t>
  </si>
  <si>
    <t>Not recorded earlier</t>
  </si>
  <si>
    <t>Tree not found, assumed dead</t>
  </si>
  <si>
    <t>Dying</t>
  </si>
  <si>
    <t>Lots of knots</t>
  </si>
  <si>
    <t>Measured below fork</t>
  </si>
  <si>
    <t>Tag is low, @ 1.25 m</t>
  </si>
  <si>
    <t>Measured above canker</t>
  </si>
  <si>
    <t>Snag</t>
  </si>
  <si>
    <t>Used stake B2 and laundry basket to make 5X5 m veg plot</t>
  </si>
  <si>
    <t>Used stake B3 and laundry basket to make 5X5 m veg plot</t>
  </si>
  <si>
    <t>Used stake C2 and laundry basket to make 5X5 m veg plot</t>
  </si>
  <si>
    <t>Used stake C3 and laundry basket to make 5X5 m veg plot</t>
  </si>
  <si>
    <t>Standing dead</t>
  </si>
  <si>
    <t>In subplot B3, was recorded in B2 previously; checked by Shinjini</t>
  </si>
  <si>
    <t>Snapped off from base but still alive</t>
  </si>
  <si>
    <t>Measured on bump</t>
  </si>
  <si>
    <t>Trunk starting to split; barely alive</t>
  </si>
  <si>
    <t>Dead on ground, tag removed</t>
  </si>
  <si>
    <t>No tag; assumed dead</t>
  </si>
  <si>
    <t>Lots of canker</t>
  </si>
  <si>
    <t>In subplot A2, was recorded in A1 previously; checked by Shinjini</t>
  </si>
  <si>
    <t>Measured on canker</t>
  </si>
  <si>
    <t>In subplot A3, was recorded in B3 previously; checked by Shinjini</t>
  </si>
  <si>
    <t>Old tag almost eaten, got a new tag</t>
  </si>
  <si>
    <t>New addition; Inside 5X5 m veg plot</t>
  </si>
  <si>
    <t>Probably dead on ground, tag not found</t>
  </si>
  <si>
    <t>Diseased badly</t>
  </si>
  <si>
    <t>New addition; Outside 5X5 m veg plot</t>
  </si>
  <si>
    <t>Connected to tag# 342</t>
  </si>
  <si>
    <t>Alive; was not found earlier</t>
  </si>
  <si>
    <t>Old tag fell off; got a new tag</t>
  </si>
  <si>
    <t>Alive; was recorded dead previously</t>
  </si>
  <si>
    <t>Measured @ nail consistent with 2011</t>
  </si>
  <si>
    <t>Measured 20 cm above tag consistent with 2011</t>
  </si>
  <si>
    <t>Measured @ 10 cm below nail consistent with 2011; Alive, was recorded dead earlier</t>
  </si>
  <si>
    <t>Bark stripping off</t>
  </si>
  <si>
    <t>Measured @ tag consistent with 2011</t>
  </si>
  <si>
    <t>Not found</t>
  </si>
  <si>
    <t>Old tag not found, unclear; got a new tag</t>
  </si>
  <si>
    <t>Alive; was recorded dead earlier</t>
  </si>
  <si>
    <t>Belongs to subplot A2; Was recorded in subplot C2 in 2014</t>
  </si>
  <si>
    <t>Scars can contribute to DBH</t>
  </si>
  <si>
    <t>Probably down</t>
  </si>
  <si>
    <t>Too many cankers</t>
  </si>
  <si>
    <t>Everything is blown down in subplot C1</t>
  </si>
  <si>
    <t>New addition; Inside 5X5 m veg plot off of stake C1</t>
  </si>
  <si>
    <t>Had a tag, was not recorded earlier</t>
  </si>
  <si>
    <t>Bark stripped away</t>
  </si>
  <si>
    <t>In subplot B1; checked in 2015</t>
  </si>
  <si>
    <t>Measured above knot</t>
  </si>
  <si>
    <t>Connected to tag# 1481</t>
  </si>
  <si>
    <t>Connected to tag# 1486</t>
  </si>
  <si>
    <t>Measured below knot</t>
  </si>
  <si>
    <t>Measured on knot</t>
  </si>
  <si>
    <t>Connected to tag# 1417</t>
  </si>
  <si>
    <t xml:space="preserve">New addition </t>
  </si>
  <si>
    <t>Was not recorded earlier</t>
  </si>
  <si>
    <t>Measured above fork</t>
  </si>
  <si>
    <t>Tag is low</t>
  </si>
  <si>
    <t>Measured on bulge</t>
  </si>
  <si>
    <t>Connected to tag# 371</t>
  </si>
  <si>
    <t>Connected to tag# 884</t>
  </si>
  <si>
    <t>Lots of bumps</t>
  </si>
  <si>
    <t>Connected to tag# 639</t>
  </si>
  <si>
    <t>DBH @ bulge is 12.7 cm</t>
  </si>
  <si>
    <t>Measured over knot</t>
  </si>
  <si>
    <t>Alive, was recorded dead earlier</t>
  </si>
  <si>
    <t>Knot</t>
  </si>
  <si>
    <t>Was not recorded earlier; Outside 5X5 m veg plot</t>
  </si>
  <si>
    <t>Measured @ tag; cannot go below</t>
  </si>
  <si>
    <t>DBH might be inaccurate; Measured above angle; DBH under angle is 30.7 cm</t>
  </si>
  <si>
    <t>Dead, tag removed</t>
  </si>
  <si>
    <t>Measured @ tag, cannot go below; Tag @ 1.35 m</t>
  </si>
  <si>
    <t>Measured @ tag, cannot go below</t>
  </si>
  <si>
    <t>Connected to 589</t>
  </si>
  <si>
    <t>Right on line w/ B3</t>
  </si>
  <si>
    <t>Measured @ nail</t>
  </si>
  <si>
    <t>In subplot C1, not in B1; checked by Shinjini</t>
  </si>
  <si>
    <t>Trunk splitting open</t>
  </si>
  <si>
    <t>Measured @ nail, cannot go below</t>
  </si>
  <si>
    <t>Connected with tag# 809; DBH @ 30 cm above tag, cannot go below</t>
  </si>
  <si>
    <t>Connected with tag# 808; DBH @ 30 cm above tag, cannot go below</t>
  </si>
  <si>
    <t>Right on line w/ B2</t>
  </si>
  <si>
    <t>Measured above bulge</t>
  </si>
  <si>
    <t>Broken stem</t>
  </si>
  <si>
    <t>Rooted in C2, curves towards B2</t>
  </si>
  <si>
    <t>New addition; Measured on bump</t>
  </si>
  <si>
    <t>Measured below dowel</t>
  </si>
  <si>
    <t>Tag is low, DBH @ tag is 12.4 cm</t>
  </si>
  <si>
    <t>Inside 5X5 m veg plot; checked in 2015</t>
  </si>
  <si>
    <t>New addition; Outside 5X5 m veg plot; Tag is low, DBH lies below fork</t>
  </si>
  <si>
    <t>New addition; Measured above bulge</t>
  </si>
  <si>
    <t>Was not recorded earlier; there are 2 PC trees one 891 and the other 1214</t>
  </si>
  <si>
    <t>Measured as far down the fork, close to DBH</t>
  </si>
  <si>
    <t>Connected #9</t>
  </si>
  <si>
    <t>Connected to tag# 2156</t>
  </si>
  <si>
    <t>In subplot B3, was recorded in A3 in 2014</t>
  </si>
  <si>
    <t>Measured @ tag, cannot go lower</t>
  </si>
  <si>
    <t>Combined DBH, consistent with 2011</t>
  </si>
  <si>
    <t>Connected #10</t>
  </si>
  <si>
    <t>Connected #11</t>
  </si>
  <si>
    <t>Connected #12</t>
  </si>
  <si>
    <t>For stand C3, SM was recorded as "HM" or "Hard Maple" and STM was recorded as "SM" or "Striped Maple" by the crew in the fieldsheets</t>
  </si>
  <si>
    <t>Connected #13</t>
  </si>
  <si>
    <t>Connected #14</t>
  </si>
  <si>
    <t>Connected #15</t>
  </si>
  <si>
    <t>Connected #16</t>
  </si>
  <si>
    <t>Connected #17</t>
  </si>
  <si>
    <t>Connected #18</t>
  </si>
  <si>
    <t>Connected #19</t>
  </si>
  <si>
    <t>Connected #20</t>
  </si>
  <si>
    <t>Connected #21</t>
  </si>
  <si>
    <t>Connected #22</t>
  </si>
  <si>
    <t>Connected #23</t>
  </si>
  <si>
    <t>Connected #24</t>
  </si>
  <si>
    <t>Connected #25</t>
  </si>
  <si>
    <t>Connected #26</t>
  </si>
  <si>
    <t>Connected #27</t>
  </si>
  <si>
    <t>Connected #28</t>
  </si>
  <si>
    <t>Connected #29</t>
  </si>
  <si>
    <t>Connected #30</t>
  </si>
  <si>
    <t>Connected #31</t>
  </si>
  <si>
    <t>Connected #32</t>
  </si>
  <si>
    <t>Connected #33</t>
  </si>
  <si>
    <t>Connected #34</t>
  </si>
  <si>
    <t>Connected #35</t>
  </si>
  <si>
    <t>Connected #36</t>
  </si>
  <si>
    <t>Connected #37</t>
  </si>
  <si>
    <t>Bark torn away @ DBH</t>
  </si>
  <si>
    <t>New addition; Inside or outside 5X5 m veg plot?</t>
  </si>
  <si>
    <t>Measured below cavity</t>
  </si>
  <si>
    <t>Not connected to tag# 986</t>
  </si>
  <si>
    <t>Not connected to any tree</t>
  </si>
  <si>
    <t>Bump @ DBH, so inaccurate measurements. Remove from "2011" include, and could be removed from 2015 too</t>
  </si>
  <si>
    <t>Connected #38</t>
  </si>
  <si>
    <t>Connected #39</t>
  </si>
  <si>
    <t>Connected #40</t>
  </si>
  <si>
    <t>Connected #41</t>
  </si>
  <si>
    <t>Connected #42</t>
  </si>
  <si>
    <t>Connected #43</t>
  </si>
  <si>
    <t>Connected #44</t>
  </si>
  <si>
    <t>Connected #45</t>
  </si>
  <si>
    <t>Connected #46</t>
  </si>
  <si>
    <t>Measured @ intersection</t>
  </si>
  <si>
    <t>Connected to tag# 1491</t>
  </si>
  <si>
    <t>Connected to tag# 275; Measured below DBH</t>
  </si>
  <si>
    <t>Measured above intersection</t>
  </si>
  <si>
    <t>Connected to tag# 916</t>
  </si>
  <si>
    <t>Connected to tag# 936</t>
  </si>
  <si>
    <t>Connected to tag# 935</t>
  </si>
  <si>
    <t>Measured above scar</t>
  </si>
  <si>
    <t>Measured below old tag scar</t>
  </si>
  <si>
    <t>Large scar</t>
  </si>
  <si>
    <t>Connected #47</t>
  </si>
  <si>
    <t>Connected #48</t>
  </si>
  <si>
    <t>Connected #49</t>
  </si>
  <si>
    <t>Connected #50</t>
  </si>
  <si>
    <t>Old tag# 4 is also present</t>
  </si>
  <si>
    <t>Old tag got damaged by a fallen tree; got a new tag, but old tag could not be removed</t>
  </si>
  <si>
    <t>Measured above branch</t>
  </si>
  <si>
    <t>Diseased</t>
  </si>
  <si>
    <t>Fallen down but still alive</t>
  </si>
  <si>
    <t>Old tag was gettind eaten, got a new tag</t>
  </si>
  <si>
    <t>Old tag fell off, got a new tag</t>
  </si>
  <si>
    <t>Foliage sampling tree, do not include in &gt;10 for analysis</t>
  </si>
  <si>
    <t>New addition; Measured below knot</t>
  </si>
  <si>
    <t>Connected to tag# 2197</t>
  </si>
  <si>
    <t>Connected to tag# 2196</t>
  </si>
  <si>
    <t>Foliage sampling or stomatal sampling tree, do not include in &gt;10 for analysis</t>
  </si>
  <si>
    <t>Measured above split</t>
  </si>
  <si>
    <t>Dead; In stand C1 American Beech was recored with the abbreviation "AB" instead of "BE" by the crew in 2015</t>
  </si>
  <si>
    <t>2 dead, 1 alive</t>
  </si>
  <si>
    <t>1 dead, 1 alive</t>
  </si>
  <si>
    <t>1 dead, 2 alive</t>
  </si>
  <si>
    <t>Connected #51</t>
  </si>
  <si>
    <t>Connected #52</t>
  </si>
  <si>
    <t>Connected #53</t>
  </si>
  <si>
    <t>Connected #54</t>
  </si>
  <si>
    <t>Connected #55</t>
  </si>
  <si>
    <t>Connected #56</t>
  </si>
  <si>
    <t>Connected #57</t>
  </si>
  <si>
    <t>Connected #58</t>
  </si>
  <si>
    <t>Connected #59</t>
  </si>
  <si>
    <t>Connected #60</t>
  </si>
  <si>
    <t>Connected #61</t>
  </si>
  <si>
    <t>Connected #62</t>
  </si>
  <si>
    <t>Subplot C1 2X2 started off of blue stake, not off white post</t>
  </si>
  <si>
    <t>For plot 5 in C1, all 2X2 subplots were off of white post</t>
  </si>
  <si>
    <t>Subplot C1 5X5 started off of blue stake, not off white post</t>
  </si>
  <si>
    <t>Was recorded in 2-10 cm tree sheet, maybe needs a tag or could be a mistake</t>
  </si>
  <si>
    <t>Connected #63</t>
  </si>
  <si>
    <t>Connected #64</t>
  </si>
  <si>
    <t>Maybe not dead</t>
  </si>
  <si>
    <t>Connected #65</t>
  </si>
  <si>
    <t>Connected #66</t>
  </si>
  <si>
    <t>Connected #67</t>
  </si>
  <si>
    <t>Connected #68</t>
  </si>
  <si>
    <t>Connected #69</t>
  </si>
  <si>
    <t>Connected #70</t>
  </si>
  <si>
    <t>Connected #71</t>
  </si>
  <si>
    <t>Connected #72</t>
  </si>
  <si>
    <t>Connected #73</t>
  </si>
  <si>
    <t>Connected #74</t>
  </si>
  <si>
    <t>Connected #75</t>
  </si>
  <si>
    <t>Connected #76</t>
  </si>
  <si>
    <t>On ground but alive</t>
  </si>
  <si>
    <t>Connected #77</t>
  </si>
  <si>
    <t>Connected #78</t>
  </si>
  <si>
    <t>Connected #79</t>
  </si>
  <si>
    <t>Connected #80</t>
  </si>
  <si>
    <t>Connected #81</t>
  </si>
  <si>
    <t>Connected #82</t>
  </si>
  <si>
    <t>Connected #83</t>
  </si>
  <si>
    <t>Connected #84</t>
  </si>
  <si>
    <t>Connected #85</t>
  </si>
  <si>
    <t>Connected #86</t>
  </si>
  <si>
    <t>Connected #87</t>
  </si>
  <si>
    <t>Connected #88</t>
  </si>
  <si>
    <t>Connected #89</t>
  </si>
  <si>
    <t>Connected #90</t>
  </si>
  <si>
    <t>Connected #91</t>
  </si>
  <si>
    <t>Connected #92</t>
  </si>
  <si>
    <t>Connected #93</t>
  </si>
  <si>
    <t>Connected #94</t>
  </si>
  <si>
    <t>Connected #95</t>
  </si>
  <si>
    <t>Connected #96</t>
  </si>
  <si>
    <t>Connected #97</t>
  </si>
  <si>
    <t>Connected #98</t>
  </si>
  <si>
    <t>Connected #99</t>
  </si>
  <si>
    <t>Connected #100</t>
  </si>
  <si>
    <t>Connected #101</t>
  </si>
  <si>
    <t>Connected #102</t>
  </si>
  <si>
    <t>Connected #103</t>
  </si>
  <si>
    <t>Connected #104</t>
  </si>
  <si>
    <t>Connected #105</t>
  </si>
  <si>
    <t>Connected #106</t>
  </si>
  <si>
    <t>Maybe did not get a tag since it is dead; Was recorded in 2-10 cm sheets</t>
  </si>
  <si>
    <t>Connected #107</t>
  </si>
  <si>
    <t>Connected #108</t>
  </si>
  <si>
    <t>Connected #109</t>
  </si>
  <si>
    <t>Connected #110</t>
  </si>
  <si>
    <t>Connected #111</t>
  </si>
  <si>
    <t>Connected #112</t>
  </si>
  <si>
    <t>Connected #113</t>
  </si>
  <si>
    <t>Connected #114</t>
  </si>
  <si>
    <t>Connected #115</t>
  </si>
  <si>
    <t>Connected #116</t>
  </si>
  <si>
    <t>Connected #117</t>
  </si>
  <si>
    <t>Connected #118</t>
  </si>
  <si>
    <t>Connected #119</t>
  </si>
  <si>
    <t>Connected #120</t>
  </si>
  <si>
    <t>Giant rock in A1 subplot; In stand C1 American Beech was recored with the abbreviation "AB" instead of "BE" by the crew in 2015</t>
  </si>
  <si>
    <t>include_2015</t>
  </si>
  <si>
    <t>Big bump, attached to tag# 2064</t>
  </si>
  <si>
    <t>Wounded recently</t>
  </si>
  <si>
    <t>Wounded recently near DBH</t>
  </si>
  <si>
    <t>Lump at DBH</t>
  </si>
  <si>
    <t>Bark is rough</t>
  </si>
  <si>
    <t>2011 DBH was recorded wrong as 13.1 instead of 30.1 (was likely misheard). DBH 2011 fixed in sheet in 2015</t>
  </si>
  <si>
    <t>Sapflow tree (SM-3; Sapflow-G)</t>
  </si>
  <si>
    <t>Close to line</t>
  </si>
  <si>
    <t>Tag placed too high</t>
  </si>
  <si>
    <t>Right on line</t>
  </si>
  <si>
    <t>Was probably a sapflow tree (nothing written, but has a pink flagging next to a orange flagging tape)</t>
  </si>
  <si>
    <t>Deformed, hard to measure</t>
  </si>
  <si>
    <t>Sapflow tree (no # on it for sapflow)</t>
  </si>
  <si>
    <t>Sapflow tree (no flagging on it; Sapflow-G)</t>
  </si>
  <si>
    <t>Sapflow tree (SM-4; Sapflow-G)</t>
  </si>
  <si>
    <t>Sapflow tree (SM-5; Sapflow-G)</t>
  </si>
  <si>
    <t>Sapflow tree (YB-1; Sapflow-G)</t>
  </si>
  <si>
    <t>Sapflow tree (AB-1; Sapflow-G)</t>
  </si>
  <si>
    <t>In subplot B3, checked by Shinjini</t>
  </si>
  <si>
    <t>Sapflow tree (YB-4; Sapflow-G)</t>
  </si>
  <si>
    <t>Old scar around DBH, hard to remeasure</t>
  </si>
  <si>
    <t>Sapflow tree (YB-2; Sapflow-G)</t>
  </si>
  <si>
    <t>Sapflow tree (YB-3; Sapflow-G)</t>
  </si>
  <si>
    <t>Buffer</t>
  </si>
  <si>
    <t>Sapflow tree (SM-1; Sapflow-G)</t>
  </si>
  <si>
    <t>Tagged for Sapflow tree (SM-1; Sapflow-G) near stakes B4 and C4; do not include in inventory calculations</t>
  </si>
  <si>
    <t>Was probably a sapflow tree (yellow flagging; Sapflow-G)</t>
  </si>
  <si>
    <t>Very bumpy</t>
  </si>
  <si>
    <t>Broken but alive</t>
  </si>
  <si>
    <t>Very messy bark</t>
  </si>
  <si>
    <t>Tagged for Sapflow tree (YB-1; Sapflow-G) near stakes B1 and C1; do not include in inventory calculations</t>
  </si>
  <si>
    <t>Tagged for Sapflow tree (AB-3; Sapflow-G) near stakes B1 and C1; do not include in inventory calculations</t>
  </si>
  <si>
    <t>Tagged for Sapflow tree (SM-1; Sapflow-G) near stake C1; do not include in inventory calculations</t>
  </si>
  <si>
    <t>Tagged for Sapflow tree (SM-2; Sapflow-G) near stake C1; do not include in inventory calculations</t>
  </si>
  <si>
    <t>Tagged for Sapflow tree (AB-2; Sapflow-G) near stake C1; do not include in inventory calculations</t>
  </si>
  <si>
    <t>Sapflow tree (AB-3; Sapflow-G)</t>
  </si>
  <si>
    <t>Rough bark</t>
  </si>
  <si>
    <t>Nothing recorded in fieldsheet; Check</t>
  </si>
  <si>
    <t>Tagged for Sapflow tree (YB-4; Sapflow-G); do not include in inventory calculations</t>
  </si>
  <si>
    <t>Possible match found dead</t>
  </si>
  <si>
    <t>Old tag fell off, damaged by neighboring treefall; got a new tag</t>
  </si>
  <si>
    <t>Rot on one side; has a sapflow flagging</t>
  </si>
  <si>
    <t>Tagged for Sapflow tree (Sapflow-G) near stake D3; do not include in inventory calculations</t>
  </si>
  <si>
    <t>Sapflow tree (SM-2; Sapflow-G) near stake B4</t>
  </si>
  <si>
    <t>Tagged for Sapflow tree (YB-1; Sapflow-G) near stake B4; do not include in inventory calculations</t>
  </si>
  <si>
    <t>Tagged for Sapflow tree (SM-3; Sapflow-G) near stake B4; do not include in inventory calculations</t>
  </si>
  <si>
    <t>Tagged for Sapflow tree (SM-1; Sapflow-G) near stake B4; do not include in inventory calculations</t>
  </si>
  <si>
    <t>Tagged for Sapflow tree (SM-4; Sapflow-G) near stake B4; do not include in inventory calculations</t>
  </si>
  <si>
    <t>Tagged for Sapflow tree (SM-5; Sapflow-G) near stake A4; do not include in inventory calculations</t>
  </si>
  <si>
    <t>Tagged for Sapflow tree (YB-3; Sapflow-G) near stake A4; do not include in inventory calculations</t>
  </si>
  <si>
    <t>Tagged for Sapflow tree (YB-2; Sapflow-G) near stake C4; do not include in inventory calculations</t>
  </si>
  <si>
    <t>Inside 5X5 m veg plot; Possibly old tag fell off or else was missed earlier</t>
  </si>
  <si>
    <t>Probably foliage shooting tree; do not include in inventory calculations</t>
  </si>
  <si>
    <t>Bulges everywhere</t>
  </si>
  <si>
    <t>Attached to tag# 2759</t>
  </si>
  <si>
    <t>Attached to tag# 2760</t>
  </si>
  <si>
    <t>Tag placed high but that is the best place; DBH @ dowel</t>
  </si>
  <si>
    <t>Bark very damaged @ DBH</t>
  </si>
  <si>
    <t>Attached to tag# 2732</t>
  </si>
  <si>
    <t>Tag placed high to avoid measuring on abnormal bark; DBH @dowel</t>
  </si>
  <si>
    <t>Tag placed low to avoid measuring on big bumps; DBH @dowel</t>
  </si>
  <si>
    <t>Measured above canker; Outside 5X5 m veg plot</t>
  </si>
  <si>
    <t>RM confirmed in 2015</t>
  </si>
  <si>
    <t>RM confirmed in 2015, was previously identified as BE</t>
  </si>
  <si>
    <t>Outside 5X5 m veg plot; close to edge of subplot between A1 and A2 stakes</t>
  </si>
  <si>
    <t>Outside 5X5 m veg plot; WB confirmed in 2015, was identified as YB earlier</t>
  </si>
  <si>
    <t>New addition; Tag placed @ 1.35 m, measured @ tag; Outside 5X5 m veg plot</t>
  </si>
  <si>
    <t>Was recorded in subplot C3 in 2014; records matched</t>
  </si>
  <si>
    <t>DBH @ dowel; changing position of tag in 2011 might be a reason for indiscrepancy in DBH re-measurement</t>
  </si>
  <si>
    <t>DBH was checked in Sept, likely error in measurements in multiple years</t>
  </si>
  <si>
    <t>Needs a tag; Measured in Aug 2015, was recorded in &lt;10 cm list; Not found when checked in Sept'15</t>
  </si>
  <si>
    <t>New addition; damaged @ DBH</t>
  </si>
  <si>
    <t>Connected to tag# 915; DBH was checked in Sept, likely error in measurements in multiple years</t>
  </si>
  <si>
    <t>Outside plot, remove this tree from inventory, maybe tagged for something else?</t>
  </si>
  <si>
    <t>WB confirmed in 2015, was identified as YB earlier</t>
  </si>
  <si>
    <t>Out of plot, remove tree from inventory</t>
  </si>
  <si>
    <t>DBH was checked in Sept, error in 2011 DBH measurement</t>
  </si>
  <si>
    <t>Connected to tag# 593</t>
  </si>
  <si>
    <t>Connected to tag# 607</t>
  </si>
  <si>
    <t>Connected to tag# 606</t>
  </si>
  <si>
    <t>Tagged 1096 in Sept'15, was tagged 1015 in Aug'15 but that tag might have fallen off; Maybe was considered a buffer tree and not tagged previously, but half of its base is inside the subplot</t>
  </si>
  <si>
    <t>Extreme BBD; dying</t>
  </si>
  <si>
    <t>In A3, was recorded in B3 earlier</t>
  </si>
  <si>
    <t>SM confirmed in 2015, was identified as RM earlier</t>
  </si>
  <si>
    <t>Tag was removed by mistake in Sept'15 because of too small DBH</t>
  </si>
  <si>
    <t>Missing bark at DBH; very misshapen</t>
  </si>
  <si>
    <t>Very misshapen</t>
  </si>
  <si>
    <t>ASH confirmed in 2015</t>
  </si>
  <si>
    <t>New addition; Outside 5X5 m veg plot; right on line with subplot B3</t>
  </si>
  <si>
    <t>RM confirmed in 2015; bark stripping off</t>
  </si>
  <si>
    <t>New addition; Outside 5X5 m veg plot; In Aug'15 tag# was recorded as 8508, but we found 2508 when checked in Sept'15</t>
  </si>
  <si>
    <t>Way outside subplot A2, do not include in inventory; probably tagged for shooting?</t>
  </si>
  <si>
    <t>New addition; Outside 5X5 m veg plot off of stake?</t>
  </si>
  <si>
    <t>Old tag not found, got a new tag; Alive; Don't trust increment</t>
  </si>
  <si>
    <t>Measured 5 cm below tag consistent with 2011; Sapflow tree (Sapflow-HRM)</t>
  </si>
  <si>
    <t>Measured above nail consistent with 2011; Sapflow tree (Sapflow-HRM)</t>
  </si>
  <si>
    <t>Measured @ nail consistent with 2011; Sapflow tree (Sapflow-HRM)</t>
  </si>
  <si>
    <t>Measured @ nail consistent with 2011 but also including side branch; Sapflow tree (Sapflow-HRM)</t>
  </si>
  <si>
    <t>Measured @ 5 cm below nail consistent with 2011; Sapflow tree (Sapflow-HRM)</t>
  </si>
  <si>
    <t>Bark stripping off; Sapflow tree (Sapflow-HRM)</t>
  </si>
  <si>
    <t>Bump @ DBH</t>
  </si>
  <si>
    <t>Measured @ 5 cm above nail consistent with 2011; Sapflow tree (Sapflow-HRM)</t>
  </si>
  <si>
    <t>Sapflow tree (Sapflow-HRM)</t>
  </si>
  <si>
    <t>Measured @ 10 cm above nail consistent with 2011; Sapflow tree (Sapflow-HRM)</t>
  </si>
  <si>
    <t xml:space="preserve">Previously was recorded in HBO plot 2 </t>
  </si>
  <si>
    <t>Shrinking likely due to bad disease</t>
  </si>
  <si>
    <t>Bark very curly</t>
  </si>
  <si>
    <t>Measured @ tag consistent with 2011; belongs to subplot A2 not B2; Sapflow tree (Sapflow-HRM)</t>
  </si>
  <si>
    <t>Measured @ tag consistent with 2011; DBH @ dowel 39.8 cm; Sapflow tree (Sapflow-HRM)</t>
  </si>
  <si>
    <t>Alive; was recorded dead earlier; Outside 5X5 m veg plot</t>
  </si>
  <si>
    <t>OUT</t>
  </si>
  <si>
    <t>In buffer, close to line with A2 subplot, has orange tag; Do not include in inventory</t>
  </si>
  <si>
    <t>Inside 5X5 m veg plot; WB confirmed in 2015, was identified as YB earlier</t>
  </si>
  <si>
    <t>Inside 5X5 m veg plot off of stake C1</t>
  </si>
  <si>
    <t>Probably tagged for shooting; Do not include in inventory calculations</t>
  </si>
  <si>
    <t>Inside 5X5 m veg plot off of stake?</t>
  </si>
  <si>
    <t>QA confirmed in 2015, was identified as SM earlier</t>
  </si>
  <si>
    <t>New addition; Outside 5X5 m veg plot; Measured above knot</t>
  </si>
  <si>
    <t>Not recorded earlier; Outside 5X5 m veg plot</t>
  </si>
  <si>
    <t>New addition; Inside 5X5 m veg plot off of stake?</t>
  </si>
  <si>
    <t>Very likely tag# 8041 fell off and this got tag# 2099 in 2014; could be a reason for DBH shrinking</t>
  </si>
  <si>
    <t>Measured above knot; DBH was checked in Sept, likely error in measurements in multiple years</t>
  </si>
  <si>
    <t>Very misshapen (DBH below dowel is 30 cm, and below knot is 23.4 cm)</t>
  </si>
  <si>
    <t>Measured at split, inaccurate re-measurement because of how they are growing; Connected to tag# 8143</t>
  </si>
  <si>
    <t>Measured at split, inaccurate re-measurement because of how they are growing; Connected to tag# 8142</t>
  </si>
  <si>
    <t>Bark stripping off, very damaged @ DBH</t>
  </si>
  <si>
    <t>Difficult to re-measure; Connected to tag# 100</t>
  </si>
  <si>
    <t>Connected to tag# 52</t>
  </si>
  <si>
    <t>Connected to tag# 12</t>
  </si>
  <si>
    <t>Measured @ tag; Sapflow tree (Sapflow-HRM)</t>
  </si>
  <si>
    <t>DBH was checked in Sept, likely error in measurements in multiple years; Sapflow tree (Sapflow-HRM)</t>
  </si>
  <si>
    <t>Tagged for Sapflow tree (Sapflow-HRM) near stake D4; do not include in inventory calculations</t>
  </si>
  <si>
    <t>Tagged for Sapflow tree (Sapflow-HRM) near stake C4; do not include in inventory calculations</t>
  </si>
  <si>
    <t>Tagged for Sapflow tree (Sapflow-HRM) near stake B4; do not include in inventory calculations</t>
  </si>
  <si>
    <t>Tagged for Sapflow tree (Sapflow-HRM) near stake C1; do not include in inventory calculations</t>
  </si>
  <si>
    <t>Tagged for Sapflow tree (Sapflow-HRM) between plots 1 and 2; do not include in inventory calculations</t>
  </si>
  <si>
    <t>Tagged for Sapflow tree (Sapflow-HRM + G) near stake C4; do not include in inventory calculations</t>
  </si>
  <si>
    <t>Measured @ tag; Barely alive; Sapflow tree (Sapflow-HRM)</t>
  </si>
  <si>
    <t>Tagged for Sapflow tree (Sapflow-HRM) between stakes A2 and A3; do not include in inventory calculations</t>
  </si>
  <si>
    <t>Tagged for Sapflow tree (Sapflow-HRM) near stake A2; do not include in inventory calculations</t>
  </si>
  <si>
    <t>Tagged for Sapflow tree (Sapflow-HRM) near stake A3; do not include in inventory calculations</t>
  </si>
  <si>
    <t>Tagged for Sapflow tree (Sapflow-HRM) near stake A3 (in poor health); do not include in inventory calculations</t>
  </si>
  <si>
    <t>Sapflow tree (Sapflow-HRM) near stake A3 (dead, so did not get a tag); do not include in inventory calculations</t>
  </si>
  <si>
    <t>Tagged for Sapflow tree (Sapflow-HRM) near stake D3; do not include in inventory calculations</t>
  </si>
  <si>
    <t>Tagged for Sapflow tree (Sapflow-HRM) near stake D2; do not include in inventory calculations</t>
  </si>
  <si>
    <t>Tagged for Sapflow tree (Sapflow-HRM) near stake D1; do not include in inventory calculations</t>
  </si>
  <si>
    <t>DBH was checked in Sept, likely error in measurements in multiple years; Sapflow tree (Sapflow-G)</t>
  </si>
  <si>
    <t>Sapflow tree (Sapflow-G)</t>
  </si>
  <si>
    <t>Broken off above DBH</t>
  </si>
  <si>
    <t>Elderberry</t>
  </si>
  <si>
    <t>Choke cherry (PRVI?)</t>
  </si>
  <si>
    <t>Veg plot B2 is off of stake B2 in this plot</t>
  </si>
  <si>
    <t>Veg plot B2 is off of stake C2 in this plot</t>
  </si>
  <si>
    <t>HBM 5 is a 50X50 m plot, so has the usual five 5X5 m veg plots</t>
  </si>
  <si>
    <t>HBM 5 is a 50X50 m plot, so has the usual five 2X2 m veg plots</t>
  </si>
  <si>
    <t>HBO 7 has only two 5X5 m veg plots: A1 and B2</t>
  </si>
  <si>
    <t>Connected #121</t>
  </si>
  <si>
    <t>Connected #122</t>
  </si>
  <si>
    <t>Connected #123</t>
  </si>
  <si>
    <t>Connected #124</t>
  </si>
  <si>
    <t>Connected #125</t>
  </si>
  <si>
    <t>Connected #126</t>
  </si>
  <si>
    <t>Connected #127</t>
  </si>
  <si>
    <t>Flagged for shooting</t>
  </si>
  <si>
    <t>Alive, was recorded dead earlier; Check DBH again; why shrinking?</t>
  </si>
  <si>
    <t>In subplot B3, not C3; Checked by Shinjini; Sapflow tree (Sapflow-G)</t>
  </si>
  <si>
    <t>Tagged for Sapflow tree (Sapflow-G); do not include in inventory calculations</t>
  </si>
  <si>
    <t>Summer-2015</t>
  </si>
  <si>
    <t>?</t>
  </si>
  <si>
    <t>Could be just outside, not sure</t>
  </si>
  <si>
    <t>New addition; Why did this get a tag? Inside 5X5 m veg plot</t>
  </si>
  <si>
    <t>Was not recorded earlier; Inside 5X5 m veg plot</t>
  </si>
  <si>
    <t>Measured @ tag; cannot measure at dowel anymore</t>
  </si>
  <si>
    <t>For plot 5 in stand C1, all 5X5 subplots were off of white post</t>
  </si>
  <si>
    <t>By mistake got a tag in Aug'15, tag was pulled off in Oct'15 and this was included in the 2-10 list</t>
  </si>
  <si>
    <t>DBH was checked in Oct, likely error in measurements in multiple years</t>
  </si>
  <si>
    <t>Tree bends. DBH= 11.2 above bend, 11.9 below (depending on if dowel is parallel to the trunk, or allowed to hang straight down)</t>
  </si>
  <si>
    <t>Confirmed RM in 2015, was previously identified as BE</t>
  </si>
  <si>
    <t>Was not recorded earlier; On edge of plot and has a BBD tape, could it be tagged for something else?</t>
  </si>
  <si>
    <t>WB confirmed in 2015; was previously identified as YB</t>
  </si>
  <si>
    <t>Shaggy bark; error in 2011 DBH measurement</t>
  </si>
  <si>
    <t>DBH @ tag is 14.2 cm; DBH was checked in Oct, likely error in measurements in multiple years</t>
  </si>
  <si>
    <t>Measured below fork; DBH above fork is 11.8</t>
  </si>
  <si>
    <t>Was not recorded earlier; Outside 5X5 m veg plot; on edge of plot</t>
  </si>
  <si>
    <t>Was not recorded earlier; Outside 5X5 m veg plot (but on the line)</t>
  </si>
  <si>
    <t>There is a small hump @dowel level. DBH=14.3 on the hump</t>
  </si>
  <si>
    <t>11.9 @ dowel, 10.9 @tag.  The tag is where this tree SHOULD be measured. (Area around dowel is warped and not representative of the tree diameter)</t>
  </si>
  <si>
    <t>DBH @ tag is 15.8 cm; Sapflow tree (Sapflow-G); DBH was checked in Oct, likely error in measurements in multiple years</t>
  </si>
  <si>
    <t>DBH=24.2 @ nail. There's a large hole in this area of the tree, and bowed out bark. Measurement won't reflect actual diameter of bole</t>
  </si>
  <si>
    <t>DBH was checked in Oct, error in 2011 DBH measurement</t>
  </si>
  <si>
    <t>DBH @ tag is 18 cm; DBH was checked in Oct, error in 2011 DBH measurement</t>
  </si>
  <si>
    <t>DBH @ tag 17.8</t>
  </si>
  <si>
    <t>Outside 5X5 m veg plot; DBH= 10.7 This tree has really bad BBD, so easy to misread diameter</t>
  </si>
  <si>
    <t>Measured above bump to keep consistent</t>
  </si>
  <si>
    <t>Possibly inside 5X5 m veg plot</t>
  </si>
  <si>
    <t>Sapling growing on it, this is DBH without the sapling</t>
  </si>
  <si>
    <t>DBH measured for combined trunk; With the tree spliting right above DBH there is a large crack and moving the tape up or down slight will chage the DBH greatly.</t>
  </si>
  <si>
    <t>DBH recorded in 2011 is wrong. DBH in 2012 (rapid assessment) was 13.2 cm</t>
  </si>
  <si>
    <t>Large knot below where gets re-measured</t>
  </si>
  <si>
    <t>DBH recorded in 2011 was wrong. DBH in 2012 (rapid assessment) was 18 cm; Many scars</t>
  </si>
  <si>
    <t>New addition; Nail on the tree tag is high. Probably thought it was 10.0 when first measured but after tagging realized it was less.</t>
  </si>
  <si>
    <t>Sapling growing against the tree. Around both was 18.3 DBH. Tape gets into a small crack in-between the sapling and the main stem. DBH there=12.5 cm for the tree by itself.</t>
  </si>
  <si>
    <t>Tree shrinking, DBH checked in Oct, no knots</t>
  </si>
  <si>
    <t>Measured below knot; New addition; Outside 5X5 m veg plot</t>
  </si>
  <si>
    <t>New addition; Probably same reason as tag# 2883</t>
  </si>
  <si>
    <t>New addition; 9.3 DBH. Not sure why this was tagged. Probably when they first measured it was over ten but after hanging the nail it was below ten. The nail was really high in the tree. Measurement was taken at a height greater than  1.37 m because the nail was so high</t>
  </si>
  <si>
    <t>Alive; was not found in 2011</t>
  </si>
  <si>
    <t>This is a wrong entry here, belongs to plot 3, see below</t>
  </si>
  <si>
    <t>DBH was checked in Nov, likely error in measurements in multiple years</t>
  </si>
  <si>
    <t>Foliage sampling tree, do not include in &gt;10 for analysis; maybe dead</t>
  </si>
  <si>
    <t>New addition; small bulge at base of dowel</t>
  </si>
  <si>
    <t>2015 data entry completed by Shinjini and subsequent field-checks/corrections entered and verified by Shinjini Goswami</t>
  </si>
  <si>
    <t>Metadata updated by Shinjini</t>
  </si>
  <si>
    <t xml:space="preserve">Stem map data for JBO was added by Adam Wild. This was left off from the 2014 data collection.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</si>
</sst>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
    <numFmt numFmtId="166" formatCode="[$-409]d\-mmm\-yy;@"/>
    <numFmt numFmtId="167" formatCode="0.000"/>
    <numFmt numFmtId="168" formatCode="0.0000"/>
  </numFmts>
  <fonts count="30" x14ac:knownFonts="1">
    <font>
      <sz val="10"/>
      <name val="Verdana"/>
    </font>
    <font>
      <sz val="11"/>
      <color theme="1"/>
      <name val="Calibri"/>
      <family val="2"/>
      <scheme val="minor"/>
    </font>
    <font>
      <sz val="8"/>
      <name val="Verdana"/>
      <family val="2"/>
    </font>
    <font>
      <b/>
      <sz val="10"/>
      <color indexed="8"/>
      <name val="Arial"/>
      <family val="2"/>
    </font>
    <font>
      <sz val="10"/>
      <color indexed="8"/>
      <name val="Arial"/>
      <family val="2"/>
    </font>
    <font>
      <b/>
      <sz val="8"/>
      <color indexed="81"/>
      <name val="Tahoma"/>
      <family val="2"/>
    </font>
    <font>
      <sz val="10"/>
      <name val="Arial"/>
      <family val="2"/>
    </font>
    <font>
      <b/>
      <sz val="10"/>
      <name val="Arial"/>
      <family val="2"/>
    </font>
    <font>
      <i/>
      <sz val="10"/>
      <name val="Arial"/>
      <family val="2"/>
    </font>
    <font>
      <b/>
      <sz val="11"/>
      <color indexed="8"/>
      <name val="Arial"/>
      <family val="2"/>
    </font>
    <font>
      <sz val="10"/>
      <name val="MS Sans Serif"/>
      <family val="2"/>
    </font>
    <font>
      <sz val="8"/>
      <color indexed="81"/>
      <name val="Tahoma"/>
      <family val="2"/>
    </font>
    <font>
      <sz val="11"/>
      <color indexed="8"/>
      <name val="Arial"/>
      <family val="2"/>
    </font>
    <font>
      <i/>
      <sz val="10"/>
      <name val="Verdana"/>
      <family val="2"/>
    </font>
    <font>
      <sz val="12"/>
      <name val="Arial"/>
      <family val="2"/>
    </font>
    <font>
      <b/>
      <u/>
      <sz val="10"/>
      <name val="Arial"/>
      <family val="2"/>
    </font>
    <font>
      <sz val="8"/>
      <name val="Verdana"/>
      <family val="2"/>
    </font>
    <font>
      <u/>
      <sz val="10"/>
      <color theme="10"/>
      <name val="Verdana"/>
      <family val="2"/>
    </font>
    <font>
      <sz val="10"/>
      <name val="Verdana"/>
      <family val="2"/>
    </font>
    <font>
      <sz val="9"/>
      <name val="Arial"/>
      <family val="2"/>
    </font>
    <font>
      <b/>
      <sz val="10"/>
      <name val="Verdana"/>
      <family val="2"/>
    </font>
    <font>
      <i/>
      <sz val="10"/>
      <name val="Verdana"/>
      <family val="2"/>
    </font>
    <font>
      <b/>
      <i/>
      <sz val="10"/>
      <name val="Verdana"/>
      <family val="2"/>
    </font>
    <font>
      <b/>
      <sz val="10"/>
      <name val="Verdana"/>
      <family val="2"/>
    </font>
    <font>
      <b/>
      <sz val="12"/>
      <name val="Arial"/>
      <family val="2"/>
    </font>
    <font>
      <sz val="12"/>
      <color indexed="8"/>
      <name val="Arial"/>
      <family val="2"/>
    </font>
    <font>
      <b/>
      <sz val="12"/>
      <color indexed="8"/>
      <name val="Arial"/>
      <family val="2"/>
    </font>
    <font>
      <sz val="12"/>
      <name val="Verdana"/>
      <family val="2"/>
    </font>
    <font>
      <b/>
      <sz val="9"/>
      <color indexed="81"/>
      <name val="Tahoma"/>
      <family val="2"/>
    </font>
    <font>
      <sz val="9"/>
      <color indexed="81"/>
      <name val="Tahoma"/>
      <family val="2"/>
    </font>
  </fonts>
  <fills count="16">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92D050"/>
        <bgColor indexed="64"/>
      </patternFill>
    </fill>
    <fill>
      <patternFill patternType="solid">
        <fgColor rgb="FFFFC000"/>
        <bgColor indexed="64"/>
      </patternFill>
    </fill>
  </fills>
  <borders count="50">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5"/>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right style="medium">
        <color indexed="64"/>
      </right>
      <top style="medium">
        <color indexed="8"/>
      </top>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style="medium">
        <color indexed="8"/>
      </left>
      <right style="medium">
        <color indexed="64"/>
      </right>
      <top/>
      <bottom/>
      <diagonal/>
    </border>
    <border>
      <left style="medium">
        <color indexed="8"/>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8"/>
      </top>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65"/>
      </top>
      <bottom/>
      <diagonal/>
    </border>
    <border>
      <left/>
      <right/>
      <top style="thin">
        <color indexed="65"/>
      </top>
      <bottom/>
      <diagonal/>
    </border>
  </borders>
  <cellStyleXfs count="7">
    <xf numFmtId="0" fontId="0" fillId="0" borderId="0"/>
    <xf numFmtId="0" fontId="17" fillId="0" borderId="0" applyNumberFormat="0" applyFill="0" applyBorder="0" applyAlignment="0" applyProtection="0">
      <alignment vertical="top"/>
      <protection locked="0"/>
    </xf>
    <xf numFmtId="0" fontId="10" fillId="0" borderId="0"/>
    <xf numFmtId="0" fontId="10" fillId="0" borderId="0"/>
    <xf numFmtId="0" fontId="4" fillId="0" borderId="0"/>
    <xf numFmtId="0" fontId="1" fillId="0" borderId="0"/>
    <xf numFmtId="0" fontId="6" fillId="0" borderId="0"/>
  </cellStyleXfs>
  <cellXfs count="413">
    <xf numFmtId="0" fontId="0" fillId="0" borderId="0" xfId="0"/>
    <xf numFmtId="0" fontId="4" fillId="0" borderId="0" xfId="0" applyFont="1" applyFill="1" applyBorder="1" applyAlignment="1">
      <alignment wrapText="1"/>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164" fontId="4" fillId="0" borderId="0" xfId="0" applyNumberFormat="1" applyFont="1" applyFill="1" applyBorder="1" applyAlignment="1">
      <alignment horizontal="right" wrapText="1"/>
    </xf>
    <xf numFmtId="0" fontId="4" fillId="0" borderId="0" xfId="0" applyFont="1" applyBorder="1" applyAlignment="1">
      <alignment wrapText="1"/>
    </xf>
    <xf numFmtId="164" fontId="4" fillId="0" borderId="0" xfId="0" applyNumberFormat="1" applyFont="1" applyFill="1" applyBorder="1" applyAlignment="1">
      <alignment wrapText="1"/>
    </xf>
    <xf numFmtId="0" fontId="4" fillId="0" borderId="0" xfId="4" applyFont="1" applyBorder="1"/>
    <xf numFmtId="0" fontId="4" fillId="0" borderId="0" xfId="0" applyFont="1" applyBorder="1" applyAlignment="1">
      <alignment horizontal="left" wrapText="1"/>
    </xf>
    <xf numFmtId="0" fontId="4" fillId="0" borderId="0" xfId="4" applyFont="1" applyFill="1" applyBorder="1"/>
    <xf numFmtId="164" fontId="4" fillId="0" borderId="0" xfId="4" applyNumberFormat="1" applyFont="1" applyFill="1" applyBorder="1"/>
    <xf numFmtId="0" fontId="7" fillId="0" borderId="0" xfId="0" applyFont="1"/>
    <xf numFmtId="0" fontId="6" fillId="0" borderId="0" xfId="0" applyFont="1" applyBorder="1"/>
    <xf numFmtId="0" fontId="8" fillId="0" borderId="0" xfId="0" applyFont="1" applyBorder="1"/>
    <xf numFmtId="0" fontId="4" fillId="0" borderId="1" xfId="4" applyFont="1" applyBorder="1"/>
    <xf numFmtId="0" fontId="4" fillId="0" borderId="1" xfId="0" applyFont="1" applyFill="1" applyBorder="1" applyAlignment="1">
      <alignment wrapText="1"/>
    </xf>
    <xf numFmtId="0" fontId="4" fillId="0" borderId="1" xfId="4" applyFont="1" applyFill="1" applyBorder="1"/>
    <xf numFmtId="0" fontId="4" fillId="0" borderId="1" xfId="0" applyFont="1" applyBorder="1" applyAlignment="1">
      <alignment wrapText="1"/>
    </xf>
    <xf numFmtId="0" fontId="7" fillId="0" borderId="0" xfId="0" applyFont="1" applyFill="1" applyBorder="1"/>
    <xf numFmtId="0" fontId="4" fillId="0" borderId="0" xfId="0" applyFont="1" applyBorder="1"/>
    <xf numFmtId="164" fontId="4" fillId="0" borderId="0" xfId="4" applyNumberFormat="1" applyFont="1" applyBorder="1"/>
    <xf numFmtId="164" fontId="7" fillId="0" borderId="0" xfId="0" applyNumberFormat="1" applyFont="1"/>
    <xf numFmtId="0" fontId="6" fillId="0" borderId="0" xfId="0" applyFont="1"/>
    <xf numFmtId="164" fontId="6" fillId="0" borderId="0" xfId="0" applyNumberFormat="1" applyFont="1"/>
    <xf numFmtId="0" fontId="6" fillId="0" borderId="0" xfId="0" applyFont="1" applyFill="1"/>
    <xf numFmtId="0" fontId="12" fillId="0" borderId="0" xfId="0" applyFont="1"/>
    <xf numFmtId="1" fontId="6" fillId="0" borderId="0" xfId="0" applyNumberFormat="1" applyFont="1"/>
    <xf numFmtId="0" fontId="6" fillId="0" borderId="0" xfId="3" applyNumberFormat="1" applyFont="1"/>
    <xf numFmtId="0" fontId="6" fillId="0" borderId="0" xfId="3" quotePrefix="1" applyNumberFormat="1" applyFont="1"/>
    <xf numFmtId="164" fontId="6" fillId="0" borderId="0" xfId="3" quotePrefix="1" applyNumberFormat="1" applyFont="1"/>
    <xf numFmtId="0" fontId="6" fillId="0" borderId="0" xfId="3" applyFont="1"/>
    <xf numFmtId="0" fontId="6" fillId="0" borderId="0" xfId="3" quotePrefix="1" applyNumberFormat="1" applyFont="1" applyFill="1"/>
    <xf numFmtId="164" fontId="6" fillId="0" borderId="0" xfId="3" quotePrefix="1" applyNumberFormat="1" applyFont="1" applyFill="1"/>
    <xf numFmtId="0" fontId="6" fillId="0" borderId="0" xfId="3" applyNumberFormat="1" applyFont="1" applyFill="1"/>
    <xf numFmtId="0" fontId="6" fillId="0" borderId="0" xfId="3" applyFont="1" applyFill="1"/>
    <xf numFmtId="164" fontId="6" fillId="0" borderId="0" xfId="3" applyNumberFormat="1" applyFont="1"/>
    <xf numFmtId="164" fontId="6" fillId="0" borderId="0" xfId="3" applyNumberFormat="1" applyFont="1" applyFill="1"/>
    <xf numFmtId="164" fontId="7" fillId="0" borderId="0" xfId="3" applyNumberFormat="1" applyFont="1"/>
    <xf numFmtId="0" fontId="7" fillId="0" borderId="0" xfId="3" applyFont="1"/>
    <xf numFmtId="0" fontId="6" fillId="0" borderId="0" xfId="0" applyFont="1" applyAlignment="1">
      <alignment horizontal="right"/>
    </xf>
    <xf numFmtId="0" fontId="4" fillId="0" borderId="0" xfId="4" applyFont="1" applyBorder="1" applyAlignment="1">
      <alignment horizontal="left"/>
    </xf>
    <xf numFmtId="0" fontId="4" fillId="0" borderId="0" xfId="4" applyFont="1" applyFill="1" applyBorder="1" applyAlignment="1">
      <alignment horizontal="left"/>
    </xf>
    <xf numFmtId="0" fontId="4" fillId="2" borderId="0" xfId="4" applyFont="1" applyFill="1" applyBorder="1"/>
    <xf numFmtId="0" fontId="4" fillId="2" borderId="1" xfId="4" applyFont="1" applyFill="1" applyBorder="1"/>
    <xf numFmtId="164" fontId="4" fillId="2" borderId="0" xfId="4" applyNumberFormat="1" applyFont="1" applyFill="1" applyBorder="1"/>
    <xf numFmtId="0" fontId="6" fillId="0" borderId="0" xfId="2" quotePrefix="1" applyNumberFormat="1" applyFont="1" applyAlignment="1">
      <alignment horizontal="right"/>
    </xf>
    <xf numFmtId="0" fontId="6" fillId="0" borderId="0" xfId="2" applyFont="1" applyAlignment="1">
      <alignment horizontal="right"/>
    </xf>
    <xf numFmtId="0" fontId="6" fillId="0" borderId="0" xfId="2" applyFont="1" applyFill="1" applyAlignment="1">
      <alignment horizontal="right"/>
    </xf>
    <xf numFmtId="0" fontId="6" fillId="0" borderId="0" xfId="2" quotePrefix="1" applyNumberFormat="1" applyFont="1" applyFill="1" applyAlignment="1">
      <alignment horizontal="right"/>
    </xf>
    <xf numFmtId="0" fontId="7" fillId="0" borderId="0" xfId="2" quotePrefix="1" applyNumberFormat="1" applyFont="1" applyAlignment="1">
      <alignment horizontal="right"/>
    </xf>
    <xf numFmtId="0" fontId="7" fillId="0" borderId="0" xfId="2" applyNumberFormat="1" applyFont="1" applyAlignment="1">
      <alignment horizontal="right"/>
    </xf>
    <xf numFmtId="0" fontId="7" fillId="0" borderId="0" xfId="2" quotePrefix="1" applyNumberFormat="1" applyFont="1" applyAlignment="1">
      <alignment horizontal="left"/>
    </xf>
    <xf numFmtId="0" fontId="7" fillId="0" borderId="0" xfId="2" applyNumberFormat="1" applyFont="1" applyAlignment="1">
      <alignment horizontal="left"/>
    </xf>
    <xf numFmtId="0" fontId="7" fillId="0" borderId="0" xfId="2" applyFont="1" applyAlignment="1">
      <alignment horizontal="left"/>
    </xf>
    <xf numFmtId="0" fontId="7" fillId="0" borderId="0" xfId="0" applyFont="1" applyAlignment="1">
      <alignment horizontal="left"/>
    </xf>
    <xf numFmtId="0" fontId="6" fillId="0" borderId="0" xfId="2" applyNumberFormat="1" applyFont="1" applyAlignment="1">
      <alignment horizontal="left"/>
    </xf>
    <xf numFmtId="0" fontId="6" fillId="0" borderId="0" xfId="2" quotePrefix="1" applyNumberFormat="1" applyFont="1" applyAlignment="1">
      <alignment horizontal="left"/>
    </xf>
    <xf numFmtId="0" fontId="6" fillId="0" borderId="0" xfId="2" applyFont="1" applyAlignment="1">
      <alignment horizontal="left"/>
    </xf>
    <xf numFmtId="0" fontId="6" fillId="0" borderId="0" xfId="0" applyFont="1" applyAlignment="1">
      <alignment horizontal="left"/>
    </xf>
    <xf numFmtId="0" fontId="6" fillId="0" borderId="0" xfId="2" applyFont="1" applyFill="1" applyAlignment="1">
      <alignment horizontal="left"/>
    </xf>
    <xf numFmtId="0" fontId="6" fillId="0" borderId="0" xfId="2" applyNumberFormat="1" applyFont="1" applyFill="1" applyAlignment="1">
      <alignment horizontal="left"/>
    </xf>
    <xf numFmtId="0" fontId="6" fillId="0" borderId="0" xfId="2" quotePrefix="1" applyNumberFormat="1" applyFont="1" applyFill="1" applyAlignment="1">
      <alignment horizontal="left"/>
    </xf>
    <xf numFmtId="0" fontId="6" fillId="0" borderId="0" xfId="0" applyFont="1" applyFill="1" applyBorder="1"/>
    <xf numFmtId="0" fontId="17" fillId="0" borderId="0" xfId="1" applyAlignment="1" applyProtection="1"/>
    <xf numFmtId="0" fontId="13" fillId="0" borderId="0" xfId="0" applyFont="1"/>
    <xf numFmtId="0" fontId="6" fillId="0" borderId="0" xfId="0" applyNumberFormat="1" applyFont="1"/>
    <xf numFmtId="0" fontId="14" fillId="0" borderId="0" xfId="0" applyFont="1" applyAlignment="1">
      <alignment horizontal="left" indent="12"/>
    </xf>
    <xf numFmtId="15" fontId="6" fillId="0" borderId="0" xfId="0" applyNumberFormat="1" applyFont="1" applyAlignment="1">
      <alignment horizontal="right"/>
    </xf>
    <xf numFmtId="0" fontId="15" fillId="0" borderId="0" xfId="0" applyFont="1"/>
    <xf numFmtId="165" fontId="7" fillId="0" borderId="0" xfId="0" applyNumberFormat="1" applyFont="1"/>
    <xf numFmtId="165" fontId="0" fillId="0" borderId="0" xfId="0" applyNumberFormat="1"/>
    <xf numFmtId="0" fontId="4" fillId="0" borderId="0" xfId="0" applyFont="1" applyFill="1" applyBorder="1"/>
    <xf numFmtId="0" fontId="4" fillId="0" borderId="0" xfId="4" applyFont="1" applyBorder="1" applyAlignment="1">
      <alignment horizontal="right"/>
    </xf>
    <xf numFmtId="0" fontId="6" fillId="0" borderId="0" xfId="4" applyFont="1" applyBorder="1"/>
    <xf numFmtId="0" fontId="6" fillId="0" borderId="1" xfId="4" applyFont="1" applyBorder="1"/>
    <xf numFmtId="0" fontId="4" fillId="8" borderId="0" xfId="4" applyFont="1" applyFill="1" applyBorder="1"/>
    <xf numFmtId="0" fontId="18" fillId="0" borderId="0" xfId="0" applyFont="1"/>
    <xf numFmtId="164" fontId="0" fillId="0" borderId="0" xfId="0" applyNumberFormat="1"/>
    <xf numFmtId="0" fontId="0" fillId="6" borderId="0" xfId="0" applyFill="1"/>
    <xf numFmtId="0" fontId="18" fillId="6" borderId="0" xfId="0" applyFont="1" applyFill="1"/>
    <xf numFmtId="0" fontId="0" fillId="0" borderId="0" xfId="0" applyFill="1"/>
    <xf numFmtId="0" fontId="4" fillId="8" borderId="1" xfId="4" applyFont="1" applyFill="1" applyBorder="1"/>
    <xf numFmtId="0" fontId="3" fillId="0" borderId="0" xfId="4" applyFont="1" applyBorder="1" applyAlignment="1">
      <alignment horizontal="left" wrapText="1"/>
    </xf>
    <xf numFmtId="0" fontId="4" fillId="0" borderId="0" xfId="0" applyFont="1" applyFill="1" applyBorder="1" applyAlignment="1">
      <alignment horizontal="left"/>
    </xf>
    <xf numFmtId="164" fontId="4" fillId="0" borderId="0" xfId="0" applyNumberFormat="1" applyFont="1" applyBorder="1" applyAlignment="1">
      <alignment horizontal="right" wrapText="1"/>
    </xf>
    <xf numFmtId="164" fontId="4" fillId="0" borderId="0" xfId="0" applyNumberFormat="1" applyFont="1" applyBorder="1"/>
    <xf numFmtId="0" fontId="4" fillId="0" borderId="1" xfId="0" applyFont="1" applyFill="1" applyBorder="1" applyAlignment="1"/>
    <xf numFmtId="0" fontId="6" fillId="0" borderId="0" xfId="0" applyFont="1" applyFill="1" applyBorder="1" applyAlignment="1">
      <alignment wrapText="1"/>
    </xf>
    <xf numFmtId="0" fontId="6" fillId="0" borderId="1" xfId="0" applyFont="1" applyFill="1" applyBorder="1" applyAlignment="1">
      <alignment wrapText="1"/>
    </xf>
    <xf numFmtId="0" fontId="6" fillId="0" borderId="0" xfId="0" applyFont="1" applyFill="1" applyBorder="1" applyAlignment="1">
      <alignment horizontal="right" wrapText="1"/>
    </xf>
    <xf numFmtId="164" fontId="6" fillId="0" borderId="0" xfId="0" applyNumberFormat="1" applyFont="1" applyFill="1" applyBorder="1" applyAlignment="1">
      <alignment horizontal="right" wrapText="1"/>
    </xf>
    <xf numFmtId="0" fontId="4" fillId="0" borderId="1" xfId="0" applyFont="1" applyBorder="1"/>
    <xf numFmtId="0" fontId="6" fillId="0" borderId="1" xfId="0" applyFont="1" applyBorder="1"/>
    <xf numFmtId="0" fontId="19" fillId="0" borderId="1" xfId="0" applyFont="1" applyBorder="1"/>
    <xf numFmtId="0" fontId="4" fillId="10" borderId="0" xfId="0" applyFont="1" applyFill="1" applyBorder="1" applyAlignment="1">
      <alignment wrapText="1"/>
    </xf>
    <xf numFmtId="0" fontId="4" fillId="0" borderId="0" xfId="4" applyFont="1" applyFill="1" applyBorder="1" applyAlignment="1">
      <alignment horizontal="right"/>
    </xf>
    <xf numFmtId="0" fontId="6" fillId="0" borderId="0" xfId="0" applyFont="1" applyFill="1" applyBorder="1" applyAlignment="1"/>
    <xf numFmtId="0" fontId="4" fillId="0" borderId="0" xfId="4" applyFont="1" applyBorder="1" applyAlignment="1"/>
    <xf numFmtId="0" fontId="3" fillId="0" borderId="0" xfId="4" applyFont="1" applyBorder="1" applyAlignment="1">
      <alignment wrapText="1"/>
    </xf>
    <xf numFmtId="0" fontId="4" fillId="0" borderId="0" xfId="4" applyFont="1" applyFill="1" applyBorder="1" applyAlignment="1"/>
    <xf numFmtId="0" fontId="4" fillId="0" borderId="0" xfId="0" applyFont="1" applyFill="1" applyBorder="1" applyAlignment="1"/>
    <xf numFmtId="0" fontId="6" fillId="0" borderId="0" xfId="4" applyFont="1" applyBorder="1" applyAlignment="1"/>
    <xf numFmtId="0" fontId="4" fillId="0" borderId="0" xfId="0" applyFont="1" applyBorder="1" applyAlignment="1">
      <alignment horizontal="right" wrapText="1"/>
    </xf>
    <xf numFmtId="0" fontId="0" fillId="0" borderId="0" xfId="0" applyBorder="1"/>
    <xf numFmtId="0" fontId="3" fillId="0" borderId="0" xfId="4" applyFont="1" applyBorder="1" applyAlignment="1">
      <alignment horizontal="center" wrapText="1"/>
    </xf>
    <xf numFmtId="0" fontId="4" fillId="0" borderId="0" xfId="4" applyFont="1" applyBorder="1" applyAlignment="1">
      <alignment wrapText="1"/>
    </xf>
    <xf numFmtId="164" fontId="3" fillId="0" borderId="0" xfId="4" applyNumberFormat="1" applyFont="1" applyBorder="1" applyAlignment="1">
      <alignment horizontal="center" wrapText="1"/>
    </xf>
    <xf numFmtId="0" fontId="4" fillId="7" borderId="0" xfId="4" applyFont="1" applyFill="1" applyBorder="1"/>
    <xf numFmtId="164" fontId="4" fillId="7" borderId="0" xfId="4" applyNumberFormat="1" applyFont="1" applyFill="1" applyBorder="1"/>
    <xf numFmtId="0" fontId="4" fillId="9" borderId="0" xfId="4" applyFont="1" applyFill="1" applyBorder="1"/>
    <xf numFmtId="0" fontId="0" fillId="0" borderId="0" xfId="0" applyFill="1" applyBorder="1"/>
    <xf numFmtId="164" fontId="4" fillId="0" borderId="0" xfId="4" applyNumberFormat="1" applyFont="1" applyFill="1" applyBorder="1" applyAlignment="1">
      <alignment horizontal="right"/>
    </xf>
    <xf numFmtId="164" fontId="4" fillId="8" borderId="0" xfId="4" applyNumberFormat="1" applyFont="1" applyFill="1" applyBorder="1"/>
    <xf numFmtId="164" fontId="6" fillId="0" borderId="0" xfId="4" applyNumberFormat="1" applyFont="1" applyBorder="1"/>
    <xf numFmtId="0" fontId="18" fillId="0" borderId="0" xfId="0" applyFont="1" applyBorder="1"/>
    <xf numFmtId="0" fontId="6" fillId="0" borderId="0" xfId="4" applyFont="1" applyBorder="1" applyAlignment="1">
      <alignment horizontal="left"/>
    </xf>
    <xf numFmtId="0" fontId="6" fillId="0" borderId="0" xfId="4" applyFont="1" applyFill="1" applyBorder="1"/>
    <xf numFmtId="0" fontId="6" fillId="0" borderId="0" xfId="4" applyFont="1" applyFill="1" applyBorder="1" applyAlignment="1">
      <alignment horizontal="left"/>
    </xf>
    <xf numFmtId="0" fontId="4" fillId="0" borderId="2" xfId="4" applyFont="1" applyBorder="1" applyAlignment="1">
      <alignment horizontal="center" wrapText="1"/>
    </xf>
    <xf numFmtId="0" fontId="4" fillId="0" borderId="1" xfId="4" applyFont="1" applyBorder="1" applyAlignment="1">
      <alignment wrapText="1"/>
    </xf>
    <xf numFmtId="166" fontId="4" fillId="0" borderId="2" xfId="4" applyNumberFormat="1" applyFont="1" applyBorder="1"/>
    <xf numFmtId="166" fontId="4" fillId="7" borderId="2" xfId="4" applyNumberFormat="1" applyFont="1" applyFill="1" applyBorder="1"/>
    <xf numFmtId="166" fontId="4" fillId="0" borderId="2" xfId="4" applyNumberFormat="1" applyFont="1" applyFill="1" applyBorder="1"/>
    <xf numFmtId="0" fontId="6" fillId="0" borderId="1" xfId="4" applyFont="1" applyFill="1" applyBorder="1"/>
    <xf numFmtId="0" fontId="4" fillId="0" borderId="2" xfId="4" applyFont="1" applyBorder="1"/>
    <xf numFmtId="0" fontId="3" fillId="0" borderId="2" xfId="4" applyFont="1" applyBorder="1" applyAlignment="1">
      <alignment horizontal="center" wrapText="1"/>
    </xf>
    <xf numFmtId="0" fontId="3" fillId="0" borderId="1" xfId="4" applyFont="1" applyBorder="1" applyAlignment="1">
      <alignment horizontal="center" wrapText="1"/>
    </xf>
    <xf numFmtId="0" fontId="4" fillId="0" borderId="2" xfId="0" applyFont="1" applyFill="1" applyBorder="1" applyAlignment="1">
      <alignment horizontal="right" wrapText="1"/>
    </xf>
    <xf numFmtId="0" fontId="4" fillId="0" borderId="2" xfId="4" applyFont="1" applyFill="1" applyBorder="1"/>
    <xf numFmtId="164" fontId="4" fillId="0" borderId="1" xfId="4" applyNumberFormat="1" applyFont="1" applyBorder="1"/>
    <xf numFmtId="164" fontId="4" fillId="0" borderId="1" xfId="4" applyNumberFormat="1" applyFont="1" applyFill="1" applyBorder="1"/>
    <xf numFmtId="0" fontId="4" fillId="0" borderId="2" xfId="0" applyFont="1" applyFill="1" applyBorder="1"/>
    <xf numFmtId="0" fontId="4" fillId="0" borderId="1" xfId="0" applyFont="1" applyFill="1" applyBorder="1"/>
    <xf numFmtId="0" fontId="4" fillId="2" borderId="2" xfId="4" applyFont="1" applyFill="1" applyBorder="1"/>
    <xf numFmtId="0" fontId="4" fillId="0" borderId="2" xfId="0" applyFont="1" applyFill="1" applyBorder="1" applyAlignment="1">
      <alignment wrapText="1"/>
    </xf>
    <xf numFmtId="0" fontId="4" fillId="2" borderId="2" xfId="0" applyFont="1" applyFill="1" applyBorder="1" applyAlignment="1">
      <alignment wrapText="1"/>
    </xf>
    <xf numFmtId="164" fontId="4" fillId="2" borderId="2" xfId="4" applyNumberFormat="1" applyFont="1" applyFill="1" applyBorder="1"/>
    <xf numFmtId="0" fontId="4" fillId="0" borderId="2" xfId="0" applyFont="1" applyBorder="1" applyAlignment="1">
      <alignment wrapText="1"/>
    </xf>
    <xf numFmtId="0" fontId="4" fillId="8" borderId="2" xfId="4" applyFont="1" applyFill="1" applyBorder="1"/>
    <xf numFmtId="1" fontId="4" fillId="0" borderId="0" xfId="4" applyNumberFormat="1" applyFont="1" applyBorder="1"/>
    <xf numFmtId="0" fontId="18" fillId="0" borderId="1" xfId="0" applyFont="1" applyBorder="1"/>
    <xf numFmtId="166" fontId="6" fillId="0" borderId="2" xfId="4" applyNumberFormat="1" applyFont="1" applyBorder="1"/>
    <xf numFmtId="1" fontId="6" fillId="0" borderId="0" xfId="4" applyNumberFormat="1" applyFont="1" applyBorder="1"/>
    <xf numFmtId="0" fontId="6" fillId="2" borderId="2" xfId="4" applyFont="1" applyFill="1" applyBorder="1"/>
    <xf numFmtId="164" fontId="6" fillId="2" borderId="0" xfId="4" applyNumberFormat="1" applyFont="1" applyFill="1" applyBorder="1"/>
    <xf numFmtId="0" fontId="6" fillId="2" borderId="1" xfId="4" applyFont="1" applyFill="1" applyBorder="1"/>
    <xf numFmtId="0" fontId="6" fillId="0" borderId="2" xfId="4" applyFont="1" applyBorder="1"/>
    <xf numFmtId="0" fontId="18" fillId="0" borderId="0" xfId="0" applyFont="1" applyFill="1" applyBorder="1"/>
    <xf numFmtId="0" fontId="18" fillId="0" borderId="2" xfId="0" applyFont="1" applyBorder="1"/>
    <xf numFmtId="164" fontId="6" fillId="0" borderId="0" xfId="4" applyNumberFormat="1" applyFont="1" applyFill="1" applyBorder="1"/>
    <xf numFmtId="0" fontId="6" fillId="8" borderId="2" xfId="4" applyFont="1" applyFill="1" applyBorder="1"/>
    <xf numFmtId="164" fontId="6" fillId="8" borderId="0" xfId="4" applyNumberFormat="1" applyFont="1" applyFill="1" applyBorder="1"/>
    <xf numFmtId="0" fontId="6" fillId="8" borderId="0" xfId="4" applyFont="1" applyFill="1" applyBorder="1"/>
    <xf numFmtId="0" fontId="6" fillId="8" borderId="1" xfId="4" applyFont="1" applyFill="1" applyBorder="1"/>
    <xf numFmtId="1" fontId="4" fillId="7" borderId="0" xfId="4" applyNumberFormat="1" applyFont="1" applyFill="1" applyBorder="1"/>
    <xf numFmtId="0" fontId="6" fillId="7" borderId="1" xfId="4" applyFont="1" applyFill="1" applyBorder="1"/>
    <xf numFmtId="0" fontId="18" fillId="0" borderId="0" xfId="0" applyFont="1" applyFill="1"/>
    <xf numFmtId="0" fontId="4" fillId="2" borderId="2" xfId="0" applyFont="1" applyFill="1" applyBorder="1" applyAlignment="1">
      <alignment horizontal="left" vertical="top"/>
    </xf>
    <xf numFmtId="1" fontId="4" fillId="0" borderId="0" xfId="4" applyNumberFormat="1" applyFont="1" applyFill="1" applyBorder="1"/>
    <xf numFmtId="0" fontId="4" fillId="8" borderId="0" xfId="4" applyFont="1" applyFill="1" applyBorder="1" applyAlignment="1"/>
    <xf numFmtId="166" fontId="4" fillId="8" borderId="2" xfId="4" applyNumberFormat="1" applyFont="1" applyFill="1" applyBorder="1"/>
    <xf numFmtId="1" fontId="4" fillId="8" borderId="0" xfId="4" applyNumberFormat="1" applyFont="1" applyFill="1" applyBorder="1"/>
    <xf numFmtId="0" fontId="4" fillId="11" borderId="0" xfId="4" applyFont="1" applyFill="1" applyBorder="1" applyAlignment="1">
      <alignment horizontal="left"/>
    </xf>
    <xf numFmtId="0" fontId="6" fillId="11" borderId="0" xfId="4" applyFont="1" applyFill="1" applyBorder="1" applyAlignment="1"/>
    <xf numFmtId="0" fontId="4" fillId="11" borderId="0" xfId="4" applyFont="1" applyFill="1" applyBorder="1"/>
    <xf numFmtId="166" fontId="4" fillId="11" borderId="2" xfId="4" applyNumberFormat="1" applyFont="1" applyFill="1" applyBorder="1"/>
    <xf numFmtId="164" fontId="4" fillId="11" borderId="0" xfId="4" applyNumberFormat="1" applyFont="1" applyFill="1" applyBorder="1"/>
    <xf numFmtId="1" fontId="4" fillId="11" borderId="0" xfId="4" applyNumberFormat="1" applyFont="1" applyFill="1" applyBorder="1"/>
    <xf numFmtId="0" fontId="4" fillId="11" borderId="1" xfId="4" applyFont="1" applyFill="1" applyBorder="1"/>
    <xf numFmtId="0" fontId="4" fillId="11" borderId="2" xfId="4"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6" xfId="0" pivotButton="1" applyBorder="1"/>
    <xf numFmtId="0" fontId="0" fillId="0" borderId="10" xfId="0" applyBorder="1"/>
    <xf numFmtId="0" fontId="0" fillId="0" borderId="10" xfId="0" applyNumberFormat="1" applyBorder="1"/>
    <xf numFmtId="0" fontId="0" fillId="0" borderId="11" xfId="0" applyNumberFormat="1" applyBorder="1"/>
    <xf numFmtId="0" fontId="0" fillId="0" borderId="13" xfId="0" applyBorder="1"/>
    <xf numFmtId="0" fontId="0" fillId="0" borderId="6" xfId="0" applyNumberFormat="1" applyBorder="1"/>
    <xf numFmtId="0" fontId="0" fillId="0" borderId="13" xfId="0" applyNumberFormat="1" applyBorder="1"/>
    <xf numFmtId="0" fontId="0" fillId="0" borderId="12" xfId="0" applyNumberFormat="1" applyBorder="1"/>
    <xf numFmtId="0" fontId="0" fillId="0" borderId="14" xfId="0" applyNumberFormat="1" applyBorder="1"/>
    <xf numFmtId="0" fontId="0" fillId="0" borderId="15" xfId="0" applyBorder="1"/>
    <xf numFmtId="0" fontId="0" fillId="0" borderId="15" xfId="0" applyNumberFormat="1" applyBorder="1"/>
    <xf numFmtId="0" fontId="0" fillId="0" borderId="0" xfId="0" applyNumberFormat="1"/>
    <xf numFmtId="0" fontId="0" fillId="0" borderId="16" xfId="0" applyNumberFormat="1" applyBorder="1"/>
    <xf numFmtId="0" fontId="0" fillId="0" borderId="12" xfId="0" applyBorder="1"/>
    <xf numFmtId="0" fontId="0" fillId="0" borderId="17" xfId="0" applyBorder="1"/>
    <xf numFmtId="0" fontId="0" fillId="0" borderId="0" xfId="0" applyAlignment="1">
      <alignment horizontal="right"/>
    </xf>
    <xf numFmtId="0" fontId="8" fillId="0" borderId="0" xfId="0" applyFont="1" applyFill="1" applyBorder="1"/>
    <xf numFmtId="0" fontId="4" fillId="11" borderId="2" xfId="0" applyFont="1" applyFill="1" applyBorder="1" applyAlignment="1">
      <alignment wrapText="1"/>
    </xf>
    <xf numFmtId="0" fontId="0" fillId="0" borderId="6" xfId="0" applyBorder="1" applyAlignment="1">
      <alignment horizontal="left"/>
    </xf>
    <xf numFmtId="0" fontId="0" fillId="0" borderId="9" xfId="0" applyBorder="1" applyAlignment="1">
      <alignment horizontal="left"/>
    </xf>
    <xf numFmtId="0" fontId="0" fillId="0" borderId="12" xfId="0" applyBorder="1" applyAlignment="1">
      <alignment horizontal="left"/>
    </xf>
    <xf numFmtId="0" fontId="0" fillId="0" borderId="11" xfId="0" pivotButton="1" applyBorder="1"/>
    <xf numFmtId="1" fontId="0" fillId="0" borderId="11" xfId="0" applyNumberFormat="1" applyBorder="1" applyAlignment="1">
      <alignment horizontal="left"/>
    </xf>
    <xf numFmtId="0" fontId="0" fillId="0" borderId="18" xfId="0" applyNumberFormat="1" applyBorder="1" applyAlignment="1">
      <alignment horizontal="right"/>
    </xf>
    <xf numFmtId="167" fontId="4" fillId="0" borderId="0" xfId="4" applyNumberFormat="1" applyFont="1" applyBorder="1"/>
    <xf numFmtId="167" fontId="4" fillId="7" borderId="0" xfId="4" applyNumberFormat="1" applyFont="1" applyFill="1" applyBorder="1"/>
    <xf numFmtId="167" fontId="4" fillId="11" borderId="0" xfId="4" applyNumberFormat="1" applyFont="1" applyFill="1" applyBorder="1"/>
    <xf numFmtId="167" fontId="4" fillId="0" borderId="0" xfId="4" applyNumberFormat="1" applyFont="1" applyFill="1" applyBorder="1"/>
    <xf numFmtId="167" fontId="4" fillId="8" borderId="0" xfId="4" applyNumberFormat="1" applyFont="1" applyFill="1" applyBorder="1"/>
    <xf numFmtId="167" fontId="4" fillId="0" borderId="0" xfId="4" applyNumberFormat="1" applyFont="1" applyFill="1" applyBorder="1" applyAlignment="1">
      <alignment horizontal="right"/>
    </xf>
    <xf numFmtId="167" fontId="6" fillId="0" borderId="0" xfId="4" applyNumberFormat="1" applyFont="1" applyBorder="1"/>
    <xf numFmtId="0" fontId="20" fillId="0" borderId="10" xfId="0" applyFont="1" applyBorder="1"/>
    <xf numFmtId="0" fontId="20" fillId="0" borderId="6" xfId="0" applyFont="1" applyBorder="1"/>
    <xf numFmtId="0" fontId="20" fillId="0" borderId="13" xfId="0" applyFont="1" applyBorder="1"/>
    <xf numFmtId="0" fontId="20" fillId="7" borderId="18" xfId="0" applyNumberFormat="1" applyFont="1" applyFill="1" applyBorder="1" applyAlignment="1">
      <alignment horizontal="right"/>
    </xf>
    <xf numFmtId="0" fontId="21" fillId="7" borderId="18" xfId="0" applyNumberFormat="1" applyFont="1" applyFill="1" applyBorder="1" applyAlignment="1">
      <alignment horizontal="right"/>
    </xf>
    <xf numFmtId="0" fontId="22" fillId="7" borderId="18" xfId="0" applyNumberFormat="1" applyFont="1" applyFill="1" applyBorder="1" applyAlignment="1">
      <alignment horizontal="right"/>
    </xf>
    <xf numFmtId="2" fontId="0" fillId="0" borderId="10" xfId="0" applyNumberFormat="1" applyBorder="1"/>
    <xf numFmtId="2" fontId="0" fillId="0" borderId="16" xfId="0" applyNumberFormat="1" applyBorder="1"/>
    <xf numFmtId="0" fontId="0" fillId="0" borderId="19" xfId="0" applyBorder="1"/>
    <xf numFmtId="0" fontId="0" fillId="0" borderId="20" xfId="0" applyBorder="1"/>
    <xf numFmtId="2" fontId="0" fillId="0" borderId="22" xfId="0" applyNumberFormat="1" applyBorder="1"/>
    <xf numFmtId="0" fontId="0" fillId="0" borderId="6" xfId="0" pivotButton="1" applyBorder="1" applyAlignment="1">
      <alignment horizontal="right"/>
    </xf>
    <xf numFmtId="0" fontId="0" fillId="0" borderId="7" xfId="0" applyBorder="1" applyAlignment="1">
      <alignment horizontal="right"/>
    </xf>
    <xf numFmtId="0" fontId="0" fillId="0" borderId="6" xfId="0" applyBorder="1" applyAlignment="1">
      <alignment horizontal="right"/>
    </xf>
    <xf numFmtId="0" fontId="0" fillId="0" borderId="13" xfId="0" applyBorder="1" applyAlignment="1">
      <alignment horizontal="right"/>
    </xf>
    <xf numFmtId="2" fontId="0" fillId="0" borderId="6" xfId="0" applyNumberFormat="1" applyBorder="1" applyAlignment="1">
      <alignment horizontal="right"/>
    </xf>
    <xf numFmtId="2" fontId="0" fillId="0" borderId="13" xfId="0" applyNumberFormat="1" applyBorder="1" applyAlignment="1">
      <alignment horizontal="right"/>
    </xf>
    <xf numFmtId="2" fontId="0" fillId="0" borderId="15" xfId="0" applyNumberFormat="1" applyBorder="1" applyAlignment="1">
      <alignment horizontal="right"/>
    </xf>
    <xf numFmtId="2" fontId="0" fillId="0" borderId="0" xfId="0" applyNumberFormat="1" applyAlignment="1">
      <alignment horizontal="right"/>
    </xf>
    <xf numFmtId="2" fontId="0" fillId="0" borderId="20" xfId="0" applyNumberFormat="1" applyBorder="1" applyAlignment="1">
      <alignment horizontal="right"/>
    </xf>
    <xf numFmtId="2" fontId="0" fillId="0" borderId="21" xfId="0" applyNumberFormat="1" applyBorder="1" applyAlignment="1">
      <alignment horizontal="right"/>
    </xf>
    <xf numFmtId="0" fontId="23" fillId="0" borderId="0" xfId="0" applyFont="1" applyAlignment="1">
      <alignment horizontal="left"/>
    </xf>
    <xf numFmtId="0" fontId="23" fillId="0" borderId="0" xfId="0" applyFont="1" applyAlignment="1"/>
    <xf numFmtId="0" fontId="0" fillId="0" borderId="6" xfId="0" applyFill="1" applyBorder="1"/>
    <xf numFmtId="2" fontId="0" fillId="0" borderId="6" xfId="0" applyNumberFormat="1" applyFill="1" applyBorder="1" applyAlignment="1">
      <alignment horizontal="right"/>
    </xf>
    <xf numFmtId="2" fontId="0" fillId="0" borderId="13" xfId="0" applyNumberFormat="1" applyFill="1" applyBorder="1" applyAlignment="1">
      <alignment horizontal="right"/>
    </xf>
    <xf numFmtId="2" fontId="0" fillId="0" borderId="10" xfId="0" applyNumberFormat="1" applyFill="1" applyBorder="1"/>
    <xf numFmtId="164" fontId="0" fillId="0" borderId="0" xfId="0" applyNumberFormat="1" applyFill="1"/>
    <xf numFmtId="0" fontId="0" fillId="0" borderId="9" xfId="0" applyFill="1" applyBorder="1"/>
    <xf numFmtId="0" fontId="0" fillId="0" borderId="15" xfId="0" applyFill="1" applyBorder="1"/>
    <xf numFmtId="2" fontId="0" fillId="0" borderId="15" xfId="0" applyNumberFormat="1" applyFill="1" applyBorder="1" applyAlignment="1">
      <alignment horizontal="right"/>
    </xf>
    <xf numFmtId="2" fontId="0" fillId="0" borderId="0" xfId="0" applyNumberFormat="1" applyFill="1" applyAlignment="1">
      <alignment horizontal="right"/>
    </xf>
    <xf numFmtId="2" fontId="0" fillId="0" borderId="16" xfId="0" applyNumberFormat="1" applyFill="1" applyBorder="1"/>
    <xf numFmtId="0" fontId="0" fillId="0" borderId="11" xfId="0" applyBorder="1" applyAlignment="1">
      <alignment horizontal="left"/>
    </xf>
    <xf numFmtId="168" fontId="6" fillId="0" borderId="0" xfId="4" applyNumberFormat="1" applyFont="1" applyBorder="1"/>
    <xf numFmtId="167" fontId="0" fillId="0" borderId="0" xfId="0" applyNumberFormat="1"/>
    <xf numFmtId="2" fontId="0" fillId="0" borderId="0" xfId="0" applyNumberFormat="1"/>
    <xf numFmtId="167" fontId="0" fillId="0" borderId="6" xfId="0" applyNumberFormat="1" applyBorder="1"/>
    <xf numFmtId="167" fontId="0" fillId="0" borderId="13" xfId="0" applyNumberFormat="1" applyBorder="1"/>
    <xf numFmtId="167" fontId="0" fillId="0" borderId="10" xfId="0" applyNumberFormat="1" applyBorder="1"/>
    <xf numFmtId="167" fontId="0" fillId="0" borderId="15" xfId="0" applyNumberFormat="1" applyBorder="1"/>
    <xf numFmtId="167" fontId="0" fillId="0" borderId="16" xfId="0" applyNumberFormat="1" applyBorder="1"/>
    <xf numFmtId="167" fontId="0" fillId="0" borderId="20" xfId="0" applyNumberFormat="1" applyBorder="1"/>
    <xf numFmtId="167" fontId="0" fillId="0" borderId="21" xfId="0" applyNumberFormat="1" applyBorder="1"/>
    <xf numFmtId="167" fontId="0" fillId="0" borderId="22" xfId="0" applyNumberFormat="1" applyBorder="1"/>
    <xf numFmtId="0" fontId="0" fillId="6" borderId="13" xfId="0" applyFill="1" applyBorder="1"/>
    <xf numFmtId="168" fontId="6" fillId="0" borderId="0" xfId="4" applyNumberFormat="1" applyFont="1" applyFill="1" applyBorder="1"/>
    <xf numFmtId="0" fontId="18" fillId="0" borderId="0" xfId="0" applyFont="1" applyAlignment="1">
      <alignment horizontal="right"/>
    </xf>
    <xf numFmtId="0" fontId="4" fillId="0" borderId="1" xfId="4" quotePrefix="1" applyFont="1" applyFill="1" applyBorder="1"/>
    <xf numFmtId="167" fontId="6" fillId="0" borderId="0" xfId="4" applyNumberFormat="1" applyFont="1" applyFill="1" applyBorder="1"/>
    <xf numFmtId="166" fontId="4" fillId="12" borderId="2" xfId="4" applyNumberFormat="1" applyFont="1" applyFill="1" applyBorder="1"/>
    <xf numFmtId="164" fontId="4" fillId="12" borderId="0" xfId="4" applyNumberFormat="1" applyFont="1" applyFill="1" applyBorder="1"/>
    <xf numFmtId="167" fontId="4" fillId="12" borderId="0" xfId="4" applyNumberFormat="1" applyFont="1" applyFill="1" applyBorder="1"/>
    <xf numFmtId="1" fontId="4" fillId="12" borderId="0" xfId="4" applyNumberFormat="1" applyFont="1" applyFill="1" applyBorder="1"/>
    <xf numFmtId="0" fontId="4" fillId="12" borderId="0" xfId="4" applyFont="1" applyFill="1" applyBorder="1" applyAlignment="1">
      <alignment horizontal="left"/>
    </xf>
    <xf numFmtId="0" fontId="4" fillId="12" borderId="0" xfId="4" applyFont="1" applyFill="1" applyBorder="1"/>
    <xf numFmtId="0" fontId="6" fillId="12" borderId="1" xfId="4" applyFont="1" applyFill="1" applyBorder="1"/>
    <xf numFmtId="0" fontId="1" fillId="0" borderId="0" xfId="5"/>
    <xf numFmtId="0" fontId="14" fillId="0" borderId="23" xfId="6" applyFont="1" applyBorder="1"/>
    <xf numFmtId="0" fontId="14" fillId="0" borderId="24" xfId="6" applyFont="1" applyBorder="1"/>
    <xf numFmtId="0" fontId="14" fillId="0" borderId="25" xfId="6" applyFont="1" applyBorder="1"/>
    <xf numFmtId="0" fontId="14" fillId="0" borderId="25" xfId="6" applyFont="1" applyBorder="1" applyAlignment="1">
      <alignment wrapText="1"/>
    </xf>
    <xf numFmtId="0" fontId="1" fillId="0" borderId="26" xfId="5" applyBorder="1"/>
    <xf numFmtId="0" fontId="14" fillId="0" borderId="27" xfId="6" applyFont="1" applyBorder="1" applyAlignment="1">
      <alignment wrapText="1"/>
    </xf>
    <xf numFmtId="0" fontId="14" fillId="0" borderId="0" xfId="6" applyFont="1" applyBorder="1"/>
    <xf numFmtId="46" fontId="14" fillId="0" borderId="28" xfId="6" applyNumberFormat="1" applyFont="1" applyBorder="1" applyAlignment="1">
      <alignment wrapText="1"/>
    </xf>
    <xf numFmtId="0" fontId="24" fillId="0" borderId="28" xfId="6" applyFont="1" applyBorder="1" applyAlignment="1">
      <alignment vertical="top" wrapText="1"/>
    </xf>
    <xf numFmtId="0" fontId="14" fillId="0" borderId="27" xfId="6" applyFont="1" applyBorder="1" applyAlignment="1">
      <alignment vertical="top" wrapText="1"/>
    </xf>
    <xf numFmtId="0" fontId="7" fillId="0" borderId="29" xfId="6" applyFont="1" applyBorder="1" applyAlignment="1"/>
    <xf numFmtId="0" fontId="7" fillId="0" borderId="0" xfId="6" applyFont="1" applyBorder="1" applyAlignment="1"/>
    <xf numFmtId="0" fontId="25" fillId="0" borderId="25" xfId="6" applyFont="1" applyBorder="1" applyAlignment="1">
      <alignment vertical="top" wrapText="1"/>
    </xf>
    <xf numFmtId="0" fontId="7" fillId="0" borderId="25" xfId="6" applyFont="1" applyBorder="1" applyAlignment="1"/>
    <xf numFmtId="0" fontId="25" fillId="0" borderId="30" xfId="6" applyFont="1" applyFill="1" applyBorder="1" applyAlignment="1">
      <alignment vertical="top" wrapText="1"/>
    </xf>
    <xf numFmtId="0" fontId="24" fillId="0" borderId="25" xfId="6" applyFont="1" applyBorder="1" applyAlignment="1">
      <alignment vertical="top" wrapText="1"/>
    </xf>
    <xf numFmtId="0" fontId="14" fillId="0" borderId="31" xfId="6" applyFont="1" applyBorder="1" applyAlignment="1">
      <alignment vertical="top" wrapText="1"/>
    </xf>
    <xf numFmtId="0" fontId="24" fillId="0" borderId="32" xfId="6" applyFont="1" applyBorder="1" applyAlignment="1">
      <alignment vertical="top" wrapText="1"/>
    </xf>
    <xf numFmtId="0" fontId="25" fillId="0" borderId="33" xfId="6" applyFont="1" applyBorder="1" applyAlignment="1">
      <alignment vertical="top" wrapText="1"/>
    </xf>
    <xf numFmtId="0" fontId="24" fillId="0" borderId="34" xfId="6" applyFont="1" applyBorder="1" applyAlignment="1">
      <alignment vertical="top" wrapText="1"/>
    </xf>
    <xf numFmtId="0" fontId="14" fillId="0" borderId="33" xfId="6" applyFont="1" applyBorder="1" applyAlignment="1">
      <alignment vertical="top" wrapText="1"/>
    </xf>
    <xf numFmtId="0" fontId="14" fillId="0" borderId="35" xfId="6" applyFont="1" applyBorder="1" applyAlignment="1">
      <alignment vertical="top" wrapText="1"/>
    </xf>
    <xf numFmtId="0" fontId="14" fillId="0" borderId="30" xfId="6" applyFont="1" applyBorder="1" applyAlignment="1">
      <alignment vertical="top" wrapText="1"/>
    </xf>
    <xf numFmtId="0" fontId="27" fillId="0" borderId="18" xfId="6" applyFont="1" applyBorder="1"/>
    <xf numFmtId="0" fontId="24" fillId="0" borderId="18" xfId="6" applyFont="1" applyBorder="1" applyAlignment="1">
      <alignment vertical="top" wrapText="1"/>
    </xf>
    <xf numFmtId="0" fontId="14" fillId="0" borderId="36" xfId="6" applyFont="1" applyBorder="1" applyAlignment="1">
      <alignment vertical="top" wrapText="1"/>
    </xf>
    <xf numFmtId="0" fontId="24" fillId="0" borderId="30" xfId="6" applyFont="1" applyBorder="1" applyAlignment="1">
      <alignment vertical="top" wrapText="1"/>
    </xf>
    <xf numFmtId="0" fontId="14" fillId="0" borderId="37" xfId="6" applyFont="1" applyBorder="1" applyAlignment="1">
      <alignment vertical="top" wrapText="1"/>
    </xf>
    <xf numFmtId="0" fontId="24" fillId="0" borderId="31" xfId="6" applyFont="1" applyBorder="1" applyAlignment="1">
      <alignment vertical="top" wrapText="1"/>
    </xf>
    <xf numFmtId="0" fontId="14" fillId="0" borderId="38" xfId="6" applyFont="1" applyFill="1" applyBorder="1" applyAlignment="1">
      <alignment wrapText="1"/>
    </xf>
    <xf numFmtId="0" fontId="24" fillId="0" borderId="0" xfId="6" applyFont="1" applyAlignment="1">
      <alignment wrapText="1"/>
    </xf>
    <xf numFmtId="0" fontId="14" fillId="0" borderId="27" xfId="6" applyFont="1" applyBorder="1"/>
    <xf numFmtId="0" fontId="14" fillId="0" borderId="36" xfId="6" applyFont="1" applyBorder="1"/>
    <xf numFmtId="0" fontId="24" fillId="0" borderId="25" xfId="6" applyFont="1" applyBorder="1" applyAlignment="1"/>
    <xf numFmtId="0" fontId="14" fillId="0" borderId="39" xfId="6" applyFont="1" applyBorder="1"/>
    <xf numFmtId="0" fontId="14" fillId="0" borderId="40" xfId="6" applyFont="1" applyBorder="1" applyAlignment="1">
      <alignment vertical="top" wrapText="1"/>
    </xf>
    <xf numFmtId="0" fontId="24" fillId="0" borderId="41" xfId="6" applyFont="1" applyBorder="1" applyAlignment="1">
      <alignment vertical="top" wrapText="1"/>
    </xf>
    <xf numFmtId="0" fontId="4" fillId="13" borderId="0" xfId="4" applyFont="1" applyFill="1" applyBorder="1"/>
    <xf numFmtId="0" fontId="0" fillId="0" borderId="18" xfId="0" applyBorder="1"/>
    <xf numFmtId="0" fontId="4" fillId="0" borderId="18" xfId="4" applyFont="1" applyBorder="1"/>
    <xf numFmtId="15" fontId="4" fillId="0" borderId="0" xfId="4" applyNumberFormat="1" applyFont="1" applyBorder="1"/>
    <xf numFmtId="0" fontId="0" fillId="0" borderId="18" xfId="0" applyBorder="1" applyAlignment="1">
      <alignment wrapText="1"/>
    </xf>
    <xf numFmtId="0" fontId="6" fillId="0" borderId="0" xfId="4" applyFont="1" applyFill="1" applyBorder="1" applyAlignment="1"/>
    <xf numFmtId="0" fontId="0" fillId="0" borderId="18" xfId="0" applyFill="1" applyBorder="1"/>
    <xf numFmtId="166" fontId="4" fillId="0" borderId="0" xfId="4" applyNumberFormat="1" applyFont="1" applyFill="1" applyBorder="1"/>
    <xf numFmtId="0" fontId="0" fillId="0" borderId="42" xfId="0" applyBorder="1"/>
    <xf numFmtId="164" fontId="4" fillId="0" borderId="2" xfId="4" applyNumberFormat="1" applyFont="1" applyBorder="1"/>
    <xf numFmtId="164" fontId="4" fillId="11" borderId="2" xfId="4" applyNumberFormat="1" applyFont="1" applyFill="1" applyBorder="1"/>
    <xf numFmtId="0" fontId="4" fillId="0" borderId="43" xfId="4" applyFont="1" applyBorder="1"/>
    <xf numFmtId="0" fontId="0" fillId="0" borderId="0" xfId="0" applyBorder="1" applyAlignment="1">
      <alignment horizontal="right"/>
    </xf>
    <xf numFmtId="0" fontId="4" fillId="11" borderId="0" xfId="4" applyFont="1" applyFill="1" applyBorder="1" applyAlignment="1">
      <alignment horizontal="right"/>
    </xf>
    <xf numFmtId="0" fontId="4" fillId="8" borderId="0" xfId="4" applyFont="1" applyFill="1" applyBorder="1" applyAlignment="1">
      <alignment horizontal="right"/>
    </xf>
    <xf numFmtId="0" fontId="4" fillId="0" borderId="0" xfId="0" applyFont="1" applyFill="1" applyBorder="1" applyAlignment="1">
      <alignment horizontal="right"/>
    </xf>
    <xf numFmtId="0" fontId="6" fillId="0" borderId="0" xfId="4" applyFont="1" applyBorder="1" applyAlignment="1">
      <alignment horizontal="right"/>
    </xf>
    <xf numFmtId="0" fontId="3" fillId="0" borderId="0" xfId="4" applyFont="1" applyBorder="1" applyAlignment="1">
      <alignment horizontal="right" wrapText="1"/>
    </xf>
    <xf numFmtId="0" fontId="4" fillId="0" borderId="18" xfId="4" applyFont="1" applyFill="1" applyBorder="1" applyAlignment="1"/>
    <xf numFmtId="0" fontId="4" fillId="0" borderId="18" xfId="4" applyFont="1" applyFill="1" applyBorder="1"/>
    <xf numFmtId="0" fontId="0" fillId="0" borderId="0" xfId="0" applyBorder="1" applyAlignment="1"/>
    <xf numFmtId="0" fontId="0" fillId="7" borderId="18" xfId="0" applyFill="1" applyBorder="1"/>
    <xf numFmtId="0" fontId="4" fillId="0" borderId="18" xfId="5" applyFont="1" applyFill="1" applyBorder="1" applyAlignment="1">
      <alignment horizontal="right" wrapText="1"/>
    </xf>
    <xf numFmtId="0" fontId="0" fillId="0" borderId="44" xfId="0" applyBorder="1"/>
    <xf numFmtId="0" fontId="4" fillId="0" borderId="42" xfId="5" applyFont="1" applyFill="1" applyBorder="1" applyAlignment="1">
      <alignment horizontal="right" wrapText="1"/>
    </xf>
    <xf numFmtId="0" fontId="0" fillId="0" borderId="3" xfId="0" applyBorder="1"/>
    <xf numFmtId="14" fontId="4" fillId="0" borderId="0" xfId="0" applyNumberFormat="1" applyFont="1" applyFill="1" applyBorder="1" applyAlignment="1">
      <alignment horizontal="right" wrapText="1"/>
    </xf>
    <xf numFmtId="15" fontId="4" fillId="0" borderId="0" xfId="0" applyNumberFormat="1" applyFont="1" applyFill="1" applyBorder="1" applyAlignment="1">
      <alignment horizontal="right" wrapText="1"/>
    </xf>
    <xf numFmtId="0" fontId="4" fillId="0" borderId="0" xfId="5" applyFont="1" applyFill="1" applyBorder="1" applyAlignment="1">
      <alignment horizontal="right" wrapText="1"/>
    </xf>
    <xf numFmtId="0" fontId="0" fillId="0" borderId="45" xfId="0" applyBorder="1"/>
    <xf numFmtId="0" fontId="0" fillId="0" borderId="43" xfId="0" applyFill="1" applyBorder="1"/>
    <xf numFmtId="0" fontId="18" fillId="0" borderId="45" xfId="0" applyFont="1" applyBorder="1"/>
    <xf numFmtId="0" fontId="4" fillId="0" borderId="45" xfId="5" applyFont="1" applyFill="1" applyBorder="1" applyAlignment="1">
      <alignment horizontal="right" wrapText="1"/>
    </xf>
    <xf numFmtId="0" fontId="0" fillId="0" borderId="43" xfId="0" applyBorder="1"/>
    <xf numFmtId="0" fontId="18" fillId="0" borderId="44" xfId="0" applyFont="1" applyBorder="1"/>
    <xf numFmtId="0" fontId="4" fillId="13" borderId="0" xfId="4" applyFont="1" applyFill="1" applyBorder="1" applyAlignment="1">
      <alignment horizontal="left"/>
    </xf>
    <xf numFmtId="0" fontId="18" fillId="0" borderId="18" xfId="0" applyFont="1" applyFill="1" applyBorder="1"/>
    <xf numFmtId="0" fontId="0" fillId="0" borderId="43" xfId="0" applyFont="1" applyFill="1" applyBorder="1"/>
    <xf numFmtId="0" fontId="0" fillId="0" borderId="18" xfId="0" applyFont="1" applyFill="1" applyBorder="1"/>
    <xf numFmtId="0" fontId="4" fillId="0" borderId="18" xfId="0" applyFont="1" applyFill="1" applyBorder="1" applyAlignment="1">
      <alignment horizontal="right" wrapText="1"/>
    </xf>
    <xf numFmtId="0" fontId="18" fillId="0" borderId="18" xfId="0" applyFont="1" applyBorder="1"/>
    <xf numFmtId="0" fontId="4" fillId="0" borderId="18" xfId="0" applyFont="1" applyFill="1" applyBorder="1" applyAlignment="1">
      <alignment horizontal="right"/>
    </xf>
    <xf numFmtId="0" fontId="4" fillId="0" borderId="42" xfId="4" applyFont="1" applyBorder="1"/>
    <xf numFmtId="0" fontId="4" fillId="0" borderId="18" xfId="0" applyFont="1" applyBorder="1" applyAlignment="1">
      <alignment horizontal="right" wrapText="1"/>
    </xf>
    <xf numFmtId="0" fontId="4" fillId="0" borderId="18" xfId="0" applyFont="1" applyFill="1" applyBorder="1"/>
    <xf numFmtId="0" fontId="4" fillId="0" borderId="43" xfId="5" applyFont="1" applyFill="1" applyBorder="1" applyAlignment="1">
      <alignment horizontal="right" wrapText="1"/>
    </xf>
    <xf numFmtId="0" fontId="4" fillId="0" borderId="43" xfId="4" applyFont="1" applyFill="1" applyBorder="1"/>
    <xf numFmtId="0" fontId="4" fillId="0" borderId="44" xfId="4" applyFont="1" applyBorder="1"/>
    <xf numFmtId="0" fontId="18" fillId="0" borderId="18" xfId="0" applyFont="1" applyBorder="1" applyAlignment="1">
      <alignment wrapText="1"/>
    </xf>
    <xf numFmtId="14" fontId="4" fillId="0" borderId="0" xfId="4" applyNumberFormat="1" applyFont="1" applyBorder="1"/>
    <xf numFmtId="0" fontId="6" fillId="0" borderId="18" xfId="4" applyFont="1" applyBorder="1"/>
    <xf numFmtId="0" fontId="6" fillId="0" borderId="18" xfId="4" applyFont="1" applyBorder="1" applyAlignment="1">
      <alignment horizontal="left"/>
    </xf>
    <xf numFmtId="0" fontId="6" fillId="0" borderId="18" xfId="4" applyFont="1" applyFill="1" applyBorder="1"/>
    <xf numFmtId="0" fontId="6" fillId="0" borderId="18" xfId="0" applyFont="1" applyFill="1" applyBorder="1"/>
    <xf numFmtId="0" fontId="6" fillId="0" borderId="18" xfId="0" applyFont="1" applyFill="1" applyBorder="1" applyAlignment="1">
      <alignment horizontal="right" wrapText="1"/>
    </xf>
    <xf numFmtId="15" fontId="6" fillId="0" borderId="0" xfId="0" applyNumberFormat="1" applyFont="1" applyFill="1" applyBorder="1" applyAlignment="1">
      <alignment horizontal="right" wrapText="1"/>
    </xf>
    <xf numFmtId="0" fontId="4" fillId="11" borderId="18" xfId="4" applyFont="1" applyFill="1" applyBorder="1"/>
    <xf numFmtId="0" fontId="4" fillId="0" borderId="0" xfId="0" applyFont="1" applyBorder="1" applyAlignment="1"/>
    <xf numFmtId="15" fontId="4" fillId="0" borderId="0" xfId="4" applyNumberFormat="1" applyFont="1" applyFill="1" applyBorder="1"/>
    <xf numFmtId="0" fontId="0" fillId="0" borderId="0" xfId="0" applyFont="1" applyFill="1" applyBorder="1"/>
    <xf numFmtId="0" fontId="0" fillId="0" borderId="2" xfId="0" applyBorder="1"/>
    <xf numFmtId="0" fontId="0" fillId="0" borderId="47" xfId="0" applyBorder="1"/>
    <xf numFmtId="0" fontId="0" fillId="0" borderId="44" xfId="0" applyFill="1" applyBorder="1"/>
    <xf numFmtId="15" fontId="6" fillId="0" borderId="0" xfId="4" applyNumberFormat="1" applyFont="1" applyBorder="1"/>
    <xf numFmtId="15" fontId="4" fillId="15" borderId="0" xfId="0" applyNumberFormat="1" applyFont="1" applyFill="1" applyBorder="1" applyAlignment="1">
      <alignment horizontal="right" wrapText="1"/>
    </xf>
    <xf numFmtId="0" fontId="4" fillId="15" borderId="0" xfId="0" applyFont="1" applyFill="1" applyBorder="1" applyAlignment="1"/>
    <xf numFmtId="0" fontId="4" fillId="15" borderId="0" xfId="4" applyFont="1" applyFill="1" applyBorder="1"/>
    <xf numFmtId="0" fontId="4" fillId="15" borderId="0" xfId="4" applyFont="1" applyFill="1" applyBorder="1" applyAlignment="1">
      <alignment horizontal="right"/>
    </xf>
    <xf numFmtId="0" fontId="4" fillId="15" borderId="0" xfId="4" applyFont="1" applyFill="1" applyBorder="1" applyAlignment="1"/>
    <xf numFmtId="14" fontId="4" fillId="0" borderId="0" xfId="4" applyNumberFormat="1" applyFont="1" applyFill="1" applyBorder="1"/>
    <xf numFmtId="0" fontId="6" fillId="0" borderId="0" xfId="4" applyFont="1" applyFill="1" applyBorder="1" applyAlignment="1">
      <alignment horizontal="right"/>
    </xf>
    <xf numFmtId="166" fontId="6" fillId="0" borderId="2" xfId="4" applyNumberFormat="1" applyFont="1" applyFill="1" applyBorder="1"/>
    <xf numFmtId="1" fontId="6" fillId="0" borderId="0" xfId="4" applyNumberFormat="1" applyFont="1" applyFill="1" applyBorder="1"/>
    <xf numFmtId="0" fontId="6" fillId="0" borderId="2" xfId="4" applyFont="1" applyFill="1" applyBorder="1"/>
    <xf numFmtId="15" fontId="6" fillId="0" borderId="0" xfId="4" applyNumberFormat="1" applyFont="1" applyFill="1" applyBorder="1"/>
    <xf numFmtId="0" fontId="6" fillId="0" borderId="18" xfId="4" applyFont="1" applyFill="1" applyBorder="1" applyAlignment="1">
      <alignment horizontal="left"/>
    </xf>
    <xf numFmtId="15" fontId="4" fillId="0" borderId="0" xfId="0" applyNumberFormat="1" applyFont="1" applyFill="1" applyBorder="1" applyAlignment="1"/>
    <xf numFmtId="15" fontId="4" fillId="0" borderId="0" xfId="0" applyNumberFormat="1" applyFont="1" applyFill="1" applyBorder="1" applyAlignment="1">
      <alignment horizontal="right"/>
    </xf>
    <xf numFmtId="166" fontId="4" fillId="0" borderId="2" xfId="4" applyNumberFormat="1" applyFont="1" applyFill="1" applyBorder="1" applyAlignment="1"/>
    <xf numFmtId="164" fontId="4" fillId="0" borderId="0" xfId="4" applyNumberFormat="1" applyFont="1" applyBorder="1" applyAlignment="1"/>
    <xf numFmtId="167" fontId="4" fillId="0" borderId="0" xfId="4" applyNumberFormat="1" applyFont="1" applyBorder="1" applyAlignment="1"/>
    <xf numFmtId="1" fontId="4" fillId="0" borderId="0" xfId="4" applyNumberFormat="1" applyFont="1" applyBorder="1" applyAlignment="1"/>
    <xf numFmtId="0" fontId="4" fillId="0" borderId="1" xfId="4" applyFont="1" applyBorder="1" applyAlignment="1"/>
    <xf numFmtId="0" fontId="4" fillId="0" borderId="2" xfId="0" applyFont="1" applyFill="1" applyBorder="1" applyAlignment="1">
      <alignment horizontal="right"/>
    </xf>
    <xf numFmtId="164" fontId="4" fillId="0" borderId="0" xfId="0" applyNumberFormat="1" applyFont="1" applyFill="1" applyBorder="1" applyAlignment="1">
      <alignment horizontal="right"/>
    </xf>
    <xf numFmtId="0" fontId="4" fillId="2" borderId="2" xfId="0" applyFont="1" applyFill="1" applyBorder="1" applyAlignment="1"/>
    <xf numFmtId="164" fontId="4" fillId="2" borderId="0" xfId="4" applyNumberFormat="1" applyFont="1" applyFill="1" applyBorder="1" applyAlignment="1"/>
    <xf numFmtId="0" fontId="4" fillId="2" borderId="0" xfId="4" applyFont="1" applyFill="1" applyBorder="1" applyAlignment="1"/>
    <xf numFmtId="0" fontId="4" fillId="2" borderId="1" xfId="4" applyFont="1" applyFill="1" applyBorder="1" applyAlignment="1"/>
    <xf numFmtId="15" fontId="6" fillId="0" borderId="0" xfId="0" applyNumberFormat="1" applyFont="1"/>
    <xf numFmtId="0" fontId="0" fillId="0" borderId="9" xfId="0" applyNumberFormat="1" applyBorder="1"/>
    <xf numFmtId="0" fontId="0" fillId="0" borderId="49" xfId="0" applyNumberFormat="1" applyBorder="1"/>
    <xf numFmtId="0" fontId="0" fillId="8" borderId="10" xfId="0" applyNumberFormat="1" applyFill="1" applyBorder="1"/>
    <xf numFmtId="0" fontId="0" fillId="8" borderId="48" xfId="0" applyNumberFormat="1" applyFill="1" applyBorder="1"/>
    <xf numFmtId="0" fontId="0" fillId="8" borderId="11" xfId="0" applyNumberFormat="1" applyFill="1" applyBorder="1"/>
    <xf numFmtId="0" fontId="0" fillId="8" borderId="12" xfId="0" applyNumberFormat="1" applyFill="1" applyBorder="1"/>
    <xf numFmtId="0" fontId="0" fillId="8" borderId="14" xfId="0" applyNumberFormat="1" applyFill="1" applyBorder="1"/>
    <xf numFmtId="0" fontId="9" fillId="11" borderId="0" xfId="0" applyFont="1" applyFill="1"/>
    <xf numFmtId="0" fontId="0" fillId="11" borderId="0" xfId="0" applyFill="1"/>
    <xf numFmtId="0" fontId="7" fillId="11" borderId="0" xfId="0" applyFont="1" applyFill="1"/>
    <xf numFmtId="0" fontId="24" fillId="0" borderId="32" xfId="6" applyFont="1" applyBorder="1" applyAlignment="1">
      <alignment vertical="top" wrapText="1"/>
    </xf>
    <xf numFmtId="0" fontId="7" fillId="0" borderId="25" xfId="6" applyFont="1" applyBorder="1" applyAlignment="1">
      <alignment vertical="top" wrapText="1"/>
    </xf>
    <xf numFmtId="0" fontId="24" fillId="0" borderId="30" xfId="6" applyFont="1" applyBorder="1" applyAlignment="1">
      <alignment vertical="top" wrapText="1"/>
    </xf>
    <xf numFmtId="0" fontId="24" fillId="0" borderId="34" xfId="6" applyFont="1" applyBorder="1" applyAlignment="1">
      <alignment vertical="top" wrapText="1"/>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4" fillId="4" borderId="3" xfId="4" applyNumberFormat="1" applyFont="1" applyFill="1" applyBorder="1" applyAlignment="1">
      <alignment horizontal="center"/>
    </xf>
    <xf numFmtId="0" fontId="6" fillId="0" borderId="4" xfId="0" applyFont="1" applyBorder="1" applyAlignment="1"/>
    <xf numFmtId="0" fontId="6" fillId="0" borderId="5" xfId="0" applyFont="1" applyBorder="1" applyAlignment="1"/>
    <xf numFmtId="0" fontId="4" fillId="5" borderId="3" xfId="4" applyNumberFormat="1" applyFont="1" applyFill="1" applyBorder="1" applyAlignment="1">
      <alignment horizontal="center"/>
    </xf>
    <xf numFmtId="0" fontId="4" fillId="13" borderId="46" xfId="4" applyFont="1" applyFill="1" applyBorder="1" applyAlignment="1">
      <alignment horizontal="center"/>
    </xf>
    <xf numFmtId="0" fontId="4" fillId="14" borderId="0" xfId="4" applyFont="1" applyFill="1" applyBorder="1" applyAlignment="1">
      <alignment horizontal="center"/>
    </xf>
  </cellXfs>
  <cellStyles count="7">
    <cellStyle name="Hyperlink" xfId="1" builtinId="8"/>
    <cellStyle name="Normal" xfId="0" builtinId="0"/>
    <cellStyle name="Normal 2" xfId="5"/>
    <cellStyle name="Normal 2 2" xfId="6"/>
    <cellStyle name="Normal_Vegetation_Plot_Data_Bartlett_2004_2x2_Fatemi_02_24_2005_met" xfId="2"/>
    <cellStyle name="Normal_Vegetation_Plot_Data_Bartlett_2004_5x5_Fatemi_02_24_2005_met" xfId="3"/>
    <cellStyle name="Normal_Vegetation_Plot_Data_Bartlett_2004_Tagged_Trees_Fatemi_02_24_2005_met" xfId="4"/>
  </cellStyles>
  <dxfs count="24">
    <dxf>
      <fill>
        <patternFill patternType="solid">
          <bgColor rgb="FFFFFF00"/>
        </patternFill>
      </fill>
    </dxf>
    <dxf>
      <fill>
        <patternFill patternType="solid">
          <bgColor rgb="FFFFFF00"/>
        </patternFill>
      </fill>
    </dxf>
    <dxf>
      <numFmt numFmtId="167" formatCode="0.000"/>
    </dxf>
    <dxf>
      <fill>
        <patternFill patternType="none">
          <bgColor auto="1"/>
        </patternFill>
      </fill>
    </dxf>
    <dxf>
      <fill>
        <patternFill patternType="none">
          <bgColor auto="1"/>
        </patternFill>
      </fill>
    </dxf>
    <dxf>
      <fill>
        <patternFill patternType="none">
          <bgColor auto="1"/>
        </patternFill>
      </fill>
    </dxf>
    <dxf>
      <alignment horizontal="right" readingOrder="0"/>
    </dxf>
    <dxf>
      <alignment horizontal="right" readingOrder="0"/>
    </dxf>
    <dxf>
      <alignment horizontal="right" readingOrder="0"/>
    </dxf>
    <dxf>
      <alignment horizontal="right" readingOrder="0"/>
    </dxf>
    <dxf>
      <numFmt numFmtId="2" formatCode="0.00"/>
    </dxf>
    <dxf>
      <numFmt numFmtId="2" formatCode="0.00"/>
    </dxf>
    <dxf>
      <font>
        <i/>
      </font>
    </dxf>
    <dxf>
      <font>
        <b val="0"/>
      </font>
    </dxf>
    <dxf>
      <fill>
        <patternFill patternType="solid">
          <bgColor theme="0" tint="-0.14999847407452621"/>
        </patternFill>
      </fill>
    </dxf>
    <dxf>
      <fill>
        <patternFill patternType="solid">
          <bgColor theme="0" tint="-0.14999847407452621"/>
        </patternFill>
      </fill>
    </dxf>
    <dxf>
      <font>
        <b/>
      </font>
    </dxf>
    <dxf>
      <font>
        <b/>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readingOrder="0"/>
    </dxf>
    <dxf>
      <fill>
        <patternFill patternType="solid">
          <bgColor theme="0" tint="-0.249977111117893"/>
        </patternFill>
      </fill>
    </dxf>
    <dxf>
      <fill>
        <patternFill patternType="solid">
          <bgColor theme="0" tint="-0.249977111117893"/>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[MELNHE_inventory_23May2016_AW.xlsx]2011 10+ pvt!PivotTable1</c:name>
    <c:fmtId val="0"/>
  </c:pivotSource>
  <c:chart>
    <c:title>
      <c:tx>
        <c:rich>
          <a:bodyPr/>
          <a:lstStyle/>
          <a:p>
            <a:pPr>
              <a:defRPr/>
            </a:pPr>
            <a:r>
              <a:rPr lang="en-US"/>
              <a:t>basal area of live tagged (10+cm) trees</a:t>
            </a:r>
          </a:p>
        </c:rich>
      </c:tx>
      <c:layout>
        <c:manualLayout>
          <c:xMode val="edge"/>
          <c:yMode val="edge"/>
          <c:x val="0.32506991438370525"/>
          <c:y val="4.8520405537543103E-2"/>
        </c:manualLayout>
      </c:layout>
      <c:overlay val="0"/>
    </c:title>
    <c:autoTitleDeleted val="0"/>
    <c:pivotFmts>
      <c:pivotFmt>
        <c:idx val="0"/>
        <c:marker>
          <c:symbol val="none"/>
        </c:marker>
      </c:pivotFmt>
      <c:pivotFmt>
        <c:idx val="1"/>
        <c:marker>
          <c:symbol val="none"/>
        </c:marker>
      </c:pivotFmt>
      <c:pivotFmt>
        <c:idx val="2"/>
        <c:marker>
          <c:symbol val="none"/>
        </c:marker>
      </c:pivotFmt>
    </c:pivotFmts>
    <c:plotArea>
      <c:layout>
        <c:manualLayout>
          <c:layoutTarget val="inner"/>
          <c:xMode val="edge"/>
          <c:yMode val="edge"/>
          <c:x val="5.9303876422340071E-2"/>
          <c:y val="0.12976892594308068"/>
          <c:w val="0.85336922885975075"/>
          <c:h val="0.70452431681333938"/>
        </c:manualLayout>
      </c:layout>
      <c:barChart>
        <c:barDir val="col"/>
        <c:grouping val="stacked"/>
        <c:varyColors val="0"/>
        <c:ser>
          <c:idx val="0"/>
          <c:order val="0"/>
          <c:tx>
            <c:strRef>
              <c:f>'2011 10+ pvt'!$C$3:$C$4</c:f>
              <c:strCache>
                <c:ptCount val="1"/>
                <c:pt idx="0">
                  <c:v>ASH</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pvt'!$C$5:$C$61</c:f>
              <c:numCache>
                <c:formatCode>0.00</c:formatCode>
                <c:ptCount val="57"/>
                <c:pt idx="4">
                  <c:v>9.3313155793250824E-3</c:v>
                </c:pt>
                <c:pt idx="9">
                  <c:v>1.8626502843133885E-2</c:v>
                </c:pt>
                <c:pt idx="15">
                  <c:v>8.1290280707962681E-2</c:v>
                </c:pt>
                <c:pt idx="22">
                  <c:v>2.717163486089812E-2</c:v>
                </c:pt>
                <c:pt idx="25">
                  <c:v>0.55576266298513899</c:v>
                </c:pt>
                <c:pt idx="27">
                  <c:v>0.37538733538111757</c:v>
                </c:pt>
                <c:pt idx="30">
                  <c:v>0.42599132444697863</c:v>
                </c:pt>
                <c:pt idx="31">
                  <c:v>0.23758294442772812</c:v>
                </c:pt>
                <c:pt idx="32">
                  <c:v>5.8114751702430786E-2</c:v>
                </c:pt>
                <c:pt idx="33">
                  <c:v>0.1418625432636641</c:v>
                </c:pt>
                <c:pt idx="39">
                  <c:v>1.1122023391871266E-2</c:v>
                </c:pt>
                <c:pt idx="40">
                  <c:v>0.10275285631912476</c:v>
                </c:pt>
                <c:pt idx="42">
                  <c:v>2.2431756944794518E-2</c:v>
                </c:pt>
                <c:pt idx="45">
                  <c:v>8.866831105491832E-2</c:v>
                </c:pt>
              </c:numCache>
            </c:numRef>
          </c:val>
        </c:ser>
        <c:ser>
          <c:idx val="1"/>
          <c:order val="1"/>
          <c:tx>
            <c:strRef>
              <c:f>'2011 10+ pvt'!$D$3:$D$4</c:f>
              <c:strCache>
                <c:ptCount val="1"/>
                <c:pt idx="0">
                  <c:v>ASP</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pvt'!$D$5:$D$61</c:f>
              <c:numCache>
                <c:formatCode>0.00</c:formatCode>
                <c:ptCount val="57"/>
                <c:pt idx="23">
                  <c:v>3.8359631698494781E-2</c:v>
                </c:pt>
                <c:pt idx="24">
                  <c:v>4.0470781961707107E-2</c:v>
                </c:pt>
                <c:pt idx="40">
                  <c:v>2.9559245277626361E-2</c:v>
                </c:pt>
                <c:pt idx="49">
                  <c:v>0.10538315476834281</c:v>
                </c:pt>
                <c:pt idx="50">
                  <c:v>2.3235219265950107E-2</c:v>
                </c:pt>
                <c:pt idx="51">
                  <c:v>2.8652110398902319E-2</c:v>
                </c:pt>
              </c:numCache>
            </c:numRef>
          </c:val>
        </c:ser>
        <c:ser>
          <c:idx val="2"/>
          <c:order val="2"/>
          <c:tx>
            <c:strRef>
              <c:f>'2011 10+ pvt'!$E$3:$E$4</c:f>
              <c:strCache>
                <c:ptCount val="1"/>
                <c:pt idx="0">
                  <c:v>BA</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pvt'!$E$5:$E$61</c:f>
              <c:numCache>
                <c:formatCode>0.00</c:formatCode>
                <c:ptCount val="57"/>
                <c:pt idx="13">
                  <c:v>0.64486922621523279</c:v>
                </c:pt>
                <c:pt idx="14">
                  <c:v>1.6221480149123122</c:v>
                </c:pt>
                <c:pt idx="15">
                  <c:v>8.4948665353068008E-3</c:v>
                </c:pt>
                <c:pt idx="20">
                  <c:v>2.6302199094017147E-2</c:v>
                </c:pt>
                <c:pt idx="40">
                  <c:v>2.8652110398902319E-2</c:v>
                </c:pt>
                <c:pt idx="41">
                  <c:v>6.9715867973974499E-2</c:v>
                </c:pt>
                <c:pt idx="50">
                  <c:v>3.9841678032825761E-2</c:v>
                </c:pt>
              </c:numCache>
            </c:numRef>
          </c:val>
        </c:ser>
        <c:ser>
          <c:idx val="3"/>
          <c:order val="3"/>
          <c:tx>
            <c:strRef>
              <c:f>'2011 10+ pvt'!$F$3:$F$4</c:f>
              <c:strCache>
                <c:ptCount val="1"/>
                <c:pt idx="0">
                  <c:v>BASS</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pvt'!$F$5:$F$61</c:f>
              <c:numCache>
                <c:formatCode>0.00</c:formatCode>
                <c:ptCount val="57"/>
                <c:pt idx="31">
                  <c:v>0.20508395382450509</c:v>
                </c:pt>
              </c:numCache>
            </c:numRef>
          </c:val>
        </c:ser>
        <c:ser>
          <c:idx val="4"/>
          <c:order val="4"/>
          <c:tx>
            <c:strRef>
              <c:f>'2011 10+ pvt'!$G$3:$G$4</c:f>
              <c:strCache>
                <c:ptCount val="1"/>
                <c:pt idx="0">
                  <c:v>BC</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pvt'!$G$5:$G$61</c:f>
              <c:numCache>
                <c:formatCode>0.00</c:formatCode>
                <c:ptCount val="57"/>
                <c:pt idx="15">
                  <c:v>2.9255296188391556E-2</c:v>
                </c:pt>
              </c:numCache>
            </c:numRef>
          </c:val>
        </c:ser>
        <c:ser>
          <c:idx val="5"/>
          <c:order val="5"/>
          <c:tx>
            <c:strRef>
              <c:f>'2011 10+ pvt'!$H$3:$H$4</c:f>
              <c:strCache>
                <c:ptCount val="1"/>
                <c:pt idx="0">
                  <c:v>BE</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pvt'!$H$5:$H$61</c:f>
              <c:numCache>
                <c:formatCode>0.00</c:formatCode>
                <c:ptCount val="57"/>
                <c:pt idx="0">
                  <c:v>1.7203361371057709E-2</c:v>
                </c:pt>
                <c:pt idx="2">
                  <c:v>4.3612374615296906E-2</c:v>
                </c:pt>
                <c:pt idx="5">
                  <c:v>2.6485196866088752E-2</c:v>
                </c:pt>
                <c:pt idx="6">
                  <c:v>8.6590147514568668E-3</c:v>
                </c:pt>
                <c:pt idx="7">
                  <c:v>0.14713492113455115</c:v>
                </c:pt>
                <c:pt idx="8">
                  <c:v>8.9974428200648271E-2</c:v>
                </c:pt>
                <c:pt idx="9">
                  <c:v>0.35737108691094355</c:v>
                </c:pt>
                <c:pt idx="10">
                  <c:v>0.35062530208552278</c:v>
                </c:pt>
                <c:pt idx="11">
                  <c:v>0.25045954731662928</c:v>
                </c:pt>
                <c:pt idx="12">
                  <c:v>0.29335328261241744</c:v>
                </c:pt>
                <c:pt idx="13">
                  <c:v>0.13460546423387165</c:v>
                </c:pt>
                <c:pt idx="14">
                  <c:v>6.0576189546518396E-2</c:v>
                </c:pt>
                <c:pt idx="15">
                  <c:v>7.8437714578503154E-2</c:v>
                </c:pt>
                <c:pt idx="16">
                  <c:v>5.7474652199261858E-2</c:v>
                </c:pt>
                <c:pt idx="17">
                  <c:v>7.9208975574959456E-2</c:v>
                </c:pt>
                <c:pt idx="18">
                  <c:v>9.1461186923959659E-2</c:v>
                </c:pt>
                <c:pt idx="19">
                  <c:v>6.5957737762117705E-2</c:v>
                </c:pt>
                <c:pt idx="20">
                  <c:v>3.7741523343900983E-2</c:v>
                </c:pt>
                <c:pt idx="21">
                  <c:v>0.27587031949519031</c:v>
                </c:pt>
                <c:pt idx="22">
                  <c:v>0.18295850216343557</c:v>
                </c:pt>
                <c:pt idx="23">
                  <c:v>0.24299590856986333</c:v>
                </c:pt>
                <c:pt idx="24">
                  <c:v>0.2829459715492379</c:v>
                </c:pt>
                <c:pt idx="25">
                  <c:v>0.3707613401987066</c:v>
                </c:pt>
                <c:pt idx="26">
                  <c:v>1.6631630778012536</c:v>
                </c:pt>
                <c:pt idx="27">
                  <c:v>1.4806640335634051</c:v>
                </c:pt>
                <c:pt idx="28">
                  <c:v>1.1763120350707699</c:v>
                </c:pt>
                <c:pt idx="29">
                  <c:v>1.7371947086830968</c:v>
                </c:pt>
                <c:pt idx="30">
                  <c:v>1.2090757048550582</c:v>
                </c:pt>
                <c:pt idx="31">
                  <c:v>1.4333540043948336</c:v>
                </c:pt>
                <c:pt idx="32">
                  <c:v>1.0213993159240942</c:v>
                </c:pt>
                <c:pt idx="33">
                  <c:v>1.5564541709330961</c:v>
                </c:pt>
                <c:pt idx="34">
                  <c:v>1.0274445255877642</c:v>
                </c:pt>
                <c:pt idx="35">
                  <c:v>0.6046379906933621</c:v>
                </c:pt>
                <c:pt idx="36">
                  <c:v>0.42449199935305287</c:v>
                </c:pt>
                <c:pt idx="37">
                  <c:v>1.0953123516832644</c:v>
                </c:pt>
                <c:pt idx="38">
                  <c:v>0.74071843267809434</c:v>
                </c:pt>
                <c:pt idx="41">
                  <c:v>9.3313155793250824E-3</c:v>
                </c:pt>
                <c:pt idx="42">
                  <c:v>4.2954996352533241E-2</c:v>
                </c:pt>
                <c:pt idx="43">
                  <c:v>0.83583172106185188</c:v>
                </c:pt>
                <c:pt idx="44">
                  <c:v>0.443105150427409</c:v>
                </c:pt>
                <c:pt idx="45">
                  <c:v>0.601318112656681</c:v>
                </c:pt>
                <c:pt idx="46">
                  <c:v>1.2797450461993971</c:v>
                </c:pt>
                <c:pt idx="49">
                  <c:v>1.667871539790821E-2</c:v>
                </c:pt>
                <c:pt idx="52">
                  <c:v>0.1236365934838629</c:v>
                </c:pt>
                <c:pt idx="53">
                  <c:v>0.1698643439832733</c:v>
                </c:pt>
                <c:pt idx="54">
                  <c:v>0.14884394753810398</c:v>
                </c:pt>
                <c:pt idx="56">
                  <c:v>0.14183191273529161</c:v>
                </c:pt>
              </c:numCache>
            </c:numRef>
          </c:val>
        </c:ser>
        <c:ser>
          <c:idx val="6"/>
          <c:order val="6"/>
          <c:tx>
            <c:strRef>
              <c:f>'2011 10+ pvt'!$I$3:$I$4</c:f>
              <c:strCache>
                <c:ptCount val="1"/>
                <c:pt idx="0">
                  <c:v>FIR</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pvt'!$I$5:$I$61</c:f>
              <c:numCache>
                <c:formatCode>0.00</c:formatCode>
                <c:ptCount val="57"/>
                <c:pt idx="52">
                  <c:v>1.0386890710931252E-2</c:v>
                </c:pt>
              </c:numCache>
            </c:numRef>
          </c:val>
        </c:ser>
        <c:ser>
          <c:idx val="7"/>
          <c:order val="7"/>
          <c:tx>
            <c:strRef>
              <c:f>'2011 10+ pvt'!$J$3:$J$4</c:f>
              <c:strCache>
                <c:ptCount val="1"/>
                <c:pt idx="0">
                  <c:v>HEM</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pvt'!$J$5:$J$61</c:f>
              <c:numCache>
                <c:formatCode>0.00</c:formatCode>
                <c:ptCount val="57"/>
                <c:pt idx="6">
                  <c:v>1.8869190875623696E-2</c:v>
                </c:pt>
                <c:pt idx="8">
                  <c:v>1.8162332528565993E-2</c:v>
                </c:pt>
                <c:pt idx="13">
                  <c:v>7.4400768018640276E-2</c:v>
                </c:pt>
                <c:pt idx="16">
                  <c:v>0.25211752283956129</c:v>
                </c:pt>
                <c:pt idx="21">
                  <c:v>0.12120342997365761</c:v>
                </c:pt>
                <c:pt idx="22">
                  <c:v>0.19703990583498843</c:v>
                </c:pt>
                <c:pt idx="23">
                  <c:v>4.1187065086725587E-2</c:v>
                </c:pt>
                <c:pt idx="25">
                  <c:v>0.18265376767603739</c:v>
                </c:pt>
                <c:pt idx="26">
                  <c:v>1.5174677915002098E-2</c:v>
                </c:pt>
                <c:pt idx="28">
                  <c:v>0.46335821286693907</c:v>
                </c:pt>
                <c:pt idx="30">
                  <c:v>1.3478217882063609E-2</c:v>
                </c:pt>
                <c:pt idx="31">
                  <c:v>2.3157464847773764E-2</c:v>
                </c:pt>
                <c:pt idx="32">
                  <c:v>1.4313881527918494E-2</c:v>
                </c:pt>
                <c:pt idx="33">
                  <c:v>1.5393804002589986E-2</c:v>
                </c:pt>
              </c:numCache>
            </c:numRef>
          </c:val>
        </c:ser>
        <c:ser>
          <c:idx val="8"/>
          <c:order val="8"/>
          <c:tx>
            <c:strRef>
              <c:f>'2011 10+ pvt'!$K$3:$K$4</c:f>
              <c:strCache>
                <c:ptCount val="1"/>
                <c:pt idx="0">
                  <c:v>MTASH</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pvt'!$K$5:$K$61</c:f>
              <c:numCache>
                <c:formatCode>0.00</c:formatCode>
                <c:ptCount val="57"/>
                <c:pt idx="50">
                  <c:v>2.3400152880263571E-2</c:v>
                </c:pt>
              </c:numCache>
            </c:numRef>
          </c:val>
        </c:ser>
        <c:ser>
          <c:idx val="9"/>
          <c:order val="9"/>
          <c:tx>
            <c:strRef>
              <c:f>'2011 10+ pvt'!$L$3:$L$4</c:f>
              <c:strCache>
                <c:ptCount val="1"/>
                <c:pt idx="0">
                  <c:v>PC</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pvt'!$L$5:$L$61</c:f>
              <c:numCache>
                <c:formatCode>0.00</c:formatCode>
                <c:ptCount val="57"/>
                <c:pt idx="0">
                  <c:v>8.3722658820004583E-2</c:v>
                </c:pt>
                <c:pt idx="1">
                  <c:v>4.5871179733227962E-2</c:v>
                </c:pt>
                <c:pt idx="2">
                  <c:v>2.354937853130909E-2</c:v>
                </c:pt>
                <c:pt idx="3">
                  <c:v>2.910842673183623E-2</c:v>
                </c:pt>
                <c:pt idx="4">
                  <c:v>0.11935381729885662</c:v>
                </c:pt>
                <c:pt idx="5">
                  <c:v>9.1608841778678379E-3</c:v>
                </c:pt>
                <c:pt idx="6">
                  <c:v>2.8329311753745957E-2</c:v>
                </c:pt>
                <c:pt idx="7">
                  <c:v>8.112456169548582E-2</c:v>
                </c:pt>
                <c:pt idx="8">
                  <c:v>1.8495341349846508E-2</c:v>
                </c:pt>
                <c:pt idx="9">
                  <c:v>0.19202435316353234</c:v>
                </c:pt>
                <c:pt idx="10">
                  <c:v>0.28126050709058698</c:v>
                </c:pt>
                <c:pt idx="11">
                  <c:v>0.35432531283328822</c:v>
                </c:pt>
                <c:pt idx="12">
                  <c:v>0.49482519028345778</c:v>
                </c:pt>
                <c:pt idx="13">
                  <c:v>0.28061333900394753</c:v>
                </c:pt>
                <c:pt idx="14">
                  <c:v>7.5179882996730535E-2</c:v>
                </c:pt>
                <c:pt idx="15">
                  <c:v>0.15819018568253362</c:v>
                </c:pt>
                <c:pt idx="16">
                  <c:v>9.2047879352017525E-2</c:v>
                </c:pt>
                <c:pt idx="17">
                  <c:v>0.12629359547063648</c:v>
                </c:pt>
                <c:pt idx="18">
                  <c:v>6.2275791172110462E-2</c:v>
                </c:pt>
                <c:pt idx="19">
                  <c:v>8.3714804838370613E-2</c:v>
                </c:pt>
                <c:pt idx="20">
                  <c:v>0.12790366170560122</c:v>
                </c:pt>
                <c:pt idx="21">
                  <c:v>8.9052370756819682E-2</c:v>
                </c:pt>
                <c:pt idx="22">
                  <c:v>4.0757452291347182E-2</c:v>
                </c:pt>
                <c:pt idx="23">
                  <c:v>0.16761339284697627</c:v>
                </c:pt>
                <c:pt idx="24">
                  <c:v>0.14825018652657554</c:v>
                </c:pt>
                <c:pt idx="25">
                  <c:v>9.1292326318829206E-2</c:v>
                </c:pt>
                <c:pt idx="39">
                  <c:v>9.5937956455325116E-2</c:v>
                </c:pt>
                <c:pt idx="40">
                  <c:v>1.3892908112337463E-2</c:v>
                </c:pt>
                <c:pt idx="41">
                  <c:v>1.3684777599037136E-2</c:v>
                </c:pt>
                <c:pt idx="42">
                  <c:v>0.12374262223592157</c:v>
                </c:pt>
                <c:pt idx="47">
                  <c:v>0.11475531105216456</c:v>
                </c:pt>
                <c:pt idx="48">
                  <c:v>0.15206015301721659</c:v>
                </c:pt>
                <c:pt idx="49">
                  <c:v>1.8162332528565993E-2</c:v>
                </c:pt>
                <c:pt idx="50">
                  <c:v>9.6453963048677219E-2</c:v>
                </c:pt>
                <c:pt idx="51">
                  <c:v>9.0810877244666549E-2</c:v>
                </c:pt>
              </c:numCache>
            </c:numRef>
          </c:val>
        </c:ser>
        <c:ser>
          <c:idx val="10"/>
          <c:order val="10"/>
          <c:tx>
            <c:strRef>
              <c:f>'2011 10+ pvt'!$M$3:$M$4</c:f>
              <c:strCache>
                <c:ptCount val="1"/>
                <c:pt idx="0">
                  <c:v>QA</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pvt'!$M$5:$M$61</c:f>
              <c:numCache>
                <c:formatCode>0.00</c:formatCode>
                <c:ptCount val="57"/>
                <c:pt idx="15">
                  <c:v>1.5393804002589986E-2</c:v>
                </c:pt>
                <c:pt idx="40">
                  <c:v>0.1031392722155163</c:v>
                </c:pt>
                <c:pt idx="41">
                  <c:v>3.0480517323291569E-2</c:v>
                </c:pt>
                <c:pt idx="49">
                  <c:v>1.628601631620949E-2</c:v>
                </c:pt>
                <c:pt idx="50">
                  <c:v>4.0235162512687876E-2</c:v>
                </c:pt>
              </c:numCache>
            </c:numRef>
          </c:val>
        </c:ser>
        <c:ser>
          <c:idx val="11"/>
          <c:order val="11"/>
          <c:tx>
            <c:strRef>
              <c:f>'2011 10+ pvt'!$N$3:$N$4</c:f>
              <c:strCache>
                <c:ptCount val="1"/>
                <c:pt idx="0">
                  <c:v>RM</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pvt'!$N$5:$N$61</c:f>
              <c:numCache>
                <c:formatCode>0.00</c:formatCode>
                <c:ptCount val="57"/>
                <c:pt idx="3">
                  <c:v>8.0118466648173691E-3</c:v>
                </c:pt>
                <c:pt idx="5">
                  <c:v>9.1537370545809196E-2</c:v>
                </c:pt>
                <c:pt idx="6">
                  <c:v>0.13537201284134756</c:v>
                </c:pt>
                <c:pt idx="7">
                  <c:v>0.14175651451160542</c:v>
                </c:pt>
                <c:pt idx="8">
                  <c:v>0.16190197740275</c:v>
                </c:pt>
                <c:pt idx="9">
                  <c:v>0.5257329642076376</c:v>
                </c:pt>
                <c:pt idx="10">
                  <c:v>0.20604056878752317</c:v>
                </c:pt>
                <c:pt idx="11">
                  <c:v>0.24850861827875001</c:v>
                </c:pt>
                <c:pt idx="12">
                  <c:v>5.432599096220149E-2</c:v>
                </c:pt>
                <c:pt idx="13">
                  <c:v>0.18932022728695488</c:v>
                </c:pt>
                <c:pt idx="14">
                  <c:v>1.4102609421964582E-2</c:v>
                </c:pt>
                <c:pt idx="15">
                  <c:v>0.30056716474322309</c:v>
                </c:pt>
                <c:pt idx="16">
                  <c:v>3.3009499409431355E-2</c:v>
                </c:pt>
                <c:pt idx="17">
                  <c:v>0.12236424845915904</c:v>
                </c:pt>
                <c:pt idx="18">
                  <c:v>8.3997548177193695E-2</c:v>
                </c:pt>
                <c:pt idx="19">
                  <c:v>5.701833586632795E-2</c:v>
                </c:pt>
                <c:pt idx="20">
                  <c:v>5.2346787590439925E-2</c:v>
                </c:pt>
                <c:pt idx="21">
                  <c:v>0.73030955081858817</c:v>
                </c:pt>
                <c:pt idx="22">
                  <c:v>0.43409506269691345</c:v>
                </c:pt>
                <c:pt idx="23">
                  <c:v>0.71824976201961976</c:v>
                </c:pt>
                <c:pt idx="24">
                  <c:v>0.48111449454502858</c:v>
                </c:pt>
                <c:pt idx="25">
                  <c:v>0.41855046224695114</c:v>
                </c:pt>
                <c:pt idx="28">
                  <c:v>0.27560721111045217</c:v>
                </c:pt>
                <c:pt idx="29">
                  <c:v>0.16691360308338909</c:v>
                </c:pt>
                <c:pt idx="32">
                  <c:v>0.14834757589883682</c:v>
                </c:pt>
                <c:pt idx="39">
                  <c:v>4.154756284372501E-2</c:v>
                </c:pt>
                <c:pt idx="40">
                  <c:v>0.13164058616704633</c:v>
                </c:pt>
                <c:pt idx="41">
                  <c:v>9.3685434522701228E-2</c:v>
                </c:pt>
                <c:pt idx="42">
                  <c:v>8.620844400715752E-2</c:v>
                </c:pt>
              </c:numCache>
            </c:numRef>
          </c:val>
        </c:ser>
        <c:ser>
          <c:idx val="12"/>
          <c:order val="12"/>
          <c:tx>
            <c:strRef>
              <c:f>'2011 10+ pvt'!$O$3:$O$4</c:f>
              <c:strCache>
                <c:ptCount val="1"/>
                <c:pt idx="0">
                  <c:v>RO</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pvt'!$O$5:$O$61</c:f>
              <c:numCache>
                <c:formatCode>0.00</c:formatCode>
                <c:ptCount val="57"/>
                <c:pt idx="14">
                  <c:v>3.8962032089820617E-2</c:v>
                </c:pt>
                <c:pt idx="15">
                  <c:v>4.8305128641596667E-2</c:v>
                </c:pt>
                <c:pt idx="16">
                  <c:v>3.1102552668702346E-2</c:v>
                </c:pt>
                <c:pt idx="17">
                  <c:v>3.870756308487984E-2</c:v>
                </c:pt>
                <c:pt idx="18">
                  <c:v>1.5174677915002098E-2</c:v>
                </c:pt>
              </c:numCache>
            </c:numRef>
          </c:val>
        </c:ser>
        <c:ser>
          <c:idx val="13"/>
          <c:order val="13"/>
          <c:tx>
            <c:strRef>
              <c:f>'2011 10+ pvt'!$P$3:$P$4</c:f>
              <c:strCache>
                <c:ptCount val="1"/>
                <c:pt idx="0">
                  <c:v>RS</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pvt'!$P$5:$P$61</c:f>
              <c:numCache>
                <c:formatCode>0.00</c:formatCode>
                <c:ptCount val="57"/>
                <c:pt idx="3">
                  <c:v>1.0207034531513238E-2</c:v>
                </c:pt>
                <c:pt idx="9">
                  <c:v>1.743662462558675E-2</c:v>
                </c:pt>
                <c:pt idx="16">
                  <c:v>1.9606679751053901E-2</c:v>
                </c:pt>
                <c:pt idx="21">
                  <c:v>1.5836768566746148E-2</c:v>
                </c:pt>
                <c:pt idx="24">
                  <c:v>1.9113449704440299E-2</c:v>
                </c:pt>
                <c:pt idx="43">
                  <c:v>0.23063452687615088</c:v>
                </c:pt>
                <c:pt idx="46">
                  <c:v>1.093588402714607E-2</c:v>
                </c:pt>
                <c:pt idx="54">
                  <c:v>8.2447957600810529E-2</c:v>
                </c:pt>
              </c:numCache>
            </c:numRef>
          </c:val>
        </c:ser>
        <c:ser>
          <c:idx val="14"/>
          <c:order val="14"/>
          <c:tx>
            <c:strRef>
              <c:f>'2011 10+ pvt'!$Q$3:$Q$4</c:f>
              <c:strCache>
                <c:ptCount val="1"/>
                <c:pt idx="0">
                  <c:v>SM</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pvt'!$Q$5:$Q$61</c:f>
              <c:numCache>
                <c:formatCode>0.00</c:formatCode>
                <c:ptCount val="57"/>
                <c:pt idx="9">
                  <c:v>0.28534065054943664</c:v>
                </c:pt>
                <c:pt idx="10">
                  <c:v>5.3840614897221875E-2</c:v>
                </c:pt>
                <c:pt idx="11">
                  <c:v>2.1928316722056758E-2</c:v>
                </c:pt>
                <c:pt idx="12">
                  <c:v>1.3892908112337463E-2</c:v>
                </c:pt>
                <c:pt idx="15">
                  <c:v>9.8520345616575893E-3</c:v>
                </c:pt>
                <c:pt idx="17">
                  <c:v>1.3478217882063609E-2</c:v>
                </c:pt>
                <c:pt idx="18">
                  <c:v>1.093588402714607E-2</c:v>
                </c:pt>
                <c:pt idx="19">
                  <c:v>2.212388086474272E-2</c:v>
                </c:pt>
                <c:pt idx="20">
                  <c:v>9.5033177771091243E-3</c:v>
                </c:pt>
                <c:pt idx="21">
                  <c:v>5.0162595298031631E-2</c:v>
                </c:pt>
                <c:pt idx="22">
                  <c:v>0.1473273436845835</c:v>
                </c:pt>
                <c:pt idx="23">
                  <c:v>4.4488093567485065E-2</c:v>
                </c:pt>
                <c:pt idx="24">
                  <c:v>2.8281402465778711E-2</c:v>
                </c:pt>
                <c:pt idx="25">
                  <c:v>9.2589804084761793E-2</c:v>
                </c:pt>
                <c:pt idx="26">
                  <c:v>0.74530044556335495</c:v>
                </c:pt>
                <c:pt idx="27">
                  <c:v>0.46259480585211671</c:v>
                </c:pt>
                <c:pt idx="28">
                  <c:v>0.94367709907244579</c:v>
                </c:pt>
                <c:pt idx="29">
                  <c:v>1.1437266506695734</c:v>
                </c:pt>
                <c:pt idx="30">
                  <c:v>1.4693943553168152</c:v>
                </c:pt>
                <c:pt idx="31">
                  <c:v>1.3018477213137283</c:v>
                </c:pt>
                <c:pt idx="32">
                  <c:v>1.1275121055862329</c:v>
                </c:pt>
                <c:pt idx="33">
                  <c:v>0.7083938004671454</c:v>
                </c:pt>
                <c:pt idx="34">
                  <c:v>1.2560323048501012</c:v>
                </c:pt>
                <c:pt idx="35">
                  <c:v>1.3908482557917634</c:v>
                </c:pt>
                <c:pt idx="36">
                  <c:v>2.1619246836796595</c:v>
                </c:pt>
                <c:pt idx="37">
                  <c:v>1.447739357155621</c:v>
                </c:pt>
                <c:pt idx="38">
                  <c:v>0.98407562440312013</c:v>
                </c:pt>
                <c:pt idx="39">
                  <c:v>2.6880252142277669E-2</c:v>
                </c:pt>
                <c:pt idx="40">
                  <c:v>0.13549689114932778</c:v>
                </c:pt>
                <c:pt idx="41">
                  <c:v>0.10347463723128701</c:v>
                </c:pt>
                <c:pt idx="42">
                  <c:v>7.5402150676972021E-2</c:v>
                </c:pt>
                <c:pt idx="43">
                  <c:v>3.870756308487984E-2</c:v>
                </c:pt>
                <c:pt idx="44">
                  <c:v>0.56364413355483234</c:v>
                </c:pt>
                <c:pt idx="45">
                  <c:v>0.13664671406054163</c:v>
                </c:pt>
                <c:pt idx="46">
                  <c:v>0.19355195259134039</c:v>
                </c:pt>
                <c:pt idx="47">
                  <c:v>0.1101552340091457</c:v>
                </c:pt>
                <c:pt idx="48">
                  <c:v>1.1882288814039996E-2</c:v>
                </c:pt>
                <c:pt idx="49">
                  <c:v>0.20128655370447843</c:v>
                </c:pt>
                <c:pt idx="50">
                  <c:v>5.35877166886079E-2</c:v>
                </c:pt>
                <c:pt idx="51">
                  <c:v>0.17314181051913091</c:v>
                </c:pt>
                <c:pt idx="52">
                  <c:v>2.1471827601526883</c:v>
                </c:pt>
                <c:pt idx="53">
                  <c:v>2.3064112422072345</c:v>
                </c:pt>
                <c:pt idx="54">
                  <c:v>2.1364801393800725</c:v>
                </c:pt>
                <c:pt idx="55">
                  <c:v>3.4669524821569841</c:v>
                </c:pt>
                <c:pt idx="56">
                  <c:v>1.9839330395015491</c:v>
                </c:pt>
              </c:numCache>
            </c:numRef>
          </c:val>
        </c:ser>
        <c:ser>
          <c:idx val="15"/>
          <c:order val="15"/>
          <c:tx>
            <c:strRef>
              <c:f>'2011 10+ pvt'!$R$3:$R$4</c:f>
              <c:strCache>
                <c:ptCount val="1"/>
                <c:pt idx="0">
                  <c:v>STM</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pvt'!$R$5:$R$61</c:f>
              <c:numCache>
                <c:formatCode>0.00</c:formatCode>
                <c:ptCount val="57"/>
                <c:pt idx="9">
                  <c:v>2.0301757125660638E-2</c:v>
                </c:pt>
                <c:pt idx="10">
                  <c:v>1.8501624535153686E-2</c:v>
                </c:pt>
                <c:pt idx="11">
                  <c:v>6.6918279715952794E-2</c:v>
                </c:pt>
                <c:pt idx="12">
                  <c:v>2.8828039587503337E-2</c:v>
                </c:pt>
                <c:pt idx="21">
                  <c:v>9.6768907712199599E-3</c:v>
                </c:pt>
                <c:pt idx="22">
                  <c:v>1.0568317686676064E-2</c:v>
                </c:pt>
                <c:pt idx="24">
                  <c:v>1.9899633266001145E-2</c:v>
                </c:pt>
                <c:pt idx="25">
                  <c:v>4.3645361338159598E-2</c:v>
                </c:pt>
                <c:pt idx="42">
                  <c:v>1.7985617941801566E-2</c:v>
                </c:pt>
                <c:pt idx="46">
                  <c:v>1.1122023391871266E-2</c:v>
                </c:pt>
                <c:pt idx="47">
                  <c:v>9.6768907712199599E-3</c:v>
                </c:pt>
              </c:numCache>
            </c:numRef>
          </c:val>
        </c:ser>
        <c:ser>
          <c:idx val="16"/>
          <c:order val="16"/>
          <c:tx>
            <c:strRef>
              <c:f>'2011 10+ pvt'!$S$3:$S$4</c:f>
              <c:strCache>
                <c:ptCount val="1"/>
                <c:pt idx="0">
                  <c:v>WB</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pvt'!$S$5:$S$61</c:f>
              <c:numCache>
                <c:formatCode>0.00</c:formatCode>
                <c:ptCount val="57"/>
                <c:pt idx="0">
                  <c:v>0.13257285378699907</c:v>
                </c:pt>
                <c:pt idx="1">
                  <c:v>5.012332538986175E-2</c:v>
                </c:pt>
                <c:pt idx="2">
                  <c:v>9.139992586721464E-2</c:v>
                </c:pt>
                <c:pt idx="3">
                  <c:v>0.15166352694470084</c:v>
                </c:pt>
                <c:pt idx="4">
                  <c:v>0.1817489889918035</c:v>
                </c:pt>
                <c:pt idx="5">
                  <c:v>2.0214577929523525E-2</c:v>
                </c:pt>
                <c:pt idx="6">
                  <c:v>5.7170703110027046E-2</c:v>
                </c:pt>
                <c:pt idx="7">
                  <c:v>4.1552275232705396E-2</c:v>
                </c:pt>
                <c:pt idx="8">
                  <c:v>9.9081119905241669E-2</c:v>
                </c:pt>
                <c:pt idx="9">
                  <c:v>8.8365147363846902E-2</c:v>
                </c:pt>
                <c:pt idx="10">
                  <c:v>0.20961413043098162</c:v>
                </c:pt>
                <c:pt idx="11">
                  <c:v>0.15149937872855079</c:v>
                </c:pt>
                <c:pt idx="12">
                  <c:v>0.19408837953694083</c:v>
                </c:pt>
                <c:pt idx="13">
                  <c:v>0.69538682148312037</c:v>
                </c:pt>
                <c:pt idx="14">
                  <c:v>0.40592361597401039</c:v>
                </c:pt>
                <c:pt idx="15">
                  <c:v>1.0089735315809827</c:v>
                </c:pt>
                <c:pt idx="16">
                  <c:v>1.0123727348321672</c:v>
                </c:pt>
                <c:pt idx="17">
                  <c:v>0.85085167553866492</c:v>
                </c:pt>
                <c:pt idx="18">
                  <c:v>1.1069409568905271</c:v>
                </c:pt>
                <c:pt idx="19">
                  <c:v>1.0683354955668893</c:v>
                </c:pt>
                <c:pt idx="20">
                  <c:v>1.0109574473417247</c:v>
                </c:pt>
                <c:pt idx="21">
                  <c:v>0.60098353303907381</c:v>
                </c:pt>
                <c:pt idx="22">
                  <c:v>0.51418525501120482</c:v>
                </c:pt>
                <c:pt idx="23">
                  <c:v>0.43135795009747335</c:v>
                </c:pt>
                <c:pt idx="24">
                  <c:v>0.57018414406144313</c:v>
                </c:pt>
                <c:pt idx="25">
                  <c:v>0.29847172244327869</c:v>
                </c:pt>
                <c:pt idx="26">
                  <c:v>3.4636059005827467E-2</c:v>
                </c:pt>
                <c:pt idx="39">
                  <c:v>0.26570491106633715</c:v>
                </c:pt>
                <c:pt idx="40">
                  <c:v>7.7437117318334803E-2</c:v>
                </c:pt>
                <c:pt idx="41">
                  <c:v>0.16008142445999471</c:v>
                </c:pt>
                <c:pt idx="42">
                  <c:v>0.24049755701209605</c:v>
                </c:pt>
                <c:pt idx="47">
                  <c:v>0.16599782882486772</c:v>
                </c:pt>
                <c:pt idx="48">
                  <c:v>0.197418467749746</c:v>
                </c:pt>
                <c:pt idx="49">
                  <c:v>0.11807204749619198</c:v>
                </c:pt>
                <c:pt idx="50">
                  <c:v>0.17281822647581113</c:v>
                </c:pt>
                <c:pt idx="51">
                  <c:v>2.9566313861096941E-2</c:v>
                </c:pt>
              </c:numCache>
            </c:numRef>
          </c:val>
        </c:ser>
        <c:ser>
          <c:idx val="17"/>
          <c:order val="17"/>
          <c:tx>
            <c:strRef>
              <c:f>'2011 10+ pvt'!$T$3:$T$4</c:f>
              <c:strCache>
                <c:ptCount val="1"/>
                <c:pt idx="0">
                  <c:v>YB</c:v>
                </c:pt>
              </c:strCache>
            </c:strRef>
          </c:tx>
          <c:invertIfNegative val="0"/>
          <c:cat>
            <c:multiLvlStrRef>
              <c:f>'2011 10+ pvt'!$A$5:$B$61</c:f>
              <c:multiLvlStrCache>
                <c:ptCount val="57"/>
                <c:lvl>
                  <c:pt idx="0">
                    <c:v>1</c:v>
                  </c:pt>
                  <c:pt idx="1">
                    <c:v>2</c:v>
                  </c:pt>
                  <c:pt idx="2">
                    <c:v>3</c:v>
                  </c:pt>
                  <c:pt idx="3">
                    <c:v>4</c:v>
                  </c:pt>
                  <c:pt idx="4">
                    <c:v>5</c:v>
                  </c:pt>
                  <c:pt idx="5">
                    <c:v>1</c:v>
                  </c:pt>
                  <c:pt idx="6">
                    <c:v>2</c:v>
                  </c:pt>
                  <c:pt idx="7">
                    <c:v>3</c:v>
                  </c:pt>
                  <c:pt idx="8">
                    <c:v>4</c:v>
                  </c:pt>
                  <c:pt idx="9">
                    <c:v>1</c:v>
                  </c:pt>
                  <c:pt idx="10">
                    <c:v>2</c:v>
                  </c:pt>
                  <c:pt idx="11">
                    <c:v>3</c:v>
                  </c:pt>
                  <c:pt idx="12">
                    <c:v>4</c:v>
                  </c:pt>
                  <c:pt idx="13">
                    <c:v>1</c:v>
                  </c:pt>
                  <c:pt idx="14">
                    <c:v>2</c:v>
                  </c:pt>
                  <c:pt idx="15">
                    <c:v>3</c:v>
                  </c:pt>
                  <c:pt idx="16">
                    <c:v>4</c:v>
                  </c:pt>
                  <c:pt idx="17">
                    <c:v>1</c:v>
                  </c:pt>
                  <c:pt idx="18">
                    <c:v>2</c:v>
                  </c:pt>
                  <c:pt idx="19">
                    <c:v>3</c:v>
                  </c:pt>
                  <c:pt idx="20">
                    <c:v>4</c:v>
                  </c:pt>
                  <c:pt idx="21">
                    <c:v>1</c:v>
                  </c:pt>
                  <c:pt idx="22">
                    <c:v>2</c:v>
                  </c:pt>
                  <c:pt idx="23">
                    <c:v>3</c:v>
                  </c:pt>
                  <c:pt idx="24">
                    <c:v>4</c:v>
                  </c:pt>
                  <c:pt idx="25">
                    <c:v>5</c:v>
                  </c:pt>
                  <c:pt idx="26">
                    <c:v>1</c:v>
                  </c:pt>
                  <c:pt idx="27">
                    <c:v>2</c:v>
                  </c:pt>
                  <c:pt idx="28">
                    <c:v>3</c:v>
                  </c:pt>
                  <c:pt idx="29">
                    <c:v>4</c:v>
                  </c:pt>
                  <c:pt idx="30">
                    <c:v>1</c:v>
                  </c:pt>
                  <c:pt idx="31">
                    <c:v>2</c:v>
                  </c:pt>
                  <c:pt idx="32">
                    <c:v>3</c:v>
                  </c:pt>
                  <c:pt idx="33">
                    <c:v>4</c:v>
                  </c:pt>
                  <c:pt idx="34">
                    <c:v>5</c:v>
                  </c:pt>
                  <c:pt idx="35">
                    <c:v>1</c:v>
                  </c:pt>
                  <c:pt idx="36">
                    <c:v>2</c:v>
                  </c:pt>
                  <c:pt idx="37">
                    <c:v>3</c:v>
                  </c:pt>
                  <c:pt idx="38">
                    <c:v>4</c:v>
                  </c:pt>
                  <c:pt idx="39">
                    <c:v>1</c:v>
                  </c:pt>
                  <c:pt idx="40">
                    <c:v>2</c:v>
                  </c:pt>
                  <c:pt idx="41">
                    <c:v>3</c:v>
                  </c:pt>
                  <c:pt idx="42">
                    <c:v>4</c:v>
                  </c:pt>
                  <c:pt idx="43">
                    <c:v>1</c:v>
                  </c:pt>
                  <c:pt idx="44">
                    <c:v>2</c:v>
                  </c:pt>
                  <c:pt idx="45">
                    <c:v>3</c:v>
                  </c:pt>
                  <c:pt idx="46">
                    <c:v>4</c:v>
                  </c:pt>
                  <c:pt idx="47">
                    <c:v>1</c:v>
                  </c:pt>
                  <c:pt idx="48">
                    <c:v>2</c:v>
                  </c:pt>
                  <c:pt idx="49">
                    <c:v>3</c:v>
                  </c:pt>
                  <c:pt idx="50">
                    <c:v>4</c:v>
                  </c:pt>
                  <c:pt idx="51">
                    <c:v>5</c:v>
                  </c:pt>
                  <c:pt idx="52">
                    <c:v>1</c:v>
                  </c:pt>
                  <c:pt idx="53">
                    <c:v>2</c:v>
                  </c:pt>
                  <c:pt idx="54">
                    <c:v>3</c:v>
                  </c:pt>
                  <c:pt idx="55">
                    <c:v>4</c:v>
                  </c:pt>
                  <c:pt idx="56">
                    <c:v>5</c:v>
                  </c:pt>
                </c:lvl>
                <c:lvl>
                  <c:pt idx="0">
                    <c:v>C1</c:v>
                  </c:pt>
                  <c:pt idx="5">
                    <c:v>C2</c:v>
                  </c:pt>
                  <c:pt idx="9">
                    <c:v>C3</c:v>
                  </c:pt>
                  <c:pt idx="13">
                    <c:v>C4</c:v>
                  </c:pt>
                  <c:pt idx="17">
                    <c:v>C5</c:v>
                  </c:pt>
                  <c:pt idx="21">
                    <c:v>C6</c:v>
                  </c:pt>
                  <c:pt idx="26">
                    <c:v>C7</c:v>
                  </c:pt>
                  <c:pt idx="30">
                    <c:v>C8</c:v>
                  </c:pt>
                  <c:pt idx="35">
                    <c:v>C9</c:v>
                  </c:pt>
                  <c:pt idx="39">
                    <c:v>HBM</c:v>
                  </c:pt>
                  <c:pt idx="43">
                    <c:v>HBO</c:v>
                  </c:pt>
                  <c:pt idx="47">
                    <c:v>JBM</c:v>
                  </c:pt>
                  <c:pt idx="52">
                    <c:v>JBO</c:v>
                  </c:pt>
                </c:lvl>
              </c:multiLvlStrCache>
            </c:multiLvlStrRef>
          </c:cat>
          <c:val>
            <c:numRef>
              <c:f>'2011 10+ pvt'!$T$5:$T$61</c:f>
              <c:numCache>
                <c:formatCode>0.00</c:formatCode>
                <c:ptCount val="57"/>
                <c:pt idx="7">
                  <c:v>2.212388086474272E-2</c:v>
                </c:pt>
                <c:pt idx="9">
                  <c:v>6.8624949925015444E-2</c:v>
                </c:pt>
                <c:pt idx="10">
                  <c:v>0.17620957574536128</c:v>
                </c:pt>
                <c:pt idx="11">
                  <c:v>5.8040924275071418E-2</c:v>
                </c:pt>
                <c:pt idx="12">
                  <c:v>0.14187903662509543</c:v>
                </c:pt>
                <c:pt idx="13">
                  <c:v>2.983963242195925E-2</c:v>
                </c:pt>
                <c:pt idx="14">
                  <c:v>0.11081418306823615</c:v>
                </c:pt>
                <c:pt idx="15">
                  <c:v>8.9920235727373836E-3</c:v>
                </c:pt>
                <c:pt idx="16">
                  <c:v>0.10088046709758525</c:v>
                </c:pt>
                <c:pt idx="17">
                  <c:v>0.10276542268973912</c:v>
                </c:pt>
                <c:pt idx="18">
                  <c:v>6.7237936768455547E-2</c:v>
                </c:pt>
                <c:pt idx="19">
                  <c:v>7.8539816339744835E-3</c:v>
                </c:pt>
                <c:pt idx="20">
                  <c:v>0.13873194618436188</c:v>
                </c:pt>
                <c:pt idx="21">
                  <c:v>0.40910604933209699</c:v>
                </c:pt>
                <c:pt idx="22">
                  <c:v>0.73464416328237825</c:v>
                </c:pt>
                <c:pt idx="23">
                  <c:v>0.5498494002129195</c:v>
                </c:pt>
                <c:pt idx="24">
                  <c:v>0.36143787860101545</c:v>
                </c:pt>
                <c:pt idx="25">
                  <c:v>0.57171488508190449</c:v>
                </c:pt>
                <c:pt idx="26">
                  <c:v>3.870756308487984E-2</c:v>
                </c:pt>
                <c:pt idx="28">
                  <c:v>0.13526519869112552</c:v>
                </c:pt>
                <c:pt idx="29">
                  <c:v>0.15343852679397912</c:v>
                </c:pt>
                <c:pt idx="30">
                  <c:v>4.8305128641596667E-2</c:v>
                </c:pt>
                <c:pt idx="32">
                  <c:v>0.50528512302358508</c:v>
                </c:pt>
                <c:pt idx="33">
                  <c:v>0.33384841191719</c:v>
                </c:pt>
                <c:pt idx="34">
                  <c:v>0.43666724168204002</c:v>
                </c:pt>
                <c:pt idx="35">
                  <c:v>0.7636512736511365</c:v>
                </c:pt>
                <c:pt idx="36">
                  <c:v>0.45466228440180245</c:v>
                </c:pt>
                <c:pt idx="37">
                  <c:v>0.16147550620002518</c:v>
                </c:pt>
                <c:pt idx="38">
                  <c:v>0.62456275670059203</c:v>
                </c:pt>
                <c:pt idx="39">
                  <c:v>0.58783675318196416</c:v>
                </c:pt>
                <c:pt idx="40">
                  <c:v>0.2806832394404899</c:v>
                </c:pt>
                <c:pt idx="41">
                  <c:v>0.4593573946225924</c:v>
                </c:pt>
                <c:pt idx="42">
                  <c:v>0.3288195074769561</c:v>
                </c:pt>
                <c:pt idx="43">
                  <c:v>2.3014750147502814</c:v>
                </c:pt>
                <c:pt idx="44">
                  <c:v>1.91730692790238</c:v>
                </c:pt>
                <c:pt idx="45">
                  <c:v>1.5980959815564284</c:v>
                </c:pt>
                <c:pt idx="46">
                  <c:v>1.2892373684022187</c:v>
                </c:pt>
                <c:pt idx="47">
                  <c:v>0.2489429434631088</c:v>
                </c:pt>
                <c:pt idx="48">
                  <c:v>0.29060360364236304</c:v>
                </c:pt>
                <c:pt idx="49">
                  <c:v>0.24226862987055725</c:v>
                </c:pt>
                <c:pt idx="50">
                  <c:v>0.2731646228222861</c:v>
                </c:pt>
                <c:pt idx="51">
                  <c:v>0.25292883914235081</c:v>
                </c:pt>
                <c:pt idx="52">
                  <c:v>0.80459486530720858</c:v>
                </c:pt>
                <c:pt idx="53">
                  <c:v>0.45392479552637222</c:v>
                </c:pt>
                <c:pt idx="54">
                  <c:v>0.62207225912445874</c:v>
                </c:pt>
                <c:pt idx="56">
                  <c:v>0.40252362732466285</c:v>
                </c:pt>
              </c:numCache>
            </c:numRef>
          </c:val>
        </c:ser>
        <c:dLbls>
          <c:showLegendKey val="0"/>
          <c:showVal val="0"/>
          <c:showCatName val="0"/>
          <c:showSerName val="0"/>
          <c:showPercent val="0"/>
          <c:showBubbleSize val="0"/>
        </c:dLbls>
        <c:gapWidth val="150"/>
        <c:overlap val="100"/>
        <c:axId val="170300544"/>
        <c:axId val="232047720"/>
      </c:barChart>
      <c:catAx>
        <c:axId val="170300544"/>
        <c:scaling>
          <c:orientation val="minMax"/>
        </c:scaling>
        <c:delete val="0"/>
        <c:axPos val="b"/>
        <c:numFmt formatCode="General" sourceLinked="0"/>
        <c:majorTickMark val="out"/>
        <c:minorTickMark val="none"/>
        <c:tickLblPos val="nextTo"/>
        <c:crossAx val="232047720"/>
        <c:crosses val="autoZero"/>
        <c:auto val="1"/>
        <c:lblAlgn val="ctr"/>
        <c:lblOffset val="100"/>
        <c:noMultiLvlLbl val="0"/>
      </c:catAx>
      <c:valAx>
        <c:axId val="232047720"/>
        <c:scaling>
          <c:orientation val="minMax"/>
        </c:scaling>
        <c:delete val="0"/>
        <c:axPos val="l"/>
        <c:title>
          <c:tx>
            <c:rich>
              <a:bodyPr rot="-5400000" vert="horz"/>
              <a:lstStyle/>
              <a:p>
                <a:pPr>
                  <a:defRPr/>
                </a:pPr>
                <a:r>
                  <a:rPr lang="en-US"/>
                  <a:t>basal area (m2/plot)</a:t>
                </a:r>
              </a:p>
            </c:rich>
          </c:tx>
          <c:overlay val="0"/>
        </c:title>
        <c:numFmt formatCode="0.0" sourceLinked="0"/>
        <c:majorTickMark val="out"/>
        <c:minorTickMark val="none"/>
        <c:tickLblPos val="nextTo"/>
        <c:crossAx val="170300544"/>
        <c:crosses val="autoZero"/>
        <c:crossBetween val="between"/>
      </c:valAx>
    </c:plotArea>
    <c:legend>
      <c:legendPos val="r"/>
      <c:layout>
        <c:manualLayout>
          <c:xMode val="edge"/>
          <c:yMode val="edge"/>
          <c:x val="0.92731629392971249"/>
          <c:y val="1.5421131182131636E-2"/>
          <c:w val="6.4696485623003189E-2"/>
          <c:h val="0.80642457928053113"/>
        </c:manualLayout>
      </c:layout>
      <c:overlay val="0"/>
    </c:legend>
    <c:plotVisOnly val="1"/>
    <c:dispBlanksAs val="gap"/>
    <c:showDLblsOverMax val="0"/>
  </c:chart>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214312</xdr:colOff>
      <xdr:row>93</xdr:row>
      <xdr:rowOff>83344</xdr:rowOff>
    </xdr:to>
    <xdr:sp macro="" textlink="">
      <xdr:nvSpPr>
        <xdr:cNvPr id="2" name="TextBox 1"/>
        <xdr:cNvSpPr txBox="1"/>
      </xdr:nvSpPr>
      <xdr:spPr>
        <a:xfrm>
          <a:off x="1" y="0"/>
          <a:ext cx="8298655" cy="17978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s-ES" sz="1100" b="1" i="0" u="none" strike="noStrike" baseline="0">
              <a:solidFill>
                <a:srgbClr val="000000"/>
              </a:solidFill>
              <a:latin typeface="Arial"/>
              <a:cs typeface="Arial"/>
            </a:rPr>
            <a:t>Tree Inventory Data for all MELNHE study sites:  2004-2011</a:t>
          </a:r>
        </a:p>
        <a:p>
          <a:pPr algn="l" rtl="0">
            <a:defRPr sz="1000"/>
          </a:pPr>
          <a:endParaRPr lang="es-ES" sz="1100" b="1" i="0" u="none" strike="noStrike" baseline="0">
            <a:solidFill>
              <a:srgbClr val="000000"/>
            </a:solidFill>
            <a:latin typeface="Arial"/>
            <a:cs typeface="Arial"/>
          </a:endParaRPr>
        </a:p>
        <a:p>
          <a:pPr algn="l" rtl="0">
            <a:defRPr sz="1000"/>
          </a:pPr>
          <a:r>
            <a:rPr lang="es-ES" sz="1100" b="1" i="0" u="none" strike="noStrike" baseline="0">
              <a:solidFill>
                <a:srgbClr val="000000"/>
              </a:solidFill>
              <a:latin typeface="Arial"/>
              <a:cs typeface="Arial"/>
            </a:rPr>
            <a:t>Data collection by date:</a:t>
          </a:r>
        </a:p>
        <a:p>
          <a:pPr algn="l" rtl="0">
            <a:defRPr sz="1000"/>
          </a:pPr>
          <a:endParaRPr lang="es-ES" sz="1100" b="1"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2004	Bartlett sites, plots 1-3 (all size classes) done by Matt and crews after plots were established.  See sidebar for best guesses on 	dates of inventory work by site in 2004</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2005 	Bartlett 4th plots (all size classese) done by Matt and crews when plots were established.  All this work appears to have been 	completed by the end of June, if Matt's notes are to be believed.  C4 was completely remeasured in June 2005 due to a large 	number of errors found in the 2004 data.</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2008	Plots 1-3 @JB and HB plots done by Tim Fahey's crew when plots were established (late July - Aug).</a:t>
          </a:r>
        </a:p>
        <a:p>
          <a:pPr algn="l" rtl="0">
            <a:defRPr sz="1000"/>
          </a:pPr>
          <a:r>
            <a:rPr lang="es-ES" sz="1000" b="0" i="0" u="none" strike="noStrike" baseline="0">
              <a:solidFill>
                <a:srgbClr val="000000"/>
              </a:solidFill>
              <a:latin typeface="Arial"/>
              <a:cs typeface="Arial"/>
            </a:rPr>
            <a:t>	Tagged trees @C6-1, C6-2, C6-4, and C9 done by Tim Fahey's crew (in Aug, led by Natalie).</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2009	Tagged trees @JB and HB 4th plots done by Carrie Rose, Kikang, Mariann, and Matt when plots were established (late July).  </a:t>
          </a:r>
        </a:p>
        <a:p>
          <a:pPr algn="l" rtl="0">
            <a:defRPr sz="1000"/>
          </a:pPr>
          <a:r>
            <a:rPr lang="es-ES" sz="1000" b="0" i="0" u="none" strike="noStrike" baseline="0">
              <a:solidFill>
                <a:srgbClr val="000000"/>
              </a:solidFill>
              <a:latin typeface="Arial"/>
              <a:cs typeface="Arial"/>
            </a:rPr>
            <a:t>	Tagged trees @ C1, C2, C3-1, C4, C5-1, C5-2 C7, C8; 2-10 @ C1, C3-4) done by Carrie Rose, Bali, Kikang, Quinn, and Ruth.</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2010	</a:t>
          </a:r>
          <a:r>
            <a:rPr lang="es-ES" sz="1100" b="0" i="0" u="none" strike="noStrike" baseline="0">
              <a:solidFill>
                <a:srgbClr val="000000"/>
              </a:solidFill>
              <a:latin typeface="Calibri"/>
            </a:rPr>
            <a:t>4th plots at JB and HB (2-10cm only), done in late July by Carrie Rose, Corrie, and Kikang.</a:t>
          </a:r>
        </a:p>
        <a:p>
          <a:pPr algn="l" rtl="0">
            <a:defRPr sz="1000"/>
          </a:pPr>
          <a:r>
            <a:rPr lang="es-ES" sz="1100" b="0" i="0" u="none" strike="noStrike" baseline="0">
              <a:solidFill>
                <a:srgbClr val="000000"/>
              </a:solidFill>
              <a:latin typeface="Calibri"/>
            </a:rPr>
            <a:t>	</a:t>
          </a:r>
          <a:r>
            <a:rPr lang="es-ES" sz="1000" b="0" i="0" u="none" strike="noStrike" baseline="0">
              <a:solidFill>
                <a:srgbClr val="000000"/>
              </a:solidFill>
              <a:latin typeface="Arial"/>
              <a:cs typeface="Arial"/>
            </a:rPr>
            <a:t>C6-5 and C8-5 done (all size classes) by Matt and crew when plots were established on Aug 19-20.</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2011 	Full data collecton at all sites and all size was coordinated by Shinjini Goswami, in late July-Aug.</a:t>
          </a:r>
        </a:p>
        <a:p>
          <a:pPr algn="l" rtl="0">
            <a:defRPr sz="1000"/>
          </a:pPr>
          <a:r>
            <a:rPr lang="es-ES" sz="1000" b="0" i="0" u="none" strike="noStrike" baseline="0">
              <a:solidFill>
                <a:srgbClr val="000000"/>
              </a:solidFill>
              <a:latin typeface="Arial"/>
              <a:cs typeface="Arial"/>
            </a:rPr>
            <a:t>	Data were checked and validated to the degree possible by Matt in September and October.</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2012	Inventory will be conducted for plots HBCa-1 and HBCa-2 as early in the season as possible.</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2014	Partial re-inventory and stem mapping done in some stands in early and late season (for details see "2014 Metadata" tab).</a:t>
          </a: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ES" sz="1000" b="0" i="0" u="none" strike="noStrike" baseline="0">
              <a:solidFill>
                <a:srgbClr val="000000"/>
              </a:solidFill>
              <a:latin typeface="Arial"/>
              <a:cs typeface="Arial"/>
            </a:rPr>
            <a:t>2015	</a:t>
          </a:r>
          <a:r>
            <a:rPr kumimoji="0" lang="es-ES" sz="1000" b="0" i="0" u="none" strike="noStrike" kern="0" cap="none" spc="0" normalizeH="0" baseline="0" noProof="0">
              <a:ln>
                <a:noFill/>
              </a:ln>
              <a:solidFill>
                <a:srgbClr val="000000"/>
              </a:solidFill>
              <a:effectLst/>
              <a:uLnTx/>
              <a:uFillTx/>
              <a:latin typeface="Arial"/>
              <a:ea typeface="+mn-ea"/>
              <a:cs typeface="Arial"/>
            </a:rPr>
            <a:t>Full data collecton at all sites and all size was coordinated by Shinjini Goswami, in early-Aug.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000" b="0" i="0" u="none" strike="noStrike" kern="0" cap="none" spc="0" normalizeH="0" baseline="0" noProof="0">
              <a:ln>
                <a:noFill/>
              </a:ln>
              <a:solidFill>
                <a:srgbClr val="000000"/>
              </a:solidFill>
              <a:effectLst/>
              <a:uLnTx/>
              <a:uFillTx/>
              <a:latin typeface="Arial"/>
              <a:ea typeface="+mn-ea"/>
              <a:cs typeface="Arial"/>
            </a:rPr>
            <a:t>	HBO-7, HBM-5 and HBCa-1 and -2 were inventoried on 25th and 26th Sept.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000" b="0" i="0" u="none" strike="noStrike" kern="0" cap="none" spc="0" normalizeH="0" baseline="0" noProof="0">
              <a:ln>
                <a:noFill/>
              </a:ln>
              <a:solidFill>
                <a:srgbClr val="000000"/>
              </a:solidFill>
              <a:effectLst/>
              <a:uLnTx/>
              <a:uFillTx/>
              <a:latin typeface="Arial"/>
              <a:ea typeface="+mn-ea"/>
              <a:cs typeface="Arial"/>
            </a:rPr>
            <a:t>	Data were entered by Shinjini, were checked and validated to the degree possible by Adam, Craig, Matt and Shinjini in 	September and October.</a:t>
          </a:r>
        </a:p>
        <a:p>
          <a:pPr algn="l" rtl="0">
            <a:defRPr sz="1000"/>
          </a:pPr>
          <a:endParaRPr lang="es-ES" sz="1000" b="0" i="0" u="none" strike="noStrike" baseline="0">
            <a:solidFill>
              <a:srgbClr val="000000"/>
            </a:solidFill>
            <a:latin typeface="Arial"/>
            <a:cs typeface="Arial"/>
          </a:endParaRPr>
        </a:p>
        <a:p>
          <a:pPr marL="0" marR="0">
            <a:lnSpc>
              <a:spcPct val="115000"/>
            </a:lnSpc>
            <a:spcBef>
              <a:spcPts val="0"/>
            </a:spcBef>
            <a:spcAft>
              <a:spcPts val="1000"/>
            </a:spcAft>
          </a:pPr>
          <a:endParaRPr lang="es-ES" sz="1100" b="1">
            <a:effectLst/>
            <a:latin typeface="+mn-lt"/>
            <a:ea typeface="Calibri"/>
            <a:cs typeface="Times New Roman"/>
          </a:endParaRPr>
        </a:p>
        <a:p>
          <a:pPr marL="0" marR="0">
            <a:lnSpc>
              <a:spcPct val="115000"/>
            </a:lnSpc>
            <a:spcBef>
              <a:spcPts val="0"/>
            </a:spcBef>
            <a:spcAft>
              <a:spcPts val="1000"/>
            </a:spcAft>
          </a:pPr>
          <a:r>
            <a:rPr lang="es-ES" sz="1100" b="1">
              <a:effectLst/>
              <a:latin typeface="+mn-lt"/>
              <a:ea typeface="Calibri"/>
              <a:cs typeface="Times New Roman"/>
            </a:rPr>
            <a:t>General Tree Inventory Methods</a:t>
          </a:r>
          <a:r>
            <a:rPr lang="es-ES" sz="1100">
              <a:effectLst/>
              <a:latin typeface="+mn-lt"/>
              <a:ea typeface="Calibri"/>
              <a:cs typeface="Times New Roman"/>
            </a:rPr>
            <a:t>:					</a:t>
          </a:r>
          <a:endParaRPr lang="en-US" sz="1100">
            <a:effectLst/>
            <a:latin typeface="+mn-lt"/>
            <a:ea typeface="Calibri"/>
            <a:cs typeface="Times New Roman"/>
          </a:endParaRPr>
        </a:p>
        <a:p>
          <a:pPr marL="0" marR="0">
            <a:lnSpc>
              <a:spcPct val="115000"/>
            </a:lnSpc>
            <a:spcBef>
              <a:spcPts val="0"/>
            </a:spcBef>
            <a:spcAft>
              <a:spcPts val="1000"/>
            </a:spcAft>
          </a:pPr>
          <a:r>
            <a:rPr lang="es-ES" sz="1100">
              <a:effectLst/>
              <a:latin typeface="+mn-lt"/>
              <a:ea typeface="Calibri"/>
              <a:cs typeface="Times New Roman"/>
            </a:rPr>
            <a:t>Vegetation data for plots 1-3 at each site were collected in summer 2004 at each of the nine Bartlett Intensive Study sites.  Data for plot 4 at each site were collected in summer 2005.  The data were collected using a nested subplot design (measurements get done in the inner 30X30 m of each 50X50 m plot and that inner measurement area is divided into nine 10X10 m subplots. Within 5 of those subplots there are 5X5 m veg subplots; refer to diagram below to see which subplots have these veg plots). Sites at Jeffers Brook and Hubbard Brook were established in 2008-9.</a:t>
          </a:r>
          <a:endParaRPr lang="en-US" sz="1100">
            <a:effectLst/>
            <a:latin typeface="+mn-lt"/>
            <a:ea typeface="Calibri"/>
            <a:cs typeface="Times New Roman"/>
          </a:endParaRPr>
        </a:p>
        <a:p>
          <a:pPr marL="0" marR="0">
            <a:lnSpc>
              <a:spcPct val="115000"/>
            </a:lnSpc>
            <a:spcBef>
              <a:spcPts val="0"/>
            </a:spcBef>
            <a:spcAft>
              <a:spcPts val="1000"/>
            </a:spcAft>
          </a:pPr>
          <a:r>
            <a:rPr lang="es-ES" sz="1100">
              <a:effectLst/>
              <a:latin typeface="+mn-lt"/>
              <a:ea typeface="Calibri"/>
              <a:cs typeface="Times New Roman"/>
            </a:rPr>
            <a:t>Previously for years 2004-2009, the 10x10 meter subplots were designated with lowercase letters a-i.  This system got changed starting in the 2011 inventory, in favor of a more direct system in which subplots are named for the lowest letter/number stake bounding the subplot (i.e. subplots A1, A2, A3, B1, B2, B3, C1, C2, C3; refer to diagram below).  This system allows a person to figure out where they are even if a particular stake is not readable.</a:t>
          </a:r>
          <a:endParaRPr lang="en-US" sz="1100">
            <a:effectLst/>
            <a:latin typeface="+mn-lt"/>
            <a:ea typeface="Calibri"/>
            <a:cs typeface="Times New Roman"/>
          </a:endParaRPr>
        </a:p>
        <a:p>
          <a:pPr marL="0" marR="0">
            <a:lnSpc>
              <a:spcPct val="115000"/>
            </a:lnSpc>
            <a:spcBef>
              <a:spcPts val="0"/>
            </a:spcBef>
            <a:spcAft>
              <a:spcPts val="1000"/>
            </a:spcAft>
          </a:pPr>
          <a:r>
            <a:rPr lang="es-ES" sz="1100" b="1" i="1">
              <a:effectLst/>
              <a:latin typeface="+mn-lt"/>
              <a:ea typeface="Calibri"/>
              <a:cs typeface="Times New Roman"/>
            </a:rPr>
            <a:t>Tagged Trees</a:t>
          </a:r>
          <a:r>
            <a:rPr lang="es-ES" sz="1100" i="1">
              <a:effectLst/>
              <a:latin typeface="+mn-lt"/>
              <a:ea typeface="Calibri"/>
              <a:cs typeface="Times New Roman"/>
            </a:rPr>
            <a:t> (&gt;10 cm DBH): </a:t>
          </a:r>
          <a:r>
            <a:rPr lang="es-ES" sz="1100">
              <a:effectLst/>
              <a:latin typeface="+mn-lt"/>
              <a:ea typeface="Calibri"/>
              <a:cs typeface="Times New Roman"/>
            </a:rPr>
            <a:t>Overstory trees, defined as those &gt;=10.0cm DBH, were identified to species, DBH (diameter breast height) was recorded, and all trees were tagged within each 30x30m plot starting 2004. The 10x10m subplot ( A1-C3) is recorded for each tree.  Tag numbers are unique within each plot, but are not necessarily unique among all sites. Trees that have entered the &gt;10cm size class after 2004-2005 have recieved new tags (4-digit tags rather than the 3-digit tags used in 2004-5). </a:t>
          </a:r>
          <a:r>
            <a:rPr lang="en-US" sz="1100">
              <a:effectLst/>
              <a:latin typeface="+mn-lt"/>
              <a:ea typeface="Calibri"/>
              <a:cs typeface="Times New Roman"/>
            </a:rPr>
            <a:t>Trees that enter the &gt;= 10 cm DBH class in a particular year are referred to as “ingrowth”.  These  trees must receive a new tag and tin case of the five 5subplots where there is a 5X5 m veg plot their location either “in”- or “out “-side the 5x5 m veg subplot must be recorded.</a:t>
          </a:r>
          <a:r>
            <a:rPr lang="es-ES" sz="1100">
              <a:effectLst/>
              <a:latin typeface="+mn-lt"/>
              <a:ea typeface="Calibri"/>
              <a:cs typeface="Times New Roman"/>
            </a:rPr>
            <a:t>  In case of trees in which the original tag was damaged or the tag was growing into the tree, such tags were removed when possible and replaced with a new 4-digit tag. </a:t>
          </a:r>
          <a:r>
            <a:rPr lang="en-US" sz="1100">
              <a:effectLst/>
              <a:latin typeface="+mn-lt"/>
              <a:ea typeface="Calibri"/>
              <a:cs typeface="Times New Roman"/>
            </a:rPr>
            <a:t>Tags require maintenance over time: If the nail is pushing out or the bark is overgrowing the tag, the nail should be moved about 1 cm over.  </a:t>
          </a:r>
          <a:r>
            <a:rPr lang="en-US" sz="1100" u="sng">
              <a:effectLst/>
              <a:latin typeface="+mn-lt"/>
              <a:ea typeface="Calibri"/>
              <a:cs typeface="Times New Roman"/>
            </a:rPr>
            <a:t>It is essential that the nail remain at exactly the same height. </a:t>
          </a:r>
          <a:r>
            <a:rPr lang="en-US" sz="1100">
              <a:effectLst/>
              <a:latin typeface="+mn-lt"/>
              <a:ea typeface="Calibri"/>
              <a:cs typeface="Times New Roman"/>
            </a:rPr>
            <a:t> Tags on standing dead should be left on the tree because in the past trees have been wrongly marked “dead”, but they were actually alive. </a:t>
          </a:r>
          <a:r>
            <a:rPr lang="es-ES" sz="1100">
              <a:effectLst/>
              <a:latin typeface="+mn-lt"/>
              <a:ea typeface="Calibri"/>
              <a:cs typeface="Times New Roman"/>
            </a:rPr>
            <a:t>If it is posible, remove tags from dead trees on ground and keep those tags separate from new tags that would be used while re-inventorying. Questionable or missing data are highlighted in yellow, and  was verified in 2011. </a:t>
          </a:r>
          <a:r>
            <a:rPr lang="es-ES" sz="1100" i="1">
              <a:effectLst/>
              <a:latin typeface="+mn-lt"/>
              <a:ea typeface="Calibri"/>
              <a:cs typeface="Times New Roman"/>
            </a:rPr>
            <a:t>Supplies required- Diamater tape, tags, dowel, hammer with prong end (to pull out nails), nails.</a:t>
          </a:r>
          <a:r>
            <a:rPr lang="es-ES" sz="1100">
              <a:effectLst/>
              <a:latin typeface="+mn-lt"/>
              <a:ea typeface="Calibri"/>
              <a:cs typeface="Times New Roman"/>
            </a:rPr>
            <a:t> </a:t>
          </a:r>
          <a:endParaRPr lang="en-US" sz="1100">
            <a:effectLst/>
            <a:latin typeface="+mn-lt"/>
            <a:ea typeface="Calibri"/>
            <a:cs typeface="Times New Roman"/>
          </a:endParaRPr>
        </a:p>
        <a:p>
          <a:pPr marL="0" marR="0">
            <a:lnSpc>
              <a:spcPct val="115000"/>
            </a:lnSpc>
            <a:spcBef>
              <a:spcPts val="0"/>
            </a:spcBef>
            <a:spcAft>
              <a:spcPts val="1000"/>
            </a:spcAft>
          </a:pPr>
          <a:r>
            <a:rPr lang="es-ES" sz="1100" i="1">
              <a:effectLst/>
              <a:latin typeface="+mn-lt"/>
              <a:ea typeface="Calibri"/>
              <a:cs typeface="Times New Roman"/>
            </a:rPr>
            <a:t>Changes in approach to selecting the height at which tree diameter is measured</a:t>
          </a:r>
          <a:r>
            <a:rPr lang="es-ES" sz="1100">
              <a:effectLst/>
              <a:latin typeface="+mn-lt"/>
              <a:ea typeface="Calibri"/>
              <a:cs typeface="Times New Roman"/>
            </a:rPr>
            <a:t>		</a:t>
          </a:r>
          <a:endParaRPr lang="en-US" sz="1100">
            <a:effectLst/>
            <a:latin typeface="+mn-lt"/>
            <a:ea typeface="Calibri"/>
            <a:cs typeface="Times New Roman"/>
          </a:endParaRPr>
        </a:p>
        <a:p>
          <a:pPr marL="0" marR="0">
            <a:lnSpc>
              <a:spcPct val="115000"/>
            </a:lnSpc>
            <a:spcBef>
              <a:spcPts val="0"/>
            </a:spcBef>
            <a:spcAft>
              <a:spcPts val="1000"/>
            </a:spcAft>
          </a:pPr>
          <a:r>
            <a:rPr lang="es-ES" sz="1100" u="sng">
              <a:effectLst/>
              <a:latin typeface="+mn-lt"/>
              <a:ea typeface="Calibri"/>
              <a:cs typeface="Times New Roman"/>
            </a:rPr>
            <a:t>It is essential to measure DBH in exactly the same place in each year of re-inventory, in order to detect small changes in diameter increment in response to treatments.</a:t>
          </a:r>
          <a:r>
            <a:rPr lang="es-ES" sz="1100">
              <a:effectLst/>
              <a:latin typeface="+mn-lt"/>
              <a:ea typeface="Calibri"/>
              <a:cs typeface="Times New Roman"/>
            </a:rPr>
            <a:t> In 2004-2005, distance from the ground surface was used to locate the measurement of DBH (diameter breast height, 1.35 m) and trees were tagged wherever was convenient. This introduces error into subsequent measurements, depending on where the ground surface is identified each time.   In 2008, when sites C6 and C9 (plots 1-3) were re-surveyed by Tim Fahey's crew, trees were measured both at DBH ("DBH at 1.35") and 20 cm below each nail using a dowel on a hook ("DBH at dowel"). Some DBH measurements (particularly forked trees) were made at the height of the nail rather than 20cm below; these are noted as "at tag" trees in the notes column in the spreadsheet. In the future, nails will be placed at 1.55 m above the ground surface, and we will need to repeat the measurement at the "dowel" height as well to correct for bias. </a:t>
          </a:r>
          <a:endParaRPr lang="en-US" sz="1100">
            <a:effectLst/>
            <a:latin typeface="+mn-lt"/>
            <a:ea typeface="Calibri"/>
            <a:cs typeface="Times New Roman"/>
          </a:endParaRPr>
        </a:p>
        <a:p>
          <a:pPr marL="0" marR="0">
            <a:lnSpc>
              <a:spcPct val="115000"/>
            </a:lnSpc>
            <a:spcBef>
              <a:spcPts val="0"/>
            </a:spcBef>
            <a:spcAft>
              <a:spcPts val="1000"/>
            </a:spcAft>
          </a:pPr>
          <a:r>
            <a:rPr lang="es-ES" sz="1100">
              <a:effectLst/>
              <a:latin typeface="+mn-lt"/>
              <a:ea typeface="Calibri"/>
              <a:cs typeface="Times New Roman"/>
            </a:rPr>
            <a:t>A field crew attempted to measure all trees &gt;10cm DBH in summer 2009. Most sites were visited, and all data were recorded in this spreadsheet (not all trees were measured). Tags were replaced when they were growing into trees, and the new tag number was recorded. Re-tagged trees were tagged at 1.55m, so that when DBH was measured with a dowel 20 cm below the nail, the DBH was measured at 1.35 m.  All trees were measured with a dowel 20 cm below the nail where the tree was tagged. </a:t>
          </a:r>
          <a:endParaRPr lang="en-US" sz="1100">
            <a:effectLst/>
            <a:latin typeface="+mn-lt"/>
            <a:ea typeface="Calibri"/>
            <a:cs typeface="Times New Roman"/>
          </a:endParaRPr>
        </a:p>
        <a:p>
          <a:pPr marL="0" marR="0">
            <a:lnSpc>
              <a:spcPct val="115000"/>
            </a:lnSpc>
            <a:spcBef>
              <a:spcPts val="0"/>
            </a:spcBef>
            <a:spcAft>
              <a:spcPts val="1000"/>
            </a:spcAft>
          </a:pPr>
          <a:r>
            <a:rPr lang="en-US" sz="1100">
              <a:effectLst/>
              <a:latin typeface="+mn-lt"/>
              <a:ea typeface="Calibri"/>
              <a:cs typeface="Times New Roman"/>
            </a:rPr>
            <a:t> </a:t>
          </a:r>
        </a:p>
        <a:p>
          <a:pPr marL="0" marR="0">
            <a:lnSpc>
              <a:spcPct val="115000"/>
            </a:lnSpc>
            <a:spcBef>
              <a:spcPts val="0"/>
            </a:spcBef>
            <a:spcAft>
              <a:spcPts val="1000"/>
            </a:spcAft>
          </a:pPr>
          <a:r>
            <a:rPr lang="es-ES" sz="1100" b="1" i="1">
              <a:effectLst/>
              <a:latin typeface="+mn-lt"/>
              <a:ea typeface="Calibri"/>
              <a:cs typeface="Times New Roman"/>
            </a:rPr>
            <a:t>Untagged trees</a:t>
          </a:r>
          <a:r>
            <a:rPr lang="es-ES" sz="1100" i="1">
              <a:effectLst/>
              <a:latin typeface="+mn-lt"/>
              <a:ea typeface="Calibri"/>
              <a:cs typeface="Times New Roman"/>
            </a:rPr>
            <a:t> (trees with DBH between 2-10 cm):</a:t>
          </a:r>
          <a:r>
            <a:rPr lang="es-ES" sz="1100">
              <a:effectLst/>
              <a:latin typeface="+mn-lt"/>
              <a:ea typeface="Calibri"/>
              <a:cs typeface="Times New Roman"/>
            </a:rPr>
            <a:t>  Trees ranging from 2.0 cm dbh to 9.9 cm DBH were surveyed in 5x5 m subplots (For general 30x30 m MELNHE plots- located at the four corners: A1, A3, C1, C3 and middle of the plot: B2; For 20x20 m plots in HBM and JBM: A1, A2, B1 off of stake B2, B1 off of stake C1 and B2) identified by species and dbh recorded. Meter tapes were used to measure the 5x5 m área from the blue stake (refer to diagram below for plot layout) facing towards the center of the subplot. From the 2011 inventory, trees that are connected at base within a stand are grouped by numbers in order (for eg. Connected #1, means that the particular tree belongs to the group of trees that are identified as number 1 and so forth). </a:t>
          </a:r>
          <a:r>
            <a:rPr lang="es-ES" sz="1100" i="1">
              <a:effectLst/>
              <a:latin typeface="+mn-lt"/>
              <a:ea typeface="Calibri"/>
              <a:cs typeface="Times New Roman"/>
            </a:rPr>
            <a:t>Supplies required- Meter tapes, small diameter tapes (V notches could be used in situations where there are no available diameter tapes), chalk to mark the saplings.</a:t>
          </a:r>
          <a:endParaRPr lang="en-US" sz="1100" i="1">
            <a:effectLst/>
            <a:latin typeface="+mn-lt"/>
            <a:ea typeface="Calibri"/>
            <a:cs typeface="Times New Roman"/>
          </a:endParaRPr>
        </a:p>
        <a:p>
          <a:pPr marL="0" marR="0">
            <a:lnSpc>
              <a:spcPct val="115000"/>
            </a:lnSpc>
            <a:spcBef>
              <a:spcPts val="0"/>
            </a:spcBef>
            <a:spcAft>
              <a:spcPts val="1000"/>
            </a:spcAft>
          </a:pPr>
          <a:r>
            <a:rPr lang="en-US" sz="1100">
              <a:effectLst/>
              <a:latin typeface="+mn-lt"/>
              <a:ea typeface="Calibri"/>
              <a:cs typeface="Times New Roman"/>
            </a:rPr>
            <a:t>Data from 2x2 m subplots are recorded for tree seedlings &lt;2cm DBH and &gt;50cm height. Individual seedlings are counted and identified by species.  </a:t>
          </a:r>
          <a:r>
            <a:rPr lang="en-US" sz="1100" i="1">
              <a:effectLst/>
              <a:latin typeface="+mn-lt"/>
              <a:ea typeface="Calibri"/>
              <a:cs typeface="Times New Roman"/>
            </a:rPr>
            <a:t>Supplies required- Measured 2x2 PVC pipes to measure the square or meter tapes.</a:t>
          </a:r>
        </a:p>
        <a:p>
          <a:pPr marL="0" marR="0">
            <a:lnSpc>
              <a:spcPct val="115000"/>
            </a:lnSpc>
            <a:spcBef>
              <a:spcPts val="0"/>
            </a:spcBef>
            <a:spcAft>
              <a:spcPts val="1000"/>
            </a:spcAft>
          </a:pPr>
          <a:r>
            <a:rPr lang="es-ES" sz="1100">
              <a:effectLst/>
              <a:latin typeface="+mn-lt"/>
              <a:ea typeface="Calibri"/>
              <a:cs typeface="Times New Roman"/>
            </a:rPr>
            <a:t>Data from 1x1 m "germinant" plots (</a:t>
          </a:r>
          <a:r>
            <a:rPr lang="en-US" sz="1100">
              <a:effectLst/>
              <a:latin typeface="+mn-lt"/>
              <a:ea typeface="Calibri"/>
              <a:cs typeface="Times New Roman"/>
            </a:rPr>
            <a:t>for everything &lt;50cm height, including germinants; a germinant is a first year seedling</a:t>
          </a:r>
          <a:r>
            <a:rPr lang="es-ES" sz="1100">
              <a:effectLst/>
              <a:latin typeface="+mn-lt"/>
              <a:ea typeface="Calibri"/>
              <a:cs typeface="Times New Roman"/>
            </a:rPr>
            <a:t>) was taken in 2004/5 with tree surveys and in 2010 with herb surveys.  Do the germinant inventory when you do the herbs. Germinants and herb inventories were not done in 2011 and 2015.</a:t>
          </a:r>
          <a:endParaRPr lang="en-US" sz="1100">
            <a:effectLst/>
            <a:latin typeface="+mn-lt"/>
            <a:ea typeface="Calibri"/>
            <a:cs typeface="Times New Roman"/>
          </a:endParaRPr>
        </a:p>
        <a:p>
          <a:pPr marL="0" marR="0">
            <a:lnSpc>
              <a:spcPct val="115000"/>
            </a:lnSpc>
            <a:spcBef>
              <a:spcPts val="0"/>
            </a:spcBef>
            <a:spcAft>
              <a:spcPts val="1000"/>
            </a:spcAft>
          </a:pPr>
          <a:r>
            <a:rPr lang="es-ES" sz="1100">
              <a:effectLst/>
              <a:latin typeface="+mn-lt"/>
              <a:ea typeface="Calibri"/>
              <a:cs typeface="Times New Roman"/>
            </a:rPr>
            <a:t>The ”tagged trees 10+ cm” tab in the inventory spreadsheet has tree inventory data from all previous tree inventories. The data for trees with 2-10 cm DBH have separate sheets for each year of collection because the trees are not identified and cannot be paired. Each measurement has an observation year associated with it.  Starting in 2011, the observation date is recorded for each tree, to ensure that trees are remeasured during the same time of the season in each future inventory (Late July or August is the preferred time frame).</a:t>
          </a:r>
          <a:endParaRPr lang="en-US" sz="1100">
            <a:effectLst/>
            <a:latin typeface="+mn-lt"/>
            <a:ea typeface="Calibri"/>
            <a:cs typeface="Times New Roman"/>
          </a:endParaRPr>
        </a:p>
        <a:p>
          <a:pPr marL="0" marR="0">
            <a:lnSpc>
              <a:spcPct val="115000"/>
            </a:lnSpc>
            <a:spcBef>
              <a:spcPts val="0"/>
            </a:spcBef>
            <a:spcAft>
              <a:spcPts val="1000"/>
            </a:spcAft>
          </a:pPr>
          <a:r>
            <a:rPr lang="es-ES" sz="1100">
              <a:effectLst/>
              <a:latin typeface="+mn-lt"/>
              <a:ea typeface="Calibri"/>
              <a:cs typeface="Times New Roman"/>
            </a:rPr>
            <a:t>In 2011, we distingiushed bigtooth aspen from quaking aspen.  Gray birch, white birch, and mountain paper birch are still all lumped as the white birch species complex.</a:t>
          </a:r>
          <a:endParaRPr lang="en-US" sz="1100">
            <a:effectLst/>
            <a:latin typeface="+mn-lt"/>
            <a:ea typeface="Calibri"/>
            <a:cs typeface="Times New Roman"/>
          </a:endParaRPr>
        </a:p>
        <a:p>
          <a:r>
            <a:rPr lang="es-ES" sz="1100">
              <a:effectLst/>
              <a:latin typeface="+mn-lt"/>
              <a:ea typeface="Calibri"/>
              <a:cs typeface="Times New Roman"/>
            </a:rPr>
            <a:t>All hard copies of the field sheets are archived with both Matt Vadeboncoeur (UNH) and Shinjini Goswami (Miami-OH).</a:t>
          </a:r>
          <a:r>
            <a:rPr lang="es-ES" sz="1100" b="0" i="0" u="none" strike="noStrike" baseline="0">
              <a:solidFill>
                <a:srgbClr val="000000"/>
              </a:solidFill>
              <a:latin typeface="Arial"/>
              <a:cs typeface="Arial"/>
            </a:rPr>
            <a:t>				</a:t>
          </a:r>
        </a:p>
        <a:p>
          <a:pPr algn="l" rtl="0">
            <a:defRPr sz="1000"/>
          </a:pPr>
          <a:r>
            <a:rPr lang="es-ES" sz="1100" b="0" i="0" u="none" strike="noStrike" baseline="0">
              <a:solidFill>
                <a:srgbClr val="000000"/>
              </a:solidFill>
              <a:latin typeface="Arial"/>
              <a:cs typeface="Arial"/>
            </a:rPr>
            <a:t>					</a:t>
          </a:r>
        </a:p>
        <a:p>
          <a:pPr algn="l" rtl="0">
            <a:defRPr sz="1000"/>
          </a:pPr>
          <a:endParaRPr lang="es-ES" sz="1100" b="0" i="0" u="none" strike="noStrike" baseline="0">
            <a:solidFill>
              <a:srgbClr val="000000"/>
            </a:solidFill>
            <a:latin typeface="Arial"/>
            <a:cs typeface="Arial"/>
          </a:endParaRPr>
        </a:p>
        <a:p>
          <a:pPr algn="l" rtl="0">
            <a:defRPr sz="1000"/>
          </a:pPr>
          <a:r>
            <a:rPr lang="es-ES" sz="1100" b="0" i="0" u="none" strike="noStrike" baseline="0">
              <a:solidFill>
                <a:srgbClr val="000000"/>
              </a:solidFill>
              <a:latin typeface="Arial"/>
              <a:cs typeface="Arial"/>
            </a:rPr>
            <a:t>							</a:t>
          </a:r>
        </a:p>
        <a:p>
          <a:pPr algn="l" rtl="0">
            <a:defRPr sz="1000"/>
          </a:pPr>
          <a:r>
            <a:rPr lang="es-ES" sz="1100" b="0" i="0" u="none" strike="noStrike" baseline="0">
              <a:solidFill>
                <a:srgbClr val="000000"/>
              </a:solidFill>
              <a:latin typeface="Arial"/>
              <a:cs typeface="Arial"/>
            </a:rPr>
            <a:t>								</a:t>
          </a:r>
        </a:p>
        <a:p>
          <a:pPr algn="l" rtl="0">
            <a:defRPr sz="1000"/>
          </a:pPr>
          <a:r>
            <a:rPr lang="es-ES" sz="1100" b="0" i="0" u="none" strike="noStrike" baseline="0">
              <a:solidFill>
                <a:srgbClr val="000000"/>
              </a:solidFill>
              <a:latin typeface="Arial"/>
              <a:cs typeface="Arial"/>
            </a:rPr>
            <a:t>			</a:t>
          </a:r>
        </a:p>
      </xdr:txBody>
    </xdr:sp>
    <xdr:clientData/>
  </xdr:twoCellAnchor>
  <xdr:twoCellAnchor editAs="oneCell">
    <xdr:from>
      <xdr:col>0</xdr:col>
      <xdr:colOff>0</xdr:colOff>
      <xdr:row>158</xdr:row>
      <xdr:rowOff>38100</xdr:rowOff>
    </xdr:from>
    <xdr:to>
      <xdr:col>2</xdr:col>
      <xdr:colOff>1209675</xdr:colOff>
      <xdr:row>188</xdr:row>
      <xdr:rowOff>142875</xdr:rowOff>
    </xdr:to>
    <xdr:pic>
      <xdr:nvPicPr>
        <xdr:cNvPr id="4098" name="Picture 3" descr="Picture 2.png"/>
        <xdr:cNvPicPr>
          <a:picLocks noChangeAspect="1"/>
        </xdr:cNvPicPr>
      </xdr:nvPicPr>
      <xdr:blipFill>
        <a:blip xmlns:r="http://schemas.openxmlformats.org/officeDocument/2006/relationships" r:embed="rId1"/>
        <a:srcRect l="952" b="-520"/>
        <a:stretch>
          <a:fillRect/>
        </a:stretch>
      </xdr:blipFill>
      <xdr:spPr bwMode="auto">
        <a:xfrm>
          <a:off x="0" y="20507325"/>
          <a:ext cx="4629150" cy="4962525"/>
        </a:xfrm>
        <a:prstGeom prst="rect">
          <a:avLst/>
        </a:prstGeom>
        <a:noFill/>
        <a:ln w="9525">
          <a:noFill/>
          <a:miter lim="800000"/>
          <a:headEnd/>
          <a:tailEnd/>
        </a:ln>
      </xdr:spPr>
    </xdr:pic>
    <xdr:clientData/>
  </xdr:twoCellAnchor>
  <xdr:twoCellAnchor editAs="oneCell">
    <xdr:from>
      <xdr:col>2</xdr:col>
      <xdr:colOff>1638300</xdr:colOff>
      <xdr:row>158</xdr:row>
      <xdr:rowOff>66675</xdr:rowOff>
    </xdr:from>
    <xdr:to>
      <xdr:col>6</xdr:col>
      <xdr:colOff>47625</xdr:colOff>
      <xdr:row>179</xdr:row>
      <xdr:rowOff>76200</xdr:rowOff>
    </xdr:to>
    <xdr:pic>
      <xdr:nvPicPr>
        <xdr:cNvPr id="4099" name="Picture 4" descr="Picture 2.png"/>
        <xdr:cNvPicPr>
          <a:picLocks noChangeAspect="1"/>
        </xdr:cNvPicPr>
      </xdr:nvPicPr>
      <xdr:blipFill>
        <a:blip xmlns:r="http://schemas.openxmlformats.org/officeDocument/2006/relationships" r:embed="rId2"/>
        <a:srcRect/>
        <a:stretch>
          <a:fillRect/>
        </a:stretch>
      </xdr:blipFill>
      <xdr:spPr bwMode="auto">
        <a:xfrm>
          <a:off x="5057775" y="20535900"/>
          <a:ext cx="3086100" cy="3409950"/>
        </a:xfrm>
        <a:prstGeom prst="rect">
          <a:avLst/>
        </a:prstGeom>
        <a:noFill/>
        <a:ln w="9525">
          <a:noFill/>
          <a:miter lim="800000"/>
          <a:headEnd/>
          <a:tailEnd/>
        </a:ln>
      </xdr:spPr>
    </xdr:pic>
    <xdr:clientData/>
  </xdr:twoCellAnchor>
  <xdr:twoCellAnchor>
    <xdr:from>
      <xdr:col>0</xdr:col>
      <xdr:colOff>47625</xdr:colOff>
      <xdr:row>130</xdr:row>
      <xdr:rowOff>38100</xdr:rowOff>
    </xdr:from>
    <xdr:to>
      <xdr:col>2</xdr:col>
      <xdr:colOff>2105025</xdr:colOff>
      <xdr:row>156</xdr:row>
      <xdr:rowOff>9525</xdr:rowOff>
    </xdr:to>
    <xdr:pic>
      <xdr:nvPicPr>
        <xdr:cNvPr id="4100" name="Picture 2"/>
        <xdr:cNvPicPr>
          <a:picLocks noChangeAspect="1" noChangeArrowheads="1"/>
        </xdr:cNvPicPr>
      </xdr:nvPicPr>
      <xdr:blipFill>
        <a:blip xmlns:r="http://schemas.openxmlformats.org/officeDocument/2006/relationships" r:embed="rId3"/>
        <a:srcRect/>
        <a:stretch>
          <a:fillRect/>
        </a:stretch>
      </xdr:blipFill>
      <xdr:spPr bwMode="auto">
        <a:xfrm>
          <a:off x="47625" y="15973425"/>
          <a:ext cx="5476875" cy="4181475"/>
        </a:xfrm>
        <a:prstGeom prst="rect">
          <a:avLst/>
        </a:prstGeom>
        <a:noFill/>
        <a:ln w="9525">
          <a:noFill/>
          <a:miter lim="800000"/>
          <a:headEnd/>
          <a:tailEnd/>
        </a:ln>
      </xdr:spPr>
    </xdr:pic>
    <xdr:clientData/>
  </xdr:twoCellAnchor>
  <xdr:twoCellAnchor>
    <xdr:from>
      <xdr:col>6</xdr:col>
      <xdr:colOff>390525</xdr:colOff>
      <xdr:row>0</xdr:row>
      <xdr:rowOff>95250</xdr:rowOff>
    </xdr:from>
    <xdr:to>
      <xdr:col>10</xdr:col>
      <xdr:colOff>180975</xdr:colOff>
      <xdr:row>22</xdr:row>
      <xdr:rowOff>142875</xdr:rowOff>
    </xdr:to>
    <xdr:sp macro="" textlink="">
      <xdr:nvSpPr>
        <xdr:cNvPr id="6" name="TextBox 5"/>
        <xdr:cNvSpPr txBox="1"/>
      </xdr:nvSpPr>
      <xdr:spPr>
        <a:xfrm>
          <a:off x="8486775" y="95250"/>
          <a:ext cx="3143250" cy="559117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1"/>
            <a:t>Sidebar:</a:t>
          </a:r>
          <a:r>
            <a:rPr lang="en-US" sz="1100" b="1" i="1" baseline="0"/>
            <a:t>  Inventory dates from 2004,</a:t>
          </a:r>
          <a:br>
            <a:rPr lang="en-US" sz="1100" b="1" i="1" baseline="0"/>
          </a:br>
          <a:r>
            <a:rPr lang="en-US" sz="1100" b="1" i="1" baseline="0"/>
            <a:t>reconstructed from Matt's notes and emails</a:t>
          </a:r>
        </a:p>
        <a:p>
          <a:endParaRPr lang="en-US"/>
        </a:p>
        <a:p>
          <a:r>
            <a:rPr lang="en-US"/>
            <a:t>2004  (Bartlett sites, plots 1-3 only)</a:t>
          </a:r>
        </a:p>
        <a:p>
          <a:r>
            <a:rPr lang="en-US"/>
            <a:t>The first notes about vegetation inventory is on 6/14/2004.  This is probably C4.  (Note that</a:t>
          </a:r>
          <a:r>
            <a:rPr lang="en-US" baseline="0"/>
            <a:t> the 2004 inventory of C4 was  thrown out and redone in June 2005 due to a large number of errors; this makes sense if it was our training site!)</a:t>
          </a:r>
          <a:endParaRPr lang="en-US"/>
        </a:p>
        <a:p>
          <a:r>
            <a:rPr lang="en-US"/>
            <a:t/>
          </a:r>
          <a:br>
            <a:rPr lang="en-US"/>
          </a:br>
          <a:r>
            <a:rPr lang="en-US"/>
            <a:t>C3 was inventoried on June 17, 2004</a:t>
          </a:r>
          <a:br>
            <a:rPr lang="en-US"/>
          </a:br>
          <a:r>
            <a:rPr lang="en-US"/>
            <a:t>C6 was inventoried June 21-28, 2004</a:t>
          </a:r>
          <a:br>
            <a:rPr lang="en-US"/>
          </a:br>
          <a:r>
            <a:rPr lang="en-US"/>
            <a:t>C8 was inventoried June 28-29, 2004 (but the notes say we didn't yet have permission to tag within what was then our only stand inside the BEF jurisdiction, so maybe it was just the small trees to start?)</a:t>
          </a:r>
          <a:br>
            <a:rPr lang="en-US"/>
          </a:br>
          <a:r>
            <a:rPr lang="en-US"/>
            <a:t>C1 was inventoried June 29, 2004</a:t>
          </a:r>
          <a:br>
            <a:rPr lang="en-US"/>
          </a:br>
          <a:r>
            <a:rPr lang="en-US"/>
            <a:t>C2 was inventoried on July 19, 2004</a:t>
          </a:r>
          <a:br>
            <a:rPr lang="en-US"/>
          </a:br>
          <a:r>
            <a:rPr lang="en-US"/>
            <a:t>C5 and C9 were inventoried on July 21, 2004.  The notes say these were the last sites to be done.</a:t>
          </a:r>
          <a:br>
            <a:rPr lang="en-US"/>
          </a:br>
          <a:r>
            <a:rPr lang="en-US"/>
            <a:t/>
          </a:r>
          <a:br>
            <a:rPr lang="en-US"/>
          </a:br>
          <a:r>
            <a:rPr lang="en-US"/>
            <a:t>I have no specific notes on when C7 was done, but it looks like it wasn't surveyed until after July 13?  I might be able to find more on this by looking into my emails with Steve about finding the sites.</a:t>
          </a:r>
          <a:br>
            <a:rPr lang="en-US"/>
          </a:br>
          <a:r>
            <a:rPr lang="en-US"/>
            <a:t/>
          </a:r>
          <a:br>
            <a:rPr lang="en-US"/>
          </a:br>
          <a:r>
            <a:rPr lang="en-US"/>
            <a:t>There are notes of several crews working on inventory between July 13-21, but nothing specific about site.  It may be that some of the sites listed above were only partially done on the date reported and finished during this week.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62</xdr:row>
      <xdr:rowOff>34290</xdr:rowOff>
    </xdr:from>
    <xdr:to>
      <xdr:col>19</xdr:col>
      <xdr:colOff>650240</xdr:colOff>
      <xdr:row>100</xdr:row>
      <xdr:rowOff>20320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Matt Vadeboncoeur" refreshedDate="39557.548043634262" createdVersion="3" refreshedVersion="4" minRefreshableVersion="3" recordCount="3880">
  <cacheSource type="worksheet">
    <worksheetSource ref="A2:AH4430" sheet="Tagged trees 10+cm"/>
  </cacheSource>
  <cacheFields count="22">
    <cacheField name="SITE" numFmtId="0">
      <sharedItems count="13">
        <s v="C1"/>
        <s v="C2"/>
        <s v="C3"/>
        <s v="C4"/>
        <s v="C5"/>
        <s v="C6"/>
        <s v="C7"/>
        <s v="C8"/>
        <s v="C9"/>
        <s v="HBM"/>
        <s v="HBO"/>
        <s v="JBM"/>
        <s v="JBO"/>
      </sharedItems>
    </cacheField>
    <cacheField name="Plot" numFmtId="0">
      <sharedItems containsSemiMixedTypes="0" containsString="0" containsNumber="1" containsInteger="1" minValue="1" maxValue="5" count="5">
        <n v="1"/>
        <n v="2"/>
        <n v="3"/>
        <n v="4"/>
        <n v="5"/>
      </sharedItems>
    </cacheField>
    <cacheField name="Sub-plot (old system)" numFmtId="0">
      <sharedItems containsBlank="1" count="11">
        <m/>
        <s v="e"/>
        <s v="a"/>
        <s v="b"/>
        <s v="h"/>
        <s v="c"/>
        <s v="d"/>
        <s v="f"/>
        <s v="i"/>
        <s v="g"/>
        <s v="c " u="1"/>
      </sharedItems>
    </cacheField>
    <cacheField name="Sub-plot (new system)" numFmtId="0">
      <sharedItems containsBlank="1" count="13">
        <s v="A1"/>
        <s v="A2"/>
        <s v="A3"/>
        <s v="B1"/>
        <s v="B2"/>
        <s v="B3"/>
        <s v="C1"/>
        <s v="C2"/>
        <s v="C3"/>
        <s v="none"/>
        <m/>
        <s v="Y3"/>
        <s v="Z3"/>
      </sharedItems>
    </cacheField>
    <cacheField name="Species" numFmtId="0">
      <sharedItems count="22">
        <s v="PC"/>
        <s v="WB"/>
        <s v="None"/>
        <s v="BE"/>
        <s v="RS"/>
        <s v="RM"/>
        <s v="ASH"/>
        <s v="HEM"/>
        <s v="YB"/>
        <s v="SM"/>
        <s v="STM"/>
        <s v="BA"/>
        <s v="RO"/>
        <s v="QA"/>
        <s v="BC"/>
        <s v="ASP"/>
        <s v="BASS"/>
        <s v="UNK"/>
        <s v="MTASH"/>
        <s v="FIR"/>
        <s v="RM " u="1"/>
        <s v="Unknown" u="1"/>
      </sharedItems>
    </cacheField>
    <cacheField name="Current Tag #" numFmtId="0">
      <sharedItems containsString="0" containsBlank="1" containsNumber="1" containsInteger="1" minValue="1" maxValue="8900"/>
    </cacheField>
    <cacheField name="Previous Tag #s" numFmtId="0">
      <sharedItems containsBlank="1" containsMixedTypes="1" containsNumber="1" containsInteger="1" minValue="2" maxValue="8149"/>
    </cacheField>
    <cacheField name="Date measured" numFmtId="166">
      <sharedItems containsNonDate="0" containsDate="1" containsString="0" containsBlank="1" minDate="2011-07-25T00:00:00" maxDate="2011-10-27T00:00:00"/>
    </cacheField>
    <cacheField name="DBH at dowel (cm)" numFmtId="164">
      <sharedItems containsString="0" containsBlank="1" containsNumber="1" minValue="3.6" maxValue="82.3"/>
    </cacheField>
    <cacheField name="BA (m2)" numFmtId="167">
      <sharedItems containsSemiMixedTypes="0" containsString="0" containsNumber="1" minValue="0" maxValue="0.53197295261583022"/>
    </cacheField>
    <cacheField name="include_2011" numFmtId="1">
      <sharedItems containsSemiMixedTypes="0" containsString="0" containsNumber="1" containsInteger="1" minValue="0" maxValue="1" count="2">
        <n v="1"/>
        <n v="0"/>
      </sharedItems>
    </cacheField>
    <cacheField name="Dead or fallen 2011" numFmtId="0">
      <sharedItems containsBlank="1"/>
    </cacheField>
    <cacheField name="BBD rating" numFmtId="0">
      <sharedItems containsString="0" containsBlank="1" containsNumber="1" containsInteger="1" minValue="1" maxValue="5"/>
    </cacheField>
    <cacheField name="Notes 2011" numFmtId="0">
      <sharedItems containsBlank="1"/>
    </cacheField>
    <cacheField name="year" numFmtId="0">
      <sharedItems containsBlank="1" containsMixedTypes="1" containsNumber="1" containsInteger="1" minValue="2004" maxValue="2005"/>
    </cacheField>
    <cacheField name="2005 DBH (cm)" numFmtId="0">
      <sharedItems containsString="0" containsBlank="1" containsNumber="1" minValue="3.8" maxValue="81.5"/>
    </cacheField>
    <cacheField name="Dead in 2005" numFmtId="0">
      <sharedItems containsBlank="1"/>
    </cacheField>
    <cacheField name="year2" numFmtId="0">
      <sharedItems containsString="0" containsBlank="1" containsNumber="1" containsInteger="1" minValue="2008" maxValue="2010"/>
    </cacheField>
    <cacheField name="DBH @ 1.35 m (cm)" numFmtId="0">
      <sharedItems containsBlank="1" containsMixedTypes="1" containsNumber="1" minValue="5.5" maxValue="81"/>
    </cacheField>
    <cacheField name="DBH @ dowel (cm)" numFmtId="0">
      <sharedItems containsBlank="1" containsMixedTypes="1" containsNumber="1" minValue="3.4" maxValue="82"/>
    </cacheField>
    <cacheField name="dead or fallen (2009)" numFmtId="0">
      <sharedItems containsBlank="1"/>
    </cacheField>
    <cacheField name="Notes 2008-10"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tt Vadeboncoeur" refreshedDate="39589.482205208333" createdVersion="4" refreshedVersion="4" minRefreshableVersion="3" recordCount="4100">
  <cacheSource type="worksheet">
    <worksheetSource ref="A1:K4101" sheet="2-10 cm 2011"/>
  </cacheSource>
  <cacheFields count="11">
    <cacheField name="Site" numFmtId="0">
      <sharedItems count="13">
        <s v="HBM"/>
        <s v="HBO"/>
        <s v="JBO"/>
        <s v="JBM"/>
        <s v="C6"/>
        <s v="C4"/>
        <s v="C3"/>
        <s v="C8"/>
        <s v="C9"/>
        <s v="C7"/>
        <s v="C1"/>
        <s v="C5"/>
        <s v="C2"/>
      </sharedItems>
    </cacheField>
    <cacheField name="Plot" numFmtId="0">
      <sharedItems containsSemiMixedTypes="0" containsString="0" containsNumber="1" containsInteger="1" minValue="1" maxValue="5" count="5">
        <n v="1"/>
        <n v="2"/>
        <n v="3"/>
        <n v="4"/>
        <n v="5"/>
      </sharedItems>
    </cacheField>
    <cacheField name="Subplot" numFmtId="0">
      <sharedItems/>
    </cacheField>
    <cacheField name="Species" numFmtId="0">
      <sharedItems count="18">
        <s v="YB"/>
        <s v="BE"/>
        <s v="PC"/>
        <s v="SM"/>
        <s v="RM"/>
        <s v="STM"/>
        <s v="UNK"/>
        <s v="RS"/>
        <s v="None"/>
        <s v="FIR"/>
        <s v="MM"/>
        <s v="WB"/>
        <s v="ASP"/>
        <s v="HEM"/>
        <s v="BA"/>
        <s v="ASH"/>
        <s v="GB"/>
        <s v="Birch?"/>
      </sharedItems>
    </cacheField>
    <cacheField name="Year" numFmtId="0">
      <sharedItems containsString="0" containsBlank="1" containsNumber="1" containsInteger="1" minValue="2011" maxValue="2011"/>
    </cacheField>
    <cacheField name="DBH (cm) in 2011" numFmtId="164">
      <sharedItems containsString="0" containsBlank="1" containsNumber="1" minValue="2" maxValue="10.1"/>
    </cacheField>
    <cacheField name="BBD" numFmtId="0">
      <sharedItems containsBlank="1" containsMixedTypes="1" containsNumber="1" containsInteger="1" minValue="1" maxValue="4"/>
    </cacheField>
    <cacheField name="BA m2" numFmtId="168">
      <sharedItems containsSemiMixedTypes="0" containsString="0" containsNumber="1" minValue="0" maxValue="8.0118466648173691E-3"/>
    </cacheField>
    <cacheField name="include_2011" numFmtId="0">
      <sharedItems containsString="0" containsBlank="1" containsNumber="1" containsInteger="1" minValue="0" maxValue="1" count="3">
        <m/>
        <n v="0"/>
        <n v="1"/>
      </sharedItems>
    </cacheField>
    <cacheField name="Dead?" numFmtId="0">
      <sharedItems containsBlank="1"/>
    </cacheField>
    <cacheField name="Comments"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hinjini" refreshedDate="40927.813705092594" createdVersion="4" refreshedVersion="4" minRefreshableVersion="3" recordCount="4588">
  <cacheSource type="worksheet">
    <worksheetSource ref="A2:K4590" sheet="Tagged trees 10+cm"/>
  </cacheSource>
  <cacheFields count="11">
    <cacheField name="SITE" numFmtId="0">
      <sharedItems count="14">
        <s v="C1"/>
        <s v="C2"/>
        <s v="C3"/>
        <s v="C4"/>
        <s v="C5"/>
        <s v="C6"/>
        <s v="C7"/>
        <s v="C8"/>
        <s v="C9"/>
        <s v="HBM"/>
        <s v="HBO"/>
        <s v="JBM"/>
        <s v="JBO"/>
        <s v="HBCa"/>
      </sharedItems>
    </cacheField>
    <cacheField name="Plot" numFmtId="0">
      <sharedItems containsBlank="1" containsMixedTypes="1" containsNumber="1" containsInteger="1" minValue="1" maxValue="7" count="8">
        <n v="1"/>
        <n v="2"/>
        <n v="3"/>
        <n v="4"/>
        <n v="5"/>
        <m/>
        <n v="7"/>
        <s v="OUT"/>
      </sharedItems>
    </cacheField>
    <cacheField name="Sub-plot (old system)" numFmtId="0">
      <sharedItems containsBlank="1"/>
    </cacheField>
    <cacheField name="Sub-plot (new system)" numFmtId="0">
      <sharedItems containsBlank="1"/>
    </cacheField>
    <cacheField name="Species" numFmtId="0">
      <sharedItems count="19">
        <s v="PC"/>
        <s v="WB"/>
        <s v="BE"/>
        <s v="YB"/>
        <s v="ASH"/>
        <s v="FIR"/>
        <s v="SM"/>
        <s v="RS"/>
        <s v="RM"/>
        <s v="HEM"/>
        <s v="STM"/>
        <s v="RO"/>
        <s v="BA"/>
        <s v="QA"/>
        <s v="BC"/>
        <s v="BASS"/>
        <s v="UNK"/>
        <s v="MTASH"/>
        <s v="None"/>
      </sharedItems>
    </cacheField>
    <cacheField name="Current Tag #" numFmtId="0">
      <sharedItems containsString="0" containsBlank="1" containsNumber="1" containsInteger="1" minValue="1" maxValue="8900"/>
    </cacheField>
    <cacheField name="Previous Tag #s" numFmtId="0">
      <sharedItems containsBlank="1" containsMixedTypes="1" containsNumber="1" containsInteger="1" minValue="2" maxValue="8508"/>
    </cacheField>
    <cacheField name="Date measured" numFmtId="15">
      <sharedItems containsDate="1" containsBlank="1" containsMixedTypes="1" minDate="2015-08-03T00:00:00" maxDate="2015-09-28T00:00:00"/>
    </cacheField>
    <cacheField name="DBH at dowel (cm)" numFmtId="0">
      <sharedItems containsString="0" containsBlank="1" containsNumber="1" minValue="4.0999999999999996" maxValue="82.8"/>
    </cacheField>
    <cacheField name="Dead or fallen 2015" numFmtId="0">
      <sharedItems containsBlank="1"/>
    </cacheField>
    <cacheField name="Notes 2015"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80">
  <r>
    <x v="0"/>
    <x v="0"/>
    <x v="0"/>
    <x v="0"/>
    <x v="0"/>
    <n v="412"/>
    <m/>
    <d v="2011-07-28T00:00:00"/>
    <n v="12.2"/>
    <n v="1.1689866264007618E-2"/>
    <x v="0"/>
    <m/>
    <m/>
    <m/>
    <m/>
    <m/>
    <m/>
    <m/>
    <m/>
    <m/>
    <m/>
    <m/>
  </r>
  <r>
    <x v="0"/>
    <x v="0"/>
    <x v="0"/>
    <x v="0"/>
    <x v="0"/>
    <n v="413"/>
    <m/>
    <d v="2011-07-28T00:00:00"/>
    <n v="11.6"/>
    <n v="1.0568317686676064E-2"/>
    <x v="0"/>
    <m/>
    <m/>
    <m/>
    <m/>
    <m/>
    <m/>
    <m/>
    <m/>
    <m/>
    <m/>
    <m/>
  </r>
  <r>
    <x v="0"/>
    <x v="0"/>
    <x v="0"/>
    <x v="0"/>
    <x v="1"/>
    <n v="1035"/>
    <m/>
    <d v="2011-07-28T00:00:00"/>
    <n v="10.5"/>
    <n v="8.6590147514568668E-3"/>
    <x v="0"/>
    <m/>
    <m/>
    <s v="Outside 5X5 m veg plot"/>
    <m/>
    <m/>
    <m/>
    <m/>
    <m/>
    <m/>
    <m/>
    <m/>
  </r>
  <r>
    <x v="0"/>
    <x v="0"/>
    <x v="0"/>
    <x v="1"/>
    <x v="1"/>
    <n v="1037"/>
    <m/>
    <d v="2011-07-28T00:00:00"/>
    <n v="10.3"/>
    <n v="8.3322891154835304E-3"/>
    <x v="0"/>
    <m/>
    <m/>
    <m/>
    <m/>
    <m/>
    <m/>
    <m/>
    <m/>
    <m/>
    <m/>
    <m/>
  </r>
  <r>
    <x v="0"/>
    <x v="0"/>
    <x v="0"/>
    <x v="2"/>
    <x v="2"/>
    <m/>
    <m/>
    <d v="2011-07-28T00:00:00"/>
    <m/>
    <n v="0"/>
    <x v="1"/>
    <m/>
    <m/>
    <s v="None greater than 10 cm DBH"/>
    <m/>
    <m/>
    <m/>
    <m/>
    <m/>
    <m/>
    <m/>
    <m/>
  </r>
  <r>
    <x v="0"/>
    <x v="0"/>
    <x v="0"/>
    <x v="3"/>
    <x v="3"/>
    <n v="435"/>
    <m/>
    <d v="2011-07-28T00:00:00"/>
    <n v="14.8"/>
    <n v="1.7203361371057709E-2"/>
    <x v="0"/>
    <m/>
    <n v="3"/>
    <m/>
    <m/>
    <m/>
    <m/>
    <m/>
    <m/>
    <m/>
    <m/>
    <m/>
  </r>
  <r>
    <x v="0"/>
    <x v="0"/>
    <x v="0"/>
    <x v="3"/>
    <x v="1"/>
    <n v="1036"/>
    <m/>
    <d v="2011-07-28T00:00:00"/>
    <n v="10.199999999999999"/>
    <n v="8.171282491987052E-3"/>
    <x v="0"/>
    <m/>
    <m/>
    <m/>
    <m/>
    <m/>
    <m/>
    <m/>
    <m/>
    <m/>
    <m/>
    <m/>
  </r>
  <r>
    <x v="0"/>
    <x v="0"/>
    <x v="0"/>
    <x v="3"/>
    <x v="1"/>
    <n v="1047"/>
    <m/>
    <d v="2011-07-28T00:00:00"/>
    <n v="10.5"/>
    <n v="8.6590147514568668E-3"/>
    <x v="0"/>
    <m/>
    <m/>
    <m/>
    <m/>
    <m/>
    <m/>
    <m/>
    <m/>
    <m/>
    <m/>
    <m/>
  </r>
  <r>
    <x v="0"/>
    <x v="0"/>
    <x v="0"/>
    <x v="3"/>
    <x v="1"/>
    <n v="1049"/>
    <m/>
    <d v="2011-07-28T00:00:00"/>
    <n v="10.9"/>
    <n v="9.3313155793250824E-3"/>
    <x v="0"/>
    <m/>
    <m/>
    <m/>
    <m/>
    <m/>
    <m/>
    <m/>
    <m/>
    <m/>
    <m/>
    <m/>
  </r>
  <r>
    <x v="0"/>
    <x v="0"/>
    <x v="0"/>
    <x v="3"/>
    <x v="1"/>
    <n v="1051"/>
    <m/>
    <d v="2011-07-28T00:00:00"/>
    <n v="10.7"/>
    <n v="8.9920235727373836E-3"/>
    <x v="0"/>
    <m/>
    <m/>
    <m/>
    <m/>
    <m/>
    <m/>
    <m/>
    <m/>
    <m/>
    <m/>
    <m/>
  </r>
  <r>
    <x v="0"/>
    <x v="0"/>
    <x v="0"/>
    <x v="4"/>
    <x v="1"/>
    <n v="420"/>
    <m/>
    <d v="2011-07-28T00:00:00"/>
    <n v="13"/>
    <n v="1.3273228961416876E-2"/>
    <x v="0"/>
    <m/>
    <m/>
    <m/>
    <m/>
    <m/>
    <m/>
    <m/>
    <m/>
    <m/>
    <m/>
    <m/>
  </r>
  <r>
    <x v="0"/>
    <x v="0"/>
    <x v="0"/>
    <x v="4"/>
    <x v="1"/>
    <n v="429"/>
    <m/>
    <d v="2011-07-28T00:00:00"/>
    <n v="12.8"/>
    <n v="1.2867963509103793E-2"/>
    <x v="0"/>
    <m/>
    <m/>
    <m/>
    <m/>
    <m/>
    <m/>
    <m/>
    <m/>
    <m/>
    <m/>
    <m/>
  </r>
  <r>
    <x v="0"/>
    <x v="0"/>
    <x v="1"/>
    <x v="4"/>
    <x v="3"/>
    <n v="775"/>
    <m/>
    <d v="2011-07-28T00:00:00"/>
    <n v="6.5"/>
    <n v="3.3183072403542191E-3"/>
    <x v="1"/>
    <m/>
    <n v="1"/>
    <s v="small but tagged for repeated foliage sampling.  Leave tag in place"/>
    <m/>
    <m/>
    <m/>
    <n v="2009"/>
    <m/>
    <n v="5.9"/>
    <m/>
    <s v="tagged despite size class because it was shot in 2009"/>
  </r>
  <r>
    <x v="0"/>
    <x v="0"/>
    <x v="0"/>
    <x v="4"/>
    <x v="1"/>
    <n v="791"/>
    <m/>
    <d v="2011-07-28T00:00:00"/>
    <n v="11.5"/>
    <n v="1.0386890710931252E-2"/>
    <x v="0"/>
    <m/>
    <m/>
    <m/>
    <m/>
    <m/>
    <m/>
    <n v="2009"/>
    <m/>
    <n v="10"/>
    <m/>
    <m/>
  </r>
  <r>
    <x v="0"/>
    <x v="0"/>
    <x v="0"/>
    <x v="4"/>
    <x v="1"/>
    <n v="1025"/>
    <m/>
    <d v="2011-07-28T00:00:00"/>
    <n v="10.199999999999999"/>
    <n v="8.171282491987052E-3"/>
    <x v="0"/>
    <m/>
    <m/>
    <s v="Inside 5X5 m veg plot"/>
    <m/>
    <m/>
    <m/>
    <m/>
    <m/>
    <m/>
    <m/>
    <m/>
  </r>
  <r>
    <x v="0"/>
    <x v="0"/>
    <x v="0"/>
    <x v="4"/>
    <x v="0"/>
    <n v="1026"/>
    <m/>
    <d v="2011-07-28T00:00:00"/>
    <n v="10.6"/>
    <n v="8.8247337639337283E-3"/>
    <x v="0"/>
    <m/>
    <m/>
    <s v="Inside 5X5 m veg plot"/>
    <m/>
    <m/>
    <m/>
    <m/>
    <m/>
    <m/>
    <m/>
    <m/>
  </r>
  <r>
    <x v="0"/>
    <x v="0"/>
    <x v="0"/>
    <x v="5"/>
    <x v="1"/>
    <n v="418"/>
    <m/>
    <d v="2011-07-28T00:00:00"/>
    <n v="11.5"/>
    <n v="1.0386890710931252E-2"/>
    <x v="0"/>
    <m/>
    <m/>
    <m/>
    <m/>
    <m/>
    <m/>
    <m/>
    <m/>
    <m/>
    <m/>
    <m/>
  </r>
  <r>
    <x v="0"/>
    <x v="0"/>
    <x v="0"/>
    <x v="5"/>
    <x v="0"/>
    <n v="1027"/>
    <m/>
    <d v="2011-07-28T00:00:00"/>
    <n v="10.199999999999999"/>
    <n v="8.171282491987052E-3"/>
    <x v="0"/>
    <m/>
    <m/>
    <m/>
    <m/>
    <m/>
    <m/>
    <m/>
    <m/>
    <m/>
    <m/>
    <m/>
  </r>
  <r>
    <x v="0"/>
    <x v="0"/>
    <x v="0"/>
    <x v="6"/>
    <x v="1"/>
    <n v="437"/>
    <m/>
    <d v="2011-07-28T00:00:00"/>
    <n v="12.9"/>
    <n v="1.3069810837096938E-2"/>
    <x v="0"/>
    <m/>
    <m/>
    <m/>
    <m/>
    <m/>
    <m/>
    <m/>
    <m/>
    <m/>
    <m/>
    <m/>
  </r>
  <r>
    <x v="0"/>
    <x v="0"/>
    <x v="0"/>
    <x v="6"/>
    <x v="1"/>
    <n v="439"/>
    <m/>
    <d v="2011-07-28T00:00:00"/>
    <n v="12.5"/>
    <n v="1.2271846303085129E-2"/>
    <x v="0"/>
    <m/>
    <m/>
    <m/>
    <m/>
    <m/>
    <m/>
    <m/>
    <m/>
    <m/>
    <m/>
    <m/>
  </r>
  <r>
    <x v="0"/>
    <x v="0"/>
    <x v="0"/>
    <x v="6"/>
    <x v="0"/>
    <n v="441"/>
    <m/>
    <d v="2011-07-28T00:00:00"/>
    <n v="12.7"/>
    <n v="1.2667686977437443E-2"/>
    <x v="0"/>
    <m/>
    <m/>
    <m/>
    <m/>
    <m/>
    <m/>
    <m/>
    <m/>
    <m/>
    <m/>
    <m/>
  </r>
  <r>
    <x v="0"/>
    <x v="0"/>
    <x v="0"/>
    <x v="6"/>
    <x v="0"/>
    <n v="442"/>
    <m/>
    <d v="2011-07-28T00:00:00"/>
    <n v="13.5"/>
    <n v="1.4313881527918494E-2"/>
    <x v="0"/>
    <m/>
    <m/>
    <m/>
    <m/>
    <m/>
    <m/>
    <m/>
    <m/>
    <m/>
    <m/>
    <m/>
  </r>
  <r>
    <x v="0"/>
    <x v="0"/>
    <x v="0"/>
    <x v="6"/>
    <x v="0"/>
    <n v="443"/>
    <m/>
    <d v="2011-07-28T00:00:00"/>
    <n v="10.7"/>
    <n v="8.9920235727373836E-3"/>
    <x v="0"/>
    <m/>
    <m/>
    <s v="Connected to #442"/>
    <m/>
    <m/>
    <m/>
    <m/>
    <m/>
    <m/>
    <m/>
    <m/>
  </r>
  <r>
    <x v="0"/>
    <x v="0"/>
    <x v="0"/>
    <x v="6"/>
    <x v="0"/>
    <n v="1048"/>
    <m/>
    <d v="2011-07-28T00:00:00"/>
    <n v="10.4"/>
    <n v="8.4948665353068008E-3"/>
    <x v="0"/>
    <m/>
    <m/>
    <s v="Inside 5X5 m veg plot"/>
    <m/>
    <m/>
    <m/>
    <m/>
    <m/>
    <m/>
    <m/>
    <m/>
  </r>
  <r>
    <x v="0"/>
    <x v="0"/>
    <x v="0"/>
    <x v="7"/>
    <x v="2"/>
    <m/>
    <m/>
    <d v="2011-07-28T00:00:00"/>
    <m/>
    <n v="0"/>
    <x v="1"/>
    <m/>
    <m/>
    <s v="None greater than 10 cm DBH"/>
    <m/>
    <m/>
    <m/>
    <m/>
    <m/>
    <m/>
    <m/>
    <m/>
  </r>
  <r>
    <x v="0"/>
    <x v="0"/>
    <x v="0"/>
    <x v="8"/>
    <x v="2"/>
    <m/>
    <m/>
    <d v="2011-07-28T00:00:00"/>
    <m/>
    <n v="0"/>
    <x v="1"/>
    <m/>
    <m/>
    <s v="None greater than 10 cm DBH"/>
    <m/>
    <m/>
    <m/>
    <m/>
    <m/>
    <m/>
    <m/>
    <m/>
  </r>
  <r>
    <x v="0"/>
    <x v="0"/>
    <x v="0"/>
    <x v="9"/>
    <x v="3"/>
    <n v="787"/>
    <m/>
    <m/>
    <m/>
    <n v="0"/>
    <x v="1"/>
    <m/>
    <m/>
    <s v="tagged for repeated foliage sampling.  Not found in 2011; probably outside plot"/>
    <m/>
    <m/>
    <m/>
    <n v="2009"/>
    <m/>
    <n v="5.7"/>
    <m/>
    <s v="tagged despite size class because it was shot in 2009"/>
  </r>
  <r>
    <x v="0"/>
    <x v="1"/>
    <x v="0"/>
    <x v="0"/>
    <x v="2"/>
    <m/>
    <m/>
    <d v="2011-07-28T00:00:00"/>
    <m/>
    <n v="0"/>
    <x v="1"/>
    <m/>
    <m/>
    <s v="None greater than 10 cm DBH"/>
    <m/>
    <m/>
    <m/>
    <m/>
    <m/>
    <m/>
    <m/>
    <m/>
  </r>
  <r>
    <x v="0"/>
    <x v="1"/>
    <x v="0"/>
    <x v="1"/>
    <x v="1"/>
    <n v="1032"/>
    <m/>
    <d v="2011-07-28T00:00:00"/>
    <n v="10.5"/>
    <n v="8.6590147514568668E-3"/>
    <x v="0"/>
    <m/>
    <m/>
    <m/>
    <m/>
    <m/>
    <m/>
    <m/>
    <m/>
    <m/>
    <m/>
    <m/>
  </r>
  <r>
    <x v="0"/>
    <x v="1"/>
    <x v="0"/>
    <x v="2"/>
    <x v="1"/>
    <n v="400"/>
    <m/>
    <d v="2011-07-28T00:00:00"/>
    <n v="11.4"/>
    <n v="1.0207034531513238E-2"/>
    <x v="0"/>
    <m/>
    <m/>
    <m/>
    <m/>
    <m/>
    <m/>
    <m/>
    <m/>
    <m/>
    <m/>
    <m/>
  </r>
  <r>
    <x v="0"/>
    <x v="1"/>
    <x v="0"/>
    <x v="2"/>
    <x v="1"/>
    <n v="1028"/>
    <m/>
    <d v="2011-07-28T00:00:00"/>
    <n v="10.7"/>
    <n v="8.9920235727373836E-3"/>
    <x v="0"/>
    <m/>
    <m/>
    <s v="Outside 5X5 m veg plot"/>
    <m/>
    <m/>
    <m/>
    <m/>
    <m/>
    <m/>
    <m/>
    <m/>
  </r>
  <r>
    <x v="0"/>
    <x v="1"/>
    <x v="0"/>
    <x v="3"/>
    <x v="0"/>
    <n v="402"/>
    <m/>
    <d v="2011-07-28T00:00:00"/>
    <n v="12.2"/>
    <n v="1.1689866264007618E-2"/>
    <x v="0"/>
    <m/>
    <m/>
    <m/>
    <m/>
    <m/>
    <m/>
    <m/>
    <m/>
    <m/>
    <m/>
    <m/>
  </r>
  <r>
    <x v="0"/>
    <x v="1"/>
    <x v="0"/>
    <x v="3"/>
    <x v="1"/>
    <n v="701"/>
    <m/>
    <d v="2011-07-28T00:00:00"/>
    <n v="7.5"/>
    <n v="4.4178646691106467E-3"/>
    <x v="1"/>
    <m/>
    <m/>
    <s v="small but tagged for repeated foliage sampling.  Leave tag in place"/>
    <m/>
    <m/>
    <m/>
    <n v="2009"/>
    <m/>
    <n v="6.7"/>
    <m/>
    <s v="tagged despite size class because it was shot in 2009"/>
  </r>
  <r>
    <x v="0"/>
    <x v="1"/>
    <x v="0"/>
    <x v="3"/>
    <x v="3"/>
    <n v="722"/>
    <m/>
    <d v="2011-07-28T00:00:00"/>
    <n v="4.7"/>
    <n v="1.7349445429449635E-3"/>
    <x v="1"/>
    <m/>
    <n v="2"/>
    <s v="small but tagged for repeated foliage sampling.  Leave tag in place"/>
    <m/>
    <m/>
    <m/>
    <n v="2009"/>
    <m/>
    <n v="4.4000000000000004"/>
    <m/>
    <s v="tagged despite size class because it was shot in 2009"/>
  </r>
  <r>
    <x v="0"/>
    <x v="1"/>
    <x v="0"/>
    <x v="4"/>
    <x v="0"/>
    <n v="1039"/>
    <m/>
    <d v="2011-07-28T00:00:00"/>
    <n v="11"/>
    <n v="9.5033177771091243E-3"/>
    <x v="0"/>
    <m/>
    <m/>
    <s v="Outside 5X5 m veg plot"/>
    <m/>
    <m/>
    <m/>
    <m/>
    <m/>
    <m/>
    <m/>
    <m/>
  </r>
  <r>
    <x v="0"/>
    <x v="1"/>
    <x v="0"/>
    <x v="5"/>
    <x v="2"/>
    <m/>
    <m/>
    <d v="2011-07-28T00:00:00"/>
    <m/>
    <n v="0"/>
    <x v="1"/>
    <m/>
    <m/>
    <s v="None greater than 10 cm DBH"/>
    <m/>
    <m/>
    <m/>
    <m/>
    <m/>
    <m/>
    <m/>
    <m/>
  </r>
  <r>
    <x v="0"/>
    <x v="1"/>
    <x v="0"/>
    <x v="6"/>
    <x v="0"/>
    <n v="411"/>
    <m/>
    <d v="2011-07-28T00:00:00"/>
    <n v="10.1"/>
    <n v="8.0118466648173691E-3"/>
    <x v="0"/>
    <m/>
    <m/>
    <m/>
    <m/>
    <m/>
    <m/>
    <m/>
    <m/>
    <m/>
    <m/>
    <m/>
  </r>
  <r>
    <x v="0"/>
    <x v="1"/>
    <x v="0"/>
    <x v="6"/>
    <x v="1"/>
    <n v="712"/>
    <m/>
    <d v="2011-07-28T00:00:00"/>
    <n v="8.4"/>
    <n v="5.541769440932395E-3"/>
    <x v="1"/>
    <m/>
    <m/>
    <s v="small but tagged for repeated foliage sampling.  Leave tag in place"/>
    <m/>
    <m/>
    <m/>
    <n v="2009"/>
    <m/>
    <n v="7.1"/>
    <m/>
    <s v="tagged despite size class because it was shot in 2009"/>
  </r>
  <r>
    <x v="0"/>
    <x v="1"/>
    <x v="0"/>
    <x v="6"/>
    <x v="3"/>
    <n v="714"/>
    <m/>
    <d v="2011-07-28T00:00:00"/>
    <n v="8.1"/>
    <n v="5.152997350050658E-3"/>
    <x v="1"/>
    <m/>
    <n v="2"/>
    <s v="small but tagged for repeated foliage sampling.  Leave tag in place"/>
    <m/>
    <m/>
    <m/>
    <n v="2009"/>
    <m/>
    <n v="7.7"/>
    <m/>
    <s v="tagged despite size class because it was shot in 2009"/>
  </r>
  <r>
    <x v="0"/>
    <x v="1"/>
    <x v="0"/>
    <x v="7"/>
    <x v="3"/>
    <n v="734"/>
    <m/>
    <d v="2011-07-28T00:00:00"/>
    <n v="3.6"/>
    <n v="1.0178760197630931E-3"/>
    <x v="1"/>
    <m/>
    <n v="2"/>
    <s v="small but tagged for repeated foliage sampling.  Leave tag in place"/>
    <m/>
    <m/>
    <m/>
    <n v="2009"/>
    <m/>
    <n v="3.4"/>
    <m/>
    <s v="tagged despite size class because it was shot in 2009"/>
  </r>
  <r>
    <x v="0"/>
    <x v="1"/>
    <x v="0"/>
    <x v="7"/>
    <x v="0"/>
    <n v="1029"/>
    <m/>
    <d v="2011-07-28T00:00:00"/>
    <n v="10.4"/>
    <n v="8.4948665353068008E-3"/>
    <x v="0"/>
    <m/>
    <m/>
    <m/>
    <m/>
    <m/>
    <m/>
    <m/>
    <m/>
    <m/>
    <m/>
    <m/>
  </r>
  <r>
    <x v="0"/>
    <x v="1"/>
    <x v="0"/>
    <x v="7"/>
    <x v="1"/>
    <n v="1033"/>
    <m/>
    <d v="2011-07-28T00:00:00"/>
    <n v="10.7"/>
    <n v="8.9920235727373836E-3"/>
    <x v="0"/>
    <m/>
    <m/>
    <m/>
    <m/>
    <m/>
    <m/>
    <m/>
    <m/>
    <m/>
    <m/>
    <m/>
  </r>
  <r>
    <x v="0"/>
    <x v="1"/>
    <x v="0"/>
    <x v="8"/>
    <x v="0"/>
    <n v="409"/>
    <m/>
    <d v="2011-07-28T00:00:00"/>
    <n v="10.199999999999999"/>
    <n v="8.171282491987052E-3"/>
    <x v="0"/>
    <m/>
    <m/>
    <m/>
    <m/>
    <m/>
    <m/>
    <m/>
    <m/>
    <m/>
    <m/>
    <m/>
  </r>
  <r>
    <x v="0"/>
    <x v="1"/>
    <x v="0"/>
    <x v="8"/>
    <x v="1"/>
    <n v="410"/>
    <m/>
    <d v="2011-07-28T00:00:00"/>
    <n v="13"/>
    <n v="1.3273228961416876E-2"/>
    <x v="0"/>
    <m/>
    <m/>
    <m/>
    <m/>
    <m/>
    <m/>
    <m/>
    <m/>
    <m/>
    <m/>
    <m/>
  </r>
  <r>
    <x v="0"/>
    <x v="2"/>
    <x v="2"/>
    <x v="0"/>
    <x v="3"/>
    <n v="748"/>
    <m/>
    <d v="2011-07-28T00:00:00"/>
    <n v="7.6"/>
    <n v="4.5364597917836608E-3"/>
    <x v="1"/>
    <m/>
    <n v="2"/>
    <s v="small but tagged for repeated foliage sampling.  Leave tag in place"/>
    <m/>
    <m/>
    <m/>
    <n v="2009"/>
    <m/>
    <n v="6.9"/>
    <m/>
    <s v="tagged despite size class because it was shot in 2009"/>
  </r>
  <r>
    <x v="0"/>
    <x v="2"/>
    <x v="0"/>
    <x v="1"/>
    <x v="0"/>
    <n v="480"/>
    <m/>
    <d v="2011-07-28T00:00:00"/>
    <n v="12.8"/>
    <n v="1.2867963509103793E-2"/>
    <x v="0"/>
    <m/>
    <m/>
    <m/>
    <m/>
    <m/>
    <m/>
    <m/>
    <m/>
    <m/>
    <m/>
    <m/>
  </r>
  <r>
    <x v="0"/>
    <x v="2"/>
    <x v="0"/>
    <x v="1"/>
    <x v="1"/>
    <n v="481"/>
    <m/>
    <d v="2011-07-28T00:00:00"/>
    <n v="12.9"/>
    <n v="1.3069810837096938E-2"/>
    <x v="0"/>
    <m/>
    <m/>
    <m/>
    <m/>
    <m/>
    <m/>
    <m/>
    <m/>
    <m/>
    <m/>
    <m/>
  </r>
  <r>
    <x v="0"/>
    <x v="2"/>
    <x v="3"/>
    <x v="1"/>
    <x v="0"/>
    <n v="749"/>
    <m/>
    <d v="2011-07-28T00:00:00"/>
    <n v="6"/>
    <n v="2.8274333882308137E-3"/>
    <x v="0"/>
    <m/>
    <m/>
    <s v="small but tagged for repeated foliage sampling.  Leave tag in place"/>
    <m/>
    <m/>
    <m/>
    <n v="2009"/>
    <m/>
    <n v="5.8"/>
    <m/>
    <s v="tagged despite size class because it was shot in 2009"/>
  </r>
  <r>
    <x v="0"/>
    <x v="2"/>
    <x v="0"/>
    <x v="1"/>
    <x v="1"/>
    <n v="1008"/>
    <m/>
    <d v="2011-07-28T00:00:00"/>
    <n v="10.9"/>
    <n v="9.3313155793250824E-3"/>
    <x v="0"/>
    <m/>
    <m/>
    <m/>
    <m/>
    <m/>
    <m/>
    <m/>
    <m/>
    <m/>
    <m/>
    <m/>
  </r>
  <r>
    <x v="0"/>
    <x v="2"/>
    <x v="0"/>
    <x v="1"/>
    <x v="1"/>
    <n v="1017"/>
    <m/>
    <d v="2011-07-28T00:00:00"/>
    <n v="10.6"/>
    <n v="8.8247337639337283E-3"/>
    <x v="0"/>
    <m/>
    <m/>
    <m/>
    <m/>
    <m/>
    <m/>
    <m/>
    <m/>
    <m/>
    <m/>
    <m/>
  </r>
  <r>
    <x v="0"/>
    <x v="2"/>
    <x v="0"/>
    <x v="1"/>
    <x v="1"/>
    <n v="1018"/>
    <m/>
    <d v="2011-07-28T00:00:00"/>
    <n v="10.6"/>
    <n v="8.8247337639337283E-3"/>
    <x v="0"/>
    <m/>
    <m/>
    <m/>
    <m/>
    <m/>
    <m/>
    <m/>
    <m/>
    <m/>
    <m/>
    <m/>
  </r>
  <r>
    <x v="0"/>
    <x v="2"/>
    <x v="0"/>
    <x v="1"/>
    <x v="1"/>
    <n v="1031"/>
    <m/>
    <d v="2011-07-28T00:00:00"/>
    <n v="10.3"/>
    <n v="8.3322891154835304E-3"/>
    <x v="0"/>
    <m/>
    <m/>
    <m/>
    <m/>
    <m/>
    <m/>
    <m/>
    <m/>
    <m/>
    <m/>
    <m/>
  </r>
  <r>
    <x v="0"/>
    <x v="2"/>
    <x v="0"/>
    <x v="2"/>
    <x v="2"/>
    <m/>
    <m/>
    <d v="2011-07-28T00:00:00"/>
    <m/>
    <n v="0"/>
    <x v="1"/>
    <m/>
    <m/>
    <s v="None greater than 10 cm DBH"/>
    <m/>
    <m/>
    <m/>
    <m/>
    <m/>
    <m/>
    <m/>
    <m/>
  </r>
  <r>
    <x v="0"/>
    <x v="2"/>
    <x v="0"/>
    <x v="3"/>
    <x v="1"/>
    <n v="486"/>
    <m/>
    <d v="2011-07-28T00:00:00"/>
    <n v="10.9"/>
    <n v="9.3313155793250824E-3"/>
    <x v="0"/>
    <m/>
    <m/>
    <m/>
    <m/>
    <m/>
    <m/>
    <m/>
    <m/>
    <m/>
    <m/>
    <m/>
  </r>
  <r>
    <x v="0"/>
    <x v="2"/>
    <x v="0"/>
    <x v="4"/>
    <x v="3"/>
    <n v="482"/>
    <m/>
    <d v="2011-07-28T00:00:00"/>
    <n v="17.7"/>
    <n v="2.4605739061078654E-2"/>
    <x v="0"/>
    <m/>
    <n v="3"/>
    <m/>
    <m/>
    <m/>
    <m/>
    <m/>
    <m/>
    <m/>
    <m/>
    <m/>
  </r>
  <r>
    <x v="0"/>
    <x v="2"/>
    <x v="0"/>
    <x v="4"/>
    <x v="1"/>
    <n v="483"/>
    <m/>
    <d v="2011-07-28T00:00:00"/>
    <n v="10.8"/>
    <n v="9.1608841778678379E-3"/>
    <x v="0"/>
    <m/>
    <m/>
    <m/>
    <m/>
    <m/>
    <m/>
    <m/>
    <m/>
    <m/>
    <m/>
    <m/>
  </r>
  <r>
    <x v="0"/>
    <x v="2"/>
    <x v="0"/>
    <x v="4"/>
    <x v="3"/>
    <n v="484"/>
    <m/>
    <d v="2011-07-28T00:00:00"/>
    <n v="11"/>
    <n v="9.5033177771091243E-3"/>
    <x v="0"/>
    <m/>
    <n v="3"/>
    <m/>
    <m/>
    <m/>
    <m/>
    <m/>
    <m/>
    <m/>
    <m/>
    <m/>
  </r>
  <r>
    <x v="0"/>
    <x v="2"/>
    <x v="1"/>
    <x v="4"/>
    <x v="0"/>
    <n v="750"/>
    <m/>
    <d v="2011-07-28T00:00:00"/>
    <n v="7.9"/>
    <n v="4.9016699377634754E-3"/>
    <x v="1"/>
    <m/>
    <m/>
    <s v="small but tagged for repeated foliage sampling.  Leave tag in place"/>
    <m/>
    <m/>
    <m/>
    <n v="2009"/>
    <m/>
    <n v="7.3"/>
    <m/>
    <s v="tagged despite size class because it was shot in 2009"/>
  </r>
  <r>
    <x v="0"/>
    <x v="2"/>
    <x v="1"/>
    <x v="4"/>
    <x v="3"/>
    <n v="939"/>
    <m/>
    <m/>
    <m/>
    <n v="0"/>
    <x v="1"/>
    <m/>
    <m/>
    <s v="Tree not found in 2011; Matt did not search in 2011"/>
    <n v="2004"/>
    <n v="11.5"/>
    <m/>
    <n v="2009"/>
    <m/>
    <m/>
    <m/>
    <m/>
  </r>
  <r>
    <x v="0"/>
    <x v="2"/>
    <x v="0"/>
    <x v="4"/>
    <x v="3"/>
    <n v="1013"/>
    <m/>
    <d v="2011-07-28T00:00:00"/>
    <n v="11"/>
    <n v="9.5033177771091243E-3"/>
    <x v="0"/>
    <m/>
    <m/>
    <s v="Outside 5X5 m veg plot"/>
    <m/>
    <m/>
    <m/>
    <m/>
    <m/>
    <m/>
    <m/>
    <m/>
  </r>
  <r>
    <x v="0"/>
    <x v="2"/>
    <x v="0"/>
    <x v="5"/>
    <x v="1"/>
    <n v="1009"/>
    <m/>
    <d v="2011-07-28T00:00:00"/>
    <n v="10.5"/>
    <n v="8.6590147514568668E-3"/>
    <x v="0"/>
    <m/>
    <m/>
    <m/>
    <m/>
    <m/>
    <m/>
    <m/>
    <m/>
    <m/>
    <m/>
    <m/>
  </r>
  <r>
    <x v="0"/>
    <x v="2"/>
    <x v="0"/>
    <x v="5"/>
    <x v="0"/>
    <n v="1010"/>
    <m/>
    <d v="2011-07-28T00:00:00"/>
    <n v="10"/>
    <n v="7.8539816339744835E-3"/>
    <x v="0"/>
    <m/>
    <m/>
    <m/>
    <m/>
    <m/>
    <m/>
    <m/>
    <m/>
    <m/>
    <m/>
    <m/>
  </r>
  <r>
    <x v="0"/>
    <x v="2"/>
    <x v="0"/>
    <x v="5"/>
    <x v="1"/>
    <n v="1040"/>
    <m/>
    <d v="2011-07-28T00:00:00"/>
    <n v="10.1"/>
    <n v="8.0118466648173691E-3"/>
    <x v="0"/>
    <m/>
    <m/>
    <m/>
    <m/>
    <m/>
    <m/>
    <m/>
    <m/>
    <m/>
    <m/>
    <m/>
  </r>
  <r>
    <x v="0"/>
    <x v="2"/>
    <x v="0"/>
    <x v="6"/>
    <x v="2"/>
    <m/>
    <m/>
    <d v="2011-07-28T00:00:00"/>
    <m/>
    <n v="0"/>
    <x v="1"/>
    <m/>
    <m/>
    <s v="None greater than 10 cm DBH"/>
    <m/>
    <m/>
    <m/>
    <m/>
    <m/>
    <m/>
    <m/>
    <m/>
  </r>
  <r>
    <x v="0"/>
    <x v="2"/>
    <x v="0"/>
    <x v="7"/>
    <x v="2"/>
    <m/>
    <m/>
    <d v="2011-07-28T00:00:00"/>
    <m/>
    <n v="0"/>
    <x v="1"/>
    <m/>
    <m/>
    <s v="None greater than 10 cm DBH"/>
    <m/>
    <m/>
    <m/>
    <m/>
    <m/>
    <m/>
    <m/>
    <m/>
  </r>
  <r>
    <x v="0"/>
    <x v="2"/>
    <x v="0"/>
    <x v="8"/>
    <x v="1"/>
    <n v="1011"/>
    <m/>
    <d v="2011-07-28T00:00:00"/>
    <n v="10"/>
    <n v="7.8539816339744835E-3"/>
    <x v="0"/>
    <m/>
    <m/>
    <s v="Outside 5X5 m veg plot"/>
    <m/>
    <m/>
    <m/>
    <m/>
    <m/>
    <m/>
    <m/>
    <m/>
  </r>
  <r>
    <x v="0"/>
    <x v="3"/>
    <x v="0"/>
    <x v="0"/>
    <x v="4"/>
    <n v="462"/>
    <m/>
    <d v="2011-07-28T00:00:00"/>
    <n v="11.4"/>
    <n v="1.0207034531513238E-2"/>
    <x v="0"/>
    <m/>
    <m/>
    <m/>
    <m/>
    <m/>
    <m/>
    <m/>
    <m/>
    <m/>
    <m/>
    <m/>
  </r>
  <r>
    <x v="0"/>
    <x v="3"/>
    <x v="0"/>
    <x v="0"/>
    <x v="1"/>
    <n v="1022"/>
    <m/>
    <d v="2011-07-28T00:00:00"/>
    <n v="10.199999999999999"/>
    <n v="8.171282491987052E-3"/>
    <x v="0"/>
    <m/>
    <m/>
    <s v="Outside 5X5 m veg plot"/>
    <m/>
    <m/>
    <m/>
    <m/>
    <m/>
    <m/>
    <m/>
    <m/>
  </r>
  <r>
    <x v="0"/>
    <x v="3"/>
    <x v="0"/>
    <x v="1"/>
    <x v="1"/>
    <n v="1020"/>
    <m/>
    <d v="2011-07-28T00:00:00"/>
    <n v="10"/>
    <n v="7.8539816339744835E-3"/>
    <x v="0"/>
    <m/>
    <m/>
    <m/>
    <m/>
    <m/>
    <m/>
    <m/>
    <m/>
    <m/>
    <m/>
    <m/>
  </r>
  <r>
    <x v="0"/>
    <x v="3"/>
    <x v="0"/>
    <x v="1"/>
    <x v="1"/>
    <n v="1021"/>
    <m/>
    <d v="2011-07-28T00:00:00"/>
    <n v="10.7"/>
    <n v="8.9920235727373836E-3"/>
    <x v="0"/>
    <m/>
    <m/>
    <m/>
    <m/>
    <m/>
    <m/>
    <m/>
    <m/>
    <m/>
    <m/>
    <m/>
  </r>
  <r>
    <x v="0"/>
    <x v="3"/>
    <x v="0"/>
    <x v="2"/>
    <x v="1"/>
    <n v="1023"/>
    <m/>
    <d v="2011-07-28T00:00:00"/>
    <n v="12.9"/>
    <n v="1.3069810837096938E-2"/>
    <x v="0"/>
    <m/>
    <m/>
    <s v="Outside 5X5 m veg plot"/>
    <m/>
    <m/>
    <m/>
    <m/>
    <m/>
    <m/>
    <m/>
    <m/>
  </r>
  <r>
    <x v="0"/>
    <x v="3"/>
    <x v="0"/>
    <x v="3"/>
    <x v="1"/>
    <n v="449"/>
    <m/>
    <d v="2011-07-28T00:00:00"/>
    <n v="12.6"/>
    <n v="1.2468981242097887E-2"/>
    <x v="0"/>
    <m/>
    <m/>
    <m/>
    <m/>
    <m/>
    <m/>
    <m/>
    <m/>
    <m/>
    <m/>
    <m/>
  </r>
  <r>
    <x v="0"/>
    <x v="3"/>
    <x v="0"/>
    <x v="3"/>
    <x v="1"/>
    <n v="451"/>
    <m/>
    <d v="2011-07-28T00:00:00"/>
    <n v="11.5"/>
    <n v="1.0386890710931252E-2"/>
    <x v="0"/>
    <m/>
    <m/>
    <m/>
    <m/>
    <m/>
    <m/>
    <m/>
    <m/>
    <m/>
    <m/>
    <m/>
  </r>
  <r>
    <x v="0"/>
    <x v="3"/>
    <x v="0"/>
    <x v="3"/>
    <x v="1"/>
    <n v="454"/>
    <m/>
    <d v="2011-07-28T00:00:00"/>
    <n v="12.5"/>
    <n v="1.2271846303085129E-2"/>
    <x v="0"/>
    <m/>
    <m/>
    <m/>
    <m/>
    <m/>
    <m/>
    <m/>
    <m/>
    <m/>
    <m/>
    <m/>
  </r>
  <r>
    <x v="0"/>
    <x v="3"/>
    <x v="0"/>
    <x v="3"/>
    <x v="1"/>
    <n v="455"/>
    <m/>
    <d v="2011-07-28T00:00:00"/>
    <n v="11.7"/>
    <n v="1.0751315458747667E-2"/>
    <x v="0"/>
    <m/>
    <m/>
    <m/>
    <m/>
    <m/>
    <m/>
    <m/>
    <m/>
    <m/>
    <m/>
    <m/>
  </r>
  <r>
    <x v="0"/>
    <x v="3"/>
    <x v="1"/>
    <x v="3"/>
    <x v="3"/>
    <n v="757"/>
    <m/>
    <d v="2011-07-28T00:00:00"/>
    <n v="6.1"/>
    <n v="2.9224665660019045E-3"/>
    <x v="1"/>
    <m/>
    <n v="2"/>
    <s v="small but tagged for repeated foliage sampling.  Leave tag in place"/>
    <m/>
    <m/>
    <m/>
    <n v="2009"/>
    <m/>
    <n v="5.9"/>
    <m/>
    <s v="tagged despite size class because it was shot in 2009"/>
  </r>
  <r>
    <x v="0"/>
    <x v="3"/>
    <x v="1"/>
    <x v="3"/>
    <x v="0"/>
    <n v="760"/>
    <m/>
    <d v="2011-07-28T00:00:00"/>
    <n v="6.8"/>
    <n v="3.6316811075498001E-3"/>
    <x v="1"/>
    <m/>
    <m/>
    <s v="small but tagged for repeated foliage sampling.  Leave tag in place"/>
    <m/>
    <m/>
    <m/>
    <n v="2009"/>
    <m/>
    <n v="6.5"/>
    <m/>
    <s v="tagged despite size class because it was shot in 2009"/>
  </r>
  <r>
    <x v="0"/>
    <x v="3"/>
    <x v="0"/>
    <x v="3"/>
    <x v="1"/>
    <n v="1024"/>
    <m/>
    <d v="2011-07-28T00:00:00"/>
    <n v="10.6"/>
    <n v="8.8247337639337283E-3"/>
    <x v="0"/>
    <m/>
    <m/>
    <m/>
    <m/>
    <m/>
    <m/>
    <m/>
    <m/>
    <m/>
    <m/>
    <m/>
  </r>
  <r>
    <x v="0"/>
    <x v="3"/>
    <x v="0"/>
    <x v="4"/>
    <x v="1"/>
    <n v="446"/>
    <m/>
    <d v="2011-07-28T00:00:00"/>
    <n v="11.5"/>
    <n v="1.0386890710931252E-2"/>
    <x v="0"/>
    <m/>
    <m/>
    <m/>
    <m/>
    <m/>
    <m/>
    <m/>
    <m/>
    <m/>
    <m/>
    <m/>
  </r>
  <r>
    <x v="0"/>
    <x v="3"/>
    <x v="1"/>
    <x v="4"/>
    <x v="3"/>
    <n v="756"/>
    <m/>
    <d v="2011-07-28T00:00:00"/>
    <n v="6"/>
    <n v="2.8274333882308137E-3"/>
    <x v="1"/>
    <m/>
    <n v="3"/>
    <s v="small but tagged for repeated foliage sampling.  Leave tag in place"/>
    <m/>
    <m/>
    <m/>
    <n v="2009"/>
    <m/>
    <n v="5.3"/>
    <m/>
    <s v="tagged despite size class because it was shot in 2009"/>
  </r>
  <r>
    <x v="0"/>
    <x v="3"/>
    <x v="1"/>
    <x v="4"/>
    <x v="5"/>
    <n v="761"/>
    <m/>
    <d v="2011-07-28T00:00:00"/>
    <n v="5.6"/>
    <n v="2.4630086404143973E-3"/>
    <x v="1"/>
    <m/>
    <m/>
    <s v="small but tagged for repeated foliage sampling.  Leave tag in place"/>
    <m/>
    <m/>
    <m/>
    <n v="2009"/>
    <m/>
    <n v="5"/>
    <m/>
    <s v="tagged despite size class because it was shot in 2009"/>
  </r>
  <r>
    <x v="0"/>
    <x v="3"/>
    <x v="0"/>
    <x v="4"/>
    <x v="0"/>
    <n v="1042"/>
    <m/>
    <d v="2011-07-28T00:00:00"/>
    <n v="10.6"/>
    <n v="8.8247337639337283E-3"/>
    <x v="0"/>
    <m/>
    <m/>
    <s v="Outside 5X5 m veg plot"/>
    <m/>
    <m/>
    <m/>
    <m/>
    <m/>
    <m/>
    <m/>
    <m/>
  </r>
  <r>
    <x v="0"/>
    <x v="3"/>
    <x v="0"/>
    <x v="5"/>
    <x v="2"/>
    <m/>
    <m/>
    <d v="2011-07-28T00:00:00"/>
    <m/>
    <n v="0"/>
    <x v="1"/>
    <m/>
    <m/>
    <s v="None greater than 10 cm DBH"/>
    <m/>
    <m/>
    <m/>
    <m/>
    <m/>
    <m/>
    <m/>
    <m/>
  </r>
  <r>
    <x v="0"/>
    <x v="3"/>
    <x v="0"/>
    <x v="6"/>
    <x v="1"/>
    <n v="464"/>
    <m/>
    <d v="2011-07-28T00:00:00"/>
    <n v="12.3"/>
    <n v="1.1882288814039996E-2"/>
    <x v="0"/>
    <m/>
    <m/>
    <m/>
    <m/>
    <m/>
    <m/>
    <m/>
    <m/>
    <m/>
    <m/>
    <m/>
  </r>
  <r>
    <x v="0"/>
    <x v="3"/>
    <x v="4"/>
    <x v="6"/>
    <x v="0"/>
    <n v="770"/>
    <m/>
    <d v="2011-07-28T00:00:00"/>
    <n v="7"/>
    <n v="3.8484510006474965E-3"/>
    <x v="1"/>
    <m/>
    <m/>
    <s v="small but tagged for repeated foliage sampling.  Leave tag in place"/>
    <m/>
    <m/>
    <m/>
    <n v="2009"/>
    <m/>
    <n v="6.9"/>
    <m/>
    <s v="tagged despite size class because it was shot in 2009"/>
  </r>
  <r>
    <x v="0"/>
    <x v="3"/>
    <x v="0"/>
    <x v="6"/>
    <x v="1"/>
    <n v="1014"/>
    <m/>
    <d v="2011-07-28T00:00:00"/>
    <n v="11.8"/>
    <n v="1.093588402714607E-2"/>
    <x v="0"/>
    <m/>
    <m/>
    <s v="Outside 5X5 m veg plot"/>
    <m/>
    <m/>
    <m/>
    <m/>
    <m/>
    <m/>
    <m/>
    <m/>
  </r>
  <r>
    <x v="0"/>
    <x v="3"/>
    <x v="0"/>
    <x v="6"/>
    <x v="1"/>
    <n v="1041"/>
    <m/>
    <d v="2011-07-28T00:00:00"/>
    <n v="10.1"/>
    <n v="8.0118466648173691E-3"/>
    <x v="0"/>
    <m/>
    <m/>
    <s v="Outside 5X5 m veg plot"/>
    <m/>
    <m/>
    <m/>
    <m/>
    <m/>
    <m/>
    <m/>
    <m/>
  </r>
  <r>
    <x v="0"/>
    <x v="3"/>
    <x v="4"/>
    <x v="7"/>
    <x v="0"/>
    <n v="767"/>
    <m/>
    <d v="2011-07-28T00:00:00"/>
    <n v="12.5"/>
    <n v="1.2271846303085129E-2"/>
    <x v="0"/>
    <m/>
    <m/>
    <m/>
    <m/>
    <m/>
    <m/>
    <n v="2009"/>
    <m/>
    <n v="9.6"/>
    <m/>
    <s v="tagged despite size class because it was shot in 2009"/>
  </r>
  <r>
    <x v="0"/>
    <x v="3"/>
    <x v="0"/>
    <x v="7"/>
    <x v="5"/>
    <n v="1015"/>
    <m/>
    <d v="2011-07-28T00:00:00"/>
    <n v="10.1"/>
    <n v="8.0118466648173691E-3"/>
    <x v="0"/>
    <m/>
    <m/>
    <m/>
    <m/>
    <m/>
    <m/>
    <m/>
    <m/>
    <m/>
    <m/>
    <m/>
  </r>
  <r>
    <x v="0"/>
    <x v="3"/>
    <x v="0"/>
    <x v="7"/>
    <x v="0"/>
    <n v="1016"/>
    <m/>
    <d v="2011-07-28T00:00:00"/>
    <n v="10.1"/>
    <n v="8.0118466648173691E-3"/>
    <x v="0"/>
    <m/>
    <m/>
    <m/>
    <m/>
    <m/>
    <m/>
    <m/>
    <m/>
    <m/>
    <m/>
    <m/>
  </r>
  <r>
    <x v="0"/>
    <x v="3"/>
    <x v="0"/>
    <x v="7"/>
    <x v="1"/>
    <n v="1019"/>
    <m/>
    <d v="2011-07-28T00:00:00"/>
    <n v="10.4"/>
    <n v="8.4948665353068008E-3"/>
    <x v="0"/>
    <m/>
    <m/>
    <m/>
    <m/>
    <m/>
    <m/>
    <m/>
    <m/>
    <m/>
    <m/>
    <m/>
  </r>
  <r>
    <x v="0"/>
    <x v="3"/>
    <x v="0"/>
    <x v="7"/>
    <x v="1"/>
    <n v="1038"/>
    <m/>
    <d v="2011-07-28T00:00:00"/>
    <n v="10.8"/>
    <n v="9.1608841778678379E-3"/>
    <x v="0"/>
    <m/>
    <m/>
    <m/>
    <m/>
    <m/>
    <m/>
    <m/>
    <m/>
    <m/>
    <m/>
    <m/>
  </r>
  <r>
    <x v="0"/>
    <x v="3"/>
    <x v="0"/>
    <x v="8"/>
    <x v="2"/>
    <m/>
    <m/>
    <d v="2011-07-28T00:00:00"/>
    <m/>
    <n v="0"/>
    <x v="1"/>
    <m/>
    <m/>
    <s v="None greater than 10 cm DBH"/>
    <m/>
    <m/>
    <m/>
    <m/>
    <m/>
    <m/>
    <m/>
    <m/>
  </r>
  <r>
    <x v="0"/>
    <x v="4"/>
    <x v="0"/>
    <x v="0"/>
    <x v="0"/>
    <n v="1061"/>
    <m/>
    <d v="2011-07-28T00:00:00"/>
    <n v="10.5"/>
    <n v="8.6590147514568668E-3"/>
    <x v="0"/>
    <m/>
    <m/>
    <m/>
    <s v="ALL TAGS IN C1-5 ARE NEW IN 2011; NO PREVIOUS INVENTORY ON THIS PLOT"/>
    <m/>
    <m/>
    <m/>
    <m/>
    <m/>
    <m/>
    <m/>
  </r>
  <r>
    <x v="0"/>
    <x v="4"/>
    <x v="0"/>
    <x v="0"/>
    <x v="0"/>
    <n v="1068"/>
    <m/>
    <d v="2011-07-28T00:00:00"/>
    <n v="11"/>
    <n v="9.5033177771091243E-3"/>
    <x v="0"/>
    <m/>
    <m/>
    <m/>
    <m/>
    <m/>
    <m/>
    <m/>
    <m/>
    <m/>
    <m/>
    <m/>
  </r>
  <r>
    <x v="0"/>
    <x v="4"/>
    <x v="0"/>
    <x v="0"/>
    <x v="0"/>
    <n v="1071"/>
    <m/>
    <d v="2011-07-28T00:00:00"/>
    <n v="10.4"/>
    <n v="8.4948665353068008E-3"/>
    <x v="0"/>
    <m/>
    <m/>
    <m/>
    <m/>
    <m/>
    <m/>
    <m/>
    <m/>
    <m/>
    <m/>
    <m/>
  </r>
  <r>
    <x v="0"/>
    <x v="4"/>
    <x v="0"/>
    <x v="0"/>
    <x v="1"/>
    <n v="1073"/>
    <m/>
    <d v="2011-07-28T00:00:00"/>
    <n v="10"/>
    <n v="7.8539816339744835E-3"/>
    <x v="0"/>
    <m/>
    <m/>
    <m/>
    <m/>
    <m/>
    <m/>
    <m/>
    <m/>
    <m/>
    <m/>
    <m/>
  </r>
  <r>
    <x v="0"/>
    <x v="4"/>
    <x v="0"/>
    <x v="0"/>
    <x v="1"/>
    <n v="1074"/>
    <m/>
    <d v="2011-07-28T00:00:00"/>
    <n v="10.199999999999999"/>
    <n v="8.171282491987052E-3"/>
    <x v="0"/>
    <m/>
    <m/>
    <m/>
    <m/>
    <m/>
    <m/>
    <m/>
    <m/>
    <m/>
    <m/>
    <m/>
  </r>
  <r>
    <x v="0"/>
    <x v="4"/>
    <x v="0"/>
    <x v="0"/>
    <x v="1"/>
    <n v="1075"/>
    <m/>
    <d v="2011-07-28T00:00:00"/>
    <n v="10"/>
    <n v="7.8539816339744835E-3"/>
    <x v="0"/>
    <m/>
    <m/>
    <m/>
    <m/>
    <m/>
    <m/>
    <m/>
    <m/>
    <m/>
    <m/>
    <m/>
  </r>
  <r>
    <x v="0"/>
    <x v="4"/>
    <x v="0"/>
    <x v="0"/>
    <x v="0"/>
    <n v="1080"/>
    <m/>
    <d v="2011-07-28T00:00:00"/>
    <n v="11.2"/>
    <n v="9.8520345616575893E-3"/>
    <x v="0"/>
    <m/>
    <m/>
    <s v="Connected to #1068"/>
    <m/>
    <m/>
    <m/>
    <m/>
    <m/>
    <m/>
    <m/>
    <m/>
  </r>
  <r>
    <x v="0"/>
    <x v="4"/>
    <x v="0"/>
    <x v="1"/>
    <x v="0"/>
    <n v="1065"/>
    <m/>
    <d v="2011-07-28T00:00:00"/>
    <n v="10.5"/>
    <n v="8.6590147514568668E-3"/>
    <x v="0"/>
    <m/>
    <m/>
    <s v="Connected to #1069"/>
    <m/>
    <m/>
    <m/>
    <m/>
    <m/>
    <m/>
    <m/>
    <m/>
  </r>
  <r>
    <x v="0"/>
    <x v="4"/>
    <x v="0"/>
    <x v="1"/>
    <x v="0"/>
    <n v="1066"/>
    <m/>
    <d v="2011-07-28T00:00:00"/>
    <n v="10.4"/>
    <n v="8.4948665353068008E-3"/>
    <x v="0"/>
    <m/>
    <m/>
    <m/>
    <m/>
    <m/>
    <m/>
    <m/>
    <m/>
    <m/>
    <m/>
    <m/>
  </r>
  <r>
    <x v="0"/>
    <x v="4"/>
    <x v="0"/>
    <x v="1"/>
    <x v="1"/>
    <n v="1067"/>
    <m/>
    <d v="2011-07-28T00:00:00"/>
    <n v="12.9"/>
    <n v="1.3069810837096938E-2"/>
    <x v="0"/>
    <m/>
    <m/>
    <m/>
    <m/>
    <m/>
    <m/>
    <m/>
    <m/>
    <m/>
    <m/>
    <m/>
  </r>
  <r>
    <x v="0"/>
    <x v="4"/>
    <x v="0"/>
    <x v="1"/>
    <x v="0"/>
    <n v="1069"/>
    <m/>
    <d v="2011-07-28T00:00:00"/>
    <n v="10.7"/>
    <n v="8.9920235727373836E-3"/>
    <x v="0"/>
    <m/>
    <m/>
    <m/>
    <m/>
    <m/>
    <m/>
    <m/>
    <m/>
    <m/>
    <m/>
    <m/>
  </r>
  <r>
    <x v="0"/>
    <x v="4"/>
    <x v="0"/>
    <x v="1"/>
    <x v="1"/>
    <n v="1072"/>
    <m/>
    <d v="2011-07-28T00:00:00"/>
    <n v="10.5"/>
    <n v="8.6590147514568668E-3"/>
    <x v="0"/>
    <m/>
    <m/>
    <m/>
    <m/>
    <m/>
    <m/>
    <m/>
    <m/>
    <m/>
    <m/>
    <m/>
  </r>
  <r>
    <x v="0"/>
    <x v="4"/>
    <x v="0"/>
    <x v="2"/>
    <x v="1"/>
    <n v="1064"/>
    <m/>
    <d v="2011-07-28T00:00:00"/>
    <n v="11.4"/>
    <n v="1.0207034531513238E-2"/>
    <x v="0"/>
    <m/>
    <m/>
    <m/>
    <m/>
    <m/>
    <m/>
    <m/>
    <m/>
    <m/>
    <m/>
    <m/>
  </r>
  <r>
    <x v="0"/>
    <x v="4"/>
    <x v="0"/>
    <x v="2"/>
    <x v="6"/>
    <n v="1076"/>
    <m/>
    <d v="2011-07-28T00:00:00"/>
    <n v="10.9"/>
    <n v="9.3313155793250824E-3"/>
    <x v="0"/>
    <m/>
    <m/>
    <m/>
    <m/>
    <m/>
    <m/>
    <m/>
    <m/>
    <m/>
    <m/>
    <m/>
  </r>
  <r>
    <x v="0"/>
    <x v="4"/>
    <x v="0"/>
    <x v="3"/>
    <x v="1"/>
    <n v="1052"/>
    <m/>
    <d v="2011-07-28T00:00:00"/>
    <n v="10.3"/>
    <n v="8.3322891154835304E-3"/>
    <x v="0"/>
    <m/>
    <m/>
    <m/>
    <m/>
    <m/>
    <m/>
    <m/>
    <m/>
    <m/>
    <m/>
    <m/>
  </r>
  <r>
    <x v="0"/>
    <x v="4"/>
    <x v="0"/>
    <x v="3"/>
    <x v="1"/>
    <n v="1055"/>
    <m/>
    <d v="2011-07-28T00:00:00"/>
    <n v="11.8"/>
    <n v="1.093588402714607E-2"/>
    <x v="0"/>
    <m/>
    <m/>
    <m/>
    <m/>
    <m/>
    <m/>
    <m/>
    <m/>
    <m/>
    <m/>
    <m/>
  </r>
  <r>
    <x v="0"/>
    <x v="4"/>
    <x v="0"/>
    <x v="3"/>
    <x v="1"/>
    <n v="1056"/>
    <m/>
    <d v="2011-07-28T00:00:00"/>
    <n v="10.4"/>
    <n v="8.4948665353068008E-3"/>
    <x v="0"/>
    <m/>
    <m/>
    <m/>
    <m/>
    <m/>
    <m/>
    <m/>
    <m/>
    <m/>
    <m/>
    <m/>
  </r>
  <r>
    <x v="0"/>
    <x v="4"/>
    <x v="0"/>
    <x v="4"/>
    <x v="1"/>
    <n v="1043"/>
    <m/>
    <d v="2011-07-28T00:00:00"/>
    <n v="10.1"/>
    <n v="8.0118466648173691E-3"/>
    <x v="0"/>
    <m/>
    <m/>
    <s v="Connected to #1044"/>
    <m/>
    <m/>
    <m/>
    <m/>
    <m/>
    <m/>
    <m/>
    <m/>
  </r>
  <r>
    <x v="0"/>
    <x v="4"/>
    <x v="0"/>
    <x v="4"/>
    <x v="1"/>
    <n v="1044"/>
    <m/>
    <d v="2011-07-28T00:00:00"/>
    <n v="10.1"/>
    <n v="8.0118466648173691E-3"/>
    <x v="0"/>
    <m/>
    <m/>
    <m/>
    <m/>
    <m/>
    <m/>
    <m/>
    <m/>
    <m/>
    <m/>
    <m/>
  </r>
  <r>
    <x v="0"/>
    <x v="4"/>
    <x v="0"/>
    <x v="4"/>
    <x v="1"/>
    <n v="1045"/>
    <m/>
    <d v="2011-07-28T00:00:00"/>
    <n v="10.5"/>
    <n v="8.6590147514568668E-3"/>
    <x v="0"/>
    <m/>
    <m/>
    <m/>
    <m/>
    <m/>
    <m/>
    <m/>
    <m/>
    <m/>
    <m/>
    <m/>
  </r>
  <r>
    <x v="0"/>
    <x v="4"/>
    <x v="0"/>
    <x v="4"/>
    <x v="0"/>
    <n v="1057"/>
    <m/>
    <d v="2011-07-28T00:00:00"/>
    <n v="10.5"/>
    <n v="8.6590147514568668E-3"/>
    <x v="0"/>
    <m/>
    <m/>
    <s v="Connected to #1058"/>
    <m/>
    <m/>
    <m/>
    <m/>
    <m/>
    <m/>
    <m/>
    <m/>
  </r>
  <r>
    <x v="0"/>
    <x v="4"/>
    <x v="0"/>
    <x v="4"/>
    <x v="0"/>
    <n v="1058"/>
    <m/>
    <d v="2011-07-28T00:00:00"/>
    <n v="10.8"/>
    <n v="9.1608841778678379E-3"/>
    <x v="0"/>
    <m/>
    <m/>
    <m/>
    <m/>
    <m/>
    <m/>
    <m/>
    <m/>
    <m/>
    <m/>
    <m/>
  </r>
  <r>
    <x v="0"/>
    <x v="4"/>
    <x v="0"/>
    <x v="4"/>
    <x v="1"/>
    <n v="1060"/>
    <m/>
    <d v="2011-07-28T00:00:00"/>
    <n v="12.6"/>
    <n v="1.2468981242097887E-2"/>
    <x v="0"/>
    <m/>
    <m/>
    <m/>
    <m/>
    <m/>
    <m/>
    <m/>
    <m/>
    <m/>
    <m/>
    <m/>
  </r>
  <r>
    <x v="0"/>
    <x v="4"/>
    <x v="0"/>
    <x v="4"/>
    <x v="1"/>
    <n v="1062"/>
    <m/>
    <d v="2011-07-28T00:00:00"/>
    <n v="10.7"/>
    <n v="8.9920235727373836E-3"/>
    <x v="0"/>
    <m/>
    <m/>
    <m/>
    <m/>
    <m/>
    <m/>
    <m/>
    <m/>
    <m/>
    <m/>
    <m/>
  </r>
  <r>
    <x v="0"/>
    <x v="4"/>
    <x v="0"/>
    <x v="4"/>
    <x v="1"/>
    <n v="1077"/>
    <m/>
    <d v="2011-07-28T00:00:00"/>
    <n v="11.3"/>
    <n v="1.0028749148422018E-2"/>
    <x v="0"/>
    <m/>
    <m/>
    <m/>
    <m/>
    <m/>
    <m/>
    <m/>
    <m/>
    <m/>
    <m/>
    <m/>
  </r>
  <r>
    <x v="0"/>
    <x v="4"/>
    <x v="0"/>
    <x v="5"/>
    <x v="1"/>
    <n v="1063"/>
    <m/>
    <d v="2011-07-28T00:00:00"/>
    <n v="10.8"/>
    <n v="9.1608841778678379E-3"/>
    <x v="0"/>
    <m/>
    <m/>
    <m/>
    <m/>
    <m/>
    <m/>
    <m/>
    <m/>
    <m/>
    <m/>
    <m/>
  </r>
  <r>
    <x v="0"/>
    <x v="4"/>
    <x v="0"/>
    <x v="5"/>
    <x v="0"/>
    <n v="1078"/>
    <m/>
    <d v="2011-07-28T00:00:00"/>
    <n v="12.3"/>
    <n v="1.1882288814039996E-2"/>
    <x v="0"/>
    <m/>
    <m/>
    <m/>
    <m/>
    <m/>
    <m/>
    <m/>
    <m/>
    <m/>
    <m/>
    <m/>
  </r>
  <r>
    <x v="0"/>
    <x v="4"/>
    <x v="0"/>
    <x v="6"/>
    <x v="2"/>
    <m/>
    <m/>
    <d v="2011-07-28T00:00:00"/>
    <m/>
    <n v="0"/>
    <x v="1"/>
    <m/>
    <m/>
    <s v="None greater than 10 cm DBH"/>
    <m/>
    <m/>
    <m/>
    <m/>
    <m/>
    <m/>
    <m/>
    <m/>
  </r>
  <r>
    <x v="0"/>
    <x v="4"/>
    <x v="0"/>
    <x v="7"/>
    <x v="1"/>
    <n v="1059"/>
    <m/>
    <d v="2011-07-28T00:00:00"/>
    <n v="10.4"/>
    <n v="8.4948665353068008E-3"/>
    <x v="0"/>
    <m/>
    <m/>
    <m/>
    <m/>
    <m/>
    <m/>
    <m/>
    <m/>
    <m/>
    <m/>
    <m/>
  </r>
  <r>
    <x v="0"/>
    <x v="4"/>
    <x v="0"/>
    <x v="8"/>
    <x v="0"/>
    <n v="1039"/>
    <m/>
    <d v="2011-07-28T00:00:00"/>
    <n v="11.1"/>
    <n v="9.6768907712199599E-3"/>
    <x v="0"/>
    <m/>
    <m/>
    <m/>
    <m/>
    <m/>
    <m/>
    <m/>
    <m/>
    <m/>
    <m/>
    <m/>
  </r>
  <r>
    <x v="0"/>
    <x v="4"/>
    <x v="0"/>
    <x v="8"/>
    <x v="0"/>
    <n v="1046"/>
    <m/>
    <d v="2011-07-28T00:00:00"/>
    <n v="10.4"/>
    <n v="8.4948665353068008E-3"/>
    <x v="0"/>
    <m/>
    <m/>
    <m/>
    <m/>
    <m/>
    <m/>
    <m/>
    <m/>
    <m/>
    <m/>
    <m/>
  </r>
  <r>
    <x v="0"/>
    <x v="4"/>
    <x v="0"/>
    <x v="8"/>
    <x v="1"/>
    <n v="1050"/>
    <m/>
    <d v="2011-07-28T00:00:00"/>
    <n v="11.3"/>
    <n v="1.0028749148422018E-2"/>
    <x v="0"/>
    <m/>
    <m/>
    <m/>
    <m/>
    <m/>
    <m/>
    <m/>
    <m/>
    <m/>
    <m/>
    <m/>
  </r>
  <r>
    <x v="0"/>
    <x v="4"/>
    <x v="0"/>
    <x v="8"/>
    <x v="0"/>
    <n v="1053"/>
    <m/>
    <d v="2011-07-28T00:00:00"/>
    <n v="10.6"/>
    <n v="8.8247337639337283E-3"/>
    <x v="0"/>
    <m/>
    <m/>
    <m/>
    <m/>
    <m/>
    <m/>
    <m/>
    <m/>
    <m/>
    <m/>
    <m/>
  </r>
  <r>
    <x v="0"/>
    <x v="4"/>
    <x v="0"/>
    <x v="8"/>
    <x v="1"/>
    <n v="1054"/>
    <m/>
    <d v="2011-07-28T00:00:00"/>
    <n v="13.5"/>
    <n v="1.4313881527918494E-2"/>
    <x v="0"/>
    <m/>
    <m/>
    <m/>
    <m/>
    <m/>
    <m/>
    <m/>
    <m/>
    <m/>
    <m/>
    <m/>
  </r>
  <r>
    <x v="1"/>
    <x v="0"/>
    <x v="2"/>
    <x v="0"/>
    <x v="3"/>
    <n v="202"/>
    <m/>
    <d v="2011-07-27T00:00:00"/>
    <n v="10.8"/>
    <n v="9.1608841778678379E-3"/>
    <x v="0"/>
    <m/>
    <n v="1"/>
    <m/>
    <m/>
    <m/>
    <m/>
    <n v="2009"/>
    <m/>
    <n v="10.199999999999999"/>
    <m/>
    <s v="Tagged in 2009"/>
  </r>
  <r>
    <x v="1"/>
    <x v="0"/>
    <x v="2"/>
    <x v="0"/>
    <x v="3"/>
    <n v="206"/>
    <m/>
    <d v="2011-07-27T00:00:00"/>
    <n v="10.7"/>
    <n v="8.9920235727373836E-3"/>
    <x v="0"/>
    <m/>
    <n v="2"/>
    <m/>
    <m/>
    <m/>
    <m/>
    <n v="2009"/>
    <m/>
    <n v="10.4"/>
    <m/>
    <s v="Tagged in 2009"/>
  </r>
  <r>
    <x v="1"/>
    <x v="0"/>
    <x v="2"/>
    <x v="0"/>
    <x v="5"/>
    <n v="207"/>
    <m/>
    <d v="2011-07-27T00:00:00"/>
    <n v="11.5"/>
    <n v="1.0386890710931252E-2"/>
    <x v="0"/>
    <m/>
    <m/>
    <s v="Measured above bump; connected to 1222"/>
    <m/>
    <m/>
    <m/>
    <n v="2009"/>
    <m/>
    <n v="11.2"/>
    <m/>
    <s v="Tagged in 2009"/>
  </r>
  <r>
    <x v="1"/>
    <x v="0"/>
    <x v="0"/>
    <x v="0"/>
    <x v="5"/>
    <n v="1222"/>
    <m/>
    <d v="2011-07-27T00:00:00"/>
    <n v="10"/>
    <n v="7.8539816339744835E-3"/>
    <x v="0"/>
    <m/>
    <m/>
    <s v="Inside 5X5 m veg plot; connected to 207"/>
    <m/>
    <m/>
    <m/>
    <m/>
    <m/>
    <m/>
    <m/>
    <m/>
  </r>
  <r>
    <x v="1"/>
    <x v="0"/>
    <x v="0"/>
    <x v="1"/>
    <x v="2"/>
    <m/>
    <m/>
    <m/>
    <m/>
    <n v="0"/>
    <x v="1"/>
    <m/>
    <m/>
    <s v="None greater than 10 cm DBH"/>
    <m/>
    <m/>
    <m/>
    <m/>
    <m/>
    <m/>
    <m/>
    <m/>
  </r>
  <r>
    <x v="1"/>
    <x v="0"/>
    <x v="5"/>
    <x v="2"/>
    <x v="1"/>
    <n v="208"/>
    <m/>
    <d v="2011-07-27T00:00:00"/>
    <n v="10.3"/>
    <n v="8.3322891154835304E-3"/>
    <x v="0"/>
    <m/>
    <m/>
    <m/>
    <m/>
    <m/>
    <m/>
    <n v="2009"/>
    <m/>
    <n v="10.7"/>
    <m/>
    <s v="Tagged in 2009"/>
  </r>
  <r>
    <x v="1"/>
    <x v="0"/>
    <x v="6"/>
    <x v="3"/>
    <x v="1"/>
    <n v="216"/>
    <m/>
    <d v="2011-07-27T00:00:00"/>
    <n v="12.3"/>
    <n v="1.1882288814039996E-2"/>
    <x v="0"/>
    <m/>
    <m/>
    <m/>
    <m/>
    <m/>
    <m/>
    <n v="2009"/>
    <m/>
    <n v="11.5"/>
    <m/>
    <s v="Tagged in 2009"/>
  </r>
  <r>
    <x v="1"/>
    <x v="0"/>
    <x v="7"/>
    <x v="5"/>
    <x v="5"/>
    <n v="209"/>
    <m/>
    <d v="2011-07-27T00:00:00"/>
    <n v="11.5"/>
    <n v="1.0386890710931252E-2"/>
    <x v="0"/>
    <m/>
    <m/>
    <m/>
    <m/>
    <m/>
    <m/>
    <n v="2009"/>
    <m/>
    <n v="10.9"/>
    <m/>
    <s v="Tagged in 2009"/>
  </r>
  <r>
    <x v="1"/>
    <x v="0"/>
    <x v="7"/>
    <x v="5"/>
    <x v="5"/>
    <n v="213"/>
    <m/>
    <d v="2011-07-27T00:00:00"/>
    <n v="11.5"/>
    <n v="1.0386890710931252E-2"/>
    <x v="0"/>
    <m/>
    <m/>
    <s v="tag placed low"/>
    <m/>
    <m/>
    <m/>
    <n v="2009"/>
    <m/>
    <n v="10.6"/>
    <m/>
    <s v="Tagged in 2009"/>
  </r>
  <r>
    <x v="1"/>
    <x v="0"/>
    <x v="0"/>
    <x v="5"/>
    <x v="5"/>
    <n v="1219"/>
    <m/>
    <d v="2011-07-27T00:00:00"/>
    <n v="10"/>
    <n v="7.8539816339744835E-3"/>
    <x v="0"/>
    <m/>
    <m/>
    <s v="Forked around 1.4m above DBH: Tag at DBH"/>
    <m/>
    <m/>
    <m/>
    <m/>
    <m/>
    <m/>
    <m/>
    <m/>
  </r>
  <r>
    <x v="1"/>
    <x v="0"/>
    <x v="0"/>
    <x v="5"/>
    <x v="5"/>
    <n v="1220"/>
    <m/>
    <d v="2011-07-27T00:00:00"/>
    <n v="10"/>
    <n v="7.8539816339744835E-3"/>
    <x v="0"/>
    <m/>
    <m/>
    <m/>
    <m/>
    <m/>
    <m/>
    <m/>
    <m/>
    <m/>
    <m/>
    <m/>
  </r>
  <r>
    <x v="1"/>
    <x v="0"/>
    <x v="0"/>
    <x v="5"/>
    <x v="5"/>
    <n v="1398"/>
    <m/>
    <d v="2011-07-27T00:00:00"/>
    <n v="10.8"/>
    <n v="9.1608841778678379E-3"/>
    <x v="0"/>
    <m/>
    <m/>
    <m/>
    <m/>
    <m/>
    <m/>
    <m/>
    <m/>
    <m/>
    <m/>
    <m/>
  </r>
  <r>
    <x v="1"/>
    <x v="0"/>
    <x v="0"/>
    <x v="5"/>
    <x v="0"/>
    <n v="1400"/>
    <m/>
    <d v="2011-07-27T00:00:00"/>
    <n v="10.8"/>
    <n v="9.1608841778678379E-3"/>
    <x v="0"/>
    <m/>
    <m/>
    <m/>
    <m/>
    <m/>
    <m/>
    <m/>
    <m/>
    <m/>
    <m/>
    <m/>
  </r>
  <r>
    <x v="1"/>
    <x v="0"/>
    <x v="0"/>
    <x v="6"/>
    <x v="5"/>
    <n v="1397"/>
    <m/>
    <d v="2011-07-27T00:00:00"/>
    <n v="10.1"/>
    <n v="8.0118466648173691E-3"/>
    <x v="0"/>
    <m/>
    <m/>
    <s v="Outside 5X5 m veg plot"/>
    <m/>
    <m/>
    <m/>
    <m/>
    <m/>
    <m/>
    <m/>
    <m/>
  </r>
  <r>
    <x v="1"/>
    <x v="0"/>
    <x v="4"/>
    <x v="7"/>
    <x v="5"/>
    <n v="217"/>
    <m/>
    <d v="2011-07-27T00:00:00"/>
    <n v="12"/>
    <n v="1.1309733552923255E-2"/>
    <x v="0"/>
    <m/>
    <m/>
    <m/>
    <m/>
    <m/>
    <m/>
    <n v="2009"/>
    <m/>
    <n v="10.8"/>
    <m/>
    <s v="Tagged in 2009"/>
  </r>
  <r>
    <x v="1"/>
    <x v="0"/>
    <x v="0"/>
    <x v="7"/>
    <x v="3"/>
    <n v="1218"/>
    <m/>
    <d v="2011-07-27T00:00:00"/>
    <n v="10.3"/>
    <n v="8.3322891154835304E-3"/>
    <x v="0"/>
    <m/>
    <n v="2"/>
    <m/>
    <m/>
    <m/>
    <m/>
    <m/>
    <m/>
    <m/>
    <m/>
    <m/>
  </r>
  <r>
    <x v="1"/>
    <x v="0"/>
    <x v="0"/>
    <x v="8"/>
    <x v="5"/>
    <n v="1217"/>
    <m/>
    <d v="2011-07-27T00:00:00"/>
    <n v="10.3"/>
    <n v="8.3322891154835304E-3"/>
    <x v="0"/>
    <m/>
    <m/>
    <s v="Inside 5X5 m veg plot"/>
    <m/>
    <m/>
    <m/>
    <m/>
    <m/>
    <m/>
    <m/>
    <m/>
  </r>
  <r>
    <x v="1"/>
    <x v="1"/>
    <x v="0"/>
    <x v="0"/>
    <x v="0"/>
    <n v="704"/>
    <m/>
    <d v="2011-07-27T00:00:00"/>
    <n v="12.1"/>
    <n v="1.149901451030204E-2"/>
    <x v="0"/>
    <m/>
    <m/>
    <m/>
    <m/>
    <m/>
    <m/>
    <m/>
    <m/>
    <m/>
    <m/>
    <m/>
  </r>
  <r>
    <x v="1"/>
    <x v="1"/>
    <x v="8"/>
    <x v="0"/>
    <x v="5"/>
    <n v="705"/>
    <m/>
    <d v="2011-07-27T00:00:00"/>
    <n v="12.5"/>
    <n v="1.2271846303085129E-2"/>
    <x v="0"/>
    <m/>
    <m/>
    <m/>
    <m/>
    <m/>
    <m/>
    <n v="2009"/>
    <m/>
    <n v="11.1"/>
    <m/>
    <s v="Tagged in 2009"/>
  </r>
  <r>
    <x v="1"/>
    <x v="1"/>
    <x v="8"/>
    <x v="0"/>
    <x v="5"/>
    <n v="708"/>
    <m/>
    <d v="2011-07-27T00:00:00"/>
    <n v="12.3"/>
    <n v="1.1882288814039996E-2"/>
    <x v="0"/>
    <m/>
    <m/>
    <m/>
    <m/>
    <m/>
    <m/>
    <n v="2009"/>
    <m/>
    <n v="11.6"/>
    <m/>
    <s v="Tagged in 2009"/>
  </r>
  <r>
    <x v="1"/>
    <x v="1"/>
    <x v="4"/>
    <x v="1"/>
    <x v="1"/>
    <n v="710"/>
    <m/>
    <d v="2011-07-27T00:00:00"/>
    <n v="12.5"/>
    <n v="1.2271846303085129E-2"/>
    <x v="0"/>
    <m/>
    <m/>
    <m/>
    <m/>
    <m/>
    <m/>
    <n v="2009"/>
    <m/>
    <n v="11.4"/>
    <m/>
    <s v="Tagged in 2009"/>
  </r>
  <r>
    <x v="1"/>
    <x v="1"/>
    <x v="0"/>
    <x v="1"/>
    <x v="3"/>
    <n v="1216"/>
    <m/>
    <d v="2011-07-27T00:00:00"/>
    <n v="10.5"/>
    <n v="8.6590147514568668E-3"/>
    <x v="0"/>
    <m/>
    <n v="3"/>
    <m/>
    <m/>
    <m/>
    <m/>
    <m/>
    <m/>
    <m/>
    <m/>
    <m/>
  </r>
  <r>
    <x v="1"/>
    <x v="1"/>
    <x v="9"/>
    <x v="2"/>
    <x v="1"/>
    <n v="711"/>
    <m/>
    <d v="2011-07-27T00:00:00"/>
    <n v="13"/>
    <n v="1.3273228961416876E-2"/>
    <x v="0"/>
    <m/>
    <m/>
    <m/>
    <m/>
    <m/>
    <m/>
    <n v="2009"/>
    <m/>
    <n v="12.2"/>
    <m/>
    <s v="Tagged in 2009"/>
  </r>
  <r>
    <x v="1"/>
    <x v="1"/>
    <x v="9"/>
    <x v="2"/>
    <x v="1"/>
    <n v="715"/>
    <m/>
    <d v="2011-07-27T00:00:00"/>
    <n v="11.1"/>
    <n v="9.6768907712199599E-3"/>
    <x v="0"/>
    <m/>
    <m/>
    <m/>
    <m/>
    <m/>
    <m/>
    <n v="2009"/>
    <m/>
    <n v="10.6"/>
    <m/>
    <s v="Tagged in 2009"/>
  </r>
  <r>
    <x v="1"/>
    <x v="1"/>
    <x v="7"/>
    <x v="3"/>
    <x v="5"/>
    <n v="848"/>
    <m/>
    <d v="2011-07-27T00:00:00"/>
    <n v="11.2"/>
    <n v="9.8520345616575893E-3"/>
    <x v="0"/>
    <m/>
    <m/>
    <m/>
    <m/>
    <m/>
    <m/>
    <n v="2009"/>
    <m/>
    <n v="10.199999999999999"/>
    <m/>
    <s v="Tagged in 2009"/>
  </r>
  <r>
    <x v="1"/>
    <x v="1"/>
    <x v="7"/>
    <x v="3"/>
    <x v="5"/>
    <n v="849"/>
    <m/>
    <d v="2011-07-27T00:00:00"/>
    <n v="13"/>
    <n v="1.3273228961416876E-2"/>
    <x v="0"/>
    <m/>
    <m/>
    <m/>
    <m/>
    <m/>
    <m/>
    <n v="2009"/>
    <m/>
    <n v="12.9"/>
    <m/>
    <s v="Tagged in 2009"/>
  </r>
  <r>
    <x v="1"/>
    <x v="1"/>
    <x v="7"/>
    <x v="3"/>
    <x v="5"/>
    <n v="886"/>
    <m/>
    <d v="2011-07-27T00:00:00"/>
    <n v="13"/>
    <n v="1.3273228961416876E-2"/>
    <x v="0"/>
    <m/>
    <m/>
    <m/>
    <m/>
    <m/>
    <m/>
    <n v="2009"/>
    <m/>
    <n v="12.1"/>
    <m/>
    <s v="Tagged in 2009"/>
  </r>
  <r>
    <x v="1"/>
    <x v="1"/>
    <x v="0"/>
    <x v="3"/>
    <x v="1"/>
    <n v="1213"/>
    <m/>
    <d v="2011-07-27T00:00:00"/>
    <n v="11.1"/>
    <n v="9.6768907712199599E-3"/>
    <x v="0"/>
    <m/>
    <m/>
    <m/>
    <m/>
    <m/>
    <m/>
    <m/>
    <m/>
    <m/>
    <m/>
    <m/>
  </r>
  <r>
    <x v="1"/>
    <x v="1"/>
    <x v="7"/>
    <x v="3"/>
    <x v="0"/>
    <n v="1214"/>
    <n v="891"/>
    <d v="2011-07-27T00:00:00"/>
    <n v="10.5"/>
    <n v="8.6590147514568668E-3"/>
    <x v="0"/>
    <m/>
    <m/>
    <s v="retag is high; this prob accounts for apparent shrinkage"/>
    <m/>
    <m/>
    <m/>
    <n v="2009"/>
    <m/>
    <n v="11.2"/>
    <m/>
    <s v="Tagged in 2009"/>
  </r>
  <r>
    <x v="1"/>
    <x v="1"/>
    <x v="0"/>
    <x v="3"/>
    <x v="5"/>
    <n v="1394"/>
    <m/>
    <d v="2011-07-27T00:00:00"/>
    <n v="12"/>
    <n v="1.1309733552923255E-2"/>
    <x v="0"/>
    <m/>
    <m/>
    <m/>
    <m/>
    <m/>
    <m/>
    <m/>
    <m/>
    <m/>
    <m/>
    <m/>
  </r>
  <r>
    <x v="1"/>
    <x v="1"/>
    <x v="1"/>
    <x v="4"/>
    <x v="5"/>
    <n v="855"/>
    <m/>
    <d v="2011-07-27T00:00:00"/>
    <n v="11.7"/>
    <n v="1.0751315458747667E-2"/>
    <x v="0"/>
    <m/>
    <m/>
    <m/>
    <m/>
    <m/>
    <m/>
    <n v="2009"/>
    <m/>
    <n v="12.7"/>
    <m/>
    <s v="Tagged in 2009"/>
  </r>
  <r>
    <x v="1"/>
    <x v="1"/>
    <x v="1"/>
    <x v="4"/>
    <x v="5"/>
    <n v="863"/>
    <m/>
    <d v="2011-07-27T00:00:00"/>
    <n v="11.7"/>
    <n v="1.0751315458747667E-2"/>
    <x v="0"/>
    <m/>
    <m/>
    <m/>
    <m/>
    <m/>
    <m/>
    <n v="2009"/>
    <m/>
    <n v="10.5"/>
    <m/>
    <s v="Tagged in 2009"/>
  </r>
  <r>
    <x v="1"/>
    <x v="1"/>
    <x v="0"/>
    <x v="4"/>
    <x v="5"/>
    <n v="1215"/>
    <m/>
    <d v="2011-07-27T00:00:00"/>
    <n v="10.4"/>
    <n v="8.4948665353068008E-3"/>
    <x v="0"/>
    <m/>
    <m/>
    <s v="Outside 5X5 m veg plot"/>
    <m/>
    <m/>
    <m/>
    <m/>
    <m/>
    <m/>
    <m/>
    <m/>
  </r>
  <r>
    <x v="1"/>
    <x v="1"/>
    <x v="0"/>
    <x v="4"/>
    <x v="0"/>
    <n v="1396"/>
    <m/>
    <d v="2011-07-27T00:00:00"/>
    <n v="10.199999999999999"/>
    <n v="8.171282491987052E-3"/>
    <x v="0"/>
    <m/>
    <m/>
    <s v="Inside 5X5 m veg plot"/>
    <m/>
    <m/>
    <m/>
    <m/>
    <m/>
    <m/>
    <m/>
    <m/>
  </r>
  <r>
    <x v="1"/>
    <x v="1"/>
    <x v="0"/>
    <x v="4"/>
    <x v="5"/>
    <n v="1399"/>
    <m/>
    <d v="2011-07-27T00:00:00"/>
    <n v="11.5"/>
    <n v="1.0386890710931252E-2"/>
    <x v="0"/>
    <m/>
    <m/>
    <s v="Outside 5X5 m veg plot"/>
    <m/>
    <m/>
    <m/>
    <m/>
    <m/>
    <m/>
    <m/>
    <m/>
  </r>
  <r>
    <x v="1"/>
    <x v="1"/>
    <x v="6"/>
    <x v="5"/>
    <x v="1"/>
    <n v="721"/>
    <m/>
    <d v="2011-07-27T00:00:00"/>
    <n v="12.5"/>
    <n v="1.2271846303085129E-2"/>
    <x v="0"/>
    <m/>
    <m/>
    <m/>
    <m/>
    <m/>
    <m/>
    <n v="2009"/>
    <m/>
    <n v="11.2"/>
    <m/>
    <s v="Tagged in 2009"/>
  </r>
  <r>
    <x v="1"/>
    <x v="1"/>
    <x v="5"/>
    <x v="6"/>
    <x v="3"/>
    <n v="889"/>
    <m/>
    <m/>
    <m/>
    <n v="0"/>
    <x v="1"/>
    <m/>
    <m/>
    <s v="Tree not found in 2011, initially or later by matt"/>
    <m/>
    <m/>
    <m/>
    <n v="2009"/>
    <m/>
    <n v="10.3"/>
    <m/>
    <s v="Tagged in 2009"/>
  </r>
  <r>
    <x v="1"/>
    <x v="1"/>
    <x v="0"/>
    <x v="6"/>
    <x v="5"/>
    <n v="890"/>
    <m/>
    <d v="2011-07-27T00:00:00"/>
    <n v="13"/>
    <n v="1.3273228961416876E-2"/>
    <x v="0"/>
    <m/>
    <m/>
    <m/>
    <m/>
    <m/>
    <m/>
    <m/>
    <m/>
    <m/>
    <m/>
    <m/>
  </r>
  <r>
    <x v="1"/>
    <x v="1"/>
    <x v="5"/>
    <x v="6"/>
    <x v="5"/>
    <n v="892"/>
    <m/>
    <d v="2011-07-27T00:00:00"/>
    <n v="11.2"/>
    <n v="9.8520345616575893E-3"/>
    <x v="0"/>
    <m/>
    <m/>
    <m/>
    <m/>
    <m/>
    <m/>
    <n v="2009"/>
    <m/>
    <n v="11.8"/>
    <m/>
    <s v="Tagged in 2009"/>
  </r>
  <r>
    <x v="1"/>
    <x v="1"/>
    <x v="3"/>
    <x v="7"/>
    <x v="7"/>
    <n v="844"/>
    <m/>
    <d v="2011-07-27T00:00:00"/>
    <n v="15.5"/>
    <n v="1.8869190875623696E-2"/>
    <x v="0"/>
    <m/>
    <m/>
    <m/>
    <m/>
    <m/>
    <m/>
    <n v="2009"/>
    <m/>
    <n v="15.5"/>
    <m/>
    <s v="Tagged in 2009"/>
  </r>
  <r>
    <x v="1"/>
    <x v="2"/>
    <x v="5"/>
    <x v="0"/>
    <x v="0"/>
    <n v="241"/>
    <m/>
    <d v="2011-07-28T00:00:00"/>
    <n v="10.7"/>
    <n v="8.9920235727373836E-3"/>
    <x v="0"/>
    <m/>
    <m/>
    <m/>
    <m/>
    <m/>
    <m/>
    <n v="2009"/>
    <m/>
    <n v="10.3"/>
    <m/>
    <s v="Tagged in 2009"/>
  </r>
  <r>
    <x v="1"/>
    <x v="2"/>
    <x v="5"/>
    <x v="0"/>
    <x v="5"/>
    <n v="271"/>
    <m/>
    <d v="2011-07-28T00:00:00"/>
    <n v="12.6"/>
    <n v="1.2468981242097887E-2"/>
    <x v="0"/>
    <m/>
    <m/>
    <m/>
    <m/>
    <m/>
    <m/>
    <n v="2009"/>
    <m/>
    <n v="12"/>
    <m/>
    <s v="Tagged in 2009"/>
  </r>
  <r>
    <x v="1"/>
    <x v="2"/>
    <x v="5"/>
    <x v="0"/>
    <x v="5"/>
    <n v="272"/>
    <m/>
    <d v="2011-07-28T00:00:00"/>
    <n v="10.7"/>
    <n v="8.9920235727373836E-3"/>
    <x v="0"/>
    <m/>
    <m/>
    <s v="identified as BE in 2009; RM in 2011.  Confirmed RM by Matt"/>
    <m/>
    <m/>
    <m/>
    <n v="2009"/>
    <m/>
    <n v="10.4"/>
    <m/>
    <s v="Tagged in 2009"/>
  </r>
  <r>
    <x v="1"/>
    <x v="2"/>
    <x v="5"/>
    <x v="0"/>
    <x v="5"/>
    <n v="273"/>
    <m/>
    <d v="2011-07-28T00:00:00"/>
    <n v="13.1"/>
    <n v="1.3478217882063609E-2"/>
    <x v="0"/>
    <m/>
    <m/>
    <m/>
    <m/>
    <m/>
    <m/>
    <n v="2009"/>
    <m/>
    <n v="12.1"/>
    <m/>
    <s v="Tagged in 2009"/>
  </r>
  <r>
    <x v="1"/>
    <x v="2"/>
    <x v="5"/>
    <x v="0"/>
    <x v="5"/>
    <n v="274"/>
    <m/>
    <d v="2011-07-28T00:00:00"/>
    <n v="13.1"/>
    <n v="1.3478217882063609E-2"/>
    <x v="0"/>
    <m/>
    <m/>
    <m/>
    <m/>
    <m/>
    <m/>
    <n v="2009"/>
    <m/>
    <n v="12.3"/>
    <m/>
    <s v="Tagged in 2009"/>
  </r>
  <r>
    <x v="1"/>
    <x v="2"/>
    <x v="5"/>
    <x v="0"/>
    <x v="0"/>
    <n v="275"/>
    <m/>
    <d v="2011-07-28T00:00:00"/>
    <n v="10.9"/>
    <n v="9.3313155793250824E-3"/>
    <x v="0"/>
    <m/>
    <m/>
    <m/>
    <m/>
    <m/>
    <m/>
    <n v="2009"/>
    <m/>
    <n v="11.4"/>
    <m/>
    <s v="Tagged in 2009"/>
  </r>
  <r>
    <x v="1"/>
    <x v="2"/>
    <x v="5"/>
    <x v="0"/>
    <x v="1"/>
    <n v="276"/>
    <m/>
    <d v="2011-07-28T00:00:00"/>
    <n v="13.3"/>
    <n v="1.3892908112337463E-2"/>
    <x v="0"/>
    <m/>
    <m/>
    <m/>
    <m/>
    <m/>
    <m/>
    <n v="2009"/>
    <m/>
    <n v="12.5"/>
    <m/>
    <s v="Tagged in 2009"/>
  </r>
  <r>
    <x v="1"/>
    <x v="2"/>
    <x v="0"/>
    <x v="0"/>
    <x v="5"/>
    <n v="1212"/>
    <m/>
    <d v="2011-07-28T00:00:00"/>
    <n v="11.2"/>
    <n v="9.8520345616575893E-3"/>
    <x v="0"/>
    <m/>
    <m/>
    <s v="Inside 5X5 m veg plot"/>
    <m/>
    <m/>
    <m/>
    <m/>
    <m/>
    <m/>
    <m/>
    <m/>
  </r>
  <r>
    <x v="1"/>
    <x v="2"/>
    <x v="0"/>
    <x v="1"/>
    <x v="3"/>
    <n v="1209"/>
    <m/>
    <d v="2011-07-28T00:00:00"/>
    <n v="10.3"/>
    <n v="8.3322891154835304E-3"/>
    <x v="0"/>
    <m/>
    <n v="3"/>
    <m/>
    <m/>
    <m/>
    <m/>
    <m/>
    <m/>
    <m/>
    <m/>
    <m/>
  </r>
  <r>
    <x v="1"/>
    <x v="2"/>
    <x v="0"/>
    <x v="1"/>
    <x v="3"/>
    <n v="1210"/>
    <m/>
    <d v="2011-07-28T00:00:00"/>
    <n v="10.7"/>
    <n v="8.9920235727373836E-3"/>
    <x v="0"/>
    <m/>
    <n v="1"/>
    <m/>
    <m/>
    <m/>
    <m/>
    <m/>
    <m/>
    <m/>
    <m/>
    <m/>
  </r>
  <r>
    <x v="1"/>
    <x v="2"/>
    <x v="0"/>
    <x v="1"/>
    <x v="1"/>
    <n v="1211"/>
    <m/>
    <d v="2011-07-28T00:00:00"/>
    <n v="11"/>
    <n v="9.5033177771091243E-3"/>
    <x v="0"/>
    <m/>
    <m/>
    <m/>
    <m/>
    <m/>
    <m/>
    <m/>
    <m/>
    <m/>
    <m/>
    <m/>
  </r>
  <r>
    <x v="1"/>
    <x v="2"/>
    <x v="8"/>
    <x v="2"/>
    <x v="3"/>
    <n v="816"/>
    <m/>
    <d v="2011-07-28T00:00:00"/>
    <n v="11.8"/>
    <n v="1.093588402714607E-2"/>
    <x v="0"/>
    <m/>
    <n v="2"/>
    <m/>
    <m/>
    <m/>
    <m/>
    <n v="2009"/>
    <m/>
    <n v="11.6"/>
    <m/>
    <s v="Tagged in 2009"/>
  </r>
  <r>
    <x v="1"/>
    <x v="2"/>
    <x v="8"/>
    <x v="2"/>
    <x v="0"/>
    <n v="835"/>
    <m/>
    <d v="2011-07-28T00:00:00"/>
    <n v="10.7"/>
    <n v="8.9920235727373836E-3"/>
    <x v="0"/>
    <m/>
    <m/>
    <m/>
    <m/>
    <m/>
    <m/>
    <n v="2009"/>
    <m/>
    <n v="10.199999999999999"/>
    <m/>
    <s v="Tagged in 2009"/>
  </r>
  <r>
    <x v="1"/>
    <x v="2"/>
    <x v="8"/>
    <x v="2"/>
    <x v="0"/>
    <n v="838"/>
    <m/>
    <d v="2011-07-28T00:00:00"/>
    <n v="11.8"/>
    <n v="1.093588402714607E-2"/>
    <x v="0"/>
    <m/>
    <m/>
    <m/>
    <m/>
    <m/>
    <m/>
    <n v="2009"/>
    <m/>
    <n v="11"/>
    <m/>
    <s v="Tagged in 2009"/>
  </r>
  <r>
    <x v="1"/>
    <x v="2"/>
    <x v="8"/>
    <x v="2"/>
    <x v="0"/>
    <n v="840"/>
    <m/>
    <d v="2011-07-28T00:00:00"/>
    <n v="12.7"/>
    <n v="1.2667686977437443E-2"/>
    <x v="0"/>
    <m/>
    <m/>
    <m/>
    <m/>
    <m/>
    <m/>
    <n v="2009"/>
    <m/>
    <n v="11.7"/>
    <m/>
    <s v="Tagged in 2009"/>
  </r>
  <r>
    <x v="1"/>
    <x v="2"/>
    <x v="8"/>
    <x v="2"/>
    <x v="3"/>
    <n v="841"/>
    <n v="284"/>
    <d v="2011-07-28T00:00:00"/>
    <n v="15.1"/>
    <n v="1.7907863523625219E-2"/>
    <x v="0"/>
    <m/>
    <n v="3"/>
    <m/>
    <n v="2004"/>
    <n v="11"/>
    <s v=""/>
    <n v="2009"/>
    <m/>
    <n v="13.9"/>
    <m/>
    <m/>
  </r>
  <r>
    <x v="1"/>
    <x v="2"/>
    <x v="0"/>
    <x v="2"/>
    <x v="1"/>
    <n v="1208"/>
    <m/>
    <d v="2011-07-28T00:00:00"/>
    <n v="10.6"/>
    <n v="8.8247337639337283E-3"/>
    <x v="0"/>
    <m/>
    <m/>
    <s v="Outside 5X5 m veg plot"/>
    <m/>
    <m/>
    <m/>
    <m/>
    <m/>
    <m/>
    <m/>
    <m/>
  </r>
  <r>
    <x v="1"/>
    <x v="2"/>
    <x v="3"/>
    <x v="3"/>
    <x v="5"/>
    <n v="236"/>
    <m/>
    <d v="2011-07-28T00:00:00"/>
    <n v="13.7"/>
    <n v="1.4741138128806704E-2"/>
    <x v="0"/>
    <m/>
    <m/>
    <m/>
    <m/>
    <m/>
    <m/>
    <n v="2009"/>
    <m/>
    <n v="12.4"/>
    <m/>
    <s v="Tagged in 2009"/>
  </r>
  <r>
    <x v="1"/>
    <x v="2"/>
    <x v="0"/>
    <x v="3"/>
    <x v="0"/>
    <n v="1205"/>
    <m/>
    <d v="2011-07-28T00:00:00"/>
    <n v="10.7"/>
    <n v="8.9920235727373836E-3"/>
    <x v="0"/>
    <m/>
    <m/>
    <m/>
    <m/>
    <m/>
    <m/>
    <m/>
    <m/>
    <m/>
    <m/>
    <m/>
  </r>
  <r>
    <x v="1"/>
    <x v="2"/>
    <x v="0"/>
    <x v="3"/>
    <x v="5"/>
    <n v="1392"/>
    <m/>
    <d v="2011-07-28T00:00:00"/>
    <n v="14"/>
    <n v="1.5393804002589986E-2"/>
    <x v="0"/>
    <m/>
    <m/>
    <m/>
    <m/>
    <m/>
    <m/>
    <m/>
    <m/>
    <m/>
    <m/>
    <m/>
  </r>
  <r>
    <x v="1"/>
    <x v="2"/>
    <x v="0"/>
    <x v="3"/>
    <x v="3"/>
    <n v="1393"/>
    <m/>
    <d v="2011-07-28T00:00:00"/>
    <n v="11.1"/>
    <n v="9.6768907712199599E-3"/>
    <x v="0"/>
    <m/>
    <n v="2"/>
    <m/>
    <m/>
    <m/>
    <m/>
    <m/>
    <m/>
    <m/>
    <m/>
    <m/>
  </r>
  <r>
    <x v="1"/>
    <x v="2"/>
    <x v="1"/>
    <x v="4"/>
    <x v="3"/>
    <n v="279"/>
    <m/>
    <d v="2011-07-28T00:00:00"/>
    <n v="11.6"/>
    <n v="1.0568317686676064E-2"/>
    <x v="0"/>
    <m/>
    <n v="2"/>
    <m/>
    <m/>
    <m/>
    <m/>
    <n v="2009"/>
    <m/>
    <n v="10.5"/>
    <m/>
    <s v="Tagged in 2009"/>
  </r>
  <r>
    <x v="1"/>
    <x v="2"/>
    <x v="1"/>
    <x v="4"/>
    <x v="3"/>
    <n v="280"/>
    <m/>
    <d v="2011-07-28T00:00:00"/>
    <n v="14"/>
    <n v="1.5393804002589986E-2"/>
    <x v="0"/>
    <m/>
    <n v="2"/>
    <m/>
    <m/>
    <m/>
    <m/>
    <n v="2009"/>
    <m/>
    <n v="13.6"/>
    <m/>
    <s v="Tagged in 2009"/>
  </r>
  <r>
    <x v="1"/>
    <x v="2"/>
    <x v="1"/>
    <x v="4"/>
    <x v="3"/>
    <n v="285"/>
    <m/>
    <d v="2011-07-28T00:00:00"/>
    <n v="14.2"/>
    <n v="1.5836768566746148E-2"/>
    <x v="0"/>
    <m/>
    <n v="3"/>
    <m/>
    <n v="2004"/>
    <n v="10.9"/>
    <s v=""/>
    <n v="2009"/>
    <m/>
    <n v="13.4"/>
    <m/>
    <m/>
  </r>
  <r>
    <x v="1"/>
    <x v="2"/>
    <x v="1"/>
    <x v="4"/>
    <x v="3"/>
    <n v="286"/>
    <m/>
    <d v="2011-07-28T00:00:00"/>
    <n v="13.3"/>
    <n v="1.3892908112337463E-2"/>
    <x v="0"/>
    <m/>
    <n v="3"/>
    <m/>
    <n v="2004"/>
    <n v="10.5"/>
    <s v=""/>
    <n v="2009"/>
    <m/>
    <n v="12.8"/>
    <m/>
    <m/>
  </r>
  <r>
    <x v="1"/>
    <x v="2"/>
    <x v="0"/>
    <x v="4"/>
    <x v="8"/>
    <n v="1206"/>
    <m/>
    <d v="2011-07-28T00:00:00"/>
    <n v="11.2"/>
    <n v="9.8520345616575893E-3"/>
    <x v="0"/>
    <m/>
    <m/>
    <s v="Outside 5X5 m veg plot"/>
    <m/>
    <m/>
    <m/>
    <m/>
    <m/>
    <m/>
    <m/>
    <m/>
  </r>
  <r>
    <x v="1"/>
    <x v="2"/>
    <x v="4"/>
    <x v="5"/>
    <x v="0"/>
    <n v="287"/>
    <m/>
    <d v="2011-07-28T00:00:00"/>
    <n v="12.3"/>
    <n v="1.1882288814039996E-2"/>
    <x v="0"/>
    <m/>
    <m/>
    <m/>
    <m/>
    <m/>
    <m/>
    <n v="2009"/>
    <m/>
    <n v="11.5"/>
    <m/>
    <s v="Tagged in 2009"/>
  </r>
  <r>
    <x v="1"/>
    <x v="2"/>
    <x v="4"/>
    <x v="5"/>
    <x v="3"/>
    <n v="804"/>
    <n v="282"/>
    <d v="2011-07-28T00:00:00"/>
    <n v="14.7"/>
    <n v="1.6971668912855457E-2"/>
    <x v="0"/>
    <m/>
    <n v="2"/>
    <m/>
    <n v="2004"/>
    <n v="10.7"/>
    <m/>
    <n v="2009"/>
    <m/>
    <n v="13.9"/>
    <m/>
    <m/>
  </r>
  <r>
    <x v="1"/>
    <x v="2"/>
    <x v="4"/>
    <x v="5"/>
    <x v="3"/>
    <n v="808"/>
    <n v="283"/>
    <d v="2011-07-28T00:00:00"/>
    <n v="15.4"/>
    <n v="1.8626502843133885E-2"/>
    <x v="0"/>
    <m/>
    <n v="3"/>
    <m/>
    <n v="2004"/>
    <n v="11.7"/>
    <m/>
    <n v="2009"/>
    <m/>
    <n v="14.6"/>
    <m/>
    <m/>
  </r>
  <r>
    <x v="1"/>
    <x v="2"/>
    <x v="4"/>
    <x v="5"/>
    <x v="8"/>
    <n v="812"/>
    <m/>
    <d v="2011-07-28T00:00:00"/>
    <n v="12.5"/>
    <n v="1.2271846303085129E-2"/>
    <x v="0"/>
    <m/>
    <m/>
    <m/>
    <m/>
    <m/>
    <m/>
    <n v="2009"/>
    <m/>
    <n v="12"/>
    <m/>
    <s v="Tagged in 2009"/>
  </r>
  <r>
    <x v="1"/>
    <x v="2"/>
    <x v="0"/>
    <x v="5"/>
    <x v="5"/>
    <n v="1395"/>
    <m/>
    <d v="2011-07-28T00:00:00"/>
    <n v="10.199999999999999"/>
    <n v="8.171282491987052E-3"/>
    <x v="0"/>
    <m/>
    <m/>
    <m/>
    <m/>
    <m/>
    <m/>
    <m/>
    <m/>
    <m/>
    <m/>
    <m/>
  </r>
  <r>
    <x v="1"/>
    <x v="2"/>
    <x v="0"/>
    <x v="7"/>
    <x v="0"/>
    <n v="1391"/>
    <m/>
    <d v="2011-07-28T00:00:00"/>
    <n v="10.9"/>
    <n v="9.3313155793250824E-3"/>
    <x v="0"/>
    <m/>
    <m/>
    <m/>
    <m/>
    <m/>
    <m/>
    <m/>
    <m/>
    <m/>
    <m/>
    <m/>
  </r>
  <r>
    <x v="1"/>
    <x v="2"/>
    <x v="9"/>
    <x v="8"/>
    <x v="5"/>
    <n v="281"/>
    <m/>
    <d v="2011-07-28T00:00:00"/>
    <n v="10.6"/>
    <n v="8.8247337639337283E-3"/>
    <x v="0"/>
    <m/>
    <m/>
    <s v="281, 283, and 284 are connected.  Incorrectly ID'd as BE in 2008"/>
    <m/>
    <m/>
    <m/>
    <n v="2009"/>
    <m/>
    <n v="12.2"/>
    <m/>
    <s v="Tagged in 2009"/>
  </r>
  <r>
    <x v="1"/>
    <x v="2"/>
    <x v="9"/>
    <x v="8"/>
    <x v="5"/>
    <n v="283"/>
    <m/>
    <d v="2011-07-28T00:00:00"/>
    <n v="11.3"/>
    <n v="1.0028749148422018E-2"/>
    <x v="0"/>
    <m/>
    <m/>
    <s v="281, 283, and 284 are connected.  Incorrectly ID'd as BE in 2009"/>
    <m/>
    <m/>
    <m/>
    <n v="2009"/>
    <m/>
    <n v="10.3"/>
    <m/>
    <s v="Tagged in 2009"/>
  </r>
  <r>
    <x v="1"/>
    <x v="2"/>
    <x v="9"/>
    <x v="8"/>
    <x v="5"/>
    <n v="284"/>
    <m/>
    <d v="2011-07-28T00:00:00"/>
    <n v="10.9"/>
    <n v="9.3313155793250824E-3"/>
    <x v="0"/>
    <m/>
    <m/>
    <s v="281, 283, and 284 are connected.  Incorrectly ID'd as BE in 2010"/>
    <m/>
    <m/>
    <m/>
    <n v="2009"/>
    <m/>
    <n v="10.1"/>
    <m/>
    <s v="Tagged in 2009"/>
  </r>
  <r>
    <x v="1"/>
    <x v="2"/>
    <x v="0"/>
    <x v="8"/>
    <x v="5"/>
    <n v="1203"/>
    <m/>
    <d v="2011-07-28T00:00:00"/>
    <n v="10.6"/>
    <n v="8.8247337639337283E-3"/>
    <x v="0"/>
    <m/>
    <m/>
    <s v="Outside 5X5 m veg plot"/>
    <m/>
    <m/>
    <m/>
    <m/>
    <m/>
    <m/>
    <m/>
    <m/>
  </r>
  <r>
    <x v="1"/>
    <x v="2"/>
    <x v="0"/>
    <x v="8"/>
    <x v="5"/>
    <n v="1204"/>
    <m/>
    <d v="2011-07-28T00:00:00"/>
    <n v="10.199999999999999"/>
    <n v="8.171282491987052E-3"/>
    <x v="0"/>
    <m/>
    <m/>
    <s v="Outside 5X5 m veg plot"/>
    <m/>
    <m/>
    <m/>
    <m/>
    <m/>
    <m/>
    <m/>
    <m/>
  </r>
  <r>
    <x v="1"/>
    <x v="2"/>
    <x v="0"/>
    <x v="8"/>
    <x v="1"/>
    <n v="1390"/>
    <m/>
    <d v="2011-07-28T00:00:00"/>
    <n v="10.9"/>
    <n v="9.3313155793250824E-3"/>
    <x v="0"/>
    <m/>
    <m/>
    <s v="Inside 5X5 m veg plot"/>
    <m/>
    <m/>
    <m/>
    <m/>
    <m/>
    <m/>
    <m/>
    <m/>
  </r>
  <r>
    <x v="1"/>
    <x v="3"/>
    <x v="2"/>
    <x v="0"/>
    <x v="1"/>
    <n v="219"/>
    <m/>
    <d v="2011-07-28T00:00:00"/>
    <n v="11.2"/>
    <n v="9.8520345616575893E-3"/>
    <x v="0"/>
    <m/>
    <m/>
    <m/>
    <m/>
    <m/>
    <m/>
    <n v="2009"/>
    <m/>
    <n v="10.199999999999999"/>
    <m/>
    <s v="Tagged in 2009"/>
  </r>
  <r>
    <x v="1"/>
    <x v="3"/>
    <x v="0"/>
    <x v="0"/>
    <x v="5"/>
    <n v="1201"/>
    <m/>
    <d v="2011-07-28T00:00:00"/>
    <n v="11.5"/>
    <n v="1.0386890710931252E-2"/>
    <x v="0"/>
    <m/>
    <m/>
    <s v="Outside 5X5 m veg plot; fused at DBH"/>
    <m/>
    <m/>
    <m/>
    <m/>
    <m/>
    <m/>
    <m/>
    <m/>
  </r>
  <r>
    <x v="1"/>
    <x v="3"/>
    <x v="0"/>
    <x v="0"/>
    <x v="3"/>
    <n v="1389"/>
    <m/>
    <d v="2011-07-28T00:00:00"/>
    <n v="10.5"/>
    <n v="8.6590147514568668E-3"/>
    <x v="0"/>
    <m/>
    <m/>
    <s v="Outside 5X5 m veg plot"/>
    <m/>
    <m/>
    <m/>
    <m/>
    <m/>
    <m/>
    <m/>
    <m/>
  </r>
  <r>
    <x v="1"/>
    <x v="3"/>
    <x v="5"/>
    <x v="2"/>
    <x v="1"/>
    <n v="220"/>
    <m/>
    <d v="2011-07-28T00:00:00"/>
    <n v="11.5"/>
    <n v="1.0386890710931252E-2"/>
    <x v="0"/>
    <m/>
    <m/>
    <m/>
    <m/>
    <m/>
    <m/>
    <n v="2009"/>
    <m/>
    <n v="10.7"/>
    <m/>
    <s v="Tagged in 2009"/>
  </r>
  <r>
    <x v="1"/>
    <x v="3"/>
    <x v="5"/>
    <x v="2"/>
    <x v="3"/>
    <n v="221"/>
    <n v="941"/>
    <d v="2011-07-28T00:00:00"/>
    <n v="16.100000000000001"/>
    <n v="2.035830579342526E-2"/>
    <x v="0"/>
    <m/>
    <n v="2"/>
    <m/>
    <n v="2005"/>
    <n v="13.6"/>
    <m/>
    <n v="2009"/>
    <m/>
    <n v="15.4"/>
    <m/>
    <m/>
  </r>
  <r>
    <x v="1"/>
    <x v="3"/>
    <x v="0"/>
    <x v="2"/>
    <x v="5"/>
    <n v="1171"/>
    <m/>
    <d v="2011-07-28T00:00:00"/>
    <n v="14.1"/>
    <n v="1.561450088650467E-2"/>
    <x v="1"/>
    <m/>
    <m/>
    <s v="Two RM are fused from base to ~2m height.  Neither is &gt;10cm on its own (both ~8cm)"/>
    <m/>
    <m/>
    <m/>
    <m/>
    <m/>
    <m/>
    <m/>
    <m/>
  </r>
  <r>
    <x v="1"/>
    <x v="3"/>
    <x v="0"/>
    <x v="2"/>
    <x v="5"/>
    <n v="1172"/>
    <m/>
    <d v="2011-07-28T00:00:00"/>
    <n v="10.3"/>
    <n v="8.3322891154835304E-3"/>
    <x v="0"/>
    <m/>
    <m/>
    <s v="Outside 5X5 m veg plot"/>
    <m/>
    <m/>
    <m/>
    <m/>
    <m/>
    <m/>
    <m/>
    <m/>
  </r>
  <r>
    <x v="1"/>
    <x v="3"/>
    <x v="0"/>
    <x v="2"/>
    <x v="0"/>
    <n v="1202"/>
    <m/>
    <d v="2011-07-28T00:00:00"/>
    <n v="11"/>
    <n v="9.5033177771091243E-3"/>
    <x v="0"/>
    <m/>
    <m/>
    <s v="Outside 5X5 m veg plot"/>
    <m/>
    <m/>
    <m/>
    <m/>
    <m/>
    <m/>
    <m/>
    <m/>
  </r>
  <r>
    <x v="1"/>
    <x v="3"/>
    <x v="0"/>
    <x v="2"/>
    <x v="0"/>
    <n v="4899"/>
    <m/>
    <d v="2011-07-28T00:00:00"/>
    <n v="10.7"/>
    <n v="8.9920235727373836E-3"/>
    <x v="0"/>
    <m/>
    <m/>
    <m/>
    <m/>
    <m/>
    <m/>
    <m/>
    <m/>
    <m/>
    <m/>
    <m/>
  </r>
  <r>
    <x v="1"/>
    <x v="3"/>
    <x v="0"/>
    <x v="2"/>
    <x v="1"/>
    <n v="7984"/>
    <m/>
    <d v="2011-07-28T00:00:00"/>
    <n v="11"/>
    <n v="9.5033177771091243E-3"/>
    <x v="0"/>
    <m/>
    <m/>
    <m/>
    <m/>
    <m/>
    <m/>
    <m/>
    <m/>
    <m/>
    <m/>
    <m/>
  </r>
  <r>
    <x v="1"/>
    <x v="3"/>
    <x v="6"/>
    <x v="3"/>
    <x v="5"/>
    <n v="228"/>
    <m/>
    <d v="2011-07-28T00:00:00"/>
    <n v="12.4"/>
    <n v="1.2076282160399167E-2"/>
    <x v="0"/>
    <m/>
    <m/>
    <m/>
    <n v="2005"/>
    <n v="11.4"/>
    <m/>
    <n v="2009"/>
    <m/>
    <m/>
    <m/>
    <s v="Tagged in 2009"/>
  </r>
  <r>
    <x v="1"/>
    <x v="3"/>
    <x v="6"/>
    <x v="3"/>
    <x v="3"/>
    <n v="230"/>
    <m/>
    <d v="2011-07-28T00:00:00"/>
    <n v="10.9"/>
    <n v="9.3313155793250824E-3"/>
    <x v="0"/>
    <m/>
    <n v="2"/>
    <m/>
    <n v="2005"/>
    <n v="10"/>
    <m/>
    <n v="2009"/>
    <m/>
    <m/>
    <m/>
    <s v="Tagged in 2009"/>
  </r>
  <r>
    <x v="1"/>
    <x v="3"/>
    <x v="6"/>
    <x v="3"/>
    <x v="5"/>
    <n v="232"/>
    <m/>
    <d v="2011-07-28T00:00:00"/>
    <n v="13.5"/>
    <n v="1.4313881527918494E-2"/>
    <x v="0"/>
    <m/>
    <m/>
    <m/>
    <n v="2005"/>
    <n v="11.8"/>
    <m/>
    <n v="2009"/>
    <m/>
    <m/>
    <m/>
    <s v="Tagged in 2009"/>
  </r>
  <r>
    <x v="1"/>
    <x v="3"/>
    <x v="0"/>
    <x v="3"/>
    <x v="5"/>
    <n v="1105"/>
    <m/>
    <d v="2011-07-28T00:00:00"/>
    <n v="14"/>
    <n v="1.5393804002589986E-2"/>
    <x v="0"/>
    <m/>
    <m/>
    <m/>
    <m/>
    <m/>
    <m/>
    <m/>
    <m/>
    <m/>
    <m/>
    <m/>
  </r>
  <r>
    <x v="1"/>
    <x v="3"/>
    <x v="0"/>
    <x v="3"/>
    <x v="1"/>
    <n v="1174"/>
    <m/>
    <d v="2011-07-28T00:00:00"/>
    <n v="10"/>
    <n v="7.8539816339744835E-3"/>
    <x v="0"/>
    <m/>
    <m/>
    <m/>
    <m/>
    <m/>
    <m/>
    <m/>
    <m/>
    <m/>
    <m/>
    <m/>
  </r>
  <r>
    <x v="1"/>
    <x v="3"/>
    <x v="0"/>
    <x v="3"/>
    <x v="5"/>
    <n v="1385"/>
    <m/>
    <d v="2011-07-28T00:00:00"/>
    <n v="10.7"/>
    <n v="8.9920235727373836E-3"/>
    <x v="0"/>
    <m/>
    <m/>
    <m/>
    <m/>
    <m/>
    <m/>
    <m/>
    <m/>
    <m/>
    <m/>
    <m/>
  </r>
  <r>
    <x v="1"/>
    <x v="3"/>
    <x v="0"/>
    <x v="3"/>
    <x v="5"/>
    <n v="4900"/>
    <m/>
    <d v="2011-07-28T00:00:00"/>
    <n v="11.4"/>
    <n v="1.0207034531513238E-2"/>
    <x v="0"/>
    <m/>
    <m/>
    <m/>
    <m/>
    <m/>
    <m/>
    <m/>
    <m/>
    <m/>
    <m/>
    <m/>
  </r>
  <r>
    <x v="1"/>
    <x v="3"/>
    <x v="0"/>
    <x v="3"/>
    <x v="5"/>
    <n v="7928"/>
    <m/>
    <d v="2011-07-28T00:00:00"/>
    <n v="10.6"/>
    <n v="8.8247337639337283E-3"/>
    <x v="0"/>
    <m/>
    <m/>
    <m/>
    <m/>
    <m/>
    <m/>
    <m/>
    <m/>
    <m/>
    <m/>
    <m/>
  </r>
  <r>
    <x v="1"/>
    <x v="3"/>
    <x v="0"/>
    <x v="3"/>
    <x v="5"/>
    <n v="7981"/>
    <m/>
    <d v="2011-07-28T00:00:00"/>
    <n v="11"/>
    <n v="9.5033177771091243E-3"/>
    <x v="0"/>
    <m/>
    <m/>
    <m/>
    <m/>
    <m/>
    <m/>
    <m/>
    <m/>
    <m/>
    <m/>
    <m/>
  </r>
  <r>
    <x v="1"/>
    <x v="3"/>
    <x v="1"/>
    <x v="4"/>
    <x v="3"/>
    <n v="227"/>
    <m/>
    <d v="2011-07-28T00:00:00"/>
    <n v="11.7"/>
    <n v="1.0751315458747667E-2"/>
    <x v="0"/>
    <m/>
    <n v="2"/>
    <m/>
    <n v="2005"/>
    <n v="10.6"/>
    <m/>
    <n v="2009"/>
    <m/>
    <m/>
    <m/>
    <s v="Tagged in 2009"/>
  </r>
  <r>
    <x v="1"/>
    <x v="3"/>
    <x v="0"/>
    <x v="4"/>
    <x v="5"/>
    <n v="1173"/>
    <m/>
    <d v="2011-07-28T00:00:00"/>
    <n v="10.4"/>
    <n v="8.4948665353068008E-3"/>
    <x v="0"/>
    <m/>
    <m/>
    <s v="Outside 5X5 m veg plot"/>
    <m/>
    <m/>
    <m/>
    <m/>
    <m/>
    <m/>
    <m/>
    <m/>
  </r>
  <r>
    <x v="1"/>
    <x v="3"/>
    <x v="0"/>
    <x v="4"/>
    <x v="5"/>
    <n v="1386"/>
    <m/>
    <d v="2011-07-28T00:00:00"/>
    <n v="12.3"/>
    <n v="1.1882288814039996E-2"/>
    <x v="0"/>
    <m/>
    <m/>
    <s v="Inside 5X5 m veg plot"/>
    <m/>
    <m/>
    <m/>
    <m/>
    <m/>
    <m/>
    <m/>
    <m/>
  </r>
  <r>
    <x v="1"/>
    <x v="3"/>
    <x v="0"/>
    <x v="4"/>
    <x v="5"/>
    <n v="1387"/>
    <m/>
    <d v="2011-07-28T00:00:00"/>
    <n v="10.3"/>
    <n v="8.3322891154835304E-3"/>
    <x v="0"/>
    <m/>
    <m/>
    <s v="Inside 5X5 m veg plot"/>
    <m/>
    <m/>
    <m/>
    <m/>
    <m/>
    <m/>
    <m/>
    <m/>
  </r>
  <r>
    <x v="1"/>
    <x v="3"/>
    <x v="6"/>
    <x v="5"/>
    <x v="1"/>
    <n v="223"/>
    <m/>
    <d v="2011-07-28T00:00:00"/>
    <n v="11.3"/>
    <n v="1.0028749148422018E-2"/>
    <x v="0"/>
    <m/>
    <m/>
    <m/>
    <n v="2005"/>
    <n v="10.1"/>
    <m/>
    <n v="2009"/>
    <m/>
    <n v="10.1"/>
    <m/>
    <s v="Tagged in 2009"/>
  </r>
  <r>
    <x v="1"/>
    <x v="3"/>
    <x v="7"/>
    <x v="5"/>
    <x v="1"/>
    <n v="224"/>
    <m/>
    <d v="2011-07-28T00:00:00"/>
    <n v="11.1"/>
    <n v="9.6768907712199599E-3"/>
    <x v="0"/>
    <m/>
    <m/>
    <m/>
    <n v="2005"/>
    <n v="10.199999999999999"/>
    <m/>
    <n v="2009"/>
    <m/>
    <m/>
    <m/>
    <s v="Tagged in 2009"/>
  </r>
  <r>
    <x v="1"/>
    <x v="3"/>
    <x v="7"/>
    <x v="5"/>
    <x v="1"/>
    <n v="226"/>
    <m/>
    <d v="2011-07-28T00:00:00"/>
    <n v="11.7"/>
    <n v="1.0751315458747667E-2"/>
    <x v="0"/>
    <m/>
    <m/>
    <m/>
    <n v="2005"/>
    <n v="10.9"/>
    <m/>
    <n v="2009"/>
    <m/>
    <m/>
    <m/>
    <s v="Tagged in 2009"/>
  </r>
  <r>
    <x v="1"/>
    <x v="3"/>
    <x v="6"/>
    <x v="5"/>
    <x v="5"/>
    <n v="945"/>
    <m/>
    <m/>
    <m/>
    <n v="0"/>
    <x v="1"/>
    <s v="assume dead"/>
    <m/>
    <s v="Tree not found in 2009 OR 2011"/>
    <n v="2005"/>
    <n v="10.5"/>
    <m/>
    <n v="2009"/>
    <m/>
    <m/>
    <m/>
    <m/>
  </r>
  <r>
    <x v="1"/>
    <x v="3"/>
    <x v="0"/>
    <x v="5"/>
    <x v="5"/>
    <n v="1388"/>
    <m/>
    <d v="2011-07-28T00:00:00"/>
    <n v="10"/>
    <n v="7.8539816339744835E-3"/>
    <x v="0"/>
    <m/>
    <m/>
    <m/>
    <m/>
    <m/>
    <m/>
    <m/>
    <m/>
    <m/>
    <m/>
    <m/>
  </r>
  <r>
    <x v="1"/>
    <x v="3"/>
    <x v="9"/>
    <x v="6"/>
    <x v="1"/>
    <n v="234"/>
    <m/>
    <d v="2011-07-28T00:00:00"/>
    <n v="12"/>
    <n v="1.1309733552923255E-2"/>
    <x v="0"/>
    <m/>
    <m/>
    <m/>
    <n v="2005"/>
    <n v="10.8"/>
    <m/>
    <n v="2009"/>
    <m/>
    <m/>
    <m/>
    <s v="Tagged in 2009"/>
  </r>
  <r>
    <x v="1"/>
    <x v="3"/>
    <x v="9"/>
    <x v="6"/>
    <x v="1"/>
    <n v="235"/>
    <m/>
    <d v="2011-07-28T00:00:00"/>
    <n v="10.9"/>
    <n v="9.3313155793250824E-3"/>
    <x v="0"/>
    <m/>
    <m/>
    <m/>
    <n v="2005"/>
    <n v="10"/>
    <m/>
    <n v="2009"/>
    <m/>
    <m/>
    <m/>
    <s v="Tagged in 2009"/>
  </r>
  <r>
    <x v="1"/>
    <x v="3"/>
    <x v="0"/>
    <x v="6"/>
    <x v="5"/>
    <n v="1382"/>
    <m/>
    <d v="2011-07-28T00:00:00"/>
    <n v="10.3"/>
    <n v="8.3322891154835304E-3"/>
    <x v="0"/>
    <m/>
    <m/>
    <s v="Connected to #1383 &amp; 1384; Outside 5X5 m veg plot"/>
    <m/>
    <m/>
    <m/>
    <m/>
    <m/>
    <m/>
    <m/>
    <m/>
  </r>
  <r>
    <x v="1"/>
    <x v="3"/>
    <x v="0"/>
    <x v="6"/>
    <x v="5"/>
    <n v="1383"/>
    <m/>
    <d v="2011-07-28T00:00:00"/>
    <n v="10"/>
    <n v="7.8539816339744835E-3"/>
    <x v="0"/>
    <m/>
    <m/>
    <s v="Connected to #1384 &amp; 1382; Outside 5X5 m veg plot"/>
    <m/>
    <m/>
    <m/>
    <m/>
    <m/>
    <m/>
    <m/>
    <m/>
  </r>
  <r>
    <x v="1"/>
    <x v="3"/>
    <x v="0"/>
    <x v="6"/>
    <x v="5"/>
    <n v="1384"/>
    <m/>
    <d v="2011-07-28T00:00:00"/>
    <n v="11.9"/>
    <n v="1.1122023391871266E-2"/>
    <x v="0"/>
    <m/>
    <m/>
    <s v="Connected to #1383 &amp; 1382; Outside 5X5 m veg plot"/>
    <m/>
    <m/>
    <m/>
    <m/>
    <m/>
    <m/>
    <m/>
    <m/>
  </r>
  <r>
    <x v="1"/>
    <x v="3"/>
    <x v="4"/>
    <x v="7"/>
    <x v="3"/>
    <n v="252"/>
    <m/>
    <d v="2011-07-28T00:00:00"/>
    <n v="12.1"/>
    <n v="1.149901451030204E-2"/>
    <x v="0"/>
    <m/>
    <n v="2"/>
    <m/>
    <n v="2005"/>
    <n v="11.1"/>
    <m/>
    <n v="2009"/>
    <m/>
    <m/>
    <m/>
    <s v="Tagged in 2009"/>
  </r>
  <r>
    <x v="1"/>
    <x v="3"/>
    <x v="4"/>
    <x v="7"/>
    <x v="7"/>
    <n v="253"/>
    <m/>
    <d v="2011-07-28T00:00:00"/>
    <n v="11"/>
    <n v="9.5033177771091243E-3"/>
    <x v="0"/>
    <m/>
    <m/>
    <m/>
    <n v="2005"/>
    <n v="10.5"/>
    <m/>
    <n v="2009"/>
    <m/>
    <m/>
    <m/>
    <s v="Tagged in 2009"/>
  </r>
  <r>
    <x v="1"/>
    <x v="3"/>
    <x v="0"/>
    <x v="7"/>
    <x v="3"/>
    <n v="1175"/>
    <m/>
    <d v="2011-07-28T00:00:00"/>
    <n v="10.3"/>
    <n v="8.3322891154835304E-3"/>
    <x v="0"/>
    <m/>
    <n v="3"/>
    <m/>
    <m/>
    <m/>
    <m/>
    <m/>
    <m/>
    <m/>
    <m/>
    <m/>
  </r>
  <r>
    <x v="1"/>
    <x v="3"/>
    <x v="0"/>
    <x v="7"/>
    <x v="7"/>
    <n v="1381"/>
    <m/>
    <d v="2011-07-28T00:00:00"/>
    <n v="10.5"/>
    <n v="8.6590147514568668E-3"/>
    <x v="0"/>
    <m/>
    <m/>
    <m/>
    <m/>
    <m/>
    <m/>
    <m/>
    <m/>
    <m/>
    <m/>
    <m/>
  </r>
  <r>
    <x v="1"/>
    <x v="3"/>
    <x v="8"/>
    <x v="8"/>
    <x v="1"/>
    <n v="249"/>
    <m/>
    <d v="2011-07-28T00:00:00"/>
    <n v="11.5"/>
    <n v="1.0386890710931252E-2"/>
    <x v="0"/>
    <m/>
    <m/>
    <m/>
    <n v="2005"/>
    <n v="10.7"/>
    <m/>
    <n v="2009"/>
    <m/>
    <m/>
    <m/>
    <s v="Tagged in 2009"/>
  </r>
  <r>
    <x v="1"/>
    <x v="3"/>
    <x v="0"/>
    <x v="8"/>
    <x v="3"/>
    <n v="1380"/>
    <m/>
    <d v="2011-07-28T00:00:00"/>
    <n v="10.8"/>
    <n v="9.1608841778678379E-3"/>
    <x v="0"/>
    <m/>
    <n v="2"/>
    <s v="Inside 5X5 m veg plot"/>
    <m/>
    <m/>
    <m/>
    <m/>
    <m/>
    <m/>
    <m/>
    <m/>
  </r>
  <r>
    <x v="1"/>
    <x v="3"/>
    <x v="0"/>
    <x v="8"/>
    <x v="3"/>
    <n v="2283"/>
    <m/>
    <d v="2011-07-28T00:00:00"/>
    <n v="12.3"/>
    <n v="1.1882288814039996E-2"/>
    <x v="0"/>
    <m/>
    <n v="2"/>
    <m/>
    <m/>
    <m/>
    <m/>
    <m/>
    <m/>
    <m/>
    <m/>
    <m/>
  </r>
  <r>
    <x v="2"/>
    <x v="0"/>
    <x v="2"/>
    <x v="0"/>
    <x v="3"/>
    <n v="501"/>
    <m/>
    <d v="2011-08-03T00:00:00"/>
    <n v="14.7"/>
    <n v="1.6971668912855457E-2"/>
    <x v="0"/>
    <m/>
    <n v="2"/>
    <m/>
    <n v="2004"/>
    <n v="12.6"/>
    <s v=""/>
    <n v="2009"/>
    <m/>
    <n v="14.5"/>
    <m/>
    <m/>
  </r>
  <r>
    <x v="2"/>
    <x v="0"/>
    <x v="2"/>
    <x v="0"/>
    <x v="9"/>
    <n v="502"/>
    <m/>
    <d v="2011-08-03T00:00:00"/>
    <n v="16.5"/>
    <n v="2.138246499849553E-2"/>
    <x v="0"/>
    <m/>
    <m/>
    <m/>
    <n v="2004"/>
    <n v="12"/>
    <s v=""/>
    <n v="2009"/>
    <m/>
    <n v="14.9"/>
    <m/>
    <m/>
  </r>
  <r>
    <x v="2"/>
    <x v="0"/>
    <x v="2"/>
    <x v="0"/>
    <x v="9"/>
    <n v="503"/>
    <m/>
    <d v="2011-08-03T00:00:00"/>
    <n v="15.6"/>
    <n v="1.9113449704440299E-2"/>
    <x v="0"/>
    <m/>
    <m/>
    <m/>
    <n v="2004"/>
    <n v="12"/>
    <s v=""/>
    <n v="2009"/>
    <m/>
    <n v="15"/>
    <m/>
    <m/>
  </r>
  <r>
    <x v="2"/>
    <x v="0"/>
    <x v="2"/>
    <x v="0"/>
    <x v="9"/>
    <n v="504"/>
    <m/>
    <d v="2011-08-03T00:00:00"/>
    <n v="14.2"/>
    <n v="1.5836768566746148E-2"/>
    <x v="0"/>
    <m/>
    <m/>
    <m/>
    <n v="2004"/>
    <n v="10.6"/>
    <s v=""/>
    <n v="2009"/>
    <m/>
    <n v="13.4"/>
    <m/>
    <m/>
  </r>
  <r>
    <x v="2"/>
    <x v="0"/>
    <x v="2"/>
    <x v="0"/>
    <x v="9"/>
    <n v="505"/>
    <m/>
    <d v="2011-08-03T00:00:00"/>
    <n v="13.2"/>
    <n v="1.3684777599037136E-2"/>
    <x v="0"/>
    <m/>
    <m/>
    <m/>
    <n v="2004"/>
    <n v="11"/>
    <s v=""/>
    <n v="2009"/>
    <m/>
    <n v="13"/>
    <m/>
    <m/>
  </r>
  <r>
    <x v="2"/>
    <x v="0"/>
    <x v="2"/>
    <x v="0"/>
    <x v="9"/>
    <n v="506"/>
    <m/>
    <d v="2011-08-03T00:00:00"/>
    <n v="16.5"/>
    <n v="2.138246499849553E-2"/>
    <x v="0"/>
    <m/>
    <m/>
    <m/>
    <n v="2004"/>
    <n v="13.2"/>
    <s v=""/>
    <n v="2009"/>
    <m/>
    <n v="15.9"/>
    <m/>
    <m/>
  </r>
  <r>
    <x v="2"/>
    <x v="0"/>
    <x v="2"/>
    <x v="0"/>
    <x v="9"/>
    <n v="507"/>
    <m/>
    <m/>
    <m/>
    <n v="0"/>
    <x v="1"/>
    <s v="assume dead"/>
    <m/>
    <s v="Tree not found in 2009 OR 2011"/>
    <n v="2004"/>
    <n v="10.5"/>
    <s v=""/>
    <n v="2009"/>
    <m/>
    <m/>
    <m/>
    <s v="missing"/>
  </r>
  <r>
    <x v="2"/>
    <x v="0"/>
    <x v="0"/>
    <x v="0"/>
    <x v="1"/>
    <n v="536"/>
    <m/>
    <d v="2011-08-03T00:00:00"/>
    <n v="10"/>
    <n v="7.8539816339744835E-3"/>
    <x v="1"/>
    <s v="dead snag"/>
    <m/>
    <m/>
    <m/>
    <m/>
    <m/>
    <m/>
    <m/>
    <m/>
    <m/>
    <m/>
  </r>
  <r>
    <x v="2"/>
    <x v="0"/>
    <x v="2"/>
    <x v="0"/>
    <x v="9"/>
    <n v="738"/>
    <m/>
    <d v="2011-08-03T00:00:00"/>
    <n v="10.9"/>
    <n v="9.3313155793250824E-3"/>
    <x v="0"/>
    <m/>
    <m/>
    <m/>
    <m/>
    <m/>
    <m/>
    <n v="2009"/>
    <m/>
    <n v="10.5"/>
    <m/>
    <s v="Tagged in 2009"/>
  </r>
  <r>
    <x v="2"/>
    <x v="0"/>
    <x v="2"/>
    <x v="0"/>
    <x v="9"/>
    <n v="741"/>
    <m/>
    <d v="2011-08-03T00:00:00"/>
    <n v="12.8"/>
    <n v="1.2867963509103793E-2"/>
    <x v="0"/>
    <m/>
    <m/>
    <m/>
    <m/>
    <m/>
    <m/>
    <n v="2009"/>
    <m/>
    <n v="12.5"/>
    <m/>
    <s v="Tagged in 2009"/>
  </r>
  <r>
    <x v="2"/>
    <x v="0"/>
    <x v="2"/>
    <x v="0"/>
    <x v="8"/>
    <n v="779"/>
    <m/>
    <d v="2011-08-03T00:00:00"/>
    <n v="12.9"/>
    <n v="1.3069810837096938E-2"/>
    <x v="0"/>
    <m/>
    <m/>
    <m/>
    <m/>
    <m/>
    <m/>
    <n v="2009"/>
    <m/>
    <n v="11.4"/>
    <m/>
    <s v="Tagged in 2009"/>
  </r>
  <r>
    <x v="2"/>
    <x v="0"/>
    <x v="3"/>
    <x v="1"/>
    <x v="3"/>
    <n v="508"/>
    <m/>
    <d v="2011-08-03T00:00:00"/>
    <n v="17"/>
    <n v="2.2698006922186254E-2"/>
    <x v="0"/>
    <m/>
    <n v="2"/>
    <m/>
    <n v="2004"/>
    <n v="11.6"/>
    <s v=""/>
    <n v="2009"/>
    <m/>
    <n v="15.7"/>
    <m/>
    <m/>
  </r>
  <r>
    <x v="2"/>
    <x v="0"/>
    <x v="3"/>
    <x v="1"/>
    <x v="0"/>
    <n v="509"/>
    <m/>
    <d v="2011-08-03T00:00:00"/>
    <n v="16"/>
    <n v="2.0106192982974676E-2"/>
    <x v="0"/>
    <m/>
    <m/>
    <m/>
    <n v="2004"/>
    <n v="15.5"/>
    <s v=""/>
    <n v="2009"/>
    <m/>
    <n v="15.9"/>
    <m/>
    <m/>
  </r>
  <r>
    <x v="2"/>
    <x v="0"/>
    <x v="3"/>
    <x v="1"/>
    <x v="9"/>
    <n v="510"/>
    <m/>
    <d v="2011-08-03T00:00:00"/>
    <n v="14.7"/>
    <n v="1.6971668912855457E-2"/>
    <x v="0"/>
    <m/>
    <m/>
    <m/>
    <n v="2004"/>
    <n v="12"/>
    <s v=""/>
    <n v="2009"/>
    <m/>
    <n v="14.2"/>
    <m/>
    <m/>
  </r>
  <r>
    <x v="2"/>
    <x v="0"/>
    <x v="3"/>
    <x v="1"/>
    <x v="8"/>
    <n v="732"/>
    <m/>
    <d v="2011-08-03T00:00:00"/>
    <n v="11.2"/>
    <n v="9.8520345616575893E-3"/>
    <x v="0"/>
    <m/>
    <m/>
    <m/>
    <m/>
    <m/>
    <m/>
    <n v="2009"/>
    <m/>
    <n v="10.5"/>
    <m/>
    <s v="Tagged in 2009"/>
  </r>
  <r>
    <x v="2"/>
    <x v="0"/>
    <x v="3"/>
    <x v="1"/>
    <x v="9"/>
    <n v="740"/>
    <m/>
    <d v="2011-08-03T00:00:00"/>
    <n v="11.5"/>
    <n v="1.0386890710931252E-2"/>
    <x v="0"/>
    <m/>
    <m/>
    <m/>
    <m/>
    <m/>
    <m/>
    <n v="2009"/>
    <m/>
    <n v="11.1"/>
    <m/>
    <s v="Tagged in 2009"/>
  </r>
  <r>
    <x v="2"/>
    <x v="0"/>
    <x v="3"/>
    <x v="1"/>
    <x v="9"/>
    <n v="743"/>
    <m/>
    <d v="2011-10-26T00:00:00"/>
    <n v="10.3"/>
    <n v="8.3322891154835304E-3"/>
    <x v="0"/>
    <m/>
    <m/>
    <s v="Not initially found in 2011.  Measured by Matt in Oct"/>
    <m/>
    <m/>
    <m/>
    <n v="2009"/>
    <m/>
    <n v="10.3"/>
    <m/>
    <s v="Tagged in 2009"/>
  </r>
  <r>
    <x v="2"/>
    <x v="0"/>
    <x v="3"/>
    <x v="1"/>
    <x v="9"/>
    <n v="778"/>
    <m/>
    <d v="2011-10-26T00:00:00"/>
    <n v="10.7"/>
    <n v="8.9920235727373836E-3"/>
    <x v="0"/>
    <m/>
    <m/>
    <s v="Not initially found in 2011.  Measured by Matt in Oct"/>
    <m/>
    <m/>
    <m/>
    <n v="2009"/>
    <m/>
    <n v="10.7"/>
    <m/>
    <s v="Tagged in 2009"/>
  </r>
  <r>
    <x v="2"/>
    <x v="0"/>
    <x v="3"/>
    <x v="1"/>
    <x v="9"/>
    <n v="784"/>
    <m/>
    <d v="2011-08-03T00:00:00"/>
    <n v="15.1"/>
    <n v="1.7907863523625219E-2"/>
    <x v="0"/>
    <m/>
    <m/>
    <m/>
    <m/>
    <m/>
    <m/>
    <n v="2009"/>
    <m/>
    <n v="14.9"/>
    <m/>
    <s v="Tagged in 2009"/>
  </r>
  <r>
    <x v="2"/>
    <x v="0"/>
    <x v="0"/>
    <x v="1"/>
    <x v="3"/>
    <n v="1315"/>
    <m/>
    <d v="2011-08-03T00:00:00"/>
    <n v="11.7"/>
    <n v="1.0751315458747667E-2"/>
    <x v="0"/>
    <m/>
    <n v="2"/>
    <s v="Measured below bulge"/>
    <m/>
    <m/>
    <m/>
    <m/>
    <m/>
    <m/>
    <m/>
    <m/>
  </r>
  <r>
    <x v="2"/>
    <x v="0"/>
    <x v="0"/>
    <x v="1"/>
    <x v="3"/>
    <n v="1595"/>
    <m/>
    <d v="2011-08-03T00:00:00"/>
    <n v="10.8"/>
    <n v="9.1608841778678379E-3"/>
    <x v="0"/>
    <m/>
    <n v="2"/>
    <m/>
    <m/>
    <m/>
    <m/>
    <m/>
    <m/>
    <m/>
    <m/>
    <m/>
  </r>
  <r>
    <x v="2"/>
    <x v="0"/>
    <x v="0"/>
    <x v="1"/>
    <x v="9"/>
    <n v="1597"/>
    <m/>
    <d v="2011-08-03T00:00:00"/>
    <n v="10.1"/>
    <n v="8.0118466648173691E-3"/>
    <x v="0"/>
    <m/>
    <m/>
    <m/>
    <m/>
    <m/>
    <m/>
    <m/>
    <m/>
    <m/>
    <m/>
    <m/>
  </r>
  <r>
    <x v="2"/>
    <x v="0"/>
    <x v="3"/>
    <x v="2"/>
    <x v="5"/>
    <n v="511"/>
    <m/>
    <d v="2011-08-03T00:00:00"/>
    <n v="14.3"/>
    <n v="1.6060607043314419E-2"/>
    <x v="0"/>
    <m/>
    <m/>
    <s v="Identified as SM in 2009.  Confirmed RM by Matt"/>
    <m/>
    <m/>
    <m/>
    <n v="2009"/>
    <m/>
    <n v="13.1"/>
    <m/>
    <s v="Tagged, but missing from data sheet, so added in 2009 (crl)"/>
  </r>
  <r>
    <x v="2"/>
    <x v="0"/>
    <x v="5"/>
    <x v="2"/>
    <x v="5"/>
    <n v="512"/>
    <m/>
    <d v="2011-08-03T00:00:00"/>
    <n v="12.7"/>
    <n v="1.2667686977437443E-2"/>
    <x v="0"/>
    <m/>
    <m/>
    <s v="Identified as RM in 2009, SM in 2011.  Confirmed RM by Matt"/>
    <n v="2004"/>
    <n v="10.3"/>
    <s v=""/>
    <n v="2009"/>
    <m/>
    <n v="12.4"/>
    <m/>
    <m/>
  </r>
  <r>
    <x v="2"/>
    <x v="0"/>
    <x v="5"/>
    <x v="2"/>
    <x v="1"/>
    <n v="513"/>
    <m/>
    <d v="2011-08-03T00:00:00"/>
    <n v="17.8"/>
    <n v="2.4884555409084755E-2"/>
    <x v="0"/>
    <m/>
    <m/>
    <m/>
    <n v="2004"/>
    <n v="14.8"/>
    <s v=""/>
    <n v="2009"/>
    <m/>
    <n v="16.600000000000001"/>
    <m/>
    <m/>
  </r>
  <r>
    <x v="2"/>
    <x v="0"/>
    <x v="5"/>
    <x v="2"/>
    <x v="3"/>
    <n v="514"/>
    <m/>
    <d v="2011-08-03T00:00:00"/>
    <n v="19.899999999999999"/>
    <n v="3.1102552668702346E-2"/>
    <x v="0"/>
    <m/>
    <n v="3"/>
    <m/>
    <n v="2004"/>
    <n v="16"/>
    <s v=""/>
    <n v="2009"/>
    <m/>
    <n v="18.7"/>
    <m/>
    <m/>
  </r>
  <r>
    <x v="2"/>
    <x v="0"/>
    <x v="5"/>
    <x v="2"/>
    <x v="0"/>
    <n v="516"/>
    <m/>
    <d v="2011-08-03T00:00:00"/>
    <n v="15.3"/>
    <n v="1.838538560697087E-2"/>
    <x v="0"/>
    <m/>
    <m/>
    <m/>
    <n v="2004"/>
    <n v="13.2"/>
    <s v=""/>
    <n v="2009"/>
    <m/>
    <n v="14.8"/>
    <m/>
    <m/>
  </r>
  <r>
    <x v="2"/>
    <x v="0"/>
    <x v="5"/>
    <x v="2"/>
    <x v="9"/>
    <n v="517"/>
    <m/>
    <d v="2011-08-03T00:00:00"/>
    <n v="16.399999999999999"/>
    <n v="2.1124069002737767E-2"/>
    <x v="0"/>
    <m/>
    <m/>
    <m/>
    <n v="2004"/>
    <n v="13.6"/>
    <s v=""/>
    <n v="2009"/>
    <m/>
    <n v="15.8"/>
    <m/>
    <m/>
  </r>
  <r>
    <x v="2"/>
    <x v="0"/>
    <x v="5"/>
    <x v="2"/>
    <x v="3"/>
    <n v="518"/>
    <m/>
    <d v="2011-08-03T00:00:00"/>
    <n v="20.9"/>
    <n v="3.4306977175363934E-2"/>
    <x v="0"/>
    <m/>
    <n v="3"/>
    <m/>
    <n v="2004"/>
    <n v="16.7"/>
    <s v=""/>
    <n v="2009"/>
    <m/>
    <n v="19.2"/>
    <m/>
    <m/>
  </r>
  <r>
    <x v="2"/>
    <x v="0"/>
    <x v="5"/>
    <x v="2"/>
    <x v="3"/>
    <n v="716"/>
    <n v="515"/>
    <d v="2011-08-03T00:00:00"/>
    <n v="14.5"/>
    <n v="1.6512996385431349E-2"/>
    <x v="0"/>
    <m/>
    <n v="3"/>
    <m/>
    <n v="2004"/>
    <n v="10.9"/>
    <s v=""/>
    <n v="2009"/>
    <m/>
    <n v="13.5"/>
    <m/>
    <m/>
  </r>
  <r>
    <x v="2"/>
    <x v="0"/>
    <x v="5"/>
    <x v="2"/>
    <x v="3"/>
    <n v="729"/>
    <m/>
    <d v="2011-08-03T00:00:00"/>
    <n v="12.8"/>
    <n v="1.2867963509103793E-2"/>
    <x v="0"/>
    <m/>
    <n v="2"/>
    <m/>
    <m/>
    <m/>
    <m/>
    <n v="2009"/>
    <m/>
    <n v="12.5"/>
    <m/>
    <s v="Tagged in 2009"/>
  </r>
  <r>
    <x v="2"/>
    <x v="0"/>
    <x v="5"/>
    <x v="2"/>
    <x v="5"/>
    <n v="788"/>
    <m/>
    <d v="2011-08-03T00:00:00"/>
    <n v="13.5"/>
    <n v="1.4313881527918494E-2"/>
    <x v="0"/>
    <m/>
    <m/>
    <s v="Identified as BE in 2009, SM in 2011.  Confirmed RM by Matt"/>
    <m/>
    <m/>
    <m/>
    <n v="2009"/>
    <m/>
    <n v="12.5"/>
    <m/>
    <s v="Tagged in 2009"/>
  </r>
  <r>
    <x v="2"/>
    <x v="0"/>
    <x v="0"/>
    <x v="2"/>
    <x v="5"/>
    <n v="1599"/>
    <m/>
    <d v="2011-08-03T00:00:00"/>
    <n v="11.9"/>
    <n v="1.1122023391871266E-2"/>
    <x v="0"/>
    <m/>
    <m/>
    <s v="Inside 5X5 m veg plot.  Initially reported as SM.  Confirmed RM by Matt  Moose damage around DBH.  Flagged &quot;needs tag 11.4&quot;"/>
    <m/>
    <m/>
    <m/>
    <m/>
    <m/>
    <m/>
    <m/>
    <m/>
  </r>
  <r>
    <x v="2"/>
    <x v="0"/>
    <x v="6"/>
    <x v="3"/>
    <x v="0"/>
    <n v="532"/>
    <m/>
    <d v="2011-08-03T00:00:00"/>
    <n v="12.9"/>
    <n v="1.3069810837096938E-2"/>
    <x v="0"/>
    <m/>
    <m/>
    <m/>
    <n v="2004"/>
    <n v="10.7"/>
    <s v=""/>
    <n v="2009"/>
    <m/>
    <m/>
    <m/>
    <m/>
  </r>
  <r>
    <x v="2"/>
    <x v="0"/>
    <x v="6"/>
    <x v="3"/>
    <x v="0"/>
    <n v="533"/>
    <m/>
    <d v="2011-08-03T00:00:00"/>
    <n v="14.2"/>
    <n v="1.5836768566746148E-2"/>
    <x v="0"/>
    <m/>
    <m/>
    <m/>
    <n v="2004"/>
    <n v="12"/>
    <s v=""/>
    <n v="2009"/>
    <m/>
    <m/>
    <m/>
    <m/>
  </r>
  <r>
    <x v="2"/>
    <x v="0"/>
    <x v="6"/>
    <x v="3"/>
    <x v="1"/>
    <n v="534"/>
    <m/>
    <d v="2011-08-03T00:00:00"/>
    <n v="11.9"/>
    <n v="1.1122023391871266E-2"/>
    <x v="1"/>
    <s v="snag"/>
    <m/>
    <m/>
    <n v="2004"/>
    <n v="10.9"/>
    <s v=""/>
    <n v="2009"/>
    <m/>
    <n v="11.2"/>
    <m/>
    <s v="was recorded as 16.4 but apparently swapped with #535 given prior and later measurements.  Corrected in 2011"/>
  </r>
  <r>
    <x v="2"/>
    <x v="0"/>
    <x v="6"/>
    <x v="3"/>
    <x v="0"/>
    <n v="535"/>
    <m/>
    <d v="2011-08-03T00:00:00"/>
    <n v="17.600000000000001"/>
    <n v="2.4328493509399363E-2"/>
    <x v="0"/>
    <m/>
    <m/>
    <m/>
    <n v="2004"/>
    <n v="13.3"/>
    <s v=""/>
    <n v="2009"/>
    <m/>
    <n v="16.399999999999999"/>
    <m/>
    <s v="was recorded as 11.2 but apparently swapped with #534 given prior and later measurements.   Corrected in 2011"/>
  </r>
  <r>
    <x v="2"/>
    <x v="0"/>
    <x v="6"/>
    <x v="3"/>
    <x v="1"/>
    <n v="536"/>
    <m/>
    <d v="2011-08-03T00:00:00"/>
    <n v="10.4"/>
    <n v="8.4948665353068008E-3"/>
    <x v="1"/>
    <s v="snag"/>
    <m/>
    <s v="Confirmed WB by Matt"/>
    <n v="2004"/>
    <n v="10.1"/>
    <s v=""/>
    <n v="2009"/>
    <m/>
    <n v="10.6"/>
    <m/>
    <m/>
  </r>
  <r>
    <x v="2"/>
    <x v="0"/>
    <x v="6"/>
    <x v="3"/>
    <x v="1"/>
    <n v="538"/>
    <m/>
    <d v="2011-08-03T00:00:00"/>
    <n v="10.9"/>
    <n v="9.3313155793250824E-3"/>
    <x v="1"/>
    <s v="snag"/>
    <m/>
    <m/>
    <n v="2004"/>
    <n v="10.9"/>
    <s v=""/>
    <n v="2009"/>
    <m/>
    <n v="10.9"/>
    <m/>
    <m/>
  </r>
  <r>
    <x v="2"/>
    <x v="0"/>
    <x v="6"/>
    <x v="3"/>
    <x v="5"/>
    <n v="539"/>
    <m/>
    <d v="2011-08-03T00:00:00"/>
    <n v="16.5"/>
    <n v="2.138246499849553E-2"/>
    <x v="0"/>
    <m/>
    <m/>
    <s v="Connected to #540, 541 &amp; 1589"/>
    <n v="2004"/>
    <n v="13.1"/>
    <s v=""/>
    <n v="2009"/>
    <m/>
    <n v="15.8"/>
    <m/>
    <m/>
  </r>
  <r>
    <x v="2"/>
    <x v="0"/>
    <x v="6"/>
    <x v="3"/>
    <x v="5"/>
    <n v="540"/>
    <m/>
    <d v="2011-08-03T00:00:00"/>
    <n v="13"/>
    <n v="1.3273228961416876E-2"/>
    <x v="0"/>
    <m/>
    <m/>
    <s v="Connected to #539, 541 &amp; 1589"/>
    <n v="2004"/>
    <n v="12.3"/>
    <s v=""/>
    <n v="2009"/>
    <m/>
    <n v="13.2"/>
    <m/>
    <m/>
  </r>
  <r>
    <x v="2"/>
    <x v="0"/>
    <x v="6"/>
    <x v="3"/>
    <x v="5"/>
    <n v="541"/>
    <m/>
    <d v="2011-08-03T00:00:00"/>
    <n v="12.6"/>
    <n v="1.2468981242097887E-2"/>
    <x v="0"/>
    <m/>
    <m/>
    <s v="Connected to #539, 540 &amp; 1589"/>
    <n v="2004"/>
    <n v="10.6"/>
    <s v=""/>
    <n v="2009"/>
    <m/>
    <n v="12.8"/>
    <m/>
    <m/>
  </r>
  <r>
    <x v="2"/>
    <x v="0"/>
    <x v="6"/>
    <x v="3"/>
    <x v="0"/>
    <n v="543"/>
    <m/>
    <d v="2011-08-03T00:00:00"/>
    <n v="12.8"/>
    <n v="1.2867963509103793E-2"/>
    <x v="0"/>
    <m/>
    <m/>
    <m/>
    <n v="2004"/>
    <n v="10.7"/>
    <s v=""/>
    <n v="2009"/>
    <m/>
    <n v="12.3"/>
    <m/>
    <m/>
  </r>
  <r>
    <x v="2"/>
    <x v="0"/>
    <x v="6"/>
    <x v="3"/>
    <x v="0"/>
    <n v="544"/>
    <m/>
    <d v="2011-08-03T00:00:00"/>
    <n v="12.9"/>
    <n v="1.3069810837096938E-2"/>
    <x v="0"/>
    <m/>
    <m/>
    <m/>
    <n v="2004"/>
    <n v="11.3"/>
    <s v=""/>
    <n v="2009"/>
    <m/>
    <n v="12.5"/>
    <m/>
    <m/>
  </r>
  <r>
    <x v="2"/>
    <x v="0"/>
    <x v="6"/>
    <x v="3"/>
    <x v="5"/>
    <n v="736"/>
    <m/>
    <d v="2011-08-03T00:00:00"/>
    <n v="10.9"/>
    <n v="9.3313155793250824E-3"/>
    <x v="0"/>
    <m/>
    <m/>
    <s v="Identified as SM in 2009; RM in 2011.  Confirmed RM by Matt"/>
    <m/>
    <m/>
    <m/>
    <n v="2009"/>
    <m/>
    <n v="10.5"/>
    <m/>
    <m/>
  </r>
  <r>
    <x v="2"/>
    <x v="0"/>
    <x v="6"/>
    <x v="3"/>
    <x v="5"/>
    <n v="782"/>
    <n v="537"/>
    <d v="2011-08-03T00:00:00"/>
    <n v="17.399999999999999"/>
    <n v="2.3778714795021139E-2"/>
    <x v="0"/>
    <m/>
    <m/>
    <s v="Identified as SM in 2009; RM in 2011.  Confirmed RM by Matt"/>
    <n v="2004"/>
    <n v="10.6"/>
    <s v=""/>
    <n v="2009"/>
    <m/>
    <n v="15.8"/>
    <m/>
    <m/>
  </r>
  <r>
    <x v="2"/>
    <x v="0"/>
    <x v="6"/>
    <x v="3"/>
    <x v="5"/>
    <n v="792"/>
    <m/>
    <d v="2011-08-03T00:00:00"/>
    <n v="10.8"/>
    <n v="9.1608841778678379E-3"/>
    <x v="0"/>
    <m/>
    <m/>
    <s v="Identified as SM in 2009; RM in 2011.  Confirmed RM by Matt"/>
    <m/>
    <m/>
    <m/>
    <n v="2009"/>
    <m/>
    <n v="10.4"/>
    <m/>
    <m/>
  </r>
  <r>
    <x v="2"/>
    <x v="0"/>
    <x v="0"/>
    <x v="3"/>
    <x v="0"/>
    <n v="1003"/>
    <m/>
    <d v="2011-08-03T00:00:00"/>
    <n v="10"/>
    <n v="7.8539816339744835E-3"/>
    <x v="0"/>
    <m/>
    <m/>
    <m/>
    <m/>
    <m/>
    <m/>
    <m/>
    <m/>
    <m/>
    <m/>
    <m/>
  </r>
  <r>
    <x v="2"/>
    <x v="0"/>
    <x v="0"/>
    <x v="3"/>
    <x v="0"/>
    <n v="1004"/>
    <m/>
    <d v="2011-08-03T00:00:00"/>
    <n v="10.3"/>
    <n v="8.3322891154835304E-3"/>
    <x v="0"/>
    <m/>
    <m/>
    <m/>
    <m/>
    <m/>
    <m/>
    <m/>
    <m/>
    <m/>
    <m/>
    <m/>
  </r>
  <r>
    <x v="2"/>
    <x v="0"/>
    <x v="0"/>
    <x v="3"/>
    <x v="3"/>
    <n v="1006"/>
    <m/>
    <d v="2011-08-03T00:00:00"/>
    <n v="12.9"/>
    <n v="1.3069810837096938E-2"/>
    <x v="0"/>
    <m/>
    <n v="3"/>
    <m/>
    <m/>
    <m/>
    <m/>
    <m/>
    <m/>
    <m/>
    <m/>
    <m/>
  </r>
  <r>
    <x v="2"/>
    <x v="0"/>
    <x v="0"/>
    <x v="3"/>
    <x v="3"/>
    <n v="1585"/>
    <m/>
    <d v="2011-08-03T00:00:00"/>
    <n v="10.1"/>
    <n v="8.0118466648173691E-3"/>
    <x v="0"/>
    <m/>
    <n v="3"/>
    <m/>
    <m/>
    <m/>
    <m/>
    <m/>
    <m/>
    <m/>
    <m/>
    <m/>
  </r>
  <r>
    <x v="2"/>
    <x v="0"/>
    <x v="0"/>
    <x v="3"/>
    <x v="3"/>
    <n v="1587"/>
    <m/>
    <d v="2011-08-03T00:00:00"/>
    <n v="10.5"/>
    <n v="8.6590147514568668E-3"/>
    <x v="0"/>
    <m/>
    <n v="3"/>
    <m/>
    <m/>
    <m/>
    <m/>
    <m/>
    <m/>
    <m/>
    <m/>
    <m/>
  </r>
  <r>
    <x v="2"/>
    <x v="0"/>
    <x v="0"/>
    <x v="3"/>
    <x v="5"/>
    <n v="1588"/>
    <m/>
    <d v="2011-08-03T00:00:00"/>
    <n v="10"/>
    <n v="7.8539816339744835E-3"/>
    <x v="0"/>
    <m/>
    <m/>
    <m/>
    <m/>
    <m/>
    <m/>
    <m/>
    <m/>
    <m/>
    <m/>
    <m/>
  </r>
  <r>
    <x v="2"/>
    <x v="0"/>
    <x v="6"/>
    <x v="3"/>
    <x v="5"/>
    <n v="1589"/>
    <n v="542"/>
    <d v="2011-08-03T00:00:00"/>
    <n v="12.8"/>
    <n v="1.2867963509103793E-2"/>
    <x v="0"/>
    <m/>
    <m/>
    <s v="Connected to #539, 540 &amp; 541"/>
    <n v="2004"/>
    <n v="10.9"/>
    <s v=""/>
    <n v="2009"/>
    <m/>
    <n v="12.3"/>
    <m/>
    <m/>
  </r>
  <r>
    <x v="2"/>
    <x v="0"/>
    <x v="1"/>
    <x v="4"/>
    <x v="4"/>
    <n v="526"/>
    <m/>
    <d v="2011-08-03T00:00:00"/>
    <n v="14.9"/>
    <n v="1.743662462558675E-2"/>
    <x v="0"/>
    <m/>
    <m/>
    <m/>
    <n v="2004"/>
    <n v="13.9"/>
    <s v=""/>
    <n v="2009"/>
    <m/>
    <n v="14.5"/>
    <m/>
    <m/>
  </r>
  <r>
    <x v="2"/>
    <x v="0"/>
    <x v="1"/>
    <x v="4"/>
    <x v="9"/>
    <n v="528"/>
    <m/>
    <d v="2011-08-03T00:00:00"/>
    <n v="13.6"/>
    <n v="1.45267244301992E-2"/>
    <x v="0"/>
    <m/>
    <m/>
    <m/>
    <n v="2004"/>
    <n v="10.1"/>
    <s v=""/>
    <n v="2009"/>
    <m/>
    <n v="13"/>
    <m/>
    <m/>
  </r>
  <r>
    <x v="2"/>
    <x v="0"/>
    <x v="1"/>
    <x v="4"/>
    <x v="5"/>
    <n v="529"/>
    <m/>
    <d v="2011-08-03T00:00:00"/>
    <n v="14.8"/>
    <n v="1.7203361371057709E-2"/>
    <x v="0"/>
    <m/>
    <m/>
    <s v="Severe moose injury. Identified as RM in 2004-9, SM in 2011.  confirmed RM by Matt"/>
    <n v="2004"/>
    <n v="10"/>
    <s v=""/>
    <n v="2009"/>
    <m/>
    <n v="13.9"/>
    <m/>
    <m/>
  </r>
  <r>
    <x v="2"/>
    <x v="0"/>
    <x v="1"/>
    <x v="4"/>
    <x v="0"/>
    <n v="530"/>
    <m/>
    <d v="2011-08-03T00:00:00"/>
    <n v="15.2"/>
    <n v="1.8145839167134643E-2"/>
    <x v="0"/>
    <m/>
    <m/>
    <m/>
    <n v="2004"/>
    <n v="13.6"/>
    <s v=""/>
    <n v="2009"/>
    <m/>
    <n v="15.1"/>
    <m/>
    <m/>
  </r>
  <r>
    <x v="2"/>
    <x v="0"/>
    <x v="1"/>
    <x v="4"/>
    <x v="0"/>
    <n v="531"/>
    <m/>
    <d v="2011-08-03T00:00:00"/>
    <n v="15.3"/>
    <n v="1.838538560697087E-2"/>
    <x v="0"/>
    <m/>
    <m/>
    <m/>
    <n v="2004"/>
    <n v="12.9"/>
    <s v=""/>
    <n v="2009"/>
    <m/>
    <n v="14.8"/>
    <m/>
    <m/>
  </r>
  <r>
    <x v="2"/>
    <x v="0"/>
    <x v="0"/>
    <x v="4"/>
    <x v="10"/>
    <n v="785"/>
    <m/>
    <d v="2011-08-03T00:00:00"/>
    <n v="10.7"/>
    <n v="8.9920235727373836E-3"/>
    <x v="0"/>
    <m/>
    <m/>
    <m/>
    <m/>
    <m/>
    <m/>
    <m/>
    <m/>
    <m/>
    <m/>
    <m/>
  </r>
  <r>
    <x v="2"/>
    <x v="0"/>
    <x v="1"/>
    <x v="4"/>
    <x v="9"/>
    <n v="900"/>
    <m/>
    <d v="2011-08-03T00:00:00"/>
    <n v="13.3"/>
    <n v="1.3892908112337463E-2"/>
    <x v="0"/>
    <m/>
    <m/>
    <m/>
    <m/>
    <m/>
    <m/>
    <n v="2009"/>
    <m/>
    <n v="12.9"/>
    <m/>
    <m/>
  </r>
  <r>
    <x v="2"/>
    <x v="0"/>
    <x v="1"/>
    <x v="4"/>
    <x v="5"/>
    <n v="901"/>
    <n v="525"/>
    <d v="2011-08-03T00:00:00"/>
    <n v="20.9"/>
    <n v="3.4306977175363934E-2"/>
    <x v="0"/>
    <m/>
    <m/>
    <m/>
    <n v="2004"/>
    <n v="14.8"/>
    <s v=""/>
    <n v="2009"/>
    <m/>
    <n v="18.8"/>
    <m/>
    <m/>
  </r>
  <r>
    <x v="2"/>
    <x v="0"/>
    <x v="0"/>
    <x v="4"/>
    <x v="5"/>
    <n v="903"/>
    <m/>
    <d v="2011-08-03T00:00:00"/>
    <n v="17.399999999999999"/>
    <n v="2.3778714795021139E-2"/>
    <x v="0"/>
    <m/>
    <m/>
    <s v="moose injury to 2m"/>
    <m/>
    <m/>
    <m/>
    <m/>
    <m/>
    <m/>
    <m/>
    <m/>
  </r>
  <r>
    <x v="2"/>
    <x v="0"/>
    <x v="1"/>
    <x v="4"/>
    <x v="9"/>
    <n v="909"/>
    <n v="527"/>
    <d v="2011-08-03T00:00:00"/>
    <n v="14.9"/>
    <n v="1.743662462558675E-2"/>
    <x v="0"/>
    <m/>
    <m/>
    <m/>
    <n v="2004"/>
    <n v="10.199999999999999"/>
    <s v=""/>
    <n v="2009"/>
    <m/>
    <n v="14.4"/>
    <m/>
    <m/>
  </r>
  <r>
    <x v="2"/>
    <x v="0"/>
    <x v="0"/>
    <x v="4"/>
    <x v="3"/>
    <n v="1590"/>
    <m/>
    <d v="2011-08-03T00:00:00"/>
    <n v="10.4"/>
    <n v="8.4948665353068008E-3"/>
    <x v="0"/>
    <m/>
    <n v="2"/>
    <s v="Outside 5X5 m veg plot"/>
    <m/>
    <m/>
    <m/>
    <m/>
    <m/>
    <m/>
    <m/>
    <m/>
  </r>
  <r>
    <x v="2"/>
    <x v="0"/>
    <x v="0"/>
    <x v="4"/>
    <x v="3"/>
    <n v="1593"/>
    <m/>
    <d v="2011-08-03T00:00:00"/>
    <n v="10.199999999999999"/>
    <n v="8.171282491987052E-3"/>
    <x v="0"/>
    <m/>
    <n v="2"/>
    <s v="Outside 5X5 m veg plot; Connected to #1590"/>
    <m/>
    <m/>
    <m/>
    <m/>
    <m/>
    <m/>
    <m/>
    <m/>
  </r>
  <r>
    <x v="2"/>
    <x v="0"/>
    <x v="7"/>
    <x v="5"/>
    <x v="6"/>
    <n v="519"/>
    <m/>
    <d v="2011-08-03T00:00:00"/>
    <n v="15.4"/>
    <n v="1.8626502843133885E-2"/>
    <x v="0"/>
    <m/>
    <m/>
    <m/>
    <n v="2004"/>
    <n v="10.5"/>
    <s v=""/>
    <m/>
    <m/>
    <m/>
    <m/>
    <m/>
  </r>
  <r>
    <x v="2"/>
    <x v="0"/>
    <x v="7"/>
    <x v="5"/>
    <x v="3"/>
    <n v="520"/>
    <m/>
    <d v="2011-08-03T00:00:00"/>
    <n v="18.100000000000001"/>
    <n v="2.5730429231063806E-2"/>
    <x v="0"/>
    <m/>
    <n v="2"/>
    <m/>
    <n v="2004"/>
    <n v="13.1"/>
    <s v=""/>
    <m/>
    <m/>
    <m/>
    <m/>
    <m/>
  </r>
  <r>
    <x v="2"/>
    <x v="0"/>
    <x v="7"/>
    <x v="5"/>
    <x v="10"/>
    <n v="522"/>
    <m/>
    <d v="2011-08-03T00:00:00"/>
    <n v="12"/>
    <n v="1.1309733552923255E-2"/>
    <x v="0"/>
    <m/>
    <m/>
    <m/>
    <n v="2004"/>
    <n v="10.3"/>
    <s v=""/>
    <m/>
    <m/>
    <m/>
    <m/>
    <m/>
  </r>
  <r>
    <x v="2"/>
    <x v="0"/>
    <x v="7"/>
    <x v="5"/>
    <x v="5"/>
    <n v="523"/>
    <m/>
    <d v="2011-08-03T00:00:00"/>
    <n v="15"/>
    <n v="1.7671458676442587E-2"/>
    <x v="0"/>
    <m/>
    <m/>
    <s v="Confirmed RM by Matt"/>
    <n v="2004"/>
    <n v="10"/>
    <s v=""/>
    <m/>
    <m/>
    <m/>
    <m/>
    <m/>
  </r>
  <r>
    <x v="2"/>
    <x v="0"/>
    <x v="1"/>
    <x v="5"/>
    <x v="3"/>
    <n v="524"/>
    <m/>
    <d v="2011-08-03T00:00:00"/>
    <n v="19.3"/>
    <n v="2.9255296188391556E-2"/>
    <x v="0"/>
    <m/>
    <n v="2"/>
    <s v="Multiple fused stems @ DBH; hard to remeasure consistently"/>
    <m/>
    <m/>
    <m/>
    <n v="2009"/>
    <m/>
    <n v="21.3"/>
    <m/>
    <s v="Tagged, but missing from data sheet, so added in 2009 (crl)"/>
  </r>
  <r>
    <x v="2"/>
    <x v="0"/>
    <x v="0"/>
    <x v="5"/>
    <x v="3"/>
    <n v="1310"/>
    <m/>
    <d v="2011-08-03T00:00:00"/>
    <n v="10.6"/>
    <n v="8.8247337639337283E-3"/>
    <x v="0"/>
    <m/>
    <n v="2"/>
    <m/>
    <m/>
    <m/>
    <m/>
    <m/>
    <m/>
    <m/>
    <m/>
    <m/>
  </r>
  <r>
    <x v="2"/>
    <x v="0"/>
    <x v="0"/>
    <x v="5"/>
    <x v="3"/>
    <n v="1311"/>
    <m/>
    <d v="2011-08-03T00:00:00"/>
    <n v="10.9"/>
    <n v="9.3313155793250824E-3"/>
    <x v="0"/>
    <m/>
    <n v="2"/>
    <m/>
    <m/>
    <m/>
    <m/>
    <m/>
    <m/>
    <m/>
    <m/>
    <m/>
  </r>
  <r>
    <x v="2"/>
    <x v="0"/>
    <x v="0"/>
    <x v="5"/>
    <x v="9"/>
    <n v="1584"/>
    <m/>
    <d v="2011-08-03T00:00:00"/>
    <n v="10.8"/>
    <n v="9.1608841778678379E-3"/>
    <x v="0"/>
    <m/>
    <m/>
    <m/>
    <m/>
    <m/>
    <m/>
    <m/>
    <m/>
    <m/>
    <m/>
    <m/>
  </r>
  <r>
    <x v="2"/>
    <x v="0"/>
    <x v="0"/>
    <x v="5"/>
    <x v="1"/>
    <n v="1586"/>
    <n v="521"/>
    <d v="2011-08-03T00:00:00"/>
    <n v="15.5"/>
    <n v="1.8869190875623696E-2"/>
    <x v="0"/>
    <m/>
    <m/>
    <m/>
    <n v="2004"/>
    <n v="10.7"/>
    <m/>
    <m/>
    <m/>
    <m/>
    <m/>
    <m/>
  </r>
  <r>
    <x v="2"/>
    <x v="0"/>
    <x v="9"/>
    <x v="6"/>
    <x v="0"/>
    <n v="545"/>
    <m/>
    <d v="2011-08-03T00:00:00"/>
    <n v="16.600000000000001"/>
    <n v="2.1642431790580091E-2"/>
    <x v="0"/>
    <m/>
    <m/>
    <m/>
    <n v="2004"/>
    <n v="13.1"/>
    <s v=""/>
    <m/>
    <m/>
    <m/>
    <m/>
    <m/>
  </r>
  <r>
    <x v="2"/>
    <x v="0"/>
    <x v="9"/>
    <x v="6"/>
    <x v="1"/>
    <n v="546"/>
    <m/>
    <d v="2011-08-03T00:00:00"/>
    <n v="15.5"/>
    <n v="1.8869190875623696E-2"/>
    <x v="0"/>
    <m/>
    <m/>
    <m/>
    <n v="2004"/>
    <n v="12.1"/>
    <s v=""/>
    <m/>
    <m/>
    <m/>
    <m/>
    <m/>
  </r>
  <r>
    <x v="2"/>
    <x v="0"/>
    <x v="0"/>
    <x v="6"/>
    <x v="3"/>
    <n v="737"/>
    <m/>
    <d v="2011-08-03T00:00:00"/>
    <n v="12.5"/>
    <n v="1.2271846303085129E-2"/>
    <x v="0"/>
    <m/>
    <n v="3"/>
    <s v="Measured below bump"/>
    <m/>
    <m/>
    <m/>
    <m/>
    <m/>
    <m/>
    <m/>
    <m/>
  </r>
  <r>
    <x v="2"/>
    <x v="0"/>
    <x v="9"/>
    <x v="6"/>
    <x v="5"/>
    <n v="1302"/>
    <n v="548"/>
    <d v="2011-08-03T00:00:00"/>
    <n v="12"/>
    <n v="1.1309733552923255E-2"/>
    <x v="0"/>
    <m/>
    <m/>
    <m/>
    <n v="2004"/>
    <n v="10.1"/>
    <s v=""/>
    <m/>
    <m/>
    <m/>
    <m/>
    <m/>
  </r>
  <r>
    <x v="2"/>
    <x v="0"/>
    <x v="9"/>
    <x v="6"/>
    <x v="5"/>
    <n v="1303"/>
    <n v="550"/>
    <d v="2011-08-03T00:00:00"/>
    <n v="13"/>
    <n v="1.3273228961416876E-2"/>
    <x v="0"/>
    <m/>
    <m/>
    <m/>
    <n v="2004"/>
    <n v="10"/>
    <m/>
    <m/>
    <m/>
    <m/>
    <m/>
    <m/>
  </r>
  <r>
    <x v="2"/>
    <x v="0"/>
    <x v="9"/>
    <x v="6"/>
    <x v="1"/>
    <n v="1305"/>
    <n v="549"/>
    <d v="2011-08-03T00:00:00"/>
    <n v="13"/>
    <n v="1.3273228961416876E-2"/>
    <x v="0"/>
    <m/>
    <m/>
    <m/>
    <n v="2004"/>
    <n v="10.4"/>
    <s v=""/>
    <m/>
    <m/>
    <m/>
    <m/>
    <m/>
  </r>
  <r>
    <x v="2"/>
    <x v="0"/>
    <x v="9"/>
    <x v="6"/>
    <x v="8"/>
    <n v="1314"/>
    <n v="547"/>
    <d v="2011-08-03T00:00:00"/>
    <n v="15.5"/>
    <n v="1.8869190875623696E-2"/>
    <x v="0"/>
    <m/>
    <m/>
    <m/>
    <n v="2004"/>
    <n v="10.9"/>
    <s v=""/>
    <m/>
    <m/>
    <m/>
    <m/>
    <m/>
  </r>
  <r>
    <x v="2"/>
    <x v="0"/>
    <x v="0"/>
    <x v="6"/>
    <x v="5"/>
    <n v="1401"/>
    <m/>
    <d v="2011-08-03T00:00:00"/>
    <n v="11.2"/>
    <n v="9.8520345616575893E-3"/>
    <x v="0"/>
    <m/>
    <m/>
    <s v="Outside 5X5 m veg plot"/>
    <m/>
    <m/>
    <m/>
    <m/>
    <m/>
    <m/>
    <m/>
    <m/>
  </r>
  <r>
    <x v="2"/>
    <x v="0"/>
    <x v="0"/>
    <x v="6"/>
    <x v="5"/>
    <n v="1405"/>
    <m/>
    <d v="2011-08-03T00:00:00"/>
    <n v="11.5"/>
    <n v="1.0386890710931252E-2"/>
    <x v="0"/>
    <m/>
    <m/>
    <m/>
    <m/>
    <m/>
    <m/>
    <m/>
    <m/>
    <m/>
    <m/>
    <m/>
  </r>
  <r>
    <x v="2"/>
    <x v="0"/>
    <x v="0"/>
    <x v="6"/>
    <x v="5"/>
    <n v="1573"/>
    <m/>
    <d v="2011-08-03T00:00:00"/>
    <n v="13.7"/>
    <n v="1.4741138128806704E-2"/>
    <x v="0"/>
    <m/>
    <m/>
    <s v="Inside 5X5 m veg plot"/>
    <m/>
    <m/>
    <m/>
    <m/>
    <m/>
    <m/>
    <m/>
    <m/>
  </r>
  <r>
    <x v="2"/>
    <x v="0"/>
    <x v="0"/>
    <x v="6"/>
    <x v="5"/>
    <n v="1578"/>
    <m/>
    <d v="2011-08-03T00:00:00"/>
    <n v="10.199999999999999"/>
    <n v="8.171282491987052E-3"/>
    <x v="0"/>
    <m/>
    <m/>
    <s v="Measured below bump; Outside 5X5 m veg plot"/>
    <m/>
    <m/>
    <m/>
    <m/>
    <m/>
    <m/>
    <m/>
    <m/>
  </r>
  <r>
    <x v="2"/>
    <x v="0"/>
    <x v="0"/>
    <x v="6"/>
    <x v="8"/>
    <n v="1579"/>
    <m/>
    <d v="2011-08-03T00:00:00"/>
    <n v="10.6"/>
    <n v="8.8247337639337283E-3"/>
    <x v="0"/>
    <m/>
    <m/>
    <s v="Outside 5X5 m veg plot"/>
    <m/>
    <m/>
    <m/>
    <m/>
    <m/>
    <m/>
    <m/>
    <m/>
  </r>
  <r>
    <x v="2"/>
    <x v="0"/>
    <x v="0"/>
    <x v="6"/>
    <x v="8"/>
    <n v="1580"/>
    <m/>
    <d v="2011-08-03T00:00:00"/>
    <n v="10.3"/>
    <n v="8.3322891154835304E-3"/>
    <x v="0"/>
    <m/>
    <m/>
    <s v="Inside 5X5 m veg plot"/>
    <m/>
    <m/>
    <m/>
    <m/>
    <m/>
    <m/>
    <m/>
    <m/>
  </r>
  <r>
    <x v="2"/>
    <x v="0"/>
    <x v="0"/>
    <x v="6"/>
    <x v="5"/>
    <n v="1598"/>
    <m/>
    <d v="2011-08-03T00:00:00"/>
    <n v="10.7"/>
    <n v="8.9920235727373836E-3"/>
    <x v="0"/>
    <m/>
    <m/>
    <s v="Outside 5X5 m veg plot"/>
    <m/>
    <m/>
    <m/>
    <m/>
    <m/>
    <m/>
    <m/>
    <m/>
  </r>
  <r>
    <x v="2"/>
    <x v="0"/>
    <x v="0"/>
    <x v="7"/>
    <x v="5"/>
    <n v="1133"/>
    <m/>
    <d v="2011-08-03T00:00:00"/>
    <n v="16.5"/>
    <n v="2.138246499849553E-2"/>
    <x v="0"/>
    <m/>
    <m/>
    <m/>
    <m/>
    <m/>
    <m/>
    <m/>
    <m/>
    <m/>
    <m/>
    <m/>
  </r>
  <r>
    <x v="2"/>
    <x v="0"/>
    <x v="0"/>
    <x v="7"/>
    <x v="5"/>
    <n v="1574"/>
    <m/>
    <d v="2011-08-03T00:00:00"/>
    <n v="11.8"/>
    <n v="1.093588402714607E-2"/>
    <x v="0"/>
    <m/>
    <m/>
    <m/>
    <m/>
    <m/>
    <m/>
    <m/>
    <m/>
    <m/>
    <m/>
    <m/>
  </r>
  <r>
    <x v="2"/>
    <x v="0"/>
    <x v="0"/>
    <x v="7"/>
    <x v="8"/>
    <n v="1575"/>
    <m/>
    <d v="2011-08-03T00:00:00"/>
    <n v="11.1"/>
    <n v="9.6768907712199599E-3"/>
    <x v="0"/>
    <m/>
    <m/>
    <m/>
    <m/>
    <m/>
    <m/>
    <m/>
    <m/>
    <m/>
    <m/>
    <m/>
  </r>
  <r>
    <x v="2"/>
    <x v="0"/>
    <x v="0"/>
    <x v="7"/>
    <x v="1"/>
    <n v="1576"/>
    <m/>
    <d v="2011-08-03T00:00:00"/>
    <n v="12.6"/>
    <n v="1.2468981242097887E-2"/>
    <x v="0"/>
    <m/>
    <m/>
    <m/>
    <m/>
    <m/>
    <m/>
    <m/>
    <m/>
    <m/>
    <m/>
    <m/>
  </r>
  <r>
    <x v="2"/>
    <x v="0"/>
    <x v="0"/>
    <x v="7"/>
    <x v="3"/>
    <n v="1577"/>
    <m/>
    <d v="2011-08-03T00:00:00"/>
    <n v="11.4"/>
    <n v="1.0207034531513238E-2"/>
    <x v="0"/>
    <m/>
    <n v="2"/>
    <m/>
    <m/>
    <m/>
    <m/>
    <m/>
    <m/>
    <m/>
    <m/>
    <m/>
  </r>
  <r>
    <x v="2"/>
    <x v="0"/>
    <x v="0"/>
    <x v="7"/>
    <x v="5"/>
    <n v="1596"/>
    <m/>
    <d v="2011-08-03T00:00:00"/>
    <n v="13.2"/>
    <n v="1.3684777599037136E-2"/>
    <x v="0"/>
    <m/>
    <m/>
    <m/>
    <m/>
    <m/>
    <m/>
    <m/>
    <m/>
    <m/>
    <m/>
    <m/>
  </r>
  <r>
    <x v="2"/>
    <x v="0"/>
    <x v="0"/>
    <x v="8"/>
    <x v="9"/>
    <n v="304"/>
    <m/>
    <d v="2011-08-03T00:00:00"/>
    <n v="14.2"/>
    <n v="1.5836768566746148E-2"/>
    <x v="0"/>
    <m/>
    <m/>
    <m/>
    <m/>
    <m/>
    <m/>
    <m/>
    <m/>
    <m/>
    <m/>
    <m/>
  </r>
  <r>
    <x v="2"/>
    <x v="0"/>
    <x v="0"/>
    <x v="8"/>
    <x v="5"/>
    <n v="344"/>
    <m/>
    <d v="2011-08-03T00:00:00"/>
    <n v="12.1"/>
    <n v="1.149901451030204E-2"/>
    <x v="0"/>
    <m/>
    <m/>
    <m/>
    <m/>
    <m/>
    <m/>
    <m/>
    <m/>
    <m/>
    <m/>
    <m/>
  </r>
  <r>
    <x v="2"/>
    <x v="0"/>
    <x v="0"/>
    <x v="8"/>
    <x v="5"/>
    <n v="347"/>
    <m/>
    <d v="2011-08-03T00:00:00"/>
    <n v="15.8"/>
    <n v="1.9606679751053901E-2"/>
    <x v="0"/>
    <m/>
    <m/>
    <m/>
    <m/>
    <m/>
    <m/>
    <m/>
    <m/>
    <m/>
    <m/>
    <m/>
  </r>
  <r>
    <x v="2"/>
    <x v="0"/>
    <x v="0"/>
    <x v="8"/>
    <x v="5"/>
    <n v="356"/>
    <m/>
    <d v="2011-08-03T00:00:00"/>
    <n v="12.4"/>
    <n v="1.2076282160399167E-2"/>
    <x v="0"/>
    <m/>
    <m/>
    <m/>
    <m/>
    <m/>
    <m/>
    <m/>
    <m/>
    <m/>
    <m/>
    <m/>
  </r>
  <r>
    <x v="2"/>
    <x v="0"/>
    <x v="8"/>
    <x v="8"/>
    <x v="5"/>
    <n v="551"/>
    <m/>
    <d v="2011-08-03T00:00:00"/>
    <n v="17.7"/>
    <n v="2.4605739061078654E-2"/>
    <x v="0"/>
    <m/>
    <m/>
    <s v="Measured above bump"/>
    <n v="2004"/>
    <n v="10.4"/>
    <s v=""/>
    <m/>
    <m/>
    <m/>
    <m/>
    <m/>
  </r>
  <r>
    <x v="2"/>
    <x v="0"/>
    <x v="8"/>
    <x v="8"/>
    <x v="5"/>
    <n v="552"/>
    <m/>
    <d v="2011-08-03T00:00:00"/>
    <n v="16.2"/>
    <n v="2.0611989400202632E-2"/>
    <x v="0"/>
    <m/>
    <m/>
    <m/>
    <n v="2004"/>
    <n v="11.5"/>
    <s v=""/>
    <m/>
    <m/>
    <m/>
    <m/>
    <m/>
  </r>
  <r>
    <x v="2"/>
    <x v="0"/>
    <x v="8"/>
    <x v="8"/>
    <x v="3"/>
    <n v="553"/>
    <m/>
    <d v="2011-08-03T00:00:00"/>
    <n v="11.8"/>
    <n v="1.093588402714607E-2"/>
    <x v="0"/>
    <m/>
    <n v="2"/>
    <m/>
    <n v="2004"/>
    <n v="11.3"/>
    <s v=""/>
    <m/>
    <m/>
    <m/>
    <m/>
    <m/>
  </r>
  <r>
    <x v="2"/>
    <x v="0"/>
    <x v="8"/>
    <x v="8"/>
    <x v="3"/>
    <n v="554"/>
    <m/>
    <d v="2011-08-03T00:00:00"/>
    <n v="19.3"/>
    <n v="2.9255296188391556E-2"/>
    <x v="0"/>
    <m/>
    <n v="2"/>
    <m/>
    <n v="2004"/>
    <n v="14.1"/>
    <s v=""/>
    <m/>
    <m/>
    <m/>
    <m/>
    <m/>
  </r>
  <r>
    <x v="2"/>
    <x v="0"/>
    <x v="0"/>
    <x v="8"/>
    <x v="5"/>
    <n v="1134"/>
    <m/>
    <d v="2011-08-03T00:00:00"/>
    <n v="18.7"/>
    <n v="2.746458837584537E-2"/>
    <x v="0"/>
    <m/>
    <m/>
    <s v="Outside 5X5 m veg plot"/>
    <m/>
    <m/>
    <m/>
    <m/>
    <m/>
    <m/>
    <m/>
    <m/>
  </r>
  <r>
    <x v="2"/>
    <x v="0"/>
    <x v="0"/>
    <x v="8"/>
    <x v="3"/>
    <n v="1158"/>
    <m/>
    <d v="2011-08-03T00:00:00"/>
    <n v="11.7"/>
    <n v="1.0751315458747667E-2"/>
    <x v="0"/>
    <m/>
    <n v="3"/>
    <s v="Outside 5X5 m veg plot"/>
    <m/>
    <m/>
    <m/>
    <m/>
    <m/>
    <m/>
    <m/>
    <m/>
  </r>
  <r>
    <x v="2"/>
    <x v="0"/>
    <x v="0"/>
    <x v="8"/>
    <x v="3"/>
    <n v="1328"/>
    <m/>
    <d v="2011-08-03T00:00:00"/>
    <n v="11.3"/>
    <n v="1.0028749148422018E-2"/>
    <x v="0"/>
    <m/>
    <n v="3"/>
    <m/>
    <m/>
    <m/>
    <m/>
    <m/>
    <m/>
    <m/>
    <m/>
    <m/>
  </r>
  <r>
    <x v="2"/>
    <x v="0"/>
    <x v="0"/>
    <x v="8"/>
    <x v="9"/>
    <n v="1581"/>
    <m/>
    <d v="2011-08-03T00:00:00"/>
    <n v="10.8"/>
    <n v="9.1608841778678379E-3"/>
    <x v="0"/>
    <m/>
    <m/>
    <s v="Outside 5X5 m veg plot"/>
    <m/>
    <m/>
    <m/>
    <m/>
    <m/>
    <m/>
    <m/>
    <m/>
  </r>
  <r>
    <x v="2"/>
    <x v="0"/>
    <x v="0"/>
    <x v="8"/>
    <x v="5"/>
    <n v="1591"/>
    <m/>
    <d v="2011-08-03T00:00:00"/>
    <n v="10.3"/>
    <n v="8.3322891154835304E-3"/>
    <x v="0"/>
    <m/>
    <m/>
    <s v="Outside 5X5 m veg plot"/>
    <m/>
    <m/>
    <m/>
    <m/>
    <m/>
    <m/>
    <m/>
    <m/>
  </r>
  <r>
    <x v="2"/>
    <x v="0"/>
    <x v="0"/>
    <x v="8"/>
    <x v="5"/>
    <n v="1592"/>
    <m/>
    <d v="2011-08-03T00:00:00"/>
    <n v="12.9"/>
    <n v="1.3069810837096938E-2"/>
    <x v="0"/>
    <m/>
    <m/>
    <s v="Inside 5X5 m veg plot"/>
    <m/>
    <m/>
    <m/>
    <m/>
    <m/>
    <m/>
    <m/>
    <m/>
  </r>
  <r>
    <x v="2"/>
    <x v="0"/>
    <x v="0"/>
    <x v="8"/>
    <x v="5"/>
    <n v="1594"/>
    <m/>
    <d v="2011-08-03T00:00:00"/>
    <n v="10.4"/>
    <n v="8.4948665353068008E-3"/>
    <x v="0"/>
    <m/>
    <m/>
    <s v="Inside 5X5 m veg plot"/>
    <m/>
    <m/>
    <m/>
    <m/>
    <m/>
    <m/>
    <m/>
    <m/>
  </r>
  <r>
    <x v="2"/>
    <x v="1"/>
    <x v="2"/>
    <x v="0"/>
    <x v="0"/>
    <n v="555"/>
    <m/>
    <d v="2011-08-03T00:00:00"/>
    <n v="15.1"/>
    <n v="1.7907863523625219E-2"/>
    <x v="0"/>
    <m/>
    <m/>
    <m/>
    <n v="2004"/>
    <n v="11.2"/>
    <s v=""/>
    <m/>
    <m/>
    <m/>
    <m/>
    <m/>
  </r>
  <r>
    <x v="2"/>
    <x v="1"/>
    <x v="2"/>
    <x v="0"/>
    <x v="3"/>
    <n v="556"/>
    <m/>
    <d v="2011-08-03T00:00:00"/>
    <n v="15.3"/>
    <n v="1.838538560697087E-2"/>
    <x v="0"/>
    <m/>
    <n v="2"/>
    <m/>
    <n v="2004"/>
    <n v="12.4"/>
    <s v=""/>
    <m/>
    <m/>
    <m/>
    <m/>
    <m/>
  </r>
  <r>
    <x v="2"/>
    <x v="1"/>
    <x v="2"/>
    <x v="0"/>
    <x v="3"/>
    <n v="557"/>
    <m/>
    <d v="2011-08-03T00:00:00"/>
    <n v="14"/>
    <n v="1.5393804002589986E-2"/>
    <x v="0"/>
    <m/>
    <n v="3"/>
    <s v="Connected to #990"/>
    <n v="2004"/>
    <n v="12.1"/>
    <s v=""/>
    <m/>
    <m/>
    <m/>
    <m/>
    <m/>
  </r>
  <r>
    <x v="2"/>
    <x v="1"/>
    <x v="2"/>
    <x v="0"/>
    <x v="3"/>
    <n v="559"/>
    <m/>
    <d v="2011-08-03T00:00:00"/>
    <n v="13.2"/>
    <n v="1.3684777599037136E-2"/>
    <x v="0"/>
    <m/>
    <n v="2"/>
    <m/>
    <n v="2004"/>
    <n v="10.199999999999999"/>
    <s v=""/>
    <m/>
    <m/>
    <m/>
    <m/>
    <m/>
  </r>
  <r>
    <x v="2"/>
    <x v="1"/>
    <x v="0"/>
    <x v="0"/>
    <x v="3"/>
    <n v="987"/>
    <m/>
    <d v="2011-08-03T00:00:00"/>
    <n v="12.8"/>
    <n v="1.2867963509103793E-2"/>
    <x v="0"/>
    <m/>
    <n v="2"/>
    <s v="Connected to #988 &amp; 989"/>
    <m/>
    <m/>
    <m/>
    <m/>
    <m/>
    <m/>
    <m/>
    <m/>
  </r>
  <r>
    <x v="2"/>
    <x v="1"/>
    <x v="0"/>
    <x v="0"/>
    <x v="3"/>
    <n v="988"/>
    <m/>
    <d v="2011-08-03T00:00:00"/>
    <n v="10.5"/>
    <n v="8.6590147514568668E-3"/>
    <x v="0"/>
    <m/>
    <n v="2"/>
    <s v="Connected to #987 &amp; 989"/>
    <m/>
    <m/>
    <m/>
    <m/>
    <m/>
    <m/>
    <m/>
    <m/>
  </r>
  <r>
    <x v="2"/>
    <x v="1"/>
    <x v="0"/>
    <x v="0"/>
    <x v="3"/>
    <n v="989"/>
    <m/>
    <d v="2011-08-03T00:00:00"/>
    <n v="12.3"/>
    <n v="1.1882288814039996E-2"/>
    <x v="0"/>
    <m/>
    <n v="2"/>
    <s v="Connected to #987 &amp; 988"/>
    <m/>
    <m/>
    <m/>
    <m/>
    <m/>
    <m/>
    <m/>
    <m/>
  </r>
  <r>
    <x v="2"/>
    <x v="1"/>
    <x v="0"/>
    <x v="0"/>
    <x v="3"/>
    <n v="990"/>
    <m/>
    <d v="2011-08-03T00:00:00"/>
    <n v="13.1"/>
    <n v="1.3478217882063609E-2"/>
    <x v="0"/>
    <m/>
    <n v="2"/>
    <s v="Connected to #557"/>
    <m/>
    <m/>
    <m/>
    <m/>
    <m/>
    <m/>
    <m/>
    <m/>
  </r>
  <r>
    <x v="2"/>
    <x v="1"/>
    <x v="0"/>
    <x v="0"/>
    <x v="0"/>
    <n v="1304"/>
    <m/>
    <d v="2011-08-03T00:00:00"/>
    <n v="11.8"/>
    <n v="1.093588402714607E-2"/>
    <x v="0"/>
    <m/>
    <m/>
    <s v="Outside 5X5 m veg plot"/>
    <m/>
    <m/>
    <m/>
    <m/>
    <m/>
    <m/>
    <m/>
    <m/>
  </r>
  <r>
    <x v="2"/>
    <x v="1"/>
    <x v="0"/>
    <x v="0"/>
    <x v="3"/>
    <n v="1313"/>
    <m/>
    <d v="2011-08-03T00:00:00"/>
    <n v="11.1"/>
    <n v="9.6768907712199599E-3"/>
    <x v="0"/>
    <m/>
    <n v="3"/>
    <s v="Outside 5X5 m veg plot"/>
    <m/>
    <m/>
    <m/>
    <m/>
    <m/>
    <m/>
    <m/>
    <m/>
  </r>
  <r>
    <x v="2"/>
    <x v="1"/>
    <x v="0"/>
    <x v="0"/>
    <x v="0"/>
    <n v="1361"/>
    <n v="555"/>
    <d v="2011-08-03T00:00:00"/>
    <n v="15.3"/>
    <n v="1.838538560697087E-2"/>
    <x v="0"/>
    <m/>
    <m/>
    <m/>
    <m/>
    <m/>
    <m/>
    <m/>
    <m/>
    <m/>
    <m/>
    <m/>
  </r>
  <r>
    <x v="2"/>
    <x v="1"/>
    <x v="0"/>
    <x v="0"/>
    <x v="3"/>
    <n v="1407"/>
    <n v="558"/>
    <d v="2011-08-03T00:00:00"/>
    <n v="13.2"/>
    <n v="1.3684777599037136E-2"/>
    <x v="0"/>
    <m/>
    <n v="3"/>
    <s v="Measured below bump"/>
    <m/>
    <m/>
    <m/>
    <m/>
    <m/>
    <m/>
    <m/>
    <m/>
  </r>
  <r>
    <x v="2"/>
    <x v="1"/>
    <x v="0"/>
    <x v="0"/>
    <x v="0"/>
    <n v="1409"/>
    <m/>
    <d v="2011-08-03T00:00:00"/>
    <n v="12.2"/>
    <n v="1.1689866264007618E-2"/>
    <x v="0"/>
    <m/>
    <m/>
    <s v="Outside 5X5 m veg plot"/>
    <m/>
    <m/>
    <m/>
    <m/>
    <m/>
    <m/>
    <m/>
    <m/>
  </r>
  <r>
    <x v="2"/>
    <x v="1"/>
    <x v="0"/>
    <x v="0"/>
    <x v="10"/>
    <n v="1582"/>
    <m/>
    <d v="2011-08-03T00:00:00"/>
    <n v="11.1"/>
    <n v="9.6768907712199599E-3"/>
    <x v="0"/>
    <m/>
    <m/>
    <s v="Outside 5X5 m veg plot"/>
    <m/>
    <m/>
    <m/>
    <m/>
    <m/>
    <m/>
    <m/>
    <m/>
  </r>
  <r>
    <x v="2"/>
    <x v="1"/>
    <x v="2"/>
    <x v="0"/>
    <x v="5"/>
    <n v="1795"/>
    <n v="560"/>
    <d v="2011-08-03T00:00:00"/>
    <n v="14.8"/>
    <n v="1.7203361371057709E-2"/>
    <x v="0"/>
    <m/>
    <m/>
    <s v="moose injury @ DBH"/>
    <n v="2004"/>
    <n v="11.1"/>
    <s v=""/>
    <m/>
    <m/>
    <m/>
    <m/>
    <m/>
  </r>
  <r>
    <x v="2"/>
    <x v="1"/>
    <x v="0"/>
    <x v="0"/>
    <x v="3"/>
    <n v="1797"/>
    <m/>
    <d v="2011-08-03T00:00:00"/>
    <n v="10.8"/>
    <n v="9.1608841778678379E-3"/>
    <x v="0"/>
    <m/>
    <n v="2"/>
    <s v="Inside 5X5 m veg plot"/>
    <m/>
    <m/>
    <m/>
    <m/>
    <m/>
    <m/>
    <m/>
    <m/>
  </r>
  <r>
    <x v="2"/>
    <x v="1"/>
    <x v="3"/>
    <x v="1"/>
    <x v="5"/>
    <n v="562"/>
    <m/>
    <d v="2011-08-03T00:00:00"/>
    <n v="18.399999999999999"/>
    <n v="2.6590440219984003E-2"/>
    <x v="0"/>
    <m/>
    <m/>
    <m/>
    <n v="2004"/>
    <n v="14"/>
    <s v=""/>
    <m/>
    <m/>
    <m/>
    <m/>
    <m/>
  </r>
  <r>
    <x v="2"/>
    <x v="1"/>
    <x v="3"/>
    <x v="1"/>
    <x v="5"/>
    <n v="563"/>
    <m/>
    <d v="2011-08-03T00:00:00"/>
    <n v="16.899999999999999"/>
    <n v="2.2431756944794518E-2"/>
    <x v="0"/>
    <m/>
    <m/>
    <m/>
    <n v="2004"/>
    <n v="12.5"/>
    <s v=""/>
    <m/>
    <m/>
    <m/>
    <m/>
    <m/>
  </r>
  <r>
    <x v="2"/>
    <x v="1"/>
    <x v="3"/>
    <x v="1"/>
    <x v="5"/>
    <n v="564"/>
    <m/>
    <d v="2011-08-03T00:00:00"/>
    <n v="18.5"/>
    <n v="2.6880252142277669E-2"/>
    <x v="0"/>
    <m/>
    <m/>
    <m/>
    <n v="2004"/>
    <n v="15.3"/>
    <s v=""/>
    <m/>
    <m/>
    <m/>
    <m/>
    <m/>
  </r>
  <r>
    <x v="2"/>
    <x v="1"/>
    <x v="3"/>
    <x v="1"/>
    <x v="1"/>
    <n v="1312"/>
    <n v="565"/>
    <d v="2011-08-03T00:00:00"/>
    <n v="16"/>
    <n v="2.0106192982974676E-2"/>
    <x v="0"/>
    <m/>
    <m/>
    <m/>
    <n v="2004"/>
    <n v="12.6"/>
    <s v=""/>
    <m/>
    <m/>
    <m/>
    <m/>
    <m/>
  </r>
  <r>
    <x v="2"/>
    <x v="1"/>
    <x v="3"/>
    <x v="1"/>
    <x v="3"/>
    <n v="1583"/>
    <n v="561"/>
    <d v="2011-08-03T00:00:00"/>
    <n v="15.7"/>
    <n v="1.9359279329583701E-2"/>
    <x v="0"/>
    <m/>
    <n v="2"/>
    <m/>
    <n v="2004"/>
    <n v="12.8"/>
    <s v=""/>
    <m/>
    <m/>
    <m/>
    <m/>
    <m/>
  </r>
  <r>
    <x v="2"/>
    <x v="1"/>
    <x v="0"/>
    <x v="1"/>
    <x v="1"/>
    <n v="1794"/>
    <m/>
    <d v="2011-08-03T00:00:00"/>
    <n v="10.5"/>
    <n v="8.6590147514568668E-3"/>
    <x v="0"/>
    <m/>
    <m/>
    <m/>
    <m/>
    <m/>
    <m/>
    <m/>
    <m/>
    <m/>
    <m/>
    <m/>
  </r>
  <r>
    <x v="2"/>
    <x v="1"/>
    <x v="5"/>
    <x v="2"/>
    <x v="0"/>
    <n v="566"/>
    <m/>
    <d v="2011-08-03T00:00:00"/>
    <n v="15.3"/>
    <n v="1.838538560697087E-2"/>
    <x v="0"/>
    <m/>
    <m/>
    <m/>
    <n v="2004"/>
    <n v="12.5"/>
    <s v=""/>
    <m/>
    <m/>
    <m/>
    <m/>
    <m/>
  </r>
  <r>
    <x v="2"/>
    <x v="1"/>
    <x v="5"/>
    <x v="2"/>
    <x v="1"/>
    <n v="567"/>
    <m/>
    <d v="2011-08-03T00:00:00"/>
    <n v="9.5"/>
    <n v="7.0882184246619699E-3"/>
    <x v="1"/>
    <s v="dead on ground"/>
    <m/>
    <s v="Tag removed"/>
    <n v="2004"/>
    <n v="10.1"/>
    <s v=""/>
    <m/>
    <m/>
    <m/>
    <m/>
    <m/>
  </r>
  <r>
    <x v="2"/>
    <x v="1"/>
    <x v="5"/>
    <x v="2"/>
    <x v="3"/>
    <n v="568"/>
    <m/>
    <d v="2011-10-26T00:00:00"/>
    <n v="14.6"/>
    <n v="1.6741547250980007E-2"/>
    <x v="0"/>
    <m/>
    <n v="2"/>
    <s v="Not initially found in 2011.  Measured by Matt in Oct"/>
    <n v="2004"/>
    <n v="11.9"/>
    <s v=""/>
    <m/>
    <m/>
    <m/>
    <m/>
    <m/>
  </r>
  <r>
    <x v="2"/>
    <x v="1"/>
    <x v="0"/>
    <x v="2"/>
    <x v="0"/>
    <n v="991"/>
    <m/>
    <d v="2011-08-03T00:00:00"/>
    <n v="11"/>
    <n v="9.5033177771091243E-3"/>
    <x v="0"/>
    <m/>
    <m/>
    <s v="Inside 5X5 m veg plot"/>
    <m/>
    <m/>
    <m/>
    <m/>
    <m/>
    <m/>
    <m/>
    <m/>
  </r>
  <r>
    <x v="2"/>
    <x v="1"/>
    <x v="0"/>
    <x v="2"/>
    <x v="8"/>
    <n v="1150"/>
    <m/>
    <d v="2011-08-03T00:00:00"/>
    <n v="11.6"/>
    <n v="1.0568317686676064E-2"/>
    <x v="0"/>
    <m/>
    <m/>
    <s v="Outside 5X5 m veg plot"/>
    <m/>
    <m/>
    <m/>
    <m/>
    <m/>
    <m/>
    <m/>
    <m/>
  </r>
  <r>
    <x v="2"/>
    <x v="1"/>
    <x v="0"/>
    <x v="2"/>
    <x v="10"/>
    <n v="1301"/>
    <m/>
    <d v="2011-08-03T00:00:00"/>
    <n v="10.6"/>
    <n v="8.8247337639337283E-3"/>
    <x v="0"/>
    <m/>
    <m/>
    <s v="Outside 5X5 m veg plot"/>
    <m/>
    <m/>
    <m/>
    <m/>
    <m/>
    <m/>
    <m/>
    <m/>
  </r>
  <r>
    <x v="2"/>
    <x v="1"/>
    <x v="0"/>
    <x v="2"/>
    <x v="0"/>
    <n v="1307"/>
    <m/>
    <d v="2011-08-03T00:00:00"/>
    <n v="11.5"/>
    <n v="1.0386890710931252E-2"/>
    <x v="0"/>
    <m/>
    <m/>
    <s v="Inside 5X5 m veg plot"/>
    <m/>
    <m/>
    <m/>
    <m/>
    <m/>
    <m/>
    <m/>
    <m/>
  </r>
  <r>
    <x v="2"/>
    <x v="1"/>
    <x v="0"/>
    <x v="2"/>
    <x v="0"/>
    <n v="1308"/>
    <m/>
    <d v="2011-08-03T00:00:00"/>
    <n v="18.7"/>
    <n v="2.746458837584537E-2"/>
    <x v="0"/>
    <m/>
    <m/>
    <s v="Outside 5X5 m veg plot"/>
    <m/>
    <m/>
    <m/>
    <m/>
    <m/>
    <m/>
    <m/>
    <m/>
  </r>
  <r>
    <x v="2"/>
    <x v="1"/>
    <x v="0"/>
    <x v="2"/>
    <x v="8"/>
    <n v="1321"/>
    <m/>
    <d v="2011-08-03T00:00:00"/>
    <n v="15"/>
    <n v="1.7671458676442587E-2"/>
    <x v="0"/>
    <m/>
    <m/>
    <s v="Outside 5X5 m veg plot"/>
    <m/>
    <m/>
    <m/>
    <m/>
    <m/>
    <m/>
    <m/>
    <m/>
  </r>
  <r>
    <x v="2"/>
    <x v="1"/>
    <x v="0"/>
    <x v="2"/>
    <x v="9"/>
    <n v="1787"/>
    <m/>
    <d v="2011-08-03T00:00:00"/>
    <n v="10.4"/>
    <n v="8.4948665353068008E-3"/>
    <x v="0"/>
    <m/>
    <m/>
    <s v="Outside 5X5 m veg plot"/>
    <m/>
    <m/>
    <m/>
    <m/>
    <m/>
    <m/>
    <m/>
    <m/>
  </r>
  <r>
    <x v="2"/>
    <x v="1"/>
    <x v="0"/>
    <x v="2"/>
    <x v="9"/>
    <n v="1792"/>
    <m/>
    <d v="2011-08-03T00:00:00"/>
    <n v="11.3"/>
    <n v="1.0028749148422018E-2"/>
    <x v="0"/>
    <m/>
    <m/>
    <s v="Outside 5X5 m veg plot"/>
    <m/>
    <m/>
    <m/>
    <m/>
    <m/>
    <m/>
    <m/>
    <m/>
  </r>
  <r>
    <x v="2"/>
    <x v="1"/>
    <x v="0"/>
    <x v="2"/>
    <x v="0"/>
    <n v="1796"/>
    <m/>
    <d v="2011-08-03T00:00:00"/>
    <n v="13.1"/>
    <n v="1.3478217882063609E-2"/>
    <x v="0"/>
    <m/>
    <m/>
    <s v="Outside 5X5 m veg plot"/>
    <m/>
    <m/>
    <m/>
    <m/>
    <m/>
    <m/>
    <m/>
    <m/>
  </r>
  <r>
    <x v="2"/>
    <x v="1"/>
    <x v="6"/>
    <x v="3"/>
    <x v="8"/>
    <n v="573"/>
    <m/>
    <d v="2011-08-03T00:00:00"/>
    <n v="12.7"/>
    <n v="1.2667686977437443E-2"/>
    <x v="0"/>
    <m/>
    <m/>
    <m/>
    <n v="2004"/>
    <n v="10.8"/>
    <s v=""/>
    <m/>
    <m/>
    <m/>
    <m/>
    <m/>
  </r>
  <r>
    <x v="2"/>
    <x v="1"/>
    <x v="6"/>
    <x v="3"/>
    <x v="0"/>
    <n v="574"/>
    <m/>
    <d v="2011-08-03T00:00:00"/>
    <n v="14.8"/>
    <n v="1.7203361371057709E-2"/>
    <x v="0"/>
    <m/>
    <m/>
    <m/>
    <n v="2004"/>
    <n v="12.6"/>
    <s v=""/>
    <m/>
    <m/>
    <m/>
    <m/>
    <m/>
  </r>
  <r>
    <x v="2"/>
    <x v="1"/>
    <x v="0"/>
    <x v="3"/>
    <x v="5"/>
    <n v="1306"/>
    <n v="575"/>
    <d v="2011-08-03T00:00:00"/>
    <n v="18.3"/>
    <n v="2.6302199094017147E-2"/>
    <x v="0"/>
    <m/>
    <m/>
    <m/>
    <n v="2004"/>
    <n v="14.1"/>
    <m/>
    <m/>
    <m/>
    <m/>
    <m/>
    <m/>
  </r>
  <r>
    <x v="2"/>
    <x v="1"/>
    <x v="0"/>
    <x v="3"/>
    <x v="3"/>
    <n v="1317"/>
    <m/>
    <d v="2011-08-03T00:00:00"/>
    <n v="11.8"/>
    <n v="1.093588402714607E-2"/>
    <x v="0"/>
    <m/>
    <n v="2"/>
    <m/>
    <m/>
    <m/>
    <m/>
    <m/>
    <m/>
    <m/>
    <m/>
    <m/>
  </r>
  <r>
    <x v="2"/>
    <x v="1"/>
    <x v="0"/>
    <x v="3"/>
    <x v="0"/>
    <n v="1322"/>
    <m/>
    <d v="2011-08-03T00:00:00"/>
    <n v="13.9"/>
    <n v="1.5174677915002098E-2"/>
    <x v="0"/>
    <m/>
    <m/>
    <m/>
    <m/>
    <m/>
    <m/>
    <m/>
    <m/>
    <m/>
    <m/>
    <m/>
  </r>
  <r>
    <x v="2"/>
    <x v="1"/>
    <x v="0"/>
    <x v="3"/>
    <x v="8"/>
    <n v="1329"/>
    <m/>
    <d v="2011-08-03T00:00:00"/>
    <n v="11.7"/>
    <n v="1.0751315458747667E-2"/>
    <x v="0"/>
    <m/>
    <m/>
    <m/>
    <m/>
    <m/>
    <m/>
    <m/>
    <m/>
    <m/>
    <m/>
    <m/>
  </r>
  <r>
    <x v="2"/>
    <x v="1"/>
    <x v="0"/>
    <x v="3"/>
    <x v="9"/>
    <n v="1781"/>
    <m/>
    <d v="2011-08-03T00:00:00"/>
    <n v="11.9"/>
    <n v="1.1122023391871266E-2"/>
    <x v="0"/>
    <m/>
    <m/>
    <m/>
    <m/>
    <m/>
    <m/>
    <m/>
    <m/>
    <m/>
    <m/>
    <m/>
  </r>
  <r>
    <x v="2"/>
    <x v="1"/>
    <x v="1"/>
    <x v="4"/>
    <x v="0"/>
    <n v="571"/>
    <m/>
    <d v="2011-08-03T00:00:00"/>
    <n v="15.7"/>
    <n v="1.9359279329583701E-2"/>
    <x v="0"/>
    <m/>
    <m/>
    <m/>
    <n v="2004"/>
    <n v="12"/>
    <s v=""/>
    <m/>
    <m/>
    <m/>
    <m/>
    <m/>
  </r>
  <r>
    <x v="2"/>
    <x v="1"/>
    <x v="0"/>
    <x v="4"/>
    <x v="0"/>
    <n v="983"/>
    <m/>
    <d v="2011-08-03T00:00:00"/>
    <n v="12.5"/>
    <n v="1.2271846303085129E-2"/>
    <x v="0"/>
    <m/>
    <m/>
    <m/>
    <m/>
    <m/>
    <m/>
    <m/>
    <m/>
    <m/>
    <m/>
    <m/>
  </r>
  <r>
    <x v="2"/>
    <x v="1"/>
    <x v="1"/>
    <x v="4"/>
    <x v="1"/>
    <n v="1309"/>
    <n v="572"/>
    <d v="2011-08-03T00:00:00"/>
    <n v="13"/>
    <n v="1.3273228961416876E-2"/>
    <x v="0"/>
    <m/>
    <m/>
    <m/>
    <n v="2004"/>
    <n v="10.199999999999999"/>
    <s v=""/>
    <m/>
    <m/>
    <m/>
    <m/>
    <m/>
  </r>
  <r>
    <x v="2"/>
    <x v="1"/>
    <x v="0"/>
    <x v="4"/>
    <x v="1"/>
    <n v="1316"/>
    <m/>
    <d v="2011-08-03T00:00:00"/>
    <n v="13.6"/>
    <n v="1.45267244301992E-2"/>
    <x v="0"/>
    <m/>
    <m/>
    <s v="Outside 5X5 m veg plot"/>
    <m/>
    <m/>
    <m/>
    <m/>
    <m/>
    <m/>
    <m/>
    <m/>
  </r>
  <r>
    <x v="2"/>
    <x v="1"/>
    <x v="0"/>
    <x v="4"/>
    <x v="5"/>
    <n v="1600"/>
    <m/>
    <d v="2011-08-03T00:00:00"/>
    <n v="11.8"/>
    <n v="1.093588402714607E-2"/>
    <x v="0"/>
    <m/>
    <m/>
    <s v="Inside 5X5 m veg plot"/>
    <m/>
    <m/>
    <m/>
    <m/>
    <m/>
    <m/>
    <m/>
    <m/>
  </r>
  <r>
    <x v="2"/>
    <x v="1"/>
    <x v="1"/>
    <x v="4"/>
    <x v="1"/>
    <n v="1782"/>
    <n v="570"/>
    <d v="2011-08-03T00:00:00"/>
    <n v="17.8"/>
    <n v="2.4884555409084755E-2"/>
    <x v="0"/>
    <m/>
    <m/>
    <s v="Identified as WB in 2004, YB in 2011.  Confirmed WB by Matt"/>
    <n v="2004"/>
    <n v="13.1"/>
    <s v=""/>
    <m/>
    <m/>
    <m/>
    <m/>
    <m/>
  </r>
  <r>
    <x v="2"/>
    <x v="1"/>
    <x v="0"/>
    <x v="4"/>
    <x v="1"/>
    <n v="1782"/>
    <m/>
    <d v="2011-08-03T00:00:00"/>
    <n v="17.8"/>
    <n v="2.4884555409084755E-2"/>
    <x v="0"/>
    <m/>
    <m/>
    <m/>
    <m/>
    <m/>
    <m/>
    <m/>
    <m/>
    <m/>
    <m/>
    <m/>
  </r>
  <r>
    <x v="2"/>
    <x v="1"/>
    <x v="0"/>
    <x v="4"/>
    <x v="0"/>
    <n v="1783"/>
    <m/>
    <d v="2011-08-03T00:00:00"/>
    <n v="11.5"/>
    <n v="1.0386890710931252E-2"/>
    <x v="0"/>
    <m/>
    <m/>
    <s v="Outside 5X5 m veg plot"/>
    <m/>
    <m/>
    <m/>
    <m/>
    <m/>
    <m/>
    <m/>
    <m/>
  </r>
  <r>
    <x v="2"/>
    <x v="1"/>
    <x v="0"/>
    <x v="4"/>
    <x v="9"/>
    <n v="1788"/>
    <m/>
    <d v="2011-08-03T00:00:00"/>
    <n v="10.199999999999999"/>
    <n v="8.171282491987052E-3"/>
    <x v="0"/>
    <m/>
    <m/>
    <s v="Outside 5X5 m veg plot"/>
    <m/>
    <m/>
    <m/>
    <m/>
    <m/>
    <m/>
    <m/>
    <m/>
  </r>
  <r>
    <x v="2"/>
    <x v="1"/>
    <x v="0"/>
    <x v="4"/>
    <x v="3"/>
    <n v="1790"/>
    <m/>
    <d v="2011-08-03T00:00:00"/>
    <n v="12.1"/>
    <n v="1.149901451030204E-2"/>
    <x v="0"/>
    <m/>
    <n v="2"/>
    <s v="Outside 5X5 m veg plot"/>
    <m/>
    <m/>
    <m/>
    <m/>
    <m/>
    <m/>
    <m/>
    <m/>
  </r>
  <r>
    <x v="2"/>
    <x v="1"/>
    <x v="0"/>
    <x v="4"/>
    <x v="8"/>
    <n v="1799"/>
    <m/>
    <d v="2011-08-03T00:00:00"/>
    <n v="14.5"/>
    <n v="1.6512996385431349E-2"/>
    <x v="0"/>
    <m/>
    <m/>
    <s v="Outside 5X5 m veg plot"/>
    <m/>
    <m/>
    <m/>
    <m/>
    <m/>
    <m/>
    <m/>
    <m/>
  </r>
  <r>
    <x v="2"/>
    <x v="1"/>
    <x v="7"/>
    <x v="5"/>
    <x v="3"/>
    <n v="584"/>
    <m/>
    <d v="2011-08-03T00:00:00"/>
    <n v="14.6"/>
    <n v="1.6741547250980007E-2"/>
    <x v="0"/>
    <m/>
    <n v="2"/>
    <m/>
    <n v="2004"/>
    <n v="11.2"/>
    <s v=""/>
    <m/>
    <m/>
    <m/>
    <m/>
    <m/>
  </r>
  <r>
    <x v="2"/>
    <x v="1"/>
    <x v="0"/>
    <x v="5"/>
    <x v="5"/>
    <n v="1007"/>
    <m/>
    <d v="2011-08-03T00:00:00"/>
    <n v="12.5"/>
    <n v="1.2271846303085129E-2"/>
    <x v="0"/>
    <m/>
    <m/>
    <m/>
    <m/>
    <m/>
    <m/>
    <m/>
    <m/>
    <m/>
    <m/>
    <m/>
  </r>
  <r>
    <x v="2"/>
    <x v="1"/>
    <x v="0"/>
    <x v="5"/>
    <x v="5"/>
    <n v="1319"/>
    <m/>
    <d v="2011-08-03T00:00:00"/>
    <n v="12.3"/>
    <n v="1.1882288814039996E-2"/>
    <x v="0"/>
    <m/>
    <m/>
    <m/>
    <m/>
    <m/>
    <m/>
    <m/>
    <m/>
    <m/>
    <m/>
    <m/>
  </r>
  <r>
    <x v="2"/>
    <x v="1"/>
    <x v="0"/>
    <x v="5"/>
    <x v="3"/>
    <n v="1402"/>
    <m/>
    <d v="2011-08-03T00:00:00"/>
    <n v="13.9"/>
    <n v="1.5174677915002098E-2"/>
    <x v="0"/>
    <m/>
    <n v="2"/>
    <m/>
    <m/>
    <m/>
    <m/>
    <m/>
    <m/>
    <m/>
    <m/>
    <m/>
  </r>
  <r>
    <x v="2"/>
    <x v="1"/>
    <x v="0"/>
    <x v="5"/>
    <x v="3"/>
    <n v="1784"/>
    <m/>
    <d v="2011-08-03T00:00:00"/>
    <n v="11.4"/>
    <n v="1.0207034531513238E-2"/>
    <x v="0"/>
    <m/>
    <n v="2"/>
    <m/>
    <m/>
    <m/>
    <m/>
    <m/>
    <m/>
    <m/>
    <m/>
    <m/>
  </r>
  <r>
    <x v="2"/>
    <x v="1"/>
    <x v="7"/>
    <x v="5"/>
    <x v="3"/>
    <n v="1785"/>
    <n v="569"/>
    <d v="2011-08-03T00:00:00"/>
    <n v="15.3"/>
    <n v="1.838538560697087E-2"/>
    <x v="0"/>
    <m/>
    <n v="2"/>
    <m/>
    <n v="2004"/>
    <n v="11.8"/>
    <s v=""/>
    <m/>
    <m/>
    <m/>
    <m/>
    <m/>
  </r>
  <r>
    <x v="2"/>
    <x v="1"/>
    <x v="0"/>
    <x v="5"/>
    <x v="5"/>
    <n v="1786"/>
    <m/>
    <d v="2011-08-03T00:00:00"/>
    <n v="12.7"/>
    <n v="1.2667686977437443E-2"/>
    <x v="0"/>
    <m/>
    <m/>
    <m/>
    <m/>
    <m/>
    <m/>
    <m/>
    <m/>
    <m/>
    <m/>
    <m/>
  </r>
  <r>
    <x v="2"/>
    <x v="1"/>
    <x v="0"/>
    <x v="5"/>
    <x v="0"/>
    <n v="1789"/>
    <m/>
    <d v="2011-08-03T00:00:00"/>
    <n v="12.3"/>
    <n v="1.1882288814039996E-2"/>
    <x v="0"/>
    <m/>
    <m/>
    <m/>
    <m/>
    <m/>
    <m/>
    <m/>
    <m/>
    <m/>
    <m/>
    <m/>
  </r>
  <r>
    <x v="2"/>
    <x v="1"/>
    <x v="0"/>
    <x v="5"/>
    <x v="3"/>
    <n v="1791"/>
    <m/>
    <d v="2011-08-03T00:00:00"/>
    <n v="11"/>
    <n v="9.5033177771091243E-3"/>
    <x v="0"/>
    <m/>
    <n v="2"/>
    <m/>
    <m/>
    <m/>
    <m/>
    <m/>
    <m/>
    <m/>
    <m/>
    <m/>
  </r>
  <r>
    <x v="2"/>
    <x v="1"/>
    <x v="0"/>
    <x v="5"/>
    <x v="5"/>
    <n v="1798"/>
    <m/>
    <d v="2011-08-03T00:00:00"/>
    <n v="10.8"/>
    <n v="9.1608841778678379E-3"/>
    <x v="0"/>
    <m/>
    <m/>
    <s v="Cavity"/>
    <m/>
    <m/>
    <m/>
    <m/>
    <m/>
    <m/>
    <m/>
    <m/>
  </r>
  <r>
    <x v="2"/>
    <x v="1"/>
    <x v="9"/>
    <x v="6"/>
    <x v="0"/>
    <n v="577"/>
    <m/>
    <d v="2011-08-03T00:00:00"/>
    <n v="16"/>
    <n v="2.0106192982974676E-2"/>
    <x v="0"/>
    <m/>
    <m/>
    <m/>
    <n v="2004"/>
    <n v="12.6"/>
    <s v=""/>
    <m/>
    <m/>
    <m/>
    <m/>
    <m/>
  </r>
  <r>
    <x v="2"/>
    <x v="1"/>
    <x v="9"/>
    <x v="6"/>
    <x v="0"/>
    <n v="578"/>
    <m/>
    <d v="2011-08-03T00:00:00"/>
    <n v="9.6999999999999993"/>
    <n v="7.3898113194065902E-3"/>
    <x v="1"/>
    <s v="dead"/>
    <m/>
    <s v="Shrunk"/>
    <n v="2004"/>
    <n v="10.7"/>
    <s v="dead"/>
    <m/>
    <m/>
    <m/>
    <m/>
    <m/>
  </r>
  <r>
    <x v="2"/>
    <x v="1"/>
    <x v="9"/>
    <x v="6"/>
    <x v="1"/>
    <n v="579"/>
    <m/>
    <d v="2011-08-03T00:00:00"/>
    <n v="15.9"/>
    <n v="1.9855650968850891E-2"/>
    <x v="0"/>
    <m/>
    <m/>
    <m/>
    <n v="2004"/>
    <n v="12.9"/>
    <s v=""/>
    <m/>
    <m/>
    <m/>
    <m/>
    <m/>
  </r>
  <r>
    <x v="2"/>
    <x v="1"/>
    <x v="0"/>
    <x v="6"/>
    <x v="8"/>
    <n v="984"/>
    <n v="576"/>
    <d v="2011-08-03T00:00:00"/>
    <n v="14"/>
    <n v="1.5393804002589986E-2"/>
    <x v="0"/>
    <m/>
    <m/>
    <s v="Connected to #985 &amp; 986"/>
    <n v="2004"/>
    <n v="10"/>
    <m/>
    <m/>
    <m/>
    <m/>
    <m/>
    <m/>
  </r>
  <r>
    <x v="2"/>
    <x v="1"/>
    <x v="0"/>
    <x v="6"/>
    <x v="8"/>
    <n v="985"/>
    <m/>
    <d v="2011-08-03T00:00:00"/>
    <n v="10.5"/>
    <n v="8.6590147514568668E-3"/>
    <x v="0"/>
    <m/>
    <m/>
    <s v="Connected to #984 &amp; 986"/>
    <m/>
    <m/>
    <m/>
    <m/>
    <m/>
    <m/>
    <m/>
    <m/>
  </r>
  <r>
    <x v="2"/>
    <x v="1"/>
    <x v="0"/>
    <x v="6"/>
    <x v="8"/>
    <n v="986"/>
    <m/>
    <d v="2011-08-03T00:00:00"/>
    <n v="12.3"/>
    <n v="1.1882288814039996E-2"/>
    <x v="0"/>
    <m/>
    <m/>
    <s v="Connected to  #984 &amp; 985"/>
    <m/>
    <m/>
    <m/>
    <m/>
    <m/>
    <m/>
    <m/>
    <m/>
  </r>
  <r>
    <x v="2"/>
    <x v="1"/>
    <x v="0"/>
    <x v="6"/>
    <x v="3"/>
    <n v="1132"/>
    <m/>
    <d v="2011-08-03T00:00:00"/>
    <n v="10.7"/>
    <n v="8.9920235727373836E-3"/>
    <x v="0"/>
    <m/>
    <n v="1"/>
    <s v="Outside 5X5 m veg plot"/>
    <m/>
    <m/>
    <m/>
    <m/>
    <m/>
    <m/>
    <m/>
    <m/>
  </r>
  <r>
    <x v="2"/>
    <x v="1"/>
    <x v="0"/>
    <x v="6"/>
    <x v="8"/>
    <n v="1318"/>
    <m/>
    <d v="2011-08-03T00:00:00"/>
    <n v="12.7"/>
    <n v="1.2667686977437443E-2"/>
    <x v="0"/>
    <m/>
    <m/>
    <s v="Outside 5X5 m veg plot"/>
    <m/>
    <m/>
    <m/>
    <m/>
    <m/>
    <m/>
    <m/>
    <m/>
  </r>
  <r>
    <x v="2"/>
    <x v="1"/>
    <x v="0"/>
    <x v="6"/>
    <x v="1"/>
    <n v="1323"/>
    <m/>
    <d v="2011-08-03T00:00:00"/>
    <n v="12.2"/>
    <n v="1.1689866264007618E-2"/>
    <x v="0"/>
    <m/>
    <m/>
    <s v="Outside 5X5 m veg plot"/>
    <m/>
    <m/>
    <m/>
    <m/>
    <m/>
    <m/>
    <m/>
    <m/>
  </r>
  <r>
    <x v="2"/>
    <x v="1"/>
    <x v="0"/>
    <x v="6"/>
    <x v="1"/>
    <n v="1325"/>
    <m/>
    <d v="2011-08-03T00:00:00"/>
    <n v="14.9"/>
    <n v="1.743662462558675E-2"/>
    <x v="0"/>
    <m/>
    <m/>
    <s v="Outside 5X5 m veg plot"/>
    <m/>
    <m/>
    <m/>
    <m/>
    <m/>
    <m/>
    <m/>
    <m/>
  </r>
  <r>
    <x v="2"/>
    <x v="1"/>
    <x v="0"/>
    <x v="6"/>
    <x v="0"/>
    <n v="1326"/>
    <m/>
    <d v="2011-08-03T00:00:00"/>
    <n v="16.399999999999999"/>
    <n v="2.1124069002737767E-2"/>
    <x v="0"/>
    <m/>
    <m/>
    <s v="Outside 5X5 m veg plot"/>
    <m/>
    <m/>
    <m/>
    <m/>
    <m/>
    <m/>
    <m/>
    <m/>
  </r>
  <r>
    <x v="2"/>
    <x v="1"/>
    <x v="0"/>
    <x v="6"/>
    <x v="3"/>
    <n v="1327"/>
    <m/>
    <d v="2011-08-03T00:00:00"/>
    <n v="10.1"/>
    <n v="8.0118466648173691E-3"/>
    <x v="0"/>
    <m/>
    <n v="2"/>
    <s v="Outside 5X5 m veg plot"/>
    <m/>
    <m/>
    <m/>
    <m/>
    <m/>
    <m/>
    <m/>
    <m/>
  </r>
  <r>
    <x v="2"/>
    <x v="1"/>
    <x v="0"/>
    <x v="6"/>
    <x v="1"/>
    <n v="1775"/>
    <m/>
    <d v="2011-08-03T00:00:00"/>
    <n v="10.9"/>
    <n v="9.3313155793250824E-3"/>
    <x v="0"/>
    <m/>
    <m/>
    <s v="Outside 5X5 m veg plot"/>
    <m/>
    <m/>
    <m/>
    <m/>
    <m/>
    <m/>
    <m/>
    <m/>
  </r>
  <r>
    <x v="2"/>
    <x v="1"/>
    <x v="0"/>
    <x v="6"/>
    <x v="1"/>
    <n v="1777"/>
    <m/>
    <d v="2011-08-03T00:00:00"/>
    <n v="11"/>
    <n v="9.5033177771091243E-3"/>
    <x v="0"/>
    <m/>
    <m/>
    <s v="Outside 5X5 m veg plot"/>
    <m/>
    <m/>
    <m/>
    <m/>
    <m/>
    <m/>
    <m/>
    <m/>
  </r>
  <r>
    <x v="2"/>
    <x v="1"/>
    <x v="0"/>
    <x v="6"/>
    <x v="3"/>
    <n v="1780"/>
    <m/>
    <d v="2011-08-03T00:00:00"/>
    <n v="10.6"/>
    <n v="8.8247337639337283E-3"/>
    <x v="0"/>
    <m/>
    <n v="1"/>
    <s v="Outside 5X5 m veg plot"/>
    <m/>
    <m/>
    <m/>
    <m/>
    <m/>
    <m/>
    <m/>
    <m/>
  </r>
  <r>
    <x v="2"/>
    <x v="1"/>
    <x v="4"/>
    <x v="7"/>
    <x v="1"/>
    <n v="580"/>
    <m/>
    <d v="2011-08-03T00:00:00"/>
    <n v="18.3"/>
    <n v="2.6302199094017147E-2"/>
    <x v="0"/>
    <m/>
    <m/>
    <m/>
    <n v="2004"/>
    <n v="15.9"/>
    <s v=""/>
    <m/>
    <m/>
    <m/>
    <m/>
    <m/>
  </r>
  <r>
    <x v="2"/>
    <x v="1"/>
    <x v="4"/>
    <x v="7"/>
    <x v="5"/>
    <n v="582"/>
    <m/>
    <d v="2011-08-03T00:00:00"/>
    <n v="12.8"/>
    <n v="1.2867963509103793E-2"/>
    <x v="0"/>
    <m/>
    <m/>
    <m/>
    <n v="2004"/>
    <n v="10"/>
    <s v=""/>
    <m/>
    <m/>
    <m/>
    <m/>
    <m/>
  </r>
  <r>
    <x v="2"/>
    <x v="1"/>
    <x v="0"/>
    <x v="7"/>
    <x v="9"/>
    <n v="1320"/>
    <m/>
    <d v="2011-08-03T00:00:00"/>
    <n v="10.1"/>
    <n v="8.0118466648173691E-3"/>
    <x v="0"/>
    <m/>
    <m/>
    <m/>
    <m/>
    <m/>
    <m/>
    <m/>
    <m/>
    <m/>
    <m/>
    <m/>
  </r>
  <r>
    <x v="2"/>
    <x v="1"/>
    <x v="0"/>
    <x v="7"/>
    <x v="1"/>
    <n v="1455"/>
    <m/>
    <d v="2011-08-03T00:00:00"/>
    <n v="10.8"/>
    <n v="9.1608841778678379E-3"/>
    <x v="0"/>
    <m/>
    <m/>
    <m/>
    <m/>
    <m/>
    <m/>
    <m/>
    <m/>
    <m/>
    <m/>
    <m/>
  </r>
  <r>
    <x v="2"/>
    <x v="1"/>
    <x v="0"/>
    <x v="7"/>
    <x v="8"/>
    <n v="1771"/>
    <m/>
    <d v="2011-08-03T00:00:00"/>
    <n v="13.2"/>
    <n v="1.3684777599037136E-2"/>
    <x v="0"/>
    <m/>
    <m/>
    <m/>
    <m/>
    <m/>
    <m/>
    <m/>
    <m/>
    <m/>
    <m/>
    <m/>
  </r>
  <r>
    <x v="2"/>
    <x v="1"/>
    <x v="0"/>
    <x v="7"/>
    <x v="9"/>
    <n v="1772"/>
    <m/>
    <d v="2011-08-03T00:00:00"/>
    <n v="10.1"/>
    <n v="8.0118466648173691E-3"/>
    <x v="0"/>
    <m/>
    <m/>
    <m/>
    <m/>
    <m/>
    <m/>
    <m/>
    <m/>
    <m/>
    <m/>
    <m/>
  </r>
  <r>
    <x v="2"/>
    <x v="1"/>
    <x v="0"/>
    <x v="7"/>
    <x v="8"/>
    <n v="1773"/>
    <m/>
    <d v="2011-08-03T00:00:00"/>
    <n v="12.5"/>
    <n v="1.2271846303085129E-2"/>
    <x v="0"/>
    <m/>
    <m/>
    <m/>
    <m/>
    <m/>
    <m/>
    <m/>
    <m/>
    <m/>
    <m/>
    <m/>
  </r>
  <r>
    <x v="2"/>
    <x v="1"/>
    <x v="4"/>
    <x v="7"/>
    <x v="8"/>
    <n v="1774"/>
    <n v="581"/>
    <d v="2011-08-03T00:00:00"/>
    <n v="14.7"/>
    <n v="1.6971668912855457E-2"/>
    <x v="0"/>
    <m/>
    <m/>
    <m/>
    <n v="2004"/>
    <n v="10.199999999999999"/>
    <s v=""/>
    <m/>
    <m/>
    <m/>
    <m/>
    <m/>
  </r>
  <r>
    <x v="2"/>
    <x v="1"/>
    <x v="0"/>
    <x v="7"/>
    <x v="8"/>
    <n v="1776"/>
    <m/>
    <d v="2011-08-03T00:00:00"/>
    <n v="10.1"/>
    <n v="8.0118466648173691E-3"/>
    <x v="0"/>
    <m/>
    <m/>
    <m/>
    <m/>
    <m/>
    <m/>
    <m/>
    <m/>
    <m/>
    <m/>
    <m/>
  </r>
  <r>
    <x v="2"/>
    <x v="1"/>
    <x v="0"/>
    <x v="7"/>
    <x v="3"/>
    <n v="1779"/>
    <m/>
    <d v="2011-08-03T00:00:00"/>
    <n v="11"/>
    <n v="9.5033177771091243E-3"/>
    <x v="0"/>
    <m/>
    <n v="3"/>
    <m/>
    <m/>
    <m/>
    <m/>
    <m/>
    <m/>
    <m/>
    <m/>
    <m/>
  </r>
  <r>
    <x v="2"/>
    <x v="1"/>
    <x v="8"/>
    <x v="8"/>
    <x v="0"/>
    <n v="583"/>
    <m/>
    <d v="2011-08-03T00:00:00"/>
    <n v="14.1"/>
    <n v="1.561450088650467E-2"/>
    <x v="0"/>
    <m/>
    <m/>
    <m/>
    <n v="2004"/>
    <n v="11.8"/>
    <s v=""/>
    <m/>
    <m/>
    <m/>
    <m/>
    <m/>
  </r>
  <r>
    <x v="2"/>
    <x v="1"/>
    <x v="0"/>
    <x v="8"/>
    <x v="5"/>
    <n v="1343"/>
    <m/>
    <d v="2011-08-03T00:00:00"/>
    <n v="10.7"/>
    <n v="8.9920235727373836E-3"/>
    <x v="0"/>
    <m/>
    <m/>
    <s v="Outside 5X5 m veg plot"/>
    <m/>
    <m/>
    <m/>
    <m/>
    <m/>
    <m/>
    <m/>
    <m/>
  </r>
  <r>
    <x v="2"/>
    <x v="1"/>
    <x v="0"/>
    <x v="8"/>
    <x v="5"/>
    <n v="1445"/>
    <m/>
    <d v="2011-08-03T00:00:00"/>
    <n v="10"/>
    <n v="7.8539816339744835E-3"/>
    <x v="0"/>
    <m/>
    <m/>
    <s v="Inside 5X5 m veg plot"/>
    <m/>
    <m/>
    <m/>
    <m/>
    <m/>
    <m/>
    <m/>
    <m/>
  </r>
  <r>
    <x v="2"/>
    <x v="1"/>
    <x v="0"/>
    <x v="8"/>
    <x v="8"/>
    <n v="1463"/>
    <m/>
    <d v="2011-08-03T00:00:00"/>
    <n v="10.4"/>
    <n v="8.4948665353068008E-3"/>
    <x v="0"/>
    <m/>
    <m/>
    <s v="Inside 5X5 m veg plot"/>
    <m/>
    <m/>
    <m/>
    <m/>
    <m/>
    <m/>
    <m/>
    <m/>
  </r>
  <r>
    <x v="2"/>
    <x v="1"/>
    <x v="0"/>
    <x v="8"/>
    <x v="3"/>
    <n v="1766"/>
    <m/>
    <d v="2011-08-03T00:00:00"/>
    <n v="11.7"/>
    <n v="1.0751315458747667E-2"/>
    <x v="0"/>
    <m/>
    <n v="2"/>
    <s v="Outside 5X5 m veg plot; Connected to #1768"/>
    <m/>
    <m/>
    <m/>
    <m/>
    <m/>
    <m/>
    <m/>
    <m/>
  </r>
  <r>
    <x v="2"/>
    <x v="1"/>
    <x v="0"/>
    <x v="8"/>
    <x v="3"/>
    <n v="1767"/>
    <m/>
    <d v="2011-08-03T00:00:00"/>
    <n v="10.4"/>
    <n v="8.4948665353068008E-3"/>
    <x v="0"/>
    <m/>
    <n v="1"/>
    <s v="Outside 5X5 m veg plot"/>
    <m/>
    <m/>
    <m/>
    <m/>
    <m/>
    <m/>
    <m/>
    <m/>
  </r>
  <r>
    <x v="2"/>
    <x v="1"/>
    <x v="0"/>
    <x v="8"/>
    <x v="3"/>
    <n v="1768"/>
    <m/>
    <d v="2011-08-03T00:00:00"/>
    <n v="10.5"/>
    <n v="8.6590147514568668E-3"/>
    <x v="0"/>
    <m/>
    <n v="2"/>
    <s v="Outside 5X5 m veg plot"/>
    <m/>
    <m/>
    <m/>
    <m/>
    <m/>
    <m/>
    <m/>
    <m/>
  </r>
  <r>
    <x v="2"/>
    <x v="1"/>
    <x v="0"/>
    <x v="8"/>
    <x v="3"/>
    <n v="1769"/>
    <m/>
    <d v="2011-08-03T00:00:00"/>
    <n v="11"/>
    <n v="9.5033177771091243E-3"/>
    <x v="0"/>
    <m/>
    <n v="2"/>
    <s v="Outside 5X5 m veg plot"/>
    <m/>
    <m/>
    <m/>
    <m/>
    <m/>
    <m/>
    <m/>
    <m/>
  </r>
  <r>
    <x v="2"/>
    <x v="1"/>
    <x v="0"/>
    <x v="8"/>
    <x v="3"/>
    <n v="1770"/>
    <m/>
    <d v="2011-08-03T00:00:00"/>
    <n v="11.5"/>
    <n v="1.0386890710931252E-2"/>
    <x v="0"/>
    <m/>
    <n v="2"/>
    <s v="Outside 5X5 m veg plot"/>
    <m/>
    <m/>
    <m/>
    <m/>
    <m/>
    <m/>
    <m/>
    <m/>
  </r>
  <r>
    <x v="2"/>
    <x v="1"/>
    <x v="0"/>
    <x v="8"/>
    <x v="3"/>
    <n v="1778"/>
    <m/>
    <d v="2011-08-03T00:00:00"/>
    <n v="12.4"/>
    <n v="1.2076282160399167E-2"/>
    <x v="0"/>
    <m/>
    <n v="2"/>
    <s v="Outside 5X5 m veg plot; on the line of border"/>
    <m/>
    <m/>
    <m/>
    <m/>
    <m/>
    <m/>
    <m/>
    <m/>
  </r>
  <r>
    <x v="2"/>
    <x v="2"/>
    <x v="2"/>
    <x v="0"/>
    <x v="0"/>
    <n v="585"/>
    <m/>
    <d v="2011-08-03T00:00:00"/>
    <n v="18.399999999999999"/>
    <n v="2.6590440219984003E-2"/>
    <x v="0"/>
    <m/>
    <m/>
    <m/>
    <n v="2004"/>
    <n v="15.1"/>
    <s v=""/>
    <m/>
    <m/>
    <m/>
    <m/>
    <m/>
  </r>
  <r>
    <x v="2"/>
    <x v="2"/>
    <x v="2"/>
    <x v="0"/>
    <x v="0"/>
    <n v="586"/>
    <m/>
    <d v="2011-08-03T00:00:00"/>
    <n v="14.7"/>
    <n v="1.6971668912855457E-2"/>
    <x v="0"/>
    <m/>
    <m/>
    <m/>
    <n v="2004"/>
    <n v="12.2"/>
    <s v=""/>
    <m/>
    <m/>
    <m/>
    <m/>
    <m/>
  </r>
  <r>
    <x v="2"/>
    <x v="2"/>
    <x v="0"/>
    <x v="0"/>
    <x v="0"/>
    <n v="586"/>
    <m/>
    <d v="2011-08-03T00:00:00"/>
    <n v="14.6"/>
    <n v="1.6741547250980007E-2"/>
    <x v="0"/>
    <m/>
    <m/>
    <m/>
    <m/>
    <m/>
    <m/>
    <m/>
    <m/>
    <m/>
    <m/>
    <m/>
  </r>
  <r>
    <x v="2"/>
    <x v="2"/>
    <x v="2"/>
    <x v="0"/>
    <x v="8"/>
    <n v="587"/>
    <m/>
    <d v="2011-08-03T00:00:00"/>
    <n v="12.6"/>
    <n v="1.2468981242097887E-2"/>
    <x v="0"/>
    <m/>
    <m/>
    <m/>
    <n v="2004"/>
    <n v="11.9"/>
    <s v=""/>
    <m/>
    <m/>
    <m/>
    <m/>
    <m/>
  </r>
  <r>
    <x v="2"/>
    <x v="2"/>
    <x v="0"/>
    <x v="0"/>
    <x v="5"/>
    <n v="977"/>
    <m/>
    <d v="2011-08-03T00:00:00"/>
    <n v="10.1"/>
    <n v="8.0118466648173691E-3"/>
    <x v="0"/>
    <m/>
    <m/>
    <m/>
    <m/>
    <m/>
    <m/>
    <m/>
    <m/>
    <m/>
    <m/>
    <m/>
  </r>
  <r>
    <x v="2"/>
    <x v="2"/>
    <x v="0"/>
    <x v="0"/>
    <x v="5"/>
    <n v="978"/>
    <m/>
    <d v="2011-08-03T00:00:00"/>
    <n v="11.9"/>
    <n v="1.1122023391871266E-2"/>
    <x v="0"/>
    <m/>
    <m/>
    <m/>
    <m/>
    <m/>
    <m/>
    <m/>
    <m/>
    <m/>
    <m/>
    <m/>
  </r>
  <r>
    <x v="2"/>
    <x v="2"/>
    <x v="0"/>
    <x v="0"/>
    <x v="5"/>
    <n v="979"/>
    <m/>
    <d v="2011-08-03T00:00:00"/>
    <n v="12.8"/>
    <n v="1.2867963509103793E-2"/>
    <x v="0"/>
    <m/>
    <m/>
    <s v="Connected to #978"/>
    <m/>
    <m/>
    <m/>
    <m/>
    <m/>
    <m/>
    <m/>
    <m/>
  </r>
  <r>
    <x v="2"/>
    <x v="2"/>
    <x v="0"/>
    <x v="0"/>
    <x v="3"/>
    <n v="1978"/>
    <m/>
    <d v="2011-08-03T00:00:00"/>
    <n v="11.9"/>
    <n v="1.1122023391871266E-2"/>
    <x v="0"/>
    <m/>
    <n v="2"/>
    <s v="Outside 5X5 m veg plot"/>
    <m/>
    <m/>
    <m/>
    <m/>
    <m/>
    <m/>
    <m/>
    <m/>
  </r>
  <r>
    <x v="2"/>
    <x v="2"/>
    <x v="0"/>
    <x v="0"/>
    <x v="10"/>
    <n v="1979"/>
    <m/>
    <d v="2011-08-03T00:00:00"/>
    <n v="11.3"/>
    <n v="1.0028749148422018E-2"/>
    <x v="0"/>
    <m/>
    <m/>
    <s v="Outside 5X5 m veg plot; connected to #1981"/>
    <m/>
    <m/>
    <m/>
    <m/>
    <m/>
    <m/>
    <m/>
    <m/>
  </r>
  <r>
    <x v="2"/>
    <x v="2"/>
    <x v="0"/>
    <x v="0"/>
    <x v="10"/>
    <n v="1980"/>
    <m/>
    <d v="2011-08-03T00:00:00"/>
    <n v="12"/>
    <n v="1.1309733552923255E-2"/>
    <x v="0"/>
    <m/>
    <m/>
    <s v="Outside 5X5 m veg plot"/>
    <m/>
    <m/>
    <m/>
    <m/>
    <m/>
    <m/>
    <m/>
    <m/>
  </r>
  <r>
    <x v="2"/>
    <x v="2"/>
    <x v="0"/>
    <x v="0"/>
    <x v="10"/>
    <n v="1981"/>
    <m/>
    <d v="2011-08-03T00:00:00"/>
    <n v="11"/>
    <n v="9.5033177771091243E-3"/>
    <x v="0"/>
    <m/>
    <m/>
    <s v="Outside 5X5 m veg plot; Connected to #1979"/>
    <m/>
    <m/>
    <m/>
    <m/>
    <m/>
    <m/>
    <m/>
    <m/>
  </r>
  <r>
    <x v="2"/>
    <x v="2"/>
    <x v="0"/>
    <x v="0"/>
    <x v="5"/>
    <n v="1982"/>
    <m/>
    <d v="2011-08-03T00:00:00"/>
    <n v="12.1"/>
    <n v="1.149901451030204E-2"/>
    <x v="0"/>
    <m/>
    <m/>
    <s v="Outside 5X5 m veg plot"/>
    <m/>
    <m/>
    <m/>
    <m/>
    <m/>
    <m/>
    <m/>
    <m/>
  </r>
  <r>
    <x v="2"/>
    <x v="2"/>
    <x v="3"/>
    <x v="1"/>
    <x v="1"/>
    <n v="1983"/>
    <n v="591"/>
    <d v="2011-08-03T00:00:00"/>
    <n v="19"/>
    <n v="2.835287369864788E-2"/>
    <x v="0"/>
    <m/>
    <m/>
    <m/>
    <n v="2004"/>
    <n v="14.3"/>
    <s v=""/>
    <m/>
    <m/>
    <m/>
    <m/>
    <m/>
  </r>
  <r>
    <x v="2"/>
    <x v="2"/>
    <x v="3"/>
    <x v="1"/>
    <x v="1"/>
    <n v="1984"/>
    <n v="590"/>
    <d v="2011-08-03T00:00:00"/>
    <n v="19.100000000000001"/>
    <n v="2.8652110398902319E-2"/>
    <x v="0"/>
    <m/>
    <m/>
    <m/>
    <n v="2004"/>
    <n v="13.3"/>
    <s v=""/>
    <m/>
    <m/>
    <m/>
    <m/>
    <m/>
  </r>
  <r>
    <x v="2"/>
    <x v="2"/>
    <x v="2"/>
    <x v="1"/>
    <x v="5"/>
    <n v="1985"/>
    <n v="589"/>
    <d v="2011-08-03T00:00:00"/>
    <n v="15.9"/>
    <n v="1.9855650968850891E-2"/>
    <x v="0"/>
    <m/>
    <m/>
    <s v="Connected to #1986"/>
    <n v="2004"/>
    <n v="11.7"/>
    <s v=""/>
    <m/>
    <m/>
    <m/>
    <m/>
    <m/>
  </r>
  <r>
    <x v="2"/>
    <x v="2"/>
    <x v="2"/>
    <x v="1"/>
    <x v="5"/>
    <n v="1986"/>
    <n v="588"/>
    <d v="2011-08-03T00:00:00"/>
    <n v="14.3"/>
    <n v="1.6060607043314419E-2"/>
    <x v="0"/>
    <m/>
    <m/>
    <m/>
    <n v="2004"/>
    <n v="10.9"/>
    <s v=""/>
    <m/>
    <m/>
    <m/>
    <m/>
    <m/>
  </r>
  <r>
    <x v="2"/>
    <x v="2"/>
    <x v="0"/>
    <x v="1"/>
    <x v="5"/>
    <n v="1987"/>
    <m/>
    <d v="2011-08-03T00:00:00"/>
    <n v="16"/>
    <n v="2.0106192982974676E-2"/>
    <x v="0"/>
    <m/>
    <m/>
    <m/>
    <m/>
    <m/>
    <m/>
    <m/>
    <m/>
    <m/>
    <m/>
    <m/>
  </r>
  <r>
    <x v="2"/>
    <x v="2"/>
    <x v="0"/>
    <x v="1"/>
    <x v="9"/>
    <n v="1988"/>
    <m/>
    <d v="2011-08-03T00:00:00"/>
    <n v="12.4"/>
    <n v="1.2076282160399167E-2"/>
    <x v="0"/>
    <m/>
    <m/>
    <m/>
    <m/>
    <m/>
    <m/>
    <m/>
    <m/>
    <m/>
    <m/>
    <m/>
  </r>
  <r>
    <x v="2"/>
    <x v="2"/>
    <x v="0"/>
    <x v="1"/>
    <x v="1"/>
    <n v="1989"/>
    <m/>
    <d v="2011-08-03T00:00:00"/>
    <n v="10.4"/>
    <n v="8.4948665353068008E-3"/>
    <x v="0"/>
    <m/>
    <m/>
    <m/>
    <m/>
    <m/>
    <m/>
    <m/>
    <m/>
    <m/>
    <m/>
    <m/>
  </r>
  <r>
    <x v="2"/>
    <x v="2"/>
    <x v="0"/>
    <x v="1"/>
    <x v="8"/>
    <n v="1990"/>
    <m/>
    <d v="2011-08-03T00:00:00"/>
    <n v="11.2"/>
    <n v="9.8520345616575893E-3"/>
    <x v="0"/>
    <m/>
    <m/>
    <m/>
    <m/>
    <m/>
    <m/>
    <m/>
    <m/>
    <m/>
    <m/>
    <m/>
  </r>
  <r>
    <x v="2"/>
    <x v="2"/>
    <x v="0"/>
    <x v="1"/>
    <x v="3"/>
    <n v="1991"/>
    <m/>
    <d v="2011-08-03T00:00:00"/>
    <n v="11.8"/>
    <n v="1.093588402714607E-2"/>
    <x v="0"/>
    <m/>
    <n v="2"/>
    <m/>
    <m/>
    <m/>
    <m/>
    <m/>
    <m/>
    <m/>
    <m/>
    <m/>
  </r>
  <r>
    <x v="2"/>
    <x v="2"/>
    <x v="0"/>
    <x v="1"/>
    <x v="0"/>
    <n v="1992"/>
    <m/>
    <d v="2011-08-03T00:00:00"/>
    <n v="13.3"/>
    <n v="1.3892908112337463E-2"/>
    <x v="0"/>
    <m/>
    <m/>
    <m/>
    <m/>
    <m/>
    <m/>
    <m/>
    <m/>
    <m/>
    <m/>
    <m/>
  </r>
  <r>
    <x v="2"/>
    <x v="2"/>
    <x v="5"/>
    <x v="2"/>
    <x v="0"/>
    <n v="592"/>
    <m/>
    <d v="2011-08-03T00:00:00"/>
    <n v="15.2"/>
    <n v="1.8145839167134643E-2"/>
    <x v="0"/>
    <m/>
    <m/>
    <m/>
    <n v="2004"/>
    <n v="11.9"/>
    <s v=""/>
    <m/>
    <m/>
    <m/>
    <m/>
    <m/>
  </r>
  <r>
    <x v="2"/>
    <x v="2"/>
    <x v="5"/>
    <x v="2"/>
    <x v="5"/>
    <n v="593"/>
    <m/>
    <d v="2011-08-03T00:00:00"/>
    <n v="18.600000000000001"/>
    <n v="2.717163486089812E-2"/>
    <x v="0"/>
    <m/>
    <m/>
    <m/>
    <n v="2004"/>
    <n v="13"/>
    <s v=""/>
    <m/>
    <m/>
    <m/>
    <m/>
    <m/>
  </r>
  <r>
    <x v="2"/>
    <x v="2"/>
    <x v="0"/>
    <x v="2"/>
    <x v="0"/>
    <n v="594"/>
    <m/>
    <d v="2011-08-03T00:00:00"/>
    <n v="13.2"/>
    <n v="1.3684777599037136E-2"/>
    <x v="1"/>
    <s v="dead on ground"/>
    <m/>
    <m/>
    <m/>
    <m/>
    <m/>
    <m/>
    <m/>
    <m/>
    <m/>
    <m/>
  </r>
  <r>
    <x v="2"/>
    <x v="2"/>
    <x v="7"/>
    <x v="2"/>
    <x v="0"/>
    <n v="595"/>
    <m/>
    <d v="2011-08-03T00:00:00"/>
    <n v="11.9"/>
    <n v="1.1122023391871266E-2"/>
    <x v="0"/>
    <m/>
    <m/>
    <m/>
    <n v="2004"/>
    <n v="10.199999999999999"/>
    <s v=""/>
    <m/>
    <m/>
    <m/>
    <m/>
    <m/>
  </r>
  <r>
    <x v="2"/>
    <x v="2"/>
    <x v="0"/>
    <x v="2"/>
    <x v="0"/>
    <n v="980"/>
    <m/>
    <d v="2011-08-03T00:00:00"/>
    <n v="11"/>
    <n v="9.5033177771091243E-3"/>
    <x v="0"/>
    <m/>
    <m/>
    <m/>
    <m/>
    <m/>
    <m/>
    <m/>
    <m/>
    <m/>
    <m/>
    <m/>
  </r>
  <r>
    <x v="2"/>
    <x v="2"/>
    <x v="0"/>
    <x v="2"/>
    <x v="3"/>
    <n v="981"/>
    <m/>
    <d v="2011-08-03T00:00:00"/>
    <n v="12"/>
    <n v="1.1309733552923255E-2"/>
    <x v="0"/>
    <m/>
    <n v="2"/>
    <m/>
    <m/>
    <m/>
    <m/>
    <m/>
    <m/>
    <m/>
    <m/>
    <m/>
  </r>
  <r>
    <x v="2"/>
    <x v="2"/>
    <x v="0"/>
    <x v="2"/>
    <x v="1"/>
    <n v="982"/>
    <m/>
    <d v="2011-08-03T00:00:00"/>
    <n v="12.8"/>
    <n v="1.2867963509103793E-2"/>
    <x v="0"/>
    <m/>
    <m/>
    <m/>
    <m/>
    <m/>
    <m/>
    <m/>
    <m/>
    <m/>
    <m/>
    <m/>
  </r>
  <r>
    <x v="2"/>
    <x v="2"/>
    <x v="5"/>
    <x v="2"/>
    <x v="0"/>
    <n v="1993"/>
    <n v="294"/>
    <d v="2011-08-03T00:00:00"/>
    <n v="13.8"/>
    <n v="1.4957122623741007E-2"/>
    <x v="0"/>
    <m/>
    <m/>
    <s v="Inside 5X5 m veg plot."/>
    <n v="2004"/>
    <n v="11.8"/>
    <m/>
    <m/>
    <m/>
    <m/>
    <m/>
    <m/>
  </r>
  <r>
    <x v="2"/>
    <x v="2"/>
    <x v="0"/>
    <x v="2"/>
    <x v="9"/>
    <n v="1994"/>
    <m/>
    <d v="2011-08-03T00:00:00"/>
    <n v="11.2"/>
    <n v="9.8520345616575893E-3"/>
    <x v="0"/>
    <m/>
    <m/>
    <s v="Outside 5X5 m veg plot"/>
    <m/>
    <m/>
    <m/>
    <m/>
    <m/>
    <m/>
    <m/>
    <m/>
  </r>
  <r>
    <x v="2"/>
    <x v="2"/>
    <x v="0"/>
    <x v="2"/>
    <x v="0"/>
    <n v="1995"/>
    <m/>
    <d v="2011-08-03T00:00:00"/>
    <n v="10.199999999999999"/>
    <n v="8.171282491987052E-3"/>
    <x v="0"/>
    <m/>
    <m/>
    <s v="Outside 5X5 m veg plot"/>
    <m/>
    <m/>
    <m/>
    <m/>
    <m/>
    <m/>
    <m/>
    <m/>
  </r>
  <r>
    <x v="2"/>
    <x v="2"/>
    <x v="0"/>
    <x v="2"/>
    <x v="0"/>
    <n v="1996"/>
    <m/>
    <d v="2011-08-03T00:00:00"/>
    <n v="14.7"/>
    <n v="1.6971668912855457E-2"/>
    <x v="0"/>
    <m/>
    <m/>
    <s v="Outside 5X5 m veg plot"/>
    <m/>
    <m/>
    <m/>
    <m/>
    <m/>
    <m/>
    <m/>
    <m/>
  </r>
  <r>
    <x v="2"/>
    <x v="2"/>
    <x v="0"/>
    <x v="2"/>
    <x v="0"/>
    <n v="1997"/>
    <m/>
    <d v="2011-08-03T00:00:00"/>
    <n v="10.6"/>
    <n v="8.8247337639337283E-3"/>
    <x v="0"/>
    <m/>
    <m/>
    <s v="Outside 5X5 m veg plot"/>
    <m/>
    <m/>
    <m/>
    <m/>
    <m/>
    <m/>
    <m/>
    <m/>
  </r>
  <r>
    <x v="2"/>
    <x v="2"/>
    <x v="0"/>
    <x v="2"/>
    <x v="3"/>
    <n v="1998"/>
    <m/>
    <d v="2011-08-03T00:00:00"/>
    <n v="11.6"/>
    <n v="1.0568317686676064E-2"/>
    <x v="0"/>
    <m/>
    <n v="2"/>
    <s v="Outside 5X5 m veg plot"/>
    <m/>
    <m/>
    <m/>
    <m/>
    <m/>
    <m/>
    <m/>
    <m/>
  </r>
  <r>
    <x v="2"/>
    <x v="2"/>
    <x v="0"/>
    <x v="3"/>
    <x v="3"/>
    <n v="1969"/>
    <m/>
    <d v="2011-08-03T00:00:00"/>
    <n v="11"/>
    <n v="9.5033177771091243E-3"/>
    <x v="0"/>
    <m/>
    <n v="2"/>
    <m/>
    <m/>
    <m/>
    <m/>
    <m/>
    <m/>
    <m/>
    <m/>
    <m/>
  </r>
  <r>
    <x v="2"/>
    <x v="2"/>
    <x v="0"/>
    <x v="3"/>
    <x v="3"/>
    <n v="1970"/>
    <m/>
    <d v="2011-08-03T00:00:00"/>
    <n v="10.199999999999999"/>
    <n v="8.171282491987052E-3"/>
    <x v="0"/>
    <m/>
    <n v="2"/>
    <m/>
    <m/>
    <m/>
    <m/>
    <m/>
    <m/>
    <m/>
    <m/>
    <m/>
  </r>
  <r>
    <x v="2"/>
    <x v="2"/>
    <x v="0"/>
    <x v="3"/>
    <x v="3"/>
    <n v="1971"/>
    <m/>
    <d v="2011-08-03T00:00:00"/>
    <n v="11.1"/>
    <n v="9.6768907712199599E-3"/>
    <x v="0"/>
    <m/>
    <n v="2"/>
    <m/>
    <m/>
    <m/>
    <m/>
    <m/>
    <m/>
    <m/>
    <m/>
    <m/>
  </r>
  <r>
    <x v="2"/>
    <x v="2"/>
    <x v="0"/>
    <x v="3"/>
    <x v="3"/>
    <n v="1972"/>
    <m/>
    <d v="2011-08-03T00:00:00"/>
    <n v="11.8"/>
    <n v="1.093588402714607E-2"/>
    <x v="0"/>
    <m/>
    <n v="2"/>
    <m/>
    <m/>
    <m/>
    <m/>
    <m/>
    <m/>
    <m/>
    <m/>
    <m/>
  </r>
  <r>
    <x v="2"/>
    <x v="2"/>
    <x v="0"/>
    <x v="3"/>
    <x v="3"/>
    <n v="1973"/>
    <m/>
    <d v="2011-08-03T00:00:00"/>
    <n v="10.8"/>
    <n v="9.1608841778678379E-3"/>
    <x v="0"/>
    <m/>
    <n v="2"/>
    <m/>
    <m/>
    <m/>
    <m/>
    <m/>
    <m/>
    <m/>
    <m/>
    <m/>
  </r>
  <r>
    <x v="2"/>
    <x v="2"/>
    <x v="0"/>
    <x v="3"/>
    <x v="5"/>
    <n v="1974"/>
    <m/>
    <d v="2011-08-03T00:00:00"/>
    <n v="11.3"/>
    <n v="1.0028749148422018E-2"/>
    <x v="0"/>
    <m/>
    <m/>
    <m/>
    <m/>
    <m/>
    <m/>
    <m/>
    <m/>
    <m/>
    <m/>
    <m/>
  </r>
  <r>
    <x v="2"/>
    <x v="2"/>
    <x v="0"/>
    <x v="3"/>
    <x v="5"/>
    <n v="1975"/>
    <m/>
    <d v="2011-08-03T00:00:00"/>
    <n v="11"/>
    <n v="9.5033177771091243E-3"/>
    <x v="0"/>
    <m/>
    <m/>
    <m/>
    <m/>
    <m/>
    <m/>
    <m/>
    <m/>
    <m/>
    <m/>
    <m/>
  </r>
  <r>
    <x v="2"/>
    <x v="2"/>
    <x v="0"/>
    <x v="3"/>
    <x v="0"/>
    <n v="1976"/>
    <m/>
    <d v="2011-08-03T00:00:00"/>
    <n v="10.1"/>
    <n v="8.0118466648173691E-3"/>
    <x v="0"/>
    <m/>
    <m/>
    <m/>
    <m/>
    <m/>
    <m/>
    <m/>
    <m/>
    <m/>
    <m/>
    <m/>
  </r>
  <r>
    <x v="2"/>
    <x v="2"/>
    <x v="6"/>
    <x v="3"/>
    <x v="0"/>
    <n v="1977"/>
    <n v="599"/>
    <d v="2011-08-03T00:00:00"/>
    <n v="14.7"/>
    <n v="1.6971668912855457E-2"/>
    <x v="0"/>
    <m/>
    <m/>
    <m/>
    <n v="2004"/>
    <n v="10.8"/>
    <s v=""/>
    <m/>
    <m/>
    <m/>
    <m/>
    <m/>
  </r>
  <r>
    <x v="2"/>
    <x v="2"/>
    <x v="1"/>
    <x v="4"/>
    <x v="0"/>
    <n v="597"/>
    <m/>
    <d v="2011-08-03T00:00:00"/>
    <n v="11.6"/>
    <n v="1.0568317686676064E-2"/>
    <x v="0"/>
    <m/>
    <m/>
    <m/>
    <n v="2004"/>
    <n v="10"/>
    <s v=""/>
    <m/>
    <m/>
    <m/>
    <m/>
    <m/>
  </r>
  <r>
    <x v="2"/>
    <x v="2"/>
    <x v="1"/>
    <x v="4"/>
    <x v="1"/>
    <n v="598"/>
    <m/>
    <d v="2011-08-03T00:00:00"/>
    <n v="10.4"/>
    <n v="8.4948665353068008E-3"/>
    <x v="1"/>
    <s v="snag"/>
    <m/>
    <m/>
    <n v="2004"/>
    <n v="10.5"/>
    <s v=""/>
    <m/>
    <m/>
    <m/>
    <m/>
    <m/>
  </r>
  <r>
    <x v="2"/>
    <x v="2"/>
    <x v="0"/>
    <x v="4"/>
    <x v="3"/>
    <n v="973"/>
    <m/>
    <d v="2011-08-03T00:00:00"/>
    <n v="11.1"/>
    <n v="9.6768907712199599E-3"/>
    <x v="0"/>
    <m/>
    <n v="2"/>
    <m/>
    <m/>
    <m/>
    <m/>
    <m/>
    <m/>
    <m/>
    <m/>
    <m/>
  </r>
  <r>
    <x v="2"/>
    <x v="2"/>
    <x v="0"/>
    <x v="4"/>
    <x v="3"/>
    <n v="974"/>
    <m/>
    <d v="2011-08-03T00:00:00"/>
    <n v="11.7"/>
    <n v="1.0751315458747667E-2"/>
    <x v="0"/>
    <m/>
    <n v="2"/>
    <m/>
    <m/>
    <m/>
    <m/>
    <m/>
    <m/>
    <m/>
    <m/>
    <m/>
  </r>
  <r>
    <x v="2"/>
    <x v="2"/>
    <x v="0"/>
    <x v="4"/>
    <x v="3"/>
    <n v="975"/>
    <m/>
    <d v="2011-08-03T00:00:00"/>
    <n v="13.8"/>
    <n v="1.4957122623741007E-2"/>
    <x v="0"/>
    <m/>
    <n v="2"/>
    <m/>
    <m/>
    <m/>
    <m/>
    <m/>
    <m/>
    <m/>
    <m/>
    <m/>
  </r>
  <r>
    <x v="2"/>
    <x v="2"/>
    <x v="0"/>
    <x v="4"/>
    <x v="5"/>
    <n v="1963"/>
    <m/>
    <d v="2011-08-03T00:00:00"/>
    <n v="12.3"/>
    <n v="1.1882288814039996E-2"/>
    <x v="0"/>
    <m/>
    <m/>
    <s v="Outside 5X5 m veg plot"/>
    <m/>
    <m/>
    <m/>
    <m/>
    <m/>
    <m/>
    <m/>
    <m/>
  </r>
  <r>
    <x v="2"/>
    <x v="2"/>
    <x v="0"/>
    <x v="4"/>
    <x v="3"/>
    <n v="1964"/>
    <m/>
    <d v="2011-08-03T00:00:00"/>
    <n v="12.9"/>
    <n v="1.3069810837096938E-2"/>
    <x v="0"/>
    <m/>
    <n v="2"/>
    <s v="Outside 5X5 m veg plot"/>
    <m/>
    <m/>
    <m/>
    <m/>
    <m/>
    <m/>
    <m/>
    <m/>
  </r>
  <r>
    <x v="2"/>
    <x v="2"/>
    <x v="0"/>
    <x v="4"/>
    <x v="5"/>
    <n v="1965"/>
    <m/>
    <d v="2011-08-03T00:00:00"/>
    <n v="11"/>
    <n v="9.5033177771091243E-3"/>
    <x v="0"/>
    <m/>
    <m/>
    <s v="Outside 5X5 m veg plot"/>
    <m/>
    <m/>
    <m/>
    <m/>
    <m/>
    <m/>
    <m/>
    <m/>
  </r>
  <r>
    <x v="2"/>
    <x v="2"/>
    <x v="0"/>
    <x v="4"/>
    <x v="3"/>
    <n v="1966"/>
    <m/>
    <d v="2011-08-03T00:00:00"/>
    <n v="12.6"/>
    <n v="1.2468981242097887E-2"/>
    <x v="0"/>
    <m/>
    <n v="2"/>
    <s v="Outside 5X5 m veg plot"/>
    <m/>
    <m/>
    <m/>
    <m/>
    <m/>
    <m/>
    <m/>
    <m/>
  </r>
  <r>
    <x v="2"/>
    <x v="2"/>
    <x v="0"/>
    <x v="4"/>
    <x v="1"/>
    <n v="1967"/>
    <m/>
    <d v="2011-08-03T00:00:00"/>
    <n v="13.2"/>
    <n v="1.3684777599037136E-2"/>
    <x v="0"/>
    <m/>
    <m/>
    <s v="Outside 5X5 m veg plot"/>
    <m/>
    <m/>
    <m/>
    <m/>
    <m/>
    <m/>
    <m/>
    <m/>
  </r>
  <r>
    <x v="2"/>
    <x v="2"/>
    <x v="0"/>
    <x v="4"/>
    <x v="5"/>
    <n v="1968"/>
    <m/>
    <d v="2011-08-03T00:00:00"/>
    <n v="10.199999999999999"/>
    <n v="8.171282491987052E-3"/>
    <x v="0"/>
    <m/>
    <m/>
    <s v="Outside 5X5 m veg plot"/>
    <m/>
    <m/>
    <m/>
    <m/>
    <m/>
    <m/>
    <m/>
    <m/>
  </r>
  <r>
    <x v="2"/>
    <x v="2"/>
    <x v="0"/>
    <x v="5"/>
    <x v="3"/>
    <n v="1955"/>
    <m/>
    <d v="2011-08-03T00:00:00"/>
    <n v="12.7"/>
    <n v="1.2667686977437443E-2"/>
    <x v="0"/>
    <m/>
    <n v="2"/>
    <m/>
    <m/>
    <m/>
    <m/>
    <m/>
    <m/>
    <m/>
    <m/>
    <m/>
  </r>
  <r>
    <x v="2"/>
    <x v="2"/>
    <x v="0"/>
    <x v="5"/>
    <x v="10"/>
    <n v="1956"/>
    <m/>
    <d v="2011-08-03T00:00:00"/>
    <n v="10"/>
    <n v="7.8539816339744835E-3"/>
    <x v="0"/>
    <m/>
    <m/>
    <s v="Connected to #1957"/>
    <m/>
    <m/>
    <m/>
    <m/>
    <m/>
    <m/>
    <m/>
    <m/>
  </r>
  <r>
    <x v="2"/>
    <x v="2"/>
    <x v="0"/>
    <x v="5"/>
    <x v="10"/>
    <n v="1957"/>
    <m/>
    <d v="2011-08-03T00:00:00"/>
    <n v="11.5"/>
    <n v="1.0386890710931252E-2"/>
    <x v="0"/>
    <m/>
    <m/>
    <m/>
    <m/>
    <m/>
    <m/>
    <m/>
    <m/>
    <m/>
    <m/>
    <m/>
  </r>
  <r>
    <x v="2"/>
    <x v="2"/>
    <x v="0"/>
    <x v="5"/>
    <x v="5"/>
    <n v="1958"/>
    <m/>
    <d v="2011-08-03T00:00:00"/>
    <n v="11.7"/>
    <n v="1.0751315458747667E-2"/>
    <x v="0"/>
    <m/>
    <m/>
    <m/>
    <m/>
    <m/>
    <m/>
    <m/>
    <m/>
    <m/>
    <m/>
    <m/>
  </r>
  <r>
    <x v="2"/>
    <x v="2"/>
    <x v="7"/>
    <x v="5"/>
    <x v="8"/>
    <n v="1959"/>
    <n v="596"/>
    <d v="2011-08-03T00:00:00"/>
    <n v="13.6"/>
    <n v="1.45267244301992E-2"/>
    <x v="0"/>
    <m/>
    <m/>
    <m/>
    <n v="2004"/>
    <n v="10.8"/>
    <s v=""/>
    <m/>
    <m/>
    <m/>
    <m/>
    <m/>
  </r>
  <r>
    <x v="2"/>
    <x v="2"/>
    <x v="0"/>
    <x v="5"/>
    <x v="0"/>
    <n v="1960"/>
    <m/>
    <d v="2011-08-03T00:00:00"/>
    <n v="12.2"/>
    <n v="1.1689866264007618E-2"/>
    <x v="0"/>
    <m/>
    <m/>
    <m/>
    <m/>
    <m/>
    <m/>
    <m/>
    <m/>
    <m/>
    <m/>
    <m/>
  </r>
  <r>
    <x v="2"/>
    <x v="2"/>
    <x v="0"/>
    <x v="5"/>
    <x v="3"/>
    <n v="1961"/>
    <m/>
    <d v="2011-08-03T00:00:00"/>
    <n v="11.7"/>
    <n v="1.0751315458747667E-2"/>
    <x v="0"/>
    <m/>
    <n v="2"/>
    <m/>
    <m/>
    <m/>
    <m/>
    <m/>
    <m/>
    <m/>
    <m/>
    <m/>
  </r>
  <r>
    <x v="2"/>
    <x v="2"/>
    <x v="0"/>
    <x v="5"/>
    <x v="8"/>
    <n v="1962"/>
    <m/>
    <d v="2011-08-03T00:00:00"/>
    <n v="11"/>
    <n v="9.5033177771091243E-3"/>
    <x v="0"/>
    <m/>
    <m/>
    <m/>
    <m/>
    <m/>
    <m/>
    <m/>
    <m/>
    <m/>
    <m/>
    <m/>
  </r>
  <r>
    <x v="2"/>
    <x v="2"/>
    <x v="9"/>
    <x v="6"/>
    <x v="1"/>
    <n v="600"/>
    <m/>
    <d v="2011-08-03T00:00:00"/>
    <n v="10.6"/>
    <n v="8.8247337639337283E-3"/>
    <x v="0"/>
    <m/>
    <m/>
    <s v="may be a gray birch"/>
    <n v="2004"/>
    <n v="10.6"/>
    <s v=""/>
    <m/>
    <m/>
    <m/>
    <m/>
    <m/>
  </r>
  <r>
    <x v="2"/>
    <x v="2"/>
    <x v="9"/>
    <x v="6"/>
    <x v="5"/>
    <n v="601"/>
    <m/>
    <d v="2011-08-03T00:00:00"/>
    <n v="13.1"/>
    <n v="1.3478217882063609E-2"/>
    <x v="0"/>
    <m/>
    <m/>
    <m/>
    <n v="2004"/>
    <n v="10.1"/>
    <s v=""/>
    <m/>
    <m/>
    <m/>
    <m/>
    <m/>
  </r>
  <r>
    <x v="2"/>
    <x v="2"/>
    <x v="9"/>
    <x v="6"/>
    <x v="0"/>
    <n v="603"/>
    <m/>
    <d v="2011-08-03T00:00:00"/>
    <n v="12.3"/>
    <n v="1.1882288814039996E-2"/>
    <x v="0"/>
    <m/>
    <m/>
    <m/>
    <n v="2004"/>
    <n v="12.3"/>
    <s v=""/>
    <m/>
    <m/>
    <m/>
    <m/>
    <m/>
  </r>
  <r>
    <x v="2"/>
    <x v="2"/>
    <x v="0"/>
    <x v="6"/>
    <x v="3"/>
    <n v="976"/>
    <m/>
    <d v="2011-08-03T00:00:00"/>
    <n v="13.7"/>
    <n v="1.4741138128806704E-2"/>
    <x v="0"/>
    <m/>
    <n v="2"/>
    <m/>
    <m/>
    <m/>
    <m/>
    <m/>
    <m/>
    <m/>
    <m/>
    <m/>
  </r>
  <r>
    <x v="2"/>
    <x v="2"/>
    <x v="0"/>
    <x v="6"/>
    <x v="10"/>
    <n v="1931"/>
    <m/>
    <d v="2011-08-03T00:00:00"/>
    <n v="10.3"/>
    <n v="8.3322891154835304E-3"/>
    <x v="0"/>
    <m/>
    <m/>
    <s v="Outside 5X5 m veg plot"/>
    <m/>
    <m/>
    <m/>
    <m/>
    <m/>
    <m/>
    <m/>
    <m/>
  </r>
  <r>
    <x v="2"/>
    <x v="2"/>
    <x v="0"/>
    <x v="6"/>
    <x v="0"/>
    <n v="1932"/>
    <m/>
    <d v="2011-08-03T00:00:00"/>
    <n v="10.1"/>
    <n v="8.0118466648173691E-3"/>
    <x v="0"/>
    <m/>
    <m/>
    <s v="Outside 5X5 m veg plot"/>
    <m/>
    <m/>
    <m/>
    <m/>
    <m/>
    <m/>
    <m/>
    <m/>
  </r>
  <r>
    <x v="2"/>
    <x v="2"/>
    <x v="0"/>
    <x v="6"/>
    <x v="1"/>
    <n v="1933"/>
    <m/>
    <d v="2011-08-03T00:00:00"/>
    <n v="10.9"/>
    <n v="9.3313155793250824E-3"/>
    <x v="0"/>
    <m/>
    <m/>
    <s v="Outside 5X5 m veg plot"/>
    <m/>
    <m/>
    <m/>
    <m/>
    <m/>
    <m/>
    <m/>
    <m/>
  </r>
  <r>
    <x v="2"/>
    <x v="2"/>
    <x v="0"/>
    <x v="6"/>
    <x v="3"/>
    <n v="1934"/>
    <m/>
    <d v="2011-08-03T00:00:00"/>
    <n v="10.5"/>
    <n v="8.6590147514568668E-3"/>
    <x v="0"/>
    <m/>
    <n v="2"/>
    <s v="Outside 5X5 m veg plot"/>
    <m/>
    <m/>
    <m/>
    <m/>
    <m/>
    <m/>
    <m/>
    <m/>
  </r>
  <r>
    <x v="2"/>
    <x v="2"/>
    <x v="0"/>
    <x v="6"/>
    <x v="1"/>
    <n v="1935"/>
    <m/>
    <d v="2011-08-03T00:00:00"/>
    <n v="11.7"/>
    <n v="1.0751315458747667E-2"/>
    <x v="0"/>
    <m/>
    <m/>
    <s v="Outside 5X5 m veg plot"/>
    <m/>
    <m/>
    <m/>
    <m/>
    <m/>
    <m/>
    <m/>
    <m/>
  </r>
  <r>
    <x v="2"/>
    <x v="2"/>
    <x v="0"/>
    <x v="6"/>
    <x v="0"/>
    <n v="1936"/>
    <m/>
    <d v="2011-08-03T00:00:00"/>
    <n v="10.9"/>
    <n v="9.3313155793250824E-3"/>
    <x v="0"/>
    <m/>
    <m/>
    <s v="Outside 5X5 m veg plot"/>
    <m/>
    <m/>
    <m/>
    <m/>
    <m/>
    <m/>
    <m/>
    <m/>
  </r>
  <r>
    <x v="2"/>
    <x v="2"/>
    <x v="0"/>
    <x v="6"/>
    <x v="3"/>
    <n v="1937"/>
    <m/>
    <d v="2011-08-03T00:00:00"/>
    <n v="10.8"/>
    <n v="9.1608841778678379E-3"/>
    <x v="0"/>
    <m/>
    <n v="2"/>
    <s v="Outside 5X5 m veg plot"/>
    <m/>
    <m/>
    <m/>
    <m/>
    <m/>
    <m/>
    <m/>
    <m/>
  </r>
  <r>
    <x v="2"/>
    <x v="2"/>
    <x v="9"/>
    <x v="6"/>
    <x v="5"/>
    <n v="1938"/>
    <n v="602"/>
    <d v="2011-08-03T00:00:00"/>
    <n v="16.100000000000001"/>
    <n v="2.035830579342526E-2"/>
    <x v="0"/>
    <m/>
    <m/>
    <s v="Connected to #601"/>
    <n v="2004"/>
    <n v="12.5"/>
    <s v=""/>
    <m/>
    <m/>
    <m/>
    <m/>
    <m/>
  </r>
  <r>
    <x v="2"/>
    <x v="2"/>
    <x v="0"/>
    <x v="6"/>
    <x v="0"/>
    <n v="1939"/>
    <m/>
    <d v="2011-08-03T00:00:00"/>
    <n v="12.4"/>
    <n v="1.2076282160399167E-2"/>
    <x v="0"/>
    <m/>
    <m/>
    <s v="Outside 5X5 m veg plot"/>
    <m/>
    <m/>
    <m/>
    <m/>
    <m/>
    <m/>
    <m/>
    <m/>
  </r>
  <r>
    <x v="2"/>
    <x v="2"/>
    <x v="4"/>
    <x v="7"/>
    <x v="0"/>
    <n v="604"/>
    <m/>
    <d v="2011-08-03T00:00:00"/>
    <n v="13.5"/>
    <n v="1.4313881527918494E-2"/>
    <x v="0"/>
    <m/>
    <m/>
    <m/>
    <n v="2004"/>
    <n v="10.7"/>
    <s v=""/>
    <m/>
    <m/>
    <m/>
    <m/>
    <m/>
  </r>
  <r>
    <x v="2"/>
    <x v="2"/>
    <x v="4"/>
    <x v="7"/>
    <x v="0"/>
    <n v="605"/>
    <m/>
    <d v="2011-08-03T00:00:00"/>
    <n v="12.1"/>
    <n v="1.149901451030204E-2"/>
    <x v="0"/>
    <m/>
    <m/>
    <s v="Connected to #604"/>
    <n v="2004"/>
    <n v="11.3"/>
    <s v=""/>
    <m/>
    <m/>
    <m/>
    <m/>
    <m/>
  </r>
  <r>
    <x v="2"/>
    <x v="2"/>
    <x v="4"/>
    <x v="7"/>
    <x v="1"/>
    <n v="606"/>
    <m/>
    <d v="2011-08-03T00:00:00"/>
    <n v="15"/>
    <n v="1.7671458676442587E-2"/>
    <x v="0"/>
    <m/>
    <m/>
    <m/>
    <n v="2004"/>
    <n v="11.2"/>
    <s v=""/>
    <m/>
    <m/>
    <m/>
    <m/>
    <m/>
  </r>
  <r>
    <x v="2"/>
    <x v="2"/>
    <x v="4"/>
    <x v="7"/>
    <x v="0"/>
    <n v="707"/>
    <m/>
    <d v="2011-08-03T00:00:00"/>
    <n v="10.6"/>
    <n v="8.8247337639337283E-3"/>
    <x v="0"/>
    <m/>
    <m/>
    <m/>
    <n v="2004"/>
    <n v="10"/>
    <m/>
    <m/>
    <m/>
    <m/>
    <m/>
    <m/>
  </r>
  <r>
    <x v="2"/>
    <x v="2"/>
    <x v="0"/>
    <x v="7"/>
    <x v="0"/>
    <n v="1940"/>
    <m/>
    <d v="2011-08-03T00:00:00"/>
    <n v="10"/>
    <n v="7.8539816339744835E-3"/>
    <x v="0"/>
    <m/>
    <m/>
    <m/>
    <m/>
    <m/>
    <m/>
    <m/>
    <m/>
    <m/>
    <m/>
    <m/>
  </r>
  <r>
    <x v="2"/>
    <x v="2"/>
    <x v="0"/>
    <x v="7"/>
    <x v="0"/>
    <n v="1941"/>
    <m/>
    <d v="2011-08-03T00:00:00"/>
    <n v="10.7"/>
    <n v="8.9920235727373836E-3"/>
    <x v="0"/>
    <m/>
    <m/>
    <m/>
    <m/>
    <m/>
    <m/>
    <m/>
    <m/>
    <m/>
    <m/>
    <m/>
  </r>
  <r>
    <x v="2"/>
    <x v="2"/>
    <x v="0"/>
    <x v="7"/>
    <x v="0"/>
    <n v="1942"/>
    <m/>
    <d v="2011-08-03T00:00:00"/>
    <n v="12.2"/>
    <n v="1.1689866264007618E-2"/>
    <x v="0"/>
    <m/>
    <m/>
    <m/>
    <m/>
    <m/>
    <m/>
    <m/>
    <m/>
    <m/>
    <m/>
    <m/>
  </r>
  <r>
    <x v="2"/>
    <x v="2"/>
    <x v="0"/>
    <x v="7"/>
    <x v="3"/>
    <n v="1943"/>
    <m/>
    <d v="2011-08-03T00:00:00"/>
    <n v="10.9"/>
    <n v="9.3313155793250824E-3"/>
    <x v="0"/>
    <m/>
    <n v="2"/>
    <m/>
    <m/>
    <m/>
    <m/>
    <m/>
    <m/>
    <m/>
    <m/>
    <m/>
  </r>
  <r>
    <x v="2"/>
    <x v="2"/>
    <x v="0"/>
    <x v="7"/>
    <x v="0"/>
    <n v="1944"/>
    <m/>
    <d v="2011-08-03T00:00:00"/>
    <n v="10.7"/>
    <n v="8.9920235727373836E-3"/>
    <x v="0"/>
    <m/>
    <m/>
    <m/>
    <m/>
    <m/>
    <m/>
    <m/>
    <m/>
    <m/>
    <m/>
    <m/>
  </r>
  <r>
    <x v="2"/>
    <x v="2"/>
    <x v="0"/>
    <x v="7"/>
    <x v="8"/>
    <n v="1945"/>
    <m/>
    <d v="2011-08-03T00:00:00"/>
    <n v="12.2"/>
    <n v="1.1689866264007618E-2"/>
    <x v="0"/>
    <m/>
    <m/>
    <m/>
    <m/>
    <m/>
    <m/>
    <m/>
    <m/>
    <m/>
    <m/>
    <m/>
  </r>
  <r>
    <x v="2"/>
    <x v="2"/>
    <x v="0"/>
    <x v="8"/>
    <x v="0"/>
    <n v="1946"/>
    <m/>
    <d v="2011-08-03T00:00:00"/>
    <n v="11.4"/>
    <n v="1.0207034531513238E-2"/>
    <x v="0"/>
    <m/>
    <m/>
    <m/>
    <m/>
    <m/>
    <m/>
    <m/>
    <m/>
    <m/>
    <m/>
    <m/>
  </r>
  <r>
    <x v="2"/>
    <x v="2"/>
    <x v="0"/>
    <x v="8"/>
    <x v="10"/>
    <n v="1947"/>
    <m/>
    <d v="2011-08-03T00:00:00"/>
    <n v="11"/>
    <n v="9.5033177771091243E-3"/>
    <x v="0"/>
    <m/>
    <m/>
    <m/>
    <m/>
    <m/>
    <m/>
    <m/>
    <m/>
    <m/>
    <m/>
    <m/>
  </r>
  <r>
    <x v="2"/>
    <x v="2"/>
    <x v="8"/>
    <x v="8"/>
    <x v="3"/>
    <n v="1948"/>
    <n v="607"/>
    <d v="2011-08-03T00:00:00"/>
    <n v="16.7"/>
    <n v="2.1903969378991434E-2"/>
    <x v="0"/>
    <m/>
    <n v="2"/>
    <m/>
    <n v="2004"/>
    <n v="10.7"/>
    <m/>
    <m/>
    <m/>
    <m/>
    <m/>
    <m/>
  </r>
  <r>
    <x v="2"/>
    <x v="2"/>
    <x v="0"/>
    <x v="8"/>
    <x v="3"/>
    <n v="1949"/>
    <m/>
    <d v="2011-08-03T00:00:00"/>
    <n v="11.8"/>
    <n v="1.093588402714607E-2"/>
    <x v="0"/>
    <m/>
    <n v="2"/>
    <m/>
    <m/>
    <m/>
    <m/>
    <m/>
    <m/>
    <m/>
    <m/>
    <m/>
  </r>
  <r>
    <x v="2"/>
    <x v="2"/>
    <x v="0"/>
    <x v="8"/>
    <x v="5"/>
    <n v="1950"/>
    <m/>
    <d v="2011-08-03T00:00:00"/>
    <n v="12.4"/>
    <n v="1.2076282160399167E-2"/>
    <x v="0"/>
    <m/>
    <m/>
    <m/>
    <m/>
    <m/>
    <m/>
    <m/>
    <m/>
    <m/>
    <m/>
    <m/>
  </r>
  <r>
    <x v="2"/>
    <x v="2"/>
    <x v="0"/>
    <x v="8"/>
    <x v="1"/>
    <n v="1951"/>
    <m/>
    <d v="2011-08-03T00:00:00"/>
    <n v="12.8"/>
    <n v="1.2867963509103793E-2"/>
    <x v="0"/>
    <m/>
    <m/>
    <m/>
    <m/>
    <m/>
    <m/>
    <m/>
    <m/>
    <m/>
    <m/>
    <m/>
  </r>
  <r>
    <x v="2"/>
    <x v="2"/>
    <x v="0"/>
    <x v="8"/>
    <x v="5"/>
    <n v="1952"/>
    <m/>
    <d v="2011-08-03T00:00:00"/>
    <n v="14.3"/>
    <n v="1.6060607043314419E-2"/>
    <x v="0"/>
    <m/>
    <m/>
    <s v="Connected to #1950"/>
    <m/>
    <m/>
    <m/>
    <m/>
    <m/>
    <m/>
    <m/>
    <m/>
  </r>
  <r>
    <x v="2"/>
    <x v="2"/>
    <x v="0"/>
    <x v="8"/>
    <x v="0"/>
    <n v="1953"/>
    <m/>
    <d v="2011-08-03T00:00:00"/>
    <n v="11.4"/>
    <n v="1.0207034531513238E-2"/>
    <x v="0"/>
    <m/>
    <m/>
    <m/>
    <m/>
    <m/>
    <m/>
    <m/>
    <m/>
    <m/>
    <m/>
    <m/>
  </r>
  <r>
    <x v="2"/>
    <x v="2"/>
    <x v="0"/>
    <x v="8"/>
    <x v="0"/>
    <n v="1954"/>
    <m/>
    <d v="2011-08-03T00:00:00"/>
    <n v="12"/>
    <n v="1.1309733552923255E-2"/>
    <x v="0"/>
    <m/>
    <m/>
    <m/>
    <m/>
    <m/>
    <m/>
    <m/>
    <m/>
    <m/>
    <m/>
    <m/>
  </r>
  <r>
    <x v="2"/>
    <x v="3"/>
    <x v="2"/>
    <x v="0"/>
    <x v="0"/>
    <n v="371"/>
    <m/>
    <d v="2011-08-03T00:00:00"/>
    <n v="10.9"/>
    <n v="9.3313155793250824E-3"/>
    <x v="1"/>
    <s v="dead"/>
    <m/>
    <m/>
    <n v="2005"/>
    <n v="10.6"/>
    <m/>
    <m/>
    <m/>
    <m/>
    <m/>
    <m/>
  </r>
  <r>
    <x v="2"/>
    <x v="3"/>
    <x v="2"/>
    <x v="0"/>
    <x v="3"/>
    <n v="372"/>
    <m/>
    <d v="2011-08-03T00:00:00"/>
    <n v="11.7"/>
    <n v="1.0751315458747667E-2"/>
    <x v="0"/>
    <m/>
    <n v="3"/>
    <m/>
    <n v="2005"/>
    <n v="10.4"/>
    <m/>
    <m/>
    <m/>
    <m/>
    <m/>
    <m/>
  </r>
  <r>
    <x v="2"/>
    <x v="3"/>
    <x v="2"/>
    <x v="0"/>
    <x v="1"/>
    <n v="373"/>
    <m/>
    <d v="2011-08-03T00:00:00"/>
    <n v="9.8000000000000007"/>
    <n v="7.5429639612690945E-3"/>
    <x v="1"/>
    <s v="snag"/>
    <m/>
    <s v="Identified as YB in 2004; WB in 2011.  Confirmed WB by Matt"/>
    <n v="2005"/>
    <n v="10"/>
    <s v="dead"/>
    <m/>
    <m/>
    <m/>
    <m/>
    <m/>
  </r>
  <r>
    <x v="2"/>
    <x v="3"/>
    <x v="2"/>
    <x v="0"/>
    <x v="1"/>
    <n v="1925"/>
    <n v="376"/>
    <d v="2011-08-03T00:00:00"/>
    <n v="14.3"/>
    <n v="1.6060607043314419E-2"/>
    <x v="0"/>
    <m/>
    <m/>
    <m/>
    <n v="2005"/>
    <n v="10.6"/>
    <m/>
    <m/>
    <m/>
    <m/>
    <m/>
    <m/>
  </r>
  <r>
    <x v="2"/>
    <x v="3"/>
    <x v="2"/>
    <x v="0"/>
    <x v="0"/>
    <n v="1926"/>
    <n v="377"/>
    <d v="2011-08-03T00:00:00"/>
    <n v="13.9"/>
    <n v="1.5174677915002098E-2"/>
    <x v="0"/>
    <m/>
    <m/>
    <m/>
    <n v="2005"/>
    <n v="11.4"/>
    <m/>
    <m/>
    <m/>
    <m/>
    <m/>
    <m/>
  </r>
  <r>
    <x v="2"/>
    <x v="3"/>
    <x v="2"/>
    <x v="0"/>
    <x v="8"/>
    <n v="1927"/>
    <n v="374"/>
    <d v="2011-08-03T00:00:00"/>
    <n v="14.4"/>
    <n v="1.628601631620949E-2"/>
    <x v="0"/>
    <m/>
    <m/>
    <m/>
    <n v="2005"/>
    <n v="10.5"/>
    <m/>
    <m/>
    <m/>
    <m/>
    <m/>
    <m/>
  </r>
  <r>
    <x v="2"/>
    <x v="3"/>
    <x v="2"/>
    <x v="0"/>
    <x v="1"/>
    <n v="1928"/>
    <n v="375"/>
    <d v="2011-08-03T00:00:00"/>
    <n v="12.1"/>
    <n v="1.149901451030204E-2"/>
    <x v="0"/>
    <m/>
    <m/>
    <m/>
    <n v="2005"/>
    <n v="10.3"/>
    <m/>
    <m/>
    <m/>
    <m/>
    <m/>
    <m/>
  </r>
  <r>
    <x v="2"/>
    <x v="3"/>
    <x v="2"/>
    <x v="0"/>
    <x v="1"/>
    <n v="1929"/>
    <n v="379"/>
    <d v="2011-08-03T00:00:00"/>
    <n v="12.5"/>
    <n v="1.2271846303085129E-2"/>
    <x v="0"/>
    <m/>
    <m/>
    <m/>
    <n v="2005"/>
    <n v="11.3"/>
    <m/>
    <m/>
    <m/>
    <m/>
    <m/>
    <m/>
  </r>
  <r>
    <x v="2"/>
    <x v="3"/>
    <x v="2"/>
    <x v="0"/>
    <x v="0"/>
    <n v="1930"/>
    <n v="378"/>
    <d v="2011-08-03T00:00:00"/>
    <n v="13"/>
    <n v="1.3273228961416876E-2"/>
    <x v="0"/>
    <m/>
    <m/>
    <m/>
    <n v="2005"/>
    <n v="10.1"/>
    <m/>
    <m/>
    <m/>
    <m/>
    <m/>
    <m/>
  </r>
  <r>
    <x v="2"/>
    <x v="3"/>
    <x v="3"/>
    <x v="1"/>
    <x v="0"/>
    <n v="380"/>
    <m/>
    <d v="2011-08-03T00:00:00"/>
    <n v="15.2"/>
    <n v="1.8145839167134643E-2"/>
    <x v="0"/>
    <m/>
    <m/>
    <m/>
    <n v="2005"/>
    <n v="12.7"/>
    <m/>
    <m/>
    <m/>
    <m/>
    <m/>
    <m/>
  </r>
  <r>
    <x v="2"/>
    <x v="3"/>
    <x v="3"/>
    <x v="1"/>
    <x v="0"/>
    <n v="381"/>
    <m/>
    <d v="2011-08-03T00:00:00"/>
    <n v="13"/>
    <n v="1.3273228961416876E-2"/>
    <x v="0"/>
    <m/>
    <m/>
    <m/>
    <n v="2005"/>
    <n v="10.3"/>
    <m/>
    <m/>
    <m/>
    <m/>
    <m/>
    <m/>
  </r>
  <r>
    <x v="2"/>
    <x v="3"/>
    <x v="3"/>
    <x v="1"/>
    <x v="0"/>
    <n v="382"/>
    <m/>
    <d v="2011-08-03T00:00:00"/>
    <n v="13.7"/>
    <n v="1.4741138128806704E-2"/>
    <x v="0"/>
    <m/>
    <m/>
    <m/>
    <n v="2005"/>
    <n v="10.199999999999999"/>
    <m/>
    <m/>
    <m/>
    <m/>
    <m/>
    <m/>
  </r>
  <r>
    <x v="2"/>
    <x v="3"/>
    <x v="3"/>
    <x v="1"/>
    <x v="3"/>
    <n v="383"/>
    <m/>
    <d v="2011-08-03T00:00:00"/>
    <n v="14"/>
    <n v="1.5393804002589986E-2"/>
    <x v="0"/>
    <m/>
    <n v="3"/>
    <m/>
    <n v="2005"/>
    <n v="11.5"/>
    <m/>
    <m/>
    <m/>
    <m/>
    <m/>
    <m/>
  </r>
  <r>
    <x v="2"/>
    <x v="3"/>
    <x v="0"/>
    <x v="1"/>
    <x v="3"/>
    <n v="1918"/>
    <m/>
    <d v="2011-08-03T00:00:00"/>
    <n v="10.5"/>
    <n v="8.6590147514568668E-3"/>
    <x v="0"/>
    <m/>
    <n v="2"/>
    <m/>
    <m/>
    <m/>
    <m/>
    <m/>
    <m/>
    <m/>
    <m/>
    <m/>
  </r>
  <r>
    <x v="2"/>
    <x v="3"/>
    <x v="0"/>
    <x v="1"/>
    <x v="3"/>
    <n v="1919"/>
    <m/>
    <d v="2011-08-03T00:00:00"/>
    <n v="11.1"/>
    <n v="9.6768907712199599E-3"/>
    <x v="0"/>
    <m/>
    <n v="2"/>
    <m/>
    <m/>
    <m/>
    <m/>
    <m/>
    <m/>
    <m/>
    <m/>
    <m/>
  </r>
  <r>
    <x v="2"/>
    <x v="3"/>
    <x v="0"/>
    <x v="1"/>
    <x v="0"/>
    <n v="1920"/>
    <m/>
    <d v="2011-08-03T00:00:00"/>
    <n v="11.9"/>
    <n v="1.1122023391871266E-2"/>
    <x v="0"/>
    <m/>
    <m/>
    <m/>
    <m/>
    <m/>
    <m/>
    <m/>
    <m/>
    <m/>
    <m/>
    <m/>
  </r>
  <r>
    <x v="2"/>
    <x v="3"/>
    <x v="0"/>
    <x v="1"/>
    <x v="8"/>
    <n v="1921"/>
    <m/>
    <d v="2011-08-03T00:00:00"/>
    <n v="10.1"/>
    <n v="8.0118466648173691E-3"/>
    <x v="0"/>
    <m/>
    <m/>
    <s v="Connected to #1922 &amp; 1923"/>
    <m/>
    <m/>
    <m/>
    <m/>
    <m/>
    <m/>
    <m/>
    <m/>
  </r>
  <r>
    <x v="2"/>
    <x v="3"/>
    <x v="0"/>
    <x v="1"/>
    <x v="8"/>
    <n v="1922"/>
    <m/>
    <d v="2011-08-03T00:00:00"/>
    <n v="10.199999999999999"/>
    <n v="8.171282491987052E-3"/>
    <x v="0"/>
    <m/>
    <m/>
    <s v="Measured above wound; Connected to #1921 &amp; 1923"/>
    <m/>
    <m/>
    <m/>
    <m/>
    <m/>
    <m/>
    <m/>
    <m/>
  </r>
  <r>
    <x v="2"/>
    <x v="3"/>
    <x v="0"/>
    <x v="1"/>
    <x v="8"/>
    <n v="1923"/>
    <m/>
    <d v="2011-08-03T00:00:00"/>
    <n v="10.4"/>
    <n v="8.4948665353068008E-3"/>
    <x v="0"/>
    <m/>
    <m/>
    <s v="Connected to #1922 &amp; 1921"/>
    <m/>
    <m/>
    <m/>
    <m/>
    <m/>
    <m/>
    <m/>
    <m/>
  </r>
  <r>
    <x v="2"/>
    <x v="3"/>
    <x v="0"/>
    <x v="1"/>
    <x v="8"/>
    <n v="1924"/>
    <m/>
    <d v="2011-08-03T00:00:00"/>
    <n v="10.4"/>
    <n v="8.4948665353068008E-3"/>
    <x v="0"/>
    <m/>
    <m/>
    <m/>
    <m/>
    <m/>
    <m/>
    <m/>
    <m/>
    <m/>
    <m/>
    <m/>
  </r>
  <r>
    <x v="2"/>
    <x v="3"/>
    <x v="5"/>
    <x v="2"/>
    <x v="3"/>
    <n v="704"/>
    <m/>
    <d v="2011-08-03T00:00:00"/>
    <n v="14.4"/>
    <n v="1.628601631620949E-2"/>
    <x v="0"/>
    <m/>
    <n v="2"/>
    <m/>
    <n v="2005"/>
    <n v="13"/>
    <m/>
    <m/>
    <m/>
    <m/>
    <m/>
    <m/>
  </r>
  <r>
    <x v="2"/>
    <x v="3"/>
    <x v="0"/>
    <x v="2"/>
    <x v="3"/>
    <n v="1905"/>
    <m/>
    <d v="2011-08-03T00:00:00"/>
    <n v="10.5"/>
    <n v="8.6590147514568668E-3"/>
    <x v="0"/>
    <m/>
    <m/>
    <s v="Inside 5X5 m veg plot"/>
    <m/>
    <m/>
    <m/>
    <m/>
    <m/>
    <m/>
    <m/>
    <m/>
  </r>
  <r>
    <x v="2"/>
    <x v="3"/>
    <x v="0"/>
    <x v="2"/>
    <x v="3"/>
    <n v="1906"/>
    <m/>
    <d v="2011-08-03T00:00:00"/>
    <n v="12"/>
    <n v="1.1309733552923255E-2"/>
    <x v="0"/>
    <m/>
    <n v="2"/>
    <s v="Outside 5X5 m veg plot"/>
    <m/>
    <m/>
    <m/>
    <m/>
    <m/>
    <m/>
    <m/>
    <m/>
  </r>
  <r>
    <x v="2"/>
    <x v="3"/>
    <x v="0"/>
    <x v="2"/>
    <x v="3"/>
    <n v="1907"/>
    <m/>
    <d v="2011-08-03T00:00:00"/>
    <n v="10.1"/>
    <n v="8.0118466648173691E-3"/>
    <x v="0"/>
    <m/>
    <n v="2"/>
    <s v="Outside 5X5 m veg plot"/>
    <m/>
    <m/>
    <m/>
    <m/>
    <m/>
    <m/>
    <m/>
    <m/>
  </r>
  <r>
    <x v="2"/>
    <x v="3"/>
    <x v="0"/>
    <x v="2"/>
    <x v="3"/>
    <n v="1908"/>
    <m/>
    <d v="2011-08-03T00:00:00"/>
    <n v="13.7"/>
    <n v="1.4741138128806704E-2"/>
    <x v="0"/>
    <m/>
    <n v="2"/>
    <s v="Outside 5X5 m veg plot"/>
    <m/>
    <m/>
    <m/>
    <m/>
    <m/>
    <m/>
    <m/>
    <m/>
  </r>
  <r>
    <x v="2"/>
    <x v="3"/>
    <x v="5"/>
    <x v="2"/>
    <x v="3"/>
    <n v="1909"/>
    <n v="705"/>
    <d v="2011-08-03T00:00:00"/>
    <n v="15.7"/>
    <n v="1.9359279329583701E-2"/>
    <x v="0"/>
    <m/>
    <n v="3"/>
    <m/>
    <n v="2005"/>
    <n v="13.3"/>
    <m/>
    <m/>
    <m/>
    <m/>
    <m/>
    <m/>
  </r>
  <r>
    <x v="2"/>
    <x v="3"/>
    <x v="5"/>
    <x v="2"/>
    <x v="3"/>
    <n v="1910"/>
    <n v="701"/>
    <d v="2011-08-03T00:00:00"/>
    <n v="9"/>
    <n v="6.3617251235193305E-3"/>
    <x v="0"/>
    <m/>
    <n v="2"/>
    <s v="Shrunk"/>
    <n v="2005"/>
    <n v="10.8"/>
    <m/>
    <m/>
    <m/>
    <m/>
    <m/>
    <m/>
  </r>
  <r>
    <x v="2"/>
    <x v="3"/>
    <x v="5"/>
    <x v="2"/>
    <x v="0"/>
    <n v="1911"/>
    <n v="703"/>
    <d v="2011-08-03T00:00:00"/>
    <n v="16.5"/>
    <n v="2.138246499849553E-2"/>
    <x v="0"/>
    <m/>
    <m/>
    <m/>
    <n v="2005"/>
    <n v="12.7"/>
    <m/>
    <m/>
    <m/>
    <m/>
    <m/>
    <m/>
  </r>
  <r>
    <x v="2"/>
    <x v="3"/>
    <x v="5"/>
    <x v="2"/>
    <x v="1"/>
    <n v="1912"/>
    <n v="702"/>
    <d v="2011-08-03T00:00:00"/>
    <n v="13.7"/>
    <n v="1.4741138128806704E-2"/>
    <x v="0"/>
    <m/>
    <m/>
    <m/>
    <n v="2005"/>
    <n v="11.2"/>
    <m/>
    <m/>
    <m/>
    <m/>
    <m/>
    <m/>
  </r>
  <r>
    <x v="2"/>
    <x v="3"/>
    <x v="5"/>
    <x v="2"/>
    <x v="3"/>
    <n v="1913"/>
    <n v="706"/>
    <d v="2011-08-03T00:00:00"/>
    <n v="12.4"/>
    <n v="1.2076282160399167E-2"/>
    <x v="0"/>
    <m/>
    <n v="2"/>
    <m/>
    <n v="2005"/>
    <n v="10.5"/>
    <m/>
    <m/>
    <m/>
    <m/>
    <m/>
    <m/>
  </r>
  <r>
    <x v="2"/>
    <x v="3"/>
    <x v="0"/>
    <x v="2"/>
    <x v="1"/>
    <n v="1914"/>
    <m/>
    <d v="2011-08-03T00:00:00"/>
    <n v="13.2"/>
    <n v="1.3684777599037136E-2"/>
    <x v="0"/>
    <m/>
    <m/>
    <s v="Outside 5X5 m veg plot"/>
    <m/>
    <m/>
    <m/>
    <m/>
    <m/>
    <m/>
    <m/>
    <m/>
  </r>
  <r>
    <x v="2"/>
    <x v="3"/>
    <x v="0"/>
    <x v="2"/>
    <x v="0"/>
    <n v="1915"/>
    <m/>
    <d v="2011-08-03T00:00:00"/>
    <n v="10.4"/>
    <n v="8.4948665353068008E-3"/>
    <x v="0"/>
    <m/>
    <m/>
    <s v="Outside 5X5 m veg plot"/>
    <m/>
    <m/>
    <m/>
    <m/>
    <m/>
    <m/>
    <m/>
    <m/>
  </r>
  <r>
    <x v="2"/>
    <x v="3"/>
    <x v="0"/>
    <x v="2"/>
    <x v="3"/>
    <n v="1916"/>
    <m/>
    <d v="2011-08-03T00:00:00"/>
    <n v="10.1"/>
    <n v="8.0118466648173691E-3"/>
    <x v="0"/>
    <m/>
    <n v="2"/>
    <s v="Outside 5X5 m veg plot"/>
    <m/>
    <m/>
    <m/>
    <m/>
    <m/>
    <m/>
    <m/>
    <m/>
  </r>
  <r>
    <x v="2"/>
    <x v="3"/>
    <x v="0"/>
    <x v="2"/>
    <x v="3"/>
    <n v="1917"/>
    <m/>
    <d v="2011-08-03T00:00:00"/>
    <n v="10.3"/>
    <n v="8.3322891154835304E-3"/>
    <x v="0"/>
    <m/>
    <n v="2"/>
    <s v="Outside 5X5 m veg plot"/>
    <m/>
    <m/>
    <m/>
    <m/>
    <m/>
    <m/>
    <m/>
    <m/>
  </r>
  <r>
    <x v="2"/>
    <x v="3"/>
    <x v="6"/>
    <x v="3"/>
    <x v="10"/>
    <n v="370"/>
    <m/>
    <d v="2011-08-03T00:00:00"/>
    <n v="11.8"/>
    <n v="1.093588402714607E-2"/>
    <x v="1"/>
    <s v="dead"/>
    <m/>
    <m/>
    <n v="2005"/>
    <n v="11"/>
    <m/>
    <m/>
    <m/>
    <m/>
    <m/>
    <m/>
  </r>
  <r>
    <x v="2"/>
    <x v="3"/>
    <x v="6"/>
    <x v="3"/>
    <x v="8"/>
    <n v="1555"/>
    <n v="367"/>
    <d v="2011-08-03T00:00:00"/>
    <n v="14.9"/>
    <n v="1.743662462558675E-2"/>
    <x v="0"/>
    <m/>
    <m/>
    <m/>
    <n v="2005"/>
    <n v="10"/>
    <m/>
    <m/>
    <m/>
    <m/>
    <m/>
    <m/>
  </r>
  <r>
    <x v="2"/>
    <x v="3"/>
    <x v="0"/>
    <x v="3"/>
    <x v="3"/>
    <n v="1556"/>
    <m/>
    <d v="2011-08-03T00:00:00"/>
    <n v="10"/>
    <n v="7.8539816339744835E-3"/>
    <x v="0"/>
    <m/>
    <n v="2"/>
    <m/>
    <m/>
    <m/>
    <m/>
    <m/>
    <m/>
    <m/>
    <m/>
    <m/>
  </r>
  <r>
    <x v="2"/>
    <x v="3"/>
    <x v="0"/>
    <x v="3"/>
    <x v="3"/>
    <n v="1557"/>
    <m/>
    <d v="2011-08-03T00:00:00"/>
    <n v="11.5"/>
    <n v="1.0386890710931252E-2"/>
    <x v="0"/>
    <m/>
    <n v="2"/>
    <m/>
    <m/>
    <m/>
    <m/>
    <m/>
    <m/>
    <m/>
    <m/>
    <m/>
  </r>
  <r>
    <x v="2"/>
    <x v="3"/>
    <x v="0"/>
    <x v="3"/>
    <x v="0"/>
    <n v="1558"/>
    <m/>
    <d v="2011-08-03T00:00:00"/>
    <n v="13.5"/>
    <n v="1.4313881527918494E-2"/>
    <x v="0"/>
    <m/>
    <m/>
    <m/>
    <m/>
    <m/>
    <m/>
    <m/>
    <m/>
    <m/>
    <m/>
    <m/>
  </r>
  <r>
    <x v="2"/>
    <x v="3"/>
    <x v="6"/>
    <x v="3"/>
    <x v="9"/>
    <n v="1559"/>
    <n v="369"/>
    <d v="2011-08-03T00:00:00"/>
    <n v="13.3"/>
    <n v="1.3892908112337463E-2"/>
    <x v="0"/>
    <m/>
    <m/>
    <s v="Identified as SM in 2004; RM in 2011.  Confirmed SM by Matt"/>
    <n v="2005"/>
    <n v="10.6"/>
    <m/>
    <m/>
    <m/>
    <m/>
    <m/>
    <m/>
  </r>
  <r>
    <x v="2"/>
    <x v="3"/>
    <x v="0"/>
    <x v="3"/>
    <x v="1"/>
    <n v="1560"/>
    <n v="368"/>
    <d v="2011-08-03T00:00:00"/>
    <n v="15.8"/>
    <n v="1.9606679751053901E-2"/>
    <x v="0"/>
    <m/>
    <m/>
    <m/>
    <n v="2005"/>
    <n v="10.6"/>
    <m/>
    <m/>
    <m/>
    <m/>
    <m/>
    <m/>
  </r>
  <r>
    <x v="2"/>
    <x v="3"/>
    <x v="0"/>
    <x v="3"/>
    <x v="3"/>
    <n v="1561"/>
    <m/>
    <d v="2011-08-03T00:00:00"/>
    <n v="13.3"/>
    <n v="1.3892908112337463E-2"/>
    <x v="0"/>
    <m/>
    <n v="2"/>
    <m/>
    <m/>
    <m/>
    <m/>
    <m/>
    <m/>
    <m/>
    <m/>
    <m/>
  </r>
  <r>
    <x v="2"/>
    <x v="3"/>
    <x v="0"/>
    <x v="3"/>
    <x v="3"/>
    <n v="1562"/>
    <m/>
    <d v="2011-08-03T00:00:00"/>
    <n v="11.9"/>
    <n v="1.1122023391871266E-2"/>
    <x v="0"/>
    <m/>
    <n v="2"/>
    <m/>
    <m/>
    <m/>
    <m/>
    <m/>
    <m/>
    <m/>
    <m/>
    <m/>
  </r>
  <r>
    <x v="2"/>
    <x v="3"/>
    <x v="0"/>
    <x v="3"/>
    <x v="0"/>
    <n v="1563"/>
    <m/>
    <d v="2011-08-03T00:00:00"/>
    <n v="10.7"/>
    <n v="8.9920235727373836E-3"/>
    <x v="0"/>
    <m/>
    <m/>
    <m/>
    <m/>
    <m/>
    <m/>
    <m/>
    <m/>
    <m/>
    <m/>
    <m/>
  </r>
  <r>
    <x v="2"/>
    <x v="3"/>
    <x v="1"/>
    <x v="4"/>
    <x v="0"/>
    <n v="386"/>
    <m/>
    <d v="2011-08-03T00:00:00"/>
    <n v="15.5"/>
    <n v="1.8869190875623696E-2"/>
    <x v="0"/>
    <m/>
    <m/>
    <m/>
    <n v="2005"/>
    <n v="12.6"/>
    <m/>
    <m/>
    <m/>
    <m/>
    <m/>
    <m/>
  </r>
  <r>
    <x v="2"/>
    <x v="3"/>
    <x v="1"/>
    <x v="4"/>
    <x v="0"/>
    <n v="387"/>
    <m/>
    <d v="2011-08-03T00:00:00"/>
    <n v="11.8"/>
    <n v="1.093588402714607E-2"/>
    <x v="0"/>
    <m/>
    <m/>
    <m/>
    <n v="2005"/>
    <n v="10.9"/>
    <m/>
    <m/>
    <m/>
    <m/>
    <m/>
    <m/>
  </r>
  <r>
    <x v="2"/>
    <x v="3"/>
    <x v="0"/>
    <x v="4"/>
    <x v="0"/>
    <n v="910"/>
    <m/>
    <d v="2011-08-03T00:00:00"/>
    <n v="10.7"/>
    <n v="8.9920235727373836E-3"/>
    <x v="0"/>
    <m/>
    <m/>
    <m/>
    <m/>
    <m/>
    <m/>
    <m/>
    <m/>
    <m/>
    <m/>
    <m/>
  </r>
  <r>
    <x v="2"/>
    <x v="3"/>
    <x v="0"/>
    <x v="4"/>
    <x v="8"/>
    <n v="1564"/>
    <m/>
    <d v="2011-08-03T00:00:00"/>
    <n v="12"/>
    <n v="1.1309733552923255E-2"/>
    <x v="0"/>
    <m/>
    <m/>
    <s v="Outside 5X5 m veg plot"/>
    <m/>
    <m/>
    <m/>
    <m/>
    <m/>
    <m/>
    <m/>
    <m/>
  </r>
  <r>
    <x v="2"/>
    <x v="3"/>
    <x v="1"/>
    <x v="4"/>
    <x v="1"/>
    <n v="1565"/>
    <n v="385"/>
    <d v="2011-08-03T00:00:00"/>
    <n v="14.7"/>
    <n v="1.6971668912855457E-2"/>
    <x v="0"/>
    <m/>
    <m/>
    <m/>
    <n v="2005"/>
    <n v="11.3"/>
    <m/>
    <m/>
    <m/>
    <m/>
    <m/>
    <m/>
  </r>
  <r>
    <x v="2"/>
    <x v="3"/>
    <x v="0"/>
    <x v="4"/>
    <x v="10"/>
    <n v="1566"/>
    <m/>
    <d v="2011-08-03T00:00:00"/>
    <n v="10"/>
    <n v="7.8539816339744835E-3"/>
    <x v="0"/>
    <m/>
    <m/>
    <s v="Inside 5X5 m veg plot"/>
    <m/>
    <m/>
    <m/>
    <m/>
    <m/>
    <m/>
    <m/>
    <m/>
  </r>
  <r>
    <x v="2"/>
    <x v="3"/>
    <x v="0"/>
    <x v="4"/>
    <x v="0"/>
    <n v="1567"/>
    <m/>
    <d v="2011-08-03T00:00:00"/>
    <n v="12.5"/>
    <n v="1.2271846303085129E-2"/>
    <x v="0"/>
    <m/>
    <m/>
    <s v="Outside 5X5 m veg plot"/>
    <m/>
    <m/>
    <m/>
    <m/>
    <m/>
    <m/>
    <m/>
    <m/>
  </r>
  <r>
    <x v="2"/>
    <x v="3"/>
    <x v="0"/>
    <x v="4"/>
    <x v="0"/>
    <n v="1568"/>
    <m/>
    <d v="2011-08-03T00:00:00"/>
    <n v="11.5"/>
    <n v="1.0386890710931252E-2"/>
    <x v="0"/>
    <m/>
    <m/>
    <s v="Outside 5X5 m veg plot"/>
    <m/>
    <m/>
    <m/>
    <m/>
    <m/>
    <m/>
    <m/>
    <m/>
  </r>
  <r>
    <x v="2"/>
    <x v="3"/>
    <x v="1"/>
    <x v="4"/>
    <x v="1"/>
    <n v="1569"/>
    <n v="384"/>
    <d v="2011-08-03T00:00:00"/>
    <n v="15.2"/>
    <n v="1.8145839167134643E-2"/>
    <x v="0"/>
    <m/>
    <m/>
    <m/>
    <n v="2005"/>
    <n v="12.7"/>
    <m/>
    <m/>
    <m/>
    <m/>
    <m/>
    <m/>
  </r>
  <r>
    <x v="2"/>
    <x v="3"/>
    <x v="0"/>
    <x v="4"/>
    <x v="0"/>
    <n v="1570"/>
    <m/>
    <d v="2011-08-03T00:00:00"/>
    <n v="11.5"/>
    <n v="1.0386890710931252E-2"/>
    <x v="0"/>
    <m/>
    <m/>
    <s v="Outside 5X5 m veg plot"/>
    <m/>
    <m/>
    <m/>
    <m/>
    <m/>
    <m/>
    <m/>
    <m/>
  </r>
  <r>
    <x v="2"/>
    <x v="3"/>
    <x v="0"/>
    <x v="4"/>
    <x v="0"/>
    <n v="1571"/>
    <m/>
    <d v="2011-08-03T00:00:00"/>
    <n v="14.4"/>
    <n v="1.628601631620949E-2"/>
    <x v="0"/>
    <m/>
    <m/>
    <s v="Outside 5X5 m veg plot"/>
    <m/>
    <m/>
    <m/>
    <m/>
    <m/>
    <m/>
    <m/>
    <m/>
  </r>
  <r>
    <x v="2"/>
    <x v="3"/>
    <x v="7"/>
    <x v="5"/>
    <x v="0"/>
    <n v="397"/>
    <m/>
    <d v="2011-08-03T00:00:00"/>
    <n v="13.7"/>
    <n v="1.4741138128806704E-2"/>
    <x v="0"/>
    <m/>
    <m/>
    <m/>
    <n v="2005"/>
    <n v="12.1"/>
    <m/>
    <m/>
    <m/>
    <m/>
    <m/>
    <m/>
  </r>
  <r>
    <x v="2"/>
    <x v="3"/>
    <x v="7"/>
    <x v="5"/>
    <x v="0"/>
    <n v="398"/>
    <m/>
    <d v="2011-08-03T00:00:00"/>
    <n v="12.9"/>
    <n v="1.3069810837096938E-2"/>
    <x v="0"/>
    <m/>
    <m/>
    <s v="leaning but alive"/>
    <n v="2005"/>
    <n v="10.9"/>
    <m/>
    <m/>
    <m/>
    <m/>
    <m/>
    <m/>
  </r>
  <r>
    <x v="2"/>
    <x v="3"/>
    <x v="0"/>
    <x v="5"/>
    <x v="0"/>
    <n v="1332"/>
    <m/>
    <d v="2011-08-03T00:00:00"/>
    <n v="12.2"/>
    <n v="1.1689866264007618E-2"/>
    <x v="0"/>
    <m/>
    <m/>
    <m/>
    <m/>
    <m/>
    <m/>
    <m/>
    <m/>
    <m/>
    <m/>
    <m/>
  </r>
  <r>
    <x v="2"/>
    <x v="3"/>
    <x v="0"/>
    <x v="5"/>
    <x v="3"/>
    <n v="1333"/>
    <m/>
    <d v="2011-08-03T00:00:00"/>
    <n v="12.5"/>
    <n v="1.2271846303085129E-2"/>
    <x v="0"/>
    <m/>
    <n v="2"/>
    <m/>
    <m/>
    <m/>
    <m/>
    <m/>
    <m/>
    <m/>
    <m/>
    <m/>
  </r>
  <r>
    <x v="2"/>
    <x v="3"/>
    <x v="0"/>
    <x v="5"/>
    <x v="1"/>
    <n v="1342"/>
    <m/>
    <d v="2011-08-03T00:00:00"/>
    <n v="10.8"/>
    <n v="9.1608841778678379E-3"/>
    <x v="0"/>
    <m/>
    <m/>
    <m/>
    <m/>
    <m/>
    <m/>
    <m/>
    <m/>
    <m/>
    <m/>
    <m/>
  </r>
  <r>
    <x v="2"/>
    <x v="3"/>
    <x v="7"/>
    <x v="5"/>
    <x v="0"/>
    <n v="1450"/>
    <n v="395"/>
    <d v="2011-08-03T00:00:00"/>
    <n v="16.399999999999999"/>
    <n v="2.1124069002737767E-2"/>
    <x v="0"/>
    <m/>
    <m/>
    <m/>
    <n v="2005"/>
    <n v="13.7"/>
    <m/>
    <m/>
    <m/>
    <m/>
    <m/>
    <m/>
  </r>
  <r>
    <x v="2"/>
    <x v="3"/>
    <x v="0"/>
    <x v="5"/>
    <x v="3"/>
    <n v="1572"/>
    <n v="396"/>
    <d v="2011-08-03T00:00:00"/>
    <n v="13.9"/>
    <n v="1.5174677915002098E-2"/>
    <x v="0"/>
    <m/>
    <n v="2"/>
    <m/>
    <n v="2005"/>
    <n v="10.3"/>
    <m/>
    <m/>
    <m/>
    <m/>
    <m/>
    <m/>
  </r>
  <r>
    <x v="2"/>
    <x v="3"/>
    <x v="0"/>
    <x v="5"/>
    <x v="0"/>
    <n v="1901"/>
    <m/>
    <d v="2011-08-03T00:00:00"/>
    <n v="11.5"/>
    <n v="1.0386890710931252E-2"/>
    <x v="0"/>
    <m/>
    <m/>
    <m/>
    <m/>
    <m/>
    <m/>
    <m/>
    <m/>
    <m/>
    <m/>
    <m/>
  </r>
  <r>
    <x v="2"/>
    <x v="3"/>
    <x v="0"/>
    <x v="5"/>
    <x v="3"/>
    <n v="1902"/>
    <m/>
    <d v="2011-08-03T00:00:00"/>
    <n v="11.8"/>
    <n v="1.093588402714607E-2"/>
    <x v="0"/>
    <m/>
    <n v="2"/>
    <m/>
    <m/>
    <m/>
    <m/>
    <m/>
    <m/>
    <m/>
    <m/>
    <m/>
  </r>
  <r>
    <x v="2"/>
    <x v="3"/>
    <x v="0"/>
    <x v="5"/>
    <x v="1"/>
    <n v="1903"/>
    <m/>
    <d v="2011-08-03T00:00:00"/>
    <n v="12.6"/>
    <n v="1.2468981242097887E-2"/>
    <x v="0"/>
    <m/>
    <m/>
    <m/>
    <m/>
    <m/>
    <m/>
    <m/>
    <m/>
    <m/>
    <m/>
    <m/>
  </r>
  <r>
    <x v="2"/>
    <x v="3"/>
    <x v="0"/>
    <x v="5"/>
    <x v="0"/>
    <n v="1904"/>
    <m/>
    <d v="2011-08-03T00:00:00"/>
    <n v="10.1"/>
    <n v="8.0118466648173691E-3"/>
    <x v="0"/>
    <m/>
    <m/>
    <m/>
    <m/>
    <m/>
    <m/>
    <m/>
    <m/>
    <m/>
    <m/>
    <m/>
  </r>
  <r>
    <x v="2"/>
    <x v="3"/>
    <x v="9"/>
    <x v="6"/>
    <x v="0"/>
    <n v="362"/>
    <m/>
    <d v="2011-08-03T00:00:00"/>
    <n v="10.1"/>
    <n v="8.0118466648173691E-3"/>
    <x v="1"/>
    <s v="dead"/>
    <m/>
    <m/>
    <n v="2005"/>
    <n v="10.199999999999999"/>
    <m/>
    <m/>
    <m/>
    <m/>
    <m/>
    <m/>
  </r>
  <r>
    <x v="2"/>
    <x v="3"/>
    <x v="9"/>
    <x v="6"/>
    <x v="0"/>
    <n v="363"/>
    <m/>
    <d v="2011-08-03T00:00:00"/>
    <n v="11.5"/>
    <n v="1.0386890710931252E-2"/>
    <x v="1"/>
    <s v="snag"/>
    <m/>
    <m/>
    <n v="2005"/>
    <n v="11.5"/>
    <m/>
    <m/>
    <m/>
    <m/>
    <m/>
    <m/>
  </r>
  <r>
    <x v="2"/>
    <x v="3"/>
    <x v="9"/>
    <x v="6"/>
    <x v="0"/>
    <n v="365"/>
    <m/>
    <d v="2011-08-03T00:00:00"/>
    <n v="12.6"/>
    <n v="1.2468981242097887E-2"/>
    <x v="0"/>
    <m/>
    <m/>
    <m/>
    <n v="2005"/>
    <n v="10.5"/>
    <m/>
    <m/>
    <m/>
    <m/>
    <m/>
    <m/>
  </r>
  <r>
    <x v="2"/>
    <x v="3"/>
    <x v="9"/>
    <x v="6"/>
    <x v="0"/>
    <n v="366"/>
    <m/>
    <d v="2011-08-03T00:00:00"/>
    <n v="15.5"/>
    <n v="1.8869190875623696E-2"/>
    <x v="0"/>
    <m/>
    <m/>
    <m/>
    <n v="2005"/>
    <n v="13.3"/>
    <m/>
    <m/>
    <m/>
    <m/>
    <m/>
    <m/>
  </r>
  <r>
    <x v="2"/>
    <x v="3"/>
    <x v="0"/>
    <x v="6"/>
    <x v="10"/>
    <n v="1545"/>
    <m/>
    <d v="2011-08-03T00:00:00"/>
    <n v="11.9"/>
    <n v="1.1122023391871266E-2"/>
    <x v="0"/>
    <m/>
    <m/>
    <s v="Inside 5X5 m veg plot"/>
    <m/>
    <m/>
    <m/>
    <m/>
    <m/>
    <m/>
    <m/>
    <m/>
  </r>
  <r>
    <x v="2"/>
    <x v="3"/>
    <x v="0"/>
    <x v="6"/>
    <x v="0"/>
    <n v="1546"/>
    <m/>
    <d v="2011-08-03T00:00:00"/>
    <n v="11.7"/>
    <n v="1.0751315458747667E-2"/>
    <x v="0"/>
    <m/>
    <m/>
    <s v="Inside 5X5 m veg plot (just barely)"/>
    <m/>
    <m/>
    <m/>
    <m/>
    <m/>
    <m/>
    <m/>
    <m/>
  </r>
  <r>
    <x v="2"/>
    <x v="3"/>
    <x v="9"/>
    <x v="6"/>
    <x v="5"/>
    <n v="1547"/>
    <n v="360"/>
    <d v="2011-08-03T00:00:00"/>
    <n v="18.600000000000001"/>
    <n v="2.717163486089812E-2"/>
    <x v="0"/>
    <m/>
    <m/>
    <m/>
    <n v="2005"/>
    <n v="13.8"/>
    <m/>
    <m/>
    <m/>
    <m/>
    <m/>
    <m/>
  </r>
  <r>
    <x v="2"/>
    <x v="3"/>
    <x v="9"/>
    <x v="6"/>
    <x v="0"/>
    <n v="1548"/>
    <n v="361"/>
    <d v="2011-08-03T00:00:00"/>
    <n v="13.2"/>
    <n v="1.3684777599037136E-2"/>
    <x v="0"/>
    <m/>
    <m/>
    <m/>
    <n v="2005"/>
    <n v="10.3"/>
    <m/>
    <m/>
    <m/>
    <m/>
    <m/>
    <m/>
  </r>
  <r>
    <x v="2"/>
    <x v="3"/>
    <x v="9"/>
    <x v="6"/>
    <x v="3"/>
    <n v="1549"/>
    <n v="364"/>
    <d v="2011-08-03T00:00:00"/>
    <n v="14.1"/>
    <n v="1.561450088650467E-2"/>
    <x v="0"/>
    <m/>
    <m/>
    <s v="Outside 5X5 m veg plot"/>
    <n v="2005"/>
    <n v="10.3"/>
    <m/>
    <m/>
    <m/>
    <m/>
    <m/>
    <m/>
  </r>
  <r>
    <x v="2"/>
    <x v="3"/>
    <x v="0"/>
    <x v="6"/>
    <x v="8"/>
    <n v="1550"/>
    <m/>
    <d v="2011-08-03T00:00:00"/>
    <n v="10.5"/>
    <n v="8.6590147514568668E-3"/>
    <x v="0"/>
    <m/>
    <m/>
    <s v="Outside 5X5 m veg plot"/>
    <m/>
    <m/>
    <m/>
    <m/>
    <m/>
    <m/>
    <m/>
    <m/>
  </r>
  <r>
    <x v="2"/>
    <x v="3"/>
    <x v="0"/>
    <x v="6"/>
    <x v="3"/>
    <n v="1551"/>
    <m/>
    <d v="2011-08-03T00:00:00"/>
    <n v="10.6"/>
    <n v="8.8247337639337283E-3"/>
    <x v="0"/>
    <m/>
    <n v="2"/>
    <s v="Outside 5X5 m veg plot"/>
    <m/>
    <m/>
    <m/>
    <m/>
    <m/>
    <m/>
    <m/>
    <m/>
  </r>
  <r>
    <x v="2"/>
    <x v="3"/>
    <x v="0"/>
    <x v="6"/>
    <x v="0"/>
    <n v="1552"/>
    <m/>
    <d v="2011-08-03T00:00:00"/>
    <n v="11"/>
    <n v="9.5033177771091243E-3"/>
    <x v="0"/>
    <m/>
    <m/>
    <s v="Outside 5X5 m veg plot"/>
    <m/>
    <m/>
    <m/>
    <m/>
    <m/>
    <m/>
    <m/>
    <m/>
  </r>
  <r>
    <x v="2"/>
    <x v="3"/>
    <x v="9"/>
    <x v="6"/>
    <x v="1"/>
    <n v="1553"/>
    <n v="359"/>
    <d v="2011-08-03T00:00:00"/>
    <n v="19"/>
    <n v="2.835287369864788E-2"/>
    <x v="0"/>
    <m/>
    <m/>
    <m/>
    <n v="2005"/>
    <n v="16.2"/>
    <m/>
    <m/>
    <m/>
    <m/>
    <m/>
    <m/>
  </r>
  <r>
    <x v="2"/>
    <x v="3"/>
    <x v="0"/>
    <x v="6"/>
    <x v="8"/>
    <n v="1554"/>
    <m/>
    <d v="2011-08-03T00:00:00"/>
    <n v="11"/>
    <n v="9.5033177771091243E-3"/>
    <x v="0"/>
    <m/>
    <m/>
    <s v="Outside 5X5 m veg plot"/>
    <m/>
    <m/>
    <m/>
    <m/>
    <m/>
    <m/>
    <m/>
    <m/>
  </r>
  <r>
    <x v="2"/>
    <x v="3"/>
    <x v="4"/>
    <x v="7"/>
    <x v="0"/>
    <n v="388"/>
    <m/>
    <d v="2011-08-03T00:00:00"/>
    <n v="12.3"/>
    <n v="1.1882288814039996E-2"/>
    <x v="0"/>
    <m/>
    <m/>
    <m/>
    <n v="2005"/>
    <n v="11.1"/>
    <m/>
    <m/>
    <m/>
    <m/>
    <m/>
    <m/>
  </r>
  <r>
    <x v="2"/>
    <x v="3"/>
    <x v="0"/>
    <x v="7"/>
    <x v="5"/>
    <n v="1534"/>
    <m/>
    <d v="2011-08-03T00:00:00"/>
    <n v="10.5"/>
    <n v="8.6590147514568668E-3"/>
    <x v="0"/>
    <m/>
    <m/>
    <m/>
    <m/>
    <m/>
    <m/>
    <m/>
    <m/>
    <m/>
    <m/>
    <m/>
  </r>
  <r>
    <x v="2"/>
    <x v="3"/>
    <x v="0"/>
    <x v="7"/>
    <x v="8"/>
    <n v="1535"/>
    <m/>
    <d v="2011-08-03T00:00:00"/>
    <n v="10.5"/>
    <n v="8.6590147514568668E-3"/>
    <x v="0"/>
    <m/>
    <m/>
    <m/>
    <m/>
    <m/>
    <m/>
    <m/>
    <m/>
    <m/>
    <m/>
    <m/>
  </r>
  <r>
    <x v="2"/>
    <x v="3"/>
    <x v="0"/>
    <x v="7"/>
    <x v="8"/>
    <n v="1536"/>
    <m/>
    <d v="2011-08-03T00:00:00"/>
    <n v="10.199999999999999"/>
    <n v="8.171282491987052E-3"/>
    <x v="0"/>
    <m/>
    <m/>
    <m/>
    <m/>
    <m/>
    <m/>
    <m/>
    <m/>
    <m/>
    <m/>
    <m/>
  </r>
  <r>
    <x v="2"/>
    <x v="3"/>
    <x v="0"/>
    <x v="7"/>
    <x v="0"/>
    <n v="1537"/>
    <m/>
    <d v="2011-08-03T00:00:00"/>
    <n v="10.1"/>
    <n v="8.0118466648173691E-3"/>
    <x v="0"/>
    <m/>
    <m/>
    <m/>
    <m/>
    <m/>
    <m/>
    <m/>
    <m/>
    <m/>
    <m/>
    <m/>
  </r>
  <r>
    <x v="2"/>
    <x v="3"/>
    <x v="0"/>
    <x v="7"/>
    <x v="0"/>
    <n v="1538"/>
    <m/>
    <d v="2011-08-03T00:00:00"/>
    <n v="11.7"/>
    <n v="1.0751315458747667E-2"/>
    <x v="0"/>
    <m/>
    <m/>
    <m/>
    <m/>
    <m/>
    <m/>
    <m/>
    <m/>
    <m/>
    <m/>
    <m/>
  </r>
  <r>
    <x v="2"/>
    <x v="3"/>
    <x v="0"/>
    <x v="7"/>
    <x v="8"/>
    <n v="1539"/>
    <m/>
    <d v="2011-08-03T00:00:00"/>
    <n v="10.5"/>
    <n v="8.6590147514568668E-3"/>
    <x v="0"/>
    <m/>
    <m/>
    <m/>
    <m/>
    <m/>
    <m/>
    <m/>
    <m/>
    <m/>
    <m/>
    <m/>
  </r>
  <r>
    <x v="2"/>
    <x v="3"/>
    <x v="0"/>
    <x v="7"/>
    <x v="10"/>
    <n v="1540"/>
    <m/>
    <d v="2011-08-03T00:00:00"/>
    <n v="11.2"/>
    <n v="9.8520345616575893E-3"/>
    <x v="0"/>
    <m/>
    <m/>
    <m/>
    <m/>
    <m/>
    <m/>
    <m/>
    <m/>
    <m/>
    <m/>
    <m/>
  </r>
  <r>
    <x v="2"/>
    <x v="3"/>
    <x v="0"/>
    <x v="7"/>
    <x v="8"/>
    <n v="1541"/>
    <m/>
    <d v="2011-08-03T00:00:00"/>
    <n v="12.2"/>
    <n v="1.1689866264007618E-2"/>
    <x v="0"/>
    <m/>
    <m/>
    <m/>
    <m/>
    <m/>
    <m/>
    <m/>
    <m/>
    <m/>
    <m/>
    <m/>
  </r>
  <r>
    <x v="2"/>
    <x v="3"/>
    <x v="0"/>
    <x v="7"/>
    <x v="3"/>
    <n v="1542"/>
    <m/>
    <d v="2011-08-03T00:00:00"/>
    <n v="11.3"/>
    <n v="1.0028749148422018E-2"/>
    <x v="0"/>
    <m/>
    <n v="3"/>
    <m/>
    <m/>
    <m/>
    <m/>
    <m/>
    <m/>
    <m/>
    <m/>
    <m/>
  </r>
  <r>
    <x v="2"/>
    <x v="3"/>
    <x v="0"/>
    <x v="7"/>
    <x v="0"/>
    <n v="1543"/>
    <m/>
    <d v="2011-08-03T00:00:00"/>
    <n v="11.7"/>
    <n v="1.0751315458747667E-2"/>
    <x v="0"/>
    <m/>
    <m/>
    <m/>
    <m/>
    <m/>
    <m/>
    <m/>
    <m/>
    <m/>
    <m/>
    <m/>
  </r>
  <r>
    <x v="2"/>
    <x v="3"/>
    <x v="4"/>
    <x v="7"/>
    <x v="0"/>
    <n v="1544"/>
    <n v="389"/>
    <d v="2011-08-03T00:00:00"/>
    <n v="14.2"/>
    <n v="1.5836768566746148E-2"/>
    <x v="0"/>
    <m/>
    <m/>
    <m/>
    <n v="2005"/>
    <n v="11.7"/>
    <m/>
    <m/>
    <m/>
    <m/>
    <m/>
    <m/>
  </r>
  <r>
    <x v="2"/>
    <x v="3"/>
    <x v="8"/>
    <x v="8"/>
    <x v="0"/>
    <n v="391"/>
    <m/>
    <d v="2011-08-03T00:00:00"/>
    <n v="13.4"/>
    <n v="1.4102609421964582E-2"/>
    <x v="0"/>
    <m/>
    <m/>
    <m/>
    <n v="2005"/>
    <n v="10.7"/>
    <m/>
    <m/>
    <m/>
    <m/>
    <m/>
    <m/>
  </r>
  <r>
    <x v="2"/>
    <x v="3"/>
    <x v="8"/>
    <x v="8"/>
    <x v="1"/>
    <n v="393"/>
    <m/>
    <d v="2011-08-03T00:00:00"/>
    <n v="10"/>
    <n v="7.8539816339744835E-3"/>
    <x v="1"/>
    <s v="dead"/>
    <m/>
    <m/>
    <n v="2005"/>
    <n v="10.4"/>
    <m/>
    <m/>
    <m/>
    <m/>
    <m/>
    <m/>
  </r>
  <r>
    <x v="2"/>
    <x v="3"/>
    <x v="8"/>
    <x v="8"/>
    <x v="1"/>
    <n v="1526"/>
    <n v="392"/>
    <d v="2011-08-03T00:00:00"/>
    <n v="16.399999999999999"/>
    <n v="2.1124069002737767E-2"/>
    <x v="0"/>
    <m/>
    <m/>
    <s v="may be a gray birch"/>
    <n v="2005"/>
    <n v="13.8"/>
    <m/>
    <m/>
    <m/>
    <m/>
    <m/>
    <m/>
  </r>
  <r>
    <x v="2"/>
    <x v="3"/>
    <x v="0"/>
    <x v="8"/>
    <x v="8"/>
    <n v="1527"/>
    <m/>
    <d v="2011-08-03T00:00:00"/>
    <n v="10.3"/>
    <n v="8.3322891154835304E-3"/>
    <x v="0"/>
    <m/>
    <m/>
    <s v="Outside 5X5 m veg plot"/>
    <m/>
    <m/>
    <m/>
    <m/>
    <m/>
    <m/>
    <m/>
    <m/>
  </r>
  <r>
    <x v="2"/>
    <x v="3"/>
    <x v="0"/>
    <x v="8"/>
    <x v="5"/>
    <n v="1528"/>
    <m/>
    <d v="2011-08-03T00:00:00"/>
    <n v="10.7"/>
    <n v="8.9920235727373836E-3"/>
    <x v="0"/>
    <m/>
    <m/>
    <s v="Outside 5X5 m veg plot"/>
    <m/>
    <m/>
    <m/>
    <m/>
    <m/>
    <m/>
    <m/>
    <m/>
  </r>
  <r>
    <x v="2"/>
    <x v="3"/>
    <x v="0"/>
    <x v="8"/>
    <x v="5"/>
    <n v="1529"/>
    <m/>
    <d v="2011-08-03T00:00:00"/>
    <n v="11"/>
    <n v="9.5033177771091243E-3"/>
    <x v="0"/>
    <m/>
    <m/>
    <s v="Outside 5X5 m veg plot"/>
    <m/>
    <m/>
    <m/>
    <m/>
    <m/>
    <m/>
    <m/>
    <m/>
  </r>
  <r>
    <x v="2"/>
    <x v="3"/>
    <x v="0"/>
    <x v="8"/>
    <x v="3"/>
    <n v="1530"/>
    <m/>
    <d v="2011-08-03T00:00:00"/>
    <n v="10.4"/>
    <n v="8.4948665353068008E-3"/>
    <x v="0"/>
    <m/>
    <n v="2"/>
    <s v="Outside 5X5 m veg plot"/>
    <m/>
    <m/>
    <m/>
    <m/>
    <m/>
    <m/>
    <m/>
    <m/>
  </r>
  <r>
    <x v="2"/>
    <x v="3"/>
    <x v="8"/>
    <x v="8"/>
    <x v="0"/>
    <n v="1531"/>
    <n v="390"/>
    <d v="2011-08-03T00:00:00"/>
    <n v="21.3"/>
    <n v="3.563272927517884E-2"/>
    <x v="0"/>
    <m/>
    <m/>
    <m/>
    <n v="2005"/>
    <n v="16.7"/>
    <m/>
    <m/>
    <m/>
    <m/>
    <m/>
    <m/>
  </r>
  <r>
    <x v="2"/>
    <x v="3"/>
    <x v="0"/>
    <x v="8"/>
    <x v="3"/>
    <n v="1532"/>
    <m/>
    <d v="2011-08-03T00:00:00"/>
    <n v="11.9"/>
    <n v="1.1122023391871266E-2"/>
    <x v="0"/>
    <m/>
    <n v="2"/>
    <s v="Outside 5X5 m veg plot"/>
    <m/>
    <m/>
    <m/>
    <m/>
    <m/>
    <m/>
    <m/>
    <m/>
  </r>
  <r>
    <x v="2"/>
    <x v="3"/>
    <x v="8"/>
    <x v="8"/>
    <x v="0"/>
    <n v="1533"/>
    <n v="394"/>
    <d v="2011-08-03T00:00:00"/>
    <n v="14.5"/>
    <n v="1.6512996385431349E-2"/>
    <x v="0"/>
    <m/>
    <m/>
    <m/>
    <n v="2005"/>
    <n v="10"/>
    <m/>
    <m/>
    <m/>
    <m/>
    <m/>
    <m/>
  </r>
  <r>
    <x v="3"/>
    <x v="0"/>
    <x v="2"/>
    <x v="0"/>
    <x v="0"/>
    <n v="1"/>
    <m/>
    <d v="2011-08-04T00:00:00"/>
    <n v="17.7"/>
    <n v="2.4605739061078654E-2"/>
    <x v="0"/>
    <m/>
    <m/>
    <m/>
    <n v="2005"/>
    <n v="15.9"/>
    <s v=""/>
    <n v="2009"/>
    <m/>
    <n v="17.8"/>
    <m/>
    <m/>
  </r>
  <r>
    <x v="3"/>
    <x v="0"/>
    <x v="2"/>
    <x v="0"/>
    <x v="11"/>
    <n v="3"/>
    <m/>
    <d v="2011-08-04T00:00:00"/>
    <n v="17.3"/>
    <n v="2.350618163232223E-2"/>
    <x v="0"/>
    <m/>
    <m/>
    <m/>
    <n v="2005"/>
    <n v="16"/>
    <s v=""/>
    <n v="2009"/>
    <m/>
    <n v="17.3"/>
    <m/>
    <m/>
  </r>
  <r>
    <x v="3"/>
    <x v="0"/>
    <x v="2"/>
    <x v="0"/>
    <x v="0"/>
    <n v="5"/>
    <m/>
    <m/>
    <m/>
    <n v="0"/>
    <x v="1"/>
    <s v="assumed dead"/>
    <m/>
    <s v="Tree not found in 2011; assume dead &amp; fallen"/>
    <n v="2005"/>
    <n v="11.2"/>
    <s v=""/>
    <n v="2009"/>
    <m/>
    <m/>
    <m/>
    <s v="missing"/>
  </r>
  <r>
    <x v="3"/>
    <x v="0"/>
    <x v="2"/>
    <x v="0"/>
    <x v="11"/>
    <n v="6"/>
    <m/>
    <d v="2011-08-04T00:00:00"/>
    <n v="22.5"/>
    <n v="3.9760782021995816E-2"/>
    <x v="0"/>
    <m/>
    <m/>
    <m/>
    <n v="2005"/>
    <n v="20.8"/>
    <s v=""/>
    <n v="2009"/>
    <m/>
    <n v="22.2"/>
    <m/>
    <m/>
  </r>
  <r>
    <x v="3"/>
    <x v="0"/>
    <x v="2"/>
    <x v="0"/>
    <x v="11"/>
    <n v="7"/>
    <m/>
    <d v="2011-08-04T00:00:00"/>
    <n v="23.5"/>
    <n v="4.3373613573624084E-2"/>
    <x v="0"/>
    <m/>
    <m/>
    <m/>
    <n v="2005"/>
    <n v="18.399999999999999"/>
    <s v=""/>
    <n v="2009"/>
    <m/>
    <n v="22.3"/>
    <m/>
    <m/>
  </r>
  <r>
    <x v="3"/>
    <x v="0"/>
    <x v="2"/>
    <x v="0"/>
    <x v="11"/>
    <n v="8"/>
    <m/>
    <d v="2011-08-04T00:00:00"/>
    <n v="25.1"/>
    <n v="4.9480869692202646E-2"/>
    <x v="0"/>
    <m/>
    <m/>
    <m/>
    <n v="2005"/>
    <n v="20.100000000000001"/>
    <s v=""/>
    <n v="2009"/>
    <m/>
    <n v="24"/>
    <m/>
    <m/>
  </r>
  <r>
    <x v="3"/>
    <x v="0"/>
    <x v="2"/>
    <x v="0"/>
    <x v="11"/>
    <n v="9"/>
    <m/>
    <d v="2011-08-04T00:00:00"/>
    <n v="16.399999999999999"/>
    <n v="2.1124069002737767E-2"/>
    <x v="0"/>
    <m/>
    <m/>
    <m/>
    <n v="2005"/>
    <n v="13.8"/>
    <s v=""/>
    <n v="2009"/>
    <m/>
    <m/>
    <m/>
    <s v="missing"/>
  </r>
  <r>
    <x v="3"/>
    <x v="0"/>
    <x v="2"/>
    <x v="0"/>
    <x v="11"/>
    <n v="920"/>
    <n v="2"/>
    <d v="2011-08-04T00:00:00"/>
    <n v="26.2"/>
    <n v="5.3912871528254434E-2"/>
    <x v="0"/>
    <m/>
    <m/>
    <m/>
    <n v="2005"/>
    <n v="20.5"/>
    <s v=""/>
    <n v="2009"/>
    <m/>
    <n v="24.8"/>
    <m/>
    <m/>
  </r>
  <r>
    <x v="3"/>
    <x v="0"/>
    <x v="2"/>
    <x v="0"/>
    <x v="11"/>
    <n v="1857"/>
    <n v="4"/>
    <d v="2011-08-04T00:00:00"/>
    <n v="21.3"/>
    <n v="3.563272927517884E-2"/>
    <x v="0"/>
    <m/>
    <m/>
    <m/>
    <n v="2005"/>
    <n v="17.5"/>
    <s v=""/>
    <n v="2009"/>
    <m/>
    <n v="20.7"/>
    <m/>
    <m/>
  </r>
  <r>
    <x v="3"/>
    <x v="0"/>
    <x v="0"/>
    <x v="0"/>
    <x v="5"/>
    <n v="1859"/>
    <m/>
    <d v="2011-08-04T00:00:00"/>
    <n v="10.1"/>
    <n v="8.0118466648173691E-3"/>
    <x v="0"/>
    <m/>
    <m/>
    <s v="Outside 5X5 m veg plot"/>
    <m/>
    <m/>
    <m/>
    <m/>
    <m/>
    <m/>
    <m/>
    <m/>
  </r>
  <r>
    <x v="3"/>
    <x v="0"/>
    <x v="3"/>
    <x v="1"/>
    <x v="11"/>
    <n v="46"/>
    <m/>
    <d v="2011-08-04T00:00:00"/>
    <n v="20.3"/>
    <n v="3.2365472915445455E-2"/>
    <x v="0"/>
    <m/>
    <m/>
    <m/>
    <n v="2005"/>
    <n v="17"/>
    <s v=""/>
    <n v="2009"/>
    <m/>
    <n v="19.600000000000001"/>
    <m/>
    <m/>
  </r>
  <r>
    <x v="3"/>
    <x v="0"/>
    <x v="3"/>
    <x v="1"/>
    <x v="11"/>
    <n v="47"/>
    <m/>
    <d v="2011-08-04T00:00:00"/>
    <n v="21.7"/>
    <n v="3.6983614116222439E-2"/>
    <x v="0"/>
    <m/>
    <m/>
    <m/>
    <n v="2005"/>
    <n v="17.8"/>
    <s v=""/>
    <n v="2009"/>
    <m/>
    <n v="20.8"/>
    <m/>
    <m/>
  </r>
  <r>
    <x v="3"/>
    <x v="0"/>
    <x v="3"/>
    <x v="1"/>
    <x v="11"/>
    <n v="48"/>
    <m/>
    <d v="2011-08-04T00:00:00"/>
    <n v="22.4"/>
    <n v="3.9408138246630357E-2"/>
    <x v="0"/>
    <m/>
    <m/>
    <m/>
    <n v="2005"/>
    <n v="19.399999999999999"/>
    <s v=""/>
    <n v="2009"/>
    <m/>
    <n v="22.1"/>
    <m/>
    <m/>
  </r>
  <r>
    <x v="3"/>
    <x v="0"/>
    <x v="3"/>
    <x v="1"/>
    <x v="11"/>
    <n v="49"/>
    <m/>
    <d v="2011-08-04T00:00:00"/>
    <n v="24.4"/>
    <n v="4.6759465056030472E-2"/>
    <x v="0"/>
    <m/>
    <m/>
    <m/>
    <n v="2005"/>
    <n v="20.3"/>
    <s v=""/>
    <n v="2009"/>
    <m/>
    <n v="23.5"/>
    <m/>
    <m/>
  </r>
  <r>
    <x v="3"/>
    <x v="0"/>
    <x v="3"/>
    <x v="1"/>
    <x v="1"/>
    <n v="50"/>
    <m/>
    <d v="2011-08-04T00:00:00"/>
    <n v="11"/>
    <n v="9.5033177771091243E-3"/>
    <x v="0"/>
    <m/>
    <m/>
    <m/>
    <n v="2005"/>
    <n v="10"/>
    <s v=""/>
    <n v="2009"/>
    <m/>
    <n v="11"/>
    <s v="dead"/>
    <m/>
  </r>
  <r>
    <x v="3"/>
    <x v="0"/>
    <x v="3"/>
    <x v="1"/>
    <x v="11"/>
    <n v="53"/>
    <m/>
    <d v="2011-08-04T00:00:00"/>
    <n v="15.4"/>
    <n v="1.8626502843133885E-2"/>
    <x v="0"/>
    <m/>
    <m/>
    <m/>
    <n v="2005"/>
    <n v="13.4"/>
    <s v=""/>
    <n v="2009"/>
    <m/>
    <n v="15"/>
    <m/>
    <s v="was recorded as dead in 2009.  this is an error; it was alive in 2011"/>
  </r>
  <r>
    <x v="3"/>
    <x v="0"/>
    <x v="3"/>
    <x v="1"/>
    <x v="11"/>
    <n v="54"/>
    <m/>
    <m/>
    <m/>
    <n v="0"/>
    <x v="1"/>
    <s v="assumed dead"/>
    <m/>
    <s v="Tree not found in 2011; assume dead &amp; fallen.  Assuming it was BA; previously recorded only as ASP"/>
    <n v="2005"/>
    <n v="10.1"/>
    <s v=""/>
    <n v="2009"/>
    <m/>
    <n v="10.5"/>
    <s v="dead"/>
    <m/>
  </r>
  <r>
    <x v="3"/>
    <x v="0"/>
    <x v="3"/>
    <x v="1"/>
    <x v="11"/>
    <n v="55"/>
    <m/>
    <d v="2011-08-04T00:00:00"/>
    <n v="14.7"/>
    <n v="1.6971668912855457E-2"/>
    <x v="0"/>
    <m/>
    <m/>
    <m/>
    <n v="2005"/>
    <n v="13.3"/>
    <s v=""/>
    <n v="2009"/>
    <m/>
    <n v="14.5"/>
    <m/>
    <m/>
  </r>
  <r>
    <x v="3"/>
    <x v="0"/>
    <x v="3"/>
    <x v="1"/>
    <x v="11"/>
    <n v="56"/>
    <m/>
    <d v="2011-08-04T00:00:00"/>
    <n v="16.3"/>
    <n v="2.0867243803306804E-2"/>
    <x v="0"/>
    <m/>
    <m/>
    <m/>
    <n v="2005"/>
    <n v="13.7"/>
    <s v=""/>
    <n v="2009"/>
    <m/>
    <n v="15.7"/>
    <m/>
    <s v="was recorded as dead in 2009.  this is an error; it was alive in 2011"/>
  </r>
  <r>
    <x v="3"/>
    <x v="0"/>
    <x v="3"/>
    <x v="1"/>
    <x v="11"/>
    <n v="57"/>
    <m/>
    <d v="2011-08-04T00:00:00"/>
    <n v="17.7"/>
    <n v="2.4605739061078654E-2"/>
    <x v="0"/>
    <m/>
    <m/>
    <m/>
    <n v="2005"/>
    <n v="14.7"/>
    <s v=""/>
    <n v="2009"/>
    <m/>
    <n v="17.100000000000001"/>
    <m/>
    <m/>
  </r>
  <r>
    <x v="3"/>
    <x v="0"/>
    <x v="3"/>
    <x v="1"/>
    <x v="11"/>
    <n v="58"/>
    <m/>
    <d v="2011-08-04T00:00:00"/>
    <n v="19.5"/>
    <n v="2.9864765163187968E-2"/>
    <x v="0"/>
    <m/>
    <m/>
    <m/>
    <n v="2005"/>
    <n v="16.600000000000001"/>
    <s v=""/>
    <n v="2009"/>
    <m/>
    <n v="18.7"/>
    <m/>
    <m/>
  </r>
  <r>
    <x v="3"/>
    <x v="0"/>
    <x v="3"/>
    <x v="1"/>
    <x v="11"/>
    <n v="1000"/>
    <n v="52"/>
    <d v="2011-08-04T00:00:00"/>
    <n v="19.399999999999999"/>
    <n v="2.9559245277626361E-2"/>
    <x v="0"/>
    <m/>
    <m/>
    <m/>
    <n v="2005"/>
    <n v="15"/>
    <s v=""/>
    <n v="2009"/>
    <m/>
    <n v="18.399999999999999"/>
    <m/>
    <m/>
  </r>
  <r>
    <x v="3"/>
    <x v="0"/>
    <x v="3"/>
    <x v="1"/>
    <x v="1"/>
    <n v="1858"/>
    <s v="51, 999"/>
    <d v="2011-08-04T00:00:00"/>
    <n v="19.5"/>
    <n v="2.9864765163187968E-2"/>
    <x v="0"/>
    <m/>
    <m/>
    <m/>
    <n v="2005"/>
    <n v="15.7"/>
    <s v=""/>
    <n v="2009"/>
    <m/>
    <n v="18.600000000000001"/>
    <m/>
    <m/>
  </r>
  <r>
    <x v="3"/>
    <x v="0"/>
    <x v="5"/>
    <x v="2"/>
    <x v="1"/>
    <n v="10"/>
    <m/>
    <d v="2011-08-04T00:00:00"/>
    <n v="12.8"/>
    <n v="1.2867963509103793E-2"/>
    <x v="0"/>
    <m/>
    <m/>
    <m/>
    <n v="2005"/>
    <n v="10.9"/>
    <s v=""/>
    <n v="2009"/>
    <m/>
    <n v="12.7"/>
    <m/>
    <m/>
  </r>
  <r>
    <x v="3"/>
    <x v="0"/>
    <x v="5"/>
    <x v="2"/>
    <x v="1"/>
    <n v="11"/>
    <m/>
    <d v="2011-08-04T00:00:00"/>
    <n v="11.5"/>
    <n v="1.0386890710931252E-2"/>
    <x v="0"/>
    <m/>
    <m/>
    <m/>
    <n v="2005"/>
    <n v="11"/>
    <s v=""/>
    <n v="2009"/>
    <m/>
    <n v="11.4"/>
    <m/>
    <m/>
  </r>
  <r>
    <x v="3"/>
    <x v="0"/>
    <x v="5"/>
    <x v="2"/>
    <x v="0"/>
    <n v="12"/>
    <m/>
    <d v="2011-08-04T00:00:00"/>
    <n v="15.3"/>
    <n v="1.838538560697087E-2"/>
    <x v="0"/>
    <m/>
    <m/>
    <m/>
    <n v="2005"/>
    <n v="13.5"/>
    <s v=""/>
    <n v="2009"/>
    <m/>
    <n v="12.4"/>
    <m/>
    <s v="was recorded as dead in 2009.  this is an error; it was alive in 2011"/>
  </r>
  <r>
    <x v="3"/>
    <x v="0"/>
    <x v="5"/>
    <x v="2"/>
    <x v="1"/>
    <n v="14"/>
    <m/>
    <d v="2011-08-04T00:00:00"/>
    <n v="12.4"/>
    <n v="1.2076282160399167E-2"/>
    <x v="0"/>
    <m/>
    <m/>
    <m/>
    <n v="2005"/>
    <n v="10.5"/>
    <s v=""/>
    <n v="2009"/>
    <m/>
    <n v="12.3"/>
    <m/>
    <m/>
  </r>
  <r>
    <x v="3"/>
    <x v="0"/>
    <x v="5"/>
    <x v="2"/>
    <x v="1"/>
    <n v="15"/>
    <m/>
    <d v="2011-08-04T00:00:00"/>
    <n v="13"/>
    <n v="1.3273228961416876E-2"/>
    <x v="1"/>
    <s v="dead on ground"/>
    <m/>
    <m/>
    <n v="2005"/>
    <n v="12.8"/>
    <s v=""/>
    <n v="2009"/>
    <m/>
    <n v="13.6"/>
    <s v="dead"/>
    <m/>
  </r>
  <r>
    <x v="3"/>
    <x v="0"/>
    <x v="5"/>
    <x v="2"/>
    <x v="1"/>
    <n v="16"/>
    <m/>
    <d v="2011-08-04T00:00:00"/>
    <n v="12.8"/>
    <n v="1.2867963509103793E-2"/>
    <x v="0"/>
    <m/>
    <m/>
    <m/>
    <n v="2005"/>
    <n v="11"/>
    <s v=""/>
    <n v="2009"/>
    <m/>
    <n v="12.5"/>
    <m/>
    <m/>
  </r>
  <r>
    <x v="3"/>
    <x v="0"/>
    <x v="5"/>
    <x v="2"/>
    <x v="0"/>
    <n v="352"/>
    <m/>
    <d v="2011-08-04T00:00:00"/>
    <n v="10.5"/>
    <n v="8.6590147514568668E-3"/>
    <x v="1"/>
    <s v="dead"/>
    <m/>
    <s v="Identified as PC in 2011; confirmed by Matt"/>
    <n v="2005"/>
    <n v="10.8"/>
    <s v=""/>
    <n v="2009"/>
    <m/>
    <n v="10.8"/>
    <s v="dead"/>
    <m/>
  </r>
  <r>
    <x v="3"/>
    <x v="0"/>
    <x v="5"/>
    <x v="2"/>
    <x v="1"/>
    <n v="353"/>
    <m/>
    <d v="2011-08-04T00:00:00"/>
    <n v="10.199999999999999"/>
    <n v="8.171282491987052E-3"/>
    <x v="1"/>
    <s v="dead"/>
    <m/>
    <s v="Identified as WB in 2011; confirmed by Matt"/>
    <n v="2005"/>
    <n v="10.4"/>
    <s v=""/>
    <n v="2009"/>
    <m/>
    <n v="10"/>
    <s v="dead"/>
    <m/>
  </r>
  <r>
    <x v="3"/>
    <x v="0"/>
    <x v="5"/>
    <x v="2"/>
    <x v="5"/>
    <n v="986"/>
    <n v="17"/>
    <d v="2011-08-04T00:00:00"/>
    <n v="18.8"/>
    <n v="2.7759112687119416E-2"/>
    <x v="0"/>
    <m/>
    <m/>
    <m/>
    <n v="2005"/>
    <n v="14.5"/>
    <s v=""/>
    <n v="2009"/>
    <m/>
    <n v="17.7"/>
    <m/>
    <m/>
  </r>
  <r>
    <x v="3"/>
    <x v="0"/>
    <x v="0"/>
    <x v="2"/>
    <x v="11"/>
    <n v="1860"/>
    <n v="13"/>
    <d v="2011-08-04T00:00:00"/>
    <n v="14"/>
    <n v="1.5393804002589986E-2"/>
    <x v="0"/>
    <m/>
    <m/>
    <m/>
    <m/>
    <m/>
    <m/>
    <m/>
    <m/>
    <m/>
    <m/>
    <m/>
  </r>
  <r>
    <x v="3"/>
    <x v="0"/>
    <x v="0"/>
    <x v="2"/>
    <x v="0"/>
    <n v="1861"/>
    <m/>
    <d v="2011-08-04T00:00:00"/>
    <n v="11.2"/>
    <n v="9.8520345616575893E-3"/>
    <x v="0"/>
    <m/>
    <m/>
    <s v="Outside 5X5 m veg plot"/>
    <m/>
    <m/>
    <m/>
    <m/>
    <m/>
    <m/>
    <m/>
    <m/>
  </r>
  <r>
    <x v="3"/>
    <x v="0"/>
    <x v="5"/>
    <x v="2"/>
    <x v="1"/>
    <n v="1862"/>
    <n v="351"/>
    <d v="2011-08-04T00:00:00"/>
    <n v="11.3"/>
    <n v="1.0028749148422018E-2"/>
    <x v="0"/>
    <m/>
    <m/>
    <s v="Identified as alive in 2011; confirmed by Matt"/>
    <n v="2005"/>
    <n v="11.3"/>
    <s v=""/>
    <n v="2009"/>
    <m/>
    <n v="11.5"/>
    <m/>
    <s v="was recorded as dead in 2009.  this is an error; it was alive in 2011"/>
  </r>
  <r>
    <x v="3"/>
    <x v="0"/>
    <x v="5"/>
    <x v="2"/>
    <x v="1"/>
    <n v="1863"/>
    <n v="350"/>
    <d v="2011-08-04T00:00:00"/>
    <n v="12.3"/>
    <n v="1.1882288814039996E-2"/>
    <x v="0"/>
    <m/>
    <m/>
    <m/>
    <n v="2005"/>
    <n v="12.6"/>
    <s v=""/>
    <n v="2009"/>
    <m/>
    <n v="12"/>
    <s v="dead"/>
    <m/>
  </r>
  <r>
    <x v="3"/>
    <x v="0"/>
    <x v="0"/>
    <x v="2"/>
    <x v="1"/>
    <n v="1863"/>
    <n v="350"/>
    <d v="2011-08-04T00:00:00"/>
    <n v="12.3"/>
    <n v="1.1882288814039996E-2"/>
    <x v="0"/>
    <m/>
    <m/>
    <m/>
    <m/>
    <m/>
    <m/>
    <m/>
    <m/>
    <m/>
    <m/>
    <m/>
  </r>
  <r>
    <x v="3"/>
    <x v="0"/>
    <x v="0"/>
    <x v="2"/>
    <x v="1"/>
    <n v="1864"/>
    <m/>
    <d v="2011-08-04T00:00:00"/>
    <n v="12"/>
    <n v="1.1309733552923255E-2"/>
    <x v="0"/>
    <m/>
    <m/>
    <s v="Outside 5X5 m veg plot"/>
    <m/>
    <m/>
    <m/>
    <m/>
    <m/>
    <m/>
    <m/>
    <m/>
  </r>
  <r>
    <x v="3"/>
    <x v="0"/>
    <x v="6"/>
    <x v="3"/>
    <x v="5"/>
    <n v="59"/>
    <m/>
    <d v="2011-08-04T00:00:00"/>
    <n v="17.600000000000001"/>
    <n v="2.4328493509399363E-2"/>
    <x v="0"/>
    <m/>
    <m/>
    <s v="Connected to #356"/>
    <n v="2005"/>
    <n v="14.7"/>
    <s v=""/>
    <n v="2009"/>
    <m/>
    <n v="17.100000000000001"/>
    <m/>
    <m/>
  </r>
  <r>
    <x v="3"/>
    <x v="0"/>
    <x v="6"/>
    <x v="3"/>
    <x v="1"/>
    <n v="61"/>
    <m/>
    <d v="2011-08-04T00:00:00"/>
    <n v="20.6"/>
    <n v="3.3329156461934122E-2"/>
    <x v="0"/>
    <m/>
    <m/>
    <m/>
    <n v="2005"/>
    <n v="16.600000000000001"/>
    <s v=""/>
    <n v="2009"/>
    <m/>
    <n v="19.899999999999999"/>
    <m/>
    <m/>
  </r>
  <r>
    <x v="3"/>
    <x v="0"/>
    <x v="6"/>
    <x v="3"/>
    <x v="0"/>
    <n v="62"/>
    <m/>
    <d v="2011-08-04T00:00:00"/>
    <n v="13.1"/>
    <n v="1.3478217882063609E-2"/>
    <x v="0"/>
    <m/>
    <m/>
    <m/>
    <n v="2005"/>
    <n v="11.3"/>
    <s v=""/>
    <n v="2009"/>
    <m/>
    <n v="13.3"/>
    <m/>
    <m/>
  </r>
  <r>
    <x v="3"/>
    <x v="0"/>
    <x v="6"/>
    <x v="3"/>
    <x v="1"/>
    <n v="63"/>
    <m/>
    <d v="2011-08-04T00:00:00"/>
    <n v="17.8"/>
    <n v="2.4884555409084755E-2"/>
    <x v="0"/>
    <m/>
    <m/>
    <m/>
    <n v="2005"/>
    <n v="15.7"/>
    <s v=""/>
    <n v="2009"/>
    <m/>
    <n v="17.3"/>
    <m/>
    <m/>
  </r>
  <r>
    <x v="3"/>
    <x v="0"/>
    <x v="6"/>
    <x v="3"/>
    <x v="1"/>
    <n v="64"/>
    <m/>
    <d v="2011-08-04T00:00:00"/>
    <n v="13.6"/>
    <n v="1.45267244301992E-2"/>
    <x v="0"/>
    <m/>
    <m/>
    <s v="Not initially found in 2011.  Found by Matt in Sept"/>
    <n v="2005"/>
    <n v="12.6"/>
    <s v=""/>
    <n v="2009"/>
    <m/>
    <n v="13.8"/>
    <m/>
    <m/>
  </r>
  <r>
    <x v="3"/>
    <x v="0"/>
    <x v="6"/>
    <x v="3"/>
    <x v="0"/>
    <n v="65"/>
    <m/>
    <d v="2011-08-04T00:00:00"/>
    <n v="10.5"/>
    <n v="8.6590147514568668E-3"/>
    <x v="1"/>
    <s v="dead fallen"/>
    <m/>
    <m/>
    <n v="2005"/>
    <n v="10.7"/>
    <s v=""/>
    <n v="2009"/>
    <m/>
    <m/>
    <s v="dead (fallen)"/>
    <m/>
  </r>
  <r>
    <x v="3"/>
    <x v="0"/>
    <x v="6"/>
    <x v="3"/>
    <x v="5"/>
    <n v="356"/>
    <m/>
    <d v="2011-08-04T00:00:00"/>
    <n v="10.8"/>
    <n v="9.1608841778678379E-3"/>
    <x v="0"/>
    <m/>
    <m/>
    <s v="Connected to #59"/>
    <n v="2005"/>
    <n v="10"/>
    <m/>
    <n v="2009"/>
    <m/>
    <s v=" "/>
    <m/>
    <s v="missing"/>
  </r>
  <r>
    <x v="3"/>
    <x v="0"/>
    <x v="3"/>
    <x v="3"/>
    <x v="0"/>
    <n v="936"/>
    <m/>
    <d v="2011-08-04T00:00:00"/>
    <n v="10.8"/>
    <n v="9.1608841778678379E-3"/>
    <x v="0"/>
    <m/>
    <m/>
    <m/>
    <m/>
    <m/>
    <m/>
    <n v="2009"/>
    <m/>
    <n v="10.4"/>
    <m/>
    <s v="Tagged in 2009"/>
  </r>
  <r>
    <x v="3"/>
    <x v="0"/>
    <x v="3"/>
    <x v="3"/>
    <x v="5"/>
    <n v="963"/>
    <m/>
    <d v="2011-08-04T00:00:00"/>
    <n v="10.5"/>
    <n v="8.6590147514568668E-3"/>
    <x v="0"/>
    <m/>
    <m/>
    <s v="Identified as BE in 2005; RM in 2011.  Confirmed RM by Matt"/>
    <m/>
    <m/>
    <m/>
    <n v="2009"/>
    <m/>
    <n v="10.4"/>
    <m/>
    <s v="Tagged in 2009"/>
  </r>
  <r>
    <x v="3"/>
    <x v="0"/>
    <x v="3"/>
    <x v="3"/>
    <x v="3"/>
    <n v="976"/>
    <m/>
    <d v="2011-08-04T00:00:00"/>
    <n v="12.5"/>
    <n v="1.2271846303085129E-2"/>
    <x v="0"/>
    <m/>
    <n v="2"/>
    <m/>
    <m/>
    <m/>
    <m/>
    <n v="2009"/>
    <m/>
    <n v="11.5"/>
    <m/>
    <s v="Tagged in 2009"/>
  </r>
  <r>
    <x v="3"/>
    <x v="0"/>
    <x v="3"/>
    <x v="3"/>
    <x v="3"/>
    <n v="998"/>
    <m/>
    <d v="2011-08-04T00:00:00"/>
    <n v="11.7"/>
    <n v="1.0751315458747667E-2"/>
    <x v="0"/>
    <m/>
    <n v="2"/>
    <m/>
    <m/>
    <m/>
    <m/>
    <n v="2009"/>
    <m/>
    <n v="11.2"/>
    <m/>
    <s v="Tagged in 2009"/>
  </r>
  <r>
    <x v="3"/>
    <x v="0"/>
    <x v="0"/>
    <x v="3"/>
    <x v="3"/>
    <n v="1868"/>
    <m/>
    <d v="2011-08-04T00:00:00"/>
    <n v="10.4"/>
    <n v="8.4948665353068008E-3"/>
    <x v="0"/>
    <m/>
    <n v="1"/>
    <m/>
    <m/>
    <m/>
    <m/>
    <m/>
    <m/>
    <m/>
    <m/>
    <m/>
  </r>
  <r>
    <x v="3"/>
    <x v="0"/>
    <x v="6"/>
    <x v="3"/>
    <x v="11"/>
    <n v="1869"/>
    <s v="60, 987"/>
    <d v="2011-08-04T00:00:00"/>
    <n v="20.3"/>
    <n v="3.2365472915445455E-2"/>
    <x v="0"/>
    <m/>
    <m/>
    <m/>
    <n v="2005"/>
    <n v="14.9"/>
    <s v=""/>
    <n v="2009"/>
    <m/>
    <n v="19.2"/>
    <m/>
    <m/>
  </r>
  <r>
    <x v="3"/>
    <x v="0"/>
    <x v="1"/>
    <x v="4"/>
    <x v="0"/>
    <n v="35"/>
    <m/>
    <m/>
    <m/>
    <n v="0"/>
    <x v="1"/>
    <s v="assumed dead"/>
    <m/>
    <s v="Tree not found in 2011; assume dead &amp; fallen. "/>
    <n v="2005"/>
    <n v="11.6"/>
    <s v=""/>
    <n v="2009"/>
    <m/>
    <m/>
    <m/>
    <s v="missing"/>
  </r>
  <r>
    <x v="3"/>
    <x v="0"/>
    <x v="1"/>
    <x v="4"/>
    <x v="0"/>
    <n v="36"/>
    <m/>
    <d v="2011-08-04T00:00:00"/>
    <n v="14.8"/>
    <n v="1.7203361371057709E-2"/>
    <x v="0"/>
    <m/>
    <m/>
    <m/>
    <n v="2005"/>
    <n v="12.5"/>
    <s v=""/>
    <n v="2009"/>
    <m/>
    <m/>
    <m/>
    <s v="missing"/>
  </r>
  <r>
    <x v="3"/>
    <x v="0"/>
    <x v="1"/>
    <x v="4"/>
    <x v="1"/>
    <n v="37"/>
    <m/>
    <d v="2011-08-04T00:00:00"/>
    <n v="15"/>
    <n v="1.7671458676442587E-2"/>
    <x v="0"/>
    <m/>
    <m/>
    <m/>
    <n v="2005"/>
    <n v="12.1"/>
    <s v=""/>
    <n v="2009"/>
    <m/>
    <n v="13.9"/>
    <m/>
    <m/>
  </r>
  <r>
    <x v="3"/>
    <x v="0"/>
    <x v="1"/>
    <x v="4"/>
    <x v="1"/>
    <n v="38"/>
    <m/>
    <d v="2011-08-04T00:00:00"/>
    <n v="12.3"/>
    <n v="1.1882288814039996E-2"/>
    <x v="0"/>
    <m/>
    <m/>
    <m/>
    <n v="2005"/>
    <n v="10.6"/>
    <s v=""/>
    <n v="2009"/>
    <m/>
    <n v="12.1"/>
    <m/>
    <m/>
  </r>
  <r>
    <x v="3"/>
    <x v="0"/>
    <x v="1"/>
    <x v="4"/>
    <x v="1"/>
    <n v="39"/>
    <m/>
    <d v="2011-08-04T00:00:00"/>
    <n v="12.2"/>
    <n v="1.1689866264007618E-2"/>
    <x v="0"/>
    <m/>
    <m/>
    <m/>
    <n v="2005"/>
    <n v="10.8"/>
    <s v=""/>
    <n v="2009"/>
    <m/>
    <n v="11.9"/>
    <m/>
    <m/>
  </r>
  <r>
    <x v="3"/>
    <x v="0"/>
    <x v="1"/>
    <x v="4"/>
    <x v="1"/>
    <n v="40"/>
    <m/>
    <d v="2011-08-04T00:00:00"/>
    <n v="9.8000000000000007"/>
    <n v="7.5429639612690945E-3"/>
    <x v="1"/>
    <s v="dead snag"/>
    <m/>
    <m/>
    <n v="2005"/>
    <n v="10"/>
    <s v=""/>
    <n v="2009"/>
    <m/>
    <n v="10.1"/>
    <s v="dead"/>
    <m/>
  </r>
  <r>
    <x v="3"/>
    <x v="0"/>
    <x v="1"/>
    <x v="4"/>
    <x v="1"/>
    <n v="41"/>
    <m/>
    <d v="2011-08-04T00:00:00"/>
    <n v="11.5"/>
    <n v="1.0386890710931252E-2"/>
    <x v="1"/>
    <s v="dead snag"/>
    <m/>
    <m/>
    <n v="2005"/>
    <n v="12.2"/>
    <s v=""/>
    <n v="2009"/>
    <m/>
    <n v="12.3"/>
    <s v="dead"/>
    <m/>
  </r>
  <r>
    <x v="3"/>
    <x v="0"/>
    <x v="1"/>
    <x v="4"/>
    <x v="1"/>
    <n v="42"/>
    <m/>
    <d v="2011-08-04T00:00:00"/>
    <n v="14.5"/>
    <n v="1.6512996385431349E-2"/>
    <x v="0"/>
    <m/>
    <m/>
    <m/>
    <n v="2005"/>
    <n v="11.4"/>
    <s v=""/>
    <n v="2009"/>
    <m/>
    <n v="13.6"/>
    <m/>
    <m/>
  </r>
  <r>
    <x v="3"/>
    <x v="0"/>
    <x v="1"/>
    <x v="4"/>
    <x v="5"/>
    <n v="43"/>
    <m/>
    <d v="2011-08-04T00:00:00"/>
    <n v="14.6"/>
    <n v="1.6741547250980007E-2"/>
    <x v="0"/>
    <m/>
    <m/>
    <m/>
    <n v="2005"/>
    <n v="10.3"/>
    <s v=""/>
    <n v="2009"/>
    <m/>
    <n v="13.5"/>
    <m/>
    <m/>
  </r>
  <r>
    <x v="3"/>
    <x v="0"/>
    <x v="1"/>
    <x v="4"/>
    <x v="1"/>
    <n v="45"/>
    <m/>
    <d v="2011-08-04T00:00:00"/>
    <n v="13"/>
    <n v="1.3273228961416876E-2"/>
    <x v="0"/>
    <m/>
    <m/>
    <m/>
    <n v="2005"/>
    <n v="11"/>
    <s v=""/>
    <n v="2009"/>
    <m/>
    <n v="12.7"/>
    <m/>
    <m/>
  </r>
  <r>
    <x v="3"/>
    <x v="0"/>
    <x v="1"/>
    <x v="4"/>
    <x v="1"/>
    <n v="914"/>
    <m/>
    <d v="2011-08-04T00:00:00"/>
    <n v="10.4"/>
    <n v="8.4948665353068008E-3"/>
    <x v="0"/>
    <m/>
    <m/>
    <m/>
    <m/>
    <m/>
    <m/>
    <n v="2009"/>
    <m/>
    <n v="10.199999999999999"/>
    <m/>
    <s v="Tagged in 2009: species missing"/>
  </r>
  <r>
    <x v="3"/>
    <x v="0"/>
    <x v="1"/>
    <x v="4"/>
    <x v="0"/>
    <n v="977"/>
    <m/>
    <d v="2011-08-04T00:00:00"/>
    <n v="10.4"/>
    <n v="8.4948665353068008E-3"/>
    <x v="0"/>
    <m/>
    <m/>
    <m/>
    <m/>
    <m/>
    <m/>
    <n v="2009"/>
    <m/>
    <n v="10.4"/>
    <s v="dead"/>
    <s v="Tagged in 2009"/>
  </r>
  <r>
    <x v="3"/>
    <x v="0"/>
    <x v="1"/>
    <x v="4"/>
    <x v="11"/>
    <n v="989"/>
    <n v="44"/>
    <d v="2011-08-04T00:00:00"/>
    <n v="20.9"/>
    <n v="3.4306977175363934E-2"/>
    <x v="0"/>
    <m/>
    <m/>
    <m/>
    <n v="2005"/>
    <n v="17.100000000000001"/>
    <s v=""/>
    <n v="2009"/>
    <m/>
    <n v="19.8"/>
    <m/>
    <m/>
  </r>
  <r>
    <x v="3"/>
    <x v="0"/>
    <x v="7"/>
    <x v="4"/>
    <x v="5"/>
    <n v="1867"/>
    <n v="931"/>
    <d v="2011-08-04T00:00:00"/>
    <n v="11.9"/>
    <n v="1.1122023391871266E-2"/>
    <x v="0"/>
    <m/>
    <m/>
    <s v="Identified as BE in 2004; RM in 2011.  Confirmed RM by Matt"/>
    <m/>
    <m/>
    <m/>
    <n v="2009"/>
    <m/>
    <n v="11"/>
    <m/>
    <s v="Tagged in 2009"/>
  </r>
  <r>
    <x v="3"/>
    <x v="0"/>
    <x v="0"/>
    <x v="4"/>
    <x v="0"/>
    <m/>
    <m/>
    <d v="2011-08-04T00:00:00"/>
    <n v="11.5"/>
    <n v="1.0386890710931252E-2"/>
    <x v="1"/>
    <s v="dead snag"/>
    <m/>
    <m/>
    <m/>
    <m/>
    <m/>
    <m/>
    <m/>
    <m/>
    <m/>
    <m/>
  </r>
  <r>
    <x v="3"/>
    <x v="0"/>
    <x v="7"/>
    <x v="5"/>
    <x v="0"/>
    <n v="82"/>
    <m/>
    <d v="2011-08-04T00:00:00"/>
    <n v="10.199999999999999"/>
    <n v="8.171282491987052E-3"/>
    <x v="0"/>
    <m/>
    <m/>
    <m/>
    <n v="2005"/>
    <n v="10"/>
    <s v=""/>
    <n v="2009"/>
    <m/>
    <n v="10.5"/>
    <s v="dead"/>
    <m/>
  </r>
  <r>
    <x v="3"/>
    <x v="0"/>
    <x v="7"/>
    <x v="5"/>
    <x v="3"/>
    <n v="83"/>
    <m/>
    <d v="2011-08-04T00:00:00"/>
    <n v="12"/>
    <n v="1.1309733552923255E-2"/>
    <x v="0"/>
    <m/>
    <n v="1"/>
    <m/>
    <n v="2005"/>
    <n v="11.3"/>
    <s v=""/>
    <n v="2009"/>
    <m/>
    <n v="11.6"/>
    <m/>
    <m/>
  </r>
  <r>
    <x v="3"/>
    <x v="0"/>
    <x v="7"/>
    <x v="5"/>
    <x v="1"/>
    <n v="84"/>
    <m/>
    <d v="2011-08-04T00:00:00"/>
    <n v="15.1"/>
    <n v="1.7907863523625219E-2"/>
    <x v="0"/>
    <m/>
    <m/>
    <m/>
    <n v="2005"/>
    <n v="12.9"/>
    <s v=""/>
    <n v="2009"/>
    <m/>
    <n v="15.1"/>
    <m/>
    <m/>
  </r>
  <r>
    <x v="3"/>
    <x v="0"/>
    <x v="7"/>
    <x v="5"/>
    <x v="1"/>
    <n v="85"/>
    <m/>
    <d v="2011-08-04T00:00:00"/>
    <n v="13.5"/>
    <n v="1.4313881527918494E-2"/>
    <x v="0"/>
    <m/>
    <m/>
    <m/>
    <n v="2005"/>
    <n v="11.6"/>
    <s v=""/>
    <n v="2009"/>
    <m/>
    <n v="13.1"/>
    <m/>
    <m/>
  </r>
  <r>
    <x v="3"/>
    <x v="0"/>
    <x v="7"/>
    <x v="5"/>
    <x v="1"/>
    <n v="86"/>
    <m/>
    <d v="2011-08-04T00:00:00"/>
    <n v="11.6"/>
    <n v="1.0568317686676064E-2"/>
    <x v="0"/>
    <m/>
    <m/>
    <m/>
    <n v="2005"/>
    <n v="10"/>
    <s v=""/>
    <n v="2009"/>
    <m/>
    <n v="11.3"/>
    <m/>
    <m/>
  </r>
  <r>
    <x v="3"/>
    <x v="0"/>
    <x v="7"/>
    <x v="5"/>
    <x v="1"/>
    <n v="88"/>
    <m/>
    <m/>
    <m/>
    <n v="0"/>
    <x v="1"/>
    <s v="assumed dead"/>
    <m/>
    <s v="Tree not found in 2011; assume dead &amp; fallen. "/>
    <n v="2005"/>
    <n v="11.1"/>
    <s v=""/>
    <n v="2009"/>
    <m/>
    <n v="12.4"/>
    <m/>
    <m/>
  </r>
  <r>
    <x v="3"/>
    <x v="0"/>
    <x v="7"/>
    <x v="5"/>
    <x v="0"/>
    <n v="89"/>
    <m/>
    <d v="2011-09-26T00:00:00"/>
    <n v="12.6"/>
    <n v="1.2468981242097887E-2"/>
    <x v="1"/>
    <s v="dead fallen"/>
    <m/>
    <s v="Confirmed dead by Matt"/>
    <n v="2005"/>
    <n v="11.5"/>
    <s v=""/>
    <n v="2009"/>
    <m/>
    <n v="12.5"/>
    <s v="dead"/>
    <m/>
  </r>
  <r>
    <x v="3"/>
    <x v="0"/>
    <x v="7"/>
    <x v="5"/>
    <x v="0"/>
    <n v="90"/>
    <m/>
    <m/>
    <n v="12.2"/>
    <n v="1.1689866264007618E-2"/>
    <x v="1"/>
    <s v="assumed dead"/>
    <m/>
    <s v="Tree not found in 2011; assume dead &amp; fallen. "/>
    <n v="2005"/>
    <n v="11.3"/>
    <s v=""/>
    <n v="2009"/>
    <m/>
    <n v="12.1"/>
    <s v="dead"/>
    <m/>
  </r>
  <r>
    <x v="3"/>
    <x v="0"/>
    <x v="7"/>
    <x v="5"/>
    <x v="5"/>
    <n v="91"/>
    <m/>
    <d v="2011-08-04T00:00:00"/>
    <n v="16.399999999999999"/>
    <n v="2.1124069002737767E-2"/>
    <x v="0"/>
    <m/>
    <m/>
    <m/>
    <n v="2005"/>
    <n v="13"/>
    <s v=""/>
    <n v="2009"/>
    <m/>
    <n v="15.6"/>
    <m/>
    <m/>
  </r>
  <r>
    <x v="3"/>
    <x v="0"/>
    <x v="7"/>
    <x v="5"/>
    <x v="1"/>
    <n v="92"/>
    <m/>
    <d v="2011-08-04T00:00:00"/>
    <n v="19.399999999999999"/>
    <n v="2.9559245277626361E-2"/>
    <x v="0"/>
    <m/>
    <m/>
    <m/>
    <n v="2005"/>
    <n v="16.8"/>
    <s v=""/>
    <n v="2009"/>
    <m/>
    <n v="18.8"/>
    <m/>
    <m/>
  </r>
  <r>
    <x v="3"/>
    <x v="0"/>
    <x v="7"/>
    <x v="5"/>
    <x v="1"/>
    <n v="93"/>
    <m/>
    <d v="2011-08-04T00:00:00"/>
    <n v="12.4"/>
    <n v="1.2076282160399167E-2"/>
    <x v="0"/>
    <m/>
    <m/>
    <m/>
    <n v="2005"/>
    <n v="11.5"/>
    <s v=""/>
    <n v="2009"/>
    <m/>
    <n v="12.5"/>
    <m/>
    <m/>
  </r>
  <r>
    <x v="3"/>
    <x v="0"/>
    <x v="7"/>
    <x v="5"/>
    <x v="5"/>
    <n v="354"/>
    <m/>
    <d v="2011-08-04T00:00:00"/>
    <n v="14.3"/>
    <n v="1.6060607043314419E-2"/>
    <x v="0"/>
    <m/>
    <m/>
    <m/>
    <n v="2005"/>
    <n v="10.9"/>
    <m/>
    <n v="2009"/>
    <m/>
    <n v="13.2"/>
    <m/>
    <m/>
  </r>
  <r>
    <x v="3"/>
    <x v="0"/>
    <x v="7"/>
    <x v="5"/>
    <x v="1"/>
    <n v="946"/>
    <n v="87"/>
    <d v="2011-08-04T00:00:00"/>
    <n v="19.5"/>
    <n v="2.9864765163187968E-2"/>
    <x v="0"/>
    <m/>
    <m/>
    <m/>
    <n v="2005"/>
    <n v="16"/>
    <s v=""/>
    <n v="2009"/>
    <m/>
    <n v="18.8"/>
    <m/>
    <m/>
  </r>
  <r>
    <x v="3"/>
    <x v="0"/>
    <x v="7"/>
    <x v="5"/>
    <x v="1"/>
    <n v="958"/>
    <m/>
    <d v="2011-08-04T00:00:00"/>
    <n v="11.3"/>
    <n v="1.0028749148422018E-2"/>
    <x v="0"/>
    <m/>
    <m/>
    <s v="Identified as YB in 2004; WB in 2011.  Confirmed WB by Matt"/>
    <m/>
    <m/>
    <m/>
    <n v="2009"/>
    <m/>
    <n v="10.8"/>
    <m/>
    <s v="Tagged in 2009"/>
  </r>
  <r>
    <x v="3"/>
    <x v="0"/>
    <x v="7"/>
    <x v="5"/>
    <x v="1"/>
    <n v="1865"/>
    <n v="944"/>
    <d v="2011-08-04T00:00:00"/>
    <n v="10.1"/>
    <n v="8.0118466648173691E-3"/>
    <x v="0"/>
    <m/>
    <m/>
    <s v="Confirmed alive by Matt"/>
    <m/>
    <m/>
    <m/>
    <n v="2009"/>
    <m/>
    <n v="10"/>
    <m/>
    <s v="Tagged in 2009; initially recorded as dead, but it was alive in 2011"/>
  </r>
  <r>
    <x v="3"/>
    <x v="0"/>
    <x v="7"/>
    <x v="5"/>
    <x v="3"/>
    <n v="1866"/>
    <s v="355, 929"/>
    <d v="2011-08-04T00:00:00"/>
    <n v="13.2"/>
    <n v="1.3684777599037136E-2"/>
    <x v="0"/>
    <m/>
    <n v="2"/>
    <m/>
    <n v="2005"/>
    <n v="10.199999999999999"/>
    <m/>
    <n v="2009"/>
    <m/>
    <n v="12.4"/>
    <m/>
    <m/>
  </r>
  <r>
    <x v="3"/>
    <x v="0"/>
    <x v="9"/>
    <x v="6"/>
    <x v="1"/>
    <n v="24"/>
    <m/>
    <d v="2011-08-04T00:00:00"/>
    <n v="12.4"/>
    <n v="1.2076282160399167E-2"/>
    <x v="0"/>
    <m/>
    <m/>
    <m/>
    <n v="2005"/>
    <n v="11.5"/>
    <m/>
    <n v="2009"/>
    <m/>
    <n v="12.1"/>
    <m/>
    <m/>
  </r>
  <r>
    <x v="3"/>
    <x v="0"/>
    <x v="9"/>
    <x v="6"/>
    <x v="0"/>
    <n v="25"/>
    <m/>
    <d v="2011-08-04T00:00:00"/>
    <n v="9.5"/>
    <n v="7.0882184246619699E-3"/>
    <x v="1"/>
    <s v="Fallen"/>
    <m/>
    <s v="Measured above tag"/>
    <n v="2005"/>
    <n v="10.4"/>
    <m/>
    <n v="2009"/>
    <m/>
    <m/>
    <m/>
    <s v="missing"/>
  </r>
  <r>
    <x v="3"/>
    <x v="0"/>
    <x v="9"/>
    <x v="6"/>
    <x v="0"/>
    <n v="26"/>
    <m/>
    <d v="2011-08-04T00:00:00"/>
    <n v="12.5"/>
    <n v="1.2271846303085129E-2"/>
    <x v="1"/>
    <s v="Fallen"/>
    <m/>
    <m/>
    <n v="2005"/>
    <n v="11.5"/>
    <m/>
    <n v="2009"/>
    <m/>
    <n v="12.7"/>
    <s v="dead"/>
    <m/>
  </r>
  <r>
    <x v="3"/>
    <x v="0"/>
    <x v="9"/>
    <x v="6"/>
    <x v="1"/>
    <n v="27"/>
    <m/>
    <d v="2011-08-04T00:00:00"/>
    <n v="17"/>
    <n v="2.2698006922186254E-2"/>
    <x v="0"/>
    <m/>
    <m/>
    <m/>
    <n v="2005"/>
    <n v="14"/>
    <m/>
    <n v="2009"/>
    <m/>
    <n v="16.5"/>
    <m/>
    <m/>
  </r>
  <r>
    <x v="3"/>
    <x v="0"/>
    <x v="9"/>
    <x v="6"/>
    <x v="8"/>
    <n v="28"/>
    <m/>
    <d v="2011-08-04T00:00:00"/>
    <n v="12.8"/>
    <n v="1.2867963509103793E-2"/>
    <x v="0"/>
    <m/>
    <m/>
    <m/>
    <n v="2005"/>
    <n v="10.4"/>
    <m/>
    <n v="2009"/>
    <m/>
    <n v="12.5"/>
    <m/>
    <m/>
  </r>
  <r>
    <x v="3"/>
    <x v="0"/>
    <x v="9"/>
    <x v="6"/>
    <x v="1"/>
    <n v="29"/>
    <m/>
    <d v="2011-08-04T00:00:00"/>
    <n v="13.1"/>
    <n v="1.3478217882063609E-2"/>
    <x v="0"/>
    <m/>
    <m/>
    <s v="Connected to #1871"/>
    <n v="2005"/>
    <n v="11.6"/>
    <m/>
    <n v="2009"/>
    <m/>
    <n v="12.7"/>
    <m/>
    <m/>
  </r>
  <r>
    <x v="3"/>
    <x v="0"/>
    <x v="9"/>
    <x v="6"/>
    <x v="8"/>
    <n v="31"/>
    <m/>
    <m/>
    <m/>
    <n v="0"/>
    <x v="1"/>
    <s v="assumed dead"/>
    <m/>
    <s v="Tree not found in 2011; assume dead &amp; fallen. "/>
    <n v="2005"/>
    <n v="12"/>
    <m/>
    <n v="2009"/>
    <m/>
    <n v="13"/>
    <s v="dead"/>
    <m/>
  </r>
  <r>
    <x v="3"/>
    <x v="0"/>
    <x v="9"/>
    <x v="6"/>
    <x v="0"/>
    <n v="32"/>
    <m/>
    <d v="2011-08-04T00:00:00"/>
    <n v="15"/>
    <n v="1.7671458676442587E-2"/>
    <x v="0"/>
    <m/>
    <m/>
    <m/>
    <n v="2005"/>
    <n v="12"/>
    <m/>
    <n v="2009"/>
    <m/>
    <n v="14.2"/>
    <m/>
    <m/>
  </r>
  <r>
    <x v="3"/>
    <x v="0"/>
    <x v="9"/>
    <x v="6"/>
    <x v="0"/>
    <n v="33"/>
    <m/>
    <d v="2011-09-26T00:00:00"/>
    <n v="11.7"/>
    <n v="1.0751315458747667E-2"/>
    <x v="0"/>
    <m/>
    <m/>
    <s v="Not initially found in 2011.  Found by Matt in Sept"/>
    <n v="2005"/>
    <n v="10.1"/>
    <m/>
    <n v="2009"/>
    <m/>
    <n v="11.2"/>
    <m/>
    <m/>
  </r>
  <r>
    <x v="3"/>
    <x v="0"/>
    <x v="9"/>
    <x v="6"/>
    <x v="5"/>
    <n v="34"/>
    <m/>
    <d v="2011-08-04T00:00:00"/>
    <n v="13.7"/>
    <n v="1.4741138128806704E-2"/>
    <x v="0"/>
    <m/>
    <m/>
    <m/>
    <n v="2005"/>
    <n v="11"/>
    <m/>
    <n v="2009"/>
    <m/>
    <n v="12.9"/>
    <m/>
    <m/>
  </r>
  <r>
    <x v="3"/>
    <x v="0"/>
    <x v="6"/>
    <x v="6"/>
    <x v="7"/>
    <n v="66"/>
    <m/>
    <d v="2011-08-04T00:00:00"/>
    <n v="28.3"/>
    <n v="6.2901753508338237E-2"/>
    <x v="0"/>
    <m/>
    <m/>
    <m/>
    <n v="2005"/>
    <n v="24.6"/>
    <s v=""/>
    <n v="2009"/>
    <m/>
    <n v="27.3"/>
    <m/>
    <m/>
  </r>
  <r>
    <x v="3"/>
    <x v="0"/>
    <x v="6"/>
    <x v="6"/>
    <x v="8"/>
    <n v="67"/>
    <m/>
    <d v="2011-08-04T00:00:00"/>
    <n v="14.7"/>
    <n v="1.6971668912855457E-2"/>
    <x v="0"/>
    <m/>
    <m/>
    <m/>
    <n v="2005"/>
    <n v="12"/>
    <s v=""/>
    <n v="2009"/>
    <m/>
    <n v="14.1"/>
    <m/>
    <m/>
  </r>
  <r>
    <x v="3"/>
    <x v="0"/>
    <x v="6"/>
    <x v="6"/>
    <x v="0"/>
    <n v="68"/>
    <m/>
    <d v="2011-08-04T00:00:00"/>
    <n v="13.8"/>
    <n v="1.4957122623741007E-2"/>
    <x v="0"/>
    <m/>
    <m/>
    <m/>
    <n v="2005"/>
    <n v="11.9"/>
    <s v=""/>
    <n v="2009"/>
    <m/>
    <n v="13.2"/>
    <m/>
    <m/>
  </r>
  <r>
    <x v="3"/>
    <x v="0"/>
    <x v="9"/>
    <x v="6"/>
    <x v="5"/>
    <n v="686"/>
    <m/>
    <d v="2011-08-04T00:00:00"/>
    <n v="12"/>
    <n v="1.1309733552923255E-2"/>
    <x v="0"/>
    <m/>
    <m/>
    <s v="Identified as BE in 2004; RM in 2011.  Confirmed RM by Matt"/>
    <m/>
    <m/>
    <m/>
    <n v="2009"/>
    <m/>
    <n v="10.7"/>
    <m/>
    <s v="Tagged in 2009"/>
  </r>
  <r>
    <x v="3"/>
    <x v="0"/>
    <x v="9"/>
    <x v="6"/>
    <x v="8"/>
    <n v="785"/>
    <m/>
    <d v="2011-09-26T00:00:00"/>
    <n v="11.5"/>
    <n v="1.0386890710931252E-2"/>
    <x v="1"/>
    <s v="dead snag"/>
    <m/>
    <s v="Not initially found in 2011.  Found by Matt in Sept"/>
    <n v="2005"/>
    <n v="11.7"/>
    <m/>
    <n v="2009"/>
    <m/>
    <s v=" "/>
    <m/>
    <m/>
  </r>
  <r>
    <x v="3"/>
    <x v="0"/>
    <x v="9"/>
    <x v="6"/>
    <x v="1"/>
    <n v="965"/>
    <m/>
    <d v="2011-08-04T00:00:00"/>
    <n v="10.7"/>
    <n v="8.9920235727373836E-3"/>
    <x v="0"/>
    <m/>
    <m/>
    <s v="Identified as BE in 2004; WB in 2011.  Confirmed WB by Matt"/>
    <m/>
    <m/>
    <m/>
    <n v="2009"/>
    <m/>
    <n v="10.1"/>
    <m/>
    <s v="Tagged in 2009"/>
  </r>
  <r>
    <x v="3"/>
    <x v="0"/>
    <x v="0"/>
    <x v="6"/>
    <x v="5"/>
    <n v="1870"/>
    <m/>
    <d v="2011-08-04T00:00:00"/>
    <n v="10.7"/>
    <n v="8.9920235727373836E-3"/>
    <x v="0"/>
    <m/>
    <m/>
    <s v="Outside 5X5 m veg plot; but close"/>
    <m/>
    <m/>
    <m/>
    <m/>
    <m/>
    <m/>
    <m/>
    <m/>
  </r>
  <r>
    <x v="3"/>
    <x v="0"/>
    <x v="9"/>
    <x v="6"/>
    <x v="1"/>
    <n v="1871"/>
    <s v="30, 906"/>
    <d v="2011-08-04T00:00:00"/>
    <n v="17.899999999999999"/>
    <n v="2.5164942553417637E-2"/>
    <x v="0"/>
    <m/>
    <m/>
    <m/>
    <n v="2005"/>
    <n v="13.9"/>
    <m/>
    <n v="2009"/>
    <m/>
    <n v="17.100000000000001"/>
    <m/>
    <m/>
  </r>
  <r>
    <x v="3"/>
    <x v="0"/>
    <x v="4"/>
    <x v="7"/>
    <x v="0"/>
    <n v="69"/>
    <m/>
    <d v="2011-08-04T00:00:00"/>
    <n v="13.7"/>
    <n v="1.4741138128806704E-2"/>
    <x v="0"/>
    <m/>
    <m/>
    <m/>
    <n v="2005"/>
    <n v="11.3"/>
    <m/>
    <n v="2009"/>
    <m/>
    <m/>
    <m/>
    <s v="missing"/>
  </r>
  <r>
    <x v="3"/>
    <x v="0"/>
    <x v="4"/>
    <x v="7"/>
    <x v="0"/>
    <n v="70"/>
    <m/>
    <d v="2011-08-04T00:00:00"/>
    <n v="17.100000000000001"/>
    <n v="2.2965827695904786E-2"/>
    <x v="0"/>
    <m/>
    <m/>
    <m/>
    <n v="2005"/>
    <n v="14.3"/>
    <s v=""/>
    <n v="2009"/>
    <m/>
    <n v="16.600000000000001"/>
    <m/>
    <m/>
  </r>
  <r>
    <x v="3"/>
    <x v="0"/>
    <x v="4"/>
    <x v="7"/>
    <x v="3"/>
    <n v="71"/>
    <m/>
    <d v="2011-08-04T00:00:00"/>
    <n v="14.6"/>
    <n v="1.6741547250980007E-2"/>
    <x v="0"/>
    <m/>
    <n v="2"/>
    <m/>
    <n v="2005"/>
    <n v="11.4"/>
    <s v=""/>
    <n v="2009"/>
    <m/>
    <n v="14.1"/>
    <m/>
    <m/>
  </r>
  <r>
    <x v="3"/>
    <x v="0"/>
    <x v="4"/>
    <x v="7"/>
    <x v="7"/>
    <n v="72"/>
    <m/>
    <d v="2011-08-04T00:00:00"/>
    <n v="12.1"/>
    <n v="1.149901451030204E-2"/>
    <x v="0"/>
    <m/>
    <m/>
    <m/>
    <n v="2005"/>
    <n v="12"/>
    <s v=""/>
    <n v="2009"/>
    <m/>
    <n v="12.5"/>
    <m/>
    <m/>
  </r>
  <r>
    <x v="3"/>
    <x v="0"/>
    <x v="4"/>
    <x v="7"/>
    <x v="0"/>
    <n v="73"/>
    <m/>
    <d v="2011-08-04T00:00:00"/>
    <n v="17"/>
    <n v="2.2698006922186254E-2"/>
    <x v="0"/>
    <m/>
    <m/>
    <m/>
    <n v="2005"/>
    <n v="13.3"/>
    <s v=""/>
    <n v="2009"/>
    <m/>
    <n v="15.1"/>
    <m/>
    <m/>
  </r>
  <r>
    <x v="3"/>
    <x v="0"/>
    <x v="4"/>
    <x v="7"/>
    <x v="0"/>
    <n v="74"/>
    <m/>
    <d v="2011-08-04T00:00:00"/>
    <n v="12.7"/>
    <n v="1.2667686977437443E-2"/>
    <x v="0"/>
    <m/>
    <m/>
    <m/>
    <n v="2005"/>
    <n v="10.5"/>
    <s v=""/>
    <n v="2009"/>
    <m/>
    <n v="12.6"/>
    <m/>
    <m/>
  </r>
  <r>
    <x v="3"/>
    <x v="0"/>
    <x v="4"/>
    <x v="7"/>
    <x v="1"/>
    <n v="75"/>
    <m/>
    <d v="2011-08-04T00:00:00"/>
    <n v="15.2"/>
    <n v="1.8145839167134643E-2"/>
    <x v="0"/>
    <m/>
    <m/>
    <m/>
    <n v="2005"/>
    <n v="12.5"/>
    <s v=""/>
    <n v="2009"/>
    <m/>
    <n v="14.4"/>
    <m/>
    <m/>
  </r>
  <r>
    <x v="3"/>
    <x v="0"/>
    <x v="4"/>
    <x v="7"/>
    <x v="1"/>
    <n v="76"/>
    <m/>
    <d v="2011-08-04T00:00:00"/>
    <n v="10.7"/>
    <n v="8.9920235727373836E-3"/>
    <x v="0"/>
    <m/>
    <m/>
    <s v="Connected to #75"/>
    <n v="2005"/>
    <n v="10.3"/>
    <s v=""/>
    <n v="2009"/>
    <m/>
    <n v="10.6"/>
    <m/>
    <m/>
  </r>
  <r>
    <x v="3"/>
    <x v="0"/>
    <x v="4"/>
    <x v="7"/>
    <x v="1"/>
    <n v="78"/>
    <m/>
    <d v="2011-08-04T00:00:00"/>
    <n v="16"/>
    <n v="2.0106192982974676E-2"/>
    <x v="0"/>
    <m/>
    <m/>
    <s v="Identified as WB in 2005-9, YB in 2011.  Confirmed WB (MPB?) by Matt"/>
    <n v="2005"/>
    <n v="12.8"/>
    <s v=""/>
    <n v="2009"/>
    <m/>
    <n v="15.5"/>
    <m/>
    <m/>
  </r>
  <r>
    <x v="3"/>
    <x v="0"/>
    <x v="4"/>
    <x v="7"/>
    <x v="1"/>
    <n v="81"/>
    <m/>
    <d v="2011-08-04T00:00:00"/>
    <n v="13.1"/>
    <n v="1.3478217882063609E-2"/>
    <x v="0"/>
    <m/>
    <m/>
    <m/>
    <n v="2005"/>
    <n v="10.9"/>
    <s v=""/>
    <n v="2009"/>
    <m/>
    <n v="12.6"/>
    <m/>
    <m/>
  </r>
  <r>
    <x v="3"/>
    <x v="0"/>
    <x v="4"/>
    <x v="7"/>
    <x v="1"/>
    <n v="908"/>
    <m/>
    <d v="2011-08-04T00:00:00"/>
    <n v="11.5"/>
    <n v="1.0386890710931252E-2"/>
    <x v="0"/>
    <m/>
    <m/>
    <s v="Identified as YB in 2009; WB in 2011.  confirmed WB by Matt"/>
    <m/>
    <m/>
    <m/>
    <n v="2009"/>
    <m/>
    <n v="11.1"/>
    <m/>
    <s v="Tagged in 2009"/>
  </r>
  <r>
    <x v="3"/>
    <x v="0"/>
    <x v="4"/>
    <x v="7"/>
    <x v="1"/>
    <n v="938"/>
    <n v="77"/>
    <d v="2011-09-26T00:00:00"/>
    <n v="23.6"/>
    <n v="4.374353610858428E-2"/>
    <x v="0"/>
    <m/>
    <m/>
    <s v="Found by Matt"/>
    <n v="2005"/>
    <n v="18.899999999999999"/>
    <s v=""/>
    <n v="2009"/>
    <m/>
    <n v="22.5"/>
    <m/>
    <m/>
  </r>
  <r>
    <x v="3"/>
    <x v="0"/>
    <x v="4"/>
    <x v="7"/>
    <x v="0"/>
    <n v="957"/>
    <n v="80"/>
    <d v="2011-08-04T00:00:00"/>
    <n v="16.7"/>
    <n v="2.1903969378991434E-2"/>
    <x v="0"/>
    <m/>
    <m/>
    <m/>
    <n v="2005"/>
    <n v="13.8"/>
    <s v=""/>
    <n v="2009"/>
    <m/>
    <n v="16.5"/>
    <s v="dead"/>
    <m/>
  </r>
  <r>
    <x v="3"/>
    <x v="0"/>
    <x v="0"/>
    <x v="7"/>
    <x v="3"/>
    <n v="1872"/>
    <m/>
    <d v="2011-08-04T00:00:00"/>
    <n v="10.1"/>
    <n v="8.0118466648173691E-3"/>
    <x v="0"/>
    <m/>
    <n v="2"/>
    <m/>
    <m/>
    <m/>
    <m/>
    <m/>
    <m/>
    <m/>
    <m/>
    <m/>
  </r>
  <r>
    <x v="3"/>
    <x v="0"/>
    <x v="0"/>
    <x v="7"/>
    <x v="3"/>
    <n v="1873"/>
    <m/>
    <d v="2011-08-04T00:00:00"/>
    <n v="10.199999999999999"/>
    <n v="8.171282491987052E-3"/>
    <x v="0"/>
    <m/>
    <n v="2"/>
    <m/>
    <m/>
    <m/>
    <m/>
    <m/>
    <m/>
    <m/>
    <m/>
    <m/>
  </r>
  <r>
    <x v="3"/>
    <x v="0"/>
    <x v="0"/>
    <x v="7"/>
    <x v="3"/>
    <n v="1874"/>
    <m/>
    <d v="2011-08-04T00:00:00"/>
    <n v="10.9"/>
    <n v="9.3313155793250824E-3"/>
    <x v="0"/>
    <m/>
    <n v="2"/>
    <m/>
    <m/>
    <m/>
    <m/>
    <m/>
    <m/>
    <m/>
    <m/>
    <m/>
  </r>
  <r>
    <x v="3"/>
    <x v="0"/>
    <x v="4"/>
    <x v="7"/>
    <x v="3"/>
    <n v="1875"/>
    <n v="982"/>
    <d v="2011-08-04T00:00:00"/>
    <n v="10.8"/>
    <n v="9.1608841778678379E-3"/>
    <x v="0"/>
    <m/>
    <n v="2"/>
    <m/>
    <m/>
    <m/>
    <m/>
    <n v="2009"/>
    <m/>
    <n v="10"/>
    <m/>
    <s v="Tagged in 2009"/>
  </r>
  <r>
    <x v="3"/>
    <x v="0"/>
    <x v="8"/>
    <x v="8"/>
    <x v="1"/>
    <n v="18"/>
    <m/>
    <d v="2011-08-04T00:00:00"/>
    <n v="11.8"/>
    <n v="1.093588402714607E-2"/>
    <x v="0"/>
    <m/>
    <m/>
    <m/>
    <n v="2005"/>
    <n v="10.6"/>
    <s v=""/>
    <n v="2009"/>
    <m/>
    <n v="11.5"/>
    <m/>
    <m/>
  </r>
  <r>
    <x v="3"/>
    <x v="0"/>
    <x v="8"/>
    <x v="8"/>
    <x v="1"/>
    <n v="19"/>
    <m/>
    <d v="2011-08-04T00:00:00"/>
    <n v="10.5"/>
    <n v="8.6590147514568668E-3"/>
    <x v="0"/>
    <m/>
    <m/>
    <s v="Connected to #357"/>
    <n v="2005"/>
    <n v="10"/>
    <s v=""/>
    <n v="2009"/>
    <m/>
    <n v="10.5"/>
    <m/>
    <m/>
  </r>
  <r>
    <x v="3"/>
    <x v="0"/>
    <x v="8"/>
    <x v="8"/>
    <x v="1"/>
    <n v="20"/>
    <m/>
    <m/>
    <m/>
    <n v="0"/>
    <x v="1"/>
    <s v="assumed dead"/>
    <m/>
    <s v="Tree not found in 2011; assume dead &amp; fallen. "/>
    <n v="2005"/>
    <n v="14"/>
    <s v=""/>
    <n v="2009"/>
    <m/>
    <m/>
    <m/>
    <s v="missing"/>
  </r>
  <r>
    <x v="3"/>
    <x v="0"/>
    <x v="8"/>
    <x v="8"/>
    <x v="0"/>
    <n v="22"/>
    <m/>
    <d v="2011-08-04T00:00:00"/>
    <n v="13.6"/>
    <n v="1.45267244301992E-2"/>
    <x v="0"/>
    <m/>
    <m/>
    <m/>
    <n v="2005"/>
    <n v="11.6"/>
    <s v=""/>
    <n v="2009"/>
    <m/>
    <n v="13.5"/>
    <m/>
    <m/>
  </r>
  <r>
    <x v="3"/>
    <x v="0"/>
    <x v="8"/>
    <x v="8"/>
    <x v="1"/>
    <n v="23"/>
    <m/>
    <d v="2011-08-04T00:00:00"/>
    <n v="11.7"/>
    <n v="1.0751315458747667E-2"/>
    <x v="0"/>
    <m/>
    <m/>
    <m/>
    <n v="2005"/>
    <n v="10.5"/>
    <s v=""/>
    <n v="2009"/>
    <m/>
    <n v="11.6"/>
    <m/>
    <m/>
  </r>
  <r>
    <x v="3"/>
    <x v="0"/>
    <x v="4"/>
    <x v="8"/>
    <x v="0"/>
    <n v="79"/>
    <m/>
    <d v="2011-08-04T00:00:00"/>
    <n v="11.4"/>
    <n v="1.0207034531513238E-2"/>
    <x v="0"/>
    <m/>
    <m/>
    <m/>
    <n v="2005"/>
    <n v="10.1"/>
    <s v=""/>
    <n v="2009"/>
    <m/>
    <n v="11.6"/>
    <s v="dead"/>
    <m/>
  </r>
  <r>
    <x v="3"/>
    <x v="0"/>
    <x v="8"/>
    <x v="8"/>
    <x v="1"/>
    <n v="357"/>
    <m/>
    <d v="2011-08-04T00:00:00"/>
    <n v="11.7"/>
    <n v="1.0751315458747667E-2"/>
    <x v="0"/>
    <m/>
    <m/>
    <s v="Connected to #19"/>
    <n v="2005"/>
    <n v="10.1"/>
    <s v=""/>
    <n v="2009"/>
    <m/>
    <n v="11.5"/>
    <m/>
    <m/>
  </r>
  <r>
    <x v="3"/>
    <x v="0"/>
    <x v="8"/>
    <x v="8"/>
    <x v="3"/>
    <n v="924"/>
    <m/>
    <d v="2011-08-04T00:00:00"/>
    <n v="10.8"/>
    <n v="9.1608841778678379E-3"/>
    <x v="0"/>
    <m/>
    <n v="3"/>
    <m/>
    <m/>
    <m/>
    <s v=""/>
    <n v="2009"/>
    <m/>
    <n v="10.199999999999999"/>
    <m/>
    <s v="Tagged in 2009"/>
  </r>
  <r>
    <x v="3"/>
    <x v="0"/>
    <x v="8"/>
    <x v="8"/>
    <x v="5"/>
    <n v="980"/>
    <n v="358"/>
    <d v="2011-08-04T00:00:00"/>
    <n v="12"/>
    <n v="1.1309733552923255E-2"/>
    <x v="0"/>
    <m/>
    <m/>
    <m/>
    <n v="2005"/>
    <n v="10"/>
    <s v=""/>
    <n v="2009"/>
    <m/>
    <n v="11.5"/>
    <m/>
    <m/>
  </r>
  <r>
    <x v="3"/>
    <x v="0"/>
    <x v="8"/>
    <x v="8"/>
    <x v="1"/>
    <n v="992"/>
    <n v="21"/>
    <d v="2011-08-04T00:00:00"/>
    <n v="22.5"/>
    <n v="3.9760782021995816E-2"/>
    <x v="0"/>
    <m/>
    <m/>
    <m/>
    <n v="2005"/>
    <n v="17.8"/>
    <s v=""/>
    <n v="2009"/>
    <m/>
    <n v="22"/>
    <m/>
    <m/>
  </r>
  <r>
    <x v="3"/>
    <x v="0"/>
    <x v="8"/>
    <x v="8"/>
    <x v="0"/>
    <n v="997"/>
    <m/>
    <d v="2011-08-04T00:00:00"/>
    <n v="10.199999999999999"/>
    <n v="8.171282491987052E-3"/>
    <x v="0"/>
    <m/>
    <m/>
    <m/>
    <m/>
    <m/>
    <s v=""/>
    <n v="2009"/>
    <m/>
    <n v="10.199999999999999"/>
    <s v="dead"/>
    <s v="Tagged in 2009"/>
  </r>
  <r>
    <x v="3"/>
    <x v="0"/>
    <x v="0"/>
    <x v="8"/>
    <x v="3"/>
    <n v="1876"/>
    <m/>
    <d v="2011-08-04T00:00:00"/>
    <n v="10.1"/>
    <n v="8.0118466648173691E-3"/>
    <x v="0"/>
    <m/>
    <n v="2"/>
    <s v="Inside 5X5 m veg plot"/>
    <m/>
    <m/>
    <m/>
    <m/>
    <m/>
    <m/>
    <m/>
    <m/>
  </r>
  <r>
    <x v="3"/>
    <x v="0"/>
    <x v="0"/>
    <x v="8"/>
    <x v="3"/>
    <n v="1877"/>
    <m/>
    <d v="2011-08-04T00:00:00"/>
    <n v="11"/>
    <n v="9.5033177771091243E-3"/>
    <x v="0"/>
    <m/>
    <n v="2"/>
    <s v="Outside 5X5 m veg plot"/>
    <m/>
    <m/>
    <m/>
    <m/>
    <m/>
    <m/>
    <m/>
    <m/>
  </r>
  <r>
    <x v="3"/>
    <x v="1"/>
    <x v="2"/>
    <x v="0"/>
    <x v="1"/>
    <n v="115"/>
    <m/>
    <d v="2011-08-04T00:00:00"/>
    <n v="10.8"/>
    <n v="9.1608841778678379E-3"/>
    <x v="0"/>
    <m/>
    <m/>
    <m/>
    <n v="2005"/>
    <n v="10.9"/>
    <s v=""/>
    <n v="2009"/>
    <m/>
    <n v="11"/>
    <m/>
    <m/>
  </r>
  <r>
    <x v="3"/>
    <x v="1"/>
    <x v="2"/>
    <x v="0"/>
    <x v="11"/>
    <n v="117"/>
    <m/>
    <d v="2011-08-04T00:00:00"/>
    <n v="16"/>
    <n v="2.0106192982974676E-2"/>
    <x v="0"/>
    <m/>
    <m/>
    <s v="Identified as BE in 2005; BA in 2011.  Confirmed BA by Matt"/>
    <n v="2005"/>
    <n v="15.2"/>
    <s v=""/>
    <n v="2009"/>
    <m/>
    <n v="16"/>
    <m/>
    <m/>
  </r>
  <r>
    <x v="3"/>
    <x v="1"/>
    <x v="2"/>
    <x v="0"/>
    <x v="11"/>
    <n v="118"/>
    <m/>
    <d v="2011-08-04T00:00:00"/>
    <n v="15.8"/>
    <n v="1.9606679751053901E-2"/>
    <x v="0"/>
    <m/>
    <m/>
    <m/>
    <n v="2005"/>
    <n v="13.3"/>
    <s v=""/>
    <n v="2009"/>
    <m/>
    <n v="14.9"/>
    <m/>
    <m/>
  </r>
  <r>
    <x v="3"/>
    <x v="1"/>
    <x v="2"/>
    <x v="0"/>
    <x v="11"/>
    <n v="119"/>
    <m/>
    <d v="2011-08-04T00:00:00"/>
    <n v="16.399999999999999"/>
    <n v="2.1124069002737767E-2"/>
    <x v="0"/>
    <m/>
    <m/>
    <s v="Connected to #118"/>
    <n v="2005"/>
    <n v="14.6"/>
    <s v=""/>
    <n v="2009"/>
    <m/>
    <n v="16.5"/>
    <m/>
    <m/>
  </r>
  <r>
    <x v="3"/>
    <x v="1"/>
    <x v="2"/>
    <x v="0"/>
    <x v="8"/>
    <n v="120"/>
    <m/>
    <d v="2011-08-04T00:00:00"/>
    <n v="10.4"/>
    <n v="8.4948665353068008E-3"/>
    <x v="0"/>
    <m/>
    <m/>
    <m/>
    <n v="2005"/>
    <n v="10"/>
    <s v=""/>
    <n v="2009"/>
    <m/>
    <n v="10.199999999999999"/>
    <m/>
    <m/>
  </r>
  <r>
    <x v="3"/>
    <x v="1"/>
    <x v="2"/>
    <x v="0"/>
    <x v="1"/>
    <n v="122"/>
    <m/>
    <d v="2011-09-26T00:00:00"/>
    <n v="10.1"/>
    <n v="8.0118466648173691E-3"/>
    <x v="1"/>
    <s v="dead"/>
    <m/>
    <s v="Not initially found in 2011.  Found by Matt in Sept"/>
    <n v="2005"/>
    <n v="10.1"/>
    <s v=""/>
    <n v="2009"/>
    <m/>
    <n v="10.1"/>
    <s v="dead"/>
    <m/>
  </r>
  <r>
    <x v="3"/>
    <x v="1"/>
    <x v="2"/>
    <x v="0"/>
    <x v="1"/>
    <n v="123"/>
    <m/>
    <d v="2011-09-26T00:00:00"/>
    <n v="12.4"/>
    <n v="1.2076282160399167E-2"/>
    <x v="0"/>
    <m/>
    <m/>
    <s v="Not initially found in 2011.  Found by Matt in Sept"/>
    <n v="2005"/>
    <n v="10.8"/>
    <s v=""/>
    <n v="2009"/>
    <m/>
    <n v="12.3"/>
    <m/>
    <m/>
  </r>
  <r>
    <x v="3"/>
    <x v="1"/>
    <x v="2"/>
    <x v="0"/>
    <x v="3"/>
    <n v="124"/>
    <m/>
    <d v="2011-08-04T00:00:00"/>
    <n v="13.8"/>
    <n v="1.4957122623741007E-2"/>
    <x v="0"/>
    <m/>
    <n v="2"/>
    <s v="Connected to #984"/>
    <n v="2005"/>
    <n v="10.8"/>
    <s v=""/>
    <n v="2009"/>
    <m/>
    <n v="13.1"/>
    <m/>
    <m/>
  </r>
  <r>
    <x v="3"/>
    <x v="1"/>
    <x v="2"/>
    <x v="0"/>
    <x v="1"/>
    <n v="125"/>
    <m/>
    <d v="2011-08-04T00:00:00"/>
    <n v="11.2"/>
    <n v="9.8520345616575893E-3"/>
    <x v="0"/>
    <m/>
    <m/>
    <m/>
    <n v="2005"/>
    <n v="10.199999999999999"/>
    <s v=""/>
    <n v="2009"/>
    <m/>
    <n v="11.2"/>
    <m/>
    <m/>
  </r>
  <r>
    <x v="3"/>
    <x v="1"/>
    <x v="2"/>
    <x v="0"/>
    <x v="12"/>
    <n v="917"/>
    <n v="121"/>
    <d v="2011-08-04T00:00:00"/>
    <n v="19.8"/>
    <n v="3.0790749597833563E-2"/>
    <x v="0"/>
    <m/>
    <m/>
    <m/>
    <n v="2005"/>
    <n v="13.5"/>
    <s v=""/>
    <n v="2009"/>
    <m/>
    <n v="17.5"/>
    <m/>
    <m/>
  </r>
  <r>
    <x v="3"/>
    <x v="1"/>
    <x v="6"/>
    <x v="0"/>
    <x v="3"/>
    <n v="984"/>
    <m/>
    <d v="2011-08-04T00:00:00"/>
    <n v="10.4"/>
    <n v="8.4948665353068008E-3"/>
    <x v="0"/>
    <m/>
    <m/>
    <s v="Connected to #124"/>
    <m/>
    <m/>
    <s v=""/>
    <n v="2009"/>
    <m/>
    <n v="10.1"/>
    <m/>
    <s v="Tagged in 2009"/>
  </r>
  <r>
    <x v="3"/>
    <x v="1"/>
    <x v="2"/>
    <x v="0"/>
    <x v="3"/>
    <n v="985"/>
    <n v="793"/>
    <d v="2011-08-04T00:00:00"/>
    <n v="13.8"/>
    <n v="1.4957122623741007E-2"/>
    <x v="0"/>
    <m/>
    <n v="2"/>
    <m/>
    <n v="2005"/>
    <n v="10.6"/>
    <s v=""/>
    <n v="2009"/>
    <m/>
    <n v="12.8"/>
    <m/>
    <s v="missing"/>
  </r>
  <r>
    <x v="3"/>
    <x v="1"/>
    <x v="2"/>
    <x v="0"/>
    <x v="11"/>
    <n v="991"/>
    <m/>
    <d v="2011-08-04T00:00:00"/>
    <n v="10.6"/>
    <n v="8.8247337639337283E-3"/>
    <x v="0"/>
    <m/>
    <m/>
    <s v="Identified as BE in 2005; BA in 2011.  Confirmed BA by Matt"/>
    <m/>
    <m/>
    <s v=""/>
    <n v="2009"/>
    <m/>
    <n v="10.8"/>
    <m/>
    <s v="Tagged in 2009"/>
  </r>
  <r>
    <x v="3"/>
    <x v="1"/>
    <x v="2"/>
    <x v="0"/>
    <x v="11"/>
    <n v="1899"/>
    <n v="116"/>
    <d v="2011-08-04T00:00:00"/>
    <n v="23.2"/>
    <n v="4.2273270746704256E-2"/>
    <x v="0"/>
    <m/>
    <m/>
    <s v="Measured 40cm below tag"/>
    <n v="2005"/>
    <n v="18.899999999999999"/>
    <s v=""/>
    <n v="2009"/>
    <m/>
    <n v="21.5"/>
    <m/>
    <m/>
  </r>
  <r>
    <x v="3"/>
    <x v="1"/>
    <x v="0"/>
    <x v="0"/>
    <x v="1"/>
    <n v="1900"/>
    <m/>
    <d v="2011-08-04T00:00:00"/>
    <n v="10.5"/>
    <n v="8.6590147514568668E-3"/>
    <x v="0"/>
    <m/>
    <m/>
    <s v="Outside 5X5 m veg plot"/>
    <m/>
    <m/>
    <m/>
    <m/>
    <m/>
    <m/>
    <m/>
    <m/>
  </r>
  <r>
    <x v="3"/>
    <x v="1"/>
    <x v="3"/>
    <x v="1"/>
    <x v="0"/>
    <n v="108"/>
    <m/>
    <d v="2011-08-04T00:00:00"/>
    <n v="14.9"/>
    <n v="1.743662462558675E-2"/>
    <x v="0"/>
    <m/>
    <m/>
    <m/>
    <n v="2005"/>
    <n v="14.9"/>
    <s v=""/>
    <n v="2009"/>
    <m/>
    <n v="14.7"/>
    <m/>
    <m/>
  </r>
  <r>
    <x v="3"/>
    <x v="1"/>
    <x v="3"/>
    <x v="1"/>
    <x v="1"/>
    <n v="109"/>
    <m/>
    <d v="2011-08-04T00:00:00"/>
    <n v="13"/>
    <n v="1.3273228961416876E-2"/>
    <x v="0"/>
    <m/>
    <m/>
    <m/>
    <n v="2005"/>
    <n v="11.5"/>
    <s v=""/>
    <n v="2009"/>
    <m/>
    <n v="12.7"/>
    <m/>
    <m/>
  </r>
  <r>
    <x v="3"/>
    <x v="1"/>
    <x v="3"/>
    <x v="1"/>
    <x v="1"/>
    <n v="110"/>
    <m/>
    <d v="2011-08-04T00:00:00"/>
    <n v="12.5"/>
    <n v="1.2271846303085129E-2"/>
    <x v="0"/>
    <m/>
    <m/>
    <m/>
    <n v="2005"/>
    <n v="11.4"/>
    <s v=""/>
    <n v="2009"/>
    <m/>
    <n v="12.3"/>
    <m/>
    <m/>
  </r>
  <r>
    <x v="3"/>
    <x v="1"/>
    <x v="3"/>
    <x v="1"/>
    <x v="1"/>
    <n v="111"/>
    <m/>
    <d v="2011-08-04T00:00:00"/>
    <n v="13.6"/>
    <n v="1.45267244301992E-2"/>
    <x v="0"/>
    <m/>
    <m/>
    <m/>
    <n v="2005"/>
    <n v="11.7"/>
    <s v=""/>
    <n v="2009"/>
    <m/>
    <n v="13.1"/>
    <m/>
    <m/>
  </r>
  <r>
    <x v="3"/>
    <x v="1"/>
    <x v="3"/>
    <x v="1"/>
    <x v="1"/>
    <n v="112"/>
    <m/>
    <d v="2011-08-04T00:00:00"/>
    <n v="13.1"/>
    <n v="1.3478217882063609E-2"/>
    <x v="0"/>
    <m/>
    <m/>
    <s v="Connected to #794"/>
    <n v="2005"/>
    <n v="11.2"/>
    <s v=""/>
    <n v="2009"/>
    <m/>
    <n v="12.9"/>
    <m/>
    <m/>
  </r>
  <r>
    <x v="3"/>
    <x v="1"/>
    <x v="3"/>
    <x v="1"/>
    <x v="0"/>
    <n v="114"/>
    <m/>
    <m/>
    <m/>
    <n v="0"/>
    <x v="1"/>
    <s v="assumed dead"/>
    <m/>
    <s v="Tree not found in 2011; assume dead &amp; fallen. "/>
    <n v="2005"/>
    <n v="11.1"/>
    <s v=""/>
    <n v="2009"/>
    <m/>
    <m/>
    <m/>
    <s v="missing"/>
  </r>
  <r>
    <x v="3"/>
    <x v="1"/>
    <x v="3"/>
    <x v="1"/>
    <x v="1"/>
    <n v="792"/>
    <m/>
    <d v="2011-08-04T00:00:00"/>
    <n v="11.5"/>
    <n v="1.0386890710931252E-2"/>
    <x v="0"/>
    <m/>
    <m/>
    <m/>
    <n v="2005"/>
    <n v="10.199999999999999"/>
    <s v=""/>
    <n v="2009"/>
    <m/>
    <n v="11.2"/>
    <m/>
    <m/>
  </r>
  <r>
    <x v="3"/>
    <x v="1"/>
    <x v="3"/>
    <x v="1"/>
    <x v="1"/>
    <n v="794"/>
    <m/>
    <d v="2011-08-04T00:00:00"/>
    <n v="11.7"/>
    <n v="1.0751315458747667E-2"/>
    <x v="0"/>
    <m/>
    <m/>
    <s v="Connected to #112"/>
    <n v="2005"/>
    <n v="10.1"/>
    <s v=""/>
    <n v="2009"/>
    <m/>
    <n v="11.5"/>
    <m/>
    <m/>
  </r>
  <r>
    <x v="3"/>
    <x v="1"/>
    <x v="0"/>
    <x v="1"/>
    <x v="0"/>
    <n v="902"/>
    <m/>
    <d v="2011-08-04T00:00:00"/>
    <n v="9.8000000000000007"/>
    <n v="7.5429639612690945E-3"/>
    <x v="1"/>
    <s v="Fallen"/>
    <m/>
    <m/>
    <m/>
    <m/>
    <m/>
    <m/>
    <m/>
    <m/>
    <m/>
    <m/>
  </r>
  <r>
    <x v="3"/>
    <x v="1"/>
    <x v="3"/>
    <x v="1"/>
    <x v="0"/>
    <n v="982"/>
    <m/>
    <d v="2011-09-26T00:00:00"/>
    <m/>
    <n v="0"/>
    <x v="1"/>
    <s v="dead on ground"/>
    <m/>
    <s v="Not initially found in 2011.  Found on ground by Matt in Sept"/>
    <m/>
    <m/>
    <s v=""/>
    <n v="2009"/>
    <m/>
    <n v="10"/>
    <m/>
    <s v="Tagged in 2009"/>
  </r>
  <r>
    <x v="3"/>
    <x v="1"/>
    <x v="3"/>
    <x v="1"/>
    <x v="1"/>
    <n v="996"/>
    <m/>
    <d v="2011-08-04T00:00:00"/>
    <n v="10.1"/>
    <n v="8.0118466648173691E-3"/>
    <x v="0"/>
    <m/>
    <m/>
    <m/>
    <m/>
    <m/>
    <s v=""/>
    <n v="2009"/>
    <m/>
    <n v="10"/>
    <m/>
    <s v="Tagged in 2009"/>
  </r>
  <r>
    <x v="3"/>
    <x v="1"/>
    <x v="3"/>
    <x v="1"/>
    <x v="1"/>
    <n v="1895"/>
    <n v="113"/>
    <d v="2011-08-04T00:00:00"/>
    <n v="13.8"/>
    <n v="1.4957122623741007E-2"/>
    <x v="0"/>
    <m/>
    <m/>
    <m/>
    <n v="2005"/>
    <n v="12.9"/>
    <s v=""/>
    <n v="2009"/>
    <m/>
    <n v="13.5"/>
    <m/>
    <m/>
  </r>
  <r>
    <x v="3"/>
    <x v="1"/>
    <x v="3"/>
    <x v="1"/>
    <x v="1"/>
    <n v="1896"/>
    <s v="107, 909"/>
    <d v="2011-08-04T00:00:00"/>
    <n v="18.5"/>
    <n v="2.6880252142277669E-2"/>
    <x v="0"/>
    <m/>
    <m/>
    <m/>
    <n v="2005"/>
    <n v="15.2"/>
    <s v=""/>
    <n v="2009"/>
    <m/>
    <n v="17.899999999999999"/>
    <m/>
    <m/>
  </r>
  <r>
    <x v="3"/>
    <x v="1"/>
    <x v="3"/>
    <x v="1"/>
    <x v="1"/>
    <n v="1897"/>
    <n v="106"/>
    <d v="2011-08-04T00:00:00"/>
    <n v="17.600000000000001"/>
    <n v="2.4328493509399363E-2"/>
    <x v="0"/>
    <m/>
    <m/>
    <m/>
    <n v="2005"/>
    <n v="15.4"/>
    <s v=""/>
    <n v="2009"/>
    <m/>
    <s v=" "/>
    <m/>
    <s v="missing"/>
  </r>
  <r>
    <x v="3"/>
    <x v="1"/>
    <x v="5"/>
    <x v="1"/>
    <x v="11"/>
    <n v="1898"/>
    <s v="103, 987"/>
    <d v="2011-08-04T00:00:00"/>
    <n v="32.799999999999997"/>
    <n v="8.4496276010951069E-2"/>
    <x v="0"/>
    <m/>
    <m/>
    <m/>
    <n v="2005"/>
    <n v="26.4"/>
    <s v=""/>
    <n v="2009"/>
    <m/>
    <n v="31"/>
    <m/>
    <m/>
  </r>
  <r>
    <x v="3"/>
    <x v="1"/>
    <x v="5"/>
    <x v="2"/>
    <x v="0"/>
    <n v="94"/>
    <m/>
    <d v="2011-08-04T00:00:00"/>
    <n v="12.8"/>
    <n v="1.2867963509103793E-2"/>
    <x v="0"/>
    <m/>
    <m/>
    <m/>
    <n v="2005"/>
    <n v="11.2"/>
    <s v=""/>
    <n v="2009"/>
    <m/>
    <m/>
    <m/>
    <s v="missing"/>
  </r>
  <r>
    <x v="3"/>
    <x v="1"/>
    <x v="5"/>
    <x v="2"/>
    <x v="8"/>
    <n v="95"/>
    <m/>
    <d v="2011-08-04T00:00:00"/>
    <n v="13.2"/>
    <n v="1.3684777599037136E-2"/>
    <x v="0"/>
    <m/>
    <m/>
    <m/>
    <n v="2005"/>
    <n v="11.8"/>
    <s v=""/>
    <n v="2009"/>
    <m/>
    <n v="13.1"/>
    <m/>
    <m/>
  </r>
  <r>
    <x v="3"/>
    <x v="1"/>
    <x v="5"/>
    <x v="2"/>
    <x v="11"/>
    <n v="96"/>
    <m/>
    <d v="2011-08-04T00:00:00"/>
    <n v="22.4"/>
    <n v="3.9408138246630357E-2"/>
    <x v="0"/>
    <m/>
    <m/>
    <m/>
    <n v="2005"/>
    <n v="18.100000000000001"/>
    <s v=""/>
    <n v="2009"/>
    <m/>
    <n v="21.4"/>
    <m/>
    <m/>
  </r>
  <r>
    <x v="3"/>
    <x v="1"/>
    <x v="5"/>
    <x v="2"/>
    <x v="11"/>
    <n v="97"/>
    <m/>
    <d v="2011-08-04T00:00:00"/>
    <n v="15.1"/>
    <n v="1.7907863523625219E-2"/>
    <x v="0"/>
    <m/>
    <m/>
    <m/>
    <n v="2005"/>
    <n v="12.9"/>
    <s v=""/>
    <n v="2009"/>
    <m/>
    <n v="14.7"/>
    <m/>
    <m/>
  </r>
  <r>
    <x v="3"/>
    <x v="1"/>
    <x v="5"/>
    <x v="2"/>
    <x v="0"/>
    <n v="98"/>
    <m/>
    <d v="2011-08-04T00:00:00"/>
    <n v="11.6"/>
    <n v="1.0568317686676064E-2"/>
    <x v="0"/>
    <m/>
    <m/>
    <m/>
    <n v="2005"/>
    <n v="11.7"/>
    <s v=""/>
    <n v="2009"/>
    <m/>
    <m/>
    <m/>
    <s v="missing"/>
  </r>
  <r>
    <x v="3"/>
    <x v="1"/>
    <x v="5"/>
    <x v="2"/>
    <x v="1"/>
    <n v="99"/>
    <m/>
    <d v="2011-08-04T00:00:00"/>
    <n v="15.1"/>
    <n v="1.7907863523625219E-2"/>
    <x v="0"/>
    <m/>
    <m/>
    <m/>
    <n v="2005"/>
    <n v="12.3"/>
    <s v=""/>
    <n v="2009"/>
    <m/>
    <m/>
    <m/>
    <m/>
  </r>
  <r>
    <x v="3"/>
    <x v="1"/>
    <x v="5"/>
    <x v="2"/>
    <x v="8"/>
    <n v="100"/>
    <m/>
    <d v="2011-08-04T00:00:00"/>
    <n v="14"/>
    <n v="1.5393804002589986E-2"/>
    <x v="0"/>
    <m/>
    <m/>
    <m/>
    <n v="2005"/>
    <n v="11.3"/>
    <s v=""/>
    <n v="2009"/>
    <m/>
    <n v="13.5"/>
    <m/>
    <m/>
  </r>
  <r>
    <x v="3"/>
    <x v="1"/>
    <x v="5"/>
    <x v="2"/>
    <x v="0"/>
    <n v="101"/>
    <m/>
    <d v="2011-08-04T00:00:00"/>
    <n v="20.9"/>
    <n v="3.4306977175363934E-2"/>
    <x v="0"/>
    <m/>
    <m/>
    <m/>
    <n v="2005"/>
    <n v="17.8"/>
    <s v=""/>
    <n v="2009"/>
    <m/>
    <n v="20.7"/>
    <m/>
    <m/>
  </r>
  <r>
    <x v="3"/>
    <x v="1"/>
    <x v="5"/>
    <x v="2"/>
    <x v="11"/>
    <n v="102"/>
    <m/>
    <d v="2011-08-04T00:00:00"/>
    <m/>
    <n v="0"/>
    <x v="1"/>
    <s v="dead fallen"/>
    <m/>
    <s v="Species could not be identified in 2011; assume BA"/>
    <n v="2005"/>
    <n v="11.4"/>
    <s v="dead"/>
    <n v="2009"/>
    <m/>
    <m/>
    <m/>
    <s v="missing- fallen?"/>
  </r>
  <r>
    <x v="3"/>
    <x v="1"/>
    <x v="5"/>
    <x v="2"/>
    <x v="1"/>
    <n v="104"/>
    <m/>
    <d v="2011-08-04T00:00:00"/>
    <n v="16.899999999999999"/>
    <n v="2.2431756944794518E-2"/>
    <x v="0"/>
    <m/>
    <m/>
    <m/>
    <n v="2005"/>
    <n v="15.3"/>
    <s v=""/>
    <n v="2009"/>
    <m/>
    <n v="16.899999999999999"/>
    <m/>
    <m/>
  </r>
  <r>
    <x v="3"/>
    <x v="1"/>
    <x v="5"/>
    <x v="2"/>
    <x v="1"/>
    <n v="105"/>
    <m/>
    <d v="2011-08-04T00:00:00"/>
    <n v="15.4"/>
    <n v="1.8626502843133885E-2"/>
    <x v="0"/>
    <m/>
    <m/>
    <m/>
    <n v="2005"/>
    <n v="12.2"/>
    <s v=""/>
    <n v="2009"/>
    <m/>
    <n v="14.5"/>
    <m/>
    <m/>
  </r>
  <r>
    <x v="3"/>
    <x v="1"/>
    <x v="5"/>
    <x v="2"/>
    <x v="11"/>
    <n v="791"/>
    <m/>
    <d v="2011-08-04T00:00:00"/>
    <m/>
    <n v="0"/>
    <x v="1"/>
    <s v="dead"/>
    <m/>
    <s v="Species could not be identified in 2011; assume BA"/>
    <n v="2005"/>
    <n v="11.6"/>
    <s v=""/>
    <n v="2009"/>
    <m/>
    <m/>
    <m/>
    <m/>
  </r>
  <r>
    <x v="3"/>
    <x v="1"/>
    <x v="5"/>
    <x v="2"/>
    <x v="8"/>
    <n v="940"/>
    <m/>
    <d v="2011-08-04T00:00:00"/>
    <n v="10.7"/>
    <n v="8.9920235727373836E-3"/>
    <x v="0"/>
    <m/>
    <m/>
    <m/>
    <m/>
    <m/>
    <m/>
    <n v="2009"/>
    <m/>
    <n v="10.5"/>
    <m/>
    <s v="Tagged in 2009"/>
  </r>
  <r>
    <x v="3"/>
    <x v="1"/>
    <x v="5"/>
    <x v="2"/>
    <x v="11"/>
    <n v="1892"/>
    <n v="789"/>
    <d v="2011-08-04T00:00:00"/>
    <n v="12"/>
    <n v="1.1309733552923255E-2"/>
    <x v="0"/>
    <m/>
    <m/>
    <m/>
    <n v="2005"/>
    <n v="10.8"/>
    <s v=""/>
    <n v="2009"/>
    <m/>
    <s v=" "/>
    <m/>
    <m/>
  </r>
  <r>
    <x v="3"/>
    <x v="1"/>
    <x v="5"/>
    <x v="2"/>
    <x v="8"/>
    <n v="1893"/>
    <n v="927"/>
    <d v="2011-08-04T00:00:00"/>
    <n v="10.4"/>
    <n v="8.4948665353068008E-3"/>
    <x v="0"/>
    <m/>
    <m/>
    <m/>
    <m/>
    <m/>
    <m/>
    <n v="2009"/>
    <m/>
    <n v="10.5"/>
    <m/>
    <s v="Tagged in 2009"/>
  </r>
  <r>
    <x v="3"/>
    <x v="1"/>
    <x v="0"/>
    <x v="2"/>
    <x v="1"/>
    <n v="1894"/>
    <m/>
    <d v="2011-08-04T00:00:00"/>
    <n v="10.199999999999999"/>
    <n v="8.171282491987052E-3"/>
    <x v="0"/>
    <m/>
    <m/>
    <s v="Inside 5X5 m veg plot"/>
    <m/>
    <m/>
    <m/>
    <m/>
    <m/>
    <m/>
    <m/>
    <m/>
  </r>
  <r>
    <x v="3"/>
    <x v="1"/>
    <x v="6"/>
    <x v="3"/>
    <x v="11"/>
    <n v="126"/>
    <m/>
    <d v="2011-08-04T00:00:00"/>
    <n v="18.100000000000001"/>
    <n v="2.5730429231063806E-2"/>
    <x v="0"/>
    <m/>
    <m/>
    <m/>
    <n v="2005"/>
    <n v="15.4"/>
    <s v=""/>
    <n v="2009"/>
    <m/>
    <n v="17.600000000000001"/>
    <m/>
    <m/>
  </r>
  <r>
    <x v="3"/>
    <x v="1"/>
    <x v="6"/>
    <x v="3"/>
    <x v="11"/>
    <n v="127"/>
    <m/>
    <d v="2011-08-04T00:00:00"/>
    <n v="12.5"/>
    <n v="1.2271846303085129E-2"/>
    <x v="0"/>
    <m/>
    <m/>
    <m/>
    <n v="2005"/>
    <n v="11.2"/>
    <s v=""/>
    <n v="2009"/>
    <m/>
    <n v="12.2"/>
    <m/>
    <m/>
  </r>
  <r>
    <x v="3"/>
    <x v="1"/>
    <x v="6"/>
    <x v="3"/>
    <x v="11"/>
    <n v="128"/>
    <m/>
    <d v="2011-08-04T00:00:00"/>
    <n v="13.8"/>
    <n v="1.4957122623741007E-2"/>
    <x v="0"/>
    <m/>
    <m/>
    <m/>
    <n v="2005"/>
    <n v="12.1"/>
    <s v=""/>
    <n v="2009"/>
    <m/>
    <n v="13.4"/>
    <m/>
    <m/>
  </r>
  <r>
    <x v="3"/>
    <x v="1"/>
    <x v="6"/>
    <x v="3"/>
    <x v="1"/>
    <n v="129"/>
    <m/>
    <d v="2011-08-04T00:00:00"/>
    <n v="13.7"/>
    <n v="1.4741138128806704E-2"/>
    <x v="0"/>
    <m/>
    <m/>
    <m/>
    <n v="2005"/>
    <n v="11.9"/>
    <s v=""/>
    <n v="2009"/>
    <m/>
    <n v="13.5"/>
    <m/>
    <m/>
  </r>
  <r>
    <x v="3"/>
    <x v="1"/>
    <x v="6"/>
    <x v="3"/>
    <x v="11"/>
    <n v="130"/>
    <m/>
    <d v="2011-08-04T00:00:00"/>
    <n v="16.5"/>
    <n v="2.138246499849553E-2"/>
    <x v="0"/>
    <m/>
    <m/>
    <m/>
    <n v="2005"/>
    <n v="13.5"/>
    <s v=""/>
    <n v="2009"/>
    <m/>
    <n v="15.6"/>
    <m/>
    <m/>
  </r>
  <r>
    <x v="3"/>
    <x v="1"/>
    <x v="6"/>
    <x v="3"/>
    <x v="11"/>
    <n v="131"/>
    <m/>
    <d v="2011-08-04T00:00:00"/>
    <n v="11.3"/>
    <n v="1.0028749148422018E-2"/>
    <x v="0"/>
    <m/>
    <m/>
    <m/>
    <n v="2005"/>
    <n v="10.8"/>
    <s v=""/>
    <n v="2009"/>
    <m/>
    <n v="11.2"/>
    <m/>
    <m/>
  </r>
  <r>
    <x v="3"/>
    <x v="1"/>
    <x v="6"/>
    <x v="3"/>
    <x v="11"/>
    <n v="132"/>
    <m/>
    <d v="2011-08-04T00:00:00"/>
    <n v="20.8"/>
    <n v="3.3979466141227203E-2"/>
    <x v="0"/>
    <m/>
    <m/>
    <m/>
    <n v="2005"/>
    <n v="15.7"/>
    <s v=""/>
    <n v="2009"/>
    <m/>
    <n v="22.2"/>
    <m/>
    <m/>
  </r>
  <r>
    <x v="3"/>
    <x v="1"/>
    <x v="6"/>
    <x v="3"/>
    <x v="11"/>
    <n v="133"/>
    <m/>
    <d v="2011-08-04T00:00:00"/>
    <n v="16"/>
    <n v="2.0106192982974676E-2"/>
    <x v="0"/>
    <m/>
    <m/>
    <m/>
    <n v="2005"/>
    <n v="14.1"/>
    <s v=""/>
    <n v="2009"/>
    <m/>
    <n v="15.3"/>
    <m/>
    <m/>
  </r>
  <r>
    <x v="3"/>
    <x v="1"/>
    <x v="6"/>
    <x v="3"/>
    <x v="11"/>
    <n v="135"/>
    <m/>
    <d v="2011-08-04T00:00:00"/>
    <n v="13.3"/>
    <n v="1.3892908112337463E-2"/>
    <x v="0"/>
    <m/>
    <m/>
    <m/>
    <n v="2005"/>
    <n v="12.4"/>
    <s v=""/>
    <n v="2009"/>
    <m/>
    <n v="15.1"/>
    <m/>
    <m/>
  </r>
  <r>
    <x v="3"/>
    <x v="1"/>
    <x v="6"/>
    <x v="3"/>
    <x v="11"/>
    <n v="136"/>
    <m/>
    <d v="2011-08-04T00:00:00"/>
    <n v="15"/>
    <n v="1.7671458676442587E-2"/>
    <x v="0"/>
    <m/>
    <m/>
    <m/>
    <n v="2005"/>
    <n v="13.1"/>
    <s v=""/>
    <n v="2009"/>
    <m/>
    <n v="14.5"/>
    <m/>
    <m/>
  </r>
  <r>
    <x v="3"/>
    <x v="1"/>
    <x v="6"/>
    <x v="3"/>
    <x v="11"/>
    <n v="137"/>
    <m/>
    <d v="2011-08-04T00:00:00"/>
    <n v="12.8"/>
    <n v="1.2867963509103793E-2"/>
    <x v="0"/>
    <m/>
    <m/>
    <m/>
    <n v="2005"/>
    <n v="11.5"/>
    <s v=""/>
    <n v="2009"/>
    <m/>
    <n v="12.5"/>
    <m/>
    <m/>
  </r>
  <r>
    <x v="3"/>
    <x v="1"/>
    <x v="6"/>
    <x v="3"/>
    <x v="11"/>
    <n v="928"/>
    <m/>
    <d v="2011-08-04T00:00:00"/>
    <n v="10.199999999999999"/>
    <n v="8.171282491987052E-3"/>
    <x v="0"/>
    <m/>
    <m/>
    <s v="Identified as BA in 2011"/>
    <m/>
    <m/>
    <s v=""/>
    <n v="2009"/>
    <m/>
    <n v="10.1"/>
    <m/>
    <s v="Tagged in 2009"/>
  </r>
  <r>
    <x v="3"/>
    <x v="1"/>
    <x v="6"/>
    <x v="3"/>
    <x v="11"/>
    <n v="1886"/>
    <n v="787"/>
    <d v="2011-08-04T00:00:00"/>
    <n v="15.5"/>
    <n v="1.8869190875623696E-2"/>
    <x v="0"/>
    <m/>
    <m/>
    <m/>
    <n v="2005"/>
    <n v="13"/>
    <s v=""/>
    <n v="2009"/>
    <m/>
    <s v=" "/>
    <m/>
    <m/>
  </r>
  <r>
    <x v="3"/>
    <x v="1"/>
    <x v="6"/>
    <x v="3"/>
    <x v="11"/>
    <n v="1887"/>
    <n v="134"/>
    <d v="2011-08-04T00:00:00"/>
    <n v="15.3"/>
    <n v="1.838538560697087E-2"/>
    <x v="0"/>
    <m/>
    <m/>
    <m/>
    <n v="2005"/>
    <n v="13.5"/>
    <s v=""/>
    <n v="2009"/>
    <m/>
    <n v="14.8"/>
    <m/>
    <m/>
  </r>
  <r>
    <x v="3"/>
    <x v="1"/>
    <x v="0"/>
    <x v="3"/>
    <x v="12"/>
    <n v="1888"/>
    <m/>
    <d v="2011-08-04T00:00:00"/>
    <n v="10.199999999999999"/>
    <n v="8.171282491987052E-3"/>
    <x v="0"/>
    <m/>
    <m/>
    <m/>
    <m/>
    <m/>
    <m/>
    <m/>
    <m/>
    <m/>
    <m/>
    <m/>
  </r>
  <r>
    <x v="3"/>
    <x v="1"/>
    <x v="1"/>
    <x v="4"/>
    <x v="1"/>
    <n v="199"/>
    <m/>
    <d v="2011-08-04T00:00:00"/>
    <n v="15.5"/>
    <n v="1.8869190875623696E-2"/>
    <x v="0"/>
    <m/>
    <m/>
    <m/>
    <n v="2005"/>
    <n v="12.5"/>
    <s v=""/>
    <n v="2009"/>
    <m/>
    <n v="10.4"/>
    <m/>
    <s v="Tagged in 2009; originally recorded as 999 in error"/>
  </r>
  <r>
    <x v="3"/>
    <x v="1"/>
    <x v="1"/>
    <x v="4"/>
    <x v="0"/>
    <n v="202"/>
    <m/>
    <m/>
    <m/>
    <n v="0"/>
    <x v="1"/>
    <s v="assumed dead"/>
    <m/>
    <s v="Tree not found in 2011; assume dead &amp; fallen. "/>
    <n v="2005"/>
    <n v="12.6"/>
    <s v=""/>
    <n v="2009"/>
    <m/>
    <m/>
    <m/>
    <m/>
  </r>
  <r>
    <x v="3"/>
    <x v="1"/>
    <x v="1"/>
    <x v="4"/>
    <x v="1"/>
    <n v="203"/>
    <m/>
    <d v="2011-08-04T00:00:00"/>
    <n v="13"/>
    <n v="1.3273228961416876E-2"/>
    <x v="0"/>
    <m/>
    <m/>
    <m/>
    <n v="2005"/>
    <n v="10.8"/>
    <s v=""/>
    <n v="2009"/>
    <m/>
    <n v="12.5"/>
    <m/>
    <m/>
  </r>
  <r>
    <x v="3"/>
    <x v="1"/>
    <x v="0"/>
    <x v="4"/>
    <x v="8"/>
    <n v="912"/>
    <m/>
    <d v="2011-08-04T00:00:00"/>
    <n v="10.1"/>
    <n v="8.0118466648173691E-3"/>
    <x v="0"/>
    <m/>
    <m/>
    <m/>
    <m/>
    <m/>
    <m/>
    <m/>
    <m/>
    <m/>
    <m/>
    <m/>
  </r>
  <r>
    <x v="3"/>
    <x v="1"/>
    <x v="1"/>
    <x v="4"/>
    <x v="1"/>
    <n v="974"/>
    <m/>
    <d v="2011-08-04T00:00:00"/>
    <n v="9"/>
    <n v="6.3617251235193305E-3"/>
    <x v="1"/>
    <m/>
    <m/>
    <s v="Identified as YB in 2009; WB in 2011; seems to have shrunk in DBH.  WB 9.0 confirmed by Matt"/>
    <m/>
    <m/>
    <m/>
    <n v="2009"/>
    <m/>
    <n v="10.199999999999999"/>
    <m/>
    <s v="Tagged in 2009; is measurement an error?"/>
  </r>
  <r>
    <x v="3"/>
    <x v="1"/>
    <x v="1"/>
    <x v="4"/>
    <x v="8"/>
    <n v="990"/>
    <n v="201"/>
    <d v="2011-08-04T00:00:00"/>
    <n v="11.6"/>
    <n v="1.0568317686676064E-2"/>
    <x v="0"/>
    <m/>
    <m/>
    <m/>
    <n v="2005"/>
    <n v="10"/>
    <s v=""/>
    <n v="2009"/>
    <m/>
    <n v="11.4"/>
    <m/>
    <m/>
  </r>
  <r>
    <x v="3"/>
    <x v="1"/>
    <x v="1"/>
    <x v="4"/>
    <x v="1"/>
    <n v="995"/>
    <m/>
    <d v="2011-08-04T00:00:00"/>
    <n v="10.199999999999999"/>
    <n v="8.171282491987052E-3"/>
    <x v="0"/>
    <m/>
    <m/>
    <s v="Identified as YB in 2009; WB in 2011.  confirmed WB by Matt"/>
    <m/>
    <m/>
    <m/>
    <n v="2009"/>
    <m/>
    <n v="10"/>
    <m/>
    <s v="Tagged in 2009"/>
  </r>
  <r>
    <x v="3"/>
    <x v="1"/>
    <x v="1"/>
    <x v="4"/>
    <x v="11"/>
    <n v="1889"/>
    <n v="200"/>
    <d v="2011-08-04T00:00:00"/>
    <n v="15.5"/>
    <n v="1.8869190875623696E-2"/>
    <x v="0"/>
    <m/>
    <m/>
    <m/>
    <n v="2005"/>
    <n v="12.4"/>
    <s v=""/>
    <n v="2009"/>
    <m/>
    <n v="14.9"/>
    <m/>
    <m/>
  </r>
  <r>
    <x v="3"/>
    <x v="1"/>
    <x v="7"/>
    <x v="5"/>
    <x v="8"/>
    <n v="184"/>
    <m/>
    <d v="2011-08-04T00:00:00"/>
    <n v="12.3"/>
    <n v="1.1882288814039996E-2"/>
    <x v="0"/>
    <m/>
    <m/>
    <m/>
    <n v="2005"/>
    <n v="12.2"/>
    <s v=""/>
    <n v="2009"/>
    <m/>
    <n v="12.4"/>
    <m/>
    <m/>
  </r>
  <r>
    <x v="3"/>
    <x v="1"/>
    <x v="7"/>
    <x v="5"/>
    <x v="11"/>
    <n v="185"/>
    <m/>
    <d v="2011-09-26T00:00:00"/>
    <n v="19.899999999999999"/>
    <n v="3.1102552668702346E-2"/>
    <x v="0"/>
    <m/>
    <m/>
    <s v="Not initially found in 2011.  Found by Matt in Sept"/>
    <n v="2005"/>
    <n v="16.899999999999999"/>
    <s v=""/>
    <n v="2009"/>
    <m/>
    <n v="19.399999999999999"/>
    <m/>
    <m/>
  </r>
  <r>
    <x v="3"/>
    <x v="1"/>
    <x v="7"/>
    <x v="5"/>
    <x v="11"/>
    <n v="186"/>
    <m/>
    <d v="2011-08-04T00:00:00"/>
    <n v="20.8"/>
    <n v="3.3979466141227203E-2"/>
    <x v="0"/>
    <m/>
    <m/>
    <m/>
    <n v="2005"/>
    <n v="16.600000000000001"/>
    <s v=""/>
    <n v="2009"/>
    <m/>
    <n v="20"/>
    <m/>
    <m/>
  </r>
  <r>
    <x v="3"/>
    <x v="1"/>
    <x v="7"/>
    <x v="5"/>
    <x v="11"/>
    <n v="187"/>
    <m/>
    <d v="2011-09-26T00:00:00"/>
    <n v="19"/>
    <n v="2.835287369864788E-2"/>
    <x v="0"/>
    <m/>
    <m/>
    <s v="Not initially found in 2011.  Found by Matt in Sept"/>
    <n v="2005"/>
    <n v="15.9"/>
    <s v=""/>
    <n v="2009"/>
    <m/>
    <n v="18.3"/>
    <m/>
    <m/>
  </r>
  <r>
    <x v="3"/>
    <x v="1"/>
    <x v="7"/>
    <x v="5"/>
    <x v="11"/>
    <n v="188"/>
    <m/>
    <d v="2011-09-26T00:00:00"/>
    <n v="14.7"/>
    <n v="1.6971668912855457E-2"/>
    <x v="0"/>
    <m/>
    <m/>
    <s v="Not initially found in 2011.  Found by Matt in Sept.  Measured just above bulge"/>
    <n v="2005"/>
    <n v="14.5"/>
    <s v=""/>
    <n v="2009"/>
    <m/>
    <n v="14.5"/>
    <m/>
    <m/>
  </r>
  <r>
    <x v="3"/>
    <x v="1"/>
    <x v="7"/>
    <x v="5"/>
    <x v="1"/>
    <n v="190"/>
    <m/>
    <d v="2011-08-04T00:00:00"/>
    <n v="12.5"/>
    <n v="1.2271846303085129E-2"/>
    <x v="0"/>
    <m/>
    <m/>
    <m/>
    <n v="2005"/>
    <n v="12.2"/>
    <s v=""/>
    <n v="2009"/>
    <m/>
    <n v="12.7"/>
    <m/>
    <m/>
  </r>
  <r>
    <x v="3"/>
    <x v="1"/>
    <x v="7"/>
    <x v="5"/>
    <x v="1"/>
    <n v="193"/>
    <m/>
    <d v="2011-08-04T00:00:00"/>
    <n v="19.899999999999999"/>
    <n v="3.1102552668702346E-2"/>
    <x v="0"/>
    <m/>
    <m/>
    <m/>
    <n v="2005"/>
    <n v="17.5"/>
    <m/>
    <n v="2009"/>
    <m/>
    <m/>
    <m/>
    <m/>
  </r>
  <r>
    <x v="3"/>
    <x v="1"/>
    <x v="7"/>
    <x v="5"/>
    <x v="8"/>
    <n v="194"/>
    <m/>
    <d v="2011-08-04T00:00:00"/>
    <n v="11.1"/>
    <n v="9.6768907712199599E-3"/>
    <x v="0"/>
    <m/>
    <m/>
    <m/>
    <n v="2005"/>
    <n v="10.1"/>
    <s v=""/>
    <n v="2009"/>
    <m/>
    <m/>
    <m/>
    <m/>
  </r>
  <r>
    <x v="3"/>
    <x v="1"/>
    <x v="7"/>
    <x v="5"/>
    <x v="11"/>
    <n v="195"/>
    <m/>
    <d v="2011-08-04T00:00:00"/>
    <n v="15.2"/>
    <n v="1.8145839167134643E-2"/>
    <x v="0"/>
    <m/>
    <m/>
    <s v="Measured 10cm below nail"/>
    <n v="2005"/>
    <n v="12.3"/>
    <s v=""/>
    <n v="2009"/>
    <m/>
    <n v="15.3"/>
    <m/>
    <m/>
  </r>
  <r>
    <x v="3"/>
    <x v="1"/>
    <x v="7"/>
    <x v="5"/>
    <x v="0"/>
    <n v="196"/>
    <m/>
    <d v="2011-08-04T00:00:00"/>
    <n v="19.2"/>
    <n v="2.8952917895483536E-2"/>
    <x v="1"/>
    <s v="dead fallen"/>
    <m/>
    <m/>
    <n v="2005"/>
    <n v="18.100000000000001"/>
    <s v=""/>
    <n v="2009"/>
    <m/>
    <n v="19.8"/>
    <m/>
    <m/>
  </r>
  <r>
    <x v="3"/>
    <x v="1"/>
    <x v="7"/>
    <x v="5"/>
    <x v="0"/>
    <n v="197"/>
    <m/>
    <d v="2011-08-04T00:00:00"/>
    <n v="10.4"/>
    <n v="8.4948665353068008E-3"/>
    <x v="1"/>
    <s v="dead fallen"/>
    <m/>
    <m/>
    <n v="2005"/>
    <n v="10.3"/>
    <s v=""/>
    <n v="2009"/>
    <m/>
    <n v="10.5"/>
    <m/>
    <m/>
  </r>
  <r>
    <x v="3"/>
    <x v="1"/>
    <x v="7"/>
    <x v="5"/>
    <x v="11"/>
    <n v="198"/>
    <m/>
    <d v="2011-08-04T00:00:00"/>
    <n v="18.2"/>
    <n v="2.6015528764377075E-2"/>
    <x v="0"/>
    <m/>
    <m/>
    <m/>
    <n v="2005"/>
    <n v="14.7"/>
    <s v=""/>
    <n v="2009"/>
    <m/>
    <n v="17.600000000000001"/>
    <m/>
    <m/>
  </r>
  <r>
    <x v="3"/>
    <x v="1"/>
    <x v="7"/>
    <x v="5"/>
    <x v="1"/>
    <n v="790"/>
    <m/>
    <d v="2011-09-26T00:00:00"/>
    <n v="11.2"/>
    <n v="9.8520345616575893E-3"/>
    <x v="0"/>
    <m/>
    <m/>
    <s v="Not initially found in 2011.  Found by Matt in Sept"/>
    <n v="2005"/>
    <n v="10.9"/>
    <s v=""/>
    <n v="2009"/>
    <m/>
    <n v="11"/>
    <m/>
    <m/>
  </r>
  <r>
    <x v="3"/>
    <x v="1"/>
    <x v="7"/>
    <x v="5"/>
    <x v="1"/>
    <n v="795"/>
    <m/>
    <d v="2011-08-04T00:00:00"/>
    <n v="12.2"/>
    <n v="1.1689866264007618E-2"/>
    <x v="0"/>
    <m/>
    <m/>
    <m/>
    <n v="2005"/>
    <n v="11"/>
    <s v=""/>
    <n v="2009"/>
    <m/>
    <n v="12"/>
    <m/>
    <m/>
  </r>
  <r>
    <x v="3"/>
    <x v="1"/>
    <x v="0"/>
    <x v="5"/>
    <x v="1"/>
    <n v="796"/>
    <m/>
    <d v="2011-08-04T00:00:00"/>
    <n v="11.2"/>
    <n v="9.8520345616575893E-3"/>
    <x v="0"/>
    <m/>
    <m/>
    <m/>
    <m/>
    <m/>
    <m/>
    <m/>
    <m/>
    <m/>
    <m/>
    <m/>
  </r>
  <r>
    <x v="3"/>
    <x v="1"/>
    <x v="0"/>
    <x v="5"/>
    <x v="1"/>
    <n v="918"/>
    <m/>
    <d v="2011-08-04T00:00:00"/>
    <n v="10.5"/>
    <n v="8.6590147514568668E-3"/>
    <x v="0"/>
    <m/>
    <m/>
    <m/>
    <m/>
    <m/>
    <m/>
    <m/>
    <m/>
    <m/>
    <m/>
    <m/>
  </r>
  <r>
    <x v="3"/>
    <x v="1"/>
    <x v="7"/>
    <x v="5"/>
    <x v="1"/>
    <n v="923"/>
    <n v="191"/>
    <d v="2011-08-04T00:00:00"/>
    <n v="12.2"/>
    <n v="1.1689866264007618E-2"/>
    <x v="0"/>
    <m/>
    <m/>
    <m/>
    <n v="2005"/>
    <n v="10.3"/>
    <s v=""/>
    <n v="2009"/>
    <m/>
    <n v="12.6"/>
    <m/>
    <m/>
  </r>
  <r>
    <x v="3"/>
    <x v="1"/>
    <x v="7"/>
    <x v="5"/>
    <x v="5"/>
    <n v="1890"/>
    <n v="192"/>
    <d v="2011-08-04T00:00:00"/>
    <n v="13.4"/>
    <n v="1.4102609421964582E-2"/>
    <x v="0"/>
    <m/>
    <m/>
    <m/>
    <n v="2005"/>
    <n v="10.4"/>
    <s v=""/>
    <n v="2009"/>
    <m/>
    <m/>
    <m/>
    <m/>
  </r>
  <r>
    <x v="3"/>
    <x v="1"/>
    <x v="7"/>
    <x v="5"/>
    <x v="11"/>
    <n v="1891"/>
    <s v="189, 929"/>
    <d v="2011-08-04T00:00:00"/>
    <n v="22.8"/>
    <n v="4.0828138126052953E-2"/>
    <x v="0"/>
    <m/>
    <m/>
    <m/>
    <n v="2005"/>
    <n v="17.3"/>
    <s v=""/>
    <n v="2009"/>
    <m/>
    <n v="21.6"/>
    <m/>
    <m/>
  </r>
  <r>
    <x v="3"/>
    <x v="1"/>
    <x v="9"/>
    <x v="6"/>
    <x v="11"/>
    <n v="138"/>
    <m/>
    <d v="2011-09-26T00:00:00"/>
    <n v="16.5"/>
    <n v="2.138246499849553E-2"/>
    <x v="0"/>
    <m/>
    <m/>
    <s v="Not initially found in 2011.  Found by Matt in Sept"/>
    <n v="2005"/>
    <n v="14.2"/>
    <s v=""/>
    <n v="2009"/>
    <m/>
    <n v="16"/>
    <m/>
    <m/>
  </r>
  <r>
    <x v="3"/>
    <x v="1"/>
    <x v="9"/>
    <x v="6"/>
    <x v="11"/>
    <n v="139"/>
    <m/>
    <d v="2011-08-04T00:00:00"/>
    <n v="15.6"/>
    <n v="1.9113449704440299E-2"/>
    <x v="0"/>
    <m/>
    <m/>
    <m/>
    <n v="2005"/>
    <n v="13.3"/>
    <s v=""/>
    <n v="2009"/>
    <m/>
    <n v="15"/>
    <m/>
    <m/>
  </r>
  <r>
    <x v="3"/>
    <x v="1"/>
    <x v="9"/>
    <x v="6"/>
    <x v="11"/>
    <n v="140"/>
    <m/>
    <d v="2011-08-04T00:00:00"/>
    <n v="16.600000000000001"/>
    <n v="2.1642431790580091E-2"/>
    <x v="0"/>
    <m/>
    <m/>
    <m/>
    <n v="2005"/>
    <n v="13.7"/>
    <s v=""/>
    <n v="2009"/>
    <m/>
    <n v="15.8"/>
    <m/>
    <m/>
  </r>
  <r>
    <x v="3"/>
    <x v="1"/>
    <x v="9"/>
    <x v="6"/>
    <x v="11"/>
    <n v="141"/>
    <m/>
    <d v="2011-08-04T00:00:00"/>
    <n v="17"/>
    <n v="2.2698006922186254E-2"/>
    <x v="0"/>
    <m/>
    <m/>
    <m/>
    <n v="2005"/>
    <n v="14.3"/>
    <s v=""/>
    <n v="2009"/>
    <m/>
    <n v="16.3"/>
    <m/>
    <m/>
  </r>
  <r>
    <x v="3"/>
    <x v="1"/>
    <x v="9"/>
    <x v="6"/>
    <x v="11"/>
    <n v="142"/>
    <m/>
    <d v="2011-08-04T00:00:00"/>
    <n v="19.2"/>
    <n v="2.8952917895483536E-2"/>
    <x v="0"/>
    <m/>
    <m/>
    <m/>
    <n v="2005"/>
    <n v="15.8"/>
    <s v=""/>
    <n v="2009"/>
    <m/>
    <n v="18.399999999999999"/>
    <m/>
    <m/>
  </r>
  <r>
    <x v="3"/>
    <x v="1"/>
    <x v="9"/>
    <x v="6"/>
    <x v="11"/>
    <n v="143"/>
    <m/>
    <d v="2011-08-04T00:00:00"/>
    <n v="19.2"/>
    <n v="2.8952917895483536E-2"/>
    <x v="0"/>
    <m/>
    <m/>
    <m/>
    <n v="2005"/>
    <n v="15.5"/>
    <s v=""/>
    <n v="2009"/>
    <m/>
    <n v="18.3"/>
    <m/>
    <m/>
  </r>
  <r>
    <x v="3"/>
    <x v="1"/>
    <x v="9"/>
    <x v="6"/>
    <x v="11"/>
    <n v="144"/>
    <m/>
    <d v="2011-08-04T00:00:00"/>
    <n v="13.3"/>
    <n v="1.3892908112337463E-2"/>
    <x v="0"/>
    <m/>
    <m/>
    <m/>
    <n v="2005"/>
    <n v="12.1"/>
    <s v=""/>
    <n v="2009"/>
    <m/>
    <n v="13.2"/>
    <m/>
    <m/>
  </r>
  <r>
    <x v="3"/>
    <x v="1"/>
    <x v="9"/>
    <x v="6"/>
    <x v="11"/>
    <n v="145"/>
    <m/>
    <d v="2011-08-04T00:00:00"/>
    <n v="11.4"/>
    <n v="1.0207034531513238E-2"/>
    <x v="0"/>
    <m/>
    <m/>
    <m/>
    <n v="2005"/>
    <n v="10.199999999999999"/>
    <s v=""/>
    <n v="2009"/>
    <m/>
    <n v="11.1"/>
    <m/>
    <m/>
  </r>
  <r>
    <x v="3"/>
    <x v="1"/>
    <x v="9"/>
    <x v="6"/>
    <x v="11"/>
    <n v="146"/>
    <m/>
    <d v="2011-08-04T00:00:00"/>
    <n v="13.2"/>
    <n v="1.3684777599037136E-2"/>
    <x v="0"/>
    <m/>
    <m/>
    <m/>
    <n v="2005"/>
    <n v="10.5"/>
    <s v=""/>
    <n v="2009"/>
    <m/>
    <n v="11.8"/>
    <m/>
    <m/>
  </r>
  <r>
    <x v="3"/>
    <x v="1"/>
    <x v="9"/>
    <x v="6"/>
    <x v="11"/>
    <n v="147"/>
    <m/>
    <d v="2011-08-04T00:00:00"/>
    <n v="13.9"/>
    <n v="1.5174677915002098E-2"/>
    <x v="0"/>
    <m/>
    <m/>
    <m/>
    <n v="2005"/>
    <n v="11.9"/>
    <s v=""/>
    <n v="2009"/>
    <m/>
    <n v="13.7"/>
    <m/>
    <m/>
  </r>
  <r>
    <x v="3"/>
    <x v="1"/>
    <x v="9"/>
    <x v="6"/>
    <x v="11"/>
    <n v="148"/>
    <m/>
    <d v="2011-08-04T00:00:00"/>
    <n v="17.600000000000001"/>
    <n v="2.4328493509399363E-2"/>
    <x v="0"/>
    <m/>
    <m/>
    <m/>
    <n v="2005"/>
    <n v="14.4"/>
    <s v=""/>
    <n v="2009"/>
    <m/>
    <n v="16.8"/>
    <m/>
    <m/>
  </r>
  <r>
    <x v="3"/>
    <x v="1"/>
    <x v="9"/>
    <x v="6"/>
    <x v="11"/>
    <n v="149"/>
    <m/>
    <d v="2011-08-04T00:00:00"/>
    <n v="14.3"/>
    <n v="1.6060607043314419E-2"/>
    <x v="0"/>
    <m/>
    <m/>
    <m/>
    <n v="2005"/>
    <n v="12.9"/>
    <s v=""/>
    <n v="2009"/>
    <m/>
    <n v="14"/>
    <m/>
    <m/>
  </r>
  <r>
    <x v="3"/>
    <x v="1"/>
    <x v="9"/>
    <x v="6"/>
    <x v="11"/>
    <n v="150"/>
    <m/>
    <d v="2011-08-04T00:00:00"/>
    <n v="12.6"/>
    <n v="1.2468981242097887E-2"/>
    <x v="0"/>
    <m/>
    <m/>
    <m/>
    <n v="2005"/>
    <n v="11"/>
    <s v=""/>
    <n v="2009"/>
    <m/>
    <n v="12.2"/>
    <m/>
    <m/>
  </r>
  <r>
    <x v="3"/>
    <x v="1"/>
    <x v="9"/>
    <x v="6"/>
    <x v="11"/>
    <n v="152"/>
    <m/>
    <d v="2011-08-04T00:00:00"/>
    <n v="14"/>
    <n v="1.5393804002589986E-2"/>
    <x v="0"/>
    <m/>
    <m/>
    <m/>
    <n v="2005"/>
    <n v="11.3"/>
    <s v=""/>
    <n v="2009"/>
    <m/>
    <n v="13.5"/>
    <m/>
    <m/>
  </r>
  <r>
    <x v="3"/>
    <x v="1"/>
    <x v="9"/>
    <x v="6"/>
    <x v="11"/>
    <n v="153"/>
    <m/>
    <d v="2011-08-04T00:00:00"/>
    <n v="17.2"/>
    <n v="2.3235219265950107E-2"/>
    <x v="0"/>
    <m/>
    <m/>
    <m/>
    <n v="2005"/>
    <n v="15.4"/>
    <s v=""/>
    <n v="2009"/>
    <m/>
    <n v="16.600000000000001"/>
    <m/>
    <m/>
  </r>
  <r>
    <x v="3"/>
    <x v="1"/>
    <x v="9"/>
    <x v="6"/>
    <x v="11"/>
    <n v="797"/>
    <m/>
    <d v="2011-08-04T00:00:00"/>
    <n v="11.2"/>
    <n v="9.8520345616575893E-3"/>
    <x v="0"/>
    <m/>
    <m/>
    <m/>
    <n v="2005"/>
    <n v="10"/>
    <s v=""/>
    <n v="2009"/>
    <m/>
    <n v="10.8"/>
    <m/>
    <m/>
  </r>
  <r>
    <x v="3"/>
    <x v="1"/>
    <x v="9"/>
    <x v="6"/>
    <x v="11"/>
    <n v="1883"/>
    <n v="800"/>
    <d v="2011-08-04T00:00:00"/>
    <n v="17"/>
    <n v="2.2698006922186254E-2"/>
    <x v="0"/>
    <m/>
    <m/>
    <m/>
    <n v="2005"/>
    <n v="14.8"/>
    <s v=""/>
    <n v="2009"/>
    <m/>
    <s v=" "/>
    <m/>
    <m/>
  </r>
  <r>
    <x v="3"/>
    <x v="1"/>
    <x v="9"/>
    <x v="6"/>
    <x v="11"/>
    <n v="1884"/>
    <n v="151"/>
    <d v="2011-08-04T00:00:00"/>
    <n v="17.5"/>
    <n v="2.4052818754046853E-2"/>
    <x v="0"/>
    <m/>
    <m/>
    <m/>
    <n v="2005"/>
    <n v="15"/>
    <s v=""/>
    <n v="2009"/>
    <m/>
    <n v="17.899999999999999"/>
    <m/>
    <m/>
  </r>
  <r>
    <x v="3"/>
    <x v="1"/>
    <x v="9"/>
    <x v="6"/>
    <x v="11"/>
    <n v="1885"/>
    <n v="154"/>
    <d v="2011-08-04T00:00:00"/>
    <n v="12.5"/>
    <n v="1.2271846303085129E-2"/>
    <x v="0"/>
    <m/>
    <m/>
    <m/>
    <n v="2005"/>
    <n v="11.6"/>
    <s v=""/>
    <n v="2009"/>
    <m/>
    <n v="12.3"/>
    <m/>
    <m/>
  </r>
  <r>
    <x v="3"/>
    <x v="1"/>
    <x v="4"/>
    <x v="7"/>
    <x v="11"/>
    <n v="157"/>
    <m/>
    <d v="2011-08-04T00:00:00"/>
    <n v="14.3"/>
    <n v="1.6060607043314419E-2"/>
    <x v="0"/>
    <m/>
    <m/>
    <m/>
    <n v="2005"/>
    <n v="12.7"/>
    <s v=""/>
    <n v="2009"/>
    <m/>
    <n v="13.9"/>
    <m/>
    <m/>
  </r>
  <r>
    <x v="3"/>
    <x v="1"/>
    <x v="4"/>
    <x v="7"/>
    <x v="11"/>
    <n v="158"/>
    <m/>
    <d v="2011-08-04T00:00:00"/>
    <n v="10.5"/>
    <n v="8.6590147514568668E-3"/>
    <x v="0"/>
    <m/>
    <m/>
    <m/>
    <n v="2005"/>
    <n v="12.5"/>
    <s v=""/>
    <n v="2009"/>
    <m/>
    <n v="10.8"/>
    <m/>
    <m/>
  </r>
  <r>
    <x v="3"/>
    <x v="1"/>
    <x v="4"/>
    <x v="7"/>
    <x v="11"/>
    <n v="159"/>
    <m/>
    <d v="2011-08-04T00:00:00"/>
    <n v="13.5"/>
    <n v="1.4313881527918494E-2"/>
    <x v="0"/>
    <m/>
    <m/>
    <m/>
    <n v="2005"/>
    <n v="11.6"/>
    <s v=""/>
    <n v="2009"/>
    <m/>
    <n v="13"/>
    <m/>
    <m/>
  </r>
  <r>
    <x v="3"/>
    <x v="1"/>
    <x v="4"/>
    <x v="7"/>
    <x v="11"/>
    <n v="160"/>
    <m/>
    <d v="2011-08-04T00:00:00"/>
    <n v="10.7"/>
    <n v="8.9920235727373836E-3"/>
    <x v="0"/>
    <m/>
    <m/>
    <m/>
    <n v="2005"/>
    <n v="10.5"/>
    <s v=""/>
    <n v="2009"/>
    <m/>
    <n v="10.5"/>
    <m/>
    <m/>
  </r>
  <r>
    <x v="3"/>
    <x v="1"/>
    <x v="4"/>
    <x v="7"/>
    <x v="11"/>
    <n v="161"/>
    <m/>
    <d v="2011-08-04T00:00:00"/>
    <n v="22.1"/>
    <n v="3.8359631698494781E-2"/>
    <x v="0"/>
    <m/>
    <m/>
    <m/>
    <n v="2005"/>
    <n v="18"/>
    <s v=""/>
    <n v="2009"/>
    <m/>
    <n v="21.4"/>
    <m/>
    <m/>
  </r>
  <r>
    <x v="3"/>
    <x v="1"/>
    <x v="4"/>
    <x v="7"/>
    <x v="11"/>
    <n v="163"/>
    <m/>
    <d v="2011-08-04T00:00:00"/>
    <n v="11.9"/>
    <n v="1.1122023391871266E-2"/>
    <x v="0"/>
    <m/>
    <m/>
    <m/>
    <n v="2005"/>
    <n v="10.5"/>
    <s v=""/>
    <n v="2009"/>
    <m/>
    <n v="11.7"/>
    <m/>
    <m/>
  </r>
  <r>
    <x v="3"/>
    <x v="1"/>
    <x v="4"/>
    <x v="7"/>
    <x v="11"/>
    <n v="979"/>
    <m/>
    <d v="2011-08-04T00:00:00"/>
    <n v="9.8000000000000007"/>
    <n v="7.5429639612690945E-3"/>
    <x v="0"/>
    <m/>
    <m/>
    <s v="Identified as BE in 2009; BA in 2011; seems to have shrunk in DBH.  9.8 BA confirmed by Matt"/>
    <m/>
    <m/>
    <s v=""/>
    <n v="2009"/>
    <m/>
    <n v="10.1"/>
    <m/>
    <s v="Tagged in 2009"/>
  </r>
  <r>
    <x v="3"/>
    <x v="1"/>
    <x v="4"/>
    <x v="7"/>
    <x v="11"/>
    <n v="1128"/>
    <n v="155"/>
    <d v="2011-08-04T00:00:00"/>
    <n v="15.1"/>
    <n v="1.7907863523625219E-2"/>
    <x v="0"/>
    <m/>
    <m/>
    <m/>
    <n v="2005"/>
    <n v="13.1"/>
    <s v=""/>
    <n v="2009"/>
    <m/>
    <n v="14.6"/>
    <m/>
    <m/>
  </r>
  <r>
    <x v="3"/>
    <x v="1"/>
    <x v="4"/>
    <x v="7"/>
    <x v="11"/>
    <n v="1880"/>
    <n v="156"/>
    <d v="2011-08-04T00:00:00"/>
    <n v="12.9"/>
    <n v="1.3069810837096938E-2"/>
    <x v="0"/>
    <m/>
    <m/>
    <m/>
    <n v="2005"/>
    <n v="11.7"/>
    <s v=""/>
    <n v="2009"/>
    <m/>
    <n v="12.5"/>
    <m/>
    <m/>
  </r>
  <r>
    <x v="3"/>
    <x v="1"/>
    <x v="4"/>
    <x v="7"/>
    <x v="11"/>
    <n v="1881"/>
    <n v="162"/>
    <d v="2011-08-04T00:00:00"/>
    <n v="17.5"/>
    <n v="2.4052818754046853E-2"/>
    <x v="0"/>
    <m/>
    <m/>
    <m/>
    <n v="2005"/>
    <n v="14.4"/>
    <s v=""/>
    <n v="2009"/>
    <m/>
    <n v="16.899999999999999"/>
    <m/>
    <m/>
  </r>
  <r>
    <x v="3"/>
    <x v="1"/>
    <x v="0"/>
    <x v="7"/>
    <x v="11"/>
    <n v="1882"/>
    <m/>
    <d v="2011-08-04T00:00:00"/>
    <n v="10"/>
    <n v="7.8539816339744835E-3"/>
    <x v="0"/>
    <m/>
    <m/>
    <m/>
    <m/>
    <m/>
    <m/>
    <m/>
    <m/>
    <m/>
    <m/>
    <m/>
  </r>
  <r>
    <x v="3"/>
    <x v="1"/>
    <x v="8"/>
    <x v="8"/>
    <x v="11"/>
    <n v="164"/>
    <m/>
    <d v="2011-08-04T00:00:00"/>
    <n v="20.5"/>
    <n v="3.3006357816777764E-2"/>
    <x v="0"/>
    <m/>
    <m/>
    <m/>
    <n v="2005"/>
    <n v="16.5"/>
    <s v=""/>
    <n v="2009"/>
    <m/>
    <n v="19.600000000000001"/>
    <m/>
    <m/>
  </r>
  <r>
    <x v="3"/>
    <x v="1"/>
    <x v="8"/>
    <x v="8"/>
    <x v="11"/>
    <n v="165"/>
    <m/>
    <d v="2011-08-04T00:00:00"/>
    <n v="11.1"/>
    <n v="9.6768907712199599E-3"/>
    <x v="0"/>
    <m/>
    <m/>
    <m/>
    <n v="2005"/>
    <n v="11.1"/>
    <s v=""/>
    <n v="2009"/>
    <m/>
    <n v="11.5"/>
    <m/>
    <m/>
  </r>
  <r>
    <x v="3"/>
    <x v="1"/>
    <x v="8"/>
    <x v="8"/>
    <x v="11"/>
    <n v="167"/>
    <m/>
    <d v="2011-08-04T00:00:00"/>
    <n v="12.3"/>
    <n v="1.1882288814039996E-2"/>
    <x v="0"/>
    <m/>
    <m/>
    <m/>
    <n v="2005"/>
    <n v="11.1"/>
    <s v=""/>
    <n v="2009"/>
    <m/>
    <n v="12.1"/>
    <m/>
    <m/>
  </r>
  <r>
    <x v="3"/>
    <x v="1"/>
    <x v="8"/>
    <x v="8"/>
    <x v="11"/>
    <n v="168"/>
    <m/>
    <d v="2011-08-04T00:00:00"/>
    <n v="10.6"/>
    <n v="8.8247337639337283E-3"/>
    <x v="1"/>
    <s v="dead"/>
    <m/>
    <m/>
    <n v="2005"/>
    <n v="10.4"/>
    <s v=""/>
    <n v="2009"/>
    <m/>
    <n v="10.8"/>
    <m/>
    <m/>
  </r>
  <r>
    <x v="3"/>
    <x v="1"/>
    <x v="8"/>
    <x v="8"/>
    <x v="11"/>
    <n v="169"/>
    <m/>
    <d v="2011-08-04T00:00:00"/>
    <n v="13.6"/>
    <n v="1.45267244301992E-2"/>
    <x v="0"/>
    <m/>
    <m/>
    <m/>
    <n v="2005"/>
    <n v="11.9"/>
    <s v=""/>
    <n v="2009"/>
    <m/>
    <n v="13.3"/>
    <m/>
    <m/>
  </r>
  <r>
    <x v="3"/>
    <x v="1"/>
    <x v="8"/>
    <x v="8"/>
    <x v="11"/>
    <n v="170"/>
    <m/>
    <d v="2011-08-04T00:00:00"/>
    <n v="17.8"/>
    <n v="2.4884555409084755E-2"/>
    <x v="0"/>
    <m/>
    <m/>
    <m/>
    <n v="2005"/>
    <n v="14.1"/>
    <s v=""/>
    <n v="2009"/>
    <m/>
    <n v="16.899999999999999"/>
    <m/>
    <m/>
  </r>
  <r>
    <x v="3"/>
    <x v="1"/>
    <x v="8"/>
    <x v="8"/>
    <x v="11"/>
    <n v="171"/>
    <m/>
    <d v="2011-08-04T00:00:00"/>
    <n v="20.100000000000001"/>
    <n v="3.1730871199420314E-2"/>
    <x v="0"/>
    <m/>
    <m/>
    <m/>
    <n v="2005"/>
    <n v="16.399999999999999"/>
    <s v=""/>
    <n v="2009"/>
    <m/>
    <n v="19.100000000000001"/>
    <m/>
    <m/>
  </r>
  <r>
    <x v="3"/>
    <x v="1"/>
    <x v="8"/>
    <x v="8"/>
    <x v="11"/>
    <n v="172"/>
    <m/>
    <d v="2011-08-04T00:00:00"/>
    <n v="17.5"/>
    <n v="2.4052818754046853E-2"/>
    <x v="0"/>
    <m/>
    <m/>
    <m/>
    <n v="2005"/>
    <n v="14.8"/>
    <s v=""/>
    <n v="2009"/>
    <m/>
    <n v="16.600000000000001"/>
    <m/>
    <m/>
  </r>
  <r>
    <x v="3"/>
    <x v="1"/>
    <x v="8"/>
    <x v="8"/>
    <x v="11"/>
    <n v="173"/>
    <m/>
    <d v="2011-08-04T00:00:00"/>
    <n v="19.2"/>
    <n v="2.8952917895483536E-2"/>
    <x v="0"/>
    <m/>
    <m/>
    <m/>
    <n v="2005"/>
    <n v="15.8"/>
    <s v=""/>
    <n v="2009"/>
    <m/>
    <n v="18.5"/>
    <m/>
    <m/>
  </r>
  <r>
    <x v="3"/>
    <x v="1"/>
    <x v="8"/>
    <x v="8"/>
    <x v="11"/>
    <n v="174"/>
    <m/>
    <d v="2011-08-04T00:00:00"/>
    <n v="20.399999999999999"/>
    <n v="3.2685129967948208E-2"/>
    <x v="0"/>
    <m/>
    <m/>
    <m/>
    <n v="2005"/>
    <n v="16.399999999999999"/>
    <s v=""/>
    <n v="2009"/>
    <m/>
    <n v="19.399999999999999"/>
    <m/>
    <m/>
  </r>
  <r>
    <x v="3"/>
    <x v="1"/>
    <x v="8"/>
    <x v="8"/>
    <x v="11"/>
    <n v="175"/>
    <m/>
    <d v="2011-08-04T00:00:00"/>
    <n v="14"/>
    <n v="1.5393804002589986E-2"/>
    <x v="0"/>
    <m/>
    <m/>
    <m/>
    <n v="2005"/>
    <n v="12.1"/>
    <s v=""/>
    <n v="2009"/>
    <m/>
    <n v="14"/>
    <m/>
    <m/>
  </r>
  <r>
    <x v="3"/>
    <x v="1"/>
    <x v="8"/>
    <x v="8"/>
    <x v="11"/>
    <n v="176"/>
    <m/>
    <d v="2011-09-26T00:00:00"/>
    <n v="10.8"/>
    <n v="9.1608841778678379E-3"/>
    <x v="0"/>
    <m/>
    <m/>
    <s v="Not initially found in 2011.  Found by Matt in Sept"/>
    <n v="2005"/>
    <n v="10.5"/>
    <s v=""/>
    <n v="2009"/>
    <m/>
    <n v="11"/>
    <m/>
    <m/>
  </r>
  <r>
    <x v="3"/>
    <x v="1"/>
    <x v="8"/>
    <x v="8"/>
    <x v="11"/>
    <n v="177"/>
    <m/>
    <m/>
    <m/>
    <n v="0"/>
    <x v="1"/>
    <s v="assumed dead"/>
    <m/>
    <s v="Tree not found in 2011; formerly recorded as ASP; assume BA"/>
    <n v="2005"/>
    <n v="13.6"/>
    <s v=""/>
    <n v="2009"/>
    <m/>
    <n v="15.2"/>
    <m/>
    <m/>
  </r>
  <r>
    <x v="3"/>
    <x v="1"/>
    <x v="8"/>
    <x v="8"/>
    <x v="11"/>
    <n v="178"/>
    <m/>
    <d v="2011-08-04T00:00:00"/>
    <n v="19"/>
    <n v="2.835287369864788E-2"/>
    <x v="0"/>
    <m/>
    <m/>
    <m/>
    <n v="2005"/>
    <n v="16.399999999999999"/>
    <s v=""/>
    <n v="2009"/>
    <m/>
    <n v="18.399999999999999"/>
    <m/>
    <m/>
  </r>
  <r>
    <x v="3"/>
    <x v="1"/>
    <x v="8"/>
    <x v="8"/>
    <x v="11"/>
    <n v="179"/>
    <m/>
    <d v="2011-08-04T00:00:00"/>
    <n v="19.7"/>
    <n v="3.0480517323291569E-2"/>
    <x v="0"/>
    <m/>
    <m/>
    <m/>
    <n v="2005"/>
    <n v="16.7"/>
    <s v=""/>
    <n v="2009"/>
    <m/>
    <n v="18.899999999999999"/>
    <m/>
    <m/>
  </r>
  <r>
    <x v="3"/>
    <x v="1"/>
    <x v="8"/>
    <x v="8"/>
    <x v="11"/>
    <n v="180"/>
    <m/>
    <d v="2011-08-04T00:00:00"/>
    <n v="12"/>
    <n v="1.1309733552923255E-2"/>
    <x v="0"/>
    <m/>
    <m/>
    <m/>
    <n v="2005"/>
    <n v="11.4"/>
    <s v=""/>
    <n v="2009"/>
    <m/>
    <n v="11.8"/>
    <m/>
    <m/>
  </r>
  <r>
    <x v="3"/>
    <x v="1"/>
    <x v="8"/>
    <x v="8"/>
    <x v="11"/>
    <n v="181"/>
    <m/>
    <d v="2011-08-04T00:00:00"/>
    <n v="13.5"/>
    <n v="1.4313881527918494E-2"/>
    <x v="0"/>
    <m/>
    <m/>
    <m/>
    <n v="2005"/>
    <n v="12.8"/>
    <s v=""/>
    <n v="2009"/>
    <m/>
    <n v="13.5"/>
    <m/>
    <m/>
  </r>
  <r>
    <x v="3"/>
    <x v="1"/>
    <x v="8"/>
    <x v="8"/>
    <x v="11"/>
    <n v="182"/>
    <m/>
    <d v="2011-08-04T00:00:00"/>
    <n v="12.3"/>
    <n v="1.1882288814039996E-2"/>
    <x v="0"/>
    <m/>
    <m/>
    <m/>
    <n v="2005"/>
    <n v="11.9"/>
    <s v=""/>
    <n v="2009"/>
    <m/>
    <n v="12.4"/>
    <m/>
    <m/>
  </r>
  <r>
    <x v="3"/>
    <x v="1"/>
    <x v="8"/>
    <x v="8"/>
    <x v="11"/>
    <n v="183"/>
    <m/>
    <d v="2011-08-04T00:00:00"/>
    <n v="20"/>
    <n v="3.1415926535897934E-2"/>
    <x v="0"/>
    <m/>
    <m/>
    <m/>
    <n v="2005"/>
    <n v="16.600000000000001"/>
    <s v=""/>
    <n v="2009"/>
    <m/>
    <n v="19.3"/>
    <m/>
    <m/>
  </r>
  <r>
    <x v="3"/>
    <x v="1"/>
    <x v="8"/>
    <x v="8"/>
    <x v="11"/>
    <n v="798"/>
    <m/>
    <d v="2011-08-04T00:00:00"/>
    <n v="10.199999999999999"/>
    <n v="8.171282491987052E-3"/>
    <x v="1"/>
    <s v="dead"/>
    <m/>
    <m/>
    <n v="2005"/>
    <n v="10.5"/>
    <s v=""/>
    <n v="2009"/>
    <m/>
    <m/>
    <m/>
    <m/>
  </r>
  <r>
    <x v="3"/>
    <x v="1"/>
    <x v="0"/>
    <x v="8"/>
    <x v="11"/>
    <n v="799"/>
    <m/>
    <d v="2011-08-04T00:00:00"/>
    <n v="10.5"/>
    <n v="8.6590147514568668E-3"/>
    <x v="0"/>
    <m/>
    <m/>
    <m/>
    <m/>
    <m/>
    <m/>
    <m/>
    <m/>
    <m/>
    <m/>
    <m/>
  </r>
  <r>
    <x v="3"/>
    <x v="1"/>
    <x v="0"/>
    <x v="8"/>
    <x v="11"/>
    <n v="949"/>
    <m/>
    <d v="2011-08-04T00:00:00"/>
    <n v="15.2"/>
    <n v="1.8145839167134643E-2"/>
    <x v="0"/>
    <m/>
    <m/>
    <m/>
    <m/>
    <m/>
    <m/>
    <m/>
    <m/>
    <m/>
    <m/>
    <m/>
  </r>
  <r>
    <x v="3"/>
    <x v="1"/>
    <x v="8"/>
    <x v="8"/>
    <x v="3"/>
    <n v="1878"/>
    <n v="909"/>
    <d v="2011-08-04T00:00:00"/>
    <n v="16.8"/>
    <n v="2.216707776372958E-2"/>
    <x v="0"/>
    <m/>
    <m/>
    <s v="Identified as BE in 2009; BA in 2011; confirmed BA by Matt"/>
    <m/>
    <m/>
    <s v=""/>
    <n v="2009"/>
    <m/>
    <n v="16.2"/>
    <m/>
    <s v="Tagged in 2009"/>
  </r>
  <r>
    <x v="3"/>
    <x v="1"/>
    <x v="8"/>
    <x v="8"/>
    <x v="8"/>
    <n v="1879"/>
    <n v="166"/>
    <d v="2011-08-04T00:00:00"/>
    <n v="14.1"/>
    <n v="1.561450088650467E-2"/>
    <x v="0"/>
    <m/>
    <m/>
    <m/>
    <n v="2005"/>
    <n v="12"/>
    <s v=""/>
    <n v="2009"/>
    <m/>
    <n v="13.5"/>
    <m/>
    <m/>
  </r>
  <r>
    <x v="3"/>
    <x v="2"/>
    <x v="2"/>
    <x v="0"/>
    <x v="1"/>
    <n v="259"/>
    <m/>
    <d v="2011-08-04T00:00:00"/>
    <n v="13.4"/>
    <n v="1.4102609421964582E-2"/>
    <x v="0"/>
    <m/>
    <m/>
    <m/>
    <n v="2005"/>
    <n v="11.4"/>
    <s v=""/>
    <n v="2009"/>
    <m/>
    <n v="12.4"/>
    <m/>
    <m/>
  </r>
  <r>
    <x v="3"/>
    <x v="2"/>
    <x v="2"/>
    <x v="0"/>
    <x v="1"/>
    <n v="261"/>
    <m/>
    <d v="2011-08-04T00:00:00"/>
    <n v="12.8"/>
    <n v="1.2867963509103793E-2"/>
    <x v="0"/>
    <m/>
    <m/>
    <m/>
    <n v="2005"/>
    <n v="11.5"/>
    <s v=""/>
    <n v="2009"/>
    <m/>
    <n v="12.5"/>
    <m/>
    <m/>
  </r>
  <r>
    <x v="3"/>
    <x v="2"/>
    <x v="2"/>
    <x v="0"/>
    <x v="3"/>
    <n v="933"/>
    <m/>
    <d v="2011-08-04T00:00:00"/>
    <n v="11.9"/>
    <n v="1.1122023391871266E-2"/>
    <x v="0"/>
    <m/>
    <n v="3"/>
    <m/>
    <m/>
    <m/>
    <m/>
    <n v="2009"/>
    <m/>
    <n v="11.2"/>
    <m/>
    <s v="Tagged in 2009"/>
  </r>
  <r>
    <x v="3"/>
    <x v="2"/>
    <x v="2"/>
    <x v="0"/>
    <x v="1"/>
    <n v="948"/>
    <m/>
    <d v="2011-08-04T00:00:00"/>
    <n v="10.3"/>
    <n v="8.3322891154835304E-3"/>
    <x v="0"/>
    <m/>
    <m/>
    <m/>
    <m/>
    <m/>
    <m/>
    <n v="2009"/>
    <m/>
    <n v="10.1"/>
    <m/>
    <s v="Tagged in 2009"/>
  </r>
  <r>
    <x v="3"/>
    <x v="2"/>
    <x v="2"/>
    <x v="0"/>
    <x v="3"/>
    <n v="954"/>
    <m/>
    <d v="2011-08-04T00:00:00"/>
    <n v="11.2"/>
    <n v="9.8520345616575893E-3"/>
    <x v="0"/>
    <m/>
    <n v="2"/>
    <m/>
    <m/>
    <m/>
    <m/>
    <n v="2009"/>
    <m/>
    <n v="11"/>
    <m/>
    <s v="Tagged in 2009"/>
  </r>
  <r>
    <x v="3"/>
    <x v="2"/>
    <x v="2"/>
    <x v="0"/>
    <x v="1"/>
    <n v="967"/>
    <n v="262"/>
    <d v="2011-08-04T00:00:00"/>
    <n v="15.2"/>
    <n v="1.8145839167134643E-2"/>
    <x v="0"/>
    <m/>
    <m/>
    <m/>
    <n v="2005"/>
    <n v="12.1"/>
    <s v=""/>
    <n v="2009"/>
    <m/>
    <n v="14.4"/>
    <m/>
    <m/>
  </r>
  <r>
    <x v="3"/>
    <x v="2"/>
    <x v="2"/>
    <x v="0"/>
    <x v="1"/>
    <n v="968"/>
    <n v="260"/>
    <d v="2011-08-04T00:00:00"/>
    <n v="14.3"/>
    <n v="1.6060607043314419E-2"/>
    <x v="0"/>
    <m/>
    <m/>
    <m/>
    <n v="2005"/>
    <n v="10.9"/>
    <s v=""/>
    <n v="2009"/>
    <m/>
    <n v="13.7"/>
    <m/>
    <m/>
  </r>
  <r>
    <x v="3"/>
    <x v="2"/>
    <x v="2"/>
    <x v="0"/>
    <x v="1"/>
    <n v="993"/>
    <m/>
    <d v="2011-08-04T00:00:00"/>
    <n v="11.2"/>
    <n v="9.8520345616575893E-3"/>
    <x v="0"/>
    <m/>
    <m/>
    <s v="Identified as YB in 2009; WB in 2011; Confirmed WB by Matt"/>
    <m/>
    <m/>
    <m/>
    <n v="2009"/>
    <m/>
    <n v="11.1"/>
    <m/>
    <s v="Tagged in 2009"/>
  </r>
  <r>
    <x v="3"/>
    <x v="2"/>
    <x v="2"/>
    <x v="0"/>
    <x v="1"/>
    <n v="1763"/>
    <n v="258"/>
    <d v="2011-08-04T00:00:00"/>
    <n v="12.8"/>
    <n v="1.2867963509103793E-2"/>
    <x v="0"/>
    <m/>
    <m/>
    <m/>
    <n v="2005"/>
    <n v="11.3"/>
    <s v=""/>
    <n v="2009"/>
    <m/>
    <n v="12.4"/>
    <m/>
    <m/>
  </r>
  <r>
    <x v="3"/>
    <x v="2"/>
    <x v="2"/>
    <x v="0"/>
    <x v="1"/>
    <n v="1764"/>
    <n v="264"/>
    <d v="2011-08-04T00:00:00"/>
    <n v="17.399999999999999"/>
    <n v="2.3778714795021139E-2"/>
    <x v="0"/>
    <m/>
    <m/>
    <m/>
    <n v="2005"/>
    <n v="14.5"/>
    <s v=""/>
    <n v="2009"/>
    <m/>
    <n v="16.7"/>
    <m/>
    <m/>
  </r>
  <r>
    <x v="3"/>
    <x v="2"/>
    <x v="2"/>
    <x v="0"/>
    <x v="0"/>
    <n v="1765"/>
    <n v="263"/>
    <d v="2011-08-04T00:00:00"/>
    <n v="12.8"/>
    <n v="1.2867963509103793E-2"/>
    <x v="0"/>
    <m/>
    <m/>
    <m/>
    <n v="2005"/>
    <n v="11"/>
    <s v=""/>
    <n v="2009"/>
    <m/>
    <n v="12.6"/>
    <m/>
    <m/>
  </r>
  <r>
    <x v="3"/>
    <x v="2"/>
    <x v="3"/>
    <x v="1"/>
    <x v="1"/>
    <n v="106"/>
    <n v="273"/>
    <d v="2011-08-04T00:00:00"/>
    <n v="21.9"/>
    <n v="3.7668481314705016E-2"/>
    <x v="0"/>
    <m/>
    <m/>
    <m/>
    <n v="2005"/>
    <n v="18"/>
    <m/>
    <n v="2009"/>
    <m/>
    <n v="20.9"/>
    <m/>
    <m/>
  </r>
  <r>
    <x v="3"/>
    <x v="2"/>
    <x v="3"/>
    <x v="1"/>
    <x v="1"/>
    <n v="113"/>
    <m/>
    <d v="2011-08-04T00:00:00"/>
    <n v="15.4"/>
    <n v="1.8626502843133885E-2"/>
    <x v="0"/>
    <m/>
    <m/>
    <m/>
    <m/>
    <m/>
    <m/>
    <n v="2009"/>
    <m/>
    <n v="15"/>
    <m/>
    <m/>
  </r>
  <r>
    <x v="3"/>
    <x v="2"/>
    <x v="3"/>
    <x v="1"/>
    <x v="5"/>
    <n v="265"/>
    <m/>
    <m/>
    <m/>
    <n v="0"/>
    <x v="1"/>
    <s v="assumed dead"/>
    <m/>
    <s v="Tree not found in 2011; assume dead &amp; fallen. "/>
    <n v="2005"/>
    <n v="14.8"/>
    <m/>
    <n v="2009"/>
    <m/>
    <n v="18.5"/>
    <m/>
    <m/>
  </r>
  <r>
    <x v="3"/>
    <x v="2"/>
    <x v="0"/>
    <x v="1"/>
    <x v="1"/>
    <n v="266"/>
    <m/>
    <d v="2011-08-04T00:00:00"/>
    <n v="13.3"/>
    <n v="1.3892908112337463E-2"/>
    <x v="0"/>
    <m/>
    <m/>
    <m/>
    <m/>
    <m/>
    <m/>
    <m/>
    <m/>
    <m/>
    <m/>
    <m/>
  </r>
  <r>
    <x v="3"/>
    <x v="2"/>
    <x v="3"/>
    <x v="1"/>
    <x v="1"/>
    <n v="268"/>
    <m/>
    <m/>
    <m/>
    <n v="0"/>
    <x v="1"/>
    <s v="assumed dead"/>
    <m/>
    <s v="Tree not found in 2011; assume dead &amp; fallen. "/>
    <n v="2005"/>
    <n v="13.9"/>
    <m/>
    <n v="2009"/>
    <m/>
    <m/>
    <m/>
    <m/>
  </r>
  <r>
    <x v="3"/>
    <x v="2"/>
    <x v="3"/>
    <x v="1"/>
    <x v="1"/>
    <n v="269"/>
    <m/>
    <d v="2011-08-04T00:00:00"/>
    <n v="12"/>
    <n v="1.1309733552923255E-2"/>
    <x v="0"/>
    <m/>
    <m/>
    <m/>
    <n v="2005"/>
    <n v="10.5"/>
    <m/>
    <n v="2009"/>
    <m/>
    <m/>
    <m/>
    <m/>
  </r>
  <r>
    <x v="3"/>
    <x v="2"/>
    <x v="3"/>
    <x v="1"/>
    <x v="1"/>
    <n v="271"/>
    <m/>
    <d v="2011-08-04T00:00:00"/>
    <n v="14.5"/>
    <n v="1.6512996385431349E-2"/>
    <x v="0"/>
    <m/>
    <m/>
    <m/>
    <n v="2005"/>
    <n v="12"/>
    <m/>
    <n v="2009"/>
    <m/>
    <n v="14.2"/>
    <m/>
    <m/>
  </r>
  <r>
    <x v="3"/>
    <x v="2"/>
    <x v="3"/>
    <x v="1"/>
    <x v="1"/>
    <n v="272"/>
    <m/>
    <d v="2011-08-04T00:00:00"/>
    <n v="18.600000000000001"/>
    <n v="2.717163486089812E-2"/>
    <x v="0"/>
    <m/>
    <m/>
    <m/>
    <n v="2005"/>
    <n v="16.2"/>
    <m/>
    <n v="2009"/>
    <m/>
    <n v="18.2"/>
    <m/>
    <m/>
  </r>
  <r>
    <x v="3"/>
    <x v="2"/>
    <x v="3"/>
    <x v="1"/>
    <x v="1"/>
    <n v="733"/>
    <m/>
    <d v="2011-08-04T00:00:00"/>
    <n v="10.4"/>
    <n v="8.4948665353068008E-3"/>
    <x v="0"/>
    <m/>
    <m/>
    <s v="Connected to #113"/>
    <m/>
    <m/>
    <m/>
    <n v="2009"/>
    <m/>
    <n v="10.199999999999999"/>
    <m/>
    <m/>
  </r>
  <r>
    <x v="3"/>
    <x v="2"/>
    <x v="3"/>
    <x v="1"/>
    <x v="5"/>
    <n v="762"/>
    <n v="267"/>
    <d v="2011-08-04T00:00:00"/>
    <n v="17"/>
    <n v="2.2698006922186254E-2"/>
    <x v="0"/>
    <m/>
    <m/>
    <m/>
    <n v="2005"/>
    <n v="13.5"/>
    <m/>
    <n v="2009"/>
    <m/>
    <n v="15.8"/>
    <m/>
    <m/>
  </r>
  <r>
    <x v="3"/>
    <x v="2"/>
    <x v="3"/>
    <x v="1"/>
    <x v="5"/>
    <n v="768"/>
    <n v="266"/>
    <d v="2011-08-04T00:00:00"/>
    <n v="20"/>
    <n v="3.1415926535897934E-2"/>
    <x v="0"/>
    <m/>
    <m/>
    <s v="Identified as WB in 2005; RM in 2011.  Confirmed RM by Matt"/>
    <n v="2005"/>
    <n v="11.5"/>
    <m/>
    <n v="2009"/>
    <m/>
    <n v="12.9"/>
    <m/>
    <m/>
  </r>
  <r>
    <x v="3"/>
    <x v="2"/>
    <x v="3"/>
    <x v="1"/>
    <x v="1"/>
    <n v="901"/>
    <m/>
    <d v="2011-08-04T00:00:00"/>
    <n v="12.5"/>
    <n v="1.2271846303085129E-2"/>
    <x v="0"/>
    <m/>
    <m/>
    <m/>
    <n v="2005"/>
    <n v="11"/>
    <m/>
    <n v="2009"/>
    <m/>
    <n v="12.3"/>
    <m/>
    <m/>
  </r>
  <r>
    <x v="3"/>
    <x v="2"/>
    <x v="3"/>
    <x v="1"/>
    <x v="0"/>
    <n v="902"/>
    <m/>
    <d v="2011-08-04T00:00:00"/>
    <n v="12.1"/>
    <n v="1.149901451030204E-2"/>
    <x v="0"/>
    <m/>
    <m/>
    <m/>
    <n v="2005"/>
    <n v="11.3"/>
    <m/>
    <n v="2009"/>
    <m/>
    <s v=" "/>
    <m/>
    <m/>
  </r>
  <r>
    <x v="3"/>
    <x v="2"/>
    <x v="0"/>
    <x v="1"/>
    <x v="11"/>
    <n v="1759"/>
    <m/>
    <d v="2011-08-04T00:00:00"/>
    <n v="10.4"/>
    <n v="8.4948665353068008E-3"/>
    <x v="0"/>
    <m/>
    <m/>
    <m/>
    <m/>
    <m/>
    <m/>
    <m/>
    <m/>
    <m/>
    <m/>
    <m/>
  </r>
  <r>
    <x v="3"/>
    <x v="2"/>
    <x v="0"/>
    <x v="1"/>
    <x v="1"/>
    <n v="1760"/>
    <m/>
    <d v="2011-08-04T00:00:00"/>
    <n v="13.3"/>
    <n v="1.3892908112337463E-2"/>
    <x v="0"/>
    <m/>
    <m/>
    <m/>
    <m/>
    <m/>
    <m/>
    <m/>
    <m/>
    <m/>
    <m/>
    <m/>
  </r>
  <r>
    <x v="3"/>
    <x v="2"/>
    <x v="0"/>
    <x v="1"/>
    <x v="1"/>
    <n v="1761"/>
    <m/>
    <d v="2011-08-04T00:00:00"/>
    <n v="13.3"/>
    <n v="1.3892908112337463E-2"/>
    <x v="0"/>
    <m/>
    <m/>
    <m/>
    <m/>
    <m/>
    <m/>
    <m/>
    <m/>
    <m/>
    <m/>
    <m/>
  </r>
  <r>
    <x v="3"/>
    <x v="2"/>
    <x v="3"/>
    <x v="1"/>
    <x v="0"/>
    <n v="1762"/>
    <n v="270"/>
    <d v="2011-08-04T00:00:00"/>
    <n v="17.899999999999999"/>
    <n v="2.5164942553417637E-2"/>
    <x v="0"/>
    <m/>
    <m/>
    <m/>
    <n v="2005"/>
    <n v="17.5"/>
    <m/>
    <n v="2009"/>
    <m/>
    <n v="18"/>
    <m/>
    <m/>
  </r>
  <r>
    <x v="3"/>
    <x v="2"/>
    <x v="5"/>
    <x v="2"/>
    <x v="6"/>
    <n v="60"/>
    <n v="208"/>
    <d v="2011-08-04T00:00:00"/>
    <n v="16.2"/>
    <n v="2.0611989400202632E-2"/>
    <x v="0"/>
    <m/>
    <m/>
    <m/>
    <n v="2005"/>
    <n v="13.2"/>
    <s v=""/>
    <n v="2009"/>
    <m/>
    <n v="15.8"/>
    <m/>
    <m/>
  </r>
  <r>
    <x v="3"/>
    <x v="2"/>
    <x v="5"/>
    <x v="2"/>
    <x v="1"/>
    <n v="204"/>
    <m/>
    <d v="2011-08-04T00:00:00"/>
    <n v="12.6"/>
    <n v="1.2468981242097887E-2"/>
    <x v="0"/>
    <m/>
    <m/>
    <m/>
    <n v="2005"/>
    <n v="11.9"/>
    <s v=""/>
    <n v="2009"/>
    <m/>
    <n v="12.5"/>
    <m/>
    <m/>
  </r>
  <r>
    <x v="3"/>
    <x v="2"/>
    <x v="5"/>
    <x v="2"/>
    <x v="1"/>
    <n v="205"/>
    <m/>
    <m/>
    <m/>
    <n v="0"/>
    <x v="1"/>
    <s v="assumed dead"/>
    <m/>
    <s v="Tree not found in 2011; assume dead &amp; fallen. "/>
    <n v="2005"/>
    <n v="13.8"/>
    <s v=""/>
    <n v="2009"/>
    <m/>
    <n v="16.3"/>
    <m/>
    <m/>
  </r>
  <r>
    <x v="3"/>
    <x v="2"/>
    <x v="5"/>
    <x v="2"/>
    <x v="1"/>
    <n v="207"/>
    <m/>
    <d v="2011-08-04T00:00:00"/>
    <n v="10.4"/>
    <n v="8.4948665353068008E-3"/>
    <x v="0"/>
    <m/>
    <m/>
    <m/>
    <n v="2005"/>
    <n v="10.1"/>
    <s v=""/>
    <n v="2009"/>
    <m/>
    <n v="10.3"/>
    <m/>
    <m/>
  </r>
  <r>
    <x v="3"/>
    <x v="2"/>
    <x v="5"/>
    <x v="2"/>
    <x v="1"/>
    <n v="211"/>
    <m/>
    <d v="2011-08-04T00:00:00"/>
    <n v="19.100000000000001"/>
    <n v="2.8652110398902319E-2"/>
    <x v="0"/>
    <m/>
    <m/>
    <m/>
    <n v="2005"/>
    <n v="15.9"/>
    <s v=""/>
    <n v="2009"/>
    <m/>
    <n v="18.2"/>
    <m/>
    <m/>
  </r>
  <r>
    <x v="3"/>
    <x v="2"/>
    <x v="5"/>
    <x v="2"/>
    <x v="0"/>
    <n v="214"/>
    <m/>
    <d v="2011-08-04T00:00:00"/>
    <n v="12.7"/>
    <n v="1.2667686977437443E-2"/>
    <x v="0"/>
    <m/>
    <m/>
    <m/>
    <n v="2005"/>
    <n v="11.2"/>
    <s v=""/>
    <n v="2009"/>
    <m/>
    <n v="12"/>
    <m/>
    <s v="recorded as dead in 2009 but alive in 2011.."/>
  </r>
  <r>
    <x v="3"/>
    <x v="2"/>
    <x v="5"/>
    <x v="2"/>
    <x v="5"/>
    <n v="305"/>
    <n v="209"/>
    <d v="2011-08-04T00:00:00"/>
    <n v="16.7"/>
    <n v="2.1903969378991434E-2"/>
    <x v="0"/>
    <m/>
    <m/>
    <s v="Small bump at DBH"/>
    <n v="2005"/>
    <n v="14"/>
    <s v=""/>
    <n v="2009"/>
    <m/>
    <n v="15.9"/>
    <m/>
    <m/>
  </r>
  <r>
    <x v="3"/>
    <x v="2"/>
    <x v="5"/>
    <x v="2"/>
    <x v="1"/>
    <n v="331"/>
    <n v="215"/>
    <d v="2011-08-04T00:00:00"/>
    <n v="17.2"/>
    <n v="2.3235219265950107E-2"/>
    <x v="0"/>
    <m/>
    <m/>
    <s v="Identified as PC in 2005; WB in 2011.  Confirmed WB by Matt"/>
    <n v="2005"/>
    <n v="10.3"/>
    <s v=""/>
    <n v="2009"/>
    <m/>
    <n v="11"/>
    <m/>
    <s v="recorded as dead in 2009 but alive in 2011.."/>
  </r>
  <r>
    <x v="3"/>
    <x v="2"/>
    <x v="5"/>
    <x v="2"/>
    <x v="1"/>
    <n v="341"/>
    <n v="206"/>
    <d v="2011-08-04T00:00:00"/>
    <n v="16.5"/>
    <n v="2.138246499849553E-2"/>
    <x v="0"/>
    <m/>
    <m/>
    <m/>
    <n v="2005"/>
    <n v="13.5"/>
    <s v=""/>
    <n v="2009"/>
    <m/>
    <n v="16"/>
    <m/>
    <m/>
  </r>
  <r>
    <x v="3"/>
    <x v="2"/>
    <x v="5"/>
    <x v="2"/>
    <x v="1"/>
    <n v="1756"/>
    <s v="213, 352"/>
    <d v="2011-08-04T00:00:00"/>
    <n v="16"/>
    <n v="2.0106192982974676E-2"/>
    <x v="0"/>
    <m/>
    <m/>
    <m/>
    <n v="2005"/>
    <n v="12.8"/>
    <s v=""/>
    <n v="2009"/>
    <m/>
    <n v="15.3"/>
    <m/>
    <m/>
  </r>
  <r>
    <x v="3"/>
    <x v="2"/>
    <x v="5"/>
    <x v="2"/>
    <x v="0"/>
    <n v="1757"/>
    <n v="212"/>
    <d v="2011-08-04T00:00:00"/>
    <n v="15.4"/>
    <n v="1.8626502843133885E-2"/>
    <x v="0"/>
    <m/>
    <m/>
    <m/>
    <n v="2005"/>
    <n v="13.7"/>
    <s v=""/>
    <n v="2009"/>
    <m/>
    <n v="14.9"/>
    <m/>
    <m/>
  </r>
  <r>
    <x v="3"/>
    <x v="2"/>
    <x v="0"/>
    <x v="2"/>
    <x v="0"/>
    <n v="1758"/>
    <m/>
    <d v="2011-08-04T00:00:00"/>
    <n v="10"/>
    <n v="7.8539816339744835E-3"/>
    <x v="0"/>
    <m/>
    <m/>
    <s v="Inside 5X5 m veg plot"/>
    <m/>
    <m/>
    <m/>
    <m/>
    <m/>
    <m/>
    <m/>
    <m/>
  </r>
  <r>
    <x v="3"/>
    <x v="2"/>
    <x v="6"/>
    <x v="3"/>
    <x v="5"/>
    <n v="250"/>
    <m/>
    <d v="2011-08-04T00:00:00"/>
    <n v="16.100000000000001"/>
    <n v="2.035830579342526E-2"/>
    <x v="0"/>
    <m/>
    <m/>
    <m/>
    <n v="2005"/>
    <n v="13"/>
    <m/>
    <n v="2009"/>
    <m/>
    <m/>
    <m/>
    <m/>
  </r>
  <r>
    <x v="3"/>
    <x v="2"/>
    <x v="6"/>
    <x v="3"/>
    <x v="12"/>
    <n v="251"/>
    <m/>
    <d v="2011-08-04T00:00:00"/>
    <n v="24.8"/>
    <n v="4.8305128641596667E-2"/>
    <x v="0"/>
    <m/>
    <m/>
    <m/>
    <n v="2005"/>
    <n v="17.5"/>
    <m/>
    <n v="2009"/>
    <m/>
    <n v="22.8"/>
    <m/>
    <m/>
  </r>
  <r>
    <x v="3"/>
    <x v="2"/>
    <x v="6"/>
    <x v="3"/>
    <x v="1"/>
    <n v="252"/>
    <m/>
    <d v="2011-08-04T00:00:00"/>
    <n v="14.8"/>
    <n v="1.7203361371057709E-2"/>
    <x v="0"/>
    <m/>
    <m/>
    <m/>
    <n v="2005"/>
    <n v="13.2"/>
    <m/>
    <n v="2009"/>
    <m/>
    <n v="15"/>
    <m/>
    <m/>
  </r>
  <r>
    <x v="3"/>
    <x v="2"/>
    <x v="6"/>
    <x v="3"/>
    <x v="1"/>
    <n v="253"/>
    <m/>
    <d v="2011-08-04T00:00:00"/>
    <n v="13"/>
    <n v="1.3273228961416876E-2"/>
    <x v="0"/>
    <m/>
    <m/>
    <m/>
    <n v="2005"/>
    <n v="10.199999999999999"/>
    <m/>
    <n v="2009"/>
    <m/>
    <n v="12.5"/>
    <m/>
    <m/>
  </r>
  <r>
    <x v="3"/>
    <x v="2"/>
    <x v="6"/>
    <x v="3"/>
    <x v="1"/>
    <n v="254"/>
    <m/>
    <d v="2011-08-04T00:00:00"/>
    <m/>
    <n v="0"/>
    <x v="1"/>
    <s v="assumed dead"/>
    <m/>
    <s v="Tree not found in 2011; assume dead &amp; fallen. "/>
    <n v="2005"/>
    <n v="14.8"/>
    <m/>
    <n v="2009"/>
    <m/>
    <n v="17.3"/>
    <m/>
    <m/>
  </r>
  <r>
    <x v="3"/>
    <x v="2"/>
    <x v="6"/>
    <x v="3"/>
    <x v="1"/>
    <n v="256"/>
    <m/>
    <d v="2011-08-04T00:00:00"/>
    <n v="12.2"/>
    <n v="1.1689866264007618E-2"/>
    <x v="0"/>
    <m/>
    <m/>
    <m/>
    <n v="2005"/>
    <n v="10"/>
    <m/>
    <n v="2009"/>
    <m/>
    <n v="11.5"/>
    <m/>
    <m/>
  </r>
  <r>
    <x v="3"/>
    <x v="2"/>
    <x v="6"/>
    <x v="3"/>
    <x v="1"/>
    <n v="903"/>
    <m/>
    <d v="2011-08-04T00:00:00"/>
    <n v="11.7"/>
    <n v="1.0751315458747667E-2"/>
    <x v="0"/>
    <m/>
    <m/>
    <m/>
    <n v="2005"/>
    <n v="10.8"/>
    <m/>
    <n v="2009"/>
    <m/>
    <n v="11.8"/>
    <m/>
    <m/>
  </r>
  <r>
    <x v="3"/>
    <x v="2"/>
    <x v="0"/>
    <x v="3"/>
    <x v="1"/>
    <n v="930"/>
    <m/>
    <d v="2011-08-04T00:00:00"/>
    <n v="18"/>
    <n v="2.5446900494077322E-2"/>
    <x v="0"/>
    <m/>
    <m/>
    <m/>
    <m/>
    <m/>
    <m/>
    <m/>
    <m/>
    <m/>
    <m/>
    <m/>
  </r>
  <r>
    <x v="3"/>
    <x v="2"/>
    <x v="6"/>
    <x v="3"/>
    <x v="5"/>
    <n v="953"/>
    <n v="255"/>
    <d v="2011-08-04T00:00:00"/>
    <n v="15.3"/>
    <n v="1.838538560697087E-2"/>
    <x v="0"/>
    <m/>
    <m/>
    <m/>
    <n v="2005"/>
    <n v="11.5"/>
    <m/>
    <n v="2009"/>
    <m/>
    <n v="14.5"/>
    <m/>
    <m/>
  </r>
  <r>
    <x v="3"/>
    <x v="2"/>
    <x v="6"/>
    <x v="3"/>
    <x v="1"/>
    <n v="973"/>
    <m/>
    <d v="2011-08-04T00:00:00"/>
    <n v="10.199999999999999"/>
    <n v="8.171282491987052E-3"/>
    <x v="0"/>
    <m/>
    <m/>
    <m/>
    <m/>
    <m/>
    <m/>
    <n v="2009"/>
    <m/>
    <n v="10.1"/>
    <m/>
    <s v="Tagged in 2009"/>
  </r>
  <r>
    <x v="3"/>
    <x v="2"/>
    <x v="6"/>
    <x v="3"/>
    <x v="1"/>
    <n v="983"/>
    <m/>
    <d v="2011-08-04T00:00:00"/>
    <n v="10.5"/>
    <n v="8.6590147514568668E-3"/>
    <x v="0"/>
    <m/>
    <m/>
    <s v="Identified as YB in 2009; WB in 2011.  confirmed WB by Matt"/>
    <m/>
    <m/>
    <m/>
    <n v="2009"/>
    <m/>
    <n v="10.3"/>
    <m/>
    <s v="Tagged in 2009"/>
  </r>
  <r>
    <x v="3"/>
    <x v="2"/>
    <x v="6"/>
    <x v="3"/>
    <x v="1"/>
    <n v="994"/>
    <m/>
    <d v="2011-08-04T00:00:00"/>
    <n v="12.5"/>
    <n v="1.2271846303085129E-2"/>
    <x v="0"/>
    <m/>
    <m/>
    <s v="Identified as YB in 2009; WB in 2011.  confirmed WB by Matt"/>
    <m/>
    <m/>
    <m/>
    <n v="2009"/>
    <m/>
    <n v="11.9"/>
    <m/>
    <s v="Tagged in 2009"/>
  </r>
  <r>
    <x v="3"/>
    <x v="2"/>
    <x v="6"/>
    <x v="3"/>
    <x v="5"/>
    <n v="1747"/>
    <n v="906"/>
    <d v="2011-08-04T00:00:00"/>
    <n v="11.4"/>
    <n v="1.0207034531513238E-2"/>
    <x v="0"/>
    <m/>
    <m/>
    <m/>
    <n v="2005"/>
    <n v="10.1"/>
    <m/>
    <n v="2009"/>
    <m/>
    <n v="11.1"/>
    <m/>
    <m/>
  </r>
  <r>
    <x v="3"/>
    <x v="2"/>
    <x v="0"/>
    <x v="3"/>
    <x v="1"/>
    <n v="1748"/>
    <m/>
    <d v="2011-08-04T00:00:00"/>
    <n v="10"/>
    <n v="7.8539816339744835E-3"/>
    <x v="0"/>
    <m/>
    <m/>
    <m/>
    <m/>
    <m/>
    <m/>
    <m/>
    <m/>
    <m/>
    <m/>
    <m/>
  </r>
  <r>
    <x v="3"/>
    <x v="2"/>
    <x v="0"/>
    <x v="3"/>
    <x v="3"/>
    <n v="1749"/>
    <m/>
    <d v="2011-08-04T00:00:00"/>
    <n v="11.9"/>
    <n v="1.1122023391871266E-2"/>
    <x v="0"/>
    <m/>
    <n v="2"/>
    <m/>
    <m/>
    <m/>
    <m/>
    <m/>
    <m/>
    <m/>
    <m/>
    <m/>
  </r>
  <r>
    <x v="3"/>
    <x v="2"/>
    <x v="1"/>
    <x v="4"/>
    <x v="5"/>
    <n v="107"/>
    <m/>
    <d v="2011-08-04T00:00:00"/>
    <n v="10.8"/>
    <n v="9.1608841778678379E-3"/>
    <x v="0"/>
    <m/>
    <m/>
    <s v="Identified as BE in 2009; RM in 2011.  Confirmed RM by Matt"/>
    <m/>
    <m/>
    <m/>
    <n v="2009"/>
    <m/>
    <n v="10.3"/>
    <m/>
    <s v="Tagged in 2009"/>
  </r>
  <r>
    <x v="3"/>
    <x v="2"/>
    <x v="1"/>
    <x v="4"/>
    <x v="1"/>
    <n v="151"/>
    <m/>
    <d v="2011-08-04T00:00:00"/>
    <n v="10.7"/>
    <n v="8.9920235727373836E-3"/>
    <x v="0"/>
    <m/>
    <m/>
    <m/>
    <m/>
    <m/>
    <m/>
    <n v="2009"/>
    <m/>
    <n v="10.6"/>
    <m/>
    <s v="Tagged in 2009"/>
  </r>
  <r>
    <x v="3"/>
    <x v="2"/>
    <x v="6"/>
    <x v="4"/>
    <x v="1"/>
    <n v="257"/>
    <m/>
    <d v="2011-08-04T00:00:00"/>
    <n v="13"/>
    <n v="1.3273228961416876E-2"/>
    <x v="0"/>
    <m/>
    <m/>
    <m/>
    <n v="2005"/>
    <n v="10.7"/>
    <m/>
    <n v="2009"/>
    <m/>
    <n v="12.7"/>
    <m/>
    <m/>
  </r>
  <r>
    <x v="3"/>
    <x v="2"/>
    <x v="1"/>
    <x v="4"/>
    <x v="1"/>
    <n v="274"/>
    <m/>
    <d v="2011-08-04T00:00:00"/>
    <n v="13.2"/>
    <n v="1.3684777599037136E-2"/>
    <x v="0"/>
    <m/>
    <m/>
    <m/>
    <n v="2005"/>
    <n v="11.5"/>
    <m/>
    <n v="2009"/>
    <m/>
    <n v="13"/>
    <m/>
    <m/>
  </r>
  <r>
    <x v="3"/>
    <x v="2"/>
    <x v="1"/>
    <x v="4"/>
    <x v="5"/>
    <n v="275"/>
    <m/>
    <d v="2011-08-04T00:00:00"/>
    <n v="11.7"/>
    <n v="1.0751315458747667E-2"/>
    <x v="0"/>
    <m/>
    <m/>
    <m/>
    <n v="2005"/>
    <n v="10.3"/>
    <m/>
    <n v="2009"/>
    <m/>
    <n v="11.5"/>
    <m/>
    <m/>
  </r>
  <r>
    <x v="3"/>
    <x v="2"/>
    <x v="1"/>
    <x v="4"/>
    <x v="5"/>
    <n v="276"/>
    <m/>
    <d v="2011-08-04T00:00:00"/>
    <n v="12.1"/>
    <n v="1.149901451030204E-2"/>
    <x v="0"/>
    <m/>
    <m/>
    <m/>
    <n v="2005"/>
    <n v="10.4"/>
    <m/>
    <n v="2009"/>
    <m/>
    <n v="11.8"/>
    <m/>
    <m/>
  </r>
  <r>
    <x v="3"/>
    <x v="2"/>
    <x v="1"/>
    <x v="4"/>
    <x v="1"/>
    <n v="279"/>
    <m/>
    <d v="2011-08-04T00:00:00"/>
    <n v="15.6"/>
    <n v="1.9113449704440299E-2"/>
    <x v="0"/>
    <m/>
    <m/>
    <m/>
    <n v="2005"/>
    <n v="12.6"/>
    <m/>
    <n v="2009"/>
    <m/>
    <n v="14.9"/>
    <m/>
    <m/>
  </r>
  <r>
    <x v="3"/>
    <x v="2"/>
    <x v="1"/>
    <x v="4"/>
    <x v="1"/>
    <n v="280"/>
    <m/>
    <d v="2011-08-04T00:00:00"/>
    <n v="18.399999999999999"/>
    <n v="2.6590440219984003E-2"/>
    <x v="0"/>
    <m/>
    <m/>
    <m/>
    <n v="2005"/>
    <n v="14.8"/>
    <m/>
    <n v="2009"/>
    <m/>
    <n v="17.899999999999999"/>
    <m/>
    <m/>
  </r>
  <r>
    <x v="3"/>
    <x v="2"/>
    <x v="1"/>
    <x v="4"/>
    <x v="1"/>
    <n v="281"/>
    <m/>
    <d v="2011-08-04T00:00:00"/>
    <n v="16.399999999999999"/>
    <n v="2.1124069002737767E-2"/>
    <x v="0"/>
    <m/>
    <m/>
    <m/>
    <n v="2005"/>
    <n v="13.2"/>
    <m/>
    <n v="2009"/>
    <m/>
    <n v="15.8"/>
    <m/>
    <m/>
  </r>
  <r>
    <x v="3"/>
    <x v="2"/>
    <x v="1"/>
    <x v="4"/>
    <x v="1"/>
    <n v="457"/>
    <m/>
    <d v="2011-08-04T00:00:00"/>
    <n v="11.1"/>
    <n v="9.6768907712199599E-3"/>
    <x v="0"/>
    <m/>
    <m/>
    <s v="Identified as YB in 2009; WB in 2011.  Confirmed WB by Matt"/>
    <m/>
    <m/>
    <m/>
    <n v="2009"/>
    <m/>
    <n v="10.6"/>
    <m/>
    <s v="Tagged in 2009"/>
  </r>
  <r>
    <x v="3"/>
    <x v="2"/>
    <x v="1"/>
    <x v="4"/>
    <x v="1"/>
    <n v="734"/>
    <m/>
    <d v="2011-08-04T00:00:00"/>
    <n v="10.9"/>
    <n v="9.3313155793250824E-3"/>
    <x v="0"/>
    <m/>
    <m/>
    <m/>
    <m/>
    <m/>
    <m/>
    <n v="2009"/>
    <m/>
    <n v="10.9"/>
    <m/>
    <s v="Tagged in 2009"/>
  </r>
  <r>
    <x v="3"/>
    <x v="2"/>
    <x v="1"/>
    <x v="4"/>
    <x v="0"/>
    <n v="904"/>
    <m/>
    <d v="2011-08-04T00:00:00"/>
    <n v="12.5"/>
    <n v="1.2271846303085129E-2"/>
    <x v="0"/>
    <m/>
    <m/>
    <m/>
    <n v="2005"/>
    <n v="11.7"/>
    <m/>
    <n v="2009"/>
    <m/>
    <n v="12.4"/>
    <m/>
    <m/>
  </r>
  <r>
    <x v="3"/>
    <x v="2"/>
    <x v="1"/>
    <x v="4"/>
    <x v="1"/>
    <n v="1511"/>
    <s v="196, 278"/>
    <d v="2011-08-04T00:00:00"/>
    <n v="18.8"/>
    <n v="2.7759112687119416E-2"/>
    <x v="0"/>
    <m/>
    <m/>
    <m/>
    <n v="2005"/>
    <n v="15.5"/>
    <m/>
    <n v="2009"/>
    <m/>
    <n v="18"/>
    <m/>
    <m/>
  </r>
  <r>
    <x v="3"/>
    <x v="2"/>
    <x v="0"/>
    <x v="4"/>
    <x v="1"/>
    <n v="1750"/>
    <m/>
    <d v="2011-08-04T00:00:00"/>
    <n v="10.1"/>
    <n v="8.0118466648173691E-3"/>
    <x v="0"/>
    <m/>
    <m/>
    <s v="Outside 5X5 m veg plot"/>
    <m/>
    <m/>
    <m/>
    <m/>
    <m/>
    <m/>
    <m/>
    <m/>
  </r>
  <r>
    <x v="3"/>
    <x v="2"/>
    <x v="1"/>
    <x v="4"/>
    <x v="5"/>
    <n v="1751"/>
    <s v="277, 154"/>
    <d v="2011-08-04T00:00:00"/>
    <n v="14.5"/>
    <n v="1.6512996385431349E-2"/>
    <x v="0"/>
    <m/>
    <m/>
    <m/>
    <n v="2005"/>
    <n v="11.6"/>
    <m/>
    <n v="2009"/>
    <m/>
    <n v="14"/>
    <m/>
    <m/>
  </r>
  <r>
    <x v="3"/>
    <x v="2"/>
    <x v="1"/>
    <x v="4"/>
    <x v="3"/>
    <n v="1752"/>
    <n v="134"/>
    <d v="2011-08-04T00:00:00"/>
    <n v="11.4"/>
    <n v="1.0207034531513238E-2"/>
    <x v="0"/>
    <m/>
    <n v="3"/>
    <m/>
    <m/>
    <m/>
    <m/>
    <n v="2009"/>
    <m/>
    <n v="10.5"/>
    <m/>
    <s v="Tagged in 2009"/>
  </r>
  <r>
    <x v="3"/>
    <x v="2"/>
    <x v="1"/>
    <x v="4"/>
    <x v="0"/>
    <m/>
    <n v="155"/>
    <d v="2011-08-04T00:00:00"/>
    <n v="10.6"/>
    <n v="8.8247337639337283E-3"/>
    <x v="1"/>
    <s v="dead fallen"/>
    <m/>
    <s v="Tag removed because it was a duplicate"/>
    <m/>
    <m/>
    <m/>
    <n v="2009"/>
    <m/>
    <n v="10.9"/>
    <m/>
    <s v="Tagged in 2009"/>
  </r>
  <r>
    <x v="3"/>
    <x v="2"/>
    <x v="7"/>
    <x v="5"/>
    <x v="0"/>
    <n v="210"/>
    <m/>
    <d v="2011-08-04T00:00:00"/>
    <n v="11"/>
    <n v="9.5033177771091243E-3"/>
    <x v="0"/>
    <m/>
    <m/>
    <m/>
    <n v="2005"/>
    <n v="10.4"/>
    <m/>
    <n v="2009"/>
    <m/>
    <m/>
    <m/>
    <m/>
  </r>
  <r>
    <x v="3"/>
    <x v="2"/>
    <x v="7"/>
    <x v="5"/>
    <x v="1"/>
    <n v="217"/>
    <m/>
    <d v="2011-08-04T00:00:00"/>
    <n v="10.5"/>
    <n v="8.6590147514568668E-3"/>
    <x v="0"/>
    <m/>
    <m/>
    <m/>
    <n v="2005"/>
    <n v="10"/>
    <m/>
    <n v="2009"/>
    <m/>
    <n v="10.5"/>
    <m/>
    <m/>
  </r>
  <r>
    <x v="3"/>
    <x v="2"/>
    <x v="7"/>
    <x v="5"/>
    <x v="0"/>
    <n v="218"/>
    <m/>
    <d v="2011-08-04T00:00:00"/>
    <n v="10.6"/>
    <n v="8.8247337639337283E-3"/>
    <x v="0"/>
    <m/>
    <m/>
    <m/>
    <n v="2005"/>
    <n v="10.9"/>
    <m/>
    <n v="2009"/>
    <m/>
    <n v="11"/>
    <s v="deadead"/>
    <m/>
  </r>
  <r>
    <x v="3"/>
    <x v="2"/>
    <x v="7"/>
    <x v="5"/>
    <x v="0"/>
    <n v="219"/>
    <m/>
    <d v="2011-08-04T00:00:00"/>
    <n v="15.1"/>
    <n v="1.7907863523625219E-2"/>
    <x v="0"/>
    <m/>
    <m/>
    <m/>
    <n v="2005"/>
    <n v="14.6"/>
    <m/>
    <n v="2009"/>
    <m/>
    <n v="15"/>
    <m/>
    <m/>
  </r>
  <r>
    <x v="3"/>
    <x v="2"/>
    <x v="7"/>
    <x v="5"/>
    <x v="5"/>
    <n v="220"/>
    <m/>
    <d v="2011-08-04T00:00:00"/>
    <n v="18.5"/>
    <n v="2.6880252142277669E-2"/>
    <x v="0"/>
    <m/>
    <m/>
    <m/>
    <n v="2005"/>
    <n v="14.3"/>
    <m/>
    <n v="2009"/>
    <m/>
    <n v="11.6"/>
    <m/>
    <m/>
  </r>
  <r>
    <x v="3"/>
    <x v="2"/>
    <x v="7"/>
    <x v="5"/>
    <x v="1"/>
    <n v="393"/>
    <n v="216"/>
    <d v="2011-08-04T00:00:00"/>
    <n v="12.4"/>
    <n v="1.2076282160399167E-2"/>
    <x v="0"/>
    <m/>
    <m/>
    <m/>
    <n v="2005"/>
    <n v="10.7"/>
    <m/>
    <n v="2009"/>
    <m/>
    <n v="12.2"/>
    <m/>
    <m/>
  </r>
  <r>
    <x v="3"/>
    <x v="2"/>
    <x v="7"/>
    <x v="5"/>
    <x v="6"/>
    <n v="398"/>
    <m/>
    <d v="2011-08-04T00:00:00"/>
    <n v="10.5"/>
    <n v="8.6590147514568668E-3"/>
    <x v="0"/>
    <m/>
    <m/>
    <m/>
    <m/>
    <m/>
    <m/>
    <n v="2009"/>
    <m/>
    <n v="10.199999999999999"/>
    <m/>
    <s v="Tagged in 2009"/>
  </r>
  <r>
    <x v="3"/>
    <x v="2"/>
    <x v="7"/>
    <x v="5"/>
    <x v="9"/>
    <n v="732"/>
    <m/>
    <d v="2011-08-04T00:00:00"/>
    <n v="11.2"/>
    <n v="9.8520345616575893E-3"/>
    <x v="0"/>
    <m/>
    <m/>
    <m/>
    <m/>
    <m/>
    <m/>
    <n v="2009"/>
    <m/>
    <n v="10.8"/>
    <m/>
    <s v="Tagged in 2009"/>
  </r>
  <r>
    <x v="3"/>
    <x v="2"/>
    <x v="7"/>
    <x v="5"/>
    <x v="5"/>
    <n v="756"/>
    <m/>
    <d v="2011-08-04T00:00:00"/>
    <n v="12.1"/>
    <n v="1.149901451030204E-2"/>
    <x v="0"/>
    <m/>
    <m/>
    <s v="Identified as BE in 2009; RM in 2011.  Confirmed RM by Matt"/>
    <m/>
    <m/>
    <m/>
    <n v="2009"/>
    <m/>
    <n v="11.3"/>
    <m/>
    <s v="Tagged in 2009"/>
  </r>
  <r>
    <x v="3"/>
    <x v="2"/>
    <x v="7"/>
    <x v="5"/>
    <x v="0"/>
    <n v="1753"/>
    <n v="166"/>
    <d v="2011-08-04T00:00:00"/>
    <n v="11"/>
    <n v="9.5033177771091243E-3"/>
    <x v="0"/>
    <m/>
    <m/>
    <m/>
    <m/>
    <m/>
    <m/>
    <n v="2009"/>
    <m/>
    <n v="11"/>
    <m/>
    <s v="Tagged in 2009"/>
  </r>
  <r>
    <x v="3"/>
    <x v="2"/>
    <x v="7"/>
    <x v="5"/>
    <x v="6"/>
    <n v="1754"/>
    <n v="351"/>
    <d v="2011-08-04T00:00:00"/>
    <n v="12.1"/>
    <n v="1.149901451030204E-2"/>
    <x v="0"/>
    <m/>
    <m/>
    <m/>
    <m/>
    <m/>
    <m/>
    <n v="2009"/>
    <m/>
    <n v="11.7"/>
    <m/>
    <s v="Tagged in 2009"/>
  </r>
  <r>
    <x v="3"/>
    <x v="2"/>
    <x v="7"/>
    <x v="5"/>
    <x v="6"/>
    <n v="1755"/>
    <n v="221"/>
    <d v="2011-08-04T00:00:00"/>
    <n v="17.399999999999999"/>
    <n v="2.3778714795021139E-2"/>
    <x v="0"/>
    <m/>
    <m/>
    <m/>
    <n v="2005"/>
    <n v="13"/>
    <m/>
    <n v="2009"/>
    <m/>
    <m/>
    <m/>
    <m/>
  </r>
  <r>
    <x v="3"/>
    <x v="2"/>
    <x v="9"/>
    <x v="6"/>
    <x v="6"/>
    <n v="239"/>
    <m/>
    <d v="2011-08-04T00:00:00"/>
    <n v="14.6"/>
    <n v="1.6741547250980007E-2"/>
    <x v="0"/>
    <m/>
    <m/>
    <m/>
    <n v="2005"/>
    <n v="10.5"/>
    <m/>
    <n v="2009"/>
    <m/>
    <m/>
    <m/>
    <m/>
  </r>
  <r>
    <x v="3"/>
    <x v="2"/>
    <x v="9"/>
    <x v="6"/>
    <x v="1"/>
    <n v="240"/>
    <m/>
    <d v="2011-08-04T00:00:00"/>
    <n v="15.6"/>
    <n v="1.9113449704440299E-2"/>
    <x v="0"/>
    <m/>
    <m/>
    <m/>
    <n v="2005"/>
    <n v="13.2"/>
    <m/>
    <n v="2009"/>
    <m/>
    <n v="15.3"/>
    <m/>
    <m/>
  </r>
  <r>
    <x v="3"/>
    <x v="2"/>
    <x v="9"/>
    <x v="6"/>
    <x v="0"/>
    <n v="241"/>
    <m/>
    <d v="2011-08-04T00:00:00"/>
    <n v="12.1"/>
    <n v="1.149901451030204E-2"/>
    <x v="0"/>
    <m/>
    <m/>
    <m/>
    <n v="2005"/>
    <n v="10.6"/>
    <m/>
    <n v="2009"/>
    <m/>
    <n v="12"/>
    <m/>
    <m/>
  </r>
  <r>
    <x v="3"/>
    <x v="2"/>
    <x v="9"/>
    <x v="6"/>
    <x v="1"/>
    <n v="243"/>
    <m/>
    <d v="2011-08-04T00:00:00"/>
    <n v="11.9"/>
    <n v="1.1122023391871266E-2"/>
    <x v="0"/>
    <m/>
    <m/>
    <m/>
    <n v="2005"/>
    <n v="10.5"/>
    <m/>
    <n v="2009"/>
    <m/>
    <n v="11.5"/>
    <m/>
    <m/>
  </r>
  <r>
    <x v="3"/>
    <x v="2"/>
    <x v="9"/>
    <x v="6"/>
    <x v="1"/>
    <n v="245"/>
    <m/>
    <d v="2011-08-04T00:00:00"/>
    <n v="13.5"/>
    <n v="1.4313881527918494E-2"/>
    <x v="0"/>
    <m/>
    <m/>
    <m/>
    <n v="2005"/>
    <n v="11.4"/>
    <m/>
    <n v="2009"/>
    <m/>
    <n v="13.5"/>
    <m/>
    <m/>
  </r>
  <r>
    <x v="3"/>
    <x v="2"/>
    <x v="9"/>
    <x v="6"/>
    <x v="1"/>
    <n v="246"/>
    <m/>
    <d v="2011-08-04T00:00:00"/>
    <n v="17"/>
    <n v="2.2698006922186254E-2"/>
    <x v="0"/>
    <m/>
    <m/>
    <m/>
    <n v="2005"/>
    <n v="13.5"/>
    <m/>
    <n v="2009"/>
    <m/>
    <n v="16.2"/>
    <m/>
    <m/>
  </r>
  <r>
    <x v="3"/>
    <x v="2"/>
    <x v="9"/>
    <x v="6"/>
    <x v="13"/>
    <n v="247"/>
    <m/>
    <d v="2011-08-04T00:00:00"/>
    <n v="14"/>
    <n v="1.5393804002589986E-2"/>
    <x v="0"/>
    <m/>
    <m/>
    <m/>
    <n v="2005"/>
    <n v="12.5"/>
    <m/>
    <n v="2009"/>
    <m/>
    <n v="13.8"/>
    <m/>
    <m/>
  </r>
  <r>
    <x v="3"/>
    <x v="2"/>
    <x v="9"/>
    <x v="6"/>
    <x v="1"/>
    <n v="406"/>
    <n v="242"/>
    <d v="2011-08-04T00:00:00"/>
    <n v="18"/>
    <n v="2.5446900494077322E-2"/>
    <x v="0"/>
    <m/>
    <m/>
    <m/>
    <n v="2005"/>
    <n v="13.2"/>
    <m/>
    <n v="2009"/>
    <m/>
    <n v="17"/>
    <m/>
    <m/>
  </r>
  <r>
    <x v="3"/>
    <x v="2"/>
    <x v="9"/>
    <x v="6"/>
    <x v="14"/>
    <n v="488"/>
    <n v="248"/>
    <d v="2011-08-04T00:00:00"/>
    <n v="19.3"/>
    <n v="2.9255296188391556E-2"/>
    <x v="0"/>
    <m/>
    <m/>
    <s v="Identified as PC in 2005; BC (black cherry) in 2011; confirmed BC by Matt"/>
    <n v="2005"/>
    <n v="14.9"/>
    <m/>
    <n v="2009"/>
    <m/>
    <n v="18.3"/>
    <m/>
    <m/>
  </r>
  <r>
    <x v="3"/>
    <x v="2"/>
    <x v="9"/>
    <x v="6"/>
    <x v="3"/>
    <n v="731"/>
    <m/>
    <d v="2011-08-04T00:00:00"/>
    <n v="10.6"/>
    <n v="8.8247337639337283E-3"/>
    <x v="0"/>
    <m/>
    <n v="3"/>
    <m/>
    <m/>
    <m/>
    <m/>
    <n v="2009"/>
    <m/>
    <n v="10.3"/>
    <m/>
    <s v="Tagged in 2009"/>
  </r>
  <r>
    <x v="3"/>
    <x v="2"/>
    <x v="0"/>
    <x v="6"/>
    <x v="1"/>
    <n v="1743"/>
    <m/>
    <d v="2011-08-04T00:00:00"/>
    <n v="10.199999999999999"/>
    <n v="8.171282491987052E-3"/>
    <x v="0"/>
    <m/>
    <m/>
    <s v="Outside 5X5 m veg plot"/>
    <m/>
    <m/>
    <m/>
    <m/>
    <m/>
    <m/>
    <m/>
    <m/>
  </r>
  <r>
    <x v="3"/>
    <x v="2"/>
    <x v="9"/>
    <x v="6"/>
    <x v="1"/>
    <n v="1744"/>
    <n v="244"/>
    <d v="2011-08-04T00:00:00"/>
    <n v="14.5"/>
    <n v="1.6512996385431349E-2"/>
    <x v="0"/>
    <m/>
    <m/>
    <m/>
    <n v="2005"/>
    <n v="12.5"/>
    <m/>
    <n v="2009"/>
    <m/>
    <n v="14.3"/>
    <m/>
    <m/>
  </r>
  <r>
    <x v="3"/>
    <x v="2"/>
    <x v="0"/>
    <x v="6"/>
    <x v="5"/>
    <n v="1745"/>
    <m/>
    <d v="2011-08-04T00:00:00"/>
    <n v="19.3"/>
    <n v="2.9255296188391556E-2"/>
    <x v="0"/>
    <m/>
    <m/>
    <s v="Outside 5X5 m veg plot"/>
    <m/>
    <m/>
    <m/>
    <m/>
    <m/>
    <m/>
    <m/>
    <m/>
  </r>
  <r>
    <x v="3"/>
    <x v="2"/>
    <x v="6"/>
    <x v="6"/>
    <x v="3"/>
    <n v="1746"/>
    <n v="249"/>
    <d v="2011-08-04T00:00:00"/>
    <n v="14.6"/>
    <n v="1.6741547250980007E-2"/>
    <x v="0"/>
    <m/>
    <n v="4"/>
    <m/>
    <n v="2005"/>
    <n v="11.7"/>
    <m/>
    <n v="2009"/>
    <m/>
    <n v="13.9"/>
    <m/>
    <m/>
  </r>
  <r>
    <x v="3"/>
    <x v="2"/>
    <x v="4"/>
    <x v="7"/>
    <x v="5"/>
    <n v="156"/>
    <n v="237"/>
    <d v="2011-08-04T00:00:00"/>
    <n v="15.8"/>
    <n v="1.9606679751053901E-2"/>
    <x v="0"/>
    <m/>
    <m/>
    <m/>
    <n v="2005"/>
    <n v="11.6"/>
    <m/>
    <n v="2009"/>
    <m/>
    <n v="15.2"/>
    <m/>
    <m/>
  </r>
  <r>
    <x v="3"/>
    <x v="2"/>
    <x v="4"/>
    <x v="7"/>
    <x v="1"/>
    <n v="162"/>
    <n v="236"/>
    <d v="2011-08-04T00:00:00"/>
    <n v="15.2"/>
    <n v="1.8145839167134643E-2"/>
    <x v="0"/>
    <m/>
    <m/>
    <m/>
    <n v="2005"/>
    <n v="11.8"/>
    <m/>
    <n v="2009"/>
    <m/>
    <n v="14.7"/>
    <m/>
    <m/>
  </r>
  <r>
    <x v="3"/>
    <x v="2"/>
    <x v="4"/>
    <x v="7"/>
    <x v="1"/>
    <n v="234"/>
    <m/>
    <d v="2011-08-04T00:00:00"/>
    <n v="11.4"/>
    <n v="1.0207034531513238E-2"/>
    <x v="0"/>
    <m/>
    <m/>
    <m/>
    <n v="2005"/>
    <n v="10.6"/>
    <m/>
    <n v="2009"/>
    <m/>
    <n v="11.2"/>
    <m/>
    <m/>
  </r>
  <r>
    <x v="3"/>
    <x v="2"/>
    <x v="4"/>
    <x v="7"/>
    <x v="1"/>
    <n v="238"/>
    <m/>
    <m/>
    <m/>
    <n v="0"/>
    <x v="1"/>
    <s v="assumed dead"/>
    <m/>
    <s v="Tree not found in 2011; assume dead &amp; fallen. "/>
    <n v="2005"/>
    <n v="10.199999999999999"/>
    <m/>
    <n v="2009"/>
    <m/>
    <n v="11.8"/>
    <m/>
    <m/>
  </r>
  <r>
    <x v="3"/>
    <x v="2"/>
    <x v="4"/>
    <x v="7"/>
    <x v="1"/>
    <n v="426"/>
    <n v="235"/>
    <d v="2011-08-04T00:00:00"/>
    <n v="15.4"/>
    <n v="1.8626502843133885E-2"/>
    <x v="0"/>
    <m/>
    <m/>
    <m/>
    <n v="2005"/>
    <n v="12.3"/>
    <m/>
    <n v="2009"/>
    <m/>
    <n v="14.5"/>
    <m/>
    <m/>
  </r>
  <r>
    <x v="3"/>
    <x v="2"/>
    <x v="4"/>
    <x v="7"/>
    <x v="8"/>
    <n v="437"/>
    <m/>
    <d v="2011-08-04T00:00:00"/>
    <n v="10.7"/>
    <n v="8.9920235727373836E-3"/>
    <x v="0"/>
    <m/>
    <m/>
    <m/>
    <m/>
    <m/>
    <m/>
    <n v="2009"/>
    <m/>
    <n v="10.9"/>
    <m/>
    <s v="Tagged in 2009"/>
  </r>
  <r>
    <x v="3"/>
    <x v="2"/>
    <x v="4"/>
    <x v="7"/>
    <x v="1"/>
    <n v="438"/>
    <n v="233"/>
    <d v="2011-08-04T00:00:00"/>
    <n v="15.5"/>
    <n v="1.8869190875623696E-2"/>
    <x v="0"/>
    <m/>
    <m/>
    <m/>
    <n v="2005"/>
    <n v="13"/>
    <m/>
    <n v="2009"/>
    <m/>
    <n v="14.9"/>
    <m/>
    <m/>
  </r>
  <r>
    <x v="3"/>
    <x v="2"/>
    <x v="4"/>
    <x v="7"/>
    <x v="3"/>
    <n v="439"/>
    <m/>
    <d v="2011-08-04T00:00:00"/>
    <n v="11.6"/>
    <n v="1.0568317686676064E-2"/>
    <x v="0"/>
    <m/>
    <n v="2"/>
    <m/>
    <m/>
    <m/>
    <m/>
    <n v="2009"/>
    <m/>
    <n v="11"/>
    <m/>
    <s v="Tagged in 2009"/>
  </r>
  <r>
    <x v="3"/>
    <x v="2"/>
    <x v="4"/>
    <x v="7"/>
    <x v="5"/>
    <n v="445"/>
    <n v="232"/>
    <d v="2011-08-04T00:00:00"/>
    <n v="19.5"/>
    <n v="2.9864765163187968E-2"/>
    <x v="0"/>
    <m/>
    <m/>
    <m/>
    <n v="2005"/>
    <n v="14.4"/>
    <m/>
    <n v="2009"/>
    <m/>
    <n v="18.100000000000001"/>
    <m/>
    <m/>
  </r>
  <r>
    <x v="3"/>
    <x v="2"/>
    <x v="4"/>
    <x v="7"/>
    <x v="5"/>
    <n v="456"/>
    <m/>
    <d v="2011-08-04T00:00:00"/>
    <n v="11.6"/>
    <n v="1.0568317686676064E-2"/>
    <x v="0"/>
    <m/>
    <m/>
    <s v="Identified as BE in 2009; RM in 2011.  Confirmed RM by Matt"/>
    <m/>
    <m/>
    <m/>
    <n v="2009"/>
    <m/>
    <n v="11.1"/>
    <m/>
    <s v="Tagged in 2009"/>
  </r>
  <r>
    <x v="3"/>
    <x v="2"/>
    <x v="0"/>
    <x v="7"/>
    <x v="1"/>
    <n v="1742"/>
    <m/>
    <d v="2011-08-04T00:00:00"/>
    <n v="10"/>
    <n v="7.8539816339744835E-3"/>
    <x v="0"/>
    <m/>
    <m/>
    <m/>
    <m/>
    <m/>
    <m/>
    <m/>
    <m/>
    <m/>
    <m/>
    <m/>
  </r>
  <r>
    <x v="3"/>
    <x v="2"/>
    <x v="8"/>
    <x v="8"/>
    <x v="1"/>
    <n v="12"/>
    <n v="225"/>
    <d v="2011-08-04T00:00:00"/>
    <n v="19.8"/>
    <n v="3.0790749597833563E-2"/>
    <x v="0"/>
    <m/>
    <m/>
    <s v="Connected to #224"/>
    <n v="2005"/>
    <n v="15.8"/>
    <s v=""/>
    <n v="2009"/>
    <m/>
    <n v="18.899999999999999"/>
    <m/>
    <m/>
  </r>
  <r>
    <x v="3"/>
    <x v="2"/>
    <x v="8"/>
    <x v="8"/>
    <x v="1"/>
    <n v="21"/>
    <n v="905"/>
    <d v="2011-08-04T00:00:00"/>
    <n v="13.9"/>
    <n v="1.5174677915002098E-2"/>
    <x v="0"/>
    <m/>
    <m/>
    <m/>
    <n v="2004"/>
    <n v="11.3"/>
    <s v=""/>
    <n v="2009"/>
    <m/>
    <n v="13.6"/>
    <m/>
    <m/>
  </r>
  <r>
    <x v="3"/>
    <x v="2"/>
    <x v="8"/>
    <x v="8"/>
    <x v="1"/>
    <n v="223"/>
    <m/>
    <d v="2011-08-04T00:00:00"/>
    <n v="14.2"/>
    <n v="1.5836768566746148E-2"/>
    <x v="0"/>
    <m/>
    <m/>
    <m/>
    <n v="2005"/>
    <n v="12.9"/>
    <s v=""/>
    <n v="2009"/>
    <m/>
    <n v="13.9"/>
    <m/>
    <m/>
  </r>
  <r>
    <x v="3"/>
    <x v="2"/>
    <x v="8"/>
    <x v="8"/>
    <x v="1"/>
    <n v="224"/>
    <m/>
    <d v="2011-08-04T00:00:00"/>
    <n v="12.1"/>
    <n v="1.149901451030204E-2"/>
    <x v="0"/>
    <m/>
    <m/>
    <s v="Connected to #12"/>
    <n v="2005"/>
    <n v="11"/>
    <s v=""/>
    <n v="2009"/>
    <m/>
    <n v="11.7"/>
    <m/>
    <m/>
  </r>
  <r>
    <x v="3"/>
    <x v="2"/>
    <x v="8"/>
    <x v="8"/>
    <x v="0"/>
    <n v="226"/>
    <m/>
    <m/>
    <m/>
    <n v="0"/>
    <x v="1"/>
    <s v="assumed dead"/>
    <m/>
    <s v="Tree not found in 2011; assume dead &amp; fallen. "/>
    <n v="2005"/>
    <n v="10.5"/>
    <s v=""/>
    <n v="2009"/>
    <m/>
    <m/>
    <m/>
    <m/>
  </r>
  <r>
    <x v="3"/>
    <x v="2"/>
    <x v="8"/>
    <x v="8"/>
    <x v="1"/>
    <n v="227"/>
    <m/>
    <d v="2011-08-04T00:00:00"/>
    <n v="11.3"/>
    <n v="1.0028749148422018E-2"/>
    <x v="1"/>
    <s v="dead snag"/>
    <m/>
    <m/>
    <n v="2005"/>
    <n v="11.5"/>
    <s v=""/>
    <n v="2009"/>
    <m/>
    <n v="11.6"/>
    <s v="dead"/>
    <m/>
  </r>
  <r>
    <x v="3"/>
    <x v="2"/>
    <x v="8"/>
    <x v="8"/>
    <x v="0"/>
    <n v="228"/>
    <m/>
    <d v="2011-08-04T00:00:00"/>
    <n v="12.8"/>
    <n v="1.2867963509103793E-2"/>
    <x v="1"/>
    <s v="dead on ground"/>
    <m/>
    <m/>
    <n v="2005"/>
    <n v="12.5"/>
    <s v=""/>
    <n v="2009"/>
    <m/>
    <m/>
    <m/>
    <m/>
  </r>
  <r>
    <x v="3"/>
    <x v="2"/>
    <x v="8"/>
    <x v="8"/>
    <x v="0"/>
    <n v="229"/>
    <m/>
    <d v="2011-08-04T00:00:00"/>
    <n v="12.1"/>
    <n v="1.149901451030204E-2"/>
    <x v="1"/>
    <s v="dead"/>
    <m/>
    <m/>
    <n v="2005"/>
    <n v="11"/>
    <s v=""/>
    <n v="2009"/>
    <m/>
    <n v="13.4"/>
    <m/>
    <m/>
  </r>
  <r>
    <x v="3"/>
    <x v="2"/>
    <x v="8"/>
    <x v="8"/>
    <x v="1"/>
    <n v="230"/>
    <m/>
    <d v="2011-08-04T00:00:00"/>
    <n v="11.2"/>
    <n v="9.8520345616575893E-3"/>
    <x v="0"/>
    <m/>
    <m/>
    <m/>
    <n v="2005"/>
    <n v="10.5"/>
    <s v=""/>
    <n v="2009"/>
    <m/>
    <n v="11.1"/>
    <m/>
    <m/>
  </r>
  <r>
    <x v="3"/>
    <x v="2"/>
    <x v="8"/>
    <x v="8"/>
    <x v="1"/>
    <n v="231"/>
    <m/>
    <d v="2011-08-04T00:00:00"/>
    <n v="14.9"/>
    <n v="1.743662462558675E-2"/>
    <x v="0"/>
    <m/>
    <m/>
    <m/>
    <n v="2005"/>
    <n v="12.9"/>
    <s v=""/>
    <n v="2009"/>
    <m/>
    <n v="14.7"/>
    <m/>
    <m/>
  </r>
  <r>
    <x v="3"/>
    <x v="2"/>
    <x v="8"/>
    <x v="8"/>
    <x v="1"/>
    <n v="728"/>
    <n v="222"/>
    <d v="2011-08-04T00:00:00"/>
    <n v="15.8"/>
    <n v="1.9606679751053901E-2"/>
    <x v="0"/>
    <m/>
    <m/>
    <m/>
    <n v="2005"/>
    <n v="13.1"/>
    <s v=""/>
    <n v="2009"/>
    <m/>
    <n v="15.1"/>
    <m/>
    <m/>
  </r>
  <r>
    <x v="3"/>
    <x v="3"/>
    <x v="2"/>
    <x v="0"/>
    <x v="1"/>
    <n v="303"/>
    <n v="704"/>
    <d v="2011-08-04T00:00:00"/>
    <n v="11.7"/>
    <n v="1.0751315458747667E-2"/>
    <x v="0"/>
    <m/>
    <m/>
    <m/>
    <n v="2005"/>
    <n v="10.5"/>
    <m/>
    <n v="2009"/>
    <m/>
    <n v="11.4"/>
    <m/>
    <m/>
  </r>
  <r>
    <x v="3"/>
    <x v="3"/>
    <x v="2"/>
    <x v="0"/>
    <x v="1"/>
    <n v="701"/>
    <m/>
    <d v="2011-08-04T00:00:00"/>
    <n v="12.1"/>
    <n v="1.149901451030204E-2"/>
    <x v="0"/>
    <m/>
    <m/>
    <m/>
    <n v="2005"/>
    <n v="10.5"/>
    <s v=""/>
    <n v="2009"/>
    <m/>
    <n v="11.6"/>
    <m/>
    <m/>
  </r>
  <r>
    <x v="3"/>
    <x v="3"/>
    <x v="2"/>
    <x v="0"/>
    <x v="1"/>
    <n v="702"/>
    <m/>
    <d v="2011-08-04T00:00:00"/>
    <n v="11.1"/>
    <n v="9.6768907712199599E-3"/>
    <x v="0"/>
    <m/>
    <m/>
    <m/>
    <n v="2005"/>
    <n v="10"/>
    <s v=""/>
    <n v="2009"/>
    <m/>
    <n v="10.8"/>
    <m/>
    <m/>
  </r>
  <r>
    <x v="3"/>
    <x v="3"/>
    <x v="2"/>
    <x v="0"/>
    <x v="1"/>
    <n v="703"/>
    <m/>
    <d v="2011-08-04T00:00:00"/>
    <n v="13.6"/>
    <n v="1.45267244301992E-2"/>
    <x v="0"/>
    <m/>
    <m/>
    <m/>
    <n v="2005"/>
    <n v="12.9"/>
    <m/>
    <n v="2009"/>
    <m/>
    <n v="13.2"/>
    <m/>
    <m/>
  </r>
  <r>
    <x v="3"/>
    <x v="3"/>
    <x v="2"/>
    <x v="0"/>
    <x v="5"/>
    <n v="706"/>
    <m/>
    <m/>
    <m/>
    <n v="0"/>
    <x v="1"/>
    <s v="assumed dead"/>
    <m/>
    <s v="Tree not found in 2011; assume dead &amp; fallen. "/>
    <n v="2005"/>
    <n v="13.3"/>
    <m/>
    <n v="2009"/>
    <m/>
    <m/>
    <m/>
    <m/>
  </r>
  <r>
    <x v="3"/>
    <x v="3"/>
    <x v="2"/>
    <x v="0"/>
    <x v="8"/>
    <n v="708"/>
    <m/>
    <d v="2011-08-04T00:00:00"/>
    <n v="11.6"/>
    <n v="1.0568317686676064E-2"/>
    <x v="0"/>
    <m/>
    <m/>
    <m/>
    <n v="2005"/>
    <n v="10.3"/>
    <m/>
    <n v="2009"/>
    <m/>
    <n v="11.2"/>
    <m/>
    <m/>
  </r>
  <r>
    <x v="3"/>
    <x v="3"/>
    <x v="2"/>
    <x v="0"/>
    <x v="0"/>
    <n v="709"/>
    <m/>
    <m/>
    <m/>
    <n v="0"/>
    <x v="1"/>
    <s v="assumed dead"/>
    <m/>
    <s v="Tree not found in 2011; assume dead &amp; fallen. "/>
    <n v="2005"/>
    <n v="12.1"/>
    <m/>
    <n v="2009"/>
    <m/>
    <n v="13.2"/>
    <m/>
    <m/>
  </r>
  <r>
    <x v="3"/>
    <x v="3"/>
    <x v="2"/>
    <x v="0"/>
    <x v="8"/>
    <n v="793"/>
    <m/>
    <d v="2011-08-04T00:00:00"/>
    <n v="10.6"/>
    <n v="8.8247337639337283E-3"/>
    <x v="0"/>
    <m/>
    <m/>
    <m/>
    <m/>
    <m/>
    <m/>
    <n v="2009"/>
    <m/>
    <n v="10.8"/>
    <m/>
    <s v="Tagged in 2009"/>
  </r>
  <r>
    <x v="3"/>
    <x v="3"/>
    <x v="2"/>
    <x v="0"/>
    <x v="1"/>
    <n v="951"/>
    <m/>
    <d v="2011-08-04T00:00:00"/>
    <n v="10.199999999999999"/>
    <n v="8.171282491987052E-3"/>
    <x v="0"/>
    <m/>
    <m/>
    <s v="Identified as YB in 2009; WB in 2011.  Confirmed WB by Matt"/>
    <m/>
    <m/>
    <m/>
    <n v="2009"/>
    <m/>
    <n v="10.1"/>
    <m/>
    <s v="Tagged in 2009"/>
  </r>
  <r>
    <x v="3"/>
    <x v="3"/>
    <x v="0"/>
    <x v="0"/>
    <x v="0"/>
    <n v="952"/>
    <m/>
    <d v="2011-08-04T00:00:00"/>
    <n v="13.7"/>
    <n v="1.4741138128806704E-2"/>
    <x v="0"/>
    <m/>
    <m/>
    <m/>
    <m/>
    <m/>
    <m/>
    <m/>
    <m/>
    <m/>
    <m/>
    <m/>
  </r>
  <r>
    <x v="3"/>
    <x v="3"/>
    <x v="2"/>
    <x v="0"/>
    <x v="1"/>
    <n v="1737"/>
    <s v="707, 781"/>
    <d v="2011-08-04T00:00:00"/>
    <n v="14.8"/>
    <n v="1.7203361371057709E-2"/>
    <x v="0"/>
    <m/>
    <m/>
    <m/>
    <n v="2005"/>
    <n v="13.5"/>
    <m/>
    <n v="2009"/>
    <m/>
    <n v="14.5"/>
    <m/>
    <m/>
  </r>
  <r>
    <x v="3"/>
    <x v="3"/>
    <x v="2"/>
    <x v="0"/>
    <x v="1"/>
    <n v="1738"/>
    <s v="705, 763"/>
    <d v="2011-08-04T00:00:00"/>
    <n v="14.8"/>
    <n v="1.7203361371057709E-2"/>
    <x v="0"/>
    <m/>
    <m/>
    <m/>
    <n v="2005"/>
    <n v="12.4"/>
    <m/>
    <n v="2009"/>
    <m/>
    <n v="14.5"/>
    <m/>
    <m/>
  </r>
  <r>
    <x v="3"/>
    <x v="3"/>
    <x v="0"/>
    <x v="0"/>
    <x v="1"/>
    <n v="1740"/>
    <m/>
    <d v="2011-08-04T00:00:00"/>
    <n v="10.199999999999999"/>
    <n v="8.171282491987052E-3"/>
    <x v="0"/>
    <m/>
    <m/>
    <s v="Outside 5X5 m veg plot"/>
    <m/>
    <m/>
    <m/>
    <m/>
    <m/>
    <m/>
    <m/>
    <m/>
  </r>
  <r>
    <x v="3"/>
    <x v="3"/>
    <x v="0"/>
    <x v="0"/>
    <x v="5"/>
    <n v="1741"/>
    <m/>
    <d v="2011-08-04T00:00:00"/>
    <n v="17.3"/>
    <n v="2.350618163232223E-2"/>
    <x v="0"/>
    <m/>
    <m/>
    <s v="Outside 5X5 m veg plot"/>
    <m/>
    <m/>
    <m/>
    <m/>
    <m/>
    <m/>
    <m/>
    <m/>
  </r>
  <r>
    <x v="3"/>
    <x v="3"/>
    <x v="0"/>
    <x v="1"/>
    <x v="1"/>
    <n v="214"/>
    <m/>
    <d v="2011-08-04T00:00:00"/>
    <n v="17"/>
    <n v="2.2698006922186254E-2"/>
    <x v="0"/>
    <m/>
    <m/>
    <m/>
    <m/>
    <m/>
    <m/>
    <m/>
    <m/>
    <m/>
    <m/>
    <m/>
  </r>
  <r>
    <x v="3"/>
    <x v="3"/>
    <x v="0"/>
    <x v="1"/>
    <x v="1"/>
    <n v="215"/>
    <m/>
    <d v="2011-08-04T00:00:00"/>
    <n v="20.2"/>
    <n v="3.2047386659269476E-2"/>
    <x v="0"/>
    <m/>
    <m/>
    <m/>
    <m/>
    <m/>
    <m/>
    <m/>
    <m/>
    <m/>
    <m/>
    <m/>
  </r>
  <r>
    <x v="3"/>
    <x v="3"/>
    <x v="0"/>
    <x v="1"/>
    <x v="8"/>
    <n v="246"/>
    <m/>
    <d v="2011-08-04T00:00:00"/>
    <n v="13.1"/>
    <n v="1.3478217882063609E-2"/>
    <x v="0"/>
    <m/>
    <m/>
    <m/>
    <m/>
    <m/>
    <m/>
    <m/>
    <m/>
    <m/>
    <m/>
    <m/>
  </r>
  <r>
    <x v="3"/>
    <x v="3"/>
    <x v="0"/>
    <x v="1"/>
    <x v="1"/>
    <n v="248"/>
    <m/>
    <d v="2011-08-04T00:00:00"/>
    <n v="10.6"/>
    <n v="8.8247337639337283E-3"/>
    <x v="0"/>
    <m/>
    <m/>
    <s v="Connected to #299"/>
    <m/>
    <m/>
    <m/>
    <m/>
    <m/>
    <m/>
    <m/>
    <m/>
  </r>
  <r>
    <x v="3"/>
    <x v="3"/>
    <x v="0"/>
    <x v="1"/>
    <x v="0"/>
    <n v="266"/>
    <m/>
    <d v="2011-08-04T00:00:00"/>
    <n v="10.5"/>
    <n v="8.6590147514568668E-3"/>
    <x v="1"/>
    <s v="dead"/>
    <m/>
    <m/>
    <m/>
    <m/>
    <m/>
    <m/>
    <m/>
    <m/>
    <m/>
    <m/>
  </r>
  <r>
    <x v="3"/>
    <x v="3"/>
    <x v="3"/>
    <x v="1"/>
    <x v="1"/>
    <n v="294"/>
    <n v="716"/>
    <d v="2011-08-04T00:00:00"/>
    <n v="12.1"/>
    <n v="1.149901451030204E-2"/>
    <x v="0"/>
    <m/>
    <m/>
    <m/>
    <n v="2005"/>
    <n v="10.6"/>
    <m/>
    <n v="2009"/>
    <m/>
    <n v="12.2"/>
    <m/>
    <m/>
  </r>
  <r>
    <x v="3"/>
    <x v="3"/>
    <x v="3"/>
    <x v="1"/>
    <x v="1"/>
    <n v="299"/>
    <n v="712"/>
    <d v="2011-08-04T00:00:00"/>
    <n v="11"/>
    <n v="9.5033177771091243E-3"/>
    <x v="0"/>
    <m/>
    <m/>
    <s v="Connected to #248"/>
    <n v="2005"/>
    <n v="10.8"/>
    <m/>
    <n v="2009"/>
    <m/>
    <n v="10.6"/>
    <m/>
    <m/>
  </r>
  <r>
    <x v="3"/>
    <x v="3"/>
    <x v="3"/>
    <x v="1"/>
    <x v="1"/>
    <n v="710"/>
    <m/>
    <d v="2011-08-04T00:00:00"/>
    <n v="11.1"/>
    <n v="9.6768907712199599E-3"/>
    <x v="0"/>
    <m/>
    <m/>
    <m/>
    <n v="2005"/>
    <n v="10.4"/>
    <m/>
    <n v="2009"/>
    <m/>
    <m/>
    <m/>
    <m/>
  </r>
  <r>
    <x v="3"/>
    <x v="3"/>
    <x v="3"/>
    <x v="1"/>
    <x v="1"/>
    <n v="711"/>
    <m/>
    <m/>
    <m/>
    <n v="0"/>
    <x v="1"/>
    <s v="assumed dead"/>
    <m/>
    <s v="Tree not found in 2011; assume dead &amp; fallen. "/>
    <n v="2005"/>
    <n v="18.8"/>
    <m/>
    <n v="2009"/>
    <m/>
    <m/>
    <m/>
    <m/>
  </r>
  <r>
    <x v="3"/>
    <x v="3"/>
    <x v="3"/>
    <x v="1"/>
    <x v="1"/>
    <n v="718"/>
    <m/>
    <d v="2011-08-04T00:00:00"/>
    <n v="11.1"/>
    <n v="9.6768907712199599E-3"/>
    <x v="0"/>
    <m/>
    <m/>
    <m/>
    <n v="2005"/>
    <n v="10.8"/>
    <m/>
    <n v="2009"/>
    <m/>
    <m/>
    <m/>
    <m/>
  </r>
  <r>
    <x v="3"/>
    <x v="3"/>
    <x v="3"/>
    <x v="1"/>
    <x v="1"/>
    <n v="719"/>
    <m/>
    <d v="2011-08-04T00:00:00"/>
    <n v="13.6"/>
    <n v="1.45267244301992E-2"/>
    <x v="0"/>
    <m/>
    <m/>
    <m/>
    <n v="2005"/>
    <n v="13.9"/>
    <m/>
    <n v="2009"/>
    <m/>
    <m/>
    <m/>
    <m/>
  </r>
  <r>
    <x v="3"/>
    <x v="3"/>
    <x v="3"/>
    <x v="1"/>
    <x v="1"/>
    <n v="720"/>
    <m/>
    <d v="2011-08-04T00:00:00"/>
    <n v="11.3"/>
    <n v="1.0028749148422018E-2"/>
    <x v="0"/>
    <m/>
    <m/>
    <m/>
    <n v="2005"/>
    <n v="10.9"/>
    <m/>
    <n v="2009"/>
    <m/>
    <m/>
    <m/>
    <m/>
  </r>
  <r>
    <x v="3"/>
    <x v="3"/>
    <x v="3"/>
    <x v="1"/>
    <x v="1"/>
    <n v="1736"/>
    <s v="713, 200"/>
    <d v="2011-08-04T00:00:00"/>
    <n v="12"/>
    <n v="1.1309733552923255E-2"/>
    <x v="0"/>
    <m/>
    <m/>
    <m/>
    <n v="2005"/>
    <n v="10.9"/>
    <m/>
    <n v="2009"/>
    <m/>
    <n v="11.9"/>
    <m/>
    <m/>
  </r>
  <r>
    <x v="3"/>
    <x v="3"/>
    <x v="5"/>
    <x v="2"/>
    <x v="1"/>
    <n v="201"/>
    <n v="729"/>
    <d v="2011-08-04T00:00:00"/>
    <n v="12.5"/>
    <n v="1.2271846303085129E-2"/>
    <x v="0"/>
    <m/>
    <m/>
    <m/>
    <n v="2005"/>
    <n v="10.4"/>
    <m/>
    <n v="2009"/>
    <m/>
    <n v="11.9"/>
    <m/>
    <m/>
  </r>
  <r>
    <x v="3"/>
    <x v="3"/>
    <x v="5"/>
    <x v="2"/>
    <x v="1"/>
    <n v="290"/>
    <n v="732"/>
    <d v="2011-08-04T00:00:00"/>
    <n v="15.1"/>
    <n v="1.7907863523625219E-2"/>
    <x v="0"/>
    <m/>
    <m/>
    <m/>
    <n v="2005"/>
    <n v="13.8"/>
    <m/>
    <n v="2009"/>
    <m/>
    <n v="15.5"/>
    <m/>
    <m/>
  </r>
  <r>
    <x v="3"/>
    <x v="3"/>
    <x v="5"/>
    <x v="2"/>
    <x v="1"/>
    <n v="293"/>
    <n v="733"/>
    <d v="2011-08-04T00:00:00"/>
    <n v="15"/>
    <n v="1.7671458676442587E-2"/>
    <x v="0"/>
    <m/>
    <m/>
    <m/>
    <n v="2005"/>
    <n v="13.4"/>
    <m/>
    <n v="2009"/>
    <m/>
    <n v="14.4"/>
    <m/>
    <m/>
  </r>
  <r>
    <x v="3"/>
    <x v="3"/>
    <x v="5"/>
    <x v="2"/>
    <x v="1"/>
    <n v="296"/>
    <n v="730"/>
    <d v="2011-08-04T00:00:00"/>
    <n v="14.5"/>
    <n v="1.6512996385431349E-2"/>
    <x v="0"/>
    <m/>
    <m/>
    <m/>
    <n v="2005"/>
    <n v="12.2"/>
    <m/>
    <n v="2009"/>
    <m/>
    <n v="13.8"/>
    <m/>
    <m/>
  </r>
  <r>
    <x v="3"/>
    <x v="3"/>
    <x v="5"/>
    <x v="2"/>
    <x v="1"/>
    <n v="297"/>
    <n v="727"/>
    <d v="2011-08-04T00:00:00"/>
    <n v="13.1"/>
    <n v="1.3478217882063609E-2"/>
    <x v="0"/>
    <m/>
    <m/>
    <m/>
    <n v="2005"/>
    <n v="10.8"/>
    <m/>
    <n v="2009"/>
    <m/>
    <n v="13.1"/>
    <m/>
    <m/>
  </r>
  <r>
    <x v="3"/>
    <x v="3"/>
    <x v="5"/>
    <x v="2"/>
    <x v="1"/>
    <n v="298"/>
    <n v="721"/>
    <d v="2011-08-04T00:00:00"/>
    <n v="15.5"/>
    <n v="1.8869190875623696E-2"/>
    <x v="0"/>
    <m/>
    <m/>
    <m/>
    <n v="2005"/>
    <n v="13.3"/>
    <m/>
    <n v="2009"/>
    <m/>
    <n v="14.7"/>
    <m/>
    <m/>
  </r>
  <r>
    <x v="3"/>
    <x v="3"/>
    <x v="5"/>
    <x v="2"/>
    <x v="1"/>
    <n v="717"/>
    <m/>
    <d v="2011-08-04T00:00:00"/>
    <n v="12.2"/>
    <n v="1.1689866264007618E-2"/>
    <x v="1"/>
    <s v="snag"/>
    <m/>
    <m/>
    <n v="2005"/>
    <n v="12.7"/>
    <m/>
    <n v="2009"/>
    <m/>
    <n v="13.3"/>
    <m/>
    <m/>
  </r>
  <r>
    <x v="3"/>
    <x v="3"/>
    <x v="5"/>
    <x v="2"/>
    <x v="1"/>
    <n v="722"/>
    <m/>
    <d v="2011-08-04T00:00:00"/>
    <n v="11.9"/>
    <n v="1.1122023391871266E-2"/>
    <x v="0"/>
    <m/>
    <m/>
    <m/>
    <n v="2005"/>
    <n v="11"/>
    <m/>
    <n v="2009"/>
    <m/>
    <n v="11.4"/>
    <m/>
    <m/>
  </r>
  <r>
    <x v="3"/>
    <x v="3"/>
    <x v="5"/>
    <x v="2"/>
    <x v="1"/>
    <n v="723"/>
    <m/>
    <d v="2011-08-04T00:00:00"/>
    <n v="14.1"/>
    <n v="1.561450088650467E-2"/>
    <x v="0"/>
    <m/>
    <m/>
    <m/>
    <n v="2005"/>
    <n v="13.7"/>
    <m/>
    <n v="2009"/>
    <m/>
    <n v="13.7"/>
    <m/>
    <m/>
  </r>
  <r>
    <x v="3"/>
    <x v="3"/>
    <x v="5"/>
    <x v="2"/>
    <x v="1"/>
    <n v="724"/>
    <m/>
    <d v="2011-08-04T00:00:00"/>
    <n v="11.5"/>
    <n v="1.0386890710931252E-2"/>
    <x v="0"/>
    <m/>
    <m/>
    <m/>
    <n v="2005"/>
    <n v="10.6"/>
    <m/>
    <n v="2009"/>
    <m/>
    <n v="11.3"/>
    <m/>
    <m/>
  </r>
  <r>
    <x v="3"/>
    <x v="3"/>
    <x v="5"/>
    <x v="2"/>
    <x v="1"/>
    <n v="725"/>
    <m/>
    <d v="2011-08-04T00:00:00"/>
    <n v="14.1"/>
    <n v="1.561450088650467E-2"/>
    <x v="0"/>
    <m/>
    <m/>
    <m/>
    <n v="2005"/>
    <n v="12.5"/>
    <m/>
    <n v="2009"/>
    <m/>
    <n v="13.5"/>
    <m/>
    <m/>
  </r>
  <r>
    <x v="3"/>
    <x v="3"/>
    <x v="5"/>
    <x v="2"/>
    <x v="1"/>
    <n v="726"/>
    <m/>
    <d v="2011-08-04T00:00:00"/>
    <n v="11.3"/>
    <n v="1.0028749148422018E-2"/>
    <x v="0"/>
    <m/>
    <m/>
    <m/>
    <n v="2005"/>
    <n v="10.9"/>
    <m/>
    <n v="2009"/>
    <m/>
    <n v="11.1"/>
    <m/>
    <m/>
  </r>
  <r>
    <x v="3"/>
    <x v="3"/>
    <x v="0"/>
    <x v="3"/>
    <x v="1"/>
    <n v="323"/>
    <m/>
    <d v="2011-08-04T00:00:00"/>
    <n v="13.5"/>
    <n v="1.4313881527918494E-2"/>
    <x v="0"/>
    <m/>
    <m/>
    <m/>
    <m/>
    <m/>
    <m/>
    <m/>
    <m/>
    <m/>
    <m/>
    <m/>
  </r>
  <r>
    <x v="3"/>
    <x v="3"/>
    <x v="6"/>
    <x v="3"/>
    <x v="1"/>
    <n v="326"/>
    <n v="759"/>
    <m/>
    <m/>
    <n v="0"/>
    <x v="1"/>
    <s v="assumed dead"/>
    <m/>
    <s v="Tree not found in 2011; assume dead &amp; fallen. "/>
    <n v="2005"/>
    <n v="11.8"/>
    <m/>
    <n v="2009"/>
    <m/>
    <n v="13.3"/>
    <m/>
    <m/>
  </r>
  <r>
    <x v="3"/>
    <x v="3"/>
    <x v="3"/>
    <x v="3"/>
    <x v="1"/>
    <n v="715"/>
    <m/>
    <m/>
    <m/>
    <n v="0"/>
    <x v="1"/>
    <s v="assumed dead"/>
    <m/>
    <s v="Tree not found in 2011; assume dead &amp; fallen. "/>
    <n v="2005"/>
    <n v="14.7"/>
    <m/>
    <n v="2009"/>
    <m/>
    <m/>
    <m/>
    <m/>
  </r>
  <r>
    <x v="3"/>
    <x v="3"/>
    <x v="6"/>
    <x v="3"/>
    <x v="0"/>
    <n v="755"/>
    <m/>
    <d v="2011-08-04T00:00:00"/>
    <n v="11.1"/>
    <n v="9.6768907712199599E-3"/>
    <x v="0"/>
    <m/>
    <m/>
    <m/>
    <n v="2005"/>
    <n v="10.4"/>
    <m/>
    <n v="2009"/>
    <m/>
    <n v="11.2"/>
    <m/>
    <m/>
  </r>
  <r>
    <x v="3"/>
    <x v="3"/>
    <x v="6"/>
    <x v="3"/>
    <x v="7"/>
    <n v="757"/>
    <m/>
    <d v="2011-08-04T00:00:00"/>
    <n v="13.1"/>
    <n v="1.3478217882063609E-2"/>
    <x v="0"/>
    <m/>
    <m/>
    <m/>
    <n v="2005"/>
    <n v="12.2"/>
    <m/>
    <n v="2009"/>
    <m/>
    <n v="13"/>
    <m/>
    <m/>
  </r>
  <r>
    <x v="3"/>
    <x v="3"/>
    <x v="6"/>
    <x v="3"/>
    <x v="1"/>
    <n v="758"/>
    <m/>
    <m/>
    <m/>
    <n v="0"/>
    <x v="1"/>
    <s v="assumed dead"/>
    <m/>
    <s v="Tree not found in 2011; assume dead &amp; fallen. "/>
    <n v="2005"/>
    <n v="15.7"/>
    <m/>
    <n v="2009"/>
    <m/>
    <m/>
    <m/>
    <m/>
  </r>
  <r>
    <x v="3"/>
    <x v="3"/>
    <x v="6"/>
    <x v="3"/>
    <x v="1"/>
    <n v="760"/>
    <m/>
    <d v="2011-08-04T00:00:00"/>
    <n v="13.1"/>
    <n v="1.3478217882063609E-2"/>
    <x v="0"/>
    <m/>
    <m/>
    <m/>
    <n v="2005"/>
    <n v="11.8"/>
    <m/>
    <n v="2009"/>
    <m/>
    <m/>
    <m/>
    <m/>
  </r>
  <r>
    <x v="3"/>
    <x v="3"/>
    <x v="6"/>
    <x v="3"/>
    <x v="1"/>
    <n v="910"/>
    <n v="753"/>
    <d v="2011-08-04T00:00:00"/>
    <n v="12.6"/>
    <n v="1.2468981242097887E-2"/>
    <x v="0"/>
    <m/>
    <m/>
    <m/>
    <n v="2005"/>
    <n v="10.8"/>
    <m/>
    <n v="2009"/>
    <m/>
    <n v="12.1"/>
    <m/>
    <m/>
  </r>
  <r>
    <x v="3"/>
    <x v="3"/>
    <x v="6"/>
    <x v="3"/>
    <x v="8"/>
    <n v="916"/>
    <n v="756"/>
    <d v="2011-08-04T00:00:00"/>
    <n v="10.6"/>
    <n v="8.8247337639337283E-3"/>
    <x v="0"/>
    <m/>
    <m/>
    <m/>
    <n v="2005"/>
    <n v="10.5"/>
    <m/>
    <n v="2009"/>
    <m/>
    <n v="10.7"/>
    <m/>
    <m/>
  </r>
  <r>
    <x v="3"/>
    <x v="3"/>
    <x v="6"/>
    <x v="3"/>
    <x v="0"/>
    <n v="930"/>
    <n v="754"/>
    <d v="2011-08-04T00:00:00"/>
    <n v="12.8"/>
    <n v="1.2867963509103793E-2"/>
    <x v="0"/>
    <m/>
    <m/>
    <m/>
    <n v="2005"/>
    <n v="11.2"/>
    <m/>
    <n v="2009"/>
    <m/>
    <n v="12.4"/>
    <m/>
    <m/>
  </r>
  <r>
    <x v="3"/>
    <x v="3"/>
    <x v="6"/>
    <x v="3"/>
    <x v="0"/>
    <n v="931"/>
    <n v="751"/>
    <d v="2011-08-04T00:00:00"/>
    <n v="18.8"/>
    <n v="2.7759112687119416E-2"/>
    <x v="1"/>
    <s v="dead"/>
    <m/>
    <s v="Removed tag"/>
    <n v="2005"/>
    <n v="17.100000000000001"/>
    <m/>
    <n v="2009"/>
    <m/>
    <n v="18.8"/>
    <m/>
    <m/>
  </r>
  <r>
    <x v="3"/>
    <x v="3"/>
    <x v="6"/>
    <x v="3"/>
    <x v="1"/>
    <n v="939"/>
    <n v="750"/>
    <d v="2011-08-04T00:00:00"/>
    <n v="14.4"/>
    <n v="1.628601631620949E-2"/>
    <x v="0"/>
    <m/>
    <m/>
    <m/>
    <n v="2005"/>
    <n v="11.8"/>
    <m/>
    <n v="2009"/>
    <m/>
    <n v="13.6"/>
    <m/>
    <m/>
  </r>
  <r>
    <x v="3"/>
    <x v="3"/>
    <x v="0"/>
    <x v="3"/>
    <x v="3"/>
    <n v="1727"/>
    <m/>
    <d v="2011-08-04T00:00:00"/>
    <n v="10"/>
    <n v="7.8539816339744835E-3"/>
    <x v="0"/>
    <m/>
    <n v="2"/>
    <m/>
    <m/>
    <m/>
    <m/>
    <m/>
    <m/>
    <m/>
    <m/>
    <m/>
  </r>
  <r>
    <x v="3"/>
    <x v="3"/>
    <x v="6"/>
    <x v="3"/>
    <x v="1"/>
    <n v="1728"/>
    <s v="745, 927"/>
    <d v="2011-08-04T00:00:00"/>
    <n v="16.399999999999999"/>
    <n v="2.1124069002737767E-2"/>
    <x v="0"/>
    <m/>
    <m/>
    <m/>
    <n v="2005"/>
    <n v="13.5"/>
    <m/>
    <n v="2009"/>
    <m/>
    <n v="15.5"/>
    <m/>
    <m/>
  </r>
  <r>
    <x v="3"/>
    <x v="3"/>
    <x v="3"/>
    <x v="3"/>
    <x v="1"/>
    <n v="1729"/>
    <n v="714"/>
    <d v="2011-08-04T00:00:00"/>
    <n v="14.4"/>
    <n v="1.628601631620949E-2"/>
    <x v="0"/>
    <m/>
    <m/>
    <m/>
    <n v="2005"/>
    <n v="11.1"/>
    <m/>
    <n v="2009"/>
    <m/>
    <m/>
    <m/>
    <m/>
  </r>
  <r>
    <x v="3"/>
    <x v="3"/>
    <x v="1"/>
    <x v="4"/>
    <x v="1"/>
    <n v="200"/>
    <n v="748"/>
    <d v="2011-08-04T00:00:00"/>
    <n v="14.6"/>
    <n v="1.6741547250980007E-2"/>
    <x v="0"/>
    <m/>
    <m/>
    <m/>
    <n v="2005"/>
    <n v="12.8"/>
    <m/>
    <n v="2009"/>
    <m/>
    <n v="14.1"/>
    <m/>
    <m/>
  </r>
  <r>
    <x v="3"/>
    <x v="3"/>
    <x v="1"/>
    <x v="4"/>
    <x v="7"/>
    <n v="212"/>
    <n v="742"/>
    <d v="2011-08-04T00:00:00"/>
    <n v="25.8"/>
    <n v="5.2279243348387752E-2"/>
    <x v="0"/>
    <m/>
    <m/>
    <m/>
    <n v="2005"/>
    <n v="23.3"/>
    <m/>
    <n v="2009"/>
    <m/>
    <n v="25.1"/>
    <m/>
    <m/>
  </r>
  <r>
    <x v="3"/>
    <x v="3"/>
    <x v="1"/>
    <x v="4"/>
    <x v="1"/>
    <n v="244"/>
    <m/>
    <d v="2011-08-04T00:00:00"/>
    <n v="10.8"/>
    <n v="9.1608841778678379E-3"/>
    <x v="0"/>
    <m/>
    <m/>
    <m/>
    <m/>
    <m/>
    <m/>
    <n v="2009"/>
    <m/>
    <n v="10.5"/>
    <m/>
    <s v="Tagged in 2009"/>
  </r>
  <r>
    <x v="3"/>
    <x v="3"/>
    <x v="1"/>
    <x v="4"/>
    <x v="1"/>
    <n v="249"/>
    <m/>
    <m/>
    <m/>
    <n v="0"/>
    <x v="1"/>
    <s v="assumed dead"/>
    <m/>
    <s v="Tree not found in 2011; assume dead &amp; fallen. "/>
    <m/>
    <m/>
    <m/>
    <n v="2009"/>
    <m/>
    <n v="11"/>
    <m/>
    <s v="Tagged in 2009"/>
  </r>
  <r>
    <x v="3"/>
    <x v="3"/>
    <x v="1"/>
    <x v="4"/>
    <x v="1"/>
    <n v="264"/>
    <n v="749"/>
    <d v="2011-08-04T00:00:00"/>
    <n v="17"/>
    <n v="2.2698006922186254E-2"/>
    <x v="0"/>
    <m/>
    <m/>
    <m/>
    <n v="2005"/>
    <n v="14.4"/>
    <m/>
    <n v="2009"/>
    <m/>
    <n v="16.899999999999999"/>
    <m/>
    <m/>
  </r>
  <r>
    <x v="3"/>
    <x v="3"/>
    <x v="1"/>
    <x v="4"/>
    <x v="1"/>
    <n v="317"/>
    <n v="747"/>
    <d v="2011-08-04T00:00:00"/>
    <n v="13.1"/>
    <n v="1.3478217882063609E-2"/>
    <x v="0"/>
    <m/>
    <m/>
    <m/>
    <n v="2005"/>
    <n v="11.5"/>
    <m/>
    <n v="2009"/>
    <m/>
    <n v="12.6"/>
    <m/>
    <m/>
  </r>
  <r>
    <x v="3"/>
    <x v="3"/>
    <x v="1"/>
    <x v="4"/>
    <x v="7"/>
    <n v="740"/>
    <m/>
    <d v="2011-08-04T00:00:00"/>
    <n v="35"/>
    <n v="9.6211275016187411E-2"/>
    <x v="0"/>
    <m/>
    <m/>
    <m/>
    <n v="2005"/>
    <n v="33.200000000000003"/>
    <m/>
    <n v="2009"/>
    <m/>
    <n v="34.5"/>
    <m/>
    <m/>
  </r>
  <r>
    <x v="3"/>
    <x v="3"/>
    <x v="1"/>
    <x v="4"/>
    <x v="7"/>
    <n v="741"/>
    <m/>
    <d v="2011-08-04T00:00:00"/>
    <n v="23.4"/>
    <n v="4.300526183499067E-2"/>
    <x v="0"/>
    <m/>
    <m/>
    <m/>
    <n v="2005"/>
    <n v="22.5"/>
    <m/>
    <n v="2009"/>
    <m/>
    <n v="23.5"/>
    <m/>
    <m/>
  </r>
  <r>
    <x v="3"/>
    <x v="3"/>
    <x v="1"/>
    <x v="4"/>
    <x v="7"/>
    <n v="743"/>
    <m/>
    <d v="2011-08-04T00:00:00"/>
    <n v="24.5"/>
    <n v="4.7143524757931835E-2"/>
    <x v="0"/>
    <m/>
    <m/>
    <m/>
    <n v="2005"/>
    <n v="21.2"/>
    <m/>
    <n v="2009"/>
    <m/>
    <n v="23.5"/>
    <m/>
    <m/>
  </r>
  <r>
    <x v="3"/>
    <x v="3"/>
    <x v="1"/>
    <x v="4"/>
    <x v="1"/>
    <n v="744"/>
    <m/>
    <d v="2011-08-04T00:00:00"/>
    <n v="15"/>
    <n v="1.7671458676442587E-2"/>
    <x v="0"/>
    <m/>
    <m/>
    <m/>
    <n v="2005"/>
    <n v="12.6"/>
    <m/>
    <n v="2009"/>
    <m/>
    <n v="15"/>
    <m/>
    <m/>
  </r>
  <r>
    <x v="3"/>
    <x v="3"/>
    <x v="1"/>
    <x v="4"/>
    <x v="1"/>
    <n v="837"/>
    <n v="746"/>
    <d v="2011-08-04T00:00:00"/>
    <n v="16"/>
    <n v="2.0106192982974676E-2"/>
    <x v="0"/>
    <m/>
    <m/>
    <m/>
    <n v="2005"/>
    <n v="13.1"/>
    <m/>
    <n v="2009"/>
    <m/>
    <n v="15.1"/>
    <m/>
    <m/>
  </r>
  <r>
    <x v="3"/>
    <x v="3"/>
    <x v="0"/>
    <x v="4"/>
    <x v="1"/>
    <n v="949"/>
    <m/>
    <d v="2011-08-04T00:00:00"/>
    <n v="11.5"/>
    <n v="1.0386890710931252E-2"/>
    <x v="0"/>
    <m/>
    <m/>
    <m/>
    <m/>
    <m/>
    <m/>
    <m/>
    <m/>
    <m/>
    <m/>
    <m/>
  </r>
  <r>
    <x v="3"/>
    <x v="3"/>
    <x v="0"/>
    <x v="5"/>
    <x v="1"/>
    <n v="238"/>
    <m/>
    <d v="2011-08-04T00:00:00"/>
    <n v="14.9"/>
    <n v="1.743662462558675E-2"/>
    <x v="0"/>
    <m/>
    <m/>
    <m/>
    <m/>
    <m/>
    <m/>
    <m/>
    <m/>
    <m/>
    <m/>
    <m/>
  </r>
  <r>
    <x v="3"/>
    <x v="3"/>
    <x v="7"/>
    <x v="5"/>
    <x v="1"/>
    <n v="258"/>
    <n v="734"/>
    <d v="2011-08-04T00:00:00"/>
    <n v="10.9"/>
    <n v="9.3313155793250824E-3"/>
    <x v="0"/>
    <m/>
    <m/>
    <m/>
    <n v="2005"/>
    <n v="10.5"/>
    <m/>
    <n v="2009"/>
    <m/>
    <n v="10.7"/>
    <m/>
    <m/>
  </r>
  <r>
    <x v="3"/>
    <x v="3"/>
    <x v="7"/>
    <x v="5"/>
    <x v="1"/>
    <n v="260"/>
    <m/>
    <d v="2011-08-04T00:00:00"/>
    <n v="10.4"/>
    <n v="8.4948665353068008E-3"/>
    <x v="0"/>
    <m/>
    <m/>
    <m/>
    <m/>
    <m/>
    <m/>
    <n v="2009"/>
    <m/>
    <n v="10"/>
    <m/>
    <s v="Tagged in 2009"/>
  </r>
  <r>
    <x v="3"/>
    <x v="3"/>
    <x v="7"/>
    <x v="5"/>
    <x v="1"/>
    <n v="262"/>
    <n v="735"/>
    <d v="2011-08-04T00:00:00"/>
    <n v="12.8"/>
    <n v="1.2867963509103793E-2"/>
    <x v="0"/>
    <m/>
    <m/>
    <m/>
    <n v="2005"/>
    <n v="11.5"/>
    <m/>
    <n v="2009"/>
    <m/>
    <n v="12.3"/>
    <m/>
    <m/>
  </r>
  <r>
    <x v="3"/>
    <x v="3"/>
    <x v="7"/>
    <x v="5"/>
    <x v="3"/>
    <n v="263"/>
    <m/>
    <d v="2011-08-04T00:00:00"/>
    <n v="11.7"/>
    <n v="1.0751315458747667E-2"/>
    <x v="0"/>
    <m/>
    <n v="2"/>
    <s v="Connected to #1730"/>
    <m/>
    <m/>
    <m/>
    <n v="2009"/>
    <m/>
    <n v="11.8"/>
    <m/>
    <s v="Tagged in 2009"/>
  </r>
  <r>
    <x v="3"/>
    <x v="3"/>
    <x v="7"/>
    <x v="5"/>
    <x v="1"/>
    <n v="265"/>
    <n v="739"/>
    <d v="2011-08-04T00:00:00"/>
    <n v="14.3"/>
    <n v="1.6060607043314419E-2"/>
    <x v="0"/>
    <m/>
    <m/>
    <m/>
    <n v="2005"/>
    <n v="12.5"/>
    <m/>
    <n v="2009"/>
    <m/>
    <n v="13.9"/>
    <m/>
    <m/>
  </r>
  <r>
    <x v="3"/>
    <x v="3"/>
    <x v="7"/>
    <x v="5"/>
    <x v="1"/>
    <n v="267"/>
    <n v="737"/>
    <d v="2011-08-04T00:00:00"/>
    <n v="15.1"/>
    <n v="1.7907863523625219E-2"/>
    <x v="0"/>
    <m/>
    <m/>
    <m/>
    <n v="2005"/>
    <n v="12.7"/>
    <m/>
    <n v="2009"/>
    <m/>
    <n v="14.5"/>
    <m/>
    <m/>
  </r>
  <r>
    <x v="3"/>
    <x v="3"/>
    <x v="8"/>
    <x v="5"/>
    <x v="3"/>
    <n v="270"/>
    <m/>
    <d v="2011-08-04T00:00:00"/>
    <n v="11.1"/>
    <n v="9.6768907712199599E-3"/>
    <x v="0"/>
    <m/>
    <n v="2"/>
    <m/>
    <m/>
    <m/>
    <m/>
    <n v="2009"/>
    <m/>
    <n v="10.1"/>
    <m/>
    <m/>
  </r>
  <r>
    <x v="3"/>
    <x v="3"/>
    <x v="7"/>
    <x v="5"/>
    <x v="1"/>
    <n v="736"/>
    <m/>
    <d v="2011-09-26T00:00:00"/>
    <n v="11.9"/>
    <n v="1.1122023391871266E-2"/>
    <x v="0"/>
    <m/>
    <m/>
    <s v="Not initially found in 2011.  Found by Matt in Sept"/>
    <n v="2005"/>
    <n v="10.9"/>
    <m/>
    <n v="2009"/>
    <m/>
    <n v="12.1"/>
    <m/>
    <m/>
  </r>
  <r>
    <x v="3"/>
    <x v="3"/>
    <x v="7"/>
    <x v="5"/>
    <x v="1"/>
    <n v="738"/>
    <m/>
    <d v="2011-09-26T00:00:00"/>
    <n v="15.1"/>
    <n v="1.7907863523625219E-2"/>
    <x v="0"/>
    <m/>
    <m/>
    <s v="Not initially found in 2011.  Found by Matt in Sept"/>
    <n v="2005"/>
    <n v="12.9"/>
    <m/>
    <n v="2009"/>
    <m/>
    <n v="14.5"/>
    <m/>
    <m/>
  </r>
  <r>
    <x v="3"/>
    <x v="3"/>
    <x v="0"/>
    <x v="5"/>
    <x v="3"/>
    <n v="1730"/>
    <m/>
    <d v="2011-08-04T00:00:00"/>
    <n v="10"/>
    <n v="7.8539816339744835E-3"/>
    <x v="0"/>
    <m/>
    <m/>
    <s v="Connected to #263"/>
    <m/>
    <m/>
    <m/>
    <m/>
    <m/>
    <m/>
    <m/>
    <m/>
  </r>
  <r>
    <x v="3"/>
    <x v="3"/>
    <x v="0"/>
    <x v="5"/>
    <x v="1"/>
    <n v="1731"/>
    <m/>
    <d v="2011-08-04T00:00:00"/>
    <n v="11.8"/>
    <n v="1.093588402714607E-2"/>
    <x v="0"/>
    <m/>
    <m/>
    <m/>
    <m/>
    <m/>
    <m/>
    <m/>
    <m/>
    <m/>
    <m/>
    <m/>
  </r>
  <r>
    <x v="3"/>
    <x v="3"/>
    <x v="0"/>
    <x v="5"/>
    <x v="1"/>
    <n v="1732"/>
    <m/>
    <d v="2011-08-04T00:00:00"/>
    <n v="10.1"/>
    <n v="8.0118466648173691E-3"/>
    <x v="0"/>
    <m/>
    <m/>
    <m/>
    <m/>
    <m/>
    <m/>
    <m/>
    <m/>
    <m/>
    <m/>
    <m/>
  </r>
  <r>
    <x v="3"/>
    <x v="3"/>
    <x v="0"/>
    <x v="5"/>
    <x v="1"/>
    <n v="1733"/>
    <m/>
    <d v="2011-08-04T00:00:00"/>
    <n v="10"/>
    <n v="7.8539816339744835E-3"/>
    <x v="0"/>
    <m/>
    <m/>
    <m/>
    <m/>
    <m/>
    <m/>
    <m/>
    <m/>
    <m/>
    <m/>
    <m/>
  </r>
  <r>
    <x v="3"/>
    <x v="3"/>
    <x v="9"/>
    <x v="6"/>
    <x v="1"/>
    <n v="302"/>
    <m/>
    <d v="2011-08-04T00:00:00"/>
    <n v="10.7"/>
    <n v="8.9920235727373836E-3"/>
    <x v="0"/>
    <m/>
    <m/>
    <s v="Identified as GB in 2009; WB in 2011.  Keep WB together with GB and MPB as a category"/>
    <m/>
    <m/>
    <m/>
    <n v="2009"/>
    <m/>
    <n v="10.5"/>
    <m/>
    <s v="Tagged in 2009"/>
  </r>
  <r>
    <x v="3"/>
    <x v="3"/>
    <x v="9"/>
    <x v="6"/>
    <x v="3"/>
    <n v="739"/>
    <m/>
    <d v="2011-08-04T00:00:00"/>
    <n v="11.3"/>
    <n v="1.0028749148422018E-2"/>
    <x v="0"/>
    <m/>
    <n v="2"/>
    <m/>
    <m/>
    <m/>
    <m/>
    <n v="2009"/>
    <m/>
    <n v="10.3"/>
    <m/>
    <s v="Tagged in 2009"/>
  </r>
  <r>
    <x v="3"/>
    <x v="3"/>
    <x v="9"/>
    <x v="6"/>
    <x v="1"/>
    <n v="761"/>
    <m/>
    <d v="2011-08-04T00:00:00"/>
    <n v="14.2"/>
    <n v="1.5836768566746148E-2"/>
    <x v="0"/>
    <m/>
    <m/>
    <m/>
    <n v="2005"/>
    <n v="11.6"/>
    <m/>
    <n v="2009"/>
    <m/>
    <n v="14"/>
    <m/>
    <m/>
  </r>
  <r>
    <x v="3"/>
    <x v="3"/>
    <x v="9"/>
    <x v="6"/>
    <x v="1"/>
    <n v="763"/>
    <m/>
    <d v="2011-09-26T00:00:00"/>
    <n v="11.1"/>
    <n v="9.6768907712199599E-3"/>
    <x v="0"/>
    <m/>
    <m/>
    <s v="Not initially found in 2011.  Found by Matt in Sept"/>
    <n v="2005"/>
    <n v="10.6"/>
    <m/>
    <n v="2009"/>
    <m/>
    <n v="11"/>
    <m/>
    <m/>
  </r>
  <r>
    <x v="3"/>
    <x v="3"/>
    <x v="9"/>
    <x v="6"/>
    <x v="1"/>
    <n v="764"/>
    <m/>
    <d v="2011-08-04T00:00:00"/>
    <n v="12.9"/>
    <n v="1.3069810837096938E-2"/>
    <x v="0"/>
    <m/>
    <m/>
    <m/>
    <n v="2005"/>
    <n v="11.8"/>
    <m/>
    <n v="2009"/>
    <m/>
    <n v="12.1"/>
    <m/>
    <m/>
  </r>
  <r>
    <x v="3"/>
    <x v="3"/>
    <x v="9"/>
    <x v="6"/>
    <x v="8"/>
    <n v="765"/>
    <m/>
    <d v="2011-08-04T00:00:00"/>
    <n v="12.1"/>
    <n v="1.149901451030204E-2"/>
    <x v="0"/>
    <m/>
    <m/>
    <m/>
    <n v="2005"/>
    <n v="10.3"/>
    <m/>
    <n v="2009"/>
    <m/>
    <n v="11.5"/>
    <m/>
    <m/>
  </r>
  <r>
    <x v="3"/>
    <x v="3"/>
    <x v="9"/>
    <x v="6"/>
    <x v="0"/>
    <n v="766"/>
    <m/>
    <d v="2011-08-04T00:00:00"/>
    <n v="15"/>
    <n v="1.7671458676442587E-2"/>
    <x v="0"/>
    <m/>
    <m/>
    <m/>
    <n v="2005"/>
    <n v="15"/>
    <m/>
    <n v="2009"/>
    <m/>
    <n v="14.9"/>
    <m/>
    <m/>
  </r>
  <r>
    <x v="3"/>
    <x v="3"/>
    <x v="9"/>
    <x v="6"/>
    <x v="1"/>
    <n v="767"/>
    <m/>
    <d v="2011-08-04T00:00:00"/>
    <n v="22.2"/>
    <n v="3.870756308487984E-2"/>
    <x v="0"/>
    <m/>
    <m/>
    <m/>
    <n v="2005"/>
    <n v="18.5"/>
    <m/>
    <n v="2009"/>
    <m/>
    <n v="21.4"/>
    <m/>
    <m/>
  </r>
  <r>
    <x v="3"/>
    <x v="3"/>
    <x v="9"/>
    <x v="6"/>
    <x v="1"/>
    <n v="769"/>
    <m/>
    <d v="2011-08-04T00:00:00"/>
    <n v="13.4"/>
    <n v="1.4102609421964582E-2"/>
    <x v="0"/>
    <m/>
    <m/>
    <m/>
    <n v="2005"/>
    <n v="11.8"/>
    <m/>
    <n v="2009"/>
    <m/>
    <n v="13.4"/>
    <m/>
    <m/>
  </r>
  <r>
    <x v="3"/>
    <x v="3"/>
    <x v="9"/>
    <x v="6"/>
    <x v="1"/>
    <n v="770"/>
    <m/>
    <d v="2011-08-04T00:00:00"/>
    <n v="12.3"/>
    <n v="1.1882288814039996E-2"/>
    <x v="0"/>
    <m/>
    <m/>
    <m/>
    <n v="2005"/>
    <n v="11.9"/>
    <m/>
    <n v="2009"/>
    <m/>
    <n v="12.2"/>
    <m/>
    <m/>
  </r>
  <r>
    <x v="3"/>
    <x v="3"/>
    <x v="9"/>
    <x v="6"/>
    <x v="12"/>
    <n v="771"/>
    <m/>
    <d v="2011-08-04T00:00:00"/>
    <n v="19.899999999999999"/>
    <n v="3.1102552668702346E-2"/>
    <x v="0"/>
    <m/>
    <m/>
    <m/>
    <n v="2005"/>
    <n v="14.5"/>
    <m/>
    <n v="2009"/>
    <m/>
    <n v="18.100000000000001"/>
    <m/>
    <m/>
  </r>
  <r>
    <x v="3"/>
    <x v="3"/>
    <x v="9"/>
    <x v="6"/>
    <x v="1"/>
    <n v="772"/>
    <m/>
    <d v="2011-08-04T00:00:00"/>
    <n v="12"/>
    <n v="1.1309733552923255E-2"/>
    <x v="0"/>
    <m/>
    <m/>
    <m/>
    <n v="2005"/>
    <n v="11.1"/>
    <m/>
    <n v="2009"/>
    <m/>
    <n v="12"/>
    <m/>
    <m/>
  </r>
  <r>
    <x v="3"/>
    <x v="3"/>
    <x v="9"/>
    <x v="6"/>
    <x v="1"/>
    <n v="922"/>
    <n v="768"/>
    <d v="2011-08-04T00:00:00"/>
    <n v="13.1"/>
    <n v="1.3478217882063609E-2"/>
    <x v="0"/>
    <m/>
    <m/>
    <m/>
    <n v="2005"/>
    <n v="11.2"/>
    <m/>
    <n v="2009"/>
    <m/>
    <n v="12.9"/>
    <m/>
    <m/>
  </r>
  <r>
    <x v="3"/>
    <x v="3"/>
    <x v="0"/>
    <x v="6"/>
    <x v="1"/>
    <n v="1724"/>
    <m/>
    <d v="2011-08-04T00:00:00"/>
    <n v="12.8"/>
    <n v="1.2867963509103793E-2"/>
    <x v="0"/>
    <m/>
    <m/>
    <s v="Outside 5X5 m veg plot"/>
    <m/>
    <m/>
    <m/>
    <m/>
    <m/>
    <m/>
    <m/>
    <m/>
  </r>
  <r>
    <x v="3"/>
    <x v="3"/>
    <x v="9"/>
    <x v="6"/>
    <x v="8"/>
    <n v="1725"/>
    <n v="762"/>
    <d v="2011-08-04T00:00:00"/>
    <n v="11.9"/>
    <n v="1.1122023391871266E-2"/>
    <x v="0"/>
    <m/>
    <m/>
    <m/>
    <n v="2005"/>
    <n v="11"/>
    <m/>
    <n v="2009"/>
    <m/>
    <n v="11"/>
    <m/>
    <m/>
  </r>
  <r>
    <x v="3"/>
    <x v="3"/>
    <x v="0"/>
    <x v="6"/>
    <x v="1"/>
    <n v="1726"/>
    <m/>
    <d v="2011-08-04T00:00:00"/>
    <n v="11"/>
    <n v="9.5033177771091243E-3"/>
    <x v="0"/>
    <m/>
    <m/>
    <s v="Outside 5X5 m veg plot"/>
    <m/>
    <m/>
    <m/>
    <m/>
    <m/>
    <m/>
    <m/>
    <m/>
  </r>
  <r>
    <x v="3"/>
    <x v="3"/>
    <x v="4"/>
    <x v="7"/>
    <x v="1"/>
    <n v="346"/>
    <n v="775"/>
    <d v="2011-08-04T00:00:00"/>
    <n v="15.7"/>
    <n v="1.9359279329583701E-2"/>
    <x v="0"/>
    <m/>
    <m/>
    <m/>
    <n v="2005"/>
    <n v="13.7"/>
    <m/>
    <n v="2009"/>
    <m/>
    <n v="15.2"/>
    <m/>
    <m/>
  </r>
  <r>
    <x v="3"/>
    <x v="3"/>
    <x v="4"/>
    <x v="7"/>
    <x v="3"/>
    <n v="369"/>
    <m/>
    <d v="2011-08-04T00:00:00"/>
    <n v="12"/>
    <n v="1.1309733552923255E-2"/>
    <x v="0"/>
    <m/>
    <n v="2"/>
    <m/>
    <m/>
    <m/>
    <m/>
    <n v="2009"/>
    <m/>
    <n v="11.3"/>
    <m/>
    <m/>
  </r>
  <r>
    <x v="3"/>
    <x v="3"/>
    <x v="4"/>
    <x v="7"/>
    <x v="8"/>
    <n v="370"/>
    <m/>
    <d v="2011-08-04T00:00:00"/>
    <n v="10.9"/>
    <n v="9.3313155793250824E-3"/>
    <x v="0"/>
    <m/>
    <m/>
    <m/>
    <m/>
    <m/>
    <m/>
    <n v="2009"/>
    <m/>
    <n v="10.3"/>
    <m/>
    <s v="Tagged in 2009"/>
  </r>
  <r>
    <x v="3"/>
    <x v="3"/>
    <x v="4"/>
    <x v="7"/>
    <x v="5"/>
    <n v="395"/>
    <m/>
    <d v="2011-08-04T00:00:00"/>
    <n v="11"/>
    <n v="9.5033177771091243E-3"/>
    <x v="0"/>
    <m/>
    <m/>
    <s v="Identified as BE in 2009; RM in 2011.  Confirmed RM by Matt"/>
    <m/>
    <m/>
    <m/>
    <n v="2009"/>
    <m/>
    <n v="10.8"/>
    <m/>
    <s v="Tagged in 2009"/>
  </r>
  <r>
    <x v="3"/>
    <x v="3"/>
    <x v="4"/>
    <x v="7"/>
    <x v="8"/>
    <n v="448"/>
    <n v="774"/>
    <d v="2011-08-04T00:00:00"/>
    <n v="14.8"/>
    <n v="1.7203361371057709E-2"/>
    <x v="0"/>
    <m/>
    <m/>
    <m/>
    <n v="2005"/>
    <n v="11.8"/>
    <m/>
    <n v="2009"/>
    <m/>
    <n v="14"/>
    <m/>
    <m/>
  </r>
  <r>
    <x v="3"/>
    <x v="3"/>
    <x v="4"/>
    <x v="7"/>
    <x v="0"/>
    <n v="773"/>
    <m/>
    <m/>
    <m/>
    <n v="0"/>
    <x v="1"/>
    <s v="assumed dead"/>
    <m/>
    <s v="Tree not found in 2011; assume dead &amp; fallen. "/>
    <n v="2005"/>
    <n v="13.2"/>
    <m/>
    <n v="2009"/>
    <m/>
    <m/>
    <s v="FALLEN"/>
    <m/>
  </r>
  <r>
    <x v="3"/>
    <x v="3"/>
    <x v="4"/>
    <x v="7"/>
    <x v="1"/>
    <n v="776"/>
    <m/>
    <d v="2011-09-26T00:00:00"/>
    <n v="12.7"/>
    <n v="1.2667686977437443E-2"/>
    <x v="0"/>
    <m/>
    <m/>
    <s v="Not initially found in 2011.  Found by Matt in Sept"/>
    <n v="2005"/>
    <n v="11.8"/>
    <m/>
    <n v="2009"/>
    <m/>
    <n v="12.6"/>
    <m/>
    <m/>
  </r>
  <r>
    <x v="3"/>
    <x v="3"/>
    <x v="4"/>
    <x v="7"/>
    <x v="1"/>
    <n v="778"/>
    <m/>
    <d v="2011-08-04T00:00:00"/>
    <n v="15"/>
    <n v="1.7671458676442587E-2"/>
    <x v="0"/>
    <m/>
    <m/>
    <m/>
    <n v="2005"/>
    <n v="12.5"/>
    <m/>
    <n v="2009"/>
    <m/>
    <n v="14.6"/>
    <m/>
    <m/>
  </r>
  <r>
    <x v="3"/>
    <x v="3"/>
    <x v="0"/>
    <x v="7"/>
    <x v="0"/>
    <n v="1721"/>
    <m/>
    <d v="2011-08-04T00:00:00"/>
    <n v="10"/>
    <n v="7.8539816339744835E-3"/>
    <x v="0"/>
    <m/>
    <m/>
    <m/>
    <m/>
    <m/>
    <m/>
    <m/>
    <m/>
    <m/>
    <m/>
    <m/>
  </r>
  <r>
    <x v="3"/>
    <x v="3"/>
    <x v="4"/>
    <x v="7"/>
    <x v="8"/>
    <n v="1722"/>
    <n v="944"/>
    <d v="2011-08-04T00:00:00"/>
    <n v="11.3"/>
    <n v="1.0028749148422018E-2"/>
    <x v="0"/>
    <m/>
    <m/>
    <m/>
    <m/>
    <m/>
    <m/>
    <n v="2009"/>
    <m/>
    <n v="11"/>
    <m/>
    <m/>
  </r>
  <r>
    <x v="3"/>
    <x v="3"/>
    <x v="4"/>
    <x v="7"/>
    <x v="1"/>
    <n v="1723"/>
    <n v="777"/>
    <d v="2011-08-04T00:00:00"/>
    <n v="12"/>
    <n v="1.1309733552923255E-2"/>
    <x v="0"/>
    <m/>
    <m/>
    <m/>
    <n v="2005"/>
    <n v="10.3"/>
    <m/>
    <n v="2009"/>
    <m/>
    <n v="11.5"/>
    <m/>
    <m/>
  </r>
  <r>
    <x v="3"/>
    <x v="3"/>
    <x v="8"/>
    <x v="8"/>
    <x v="1"/>
    <n v="288"/>
    <n v="779"/>
    <d v="2011-08-04T00:00:00"/>
    <n v="18"/>
    <n v="2.5446900494077322E-2"/>
    <x v="0"/>
    <m/>
    <m/>
    <m/>
    <m/>
    <m/>
    <m/>
    <n v="2009"/>
    <m/>
    <n v="10.3"/>
    <m/>
    <s v="Replaced tag in 2009, but not included in 2004 inventory"/>
  </r>
  <r>
    <x v="3"/>
    <x v="3"/>
    <x v="8"/>
    <x v="8"/>
    <x v="1"/>
    <n v="289"/>
    <m/>
    <d v="2011-08-04T00:00:00"/>
    <n v="10.5"/>
    <n v="8.6590147514568668E-3"/>
    <x v="0"/>
    <m/>
    <m/>
    <m/>
    <m/>
    <m/>
    <m/>
    <n v="2009"/>
    <m/>
    <n v="10"/>
    <m/>
    <m/>
  </r>
  <r>
    <x v="3"/>
    <x v="3"/>
    <x v="8"/>
    <x v="8"/>
    <x v="0"/>
    <n v="780"/>
    <m/>
    <d v="2011-08-04T00:00:00"/>
    <n v="16.5"/>
    <n v="2.138246499849553E-2"/>
    <x v="0"/>
    <m/>
    <m/>
    <m/>
    <n v="2005"/>
    <n v="14"/>
    <m/>
    <n v="2009"/>
    <m/>
    <n v="15.9"/>
    <m/>
    <m/>
  </r>
  <r>
    <x v="3"/>
    <x v="3"/>
    <x v="8"/>
    <x v="8"/>
    <x v="1"/>
    <n v="782"/>
    <m/>
    <d v="2011-08-04T00:00:00"/>
    <n v="15.7"/>
    <n v="1.9359279329583701E-2"/>
    <x v="1"/>
    <s v="Fallen"/>
    <m/>
    <m/>
    <n v="2005"/>
    <n v="16"/>
    <m/>
    <n v="2009"/>
    <m/>
    <n v="16.5"/>
    <m/>
    <m/>
  </r>
  <r>
    <x v="3"/>
    <x v="3"/>
    <x v="8"/>
    <x v="8"/>
    <x v="4"/>
    <n v="783"/>
    <m/>
    <d v="2011-08-04T00:00:00"/>
    <n v="10.199999999999999"/>
    <n v="8.171282491987052E-3"/>
    <x v="1"/>
    <s v="dead"/>
    <m/>
    <s v="Identified as HEM in 2005; RS in 2011.  Confirmed RS in 2011"/>
    <n v="2005"/>
    <n v="10.199999999999999"/>
    <s v="dead"/>
    <n v="2009"/>
    <m/>
    <n v="10.5"/>
    <s v="dead"/>
    <m/>
  </r>
  <r>
    <x v="3"/>
    <x v="3"/>
    <x v="8"/>
    <x v="8"/>
    <x v="4"/>
    <n v="784"/>
    <m/>
    <d v="2011-08-04T00:00:00"/>
    <n v="15.8"/>
    <n v="1.9606679751053901E-2"/>
    <x v="0"/>
    <m/>
    <m/>
    <s v="Identified as HEM in 2005; RS in 2011.  Confirmed RS in 2011"/>
    <n v="2005"/>
    <n v="16.3"/>
    <s v="dead"/>
    <n v="2009"/>
    <m/>
    <n v="16.600000000000001"/>
    <m/>
    <m/>
  </r>
  <r>
    <x v="3"/>
    <x v="3"/>
    <x v="8"/>
    <x v="8"/>
    <x v="1"/>
    <n v="789"/>
    <m/>
    <m/>
    <m/>
    <n v="0"/>
    <x v="1"/>
    <s v="assumed dead"/>
    <m/>
    <s v="Tree not found in 2011; assume dead &amp; fallen. "/>
    <n v="2005"/>
    <n v="14.2"/>
    <m/>
    <n v="2009"/>
    <m/>
    <m/>
    <m/>
    <m/>
  </r>
  <r>
    <x v="3"/>
    <x v="3"/>
    <x v="8"/>
    <x v="8"/>
    <x v="1"/>
    <n v="1718"/>
    <n v="781"/>
    <d v="2011-08-04T00:00:00"/>
    <n v="11.6"/>
    <n v="1.0568317686676064E-2"/>
    <x v="0"/>
    <m/>
    <m/>
    <m/>
    <n v="2005"/>
    <n v="10.3"/>
    <m/>
    <n v="2009"/>
    <m/>
    <n v="11.2"/>
    <m/>
    <m/>
  </r>
  <r>
    <x v="3"/>
    <x v="3"/>
    <x v="8"/>
    <x v="8"/>
    <x v="1"/>
    <n v="1719"/>
    <n v="257"/>
    <d v="2011-08-04T00:00:00"/>
    <n v="10.5"/>
    <n v="8.6590147514568668E-3"/>
    <x v="0"/>
    <m/>
    <m/>
    <m/>
    <m/>
    <m/>
    <m/>
    <n v="2009"/>
    <m/>
    <n v="10.3"/>
    <m/>
    <m/>
  </r>
  <r>
    <x v="3"/>
    <x v="3"/>
    <x v="0"/>
    <x v="8"/>
    <x v="0"/>
    <n v="1720"/>
    <m/>
    <d v="2011-08-04T00:00:00"/>
    <n v="10"/>
    <n v="7.8539816339744835E-3"/>
    <x v="0"/>
    <m/>
    <m/>
    <s v="Inside 5X5 m veg plot"/>
    <m/>
    <m/>
    <m/>
    <m/>
    <m/>
    <m/>
    <m/>
    <m/>
  </r>
  <r>
    <x v="4"/>
    <x v="0"/>
    <x v="2"/>
    <x v="0"/>
    <x v="12"/>
    <n v="208"/>
    <n v="750"/>
    <d v="2011-07-29T00:00:00"/>
    <n v="22.2"/>
    <n v="3.870756308487984E-2"/>
    <x v="0"/>
    <m/>
    <m/>
    <m/>
    <n v="2004"/>
    <n v="13.6"/>
    <s v=""/>
    <n v="2009"/>
    <m/>
    <n v="20"/>
    <m/>
    <m/>
  </r>
  <r>
    <x v="4"/>
    <x v="0"/>
    <x v="2"/>
    <x v="0"/>
    <x v="1"/>
    <n v="241"/>
    <m/>
    <d v="2011-07-29T00:00:00"/>
    <n v="11.6"/>
    <n v="1.0568317686676064E-2"/>
    <x v="0"/>
    <m/>
    <m/>
    <m/>
    <m/>
    <m/>
    <m/>
    <n v="2009"/>
    <m/>
    <n v="11.3"/>
    <m/>
    <s v="Tagged in 2009"/>
  </r>
  <r>
    <x v="4"/>
    <x v="0"/>
    <x v="2"/>
    <x v="0"/>
    <x v="1"/>
    <n v="243"/>
    <n v="749"/>
    <d v="2011-07-29T00:00:00"/>
    <n v="16"/>
    <n v="2.0106192982974676E-2"/>
    <x v="0"/>
    <m/>
    <m/>
    <m/>
    <n v="2004"/>
    <n v="11.8"/>
    <s v=""/>
    <n v="2009"/>
    <m/>
    <n v="15.4"/>
    <m/>
    <m/>
  </r>
  <r>
    <x v="4"/>
    <x v="0"/>
    <x v="2"/>
    <x v="0"/>
    <x v="1"/>
    <n v="248"/>
    <n v="748"/>
    <d v="2011-07-29T00:00:00"/>
    <n v="17"/>
    <n v="2.2698006922186254E-2"/>
    <x v="0"/>
    <m/>
    <m/>
    <m/>
    <n v="2004"/>
    <n v="12.3"/>
    <s v=""/>
    <n v="2009"/>
    <m/>
    <n v="15.9"/>
    <m/>
    <m/>
  </r>
  <r>
    <x v="4"/>
    <x v="0"/>
    <x v="3"/>
    <x v="0"/>
    <x v="0"/>
    <n v="262"/>
    <m/>
    <d v="2011-07-29T00:00:00"/>
    <n v="10.7"/>
    <n v="8.9920235727373836E-3"/>
    <x v="0"/>
    <m/>
    <m/>
    <m/>
    <m/>
    <m/>
    <m/>
    <n v="2009"/>
    <m/>
    <n v="10.4"/>
    <m/>
    <s v="Tagged in 2009"/>
  </r>
  <r>
    <x v="4"/>
    <x v="0"/>
    <x v="2"/>
    <x v="0"/>
    <x v="8"/>
    <n v="269"/>
    <n v="752"/>
    <d v="2011-07-29T00:00:00"/>
    <n v="16.600000000000001"/>
    <n v="2.1642431790580091E-2"/>
    <x v="0"/>
    <m/>
    <m/>
    <m/>
    <n v="2004"/>
    <n v="13.6"/>
    <s v=""/>
    <n v="2009"/>
    <m/>
    <n v="15.9"/>
    <m/>
    <m/>
  </r>
  <r>
    <x v="4"/>
    <x v="0"/>
    <x v="2"/>
    <x v="0"/>
    <x v="1"/>
    <n v="270"/>
    <m/>
    <d v="2011-07-29T00:00:00"/>
    <n v="11"/>
    <n v="9.5033177771091243E-3"/>
    <x v="0"/>
    <m/>
    <m/>
    <m/>
    <m/>
    <m/>
    <m/>
    <n v="2009"/>
    <m/>
    <n v="10.9"/>
    <m/>
    <s v="Tagged in 2009"/>
  </r>
  <r>
    <x v="4"/>
    <x v="0"/>
    <x v="2"/>
    <x v="0"/>
    <x v="1"/>
    <n v="751"/>
    <m/>
    <d v="2011-07-29T00:00:00"/>
    <n v="12.9"/>
    <n v="1.3069810837096938E-2"/>
    <x v="0"/>
    <m/>
    <m/>
    <m/>
    <n v="2004"/>
    <n v="11.7"/>
    <s v=""/>
    <n v="2009"/>
    <m/>
    <n v="12.6"/>
    <m/>
    <m/>
  </r>
  <r>
    <x v="4"/>
    <x v="0"/>
    <x v="2"/>
    <x v="0"/>
    <x v="5"/>
    <n v="753"/>
    <m/>
    <d v="2011-07-29T00:00:00"/>
    <n v="14.5"/>
    <n v="1.6512996385431349E-2"/>
    <x v="0"/>
    <m/>
    <m/>
    <s v="identified as BE in 2004.  Confirmed RM by Matt"/>
    <n v="2004"/>
    <n v="10.7"/>
    <s v=""/>
    <n v="2009"/>
    <m/>
    <n v="13.8"/>
    <m/>
    <m/>
  </r>
  <r>
    <x v="4"/>
    <x v="0"/>
    <x v="2"/>
    <x v="0"/>
    <x v="5"/>
    <n v="754"/>
    <m/>
    <d v="2011-07-29T00:00:00"/>
    <n v="14.8"/>
    <n v="1.7203361371057709E-2"/>
    <x v="0"/>
    <m/>
    <m/>
    <s v="identified as BE in 2004.  Confirmed RM by Matt"/>
    <n v="2004"/>
    <n v="11.3"/>
    <s v=""/>
    <n v="2009"/>
    <m/>
    <n v="14.2"/>
    <m/>
    <m/>
  </r>
  <r>
    <x v="4"/>
    <x v="0"/>
    <x v="0"/>
    <x v="0"/>
    <x v="3"/>
    <n v="1121"/>
    <m/>
    <d v="2011-07-29T00:00:00"/>
    <n v="10.8"/>
    <n v="9.1608841778678379E-3"/>
    <x v="0"/>
    <m/>
    <n v="2"/>
    <s v="Inside 5X5 m veg plot"/>
    <m/>
    <m/>
    <m/>
    <m/>
    <m/>
    <m/>
    <m/>
    <m/>
  </r>
  <r>
    <x v="4"/>
    <x v="0"/>
    <x v="0"/>
    <x v="0"/>
    <x v="8"/>
    <n v="1122"/>
    <m/>
    <d v="2011-07-29T00:00:00"/>
    <n v="11.6"/>
    <n v="1.0568317686676064E-2"/>
    <x v="0"/>
    <m/>
    <m/>
    <s v="Outside 5X5 m veg plot"/>
    <m/>
    <m/>
    <m/>
    <m/>
    <m/>
    <m/>
    <m/>
    <m/>
  </r>
  <r>
    <x v="4"/>
    <x v="0"/>
    <x v="3"/>
    <x v="1"/>
    <x v="8"/>
    <n v="222"/>
    <m/>
    <d v="2011-07-29T00:00:00"/>
    <n v="11.2"/>
    <n v="9.8520345616575893E-3"/>
    <x v="0"/>
    <m/>
    <m/>
    <s v="Identified as YB in 2009, WB in 2011.  Confirmed WB by Matt"/>
    <m/>
    <m/>
    <m/>
    <n v="2009"/>
    <m/>
    <n v="10.7"/>
    <m/>
    <s v="Tagged in 2009"/>
  </r>
  <r>
    <x v="4"/>
    <x v="0"/>
    <x v="3"/>
    <x v="1"/>
    <x v="1"/>
    <n v="223"/>
    <m/>
    <d v="2011-07-29T00:00:00"/>
    <n v="12.7"/>
    <n v="1.2667686977437443E-2"/>
    <x v="0"/>
    <m/>
    <m/>
    <m/>
    <m/>
    <m/>
    <m/>
    <n v="2009"/>
    <m/>
    <n v="12.1"/>
    <m/>
    <s v="Tagged in 2009"/>
  </r>
  <r>
    <x v="4"/>
    <x v="0"/>
    <x v="3"/>
    <x v="1"/>
    <x v="1"/>
    <n v="250"/>
    <m/>
    <d v="2011-07-29T00:00:00"/>
    <n v="11"/>
    <n v="9.5033177771091243E-3"/>
    <x v="0"/>
    <m/>
    <m/>
    <s v="Identified as GB in 2009, WB in 2011.  Probably WB according to Matt.  We are lumping these species as WB anyway"/>
    <m/>
    <m/>
    <m/>
    <n v="2009"/>
    <m/>
    <n v="10.6"/>
    <m/>
    <s v="Tagged in 2009"/>
  </r>
  <r>
    <x v="4"/>
    <x v="0"/>
    <x v="3"/>
    <x v="1"/>
    <x v="1"/>
    <n v="263"/>
    <m/>
    <d v="2011-07-29T00:00:00"/>
    <n v="15.8"/>
    <n v="1.9606679751053901E-2"/>
    <x v="0"/>
    <m/>
    <m/>
    <m/>
    <m/>
    <m/>
    <m/>
    <n v="2009"/>
    <m/>
    <n v="15.4"/>
    <m/>
    <s v="Tagged in 2009"/>
  </r>
  <r>
    <x v="4"/>
    <x v="0"/>
    <x v="3"/>
    <x v="1"/>
    <x v="1"/>
    <n v="755"/>
    <m/>
    <d v="2011-07-29T00:00:00"/>
    <n v="12"/>
    <n v="1.1309733552923255E-2"/>
    <x v="1"/>
    <s v="dead snag"/>
    <m/>
    <m/>
    <n v="2004"/>
    <n v="12"/>
    <s v=""/>
    <n v="2009"/>
    <m/>
    <n v="12.1"/>
    <s v="dead"/>
    <m/>
  </r>
  <r>
    <x v="4"/>
    <x v="0"/>
    <x v="3"/>
    <x v="1"/>
    <x v="1"/>
    <n v="756"/>
    <m/>
    <d v="2011-07-29T00:00:00"/>
    <n v="12.2"/>
    <n v="1.1689866264007618E-2"/>
    <x v="0"/>
    <m/>
    <m/>
    <m/>
    <n v="2004"/>
    <n v="10.5"/>
    <s v=""/>
    <n v="2009"/>
    <m/>
    <n v="11.9"/>
    <m/>
    <m/>
  </r>
  <r>
    <x v="4"/>
    <x v="0"/>
    <x v="3"/>
    <x v="1"/>
    <x v="1"/>
    <n v="757"/>
    <m/>
    <d v="2011-07-29T00:00:00"/>
    <n v="13.2"/>
    <n v="1.3684777599037136E-2"/>
    <x v="0"/>
    <m/>
    <m/>
    <m/>
    <n v="2004"/>
    <n v="11"/>
    <s v=""/>
    <n v="2009"/>
    <m/>
    <n v="12.8"/>
    <m/>
    <m/>
  </r>
  <r>
    <x v="4"/>
    <x v="0"/>
    <x v="3"/>
    <x v="1"/>
    <x v="1"/>
    <n v="758"/>
    <m/>
    <m/>
    <m/>
    <n v="0"/>
    <x v="1"/>
    <s v="assumed dead"/>
    <m/>
    <s v="Tree not found in 2011."/>
    <n v="2004"/>
    <n v="13.3"/>
    <s v=""/>
    <n v="2009"/>
    <m/>
    <m/>
    <m/>
    <m/>
  </r>
  <r>
    <x v="4"/>
    <x v="0"/>
    <x v="3"/>
    <x v="1"/>
    <x v="1"/>
    <n v="759"/>
    <m/>
    <d v="2011-07-29T00:00:00"/>
    <n v="13"/>
    <n v="1.3273228961416876E-2"/>
    <x v="0"/>
    <m/>
    <m/>
    <s v="Identified as WB in 2009, YB in 2011.  Confirmed WB by Matt in 2011"/>
    <n v="2004"/>
    <n v="12.4"/>
    <s v=""/>
    <n v="2009"/>
    <m/>
    <n v="12.9"/>
    <m/>
    <m/>
  </r>
  <r>
    <x v="4"/>
    <x v="0"/>
    <x v="3"/>
    <x v="1"/>
    <x v="1"/>
    <n v="760"/>
    <m/>
    <m/>
    <m/>
    <n v="0"/>
    <x v="1"/>
    <s v="assumed dead"/>
    <m/>
    <s v="Tree not found in 2011"/>
    <n v="2004"/>
    <n v="10.3"/>
    <s v=""/>
    <n v="2009"/>
    <m/>
    <n v="11"/>
    <m/>
    <m/>
  </r>
  <r>
    <x v="4"/>
    <x v="0"/>
    <x v="3"/>
    <x v="1"/>
    <x v="1"/>
    <n v="761"/>
    <m/>
    <d v="2011-07-29T00:00:00"/>
    <n v="11.1"/>
    <n v="9.6768907712199599E-3"/>
    <x v="0"/>
    <m/>
    <m/>
    <m/>
    <n v="2004"/>
    <n v="10.1"/>
    <s v=""/>
    <n v="2009"/>
    <m/>
    <m/>
    <m/>
    <m/>
  </r>
  <r>
    <x v="4"/>
    <x v="0"/>
    <x v="3"/>
    <x v="1"/>
    <x v="1"/>
    <n v="762"/>
    <m/>
    <d v="2011-07-29T00:00:00"/>
    <n v="12.2"/>
    <n v="1.1689866264007618E-2"/>
    <x v="0"/>
    <m/>
    <m/>
    <m/>
    <n v="2004"/>
    <n v="10.199999999999999"/>
    <s v=""/>
    <n v="2009"/>
    <m/>
    <m/>
    <m/>
    <m/>
  </r>
  <r>
    <x v="4"/>
    <x v="0"/>
    <x v="5"/>
    <x v="2"/>
    <x v="1"/>
    <n v="221"/>
    <m/>
    <d v="2011-07-29T00:00:00"/>
    <n v="11.8"/>
    <n v="1.093588402714607E-2"/>
    <x v="0"/>
    <m/>
    <m/>
    <s v="Identified as PC in 2009; WB in 2011.  Confirmed WB by Matt"/>
    <m/>
    <m/>
    <m/>
    <n v="2009"/>
    <m/>
    <n v="11.4"/>
    <m/>
    <s v="Tagged in 2009"/>
  </r>
  <r>
    <x v="4"/>
    <x v="0"/>
    <x v="5"/>
    <x v="2"/>
    <x v="5"/>
    <n v="251"/>
    <n v="764"/>
    <d v="2011-07-29T00:00:00"/>
    <n v="14"/>
    <n v="1.5393804002589986E-2"/>
    <x v="0"/>
    <m/>
    <m/>
    <m/>
    <n v="2004"/>
    <n v="10.7"/>
    <s v=""/>
    <n v="2009"/>
    <m/>
    <n v="13.1"/>
    <m/>
    <m/>
  </r>
  <r>
    <x v="4"/>
    <x v="0"/>
    <x v="5"/>
    <x v="2"/>
    <x v="5"/>
    <n v="258"/>
    <m/>
    <d v="2011-07-29T00:00:00"/>
    <n v="14.2"/>
    <n v="1.5836768566746148E-2"/>
    <x v="0"/>
    <m/>
    <m/>
    <s v="Measured above bump"/>
    <m/>
    <m/>
    <m/>
    <n v="2009"/>
    <m/>
    <n v="13.9"/>
    <m/>
    <s v="Tagged in 2009"/>
  </r>
  <r>
    <x v="4"/>
    <x v="0"/>
    <x v="5"/>
    <x v="2"/>
    <x v="5"/>
    <n v="259"/>
    <m/>
    <d v="2011-07-29T00:00:00"/>
    <n v="12.8"/>
    <n v="1.2867963509103793E-2"/>
    <x v="0"/>
    <m/>
    <m/>
    <m/>
    <m/>
    <m/>
    <m/>
    <n v="2009"/>
    <m/>
    <n v="11.9"/>
    <m/>
    <s v="Tagged in 2009"/>
  </r>
  <r>
    <x v="4"/>
    <x v="0"/>
    <x v="5"/>
    <x v="2"/>
    <x v="1"/>
    <n v="260"/>
    <m/>
    <d v="2011-07-29T00:00:00"/>
    <n v="11"/>
    <n v="9.5033177771091243E-3"/>
    <x v="0"/>
    <m/>
    <m/>
    <m/>
    <m/>
    <m/>
    <m/>
    <n v="2009"/>
    <m/>
    <n v="10.5"/>
    <m/>
    <s v="Tagged in 2009"/>
  </r>
  <r>
    <x v="4"/>
    <x v="0"/>
    <x v="5"/>
    <x v="2"/>
    <x v="1"/>
    <n v="763"/>
    <m/>
    <d v="2011-07-29T00:00:00"/>
    <n v="19.100000000000001"/>
    <n v="2.8652110398902319E-2"/>
    <x v="0"/>
    <m/>
    <m/>
    <m/>
    <n v="2004"/>
    <n v="16.2"/>
    <s v=""/>
    <n v="2009"/>
    <m/>
    <n v="18.5"/>
    <m/>
    <m/>
  </r>
  <r>
    <x v="4"/>
    <x v="0"/>
    <x v="5"/>
    <x v="2"/>
    <x v="1"/>
    <n v="765"/>
    <m/>
    <d v="2011-07-29T00:00:00"/>
    <n v="13.5"/>
    <n v="1.4313881527918494E-2"/>
    <x v="0"/>
    <m/>
    <m/>
    <m/>
    <n v="2004"/>
    <n v="10.5"/>
    <s v=""/>
    <n v="2009"/>
    <m/>
    <n v="12.9"/>
    <m/>
    <m/>
  </r>
  <r>
    <x v="4"/>
    <x v="0"/>
    <x v="5"/>
    <x v="2"/>
    <x v="1"/>
    <n v="766"/>
    <m/>
    <d v="2011-07-29T00:00:00"/>
    <n v="16.7"/>
    <n v="2.1903969378991434E-2"/>
    <x v="0"/>
    <m/>
    <m/>
    <m/>
    <n v="2004"/>
    <n v="14"/>
    <s v=""/>
    <n v="2009"/>
    <m/>
    <n v="16"/>
    <m/>
    <m/>
  </r>
  <r>
    <x v="4"/>
    <x v="0"/>
    <x v="5"/>
    <x v="2"/>
    <x v="1"/>
    <n v="767"/>
    <m/>
    <d v="2011-07-29T00:00:00"/>
    <n v="14.4"/>
    <n v="1.628601631620949E-2"/>
    <x v="0"/>
    <m/>
    <m/>
    <m/>
    <n v="2004"/>
    <n v="12.1"/>
    <s v=""/>
    <n v="2009"/>
    <m/>
    <n v="13.8"/>
    <m/>
    <m/>
  </r>
  <r>
    <x v="4"/>
    <x v="0"/>
    <x v="5"/>
    <x v="2"/>
    <x v="1"/>
    <n v="768"/>
    <m/>
    <d v="2011-07-29T00:00:00"/>
    <n v="16"/>
    <n v="2.0106192982974676E-2"/>
    <x v="0"/>
    <m/>
    <m/>
    <s v="Identified as WB in 2004; YB in 2011.  Confirmed WB by Matt"/>
    <n v="2004"/>
    <n v="12.2"/>
    <s v=""/>
    <n v="2009"/>
    <m/>
    <n v="15.5"/>
    <m/>
    <m/>
  </r>
  <r>
    <x v="4"/>
    <x v="0"/>
    <x v="5"/>
    <x v="2"/>
    <x v="1"/>
    <n v="769"/>
    <m/>
    <m/>
    <m/>
    <n v="0"/>
    <x v="1"/>
    <s v="assumed dead"/>
    <m/>
    <s v="Tree not found in 2011."/>
    <n v="2004"/>
    <n v="10"/>
    <s v=""/>
    <n v="2009"/>
    <m/>
    <m/>
    <m/>
    <m/>
  </r>
  <r>
    <x v="4"/>
    <x v="0"/>
    <x v="5"/>
    <x v="2"/>
    <x v="0"/>
    <n v="771"/>
    <m/>
    <d v="2011-07-29T00:00:00"/>
    <n v="12.5"/>
    <n v="1.2271846303085129E-2"/>
    <x v="0"/>
    <m/>
    <m/>
    <m/>
    <n v="2004"/>
    <n v="10.4"/>
    <s v=""/>
    <n v="2009"/>
    <m/>
    <n v="13.4"/>
    <m/>
    <m/>
  </r>
  <r>
    <x v="4"/>
    <x v="0"/>
    <x v="6"/>
    <x v="3"/>
    <x v="0"/>
    <n v="249"/>
    <m/>
    <d v="2011-07-29T00:00:00"/>
    <n v="10.4"/>
    <n v="8.4948665353068008E-3"/>
    <x v="0"/>
    <m/>
    <m/>
    <s v="Identified as PC in 2009; WB in 2011.  Confirmed WB by Matt.  Rusty nail"/>
    <m/>
    <m/>
    <m/>
    <n v="2009"/>
    <m/>
    <n v="10.1"/>
    <m/>
    <s v="Tagged in 2009"/>
  </r>
  <r>
    <x v="4"/>
    <x v="0"/>
    <x v="6"/>
    <x v="3"/>
    <x v="1"/>
    <n v="784"/>
    <m/>
    <d v="2011-07-29T00:00:00"/>
    <n v="18.399999999999999"/>
    <n v="2.6590440219984003E-2"/>
    <x v="0"/>
    <m/>
    <m/>
    <m/>
    <n v="2004"/>
    <n v="13.5"/>
    <s v=""/>
    <n v="2009"/>
    <m/>
    <n v="16.399999999999999"/>
    <m/>
    <m/>
  </r>
  <r>
    <x v="4"/>
    <x v="0"/>
    <x v="6"/>
    <x v="3"/>
    <x v="0"/>
    <n v="785"/>
    <m/>
    <d v="2011-07-29T00:00:00"/>
    <n v="11.9"/>
    <n v="1.1122023391871266E-2"/>
    <x v="0"/>
    <m/>
    <m/>
    <m/>
    <n v="2004"/>
    <n v="11.1"/>
    <s v=""/>
    <n v="2009"/>
    <m/>
    <m/>
    <s v="missing"/>
    <m/>
  </r>
  <r>
    <x v="4"/>
    <x v="0"/>
    <x v="6"/>
    <x v="3"/>
    <x v="0"/>
    <n v="786"/>
    <m/>
    <d v="2011-07-29T00:00:00"/>
    <n v="12.3"/>
    <n v="1.1882288814039996E-2"/>
    <x v="0"/>
    <m/>
    <m/>
    <m/>
    <n v="2004"/>
    <n v="11.6"/>
    <s v=""/>
    <n v="2009"/>
    <m/>
    <n v="12.6"/>
    <m/>
    <m/>
  </r>
  <r>
    <x v="4"/>
    <x v="0"/>
    <x v="6"/>
    <x v="3"/>
    <x v="0"/>
    <n v="787"/>
    <m/>
    <d v="2011-07-29T00:00:00"/>
    <n v="15.3"/>
    <n v="1.838538560697087E-2"/>
    <x v="0"/>
    <m/>
    <m/>
    <m/>
    <n v="2004"/>
    <n v="14.1"/>
    <s v=""/>
    <n v="2009"/>
    <m/>
    <n v="14.9"/>
    <m/>
    <m/>
  </r>
  <r>
    <x v="4"/>
    <x v="0"/>
    <x v="6"/>
    <x v="3"/>
    <x v="1"/>
    <n v="789"/>
    <m/>
    <d v="2011-07-29T00:00:00"/>
    <n v="10.7"/>
    <n v="8.9920235727373836E-3"/>
    <x v="1"/>
    <s v="snag"/>
    <m/>
    <m/>
    <n v="2004"/>
    <n v="10.6"/>
    <s v=""/>
    <n v="2009"/>
    <m/>
    <n v="11"/>
    <s v="dead"/>
    <m/>
  </r>
  <r>
    <x v="4"/>
    <x v="0"/>
    <x v="6"/>
    <x v="3"/>
    <x v="8"/>
    <n v="790"/>
    <m/>
    <d v="2011-07-29T00:00:00"/>
    <n v="14.5"/>
    <n v="1.6512996385431349E-2"/>
    <x v="0"/>
    <m/>
    <m/>
    <s v="Identifed as YB in 2004-9 and WB in 2011.  Confirmed YB by Matt"/>
    <n v="2004"/>
    <n v="10.9"/>
    <s v=""/>
    <n v="2009"/>
    <m/>
    <n v="13.7"/>
    <m/>
    <m/>
  </r>
  <r>
    <x v="4"/>
    <x v="0"/>
    <x v="0"/>
    <x v="3"/>
    <x v="0"/>
    <n v="1117"/>
    <m/>
    <d v="2011-07-29T00:00:00"/>
    <n v="10.4"/>
    <n v="8.4948665353068008E-3"/>
    <x v="0"/>
    <m/>
    <m/>
    <m/>
    <m/>
    <m/>
    <m/>
    <m/>
    <m/>
    <m/>
    <m/>
    <m/>
  </r>
  <r>
    <x v="4"/>
    <x v="0"/>
    <x v="1"/>
    <x v="4"/>
    <x v="1"/>
    <n v="213"/>
    <m/>
    <d v="2011-07-29T00:00:00"/>
    <n v="10.1"/>
    <n v="8.0118466648173691E-3"/>
    <x v="0"/>
    <m/>
    <m/>
    <s v="Identified as GB in 2009, WB in 2011.  Probably WB according to Matt.  We are lumping these species as WB anyway"/>
    <m/>
    <m/>
    <m/>
    <n v="2009"/>
    <m/>
    <n v="10"/>
    <m/>
    <s v="Tagged in 2009"/>
  </r>
  <r>
    <x v="4"/>
    <x v="0"/>
    <x v="1"/>
    <x v="4"/>
    <x v="1"/>
    <n v="224"/>
    <m/>
    <d v="2011-07-29T00:00:00"/>
    <n v="11.3"/>
    <n v="1.0028749148422018E-2"/>
    <x v="0"/>
    <m/>
    <m/>
    <m/>
    <m/>
    <m/>
    <m/>
    <n v="2009"/>
    <m/>
    <n v="10.4"/>
    <m/>
    <s v="Tagged in 2009"/>
  </r>
  <r>
    <x v="4"/>
    <x v="0"/>
    <x v="1"/>
    <x v="4"/>
    <x v="0"/>
    <n v="255"/>
    <m/>
    <m/>
    <m/>
    <n v="0"/>
    <x v="1"/>
    <s v="assumed dead"/>
    <m/>
    <s v="Tree not found in 2011."/>
    <m/>
    <m/>
    <m/>
    <n v="2009"/>
    <m/>
    <n v="10.4"/>
    <m/>
    <s v="Tagged in 2009"/>
  </r>
  <r>
    <x v="4"/>
    <x v="0"/>
    <x v="0"/>
    <x v="4"/>
    <x v="1"/>
    <n v="263"/>
    <m/>
    <d v="2011-07-29T00:00:00"/>
    <n v="15.7"/>
    <n v="1.9359279329583701E-2"/>
    <x v="0"/>
    <m/>
    <m/>
    <m/>
    <m/>
    <m/>
    <m/>
    <m/>
    <m/>
    <m/>
    <m/>
    <m/>
  </r>
  <r>
    <x v="4"/>
    <x v="0"/>
    <x v="0"/>
    <x v="4"/>
    <x v="1"/>
    <n v="265"/>
    <m/>
    <d v="2011-07-29T00:00:00"/>
    <n v="10.6"/>
    <n v="8.8247337639337283E-3"/>
    <x v="0"/>
    <m/>
    <m/>
    <s v="rusty nail"/>
    <m/>
    <m/>
    <m/>
    <m/>
    <m/>
    <m/>
    <m/>
    <m/>
  </r>
  <r>
    <x v="4"/>
    <x v="0"/>
    <x v="7"/>
    <x v="4"/>
    <x v="1"/>
    <n v="772"/>
    <m/>
    <d v="2011-07-29T00:00:00"/>
    <n v="13.9"/>
    <n v="1.5174677915002098E-2"/>
    <x v="0"/>
    <m/>
    <m/>
    <m/>
    <n v="2004"/>
    <n v="12.6"/>
    <s v=""/>
    <n v="2009"/>
    <m/>
    <n v="13.8"/>
    <m/>
    <m/>
  </r>
  <r>
    <x v="4"/>
    <x v="0"/>
    <x v="1"/>
    <x v="4"/>
    <x v="1"/>
    <n v="777"/>
    <m/>
    <d v="2011-07-29T00:00:00"/>
    <n v="12.6"/>
    <n v="1.2468981242097887E-2"/>
    <x v="0"/>
    <m/>
    <m/>
    <m/>
    <n v="2004"/>
    <n v="11.5"/>
    <s v=""/>
    <n v="2009"/>
    <m/>
    <n v="12.5"/>
    <m/>
    <m/>
  </r>
  <r>
    <x v="4"/>
    <x v="0"/>
    <x v="1"/>
    <x v="4"/>
    <x v="1"/>
    <n v="778"/>
    <m/>
    <d v="2011-07-29T00:00:00"/>
    <n v="10.8"/>
    <n v="9.1608841778678379E-3"/>
    <x v="0"/>
    <m/>
    <m/>
    <m/>
    <n v="2004"/>
    <n v="10.199999999999999"/>
    <s v=""/>
    <n v="2009"/>
    <m/>
    <n v="10.7"/>
    <m/>
    <m/>
  </r>
  <r>
    <x v="4"/>
    <x v="0"/>
    <x v="1"/>
    <x v="4"/>
    <x v="1"/>
    <n v="779"/>
    <m/>
    <d v="2011-07-29T00:00:00"/>
    <n v="15.1"/>
    <n v="1.7907863523625219E-2"/>
    <x v="0"/>
    <m/>
    <m/>
    <m/>
    <n v="2004"/>
    <n v="13.5"/>
    <s v=""/>
    <n v="2009"/>
    <m/>
    <n v="14.9"/>
    <m/>
    <m/>
  </r>
  <r>
    <x v="4"/>
    <x v="0"/>
    <x v="1"/>
    <x v="4"/>
    <x v="1"/>
    <n v="780"/>
    <m/>
    <d v="2011-07-29T00:00:00"/>
    <n v="16.600000000000001"/>
    <n v="2.1642431790580091E-2"/>
    <x v="0"/>
    <m/>
    <m/>
    <m/>
    <n v="2004"/>
    <n v="13.5"/>
    <s v=""/>
    <n v="2009"/>
    <m/>
    <n v="16.2"/>
    <m/>
    <m/>
  </r>
  <r>
    <x v="4"/>
    <x v="0"/>
    <x v="1"/>
    <x v="4"/>
    <x v="1"/>
    <n v="781"/>
    <m/>
    <d v="2011-07-29T00:00:00"/>
    <n v="14.9"/>
    <n v="1.743662462558675E-2"/>
    <x v="0"/>
    <m/>
    <m/>
    <m/>
    <n v="2004"/>
    <n v="12.2"/>
    <s v=""/>
    <n v="2009"/>
    <m/>
    <n v="14.3"/>
    <m/>
    <m/>
  </r>
  <r>
    <x v="4"/>
    <x v="0"/>
    <x v="1"/>
    <x v="4"/>
    <x v="0"/>
    <n v="782"/>
    <m/>
    <m/>
    <m/>
    <n v="0"/>
    <x v="1"/>
    <s v="assumed dead"/>
    <m/>
    <s v="Tree not found in 2011.  assume still dead"/>
    <n v="2004"/>
    <n v="10.5"/>
    <s v="dead"/>
    <n v="2009"/>
    <m/>
    <m/>
    <s v="dead- fallen"/>
    <m/>
  </r>
  <r>
    <x v="4"/>
    <x v="0"/>
    <x v="1"/>
    <x v="4"/>
    <x v="1"/>
    <n v="783"/>
    <m/>
    <d v="2011-07-29T00:00:00"/>
    <n v="13.7"/>
    <n v="1.4741138128806704E-2"/>
    <x v="0"/>
    <m/>
    <m/>
    <m/>
    <n v="2004"/>
    <n v="11.8"/>
    <s v=""/>
    <n v="2009"/>
    <m/>
    <n v="13.4"/>
    <m/>
    <m/>
  </r>
  <r>
    <x v="4"/>
    <x v="0"/>
    <x v="0"/>
    <x v="4"/>
    <x v="1"/>
    <n v="1112"/>
    <m/>
    <d v="2011-07-29T00:00:00"/>
    <n v="10"/>
    <n v="7.8539816339744835E-3"/>
    <x v="0"/>
    <m/>
    <m/>
    <s v="Outside 5X5 m veg plot"/>
    <m/>
    <m/>
    <m/>
    <m/>
    <m/>
    <m/>
    <m/>
    <m/>
  </r>
  <r>
    <x v="4"/>
    <x v="0"/>
    <x v="0"/>
    <x v="4"/>
    <x v="3"/>
    <n v="1113"/>
    <m/>
    <d v="2011-07-29T00:00:00"/>
    <n v="10.7"/>
    <n v="8.9920235727373836E-3"/>
    <x v="0"/>
    <m/>
    <n v="2"/>
    <s v="Outside 5X5 m veg plot"/>
    <m/>
    <m/>
    <m/>
    <m/>
    <m/>
    <m/>
    <m/>
    <m/>
  </r>
  <r>
    <x v="4"/>
    <x v="0"/>
    <x v="7"/>
    <x v="5"/>
    <x v="1"/>
    <n v="218"/>
    <m/>
    <d v="2011-07-29T00:00:00"/>
    <n v="11.1"/>
    <n v="9.6768907712199599E-3"/>
    <x v="0"/>
    <m/>
    <m/>
    <s v="rusty nail"/>
    <m/>
    <m/>
    <m/>
    <n v="2009"/>
    <m/>
    <n v="10.9"/>
    <m/>
    <s v="Tagged in 2009"/>
  </r>
  <r>
    <x v="4"/>
    <x v="0"/>
    <x v="7"/>
    <x v="5"/>
    <x v="1"/>
    <n v="219"/>
    <m/>
    <d v="2011-07-29T00:00:00"/>
    <n v="10.7"/>
    <n v="8.9920235727373836E-3"/>
    <x v="0"/>
    <m/>
    <m/>
    <s v="rusty nail"/>
    <m/>
    <m/>
    <m/>
    <n v="2009"/>
    <m/>
    <n v="10.4"/>
    <m/>
    <s v="Tagged in 2009"/>
  </r>
  <r>
    <x v="4"/>
    <x v="0"/>
    <x v="7"/>
    <x v="5"/>
    <x v="0"/>
    <n v="220"/>
    <m/>
    <d v="2011-07-29T00:00:00"/>
    <n v="11.4"/>
    <n v="1.0207034531513238E-2"/>
    <x v="0"/>
    <m/>
    <m/>
    <m/>
    <m/>
    <m/>
    <m/>
    <n v="2009"/>
    <m/>
    <n v="11"/>
    <m/>
    <s v="Tagged in 2009"/>
  </r>
  <r>
    <x v="4"/>
    <x v="0"/>
    <x v="7"/>
    <x v="5"/>
    <x v="1"/>
    <n v="257"/>
    <m/>
    <d v="2011-07-29T00:00:00"/>
    <n v="11.3"/>
    <n v="1.0028749148422018E-2"/>
    <x v="0"/>
    <m/>
    <m/>
    <s v="Identified as PC in 2009, YB in 2011.  Confirmed WB by Matt"/>
    <m/>
    <m/>
    <m/>
    <n v="2009"/>
    <m/>
    <n v="10.4"/>
    <m/>
    <s v="Tagged in 2009"/>
  </r>
  <r>
    <x v="4"/>
    <x v="0"/>
    <x v="5"/>
    <x v="5"/>
    <x v="0"/>
    <n v="770"/>
    <m/>
    <d v="2011-07-29T00:00:00"/>
    <n v="10.6"/>
    <n v="8.8247337639337283E-3"/>
    <x v="1"/>
    <s v="dead snag"/>
    <m/>
    <s v="apparently shrunk but OK since it's dead"/>
    <n v="2004"/>
    <n v="11"/>
    <s v=""/>
    <n v="2009"/>
    <m/>
    <n v="11.5"/>
    <s v="dead"/>
    <m/>
  </r>
  <r>
    <x v="4"/>
    <x v="0"/>
    <x v="7"/>
    <x v="5"/>
    <x v="1"/>
    <n v="774"/>
    <m/>
    <d v="2011-07-29T00:00:00"/>
    <n v="14.5"/>
    <n v="1.6512996385431349E-2"/>
    <x v="0"/>
    <m/>
    <m/>
    <m/>
    <n v="2004"/>
    <n v="13.7"/>
    <s v=""/>
    <n v="2009"/>
    <m/>
    <n v="14.3"/>
    <m/>
    <m/>
  </r>
  <r>
    <x v="4"/>
    <x v="0"/>
    <x v="7"/>
    <x v="5"/>
    <x v="1"/>
    <n v="775"/>
    <m/>
    <d v="2011-07-29T00:00:00"/>
    <n v="16"/>
    <n v="2.0106192982974676E-2"/>
    <x v="0"/>
    <m/>
    <m/>
    <m/>
    <n v="2004"/>
    <n v="13.3"/>
    <s v=""/>
    <n v="2009"/>
    <m/>
    <n v="15.6"/>
    <m/>
    <m/>
  </r>
  <r>
    <x v="4"/>
    <x v="0"/>
    <x v="7"/>
    <x v="5"/>
    <x v="1"/>
    <n v="776"/>
    <m/>
    <d v="2011-07-29T00:00:00"/>
    <n v="13.5"/>
    <n v="1.4313881527918494E-2"/>
    <x v="0"/>
    <m/>
    <m/>
    <s v="may be a gray birch"/>
    <n v="2004"/>
    <n v="10.9"/>
    <s v=""/>
    <n v="2009"/>
    <m/>
    <n v="13.3"/>
    <m/>
    <m/>
  </r>
  <r>
    <x v="4"/>
    <x v="0"/>
    <x v="0"/>
    <x v="5"/>
    <x v="1"/>
    <n v="1106"/>
    <m/>
    <d v="2011-07-29T00:00:00"/>
    <n v="10.3"/>
    <n v="8.3322891154835304E-3"/>
    <x v="0"/>
    <m/>
    <m/>
    <m/>
    <m/>
    <m/>
    <m/>
    <m/>
    <m/>
    <m/>
    <m/>
    <m/>
  </r>
  <r>
    <x v="4"/>
    <x v="0"/>
    <x v="0"/>
    <x v="5"/>
    <x v="1"/>
    <n v="1119"/>
    <m/>
    <d v="2011-07-29T00:00:00"/>
    <n v="10.5"/>
    <n v="8.6590147514568668E-3"/>
    <x v="0"/>
    <m/>
    <m/>
    <m/>
    <m/>
    <m/>
    <m/>
    <m/>
    <m/>
    <m/>
    <m/>
    <m/>
  </r>
  <r>
    <x v="4"/>
    <x v="0"/>
    <x v="7"/>
    <x v="5"/>
    <x v="1"/>
    <n v="1120"/>
    <n v="773"/>
    <d v="2011-07-29T00:00:00"/>
    <n v="14.1"/>
    <n v="1.561450088650467E-2"/>
    <x v="0"/>
    <m/>
    <m/>
    <m/>
    <n v="2004"/>
    <n v="11.6"/>
    <s v=""/>
    <n v="2009"/>
    <m/>
    <n v="13.8"/>
    <m/>
    <m/>
  </r>
  <r>
    <x v="4"/>
    <x v="0"/>
    <x v="9"/>
    <x v="6"/>
    <x v="3"/>
    <n v="209"/>
    <m/>
    <d v="2011-07-29T00:00:00"/>
    <n v="11.1"/>
    <n v="9.6768907712199599E-3"/>
    <x v="0"/>
    <m/>
    <m/>
    <s v="Identifed as BE in 2009, RM in 2011.  Confirmed RM by Matt.  Rusty nail"/>
    <m/>
    <m/>
    <m/>
    <n v="2009"/>
    <m/>
    <n v="10.5"/>
    <m/>
    <s v="Tagged in 2009"/>
  </r>
  <r>
    <x v="4"/>
    <x v="0"/>
    <x v="9"/>
    <x v="6"/>
    <x v="3"/>
    <n v="210"/>
    <m/>
    <d v="2011-07-29T00:00:00"/>
    <n v="12.2"/>
    <n v="1.1689866264007618E-2"/>
    <x v="0"/>
    <m/>
    <m/>
    <s v="Identifed as BE in 2009, RM in 2011.  Confirmed RM by Matt.  Rusty nail"/>
    <m/>
    <m/>
    <m/>
    <n v="2009"/>
    <m/>
    <n v="11.3"/>
    <m/>
    <s v="Tagged in 2009"/>
  </r>
  <r>
    <x v="4"/>
    <x v="0"/>
    <x v="0"/>
    <x v="6"/>
    <x v="1"/>
    <n v="269"/>
    <m/>
    <d v="2011-07-29T00:00:00"/>
    <n v="11.5"/>
    <n v="1.0386890710931252E-2"/>
    <x v="0"/>
    <m/>
    <m/>
    <s v="rusty nail"/>
    <m/>
    <m/>
    <m/>
    <m/>
    <m/>
    <m/>
    <m/>
    <m/>
  </r>
  <r>
    <x v="4"/>
    <x v="0"/>
    <x v="9"/>
    <x v="6"/>
    <x v="1"/>
    <n v="788"/>
    <m/>
    <d v="2011-07-29T00:00:00"/>
    <n v="16.7"/>
    <n v="2.1903969378991434E-2"/>
    <x v="0"/>
    <m/>
    <m/>
    <m/>
    <n v="2004"/>
    <n v="13.5"/>
    <s v=""/>
    <n v="2009"/>
    <m/>
    <n v="15.8"/>
    <m/>
    <m/>
  </r>
  <r>
    <x v="4"/>
    <x v="0"/>
    <x v="9"/>
    <x v="6"/>
    <x v="8"/>
    <n v="791"/>
    <m/>
    <d v="2011-07-29T00:00:00"/>
    <n v="19"/>
    <n v="2.835287369864788E-2"/>
    <x v="0"/>
    <m/>
    <m/>
    <s v="Identified as WB in 2004, YB in 2011.  Confirmed YB by Matt"/>
    <n v="2004"/>
    <n v="14.3"/>
    <s v=""/>
    <n v="2009"/>
    <m/>
    <n v="17.7"/>
    <m/>
    <m/>
  </r>
  <r>
    <x v="4"/>
    <x v="0"/>
    <x v="9"/>
    <x v="6"/>
    <x v="1"/>
    <n v="792"/>
    <m/>
    <d v="2011-07-29T00:00:00"/>
    <n v="13.2"/>
    <n v="1.3684777599037136E-2"/>
    <x v="0"/>
    <m/>
    <m/>
    <m/>
    <n v="2004"/>
    <n v="11"/>
    <s v=""/>
    <n v="2009"/>
    <m/>
    <n v="13.1"/>
    <m/>
    <m/>
  </r>
  <r>
    <x v="4"/>
    <x v="0"/>
    <x v="9"/>
    <x v="6"/>
    <x v="1"/>
    <n v="793"/>
    <m/>
    <d v="2011-07-29T00:00:00"/>
    <n v="15.9"/>
    <n v="1.9855650968850891E-2"/>
    <x v="0"/>
    <m/>
    <m/>
    <m/>
    <n v="2004"/>
    <n v="12.6"/>
    <s v=""/>
    <n v="2009"/>
    <m/>
    <n v="15.2"/>
    <m/>
    <m/>
  </r>
  <r>
    <x v="4"/>
    <x v="0"/>
    <x v="0"/>
    <x v="6"/>
    <x v="0"/>
    <n v="1116"/>
    <m/>
    <d v="2011-07-29T00:00:00"/>
    <n v="10"/>
    <n v="7.8539816339744835E-3"/>
    <x v="0"/>
    <m/>
    <m/>
    <s v="Outside 5X5 m veg plot"/>
    <m/>
    <m/>
    <m/>
    <m/>
    <m/>
    <m/>
    <m/>
    <m/>
  </r>
  <r>
    <x v="4"/>
    <x v="0"/>
    <x v="0"/>
    <x v="6"/>
    <x v="3"/>
    <n v="1118"/>
    <m/>
    <d v="2011-07-29T00:00:00"/>
    <n v="11.7"/>
    <n v="1.0751315458747667E-2"/>
    <x v="0"/>
    <m/>
    <n v="2"/>
    <s v="Outside 5X5 m veg plot"/>
    <m/>
    <m/>
    <m/>
    <m/>
    <m/>
    <m/>
    <m/>
    <m/>
  </r>
  <r>
    <x v="4"/>
    <x v="0"/>
    <x v="4"/>
    <x v="7"/>
    <x v="1"/>
    <n v="211"/>
    <m/>
    <d v="2011-07-29T00:00:00"/>
    <n v="10.9"/>
    <n v="9.3313155793250824E-3"/>
    <x v="0"/>
    <m/>
    <m/>
    <s v="Identified as YB in 2009, WB in 2011.  Confirmed WB by Matt"/>
    <m/>
    <m/>
    <m/>
    <n v="2009"/>
    <m/>
    <n v="10.5"/>
    <m/>
    <s v="Tagged in 2009"/>
  </r>
  <r>
    <x v="4"/>
    <x v="0"/>
    <x v="4"/>
    <x v="7"/>
    <x v="9"/>
    <n v="215"/>
    <m/>
    <d v="2011-07-29T00:00:00"/>
    <n v="13.1"/>
    <n v="1.3478217882063609E-2"/>
    <x v="0"/>
    <m/>
    <m/>
    <s v="Identified as RM in 2009, SM in 2011.  Confirmed SM by Matt"/>
    <m/>
    <m/>
    <m/>
    <n v="2009"/>
    <m/>
    <n v="12.6"/>
    <m/>
    <s v="Tagged in 2009"/>
  </r>
  <r>
    <x v="4"/>
    <x v="0"/>
    <x v="4"/>
    <x v="7"/>
    <x v="1"/>
    <n v="266"/>
    <m/>
    <d v="2011-07-29T00:00:00"/>
    <n v="10.5"/>
    <n v="8.6590147514568668E-3"/>
    <x v="0"/>
    <m/>
    <m/>
    <s v="Connected to #797"/>
    <m/>
    <m/>
    <m/>
    <n v="2009"/>
    <m/>
    <n v="10.3"/>
    <m/>
    <s v="Tagged in 2009"/>
  </r>
  <r>
    <x v="4"/>
    <x v="0"/>
    <x v="4"/>
    <x v="7"/>
    <x v="1"/>
    <n v="267"/>
    <m/>
    <d v="2011-07-29T00:00:00"/>
    <n v="10.6"/>
    <n v="8.8247337639337283E-3"/>
    <x v="0"/>
    <m/>
    <m/>
    <s v="rusty nail"/>
    <m/>
    <m/>
    <m/>
    <n v="2009"/>
    <m/>
    <n v="10.3"/>
    <m/>
    <s v="Tagged in 2009"/>
  </r>
  <r>
    <x v="4"/>
    <x v="0"/>
    <x v="4"/>
    <x v="7"/>
    <x v="1"/>
    <n v="794"/>
    <m/>
    <d v="2011-10-26T00:00:00"/>
    <n v="12.4"/>
    <n v="1.2076282160399167E-2"/>
    <x v="1"/>
    <m/>
    <m/>
    <m/>
    <n v="2004"/>
    <n v="10.199999999999999"/>
    <s v=""/>
    <n v="2009"/>
    <m/>
    <n v="11.8"/>
    <m/>
    <m/>
  </r>
  <r>
    <x v="4"/>
    <x v="0"/>
    <x v="4"/>
    <x v="7"/>
    <x v="1"/>
    <n v="795"/>
    <m/>
    <d v="2011-07-29T00:00:00"/>
    <n v="10.9"/>
    <n v="9.3313155793250824E-3"/>
    <x v="1"/>
    <s v="dead"/>
    <m/>
    <m/>
    <n v="2004"/>
    <n v="10"/>
    <s v=""/>
    <n v="2009"/>
    <m/>
    <n v="11"/>
    <m/>
    <m/>
  </r>
  <r>
    <x v="4"/>
    <x v="0"/>
    <x v="4"/>
    <x v="7"/>
    <x v="1"/>
    <n v="796"/>
    <m/>
    <d v="2011-07-29T00:00:00"/>
    <n v="12.4"/>
    <n v="1.2076282160399167E-2"/>
    <x v="0"/>
    <m/>
    <m/>
    <m/>
    <n v="2004"/>
    <n v="10.5"/>
    <s v=""/>
    <n v="2009"/>
    <m/>
    <n v="11.8"/>
    <m/>
    <m/>
  </r>
  <r>
    <x v="4"/>
    <x v="0"/>
    <x v="4"/>
    <x v="7"/>
    <x v="1"/>
    <n v="797"/>
    <m/>
    <d v="2011-07-29T00:00:00"/>
    <n v="17"/>
    <n v="2.2698006922186254E-2"/>
    <x v="0"/>
    <m/>
    <m/>
    <s v="Connected to #266"/>
    <n v="2004"/>
    <n v="14.2"/>
    <s v=""/>
    <n v="2009"/>
    <m/>
    <n v="16.3"/>
    <m/>
    <m/>
  </r>
  <r>
    <x v="4"/>
    <x v="0"/>
    <x v="4"/>
    <x v="7"/>
    <x v="1"/>
    <n v="798"/>
    <m/>
    <d v="2011-07-29T00:00:00"/>
    <n v="17.2"/>
    <n v="2.3235219265950107E-2"/>
    <x v="0"/>
    <m/>
    <m/>
    <m/>
    <n v="2004"/>
    <n v="15"/>
    <s v=""/>
    <n v="2009"/>
    <m/>
    <n v="16.5"/>
    <m/>
    <m/>
  </r>
  <r>
    <x v="4"/>
    <x v="0"/>
    <x v="4"/>
    <x v="7"/>
    <x v="0"/>
    <n v="800"/>
    <m/>
    <d v="2011-07-29T00:00:00"/>
    <n v="12.4"/>
    <n v="1.2076282160399167E-2"/>
    <x v="0"/>
    <m/>
    <m/>
    <m/>
    <n v="2004"/>
    <n v="10.6"/>
    <s v=""/>
    <n v="2009"/>
    <m/>
    <n v="12.1"/>
    <m/>
    <m/>
  </r>
  <r>
    <x v="4"/>
    <x v="0"/>
    <x v="0"/>
    <x v="7"/>
    <x v="1"/>
    <n v="1101"/>
    <m/>
    <d v="2011-07-29T00:00:00"/>
    <n v="10"/>
    <n v="7.8539816339744835E-3"/>
    <x v="0"/>
    <m/>
    <m/>
    <m/>
    <m/>
    <m/>
    <m/>
    <m/>
    <m/>
    <m/>
    <m/>
    <m/>
  </r>
  <r>
    <x v="4"/>
    <x v="0"/>
    <x v="4"/>
    <x v="7"/>
    <x v="1"/>
    <n v="1111"/>
    <n v="799"/>
    <d v="2011-07-29T00:00:00"/>
    <n v="12.2"/>
    <n v="1.1689866264007618E-2"/>
    <x v="0"/>
    <m/>
    <m/>
    <s v="Changed tag because too low"/>
    <n v="2004"/>
    <n v="10.199999999999999"/>
    <s v=""/>
    <n v="2009"/>
    <m/>
    <n v="11.7"/>
    <m/>
    <m/>
  </r>
  <r>
    <x v="4"/>
    <x v="0"/>
    <x v="8"/>
    <x v="8"/>
    <x v="8"/>
    <n v="216"/>
    <m/>
    <d v="2011-07-29T00:00:00"/>
    <n v="10.6"/>
    <n v="8.8247337639337283E-3"/>
    <x v="1"/>
    <m/>
    <m/>
    <s v="may be gray birch.  Rusty nail"/>
    <m/>
    <m/>
    <m/>
    <n v="2009"/>
    <m/>
    <n v="10.3"/>
    <m/>
    <s v="Tagged in 2009"/>
  </r>
  <r>
    <x v="4"/>
    <x v="0"/>
    <x v="8"/>
    <x v="8"/>
    <x v="1"/>
    <n v="217"/>
    <n v="802"/>
    <d v="2011-07-29T00:00:00"/>
    <n v="15.5"/>
    <n v="1.8869190875623696E-2"/>
    <x v="0"/>
    <m/>
    <m/>
    <m/>
    <n v="2004"/>
    <n v="11.5"/>
    <s v=""/>
    <n v="2009"/>
    <m/>
    <n v="15.2"/>
    <m/>
    <m/>
  </r>
  <r>
    <x v="4"/>
    <x v="0"/>
    <x v="8"/>
    <x v="8"/>
    <x v="3"/>
    <n v="252"/>
    <m/>
    <d v="2011-07-29T00:00:00"/>
    <n v="12.5"/>
    <n v="1.2271846303085129E-2"/>
    <x v="0"/>
    <m/>
    <n v="2"/>
    <m/>
    <m/>
    <m/>
    <m/>
    <n v="2009"/>
    <m/>
    <n v="11.4"/>
    <m/>
    <s v="Tagged in 2009"/>
  </r>
  <r>
    <x v="4"/>
    <x v="0"/>
    <x v="8"/>
    <x v="8"/>
    <x v="1"/>
    <n v="253"/>
    <m/>
    <d v="2011-07-29T00:00:00"/>
    <n v="10.5"/>
    <n v="8.6590147514568668E-3"/>
    <x v="0"/>
    <m/>
    <m/>
    <m/>
    <m/>
    <m/>
    <m/>
    <n v="2009"/>
    <m/>
    <n v="10.1"/>
    <m/>
    <s v="Tagged in 2009"/>
  </r>
  <r>
    <x v="4"/>
    <x v="0"/>
    <x v="8"/>
    <x v="8"/>
    <x v="1"/>
    <n v="254"/>
    <m/>
    <d v="2011-07-29T00:00:00"/>
    <n v="10.5"/>
    <n v="8.6590147514568668E-3"/>
    <x v="0"/>
    <m/>
    <m/>
    <m/>
    <m/>
    <m/>
    <m/>
    <n v="2009"/>
    <m/>
    <n v="10.199999999999999"/>
    <m/>
    <s v="Tagged in 2009"/>
  </r>
  <r>
    <x v="4"/>
    <x v="0"/>
    <x v="8"/>
    <x v="8"/>
    <x v="1"/>
    <n v="256"/>
    <m/>
    <d v="2011-07-29T00:00:00"/>
    <n v="11.2"/>
    <n v="9.8520345616575893E-3"/>
    <x v="0"/>
    <m/>
    <m/>
    <m/>
    <m/>
    <m/>
    <m/>
    <n v="2009"/>
    <m/>
    <n v="10.6"/>
    <m/>
    <s v="Tagged in 2009"/>
  </r>
  <r>
    <x v="4"/>
    <x v="0"/>
    <x v="8"/>
    <x v="8"/>
    <x v="0"/>
    <n v="801"/>
    <m/>
    <d v="2011-07-29T00:00:00"/>
    <n v="14.5"/>
    <n v="1.6512996385431349E-2"/>
    <x v="0"/>
    <m/>
    <m/>
    <m/>
    <n v="2004"/>
    <n v="11.7"/>
    <s v=""/>
    <n v="2009"/>
    <m/>
    <n v="13.9"/>
    <m/>
    <m/>
  </r>
  <r>
    <x v="4"/>
    <x v="0"/>
    <x v="8"/>
    <x v="8"/>
    <x v="1"/>
    <n v="803"/>
    <m/>
    <d v="2011-07-29T00:00:00"/>
    <n v="12.8"/>
    <n v="1.2867963509103793E-2"/>
    <x v="0"/>
    <m/>
    <m/>
    <m/>
    <n v="2004"/>
    <n v="10.7"/>
    <s v=""/>
    <n v="2009"/>
    <m/>
    <n v="12.3"/>
    <m/>
    <m/>
  </r>
  <r>
    <x v="4"/>
    <x v="0"/>
    <x v="8"/>
    <x v="8"/>
    <x v="1"/>
    <n v="804"/>
    <m/>
    <d v="2011-07-29T00:00:00"/>
    <n v="16.3"/>
    <n v="2.0867243803306804E-2"/>
    <x v="0"/>
    <m/>
    <m/>
    <m/>
    <n v="2004"/>
    <n v="13.2"/>
    <s v=""/>
    <n v="2009"/>
    <m/>
    <n v="16.5"/>
    <m/>
    <m/>
  </r>
  <r>
    <x v="4"/>
    <x v="0"/>
    <x v="8"/>
    <x v="8"/>
    <x v="8"/>
    <n v="805"/>
    <m/>
    <d v="2011-07-29T00:00:00"/>
    <n v="14.2"/>
    <n v="1.5836768566746148E-2"/>
    <x v="0"/>
    <m/>
    <m/>
    <m/>
    <n v="2004"/>
    <n v="11.1"/>
    <s v=""/>
    <n v="2009"/>
    <m/>
    <n v="13.7"/>
    <m/>
    <m/>
  </r>
  <r>
    <x v="4"/>
    <x v="0"/>
    <x v="8"/>
    <x v="8"/>
    <x v="5"/>
    <n v="806"/>
    <m/>
    <d v="2011-07-29T00:00:00"/>
    <n v="14.7"/>
    <n v="1.6971668912855457E-2"/>
    <x v="0"/>
    <m/>
    <m/>
    <m/>
    <n v="2004"/>
    <n v="11.6"/>
    <s v=""/>
    <n v="2009"/>
    <m/>
    <n v="14"/>
    <m/>
    <m/>
  </r>
  <r>
    <x v="4"/>
    <x v="0"/>
    <x v="8"/>
    <x v="8"/>
    <x v="5"/>
    <n v="807"/>
    <m/>
    <d v="2011-07-29T00:00:00"/>
    <n v="13.2"/>
    <n v="1.3684777599037136E-2"/>
    <x v="0"/>
    <m/>
    <m/>
    <m/>
    <n v="2004"/>
    <n v="10.9"/>
    <s v=""/>
    <n v="2009"/>
    <m/>
    <n v="12.8"/>
    <m/>
    <m/>
  </r>
  <r>
    <x v="4"/>
    <x v="0"/>
    <x v="8"/>
    <x v="8"/>
    <x v="5"/>
    <n v="808"/>
    <m/>
    <d v="2011-07-29T00:00:00"/>
    <n v="13.3"/>
    <n v="1.3892908112337463E-2"/>
    <x v="0"/>
    <m/>
    <m/>
    <m/>
    <n v="2004"/>
    <n v="10.1"/>
    <s v=""/>
    <n v="2009"/>
    <m/>
    <n v="12.1"/>
    <m/>
    <m/>
  </r>
  <r>
    <x v="4"/>
    <x v="0"/>
    <x v="0"/>
    <x v="8"/>
    <x v="3"/>
    <n v="1105"/>
    <m/>
    <d v="2011-07-29T00:00:00"/>
    <n v="10.4"/>
    <n v="8.4948665353068008E-3"/>
    <x v="0"/>
    <m/>
    <m/>
    <s v="Outside 5X5 m veg plot"/>
    <m/>
    <m/>
    <m/>
    <m/>
    <m/>
    <m/>
    <m/>
    <m/>
  </r>
  <r>
    <x v="4"/>
    <x v="0"/>
    <x v="0"/>
    <x v="8"/>
    <x v="3"/>
    <n v="1108"/>
    <m/>
    <d v="2011-07-29T00:00:00"/>
    <n v="10.199999999999999"/>
    <n v="8.171282491987052E-3"/>
    <x v="0"/>
    <m/>
    <n v="2"/>
    <s v="Outside 5X5 m veg plot"/>
    <m/>
    <m/>
    <m/>
    <m/>
    <m/>
    <m/>
    <m/>
    <m/>
  </r>
  <r>
    <x v="4"/>
    <x v="1"/>
    <x v="2"/>
    <x v="0"/>
    <x v="9"/>
    <n v="207"/>
    <m/>
    <d v="2011-07-29T00:00:00"/>
    <n v="11.8"/>
    <n v="1.093588402714607E-2"/>
    <x v="0"/>
    <m/>
    <m/>
    <m/>
    <m/>
    <m/>
    <m/>
    <n v="2009"/>
    <m/>
    <n v="11.3"/>
    <m/>
    <s v="Tagged in 2009"/>
  </r>
  <r>
    <x v="4"/>
    <x v="1"/>
    <x v="2"/>
    <x v="0"/>
    <x v="3"/>
    <n v="242"/>
    <m/>
    <d v="2011-07-29T00:00:00"/>
    <n v="11.5"/>
    <n v="1.0386890710931252E-2"/>
    <x v="0"/>
    <m/>
    <n v="3"/>
    <m/>
    <m/>
    <m/>
    <m/>
    <n v="2009"/>
    <m/>
    <n v="10.5"/>
    <m/>
    <s v="Tagged in 2009"/>
  </r>
  <r>
    <x v="4"/>
    <x v="1"/>
    <x v="0"/>
    <x v="0"/>
    <x v="1"/>
    <n v="511"/>
    <m/>
    <d v="2011-07-29T00:00:00"/>
    <n v="10.3"/>
    <n v="8.3322891154835304E-3"/>
    <x v="0"/>
    <m/>
    <m/>
    <m/>
    <m/>
    <m/>
    <m/>
    <m/>
    <m/>
    <m/>
    <m/>
    <m/>
  </r>
  <r>
    <x v="4"/>
    <x v="1"/>
    <x v="2"/>
    <x v="0"/>
    <x v="1"/>
    <n v="809"/>
    <m/>
    <d v="2011-07-29T00:00:00"/>
    <n v="18.5"/>
    <n v="2.6880252142277669E-2"/>
    <x v="0"/>
    <m/>
    <m/>
    <m/>
    <n v="2004"/>
    <n v="14.9"/>
    <s v=""/>
    <n v="2009"/>
    <m/>
    <n v="17.600000000000001"/>
    <m/>
    <m/>
  </r>
  <r>
    <x v="4"/>
    <x v="1"/>
    <x v="2"/>
    <x v="0"/>
    <x v="1"/>
    <n v="810"/>
    <m/>
    <d v="2011-07-29T00:00:00"/>
    <n v="17.2"/>
    <n v="2.3235219265950107E-2"/>
    <x v="0"/>
    <m/>
    <m/>
    <m/>
    <n v="2004"/>
    <n v="12.9"/>
    <s v=""/>
    <n v="2009"/>
    <m/>
    <n v="15.3"/>
    <m/>
    <m/>
  </r>
  <r>
    <x v="4"/>
    <x v="1"/>
    <x v="2"/>
    <x v="0"/>
    <x v="1"/>
    <n v="811"/>
    <m/>
    <d v="2011-07-29T00:00:00"/>
    <n v="15.7"/>
    <n v="1.9359279329583701E-2"/>
    <x v="0"/>
    <m/>
    <m/>
    <m/>
    <n v="2004"/>
    <n v="13.4"/>
    <s v=""/>
    <n v="2009"/>
    <m/>
    <n v="15.5"/>
    <m/>
    <m/>
  </r>
  <r>
    <x v="4"/>
    <x v="1"/>
    <x v="3"/>
    <x v="1"/>
    <x v="1"/>
    <n v="205"/>
    <m/>
    <d v="2011-07-29T00:00:00"/>
    <n v="18.600000000000001"/>
    <n v="2.717163486089812E-2"/>
    <x v="0"/>
    <m/>
    <m/>
    <s v="Apparently shrunk, but 18.6 confirmed in October"/>
    <m/>
    <m/>
    <m/>
    <n v="2009"/>
    <m/>
    <n v="19.899999999999999"/>
    <m/>
    <s v="Tagged in 2009"/>
  </r>
  <r>
    <x v="4"/>
    <x v="1"/>
    <x v="3"/>
    <x v="1"/>
    <x v="5"/>
    <n v="206"/>
    <m/>
    <d v="2011-07-29T00:00:00"/>
    <n v="11.1"/>
    <n v="9.6768907712199599E-3"/>
    <x v="0"/>
    <m/>
    <n v="1"/>
    <s v="Identified as SM in 2009, BE in 2011, confirmed RM by Matt"/>
    <m/>
    <m/>
    <m/>
    <n v="2009"/>
    <m/>
    <n v="10.8"/>
    <m/>
    <s v="Tagged in 2009"/>
  </r>
  <r>
    <x v="4"/>
    <x v="1"/>
    <x v="3"/>
    <x v="1"/>
    <x v="1"/>
    <n v="271"/>
    <m/>
    <d v="2011-07-29T00:00:00"/>
    <n v="10.7"/>
    <n v="8.9920235727373836E-3"/>
    <x v="0"/>
    <m/>
    <m/>
    <m/>
    <m/>
    <m/>
    <m/>
    <n v="2009"/>
    <m/>
    <n v="10.6"/>
    <m/>
    <s v="Tagged in 2009"/>
  </r>
  <r>
    <x v="4"/>
    <x v="1"/>
    <x v="3"/>
    <x v="1"/>
    <x v="1"/>
    <n v="272"/>
    <m/>
    <d v="2011-07-29T00:00:00"/>
    <n v="11.6"/>
    <n v="1.0568317686676064E-2"/>
    <x v="0"/>
    <m/>
    <m/>
    <s v="Identified as YB in 2009, WB in 2011.  Confirmed WB by Matt"/>
    <m/>
    <m/>
    <m/>
    <n v="2009"/>
    <m/>
    <n v="11.1"/>
    <m/>
    <s v="Tagged in 2009"/>
  </r>
  <r>
    <x v="4"/>
    <x v="1"/>
    <x v="3"/>
    <x v="1"/>
    <x v="1"/>
    <n v="812"/>
    <m/>
    <d v="2011-07-29T00:00:00"/>
    <n v="12.5"/>
    <n v="1.2271846303085129E-2"/>
    <x v="0"/>
    <m/>
    <m/>
    <m/>
    <n v="2004"/>
    <n v="10.6"/>
    <s v=""/>
    <n v="2009"/>
    <m/>
    <n v="12.2"/>
    <m/>
    <m/>
  </r>
  <r>
    <x v="4"/>
    <x v="1"/>
    <x v="3"/>
    <x v="1"/>
    <x v="1"/>
    <n v="813"/>
    <m/>
    <d v="2011-07-29T00:00:00"/>
    <n v="14.6"/>
    <n v="1.6741547250980007E-2"/>
    <x v="0"/>
    <m/>
    <m/>
    <m/>
    <n v="2004"/>
    <n v="12.5"/>
    <s v=""/>
    <n v="2009"/>
    <m/>
    <n v="14.1"/>
    <m/>
    <m/>
  </r>
  <r>
    <x v="4"/>
    <x v="1"/>
    <x v="3"/>
    <x v="1"/>
    <x v="1"/>
    <n v="814"/>
    <m/>
    <d v="2011-07-29T00:00:00"/>
    <n v="16.100000000000001"/>
    <n v="2.035830579342526E-2"/>
    <x v="0"/>
    <m/>
    <m/>
    <m/>
    <n v="2004"/>
    <n v="11.5"/>
    <s v=""/>
    <n v="2009"/>
    <m/>
    <n v="16"/>
    <m/>
    <m/>
  </r>
  <r>
    <x v="4"/>
    <x v="1"/>
    <x v="3"/>
    <x v="1"/>
    <x v="5"/>
    <n v="815"/>
    <m/>
    <d v="2011-07-29T00:00:00"/>
    <n v="15.2"/>
    <n v="1.8145839167134643E-2"/>
    <x v="0"/>
    <m/>
    <m/>
    <s v="Identified as RM in 2004, BE in 2011.  Confirmed RM by Matt"/>
    <n v="2004"/>
    <n v="12"/>
    <s v=""/>
    <n v="2009"/>
    <m/>
    <n v="14.7"/>
    <m/>
    <m/>
  </r>
  <r>
    <x v="4"/>
    <x v="1"/>
    <x v="3"/>
    <x v="1"/>
    <x v="1"/>
    <n v="816"/>
    <m/>
    <d v="2011-07-29T00:00:00"/>
    <n v="16.899999999999999"/>
    <n v="2.2431756944794518E-2"/>
    <x v="0"/>
    <m/>
    <m/>
    <m/>
    <n v="2004"/>
    <n v="15.2"/>
    <s v=""/>
    <n v="2009"/>
    <m/>
    <n v="16.5"/>
    <m/>
    <m/>
  </r>
  <r>
    <x v="4"/>
    <x v="1"/>
    <x v="3"/>
    <x v="1"/>
    <x v="1"/>
    <n v="818"/>
    <m/>
    <d v="2011-07-29T00:00:00"/>
    <n v="16.600000000000001"/>
    <n v="2.1642431790580091E-2"/>
    <x v="0"/>
    <m/>
    <m/>
    <m/>
    <n v="2004"/>
    <n v="12"/>
    <s v=""/>
    <n v="2009"/>
    <m/>
    <n v="15.8"/>
    <m/>
    <m/>
  </r>
  <r>
    <x v="4"/>
    <x v="1"/>
    <x v="3"/>
    <x v="1"/>
    <x v="0"/>
    <n v="819"/>
    <m/>
    <d v="2011-07-29T00:00:00"/>
    <n v="14.5"/>
    <n v="1.6512996385431349E-2"/>
    <x v="0"/>
    <m/>
    <m/>
    <m/>
    <n v="2004"/>
    <n v="11.5"/>
    <s v=""/>
    <n v="2009"/>
    <m/>
    <n v="13.4"/>
    <m/>
    <m/>
  </r>
  <r>
    <x v="4"/>
    <x v="1"/>
    <x v="3"/>
    <x v="1"/>
    <x v="1"/>
    <n v="820"/>
    <m/>
    <d v="2011-07-29T00:00:00"/>
    <n v="10.3"/>
    <n v="8.3322891154835304E-3"/>
    <x v="1"/>
    <s v="dead"/>
    <m/>
    <m/>
    <n v="2004"/>
    <n v="10.4"/>
    <s v=""/>
    <n v="2009"/>
    <m/>
    <m/>
    <m/>
    <m/>
  </r>
  <r>
    <x v="4"/>
    <x v="1"/>
    <x v="3"/>
    <x v="1"/>
    <x v="1"/>
    <n v="821"/>
    <m/>
    <d v="2011-07-29T00:00:00"/>
    <n v="17.3"/>
    <n v="2.350618163232223E-2"/>
    <x v="0"/>
    <m/>
    <m/>
    <m/>
    <n v="2004"/>
    <n v="13.3"/>
    <s v=""/>
    <n v="2009"/>
    <m/>
    <n v="16.5"/>
    <m/>
    <m/>
  </r>
  <r>
    <x v="4"/>
    <x v="1"/>
    <x v="3"/>
    <x v="1"/>
    <x v="1"/>
    <n v="1367"/>
    <n v="817"/>
    <d v="2011-07-29T00:00:00"/>
    <n v="15.4"/>
    <n v="1.8626502843133885E-2"/>
    <x v="0"/>
    <m/>
    <m/>
    <m/>
    <n v="2004"/>
    <n v="12"/>
    <s v=""/>
    <n v="2009"/>
    <m/>
    <n v="14.5"/>
    <m/>
    <m/>
  </r>
  <r>
    <x v="4"/>
    <x v="1"/>
    <x v="0"/>
    <x v="1"/>
    <x v="1"/>
    <n v="1492"/>
    <m/>
    <d v="2011-07-29T00:00:00"/>
    <n v="17.3"/>
    <n v="2.350618163232223E-2"/>
    <x v="0"/>
    <m/>
    <m/>
    <s v="Probably should have already been tagged previously, but it's barely in the plot, so maybe that's why it was overlooked."/>
    <m/>
    <m/>
    <m/>
    <m/>
    <m/>
    <m/>
    <m/>
    <m/>
  </r>
  <r>
    <x v="4"/>
    <x v="1"/>
    <x v="5"/>
    <x v="2"/>
    <x v="1"/>
    <n v="201"/>
    <m/>
    <d v="2011-07-29T00:00:00"/>
    <n v="10.5"/>
    <n v="8.6590147514568668E-3"/>
    <x v="0"/>
    <m/>
    <m/>
    <m/>
    <m/>
    <m/>
    <m/>
    <n v="2009"/>
    <m/>
    <n v="10.199999999999999"/>
    <m/>
    <s v="Tagged in 2009"/>
  </r>
  <r>
    <x v="4"/>
    <x v="1"/>
    <x v="5"/>
    <x v="2"/>
    <x v="1"/>
    <n v="202"/>
    <m/>
    <d v="2011-07-29T00:00:00"/>
    <n v="11.9"/>
    <n v="1.1122023391871266E-2"/>
    <x v="0"/>
    <m/>
    <m/>
    <m/>
    <m/>
    <m/>
    <m/>
    <n v="2009"/>
    <m/>
    <n v="11.5"/>
    <m/>
    <s v="Tagged in 2009"/>
  </r>
  <r>
    <x v="4"/>
    <x v="1"/>
    <x v="5"/>
    <x v="2"/>
    <x v="5"/>
    <n v="247"/>
    <m/>
    <d v="2011-07-29T00:00:00"/>
    <n v="11.8"/>
    <n v="1.093588402714607E-2"/>
    <x v="0"/>
    <m/>
    <m/>
    <s v="Identified as BE in 2009, RM in 2011.  Confirmed RM by Matt"/>
    <m/>
    <m/>
    <m/>
    <n v="2009"/>
    <m/>
    <n v="11.5"/>
    <m/>
    <s v="Tagged in 2009"/>
  </r>
  <r>
    <x v="4"/>
    <x v="1"/>
    <x v="5"/>
    <x v="2"/>
    <x v="3"/>
    <n v="274"/>
    <m/>
    <d v="2011-07-29T00:00:00"/>
    <n v="12.2"/>
    <n v="1.1689866264007618E-2"/>
    <x v="0"/>
    <m/>
    <n v="2"/>
    <m/>
    <m/>
    <m/>
    <m/>
    <n v="2009"/>
    <m/>
    <n v="12.2"/>
    <m/>
    <s v="Tagged in 2009"/>
  </r>
  <r>
    <x v="4"/>
    <x v="1"/>
    <x v="0"/>
    <x v="2"/>
    <x v="1"/>
    <n v="515"/>
    <m/>
    <d v="2011-07-29T00:00:00"/>
    <n v="10.199999999999999"/>
    <n v="8.171282491987052E-3"/>
    <x v="0"/>
    <m/>
    <m/>
    <m/>
    <m/>
    <m/>
    <m/>
    <m/>
    <m/>
    <m/>
    <m/>
    <m/>
  </r>
  <r>
    <x v="4"/>
    <x v="1"/>
    <x v="5"/>
    <x v="2"/>
    <x v="1"/>
    <n v="822"/>
    <m/>
    <d v="2011-07-29T00:00:00"/>
    <n v="13.6"/>
    <n v="1.45267244301992E-2"/>
    <x v="0"/>
    <m/>
    <m/>
    <m/>
    <n v="2004"/>
    <n v="11"/>
    <s v=""/>
    <n v="2009"/>
    <m/>
    <n v="12.8"/>
    <m/>
    <m/>
  </r>
  <r>
    <x v="4"/>
    <x v="1"/>
    <x v="5"/>
    <x v="2"/>
    <x v="1"/>
    <n v="823"/>
    <m/>
    <d v="2011-07-29T00:00:00"/>
    <n v="15.1"/>
    <n v="1.7907863523625219E-2"/>
    <x v="0"/>
    <m/>
    <m/>
    <m/>
    <n v="2004"/>
    <n v="11.2"/>
    <s v=""/>
    <n v="2009"/>
    <m/>
    <n v="14.2"/>
    <m/>
    <m/>
  </r>
  <r>
    <x v="4"/>
    <x v="1"/>
    <x v="5"/>
    <x v="2"/>
    <x v="1"/>
    <n v="824"/>
    <m/>
    <d v="2011-07-29T00:00:00"/>
    <n v="22.9"/>
    <n v="4.1187065086725587E-2"/>
    <x v="0"/>
    <m/>
    <m/>
    <m/>
    <n v="2004"/>
    <n v="17.2"/>
    <s v=""/>
    <n v="2009"/>
    <m/>
    <n v="21.6"/>
    <m/>
    <m/>
  </r>
  <r>
    <x v="4"/>
    <x v="1"/>
    <x v="5"/>
    <x v="2"/>
    <x v="3"/>
    <n v="825"/>
    <m/>
    <d v="2011-07-29T00:00:00"/>
    <n v="12.8"/>
    <n v="1.2867963509103793E-2"/>
    <x v="0"/>
    <m/>
    <n v="2"/>
    <m/>
    <n v="2004"/>
    <n v="10"/>
    <s v=""/>
    <n v="2009"/>
    <m/>
    <n v="12"/>
    <m/>
    <m/>
  </r>
  <r>
    <x v="4"/>
    <x v="1"/>
    <x v="5"/>
    <x v="2"/>
    <x v="1"/>
    <n v="826"/>
    <m/>
    <d v="2011-07-29T00:00:00"/>
    <n v="10"/>
    <n v="7.8539816339744835E-3"/>
    <x v="1"/>
    <s v="dead"/>
    <m/>
    <m/>
    <n v="2004"/>
    <n v="10.1"/>
    <s v=""/>
    <n v="2009"/>
    <m/>
    <n v="10.5"/>
    <m/>
    <m/>
  </r>
  <r>
    <x v="4"/>
    <x v="1"/>
    <x v="5"/>
    <x v="2"/>
    <x v="1"/>
    <n v="827"/>
    <m/>
    <d v="2011-07-29T00:00:00"/>
    <n v="11.5"/>
    <n v="1.0386890710931252E-2"/>
    <x v="0"/>
    <m/>
    <m/>
    <m/>
    <n v="2004"/>
    <n v="10.6"/>
    <s v=""/>
    <n v="2009"/>
    <m/>
    <n v="11.4"/>
    <m/>
    <m/>
  </r>
  <r>
    <x v="4"/>
    <x v="1"/>
    <x v="5"/>
    <x v="2"/>
    <x v="1"/>
    <n v="828"/>
    <m/>
    <d v="2011-07-29T00:00:00"/>
    <n v="17.8"/>
    <n v="2.4884555409084755E-2"/>
    <x v="0"/>
    <m/>
    <m/>
    <m/>
    <n v="2004"/>
    <n v="14.6"/>
    <s v=""/>
    <n v="2009"/>
    <m/>
    <n v="17.2"/>
    <m/>
    <m/>
  </r>
  <r>
    <x v="4"/>
    <x v="1"/>
    <x v="5"/>
    <x v="2"/>
    <x v="3"/>
    <n v="829"/>
    <m/>
    <d v="2011-07-29T00:00:00"/>
    <n v="9.1999999999999993"/>
    <n v="6.6476100549960008E-3"/>
    <x v="1"/>
    <s v="dead"/>
    <m/>
    <m/>
    <n v="2004"/>
    <n v="10.1"/>
    <m/>
    <n v="2009"/>
    <m/>
    <n v="9.5"/>
    <s v="dead"/>
    <m/>
  </r>
  <r>
    <x v="4"/>
    <x v="1"/>
    <x v="6"/>
    <x v="3"/>
    <x v="8"/>
    <n v="230"/>
    <m/>
    <d v="2011-07-29T00:00:00"/>
    <n v="10.3"/>
    <n v="8.3322891154835304E-3"/>
    <x v="0"/>
    <m/>
    <m/>
    <m/>
    <m/>
    <m/>
    <m/>
    <n v="2009"/>
    <m/>
    <n v="10"/>
    <m/>
    <s v="Tagged in 2009"/>
  </r>
  <r>
    <x v="4"/>
    <x v="1"/>
    <x v="6"/>
    <x v="3"/>
    <x v="0"/>
    <n v="236"/>
    <m/>
    <m/>
    <m/>
    <n v="0"/>
    <x v="1"/>
    <s v="assumed dead"/>
    <m/>
    <s v="Tree not found in 2011.  assume dead"/>
    <m/>
    <m/>
    <m/>
    <n v="2009"/>
    <m/>
    <n v="10.3"/>
    <m/>
    <s v="Tagged in 2009"/>
  </r>
  <r>
    <x v="4"/>
    <x v="1"/>
    <x v="6"/>
    <x v="3"/>
    <x v="8"/>
    <n v="237"/>
    <m/>
    <d v="2011-07-29T00:00:00"/>
    <n v="14.8"/>
    <n v="1.7203361371057709E-2"/>
    <x v="1"/>
    <m/>
    <m/>
    <m/>
    <m/>
    <m/>
    <m/>
    <n v="2009"/>
    <m/>
    <n v="14.5"/>
    <m/>
    <s v="Tagged in 2009"/>
  </r>
  <r>
    <x v="4"/>
    <x v="1"/>
    <x v="0"/>
    <x v="3"/>
    <x v="1"/>
    <n v="239"/>
    <m/>
    <d v="2011-07-29T00:00:00"/>
    <n v="15.1"/>
    <n v="1.7907863523625219E-2"/>
    <x v="0"/>
    <m/>
    <m/>
    <m/>
    <m/>
    <m/>
    <m/>
    <m/>
    <m/>
    <m/>
    <m/>
    <m/>
  </r>
  <r>
    <x v="4"/>
    <x v="1"/>
    <x v="6"/>
    <x v="3"/>
    <x v="1"/>
    <n v="850"/>
    <m/>
    <m/>
    <m/>
    <n v="0"/>
    <x v="1"/>
    <s v="assumed dead"/>
    <m/>
    <s v="Tree not found in 2011.  assume still dead"/>
    <n v="2004"/>
    <n v="11.8"/>
    <s v="dead"/>
    <n v="2009"/>
    <m/>
    <m/>
    <m/>
    <m/>
  </r>
  <r>
    <x v="4"/>
    <x v="1"/>
    <x v="6"/>
    <x v="3"/>
    <x v="1"/>
    <n v="851"/>
    <m/>
    <d v="2011-07-29T00:00:00"/>
    <n v="16.7"/>
    <n v="2.1903969378991434E-2"/>
    <x v="0"/>
    <m/>
    <m/>
    <m/>
    <n v="2004"/>
    <n v="13.5"/>
    <s v=""/>
    <n v="2009"/>
    <m/>
    <n v="15.6"/>
    <m/>
    <m/>
  </r>
  <r>
    <x v="4"/>
    <x v="1"/>
    <x v="6"/>
    <x v="3"/>
    <x v="1"/>
    <n v="852"/>
    <m/>
    <d v="2011-07-29T00:00:00"/>
    <n v="17.5"/>
    <n v="2.4052818754046853E-2"/>
    <x v="0"/>
    <m/>
    <m/>
    <m/>
    <n v="2004"/>
    <n v="14.9"/>
    <s v=""/>
    <n v="2009"/>
    <m/>
    <n v="16.8"/>
    <m/>
    <m/>
  </r>
  <r>
    <x v="4"/>
    <x v="1"/>
    <x v="6"/>
    <x v="3"/>
    <x v="1"/>
    <n v="853"/>
    <m/>
    <d v="2011-07-29T00:00:00"/>
    <n v="12.5"/>
    <n v="1.2271846303085129E-2"/>
    <x v="0"/>
    <m/>
    <m/>
    <m/>
    <n v="2004"/>
    <n v="11"/>
    <s v=""/>
    <n v="2009"/>
    <m/>
    <n v="14"/>
    <m/>
    <m/>
  </r>
  <r>
    <x v="4"/>
    <x v="1"/>
    <x v="6"/>
    <x v="3"/>
    <x v="1"/>
    <n v="854"/>
    <m/>
    <d v="2011-07-29T00:00:00"/>
    <n v="15.7"/>
    <n v="1.9359279329583701E-2"/>
    <x v="0"/>
    <m/>
    <m/>
    <m/>
    <n v="2004"/>
    <n v="13"/>
    <s v=""/>
    <n v="2009"/>
    <m/>
    <n v="15.2"/>
    <m/>
    <m/>
  </r>
  <r>
    <x v="4"/>
    <x v="1"/>
    <x v="6"/>
    <x v="3"/>
    <x v="0"/>
    <n v="855"/>
    <m/>
    <d v="2011-07-29T00:00:00"/>
    <n v="10.9"/>
    <n v="9.3313155793250824E-3"/>
    <x v="0"/>
    <m/>
    <m/>
    <m/>
    <n v="2004"/>
    <n v="10.3"/>
    <s v="dead"/>
    <n v="2009"/>
    <m/>
    <n v="11.2"/>
    <m/>
    <m/>
  </r>
  <r>
    <x v="4"/>
    <x v="1"/>
    <x v="6"/>
    <x v="3"/>
    <x v="1"/>
    <n v="856"/>
    <m/>
    <m/>
    <m/>
    <n v="0"/>
    <x v="1"/>
    <s v="assumed dead"/>
    <m/>
    <s v="Tree not found in 2011.  assume still dead"/>
    <n v="2004"/>
    <n v="12.4"/>
    <s v="dead"/>
    <n v="2009"/>
    <m/>
    <m/>
    <s v="dead-fallen"/>
    <m/>
  </r>
  <r>
    <x v="4"/>
    <x v="1"/>
    <x v="6"/>
    <x v="3"/>
    <x v="1"/>
    <n v="857"/>
    <m/>
    <d v="2011-07-29T00:00:00"/>
    <n v="12.2"/>
    <n v="1.1689866264007618E-2"/>
    <x v="0"/>
    <m/>
    <m/>
    <m/>
    <n v="2004"/>
    <n v="10.8"/>
    <s v=""/>
    <n v="2009"/>
    <m/>
    <n v="12.1"/>
    <m/>
    <m/>
  </r>
  <r>
    <x v="4"/>
    <x v="1"/>
    <x v="6"/>
    <x v="3"/>
    <x v="0"/>
    <n v="858"/>
    <m/>
    <d v="2011-07-29T00:00:00"/>
    <n v="11.9"/>
    <n v="1.1122023391871266E-2"/>
    <x v="1"/>
    <s v="dead"/>
    <m/>
    <m/>
    <n v="2004"/>
    <n v="11.7"/>
    <s v=""/>
    <n v="2009"/>
    <m/>
    <n v="12"/>
    <m/>
    <m/>
  </r>
  <r>
    <x v="4"/>
    <x v="1"/>
    <x v="6"/>
    <x v="3"/>
    <x v="0"/>
    <n v="859"/>
    <m/>
    <d v="2011-07-29T00:00:00"/>
    <n v="13.2"/>
    <n v="1.3684777599037136E-2"/>
    <x v="1"/>
    <s v="dead"/>
    <m/>
    <m/>
    <n v="2004"/>
    <n v="11.2"/>
    <s v=""/>
    <n v="2009"/>
    <m/>
    <n v="13.1"/>
    <m/>
    <m/>
  </r>
  <r>
    <x v="4"/>
    <x v="1"/>
    <x v="6"/>
    <x v="3"/>
    <x v="0"/>
    <n v="860"/>
    <m/>
    <d v="2011-07-29T00:00:00"/>
    <n v="10.4"/>
    <n v="8.4948665353068008E-3"/>
    <x v="1"/>
    <s v="dead leaning"/>
    <m/>
    <s v="Uprooted"/>
    <n v="2004"/>
    <n v="10.3"/>
    <s v=""/>
    <n v="2009"/>
    <m/>
    <n v="12.6"/>
    <s v="dead"/>
    <m/>
  </r>
  <r>
    <x v="4"/>
    <x v="1"/>
    <x v="1"/>
    <x v="4"/>
    <x v="1"/>
    <n v="200"/>
    <n v="842"/>
    <d v="2011-07-29T00:00:00"/>
    <n v="13.5"/>
    <n v="1.4313881527918494E-2"/>
    <x v="0"/>
    <m/>
    <m/>
    <m/>
    <n v="2004"/>
    <n v="11.2"/>
    <s v=""/>
    <n v="2009"/>
    <m/>
    <n v="13.3"/>
    <m/>
    <m/>
  </r>
  <r>
    <x v="4"/>
    <x v="1"/>
    <x v="1"/>
    <x v="4"/>
    <x v="1"/>
    <n v="225"/>
    <m/>
    <d v="2011-07-29T00:00:00"/>
    <n v="11.3"/>
    <n v="1.0028749148422018E-2"/>
    <x v="0"/>
    <m/>
    <m/>
    <s v="Identified as PC in 2009, WB in 2011.  Confirmed WB by Matt"/>
    <m/>
    <m/>
    <m/>
    <n v="2009"/>
    <m/>
    <n v="11.2"/>
    <m/>
    <s v="Tagged in 2009"/>
  </r>
  <r>
    <x v="4"/>
    <x v="1"/>
    <x v="1"/>
    <x v="4"/>
    <x v="1"/>
    <n v="239"/>
    <n v="844"/>
    <d v="2011-07-29T00:00:00"/>
    <n v="15"/>
    <n v="1.7671458676442587E-2"/>
    <x v="0"/>
    <m/>
    <m/>
    <m/>
    <n v="2004"/>
    <n v="12.6"/>
    <s v=""/>
    <n v="2009"/>
    <m/>
    <n v="14.6"/>
    <m/>
    <m/>
  </r>
  <r>
    <x v="4"/>
    <x v="1"/>
    <x v="1"/>
    <x v="4"/>
    <x v="1"/>
    <n v="280"/>
    <m/>
    <d v="2011-07-29T00:00:00"/>
    <n v="13.7"/>
    <n v="1.4741138128806704E-2"/>
    <x v="0"/>
    <m/>
    <m/>
    <m/>
    <m/>
    <m/>
    <m/>
    <n v="2009"/>
    <m/>
    <n v="13.3"/>
    <m/>
    <s v="Tagged in 2009"/>
  </r>
  <r>
    <x v="4"/>
    <x v="1"/>
    <x v="1"/>
    <x v="4"/>
    <x v="1"/>
    <n v="281"/>
    <m/>
    <d v="2011-07-29T00:00:00"/>
    <n v="10.9"/>
    <n v="9.3313155793250824E-3"/>
    <x v="0"/>
    <m/>
    <m/>
    <s v="Identified as PC in 2009.  Confirmed WB by Matt"/>
    <m/>
    <m/>
    <m/>
    <n v="2009"/>
    <m/>
    <n v="10.4"/>
    <m/>
    <s v="Tagged in 2009"/>
  </r>
  <r>
    <x v="4"/>
    <x v="1"/>
    <x v="1"/>
    <x v="4"/>
    <x v="1"/>
    <n v="282"/>
    <m/>
    <d v="2011-07-29T00:00:00"/>
    <n v="11.2"/>
    <n v="9.8520345616575893E-3"/>
    <x v="0"/>
    <m/>
    <m/>
    <m/>
    <m/>
    <m/>
    <m/>
    <n v="2009"/>
    <m/>
    <n v="11"/>
    <m/>
    <s v="Tagged in 2009"/>
  </r>
  <r>
    <x v="4"/>
    <x v="1"/>
    <x v="1"/>
    <x v="4"/>
    <x v="1"/>
    <n v="283"/>
    <m/>
    <d v="2011-07-29T00:00:00"/>
    <n v="10.8"/>
    <n v="9.1608841778678379E-3"/>
    <x v="0"/>
    <m/>
    <m/>
    <s v="Identified as YB in 2009, WB in 2011.  Confirmed WB by Matt"/>
    <m/>
    <m/>
    <m/>
    <n v="2009"/>
    <m/>
    <n v="10.1"/>
    <m/>
    <s v="Tagged in 2009"/>
  </r>
  <r>
    <x v="4"/>
    <x v="1"/>
    <x v="1"/>
    <x v="4"/>
    <x v="1"/>
    <n v="284"/>
    <m/>
    <d v="2011-07-29T00:00:00"/>
    <n v="10.8"/>
    <n v="9.1608841778678379E-3"/>
    <x v="0"/>
    <m/>
    <m/>
    <m/>
    <m/>
    <m/>
    <m/>
    <n v="2009"/>
    <m/>
    <n v="10.199999999999999"/>
    <m/>
    <m/>
  </r>
  <r>
    <x v="4"/>
    <x v="1"/>
    <x v="0"/>
    <x v="4"/>
    <x v="1"/>
    <n v="514"/>
    <m/>
    <d v="2011-07-29T00:00:00"/>
    <n v="12.3"/>
    <n v="1.1882288814039996E-2"/>
    <x v="0"/>
    <m/>
    <m/>
    <m/>
    <m/>
    <m/>
    <m/>
    <m/>
    <m/>
    <m/>
    <m/>
    <m/>
  </r>
  <r>
    <x v="4"/>
    <x v="1"/>
    <x v="1"/>
    <x v="4"/>
    <x v="1"/>
    <n v="839"/>
    <m/>
    <d v="2011-07-29T00:00:00"/>
    <n v="10.1"/>
    <n v="8.0118466648173691E-3"/>
    <x v="1"/>
    <s v="dead"/>
    <m/>
    <m/>
    <n v="2004"/>
    <n v="10"/>
    <s v=""/>
    <n v="2009"/>
    <m/>
    <n v="10.1"/>
    <m/>
    <m/>
  </r>
  <r>
    <x v="4"/>
    <x v="1"/>
    <x v="1"/>
    <x v="4"/>
    <x v="1"/>
    <n v="840"/>
    <m/>
    <d v="2011-07-29T00:00:00"/>
    <n v="12.5"/>
    <n v="1.2271846303085129E-2"/>
    <x v="0"/>
    <m/>
    <m/>
    <m/>
    <n v="2004"/>
    <n v="10.5"/>
    <s v=""/>
    <n v="2009"/>
    <m/>
    <n v="12"/>
    <m/>
    <m/>
  </r>
  <r>
    <x v="4"/>
    <x v="1"/>
    <x v="1"/>
    <x v="4"/>
    <x v="0"/>
    <n v="841"/>
    <m/>
    <d v="2011-07-29T00:00:00"/>
    <n v="9.9"/>
    <n v="7.6976873994583908E-3"/>
    <x v="1"/>
    <s v="dead"/>
    <m/>
    <m/>
    <n v="2004"/>
    <n v="10.199999999999999"/>
    <s v=""/>
    <n v="2009"/>
    <m/>
    <n v="10"/>
    <m/>
    <m/>
  </r>
  <r>
    <x v="4"/>
    <x v="1"/>
    <x v="1"/>
    <x v="4"/>
    <x v="1"/>
    <n v="843"/>
    <m/>
    <d v="2011-07-29T00:00:00"/>
    <n v="12.7"/>
    <n v="1.2667686977437443E-2"/>
    <x v="0"/>
    <m/>
    <m/>
    <m/>
    <n v="2004"/>
    <n v="11"/>
    <s v=""/>
    <n v="2009"/>
    <m/>
    <n v="12.4"/>
    <m/>
    <m/>
  </r>
  <r>
    <x v="4"/>
    <x v="1"/>
    <x v="1"/>
    <x v="4"/>
    <x v="1"/>
    <n v="845"/>
    <m/>
    <d v="2011-07-29T00:00:00"/>
    <n v="12.7"/>
    <n v="1.2667686977437443E-2"/>
    <x v="0"/>
    <m/>
    <m/>
    <m/>
    <n v="2004"/>
    <n v="10.9"/>
    <s v=""/>
    <n v="2009"/>
    <m/>
    <n v="12.3"/>
    <m/>
    <m/>
  </r>
  <r>
    <x v="4"/>
    <x v="1"/>
    <x v="1"/>
    <x v="4"/>
    <x v="1"/>
    <n v="846"/>
    <m/>
    <d v="2011-07-29T00:00:00"/>
    <n v="12.6"/>
    <n v="1.2468981242097887E-2"/>
    <x v="0"/>
    <m/>
    <m/>
    <m/>
    <n v="2004"/>
    <n v="11.5"/>
    <s v=""/>
    <n v="2009"/>
    <m/>
    <n v="12.5"/>
    <m/>
    <m/>
  </r>
  <r>
    <x v="4"/>
    <x v="1"/>
    <x v="1"/>
    <x v="4"/>
    <x v="1"/>
    <n v="847"/>
    <m/>
    <d v="2011-07-29T00:00:00"/>
    <n v="12.5"/>
    <n v="1.2271846303085129E-2"/>
    <x v="0"/>
    <m/>
    <m/>
    <m/>
    <n v="2004"/>
    <n v="10.199999999999999"/>
    <s v=""/>
    <n v="2009"/>
    <m/>
    <m/>
    <s v="missing"/>
    <m/>
  </r>
  <r>
    <x v="4"/>
    <x v="1"/>
    <x v="1"/>
    <x v="4"/>
    <x v="1"/>
    <n v="848"/>
    <m/>
    <d v="2011-07-29T00:00:00"/>
    <n v="11.1"/>
    <n v="9.6768907712199599E-3"/>
    <x v="0"/>
    <m/>
    <m/>
    <m/>
    <n v="2004"/>
    <n v="10.7"/>
    <s v=""/>
    <n v="2009"/>
    <m/>
    <n v="11.4"/>
    <s v="dead"/>
    <m/>
  </r>
  <r>
    <x v="4"/>
    <x v="1"/>
    <x v="1"/>
    <x v="4"/>
    <x v="1"/>
    <n v="1478"/>
    <s v="849, 221"/>
    <d v="2011-07-29T00:00:00"/>
    <n v="16.5"/>
    <n v="2.138246499849553E-2"/>
    <x v="0"/>
    <m/>
    <m/>
    <m/>
    <n v="2004"/>
    <n v="13.4"/>
    <s v=""/>
    <n v="2009"/>
    <m/>
    <n v="15.8"/>
    <m/>
    <m/>
  </r>
  <r>
    <x v="4"/>
    <x v="1"/>
    <x v="7"/>
    <x v="5"/>
    <x v="1"/>
    <n v="244"/>
    <m/>
    <d v="2011-10-25T00:00:00"/>
    <n v="11.4"/>
    <n v="1.0207034531513238E-2"/>
    <x v="1"/>
    <m/>
    <m/>
    <s v="rusty nail"/>
    <m/>
    <m/>
    <m/>
    <n v="2009"/>
    <m/>
    <n v="11.2"/>
    <m/>
    <s v="Tagged in 2009"/>
  </r>
  <r>
    <x v="4"/>
    <x v="1"/>
    <x v="7"/>
    <x v="5"/>
    <x v="1"/>
    <n v="275"/>
    <m/>
    <d v="2011-07-29T00:00:00"/>
    <n v="10.9"/>
    <n v="9.3313155793250824E-3"/>
    <x v="0"/>
    <m/>
    <m/>
    <m/>
    <m/>
    <m/>
    <m/>
    <n v="2009"/>
    <m/>
    <n v="10.6"/>
    <m/>
    <s v="Tagged in 2009"/>
  </r>
  <r>
    <x v="4"/>
    <x v="1"/>
    <x v="7"/>
    <x v="5"/>
    <x v="12"/>
    <n v="276"/>
    <m/>
    <d v="2011-07-29T00:00:00"/>
    <n v="13.9"/>
    <n v="1.5174677915002098E-2"/>
    <x v="0"/>
    <m/>
    <m/>
    <m/>
    <m/>
    <m/>
    <m/>
    <n v="2009"/>
    <m/>
    <n v="12.2"/>
    <m/>
    <s v="Tagged in 2009"/>
  </r>
  <r>
    <x v="4"/>
    <x v="1"/>
    <x v="7"/>
    <x v="5"/>
    <x v="8"/>
    <n v="277"/>
    <n v="833"/>
    <d v="2011-07-29T00:00:00"/>
    <n v="11.6"/>
    <n v="1.0568317686676064E-2"/>
    <x v="0"/>
    <m/>
    <m/>
    <m/>
    <n v="2004"/>
    <n v="11.2"/>
    <s v=""/>
    <n v="2009"/>
    <m/>
    <n v="11.7"/>
    <m/>
    <m/>
  </r>
  <r>
    <x v="4"/>
    <x v="1"/>
    <x v="7"/>
    <x v="5"/>
    <x v="1"/>
    <n v="279"/>
    <m/>
    <d v="2011-07-29T00:00:00"/>
    <n v="11"/>
    <n v="9.5033177771091243E-3"/>
    <x v="0"/>
    <m/>
    <m/>
    <m/>
    <m/>
    <m/>
    <m/>
    <n v="2009"/>
    <m/>
    <n v="10.8"/>
    <m/>
    <s v="Tagged in 2009"/>
  </r>
  <r>
    <x v="4"/>
    <x v="1"/>
    <x v="7"/>
    <x v="5"/>
    <x v="1"/>
    <n v="830"/>
    <m/>
    <d v="2011-07-29T00:00:00"/>
    <n v="14.3"/>
    <n v="1.6060607043314419E-2"/>
    <x v="0"/>
    <m/>
    <m/>
    <m/>
    <n v="2004"/>
    <n v="11.3"/>
    <s v=""/>
    <n v="2009"/>
    <m/>
    <n v="13.7"/>
    <m/>
    <m/>
  </r>
  <r>
    <x v="4"/>
    <x v="1"/>
    <x v="7"/>
    <x v="5"/>
    <x v="1"/>
    <n v="832"/>
    <m/>
    <d v="2011-07-29T00:00:00"/>
    <n v="19.399999999999999"/>
    <n v="2.9559245277626361E-2"/>
    <x v="0"/>
    <m/>
    <m/>
    <m/>
    <n v="2004"/>
    <n v="16"/>
    <s v=""/>
    <n v="2009"/>
    <m/>
    <n v="18.7"/>
    <m/>
    <m/>
  </r>
  <r>
    <x v="4"/>
    <x v="1"/>
    <x v="7"/>
    <x v="5"/>
    <x v="1"/>
    <n v="834"/>
    <m/>
    <d v="2011-07-29T00:00:00"/>
    <n v="11.5"/>
    <n v="1.0386890710931252E-2"/>
    <x v="0"/>
    <m/>
    <m/>
    <m/>
    <n v="2004"/>
    <n v="11"/>
    <s v=""/>
    <n v="2009"/>
    <m/>
    <n v="11.1"/>
    <m/>
    <m/>
  </r>
  <r>
    <x v="4"/>
    <x v="1"/>
    <x v="7"/>
    <x v="5"/>
    <x v="1"/>
    <n v="835"/>
    <m/>
    <d v="2011-07-29T00:00:00"/>
    <n v="15.5"/>
    <n v="1.8869190875623696E-2"/>
    <x v="0"/>
    <m/>
    <m/>
    <m/>
    <n v="2004"/>
    <n v="12.7"/>
    <s v=""/>
    <n v="2009"/>
    <m/>
    <n v="13.9"/>
    <m/>
    <m/>
  </r>
  <r>
    <x v="4"/>
    <x v="1"/>
    <x v="7"/>
    <x v="5"/>
    <x v="1"/>
    <n v="836"/>
    <m/>
    <d v="2011-07-29T00:00:00"/>
    <n v="11.2"/>
    <n v="9.8520345616575893E-3"/>
    <x v="0"/>
    <m/>
    <m/>
    <m/>
    <n v="2004"/>
    <n v="10.4"/>
    <s v=""/>
    <n v="2009"/>
    <m/>
    <n v="11.3"/>
    <m/>
    <m/>
  </r>
  <r>
    <x v="4"/>
    <x v="1"/>
    <x v="7"/>
    <x v="5"/>
    <x v="1"/>
    <n v="837"/>
    <m/>
    <d v="2011-07-29T00:00:00"/>
    <n v="13.8"/>
    <n v="1.4957122623741007E-2"/>
    <x v="0"/>
    <m/>
    <m/>
    <m/>
    <n v="2004"/>
    <n v="12.5"/>
    <s v=""/>
    <n v="2009"/>
    <m/>
    <n v="13"/>
    <m/>
    <m/>
  </r>
  <r>
    <x v="4"/>
    <x v="1"/>
    <x v="7"/>
    <x v="5"/>
    <x v="1"/>
    <n v="838"/>
    <m/>
    <d v="2011-07-29T00:00:00"/>
    <n v="16.2"/>
    <n v="2.0611989400202632E-2"/>
    <x v="0"/>
    <m/>
    <m/>
    <m/>
    <n v="2004"/>
    <n v="13"/>
    <s v=""/>
    <n v="2009"/>
    <m/>
    <n v="15.6"/>
    <m/>
    <m/>
  </r>
  <r>
    <x v="4"/>
    <x v="1"/>
    <x v="7"/>
    <x v="5"/>
    <x v="1"/>
    <n v="1491"/>
    <n v="831"/>
    <d v="2011-07-29T00:00:00"/>
    <n v="13.6"/>
    <n v="1.45267244301992E-2"/>
    <x v="0"/>
    <m/>
    <m/>
    <m/>
    <n v="2004"/>
    <n v="10.9"/>
    <s v=""/>
    <n v="2009"/>
    <m/>
    <n v="12.8"/>
    <m/>
    <m/>
  </r>
  <r>
    <x v="4"/>
    <x v="1"/>
    <x v="6"/>
    <x v="6"/>
    <x v="1"/>
    <n v="234"/>
    <m/>
    <d v="2011-07-29T00:00:00"/>
    <n v="13.2"/>
    <n v="1.3684777599037136E-2"/>
    <x v="0"/>
    <m/>
    <m/>
    <m/>
    <m/>
    <m/>
    <m/>
    <n v="2009"/>
    <m/>
    <n v="12.6"/>
    <m/>
    <s v="Tagged in 2009"/>
  </r>
  <r>
    <x v="4"/>
    <x v="1"/>
    <x v="0"/>
    <x v="6"/>
    <x v="1"/>
    <n v="512"/>
    <m/>
    <d v="2011-07-29T00:00:00"/>
    <n v="10.3"/>
    <n v="8.3322891154835304E-3"/>
    <x v="0"/>
    <m/>
    <m/>
    <m/>
    <m/>
    <m/>
    <m/>
    <m/>
    <m/>
    <m/>
    <m/>
    <m/>
  </r>
  <r>
    <x v="4"/>
    <x v="1"/>
    <x v="0"/>
    <x v="6"/>
    <x v="8"/>
    <n v="513"/>
    <m/>
    <d v="2011-07-29T00:00:00"/>
    <n v="11.6"/>
    <n v="1.0568317686676064E-2"/>
    <x v="0"/>
    <m/>
    <m/>
    <s v="fused to a BE near dowel height.  Measured @ 10cm above dowel"/>
    <m/>
    <m/>
    <m/>
    <m/>
    <m/>
    <m/>
    <m/>
    <m/>
  </r>
  <r>
    <x v="4"/>
    <x v="1"/>
    <x v="9"/>
    <x v="6"/>
    <x v="5"/>
    <n v="861"/>
    <m/>
    <d v="2011-07-29T00:00:00"/>
    <n v="24"/>
    <n v="4.5238934211693019E-2"/>
    <x v="0"/>
    <m/>
    <m/>
    <m/>
    <n v="2004"/>
    <n v="18.3"/>
    <s v=""/>
    <n v="2009"/>
    <m/>
    <n v="22.7"/>
    <m/>
    <m/>
  </r>
  <r>
    <x v="4"/>
    <x v="1"/>
    <x v="9"/>
    <x v="6"/>
    <x v="1"/>
    <n v="862"/>
    <m/>
    <d v="2011-07-29T00:00:00"/>
    <n v="12.4"/>
    <n v="1.2076282160399167E-2"/>
    <x v="0"/>
    <m/>
    <m/>
    <m/>
    <n v="2004"/>
    <n v="10.3"/>
    <s v=""/>
    <n v="2009"/>
    <m/>
    <n v="12.1"/>
    <m/>
    <m/>
  </r>
  <r>
    <x v="4"/>
    <x v="1"/>
    <x v="9"/>
    <x v="6"/>
    <x v="1"/>
    <n v="863"/>
    <m/>
    <d v="2011-07-29T00:00:00"/>
    <n v="16.399999999999999"/>
    <n v="2.1124069002737767E-2"/>
    <x v="0"/>
    <m/>
    <m/>
    <m/>
    <n v="2004"/>
    <n v="14.1"/>
    <s v=""/>
    <n v="2009"/>
    <m/>
    <n v="15.8"/>
    <m/>
    <m/>
  </r>
  <r>
    <x v="4"/>
    <x v="1"/>
    <x v="0"/>
    <x v="6"/>
    <x v="8"/>
    <n v="1489"/>
    <m/>
    <d v="2011-07-29T00:00:00"/>
    <n v="10.5"/>
    <n v="8.6590147514568668E-3"/>
    <x v="0"/>
    <m/>
    <m/>
    <s v="Outside 5X5 m veg plot"/>
    <m/>
    <m/>
    <m/>
    <m/>
    <m/>
    <m/>
    <m/>
    <m/>
  </r>
  <r>
    <x v="4"/>
    <x v="1"/>
    <x v="0"/>
    <x v="6"/>
    <x v="1"/>
    <n v="1490"/>
    <m/>
    <d v="2011-07-29T00:00:00"/>
    <n v="10.4"/>
    <n v="8.4948665353068008E-3"/>
    <x v="0"/>
    <m/>
    <m/>
    <s v="Outside 5X5 m veg plot"/>
    <m/>
    <m/>
    <m/>
    <m/>
    <m/>
    <m/>
    <m/>
    <m/>
  </r>
  <r>
    <x v="4"/>
    <x v="1"/>
    <x v="4"/>
    <x v="7"/>
    <x v="3"/>
    <n v="227"/>
    <m/>
    <d v="2011-07-29T00:00:00"/>
    <n v="11"/>
    <n v="9.5033177771091243E-3"/>
    <x v="0"/>
    <m/>
    <n v="4"/>
    <m/>
    <m/>
    <m/>
    <m/>
    <n v="2009"/>
    <m/>
    <n v="10.5"/>
    <m/>
    <s v="Tagged in 2009"/>
  </r>
  <r>
    <x v="4"/>
    <x v="1"/>
    <x v="4"/>
    <x v="7"/>
    <x v="1"/>
    <n v="232"/>
    <m/>
    <d v="2011-07-29T00:00:00"/>
    <n v="12.5"/>
    <n v="1.2271846303085129E-2"/>
    <x v="0"/>
    <m/>
    <m/>
    <s v="Identified as PC in 2009, WB in 2011.  May be mountain paper birch"/>
    <m/>
    <m/>
    <m/>
    <n v="2009"/>
    <m/>
    <n v="12"/>
    <m/>
    <s v="Tagged in 2009"/>
  </r>
  <r>
    <x v="4"/>
    <x v="1"/>
    <x v="4"/>
    <x v="7"/>
    <x v="1"/>
    <n v="233"/>
    <m/>
    <d v="2011-07-29T00:00:00"/>
    <n v="11.5"/>
    <n v="1.0386890710931252E-2"/>
    <x v="0"/>
    <m/>
    <m/>
    <s v="rusty nail"/>
    <m/>
    <m/>
    <m/>
    <n v="2009"/>
    <m/>
    <n v="11.2"/>
    <m/>
    <s v="Tagged in 2009"/>
  </r>
  <r>
    <x v="4"/>
    <x v="1"/>
    <x v="4"/>
    <x v="7"/>
    <x v="1"/>
    <n v="864"/>
    <m/>
    <d v="2011-07-29T00:00:00"/>
    <n v="17.5"/>
    <n v="2.4052818754046853E-2"/>
    <x v="0"/>
    <m/>
    <m/>
    <m/>
    <n v="2004"/>
    <n v="14.5"/>
    <s v=""/>
    <n v="2009"/>
    <m/>
    <n v="17.3"/>
    <m/>
    <m/>
  </r>
  <r>
    <x v="4"/>
    <x v="1"/>
    <x v="4"/>
    <x v="7"/>
    <x v="0"/>
    <n v="865"/>
    <m/>
    <d v="2011-07-29T00:00:00"/>
    <n v="13.7"/>
    <n v="1.4741138128806704E-2"/>
    <x v="0"/>
    <m/>
    <m/>
    <m/>
    <n v="2004"/>
    <n v="11.7"/>
    <s v=""/>
    <n v="2009"/>
    <m/>
    <n v="13.4"/>
    <m/>
    <m/>
  </r>
  <r>
    <x v="4"/>
    <x v="1"/>
    <x v="4"/>
    <x v="7"/>
    <x v="0"/>
    <n v="866"/>
    <m/>
    <d v="2011-07-29T00:00:00"/>
    <n v="11.9"/>
    <n v="1.1122023391871266E-2"/>
    <x v="0"/>
    <m/>
    <m/>
    <m/>
    <n v="2004"/>
    <n v="10.7"/>
    <s v=""/>
    <n v="2009"/>
    <m/>
    <n v="12"/>
    <m/>
    <m/>
  </r>
  <r>
    <x v="4"/>
    <x v="1"/>
    <x v="4"/>
    <x v="7"/>
    <x v="3"/>
    <n v="867"/>
    <m/>
    <d v="2011-07-29T00:00:00"/>
    <n v="14"/>
    <n v="1.5393804002589986E-2"/>
    <x v="1"/>
    <s v="dead snag"/>
    <m/>
    <m/>
    <n v="2004"/>
    <n v="13.2"/>
    <s v="dead"/>
    <n v="2009"/>
    <m/>
    <n v="13.5"/>
    <s v="dead"/>
    <m/>
  </r>
  <r>
    <x v="4"/>
    <x v="1"/>
    <x v="4"/>
    <x v="7"/>
    <x v="1"/>
    <n v="868"/>
    <m/>
    <d v="2011-07-29T00:00:00"/>
    <n v="11.5"/>
    <n v="1.0386890710931252E-2"/>
    <x v="0"/>
    <m/>
    <m/>
    <m/>
    <n v="2004"/>
    <n v="11.2"/>
    <s v=""/>
    <n v="2009"/>
    <m/>
    <n v="11.9"/>
    <m/>
    <m/>
  </r>
  <r>
    <x v="4"/>
    <x v="1"/>
    <x v="4"/>
    <x v="7"/>
    <x v="8"/>
    <n v="869"/>
    <m/>
    <d v="2011-07-29T00:00:00"/>
    <n v="14.2"/>
    <n v="1.5836768566746148E-2"/>
    <x v="0"/>
    <m/>
    <m/>
    <m/>
    <n v="2004"/>
    <n v="11"/>
    <s v=""/>
    <n v="2009"/>
    <m/>
    <n v="13.6"/>
    <m/>
    <m/>
  </r>
  <r>
    <x v="4"/>
    <x v="1"/>
    <x v="4"/>
    <x v="7"/>
    <x v="3"/>
    <n v="870"/>
    <m/>
    <d v="2011-07-29T00:00:00"/>
    <n v="13.3"/>
    <n v="1.3892908112337463E-2"/>
    <x v="0"/>
    <m/>
    <n v="2"/>
    <m/>
    <n v="2004"/>
    <n v="11.1"/>
    <s v=""/>
    <n v="2009"/>
    <m/>
    <n v="12.7"/>
    <m/>
    <m/>
  </r>
  <r>
    <x v="4"/>
    <x v="1"/>
    <x v="4"/>
    <x v="7"/>
    <x v="1"/>
    <n v="871"/>
    <m/>
    <d v="2011-07-29T00:00:00"/>
    <n v="13"/>
    <n v="1.3273228961416876E-2"/>
    <x v="0"/>
    <m/>
    <m/>
    <m/>
    <n v="2004"/>
    <n v="11.1"/>
    <s v=""/>
    <n v="2009"/>
    <m/>
    <m/>
    <m/>
    <m/>
  </r>
  <r>
    <x v="4"/>
    <x v="1"/>
    <x v="0"/>
    <x v="7"/>
    <x v="3"/>
    <n v="1488"/>
    <m/>
    <d v="2011-07-29T00:00:00"/>
    <n v="10.5"/>
    <n v="8.6590147514568668E-3"/>
    <x v="0"/>
    <m/>
    <n v="2"/>
    <m/>
    <m/>
    <m/>
    <m/>
    <m/>
    <m/>
    <m/>
    <m/>
    <m/>
  </r>
  <r>
    <x v="4"/>
    <x v="1"/>
    <x v="8"/>
    <x v="8"/>
    <x v="8"/>
    <n v="228"/>
    <m/>
    <d v="2011-07-29T00:00:00"/>
    <n v="13"/>
    <n v="1.3273228961416876E-2"/>
    <x v="0"/>
    <m/>
    <m/>
    <m/>
    <m/>
    <m/>
    <m/>
    <n v="2009"/>
    <m/>
    <n v="12.7"/>
    <m/>
    <s v="Tagged in 2009"/>
  </r>
  <r>
    <x v="4"/>
    <x v="1"/>
    <x v="8"/>
    <x v="8"/>
    <x v="3"/>
    <n v="235"/>
    <m/>
    <d v="2011-07-29T00:00:00"/>
    <n v="13.3"/>
    <n v="1.3892908112337463E-2"/>
    <x v="0"/>
    <m/>
    <n v="2"/>
    <m/>
    <m/>
    <m/>
    <m/>
    <n v="2009"/>
    <m/>
    <n v="11"/>
    <m/>
    <s v="Tagged in 2009"/>
  </r>
  <r>
    <x v="4"/>
    <x v="1"/>
    <x v="0"/>
    <x v="8"/>
    <x v="3"/>
    <n v="516"/>
    <m/>
    <d v="2011-07-29T00:00:00"/>
    <n v="11.6"/>
    <n v="1.0568317686676064E-2"/>
    <x v="0"/>
    <m/>
    <n v="2"/>
    <m/>
    <m/>
    <m/>
    <m/>
    <m/>
    <m/>
    <m/>
    <m/>
    <m/>
  </r>
  <r>
    <x v="4"/>
    <x v="1"/>
    <x v="8"/>
    <x v="8"/>
    <x v="1"/>
    <n v="872"/>
    <m/>
    <d v="2011-07-29T00:00:00"/>
    <n v="14"/>
    <n v="1.5393804002589986E-2"/>
    <x v="0"/>
    <m/>
    <m/>
    <m/>
    <n v="2004"/>
    <n v="11.3"/>
    <s v=""/>
    <n v="2009"/>
    <m/>
    <n v="13.4"/>
    <m/>
    <m/>
  </r>
  <r>
    <x v="4"/>
    <x v="1"/>
    <x v="8"/>
    <x v="8"/>
    <x v="1"/>
    <n v="873"/>
    <m/>
    <d v="2011-07-29T00:00:00"/>
    <n v="22.3"/>
    <n v="3.9057065267591708E-2"/>
    <x v="0"/>
    <m/>
    <m/>
    <m/>
    <n v="2004"/>
    <n v="16.7"/>
    <s v=""/>
    <n v="2009"/>
    <m/>
    <n v="21.2"/>
    <m/>
    <m/>
  </r>
  <r>
    <x v="4"/>
    <x v="1"/>
    <x v="8"/>
    <x v="8"/>
    <x v="1"/>
    <n v="874"/>
    <m/>
    <d v="2011-07-29T00:00:00"/>
    <n v="16"/>
    <n v="2.0106192982974676E-2"/>
    <x v="0"/>
    <m/>
    <m/>
    <m/>
    <n v="2004"/>
    <n v="11.7"/>
    <s v=""/>
    <n v="2009"/>
    <m/>
    <n v="15.6"/>
    <m/>
    <m/>
  </r>
  <r>
    <x v="4"/>
    <x v="1"/>
    <x v="8"/>
    <x v="8"/>
    <x v="0"/>
    <n v="875"/>
    <m/>
    <d v="2011-07-29T00:00:00"/>
    <n v="11.6"/>
    <n v="1.0568317686676064E-2"/>
    <x v="0"/>
    <m/>
    <m/>
    <m/>
    <n v="2004"/>
    <n v="11.5"/>
    <s v="dead"/>
    <n v="2009"/>
    <m/>
    <n v="11.5"/>
    <s v="dead"/>
    <m/>
  </r>
  <r>
    <x v="4"/>
    <x v="1"/>
    <x v="8"/>
    <x v="8"/>
    <x v="1"/>
    <n v="876"/>
    <m/>
    <d v="2011-07-29T00:00:00"/>
    <n v="14.9"/>
    <n v="1.743662462558675E-2"/>
    <x v="0"/>
    <m/>
    <m/>
    <m/>
    <n v="2004"/>
    <n v="11.1"/>
    <s v=""/>
    <n v="2009"/>
    <m/>
    <n v="14.2"/>
    <m/>
    <m/>
  </r>
  <r>
    <x v="4"/>
    <x v="2"/>
    <x v="2"/>
    <x v="0"/>
    <x v="1"/>
    <n v="890"/>
    <m/>
    <d v="2011-07-29T00:00:00"/>
    <n v="12.8"/>
    <n v="1.2867963509103793E-2"/>
    <x v="0"/>
    <m/>
    <m/>
    <m/>
    <n v="2004"/>
    <n v="10.199999999999999"/>
    <s v=""/>
    <m/>
    <m/>
    <m/>
    <m/>
    <m/>
  </r>
  <r>
    <x v="4"/>
    <x v="2"/>
    <x v="2"/>
    <x v="0"/>
    <x v="0"/>
    <n v="891"/>
    <m/>
    <d v="2011-07-29T00:00:00"/>
    <n v="12.4"/>
    <n v="1.2076282160399167E-2"/>
    <x v="0"/>
    <m/>
    <m/>
    <s v="Identified as PC in 2004, WB in 2011.  Confirmed PC by Matt"/>
    <n v="2004"/>
    <n v="10.199999999999999"/>
    <s v=""/>
    <m/>
    <m/>
    <m/>
    <m/>
    <m/>
  </r>
  <r>
    <x v="4"/>
    <x v="2"/>
    <x v="2"/>
    <x v="0"/>
    <x v="1"/>
    <n v="892"/>
    <m/>
    <d v="2011-07-29T00:00:00"/>
    <n v="12.1"/>
    <n v="1.149901451030204E-2"/>
    <x v="0"/>
    <m/>
    <m/>
    <m/>
    <n v="2004"/>
    <n v="10"/>
    <s v=""/>
    <m/>
    <m/>
    <m/>
    <m/>
    <m/>
  </r>
  <r>
    <x v="4"/>
    <x v="2"/>
    <x v="2"/>
    <x v="0"/>
    <x v="1"/>
    <n v="893"/>
    <m/>
    <d v="2011-07-29T00:00:00"/>
    <n v="19"/>
    <n v="2.835287369864788E-2"/>
    <x v="0"/>
    <m/>
    <m/>
    <m/>
    <n v="2004"/>
    <n v="15.8"/>
    <s v=""/>
    <m/>
    <m/>
    <m/>
    <m/>
    <m/>
  </r>
  <r>
    <x v="4"/>
    <x v="2"/>
    <x v="2"/>
    <x v="0"/>
    <x v="1"/>
    <n v="894"/>
    <m/>
    <d v="2011-07-29T00:00:00"/>
    <n v="15.8"/>
    <n v="1.9606679751053901E-2"/>
    <x v="0"/>
    <m/>
    <m/>
    <m/>
    <n v="2004"/>
    <n v="10.8"/>
    <s v=""/>
    <m/>
    <m/>
    <m/>
    <m/>
    <m/>
  </r>
  <r>
    <x v="4"/>
    <x v="2"/>
    <x v="2"/>
    <x v="0"/>
    <x v="1"/>
    <n v="895"/>
    <m/>
    <d v="2011-07-29T00:00:00"/>
    <n v="14.1"/>
    <n v="1.561450088650467E-2"/>
    <x v="0"/>
    <m/>
    <m/>
    <m/>
    <n v="2004"/>
    <n v="11"/>
    <s v=""/>
    <m/>
    <m/>
    <m/>
    <m/>
    <m/>
  </r>
  <r>
    <x v="4"/>
    <x v="2"/>
    <x v="2"/>
    <x v="0"/>
    <x v="1"/>
    <n v="896"/>
    <m/>
    <d v="2011-07-29T00:00:00"/>
    <n v="15.9"/>
    <n v="1.9855650968850891E-2"/>
    <x v="0"/>
    <m/>
    <m/>
    <m/>
    <n v="2004"/>
    <n v="12.9"/>
    <s v=""/>
    <m/>
    <m/>
    <m/>
    <m/>
    <m/>
  </r>
  <r>
    <x v="4"/>
    <x v="2"/>
    <x v="0"/>
    <x v="0"/>
    <x v="3"/>
    <n v="1499"/>
    <m/>
    <d v="2011-07-29T00:00:00"/>
    <n v="11.3"/>
    <n v="1.0028749148422018E-2"/>
    <x v="0"/>
    <m/>
    <n v="2"/>
    <s v="Outside 5X5 m veg plot"/>
    <m/>
    <m/>
    <m/>
    <m/>
    <m/>
    <m/>
    <m/>
    <m/>
  </r>
  <r>
    <x v="4"/>
    <x v="2"/>
    <x v="0"/>
    <x v="0"/>
    <x v="1"/>
    <n v="1500"/>
    <m/>
    <d v="2011-07-29T00:00:00"/>
    <n v="11"/>
    <n v="9.5033177771091243E-3"/>
    <x v="0"/>
    <m/>
    <m/>
    <s v="Outside 5X5 m veg plot"/>
    <m/>
    <m/>
    <m/>
    <m/>
    <m/>
    <m/>
    <m/>
    <m/>
  </r>
  <r>
    <x v="4"/>
    <x v="2"/>
    <x v="0"/>
    <x v="1"/>
    <x v="1"/>
    <n v="617"/>
    <m/>
    <d v="2011-07-29T00:00:00"/>
    <n v="14.1"/>
    <n v="1.561450088650467E-2"/>
    <x v="0"/>
    <m/>
    <m/>
    <m/>
    <m/>
    <m/>
    <m/>
    <m/>
    <m/>
    <m/>
    <m/>
    <m/>
  </r>
  <r>
    <x v="4"/>
    <x v="2"/>
    <x v="3"/>
    <x v="1"/>
    <x v="1"/>
    <n v="882"/>
    <m/>
    <d v="2011-07-29T00:00:00"/>
    <n v="14.1"/>
    <n v="1.561450088650467E-2"/>
    <x v="0"/>
    <m/>
    <m/>
    <m/>
    <n v="2004"/>
    <n v="12.2"/>
    <s v=""/>
    <m/>
    <m/>
    <m/>
    <m/>
    <m/>
  </r>
  <r>
    <x v="4"/>
    <x v="2"/>
    <x v="3"/>
    <x v="1"/>
    <x v="0"/>
    <n v="883"/>
    <m/>
    <d v="2011-07-29T00:00:00"/>
    <n v="10.7"/>
    <n v="8.9920235727373836E-3"/>
    <x v="1"/>
    <s v="dead fallen"/>
    <m/>
    <m/>
    <n v="2004"/>
    <n v="10.3"/>
    <s v=""/>
    <m/>
    <m/>
    <m/>
    <m/>
    <m/>
  </r>
  <r>
    <x v="4"/>
    <x v="2"/>
    <x v="3"/>
    <x v="1"/>
    <x v="1"/>
    <n v="884"/>
    <m/>
    <d v="2011-07-29T00:00:00"/>
    <n v="13.8"/>
    <n v="1.4957122623741007E-2"/>
    <x v="0"/>
    <m/>
    <m/>
    <m/>
    <n v="2004"/>
    <n v="11.8"/>
    <s v=""/>
    <m/>
    <m/>
    <m/>
    <m/>
    <m/>
  </r>
  <r>
    <x v="4"/>
    <x v="2"/>
    <x v="3"/>
    <x v="1"/>
    <x v="1"/>
    <n v="885"/>
    <m/>
    <d v="2011-07-29T00:00:00"/>
    <n v="13.9"/>
    <n v="1.5174677915002098E-2"/>
    <x v="0"/>
    <m/>
    <m/>
    <m/>
    <n v="2004"/>
    <n v="10.5"/>
    <s v=""/>
    <m/>
    <m/>
    <m/>
    <m/>
    <m/>
  </r>
  <r>
    <x v="4"/>
    <x v="2"/>
    <x v="3"/>
    <x v="1"/>
    <x v="1"/>
    <n v="886"/>
    <m/>
    <d v="2011-07-29T00:00:00"/>
    <n v="11.4"/>
    <n v="1.0207034531513238E-2"/>
    <x v="1"/>
    <s v="snag"/>
    <m/>
    <m/>
    <n v="2004"/>
    <n v="11.2"/>
    <s v=""/>
    <m/>
    <m/>
    <m/>
    <m/>
    <m/>
  </r>
  <r>
    <x v="4"/>
    <x v="2"/>
    <x v="3"/>
    <x v="1"/>
    <x v="0"/>
    <n v="887"/>
    <m/>
    <d v="2011-07-29T00:00:00"/>
    <n v="14.4"/>
    <n v="1.628601631620949E-2"/>
    <x v="0"/>
    <m/>
    <m/>
    <m/>
    <n v="2004"/>
    <n v="12.6"/>
    <s v=""/>
    <m/>
    <m/>
    <m/>
    <m/>
    <m/>
  </r>
  <r>
    <x v="4"/>
    <x v="2"/>
    <x v="3"/>
    <x v="1"/>
    <x v="1"/>
    <n v="888"/>
    <m/>
    <d v="2011-07-29T00:00:00"/>
    <n v="16.100000000000001"/>
    <n v="2.035830579342526E-2"/>
    <x v="0"/>
    <m/>
    <m/>
    <m/>
    <n v="2004"/>
    <n v="12.6"/>
    <s v=""/>
    <m/>
    <m/>
    <m/>
    <m/>
    <m/>
  </r>
  <r>
    <x v="4"/>
    <x v="2"/>
    <x v="3"/>
    <x v="1"/>
    <x v="1"/>
    <n v="889"/>
    <m/>
    <d v="2011-07-29T00:00:00"/>
    <n v="18"/>
    <n v="2.5446900494077322E-2"/>
    <x v="0"/>
    <m/>
    <m/>
    <m/>
    <n v="2004"/>
    <n v="14.5"/>
    <s v=""/>
    <m/>
    <m/>
    <m/>
    <m/>
    <m/>
  </r>
  <r>
    <x v="4"/>
    <x v="2"/>
    <x v="0"/>
    <x v="2"/>
    <x v="1"/>
    <n v="517"/>
    <m/>
    <d v="2011-07-29T00:00:00"/>
    <n v="11.5"/>
    <n v="1.0386890710931252E-2"/>
    <x v="0"/>
    <m/>
    <m/>
    <m/>
    <m/>
    <m/>
    <m/>
    <m/>
    <m/>
    <m/>
    <m/>
    <m/>
  </r>
  <r>
    <x v="4"/>
    <x v="2"/>
    <x v="0"/>
    <x v="2"/>
    <x v="1"/>
    <n v="618"/>
    <m/>
    <d v="2011-07-29T00:00:00"/>
    <n v="12"/>
    <n v="1.1309733552923255E-2"/>
    <x v="0"/>
    <m/>
    <m/>
    <m/>
    <m/>
    <m/>
    <m/>
    <m/>
    <m/>
    <m/>
    <m/>
    <m/>
  </r>
  <r>
    <x v="4"/>
    <x v="2"/>
    <x v="0"/>
    <x v="2"/>
    <x v="1"/>
    <n v="619"/>
    <m/>
    <d v="2011-07-29T00:00:00"/>
    <n v="10.4"/>
    <n v="8.4948665353068008E-3"/>
    <x v="0"/>
    <m/>
    <m/>
    <m/>
    <m/>
    <m/>
    <m/>
    <m/>
    <m/>
    <m/>
    <m/>
    <m/>
  </r>
  <r>
    <x v="4"/>
    <x v="2"/>
    <x v="0"/>
    <x v="2"/>
    <x v="1"/>
    <n v="621"/>
    <m/>
    <d v="2011-07-29T00:00:00"/>
    <n v="10.5"/>
    <n v="8.6590147514568668E-3"/>
    <x v="0"/>
    <m/>
    <m/>
    <m/>
    <m/>
    <m/>
    <m/>
    <m/>
    <m/>
    <m/>
    <m/>
    <m/>
  </r>
  <r>
    <x v="4"/>
    <x v="2"/>
    <x v="0"/>
    <x v="2"/>
    <x v="1"/>
    <n v="622"/>
    <m/>
    <d v="2011-07-29T00:00:00"/>
    <n v="11.8"/>
    <n v="1.093588402714607E-2"/>
    <x v="0"/>
    <m/>
    <m/>
    <m/>
    <m/>
    <m/>
    <m/>
    <m/>
    <m/>
    <m/>
    <m/>
    <m/>
  </r>
  <r>
    <x v="4"/>
    <x v="2"/>
    <x v="5"/>
    <x v="2"/>
    <x v="1"/>
    <n v="877"/>
    <m/>
    <d v="2011-07-29T00:00:00"/>
    <n v="14.5"/>
    <n v="1.6512996385431349E-2"/>
    <x v="0"/>
    <m/>
    <m/>
    <m/>
    <n v="2004"/>
    <n v="11.3"/>
    <s v=""/>
    <m/>
    <m/>
    <m/>
    <m/>
    <m/>
  </r>
  <r>
    <x v="4"/>
    <x v="2"/>
    <x v="5"/>
    <x v="2"/>
    <x v="1"/>
    <n v="878"/>
    <m/>
    <d v="2011-07-29T00:00:00"/>
    <n v="16.2"/>
    <n v="2.0611989400202632E-2"/>
    <x v="0"/>
    <m/>
    <m/>
    <m/>
    <n v="2004"/>
    <n v="12.4"/>
    <s v=""/>
    <m/>
    <m/>
    <m/>
    <m/>
    <m/>
  </r>
  <r>
    <x v="4"/>
    <x v="2"/>
    <x v="5"/>
    <x v="2"/>
    <x v="1"/>
    <n v="879"/>
    <m/>
    <d v="2011-07-29T00:00:00"/>
    <n v="11.7"/>
    <n v="1.0751315458747667E-2"/>
    <x v="0"/>
    <m/>
    <m/>
    <m/>
    <n v="2004"/>
    <n v="10.5"/>
    <s v=""/>
    <m/>
    <m/>
    <m/>
    <m/>
    <m/>
  </r>
  <r>
    <x v="4"/>
    <x v="2"/>
    <x v="5"/>
    <x v="2"/>
    <x v="1"/>
    <n v="880"/>
    <m/>
    <d v="2011-07-29T00:00:00"/>
    <n v="15"/>
    <n v="1.7671458676442587E-2"/>
    <x v="0"/>
    <m/>
    <m/>
    <m/>
    <n v="2004"/>
    <n v="12.7"/>
    <s v=""/>
    <m/>
    <m/>
    <m/>
    <m/>
    <m/>
  </r>
  <r>
    <x v="4"/>
    <x v="2"/>
    <x v="5"/>
    <x v="2"/>
    <x v="1"/>
    <n v="881"/>
    <m/>
    <d v="2011-07-29T00:00:00"/>
    <n v="11.6"/>
    <n v="1.0568317686676064E-2"/>
    <x v="0"/>
    <m/>
    <m/>
    <m/>
    <n v="2004"/>
    <n v="10.1"/>
    <s v=""/>
    <m/>
    <m/>
    <m/>
    <m/>
    <m/>
  </r>
  <r>
    <x v="4"/>
    <x v="2"/>
    <x v="0"/>
    <x v="2"/>
    <x v="3"/>
    <n v="1373"/>
    <m/>
    <d v="2011-07-29T00:00:00"/>
    <n v="11.2"/>
    <n v="9.8520345616575893E-3"/>
    <x v="0"/>
    <m/>
    <n v="2"/>
    <m/>
    <m/>
    <m/>
    <m/>
    <m/>
    <m/>
    <m/>
    <m/>
    <m/>
  </r>
  <r>
    <x v="4"/>
    <x v="2"/>
    <x v="0"/>
    <x v="2"/>
    <x v="1"/>
    <n v="1497"/>
    <m/>
    <d v="2011-07-29T00:00:00"/>
    <n v="10"/>
    <n v="7.8539816339744835E-3"/>
    <x v="0"/>
    <m/>
    <m/>
    <m/>
    <m/>
    <m/>
    <m/>
    <m/>
    <m/>
    <m/>
    <m/>
    <m/>
  </r>
  <r>
    <x v="4"/>
    <x v="2"/>
    <x v="0"/>
    <x v="2"/>
    <x v="1"/>
    <n v="1498"/>
    <m/>
    <d v="2011-07-29T00:00:00"/>
    <n v="10"/>
    <n v="7.8539816339744835E-3"/>
    <x v="0"/>
    <m/>
    <m/>
    <s v="Outside 5X5 m veg plot"/>
    <m/>
    <m/>
    <m/>
    <m/>
    <m/>
    <m/>
    <m/>
    <m/>
  </r>
  <r>
    <x v="4"/>
    <x v="2"/>
    <x v="0"/>
    <x v="3"/>
    <x v="1"/>
    <n v="600"/>
    <m/>
    <d v="2011-07-29T00:00:00"/>
    <n v="11.3"/>
    <n v="1.0028749148422018E-2"/>
    <x v="0"/>
    <m/>
    <m/>
    <m/>
    <m/>
    <m/>
    <m/>
    <m/>
    <m/>
    <m/>
    <m/>
    <m/>
  </r>
  <r>
    <x v="4"/>
    <x v="2"/>
    <x v="0"/>
    <x v="3"/>
    <x v="1"/>
    <n v="601"/>
    <m/>
    <d v="2011-07-29T00:00:00"/>
    <n v="10.8"/>
    <n v="9.1608841778678379E-3"/>
    <x v="0"/>
    <m/>
    <m/>
    <m/>
    <m/>
    <m/>
    <m/>
    <m/>
    <m/>
    <m/>
    <m/>
    <m/>
  </r>
  <r>
    <x v="4"/>
    <x v="2"/>
    <x v="6"/>
    <x v="3"/>
    <x v="1"/>
    <n v="898"/>
    <m/>
    <d v="2011-07-29T00:00:00"/>
    <n v="13.7"/>
    <n v="1.4741138128806704E-2"/>
    <x v="0"/>
    <m/>
    <m/>
    <m/>
    <n v="2004"/>
    <n v="10.8"/>
    <s v=""/>
    <m/>
    <m/>
    <m/>
    <m/>
    <m/>
  </r>
  <r>
    <x v="4"/>
    <x v="2"/>
    <x v="6"/>
    <x v="3"/>
    <x v="0"/>
    <n v="899"/>
    <m/>
    <d v="2011-07-29T00:00:00"/>
    <n v="12.7"/>
    <n v="1.2667686977437443E-2"/>
    <x v="0"/>
    <m/>
    <m/>
    <m/>
    <n v="2004"/>
    <n v="12.3"/>
    <s v=""/>
    <m/>
    <m/>
    <m/>
    <m/>
    <m/>
  </r>
  <r>
    <x v="4"/>
    <x v="2"/>
    <x v="6"/>
    <x v="3"/>
    <x v="0"/>
    <n v="900"/>
    <m/>
    <d v="2011-07-29T00:00:00"/>
    <n v="11.8"/>
    <n v="1.093588402714607E-2"/>
    <x v="0"/>
    <m/>
    <m/>
    <m/>
    <n v="2004"/>
    <n v="10.199999999999999"/>
    <s v=""/>
    <m/>
    <m/>
    <m/>
    <m/>
    <m/>
  </r>
  <r>
    <x v="4"/>
    <x v="2"/>
    <x v="6"/>
    <x v="3"/>
    <x v="0"/>
    <n v="901"/>
    <m/>
    <d v="2011-07-29T00:00:00"/>
    <n v="11"/>
    <n v="9.5033177771091243E-3"/>
    <x v="0"/>
    <m/>
    <m/>
    <m/>
    <n v="2004"/>
    <n v="10.6"/>
    <s v=""/>
    <m/>
    <m/>
    <m/>
    <m/>
    <m/>
  </r>
  <r>
    <x v="4"/>
    <x v="2"/>
    <x v="6"/>
    <x v="3"/>
    <x v="0"/>
    <n v="902"/>
    <m/>
    <d v="2011-07-29T00:00:00"/>
    <n v="11.8"/>
    <n v="1.093588402714607E-2"/>
    <x v="0"/>
    <m/>
    <m/>
    <m/>
    <n v="2004"/>
    <n v="10.4"/>
    <s v=""/>
    <m/>
    <m/>
    <m/>
    <m/>
    <m/>
  </r>
  <r>
    <x v="4"/>
    <x v="2"/>
    <x v="6"/>
    <x v="3"/>
    <x v="1"/>
    <n v="903"/>
    <m/>
    <d v="2011-07-29T00:00:00"/>
    <n v="12.2"/>
    <n v="1.1689866264007618E-2"/>
    <x v="0"/>
    <m/>
    <m/>
    <m/>
    <n v="2004"/>
    <n v="10.9"/>
    <s v=""/>
    <m/>
    <m/>
    <m/>
    <m/>
    <m/>
  </r>
  <r>
    <x v="4"/>
    <x v="2"/>
    <x v="6"/>
    <x v="3"/>
    <x v="1"/>
    <n v="904"/>
    <m/>
    <d v="2011-07-29T00:00:00"/>
    <n v="21.9"/>
    <n v="3.7668481314705016E-2"/>
    <x v="0"/>
    <m/>
    <m/>
    <m/>
    <n v="2004"/>
    <n v="14.7"/>
    <s v=""/>
    <m/>
    <m/>
    <m/>
    <m/>
    <m/>
  </r>
  <r>
    <x v="4"/>
    <x v="2"/>
    <x v="6"/>
    <x v="3"/>
    <x v="0"/>
    <n v="905"/>
    <m/>
    <d v="2011-07-29T00:00:00"/>
    <n v="11"/>
    <n v="9.5033177771091243E-3"/>
    <x v="1"/>
    <s v="dead"/>
    <m/>
    <m/>
    <n v="2004"/>
    <n v="10.4"/>
    <s v=""/>
    <m/>
    <m/>
    <m/>
    <m/>
    <m/>
  </r>
  <r>
    <x v="4"/>
    <x v="2"/>
    <x v="6"/>
    <x v="3"/>
    <x v="1"/>
    <n v="906"/>
    <m/>
    <d v="2011-07-29T00:00:00"/>
    <n v="14.4"/>
    <n v="1.628601631620949E-2"/>
    <x v="0"/>
    <m/>
    <m/>
    <m/>
    <n v="2004"/>
    <n v="11.6"/>
    <s v=""/>
    <m/>
    <m/>
    <m/>
    <m/>
    <m/>
  </r>
  <r>
    <x v="4"/>
    <x v="2"/>
    <x v="6"/>
    <x v="3"/>
    <x v="1"/>
    <n v="907"/>
    <m/>
    <d v="2011-07-29T00:00:00"/>
    <n v="17"/>
    <n v="2.2698006922186254E-2"/>
    <x v="0"/>
    <m/>
    <m/>
    <m/>
    <n v="2004"/>
    <n v="14.5"/>
    <s v=""/>
    <m/>
    <m/>
    <m/>
    <m/>
    <m/>
  </r>
  <r>
    <x v="4"/>
    <x v="2"/>
    <x v="0"/>
    <x v="4"/>
    <x v="1"/>
    <n v="613"/>
    <m/>
    <d v="2011-07-29T00:00:00"/>
    <n v="11.5"/>
    <n v="1.0386890710931252E-2"/>
    <x v="0"/>
    <m/>
    <m/>
    <m/>
    <m/>
    <m/>
    <m/>
    <m/>
    <m/>
    <m/>
    <m/>
    <m/>
  </r>
  <r>
    <x v="4"/>
    <x v="2"/>
    <x v="0"/>
    <x v="4"/>
    <x v="1"/>
    <n v="614"/>
    <m/>
    <d v="2011-07-29T00:00:00"/>
    <n v="11.4"/>
    <n v="1.0207034531513238E-2"/>
    <x v="0"/>
    <m/>
    <m/>
    <m/>
    <m/>
    <m/>
    <m/>
    <m/>
    <m/>
    <m/>
    <m/>
    <m/>
  </r>
  <r>
    <x v="4"/>
    <x v="2"/>
    <x v="0"/>
    <x v="4"/>
    <x v="1"/>
    <n v="615"/>
    <m/>
    <d v="2011-07-29T00:00:00"/>
    <n v="11"/>
    <n v="9.5033177771091243E-3"/>
    <x v="0"/>
    <m/>
    <m/>
    <m/>
    <m/>
    <m/>
    <m/>
    <m/>
    <m/>
    <m/>
    <m/>
    <m/>
  </r>
  <r>
    <x v="4"/>
    <x v="2"/>
    <x v="0"/>
    <x v="4"/>
    <x v="1"/>
    <n v="616"/>
    <m/>
    <d v="2011-07-29T00:00:00"/>
    <n v="10.4"/>
    <n v="8.4948665353068008E-3"/>
    <x v="0"/>
    <m/>
    <m/>
    <m/>
    <m/>
    <m/>
    <m/>
    <m/>
    <m/>
    <m/>
    <m/>
    <m/>
  </r>
  <r>
    <x v="4"/>
    <x v="2"/>
    <x v="1"/>
    <x v="4"/>
    <x v="1"/>
    <n v="908"/>
    <m/>
    <d v="2011-07-29T00:00:00"/>
    <n v="11.4"/>
    <n v="1.0207034531513238E-2"/>
    <x v="0"/>
    <m/>
    <m/>
    <m/>
    <n v="2004"/>
    <n v="10.3"/>
    <s v=""/>
    <m/>
    <m/>
    <m/>
    <m/>
    <m/>
  </r>
  <r>
    <x v="4"/>
    <x v="2"/>
    <x v="1"/>
    <x v="4"/>
    <x v="1"/>
    <n v="909"/>
    <m/>
    <d v="2011-07-29T00:00:00"/>
    <n v="12.8"/>
    <n v="1.2867963509103793E-2"/>
    <x v="0"/>
    <m/>
    <m/>
    <m/>
    <n v="2004"/>
    <n v="11.9"/>
    <s v=""/>
    <m/>
    <m/>
    <m/>
    <m/>
    <m/>
  </r>
  <r>
    <x v="4"/>
    <x v="2"/>
    <x v="1"/>
    <x v="4"/>
    <x v="1"/>
    <n v="910"/>
    <m/>
    <d v="2011-07-29T00:00:00"/>
    <n v="13.8"/>
    <n v="1.4957122623741007E-2"/>
    <x v="0"/>
    <m/>
    <m/>
    <m/>
    <n v="2004"/>
    <n v="10.8"/>
    <s v=""/>
    <m/>
    <m/>
    <m/>
    <m/>
    <m/>
  </r>
  <r>
    <x v="4"/>
    <x v="2"/>
    <x v="1"/>
    <x v="4"/>
    <x v="1"/>
    <n v="911"/>
    <m/>
    <d v="2011-07-29T00:00:00"/>
    <n v="14.3"/>
    <n v="1.6060607043314419E-2"/>
    <x v="0"/>
    <m/>
    <m/>
    <m/>
    <n v="2004"/>
    <n v="12.6"/>
    <s v=""/>
    <m/>
    <m/>
    <m/>
    <m/>
    <m/>
  </r>
  <r>
    <x v="4"/>
    <x v="2"/>
    <x v="1"/>
    <x v="4"/>
    <x v="1"/>
    <n v="912"/>
    <m/>
    <d v="2011-07-29T00:00:00"/>
    <n v="12.1"/>
    <n v="1.149901451030204E-2"/>
    <x v="0"/>
    <m/>
    <m/>
    <m/>
    <n v="2004"/>
    <n v="10.199999999999999"/>
    <s v=""/>
    <m/>
    <m/>
    <m/>
    <m/>
    <m/>
  </r>
  <r>
    <x v="4"/>
    <x v="2"/>
    <x v="1"/>
    <x v="4"/>
    <x v="1"/>
    <n v="913"/>
    <m/>
    <d v="2011-07-29T00:00:00"/>
    <n v="13"/>
    <n v="1.3273228961416876E-2"/>
    <x v="0"/>
    <m/>
    <m/>
    <m/>
    <n v="2004"/>
    <n v="10.8"/>
    <s v=""/>
    <m/>
    <m/>
    <m/>
    <m/>
    <m/>
  </r>
  <r>
    <x v="4"/>
    <x v="2"/>
    <x v="0"/>
    <x v="4"/>
    <x v="1"/>
    <n v="1494"/>
    <m/>
    <d v="2011-07-29T00:00:00"/>
    <n v="10.1"/>
    <n v="8.0118466648173691E-3"/>
    <x v="0"/>
    <m/>
    <m/>
    <s v="Outside 5X5 m veg plot"/>
    <m/>
    <m/>
    <m/>
    <m/>
    <m/>
    <m/>
    <m/>
    <m/>
  </r>
  <r>
    <x v="4"/>
    <x v="2"/>
    <x v="0"/>
    <x v="4"/>
    <x v="1"/>
    <n v="1495"/>
    <m/>
    <d v="2011-07-29T00:00:00"/>
    <n v="10.199999999999999"/>
    <n v="8.171282491987052E-3"/>
    <x v="0"/>
    <m/>
    <m/>
    <s v="Outside 5X5 m veg plot"/>
    <m/>
    <m/>
    <m/>
    <m/>
    <m/>
    <m/>
    <m/>
    <m/>
  </r>
  <r>
    <x v="4"/>
    <x v="2"/>
    <x v="0"/>
    <x v="5"/>
    <x v="5"/>
    <n v="623"/>
    <m/>
    <d v="2011-07-29T00:00:00"/>
    <n v="12.3"/>
    <n v="1.1882288814039996E-2"/>
    <x v="0"/>
    <m/>
    <m/>
    <m/>
    <m/>
    <m/>
    <m/>
    <m/>
    <m/>
    <m/>
    <m/>
    <m/>
  </r>
  <r>
    <x v="4"/>
    <x v="2"/>
    <x v="0"/>
    <x v="5"/>
    <x v="3"/>
    <n v="625"/>
    <m/>
    <d v="2011-07-29T00:00:00"/>
    <n v="10.5"/>
    <n v="8.6590147514568668E-3"/>
    <x v="0"/>
    <m/>
    <n v="2"/>
    <m/>
    <m/>
    <m/>
    <m/>
    <m/>
    <m/>
    <m/>
    <m/>
    <m/>
  </r>
  <r>
    <x v="4"/>
    <x v="2"/>
    <x v="0"/>
    <x v="5"/>
    <x v="1"/>
    <n v="626"/>
    <m/>
    <d v="2011-07-29T00:00:00"/>
    <n v="10.7"/>
    <n v="8.9920235727373836E-3"/>
    <x v="0"/>
    <m/>
    <m/>
    <m/>
    <m/>
    <m/>
    <m/>
    <m/>
    <m/>
    <m/>
    <m/>
    <m/>
  </r>
  <r>
    <x v="4"/>
    <x v="2"/>
    <x v="0"/>
    <x v="5"/>
    <x v="3"/>
    <n v="627"/>
    <m/>
    <d v="2011-07-29T00:00:00"/>
    <n v="11.7"/>
    <n v="1.0751315458747667E-2"/>
    <x v="0"/>
    <m/>
    <n v="2"/>
    <m/>
    <m/>
    <m/>
    <m/>
    <m/>
    <m/>
    <m/>
    <m/>
    <m/>
  </r>
  <r>
    <x v="4"/>
    <x v="2"/>
    <x v="7"/>
    <x v="5"/>
    <x v="1"/>
    <n v="915"/>
    <m/>
    <d v="2011-07-29T00:00:00"/>
    <n v="11.9"/>
    <n v="1.1122023391871266E-2"/>
    <x v="0"/>
    <m/>
    <m/>
    <m/>
    <n v="2004"/>
    <n v="10.199999999999999"/>
    <s v=""/>
    <m/>
    <m/>
    <m/>
    <m/>
    <m/>
  </r>
  <r>
    <x v="4"/>
    <x v="2"/>
    <x v="7"/>
    <x v="5"/>
    <x v="1"/>
    <n v="916"/>
    <m/>
    <d v="2011-07-29T00:00:00"/>
    <n v="13.5"/>
    <n v="1.4313881527918494E-2"/>
    <x v="0"/>
    <m/>
    <m/>
    <m/>
    <n v="2004"/>
    <n v="11.5"/>
    <s v=""/>
    <m/>
    <m/>
    <m/>
    <m/>
    <m/>
  </r>
  <r>
    <x v="4"/>
    <x v="2"/>
    <x v="7"/>
    <x v="5"/>
    <x v="5"/>
    <n v="917"/>
    <m/>
    <d v="2011-07-29T00:00:00"/>
    <n v="14.2"/>
    <n v="1.5836768566746148E-2"/>
    <x v="0"/>
    <m/>
    <m/>
    <m/>
    <n v="2004"/>
    <n v="11.6"/>
    <s v=""/>
    <m/>
    <m/>
    <m/>
    <m/>
    <m/>
  </r>
  <r>
    <x v="4"/>
    <x v="2"/>
    <x v="7"/>
    <x v="5"/>
    <x v="9"/>
    <n v="918"/>
    <m/>
    <d v="2011-07-29T00:00:00"/>
    <n v="12.5"/>
    <n v="1.2271846303085129E-2"/>
    <x v="0"/>
    <m/>
    <m/>
    <s v="Identified as SM in 2004, RM in 2011.  Confirmed SM by Matt"/>
    <n v="2004"/>
    <n v="10.3"/>
    <s v=""/>
    <m/>
    <m/>
    <m/>
    <m/>
    <m/>
  </r>
  <r>
    <x v="4"/>
    <x v="2"/>
    <x v="7"/>
    <x v="5"/>
    <x v="1"/>
    <n v="919"/>
    <m/>
    <d v="2011-07-29T00:00:00"/>
    <n v="16.3"/>
    <n v="2.0867243803306804E-2"/>
    <x v="0"/>
    <m/>
    <m/>
    <m/>
    <n v="2004"/>
    <n v="13.1"/>
    <s v=""/>
    <m/>
    <m/>
    <m/>
    <m/>
    <m/>
  </r>
  <r>
    <x v="4"/>
    <x v="2"/>
    <x v="0"/>
    <x v="5"/>
    <x v="3"/>
    <n v="1496"/>
    <m/>
    <d v="2011-07-29T00:00:00"/>
    <n v="10.199999999999999"/>
    <n v="8.171282491987052E-3"/>
    <x v="0"/>
    <m/>
    <n v="2"/>
    <m/>
    <m/>
    <m/>
    <m/>
    <m/>
    <m/>
    <m/>
    <m/>
    <m/>
  </r>
  <r>
    <x v="4"/>
    <x v="2"/>
    <x v="0"/>
    <x v="6"/>
    <x v="3"/>
    <n v="602"/>
    <m/>
    <d v="2011-07-29T00:00:00"/>
    <n v="10.7"/>
    <n v="8.9920235727373836E-3"/>
    <x v="0"/>
    <m/>
    <n v="2"/>
    <m/>
    <m/>
    <m/>
    <m/>
    <m/>
    <m/>
    <m/>
    <m/>
    <m/>
  </r>
  <r>
    <x v="4"/>
    <x v="2"/>
    <x v="0"/>
    <x v="6"/>
    <x v="1"/>
    <n v="932"/>
    <m/>
    <d v="2011-07-29T00:00:00"/>
    <n v="13"/>
    <n v="1.3273228961416876E-2"/>
    <x v="0"/>
    <m/>
    <m/>
    <m/>
    <m/>
    <m/>
    <m/>
    <m/>
    <m/>
    <m/>
    <m/>
    <m/>
  </r>
  <r>
    <x v="4"/>
    <x v="2"/>
    <x v="9"/>
    <x v="6"/>
    <x v="1"/>
    <n v="934"/>
    <m/>
    <d v="2011-07-29T00:00:00"/>
    <n v="16.7"/>
    <n v="2.1903969378991434E-2"/>
    <x v="0"/>
    <m/>
    <m/>
    <m/>
    <n v="2004"/>
    <n v="13.2"/>
    <s v=""/>
    <m/>
    <m/>
    <m/>
    <m/>
    <m/>
  </r>
  <r>
    <x v="4"/>
    <x v="2"/>
    <x v="9"/>
    <x v="6"/>
    <x v="1"/>
    <n v="935"/>
    <m/>
    <d v="2011-07-29T00:00:00"/>
    <n v="16.3"/>
    <n v="2.0867243803306804E-2"/>
    <x v="0"/>
    <m/>
    <m/>
    <m/>
    <n v="2004"/>
    <n v="13.8"/>
    <s v=""/>
    <m/>
    <m/>
    <m/>
    <m/>
    <m/>
  </r>
  <r>
    <x v="4"/>
    <x v="2"/>
    <x v="9"/>
    <x v="6"/>
    <x v="1"/>
    <n v="936"/>
    <m/>
    <d v="2011-07-29T00:00:00"/>
    <n v="16.7"/>
    <n v="2.1903969378991434E-2"/>
    <x v="0"/>
    <m/>
    <m/>
    <s v="Measured below scar"/>
    <n v="2004"/>
    <n v="16"/>
    <s v=""/>
    <m/>
    <m/>
    <m/>
    <m/>
    <m/>
  </r>
  <r>
    <x v="4"/>
    <x v="2"/>
    <x v="9"/>
    <x v="6"/>
    <x v="0"/>
    <n v="937"/>
    <m/>
    <d v="2011-07-29T00:00:00"/>
    <n v="10"/>
    <n v="7.8539816339744835E-3"/>
    <x v="1"/>
    <s v="dead"/>
    <m/>
    <m/>
    <n v="2004"/>
    <n v="10.7"/>
    <s v=""/>
    <m/>
    <m/>
    <m/>
    <m/>
    <m/>
  </r>
  <r>
    <x v="4"/>
    <x v="2"/>
    <x v="9"/>
    <x v="6"/>
    <x v="1"/>
    <n v="938"/>
    <m/>
    <d v="2011-07-29T00:00:00"/>
    <n v="13.3"/>
    <n v="1.3892908112337463E-2"/>
    <x v="0"/>
    <m/>
    <m/>
    <m/>
    <n v="2004"/>
    <n v="11.2"/>
    <s v=""/>
    <m/>
    <m/>
    <m/>
    <m/>
    <m/>
  </r>
  <r>
    <x v="4"/>
    <x v="2"/>
    <x v="0"/>
    <x v="6"/>
    <x v="9"/>
    <n v="1371"/>
    <m/>
    <d v="2011-07-29T00:00:00"/>
    <n v="11.2"/>
    <n v="9.8520345616575893E-3"/>
    <x v="0"/>
    <m/>
    <m/>
    <s v="Outside 5X5 m veg plot"/>
    <m/>
    <m/>
    <m/>
    <m/>
    <m/>
    <m/>
    <m/>
    <m/>
  </r>
  <r>
    <x v="4"/>
    <x v="2"/>
    <x v="0"/>
    <x v="6"/>
    <x v="1"/>
    <n v="1372"/>
    <m/>
    <d v="2011-07-29T00:00:00"/>
    <n v="10.1"/>
    <n v="8.0118466648173691E-3"/>
    <x v="0"/>
    <m/>
    <m/>
    <s v="Inside 5X5 m veg plot"/>
    <m/>
    <m/>
    <m/>
    <m/>
    <m/>
    <m/>
    <m/>
    <m/>
  </r>
  <r>
    <x v="4"/>
    <x v="2"/>
    <x v="0"/>
    <x v="6"/>
    <x v="8"/>
    <n v="1493"/>
    <m/>
    <d v="2011-07-29T00:00:00"/>
    <n v="10"/>
    <n v="7.8539816339744835E-3"/>
    <x v="0"/>
    <m/>
    <m/>
    <s v="Outside 5X5 m veg plot"/>
    <m/>
    <m/>
    <m/>
    <m/>
    <m/>
    <m/>
    <m/>
    <m/>
  </r>
  <r>
    <x v="4"/>
    <x v="2"/>
    <x v="0"/>
    <x v="7"/>
    <x v="1"/>
    <n v="604"/>
    <m/>
    <d v="2011-07-29T00:00:00"/>
    <n v="17.3"/>
    <n v="2.350618163232223E-2"/>
    <x v="0"/>
    <m/>
    <m/>
    <m/>
    <m/>
    <m/>
    <m/>
    <m/>
    <m/>
    <m/>
    <m/>
    <m/>
  </r>
  <r>
    <x v="4"/>
    <x v="2"/>
    <x v="0"/>
    <x v="7"/>
    <x v="1"/>
    <n v="606"/>
    <m/>
    <d v="2011-07-29T00:00:00"/>
    <n v="11"/>
    <n v="9.5033177771091243E-3"/>
    <x v="0"/>
    <m/>
    <m/>
    <m/>
    <m/>
    <m/>
    <m/>
    <m/>
    <m/>
    <m/>
    <m/>
    <m/>
  </r>
  <r>
    <x v="4"/>
    <x v="2"/>
    <x v="0"/>
    <x v="7"/>
    <x v="1"/>
    <n v="607"/>
    <m/>
    <d v="2011-07-29T00:00:00"/>
    <n v="10.4"/>
    <n v="8.4948665353068008E-3"/>
    <x v="0"/>
    <m/>
    <m/>
    <m/>
    <m/>
    <m/>
    <m/>
    <m/>
    <m/>
    <m/>
    <m/>
    <m/>
  </r>
  <r>
    <x v="4"/>
    <x v="2"/>
    <x v="0"/>
    <x v="7"/>
    <x v="1"/>
    <n v="608"/>
    <m/>
    <d v="2011-07-29T00:00:00"/>
    <n v="11.4"/>
    <n v="1.0207034531513238E-2"/>
    <x v="0"/>
    <m/>
    <m/>
    <m/>
    <m/>
    <m/>
    <m/>
    <m/>
    <m/>
    <m/>
    <m/>
    <m/>
  </r>
  <r>
    <x v="4"/>
    <x v="2"/>
    <x v="0"/>
    <x v="7"/>
    <x v="1"/>
    <n v="610"/>
    <m/>
    <d v="2011-07-29T00:00:00"/>
    <n v="10.8"/>
    <n v="9.1608841778678379E-3"/>
    <x v="0"/>
    <m/>
    <m/>
    <m/>
    <m/>
    <m/>
    <m/>
    <m/>
    <m/>
    <m/>
    <m/>
    <m/>
  </r>
  <r>
    <x v="4"/>
    <x v="2"/>
    <x v="0"/>
    <x v="7"/>
    <x v="1"/>
    <n v="611"/>
    <m/>
    <d v="2011-07-29T00:00:00"/>
    <n v="11.4"/>
    <n v="1.0207034531513238E-2"/>
    <x v="0"/>
    <m/>
    <m/>
    <m/>
    <m/>
    <m/>
    <m/>
    <m/>
    <m/>
    <m/>
    <m/>
    <m/>
  </r>
  <r>
    <x v="4"/>
    <x v="2"/>
    <x v="4"/>
    <x v="7"/>
    <x v="1"/>
    <n v="927"/>
    <m/>
    <d v="2011-07-29T00:00:00"/>
    <n v="15.4"/>
    <n v="1.8626502843133885E-2"/>
    <x v="0"/>
    <m/>
    <m/>
    <m/>
    <n v="2004"/>
    <n v="11.3"/>
    <s v=""/>
    <m/>
    <m/>
    <m/>
    <m/>
    <m/>
  </r>
  <r>
    <x v="4"/>
    <x v="2"/>
    <x v="4"/>
    <x v="7"/>
    <x v="1"/>
    <n v="928"/>
    <m/>
    <d v="2011-07-29T00:00:00"/>
    <n v="13.2"/>
    <n v="1.3684777599037136E-2"/>
    <x v="0"/>
    <m/>
    <m/>
    <m/>
    <n v="2004"/>
    <n v="11.7"/>
    <s v=""/>
    <m/>
    <m/>
    <m/>
    <m/>
    <m/>
  </r>
  <r>
    <x v="4"/>
    <x v="2"/>
    <x v="4"/>
    <x v="7"/>
    <x v="1"/>
    <n v="929"/>
    <m/>
    <d v="2011-07-29T00:00:00"/>
    <n v="12.4"/>
    <n v="1.2076282160399167E-2"/>
    <x v="0"/>
    <m/>
    <m/>
    <m/>
    <n v="2004"/>
    <n v="10.199999999999999"/>
    <s v=""/>
    <m/>
    <m/>
    <m/>
    <m/>
    <m/>
  </r>
  <r>
    <x v="4"/>
    <x v="2"/>
    <x v="4"/>
    <x v="7"/>
    <x v="1"/>
    <n v="930"/>
    <m/>
    <d v="2011-07-29T00:00:00"/>
    <n v="17.899999999999999"/>
    <n v="2.5164942553417637E-2"/>
    <x v="0"/>
    <m/>
    <m/>
    <m/>
    <n v="2004"/>
    <n v="15"/>
    <s v=""/>
    <m/>
    <m/>
    <m/>
    <m/>
    <m/>
  </r>
  <r>
    <x v="4"/>
    <x v="2"/>
    <x v="4"/>
    <x v="7"/>
    <x v="0"/>
    <n v="931"/>
    <m/>
    <d v="2011-07-29T00:00:00"/>
    <n v="12"/>
    <n v="1.1309733552923255E-2"/>
    <x v="0"/>
    <m/>
    <m/>
    <m/>
    <n v="2004"/>
    <n v="11.1"/>
    <s v=""/>
    <m/>
    <m/>
    <m/>
    <m/>
    <m/>
  </r>
  <r>
    <x v="4"/>
    <x v="2"/>
    <x v="4"/>
    <x v="7"/>
    <x v="1"/>
    <n v="932"/>
    <m/>
    <d v="2011-07-29T00:00:00"/>
    <n v="12.8"/>
    <n v="1.2867963509103793E-2"/>
    <x v="0"/>
    <m/>
    <m/>
    <m/>
    <n v="2004"/>
    <n v="11"/>
    <s v=""/>
    <m/>
    <m/>
    <m/>
    <m/>
    <m/>
  </r>
  <r>
    <x v="4"/>
    <x v="2"/>
    <x v="4"/>
    <x v="7"/>
    <x v="1"/>
    <n v="933"/>
    <m/>
    <d v="2011-07-29T00:00:00"/>
    <n v="13.7"/>
    <n v="1.4741138128806704E-2"/>
    <x v="0"/>
    <m/>
    <m/>
    <m/>
    <n v="2004"/>
    <n v="10.9"/>
    <s v=""/>
    <m/>
    <m/>
    <m/>
    <m/>
    <m/>
  </r>
  <r>
    <x v="4"/>
    <x v="2"/>
    <x v="0"/>
    <x v="8"/>
    <x v="1"/>
    <n v="518"/>
    <m/>
    <d v="2011-07-29T00:00:00"/>
    <n v="10.7"/>
    <n v="8.9920235727373836E-3"/>
    <x v="0"/>
    <m/>
    <m/>
    <m/>
    <m/>
    <m/>
    <m/>
    <m/>
    <m/>
    <m/>
    <m/>
    <m/>
  </r>
  <r>
    <x v="4"/>
    <x v="2"/>
    <x v="0"/>
    <x v="8"/>
    <x v="3"/>
    <n v="519"/>
    <m/>
    <d v="2011-07-29T00:00:00"/>
    <n v="11"/>
    <n v="9.5033177771091243E-3"/>
    <x v="0"/>
    <m/>
    <n v="2"/>
    <m/>
    <m/>
    <m/>
    <m/>
    <m/>
    <m/>
    <m/>
    <m/>
    <m/>
  </r>
  <r>
    <x v="4"/>
    <x v="2"/>
    <x v="0"/>
    <x v="8"/>
    <x v="1"/>
    <n v="628"/>
    <m/>
    <d v="2011-07-29T00:00:00"/>
    <n v="11.5"/>
    <n v="1.0386890710931252E-2"/>
    <x v="0"/>
    <m/>
    <m/>
    <m/>
    <m/>
    <m/>
    <m/>
    <m/>
    <m/>
    <m/>
    <m/>
    <m/>
  </r>
  <r>
    <x v="4"/>
    <x v="2"/>
    <x v="8"/>
    <x v="8"/>
    <x v="1"/>
    <n v="629"/>
    <n v="926"/>
    <d v="2011-07-29T00:00:00"/>
    <n v="19.5"/>
    <n v="2.9864765163187968E-2"/>
    <x v="0"/>
    <m/>
    <m/>
    <m/>
    <n v="2004"/>
    <n v="15.1"/>
    <m/>
    <m/>
    <m/>
    <m/>
    <m/>
    <m/>
  </r>
  <r>
    <x v="4"/>
    <x v="2"/>
    <x v="7"/>
    <x v="8"/>
    <x v="5"/>
    <n v="914"/>
    <m/>
    <d v="2011-07-29T00:00:00"/>
    <n v="12.5"/>
    <n v="1.2271846303085129E-2"/>
    <x v="1"/>
    <s v="dead snag"/>
    <m/>
    <m/>
    <n v="2004"/>
    <n v="12.2"/>
    <s v="dead"/>
    <m/>
    <m/>
    <m/>
    <m/>
    <m/>
  </r>
  <r>
    <x v="4"/>
    <x v="2"/>
    <x v="8"/>
    <x v="8"/>
    <x v="1"/>
    <n v="920"/>
    <m/>
    <d v="2011-07-29T00:00:00"/>
    <n v="12.4"/>
    <n v="1.2076282160399167E-2"/>
    <x v="0"/>
    <m/>
    <m/>
    <m/>
    <n v="2004"/>
    <n v="10.4"/>
    <s v=""/>
    <m/>
    <m/>
    <m/>
    <m/>
    <m/>
  </r>
  <r>
    <x v="4"/>
    <x v="2"/>
    <x v="8"/>
    <x v="8"/>
    <x v="1"/>
    <n v="921"/>
    <m/>
    <d v="2011-07-29T00:00:00"/>
    <n v="13"/>
    <n v="1.3273228961416876E-2"/>
    <x v="0"/>
    <m/>
    <m/>
    <m/>
    <n v="2004"/>
    <n v="10.199999999999999"/>
    <s v=""/>
    <m/>
    <m/>
    <m/>
    <m/>
    <m/>
  </r>
  <r>
    <x v="4"/>
    <x v="2"/>
    <x v="8"/>
    <x v="8"/>
    <x v="1"/>
    <n v="922"/>
    <m/>
    <d v="2011-07-29T00:00:00"/>
    <n v="13.7"/>
    <n v="1.4741138128806704E-2"/>
    <x v="0"/>
    <m/>
    <m/>
    <m/>
    <n v="2004"/>
    <n v="11.9"/>
    <s v=""/>
    <m/>
    <m/>
    <m/>
    <m/>
    <m/>
  </r>
  <r>
    <x v="4"/>
    <x v="2"/>
    <x v="8"/>
    <x v="8"/>
    <x v="1"/>
    <n v="923"/>
    <m/>
    <d v="2011-07-29T00:00:00"/>
    <n v="17.2"/>
    <n v="2.3235219265950107E-2"/>
    <x v="0"/>
    <m/>
    <m/>
    <m/>
    <n v="2004"/>
    <n v="13.3"/>
    <s v=""/>
    <m/>
    <m/>
    <m/>
    <m/>
    <m/>
  </r>
  <r>
    <x v="4"/>
    <x v="2"/>
    <x v="8"/>
    <x v="8"/>
    <x v="5"/>
    <n v="924"/>
    <m/>
    <d v="2011-07-29T00:00:00"/>
    <n v="13.2"/>
    <n v="1.3684777599037136E-2"/>
    <x v="0"/>
    <m/>
    <m/>
    <m/>
    <n v="2004"/>
    <n v="10.1"/>
    <s v=""/>
    <m/>
    <m/>
    <m/>
    <m/>
    <m/>
  </r>
  <r>
    <x v="4"/>
    <x v="2"/>
    <x v="8"/>
    <x v="8"/>
    <x v="5"/>
    <n v="925"/>
    <m/>
    <d v="2011-07-29T00:00:00"/>
    <n v="14.1"/>
    <n v="1.561450088650467E-2"/>
    <x v="0"/>
    <m/>
    <m/>
    <m/>
    <n v="2004"/>
    <n v="11"/>
    <s v=""/>
    <m/>
    <m/>
    <m/>
    <m/>
    <m/>
  </r>
  <r>
    <x v="4"/>
    <x v="2"/>
    <x v="0"/>
    <x v="8"/>
    <x v="1"/>
    <n v="1368"/>
    <m/>
    <d v="2011-07-29T00:00:00"/>
    <n v="11.5"/>
    <n v="1.0386890710931252E-2"/>
    <x v="0"/>
    <m/>
    <m/>
    <s v="Outside 5X5 m veg plot"/>
    <m/>
    <m/>
    <m/>
    <m/>
    <m/>
    <m/>
    <m/>
    <m/>
  </r>
  <r>
    <x v="4"/>
    <x v="3"/>
    <x v="2"/>
    <x v="0"/>
    <x v="0"/>
    <n v="488"/>
    <m/>
    <d v="2011-07-29T00:00:00"/>
    <n v="10.7"/>
    <n v="8.9920235727373836E-3"/>
    <x v="0"/>
    <m/>
    <m/>
    <m/>
    <n v="2005"/>
    <n v="10.7"/>
    <m/>
    <m/>
    <m/>
    <m/>
    <m/>
    <m/>
  </r>
  <r>
    <x v="4"/>
    <x v="3"/>
    <x v="2"/>
    <x v="0"/>
    <x v="1"/>
    <n v="489"/>
    <m/>
    <d v="2011-07-29T00:00:00"/>
    <n v="14.2"/>
    <n v="1.5836768566746148E-2"/>
    <x v="0"/>
    <m/>
    <m/>
    <m/>
    <n v="2005"/>
    <n v="12.1"/>
    <m/>
    <m/>
    <m/>
    <m/>
    <m/>
    <m/>
  </r>
  <r>
    <x v="4"/>
    <x v="3"/>
    <x v="2"/>
    <x v="0"/>
    <x v="3"/>
    <n v="490"/>
    <m/>
    <d v="2011-07-29T00:00:00"/>
    <n v="12.7"/>
    <n v="1.2667686977437443E-2"/>
    <x v="0"/>
    <m/>
    <n v="2"/>
    <m/>
    <n v="2005"/>
    <n v="10.3"/>
    <m/>
    <m/>
    <m/>
    <m/>
    <m/>
    <m/>
  </r>
  <r>
    <x v="4"/>
    <x v="3"/>
    <x v="2"/>
    <x v="0"/>
    <x v="0"/>
    <n v="491"/>
    <m/>
    <d v="2011-07-29T00:00:00"/>
    <n v="12.4"/>
    <n v="1.2076282160399167E-2"/>
    <x v="0"/>
    <m/>
    <m/>
    <m/>
    <n v="2005"/>
    <n v="11.7"/>
    <m/>
    <m/>
    <m/>
    <m/>
    <m/>
    <m/>
  </r>
  <r>
    <x v="4"/>
    <x v="3"/>
    <x v="2"/>
    <x v="0"/>
    <x v="1"/>
    <n v="492"/>
    <m/>
    <d v="2011-07-29T00:00:00"/>
    <n v="16"/>
    <n v="2.0106192982974676E-2"/>
    <x v="0"/>
    <m/>
    <m/>
    <m/>
    <n v="2005"/>
    <n v="13.4"/>
    <m/>
    <m/>
    <m/>
    <m/>
    <m/>
    <m/>
  </r>
  <r>
    <x v="4"/>
    <x v="3"/>
    <x v="0"/>
    <x v="0"/>
    <x v="3"/>
    <n v="681"/>
    <n v="953"/>
    <d v="2011-07-29T00:00:00"/>
    <n v="14.6"/>
    <n v="1.6741547250980007E-2"/>
    <x v="0"/>
    <m/>
    <n v="3"/>
    <m/>
    <n v="2005"/>
    <n v="11.2"/>
    <m/>
    <m/>
    <m/>
    <m/>
    <m/>
    <m/>
  </r>
  <r>
    <x v="4"/>
    <x v="3"/>
    <x v="0"/>
    <x v="0"/>
    <x v="8"/>
    <n v="690"/>
    <m/>
    <d v="2011-07-29T00:00:00"/>
    <n v="10.1"/>
    <n v="8.0118466648173691E-3"/>
    <x v="0"/>
    <m/>
    <m/>
    <m/>
    <m/>
    <m/>
    <m/>
    <m/>
    <m/>
    <m/>
    <m/>
    <m/>
  </r>
  <r>
    <x v="4"/>
    <x v="3"/>
    <x v="0"/>
    <x v="0"/>
    <x v="8"/>
    <n v="694"/>
    <m/>
    <d v="2011-07-29T00:00:00"/>
    <n v="11.2"/>
    <n v="9.8520345616575893E-3"/>
    <x v="0"/>
    <m/>
    <m/>
    <m/>
    <m/>
    <m/>
    <m/>
    <m/>
    <m/>
    <m/>
    <m/>
    <m/>
  </r>
  <r>
    <x v="4"/>
    <x v="3"/>
    <x v="0"/>
    <x v="0"/>
    <x v="0"/>
    <n v="956"/>
    <m/>
    <d v="2011-07-29T00:00:00"/>
    <n v="14.7"/>
    <n v="1.6971668912855457E-2"/>
    <x v="0"/>
    <m/>
    <m/>
    <m/>
    <m/>
    <m/>
    <m/>
    <m/>
    <m/>
    <m/>
    <m/>
    <m/>
  </r>
  <r>
    <x v="4"/>
    <x v="3"/>
    <x v="2"/>
    <x v="0"/>
    <x v="1"/>
    <n v="957"/>
    <m/>
    <d v="2011-07-29T00:00:00"/>
    <n v="13.7"/>
    <n v="1.4741138128806704E-2"/>
    <x v="0"/>
    <m/>
    <m/>
    <s v="Identified as WB in 2005, YB in 2011.  Confirmed WB by Matt"/>
    <n v="2005"/>
    <n v="10.9"/>
    <m/>
    <m/>
    <m/>
    <m/>
    <m/>
    <m/>
  </r>
  <r>
    <x v="4"/>
    <x v="3"/>
    <x v="3"/>
    <x v="1"/>
    <x v="0"/>
    <n v="493"/>
    <m/>
    <d v="2011-07-29T00:00:00"/>
    <n v="14.5"/>
    <n v="1.6512996385431349E-2"/>
    <x v="0"/>
    <m/>
    <m/>
    <m/>
    <n v="2005"/>
    <n v="13.7"/>
    <m/>
    <m/>
    <m/>
    <m/>
    <m/>
    <m/>
  </r>
  <r>
    <x v="4"/>
    <x v="3"/>
    <x v="0"/>
    <x v="1"/>
    <x v="1"/>
    <n v="501"/>
    <n v="495"/>
    <d v="2011-07-29T00:00:00"/>
    <n v="15.1"/>
    <n v="1.7907863523625219E-2"/>
    <x v="0"/>
    <m/>
    <m/>
    <m/>
    <n v="2005"/>
    <n v="12"/>
    <m/>
    <m/>
    <m/>
    <m/>
    <m/>
    <m/>
  </r>
  <r>
    <x v="4"/>
    <x v="3"/>
    <x v="0"/>
    <x v="1"/>
    <x v="9"/>
    <n v="502"/>
    <m/>
    <d v="2011-07-29T00:00:00"/>
    <n v="11"/>
    <n v="9.5033177771091243E-3"/>
    <x v="0"/>
    <m/>
    <m/>
    <m/>
    <m/>
    <m/>
    <m/>
    <m/>
    <m/>
    <m/>
    <m/>
    <m/>
  </r>
  <r>
    <x v="4"/>
    <x v="3"/>
    <x v="0"/>
    <x v="1"/>
    <x v="8"/>
    <n v="503"/>
    <n v="988"/>
    <d v="2011-07-29T00:00:00"/>
    <n v="16.600000000000001"/>
    <n v="2.1642431790580091E-2"/>
    <x v="0"/>
    <m/>
    <m/>
    <s v="no former tag apparent, but this is the best match"/>
    <n v="2005"/>
    <n v="10.3"/>
    <m/>
    <m/>
    <m/>
    <m/>
    <m/>
    <m/>
  </r>
  <r>
    <x v="4"/>
    <x v="3"/>
    <x v="0"/>
    <x v="1"/>
    <x v="1"/>
    <n v="504"/>
    <n v="989"/>
    <d v="2011-07-29T00:00:00"/>
    <n v="16.2"/>
    <n v="2.0611989400202632E-2"/>
    <x v="0"/>
    <m/>
    <m/>
    <s v="Measured below bump; no former tag apparent, but this is the best match"/>
    <n v="2005"/>
    <n v="13.4"/>
    <m/>
    <m/>
    <m/>
    <m/>
    <m/>
    <m/>
  </r>
  <r>
    <x v="4"/>
    <x v="3"/>
    <x v="3"/>
    <x v="1"/>
    <x v="1"/>
    <n v="697"/>
    <n v="955"/>
    <d v="2011-07-29T00:00:00"/>
    <n v="14.1"/>
    <n v="1.561450088650467E-2"/>
    <x v="0"/>
    <m/>
    <m/>
    <m/>
    <n v="2005"/>
    <n v="12.2"/>
    <m/>
    <m/>
    <m/>
    <m/>
    <m/>
    <m/>
  </r>
  <r>
    <x v="4"/>
    <x v="3"/>
    <x v="0"/>
    <x v="1"/>
    <x v="1"/>
    <n v="698"/>
    <m/>
    <d v="2011-07-29T00:00:00"/>
    <n v="10.7"/>
    <n v="8.9920235727373836E-3"/>
    <x v="0"/>
    <m/>
    <m/>
    <m/>
    <m/>
    <m/>
    <m/>
    <m/>
    <m/>
    <m/>
    <m/>
    <m/>
  </r>
  <r>
    <x v="4"/>
    <x v="3"/>
    <x v="3"/>
    <x v="1"/>
    <x v="1"/>
    <n v="954"/>
    <m/>
    <d v="2011-07-29T00:00:00"/>
    <n v="16.3"/>
    <n v="2.0867243803306804E-2"/>
    <x v="0"/>
    <m/>
    <m/>
    <m/>
    <n v="2005"/>
    <n v="14.6"/>
    <m/>
    <m/>
    <m/>
    <m/>
    <m/>
    <m/>
  </r>
  <r>
    <x v="4"/>
    <x v="3"/>
    <x v="3"/>
    <x v="1"/>
    <x v="1"/>
    <n v="961"/>
    <m/>
    <d v="2011-07-29T00:00:00"/>
    <n v="15"/>
    <n v="1.7671458676442587E-2"/>
    <x v="0"/>
    <m/>
    <m/>
    <m/>
    <n v="2005"/>
    <n v="12.1"/>
    <m/>
    <m/>
    <m/>
    <m/>
    <m/>
    <m/>
  </r>
  <r>
    <x v="4"/>
    <x v="3"/>
    <x v="0"/>
    <x v="1"/>
    <x v="1"/>
    <n v="962"/>
    <n v="653"/>
    <d v="2011-07-29T00:00:00"/>
    <n v="14.1"/>
    <n v="1.561450088650467E-2"/>
    <x v="0"/>
    <m/>
    <m/>
    <m/>
    <m/>
    <m/>
    <m/>
    <m/>
    <m/>
    <m/>
    <m/>
    <m/>
  </r>
  <r>
    <x v="4"/>
    <x v="3"/>
    <x v="3"/>
    <x v="1"/>
    <x v="0"/>
    <n v="990"/>
    <m/>
    <d v="2011-07-29T00:00:00"/>
    <n v="10.7"/>
    <n v="8.9920235727373836E-3"/>
    <x v="0"/>
    <m/>
    <m/>
    <m/>
    <n v="2005"/>
    <n v="10.8"/>
    <m/>
    <m/>
    <m/>
    <m/>
    <m/>
    <m/>
  </r>
  <r>
    <x v="4"/>
    <x v="3"/>
    <x v="3"/>
    <x v="1"/>
    <x v="1"/>
    <n v="995"/>
    <m/>
    <d v="2011-07-29T00:00:00"/>
    <n v="14.6"/>
    <n v="1.6741547250980007E-2"/>
    <x v="0"/>
    <m/>
    <m/>
    <m/>
    <n v="2005"/>
    <n v="11.8"/>
    <m/>
    <m/>
    <m/>
    <m/>
    <m/>
    <m/>
  </r>
  <r>
    <x v="4"/>
    <x v="3"/>
    <x v="3"/>
    <x v="1"/>
    <x v="1"/>
    <n v="998"/>
    <m/>
    <d v="2011-07-29T00:00:00"/>
    <n v="12.7"/>
    <n v="1.2667686977437443E-2"/>
    <x v="0"/>
    <m/>
    <m/>
    <m/>
    <n v="2005"/>
    <n v="11.8"/>
    <m/>
    <m/>
    <m/>
    <m/>
    <m/>
    <m/>
  </r>
  <r>
    <x v="4"/>
    <x v="3"/>
    <x v="0"/>
    <x v="1"/>
    <x v="1"/>
    <n v="1130"/>
    <m/>
    <d v="2011-07-29T00:00:00"/>
    <n v="10"/>
    <n v="7.8539816339744835E-3"/>
    <x v="0"/>
    <m/>
    <m/>
    <m/>
    <m/>
    <m/>
    <m/>
    <m/>
    <m/>
    <m/>
    <m/>
    <m/>
  </r>
  <r>
    <x v="4"/>
    <x v="3"/>
    <x v="0"/>
    <x v="2"/>
    <x v="0"/>
    <n v="50"/>
    <m/>
    <d v="2011-07-29T00:00:00"/>
    <n v="11.7"/>
    <n v="1.0751315458747667E-2"/>
    <x v="0"/>
    <m/>
    <m/>
    <s v="check tag#?  Connected to #507"/>
    <m/>
    <m/>
    <m/>
    <m/>
    <m/>
    <m/>
    <m/>
    <m/>
  </r>
  <r>
    <x v="4"/>
    <x v="3"/>
    <x v="5"/>
    <x v="2"/>
    <x v="1"/>
    <n v="413"/>
    <m/>
    <d v="2011-07-29T00:00:00"/>
    <n v="11.6"/>
    <n v="1.0568317686676064E-2"/>
    <x v="0"/>
    <m/>
    <m/>
    <m/>
    <n v="2005"/>
    <n v="10.8"/>
    <m/>
    <m/>
    <m/>
    <m/>
    <m/>
    <m/>
  </r>
  <r>
    <x v="4"/>
    <x v="3"/>
    <x v="5"/>
    <x v="2"/>
    <x v="11"/>
    <n v="415"/>
    <m/>
    <d v="2011-07-29T00:00:00"/>
    <n v="18.3"/>
    <n v="2.6302199094017147E-2"/>
    <x v="0"/>
    <m/>
    <m/>
    <s v="Identified as BE in 2005, BA in 2011.  Confirmed BA by Matt"/>
    <n v="2005"/>
    <n v="13.6"/>
    <m/>
    <m/>
    <m/>
    <m/>
    <m/>
    <m/>
  </r>
  <r>
    <x v="4"/>
    <x v="3"/>
    <x v="5"/>
    <x v="2"/>
    <x v="1"/>
    <n v="417"/>
    <m/>
    <d v="2011-07-29T00:00:00"/>
    <n v="16"/>
    <n v="2.0106192982974676E-2"/>
    <x v="0"/>
    <m/>
    <m/>
    <m/>
    <n v="2005"/>
    <n v="12.6"/>
    <m/>
    <m/>
    <m/>
    <m/>
    <m/>
    <m/>
  </r>
  <r>
    <x v="4"/>
    <x v="3"/>
    <x v="0"/>
    <x v="2"/>
    <x v="1"/>
    <n v="420"/>
    <m/>
    <d v="2011-07-29T00:00:00"/>
    <n v="11.6"/>
    <n v="1.0568317686676064E-2"/>
    <x v="0"/>
    <m/>
    <m/>
    <m/>
    <m/>
    <m/>
    <m/>
    <m/>
    <m/>
    <m/>
    <m/>
    <m/>
  </r>
  <r>
    <x v="4"/>
    <x v="3"/>
    <x v="0"/>
    <x v="2"/>
    <x v="1"/>
    <n v="505"/>
    <n v="992"/>
    <d v="2011-07-29T00:00:00"/>
    <n v="18.5"/>
    <n v="2.6880252142277669E-2"/>
    <x v="0"/>
    <m/>
    <m/>
    <m/>
    <n v="2005"/>
    <n v="15.2"/>
    <m/>
    <m/>
    <m/>
    <m/>
    <m/>
    <m/>
  </r>
  <r>
    <x v="4"/>
    <x v="3"/>
    <x v="0"/>
    <x v="2"/>
    <x v="1"/>
    <n v="506"/>
    <n v="496"/>
    <d v="2011-07-29T00:00:00"/>
    <n v="15.1"/>
    <n v="1.7907863523625219E-2"/>
    <x v="0"/>
    <m/>
    <m/>
    <m/>
    <n v="2005"/>
    <n v="11.5"/>
    <m/>
    <m/>
    <m/>
    <m/>
    <m/>
    <m/>
  </r>
  <r>
    <x v="4"/>
    <x v="3"/>
    <x v="0"/>
    <x v="2"/>
    <x v="0"/>
    <n v="507"/>
    <m/>
    <d v="2011-07-29T00:00:00"/>
    <n v="11.9"/>
    <n v="1.1122023391871266E-2"/>
    <x v="0"/>
    <m/>
    <m/>
    <m/>
    <m/>
    <m/>
    <m/>
    <m/>
    <m/>
    <m/>
    <m/>
    <m/>
  </r>
  <r>
    <x v="4"/>
    <x v="3"/>
    <x v="0"/>
    <x v="2"/>
    <x v="1"/>
    <n v="509"/>
    <n v="414"/>
    <d v="2011-07-29T00:00:00"/>
    <n v="12.1"/>
    <n v="1.149901451030204E-2"/>
    <x v="0"/>
    <m/>
    <m/>
    <s v="no former tag apparent, but this is the best match"/>
    <n v="2005"/>
    <n v="11.3"/>
    <m/>
    <m/>
    <m/>
    <m/>
    <m/>
    <m/>
  </r>
  <r>
    <x v="4"/>
    <x v="3"/>
    <x v="0"/>
    <x v="2"/>
    <x v="1"/>
    <n v="510"/>
    <n v="1000"/>
    <d v="2011-07-29T00:00:00"/>
    <n v="15.2"/>
    <n v="1.8145839167134643E-2"/>
    <x v="0"/>
    <m/>
    <m/>
    <m/>
    <n v="2005"/>
    <n v="12.6"/>
    <m/>
    <m/>
    <m/>
    <m/>
    <m/>
    <m/>
  </r>
  <r>
    <x v="4"/>
    <x v="3"/>
    <x v="5"/>
    <x v="2"/>
    <x v="1"/>
    <n v="993"/>
    <m/>
    <d v="2011-07-29T00:00:00"/>
    <n v="14.3"/>
    <n v="1.6060607043314419E-2"/>
    <x v="0"/>
    <m/>
    <m/>
    <m/>
    <n v="2005"/>
    <n v="11.9"/>
    <m/>
    <m/>
    <m/>
    <m/>
    <m/>
    <m/>
  </r>
  <r>
    <x v="4"/>
    <x v="3"/>
    <x v="5"/>
    <x v="2"/>
    <x v="1"/>
    <n v="994"/>
    <m/>
    <d v="2011-07-29T00:00:00"/>
    <n v="14.2"/>
    <n v="1.5836768566746148E-2"/>
    <x v="0"/>
    <m/>
    <m/>
    <m/>
    <n v="2005"/>
    <n v="11.7"/>
    <m/>
    <m/>
    <m/>
    <m/>
    <m/>
    <m/>
  </r>
  <r>
    <x v="4"/>
    <x v="3"/>
    <x v="6"/>
    <x v="3"/>
    <x v="1"/>
    <n v="487"/>
    <m/>
    <d v="2011-07-29T00:00:00"/>
    <n v="12.8"/>
    <n v="1.2867963509103793E-2"/>
    <x v="1"/>
    <s v="dead"/>
    <m/>
    <s v="Identified as YB in 2005, PC in 2011.  Confirmed WB by Matt"/>
    <n v="2005"/>
    <n v="12.7"/>
    <m/>
    <m/>
    <m/>
    <m/>
    <m/>
    <m/>
  </r>
  <r>
    <x v="4"/>
    <x v="3"/>
    <x v="0"/>
    <x v="3"/>
    <x v="1"/>
    <n v="655"/>
    <m/>
    <d v="2011-07-29T00:00:00"/>
    <n v="11.2"/>
    <n v="9.8520345616575893E-3"/>
    <x v="0"/>
    <m/>
    <m/>
    <s v="Identified as YB in 2005,  2011.  Confirmed WB by Matt"/>
    <m/>
    <m/>
    <m/>
    <m/>
    <m/>
    <m/>
    <m/>
    <m/>
  </r>
  <r>
    <x v="4"/>
    <x v="3"/>
    <x v="0"/>
    <x v="3"/>
    <x v="1"/>
    <n v="656"/>
    <n v="948"/>
    <d v="2011-07-29T00:00:00"/>
    <n v="12.2"/>
    <n v="1.1689866264007618E-2"/>
    <x v="0"/>
    <m/>
    <m/>
    <s v="ate a tag; not readable but this match is the best match"/>
    <n v="2005"/>
    <n v="10.1"/>
    <m/>
    <m/>
    <m/>
    <m/>
    <m/>
    <m/>
  </r>
  <r>
    <x v="4"/>
    <x v="3"/>
    <x v="0"/>
    <x v="3"/>
    <x v="1"/>
    <n v="660"/>
    <n v="402"/>
    <d v="2011-07-29T00:00:00"/>
    <n v="18.7"/>
    <n v="2.746458837584537E-2"/>
    <x v="0"/>
    <m/>
    <m/>
    <s v="ate a tag; not readable but this match is the best match"/>
    <n v="2005"/>
    <n v="14.7"/>
    <m/>
    <m/>
    <m/>
    <m/>
    <m/>
    <m/>
  </r>
  <r>
    <x v="4"/>
    <x v="3"/>
    <x v="0"/>
    <x v="3"/>
    <x v="1"/>
    <n v="669"/>
    <m/>
    <d v="2011-07-29T00:00:00"/>
    <n v="10.5"/>
    <n v="8.6590147514568668E-3"/>
    <x v="0"/>
    <m/>
    <m/>
    <m/>
    <m/>
    <m/>
    <m/>
    <m/>
    <m/>
    <m/>
    <m/>
    <m/>
  </r>
  <r>
    <x v="4"/>
    <x v="3"/>
    <x v="0"/>
    <x v="3"/>
    <x v="1"/>
    <n v="670"/>
    <m/>
    <d v="2011-07-29T00:00:00"/>
    <n v="10.3"/>
    <n v="8.3322891154835304E-3"/>
    <x v="0"/>
    <m/>
    <m/>
    <m/>
    <m/>
    <m/>
    <m/>
    <m/>
    <m/>
    <m/>
    <m/>
    <m/>
  </r>
  <r>
    <x v="4"/>
    <x v="3"/>
    <x v="0"/>
    <x v="3"/>
    <x v="5"/>
    <n v="671"/>
    <m/>
    <d v="2011-07-29T00:00:00"/>
    <n v="12.2"/>
    <n v="1.1689866264007618E-2"/>
    <x v="0"/>
    <m/>
    <m/>
    <m/>
    <m/>
    <m/>
    <m/>
    <m/>
    <m/>
    <m/>
    <m/>
    <m/>
  </r>
  <r>
    <x v="4"/>
    <x v="3"/>
    <x v="0"/>
    <x v="3"/>
    <x v="1"/>
    <n v="672"/>
    <m/>
    <d v="2011-07-29T00:00:00"/>
    <n v="10.6"/>
    <n v="8.8247337639337283E-3"/>
    <x v="0"/>
    <m/>
    <m/>
    <m/>
    <m/>
    <m/>
    <m/>
    <m/>
    <m/>
    <m/>
    <m/>
    <m/>
  </r>
  <r>
    <x v="4"/>
    <x v="3"/>
    <x v="0"/>
    <x v="3"/>
    <x v="1"/>
    <n v="673"/>
    <n v="410"/>
    <d v="2011-07-29T00:00:00"/>
    <n v="15.2"/>
    <n v="1.8145839167134643E-2"/>
    <x v="0"/>
    <m/>
    <m/>
    <s v="no former tag apparent, but this is the best match"/>
    <n v="2005"/>
    <n v="11.5"/>
    <m/>
    <m/>
    <m/>
    <m/>
    <m/>
    <m/>
  </r>
  <r>
    <x v="4"/>
    <x v="3"/>
    <x v="6"/>
    <x v="3"/>
    <x v="1"/>
    <n v="958"/>
    <m/>
    <d v="2011-07-29T00:00:00"/>
    <m/>
    <n v="0"/>
    <x v="1"/>
    <s v="assumed dead"/>
    <m/>
    <s v="Tree not found in 2011; assume still dead"/>
    <n v="2005"/>
    <n v="10.9"/>
    <s v="dead"/>
    <m/>
    <m/>
    <m/>
    <m/>
    <m/>
  </r>
  <r>
    <x v="4"/>
    <x v="3"/>
    <x v="6"/>
    <x v="3"/>
    <x v="1"/>
    <n v="959"/>
    <m/>
    <d v="2011-07-29T00:00:00"/>
    <n v="13.1"/>
    <n v="1.3478217882063609E-2"/>
    <x v="0"/>
    <m/>
    <m/>
    <s v="Identified as WB in 2005, YB in 2011.  Confirmed WB by Matt"/>
    <n v="2005"/>
    <n v="11.1"/>
    <m/>
    <m/>
    <m/>
    <m/>
    <m/>
    <m/>
  </r>
  <r>
    <x v="4"/>
    <x v="3"/>
    <x v="6"/>
    <x v="3"/>
    <x v="1"/>
    <n v="997"/>
    <m/>
    <d v="2011-07-29T00:00:00"/>
    <n v="11.6"/>
    <n v="1.0568317686676064E-2"/>
    <x v="0"/>
    <m/>
    <m/>
    <m/>
    <n v="2005"/>
    <n v="10"/>
    <m/>
    <m/>
    <m/>
    <m/>
    <m/>
    <m/>
  </r>
  <r>
    <x v="4"/>
    <x v="3"/>
    <x v="0"/>
    <x v="3"/>
    <x v="8"/>
    <n v="1126"/>
    <m/>
    <d v="2011-07-29T00:00:00"/>
    <n v="10.1"/>
    <n v="8.0118466648173691E-3"/>
    <x v="0"/>
    <m/>
    <m/>
    <m/>
    <m/>
    <m/>
    <m/>
    <m/>
    <m/>
    <m/>
    <m/>
    <m/>
  </r>
  <r>
    <x v="4"/>
    <x v="3"/>
    <x v="0"/>
    <x v="3"/>
    <x v="8"/>
    <n v="1127"/>
    <m/>
    <d v="2011-07-29T00:00:00"/>
    <n v="11.5"/>
    <n v="1.0386890710931252E-2"/>
    <x v="0"/>
    <m/>
    <m/>
    <m/>
    <m/>
    <m/>
    <m/>
    <m/>
    <m/>
    <m/>
    <m/>
    <m/>
  </r>
  <r>
    <x v="4"/>
    <x v="3"/>
    <x v="0"/>
    <x v="4"/>
    <x v="5"/>
    <n v="521"/>
    <m/>
    <d v="2011-07-29T00:00:00"/>
    <n v="13.1"/>
    <n v="1.3478217882063609E-2"/>
    <x v="0"/>
    <m/>
    <m/>
    <m/>
    <m/>
    <m/>
    <m/>
    <m/>
    <m/>
    <m/>
    <m/>
    <m/>
  </r>
  <r>
    <x v="4"/>
    <x v="3"/>
    <x v="0"/>
    <x v="4"/>
    <x v="1"/>
    <n v="646"/>
    <n v="978"/>
    <d v="2011-07-29T00:00:00"/>
    <n v="13.7"/>
    <n v="1.4741138128806704E-2"/>
    <x v="0"/>
    <m/>
    <m/>
    <s v="Identifed as YB in 2011, confirmed WB by Matt"/>
    <n v="2005"/>
    <n v="11.3"/>
    <m/>
    <m/>
    <m/>
    <m/>
    <m/>
    <m/>
  </r>
  <r>
    <x v="4"/>
    <x v="3"/>
    <x v="0"/>
    <x v="4"/>
    <x v="1"/>
    <n v="648"/>
    <m/>
    <d v="2011-07-29T00:00:00"/>
    <n v="10.7"/>
    <n v="8.9920235727373836E-3"/>
    <x v="0"/>
    <m/>
    <m/>
    <s v="Identifed as YB in 2011, confirmed WB by Matt"/>
    <m/>
    <m/>
    <m/>
    <m/>
    <m/>
    <m/>
    <m/>
    <m/>
  </r>
  <r>
    <x v="4"/>
    <x v="3"/>
    <x v="0"/>
    <x v="4"/>
    <x v="1"/>
    <n v="649"/>
    <m/>
    <d v="2011-07-29T00:00:00"/>
    <n v="11.4"/>
    <n v="1.0207034531513238E-2"/>
    <x v="0"/>
    <m/>
    <m/>
    <s v="Identifed as YB in 2011, confirmed WB by Matt"/>
    <m/>
    <m/>
    <m/>
    <m/>
    <m/>
    <m/>
    <m/>
    <m/>
  </r>
  <r>
    <x v="4"/>
    <x v="3"/>
    <x v="0"/>
    <x v="4"/>
    <x v="5"/>
    <n v="652"/>
    <n v="977"/>
    <d v="2011-07-29T00:00:00"/>
    <n v="14.7"/>
    <n v="1.6971668912855457E-2"/>
    <x v="0"/>
    <m/>
    <m/>
    <s v="no former tag apparent, but this is the best match"/>
    <n v="2005"/>
    <n v="13.7"/>
    <m/>
    <m/>
    <m/>
    <m/>
    <m/>
    <m/>
  </r>
  <r>
    <x v="4"/>
    <x v="3"/>
    <x v="1"/>
    <x v="4"/>
    <x v="1"/>
    <n v="654"/>
    <n v="987"/>
    <d v="2011-07-29T00:00:00"/>
    <m/>
    <n v="0"/>
    <x v="1"/>
    <m/>
    <m/>
    <s v="Not found 2011; Not searched by Matt"/>
    <n v="2005"/>
    <n v="11.8"/>
    <m/>
    <m/>
    <m/>
    <m/>
    <m/>
    <m/>
  </r>
  <r>
    <x v="4"/>
    <x v="3"/>
    <x v="1"/>
    <x v="4"/>
    <x v="1"/>
    <n v="963"/>
    <m/>
    <d v="2011-07-29T00:00:00"/>
    <n v="18.3"/>
    <n v="2.6302199094017147E-2"/>
    <x v="0"/>
    <m/>
    <m/>
    <m/>
    <n v="2005"/>
    <n v="15.1"/>
    <m/>
    <m/>
    <m/>
    <m/>
    <m/>
    <m/>
  </r>
  <r>
    <x v="4"/>
    <x v="3"/>
    <x v="1"/>
    <x v="4"/>
    <x v="0"/>
    <n v="964"/>
    <m/>
    <d v="2011-07-29T00:00:00"/>
    <n v="10.5"/>
    <n v="8.6590147514568668E-3"/>
    <x v="1"/>
    <s v="dead"/>
    <m/>
    <m/>
    <n v="2005"/>
    <n v="10.7"/>
    <s v="dead"/>
    <m/>
    <m/>
    <m/>
    <m/>
    <m/>
  </r>
  <r>
    <x v="4"/>
    <x v="3"/>
    <x v="0"/>
    <x v="4"/>
    <x v="5"/>
    <n v="965"/>
    <m/>
    <d v="2011-07-29T00:00:00"/>
    <n v="11.4"/>
    <n v="1.0207034531513238E-2"/>
    <x v="0"/>
    <m/>
    <m/>
    <m/>
    <m/>
    <m/>
    <m/>
    <m/>
    <m/>
    <m/>
    <m/>
    <m/>
  </r>
  <r>
    <x v="4"/>
    <x v="3"/>
    <x v="1"/>
    <x v="4"/>
    <x v="1"/>
    <n v="966"/>
    <m/>
    <d v="2011-07-29T00:00:00"/>
    <n v="10.7"/>
    <n v="8.9920235727373836E-3"/>
    <x v="0"/>
    <m/>
    <m/>
    <m/>
    <n v="2005"/>
    <n v="10.6"/>
    <m/>
    <m/>
    <m/>
    <m/>
    <m/>
    <m/>
  </r>
  <r>
    <x v="4"/>
    <x v="3"/>
    <x v="1"/>
    <x v="4"/>
    <x v="1"/>
    <n v="967"/>
    <m/>
    <d v="2011-07-29T00:00:00"/>
    <n v="13.2"/>
    <n v="1.3684777599037136E-2"/>
    <x v="0"/>
    <m/>
    <m/>
    <m/>
    <n v="2005"/>
    <n v="11.6"/>
    <m/>
    <m/>
    <m/>
    <m/>
    <m/>
    <m/>
  </r>
  <r>
    <x v="4"/>
    <x v="3"/>
    <x v="1"/>
    <x v="4"/>
    <x v="0"/>
    <n v="968"/>
    <m/>
    <d v="2011-07-29T00:00:00"/>
    <n v="10.8"/>
    <n v="9.1608841778678379E-3"/>
    <x v="1"/>
    <s v="dead snag"/>
    <m/>
    <m/>
    <n v="2005"/>
    <n v="10.4"/>
    <m/>
    <m/>
    <m/>
    <m/>
    <m/>
    <m/>
  </r>
  <r>
    <x v="4"/>
    <x v="3"/>
    <x v="1"/>
    <x v="4"/>
    <x v="1"/>
    <n v="986"/>
    <m/>
    <d v="2011-07-29T00:00:00"/>
    <n v="15.5"/>
    <n v="1.8869190875623696E-2"/>
    <x v="0"/>
    <m/>
    <m/>
    <m/>
    <n v="2005"/>
    <n v="13.6"/>
    <m/>
    <m/>
    <m/>
    <m/>
    <m/>
    <m/>
  </r>
  <r>
    <x v="4"/>
    <x v="3"/>
    <x v="7"/>
    <x v="5"/>
    <x v="1"/>
    <n v="423"/>
    <m/>
    <d v="2011-07-29T00:00:00"/>
    <m/>
    <n v="0"/>
    <x v="1"/>
    <s v="Fallen"/>
    <m/>
    <m/>
    <n v="2005"/>
    <n v="10.199999999999999"/>
    <s v="dead"/>
    <m/>
    <m/>
    <m/>
    <m/>
    <m/>
  </r>
  <r>
    <x v="4"/>
    <x v="3"/>
    <x v="0"/>
    <x v="5"/>
    <x v="8"/>
    <n v="641"/>
    <n v="984"/>
    <d v="2011-07-29T00:00:00"/>
    <n v="12"/>
    <n v="1.1309733552923255E-2"/>
    <x v="0"/>
    <m/>
    <m/>
    <s v="no former tag apparent, but this is the best match"/>
    <n v="2005"/>
    <n v="10"/>
    <m/>
    <m/>
    <m/>
    <m/>
    <m/>
    <m/>
  </r>
  <r>
    <x v="4"/>
    <x v="3"/>
    <x v="0"/>
    <x v="5"/>
    <x v="8"/>
    <n v="642"/>
    <m/>
    <d v="2011-07-29T00:00:00"/>
    <n v="10.4"/>
    <n v="8.4948665353068008E-3"/>
    <x v="0"/>
    <m/>
    <m/>
    <m/>
    <m/>
    <m/>
    <m/>
    <m/>
    <m/>
    <m/>
    <m/>
    <m/>
  </r>
  <r>
    <x v="4"/>
    <x v="3"/>
    <x v="0"/>
    <x v="5"/>
    <x v="1"/>
    <n v="643"/>
    <m/>
    <d v="2011-07-29T00:00:00"/>
    <n v="11.2"/>
    <n v="9.8520345616575893E-3"/>
    <x v="0"/>
    <m/>
    <m/>
    <m/>
    <m/>
    <m/>
    <m/>
    <m/>
    <m/>
    <m/>
    <m/>
    <m/>
  </r>
  <r>
    <x v="4"/>
    <x v="3"/>
    <x v="0"/>
    <x v="5"/>
    <x v="1"/>
    <n v="644"/>
    <n v="416"/>
    <d v="2011-07-29T00:00:00"/>
    <n v="21.1"/>
    <n v="3.4966711632617796E-2"/>
    <x v="0"/>
    <m/>
    <m/>
    <m/>
    <n v="2005"/>
    <n v="15.9"/>
    <m/>
    <m/>
    <m/>
    <m/>
    <m/>
    <m/>
  </r>
  <r>
    <x v="4"/>
    <x v="3"/>
    <x v="7"/>
    <x v="5"/>
    <x v="0"/>
    <n v="979"/>
    <m/>
    <d v="2011-07-29T00:00:00"/>
    <n v="11.7"/>
    <n v="1.0751315458747667E-2"/>
    <x v="0"/>
    <m/>
    <m/>
    <m/>
    <n v="2005"/>
    <n v="10.7"/>
    <m/>
    <m/>
    <m/>
    <m/>
    <m/>
    <m/>
  </r>
  <r>
    <x v="4"/>
    <x v="3"/>
    <x v="7"/>
    <x v="5"/>
    <x v="1"/>
    <n v="980"/>
    <m/>
    <d v="2011-07-29T00:00:00"/>
    <n v="12"/>
    <n v="1.1309733552923255E-2"/>
    <x v="0"/>
    <m/>
    <m/>
    <m/>
    <n v="2005"/>
    <n v="10"/>
    <m/>
    <m/>
    <m/>
    <m/>
    <m/>
    <m/>
  </r>
  <r>
    <x v="4"/>
    <x v="3"/>
    <x v="7"/>
    <x v="5"/>
    <x v="8"/>
    <n v="981"/>
    <m/>
    <d v="2011-07-29T00:00:00"/>
    <n v="12.4"/>
    <n v="1.2076282160399167E-2"/>
    <x v="0"/>
    <m/>
    <m/>
    <s v="Identified as WB in 2005, YB in 2011.  Confirmed YB by Matt"/>
    <n v="2005"/>
    <n v="10.7"/>
    <m/>
    <m/>
    <m/>
    <m/>
    <m/>
    <m/>
  </r>
  <r>
    <x v="4"/>
    <x v="3"/>
    <x v="0"/>
    <x v="5"/>
    <x v="1"/>
    <n v="982"/>
    <m/>
    <d v="2011-07-29T00:00:00"/>
    <n v="15.3"/>
    <n v="1.838538560697087E-2"/>
    <x v="0"/>
    <m/>
    <m/>
    <m/>
    <m/>
    <m/>
    <m/>
    <m/>
    <m/>
    <m/>
    <m/>
    <m/>
  </r>
  <r>
    <x v="4"/>
    <x v="3"/>
    <x v="7"/>
    <x v="5"/>
    <x v="1"/>
    <n v="983"/>
    <m/>
    <d v="2011-07-29T00:00:00"/>
    <n v="12.2"/>
    <n v="1.1689866264007618E-2"/>
    <x v="0"/>
    <m/>
    <m/>
    <s v="Identified as WB in 2005, YB in 2011.  Confirmed WB by Matt"/>
    <n v="2005"/>
    <n v="10.7"/>
    <m/>
    <m/>
    <m/>
    <m/>
    <m/>
    <m/>
  </r>
  <r>
    <x v="4"/>
    <x v="3"/>
    <x v="0"/>
    <x v="5"/>
    <x v="8"/>
    <n v="1129"/>
    <m/>
    <d v="2011-07-29T00:00:00"/>
    <n v="11.4"/>
    <n v="1.0207034531513238E-2"/>
    <x v="0"/>
    <m/>
    <m/>
    <m/>
    <m/>
    <m/>
    <m/>
    <m/>
    <m/>
    <m/>
    <m/>
    <m/>
  </r>
  <r>
    <x v="4"/>
    <x v="3"/>
    <x v="9"/>
    <x v="6"/>
    <x v="1"/>
    <n v="401"/>
    <m/>
    <d v="2011-07-29T00:00:00"/>
    <n v="17.2"/>
    <n v="2.3235219265950107E-2"/>
    <x v="0"/>
    <m/>
    <m/>
    <m/>
    <n v="2005"/>
    <n v="14.5"/>
    <m/>
    <m/>
    <m/>
    <m/>
    <m/>
    <m/>
  </r>
  <r>
    <x v="4"/>
    <x v="3"/>
    <x v="9"/>
    <x v="6"/>
    <x v="1"/>
    <n v="407"/>
    <m/>
    <d v="2011-07-29T00:00:00"/>
    <n v="10.5"/>
    <n v="8.6590147514568668E-3"/>
    <x v="0"/>
    <m/>
    <m/>
    <m/>
    <n v="2005"/>
    <n v="10.1"/>
    <m/>
    <m/>
    <m/>
    <m/>
    <m/>
    <m/>
  </r>
  <r>
    <x v="4"/>
    <x v="3"/>
    <x v="9"/>
    <x v="6"/>
    <x v="1"/>
    <n v="411"/>
    <m/>
    <d v="2011-07-29T00:00:00"/>
    <n v="14.5"/>
    <n v="1.6512996385431349E-2"/>
    <x v="0"/>
    <m/>
    <m/>
    <m/>
    <n v="2005"/>
    <n v="11.9"/>
    <m/>
    <m/>
    <m/>
    <m/>
    <m/>
    <m/>
  </r>
  <r>
    <x v="4"/>
    <x v="3"/>
    <x v="0"/>
    <x v="6"/>
    <x v="1"/>
    <n v="630"/>
    <n v="409"/>
    <d v="2011-07-29T00:00:00"/>
    <n v="16"/>
    <n v="2.0106192982974676E-2"/>
    <x v="0"/>
    <m/>
    <m/>
    <s v="no former tag apparent, but this is the best match"/>
    <n v="2005"/>
    <n v="12.5"/>
    <m/>
    <m/>
    <m/>
    <m/>
    <m/>
    <m/>
  </r>
  <r>
    <x v="4"/>
    <x v="3"/>
    <x v="0"/>
    <x v="6"/>
    <x v="1"/>
    <n v="631"/>
    <n v="412"/>
    <d v="2011-07-29T00:00:00"/>
    <n v="16.5"/>
    <n v="2.138246499849553E-2"/>
    <x v="0"/>
    <m/>
    <m/>
    <s v="Measured below bump; no former tag apparent, but this is the best match"/>
    <n v="2005"/>
    <n v="12.8"/>
    <m/>
    <m/>
    <m/>
    <m/>
    <m/>
    <m/>
  </r>
  <r>
    <x v="4"/>
    <x v="3"/>
    <x v="0"/>
    <x v="6"/>
    <x v="1"/>
    <n v="632"/>
    <m/>
    <d v="2011-07-29T00:00:00"/>
    <n v="11.5"/>
    <n v="1.0386890710931252E-2"/>
    <x v="0"/>
    <m/>
    <m/>
    <m/>
    <m/>
    <m/>
    <m/>
    <m/>
    <m/>
    <m/>
    <m/>
    <m/>
  </r>
  <r>
    <x v="4"/>
    <x v="3"/>
    <x v="9"/>
    <x v="6"/>
    <x v="0"/>
    <n v="949"/>
    <m/>
    <d v="2011-07-29T00:00:00"/>
    <n v="12.9"/>
    <n v="1.3069810837096938E-2"/>
    <x v="0"/>
    <m/>
    <m/>
    <m/>
    <n v="2005"/>
    <n v="11.5"/>
    <m/>
    <m/>
    <m/>
    <m/>
    <m/>
    <m/>
  </r>
  <r>
    <x v="4"/>
    <x v="3"/>
    <x v="9"/>
    <x v="6"/>
    <x v="1"/>
    <n v="950"/>
    <m/>
    <d v="2011-07-29T00:00:00"/>
    <n v="14.1"/>
    <n v="1.561450088650467E-2"/>
    <x v="0"/>
    <m/>
    <m/>
    <s v="Leaning"/>
    <n v="2005"/>
    <n v="12.6"/>
    <m/>
    <m/>
    <m/>
    <m/>
    <m/>
    <m/>
  </r>
  <r>
    <x v="4"/>
    <x v="3"/>
    <x v="9"/>
    <x v="6"/>
    <x v="1"/>
    <n v="951"/>
    <m/>
    <d v="2011-07-29T00:00:00"/>
    <n v="16.899999999999999"/>
    <n v="2.2431756944794518E-2"/>
    <x v="0"/>
    <m/>
    <m/>
    <s v="Identified as WB in 2005, YB in 2011.  Confirmed WB by Matt"/>
    <n v="2005"/>
    <n v="13.8"/>
    <m/>
    <m/>
    <m/>
    <m/>
    <m/>
    <m/>
  </r>
  <r>
    <x v="4"/>
    <x v="3"/>
    <x v="9"/>
    <x v="6"/>
    <x v="8"/>
    <n v="976"/>
    <m/>
    <d v="2011-07-29T00:00:00"/>
    <n v="10.7"/>
    <n v="8.9920235727373836E-3"/>
    <x v="0"/>
    <m/>
    <m/>
    <s v="Identified as YB in 2005, WB in 2011.  Confirmed YB by Matt"/>
    <n v="2005"/>
    <n v="10"/>
    <m/>
    <m/>
    <m/>
    <m/>
    <m/>
    <m/>
  </r>
  <r>
    <x v="4"/>
    <x v="3"/>
    <x v="0"/>
    <x v="7"/>
    <x v="1"/>
    <n v="633"/>
    <n v="971"/>
    <d v="2011-07-29T00:00:00"/>
    <n v="15.2"/>
    <n v="1.8145839167134643E-2"/>
    <x v="0"/>
    <m/>
    <m/>
    <s v="Measured below bump"/>
    <n v="2005"/>
    <n v="11.6"/>
    <m/>
    <m/>
    <m/>
    <m/>
    <m/>
    <m/>
  </r>
  <r>
    <x v="4"/>
    <x v="3"/>
    <x v="0"/>
    <x v="7"/>
    <x v="1"/>
    <n v="634"/>
    <m/>
    <d v="2011-07-29T00:00:00"/>
    <n v="10.199999999999999"/>
    <n v="8.171282491987052E-3"/>
    <x v="0"/>
    <m/>
    <m/>
    <m/>
    <m/>
    <m/>
    <m/>
    <m/>
    <m/>
    <m/>
    <m/>
    <m/>
  </r>
  <r>
    <x v="4"/>
    <x v="3"/>
    <x v="0"/>
    <x v="7"/>
    <x v="8"/>
    <n v="635"/>
    <m/>
    <d v="2011-07-29T00:00:00"/>
    <n v="11.5"/>
    <n v="1.0386890710931252E-2"/>
    <x v="0"/>
    <m/>
    <m/>
    <m/>
    <m/>
    <m/>
    <m/>
    <m/>
    <m/>
    <m/>
    <m/>
    <m/>
  </r>
  <r>
    <x v="4"/>
    <x v="3"/>
    <x v="0"/>
    <x v="7"/>
    <x v="0"/>
    <n v="636"/>
    <m/>
    <d v="2011-07-29T00:00:00"/>
    <n v="11"/>
    <n v="9.5033177771091243E-3"/>
    <x v="0"/>
    <m/>
    <m/>
    <m/>
    <m/>
    <m/>
    <m/>
    <m/>
    <m/>
    <m/>
    <m/>
    <m/>
  </r>
  <r>
    <x v="4"/>
    <x v="3"/>
    <x v="0"/>
    <x v="7"/>
    <x v="1"/>
    <n v="637"/>
    <n v="406"/>
    <d v="2011-07-29T00:00:00"/>
    <n v="15.9"/>
    <n v="1.9855650968850891E-2"/>
    <x v="0"/>
    <m/>
    <m/>
    <s v="no former tag apparent, but this is the best match"/>
    <n v="2005"/>
    <n v="13"/>
    <m/>
    <m/>
    <m/>
    <m/>
    <m/>
    <m/>
  </r>
  <r>
    <x v="4"/>
    <x v="3"/>
    <x v="4"/>
    <x v="7"/>
    <x v="1"/>
    <n v="969"/>
    <m/>
    <d v="2011-07-29T00:00:00"/>
    <n v="14.6"/>
    <n v="1.6741547250980007E-2"/>
    <x v="0"/>
    <m/>
    <m/>
    <m/>
    <n v="2005"/>
    <n v="13"/>
    <m/>
    <m/>
    <m/>
    <m/>
    <m/>
    <m/>
  </r>
  <r>
    <x v="4"/>
    <x v="3"/>
    <x v="4"/>
    <x v="7"/>
    <x v="1"/>
    <n v="970"/>
    <m/>
    <d v="2011-07-29T00:00:00"/>
    <n v="12.4"/>
    <n v="1.2076282160399167E-2"/>
    <x v="0"/>
    <m/>
    <m/>
    <m/>
    <n v="2005"/>
    <n v="10.4"/>
    <m/>
    <m/>
    <m/>
    <m/>
    <m/>
    <m/>
  </r>
  <r>
    <x v="4"/>
    <x v="3"/>
    <x v="4"/>
    <x v="7"/>
    <x v="1"/>
    <n v="972"/>
    <m/>
    <d v="2011-07-29T00:00:00"/>
    <n v="14.6"/>
    <n v="1.6741547250980007E-2"/>
    <x v="0"/>
    <m/>
    <m/>
    <m/>
    <n v="2005"/>
    <n v="12.3"/>
    <m/>
    <m/>
    <m/>
    <m/>
    <m/>
    <m/>
  </r>
  <r>
    <x v="4"/>
    <x v="3"/>
    <x v="4"/>
    <x v="7"/>
    <x v="1"/>
    <n v="973"/>
    <m/>
    <d v="2011-07-29T00:00:00"/>
    <n v="15.4"/>
    <n v="1.8626502843133885E-2"/>
    <x v="0"/>
    <m/>
    <m/>
    <s v="Measured below bump"/>
    <n v="2005"/>
    <n v="13.8"/>
    <m/>
    <m/>
    <m/>
    <m/>
    <m/>
    <m/>
  </r>
  <r>
    <x v="4"/>
    <x v="3"/>
    <x v="4"/>
    <x v="7"/>
    <x v="1"/>
    <n v="974"/>
    <m/>
    <d v="2011-07-29T00:00:00"/>
    <n v="14.5"/>
    <n v="1.6512996385431349E-2"/>
    <x v="0"/>
    <m/>
    <m/>
    <m/>
    <n v="2005"/>
    <n v="12.3"/>
    <m/>
    <m/>
    <m/>
    <m/>
    <m/>
    <m/>
  </r>
  <r>
    <x v="4"/>
    <x v="3"/>
    <x v="4"/>
    <x v="7"/>
    <x v="0"/>
    <n v="975"/>
    <m/>
    <d v="2011-07-29T00:00:00"/>
    <n v="10.6"/>
    <n v="8.8247337639337283E-3"/>
    <x v="1"/>
    <s v="dead"/>
    <m/>
    <s v="apparently shrunk but OK since it's dead"/>
    <n v="2005"/>
    <n v="12.2"/>
    <s v="dead"/>
    <m/>
    <m/>
    <m/>
    <m/>
    <m/>
  </r>
  <r>
    <x v="4"/>
    <x v="3"/>
    <x v="8"/>
    <x v="8"/>
    <x v="1"/>
    <n v="419"/>
    <m/>
    <d v="2011-07-29T00:00:00"/>
    <n v="16.399999999999999"/>
    <n v="2.1124069002737767E-2"/>
    <x v="0"/>
    <m/>
    <m/>
    <s v="Measured above bump"/>
    <n v="2005"/>
    <n v="13"/>
    <m/>
    <m/>
    <m/>
    <m/>
    <m/>
    <m/>
  </r>
  <r>
    <x v="4"/>
    <x v="3"/>
    <x v="8"/>
    <x v="8"/>
    <x v="1"/>
    <n v="425"/>
    <m/>
    <d v="2011-07-29T00:00:00"/>
    <n v="15"/>
    <n v="1.7671458676442587E-2"/>
    <x v="0"/>
    <m/>
    <m/>
    <m/>
    <n v="2005"/>
    <n v="12.1"/>
    <m/>
    <m/>
    <m/>
    <m/>
    <m/>
    <m/>
  </r>
  <r>
    <x v="4"/>
    <x v="3"/>
    <x v="0"/>
    <x v="8"/>
    <x v="8"/>
    <n v="520"/>
    <m/>
    <d v="2011-07-29T00:00:00"/>
    <n v="11.3"/>
    <n v="1.0028749148422018E-2"/>
    <x v="0"/>
    <m/>
    <m/>
    <m/>
    <m/>
    <m/>
    <m/>
    <m/>
    <m/>
    <m/>
    <m/>
    <m/>
  </r>
  <r>
    <x v="4"/>
    <x v="3"/>
    <x v="0"/>
    <x v="8"/>
    <x v="1"/>
    <n v="638"/>
    <n v="421"/>
    <d v="2011-07-29T00:00:00"/>
    <n v="13.8"/>
    <n v="1.4957122623741007E-2"/>
    <x v="0"/>
    <m/>
    <m/>
    <m/>
    <n v="2005"/>
    <n v="11.4"/>
    <m/>
    <m/>
    <m/>
    <m/>
    <m/>
    <m/>
  </r>
  <r>
    <x v="4"/>
    <x v="3"/>
    <x v="0"/>
    <x v="8"/>
    <x v="1"/>
    <n v="639"/>
    <m/>
    <d v="2011-07-29T00:00:00"/>
    <n v="10.3"/>
    <n v="8.3322891154835304E-3"/>
    <x v="1"/>
    <s v="dead"/>
    <m/>
    <m/>
    <m/>
    <m/>
    <m/>
    <m/>
    <m/>
    <m/>
    <m/>
    <m/>
  </r>
  <r>
    <x v="4"/>
    <x v="3"/>
    <x v="0"/>
    <x v="8"/>
    <x v="1"/>
    <n v="640"/>
    <n v="424"/>
    <d v="2011-07-29T00:00:00"/>
    <n v="12.1"/>
    <n v="1.149901451030204E-2"/>
    <x v="0"/>
    <m/>
    <m/>
    <s v="ate a tag; not readable but this match is the only one that makes sense"/>
    <n v="2005"/>
    <n v="10.8"/>
    <m/>
    <m/>
    <m/>
    <m/>
    <m/>
    <m/>
  </r>
  <r>
    <x v="4"/>
    <x v="3"/>
    <x v="8"/>
    <x v="8"/>
    <x v="1"/>
    <n v="985"/>
    <m/>
    <d v="2011-07-29T00:00:00"/>
    <n v="17"/>
    <n v="2.2698006922186254E-2"/>
    <x v="0"/>
    <m/>
    <m/>
    <m/>
    <n v="2005"/>
    <n v="14.3"/>
    <m/>
    <m/>
    <m/>
    <m/>
    <m/>
    <m/>
  </r>
  <r>
    <x v="4"/>
    <x v="3"/>
    <x v="8"/>
    <x v="8"/>
    <x v="1"/>
    <n v="991"/>
    <m/>
    <d v="2011-07-29T00:00:00"/>
    <n v="12.7"/>
    <n v="1.2667686977437443E-2"/>
    <x v="1"/>
    <s v="dead"/>
    <m/>
    <m/>
    <n v="2005"/>
    <n v="11.9"/>
    <m/>
    <m/>
    <m/>
    <m/>
    <m/>
    <m/>
  </r>
  <r>
    <x v="4"/>
    <x v="3"/>
    <x v="8"/>
    <x v="8"/>
    <x v="1"/>
    <n v="999"/>
    <m/>
    <d v="2011-07-29T00:00:00"/>
    <n v="10.7"/>
    <n v="8.9920235727373836E-3"/>
    <x v="1"/>
    <s v="dead snag"/>
    <m/>
    <m/>
    <n v="2005"/>
    <n v="10.9"/>
    <s v="dead"/>
    <m/>
    <m/>
    <m/>
    <m/>
    <m/>
  </r>
  <r>
    <x v="4"/>
    <x v="3"/>
    <x v="0"/>
    <x v="8"/>
    <x v="3"/>
    <n v="1123"/>
    <m/>
    <d v="2011-07-29T00:00:00"/>
    <n v="10.3"/>
    <n v="8.3322891154835304E-3"/>
    <x v="0"/>
    <m/>
    <n v="3"/>
    <s v="Do not know whether belong to 5X5 m veg plot"/>
    <m/>
    <m/>
    <m/>
    <m/>
    <m/>
    <m/>
    <m/>
    <m/>
  </r>
  <r>
    <x v="4"/>
    <x v="3"/>
    <x v="0"/>
    <x v="8"/>
    <x v="0"/>
    <n v="1124"/>
    <m/>
    <d v="2011-07-29T00:00:00"/>
    <n v="10.8"/>
    <n v="9.1608841778678379E-3"/>
    <x v="0"/>
    <m/>
    <m/>
    <s v="Outside 5X5 m veg plot"/>
    <m/>
    <m/>
    <m/>
    <m/>
    <m/>
    <m/>
    <m/>
    <m/>
  </r>
  <r>
    <x v="4"/>
    <x v="3"/>
    <x v="0"/>
    <x v="8"/>
    <x v="8"/>
    <n v="1125"/>
    <m/>
    <d v="2011-07-29T00:00:00"/>
    <n v="10.9"/>
    <n v="9.3313155793250824E-3"/>
    <x v="0"/>
    <m/>
    <m/>
    <s v="Outside 5X5 m veg plot"/>
    <m/>
    <m/>
    <m/>
    <m/>
    <m/>
    <m/>
    <m/>
    <m/>
  </r>
  <r>
    <x v="4"/>
    <x v="3"/>
    <x v="0"/>
    <x v="9"/>
    <x v="1"/>
    <n v="422"/>
    <n v="645"/>
    <d v="2011-07-29T00:00:00"/>
    <m/>
    <n v="0"/>
    <x v="1"/>
    <m/>
    <m/>
    <s v="out of plot.  Adjacent to B3.  Tag 645 removed.  Can't remove tag 422 without damaging tree."/>
    <n v="2005"/>
    <n v="10.3"/>
    <m/>
    <m/>
    <m/>
    <m/>
    <m/>
    <m/>
  </r>
  <r>
    <x v="5"/>
    <x v="0"/>
    <x v="2"/>
    <x v="0"/>
    <x v="5"/>
    <n v="288"/>
    <m/>
    <d v="2011-07-26T00:00:00"/>
    <n v="12.9"/>
    <n v="1.3069810837096938E-2"/>
    <x v="0"/>
    <m/>
    <m/>
    <m/>
    <n v="2004"/>
    <n v="11.2"/>
    <m/>
    <n v="2008"/>
    <n v="13.2"/>
    <n v="12.1"/>
    <m/>
    <m/>
  </r>
  <r>
    <x v="5"/>
    <x v="0"/>
    <x v="2"/>
    <x v="0"/>
    <x v="0"/>
    <n v="289"/>
    <m/>
    <m/>
    <m/>
    <n v="0"/>
    <x v="1"/>
    <s v="assumed dead"/>
    <m/>
    <s v="Tree not found in 2011; assume dead &amp; fallen"/>
    <n v="2004"/>
    <n v="10.5"/>
    <m/>
    <n v="2008"/>
    <m/>
    <m/>
    <s v="dead"/>
    <m/>
  </r>
  <r>
    <x v="5"/>
    <x v="0"/>
    <x v="2"/>
    <x v="0"/>
    <x v="5"/>
    <n v="290"/>
    <m/>
    <d v="2011-07-26T00:00:00"/>
    <n v="18.399999999999999"/>
    <n v="2.6590440219984003E-2"/>
    <x v="0"/>
    <m/>
    <m/>
    <s v="Identified as RM in 2004-9; BE in 2011.  Confirmed RM by Matt"/>
    <n v="2004"/>
    <n v="13.3"/>
    <m/>
    <n v="2008"/>
    <m/>
    <m/>
    <m/>
    <m/>
  </r>
  <r>
    <x v="5"/>
    <x v="0"/>
    <x v="2"/>
    <x v="0"/>
    <x v="3"/>
    <n v="292"/>
    <m/>
    <d v="2011-07-26T00:00:00"/>
    <n v="10.8"/>
    <n v="9.1608841778678379E-3"/>
    <x v="1"/>
    <s v="dead"/>
    <n v="5"/>
    <m/>
    <n v="2004"/>
    <n v="10.3"/>
    <s v="dead"/>
    <n v="2008"/>
    <n v="10.3"/>
    <m/>
    <s v="dead"/>
    <m/>
  </r>
  <r>
    <x v="5"/>
    <x v="0"/>
    <x v="2"/>
    <x v="0"/>
    <x v="1"/>
    <n v="293"/>
    <m/>
    <d v="2011-07-26T00:00:00"/>
    <n v="16.7"/>
    <n v="2.1903969378991434E-2"/>
    <x v="0"/>
    <m/>
    <m/>
    <m/>
    <n v="2004"/>
    <n v="13.4"/>
    <m/>
    <n v="2008"/>
    <n v="15"/>
    <n v="15.6"/>
    <m/>
    <m/>
  </r>
  <r>
    <x v="5"/>
    <x v="0"/>
    <x v="2"/>
    <x v="0"/>
    <x v="8"/>
    <n v="294"/>
    <m/>
    <d v="2011-07-26T00:00:00"/>
    <n v="18.2"/>
    <n v="2.6015528764377075E-2"/>
    <x v="0"/>
    <m/>
    <m/>
    <m/>
    <n v="2004"/>
    <n v="14.7"/>
    <m/>
    <n v="2008"/>
    <n v="16.600000000000001"/>
    <n v="17.2"/>
    <m/>
    <m/>
  </r>
  <r>
    <x v="5"/>
    <x v="0"/>
    <x v="2"/>
    <x v="0"/>
    <x v="8"/>
    <n v="295"/>
    <m/>
    <d v="2011-07-26T00:00:00"/>
    <n v="18.399999999999999"/>
    <n v="2.6590440219984003E-2"/>
    <x v="0"/>
    <m/>
    <m/>
    <m/>
    <n v="2004"/>
    <n v="14.8"/>
    <m/>
    <n v="2008"/>
    <n v="16.3"/>
    <n v="16.899999999999999"/>
    <m/>
    <m/>
  </r>
  <r>
    <x v="5"/>
    <x v="0"/>
    <x v="2"/>
    <x v="0"/>
    <x v="3"/>
    <n v="296"/>
    <m/>
    <d v="2011-07-26T00:00:00"/>
    <n v="12.9"/>
    <n v="1.3069810837096938E-2"/>
    <x v="0"/>
    <m/>
    <n v="2"/>
    <m/>
    <n v="2004"/>
    <n v="11.3"/>
    <m/>
    <n v="2008"/>
    <n v="13.1"/>
    <n v="11.9"/>
    <m/>
    <m/>
  </r>
  <r>
    <x v="5"/>
    <x v="0"/>
    <x v="0"/>
    <x v="0"/>
    <x v="3"/>
    <n v="1198"/>
    <m/>
    <d v="2011-07-26T00:00:00"/>
    <n v="10"/>
    <n v="7.8539816339744835E-3"/>
    <x v="0"/>
    <m/>
    <n v="2"/>
    <s v=" not inside 5X5m veg plot"/>
    <m/>
    <m/>
    <m/>
    <m/>
    <m/>
    <m/>
    <m/>
    <m/>
  </r>
  <r>
    <x v="5"/>
    <x v="0"/>
    <x v="2"/>
    <x v="0"/>
    <x v="10"/>
    <n v="8898"/>
    <m/>
    <d v="2011-07-26T00:00:00"/>
    <n v="10.199999999999999"/>
    <n v="8.171282491987052E-3"/>
    <x v="1"/>
    <s v="dead on ground"/>
    <m/>
    <m/>
    <m/>
    <m/>
    <m/>
    <n v="2008"/>
    <m/>
    <n v="10"/>
    <m/>
    <m/>
  </r>
  <r>
    <x v="5"/>
    <x v="0"/>
    <x v="2"/>
    <x v="0"/>
    <x v="3"/>
    <n v="8899"/>
    <m/>
    <d v="2011-07-26T00:00:00"/>
    <n v="12.1"/>
    <n v="1.149901451030204E-2"/>
    <x v="0"/>
    <m/>
    <n v="2"/>
    <m/>
    <m/>
    <m/>
    <m/>
    <n v="2008"/>
    <m/>
    <n v="11.8"/>
    <m/>
    <m/>
  </r>
  <r>
    <x v="5"/>
    <x v="0"/>
    <x v="2"/>
    <x v="0"/>
    <x v="8"/>
    <n v="8900"/>
    <n v="291"/>
    <d v="2011-07-26T00:00:00"/>
    <n v="13.5"/>
    <n v="1.4313881527918494E-2"/>
    <x v="0"/>
    <m/>
    <m/>
    <m/>
    <n v="2004"/>
    <n v="10.1"/>
    <m/>
    <n v="2008"/>
    <n v="12.2"/>
    <n v="12.1"/>
    <m/>
    <m/>
  </r>
  <r>
    <x v="5"/>
    <x v="0"/>
    <x v="3"/>
    <x v="1"/>
    <x v="5"/>
    <n v="297"/>
    <m/>
    <d v="2011-07-26T00:00:00"/>
    <n v="12"/>
    <n v="1.1309733552923255E-2"/>
    <x v="0"/>
    <m/>
    <n v="2"/>
    <s v="Connected to #298; Identified as RM in 2004-9; BE in 2011.  Confirmed RM by Matt."/>
    <n v="2004"/>
    <n v="11.2"/>
    <m/>
    <n v="2008"/>
    <n v="12"/>
    <n v="11.7"/>
    <m/>
    <m/>
  </r>
  <r>
    <x v="5"/>
    <x v="0"/>
    <x v="3"/>
    <x v="1"/>
    <x v="5"/>
    <n v="298"/>
    <m/>
    <d v="2011-07-26T00:00:00"/>
    <n v="20"/>
    <n v="3.1415926535897934E-2"/>
    <x v="0"/>
    <m/>
    <n v="2"/>
    <s v="Connected to #297; Identified as RM in 2004-9; BE in 2011.  Confirmed RM by Matt."/>
    <n v="2004"/>
    <n v="17.5"/>
    <m/>
    <n v="2008"/>
    <n v="19.399999999999999"/>
    <n v="19.399999999999999"/>
    <m/>
    <m/>
  </r>
  <r>
    <x v="5"/>
    <x v="0"/>
    <x v="3"/>
    <x v="1"/>
    <x v="1"/>
    <n v="299"/>
    <m/>
    <d v="2011-07-26T00:00:00"/>
    <n v="21.5"/>
    <n v="3.6305030103047045E-2"/>
    <x v="0"/>
    <m/>
    <m/>
    <m/>
    <n v="2004"/>
    <n v="17.399999999999999"/>
    <m/>
    <n v="2008"/>
    <n v="18.899999999999999"/>
    <n v="19.8"/>
    <m/>
    <m/>
  </r>
  <r>
    <x v="5"/>
    <x v="0"/>
    <x v="3"/>
    <x v="1"/>
    <x v="5"/>
    <n v="300"/>
    <m/>
    <d v="2011-07-26T00:00:00"/>
    <n v="16.8"/>
    <n v="2.216707776372958E-2"/>
    <x v="0"/>
    <m/>
    <m/>
    <m/>
    <n v="2004"/>
    <n v="14.3"/>
    <m/>
    <n v="2008"/>
    <n v="15.7"/>
    <n v="15.7"/>
    <m/>
    <m/>
  </r>
  <r>
    <x v="5"/>
    <x v="0"/>
    <x v="3"/>
    <x v="1"/>
    <x v="8"/>
    <n v="301"/>
    <m/>
    <d v="2011-07-26T00:00:00"/>
    <n v="17.600000000000001"/>
    <n v="2.4328493509399363E-2"/>
    <x v="0"/>
    <m/>
    <m/>
    <m/>
    <n v="2004"/>
    <n v="14"/>
    <m/>
    <n v="2008"/>
    <n v="15.4"/>
    <n v="16.5"/>
    <m/>
    <m/>
  </r>
  <r>
    <x v="5"/>
    <x v="0"/>
    <x v="3"/>
    <x v="1"/>
    <x v="8"/>
    <n v="302"/>
    <m/>
    <d v="2011-07-26T00:00:00"/>
    <n v="11.4"/>
    <n v="1.0207034531513238E-2"/>
    <x v="0"/>
    <m/>
    <m/>
    <m/>
    <n v="2004"/>
    <n v="10.7"/>
    <m/>
    <n v="2008"/>
    <n v="11.1"/>
    <n v="11.2"/>
    <m/>
    <m/>
  </r>
  <r>
    <x v="5"/>
    <x v="0"/>
    <x v="3"/>
    <x v="1"/>
    <x v="1"/>
    <n v="304"/>
    <m/>
    <d v="2011-07-26T00:00:00"/>
    <n v="12.7"/>
    <n v="1.2667686977437443E-2"/>
    <x v="0"/>
    <m/>
    <m/>
    <m/>
    <n v="2004"/>
    <n v="10.6"/>
    <m/>
    <n v="2008"/>
    <n v="12"/>
    <n v="11.9"/>
    <m/>
    <m/>
  </r>
  <r>
    <x v="5"/>
    <x v="0"/>
    <x v="3"/>
    <x v="1"/>
    <x v="1"/>
    <n v="306"/>
    <m/>
    <d v="2011-07-26T00:00:00"/>
    <n v="18.2"/>
    <n v="2.6015528764377075E-2"/>
    <x v="0"/>
    <m/>
    <m/>
    <m/>
    <n v="2004"/>
    <n v="13"/>
    <m/>
    <n v="2008"/>
    <n v="15.2"/>
    <n v="15.4"/>
    <m/>
    <m/>
  </r>
  <r>
    <x v="5"/>
    <x v="0"/>
    <x v="3"/>
    <x v="1"/>
    <x v="8"/>
    <n v="308"/>
    <m/>
    <d v="2011-07-26T00:00:00"/>
    <n v="11.5"/>
    <n v="1.0386890710931252E-2"/>
    <x v="0"/>
    <m/>
    <m/>
    <s v="Almost dead"/>
    <n v="2004"/>
    <n v="11.5"/>
    <m/>
    <n v="2008"/>
    <n v="11.6"/>
    <n v="11.5"/>
    <m/>
    <m/>
  </r>
  <r>
    <x v="5"/>
    <x v="0"/>
    <x v="3"/>
    <x v="1"/>
    <x v="1"/>
    <n v="309"/>
    <m/>
    <d v="2011-07-26T00:00:00"/>
    <n v="13.6"/>
    <n v="1.45267244301992E-2"/>
    <x v="0"/>
    <m/>
    <m/>
    <s v="Identified as WB in 2004-9; YB in 2011.  Confirmed WB by Matt"/>
    <n v="2004"/>
    <n v="10.7"/>
    <m/>
    <n v="2008"/>
    <n v="12.5"/>
    <n v="12.5"/>
    <m/>
    <m/>
  </r>
  <r>
    <x v="5"/>
    <x v="0"/>
    <x v="0"/>
    <x v="1"/>
    <x v="8"/>
    <n v="1197"/>
    <m/>
    <d v="2011-07-26T00:00:00"/>
    <n v="10"/>
    <n v="7.8539816339744835E-3"/>
    <x v="0"/>
    <m/>
    <m/>
    <m/>
    <m/>
    <m/>
    <m/>
    <m/>
    <m/>
    <m/>
    <m/>
    <m/>
  </r>
  <r>
    <x v="5"/>
    <x v="0"/>
    <x v="3"/>
    <x v="1"/>
    <x v="5"/>
    <n v="8893"/>
    <n v="307"/>
    <d v="2011-07-26T00:00:00"/>
    <n v="19.3"/>
    <n v="2.9255296188391556E-2"/>
    <x v="0"/>
    <m/>
    <m/>
    <m/>
    <n v="2004"/>
    <n v="14.1"/>
    <m/>
    <n v="2008"/>
    <n v="17.399999999999999"/>
    <n v="17.5"/>
    <m/>
    <m/>
  </r>
  <r>
    <x v="5"/>
    <x v="0"/>
    <x v="3"/>
    <x v="1"/>
    <x v="5"/>
    <n v="8894"/>
    <n v="310"/>
    <d v="2011-07-26T00:00:00"/>
    <n v="14"/>
    <n v="1.5393804002589986E-2"/>
    <x v="0"/>
    <m/>
    <m/>
    <m/>
    <n v="2004"/>
    <n v="10.5"/>
    <m/>
    <n v="2008"/>
    <n v="12.4"/>
    <n v="12.2"/>
    <m/>
    <m/>
  </r>
  <r>
    <x v="5"/>
    <x v="0"/>
    <x v="3"/>
    <x v="1"/>
    <x v="1"/>
    <n v="8895"/>
    <n v="305"/>
    <d v="2011-07-26T00:00:00"/>
    <n v="14.2"/>
    <n v="1.5836768566746148E-2"/>
    <x v="0"/>
    <m/>
    <m/>
    <m/>
    <n v="2004"/>
    <n v="10.3"/>
    <m/>
    <n v="2008"/>
    <n v="12.8"/>
    <n v="12.5"/>
    <m/>
    <m/>
  </r>
  <r>
    <x v="5"/>
    <x v="0"/>
    <x v="3"/>
    <x v="1"/>
    <x v="1"/>
    <n v="8896"/>
    <n v="303"/>
    <d v="2011-07-26T00:00:00"/>
    <n v="20.2"/>
    <n v="3.2047386659269476E-2"/>
    <x v="0"/>
    <m/>
    <m/>
    <m/>
    <n v="2004"/>
    <n v="16.600000000000001"/>
    <m/>
    <n v="2008"/>
    <n v="18.5"/>
    <n v="18.5"/>
    <m/>
    <m/>
  </r>
  <r>
    <x v="5"/>
    <x v="0"/>
    <x v="5"/>
    <x v="2"/>
    <x v="5"/>
    <n v="311"/>
    <m/>
    <d v="2011-07-26T00:00:00"/>
    <n v="24.5"/>
    <n v="4.7143524757931835E-2"/>
    <x v="0"/>
    <m/>
    <m/>
    <m/>
    <n v="2004"/>
    <n v="18.5"/>
    <m/>
    <n v="2008"/>
    <n v="21.9"/>
    <n v="22.3"/>
    <m/>
    <m/>
  </r>
  <r>
    <x v="5"/>
    <x v="0"/>
    <x v="5"/>
    <x v="2"/>
    <x v="1"/>
    <n v="312"/>
    <m/>
    <d v="2011-07-26T00:00:00"/>
    <n v="23.5"/>
    <n v="4.3373613573624084E-2"/>
    <x v="0"/>
    <m/>
    <m/>
    <m/>
    <n v="2004"/>
    <n v="19.899999999999999"/>
    <m/>
    <n v="2008"/>
    <n v="21.8"/>
    <n v="22.4"/>
    <m/>
    <m/>
  </r>
  <r>
    <x v="5"/>
    <x v="0"/>
    <x v="5"/>
    <x v="2"/>
    <x v="8"/>
    <n v="313"/>
    <m/>
    <d v="2011-07-26T00:00:00"/>
    <n v="17.7"/>
    <n v="2.4605739061078654E-2"/>
    <x v="0"/>
    <m/>
    <m/>
    <m/>
    <n v="2004"/>
    <n v="14.7"/>
    <m/>
    <n v="2008"/>
    <n v="16.899999999999999"/>
    <n v="16.899999999999999"/>
    <m/>
    <m/>
  </r>
  <r>
    <x v="5"/>
    <x v="0"/>
    <x v="5"/>
    <x v="2"/>
    <x v="8"/>
    <n v="314"/>
    <m/>
    <d v="2011-07-26T00:00:00"/>
    <n v="16.3"/>
    <n v="2.0867243803306804E-2"/>
    <x v="0"/>
    <m/>
    <m/>
    <m/>
    <n v="2004"/>
    <n v="15.5"/>
    <m/>
    <n v="2008"/>
    <n v="16.600000000000001"/>
    <n v="15.8"/>
    <m/>
    <m/>
  </r>
  <r>
    <x v="5"/>
    <x v="0"/>
    <x v="5"/>
    <x v="2"/>
    <x v="1"/>
    <n v="315"/>
    <m/>
    <d v="2011-07-26T00:00:00"/>
    <n v="11.1"/>
    <n v="9.6768907712199599E-3"/>
    <x v="0"/>
    <m/>
    <m/>
    <s v="Identified as WB in 2004-9; YB in 2011.  Confirmed WB by Matt"/>
    <n v="2004"/>
    <n v="10.5"/>
    <m/>
    <n v="2008"/>
    <n v="11.4"/>
    <n v="11"/>
    <m/>
    <m/>
  </r>
  <r>
    <x v="5"/>
    <x v="0"/>
    <x v="5"/>
    <x v="2"/>
    <x v="8"/>
    <n v="316"/>
    <m/>
    <d v="2011-07-26T00:00:00"/>
    <n v="20.100000000000001"/>
    <n v="3.1730871199420314E-2"/>
    <x v="0"/>
    <m/>
    <m/>
    <m/>
    <n v="2004"/>
    <n v="17.399999999999999"/>
    <m/>
    <n v="2008"/>
    <n v="18.5"/>
    <n v="19.399999999999999"/>
    <m/>
    <m/>
  </r>
  <r>
    <x v="5"/>
    <x v="0"/>
    <x v="5"/>
    <x v="2"/>
    <x v="5"/>
    <n v="317"/>
    <m/>
    <d v="2011-07-26T00:00:00"/>
    <n v="19.8"/>
    <n v="3.0790749597833563E-2"/>
    <x v="0"/>
    <m/>
    <m/>
    <m/>
    <n v="2004"/>
    <n v="14.9"/>
    <m/>
    <n v="2008"/>
    <n v="17.8"/>
    <n v="17.8"/>
    <m/>
    <m/>
  </r>
  <r>
    <x v="5"/>
    <x v="0"/>
    <x v="5"/>
    <x v="2"/>
    <x v="5"/>
    <n v="318"/>
    <m/>
    <d v="2011-07-26T00:00:00"/>
    <n v="11.1"/>
    <n v="9.6768907712199599E-3"/>
    <x v="1"/>
    <s v="dead"/>
    <m/>
    <s v="tag on ground and put it back"/>
    <n v="2004"/>
    <n v="11.7"/>
    <s v="dead"/>
    <n v="2008"/>
    <n v="11.8"/>
    <n v="11"/>
    <s v="dead"/>
    <m/>
  </r>
  <r>
    <x v="5"/>
    <x v="0"/>
    <x v="5"/>
    <x v="2"/>
    <x v="5"/>
    <n v="319"/>
    <m/>
    <d v="2011-07-26T00:00:00"/>
    <n v="15.9"/>
    <n v="1.9855650968850891E-2"/>
    <x v="0"/>
    <m/>
    <m/>
    <m/>
    <n v="2004"/>
    <n v="12.1"/>
    <m/>
    <n v="2008"/>
    <n v="14.2"/>
    <n v="14.4"/>
    <m/>
    <m/>
  </r>
  <r>
    <x v="5"/>
    <x v="0"/>
    <x v="5"/>
    <x v="2"/>
    <x v="8"/>
    <n v="320"/>
    <m/>
    <d v="2011-07-26T00:00:00"/>
    <n v="16.399999999999999"/>
    <n v="2.1124069002737767E-2"/>
    <x v="0"/>
    <m/>
    <m/>
    <m/>
    <n v="2004"/>
    <n v="16"/>
    <m/>
    <n v="2008"/>
    <n v="16.100000000000001"/>
    <n v="16.2"/>
    <m/>
    <m/>
  </r>
  <r>
    <x v="5"/>
    <x v="0"/>
    <x v="5"/>
    <x v="2"/>
    <x v="8"/>
    <n v="8890"/>
    <m/>
    <d v="2011-07-26T00:00:00"/>
    <n v="12.5"/>
    <n v="1.2271846303085129E-2"/>
    <x v="0"/>
    <m/>
    <m/>
    <m/>
    <m/>
    <m/>
    <m/>
    <n v="2008"/>
    <m/>
    <n v="11.7"/>
    <m/>
    <m/>
  </r>
  <r>
    <x v="5"/>
    <x v="0"/>
    <x v="5"/>
    <x v="2"/>
    <x v="5"/>
    <n v="8891"/>
    <m/>
    <d v="2011-07-26T00:00:00"/>
    <n v="13.8"/>
    <n v="1.4957122623741007E-2"/>
    <x v="0"/>
    <m/>
    <m/>
    <m/>
    <m/>
    <m/>
    <m/>
    <n v="2008"/>
    <m/>
    <n v="13.1"/>
    <m/>
    <m/>
  </r>
  <r>
    <x v="5"/>
    <x v="0"/>
    <x v="5"/>
    <x v="2"/>
    <x v="8"/>
    <n v="8892"/>
    <m/>
    <d v="2011-09-28T00:00:00"/>
    <n v="10.9"/>
    <n v="9.3313155793250824E-3"/>
    <x v="0"/>
    <m/>
    <m/>
    <s v="Not initially found in 2011.  Found by Matt in Sept"/>
    <m/>
    <m/>
    <m/>
    <n v="2008"/>
    <m/>
    <n v="10.5"/>
    <m/>
    <m/>
  </r>
  <r>
    <x v="5"/>
    <x v="0"/>
    <x v="6"/>
    <x v="3"/>
    <x v="5"/>
    <n v="343"/>
    <m/>
    <d v="2011-07-26T00:00:00"/>
    <n v="14.4"/>
    <n v="1.628601631620949E-2"/>
    <x v="0"/>
    <m/>
    <m/>
    <m/>
    <n v="2004"/>
    <n v="10.9"/>
    <s v=""/>
    <n v="2008"/>
    <m/>
    <m/>
    <m/>
    <m/>
  </r>
  <r>
    <x v="5"/>
    <x v="0"/>
    <x v="6"/>
    <x v="3"/>
    <x v="0"/>
    <n v="344"/>
    <m/>
    <d v="2011-07-26T00:00:00"/>
    <n v="17.8"/>
    <n v="2.4884555409084755E-2"/>
    <x v="0"/>
    <m/>
    <m/>
    <m/>
    <n v="2004"/>
    <n v="17.399999999999999"/>
    <s v=""/>
    <n v="2008"/>
    <n v="17.600000000000001"/>
    <n v="17.5"/>
    <m/>
    <m/>
  </r>
  <r>
    <x v="5"/>
    <x v="0"/>
    <x v="6"/>
    <x v="3"/>
    <x v="0"/>
    <n v="345"/>
    <m/>
    <d v="2011-07-26T00:00:00"/>
    <n v="16.8"/>
    <n v="2.216707776372958E-2"/>
    <x v="0"/>
    <m/>
    <m/>
    <m/>
    <n v="2004"/>
    <n v="15.3"/>
    <s v=""/>
    <n v="2008"/>
    <n v="16"/>
    <n v="16.5"/>
    <m/>
    <m/>
  </r>
  <r>
    <x v="5"/>
    <x v="0"/>
    <x v="6"/>
    <x v="3"/>
    <x v="5"/>
    <n v="347"/>
    <m/>
    <d v="2011-07-26T00:00:00"/>
    <n v="13.5"/>
    <n v="1.4313881527918494E-2"/>
    <x v="0"/>
    <m/>
    <m/>
    <m/>
    <n v="2004"/>
    <n v="11.9"/>
    <s v=""/>
    <n v="2008"/>
    <n v="14.7"/>
    <n v="13.1"/>
    <m/>
    <m/>
  </r>
  <r>
    <x v="5"/>
    <x v="0"/>
    <x v="6"/>
    <x v="3"/>
    <x v="3"/>
    <n v="348"/>
    <m/>
    <d v="2011-07-26T00:00:00"/>
    <n v="14.8"/>
    <n v="1.7203361371057709E-2"/>
    <x v="0"/>
    <m/>
    <n v="3"/>
    <m/>
    <n v="2004"/>
    <n v="11.6"/>
    <s v=""/>
    <n v="2008"/>
    <n v="13.4"/>
    <n v="13.3"/>
    <m/>
    <m/>
  </r>
  <r>
    <x v="5"/>
    <x v="0"/>
    <x v="6"/>
    <x v="3"/>
    <x v="0"/>
    <n v="349"/>
    <m/>
    <d v="2011-09-28T00:00:00"/>
    <m/>
    <n v="0"/>
    <x v="1"/>
    <s v="dead on ground"/>
    <m/>
    <s v="Not initially found in 2011.  Found by Matt in Sept"/>
    <n v="2004"/>
    <n v="13.8"/>
    <s v=""/>
    <n v="2008"/>
    <m/>
    <m/>
    <m/>
    <m/>
  </r>
  <r>
    <x v="5"/>
    <x v="0"/>
    <x v="6"/>
    <x v="3"/>
    <x v="5"/>
    <n v="350"/>
    <m/>
    <d v="2011-07-26T00:00:00"/>
    <n v="18.2"/>
    <n v="2.6015528764377075E-2"/>
    <x v="0"/>
    <m/>
    <m/>
    <m/>
    <n v="2004"/>
    <n v="14.2"/>
    <s v=""/>
    <n v="2008"/>
    <n v="16.399999999999999"/>
    <n v="16.899999999999999"/>
    <m/>
    <m/>
  </r>
  <r>
    <x v="5"/>
    <x v="0"/>
    <x v="6"/>
    <x v="3"/>
    <x v="1"/>
    <n v="351"/>
    <m/>
    <d v="2011-07-26T00:00:00"/>
    <n v="16.600000000000001"/>
    <n v="2.1642431790580091E-2"/>
    <x v="0"/>
    <m/>
    <m/>
    <m/>
    <n v="2004"/>
    <n v="13.5"/>
    <s v=""/>
    <n v="2008"/>
    <n v="15"/>
    <n v="15.1"/>
    <m/>
    <m/>
  </r>
  <r>
    <x v="5"/>
    <x v="0"/>
    <x v="6"/>
    <x v="3"/>
    <x v="1"/>
    <n v="352"/>
    <m/>
    <d v="2011-07-26T00:00:00"/>
    <n v="13.3"/>
    <n v="1.3892908112337463E-2"/>
    <x v="0"/>
    <m/>
    <m/>
    <m/>
    <n v="2004"/>
    <n v="11.1"/>
    <s v=""/>
    <n v="2008"/>
    <n v="12.6"/>
    <n v="12.6"/>
    <m/>
    <m/>
  </r>
  <r>
    <x v="5"/>
    <x v="0"/>
    <x v="6"/>
    <x v="3"/>
    <x v="1"/>
    <n v="353"/>
    <m/>
    <d v="2011-07-26T00:00:00"/>
    <n v="10.8"/>
    <n v="9.1608841778678379E-3"/>
    <x v="0"/>
    <m/>
    <m/>
    <m/>
    <n v="2004"/>
    <n v="10.7"/>
    <s v=""/>
    <n v="2008"/>
    <n v="10.8"/>
    <n v="10.7"/>
    <m/>
    <m/>
  </r>
  <r>
    <x v="5"/>
    <x v="0"/>
    <x v="6"/>
    <x v="3"/>
    <x v="0"/>
    <n v="354"/>
    <m/>
    <d v="2011-09-28T00:00:00"/>
    <n v="13.5"/>
    <n v="1.4313881527918494E-2"/>
    <x v="1"/>
    <s v="dead snag"/>
    <m/>
    <s v="Not initially found in 2011.  Found by Matt in Sept"/>
    <n v="2004"/>
    <n v="13.3"/>
    <s v=""/>
    <n v="2008"/>
    <n v="13.6"/>
    <n v="13.6"/>
    <m/>
    <m/>
  </r>
  <r>
    <x v="5"/>
    <x v="0"/>
    <x v="6"/>
    <x v="3"/>
    <x v="5"/>
    <n v="355"/>
    <m/>
    <d v="2011-07-26T00:00:00"/>
    <n v="21.3"/>
    <n v="3.563272927517884E-2"/>
    <x v="0"/>
    <m/>
    <m/>
    <m/>
    <n v="2004"/>
    <n v="18.2"/>
    <s v=""/>
    <n v="2008"/>
    <n v="20.100000000000001"/>
    <n v="20"/>
    <m/>
    <m/>
  </r>
  <r>
    <x v="5"/>
    <x v="0"/>
    <x v="6"/>
    <x v="3"/>
    <x v="1"/>
    <n v="356"/>
    <m/>
    <d v="2011-07-26T00:00:00"/>
    <n v="17.7"/>
    <n v="2.4605739061078654E-2"/>
    <x v="0"/>
    <m/>
    <m/>
    <m/>
    <n v="2004"/>
    <n v="14.4"/>
    <s v=""/>
    <n v="2008"/>
    <n v="16.399999999999999"/>
    <n v="16.399999999999999"/>
    <m/>
    <m/>
  </r>
  <r>
    <x v="5"/>
    <x v="0"/>
    <x v="6"/>
    <x v="3"/>
    <x v="1"/>
    <n v="357"/>
    <m/>
    <d v="2011-07-26T00:00:00"/>
    <n v="14.2"/>
    <n v="1.5836768566746148E-2"/>
    <x v="0"/>
    <m/>
    <m/>
    <m/>
    <n v="2004"/>
    <n v="12.5"/>
    <s v=""/>
    <n v="2008"/>
    <n v="13.6"/>
    <n v="13.6"/>
    <m/>
    <m/>
  </r>
  <r>
    <x v="5"/>
    <x v="0"/>
    <x v="6"/>
    <x v="3"/>
    <x v="3"/>
    <n v="8881"/>
    <m/>
    <d v="2011-07-26T00:00:00"/>
    <n v="11.3"/>
    <n v="1.0028749148422018E-2"/>
    <x v="0"/>
    <m/>
    <n v="2"/>
    <m/>
    <m/>
    <m/>
    <m/>
    <n v="2008"/>
    <m/>
    <n v="10.9"/>
    <m/>
    <m/>
  </r>
  <r>
    <x v="5"/>
    <x v="0"/>
    <x v="6"/>
    <x v="3"/>
    <x v="3"/>
    <n v="8882"/>
    <s v="346, 546"/>
    <d v="2011-07-26T00:00:00"/>
    <n v="24"/>
    <n v="4.5238934211693019E-2"/>
    <x v="0"/>
    <m/>
    <n v="2"/>
    <m/>
    <n v="2004"/>
    <n v="18.8"/>
    <s v=""/>
    <n v="2008"/>
    <n v="21.8"/>
    <n v="21.7"/>
    <m/>
    <m/>
  </r>
  <r>
    <x v="5"/>
    <x v="0"/>
    <x v="1"/>
    <x v="4"/>
    <x v="4"/>
    <n v="332"/>
    <m/>
    <d v="2011-07-26T00:00:00"/>
    <n v="10.6"/>
    <n v="8.8247337639337283E-3"/>
    <x v="1"/>
    <s v="dead"/>
    <m/>
    <s v="Identified as HEM in 2011.  Confirmed RS by Matt"/>
    <n v="2004"/>
    <n v="10.1"/>
    <m/>
    <n v="2008"/>
    <n v="11.2"/>
    <n v="10.5"/>
    <m/>
    <m/>
  </r>
  <r>
    <x v="5"/>
    <x v="0"/>
    <x v="1"/>
    <x v="4"/>
    <x v="0"/>
    <n v="333"/>
    <m/>
    <d v="2011-07-26T00:00:00"/>
    <m/>
    <n v="0"/>
    <x v="1"/>
    <s v="dead on ground"/>
    <m/>
    <m/>
    <n v="2004"/>
    <n v="10.9"/>
    <m/>
    <n v="2008"/>
    <m/>
    <m/>
    <s v="dead"/>
    <m/>
  </r>
  <r>
    <x v="5"/>
    <x v="0"/>
    <x v="1"/>
    <x v="4"/>
    <x v="8"/>
    <n v="334"/>
    <m/>
    <d v="2011-07-26T00:00:00"/>
    <n v="12.3"/>
    <n v="1.1882288814039996E-2"/>
    <x v="0"/>
    <m/>
    <m/>
    <m/>
    <n v="2004"/>
    <n v="10.6"/>
    <s v=""/>
    <n v="2008"/>
    <n v="11.7"/>
    <n v="11.8"/>
    <m/>
    <m/>
  </r>
  <r>
    <x v="5"/>
    <x v="0"/>
    <x v="1"/>
    <x v="4"/>
    <x v="0"/>
    <n v="335"/>
    <m/>
    <d v="2011-07-26T00:00:00"/>
    <n v="16.100000000000001"/>
    <n v="2.035830579342526E-2"/>
    <x v="0"/>
    <m/>
    <m/>
    <m/>
    <n v="2004"/>
    <n v="15.8"/>
    <s v=""/>
    <n v="2008"/>
    <n v="16.2"/>
    <n v="16.2"/>
    <m/>
    <m/>
  </r>
  <r>
    <x v="5"/>
    <x v="0"/>
    <x v="1"/>
    <x v="4"/>
    <x v="5"/>
    <n v="336"/>
    <m/>
    <d v="2011-07-26T00:00:00"/>
    <n v="13.7"/>
    <n v="1.4741138128806704E-2"/>
    <x v="0"/>
    <m/>
    <m/>
    <m/>
    <n v="2004"/>
    <n v="11.3"/>
    <s v=""/>
    <n v="2008"/>
    <n v="12.5"/>
    <n v="13.1"/>
    <m/>
    <m/>
  </r>
  <r>
    <x v="5"/>
    <x v="0"/>
    <x v="1"/>
    <x v="4"/>
    <x v="5"/>
    <n v="337"/>
    <m/>
    <d v="2011-07-26T00:00:00"/>
    <n v="17.7"/>
    <n v="2.4605739061078654E-2"/>
    <x v="0"/>
    <m/>
    <m/>
    <m/>
    <n v="2004"/>
    <n v="14.2"/>
    <s v=""/>
    <n v="2008"/>
    <n v="16.399999999999999"/>
    <n v="16.5"/>
    <m/>
    <m/>
  </r>
  <r>
    <x v="5"/>
    <x v="0"/>
    <x v="1"/>
    <x v="4"/>
    <x v="5"/>
    <n v="338"/>
    <m/>
    <d v="2011-07-26T00:00:00"/>
    <n v="13.4"/>
    <n v="1.4102609421964582E-2"/>
    <x v="0"/>
    <m/>
    <m/>
    <m/>
    <n v="2004"/>
    <n v="11.6"/>
    <s v=""/>
    <n v="2008"/>
    <n v="12.7"/>
    <n v="12.7"/>
    <m/>
    <m/>
  </r>
  <r>
    <x v="5"/>
    <x v="0"/>
    <x v="1"/>
    <x v="4"/>
    <x v="3"/>
    <n v="339"/>
    <m/>
    <d v="2011-07-26T00:00:00"/>
    <n v="13"/>
    <n v="1.3273228961416876E-2"/>
    <x v="0"/>
    <m/>
    <n v="3"/>
    <m/>
    <n v="2004"/>
    <n v="10.4"/>
    <s v=""/>
    <n v="2008"/>
    <n v="12"/>
    <n v="12.3"/>
    <m/>
    <m/>
  </r>
  <r>
    <x v="5"/>
    <x v="0"/>
    <x v="1"/>
    <x v="4"/>
    <x v="3"/>
    <n v="340"/>
    <m/>
    <d v="2011-07-26T00:00:00"/>
    <n v="15.1"/>
    <n v="1.7907863523625219E-2"/>
    <x v="0"/>
    <m/>
    <n v="3"/>
    <m/>
    <n v="2004"/>
    <n v="12.7"/>
    <s v=""/>
    <n v="2008"/>
    <n v="14.1"/>
    <n v="14.2"/>
    <m/>
    <m/>
  </r>
  <r>
    <x v="5"/>
    <x v="0"/>
    <x v="1"/>
    <x v="4"/>
    <x v="0"/>
    <n v="341"/>
    <m/>
    <d v="2011-07-26T00:00:00"/>
    <n v="10.8"/>
    <n v="9.1608841778678379E-3"/>
    <x v="1"/>
    <s v="dead"/>
    <m/>
    <m/>
    <n v="2004"/>
    <n v="11"/>
    <s v=""/>
    <n v="2008"/>
    <n v="11"/>
    <m/>
    <s v="dead"/>
    <m/>
  </r>
  <r>
    <x v="5"/>
    <x v="0"/>
    <x v="1"/>
    <x v="4"/>
    <x v="5"/>
    <n v="342"/>
    <m/>
    <d v="2011-07-26T00:00:00"/>
    <n v="12.3"/>
    <n v="1.1882288814039996E-2"/>
    <x v="0"/>
    <m/>
    <m/>
    <m/>
    <n v="2004"/>
    <n v="11.3"/>
    <s v=""/>
    <n v="2008"/>
    <n v="11.5"/>
    <n v="11.7"/>
    <m/>
    <m/>
  </r>
  <r>
    <x v="5"/>
    <x v="0"/>
    <x v="7"/>
    <x v="5"/>
    <x v="0"/>
    <n v="321"/>
    <m/>
    <d v="2011-07-26T00:00:00"/>
    <m/>
    <n v="0"/>
    <x v="1"/>
    <s v="assumed dead"/>
    <m/>
    <s v="Tree not found in 2011; assume dead &amp; fallen"/>
    <n v="2004"/>
    <n v="12.1"/>
    <s v="dead"/>
    <n v="2008"/>
    <m/>
    <m/>
    <s v="dead"/>
    <m/>
  </r>
  <r>
    <x v="5"/>
    <x v="0"/>
    <x v="7"/>
    <x v="5"/>
    <x v="1"/>
    <n v="322"/>
    <m/>
    <d v="2011-07-26T00:00:00"/>
    <n v="11.9"/>
    <n v="1.1122023391871266E-2"/>
    <x v="0"/>
    <m/>
    <m/>
    <m/>
    <n v="2004"/>
    <n v="11.3"/>
    <m/>
    <n v="2008"/>
    <n v="11.6"/>
    <n v="11.6"/>
    <m/>
    <m/>
  </r>
  <r>
    <x v="5"/>
    <x v="0"/>
    <x v="7"/>
    <x v="5"/>
    <x v="3"/>
    <n v="324"/>
    <m/>
    <d v="2011-07-26T00:00:00"/>
    <n v="16.8"/>
    <n v="2.216707776372958E-2"/>
    <x v="0"/>
    <m/>
    <n v="3"/>
    <m/>
    <n v="2004"/>
    <n v="14.2"/>
    <m/>
    <n v="2008"/>
    <n v="15.5"/>
    <n v="15.8"/>
    <m/>
    <m/>
  </r>
  <r>
    <x v="5"/>
    <x v="0"/>
    <x v="7"/>
    <x v="5"/>
    <x v="9"/>
    <n v="325"/>
    <m/>
    <d v="2011-07-26T00:00:00"/>
    <n v="15.7"/>
    <n v="1.9359279329583701E-2"/>
    <x v="0"/>
    <m/>
    <m/>
    <m/>
    <n v="2004"/>
    <n v="12.6"/>
    <m/>
    <n v="2008"/>
    <n v="14"/>
    <n v="14.4"/>
    <m/>
    <m/>
  </r>
  <r>
    <x v="5"/>
    <x v="0"/>
    <x v="7"/>
    <x v="5"/>
    <x v="7"/>
    <n v="326"/>
    <m/>
    <d v="2011-07-26T00:00:00"/>
    <n v="31.1"/>
    <n v="7.5964495761964596E-2"/>
    <x v="0"/>
    <m/>
    <m/>
    <m/>
    <n v="2004"/>
    <n v="28.7"/>
    <m/>
    <n v="2008"/>
    <n v="29.9"/>
    <n v="30.2"/>
    <m/>
    <m/>
  </r>
  <r>
    <x v="5"/>
    <x v="0"/>
    <x v="7"/>
    <x v="5"/>
    <x v="1"/>
    <n v="328"/>
    <m/>
    <d v="2011-07-26T00:00:00"/>
    <n v="24.8"/>
    <n v="4.8305128641596667E-2"/>
    <x v="0"/>
    <m/>
    <m/>
    <m/>
    <n v="2004"/>
    <n v="21.3"/>
    <m/>
    <n v="2008"/>
    <n v="23.3"/>
    <n v="23.7"/>
    <m/>
    <m/>
  </r>
  <r>
    <x v="5"/>
    <x v="0"/>
    <x v="7"/>
    <x v="5"/>
    <x v="0"/>
    <n v="329"/>
    <m/>
    <d v="2011-07-26T00:00:00"/>
    <n v="10.5"/>
    <n v="8.6590147514568668E-3"/>
    <x v="1"/>
    <s v="dead"/>
    <m/>
    <m/>
    <n v="2004"/>
    <n v="10.5"/>
    <m/>
    <n v="2008"/>
    <m/>
    <m/>
    <s v="dead"/>
    <m/>
  </r>
  <r>
    <x v="5"/>
    <x v="0"/>
    <x v="7"/>
    <x v="5"/>
    <x v="3"/>
    <n v="330"/>
    <m/>
    <d v="2011-07-26T00:00:00"/>
    <n v="14.3"/>
    <n v="1.6060607043314419E-2"/>
    <x v="0"/>
    <m/>
    <n v="2"/>
    <s v="Split above DBH with #331"/>
    <n v="2004"/>
    <n v="11.3"/>
    <m/>
    <n v="2008"/>
    <m/>
    <n v="12.9"/>
    <m/>
    <s v="at tag"/>
  </r>
  <r>
    <x v="5"/>
    <x v="0"/>
    <x v="7"/>
    <x v="5"/>
    <x v="3"/>
    <n v="331"/>
    <m/>
    <d v="2011-07-26T00:00:00"/>
    <n v="15"/>
    <n v="1.7671458676442587E-2"/>
    <x v="0"/>
    <m/>
    <n v="2"/>
    <m/>
    <n v="2004"/>
    <n v="11.1"/>
    <m/>
    <n v="2008"/>
    <m/>
    <n v="13"/>
    <m/>
    <s v="at tag"/>
  </r>
  <r>
    <x v="5"/>
    <x v="0"/>
    <x v="8"/>
    <x v="5"/>
    <x v="8"/>
    <n v="382"/>
    <m/>
    <d v="2011-07-26T00:00:00"/>
    <n v="20.2"/>
    <n v="3.2047386659269476E-2"/>
    <x v="0"/>
    <m/>
    <m/>
    <m/>
    <n v="2004"/>
    <n v="18.2"/>
    <s v=""/>
    <n v="2008"/>
    <n v="19.3"/>
    <n v="19.3"/>
    <m/>
    <m/>
  </r>
  <r>
    <x v="5"/>
    <x v="0"/>
    <x v="7"/>
    <x v="5"/>
    <x v="10"/>
    <n v="8887"/>
    <m/>
    <d v="2011-07-26T00:00:00"/>
    <n v="11.1"/>
    <n v="9.6768907712199599E-3"/>
    <x v="0"/>
    <m/>
    <m/>
    <m/>
    <m/>
    <m/>
    <m/>
    <n v="2008"/>
    <m/>
    <n v="10.9"/>
    <m/>
    <m/>
  </r>
  <r>
    <x v="5"/>
    <x v="0"/>
    <x v="7"/>
    <x v="5"/>
    <x v="1"/>
    <n v="8888"/>
    <n v="323"/>
    <d v="2011-07-26T00:00:00"/>
    <n v="18.899999999999999"/>
    <n v="2.8055207794720247E-2"/>
    <x v="0"/>
    <m/>
    <m/>
    <m/>
    <n v="2004"/>
    <n v="16.5"/>
    <m/>
    <n v="2008"/>
    <n v="18.8"/>
    <n v="19.2"/>
    <m/>
    <m/>
  </r>
  <r>
    <x v="5"/>
    <x v="0"/>
    <x v="7"/>
    <x v="5"/>
    <x v="1"/>
    <n v="8889"/>
    <n v="327"/>
    <d v="2011-07-26T00:00:00"/>
    <n v="22.2"/>
    <n v="3.870756308487984E-2"/>
    <x v="0"/>
    <m/>
    <m/>
    <m/>
    <n v="2004"/>
    <n v="18.5"/>
    <m/>
    <n v="2008"/>
    <n v="22"/>
    <n v="21.7"/>
    <m/>
    <m/>
  </r>
  <r>
    <x v="5"/>
    <x v="0"/>
    <x v="0"/>
    <x v="5"/>
    <x v="0"/>
    <m/>
    <m/>
    <d v="2011-07-26T00:00:00"/>
    <n v="10.1"/>
    <n v="8.0118466648173691E-3"/>
    <x v="1"/>
    <s v="dead snag"/>
    <m/>
    <m/>
    <m/>
    <m/>
    <m/>
    <m/>
    <m/>
    <m/>
    <m/>
    <m/>
  </r>
  <r>
    <x v="5"/>
    <x v="0"/>
    <x v="9"/>
    <x v="6"/>
    <x v="1"/>
    <n v="358"/>
    <m/>
    <d v="2011-07-26T00:00:00"/>
    <n v="18.8"/>
    <n v="2.7759112687119416E-2"/>
    <x v="0"/>
    <m/>
    <m/>
    <m/>
    <n v="2004"/>
    <n v="15.9"/>
    <s v=""/>
    <n v="2008"/>
    <n v="17.5"/>
    <n v="17.7"/>
    <m/>
    <m/>
  </r>
  <r>
    <x v="5"/>
    <x v="0"/>
    <x v="9"/>
    <x v="6"/>
    <x v="1"/>
    <n v="359"/>
    <m/>
    <d v="2011-07-26T00:00:00"/>
    <n v="15.8"/>
    <n v="1.9606679751053901E-2"/>
    <x v="0"/>
    <m/>
    <m/>
    <m/>
    <n v="2004"/>
    <n v="14.3"/>
    <s v=""/>
    <n v="2008"/>
    <n v="15.1"/>
    <n v="15.1"/>
    <m/>
    <m/>
  </r>
  <r>
    <x v="5"/>
    <x v="0"/>
    <x v="9"/>
    <x v="6"/>
    <x v="0"/>
    <n v="360"/>
    <m/>
    <d v="2011-09-28T00:00:00"/>
    <m/>
    <n v="0"/>
    <x v="1"/>
    <s v="dead, fallen"/>
    <m/>
    <s v="Not initially found in 2011.  Found by Matt in Sept"/>
    <n v="2004"/>
    <n v="15.5"/>
    <s v=""/>
    <n v="2008"/>
    <n v="15.7"/>
    <n v="16.399999999999999"/>
    <m/>
    <m/>
  </r>
  <r>
    <x v="5"/>
    <x v="0"/>
    <x v="9"/>
    <x v="6"/>
    <x v="1"/>
    <n v="361"/>
    <m/>
    <d v="2011-07-26T00:00:00"/>
    <n v="10.5"/>
    <n v="8.6590147514568668E-3"/>
    <x v="1"/>
    <s v="dead, fallen"/>
    <m/>
    <s v="&quot;Almost dead&quot; in July.  Dead and on ground in Sept"/>
    <n v="2004"/>
    <n v="10.5"/>
    <s v="dead"/>
    <n v="2008"/>
    <m/>
    <m/>
    <s v="dead"/>
    <m/>
  </r>
  <r>
    <x v="5"/>
    <x v="0"/>
    <x v="9"/>
    <x v="6"/>
    <x v="1"/>
    <n v="362"/>
    <m/>
    <d v="2011-07-26T00:00:00"/>
    <n v="13.9"/>
    <n v="1.5174677915002098E-2"/>
    <x v="0"/>
    <m/>
    <m/>
    <m/>
    <n v="2004"/>
    <n v="13.2"/>
    <s v=""/>
    <n v="2008"/>
    <n v="13.6"/>
    <n v="13.7"/>
    <m/>
    <m/>
  </r>
  <r>
    <x v="5"/>
    <x v="0"/>
    <x v="9"/>
    <x v="6"/>
    <x v="1"/>
    <n v="363"/>
    <m/>
    <d v="2011-07-26T00:00:00"/>
    <n v="29.2"/>
    <n v="6.6966189003920026E-2"/>
    <x v="0"/>
    <m/>
    <m/>
    <m/>
    <n v="2004"/>
    <n v="23.5"/>
    <s v=""/>
    <n v="2008"/>
    <m/>
    <m/>
    <m/>
    <m/>
  </r>
  <r>
    <x v="5"/>
    <x v="0"/>
    <x v="9"/>
    <x v="6"/>
    <x v="5"/>
    <n v="364"/>
    <m/>
    <d v="2011-09-28T00:00:00"/>
    <n v="12.2"/>
    <n v="1.1689866264007618E-2"/>
    <x v="0"/>
    <m/>
    <m/>
    <s v="Not initially found in 2011.  Found by Matt in Sept"/>
    <n v="2004"/>
    <n v="12.2"/>
    <s v=""/>
    <n v="2008"/>
    <m/>
    <m/>
    <m/>
    <m/>
  </r>
  <r>
    <x v="5"/>
    <x v="0"/>
    <x v="9"/>
    <x v="6"/>
    <x v="8"/>
    <n v="365"/>
    <m/>
    <d v="2011-07-26T00:00:00"/>
    <n v="19.399999999999999"/>
    <n v="2.9559245277626361E-2"/>
    <x v="0"/>
    <m/>
    <m/>
    <m/>
    <n v="2004"/>
    <n v="14.7"/>
    <s v=""/>
    <n v="2008"/>
    <n v="17.3"/>
    <n v="17.600000000000001"/>
    <m/>
    <m/>
  </r>
  <r>
    <x v="5"/>
    <x v="0"/>
    <x v="9"/>
    <x v="6"/>
    <x v="3"/>
    <n v="366"/>
    <m/>
    <d v="2011-07-26T00:00:00"/>
    <n v="11.7"/>
    <n v="1.0751315458747667E-2"/>
    <x v="0"/>
    <m/>
    <n v="2"/>
    <m/>
    <n v="2004"/>
    <n v="10.7"/>
    <s v=""/>
    <n v="2008"/>
    <n v="10.9"/>
    <n v="13.5"/>
    <m/>
    <m/>
  </r>
  <r>
    <x v="5"/>
    <x v="0"/>
    <x v="9"/>
    <x v="6"/>
    <x v="8"/>
    <n v="367"/>
    <m/>
    <d v="2011-07-26T00:00:00"/>
    <n v="13.5"/>
    <n v="1.4313881527918494E-2"/>
    <x v="0"/>
    <m/>
    <m/>
    <m/>
    <n v="2004"/>
    <n v="12.1"/>
    <s v=""/>
    <n v="2008"/>
    <n v="13.1"/>
    <n v="13.1"/>
    <m/>
    <m/>
  </r>
  <r>
    <x v="5"/>
    <x v="0"/>
    <x v="9"/>
    <x v="6"/>
    <x v="0"/>
    <n v="368"/>
    <m/>
    <d v="2011-07-26T00:00:00"/>
    <n v="15.5"/>
    <n v="1.8869190875623696E-2"/>
    <x v="1"/>
    <s v="dead on ground"/>
    <m/>
    <m/>
    <n v="2004"/>
    <n v="15.8"/>
    <s v=""/>
    <n v="2008"/>
    <m/>
    <m/>
    <s v="dead"/>
    <m/>
  </r>
  <r>
    <x v="5"/>
    <x v="0"/>
    <x v="9"/>
    <x v="6"/>
    <x v="0"/>
    <n v="369"/>
    <m/>
    <d v="2011-07-26T00:00:00"/>
    <n v="16.600000000000001"/>
    <n v="2.1642431790580091E-2"/>
    <x v="0"/>
    <m/>
    <m/>
    <m/>
    <n v="2004"/>
    <n v="14.1"/>
    <s v=""/>
    <n v="2008"/>
    <n v="14.7"/>
    <n v="16.5"/>
    <m/>
    <s v="Noted as &quot;1h&quot;"/>
  </r>
  <r>
    <x v="5"/>
    <x v="0"/>
    <x v="0"/>
    <x v="6"/>
    <x v="3"/>
    <n v="1196"/>
    <m/>
    <d v="2011-07-26T00:00:00"/>
    <n v="10.4"/>
    <n v="8.4948665353068008E-3"/>
    <x v="0"/>
    <m/>
    <n v="3"/>
    <s v=" not inside 5X5m veg plot"/>
    <m/>
    <m/>
    <m/>
    <m/>
    <m/>
    <m/>
    <m/>
    <m/>
  </r>
  <r>
    <x v="5"/>
    <x v="0"/>
    <x v="9"/>
    <x v="6"/>
    <x v="5"/>
    <n v="8880"/>
    <m/>
    <d v="2011-07-26T00:00:00"/>
    <n v="13.7"/>
    <n v="1.4741138128806704E-2"/>
    <x v="0"/>
    <m/>
    <m/>
    <m/>
    <m/>
    <m/>
    <m/>
    <n v="2008"/>
    <m/>
    <n v="12.5"/>
    <m/>
    <m/>
  </r>
  <r>
    <x v="5"/>
    <x v="0"/>
    <x v="4"/>
    <x v="7"/>
    <x v="8"/>
    <n v="370"/>
    <m/>
    <d v="2011-07-26T00:00:00"/>
    <n v="17.600000000000001"/>
    <n v="2.4328493509399363E-2"/>
    <x v="0"/>
    <m/>
    <m/>
    <m/>
    <n v="2004"/>
    <n v="14.7"/>
    <s v=""/>
    <n v="2008"/>
    <n v="16.399999999999999"/>
    <n v="16.600000000000001"/>
    <m/>
    <m/>
  </r>
  <r>
    <x v="5"/>
    <x v="0"/>
    <x v="4"/>
    <x v="7"/>
    <x v="5"/>
    <n v="371"/>
    <m/>
    <d v="2011-07-26T00:00:00"/>
    <n v="23.3"/>
    <n v="4.2638480892684065E-2"/>
    <x v="0"/>
    <m/>
    <m/>
    <m/>
    <n v="2004"/>
    <n v="20"/>
    <s v=""/>
    <n v="2008"/>
    <n v="21.9"/>
    <n v="22.3"/>
    <m/>
    <m/>
  </r>
  <r>
    <x v="5"/>
    <x v="0"/>
    <x v="4"/>
    <x v="7"/>
    <x v="5"/>
    <n v="372"/>
    <m/>
    <d v="2011-07-26T00:00:00"/>
    <n v="16.100000000000001"/>
    <n v="2.035830579342526E-2"/>
    <x v="0"/>
    <m/>
    <m/>
    <m/>
    <n v="2004"/>
    <n v="12.9"/>
    <s v=""/>
    <n v="2008"/>
    <n v="14.8"/>
    <n v="14.9"/>
    <m/>
    <m/>
  </r>
  <r>
    <x v="5"/>
    <x v="0"/>
    <x v="4"/>
    <x v="7"/>
    <x v="8"/>
    <n v="373"/>
    <m/>
    <m/>
    <m/>
    <n v="0"/>
    <x v="1"/>
    <s v="assumed dead"/>
    <m/>
    <s v="Tree not found in 2011; assume dead &amp; fallen"/>
    <n v="2004"/>
    <n v="10.8"/>
    <s v="dead"/>
    <n v="2008"/>
    <m/>
    <m/>
    <s v="dead"/>
    <m/>
  </r>
  <r>
    <x v="5"/>
    <x v="0"/>
    <x v="4"/>
    <x v="7"/>
    <x v="0"/>
    <n v="374"/>
    <m/>
    <m/>
    <m/>
    <n v="0"/>
    <x v="1"/>
    <s v="assumed dead"/>
    <m/>
    <s v="Tree not found in 2011; assume dead &amp; fallen"/>
    <n v="2004"/>
    <n v="11.4"/>
    <s v=""/>
    <n v="2008"/>
    <m/>
    <m/>
    <s v="dead"/>
    <m/>
  </r>
  <r>
    <x v="5"/>
    <x v="0"/>
    <x v="4"/>
    <x v="7"/>
    <x v="5"/>
    <n v="375"/>
    <m/>
    <d v="2011-07-26T00:00:00"/>
    <n v="20.7"/>
    <n v="3.3653525903417254E-2"/>
    <x v="0"/>
    <m/>
    <m/>
    <m/>
    <n v="2004"/>
    <n v="16.600000000000001"/>
    <s v=""/>
    <n v="2008"/>
    <n v="19"/>
    <n v="19.399999999999999"/>
    <m/>
    <m/>
  </r>
  <r>
    <x v="5"/>
    <x v="0"/>
    <x v="4"/>
    <x v="7"/>
    <x v="5"/>
    <n v="378"/>
    <m/>
    <d v="2011-07-26T00:00:00"/>
    <n v="12"/>
    <n v="1.1309733552923255E-2"/>
    <x v="0"/>
    <m/>
    <m/>
    <m/>
    <n v="2004"/>
    <n v="10.6"/>
    <s v=""/>
    <n v="2008"/>
    <n v="11.3"/>
    <n v="11.4"/>
    <m/>
    <m/>
  </r>
  <r>
    <x v="5"/>
    <x v="0"/>
    <x v="4"/>
    <x v="7"/>
    <x v="0"/>
    <n v="379"/>
    <m/>
    <m/>
    <m/>
    <n v="0"/>
    <x v="1"/>
    <s v="assumed dead"/>
    <m/>
    <s v="Tree not found in 2011; assume dead &amp; fallen"/>
    <n v="2004"/>
    <n v="10.3"/>
    <s v=""/>
    <n v="2008"/>
    <m/>
    <m/>
    <s v="dead"/>
    <m/>
  </r>
  <r>
    <x v="5"/>
    <x v="0"/>
    <x v="8"/>
    <x v="7"/>
    <x v="0"/>
    <n v="380"/>
    <m/>
    <d v="2011-07-26T00:00:00"/>
    <n v="13.6"/>
    <n v="1.45267244301992E-2"/>
    <x v="1"/>
    <s v="dead on ground"/>
    <m/>
    <m/>
    <n v="2004"/>
    <n v="13.4"/>
    <s v=""/>
    <n v="2008"/>
    <n v="13.7"/>
    <n v="13.3"/>
    <m/>
    <m/>
  </r>
  <r>
    <x v="5"/>
    <x v="0"/>
    <x v="8"/>
    <x v="7"/>
    <x v="0"/>
    <n v="381"/>
    <m/>
    <d v="2011-07-26T00:00:00"/>
    <n v="11.1"/>
    <n v="9.6768907712199599E-3"/>
    <x v="1"/>
    <s v="dead"/>
    <m/>
    <s v="Connected to #380"/>
    <n v="2004"/>
    <n v="11.1"/>
    <s v=""/>
    <n v="2008"/>
    <n v="11.7"/>
    <n v="11.2"/>
    <m/>
    <m/>
  </r>
  <r>
    <x v="5"/>
    <x v="0"/>
    <x v="0"/>
    <x v="7"/>
    <x v="5"/>
    <n v="1195"/>
    <m/>
    <d v="2011-07-26T00:00:00"/>
    <n v="11"/>
    <n v="9.5033177771091243E-3"/>
    <x v="0"/>
    <m/>
    <m/>
    <m/>
    <m/>
    <m/>
    <m/>
    <m/>
    <m/>
    <m/>
    <m/>
    <m/>
  </r>
  <r>
    <x v="5"/>
    <x v="0"/>
    <x v="4"/>
    <x v="7"/>
    <x v="1"/>
    <n v="8878"/>
    <m/>
    <d v="2011-07-26T00:00:00"/>
    <n v="10.1"/>
    <n v="8.0118466648173691E-3"/>
    <x v="0"/>
    <m/>
    <m/>
    <m/>
    <m/>
    <m/>
    <m/>
    <n v="2008"/>
    <m/>
    <n v="10"/>
    <m/>
    <m/>
  </r>
  <r>
    <x v="5"/>
    <x v="0"/>
    <x v="4"/>
    <x v="7"/>
    <x v="8"/>
    <n v="8879"/>
    <n v="377"/>
    <d v="2011-07-26T00:00:00"/>
    <n v="16.5"/>
    <n v="2.138246499849553E-2"/>
    <x v="0"/>
    <m/>
    <m/>
    <m/>
    <n v="2004"/>
    <n v="13.4"/>
    <s v=""/>
    <n v="2008"/>
    <n v="15.3"/>
    <n v="15.3"/>
    <m/>
    <m/>
  </r>
  <r>
    <x v="5"/>
    <x v="0"/>
    <x v="0"/>
    <x v="7"/>
    <x v="3"/>
    <n v="8883"/>
    <m/>
    <d v="2011-07-26T00:00:00"/>
    <n v="16.600000000000001"/>
    <n v="2.1642431790580091E-2"/>
    <x v="0"/>
    <m/>
    <n v="2"/>
    <m/>
    <m/>
    <m/>
    <m/>
    <m/>
    <m/>
    <m/>
    <m/>
    <m/>
  </r>
  <r>
    <x v="5"/>
    <x v="0"/>
    <x v="1"/>
    <x v="7"/>
    <x v="5"/>
    <n v="8884"/>
    <m/>
    <d v="2011-07-26T00:00:00"/>
    <n v="11.4"/>
    <n v="1.0207034531513238E-2"/>
    <x v="0"/>
    <m/>
    <m/>
    <m/>
    <m/>
    <m/>
    <m/>
    <n v="2008"/>
    <m/>
    <n v="10.8"/>
    <m/>
    <s v="quad? Data unclear"/>
  </r>
  <r>
    <x v="5"/>
    <x v="0"/>
    <x v="9"/>
    <x v="7"/>
    <x v="1"/>
    <n v="8885"/>
    <m/>
    <d v="2011-07-26T00:00:00"/>
    <n v="10.7"/>
    <n v="8.9920235727373836E-3"/>
    <x v="0"/>
    <m/>
    <m/>
    <m/>
    <m/>
    <m/>
    <m/>
    <n v="2008"/>
    <m/>
    <n v="10.199999999999999"/>
    <m/>
    <m/>
  </r>
  <r>
    <x v="5"/>
    <x v="0"/>
    <x v="4"/>
    <x v="7"/>
    <x v="1"/>
    <n v="8886"/>
    <n v="376"/>
    <d v="2011-07-26T00:00:00"/>
    <n v="19.8"/>
    <n v="3.0790749597833563E-2"/>
    <x v="0"/>
    <m/>
    <m/>
    <m/>
    <n v="2004"/>
    <n v="16.5"/>
    <s v=""/>
    <n v="2008"/>
    <n v="18.3"/>
    <n v="18.399999999999999"/>
    <m/>
    <m/>
  </r>
  <r>
    <x v="5"/>
    <x v="0"/>
    <x v="8"/>
    <x v="8"/>
    <x v="7"/>
    <n v="383"/>
    <m/>
    <d v="2011-07-26T00:00:00"/>
    <n v="24"/>
    <n v="4.5238934211693019E-2"/>
    <x v="0"/>
    <m/>
    <m/>
    <m/>
    <n v="2004"/>
    <n v="23.1"/>
    <s v=""/>
    <n v="2008"/>
    <n v="23.9"/>
    <n v="23.9"/>
    <m/>
    <m/>
  </r>
  <r>
    <x v="5"/>
    <x v="0"/>
    <x v="8"/>
    <x v="8"/>
    <x v="4"/>
    <n v="384"/>
    <m/>
    <d v="2011-07-26T00:00:00"/>
    <n v="14.2"/>
    <n v="1.5836768566746148E-2"/>
    <x v="0"/>
    <m/>
    <m/>
    <s v="Identified as dead RS in 2004.  Confirmed alive HEM in 2011."/>
    <n v="2004"/>
    <n v="13.6"/>
    <m/>
    <n v="2008"/>
    <n v="14.2"/>
    <n v="14.2"/>
    <m/>
    <m/>
  </r>
  <r>
    <x v="5"/>
    <x v="0"/>
    <x v="8"/>
    <x v="8"/>
    <x v="9"/>
    <n v="385"/>
    <m/>
    <d v="2011-07-26T00:00:00"/>
    <n v="10.8"/>
    <n v="9.1608841778678379E-3"/>
    <x v="0"/>
    <m/>
    <m/>
    <m/>
    <n v="2004"/>
    <n v="10.1"/>
    <s v=""/>
    <n v="2008"/>
    <n v="10.4"/>
    <n v="10.6"/>
    <m/>
    <m/>
  </r>
  <r>
    <x v="5"/>
    <x v="0"/>
    <x v="8"/>
    <x v="8"/>
    <x v="5"/>
    <n v="386"/>
    <m/>
    <d v="2011-07-26T00:00:00"/>
    <n v="21.8"/>
    <n v="3.732526231730033E-2"/>
    <x v="0"/>
    <m/>
    <m/>
    <s v="Connected to #387, 388, 389 &amp; 390"/>
    <n v="2004"/>
    <n v="17"/>
    <s v=""/>
    <n v="2008"/>
    <n v="20.100000000000001"/>
    <n v="19.7"/>
    <m/>
    <s v="at tag"/>
  </r>
  <r>
    <x v="5"/>
    <x v="0"/>
    <x v="8"/>
    <x v="8"/>
    <x v="5"/>
    <n v="387"/>
    <m/>
    <d v="2011-07-26T00:00:00"/>
    <n v="14.5"/>
    <n v="1.6512996385431349E-2"/>
    <x v="0"/>
    <m/>
    <m/>
    <s v="Connected to #386, 388, 389 &amp; 390"/>
    <n v="2004"/>
    <n v="12.1"/>
    <s v=""/>
    <n v="2008"/>
    <n v="13.7"/>
    <n v="13.8"/>
    <m/>
    <m/>
  </r>
  <r>
    <x v="5"/>
    <x v="0"/>
    <x v="8"/>
    <x v="8"/>
    <x v="5"/>
    <n v="388"/>
    <m/>
    <d v="2011-07-26T00:00:00"/>
    <n v="25"/>
    <n v="4.9087385212340517E-2"/>
    <x v="0"/>
    <m/>
    <m/>
    <s v="Connected to #386, 387, 389 &amp; 390"/>
    <n v="2004"/>
    <n v="21.1"/>
    <s v=""/>
    <n v="2008"/>
    <n v="23.9"/>
    <n v="23.7"/>
    <m/>
    <m/>
  </r>
  <r>
    <x v="5"/>
    <x v="0"/>
    <x v="8"/>
    <x v="8"/>
    <x v="5"/>
    <n v="389"/>
    <m/>
    <d v="2011-07-26T00:00:00"/>
    <n v="14"/>
    <n v="1.5393804002589986E-2"/>
    <x v="0"/>
    <m/>
    <m/>
    <s v="Connected to #386, 387, 388 &amp; 390"/>
    <n v="2004"/>
    <n v="13"/>
    <s v=""/>
    <n v="2008"/>
    <n v="13.1"/>
    <n v="13.4"/>
    <m/>
    <m/>
  </r>
  <r>
    <x v="5"/>
    <x v="0"/>
    <x v="8"/>
    <x v="8"/>
    <x v="5"/>
    <n v="390"/>
    <m/>
    <d v="2011-07-26T00:00:00"/>
    <n v="22.1"/>
    <n v="3.8359631698494781E-2"/>
    <x v="0"/>
    <m/>
    <m/>
    <s v="Connected to #386, 387, 388 &amp; 389"/>
    <n v="2004"/>
    <n v="18.399999999999999"/>
    <s v=""/>
    <n v="2008"/>
    <n v="20.9"/>
    <n v="21.3"/>
    <m/>
    <m/>
  </r>
  <r>
    <x v="5"/>
    <x v="0"/>
    <x v="8"/>
    <x v="8"/>
    <x v="8"/>
    <n v="394"/>
    <m/>
    <d v="2011-07-26T00:00:00"/>
    <n v="14"/>
    <n v="1.5393804002589986E-2"/>
    <x v="0"/>
    <m/>
    <m/>
    <m/>
    <n v="2004"/>
    <n v="11.5"/>
    <s v=""/>
    <n v="2008"/>
    <n v="13"/>
    <n v="13"/>
    <m/>
    <m/>
  </r>
  <r>
    <x v="5"/>
    <x v="0"/>
    <x v="8"/>
    <x v="8"/>
    <x v="8"/>
    <n v="395"/>
    <n v="377"/>
    <d v="2011-07-26T00:00:00"/>
    <n v="12.4"/>
    <n v="1.2076282160399167E-2"/>
    <x v="0"/>
    <m/>
    <m/>
    <m/>
    <n v="2004"/>
    <n v="10.4"/>
    <s v=""/>
    <n v="2008"/>
    <n v="11.6"/>
    <n v="11.6"/>
    <m/>
    <m/>
  </r>
  <r>
    <x v="5"/>
    <x v="0"/>
    <x v="0"/>
    <x v="8"/>
    <x v="3"/>
    <n v="1194"/>
    <m/>
    <d v="2011-07-26T00:00:00"/>
    <n v="10.6"/>
    <n v="8.8247337639337283E-3"/>
    <x v="0"/>
    <m/>
    <n v="2"/>
    <m/>
    <m/>
    <m/>
    <m/>
    <m/>
    <m/>
    <m/>
    <m/>
    <m/>
  </r>
  <r>
    <x v="5"/>
    <x v="0"/>
    <x v="0"/>
    <x v="8"/>
    <x v="3"/>
    <n v="8873"/>
    <m/>
    <d v="2011-07-26T00:00:00"/>
    <n v="10.9"/>
    <n v="9.3313155793250824E-3"/>
    <x v="0"/>
    <m/>
    <n v="2"/>
    <m/>
    <m/>
    <m/>
    <m/>
    <m/>
    <m/>
    <m/>
    <m/>
    <m/>
  </r>
  <r>
    <x v="5"/>
    <x v="0"/>
    <x v="8"/>
    <x v="8"/>
    <x v="9"/>
    <n v="8874"/>
    <n v="392"/>
    <d v="2011-07-26T00:00:00"/>
    <n v="16.600000000000001"/>
    <n v="2.1642431790580091E-2"/>
    <x v="0"/>
    <m/>
    <m/>
    <m/>
    <n v="2004"/>
    <n v="13.5"/>
    <s v=""/>
    <n v="2008"/>
    <n v="15.2"/>
    <n v="15.4"/>
    <m/>
    <m/>
  </r>
  <r>
    <x v="5"/>
    <x v="0"/>
    <x v="8"/>
    <x v="8"/>
    <x v="3"/>
    <n v="8875"/>
    <n v="391"/>
    <d v="2011-07-26T00:00:00"/>
    <n v="13.9"/>
    <n v="1.5174677915002098E-2"/>
    <x v="0"/>
    <m/>
    <n v="2"/>
    <m/>
    <n v="2004"/>
    <n v="10.6"/>
    <s v=""/>
    <n v="2008"/>
    <n v="12.5"/>
    <n v="12.6"/>
    <m/>
    <m/>
  </r>
  <r>
    <x v="5"/>
    <x v="0"/>
    <x v="8"/>
    <x v="8"/>
    <x v="8"/>
    <n v="8876"/>
    <m/>
    <d v="2011-07-26T00:00:00"/>
    <n v="10.4"/>
    <n v="8.4948665353068008E-3"/>
    <x v="0"/>
    <m/>
    <m/>
    <m/>
    <m/>
    <m/>
    <m/>
    <n v="2008"/>
    <m/>
    <n v="10.5"/>
    <m/>
    <m/>
  </r>
  <r>
    <x v="5"/>
    <x v="0"/>
    <x v="8"/>
    <x v="8"/>
    <x v="3"/>
    <n v="8877"/>
    <m/>
    <d v="2011-07-26T00:00:00"/>
    <n v="11.1"/>
    <n v="9.6768907712199599E-3"/>
    <x v="0"/>
    <m/>
    <n v="2"/>
    <m/>
    <m/>
    <m/>
    <m/>
    <n v="2008"/>
    <m/>
    <n v="10.199999999999999"/>
    <m/>
    <m/>
  </r>
  <r>
    <x v="5"/>
    <x v="1"/>
    <x v="2"/>
    <x v="0"/>
    <x v="6"/>
    <n v="625"/>
    <m/>
    <d v="2011-07-26T00:00:00"/>
    <n v="18.600000000000001"/>
    <n v="2.717163486089812E-2"/>
    <x v="0"/>
    <m/>
    <m/>
    <m/>
    <n v="2004"/>
    <n v="14.8"/>
    <s v=""/>
    <n v="2008"/>
    <n v="17.3"/>
    <n v="17.100000000000001"/>
    <m/>
    <m/>
  </r>
  <r>
    <x v="5"/>
    <x v="1"/>
    <x v="2"/>
    <x v="0"/>
    <x v="0"/>
    <n v="626"/>
    <m/>
    <m/>
    <m/>
    <n v="0"/>
    <x v="1"/>
    <s v="assumed dead"/>
    <m/>
    <s v="Tree not found in 2011; assume dead &amp; fallen"/>
    <n v="2004"/>
    <n v="12.4"/>
    <s v=""/>
    <n v="2008"/>
    <m/>
    <m/>
    <s v="dead"/>
    <m/>
  </r>
  <r>
    <x v="5"/>
    <x v="1"/>
    <x v="2"/>
    <x v="0"/>
    <x v="1"/>
    <n v="627"/>
    <m/>
    <d v="2011-07-26T00:00:00"/>
    <n v="11.4"/>
    <n v="1.0207034531513238E-2"/>
    <x v="0"/>
    <m/>
    <m/>
    <m/>
    <n v="2004"/>
    <n v="11.2"/>
    <s v=""/>
    <n v="2008"/>
    <m/>
    <m/>
    <m/>
    <m/>
  </r>
  <r>
    <x v="5"/>
    <x v="1"/>
    <x v="2"/>
    <x v="0"/>
    <x v="5"/>
    <n v="628"/>
    <m/>
    <d v="2011-07-26T00:00:00"/>
    <n v="14.1"/>
    <n v="1.561450088650467E-2"/>
    <x v="0"/>
    <m/>
    <m/>
    <m/>
    <n v="2004"/>
    <n v="12.8"/>
    <s v=""/>
    <n v="2008"/>
    <n v="13.6"/>
    <n v="13.8"/>
    <m/>
    <m/>
  </r>
  <r>
    <x v="5"/>
    <x v="1"/>
    <x v="2"/>
    <x v="0"/>
    <x v="3"/>
    <n v="629"/>
    <m/>
    <d v="2011-07-26T00:00:00"/>
    <n v="14.5"/>
    <n v="1.6512996385431349E-2"/>
    <x v="0"/>
    <m/>
    <n v="2"/>
    <m/>
    <n v="2004"/>
    <n v="12.2"/>
    <s v=""/>
    <n v="2008"/>
    <n v="13.4"/>
    <n v="13.5"/>
    <m/>
    <m/>
  </r>
  <r>
    <x v="5"/>
    <x v="1"/>
    <x v="2"/>
    <x v="0"/>
    <x v="9"/>
    <n v="630"/>
    <m/>
    <d v="2011-07-26T00:00:00"/>
    <n v="11.5"/>
    <n v="1.0386890710931252E-2"/>
    <x v="0"/>
    <m/>
    <m/>
    <m/>
    <n v="2004"/>
    <n v="10.9"/>
    <m/>
    <n v="2008"/>
    <n v="11.4"/>
    <n v="11.4"/>
    <m/>
    <m/>
  </r>
  <r>
    <x v="5"/>
    <x v="1"/>
    <x v="2"/>
    <x v="0"/>
    <x v="3"/>
    <n v="631"/>
    <m/>
    <d v="2011-07-26T00:00:00"/>
    <n v="19.100000000000001"/>
    <n v="2.8652110398902319E-2"/>
    <x v="0"/>
    <m/>
    <n v="3"/>
    <s v="Measured above bump"/>
    <n v="2004"/>
    <n v="15.5"/>
    <m/>
    <n v="2008"/>
    <n v="17.3"/>
    <n v="17.100000000000001"/>
    <m/>
    <s v="at tag"/>
  </r>
  <r>
    <x v="5"/>
    <x v="1"/>
    <x v="2"/>
    <x v="0"/>
    <x v="1"/>
    <n v="632"/>
    <m/>
    <d v="2011-07-26T00:00:00"/>
    <n v="17.8"/>
    <n v="2.4884555409084755E-2"/>
    <x v="0"/>
    <m/>
    <m/>
    <m/>
    <n v="2004"/>
    <n v="16"/>
    <s v=""/>
    <n v="2008"/>
    <n v="16.8"/>
    <n v="17.100000000000001"/>
    <m/>
    <m/>
  </r>
  <r>
    <x v="5"/>
    <x v="1"/>
    <x v="0"/>
    <x v="0"/>
    <x v="8"/>
    <n v="633"/>
    <m/>
    <d v="2011-07-26T00:00:00"/>
    <n v="10"/>
    <n v="7.8539816339744835E-3"/>
    <x v="1"/>
    <s v="dead snag"/>
    <m/>
    <m/>
    <m/>
    <m/>
    <m/>
    <m/>
    <m/>
    <m/>
    <m/>
    <m/>
  </r>
  <r>
    <x v="5"/>
    <x v="1"/>
    <x v="2"/>
    <x v="0"/>
    <x v="8"/>
    <n v="634"/>
    <m/>
    <d v="2011-07-26T00:00:00"/>
    <n v="19.600000000000001"/>
    <n v="3.0171855845076378E-2"/>
    <x v="0"/>
    <m/>
    <m/>
    <m/>
    <n v="2004"/>
    <n v="17.399999999999999"/>
    <s v=""/>
    <n v="2008"/>
    <n v="18.8"/>
    <n v="18.899999999999999"/>
    <m/>
    <m/>
  </r>
  <r>
    <x v="5"/>
    <x v="1"/>
    <x v="2"/>
    <x v="0"/>
    <x v="8"/>
    <n v="635"/>
    <m/>
    <d v="2011-07-26T00:00:00"/>
    <n v="14.7"/>
    <n v="1.6971668912855457E-2"/>
    <x v="0"/>
    <m/>
    <m/>
    <m/>
    <n v="2004"/>
    <n v="14"/>
    <s v=""/>
    <n v="2008"/>
    <n v="13.7"/>
    <n v="14.5"/>
    <m/>
    <m/>
  </r>
  <r>
    <x v="5"/>
    <x v="1"/>
    <x v="2"/>
    <x v="0"/>
    <x v="8"/>
    <n v="636"/>
    <m/>
    <d v="2011-07-26T00:00:00"/>
    <n v="14.3"/>
    <n v="1.6060607043314419E-2"/>
    <x v="0"/>
    <m/>
    <m/>
    <m/>
    <n v="2004"/>
    <n v="13.1"/>
    <s v=""/>
    <n v="2008"/>
    <n v="13.9"/>
    <n v="13.9"/>
    <m/>
    <m/>
  </r>
  <r>
    <x v="5"/>
    <x v="1"/>
    <x v="2"/>
    <x v="0"/>
    <x v="8"/>
    <n v="637"/>
    <m/>
    <d v="2011-07-26T00:00:00"/>
    <n v="15"/>
    <n v="1.7671458676442587E-2"/>
    <x v="0"/>
    <m/>
    <m/>
    <m/>
    <n v="2004"/>
    <n v="12.3"/>
    <s v=""/>
    <n v="2008"/>
    <n v="14"/>
    <n v="14"/>
    <m/>
    <m/>
  </r>
  <r>
    <x v="5"/>
    <x v="1"/>
    <x v="2"/>
    <x v="0"/>
    <x v="5"/>
    <n v="638"/>
    <m/>
    <d v="2011-07-26T00:00:00"/>
    <n v="16.100000000000001"/>
    <n v="2.035830579342526E-2"/>
    <x v="0"/>
    <m/>
    <m/>
    <m/>
    <n v="2004"/>
    <n v="12.7"/>
    <s v=""/>
    <n v="2008"/>
    <n v="14.5"/>
    <n v="14.7"/>
    <m/>
    <m/>
  </r>
  <r>
    <x v="5"/>
    <x v="1"/>
    <x v="2"/>
    <x v="0"/>
    <x v="5"/>
    <n v="639"/>
    <m/>
    <d v="2011-07-26T00:00:00"/>
    <n v="17.899999999999999"/>
    <n v="2.5164942553417637E-2"/>
    <x v="0"/>
    <m/>
    <m/>
    <m/>
    <n v="2004"/>
    <n v="15.1"/>
    <s v=""/>
    <n v="2008"/>
    <n v="17"/>
    <n v="16.8"/>
    <m/>
    <m/>
  </r>
  <r>
    <x v="5"/>
    <x v="1"/>
    <x v="2"/>
    <x v="0"/>
    <x v="8"/>
    <n v="640"/>
    <m/>
    <d v="2011-07-26T00:00:00"/>
    <n v="14"/>
    <n v="1.5393804002589986E-2"/>
    <x v="0"/>
    <m/>
    <m/>
    <m/>
    <n v="2004"/>
    <n v="13.9"/>
    <s v=""/>
    <n v="2008"/>
    <n v="13.8"/>
    <m/>
    <s v="dead"/>
    <m/>
  </r>
  <r>
    <x v="5"/>
    <x v="1"/>
    <x v="0"/>
    <x v="0"/>
    <x v="1"/>
    <n v="1193"/>
    <m/>
    <d v="2011-07-26T00:00:00"/>
    <n v="10.1"/>
    <n v="8.0118466648173691E-3"/>
    <x v="0"/>
    <m/>
    <m/>
    <s v="not in 5X5 m veg plot"/>
    <m/>
    <m/>
    <m/>
    <m/>
    <m/>
    <m/>
    <m/>
    <m/>
  </r>
  <r>
    <x v="5"/>
    <x v="1"/>
    <x v="2"/>
    <x v="0"/>
    <x v="8"/>
    <n v="8852"/>
    <n v="641"/>
    <d v="2011-07-26T00:00:00"/>
    <n v="17.8"/>
    <n v="2.4884555409084755E-2"/>
    <x v="0"/>
    <m/>
    <m/>
    <m/>
    <n v="2004"/>
    <n v="14.4"/>
    <s v=""/>
    <n v="2008"/>
    <n v="16.2"/>
    <n v="16.2"/>
    <m/>
    <m/>
  </r>
  <r>
    <x v="5"/>
    <x v="1"/>
    <x v="2"/>
    <x v="0"/>
    <x v="1"/>
    <n v="8853"/>
    <n v="633"/>
    <d v="2011-07-26T00:00:00"/>
    <m/>
    <n v="0"/>
    <x v="1"/>
    <s v="dead on ground"/>
    <m/>
    <m/>
    <n v="2004"/>
    <n v="10.199999999999999"/>
    <s v=""/>
    <n v="2008"/>
    <m/>
    <n v="12.1"/>
    <m/>
    <m/>
  </r>
  <r>
    <x v="5"/>
    <x v="1"/>
    <x v="3"/>
    <x v="1"/>
    <x v="8"/>
    <n v="642"/>
    <m/>
    <d v="2011-07-26T00:00:00"/>
    <n v="13.1"/>
    <n v="1.3478217882063609E-2"/>
    <x v="0"/>
    <m/>
    <m/>
    <m/>
    <n v="2004"/>
    <n v="11.9"/>
    <s v=""/>
    <n v="2008"/>
    <n v="12.7"/>
    <n v="12.5"/>
    <m/>
    <m/>
  </r>
  <r>
    <x v="5"/>
    <x v="1"/>
    <x v="3"/>
    <x v="1"/>
    <x v="8"/>
    <n v="643"/>
    <m/>
    <d v="2011-07-26T00:00:00"/>
    <n v="13.5"/>
    <n v="1.4313881527918494E-2"/>
    <x v="0"/>
    <m/>
    <m/>
    <m/>
    <n v="2004"/>
    <n v="11.1"/>
    <s v=""/>
    <n v="2008"/>
    <n v="13.3"/>
    <n v="12.4"/>
    <m/>
    <m/>
  </r>
  <r>
    <x v="5"/>
    <x v="1"/>
    <x v="3"/>
    <x v="1"/>
    <x v="8"/>
    <n v="644"/>
    <m/>
    <d v="2011-07-26T00:00:00"/>
    <n v="16.899999999999999"/>
    <n v="2.2431756944794518E-2"/>
    <x v="0"/>
    <m/>
    <m/>
    <m/>
    <n v="2004"/>
    <n v="14.8"/>
    <s v=""/>
    <n v="2008"/>
    <n v="16"/>
    <n v="15.8"/>
    <m/>
    <m/>
  </r>
  <r>
    <x v="5"/>
    <x v="1"/>
    <x v="3"/>
    <x v="1"/>
    <x v="7"/>
    <n v="645"/>
    <m/>
    <d v="2011-07-26T00:00:00"/>
    <n v="32.5"/>
    <n v="8.2957681008855477E-2"/>
    <x v="0"/>
    <m/>
    <m/>
    <m/>
    <n v="2004"/>
    <n v="30.9"/>
    <s v=""/>
    <n v="2008"/>
    <n v="31.8"/>
    <n v="32.200000000000003"/>
    <m/>
    <m/>
  </r>
  <r>
    <x v="5"/>
    <x v="1"/>
    <x v="3"/>
    <x v="1"/>
    <x v="8"/>
    <n v="646"/>
    <m/>
    <d v="2011-07-26T00:00:00"/>
    <n v="18"/>
    <n v="2.5446900494077322E-2"/>
    <x v="0"/>
    <m/>
    <m/>
    <s v="Connected to #647 &amp; 648"/>
    <n v="2004"/>
    <n v="15.3"/>
    <s v=""/>
    <n v="2008"/>
    <n v="16.600000000000001"/>
    <n v="16.899999999999999"/>
    <m/>
    <m/>
  </r>
  <r>
    <x v="5"/>
    <x v="1"/>
    <x v="3"/>
    <x v="1"/>
    <x v="8"/>
    <n v="647"/>
    <m/>
    <d v="2011-07-26T00:00:00"/>
    <n v="11.8"/>
    <n v="1.093588402714607E-2"/>
    <x v="0"/>
    <m/>
    <m/>
    <s v="Connected to #646 &amp; 648"/>
    <n v="2004"/>
    <n v="10.7"/>
    <s v=""/>
    <n v="2008"/>
    <n v="10.9"/>
    <n v="11.7"/>
    <m/>
    <m/>
  </r>
  <r>
    <x v="5"/>
    <x v="1"/>
    <x v="3"/>
    <x v="1"/>
    <x v="8"/>
    <n v="648"/>
    <m/>
    <d v="2011-07-26T00:00:00"/>
    <n v="12.3"/>
    <n v="1.1882288814039996E-2"/>
    <x v="0"/>
    <m/>
    <m/>
    <s v="Connected to #646 &amp; 647"/>
    <n v="2004"/>
    <n v="11.7"/>
    <s v=""/>
    <n v="2008"/>
    <n v="11.9"/>
    <n v="12"/>
    <m/>
    <m/>
  </r>
  <r>
    <x v="5"/>
    <x v="1"/>
    <x v="3"/>
    <x v="1"/>
    <x v="1"/>
    <n v="649"/>
    <m/>
    <d v="2011-07-26T00:00:00"/>
    <n v="19.5"/>
    <n v="2.9864765163187968E-2"/>
    <x v="0"/>
    <m/>
    <m/>
    <m/>
    <n v="2004"/>
    <n v="16.3"/>
    <s v=""/>
    <n v="2008"/>
    <n v="18.399999999999999"/>
    <n v="18.3"/>
    <m/>
    <m/>
  </r>
  <r>
    <x v="5"/>
    <x v="1"/>
    <x v="3"/>
    <x v="1"/>
    <x v="1"/>
    <n v="650"/>
    <m/>
    <d v="2011-07-26T00:00:00"/>
    <n v="21.1"/>
    <n v="3.4966711632617796E-2"/>
    <x v="0"/>
    <m/>
    <m/>
    <m/>
    <n v="2004"/>
    <n v="17"/>
    <s v=""/>
    <n v="2008"/>
    <n v="19.8"/>
    <n v="19.600000000000001"/>
    <m/>
    <m/>
  </r>
  <r>
    <x v="5"/>
    <x v="1"/>
    <x v="3"/>
    <x v="1"/>
    <x v="1"/>
    <n v="651"/>
    <m/>
    <d v="2011-07-26T00:00:00"/>
    <n v="19.100000000000001"/>
    <n v="2.8652110398902319E-2"/>
    <x v="0"/>
    <m/>
    <m/>
    <m/>
    <n v="2004"/>
    <n v="15.9"/>
    <s v=""/>
    <n v="2008"/>
    <n v="17.399999999999999"/>
    <n v="17.600000000000001"/>
    <m/>
    <m/>
  </r>
  <r>
    <x v="5"/>
    <x v="1"/>
    <x v="3"/>
    <x v="1"/>
    <x v="1"/>
    <n v="652"/>
    <m/>
    <d v="2011-07-26T00:00:00"/>
    <n v="18.899999999999999"/>
    <n v="2.8055207794720247E-2"/>
    <x v="0"/>
    <m/>
    <m/>
    <m/>
    <n v="2004"/>
    <n v="15.2"/>
    <s v=""/>
    <n v="2008"/>
    <n v="17.600000000000001"/>
    <n v="17.600000000000001"/>
    <m/>
    <m/>
  </r>
  <r>
    <x v="5"/>
    <x v="1"/>
    <x v="3"/>
    <x v="1"/>
    <x v="0"/>
    <n v="653"/>
    <m/>
    <d v="2011-07-26T00:00:00"/>
    <n v="14.5"/>
    <n v="1.6512996385431349E-2"/>
    <x v="1"/>
    <s v="dead on ground"/>
    <m/>
    <m/>
    <n v="2004"/>
    <n v="14.8"/>
    <s v=""/>
    <n v="2008"/>
    <m/>
    <m/>
    <s v="dead"/>
    <m/>
  </r>
  <r>
    <x v="5"/>
    <x v="1"/>
    <x v="3"/>
    <x v="1"/>
    <x v="3"/>
    <n v="654"/>
    <m/>
    <d v="2011-07-26T00:00:00"/>
    <n v="12.1"/>
    <n v="1.149901451030204E-2"/>
    <x v="0"/>
    <m/>
    <n v="2"/>
    <m/>
    <n v="2004"/>
    <n v="11.3"/>
    <s v=""/>
    <n v="2008"/>
    <n v="11"/>
    <n v="11.8"/>
    <m/>
    <m/>
  </r>
  <r>
    <x v="5"/>
    <x v="1"/>
    <x v="3"/>
    <x v="1"/>
    <x v="3"/>
    <n v="655"/>
    <m/>
    <d v="2011-07-26T00:00:00"/>
    <n v="13.2"/>
    <n v="1.3684777599037136E-2"/>
    <x v="0"/>
    <m/>
    <n v="2"/>
    <m/>
    <n v="2004"/>
    <n v="11.7"/>
    <s v=""/>
    <n v="2008"/>
    <n v="14.1"/>
    <n v="13.3"/>
    <m/>
    <m/>
  </r>
  <r>
    <x v="5"/>
    <x v="1"/>
    <x v="3"/>
    <x v="1"/>
    <x v="7"/>
    <n v="656"/>
    <m/>
    <d v="2011-07-26T00:00:00"/>
    <n v="11.8"/>
    <n v="1.093588402714607E-2"/>
    <x v="1"/>
    <s v="dead"/>
    <m/>
    <s v="confirmed HEM by Matt"/>
    <n v="2004"/>
    <n v="10.8"/>
    <s v=""/>
    <n v="2008"/>
    <m/>
    <m/>
    <s v="dead"/>
    <m/>
  </r>
  <r>
    <x v="5"/>
    <x v="1"/>
    <x v="3"/>
    <x v="1"/>
    <x v="0"/>
    <n v="657"/>
    <m/>
    <m/>
    <m/>
    <n v="0"/>
    <x v="1"/>
    <s v="assumed dead"/>
    <m/>
    <s v="Tree not found in 2011; assume dead &amp; fallen"/>
    <n v="2004"/>
    <n v="10"/>
    <s v=""/>
    <n v="2008"/>
    <m/>
    <m/>
    <s v="dead"/>
    <m/>
  </r>
  <r>
    <x v="5"/>
    <x v="1"/>
    <x v="3"/>
    <x v="1"/>
    <x v="1"/>
    <n v="8851"/>
    <m/>
    <d v="2011-07-26T00:00:00"/>
    <n v="11.5"/>
    <n v="1.0386890710931252E-2"/>
    <x v="0"/>
    <m/>
    <m/>
    <s v="Identified as WB in 2008; YB in 2011.  Confirmed WB by Matt"/>
    <m/>
    <m/>
    <m/>
    <n v="2008"/>
    <m/>
    <n v="11"/>
    <m/>
    <m/>
  </r>
  <r>
    <x v="5"/>
    <x v="1"/>
    <x v="5"/>
    <x v="2"/>
    <x v="8"/>
    <n v="658"/>
    <m/>
    <d v="2011-07-26T00:00:00"/>
    <n v="20"/>
    <n v="3.1415926535897934E-2"/>
    <x v="0"/>
    <m/>
    <m/>
    <m/>
    <n v="2004"/>
    <n v="16.2"/>
    <m/>
    <n v="2008"/>
    <n v="18"/>
    <n v="18.5"/>
    <m/>
    <s v="Measured twice. DBH's roughly match.  Averages used."/>
  </r>
  <r>
    <x v="5"/>
    <x v="1"/>
    <x v="5"/>
    <x v="2"/>
    <x v="8"/>
    <n v="659"/>
    <m/>
    <d v="2011-07-26T00:00:00"/>
    <n v="13"/>
    <n v="1.3273228961416876E-2"/>
    <x v="0"/>
    <m/>
    <m/>
    <m/>
    <n v="2004"/>
    <n v="11.2"/>
    <s v=""/>
    <n v="2008"/>
    <n v="12.1"/>
    <n v="12.3"/>
    <m/>
    <m/>
  </r>
  <r>
    <x v="5"/>
    <x v="1"/>
    <x v="5"/>
    <x v="2"/>
    <x v="0"/>
    <n v="660"/>
    <m/>
    <d v="2011-07-26T00:00:00"/>
    <m/>
    <n v="0"/>
    <x v="0"/>
    <m/>
    <m/>
    <s v="Tree not found in 2011"/>
    <n v="2004"/>
    <n v="10.9"/>
    <s v="dead"/>
    <n v="2008"/>
    <m/>
    <m/>
    <s v="dead"/>
    <m/>
  </r>
  <r>
    <x v="5"/>
    <x v="1"/>
    <x v="5"/>
    <x v="2"/>
    <x v="8"/>
    <n v="661"/>
    <m/>
    <d v="2011-07-26T00:00:00"/>
    <n v="11.7"/>
    <n v="1.0751315458747667E-2"/>
    <x v="0"/>
    <m/>
    <m/>
    <m/>
    <n v="2004"/>
    <n v="11"/>
    <s v=""/>
    <n v="2008"/>
    <n v="11"/>
    <n v="11.7"/>
    <m/>
    <s v="DBH checked"/>
  </r>
  <r>
    <x v="5"/>
    <x v="1"/>
    <x v="5"/>
    <x v="2"/>
    <x v="8"/>
    <n v="662"/>
    <m/>
    <d v="2011-07-26T00:00:00"/>
    <n v="13.2"/>
    <n v="1.3684777599037136E-2"/>
    <x v="0"/>
    <m/>
    <m/>
    <m/>
    <n v="2004"/>
    <n v="11.7"/>
    <s v=""/>
    <n v="2008"/>
    <n v="12.8"/>
    <n v="12.9"/>
    <m/>
    <m/>
  </r>
  <r>
    <x v="5"/>
    <x v="1"/>
    <x v="5"/>
    <x v="2"/>
    <x v="0"/>
    <n v="663"/>
    <m/>
    <d v="2011-07-26T00:00:00"/>
    <n v="12.2"/>
    <n v="1.1689866264007618E-2"/>
    <x v="0"/>
    <m/>
    <m/>
    <m/>
    <n v="2004"/>
    <n v="10"/>
    <s v=""/>
    <n v="2008"/>
    <m/>
    <m/>
    <s v="dead"/>
    <m/>
  </r>
  <r>
    <x v="5"/>
    <x v="1"/>
    <x v="5"/>
    <x v="2"/>
    <x v="5"/>
    <n v="664"/>
    <m/>
    <d v="2011-07-26T00:00:00"/>
    <n v="23.4"/>
    <n v="4.300526183499067E-2"/>
    <x v="0"/>
    <m/>
    <m/>
    <m/>
    <n v="2004"/>
    <n v="17"/>
    <s v=""/>
    <n v="2008"/>
    <n v="20.399999999999999"/>
    <n v="20.7"/>
    <m/>
    <m/>
  </r>
  <r>
    <x v="5"/>
    <x v="1"/>
    <x v="5"/>
    <x v="2"/>
    <x v="8"/>
    <n v="665"/>
    <m/>
    <d v="2011-07-26T00:00:00"/>
    <n v="18.899999999999999"/>
    <n v="2.8055207794720247E-2"/>
    <x v="0"/>
    <m/>
    <m/>
    <m/>
    <n v="2004"/>
    <n v="16.5"/>
    <s v=""/>
    <n v="2008"/>
    <n v="17.899999999999999"/>
    <n v="18"/>
    <m/>
    <m/>
  </r>
  <r>
    <x v="5"/>
    <x v="1"/>
    <x v="5"/>
    <x v="2"/>
    <x v="0"/>
    <n v="666"/>
    <m/>
    <d v="2011-07-26T00:00:00"/>
    <n v="13"/>
    <n v="1.3273228961416876E-2"/>
    <x v="1"/>
    <s v="dead on ground"/>
    <m/>
    <m/>
    <n v="2004"/>
    <n v="13.8"/>
    <s v="dead"/>
    <n v="2008"/>
    <m/>
    <m/>
    <s v="dead"/>
    <m/>
  </r>
  <r>
    <x v="5"/>
    <x v="1"/>
    <x v="5"/>
    <x v="2"/>
    <x v="7"/>
    <n v="667"/>
    <m/>
    <d v="2011-07-26T00:00:00"/>
    <n v="13"/>
    <n v="1.3273228961416876E-2"/>
    <x v="0"/>
    <m/>
    <m/>
    <m/>
    <n v="2004"/>
    <n v="12.4"/>
    <s v=""/>
    <n v="2008"/>
    <n v="12.5"/>
    <n v="12.6"/>
    <m/>
    <m/>
  </r>
  <r>
    <x v="5"/>
    <x v="1"/>
    <x v="5"/>
    <x v="2"/>
    <x v="0"/>
    <n v="668"/>
    <m/>
    <m/>
    <m/>
    <n v="0"/>
    <x v="1"/>
    <s v="assumed dead"/>
    <m/>
    <s v="Tree not found in 2011; assume dead &amp; fallen"/>
    <n v="2004"/>
    <n v="10.9"/>
    <s v=""/>
    <n v="2008"/>
    <m/>
    <m/>
    <s v="dead"/>
    <m/>
  </r>
  <r>
    <x v="5"/>
    <x v="1"/>
    <x v="5"/>
    <x v="2"/>
    <x v="7"/>
    <n v="669"/>
    <m/>
    <d v="2011-07-26T00:00:00"/>
    <n v="15.5"/>
    <n v="1.8869190875623696E-2"/>
    <x v="0"/>
    <m/>
    <m/>
    <m/>
    <n v="2004"/>
    <n v="14.2"/>
    <s v=""/>
    <n v="2008"/>
    <n v="14.5"/>
    <n v="15"/>
    <m/>
    <m/>
  </r>
  <r>
    <x v="5"/>
    <x v="1"/>
    <x v="5"/>
    <x v="2"/>
    <x v="5"/>
    <n v="670"/>
    <m/>
    <d v="2011-07-26T00:00:00"/>
    <n v="12.1"/>
    <n v="1.149901451030204E-2"/>
    <x v="1"/>
    <s v="dead"/>
    <m/>
    <s v="Connected to #671, 672 &amp; 673"/>
    <n v="2004"/>
    <n v="11.9"/>
    <s v="dead"/>
    <n v="2008"/>
    <m/>
    <m/>
    <s v="dead"/>
    <m/>
  </r>
  <r>
    <x v="5"/>
    <x v="1"/>
    <x v="5"/>
    <x v="2"/>
    <x v="5"/>
    <n v="671"/>
    <m/>
    <d v="2011-07-26T00:00:00"/>
    <n v="15.9"/>
    <n v="1.9855650968850891E-2"/>
    <x v="1"/>
    <s v="dead"/>
    <m/>
    <s v="Connected to #670, 672 &amp; 673"/>
    <n v="2004"/>
    <n v="15.7"/>
    <s v="dead"/>
    <n v="2008"/>
    <n v="15.7"/>
    <n v="15.7"/>
    <m/>
    <s v="at tag; not listed as dead"/>
  </r>
  <r>
    <x v="5"/>
    <x v="1"/>
    <x v="5"/>
    <x v="2"/>
    <x v="5"/>
    <n v="672"/>
    <m/>
    <d v="2011-07-26T00:00:00"/>
    <n v="12"/>
    <n v="1.1309733552923255E-2"/>
    <x v="0"/>
    <m/>
    <m/>
    <s v="Connected to #670, 671 &amp; 673"/>
    <n v="2004"/>
    <n v="10.1"/>
    <m/>
    <n v="2008"/>
    <n v="11.5"/>
    <n v="11.5"/>
    <m/>
    <s v="at tag"/>
  </r>
  <r>
    <x v="5"/>
    <x v="1"/>
    <x v="5"/>
    <x v="2"/>
    <x v="5"/>
    <n v="673"/>
    <m/>
    <d v="2011-07-26T00:00:00"/>
    <n v="18.600000000000001"/>
    <n v="2.717163486089812E-2"/>
    <x v="0"/>
    <m/>
    <m/>
    <s v="Connected to #670, 671 &amp; 672"/>
    <n v="2004"/>
    <n v="15.2"/>
    <s v=""/>
    <n v="2008"/>
    <n v="17.399999999999999"/>
    <n v="17.899999999999999"/>
    <m/>
    <m/>
  </r>
  <r>
    <x v="5"/>
    <x v="1"/>
    <x v="5"/>
    <x v="2"/>
    <x v="8"/>
    <n v="8850"/>
    <m/>
    <d v="2011-07-26T00:00:00"/>
    <n v="11.7"/>
    <n v="1.0751315458747667E-2"/>
    <x v="0"/>
    <m/>
    <m/>
    <m/>
    <m/>
    <m/>
    <m/>
    <n v="2008"/>
    <m/>
    <n v="10.9"/>
    <m/>
    <m/>
  </r>
  <r>
    <x v="5"/>
    <x v="1"/>
    <x v="6"/>
    <x v="3"/>
    <x v="1"/>
    <n v="699"/>
    <m/>
    <d v="2011-07-26T00:00:00"/>
    <n v="12"/>
    <n v="1.1309733552923255E-2"/>
    <x v="0"/>
    <m/>
    <m/>
    <m/>
    <n v="2004"/>
    <n v="10.199999999999999"/>
    <s v=""/>
    <n v="2008"/>
    <n v="11.2"/>
    <n v="11.3"/>
    <m/>
    <m/>
  </r>
  <r>
    <x v="5"/>
    <x v="1"/>
    <x v="6"/>
    <x v="3"/>
    <x v="1"/>
    <n v="700"/>
    <m/>
    <d v="2011-07-26T00:00:00"/>
    <n v="14.8"/>
    <n v="1.7203361371057709E-2"/>
    <x v="0"/>
    <m/>
    <m/>
    <m/>
    <n v="2004"/>
    <n v="12.8"/>
    <s v=""/>
    <n v="2008"/>
    <n v="14.2"/>
    <n v="14"/>
    <m/>
    <m/>
  </r>
  <r>
    <x v="5"/>
    <x v="1"/>
    <x v="6"/>
    <x v="3"/>
    <x v="0"/>
    <n v="701"/>
    <m/>
    <d v="2011-07-26T00:00:00"/>
    <n v="10.5"/>
    <n v="8.6590147514568668E-3"/>
    <x v="1"/>
    <s v="dead on ground"/>
    <m/>
    <m/>
    <n v="2004"/>
    <n v="10.4"/>
    <s v=""/>
    <n v="2008"/>
    <m/>
    <m/>
    <s v="dead"/>
    <m/>
  </r>
  <r>
    <x v="5"/>
    <x v="1"/>
    <x v="6"/>
    <x v="3"/>
    <x v="1"/>
    <n v="702"/>
    <m/>
    <d v="2011-07-26T00:00:00"/>
    <n v="16"/>
    <n v="2.0106192982974676E-2"/>
    <x v="0"/>
    <m/>
    <m/>
    <m/>
    <n v="2004"/>
    <n v="14.1"/>
    <s v=""/>
    <n v="2008"/>
    <n v="15"/>
    <n v="15.1"/>
    <m/>
    <m/>
  </r>
  <r>
    <x v="5"/>
    <x v="1"/>
    <x v="6"/>
    <x v="3"/>
    <x v="1"/>
    <n v="703"/>
    <m/>
    <d v="2011-07-26T00:00:00"/>
    <n v="12.8"/>
    <n v="1.2867963509103793E-2"/>
    <x v="0"/>
    <m/>
    <m/>
    <s v="Identified as WB in 2008; YB in 2011.  Confirmed WB by Matt"/>
    <n v="2004"/>
    <n v="12.2"/>
    <s v=""/>
    <n v="2008"/>
    <n v="12.8"/>
    <n v="12.7"/>
    <m/>
    <m/>
  </r>
  <r>
    <x v="5"/>
    <x v="1"/>
    <x v="6"/>
    <x v="3"/>
    <x v="1"/>
    <n v="705"/>
    <m/>
    <d v="2011-07-26T00:00:00"/>
    <n v="21.7"/>
    <n v="3.6983614116222439E-2"/>
    <x v="0"/>
    <m/>
    <m/>
    <m/>
    <n v="2004"/>
    <n v="18.600000000000001"/>
    <s v=""/>
    <n v="2008"/>
    <n v="20.3"/>
    <n v="20.3"/>
    <m/>
    <m/>
  </r>
  <r>
    <x v="5"/>
    <x v="1"/>
    <x v="6"/>
    <x v="3"/>
    <x v="1"/>
    <n v="706"/>
    <m/>
    <d v="2011-07-26T00:00:00"/>
    <n v="18.899999999999999"/>
    <n v="2.8055207794720247E-2"/>
    <x v="0"/>
    <m/>
    <m/>
    <s v="Identified as WB in 2008; YB in 2011.  Confirmed WB by Matt"/>
    <n v="2004"/>
    <n v="15.6"/>
    <s v=""/>
    <n v="2008"/>
    <n v="17.5"/>
    <n v="17.5"/>
    <m/>
    <m/>
  </r>
  <r>
    <x v="5"/>
    <x v="1"/>
    <x v="6"/>
    <x v="3"/>
    <x v="8"/>
    <n v="707"/>
    <m/>
    <d v="2011-07-26T00:00:00"/>
    <n v="12.7"/>
    <n v="1.2667686977437443E-2"/>
    <x v="0"/>
    <m/>
    <m/>
    <m/>
    <n v="2004"/>
    <n v="10.1"/>
    <s v=""/>
    <n v="2008"/>
    <n v="11.5"/>
    <n v="11.7"/>
    <m/>
    <m/>
  </r>
  <r>
    <x v="5"/>
    <x v="1"/>
    <x v="6"/>
    <x v="3"/>
    <x v="0"/>
    <n v="708"/>
    <m/>
    <m/>
    <m/>
    <n v="0"/>
    <x v="1"/>
    <s v="assumed dead"/>
    <m/>
    <s v="Tree not found in 2011; assume dead &amp; fallen"/>
    <n v="2004"/>
    <n v="10.199999999999999"/>
    <s v=""/>
    <n v="2008"/>
    <n v="10"/>
    <m/>
    <s v="dead"/>
    <m/>
  </r>
  <r>
    <x v="5"/>
    <x v="1"/>
    <x v="0"/>
    <x v="3"/>
    <x v="8"/>
    <n v="1191"/>
    <m/>
    <d v="2011-07-26T00:00:00"/>
    <n v="10.199999999999999"/>
    <n v="8.171282491987052E-3"/>
    <x v="0"/>
    <m/>
    <m/>
    <m/>
    <m/>
    <m/>
    <m/>
    <m/>
    <m/>
    <m/>
    <m/>
    <m/>
  </r>
  <r>
    <x v="5"/>
    <x v="1"/>
    <x v="6"/>
    <x v="3"/>
    <x v="10"/>
    <n v="8843"/>
    <m/>
    <d v="2011-07-26T00:00:00"/>
    <n v="11.6"/>
    <n v="1.0568317686676064E-2"/>
    <x v="0"/>
    <m/>
    <m/>
    <m/>
    <m/>
    <m/>
    <m/>
    <n v="2008"/>
    <m/>
    <n v="10.8"/>
    <m/>
    <m/>
  </r>
  <r>
    <x v="5"/>
    <x v="1"/>
    <x v="6"/>
    <x v="3"/>
    <x v="8"/>
    <n v="8844"/>
    <n v="704"/>
    <d v="2011-07-26T00:00:00"/>
    <n v="18.100000000000001"/>
    <n v="2.5730429231063806E-2"/>
    <x v="0"/>
    <m/>
    <m/>
    <m/>
    <n v="2004"/>
    <n v="13"/>
    <s v=""/>
    <n v="2008"/>
    <n v="15.7"/>
    <n v="15.7"/>
    <m/>
    <m/>
  </r>
  <r>
    <x v="5"/>
    <x v="1"/>
    <x v="6"/>
    <x v="3"/>
    <x v="5"/>
    <n v="8845"/>
    <m/>
    <d v="2011-07-26T00:00:00"/>
    <n v="18.2"/>
    <n v="2.6015528764377075E-2"/>
    <x v="0"/>
    <m/>
    <m/>
    <m/>
    <m/>
    <m/>
    <m/>
    <n v="2008"/>
    <m/>
    <n v="16.600000000000001"/>
    <m/>
    <s v="Missed last time"/>
  </r>
  <r>
    <x v="5"/>
    <x v="1"/>
    <x v="6"/>
    <x v="3"/>
    <x v="1"/>
    <n v="8846"/>
    <n v="698"/>
    <d v="2011-07-26T00:00:00"/>
    <n v="17.8"/>
    <n v="2.4884555409084755E-2"/>
    <x v="0"/>
    <m/>
    <m/>
    <m/>
    <n v="2004"/>
    <n v="15.3"/>
    <s v=""/>
    <n v="2008"/>
    <n v="16.899999999999999"/>
    <n v="16.899999999999999"/>
    <m/>
    <m/>
  </r>
  <r>
    <x v="5"/>
    <x v="1"/>
    <x v="6"/>
    <x v="3"/>
    <x v="9"/>
    <n v="8847"/>
    <n v="697"/>
    <d v="2011-09-28T00:00:00"/>
    <n v="26.2"/>
    <n v="5.3912871528254434E-2"/>
    <x v="0"/>
    <m/>
    <m/>
    <s v="Not initially found in 2011.  Found by Matt in Sept"/>
    <n v="2004"/>
    <n v="19.7"/>
    <s v=""/>
    <n v="2008"/>
    <n v="23.4"/>
    <n v="23.7"/>
    <m/>
    <m/>
  </r>
  <r>
    <x v="5"/>
    <x v="1"/>
    <x v="1"/>
    <x v="4"/>
    <x v="8"/>
    <n v="689"/>
    <m/>
    <d v="2011-07-26T00:00:00"/>
    <n v="15.5"/>
    <n v="1.8869190875623696E-2"/>
    <x v="0"/>
    <m/>
    <m/>
    <m/>
    <n v="2004"/>
    <n v="13.3"/>
    <s v=""/>
    <n v="2008"/>
    <n v="14.5"/>
    <n v="14.9"/>
    <m/>
    <m/>
  </r>
  <r>
    <x v="5"/>
    <x v="1"/>
    <x v="1"/>
    <x v="4"/>
    <x v="3"/>
    <n v="690"/>
    <m/>
    <d v="2011-07-26T00:00:00"/>
    <n v="16"/>
    <n v="2.0106192982974676E-2"/>
    <x v="0"/>
    <m/>
    <n v="2"/>
    <m/>
    <n v="2004"/>
    <n v="13.4"/>
    <s v=""/>
    <n v="2008"/>
    <n v="15"/>
    <n v="15"/>
    <m/>
    <m/>
  </r>
  <r>
    <x v="5"/>
    <x v="1"/>
    <x v="1"/>
    <x v="4"/>
    <x v="5"/>
    <n v="691"/>
    <m/>
    <d v="2011-07-26T00:00:00"/>
    <n v="19.7"/>
    <n v="3.0480517323291569E-2"/>
    <x v="0"/>
    <m/>
    <m/>
    <s v="Identified as SM in 2004, RM in 2011.  Confirmed RM by Matt"/>
    <n v="2004"/>
    <n v="15.1"/>
    <s v=""/>
    <n v="2008"/>
    <n v="17.8"/>
    <n v="18.2"/>
    <m/>
    <m/>
  </r>
  <r>
    <x v="5"/>
    <x v="1"/>
    <x v="1"/>
    <x v="4"/>
    <x v="8"/>
    <n v="692"/>
    <m/>
    <d v="2011-07-26T00:00:00"/>
    <n v="16.3"/>
    <n v="2.0867243803306804E-2"/>
    <x v="1"/>
    <s v="dead snag"/>
    <m/>
    <m/>
    <n v="2004"/>
    <n v="16.2"/>
    <s v="dead"/>
    <n v="2008"/>
    <m/>
    <m/>
    <s v="dead"/>
    <m/>
  </r>
  <r>
    <x v="5"/>
    <x v="1"/>
    <x v="1"/>
    <x v="4"/>
    <x v="8"/>
    <n v="693"/>
    <m/>
    <d v="2011-07-26T00:00:00"/>
    <n v="18.7"/>
    <n v="2.746458837584537E-2"/>
    <x v="0"/>
    <m/>
    <m/>
    <m/>
    <n v="2004"/>
    <n v="16.3"/>
    <s v=""/>
    <n v="2008"/>
    <n v="17.7"/>
    <n v="17.600000000000001"/>
    <m/>
    <m/>
  </r>
  <r>
    <x v="5"/>
    <x v="1"/>
    <x v="1"/>
    <x v="4"/>
    <x v="8"/>
    <n v="694"/>
    <m/>
    <d v="2011-07-26T00:00:00"/>
    <n v="13.7"/>
    <n v="1.4741138128806704E-2"/>
    <x v="0"/>
    <m/>
    <m/>
    <m/>
    <n v="2004"/>
    <n v="13.4"/>
    <s v=""/>
    <n v="2008"/>
    <n v="13.8"/>
    <n v="13.6"/>
    <m/>
    <m/>
  </r>
  <r>
    <x v="5"/>
    <x v="1"/>
    <x v="1"/>
    <x v="4"/>
    <x v="8"/>
    <n v="695"/>
    <m/>
    <d v="2011-07-26T00:00:00"/>
    <n v="15.7"/>
    <n v="1.9359279329583701E-2"/>
    <x v="0"/>
    <m/>
    <m/>
    <m/>
    <n v="2004"/>
    <n v="14.1"/>
    <s v=""/>
    <n v="2008"/>
    <n v="14.5"/>
    <n v="15.1"/>
    <m/>
    <m/>
  </r>
  <r>
    <x v="5"/>
    <x v="1"/>
    <x v="1"/>
    <x v="4"/>
    <x v="8"/>
    <n v="696"/>
    <m/>
    <d v="2011-07-26T00:00:00"/>
    <n v="17.5"/>
    <n v="2.4052818754046853E-2"/>
    <x v="0"/>
    <m/>
    <m/>
    <m/>
    <n v="2004"/>
    <n v="15.1"/>
    <s v=""/>
    <n v="2008"/>
    <n v="16.3"/>
    <n v="16.2"/>
    <m/>
    <m/>
  </r>
  <r>
    <x v="5"/>
    <x v="1"/>
    <x v="7"/>
    <x v="5"/>
    <x v="0"/>
    <n v="674"/>
    <m/>
    <d v="2011-07-26T00:00:00"/>
    <n v="13.3"/>
    <n v="1.3892908112337463E-2"/>
    <x v="0"/>
    <m/>
    <m/>
    <m/>
    <n v="2004"/>
    <n v="10.5"/>
    <s v=""/>
    <n v="2008"/>
    <n v="11.9"/>
    <n v="12.2"/>
    <m/>
    <m/>
  </r>
  <r>
    <x v="5"/>
    <x v="1"/>
    <x v="7"/>
    <x v="5"/>
    <x v="0"/>
    <n v="675"/>
    <m/>
    <m/>
    <m/>
    <n v="0"/>
    <x v="1"/>
    <s v="assumed dead"/>
    <m/>
    <s v="Tree not found in 2011; assume dead &amp; fallen"/>
    <n v="2004"/>
    <n v="12.4"/>
    <s v=""/>
    <n v="2008"/>
    <m/>
    <m/>
    <s v="dead"/>
    <m/>
  </r>
  <r>
    <x v="5"/>
    <x v="1"/>
    <x v="7"/>
    <x v="5"/>
    <x v="1"/>
    <n v="676"/>
    <m/>
    <d v="2011-07-26T00:00:00"/>
    <n v="10.8"/>
    <n v="9.1608841778678379E-3"/>
    <x v="1"/>
    <s v="dead snag"/>
    <m/>
    <s v="Identified as WB in 2008; YB in 2011.  Confirmed WB by Matt"/>
    <n v="2004"/>
    <n v="10.6"/>
    <s v=""/>
    <n v="2008"/>
    <n v="10.8"/>
    <n v="10.8"/>
    <m/>
    <m/>
  </r>
  <r>
    <x v="5"/>
    <x v="1"/>
    <x v="7"/>
    <x v="5"/>
    <x v="0"/>
    <n v="679"/>
    <m/>
    <d v="2011-07-26T00:00:00"/>
    <n v="14.9"/>
    <n v="1.743662462558675E-2"/>
    <x v="1"/>
    <s v="dead"/>
    <m/>
    <m/>
    <n v="2004"/>
    <n v="13.9"/>
    <s v=""/>
    <n v="2008"/>
    <n v="13.9"/>
    <n v="13.9"/>
    <m/>
    <s v="DBH checked"/>
  </r>
  <r>
    <x v="5"/>
    <x v="1"/>
    <x v="7"/>
    <x v="5"/>
    <x v="0"/>
    <n v="680"/>
    <m/>
    <d v="2011-07-26T00:00:00"/>
    <n v="12"/>
    <n v="1.1309733552923255E-2"/>
    <x v="1"/>
    <s v="dead on ground"/>
    <m/>
    <m/>
    <n v="2004"/>
    <n v="11.6"/>
    <s v=""/>
    <n v="2008"/>
    <n v="11.9"/>
    <n v="11.8"/>
    <m/>
    <m/>
  </r>
  <r>
    <x v="5"/>
    <x v="1"/>
    <x v="7"/>
    <x v="5"/>
    <x v="8"/>
    <n v="681"/>
    <m/>
    <d v="2011-07-26T00:00:00"/>
    <n v="12.4"/>
    <n v="1.2076282160399167E-2"/>
    <x v="0"/>
    <m/>
    <m/>
    <m/>
    <n v="2004"/>
    <n v="12.1"/>
    <s v=""/>
    <n v="2008"/>
    <n v="12.3"/>
    <n v="12.2"/>
    <m/>
    <m/>
  </r>
  <r>
    <x v="5"/>
    <x v="1"/>
    <x v="7"/>
    <x v="5"/>
    <x v="3"/>
    <n v="682"/>
    <m/>
    <d v="2011-07-26T00:00:00"/>
    <n v="12.2"/>
    <n v="1.1689866264007618E-2"/>
    <x v="0"/>
    <m/>
    <n v="3"/>
    <m/>
    <n v="2004"/>
    <n v="10.199999999999999"/>
    <s v=""/>
    <n v="2008"/>
    <n v="11.5"/>
    <n v="11.5"/>
    <m/>
    <m/>
  </r>
  <r>
    <x v="5"/>
    <x v="1"/>
    <x v="7"/>
    <x v="5"/>
    <x v="7"/>
    <n v="683"/>
    <m/>
    <d v="2011-07-26T00:00:00"/>
    <n v="32.299999999999997"/>
    <n v="8.1939804989092369E-2"/>
    <x v="0"/>
    <m/>
    <m/>
    <m/>
    <n v="2004"/>
    <n v="30.2"/>
    <s v=""/>
    <n v="2008"/>
    <n v="30.9"/>
    <n v="31.4"/>
    <m/>
    <m/>
  </r>
  <r>
    <x v="5"/>
    <x v="1"/>
    <x v="7"/>
    <x v="5"/>
    <x v="5"/>
    <n v="684"/>
    <m/>
    <d v="2011-07-26T00:00:00"/>
    <n v="23"/>
    <n v="4.154756284372501E-2"/>
    <x v="0"/>
    <m/>
    <m/>
    <s v="Connected to #685 &amp; 686"/>
    <n v="2004"/>
    <n v="19.100000000000001"/>
    <s v=""/>
    <n v="2008"/>
    <n v="21.5"/>
    <n v="21.5"/>
    <m/>
    <m/>
  </r>
  <r>
    <x v="5"/>
    <x v="1"/>
    <x v="7"/>
    <x v="5"/>
    <x v="5"/>
    <n v="685"/>
    <m/>
    <d v="2011-07-26T00:00:00"/>
    <n v="19.100000000000001"/>
    <n v="2.8652110398902319E-2"/>
    <x v="0"/>
    <m/>
    <m/>
    <s v="Connected to #684 &amp; 686"/>
    <n v="2004"/>
    <n v="15"/>
    <s v=""/>
    <n v="2008"/>
    <n v="17.100000000000001"/>
    <n v="18.2"/>
    <m/>
    <m/>
  </r>
  <r>
    <x v="5"/>
    <x v="1"/>
    <x v="7"/>
    <x v="5"/>
    <x v="5"/>
    <n v="686"/>
    <m/>
    <d v="2011-07-26T00:00:00"/>
    <n v="18.7"/>
    <n v="2.746458837584537E-2"/>
    <x v="0"/>
    <m/>
    <m/>
    <s v="Connected to #684 &amp; 685"/>
    <n v="2004"/>
    <n v="16"/>
    <s v=""/>
    <n v="2008"/>
    <n v="17.8"/>
    <n v="17.600000000000001"/>
    <m/>
    <m/>
  </r>
  <r>
    <x v="5"/>
    <x v="1"/>
    <x v="7"/>
    <x v="5"/>
    <x v="0"/>
    <n v="687"/>
    <m/>
    <d v="2011-07-26T00:00:00"/>
    <n v="11.1"/>
    <n v="9.6768907712199599E-3"/>
    <x v="1"/>
    <s v="dead"/>
    <m/>
    <m/>
    <n v="2004"/>
    <n v="11.4"/>
    <s v=""/>
    <n v="2008"/>
    <m/>
    <m/>
    <s v="dead"/>
    <m/>
  </r>
  <r>
    <x v="5"/>
    <x v="1"/>
    <x v="7"/>
    <x v="5"/>
    <x v="0"/>
    <n v="688"/>
    <m/>
    <d v="2011-07-26T00:00:00"/>
    <n v="13.9"/>
    <n v="1.5174677915002098E-2"/>
    <x v="0"/>
    <m/>
    <m/>
    <m/>
    <n v="2004"/>
    <n v="12.4"/>
    <s v=""/>
    <n v="2008"/>
    <n v="13.4"/>
    <n v="13.4"/>
    <m/>
    <m/>
  </r>
  <r>
    <x v="5"/>
    <x v="1"/>
    <x v="0"/>
    <x v="5"/>
    <x v="3"/>
    <n v="1192"/>
    <m/>
    <d v="2011-07-26T00:00:00"/>
    <n v="10.3"/>
    <n v="8.3322891154835304E-3"/>
    <x v="0"/>
    <m/>
    <n v="3"/>
    <m/>
    <m/>
    <m/>
    <m/>
    <m/>
    <m/>
    <m/>
    <m/>
    <m/>
  </r>
  <r>
    <x v="5"/>
    <x v="1"/>
    <x v="7"/>
    <x v="5"/>
    <x v="3"/>
    <n v="8848"/>
    <m/>
    <d v="2011-07-26T00:00:00"/>
    <n v="11.4"/>
    <n v="1.0207034531513238E-2"/>
    <x v="0"/>
    <m/>
    <n v="2"/>
    <m/>
    <m/>
    <m/>
    <m/>
    <n v="2008"/>
    <m/>
    <n v="10.7"/>
    <m/>
    <m/>
  </r>
  <r>
    <x v="5"/>
    <x v="1"/>
    <x v="7"/>
    <x v="5"/>
    <x v="1"/>
    <n v="8849"/>
    <n v="677"/>
    <d v="2011-07-26T00:00:00"/>
    <n v="28.1"/>
    <n v="6.2015824380025925E-2"/>
    <x v="0"/>
    <m/>
    <m/>
    <m/>
    <n v="2004"/>
    <n v="21.3"/>
    <s v=""/>
    <n v="2008"/>
    <n v="25.2"/>
    <n v="25.2"/>
    <m/>
    <m/>
  </r>
  <r>
    <x v="5"/>
    <x v="1"/>
    <x v="9"/>
    <x v="6"/>
    <x v="1"/>
    <n v="709"/>
    <m/>
    <d v="2011-07-26T00:00:00"/>
    <n v="14.1"/>
    <n v="1.561450088650467E-2"/>
    <x v="0"/>
    <m/>
    <m/>
    <m/>
    <n v="2004"/>
    <n v="14.1"/>
    <s v=""/>
    <n v="2008"/>
    <m/>
    <m/>
    <s v="dead"/>
    <m/>
  </r>
  <r>
    <x v="5"/>
    <x v="1"/>
    <x v="9"/>
    <x v="6"/>
    <x v="1"/>
    <n v="710"/>
    <m/>
    <d v="2011-07-26T00:00:00"/>
    <n v="17.7"/>
    <n v="2.4605739061078654E-2"/>
    <x v="0"/>
    <m/>
    <m/>
    <m/>
    <n v="2004"/>
    <n v="13.6"/>
    <s v=""/>
    <n v="2008"/>
    <n v="16"/>
    <n v="16"/>
    <m/>
    <m/>
  </r>
  <r>
    <x v="5"/>
    <x v="1"/>
    <x v="9"/>
    <x v="6"/>
    <x v="0"/>
    <n v="711"/>
    <m/>
    <d v="2011-07-26T00:00:00"/>
    <n v="12.7"/>
    <n v="1.2667686977437443E-2"/>
    <x v="1"/>
    <s v="dead"/>
    <m/>
    <m/>
    <n v="2004"/>
    <n v="11.7"/>
    <s v=""/>
    <n v="2008"/>
    <n v="12.2"/>
    <n v="13.6"/>
    <m/>
    <m/>
  </r>
  <r>
    <x v="5"/>
    <x v="1"/>
    <x v="9"/>
    <x v="6"/>
    <x v="3"/>
    <n v="713"/>
    <m/>
    <d v="2011-07-26T00:00:00"/>
    <n v="15"/>
    <n v="1.7671458676442587E-2"/>
    <x v="0"/>
    <m/>
    <n v="3"/>
    <m/>
    <n v="2004"/>
    <n v="11"/>
    <s v=""/>
    <n v="2008"/>
    <n v="12.5"/>
    <n v="13.7"/>
    <m/>
    <m/>
  </r>
  <r>
    <x v="5"/>
    <x v="1"/>
    <x v="9"/>
    <x v="6"/>
    <x v="3"/>
    <n v="714"/>
    <m/>
    <d v="2011-07-26T00:00:00"/>
    <n v="16.899999999999999"/>
    <n v="2.2431756944794518E-2"/>
    <x v="0"/>
    <m/>
    <n v="3"/>
    <m/>
    <n v="2004"/>
    <n v="14.7"/>
    <s v=""/>
    <n v="2008"/>
    <n v="15.6"/>
    <n v="15.8"/>
    <m/>
    <m/>
  </r>
  <r>
    <x v="5"/>
    <x v="1"/>
    <x v="9"/>
    <x v="6"/>
    <x v="4"/>
    <n v="715"/>
    <m/>
    <d v="2011-07-26T00:00:00"/>
    <n v="20"/>
    <n v="3.1415926535897934E-2"/>
    <x v="1"/>
    <s v="dead"/>
    <m/>
    <s v="confirmed RS by Matt"/>
    <n v="2004"/>
    <n v="19.399999999999999"/>
    <s v=""/>
    <n v="2008"/>
    <m/>
    <m/>
    <s v="dead"/>
    <m/>
  </r>
  <r>
    <x v="5"/>
    <x v="1"/>
    <x v="9"/>
    <x v="6"/>
    <x v="4"/>
    <n v="716"/>
    <m/>
    <d v="2011-07-26T00:00:00"/>
    <n v="15.5"/>
    <n v="1.8869190875623696E-2"/>
    <x v="1"/>
    <s v="dead"/>
    <m/>
    <s v="confirmed RS by Matt"/>
    <n v="2004"/>
    <n v="15.9"/>
    <s v="dead"/>
    <n v="2008"/>
    <m/>
    <m/>
    <s v="dead"/>
    <m/>
  </r>
  <r>
    <x v="5"/>
    <x v="1"/>
    <x v="9"/>
    <x v="6"/>
    <x v="0"/>
    <n v="717"/>
    <m/>
    <m/>
    <m/>
    <n v="0"/>
    <x v="1"/>
    <s v="assumed dead"/>
    <m/>
    <s v="Tree not found in 2011; assume dead &amp; fallen"/>
    <n v="2004"/>
    <n v="14.9"/>
    <s v="dead"/>
    <n v="2008"/>
    <m/>
    <m/>
    <s v="dead"/>
    <m/>
  </r>
  <r>
    <x v="5"/>
    <x v="1"/>
    <x v="9"/>
    <x v="6"/>
    <x v="8"/>
    <n v="718"/>
    <m/>
    <d v="2011-07-26T00:00:00"/>
    <n v="14.5"/>
    <n v="1.6512996385431349E-2"/>
    <x v="0"/>
    <m/>
    <m/>
    <m/>
    <n v="2004"/>
    <n v="14.8"/>
    <s v=""/>
    <n v="2008"/>
    <n v="15.5"/>
    <n v="14.5"/>
    <m/>
    <m/>
  </r>
  <r>
    <x v="5"/>
    <x v="1"/>
    <x v="9"/>
    <x v="6"/>
    <x v="8"/>
    <n v="719"/>
    <m/>
    <d v="2011-07-26T00:00:00"/>
    <n v="17.7"/>
    <n v="2.4605739061078654E-2"/>
    <x v="0"/>
    <m/>
    <m/>
    <m/>
    <n v="2004"/>
    <n v="14.3"/>
    <s v=""/>
    <n v="2008"/>
    <n v="16.399999999999999"/>
    <n v="16.3"/>
    <m/>
    <m/>
  </r>
  <r>
    <x v="5"/>
    <x v="1"/>
    <x v="0"/>
    <x v="6"/>
    <x v="1"/>
    <n v="8842"/>
    <n v="712"/>
    <d v="2011-07-26T00:00:00"/>
    <n v="19.2"/>
    <n v="2.8952917895483536E-2"/>
    <x v="0"/>
    <m/>
    <m/>
    <m/>
    <m/>
    <m/>
    <m/>
    <m/>
    <m/>
    <m/>
    <m/>
    <m/>
  </r>
  <r>
    <x v="5"/>
    <x v="1"/>
    <x v="4"/>
    <x v="7"/>
    <x v="5"/>
    <n v="720"/>
    <m/>
    <d v="2011-07-26T00:00:00"/>
    <n v="17"/>
    <n v="2.2698006922186254E-2"/>
    <x v="0"/>
    <m/>
    <m/>
    <m/>
    <n v="2004"/>
    <n v="14.9"/>
    <s v=""/>
    <n v="2008"/>
    <n v="16.3"/>
    <n v="15.9"/>
    <m/>
    <m/>
  </r>
  <r>
    <x v="5"/>
    <x v="1"/>
    <x v="4"/>
    <x v="7"/>
    <x v="5"/>
    <n v="721"/>
    <m/>
    <d v="2011-07-26T00:00:00"/>
    <n v="22.2"/>
    <n v="3.870756308487984E-2"/>
    <x v="0"/>
    <m/>
    <m/>
    <m/>
    <n v="2004"/>
    <n v="19"/>
    <s v=""/>
    <n v="2008"/>
    <n v="20.8"/>
    <n v="20.7"/>
    <m/>
    <m/>
  </r>
  <r>
    <x v="5"/>
    <x v="1"/>
    <x v="4"/>
    <x v="7"/>
    <x v="8"/>
    <n v="722"/>
    <m/>
    <d v="2011-07-26T00:00:00"/>
    <n v="16.8"/>
    <n v="2.216707776372958E-2"/>
    <x v="0"/>
    <m/>
    <m/>
    <m/>
    <n v="2004"/>
    <n v="13.4"/>
    <s v=""/>
    <n v="2008"/>
    <n v="15.4"/>
    <n v="15.5"/>
    <m/>
    <m/>
  </r>
  <r>
    <x v="5"/>
    <x v="1"/>
    <x v="4"/>
    <x v="7"/>
    <x v="0"/>
    <n v="723"/>
    <m/>
    <d v="2011-07-26T00:00:00"/>
    <n v="16.3"/>
    <n v="2.0867243803306804E-2"/>
    <x v="1"/>
    <s v="dead"/>
    <m/>
    <m/>
    <n v="2004"/>
    <n v="14.8"/>
    <s v=""/>
    <n v="2008"/>
    <n v="15.9"/>
    <n v="15.9"/>
    <m/>
    <m/>
  </r>
  <r>
    <x v="5"/>
    <x v="1"/>
    <x v="4"/>
    <x v="7"/>
    <x v="8"/>
    <n v="724"/>
    <m/>
    <d v="2011-07-26T00:00:00"/>
    <n v="11.3"/>
    <n v="1.0028749148422018E-2"/>
    <x v="0"/>
    <m/>
    <m/>
    <m/>
    <n v="2004"/>
    <n v="10.5"/>
    <s v=""/>
    <n v="2008"/>
    <n v="10.9"/>
    <n v="10.9"/>
    <m/>
    <m/>
  </r>
  <r>
    <x v="5"/>
    <x v="1"/>
    <x v="4"/>
    <x v="7"/>
    <x v="8"/>
    <n v="725"/>
    <m/>
    <d v="2011-07-26T00:00:00"/>
    <n v="16.5"/>
    <n v="2.138246499849553E-2"/>
    <x v="0"/>
    <m/>
    <m/>
    <m/>
    <n v="2004"/>
    <n v="13.2"/>
    <s v=""/>
    <n v="2008"/>
    <n v="15.3"/>
    <n v="15.2"/>
    <m/>
    <m/>
  </r>
  <r>
    <x v="5"/>
    <x v="1"/>
    <x v="4"/>
    <x v="7"/>
    <x v="8"/>
    <n v="726"/>
    <m/>
    <d v="2011-07-26T00:00:00"/>
    <n v="11.4"/>
    <n v="1.0207034531513238E-2"/>
    <x v="1"/>
    <s v="dead"/>
    <m/>
    <m/>
    <n v="2004"/>
    <n v="11.1"/>
    <s v=""/>
    <n v="2008"/>
    <s v="`"/>
    <m/>
    <s v="dead"/>
    <m/>
  </r>
  <r>
    <x v="5"/>
    <x v="1"/>
    <x v="4"/>
    <x v="7"/>
    <x v="5"/>
    <n v="727"/>
    <m/>
    <d v="2011-07-26T00:00:00"/>
    <n v="22"/>
    <n v="3.8013271108436497E-2"/>
    <x v="0"/>
    <m/>
    <m/>
    <s v="Identified as SM in 2004, RM in 2011.  Confirmed RM by Matt"/>
    <n v="2004"/>
    <n v="17.5"/>
    <s v=""/>
    <n v="2008"/>
    <n v="20.2"/>
    <n v="20.3"/>
    <m/>
    <m/>
  </r>
  <r>
    <x v="5"/>
    <x v="1"/>
    <x v="4"/>
    <x v="7"/>
    <x v="3"/>
    <n v="728"/>
    <m/>
    <d v="2011-07-26T00:00:00"/>
    <n v="12.7"/>
    <n v="1.2667686977437443E-2"/>
    <x v="0"/>
    <m/>
    <n v="2"/>
    <m/>
    <n v="2004"/>
    <n v="11.3"/>
    <s v=""/>
    <n v="2008"/>
    <n v="12.1"/>
    <n v="12"/>
    <m/>
    <m/>
  </r>
  <r>
    <x v="5"/>
    <x v="1"/>
    <x v="4"/>
    <x v="7"/>
    <x v="8"/>
    <n v="729"/>
    <m/>
    <d v="2011-07-26T00:00:00"/>
    <n v="11.1"/>
    <n v="9.6768907712199599E-3"/>
    <x v="0"/>
    <m/>
    <m/>
    <m/>
    <n v="2004"/>
    <n v="10.8"/>
    <s v=""/>
    <n v="2008"/>
    <n v="11.1"/>
    <n v="11.1"/>
    <m/>
    <m/>
  </r>
  <r>
    <x v="5"/>
    <x v="1"/>
    <x v="4"/>
    <x v="7"/>
    <x v="1"/>
    <n v="730"/>
    <m/>
    <d v="2011-07-26T00:00:00"/>
    <n v="12.4"/>
    <n v="1.2076282160399167E-2"/>
    <x v="0"/>
    <m/>
    <m/>
    <m/>
    <n v="2004"/>
    <n v="10.1"/>
    <s v=""/>
    <n v="2008"/>
    <n v="11.3"/>
    <n v="11.4"/>
    <m/>
    <m/>
  </r>
  <r>
    <x v="5"/>
    <x v="1"/>
    <x v="4"/>
    <x v="7"/>
    <x v="3"/>
    <n v="8841"/>
    <m/>
    <d v="2011-07-26T00:00:00"/>
    <n v="11"/>
    <n v="9.5033177771091243E-3"/>
    <x v="0"/>
    <m/>
    <n v="2"/>
    <m/>
    <m/>
    <m/>
    <m/>
    <n v="2008"/>
    <m/>
    <n v="10.3"/>
    <m/>
    <m/>
  </r>
  <r>
    <x v="5"/>
    <x v="1"/>
    <x v="7"/>
    <x v="8"/>
    <x v="1"/>
    <n v="678"/>
    <m/>
    <d v="2011-07-26T00:00:00"/>
    <n v="13.3"/>
    <n v="1.3892908112337463E-2"/>
    <x v="0"/>
    <m/>
    <m/>
    <s v="near the A1 plot line"/>
    <n v="2004"/>
    <n v="10.5"/>
    <s v=""/>
    <n v="2008"/>
    <n v="12.1"/>
    <n v="12.5"/>
    <m/>
    <m/>
  </r>
  <r>
    <x v="5"/>
    <x v="1"/>
    <x v="8"/>
    <x v="8"/>
    <x v="8"/>
    <n v="731"/>
    <m/>
    <d v="2011-07-26T00:00:00"/>
    <n v="14"/>
    <n v="1.5393804002589986E-2"/>
    <x v="0"/>
    <m/>
    <m/>
    <m/>
    <n v="2004"/>
    <n v="12.2"/>
    <s v=""/>
    <n v="2008"/>
    <n v="13.3"/>
    <n v="13.5"/>
    <m/>
    <m/>
  </r>
  <r>
    <x v="5"/>
    <x v="1"/>
    <x v="8"/>
    <x v="8"/>
    <x v="8"/>
    <n v="732"/>
    <m/>
    <d v="2011-07-26T00:00:00"/>
    <n v="12.3"/>
    <n v="1.1882288814039996E-2"/>
    <x v="0"/>
    <m/>
    <m/>
    <s v="Connected to #731"/>
    <n v="2004"/>
    <n v="11.3"/>
    <s v=""/>
    <n v="2008"/>
    <n v="11.9"/>
    <n v="11.8"/>
    <m/>
    <m/>
  </r>
  <r>
    <x v="5"/>
    <x v="1"/>
    <x v="8"/>
    <x v="8"/>
    <x v="0"/>
    <n v="733"/>
    <m/>
    <d v="2011-07-26T00:00:00"/>
    <n v="11.1"/>
    <n v="9.6768907712199599E-3"/>
    <x v="1"/>
    <s v="dead"/>
    <m/>
    <m/>
    <n v="2004"/>
    <n v="10"/>
    <s v=""/>
    <n v="2008"/>
    <n v="10.5"/>
    <n v="11.4"/>
    <m/>
    <m/>
  </r>
  <r>
    <x v="5"/>
    <x v="1"/>
    <x v="8"/>
    <x v="8"/>
    <x v="8"/>
    <n v="734"/>
    <m/>
    <d v="2011-07-26T00:00:00"/>
    <n v="14.2"/>
    <n v="1.5836768566746148E-2"/>
    <x v="0"/>
    <m/>
    <m/>
    <m/>
    <n v="2004"/>
    <n v="12.9"/>
    <s v=""/>
    <n v="2008"/>
    <n v="13.5"/>
    <n v="13.6"/>
    <m/>
    <m/>
  </r>
  <r>
    <x v="5"/>
    <x v="1"/>
    <x v="8"/>
    <x v="8"/>
    <x v="8"/>
    <n v="735"/>
    <m/>
    <d v="2011-07-26T00:00:00"/>
    <n v="11.8"/>
    <n v="1.093588402714607E-2"/>
    <x v="0"/>
    <m/>
    <m/>
    <m/>
    <n v="2004"/>
    <n v="11"/>
    <s v=""/>
    <n v="2008"/>
    <n v="11.4"/>
    <n v="11.1"/>
    <m/>
    <m/>
  </r>
  <r>
    <x v="5"/>
    <x v="1"/>
    <x v="8"/>
    <x v="8"/>
    <x v="8"/>
    <n v="736"/>
    <m/>
    <d v="2011-07-26T00:00:00"/>
    <n v="15.8"/>
    <n v="1.9606679751053901E-2"/>
    <x v="0"/>
    <m/>
    <m/>
    <m/>
    <n v="2004"/>
    <n v="14.1"/>
    <s v=""/>
    <n v="2008"/>
    <n v="15"/>
    <n v="14.9"/>
    <m/>
    <m/>
  </r>
  <r>
    <x v="5"/>
    <x v="1"/>
    <x v="8"/>
    <x v="8"/>
    <x v="9"/>
    <n v="737"/>
    <m/>
    <d v="2011-07-26T00:00:00"/>
    <n v="20.7"/>
    <n v="3.3653525903417254E-2"/>
    <x v="0"/>
    <m/>
    <m/>
    <m/>
    <n v="2004"/>
    <n v="17.3"/>
    <s v=""/>
    <n v="2008"/>
    <n v="19.8"/>
    <n v="19.8"/>
    <m/>
    <m/>
  </r>
  <r>
    <x v="5"/>
    <x v="1"/>
    <x v="8"/>
    <x v="8"/>
    <x v="9"/>
    <n v="738"/>
    <m/>
    <d v="2011-07-26T00:00:00"/>
    <n v="11.8"/>
    <n v="1.093588402714607E-2"/>
    <x v="0"/>
    <m/>
    <m/>
    <m/>
    <n v="2004"/>
    <n v="10.4"/>
    <s v=""/>
    <n v="2008"/>
    <n v="11.3"/>
    <n v="11.6"/>
    <m/>
    <m/>
  </r>
  <r>
    <x v="5"/>
    <x v="1"/>
    <x v="8"/>
    <x v="8"/>
    <x v="9"/>
    <n v="739"/>
    <m/>
    <d v="2011-07-26T00:00:00"/>
    <n v="13"/>
    <n v="1.3273228961416876E-2"/>
    <x v="0"/>
    <m/>
    <m/>
    <s v="Connected to #738"/>
    <n v="2004"/>
    <n v="10.6"/>
    <s v=""/>
    <n v="2008"/>
    <n v="12.1"/>
    <n v="11.8"/>
    <m/>
    <m/>
  </r>
  <r>
    <x v="5"/>
    <x v="1"/>
    <x v="8"/>
    <x v="8"/>
    <x v="8"/>
    <n v="740"/>
    <m/>
    <d v="2011-07-26T00:00:00"/>
    <n v="13.1"/>
    <n v="1.3478217882063609E-2"/>
    <x v="0"/>
    <m/>
    <m/>
    <m/>
    <n v="2004"/>
    <n v="11.5"/>
    <s v=""/>
    <n v="2008"/>
    <n v="12.3"/>
    <n v="12.7"/>
    <m/>
    <m/>
  </r>
  <r>
    <x v="5"/>
    <x v="1"/>
    <x v="8"/>
    <x v="8"/>
    <x v="9"/>
    <n v="741"/>
    <m/>
    <d v="2011-07-26T00:00:00"/>
    <n v="17.899999999999999"/>
    <n v="2.5164942553417637E-2"/>
    <x v="0"/>
    <m/>
    <m/>
    <m/>
    <n v="2004"/>
    <n v="14.3"/>
    <s v=""/>
    <n v="2008"/>
    <n v="16.399999999999999"/>
    <n v="16.600000000000001"/>
    <m/>
    <m/>
  </r>
  <r>
    <x v="5"/>
    <x v="1"/>
    <x v="8"/>
    <x v="8"/>
    <x v="8"/>
    <n v="742"/>
    <m/>
    <d v="2011-07-26T00:00:00"/>
    <n v="15.9"/>
    <n v="1.9855650968850891E-2"/>
    <x v="0"/>
    <m/>
    <m/>
    <m/>
    <n v="2004"/>
    <n v="13.6"/>
    <s v=""/>
    <n v="2008"/>
    <n v="14.5"/>
    <n v="15.1"/>
    <m/>
    <m/>
  </r>
  <r>
    <x v="5"/>
    <x v="1"/>
    <x v="8"/>
    <x v="8"/>
    <x v="8"/>
    <n v="743"/>
    <m/>
    <d v="2011-07-26T00:00:00"/>
    <n v="14.3"/>
    <n v="1.6060607043314419E-2"/>
    <x v="0"/>
    <m/>
    <m/>
    <m/>
    <n v="2004"/>
    <n v="12.3"/>
    <s v=""/>
    <n v="2008"/>
    <n v="13.2"/>
    <n v="13.2"/>
    <m/>
    <m/>
  </r>
  <r>
    <x v="5"/>
    <x v="1"/>
    <x v="8"/>
    <x v="8"/>
    <x v="5"/>
    <n v="744"/>
    <m/>
    <d v="2011-07-26T00:00:00"/>
    <n v="19.399999999999999"/>
    <n v="2.9559245277626361E-2"/>
    <x v="0"/>
    <m/>
    <m/>
    <s v="Connected to #1190"/>
    <n v="2004"/>
    <n v="13.4"/>
    <s v=""/>
    <n v="2008"/>
    <n v="16.3"/>
    <n v="13.2"/>
    <m/>
    <m/>
  </r>
  <r>
    <x v="5"/>
    <x v="1"/>
    <x v="8"/>
    <x v="8"/>
    <x v="8"/>
    <n v="745"/>
    <m/>
    <d v="2011-07-26T00:00:00"/>
    <n v="14.5"/>
    <n v="1.6512996385431349E-2"/>
    <x v="0"/>
    <m/>
    <m/>
    <m/>
    <n v="2004"/>
    <n v="12.3"/>
    <s v=""/>
    <n v="2008"/>
    <n v="13.7"/>
    <n v="13.7"/>
    <m/>
    <m/>
  </r>
  <r>
    <x v="5"/>
    <x v="1"/>
    <x v="8"/>
    <x v="8"/>
    <x v="1"/>
    <n v="746"/>
    <m/>
    <d v="2011-07-26T00:00:00"/>
    <n v="14.3"/>
    <n v="1.6060607043314419E-2"/>
    <x v="0"/>
    <m/>
    <m/>
    <m/>
    <n v="2004"/>
    <n v="13.1"/>
    <s v=""/>
    <n v="2008"/>
    <n v="13.5"/>
    <n v="13.5"/>
    <m/>
    <m/>
  </r>
  <r>
    <x v="5"/>
    <x v="1"/>
    <x v="8"/>
    <x v="8"/>
    <x v="1"/>
    <n v="747"/>
    <m/>
    <d v="2011-09-28T00:00:00"/>
    <n v="13.6"/>
    <n v="1.45267244301992E-2"/>
    <x v="0"/>
    <m/>
    <m/>
    <s v="Not initially found in 2011.  Found by Matt in Sept"/>
    <n v="2004"/>
    <n v="11.5"/>
    <s v=""/>
    <n v="2008"/>
    <n v="12.5"/>
    <n v="12.6"/>
    <m/>
    <m/>
  </r>
  <r>
    <x v="5"/>
    <x v="1"/>
    <x v="0"/>
    <x v="8"/>
    <x v="5"/>
    <n v="1190"/>
    <m/>
    <d v="2011-07-26T00:00:00"/>
    <n v="10.3"/>
    <n v="8.3322891154835304E-3"/>
    <x v="0"/>
    <m/>
    <m/>
    <s v="Connected to #744; bot in  5X5 m veg plot"/>
    <m/>
    <m/>
    <m/>
    <m/>
    <m/>
    <m/>
    <m/>
    <m/>
  </r>
  <r>
    <x v="5"/>
    <x v="2"/>
    <x v="2"/>
    <x v="0"/>
    <x v="0"/>
    <n v="396"/>
    <m/>
    <d v="2011-07-26T00:00:00"/>
    <n v="10.3"/>
    <n v="8.3322891154835304E-3"/>
    <x v="1"/>
    <s v="dead on ground"/>
    <m/>
    <m/>
    <n v="2004"/>
    <n v="11.1"/>
    <s v=""/>
    <m/>
    <m/>
    <m/>
    <m/>
    <m/>
  </r>
  <r>
    <x v="5"/>
    <x v="2"/>
    <x v="2"/>
    <x v="0"/>
    <x v="0"/>
    <n v="397"/>
    <m/>
    <d v="2011-07-26T00:00:00"/>
    <n v="16"/>
    <n v="2.0106192982974676E-2"/>
    <x v="0"/>
    <m/>
    <m/>
    <m/>
    <n v="2004"/>
    <n v="14.5"/>
    <s v=""/>
    <m/>
    <m/>
    <m/>
    <m/>
    <m/>
  </r>
  <r>
    <x v="5"/>
    <x v="2"/>
    <x v="2"/>
    <x v="0"/>
    <x v="3"/>
    <n v="398"/>
    <m/>
    <d v="2011-07-26T00:00:00"/>
    <n v="13.5"/>
    <n v="1.4313881527918494E-2"/>
    <x v="0"/>
    <m/>
    <n v="2"/>
    <m/>
    <n v="2004"/>
    <n v="12"/>
    <s v=""/>
    <m/>
    <m/>
    <m/>
    <m/>
    <m/>
  </r>
  <r>
    <x v="5"/>
    <x v="2"/>
    <x v="2"/>
    <x v="0"/>
    <x v="0"/>
    <n v="399"/>
    <m/>
    <d v="2011-07-26T00:00:00"/>
    <m/>
    <n v="0"/>
    <x v="1"/>
    <s v="dead on ground"/>
    <m/>
    <m/>
    <n v="2004"/>
    <n v="12.8"/>
    <s v=""/>
    <m/>
    <m/>
    <m/>
    <m/>
    <m/>
  </r>
  <r>
    <x v="5"/>
    <x v="2"/>
    <x v="2"/>
    <x v="0"/>
    <x v="15"/>
    <n v="400"/>
    <m/>
    <d v="2011-07-26T00:00:00"/>
    <n v="22.1"/>
    <n v="3.8359631698494781E-2"/>
    <x v="0"/>
    <m/>
    <m/>
    <m/>
    <n v="2004"/>
    <n v="20.399999999999999"/>
    <s v=""/>
    <m/>
    <m/>
    <m/>
    <m/>
    <m/>
  </r>
  <r>
    <x v="5"/>
    <x v="2"/>
    <x v="2"/>
    <x v="0"/>
    <x v="1"/>
    <n v="401"/>
    <m/>
    <d v="2011-07-26T00:00:00"/>
    <n v="16.2"/>
    <n v="2.0611989400202632E-2"/>
    <x v="0"/>
    <m/>
    <m/>
    <m/>
    <n v="2004"/>
    <n v="12.6"/>
    <s v=""/>
    <m/>
    <m/>
    <m/>
    <m/>
    <m/>
  </r>
  <r>
    <x v="5"/>
    <x v="2"/>
    <x v="2"/>
    <x v="0"/>
    <x v="1"/>
    <n v="402"/>
    <m/>
    <d v="2011-07-26T00:00:00"/>
    <n v="15"/>
    <n v="1.7671458676442587E-2"/>
    <x v="0"/>
    <m/>
    <m/>
    <m/>
    <n v="2004"/>
    <n v="12.5"/>
    <s v=""/>
    <m/>
    <m/>
    <m/>
    <m/>
    <m/>
  </r>
  <r>
    <x v="5"/>
    <x v="2"/>
    <x v="2"/>
    <x v="0"/>
    <x v="1"/>
    <n v="403"/>
    <m/>
    <d v="2011-07-26T00:00:00"/>
    <n v="14.1"/>
    <n v="1.561450088650467E-2"/>
    <x v="1"/>
    <s v="dead snag"/>
    <m/>
    <m/>
    <n v="2004"/>
    <n v="14"/>
    <s v="dead"/>
    <m/>
    <m/>
    <m/>
    <m/>
    <m/>
  </r>
  <r>
    <x v="5"/>
    <x v="2"/>
    <x v="2"/>
    <x v="0"/>
    <x v="5"/>
    <n v="404"/>
    <m/>
    <d v="2011-07-26T00:00:00"/>
    <n v="17.399999999999999"/>
    <n v="2.3778714795021139E-2"/>
    <x v="0"/>
    <m/>
    <m/>
    <m/>
    <n v="2004"/>
    <n v="12.4"/>
    <s v=""/>
    <m/>
    <m/>
    <m/>
    <m/>
    <m/>
  </r>
  <r>
    <x v="5"/>
    <x v="2"/>
    <x v="2"/>
    <x v="0"/>
    <x v="5"/>
    <n v="405"/>
    <m/>
    <d v="2011-07-26T00:00:00"/>
    <n v="21.2"/>
    <n v="3.5298935055734913E-2"/>
    <x v="0"/>
    <m/>
    <m/>
    <s v="Connected to #404"/>
    <n v="2004"/>
    <n v="17"/>
    <s v=""/>
    <m/>
    <m/>
    <m/>
    <m/>
    <m/>
  </r>
  <r>
    <x v="5"/>
    <x v="2"/>
    <x v="2"/>
    <x v="0"/>
    <x v="1"/>
    <n v="406"/>
    <m/>
    <d v="2011-07-26T00:00:00"/>
    <n v="12.8"/>
    <n v="1.2867963509103793E-2"/>
    <x v="0"/>
    <m/>
    <m/>
    <s v="Identified as WB in 2008; YB in 2011.  Confirmed WB by Matt"/>
    <n v="2004"/>
    <n v="10.5"/>
    <s v=""/>
    <m/>
    <m/>
    <m/>
    <m/>
    <m/>
  </r>
  <r>
    <x v="5"/>
    <x v="2"/>
    <x v="3"/>
    <x v="0"/>
    <x v="10"/>
    <n v="408"/>
    <m/>
    <d v="2011-09-28T00:00:00"/>
    <m/>
    <n v="0"/>
    <x v="1"/>
    <s v="dead on ground"/>
    <m/>
    <s v="Not initially found in 2011.  Found by Matt in Sept"/>
    <n v="2004"/>
    <n v="11.9"/>
    <s v=""/>
    <m/>
    <m/>
    <m/>
    <m/>
    <m/>
  </r>
  <r>
    <x v="5"/>
    <x v="2"/>
    <x v="0"/>
    <x v="0"/>
    <x v="1"/>
    <n v="1189"/>
    <m/>
    <d v="2011-07-26T00:00:00"/>
    <n v="12.5"/>
    <n v="1.2271846303085129E-2"/>
    <x v="0"/>
    <m/>
    <m/>
    <s v="not in 5X5 m veg plot"/>
    <m/>
    <m/>
    <m/>
    <m/>
    <m/>
    <m/>
    <m/>
    <m/>
  </r>
  <r>
    <x v="5"/>
    <x v="2"/>
    <x v="3"/>
    <x v="1"/>
    <x v="8"/>
    <n v="407"/>
    <m/>
    <d v="2011-07-26T00:00:00"/>
    <n v="21.3"/>
    <n v="3.563272927517884E-2"/>
    <x v="0"/>
    <m/>
    <m/>
    <m/>
    <n v="2004"/>
    <n v="17.399999999999999"/>
    <s v=""/>
    <m/>
    <m/>
    <m/>
    <m/>
    <m/>
  </r>
  <r>
    <x v="5"/>
    <x v="2"/>
    <x v="3"/>
    <x v="1"/>
    <x v="5"/>
    <n v="409"/>
    <m/>
    <d v="2011-07-26T00:00:00"/>
    <n v="16.899999999999999"/>
    <n v="2.2431756944794518E-2"/>
    <x v="0"/>
    <m/>
    <m/>
    <m/>
    <n v="2004"/>
    <n v="12.4"/>
    <s v=""/>
    <m/>
    <m/>
    <m/>
    <m/>
    <m/>
  </r>
  <r>
    <x v="5"/>
    <x v="2"/>
    <x v="3"/>
    <x v="1"/>
    <x v="5"/>
    <n v="410"/>
    <m/>
    <d v="2011-07-26T00:00:00"/>
    <n v="11.2"/>
    <n v="9.8520345616575893E-3"/>
    <x v="0"/>
    <m/>
    <m/>
    <m/>
    <n v="2004"/>
    <n v="10.6"/>
    <s v=""/>
    <m/>
    <m/>
    <m/>
    <m/>
    <m/>
  </r>
  <r>
    <x v="5"/>
    <x v="2"/>
    <x v="3"/>
    <x v="1"/>
    <x v="5"/>
    <n v="411"/>
    <m/>
    <d v="2011-07-26T00:00:00"/>
    <n v="13.9"/>
    <n v="1.5174677915002098E-2"/>
    <x v="0"/>
    <m/>
    <m/>
    <m/>
    <n v="2004"/>
    <n v="12.1"/>
    <s v=""/>
    <m/>
    <m/>
    <m/>
    <m/>
    <m/>
  </r>
  <r>
    <x v="5"/>
    <x v="2"/>
    <x v="3"/>
    <x v="1"/>
    <x v="5"/>
    <n v="412"/>
    <m/>
    <d v="2011-07-26T00:00:00"/>
    <n v="14.2"/>
    <n v="1.5836768566746148E-2"/>
    <x v="0"/>
    <m/>
    <m/>
    <m/>
    <n v="2004"/>
    <n v="11.9"/>
    <s v=""/>
    <m/>
    <m/>
    <m/>
    <m/>
    <m/>
  </r>
  <r>
    <x v="5"/>
    <x v="2"/>
    <x v="3"/>
    <x v="1"/>
    <x v="0"/>
    <n v="419"/>
    <m/>
    <d v="2011-07-26T00:00:00"/>
    <m/>
    <n v="0"/>
    <x v="1"/>
    <s v="dead on ground"/>
    <m/>
    <m/>
    <n v="2004"/>
    <n v="11"/>
    <s v=""/>
    <m/>
    <m/>
    <m/>
    <m/>
    <m/>
  </r>
  <r>
    <x v="5"/>
    <x v="2"/>
    <x v="3"/>
    <x v="1"/>
    <x v="0"/>
    <n v="421"/>
    <m/>
    <m/>
    <m/>
    <n v="0"/>
    <x v="1"/>
    <s v="assumed dead"/>
    <m/>
    <s v="Tree not found in 2011; assume dead &amp; fallen"/>
    <n v="2004"/>
    <n v="10.6"/>
    <s v="dead"/>
    <m/>
    <m/>
    <m/>
    <m/>
    <m/>
  </r>
  <r>
    <x v="5"/>
    <x v="2"/>
    <x v="3"/>
    <x v="1"/>
    <x v="0"/>
    <n v="422"/>
    <m/>
    <d v="2011-07-26T00:00:00"/>
    <m/>
    <n v="0"/>
    <x v="1"/>
    <s v="dead on ground"/>
    <m/>
    <m/>
    <n v="2004"/>
    <n v="12"/>
    <s v=""/>
    <m/>
    <m/>
    <m/>
    <m/>
    <m/>
  </r>
  <r>
    <x v="5"/>
    <x v="2"/>
    <x v="0"/>
    <x v="1"/>
    <x v="3"/>
    <n v="1184"/>
    <m/>
    <d v="2011-07-26T00:00:00"/>
    <n v="10"/>
    <n v="7.8539816339744835E-3"/>
    <x v="0"/>
    <m/>
    <n v="2"/>
    <m/>
    <m/>
    <m/>
    <m/>
    <m/>
    <m/>
    <m/>
    <m/>
    <m/>
  </r>
  <r>
    <x v="5"/>
    <x v="2"/>
    <x v="0"/>
    <x v="1"/>
    <x v="1"/>
    <n v="1185"/>
    <m/>
    <d v="2011-07-26T00:00:00"/>
    <n v="16.899999999999999"/>
    <n v="2.2431756944794518E-2"/>
    <x v="0"/>
    <m/>
    <m/>
    <s v="recorded as YB when tagged; confirmed WB by Matt"/>
    <m/>
    <m/>
    <m/>
    <m/>
    <m/>
    <m/>
    <m/>
    <m/>
  </r>
  <r>
    <x v="5"/>
    <x v="2"/>
    <x v="0"/>
    <x v="1"/>
    <x v="8"/>
    <n v="1186"/>
    <m/>
    <d v="2011-07-26T00:00:00"/>
    <n v="11.3"/>
    <n v="1.0028749148422018E-2"/>
    <x v="0"/>
    <m/>
    <m/>
    <m/>
    <m/>
    <m/>
    <m/>
    <m/>
    <m/>
    <m/>
    <m/>
    <m/>
  </r>
  <r>
    <x v="5"/>
    <x v="2"/>
    <x v="0"/>
    <x v="1"/>
    <x v="1"/>
    <n v="1187"/>
    <m/>
    <d v="2011-07-26T00:00:00"/>
    <n v="11.2"/>
    <n v="9.8520345616575893E-3"/>
    <x v="0"/>
    <m/>
    <m/>
    <m/>
    <m/>
    <m/>
    <m/>
    <m/>
    <m/>
    <m/>
    <m/>
    <m/>
  </r>
  <r>
    <x v="5"/>
    <x v="2"/>
    <x v="0"/>
    <x v="1"/>
    <x v="3"/>
    <n v="1188"/>
    <m/>
    <d v="2011-07-26T00:00:00"/>
    <n v="10"/>
    <n v="7.8539816339744835E-3"/>
    <x v="0"/>
    <m/>
    <n v="2"/>
    <m/>
    <m/>
    <m/>
    <m/>
    <m/>
    <m/>
    <m/>
    <m/>
    <m/>
  </r>
  <r>
    <x v="5"/>
    <x v="2"/>
    <x v="3"/>
    <x v="1"/>
    <x v="0"/>
    <n v="1289"/>
    <n v="420"/>
    <d v="2011-07-26T00:00:00"/>
    <n v="15.5"/>
    <n v="1.8869190875623696E-2"/>
    <x v="0"/>
    <m/>
    <m/>
    <m/>
    <n v="2004"/>
    <n v="14.5"/>
    <s v=""/>
    <m/>
    <m/>
    <m/>
    <m/>
    <m/>
  </r>
  <r>
    <x v="5"/>
    <x v="2"/>
    <x v="3"/>
    <x v="1"/>
    <x v="0"/>
    <n v="1291"/>
    <n v="418"/>
    <d v="2011-07-26T00:00:00"/>
    <n v="11.4"/>
    <n v="1.0207034531513238E-2"/>
    <x v="0"/>
    <m/>
    <m/>
    <m/>
    <n v="2004"/>
    <n v="11.8"/>
    <s v=""/>
    <m/>
    <n v="11.9"/>
    <m/>
    <m/>
    <s v="why was this and nothing else measured in 2008?"/>
  </r>
  <r>
    <x v="5"/>
    <x v="2"/>
    <x v="3"/>
    <x v="1"/>
    <x v="8"/>
    <n v="1292"/>
    <n v="417"/>
    <d v="2011-07-26T00:00:00"/>
    <n v="16.899999999999999"/>
    <n v="2.2431756944794518E-2"/>
    <x v="0"/>
    <m/>
    <m/>
    <m/>
    <n v="2004"/>
    <n v="14.2"/>
    <s v=""/>
    <m/>
    <n v="17.7"/>
    <m/>
    <m/>
    <s v="why was this and nothing else measured in 2008?  Why apparent shrinkage 2008-2011?"/>
  </r>
  <r>
    <x v="5"/>
    <x v="2"/>
    <x v="3"/>
    <x v="1"/>
    <x v="3"/>
    <n v="1293"/>
    <n v="416"/>
    <d v="2011-07-26T00:00:00"/>
    <n v="11.2"/>
    <n v="9.8520345616575893E-3"/>
    <x v="0"/>
    <m/>
    <n v="4"/>
    <m/>
    <n v="2004"/>
    <n v="10.6"/>
    <s v=""/>
    <m/>
    <m/>
    <m/>
    <m/>
    <m/>
  </r>
  <r>
    <x v="5"/>
    <x v="2"/>
    <x v="3"/>
    <x v="1"/>
    <x v="5"/>
    <n v="1294"/>
    <n v="415"/>
    <d v="2011-07-26T00:00:00"/>
    <n v="12.1"/>
    <n v="1.149901451030204E-2"/>
    <x v="0"/>
    <m/>
    <m/>
    <m/>
    <n v="2004"/>
    <n v="10.9"/>
    <s v=""/>
    <m/>
    <m/>
    <m/>
    <m/>
    <m/>
  </r>
  <r>
    <x v="5"/>
    <x v="2"/>
    <x v="3"/>
    <x v="1"/>
    <x v="5"/>
    <n v="1295"/>
    <n v="414"/>
    <d v="2011-07-26T00:00:00"/>
    <n v="17"/>
    <n v="2.2698006922186254E-2"/>
    <x v="0"/>
    <m/>
    <m/>
    <m/>
    <n v="2004"/>
    <n v="14.3"/>
    <s v=""/>
    <m/>
    <m/>
    <m/>
    <m/>
    <m/>
  </r>
  <r>
    <x v="5"/>
    <x v="2"/>
    <x v="3"/>
    <x v="1"/>
    <x v="5"/>
    <n v="1296"/>
    <n v="413"/>
    <d v="2011-07-26T00:00:00"/>
    <n v="17.600000000000001"/>
    <n v="2.4328493509399363E-2"/>
    <x v="0"/>
    <m/>
    <m/>
    <m/>
    <n v="2004"/>
    <n v="14.1"/>
    <s v=""/>
    <m/>
    <m/>
    <m/>
    <m/>
    <m/>
  </r>
  <r>
    <x v="5"/>
    <x v="2"/>
    <x v="5"/>
    <x v="2"/>
    <x v="10"/>
    <n v="426"/>
    <m/>
    <m/>
    <m/>
    <n v="0"/>
    <x v="1"/>
    <s v="assumed dead"/>
    <m/>
    <s v="Tree not found in 2011; assume dead &amp; fallen"/>
    <n v="2004"/>
    <n v="15"/>
    <s v=""/>
    <m/>
    <m/>
    <m/>
    <m/>
    <m/>
  </r>
  <r>
    <x v="5"/>
    <x v="2"/>
    <x v="0"/>
    <x v="2"/>
    <x v="3"/>
    <n v="1182"/>
    <m/>
    <d v="2011-07-26T00:00:00"/>
    <n v="11.3"/>
    <n v="1.0028749148422018E-2"/>
    <x v="0"/>
    <m/>
    <n v="2"/>
    <s v="not in 5X5 m veg plot"/>
    <m/>
    <m/>
    <m/>
    <m/>
    <m/>
    <m/>
    <m/>
    <m/>
  </r>
  <r>
    <x v="5"/>
    <x v="2"/>
    <x v="5"/>
    <x v="2"/>
    <x v="8"/>
    <n v="1278"/>
    <n v="435"/>
    <d v="2011-07-26T00:00:00"/>
    <n v="19"/>
    <n v="2.835287369864788E-2"/>
    <x v="0"/>
    <m/>
    <m/>
    <m/>
    <n v="2004"/>
    <n v="16.3"/>
    <s v=""/>
    <m/>
    <m/>
    <m/>
    <m/>
    <m/>
  </r>
  <r>
    <x v="5"/>
    <x v="2"/>
    <x v="5"/>
    <x v="2"/>
    <x v="8"/>
    <n v="1279"/>
    <n v="432"/>
    <d v="2011-07-26T00:00:00"/>
    <n v="14.4"/>
    <n v="1.628601631620949E-2"/>
    <x v="0"/>
    <m/>
    <m/>
    <m/>
    <n v="2004"/>
    <n v="12.8"/>
    <m/>
    <m/>
    <m/>
    <m/>
    <m/>
    <m/>
  </r>
  <r>
    <x v="5"/>
    <x v="2"/>
    <x v="5"/>
    <x v="2"/>
    <x v="3"/>
    <n v="1280"/>
    <n v="429"/>
    <d v="2011-07-26T00:00:00"/>
    <n v="18.2"/>
    <n v="2.6015528764377075E-2"/>
    <x v="0"/>
    <m/>
    <n v="2"/>
    <m/>
    <n v="2004"/>
    <n v="14.7"/>
    <s v=""/>
    <m/>
    <m/>
    <m/>
    <m/>
    <m/>
  </r>
  <r>
    <x v="5"/>
    <x v="2"/>
    <x v="5"/>
    <x v="2"/>
    <x v="3"/>
    <n v="1281"/>
    <n v="431"/>
    <d v="2011-07-26T00:00:00"/>
    <n v="17.7"/>
    <n v="2.4605739061078654E-2"/>
    <x v="0"/>
    <m/>
    <n v="2"/>
    <m/>
    <n v="2004"/>
    <n v="15"/>
    <s v=""/>
    <m/>
    <m/>
    <m/>
    <m/>
    <m/>
  </r>
  <r>
    <x v="5"/>
    <x v="2"/>
    <x v="5"/>
    <x v="2"/>
    <x v="8"/>
    <n v="1282"/>
    <n v="423"/>
    <d v="2011-07-26T00:00:00"/>
    <n v="13.4"/>
    <n v="1.4102609421964582E-2"/>
    <x v="0"/>
    <m/>
    <m/>
    <m/>
    <n v="2004"/>
    <n v="10.8"/>
    <s v=""/>
    <m/>
    <m/>
    <m/>
    <m/>
    <m/>
  </r>
  <r>
    <x v="5"/>
    <x v="2"/>
    <x v="5"/>
    <x v="2"/>
    <x v="3"/>
    <n v="1283"/>
    <n v="433"/>
    <d v="2011-07-26T00:00:00"/>
    <n v="11.9"/>
    <n v="1.1122023391871266E-2"/>
    <x v="0"/>
    <m/>
    <n v="3"/>
    <m/>
    <n v="2004"/>
    <n v="10.5"/>
    <s v=""/>
    <m/>
    <m/>
    <m/>
    <m/>
    <m/>
  </r>
  <r>
    <x v="5"/>
    <x v="2"/>
    <x v="5"/>
    <x v="2"/>
    <x v="5"/>
    <n v="1284"/>
    <n v="430"/>
    <d v="2011-07-26T00:00:00"/>
    <n v="16"/>
    <n v="2.0106192982974676E-2"/>
    <x v="0"/>
    <m/>
    <m/>
    <m/>
    <n v="2004"/>
    <n v="13"/>
    <s v=""/>
    <m/>
    <m/>
    <m/>
    <m/>
    <m/>
  </r>
  <r>
    <x v="5"/>
    <x v="2"/>
    <x v="5"/>
    <x v="2"/>
    <x v="7"/>
    <n v="1285"/>
    <n v="434"/>
    <d v="2011-07-26T00:00:00"/>
    <n v="22.9"/>
    <n v="4.1187065086725587E-2"/>
    <x v="0"/>
    <m/>
    <m/>
    <m/>
    <n v="2004"/>
    <n v="22.1"/>
    <s v=""/>
    <m/>
    <m/>
    <m/>
    <m/>
    <m/>
  </r>
  <r>
    <x v="5"/>
    <x v="2"/>
    <x v="5"/>
    <x v="2"/>
    <x v="8"/>
    <n v="1286"/>
    <n v="428"/>
    <d v="2011-07-26T00:00:00"/>
    <n v="13"/>
    <n v="1.3273228961416876E-2"/>
    <x v="0"/>
    <m/>
    <m/>
    <m/>
    <n v="2004"/>
    <n v="11.4"/>
    <s v=""/>
    <m/>
    <m/>
    <m/>
    <m/>
    <m/>
  </r>
  <r>
    <x v="5"/>
    <x v="2"/>
    <x v="5"/>
    <x v="2"/>
    <x v="4"/>
    <n v="1287"/>
    <n v="427"/>
    <d v="2011-07-26T00:00:00"/>
    <n v="11.1"/>
    <n v="9.6768907712199599E-3"/>
    <x v="1"/>
    <s v="dead"/>
    <m/>
    <m/>
    <n v="2004"/>
    <n v="10.5"/>
    <s v=""/>
    <m/>
    <m/>
    <m/>
    <m/>
    <m/>
  </r>
  <r>
    <x v="5"/>
    <x v="2"/>
    <x v="5"/>
    <x v="2"/>
    <x v="8"/>
    <n v="1288"/>
    <n v="425"/>
    <d v="2011-07-26T00:00:00"/>
    <n v="12.3"/>
    <n v="1.1882288814039996E-2"/>
    <x v="0"/>
    <m/>
    <m/>
    <m/>
    <n v="2004"/>
    <n v="10.6"/>
    <s v=""/>
    <m/>
    <m/>
    <m/>
    <m/>
    <m/>
  </r>
  <r>
    <x v="5"/>
    <x v="2"/>
    <x v="5"/>
    <x v="2"/>
    <x v="3"/>
    <n v="1290"/>
    <n v="424"/>
    <d v="2011-07-26T00:00:00"/>
    <n v="18.899999999999999"/>
    <n v="2.8055207794720247E-2"/>
    <x v="0"/>
    <m/>
    <n v="3"/>
    <m/>
    <n v="2004"/>
    <n v="15.5"/>
    <s v=""/>
    <m/>
    <m/>
    <m/>
    <m/>
    <m/>
  </r>
  <r>
    <x v="5"/>
    <x v="2"/>
    <x v="6"/>
    <x v="3"/>
    <x v="5"/>
    <n v="163"/>
    <m/>
    <d v="2011-07-26T00:00:00"/>
    <m/>
    <n v="0"/>
    <x v="1"/>
    <m/>
    <m/>
    <s v="Tree not found in 2011.  No other 100 series at this site.  Is this a typo in 2004?"/>
    <n v="2004"/>
    <n v="13.7"/>
    <s v=""/>
    <m/>
    <m/>
    <m/>
    <m/>
    <m/>
  </r>
  <r>
    <x v="5"/>
    <x v="2"/>
    <x v="6"/>
    <x v="3"/>
    <x v="5"/>
    <n v="164"/>
    <m/>
    <d v="2011-07-26T00:00:00"/>
    <m/>
    <n v="0"/>
    <x v="1"/>
    <m/>
    <m/>
    <s v="Tree not found in 2011.  No other 100 series at this site.  Is this a typo in 2004?"/>
    <n v="2004"/>
    <n v="12.6"/>
    <s v=""/>
    <m/>
    <m/>
    <m/>
    <m/>
    <m/>
  </r>
  <r>
    <x v="5"/>
    <x v="2"/>
    <x v="6"/>
    <x v="3"/>
    <x v="0"/>
    <n v="473"/>
    <m/>
    <d v="2011-07-26T00:00:00"/>
    <n v="11.3"/>
    <n v="1.0028749148422018E-2"/>
    <x v="1"/>
    <s v="dead"/>
    <m/>
    <m/>
    <n v="2004"/>
    <n v="11.2"/>
    <s v=""/>
    <m/>
    <m/>
    <m/>
    <m/>
    <m/>
  </r>
  <r>
    <x v="5"/>
    <x v="2"/>
    <x v="6"/>
    <x v="3"/>
    <x v="0"/>
    <n v="474"/>
    <m/>
    <d v="2011-07-26T00:00:00"/>
    <m/>
    <n v="0"/>
    <x v="1"/>
    <s v="dead on ground"/>
    <m/>
    <s v="tag removed from log"/>
    <n v="2004"/>
    <n v="14.5"/>
    <s v=""/>
    <m/>
    <m/>
    <m/>
    <m/>
    <m/>
  </r>
  <r>
    <x v="5"/>
    <x v="2"/>
    <x v="6"/>
    <x v="3"/>
    <x v="0"/>
    <n v="475"/>
    <m/>
    <d v="2011-07-26T00:00:00"/>
    <n v="10.4"/>
    <n v="8.4948665353068008E-3"/>
    <x v="1"/>
    <s v="dead snag"/>
    <m/>
    <m/>
    <n v="2004"/>
    <n v="10.199999999999999"/>
    <s v=""/>
    <m/>
    <m/>
    <m/>
    <m/>
    <m/>
  </r>
  <r>
    <x v="5"/>
    <x v="2"/>
    <x v="0"/>
    <x v="3"/>
    <x v="5"/>
    <n v="1244"/>
    <m/>
    <d v="2011-07-26T00:00:00"/>
    <n v="14.7"/>
    <n v="1.6971668912855457E-2"/>
    <x v="0"/>
    <m/>
    <m/>
    <m/>
    <m/>
    <m/>
    <m/>
    <m/>
    <m/>
    <m/>
    <m/>
    <m/>
  </r>
  <r>
    <x v="5"/>
    <x v="2"/>
    <x v="6"/>
    <x v="3"/>
    <x v="8"/>
    <n v="1245"/>
    <n v="465"/>
    <d v="2011-07-26T00:00:00"/>
    <n v="12.4"/>
    <n v="1.2076282160399167E-2"/>
    <x v="0"/>
    <m/>
    <m/>
    <m/>
    <n v="2004"/>
    <n v="10.6"/>
    <s v=""/>
    <m/>
    <m/>
    <m/>
    <m/>
    <m/>
  </r>
  <r>
    <x v="5"/>
    <x v="2"/>
    <x v="6"/>
    <x v="3"/>
    <x v="8"/>
    <n v="1246"/>
    <n v="466"/>
    <d v="2011-07-26T00:00:00"/>
    <n v="11.5"/>
    <n v="1.0386890710931252E-2"/>
    <x v="0"/>
    <m/>
    <m/>
    <s v="Connected to #1245"/>
    <n v="2004"/>
    <n v="10.5"/>
    <s v=""/>
    <m/>
    <m/>
    <m/>
    <m/>
    <m/>
  </r>
  <r>
    <x v="5"/>
    <x v="2"/>
    <x v="6"/>
    <x v="3"/>
    <x v="8"/>
    <n v="1247"/>
    <n v="467"/>
    <d v="2011-07-26T00:00:00"/>
    <n v="14.5"/>
    <n v="1.6512996385431349E-2"/>
    <x v="0"/>
    <m/>
    <m/>
    <m/>
    <n v="2004"/>
    <n v="12.3"/>
    <s v=""/>
    <m/>
    <m/>
    <m/>
    <m/>
    <m/>
  </r>
  <r>
    <x v="5"/>
    <x v="2"/>
    <x v="6"/>
    <x v="3"/>
    <x v="8"/>
    <n v="1248"/>
    <n v="468"/>
    <d v="2011-07-26T00:00:00"/>
    <n v="11.5"/>
    <n v="1.0386890710931252E-2"/>
    <x v="0"/>
    <m/>
    <m/>
    <m/>
    <n v="2004"/>
    <n v="10.1"/>
    <s v=""/>
    <m/>
    <m/>
    <m/>
    <m/>
    <m/>
  </r>
  <r>
    <x v="5"/>
    <x v="2"/>
    <x v="6"/>
    <x v="3"/>
    <x v="1"/>
    <n v="1249"/>
    <n v="479"/>
    <d v="2011-07-26T00:00:00"/>
    <n v="13.6"/>
    <n v="1.45267244301992E-2"/>
    <x v="0"/>
    <m/>
    <m/>
    <m/>
    <n v="2004"/>
    <n v="12.9"/>
    <s v=""/>
    <m/>
    <m/>
    <m/>
    <m/>
    <m/>
  </r>
  <r>
    <x v="5"/>
    <x v="2"/>
    <x v="6"/>
    <x v="3"/>
    <x v="1"/>
    <n v="1250"/>
    <n v="478"/>
    <d v="2011-07-26T00:00:00"/>
    <n v="20.2"/>
    <n v="3.2047386659269476E-2"/>
    <x v="0"/>
    <m/>
    <m/>
    <m/>
    <n v="2004"/>
    <n v="17.100000000000001"/>
    <s v=""/>
    <m/>
    <m/>
    <m/>
    <m/>
    <m/>
  </r>
  <r>
    <x v="5"/>
    <x v="2"/>
    <x v="6"/>
    <x v="3"/>
    <x v="8"/>
    <n v="1251"/>
    <n v="477"/>
    <d v="2011-07-26T00:00:00"/>
    <n v="28.3"/>
    <n v="6.2901753508338237E-2"/>
    <x v="0"/>
    <m/>
    <m/>
    <s v="Connected to #1250; Confirmed YB in 2011 by Matt"/>
    <n v="2004"/>
    <n v="24.2"/>
    <s v=""/>
    <m/>
    <m/>
    <m/>
    <m/>
    <m/>
  </r>
  <r>
    <x v="5"/>
    <x v="2"/>
    <x v="6"/>
    <x v="3"/>
    <x v="8"/>
    <n v="1252"/>
    <n v="476"/>
    <d v="2011-07-26T00:00:00"/>
    <n v="32.4"/>
    <n v="8.2447957600810529E-2"/>
    <x v="0"/>
    <m/>
    <m/>
    <s v="Connected to #1251; Confirmed YB in 2011 by Matt"/>
    <n v="2004"/>
    <n v="27.3"/>
    <s v=""/>
    <m/>
    <m/>
    <m/>
    <m/>
    <m/>
  </r>
  <r>
    <x v="5"/>
    <x v="2"/>
    <x v="6"/>
    <x v="3"/>
    <x v="8"/>
    <n v="1253"/>
    <n v="471"/>
    <d v="2011-07-26T00:00:00"/>
    <n v="12.2"/>
    <n v="1.1689866264007618E-2"/>
    <x v="0"/>
    <m/>
    <m/>
    <s v="Connected to #1254"/>
    <n v="2004"/>
    <n v="10.5"/>
    <s v=""/>
    <m/>
    <m/>
    <m/>
    <m/>
    <m/>
  </r>
  <r>
    <x v="5"/>
    <x v="2"/>
    <x v="6"/>
    <x v="3"/>
    <x v="8"/>
    <n v="1254"/>
    <n v="470"/>
    <d v="2011-07-26T00:00:00"/>
    <n v="12.7"/>
    <n v="1.2667686977437443E-2"/>
    <x v="0"/>
    <m/>
    <m/>
    <m/>
    <n v="2004"/>
    <n v="10.3"/>
    <s v=""/>
    <m/>
    <m/>
    <m/>
    <m/>
    <m/>
  </r>
  <r>
    <x v="5"/>
    <x v="2"/>
    <x v="6"/>
    <x v="3"/>
    <x v="5"/>
    <n v="1255"/>
    <n v="472"/>
    <d v="2011-07-26T00:00:00"/>
    <n v="19"/>
    <n v="2.835287369864788E-2"/>
    <x v="0"/>
    <m/>
    <m/>
    <m/>
    <n v="2004"/>
    <n v="14.3"/>
    <s v=""/>
    <m/>
    <m/>
    <m/>
    <m/>
    <m/>
  </r>
  <r>
    <x v="5"/>
    <x v="2"/>
    <x v="6"/>
    <x v="3"/>
    <x v="5"/>
    <n v="1256"/>
    <n v="469"/>
    <d v="2011-07-26T00:00:00"/>
    <n v="15.4"/>
    <n v="1.8626502843133885E-2"/>
    <x v="0"/>
    <m/>
    <m/>
    <m/>
    <n v="2004"/>
    <n v="11.7"/>
    <s v=""/>
    <m/>
    <m/>
    <m/>
    <m/>
    <m/>
  </r>
  <r>
    <x v="5"/>
    <x v="2"/>
    <x v="1"/>
    <x v="4"/>
    <x v="1"/>
    <n v="454"/>
    <m/>
    <d v="2011-07-26T00:00:00"/>
    <n v="13.7"/>
    <n v="1.4741138128806704E-2"/>
    <x v="1"/>
    <s v="dead"/>
    <m/>
    <m/>
    <n v="2004"/>
    <n v="13.5"/>
    <s v=""/>
    <m/>
    <m/>
    <m/>
    <m/>
    <m/>
  </r>
  <r>
    <x v="5"/>
    <x v="2"/>
    <x v="1"/>
    <x v="4"/>
    <x v="0"/>
    <n v="456"/>
    <m/>
    <d v="2011-07-26T00:00:00"/>
    <n v="13.8"/>
    <n v="1.4957122623741007E-2"/>
    <x v="1"/>
    <s v="dead"/>
    <m/>
    <m/>
    <n v="2004"/>
    <n v="13.2"/>
    <s v=""/>
    <m/>
    <m/>
    <m/>
    <m/>
    <m/>
  </r>
  <r>
    <x v="5"/>
    <x v="2"/>
    <x v="1"/>
    <x v="4"/>
    <x v="0"/>
    <n v="457"/>
    <m/>
    <d v="2011-07-26T00:00:00"/>
    <n v="12.3"/>
    <n v="1.1882288814039996E-2"/>
    <x v="1"/>
    <s v="dead standing"/>
    <m/>
    <m/>
    <n v="2004"/>
    <n v="11.7"/>
    <s v=""/>
    <m/>
    <m/>
    <m/>
    <m/>
    <m/>
  </r>
  <r>
    <x v="5"/>
    <x v="2"/>
    <x v="0"/>
    <x v="4"/>
    <x v="5"/>
    <n v="1180"/>
    <m/>
    <d v="2011-07-26T00:00:00"/>
    <n v="10.3"/>
    <n v="8.3322891154835304E-3"/>
    <x v="0"/>
    <m/>
    <m/>
    <s v="not in 5X5 m veg plot"/>
    <m/>
    <m/>
    <m/>
    <m/>
    <m/>
    <m/>
    <m/>
    <m/>
  </r>
  <r>
    <x v="5"/>
    <x v="2"/>
    <x v="0"/>
    <x v="4"/>
    <x v="8"/>
    <n v="1181"/>
    <m/>
    <d v="2011-07-26T00:00:00"/>
    <n v="11.7"/>
    <n v="1.0751315458747667E-2"/>
    <x v="0"/>
    <m/>
    <m/>
    <s v="is in 5X5 m veg plot"/>
    <m/>
    <m/>
    <m/>
    <m/>
    <m/>
    <m/>
    <m/>
    <m/>
  </r>
  <r>
    <x v="5"/>
    <x v="2"/>
    <x v="0"/>
    <x v="4"/>
    <x v="5"/>
    <n v="1257"/>
    <m/>
    <d v="2011-07-26T00:00:00"/>
    <n v="17.899999999999999"/>
    <n v="2.5164942553417637E-2"/>
    <x v="0"/>
    <m/>
    <m/>
    <m/>
    <m/>
    <m/>
    <m/>
    <m/>
    <m/>
    <m/>
    <m/>
    <m/>
  </r>
  <r>
    <x v="5"/>
    <x v="2"/>
    <x v="1"/>
    <x v="4"/>
    <x v="5"/>
    <n v="1258"/>
    <n v="462"/>
    <d v="2011-07-26T00:00:00"/>
    <n v="10.7"/>
    <n v="8.9920235727373836E-3"/>
    <x v="0"/>
    <m/>
    <m/>
    <s v="Seems to have shrunk in DBH; 2011 DBH confirmed by Matt"/>
    <n v="2004"/>
    <n v="11"/>
    <s v=""/>
    <m/>
    <m/>
    <m/>
    <m/>
    <m/>
  </r>
  <r>
    <x v="5"/>
    <x v="2"/>
    <x v="1"/>
    <x v="4"/>
    <x v="5"/>
    <n v="1259"/>
    <n v="461"/>
    <d v="2011-07-26T00:00:00"/>
    <n v="19.399999999999999"/>
    <n v="2.9559245277626361E-2"/>
    <x v="0"/>
    <m/>
    <m/>
    <s v="Connected to #1260"/>
    <n v="2004"/>
    <n v="15.5"/>
    <s v=""/>
    <m/>
    <m/>
    <m/>
    <m/>
    <m/>
  </r>
  <r>
    <x v="5"/>
    <x v="2"/>
    <x v="1"/>
    <x v="4"/>
    <x v="5"/>
    <n v="1260"/>
    <n v="460"/>
    <d v="2011-07-26T00:00:00"/>
    <n v="21.4"/>
    <n v="3.5968094290949534E-2"/>
    <x v="0"/>
    <m/>
    <m/>
    <m/>
    <n v="2004"/>
    <n v="17"/>
    <s v=""/>
    <m/>
    <m/>
    <m/>
    <m/>
    <m/>
  </r>
  <r>
    <x v="5"/>
    <x v="2"/>
    <x v="1"/>
    <x v="4"/>
    <x v="0"/>
    <n v="1261"/>
    <n v="458"/>
    <d v="2011-07-26T00:00:00"/>
    <n v="19.7"/>
    <n v="3.0480517323291569E-2"/>
    <x v="0"/>
    <m/>
    <m/>
    <m/>
    <n v="2004"/>
    <n v="18.100000000000001"/>
    <s v=""/>
    <m/>
    <m/>
    <m/>
    <m/>
    <m/>
  </r>
  <r>
    <x v="5"/>
    <x v="2"/>
    <x v="1"/>
    <x v="4"/>
    <x v="0"/>
    <n v="1262"/>
    <n v="459"/>
    <d v="2011-07-26T00:00:00"/>
    <n v="11.3"/>
    <n v="1.0028749148422018E-2"/>
    <x v="0"/>
    <m/>
    <m/>
    <m/>
    <n v="2004"/>
    <n v="10.8"/>
    <s v=""/>
    <m/>
    <m/>
    <m/>
    <m/>
    <m/>
  </r>
  <r>
    <x v="5"/>
    <x v="2"/>
    <x v="1"/>
    <x v="4"/>
    <x v="5"/>
    <n v="1263"/>
    <n v="455"/>
    <d v="2011-07-26T00:00:00"/>
    <n v="16.600000000000001"/>
    <n v="2.1642431790580091E-2"/>
    <x v="0"/>
    <m/>
    <m/>
    <s v="Identified as BE in 2004, RM in 2011.  Confirmed RM by Matt."/>
    <n v="2004"/>
    <n v="12.1"/>
    <s v=""/>
    <m/>
    <m/>
    <m/>
    <m/>
    <m/>
  </r>
  <r>
    <x v="5"/>
    <x v="2"/>
    <x v="7"/>
    <x v="5"/>
    <x v="0"/>
    <n v="444"/>
    <m/>
    <d v="2011-07-26T00:00:00"/>
    <n v="12.2"/>
    <n v="1.1689866264007618E-2"/>
    <x v="1"/>
    <s v="dead"/>
    <m/>
    <m/>
    <n v="2004"/>
    <n v="12.4"/>
    <s v=""/>
    <m/>
    <m/>
    <m/>
    <m/>
    <m/>
  </r>
  <r>
    <x v="5"/>
    <x v="2"/>
    <x v="7"/>
    <x v="5"/>
    <x v="10"/>
    <n v="445"/>
    <m/>
    <d v="2011-07-26T00:00:00"/>
    <m/>
    <n v="0"/>
    <x v="1"/>
    <s v="assumed dead"/>
    <m/>
    <s v="Tree not found in 2011; assume dead &amp; fallen.  Similar tree on ground but no tag on it."/>
    <n v="2004"/>
    <n v="10.3"/>
    <s v=""/>
    <m/>
    <m/>
    <m/>
    <m/>
    <m/>
  </r>
  <r>
    <x v="5"/>
    <x v="2"/>
    <x v="7"/>
    <x v="5"/>
    <x v="3"/>
    <n v="451"/>
    <m/>
    <d v="2011-07-26T00:00:00"/>
    <m/>
    <n v="0"/>
    <x v="1"/>
    <s v="assumed dead"/>
    <m/>
    <s v="Tree not found in 2011; assume dead &amp; fallen"/>
    <n v="2004"/>
    <n v="11.3"/>
    <s v="dead"/>
    <m/>
    <m/>
    <m/>
    <m/>
    <m/>
  </r>
  <r>
    <x v="5"/>
    <x v="2"/>
    <x v="7"/>
    <x v="5"/>
    <x v="7"/>
    <n v="452"/>
    <m/>
    <d v="2011-07-26T00:00:00"/>
    <n v="17.8"/>
    <n v="2.4884555409084755E-2"/>
    <x v="1"/>
    <s v="dead"/>
    <m/>
    <m/>
    <n v="2004"/>
    <n v="17.5"/>
    <s v=""/>
    <m/>
    <m/>
    <m/>
    <m/>
    <m/>
  </r>
  <r>
    <x v="5"/>
    <x v="2"/>
    <x v="0"/>
    <x v="5"/>
    <x v="8"/>
    <n v="1183"/>
    <m/>
    <d v="2011-07-26T00:00:00"/>
    <n v="10.1"/>
    <n v="8.0118466648173691E-3"/>
    <x v="0"/>
    <m/>
    <m/>
    <m/>
    <m/>
    <m/>
    <m/>
    <m/>
    <m/>
    <m/>
    <m/>
    <m/>
  </r>
  <r>
    <x v="5"/>
    <x v="2"/>
    <x v="7"/>
    <x v="5"/>
    <x v="3"/>
    <n v="1264"/>
    <n v="450"/>
    <d v="2011-07-26T00:00:00"/>
    <n v="14"/>
    <n v="1.5393804002589986E-2"/>
    <x v="0"/>
    <m/>
    <n v="2"/>
    <m/>
    <n v="2004"/>
    <n v="11.1"/>
    <s v=""/>
    <m/>
    <m/>
    <m/>
    <m/>
    <m/>
  </r>
  <r>
    <x v="5"/>
    <x v="2"/>
    <x v="7"/>
    <x v="5"/>
    <x v="5"/>
    <n v="1265"/>
    <n v="437"/>
    <d v="2011-07-26T00:00:00"/>
    <n v="16.2"/>
    <n v="2.0611989400202632E-2"/>
    <x v="0"/>
    <m/>
    <m/>
    <m/>
    <n v="2004"/>
    <n v="13.5"/>
    <s v=""/>
    <m/>
    <m/>
    <m/>
    <m/>
    <m/>
  </r>
  <r>
    <x v="5"/>
    <x v="2"/>
    <x v="7"/>
    <x v="5"/>
    <x v="5"/>
    <n v="1266"/>
    <n v="438"/>
    <d v="2011-07-26T00:00:00"/>
    <n v="14"/>
    <n v="1.5393804002589986E-2"/>
    <x v="0"/>
    <m/>
    <m/>
    <s v="Connected to #1265"/>
    <n v="2004"/>
    <n v="11.4"/>
    <s v=""/>
    <m/>
    <m/>
    <m/>
    <m/>
    <m/>
  </r>
  <r>
    <x v="5"/>
    <x v="2"/>
    <x v="7"/>
    <x v="5"/>
    <x v="5"/>
    <n v="1267"/>
    <n v="453"/>
    <d v="2011-07-26T00:00:00"/>
    <n v="20.399999999999999"/>
    <n v="3.2685129967948208E-2"/>
    <x v="0"/>
    <m/>
    <m/>
    <s v="Identified as SM in 2004; RM in 2011.  Confirmed RM by Matt"/>
    <n v="2004"/>
    <n v="15.5"/>
    <s v=""/>
    <m/>
    <m/>
    <m/>
    <m/>
    <m/>
  </r>
  <r>
    <x v="5"/>
    <x v="2"/>
    <x v="7"/>
    <x v="5"/>
    <x v="9"/>
    <n v="1268"/>
    <n v="448"/>
    <d v="2011-07-26T00:00:00"/>
    <n v="23.8"/>
    <n v="4.4488093567485065E-2"/>
    <x v="0"/>
    <m/>
    <m/>
    <s v="Severely leaning"/>
    <n v="2004"/>
    <n v="21.1"/>
    <s v=""/>
    <m/>
    <m/>
    <m/>
    <m/>
    <m/>
  </r>
  <r>
    <x v="5"/>
    <x v="2"/>
    <x v="7"/>
    <x v="5"/>
    <x v="8"/>
    <n v="1269"/>
    <n v="449"/>
    <d v="2011-07-26T00:00:00"/>
    <n v="23"/>
    <n v="4.154756284372501E-2"/>
    <x v="0"/>
    <m/>
    <m/>
    <m/>
    <n v="2004"/>
    <n v="19.100000000000001"/>
    <s v=""/>
    <m/>
    <m/>
    <m/>
    <m/>
    <m/>
  </r>
  <r>
    <x v="5"/>
    <x v="2"/>
    <x v="7"/>
    <x v="5"/>
    <x v="8"/>
    <n v="1270"/>
    <n v="446"/>
    <d v="2011-07-26T00:00:00"/>
    <n v="16.100000000000001"/>
    <n v="2.035830579342526E-2"/>
    <x v="0"/>
    <m/>
    <m/>
    <m/>
    <n v="2004"/>
    <n v="13.8"/>
    <s v=""/>
    <m/>
    <m/>
    <m/>
    <m/>
    <m/>
  </r>
  <r>
    <x v="5"/>
    <x v="2"/>
    <x v="7"/>
    <x v="5"/>
    <x v="8"/>
    <n v="1271"/>
    <n v="447"/>
    <d v="2011-07-26T00:00:00"/>
    <n v="13.4"/>
    <n v="1.4102609421964582E-2"/>
    <x v="0"/>
    <m/>
    <m/>
    <m/>
    <n v="2004"/>
    <n v="11.4"/>
    <s v=""/>
    <m/>
    <m/>
    <m/>
    <m/>
    <m/>
  </r>
  <r>
    <x v="5"/>
    <x v="2"/>
    <x v="7"/>
    <x v="5"/>
    <x v="8"/>
    <n v="1272"/>
    <n v="442"/>
    <d v="2011-07-26T00:00:00"/>
    <n v="18.100000000000001"/>
    <n v="2.5730429231063806E-2"/>
    <x v="0"/>
    <m/>
    <m/>
    <m/>
    <n v="2004"/>
    <n v="16.8"/>
    <s v=""/>
    <m/>
    <m/>
    <m/>
    <m/>
    <m/>
  </r>
  <r>
    <x v="5"/>
    <x v="2"/>
    <x v="7"/>
    <x v="5"/>
    <x v="1"/>
    <n v="1273"/>
    <n v="443"/>
    <d v="2011-07-26T00:00:00"/>
    <n v="16"/>
    <n v="2.0106192982974676E-2"/>
    <x v="0"/>
    <m/>
    <m/>
    <m/>
    <n v="2004"/>
    <n v="13"/>
    <s v=""/>
    <m/>
    <m/>
    <m/>
    <m/>
    <m/>
  </r>
  <r>
    <x v="5"/>
    <x v="2"/>
    <x v="7"/>
    <x v="5"/>
    <x v="3"/>
    <n v="1274"/>
    <n v="439"/>
    <d v="2011-07-26T00:00:00"/>
    <n v="14"/>
    <n v="1.5393804002589986E-2"/>
    <x v="0"/>
    <m/>
    <n v="2"/>
    <m/>
    <n v="2004"/>
    <n v="11.8"/>
    <s v=""/>
    <m/>
    <m/>
    <m/>
    <m/>
    <m/>
  </r>
  <r>
    <x v="5"/>
    <x v="2"/>
    <x v="7"/>
    <x v="5"/>
    <x v="3"/>
    <n v="1275"/>
    <n v="440"/>
    <d v="2011-07-26T00:00:00"/>
    <n v="14.4"/>
    <n v="1.628601631620949E-2"/>
    <x v="0"/>
    <m/>
    <n v="2"/>
    <m/>
    <n v="2004"/>
    <n v="12.6"/>
    <s v=""/>
    <m/>
    <m/>
    <m/>
    <m/>
    <m/>
  </r>
  <r>
    <x v="5"/>
    <x v="2"/>
    <x v="7"/>
    <x v="5"/>
    <x v="3"/>
    <n v="1276"/>
    <n v="441"/>
    <d v="2011-07-26T00:00:00"/>
    <n v="14.1"/>
    <n v="1.561450088650467E-2"/>
    <x v="0"/>
    <m/>
    <n v="2"/>
    <m/>
    <n v="2004"/>
    <n v="11.8"/>
    <s v=""/>
    <m/>
    <m/>
    <m/>
    <m/>
    <m/>
  </r>
  <r>
    <x v="5"/>
    <x v="2"/>
    <x v="7"/>
    <x v="5"/>
    <x v="3"/>
    <n v="1277"/>
    <n v="436"/>
    <d v="2011-07-26T00:00:00"/>
    <n v="15.8"/>
    <n v="1.9606679751053901E-2"/>
    <x v="0"/>
    <m/>
    <n v="2"/>
    <m/>
    <n v="2004"/>
    <n v="13.6"/>
    <s v=""/>
    <m/>
    <m/>
    <m/>
    <m/>
    <m/>
  </r>
  <r>
    <x v="5"/>
    <x v="2"/>
    <x v="9"/>
    <x v="6"/>
    <x v="0"/>
    <n v="483"/>
    <m/>
    <d v="2011-07-26T00:00:00"/>
    <n v="12.2"/>
    <n v="1.1689866264007618E-2"/>
    <x v="1"/>
    <s v="dead"/>
    <m/>
    <m/>
    <n v="2004"/>
    <n v="11.5"/>
    <s v=""/>
    <m/>
    <m/>
    <m/>
    <m/>
    <m/>
  </r>
  <r>
    <x v="5"/>
    <x v="2"/>
    <x v="9"/>
    <x v="6"/>
    <x v="8"/>
    <n v="493"/>
    <m/>
    <d v="2011-07-26T00:00:00"/>
    <n v="14.6"/>
    <n v="1.6741547250980007E-2"/>
    <x v="1"/>
    <s v="dead"/>
    <m/>
    <m/>
    <n v="2004"/>
    <n v="14.8"/>
    <s v=""/>
    <m/>
    <m/>
    <m/>
    <m/>
    <m/>
  </r>
  <r>
    <x v="5"/>
    <x v="2"/>
    <x v="9"/>
    <x v="6"/>
    <x v="1"/>
    <n v="1231"/>
    <n v="489"/>
    <d v="2011-07-26T00:00:00"/>
    <n v="13.6"/>
    <n v="1.45267244301992E-2"/>
    <x v="0"/>
    <m/>
    <m/>
    <m/>
    <n v="2004"/>
    <n v="11.7"/>
    <s v=""/>
    <m/>
    <m/>
    <m/>
    <m/>
    <m/>
  </r>
  <r>
    <x v="5"/>
    <x v="2"/>
    <x v="9"/>
    <x v="6"/>
    <x v="1"/>
    <n v="1232"/>
    <n v="490"/>
    <d v="2011-07-26T00:00:00"/>
    <n v="15.7"/>
    <n v="1.9359279329583701E-2"/>
    <x v="0"/>
    <m/>
    <m/>
    <m/>
    <n v="2004"/>
    <n v="13.4"/>
    <s v=""/>
    <m/>
    <m/>
    <m/>
    <m/>
    <m/>
  </r>
  <r>
    <x v="5"/>
    <x v="2"/>
    <x v="9"/>
    <x v="6"/>
    <x v="1"/>
    <n v="1233"/>
    <n v="491"/>
    <d v="2011-07-26T00:00:00"/>
    <n v="13.2"/>
    <n v="1.3684777599037136E-2"/>
    <x v="0"/>
    <m/>
    <m/>
    <m/>
    <n v="2004"/>
    <n v="12.6"/>
    <s v=""/>
    <m/>
    <m/>
    <m/>
    <m/>
    <m/>
  </r>
  <r>
    <x v="5"/>
    <x v="2"/>
    <x v="9"/>
    <x v="6"/>
    <x v="5"/>
    <n v="1234"/>
    <n v="494"/>
    <d v="2011-07-26T00:00:00"/>
    <n v="24.1"/>
    <n v="4.5616710728287199E-2"/>
    <x v="0"/>
    <m/>
    <m/>
    <m/>
    <n v="2004"/>
    <n v="18"/>
    <s v=""/>
    <m/>
    <m/>
    <m/>
    <m/>
    <m/>
  </r>
  <r>
    <x v="5"/>
    <x v="2"/>
    <x v="9"/>
    <x v="6"/>
    <x v="5"/>
    <n v="1235"/>
    <n v="492"/>
    <d v="2011-07-26T00:00:00"/>
    <n v="15.8"/>
    <n v="1.9606679751053901E-2"/>
    <x v="0"/>
    <m/>
    <m/>
    <m/>
    <n v="2004"/>
    <n v="12.5"/>
    <s v=""/>
    <m/>
    <m/>
    <m/>
    <m/>
    <m/>
  </r>
  <r>
    <x v="5"/>
    <x v="2"/>
    <x v="9"/>
    <x v="6"/>
    <x v="0"/>
    <n v="1236"/>
    <n v="484"/>
    <d v="2011-07-26T00:00:00"/>
    <n v="15.4"/>
    <n v="1.8626502843133885E-2"/>
    <x v="0"/>
    <m/>
    <m/>
    <m/>
    <n v="2004"/>
    <n v="13.2"/>
    <s v=""/>
    <m/>
    <m/>
    <m/>
    <m/>
    <m/>
  </r>
  <r>
    <x v="5"/>
    <x v="2"/>
    <x v="9"/>
    <x v="6"/>
    <x v="1"/>
    <n v="1237"/>
    <n v="482"/>
    <d v="2011-07-26T00:00:00"/>
    <n v="16.100000000000001"/>
    <n v="2.035830579342526E-2"/>
    <x v="0"/>
    <m/>
    <m/>
    <m/>
    <n v="2004"/>
    <n v="13.4"/>
    <s v=""/>
    <m/>
    <m/>
    <m/>
    <m/>
    <m/>
  </r>
  <r>
    <x v="5"/>
    <x v="2"/>
    <x v="9"/>
    <x v="6"/>
    <x v="0"/>
    <n v="1238"/>
    <n v="481"/>
    <d v="2011-07-26T00:00:00"/>
    <n v="13.8"/>
    <n v="1.4957122623741007E-2"/>
    <x v="0"/>
    <m/>
    <m/>
    <m/>
    <n v="2004"/>
    <n v="12.5"/>
    <s v=""/>
    <m/>
    <m/>
    <m/>
    <m/>
    <m/>
  </r>
  <r>
    <x v="5"/>
    <x v="2"/>
    <x v="9"/>
    <x v="6"/>
    <x v="1"/>
    <n v="1239"/>
    <n v="480"/>
    <d v="2011-07-26T00:00:00"/>
    <n v="12.2"/>
    <n v="1.1689866264007618E-2"/>
    <x v="0"/>
    <m/>
    <m/>
    <m/>
    <n v="2004"/>
    <n v="10.6"/>
    <s v=""/>
    <m/>
    <m/>
    <m/>
    <m/>
    <m/>
  </r>
  <r>
    <x v="5"/>
    <x v="2"/>
    <x v="9"/>
    <x v="6"/>
    <x v="1"/>
    <n v="1240"/>
    <n v="488"/>
    <d v="2011-07-26T00:00:00"/>
    <n v="13.2"/>
    <n v="1.3684777599037136E-2"/>
    <x v="0"/>
    <m/>
    <m/>
    <m/>
    <n v="2004"/>
    <n v="11.7"/>
    <s v=""/>
    <m/>
    <m/>
    <m/>
    <m/>
    <m/>
  </r>
  <r>
    <x v="5"/>
    <x v="2"/>
    <x v="9"/>
    <x v="6"/>
    <x v="5"/>
    <n v="1241"/>
    <n v="485"/>
    <d v="2011-07-26T00:00:00"/>
    <n v="15.4"/>
    <n v="1.8626502843133885E-2"/>
    <x v="0"/>
    <m/>
    <m/>
    <m/>
    <n v="2004"/>
    <n v="12"/>
    <s v=""/>
    <m/>
    <m/>
    <m/>
    <m/>
    <m/>
  </r>
  <r>
    <x v="5"/>
    <x v="2"/>
    <x v="9"/>
    <x v="6"/>
    <x v="1"/>
    <n v="1242"/>
    <n v="487"/>
    <d v="2011-07-26T00:00:00"/>
    <n v="13.3"/>
    <n v="1.3892908112337463E-2"/>
    <x v="0"/>
    <m/>
    <m/>
    <m/>
    <n v="2004"/>
    <n v="11.5"/>
    <s v=""/>
    <m/>
    <m/>
    <m/>
    <m/>
    <m/>
  </r>
  <r>
    <x v="5"/>
    <x v="2"/>
    <x v="9"/>
    <x v="6"/>
    <x v="1"/>
    <n v="1243"/>
    <n v="486"/>
    <d v="2011-07-26T00:00:00"/>
    <n v="13.7"/>
    <n v="1.4741138128806704E-2"/>
    <x v="0"/>
    <m/>
    <m/>
    <m/>
    <n v="2004"/>
    <n v="11.3"/>
    <s v=""/>
    <m/>
    <m/>
    <m/>
    <m/>
    <m/>
  </r>
  <r>
    <x v="5"/>
    <x v="2"/>
    <x v="0"/>
    <x v="6"/>
    <x v="0"/>
    <m/>
    <m/>
    <d v="2011-07-26T00:00:00"/>
    <n v="10.5"/>
    <n v="8.6590147514568668E-3"/>
    <x v="1"/>
    <s v="snag"/>
    <m/>
    <m/>
    <m/>
    <m/>
    <m/>
    <m/>
    <m/>
    <m/>
    <m/>
    <m/>
  </r>
  <r>
    <x v="5"/>
    <x v="2"/>
    <x v="4"/>
    <x v="7"/>
    <x v="8"/>
    <n v="495"/>
    <m/>
    <d v="2011-07-26T00:00:00"/>
    <n v="11.2"/>
    <n v="9.8520345616575893E-3"/>
    <x v="1"/>
    <s v="dead"/>
    <m/>
    <m/>
    <n v="2004"/>
    <n v="11.2"/>
    <s v=""/>
    <m/>
    <m/>
    <m/>
    <m/>
    <m/>
  </r>
  <r>
    <x v="5"/>
    <x v="2"/>
    <x v="4"/>
    <x v="7"/>
    <x v="0"/>
    <n v="497"/>
    <m/>
    <d v="2011-07-26T00:00:00"/>
    <n v="12.7"/>
    <n v="1.2667686977437443E-2"/>
    <x v="1"/>
    <s v="dead"/>
    <m/>
    <m/>
    <n v="2004"/>
    <n v="12.2"/>
    <s v=""/>
    <m/>
    <m/>
    <m/>
    <m/>
    <m/>
  </r>
  <r>
    <x v="5"/>
    <x v="2"/>
    <x v="4"/>
    <x v="7"/>
    <x v="1"/>
    <n v="500"/>
    <m/>
    <d v="2011-07-26T00:00:00"/>
    <n v="14.8"/>
    <n v="1.7203361371057709E-2"/>
    <x v="0"/>
    <m/>
    <m/>
    <m/>
    <n v="2004"/>
    <n v="13.3"/>
    <s v=""/>
    <m/>
    <m/>
    <m/>
    <m/>
    <m/>
  </r>
  <r>
    <x v="5"/>
    <x v="2"/>
    <x v="4"/>
    <x v="7"/>
    <x v="8"/>
    <n v="610"/>
    <m/>
    <d v="2011-07-26T00:00:00"/>
    <n v="14.6"/>
    <n v="1.6741547250980007E-2"/>
    <x v="0"/>
    <m/>
    <m/>
    <m/>
    <n v="2004"/>
    <n v="13.4"/>
    <s v=""/>
    <m/>
    <m/>
    <m/>
    <m/>
    <m/>
  </r>
  <r>
    <x v="5"/>
    <x v="2"/>
    <x v="4"/>
    <x v="7"/>
    <x v="8"/>
    <n v="612"/>
    <m/>
    <d v="2011-07-26T00:00:00"/>
    <n v="10.9"/>
    <n v="9.3313155793250824E-3"/>
    <x v="1"/>
    <s v="dead"/>
    <m/>
    <m/>
    <n v="2004"/>
    <n v="10.6"/>
    <s v=""/>
    <m/>
    <m/>
    <m/>
    <m/>
    <m/>
  </r>
  <r>
    <x v="5"/>
    <x v="2"/>
    <x v="4"/>
    <x v="7"/>
    <x v="8"/>
    <n v="613"/>
    <m/>
    <d v="2011-07-26T00:00:00"/>
    <n v="15.6"/>
    <n v="1.9113449704440299E-2"/>
    <x v="0"/>
    <m/>
    <m/>
    <m/>
    <n v="2004"/>
    <n v="13.6"/>
    <s v=""/>
    <m/>
    <m/>
    <m/>
    <m/>
    <m/>
  </r>
  <r>
    <x v="5"/>
    <x v="2"/>
    <x v="4"/>
    <x v="7"/>
    <x v="5"/>
    <n v="614"/>
    <m/>
    <d v="2011-07-26T00:00:00"/>
    <n v="14.1"/>
    <n v="1.561450088650467E-2"/>
    <x v="0"/>
    <m/>
    <m/>
    <m/>
    <n v="2004"/>
    <n v="10.8"/>
    <s v=""/>
    <m/>
    <m/>
    <m/>
    <m/>
    <m/>
  </r>
  <r>
    <x v="5"/>
    <x v="2"/>
    <x v="4"/>
    <x v="7"/>
    <x v="5"/>
    <n v="615"/>
    <m/>
    <d v="2011-07-26T00:00:00"/>
    <n v="16.2"/>
    <n v="2.0611989400202632E-2"/>
    <x v="0"/>
    <m/>
    <m/>
    <s v="Connected to #614"/>
    <n v="2004"/>
    <n v="12.1"/>
    <s v=""/>
    <m/>
    <m/>
    <m/>
    <m/>
    <m/>
  </r>
  <r>
    <x v="5"/>
    <x v="2"/>
    <x v="4"/>
    <x v="7"/>
    <x v="0"/>
    <n v="617"/>
    <m/>
    <d v="2011-07-26T00:00:00"/>
    <n v="13"/>
    <n v="1.3273228961416876E-2"/>
    <x v="0"/>
    <m/>
    <m/>
    <m/>
    <n v="2004"/>
    <n v="12.6"/>
    <s v=""/>
    <m/>
    <m/>
    <m/>
    <m/>
    <m/>
  </r>
  <r>
    <x v="5"/>
    <x v="2"/>
    <x v="0"/>
    <x v="7"/>
    <x v="3"/>
    <n v="1179"/>
    <m/>
    <d v="2011-07-26T00:00:00"/>
    <n v="10.3"/>
    <n v="8.3322891154835304E-3"/>
    <x v="0"/>
    <m/>
    <n v="2"/>
    <m/>
    <m/>
    <m/>
    <m/>
    <m/>
    <m/>
    <m/>
    <m/>
    <m/>
  </r>
  <r>
    <x v="5"/>
    <x v="2"/>
    <x v="4"/>
    <x v="7"/>
    <x v="1"/>
    <n v="1223"/>
    <n v="609"/>
    <d v="2011-07-26T00:00:00"/>
    <n v="16.8"/>
    <n v="2.216707776372958E-2"/>
    <x v="0"/>
    <m/>
    <m/>
    <m/>
    <n v="2004"/>
    <n v="13.8"/>
    <s v=""/>
    <m/>
    <m/>
    <m/>
    <m/>
    <m/>
  </r>
  <r>
    <x v="5"/>
    <x v="2"/>
    <x v="4"/>
    <x v="7"/>
    <x v="5"/>
    <n v="1224"/>
    <n v="611"/>
    <d v="2011-07-26T00:00:00"/>
    <n v="14.1"/>
    <n v="1.561450088650467E-2"/>
    <x v="0"/>
    <m/>
    <m/>
    <m/>
    <n v="2004"/>
    <n v="11"/>
    <s v=""/>
    <m/>
    <m/>
    <m/>
    <m/>
    <m/>
  </r>
  <r>
    <x v="5"/>
    <x v="2"/>
    <x v="4"/>
    <x v="7"/>
    <x v="1"/>
    <n v="1225"/>
    <n v="608"/>
    <d v="2011-07-26T00:00:00"/>
    <n v="17"/>
    <n v="2.2698006922186254E-2"/>
    <x v="0"/>
    <m/>
    <m/>
    <m/>
    <n v="2004"/>
    <n v="12.8"/>
    <s v=""/>
    <m/>
    <m/>
    <m/>
    <m/>
    <m/>
  </r>
  <r>
    <x v="5"/>
    <x v="2"/>
    <x v="4"/>
    <x v="7"/>
    <x v="5"/>
    <n v="1226"/>
    <n v="496"/>
    <d v="2011-07-26T00:00:00"/>
    <n v="18.2"/>
    <n v="2.6015528764377075E-2"/>
    <x v="0"/>
    <m/>
    <m/>
    <m/>
    <n v="2004"/>
    <n v="15.1"/>
    <s v=""/>
    <m/>
    <m/>
    <m/>
    <m/>
    <m/>
  </r>
  <r>
    <x v="5"/>
    <x v="2"/>
    <x v="4"/>
    <x v="7"/>
    <x v="1"/>
    <n v="1228"/>
    <n v="498"/>
    <d v="2011-07-26T00:00:00"/>
    <n v="15.3"/>
    <n v="1.838538560697087E-2"/>
    <x v="0"/>
    <m/>
    <m/>
    <m/>
    <n v="2004"/>
    <n v="11.8"/>
    <s v=""/>
    <m/>
    <m/>
    <m/>
    <m/>
    <m/>
  </r>
  <r>
    <x v="5"/>
    <x v="2"/>
    <x v="4"/>
    <x v="7"/>
    <x v="1"/>
    <n v="1229"/>
    <n v="499"/>
    <d v="2011-07-26T00:00:00"/>
    <n v="15.9"/>
    <n v="1.9855650968850891E-2"/>
    <x v="0"/>
    <m/>
    <m/>
    <m/>
    <n v="2004"/>
    <n v="13.9"/>
    <s v=""/>
    <m/>
    <m/>
    <m/>
    <m/>
    <m/>
  </r>
  <r>
    <x v="5"/>
    <x v="2"/>
    <x v="4"/>
    <x v="7"/>
    <x v="8"/>
    <n v="1230"/>
    <n v="616"/>
    <d v="2011-07-26T00:00:00"/>
    <n v="16.899999999999999"/>
    <n v="2.2431756944794518E-2"/>
    <x v="0"/>
    <m/>
    <m/>
    <m/>
    <n v="2004"/>
    <n v="13"/>
    <s v=""/>
    <m/>
    <m/>
    <m/>
    <m/>
    <m/>
  </r>
  <r>
    <x v="5"/>
    <x v="2"/>
    <x v="8"/>
    <x v="8"/>
    <x v="1"/>
    <n v="618"/>
    <m/>
    <d v="2011-07-26T00:00:00"/>
    <n v="12.9"/>
    <n v="1.3069810837096938E-2"/>
    <x v="0"/>
    <m/>
    <m/>
    <m/>
    <n v="2004"/>
    <n v="11.8"/>
    <s v=""/>
    <m/>
    <m/>
    <m/>
    <m/>
    <m/>
  </r>
  <r>
    <x v="5"/>
    <x v="2"/>
    <x v="8"/>
    <x v="8"/>
    <x v="0"/>
    <n v="619"/>
    <m/>
    <d v="2011-07-26T00:00:00"/>
    <n v="16.7"/>
    <n v="2.1903969378991434E-2"/>
    <x v="0"/>
    <m/>
    <m/>
    <m/>
    <n v="2004"/>
    <n v="14.7"/>
    <s v=""/>
    <m/>
    <m/>
    <m/>
    <m/>
    <m/>
  </r>
  <r>
    <x v="5"/>
    <x v="2"/>
    <x v="8"/>
    <x v="8"/>
    <x v="5"/>
    <n v="621"/>
    <m/>
    <d v="2011-07-26T00:00:00"/>
    <n v="13.3"/>
    <n v="1.3892908112337463E-2"/>
    <x v="1"/>
    <s v="dead snag"/>
    <m/>
    <s v="Connected to #1227; Identified as PC in 2004; RM in 2011.  Confirmed RM by Matt"/>
    <n v="2004"/>
    <n v="14.3"/>
    <s v="dead"/>
    <m/>
    <m/>
    <m/>
    <m/>
    <m/>
  </r>
  <r>
    <x v="5"/>
    <x v="2"/>
    <x v="8"/>
    <x v="8"/>
    <x v="5"/>
    <n v="622"/>
    <m/>
    <d v="2011-07-26T00:00:00"/>
    <n v="13.5"/>
    <n v="1.4313881527918494E-2"/>
    <x v="0"/>
    <m/>
    <m/>
    <m/>
    <n v="2004"/>
    <n v="10"/>
    <s v=""/>
    <m/>
    <m/>
    <m/>
    <m/>
    <m/>
  </r>
  <r>
    <x v="5"/>
    <x v="2"/>
    <x v="8"/>
    <x v="8"/>
    <x v="1"/>
    <n v="623"/>
    <m/>
    <d v="2011-07-26T00:00:00"/>
    <n v="20.7"/>
    <n v="3.3653525903417254E-2"/>
    <x v="0"/>
    <m/>
    <m/>
    <m/>
    <n v="2004"/>
    <n v="17"/>
    <s v=""/>
    <m/>
    <m/>
    <m/>
    <m/>
    <m/>
  </r>
  <r>
    <x v="5"/>
    <x v="2"/>
    <x v="8"/>
    <x v="8"/>
    <x v="0"/>
    <n v="624"/>
    <m/>
    <d v="2011-07-26T00:00:00"/>
    <n v="13.5"/>
    <n v="1.4313881527918494E-2"/>
    <x v="1"/>
    <s v="dead on ground"/>
    <m/>
    <m/>
    <n v="2004"/>
    <n v="13.3"/>
    <s v=""/>
    <m/>
    <m/>
    <m/>
    <m/>
    <m/>
  </r>
  <r>
    <x v="5"/>
    <x v="2"/>
    <x v="0"/>
    <x v="8"/>
    <x v="3"/>
    <n v="1178"/>
    <m/>
    <d v="2011-07-26T00:00:00"/>
    <n v="12.7"/>
    <n v="1.2667686977437443E-2"/>
    <x v="0"/>
    <m/>
    <n v="3"/>
    <m/>
    <m/>
    <m/>
    <m/>
    <m/>
    <m/>
    <m/>
    <m/>
    <m/>
  </r>
  <r>
    <x v="5"/>
    <x v="2"/>
    <x v="8"/>
    <x v="8"/>
    <x v="5"/>
    <n v="1227"/>
    <n v="620"/>
    <d v="2011-07-26T00:00:00"/>
    <n v="31.7"/>
    <n v="7.8923876041646177E-2"/>
    <x v="0"/>
    <m/>
    <m/>
    <m/>
    <n v="2004"/>
    <n v="24.5"/>
    <s v=""/>
    <m/>
    <m/>
    <m/>
    <m/>
    <m/>
  </r>
  <r>
    <x v="5"/>
    <x v="2"/>
    <x v="0"/>
    <x v="8"/>
    <x v="0"/>
    <n v="1337"/>
    <m/>
    <d v="2011-09-28T00:00:00"/>
    <n v="10.8"/>
    <n v="9.1608841778678379E-3"/>
    <x v="0"/>
    <m/>
    <m/>
    <s v="not previously tagged.  Has a red flag that says &quot;PC 10.6&quot; (was shot?)"/>
    <m/>
    <m/>
    <m/>
    <m/>
    <m/>
    <m/>
    <m/>
    <m/>
  </r>
  <r>
    <x v="5"/>
    <x v="2"/>
    <x v="0"/>
    <x v="8"/>
    <x v="0"/>
    <m/>
    <m/>
    <d v="2011-07-26T00:00:00"/>
    <n v="10.7"/>
    <n v="8.9920235727373836E-3"/>
    <x v="1"/>
    <s v="dead"/>
    <m/>
    <m/>
    <m/>
    <m/>
    <m/>
    <m/>
    <m/>
    <m/>
    <m/>
    <m/>
  </r>
  <r>
    <x v="5"/>
    <x v="3"/>
    <x v="2"/>
    <x v="0"/>
    <x v="1"/>
    <n v="413"/>
    <m/>
    <d v="2011-07-26T00:00:00"/>
    <n v="14.9"/>
    <n v="1.743662462558675E-2"/>
    <x v="0"/>
    <m/>
    <m/>
    <m/>
    <n v="2005"/>
    <n v="12.6"/>
    <m/>
    <n v="2008"/>
    <n v="13.5"/>
    <n v="14.1"/>
    <m/>
    <m/>
  </r>
  <r>
    <x v="5"/>
    <x v="3"/>
    <x v="2"/>
    <x v="0"/>
    <x v="0"/>
    <n v="414"/>
    <m/>
    <d v="2011-07-26T00:00:00"/>
    <n v="16.3"/>
    <n v="2.0867243803306804E-2"/>
    <x v="0"/>
    <m/>
    <m/>
    <m/>
    <n v="2005"/>
    <n v="15.6"/>
    <m/>
    <n v="2008"/>
    <n v="15.6"/>
    <n v="16.2"/>
    <m/>
    <m/>
  </r>
  <r>
    <x v="5"/>
    <x v="3"/>
    <x v="2"/>
    <x v="0"/>
    <x v="1"/>
    <n v="415"/>
    <m/>
    <d v="2011-07-26T00:00:00"/>
    <n v="19.100000000000001"/>
    <n v="2.8652110398902319E-2"/>
    <x v="0"/>
    <m/>
    <m/>
    <m/>
    <n v="2005"/>
    <n v="15.9"/>
    <m/>
    <n v="2008"/>
    <n v="17.7"/>
    <n v="17.7"/>
    <m/>
    <m/>
  </r>
  <r>
    <x v="5"/>
    <x v="3"/>
    <x v="2"/>
    <x v="0"/>
    <x v="0"/>
    <n v="416"/>
    <m/>
    <m/>
    <m/>
    <n v="0"/>
    <x v="1"/>
    <s v="assumed dead"/>
    <m/>
    <s v="Tree not found in 2011; assume dead &amp; fallen"/>
    <n v="2005"/>
    <n v="12.1"/>
    <s v="dead"/>
    <n v="2008"/>
    <n v="11.9"/>
    <m/>
    <s v="dead"/>
    <m/>
  </r>
  <r>
    <x v="5"/>
    <x v="3"/>
    <x v="2"/>
    <x v="0"/>
    <x v="0"/>
    <n v="417"/>
    <m/>
    <d v="2011-07-26T00:00:00"/>
    <n v="14.2"/>
    <n v="1.5836768566746148E-2"/>
    <x v="0"/>
    <m/>
    <m/>
    <m/>
    <n v="2005"/>
    <n v="13.6"/>
    <m/>
    <n v="2008"/>
    <n v="14.3"/>
    <n v="14.1"/>
    <m/>
    <m/>
  </r>
  <r>
    <x v="5"/>
    <x v="3"/>
    <x v="2"/>
    <x v="0"/>
    <x v="3"/>
    <n v="418"/>
    <m/>
    <d v="2011-07-26T00:00:00"/>
    <n v="11.5"/>
    <n v="1.0386890710931252E-2"/>
    <x v="0"/>
    <m/>
    <n v="2"/>
    <m/>
    <n v="2005"/>
    <n v="10.4"/>
    <m/>
    <n v="2008"/>
    <n v="11.2"/>
    <n v="10.8"/>
    <m/>
    <m/>
  </r>
  <r>
    <x v="5"/>
    <x v="3"/>
    <x v="2"/>
    <x v="0"/>
    <x v="4"/>
    <n v="420"/>
    <m/>
    <d v="2011-07-26T00:00:00"/>
    <n v="13"/>
    <n v="1.3273228961416876E-2"/>
    <x v="1"/>
    <s v="dead"/>
    <m/>
    <s v="Identified as RS in 2005, HEM in 2011.  Confirmed RS by Matt"/>
    <n v="2005"/>
    <n v="13"/>
    <s v="dead"/>
    <n v="2008"/>
    <m/>
    <m/>
    <s v="dead"/>
    <m/>
  </r>
  <r>
    <x v="5"/>
    <x v="3"/>
    <x v="2"/>
    <x v="0"/>
    <x v="3"/>
    <n v="422"/>
    <m/>
    <d v="2011-07-26T00:00:00"/>
    <n v="16.7"/>
    <n v="2.1903969378991434E-2"/>
    <x v="0"/>
    <m/>
    <n v="2"/>
    <m/>
    <n v="2005"/>
    <n v="12.4"/>
    <m/>
    <n v="2008"/>
    <n v="14.8"/>
    <n v="14.7"/>
    <m/>
    <m/>
  </r>
  <r>
    <x v="5"/>
    <x v="3"/>
    <x v="2"/>
    <x v="0"/>
    <x v="0"/>
    <n v="423"/>
    <m/>
    <d v="2011-07-26T00:00:00"/>
    <n v="10"/>
    <n v="7.8539816339744835E-3"/>
    <x v="1"/>
    <s v="dead"/>
    <m/>
    <m/>
    <n v="2005"/>
    <n v="10.199999999999999"/>
    <s v="dead"/>
    <n v="2008"/>
    <m/>
    <m/>
    <s v="dead"/>
    <m/>
  </r>
  <r>
    <x v="5"/>
    <x v="3"/>
    <x v="0"/>
    <x v="0"/>
    <x v="0"/>
    <n v="1170"/>
    <m/>
    <d v="2011-07-26T00:00:00"/>
    <n v="10.7"/>
    <n v="8.9920235727373836E-3"/>
    <x v="0"/>
    <m/>
    <m/>
    <s v="Inside 5X5 m veg plot; on the line with A2"/>
    <m/>
    <m/>
    <m/>
    <m/>
    <m/>
    <m/>
    <m/>
    <m/>
  </r>
  <r>
    <x v="5"/>
    <x v="3"/>
    <x v="2"/>
    <x v="0"/>
    <x v="3"/>
    <n v="8871"/>
    <n v="421"/>
    <d v="2011-07-26T00:00:00"/>
    <n v="15.5"/>
    <n v="1.8869190875623696E-2"/>
    <x v="0"/>
    <m/>
    <n v="2"/>
    <m/>
    <n v="2005"/>
    <n v="12.3"/>
    <m/>
    <n v="2008"/>
    <n v="13.9"/>
    <n v="14"/>
    <m/>
    <m/>
  </r>
  <r>
    <x v="5"/>
    <x v="3"/>
    <x v="0"/>
    <x v="0"/>
    <x v="3"/>
    <n v="8872"/>
    <n v="419"/>
    <d v="2011-07-26T00:00:00"/>
    <n v="15.9"/>
    <n v="1.9855650968850891E-2"/>
    <x v="0"/>
    <m/>
    <n v="2"/>
    <m/>
    <m/>
    <m/>
    <m/>
    <m/>
    <m/>
    <m/>
    <m/>
    <m/>
  </r>
  <r>
    <x v="5"/>
    <x v="3"/>
    <x v="0"/>
    <x v="0"/>
    <x v="0"/>
    <m/>
    <m/>
    <d v="2011-07-26T00:00:00"/>
    <n v="11.5"/>
    <n v="1.0386890710931252E-2"/>
    <x v="1"/>
    <s v="dead snag"/>
    <m/>
    <m/>
    <m/>
    <m/>
    <m/>
    <m/>
    <m/>
    <m/>
    <m/>
    <m/>
  </r>
  <r>
    <x v="5"/>
    <x v="3"/>
    <x v="3"/>
    <x v="1"/>
    <x v="15"/>
    <n v="424"/>
    <m/>
    <d v="2011-07-26T00:00:00"/>
    <n v="22.7"/>
    <n v="4.0470781961707107E-2"/>
    <x v="0"/>
    <m/>
    <m/>
    <m/>
    <n v="2005"/>
    <n v="19.100000000000001"/>
    <m/>
    <n v="2008"/>
    <n v="21.3"/>
    <n v="21.4"/>
    <m/>
    <m/>
  </r>
  <r>
    <x v="5"/>
    <x v="3"/>
    <x v="3"/>
    <x v="1"/>
    <x v="1"/>
    <n v="425"/>
    <m/>
    <d v="2011-07-26T00:00:00"/>
    <n v="14.1"/>
    <n v="1.561450088650467E-2"/>
    <x v="0"/>
    <m/>
    <m/>
    <m/>
    <n v="2005"/>
    <n v="12.5"/>
    <m/>
    <n v="2008"/>
    <n v="13"/>
    <n v="12.7"/>
    <m/>
    <m/>
  </r>
  <r>
    <x v="5"/>
    <x v="3"/>
    <x v="3"/>
    <x v="1"/>
    <x v="9"/>
    <n v="426"/>
    <m/>
    <d v="2011-07-26T00:00:00"/>
    <n v="14.7"/>
    <n v="1.6971668912855457E-2"/>
    <x v="0"/>
    <m/>
    <m/>
    <m/>
    <n v="2005"/>
    <n v="13.6"/>
    <m/>
    <n v="2008"/>
    <n v="15"/>
    <n v="14.5"/>
    <m/>
    <m/>
  </r>
  <r>
    <x v="5"/>
    <x v="3"/>
    <x v="3"/>
    <x v="1"/>
    <x v="1"/>
    <n v="427"/>
    <m/>
    <d v="2011-07-26T00:00:00"/>
    <n v="11"/>
    <n v="9.5033177771091243E-3"/>
    <x v="1"/>
    <s v="dead snag"/>
    <m/>
    <m/>
    <n v="2005"/>
    <n v="11.1"/>
    <m/>
    <n v="2008"/>
    <m/>
    <m/>
    <s v="dead"/>
    <m/>
  </r>
  <r>
    <x v="5"/>
    <x v="3"/>
    <x v="3"/>
    <x v="1"/>
    <x v="0"/>
    <n v="428"/>
    <m/>
    <d v="2011-07-26T00:00:00"/>
    <n v="13.7"/>
    <n v="1.4741138128806704E-2"/>
    <x v="1"/>
    <s v="dead"/>
    <m/>
    <m/>
    <n v="2005"/>
    <n v="12.6"/>
    <m/>
    <n v="2008"/>
    <n v="13.5"/>
    <n v="13.5"/>
    <m/>
    <m/>
  </r>
  <r>
    <x v="5"/>
    <x v="3"/>
    <x v="3"/>
    <x v="1"/>
    <x v="1"/>
    <n v="429"/>
    <m/>
    <d v="2011-07-26T00:00:00"/>
    <n v="24.1"/>
    <n v="4.5616710728287199E-2"/>
    <x v="0"/>
    <m/>
    <m/>
    <m/>
    <n v="2005"/>
    <n v="20.8"/>
    <m/>
    <n v="2008"/>
    <n v="22.6"/>
    <n v="22.7"/>
    <m/>
    <m/>
  </r>
  <r>
    <x v="5"/>
    <x v="3"/>
    <x v="3"/>
    <x v="1"/>
    <x v="0"/>
    <n v="430"/>
    <m/>
    <m/>
    <m/>
    <n v="0"/>
    <x v="1"/>
    <s v="assumed dead"/>
    <m/>
    <s v="Tree not found in 2011; assume dead &amp; fallen"/>
    <n v="2005"/>
    <n v="13"/>
    <s v="dead"/>
    <n v="2008"/>
    <m/>
    <m/>
    <s v="dead"/>
    <m/>
  </r>
  <r>
    <x v="5"/>
    <x v="3"/>
    <x v="3"/>
    <x v="1"/>
    <x v="0"/>
    <n v="431"/>
    <m/>
    <d v="2011-07-26T00:00:00"/>
    <n v="14.1"/>
    <n v="1.561450088650467E-2"/>
    <x v="1"/>
    <s v="dead snag"/>
    <m/>
    <m/>
    <n v="2005"/>
    <n v="14.4"/>
    <m/>
    <n v="2008"/>
    <n v="14.5"/>
    <n v="14.8"/>
    <m/>
    <m/>
  </r>
  <r>
    <x v="5"/>
    <x v="3"/>
    <x v="3"/>
    <x v="1"/>
    <x v="5"/>
    <n v="432"/>
    <m/>
    <d v="2011-07-26T00:00:00"/>
    <n v="13.7"/>
    <n v="1.4741138128806704E-2"/>
    <x v="1"/>
    <s v="dead"/>
    <m/>
    <m/>
    <n v="2005"/>
    <n v="13.1"/>
    <s v="nearly dead"/>
    <n v="2008"/>
    <n v="13"/>
    <n v="13.7"/>
    <s v="dead"/>
    <m/>
  </r>
  <r>
    <x v="5"/>
    <x v="3"/>
    <x v="3"/>
    <x v="1"/>
    <x v="5"/>
    <n v="433"/>
    <m/>
    <d v="2011-07-26T00:00:00"/>
    <n v="15.2"/>
    <n v="1.8145839167134643E-2"/>
    <x v="0"/>
    <m/>
    <m/>
    <m/>
    <n v="2005"/>
    <n v="15.2"/>
    <s v="broken but alive"/>
    <n v="2008"/>
    <n v="15"/>
    <n v="15.2"/>
    <s v="dead"/>
    <m/>
  </r>
  <r>
    <x v="5"/>
    <x v="3"/>
    <x v="3"/>
    <x v="1"/>
    <x v="1"/>
    <n v="436"/>
    <m/>
    <d v="2011-07-26T00:00:00"/>
    <n v="14.8"/>
    <n v="1.7203361371057709E-2"/>
    <x v="0"/>
    <m/>
    <m/>
    <m/>
    <n v="2005"/>
    <n v="11.4"/>
    <m/>
    <n v="2008"/>
    <n v="13.5"/>
    <n v="13.4"/>
    <m/>
    <m/>
  </r>
  <r>
    <x v="5"/>
    <x v="3"/>
    <x v="0"/>
    <x v="1"/>
    <x v="8"/>
    <n v="1167"/>
    <m/>
    <d v="2011-07-26T00:00:00"/>
    <n v="13"/>
    <n v="1.3273228961416876E-2"/>
    <x v="0"/>
    <m/>
    <m/>
    <m/>
    <m/>
    <m/>
    <m/>
    <m/>
    <m/>
    <m/>
    <m/>
    <m/>
  </r>
  <r>
    <x v="5"/>
    <x v="3"/>
    <x v="3"/>
    <x v="1"/>
    <x v="8"/>
    <n v="8870"/>
    <n v="434"/>
    <d v="2011-07-26T00:00:00"/>
    <n v="14.9"/>
    <n v="1.743662462558675E-2"/>
    <x v="0"/>
    <m/>
    <m/>
    <m/>
    <n v="2005"/>
    <n v="10.7"/>
    <m/>
    <n v="2008"/>
    <n v="13.2"/>
    <n v="13.2"/>
    <m/>
    <m/>
  </r>
  <r>
    <x v="5"/>
    <x v="3"/>
    <x v="3"/>
    <x v="2"/>
    <x v="0"/>
    <n v="435"/>
    <m/>
    <d v="2011-07-26T00:00:00"/>
    <n v="14.2"/>
    <n v="1.5836768566746148E-2"/>
    <x v="0"/>
    <m/>
    <m/>
    <m/>
    <n v="2005"/>
    <n v="12.7"/>
    <m/>
    <n v="2008"/>
    <n v="13.3"/>
    <n v="13.4"/>
    <m/>
    <m/>
  </r>
  <r>
    <x v="5"/>
    <x v="3"/>
    <x v="5"/>
    <x v="2"/>
    <x v="0"/>
    <n v="438"/>
    <m/>
    <d v="2011-07-26T00:00:00"/>
    <n v="13.5"/>
    <n v="1.4313881527918494E-2"/>
    <x v="1"/>
    <s v="dead on ground"/>
    <m/>
    <m/>
    <n v="2005"/>
    <n v="13.6"/>
    <s v="dead"/>
    <n v="2008"/>
    <m/>
    <m/>
    <s v="dead"/>
    <m/>
  </r>
  <r>
    <x v="5"/>
    <x v="3"/>
    <x v="5"/>
    <x v="2"/>
    <x v="0"/>
    <n v="439"/>
    <m/>
    <d v="2011-07-26T00:00:00"/>
    <n v="14.7"/>
    <n v="1.6971668912855457E-2"/>
    <x v="0"/>
    <m/>
    <m/>
    <s v="Measured below bump"/>
    <n v="2005"/>
    <n v="14.6"/>
    <m/>
    <n v="2008"/>
    <n v="14.6"/>
    <m/>
    <m/>
    <m/>
  </r>
  <r>
    <x v="5"/>
    <x v="3"/>
    <x v="5"/>
    <x v="2"/>
    <x v="0"/>
    <n v="440"/>
    <m/>
    <d v="2011-07-26T00:00:00"/>
    <n v="13.2"/>
    <n v="1.3684777599037136E-2"/>
    <x v="1"/>
    <s v="dead"/>
    <m/>
    <m/>
    <n v="2005"/>
    <n v="12.2"/>
    <s v="dead"/>
    <n v="2008"/>
    <m/>
    <m/>
    <m/>
    <m/>
  </r>
  <r>
    <x v="5"/>
    <x v="3"/>
    <x v="5"/>
    <x v="2"/>
    <x v="1"/>
    <n v="441"/>
    <m/>
    <d v="2011-07-26T00:00:00"/>
    <n v="16.2"/>
    <n v="2.0611989400202632E-2"/>
    <x v="1"/>
    <s v="dead"/>
    <m/>
    <m/>
    <n v="2005"/>
    <n v="16.2"/>
    <m/>
    <n v="2008"/>
    <n v="16.100000000000001"/>
    <m/>
    <s v="dead"/>
    <m/>
  </r>
  <r>
    <x v="5"/>
    <x v="3"/>
    <x v="5"/>
    <x v="2"/>
    <x v="8"/>
    <n v="442"/>
    <m/>
    <d v="2011-07-26T00:00:00"/>
    <n v="12.8"/>
    <n v="1.2867963509103793E-2"/>
    <x v="0"/>
    <m/>
    <m/>
    <m/>
    <n v="2005"/>
    <n v="10"/>
    <m/>
    <n v="2008"/>
    <n v="11.5"/>
    <n v="11.6"/>
    <m/>
    <m/>
  </r>
  <r>
    <x v="5"/>
    <x v="3"/>
    <x v="5"/>
    <x v="2"/>
    <x v="0"/>
    <n v="443"/>
    <m/>
    <d v="2011-07-26T00:00:00"/>
    <n v="15.6"/>
    <n v="1.9113449704440299E-2"/>
    <x v="0"/>
    <m/>
    <m/>
    <m/>
    <n v="2005"/>
    <n v="13.7"/>
    <m/>
    <n v="2008"/>
    <n v="14.8"/>
    <n v="14.7"/>
    <m/>
    <m/>
  </r>
  <r>
    <x v="5"/>
    <x v="3"/>
    <x v="5"/>
    <x v="2"/>
    <x v="0"/>
    <n v="444"/>
    <m/>
    <m/>
    <m/>
    <n v="0"/>
    <x v="1"/>
    <s v="assumed dead"/>
    <m/>
    <s v="Tree not found in 2011; assume dead &amp; fallen"/>
    <n v="2005"/>
    <n v="12.2"/>
    <s v="dead"/>
    <n v="2008"/>
    <m/>
    <m/>
    <s v="dead"/>
    <m/>
  </r>
  <r>
    <x v="5"/>
    <x v="3"/>
    <x v="5"/>
    <x v="2"/>
    <x v="0"/>
    <n v="445"/>
    <m/>
    <d v="2011-07-26T00:00:00"/>
    <n v="10.199999999999999"/>
    <n v="8.171282491987052E-3"/>
    <x v="1"/>
    <s v="dead"/>
    <m/>
    <m/>
    <n v="2005"/>
    <n v="10.5"/>
    <m/>
    <n v="2008"/>
    <n v="10.199999999999999"/>
    <m/>
    <s v="dead"/>
    <m/>
  </r>
  <r>
    <x v="5"/>
    <x v="3"/>
    <x v="5"/>
    <x v="2"/>
    <x v="0"/>
    <n v="446"/>
    <m/>
    <d v="2011-07-26T00:00:00"/>
    <n v="14.9"/>
    <n v="1.743662462558675E-2"/>
    <x v="0"/>
    <m/>
    <m/>
    <m/>
    <n v="2005"/>
    <n v="13.5"/>
    <m/>
    <n v="2008"/>
    <n v="14.2"/>
    <n v="14.1"/>
    <m/>
    <m/>
  </r>
  <r>
    <x v="5"/>
    <x v="3"/>
    <x v="0"/>
    <x v="2"/>
    <x v="8"/>
    <n v="1165"/>
    <m/>
    <d v="2011-07-26T00:00:00"/>
    <n v="10.9"/>
    <n v="9.3313155793250824E-3"/>
    <x v="0"/>
    <m/>
    <m/>
    <s v="Outside 5X5 m veg plot"/>
    <m/>
    <m/>
    <m/>
    <m/>
    <m/>
    <m/>
    <m/>
    <m/>
  </r>
  <r>
    <x v="5"/>
    <x v="3"/>
    <x v="5"/>
    <x v="2"/>
    <x v="1"/>
    <n v="1221"/>
    <n v="447"/>
    <d v="2011-07-26T00:00:00"/>
    <n v="22.4"/>
    <n v="3.9408138246630357E-2"/>
    <x v="0"/>
    <m/>
    <m/>
    <m/>
    <n v="2005"/>
    <n v="18.899999999999999"/>
    <m/>
    <n v="2008"/>
    <n v="20.5"/>
    <n v="20.7"/>
    <m/>
    <m/>
  </r>
  <r>
    <x v="5"/>
    <x v="3"/>
    <x v="5"/>
    <x v="2"/>
    <x v="5"/>
    <n v="8868"/>
    <m/>
    <d v="2011-07-26T00:00:00"/>
    <n v="14.3"/>
    <n v="1.6060607043314419E-2"/>
    <x v="0"/>
    <m/>
    <m/>
    <m/>
    <m/>
    <m/>
    <m/>
    <n v="2008"/>
    <m/>
    <n v="11.7"/>
    <m/>
    <m/>
  </r>
  <r>
    <x v="5"/>
    <x v="3"/>
    <x v="5"/>
    <x v="2"/>
    <x v="5"/>
    <n v="8869"/>
    <n v="437"/>
    <d v="2011-07-26T00:00:00"/>
    <n v="16.2"/>
    <n v="2.0611989400202632E-2"/>
    <x v="0"/>
    <m/>
    <m/>
    <m/>
    <n v="2005"/>
    <n v="11"/>
    <m/>
    <n v="2008"/>
    <n v="13.7"/>
    <n v="14"/>
    <m/>
    <m/>
  </r>
  <r>
    <x v="5"/>
    <x v="3"/>
    <x v="6"/>
    <x v="3"/>
    <x v="3"/>
    <n v="448"/>
    <m/>
    <d v="2011-07-26T00:00:00"/>
    <n v="13.2"/>
    <n v="1.3684777599037136E-2"/>
    <x v="0"/>
    <m/>
    <n v="2"/>
    <s v="Connected to #1169"/>
    <n v="2005"/>
    <n v="10.5"/>
    <m/>
    <n v="2008"/>
    <n v="11.8"/>
    <n v="12.4"/>
    <m/>
    <m/>
  </r>
  <r>
    <x v="5"/>
    <x v="3"/>
    <x v="6"/>
    <x v="3"/>
    <x v="3"/>
    <n v="450"/>
    <m/>
    <d v="2011-07-26T00:00:00"/>
    <n v="11.8"/>
    <n v="1.093588402714607E-2"/>
    <x v="0"/>
    <m/>
    <n v="2"/>
    <m/>
    <n v="2005"/>
    <n v="11.3"/>
    <m/>
    <n v="2008"/>
    <n v="11.4"/>
    <n v="11.6"/>
    <m/>
    <m/>
  </r>
  <r>
    <x v="5"/>
    <x v="3"/>
    <x v="6"/>
    <x v="3"/>
    <x v="3"/>
    <n v="451"/>
    <m/>
    <d v="2011-07-26T00:00:00"/>
    <n v="12.2"/>
    <n v="1.1689866264007618E-2"/>
    <x v="0"/>
    <m/>
    <n v="2"/>
    <m/>
    <n v="2005"/>
    <n v="10.1"/>
    <m/>
    <n v="2008"/>
    <n v="11.1"/>
    <n v="11.5"/>
    <m/>
    <m/>
  </r>
  <r>
    <x v="5"/>
    <x v="3"/>
    <x v="6"/>
    <x v="3"/>
    <x v="1"/>
    <n v="452"/>
    <m/>
    <d v="2011-07-26T00:00:00"/>
    <n v="14.9"/>
    <n v="1.743662462558675E-2"/>
    <x v="0"/>
    <m/>
    <m/>
    <m/>
    <n v="2005"/>
    <n v="12.7"/>
    <m/>
    <n v="2008"/>
    <n v="13.9"/>
    <n v="13.8"/>
    <m/>
    <m/>
  </r>
  <r>
    <x v="5"/>
    <x v="3"/>
    <x v="6"/>
    <x v="3"/>
    <x v="1"/>
    <n v="453"/>
    <m/>
    <d v="2011-07-26T00:00:00"/>
    <n v="20.9"/>
    <n v="3.4306977175363934E-2"/>
    <x v="0"/>
    <m/>
    <m/>
    <m/>
    <n v="2005"/>
    <n v="17.399999999999999"/>
    <m/>
    <n v="2008"/>
    <n v="19.2"/>
    <n v="19.100000000000001"/>
    <m/>
    <m/>
  </r>
  <r>
    <x v="5"/>
    <x v="3"/>
    <x v="6"/>
    <x v="3"/>
    <x v="3"/>
    <n v="454"/>
    <m/>
    <d v="2011-07-26T00:00:00"/>
    <n v="14.1"/>
    <n v="1.561450088650467E-2"/>
    <x v="0"/>
    <m/>
    <n v="2"/>
    <m/>
    <n v="2005"/>
    <n v="12.3"/>
    <m/>
    <n v="2008"/>
    <n v="13.5"/>
    <n v="13.4"/>
    <m/>
    <m/>
  </r>
  <r>
    <x v="5"/>
    <x v="3"/>
    <x v="6"/>
    <x v="3"/>
    <x v="3"/>
    <n v="456"/>
    <m/>
    <d v="2011-07-26T00:00:00"/>
    <n v="12.1"/>
    <n v="1.149901451030204E-2"/>
    <x v="1"/>
    <s v="dead"/>
    <n v="2"/>
    <m/>
    <n v="2005"/>
    <n v="12.4"/>
    <m/>
    <n v="2008"/>
    <n v="12.1"/>
    <m/>
    <s v="dead"/>
    <m/>
  </r>
  <r>
    <x v="5"/>
    <x v="3"/>
    <x v="6"/>
    <x v="3"/>
    <x v="3"/>
    <n v="457"/>
    <m/>
    <d v="2011-07-26T00:00:00"/>
    <n v="15"/>
    <n v="1.7671458676442587E-2"/>
    <x v="0"/>
    <m/>
    <n v="3"/>
    <m/>
    <n v="2005"/>
    <n v="14"/>
    <m/>
    <n v="2008"/>
    <n v="14.2"/>
    <n v="14.2"/>
    <m/>
    <m/>
  </r>
  <r>
    <x v="5"/>
    <x v="3"/>
    <x v="6"/>
    <x v="3"/>
    <x v="3"/>
    <n v="458"/>
    <m/>
    <d v="2011-07-26T00:00:00"/>
    <n v="12.1"/>
    <n v="1.149901451030204E-2"/>
    <x v="0"/>
    <m/>
    <n v="2"/>
    <m/>
    <n v="2005"/>
    <n v="10.199999999999999"/>
    <m/>
    <n v="2008"/>
    <n v="11.3"/>
    <n v="11.2"/>
    <m/>
    <m/>
  </r>
  <r>
    <x v="5"/>
    <x v="3"/>
    <x v="6"/>
    <x v="3"/>
    <x v="3"/>
    <n v="459"/>
    <m/>
    <d v="2011-07-26T00:00:00"/>
    <n v="15.4"/>
    <n v="1.8626502843133885E-2"/>
    <x v="0"/>
    <m/>
    <n v="3"/>
    <m/>
    <n v="2005"/>
    <n v="12.8"/>
    <m/>
    <n v="2008"/>
    <n v="14"/>
    <n v="14.4"/>
    <m/>
    <m/>
  </r>
  <r>
    <x v="5"/>
    <x v="3"/>
    <x v="6"/>
    <x v="3"/>
    <x v="5"/>
    <n v="460"/>
    <m/>
    <d v="2011-07-26T00:00:00"/>
    <n v="12.5"/>
    <n v="1.2271846303085129E-2"/>
    <x v="1"/>
    <s v="dead"/>
    <m/>
    <m/>
    <n v="2005"/>
    <n v="13.6"/>
    <m/>
    <n v="2008"/>
    <m/>
    <m/>
    <s v="dead"/>
    <m/>
  </r>
  <r>
    <x v="5"/>
    <x v="3"/>
    <x v="6"/>
    <x v="3"/>
    <x v="5"/>
    <n v="461"/>
    <m/>
    <d v="2011-07-26T00:00:00"/>
    <n v="11.9"/>
    <n v="1.1122023391871266E-2"/>
    <x v="0"/>
    <m/>
    <m/>
    <s v="Connected to #460"/>
    <n v="2005"/>
    <n v="11.4"/>
    <m/>
    <n v="2008"/>
    <m/>
    <m/>
    <s v="dead"/>
    <m/>
  </r>
  <r>
    <x v="5"/>
    <x v="3"/>
    <x v="0"/>
    <x v="3"/>
    <x v="3"/>
    <n v="1163"/>
    <m/>
    <d v="2011-07-26T00:00:00"/>
    <n v="10.8"/>
    <n v="9.1608841778678379E-3"/>
    <x v="0"/>
    <m/>
    <n v="2"/>
    <m/>
    <m/>
    <m/>
    <m/>
    <m/>
    <m/>
    <m/>
    <m/>
    <m/>
  </r>
  <r>
    <x v="5"/>
    <x v="3"/>
    <x v="0"/>
    <x v="3"/>
    <x v="3"/>
    <n v="1166"/>
    <m/>
    <d v="2011-07-26T00:00:00"/>
    <n v="10.3"/>
    <n v="8.3322891154835304E-3"/>
    <x v="0"/>
    <m/>
    <n v="3"/>
    <m/>
    <m/>
    <m/>
    <m/>
    <m/>
    <m/>
    <m/>
    <m/>
    <m/>
  </r>
  <r>
    <x v="5"/>
    <x v="3"/>
    <x v="0"/>
    <x v="3"/>
    <x v="3"/>
    <n v="1169"/>
    <m/>
    <d v="2011-07-26T00:00:00"/>
    <n v="10.5"/>
    <n v="8.6590147514568668E-3"/>
    <x v="0"/>
    <m/>
    <n v="2"/>
    <s v="Connected to #448"/>
    <m/>
    <m/>
    <m/>
    <m/>
    <m/>
    <m/>
    <m/>
    <m/>
  </r>
  <r>
    <x v="5"/>
    <x v="3"/>
    <x v="6"/>
    <x v="3"/>
    <x v="1"/>
    <n v="8861"/>
    <n v="449"/>
    <d v="2011-07-26T00:00:00"/>
    <n v="19.600000000000001"/>
    <n v="3.0171855845076378E-2"/>
    <x v="0"/>
    <m/>
    <m/>
    <m/>
    <n v="2005"/>
    <n v="15.3"/>
    <m/>
    <n v="2008"/>
    <n v="17.399999999999999"/>
    <n v="17.600000000000001"/>
    <m/>
    <m/>
  </r>
  <r>
    <x v="5"/>
    <x v="3"/>
    <x v="6"/>
    <x v="3"/>
    <x v="10"/>
    <n v="8862"/>
    <m/>
    <d v="2011-07-26T00:00:00"/>
    <n v="11.6"/>
    <n v="1.0568317686676064E-2"/>
    <x v="0"/>
    <m/>
    <m/>
    <m/>
    <m/>
    <m/>
    <m/>
    <n v="2008"/>
    <m/>
    <n v="10.3"/>
    <m/>
    <m/>
  </r>
  <r>
    <x v="5"/>
    <x v="3"/>
    <x v="6"/>
    <x v="3"/>
    <x v="10"/>
    <n v="8863"/>
    <m/>
    <d v="2011-07-26T00:00:00"/>
    <n v="10.9"/>
    <n v="9.3313155793250824E-3"/>
    <x v="0"/>
    <m/>
    <m/>
    <m/>
    <m/>
    <m/>
    <m/>
    <n v="2008"/>
    <m/>
    <n v="10.6"/>
    <m/>
    <m/>
  </r>
  <r>
    <x v="5"/>
    <x v="3"/>
    <x v="1"/>
    <x v="4"/>
    <x v="1"/>
    <n v="462"/>
    <m/>
    <d v="2011-07-26T00:00:00"/>
    <n v="22.9"/>
    <n v="4.1187065086725587E-2"/>
    <x v="0"/>
    <m/>
    <m/>
    <m/>
    <n v="2005"/>
    <n v="19"/>
    <m/>
    <n v="2008"/>
    <m/>
    <m/>
    <s v="dead"/>
    <m/>
  </r>
  <r>
    <x v="5"/>
    <x v="3"/>
    <x v="1"/>
    <x v="4"/>
    <x v="0"/>
    <n v="463"/>
    <m/>
    <d v="2011-09-28T00:00:00"/>
    <m/>
    <n v="0"/>
    <x v="1"/>
    <s v="dead on ground"/>
    <m/>
    <s v="Not initially found in 2011.  Found by Matt in Sept"/>
    <n v="2005"/>
    <n v="10"/>
    <m/>
    <n v="2008"/>
    <m/>
    <m/>
    <m/>
    <m/>
  </r>
  <r>
    <x v="5"/>
    <x v="3"/>
    <x v="1"/>
    <x v="4"/>
    <x v="5"/>
    <n v="464"/>
    <m/>
    <d v="2011-07-26T00:00:00"/>
    <n v="12.5"/>
    <n v="1.2271846303085129E-2"/>
    <x v="0"/>
    <m/>
    <m/>
    <m/>
    <n v="2005"/>
    <n v="11.5"/>
    <m/>
    <n v="2008"/>
    <m/>
    <m/>
    <m/>
    <m/>
  </r>
  <r>
    <x v="5"/>
    <x v="3"/>
    <x v="1"/>
    <x v="4"/>
    <x v="5"/>
    <n v="465"/>
    <m/>
    <d v="2011-07-26T00:00:00"/>
    <n v="13.9"/>
    <n v="1.5174677915002098E-2"/>
    <x v="0"/>
    <m/>
    <m/>
    <s v="Connected to #464"/>
    <n v="2005"/>
    <n v="12.6"/>
    <m/>
    <n v="2008"/>
    <m/>
    <m/>
    <m/>
    <m/>
  </r>
  <r>
    <x v="5"/>
    <x v="3"/>
    <x v="1"/>
    <x v="4"/>
    <x v="5"/>
    <n v="466"/>
    <m/>
    <d v="2011-07-26T00:00:00"/>
    <n v="25.4"/>
    <n v="5.0670747909749771E-2"/>
    <x v="0"/>
    <m/>
    <m/>
    <m/>
    <n v="2005"/>
    <n v="19"/>
    <m/>
    <n v="2008"/>
    <n v="22.7"/>
    <n v="22.9"/>
    <m/>
    <m/>
  </r>
  <r>
    <x v="5"/>
    <x v="3"/>
    <x v="1"/>
    <x v="4"/>
    <x v="0"/>
    <n v="467"/>
    <m/>
    <d v="2011-07-26T00:00:00"/>
    <m/>
    <n v="0"/>
    <x v="1"/>
    <s v="dead on ground"/>
    <m/>
    <m/>
    <n v="2005"/>
    <n v="13"/>
    <m/>
    <n v="2008"/>
    <m/>
    <m/>
    <s v="dead"/>
    <m/>
  </r>
  <r>
    <x v="5"/>
    <x v="3"/>
    <x v="1"/>
    <x v="4"/>
    <x v="1"/>
    <n v="468"/>
    <m/>
    <d v="2011-07-26T00:00:00"/>
    <n v="20.399999999999999"/>
    <n v="3.2685129967948208E-2"/>
    <x v="0"/>
    <m/>
    <m/>
    <m/>
    <n v="2005"/>
    <n v="16.600000000000001"/>
    <m/>
    <n v="2008"/>
    <n v="18.2"/>
    <n v="18.5"/>
    <m/>
    <m/>
  </r>
  <r>
    <x v="5"/>
    <x v="3"/>
    <x v="1"/>
    <x v="4"/>
    <x v="0"/>
    <n v="469"/>
    <m/>
    <d v="2011-07-26T00:00:00"/>
    <n v="10.5"/>
    <n v="8.6590147514568668E-3"/>
    <x v="1"/>
    <s v="dead snag"/>
    <m/>
    <m/>
    <n v="2005"/>
    <n v="11.2"/>
    <m/>
    <n v="2008"/>
    <m/>
    <m/>
    <s v="dead"/>
    <m/>
  </r>
  <r>
    <x v="5"/>
    <x v="3"/>
    <x v="1"/>
    <x v="4"/>
    <x v="5"/>
    <n v="471"/>
    <m/>
    <d v="2011-07-26T00:00:00"/>
    <n v="17.3"/>
    <n v="2.350618163232223E-2"/>
    <x v="0"/>
    <m/>
    <m/>
    <s v="Connected to #8864"/>
    <n v="2005"/>
    <n v="14.6"/>
    <m/>
    <n v="2008"/>
    <n v="16.2"/>
    <n v="16"/>
    <m/>
    <m/>
  </r>
  <r>
    <x v="5"/>
    <x v="3"/>
    <x v="1"/>
    <x v="4"/>
    <x v="8"/>
    <n v="472"/>
    <m/>
    <d v="2011-07-26T00:00:00"/>
    <n v="12.2"/>
    <n v="1.1689866264007618E-2"/>
    <x v="1"/>
    <s v="dead"/>
    <m/>
    <m/>
    <n v="2005"/>
    <n v="11.1"/>
    <m/>
    <n v="2008"/>
    <n v="11.2"/>
    <n v="12.2"/>
    <m/>
    <m/>
  </r>
  <r>
    <x v="5"/>
    <x v="3"/>
    <x v="1"/>
    <x v="4"/>
    <x v="0"/>
    <n v="473"/>
    <m/>
    <d v="2011-07-26T00:00:00"/>
    <n v="9.5"/>
    <n v="7.0882184246619699E-3"/>
    <x v="1"/>
    <s v="dead on ground"/>
    <m/>
    <m/>
    <n v="2005"/>
    <n v="10.5"/>
    <m/>
    <n v="2008"/>
    <m/>
    <m/>
    <s v="dead"/>
    <m/>
  </r>
  <r>
    <x v="5"/>
    <x v="3"/>
    <x v="1"/>
    <x v="4"/>
    <x v="0"/>
    <n v="474"/>
    <m/>
    <d v="2011-09-28T00:00:00"/>
    <m/>
    <n v="0"/>
    <x v="1"/>
    <s v="dead snag"/>
    <m/>
    <s v="Not initially found in 2011.  Found by Matt in Sept"/>
    <n v="2005"/>
    <n v="10.1"/>
    <m/>
    <n v="2008"/>
    <m/>
    <m/>
    <m/>
    <s v="Data missing"/>
  </r>
  <r>
    <x v="5"/>
    <x v="3"/>
    <x v="1"/>
    <x v="4"/>
    <x v="8"/>
    <n v="475"/>
    <m/>
    <d v="2011-07-26T00:00:00"/>
    <n v="14"/>
    <n v="1.5393804002589986E-2"/>
    <x v="0"/>
    <m/>
    <m/>
    <m/>
    <n v="2005"/>
    <n v="11.5"/>
    <m/>
    <n v="2008"/>
    <n v="12.8"/>
    <n v="13"/>
    <m/>
    <m/>
  </r>
  <r>
    <x v="5"/>
    <x v="3"/>
    <x v="1"/>
    <x v="4"/>
    <x v="4"/>
    <n v="476"/>
    <m/>
    <d v="2011-07-26T00:00:00"/>
    <n v="15.6"/>
    <n v="1.9113449704440299E-2"/>
    <x v="0"/>
    <m/>
    <m/>
    <s v="Identified as RS in 2005, HEM in 2011.  Confirmed RS by Matt"/>
    <n v="2005"/>
    <n v="16.399999999999999"/>
    <m/>
    <n v="2008"/>
    <n v="15.3"/>
    <n v="15.5"/>
    <m/>
    <m/>
  </r>
  <r>
    <x v="5"/>
    <x v="3"/>
    <x v="1"/>
    <x v="4"/>
    <x v="8"/>
    <n v="477"/>
    <m/>
    <d v="2011-07-26T00:00:00"/>
    <n v="14.5"/>
    <n v="1.6512996385431349E-2"/>
    <x v="0"/>
    <m/>
    <m/>
    <m/>
    <n v="2005"/>
    <n v="12"/>
    <m/>
    <n v="2008"/>
    <n v="13.1"/>
    <n v="14.3"/>
    <m/>
    <m/>
  </r>
  <r>
    <x v="5"/>
    <x v="3"/>
    <x v="1"/>
    <x v="4"/>
    <x v="5"/>
    <n v="8864"/>
    <n v="470"/>
    <d v="2011-07-26T00:00:00"/>
    <n v="18.3"/>
    <n v="2.6302199094017147E-2"/>
    <x v="0"/>
    <m/>
    <m/>
    <m/>
    <n v="2005"/>
    <n v="15.7"/>
    <m/>
    <n v="2008"/>
    <n v="17.100000000000001"/>
    <n v="17.100000000000001"/>
    <m/>
    <m/>
  </r>
  <r>
    <x v="5"/>
    <x v="3"/>
    <x v="1"/>
    <x v="4"/>
    <x v="8"/>
    <n v="8865"/>
    <n v="478"/>
    <d v="2011-07-26T00:00:00"/>
    <n v="24.4"/>
    <n v="4.6759465056030472E-2"/>
    <x v="0"/>
    <m/>
    <m/>
    <s v="Connected to #477"/>
    <n v="2005"/>
    <n v="20.2"/>
    <m/>
    <n v="2008"/>
    <n v="22.3"/>
    <n v="23.5"/>
    <m/>
    <m/>
  </r>
  <r>
    <x v="5"/>
    <x v="3"/>
    <x v="7"/>
    <x v="5"/>
    <x v="0"/>
    <n v="479"/>
    <m/>
    <d v="2011-07-26T00:00:00"/>
    <n v="11.4"/>
    <n v="1.0207034531513238E-2"/>
    <x v="1"/>
    <s v="dead on ground"/>
    <m/>
    <m/>
    <n v="2005"/>
    <n v="11.2"/>
    <m/>
    <n v="2008"/>
    <n v="11.4"/>
    <n v="11.5"/>
    <s v="dead"/>
    <m/>
  </r>
  <r>
    <x v="5"/>
    <x v="3"/>
    <x v="7"/>
    <x v="5"/>
    <x v="1"/>
    <n v="481"/>
    <m/>
    <d v="2011-07-26T00:00:00"/>
    <n v="17.7"/>
    <n v="2.4605739061078654E-2"/>
    <x v="0"/>
    <m/>
    <m/>
    <m/>
    <n v="2005"/>
    <n v="14.9"/>
    <m/>
    <n v="2008"/>
    <n v="16.100000000000001"/>
    <n v="16.399999999999999"/>
    <m/>
    <m/>
  </r>
  <r>
    <x v="5"/>
    <x v="3"/>
    <x v="7"/>
    <x v="5"/>
    <x v="1"/>
    <n v="482"/>
    <m/>
    <d v="2011-07-26T00:00:00"/>
    <n v="12.4"/>
    <n v="1.2076282160399167E-2"/>
    <x v="0"/>
    <m/>
    <m/>
    <m/>
    <n v="2005"/>
    <n v="11.5"/>
    <m/>
    <n v="2008"/>
    <n v="11.8"/>
    <n v="11.8"/>
    <m/>
    <m/>
  </r>
  <r>
    <x v="5"/>
    <x v="3"/>
    <x v="7"/>
    <x v="5"/>
    <x v="1"/>
    <n v="483"/>
    <m/>
    <d v="2011-07-26T00:00:00"/>
    <n v="19.7"/>
    <n v="3.0480517323291569E-2"/>
    <x v="0"/>
    <m/>
    <m/>
    <m/>
    <n v="2005"/>
    <n v="17.2"/>
    <m/>
    <n v="2008"/>
    <n v="18.2"/>
    <n v="18.3"/>
    <m/>
    <m/>
  </r>
  <r>
    <x v="5"/>
    <x v="3"/>
    <x v="7"/>
    <x v="5"/>
    <x v="0"/>
    <n v="484"/>
    <m/>
    <d v="2011-07-26T00:00:00"/>
    <n v="13.6"/>
    <n v="1.45267244301992E-2"/>
    <x v="1"/>
    <s v="dead"/>
    <m/>
    <m/>
    <n v="2005"/>
    <n v="14"/>
    <m/>
    <n v="2008"/>
    <n v="14.2"/>
    <n v="13.5"/>
    <m/>
    <m/>
  </r>
  <r>
    <x v="5"/>
    <x v="3"/>
    <x v="7"/>
    <x v="5"/>
    <x v="8"/>
    <n v="485"/>
    <m/>
    <d v="2011-07-26T00:00:00"/>
    <n v="14.4"/>
    <n v="1.628601631620949E-2"/>
    <x v="0"/>
    <m/>
    <m/>
    <m/>
    <n v="2005"/>
    <n v="12.1"/>
    <m/>
    <n v="2008"/>
    <n v="13.3"/>
    <n v="13.3"/>
    <m/>
    <m/>
  </r>
  <r>
    <x v="5"/>
    <x v="3"/>
    <x v="7"/>
    <x v="5"/>
    <x v="0"/>
    <n v="487"/>
    <m/>
    <d v="2011-07-26T00:00:00"/>
    <n v="11.5"/>
    <n v="1.0386890710931252E-2"/>
    <x v="0"/>
    <m/>
    <m/>
    <m/>
    <n v="2005"/>
    <n v="10.9"/>
    <m/>
    <n v="2008"/>
    <n v="11.4"/>
    <n v="11.1"/>
    <m/>
    <m/>
  </r>
  <r>
    <x v="5"/>
    <x v="3"/>
    <x v="7"/>
    <x v="5"/>
    <x v="1"/>
    <n v="488"/>
    <m/>
    <d v="2011-07-26T00:00:00"/>
    <n v="13.1"/>
    <n v="1.3478217882063609E-2"/>
    <x v="1"/>
    <s v="dead"/>
    <m/>
    <m/>
    <n v="2005"/>
    <n v="13.8"/>
    <m/>
    <n v="2008"/>
    <m/>
    <m/>
    <s v="dead"/>
    <m/>
  </r>
  <r>
    <x v="5"/>
    <x v="3"/>
    <x v="7"/>
    <x v="5"/>
    <x v="8"/>
    <n v="489"/>
    <m/>
    <d v="2011-07-26T00:00:00"/>
    <n v="17.2"/>
    <n v="2.3235219265950107E-2"/>
    <x v="1"/>
    <s v="snag"/>
    <m/>
    <m/>
    <n v="2005"/>
    <n v="18"/>
    <m/>
    <n v="2008"/>
    <m/>
    <m/>
    <s v="dead"/>
    <m/>
  </r>
  <r>
    <x v="5"/>
    <x v="3"/>
    <x v="7"/>
    <x v="5"/>
    <x v="1"/>
    <n v="491"/>
    <m/>
    <d v="2011-07-26T00:00:00"/>
    <m/>
    <n v="0"/>
    <x v="1"/>
    <s v="dead"/>
    <m/>
    <s v="split trunk.  Can't measure DBH"/>
    <n v="2005"/>
    <n v="12.3"/>
    <m/>
    <n v="2008"/>
    <n v="13.5"/>
    <n v="13.3"/>
    <m/>
    <m/>
  </r>
  <r>
    <x v="5"/>
    <x v="3"/>
    <x v="8"/>
    <x v="5"/>
    <x v="1"/>
    <n v="911"/>
    <m/>
    <d v="2011-07-26T00:00:00"/>
    <n v="16.5"/>
    <n v="2.138246499849553E-2"/>
    <x v="0"/>
    <m/>
    <m/>
    <m/>
    <n v="2005"/>
    <n v="13.7"/>
    <m/>
    <n v="2008"/>
    <n v="15"/>
    <n v="15.3"/>
    <m/>
    <m/>
  </r>
  <r>
    <x v="5"/>
    <x v="3"/>
    <x v="7"/>
    <x v="5"/>
    <x v="0"/>
    <n v="1168"/>
    <n v="490"/>
    <d v="2011-07-26T00:00:00"/>
    <n v="12.1"/>
    <n v="1.149901451030204E-2"/>
    <x v="0"/>
    <m/>
    <m/>
    <m/>
    <n v="2005"/>
    <n v="11"/>
    <m/>
    <n v="2008"/>
    <n v="12"/>
    <n v="11.9"/>
    <m/>
    <m/>
  </r>
  <r>
    <x v="5"/>
    <x v="3"/>
    <x v="7"/>
    <x v="5"/>
    <x v="8"/>
    <n v="8866"/>
    <n v="486"/>
    <d v="2011-07-26T00:00:00"/>
    <n v="14.9"/>
    <n v="1.743662462558675E-2"/>
    <x v="0"/>
    <m/>
    <m/>
    <m/>
    <n v="2005"/>
    <n v="10.8"/>
    <m/>
    <n v="2008"/>
    <n v="12.7"/>
    <n v="12.7"/>
    <m/>
    <m/>
  </r>
  <r>
    <x v="5"/>
    <x v="3"/>
    <x v="7"/>
    <x v="5"/>
    <x v="5"/>
    <n v="8867"/>
    <n v="480"/>
    <d v="2011-07-26T00:00:00"/>
    <n v="23.5"/>
    <n v="4.3373613573624084E-2"/>
    <x v="0"/>
    <m/>
    <m/>
    <m/>
    <n v="2005"/>
    <n v="16.3"/>
    <m/>
    <n v="2008"/>
    <n v="20.2"/>
    <n v="21"/>
    <m/>
    <m/>
  </r>
  <r>
    <x v="5"/>
    <x v="3"/>
    <x v="6"/>
    <x v="6"/>
    <x v="0"/>
    <n v="455"/>
    <m/>
    <d v="2011-07-26T00:00:00"/>
    <n v="12"/>
    <n v="1.1309733552923255E-2"/>
    <x v="0"/>
    <m/>
    <m/>
    <m/>
    <n v="2005"/>
    <n v="10.8"/>
    <m/>
    <n v="2008"/>
    <n v="11.8"/>
    <n v="11.5"/>
    <m/>
    <m/>
  </r>
  <r>
    <x v="5"/>
    <x v="3"/>
    <x v="9"/>
    <x v="6"/>
    <x v="8"/>
    <n v="925"/>
    <m/>
    <d v="2011-07-26T00:00:00"/>
    <n v="12.5"/>
    <n v="1.2271846303085129E-2"/>
    <x v="0"/>
    <m/>
    <m/>
    <m/>
    <n v="2005"/>
    <n v="10.7"/>
    <m/>
    <n v="2008"/>
    <n v="11.7"/>
    <n v="11.6"/>
    <m/>
    <m/>
  </r>
  <r>
    <x v="5"/>
    <x v="3"/>
    <x v="9"/>
    <x v="6"/>
    <x v="3"/>
    <n v="927"/>
    <m/>
    <d v="2011-07-26T00:00:00"/>
    <n v="12"/>
    <n v="1.1309733552923255E-2"/>
    <x v="0"/>
    <m/>
    <n v="3"/>
    <m/>
    <n v="2005"/>
    <n v="11.4"/>
    <m/>
    <n v="2008"/>
    <n v="11.8"/>
    <n v="11.6"/>
    <m/>
    <m/>
  </r>
  <r>
    <x v="5"/>
    <x v="3"/>
    <x v="9"/>
    <x v="6"/>
    <x v="1"/>
    <n v="929"/>
    <m/>
    <d v="2011-07-26T00:00:00"/>
    <n v="10.4"/>
    <n v="8.4948665353068008E-3"/>
    <x v="1"/>
    <s v="snag"/>
    <m/>
    <m/>
    <n v="2005"/>
    <n v="10.5"/>
    <m/>
    <n v="2008"/>
    <n v="10.5"/>
    <n v="10.6"/>
    <m/>
    <m/>
  </r>
  <r>
    <x v="5"/>
    <x v="3"/>
    <x v="9"/>
    <x v="6"/>
    <x v="8"/>
    <n v="931"/>
    <m/>
    <d v="2011-07-26T00:00:00"/>
    <n v="17.399999999999999"/>
    <n v="2.3778714795021139E-2"/>
    <x v="0"/>
    <m/>
    <m/>
    <m/>
    <n v="2005"/>
    <n v="13.5"/>
    <m/>
    <n v="2008"/>
    <n v="15.7"/>
    <n v="15.8"/>
    <m/>
    <m/>
  </r>
  <r>
    <x v="5"/>
    <x v="3"/>
    <x v="9"/>
    <x v="6"/>
    <x v="8"/>
    <n v="932"/>
    <m/>
    <d v="2011-07-26T00:00:00"/>
    <n v="19.399999999999999"/>
    <n v="2.9559245277626361E-2"/>
    <x v="0"/>
    <m/>
    <m/>
    <m/>
    <n v="2005"/>
    <n v="14.7"/>
    <m/>
    <n v="2008"/>
    <n v="16.399999999999999"/>
    <n v="16.7"/>
    <m/>
    <m/>
  </r>
  <r>
    <x v="5"/>
    <x v="3"/>
    <x v="9"/>
    <x v="6"/>
    <x v="8"/>
    <n v="933"/>
    <m/>
    <d v="2011-07-26T00:00:00"/>
    <n v="11.5"/>
    <n v="1.0386890710931252E-2"/>
    <x v="1"/>
    <s v="dead on ground"/>
    <m/>
    <m/>
    <n v="2005"/>
    <n v="11.1"/>
    <m/>
    <n v="2008"/>
    <m/>
    <m/>
    <s v="dead"/>
    <m/>
  </r>
  <r>
    <x v="5"/>
    <x v="3"/>
    <x v="9"/>
    <x v="6"/>
    <x v="8"/>
    <n v="934"/>
    <m/>
    <d v="2011-07-26T00:00:00"/>
    <n v="17"/>
    <n v="2.2698006922186254E-2"/>
    <x v="0"/>
    <m/>
    <m/>
    <s v="Split trunk; Measured above wound; very difficult to remeasure accurately"/>
    <n v="2005"/>
    <n v="14.5"/>
    <m/>
    <n v="2008"/>
    <n v="15.8"/>
    <n v="18.2"/>
    <m/>
    <m/>
  </r>
  <r>
    <x v="5"/>
    <x v="3"/>
    <x v="9"/>
    <x v="6"/>
    <x v="0"/>
    <n v="935"/>
    <m/>
    <d v="2011-07-26T00:00:00"/>
    <n v="12.7"/>
    <n v="1.2667686977437443E-2"/>
    <x v="1"/>
    <s v="dead"/>
    <m/>
    <m/>
    <n v="2005"/>
    <n v="11.7"/>
    <m/>
    <n v="2008"/>
    <n v="11.8"/>
    <n v="12.7"/>
    <m/>
    <m/>
  </r>
  <r>
    <x v="5"/>
    <x v="3"/>
    <x v="9"/>
    <x v="6"/>
    <x v="5"/>
    <n v="8859"/>
    <n v="930"/>
    <d v="2011-07-26T00:00:00"/>
    <n v="13.9"/>
    <n v="1.5174677915002098E-2"/>
    <x v="0"/>
    <m/>
    <m/>
    <m/>
    <n v="2005"/>
    <n v="10.199999999999999"/>
    <m/>
    <n v="2008"/>
    <n v="12.2"/>
    <n v="12.2"/>
    <m/>
    <m/>
  </r>
  <r>
    <x v="5"/>
    <x v="3"/>
    <x v="9"/>
    <x v="6"/>
    <x v="8"/>
    <n v="8860"/>
    <n v="926"/>
    <d v="2011-07-26T00:00:00"/>
    <n v="16.5"/>
    <n v="2.138246499849553E-2"/>
    <x v="0"/>
    <m/>
    <m/>
    <s v="Connected to #925"/>
    <n v="2005"/>
    <n v="13.1"/>
    <m/>
    <n v="2008"/>
    <n v="15"/>
    <n v="15.2"/>
    <m/>
    <m/>
  </r>
  <r>
    <x v="5"/>
    <x v="3"/>
    <x v="0"/>
    <x v="6"/>
    <x v="1"/>
    <m/>
    <m/>
    <d v="2011-07-26T00:00:00"/>
    <n v="16.7"/>
    <n v="2.1903969378991434E-2"/>
    <x v="1"/>
    <s v="dead snag"/>
    <m/>
    <m/>
    <m/>
    <m/>
    <m/>
    <m/>
    <m/>
    <m/>
    <m/>
    <m/>
  </r>
  <r>
    <x v="5"/>
    <x v="3"/>
    <x v="4"/>
    <x v="7"/>
    <x v="1"/>
    <n v="912"/>
    <m/>
    <d v="2011-07-26T00:00:00"/>
    <n v="12.9"/>
    <n v="1.3069810837096938E-2"/>
    <x v="0"/>
    <m/>
    <m/>
    <m/>
    <n v="2005"/>
    <n v="11.5"/>
    <m/>
    <n v="2008"/>
    <n v="12.2"/>
    <n v="12.3"/>
    <m/>
    <m/>
  </r>
  <r>
    <x v="5"/>
    <x v="3"/>
    <x v="4"/>
    <x v="7"/>
    <x v="1"/>
    <n v="913"/>
    <m/>
    <d v="2011-07-26T00:00:00"/>
    <n v="18.5"/>
    <n v="2.6880252142277669E-2"/>
    <x v="0"/>
    <m/>
    <m/>
    <m/>
    <n v="2005"/>
    <n v="16.600000000000001"/>
    <m/>
    <n v="2008"/>
    <n v="17.5"/>
    <n v="18"/>
    <m/>
    <m/>
  </r>
  <r>
    <x v="5"/>
    <x v="3"/>
    <x v="4"/>
    <x v="7"/>
    <x v="1"/>
    <n v="914"/>
    <m/>
    <d v="2011-07-26T00:00:00"/>
    <n v="12.5"/>
    <n v="1.2271846303085129E-2"/>
    <x v="0"/>
    <m/>
    <m/>
    <m/>
    <n v="2005"/>
    <n v="10.9"/>
    <m/>
    <n v="2008"/>
    <n v="11.7"/>
    <n v="11.8"/>
    <m/>
    <m/>
  </r>
  <r>
    <x v="5"/>
    <x v="3"/>
    <x v="4"/>
    <x v="7"/>
    <x v="1"/>
    <n v="915"/>
    <m/>
    <m/>
    <m/>
    <n v="0"/>
    <x v="1"/>
    <s v="assumed dead"/>
    <m/>
    <s v="Tree not found in 2011; assume dead &amp; fallen"/>
    <n v="2005"/>
    <n v="10.1"/>
    <s v="dead"/>
    <n v="2008"/>
    <m/>
    <m/>
    <s v="dead"/>
    <m/>
  </r>
  <r>
    <x v="5"/>
    <x v="3"/>
    <x v="4"/>
    <x v="7"/>
    <x v="5"/>
    <n v="916"/>
    <m/>
    <m/>
    <m/>
    <n v="0"/>
    <x v="1"/>
    <s v="assumed dead"/>
    <m/>
    <s v="Tree not found in 2011; assume dead &amp; fallen"/>
    <n v="2005"/>
    <n v="14.6"/>
    <s v="dead"/>
    <n v="2008"/>
    <m/>
    <m/>
    <s v="dead"/>
    <m/>
  </r>
  <r>
    <x v="5"/>
    <x v="3"/>
    <x v="4"/>
    <x v="7"/>
    <x v="0"/>
    <n v="917"/>
    <m/>
    <m/>
    <m/>
    <n v="0"/>
    <x v="1"/>
    <s v="assumed dead"/>
    <m/>
    <s v="Tree not found in 2011; assume dead &amp; fallen"/>
    <n v="2005"/>
    <n v="16"/>
    <s v="barely alive"/>
    <n v="2008"/>
    <m/>
    <m/>
    <s v="dead"/>
    <m/>
  </r>
  <r>
    <x v="5"/>
    <x v="3"/>
    <x v="4"/>
    <x v="7"/>
    <x v="1"/>
    <n v="918"/>
    <m/>
    <d v="2011-07-26T00:00:00"/>
    <n v="11.5"/>
    <n v="1.0386890710931252E-2"/>
    <x v="1"/>
    <s v="dead snag"/>
    <m/>
    <m/>
    <n v="2005"/>
    <n v="11.3"/>
    <s v="barely alive"/>
    <n v="2008"/>
    <m/>
    <m/>
    <s v="dead"/>
    <m/>
  </r>
  <r>
    <x v="5"/>
    <x v="3"/>
    <x v="4"/>
    <x v="7"/>
    <x v="1"/>
    <n v="919"/>
    <m/>
    <d v="2011-07-26T00:00:00"/>
    <n v="15.9"/>
    <n v="1.9855650968850891E-2"/>
    <x v="0"/>
    <m/>
    <m/>
    <m/>
    <n v="2005"/>
    <n v="14.3"/>
    <m/>
    <n v="2008"/>
    <n v="14.9"/>
    <n v="15"/>
    <m/>
    <m/>
  </r>
  <r>
    <x v="5"/>
    <x v="3"/>
    <x v="4"/>
    <x v="7"/>
    <x v="1"/>
    <n v="920"/>
    <m/>
    <d v="2011-07-26T00:00:00"/>
    <n v="12"/>
    <n v="1.1309733552923255E-2"/>
    <x v="0"/>
    <m/>
    <m/>
    <m/>
    <n v="2005"/>
    <n v="12.9"/>
    <m/>
    <n v="2008"/>
    <n v="12.3"/>
    <n v="11.9"/>
    <m/>
    <s v="&quot;Checked DBH&quot;"/>
  </r>
  <r>
    <x v="5"/>
    <x v="3"/>
    <x v="4"/>
    <x v="7"/>
    <x v="1"/>
    <n v="921"/>
    <m/>
    <d v="2011-07-26T00:00:00"/>
    <n v="12.6"/>
    <n v="1.2468981242097887E-2"/>
    <x v="0"/>
    <m/>
    <m/>
    <m/>
    <n v="2005"/>
    <n v="10.199999999999999"/>
    <m/>
    <n v="2008"/>
    <n v="11.5"/>
    <n v="11.5"/>
    <m/>
    <m/>
  </r>
  <r>
    <x v="5"/>
    <x v="3"/>
    <x v="4"/>
    <x v="7"/>
    <x v="1"/>
    <n v="923"/>
    <m/>
    <d v="2011-07-26T00:00:00"/>
    <n v="10"/>
    <n v="7.8539816339744835E-3"/>
    <x v="1"/>
    <s v="dead snag"/>
    <m/>
    <m/>
    <n v="2005"/>
    <n v="10"/>
    <s v="dead"/>
    <n v="2008"/>
    <m/>
    <m/>
    <s v="dead"/>
    <m/>
  </r>
  <r>
    <x v="5"/>
    <x v="3"/>
    <x v="4"/>
    <x v="7"/>
    <x v="3"/>
    <n v="924"/>
    <m/>
    <d v="2011-07-26T00:00:00"/>
    <n v="17.600000000000001"/>
    <n v="2.4328493509399363E-2"/>
    <x v="0"/>
    <m/>
    <n v="2"/>
    <m/>
    <n v="2005"/>
    <n v="13.5"/>
    <m/>
    <n v="2008"/>
    <n v="15.5"/>
    <n v="15.8"/>
    <m/>
    <m/>
  </r>
  <r>
    <x v="5"/>
    <x v="3"/>
    <x v="9"/>
    <x v="7"/>
    <x v="1"/>
    <n v="928"/>
    <m/>
    <d v="2011-07-26T00:00:00"/>
    <n v="14.7"/>
    <n v="1.6971668912855457E-2"/>
    <x v="0"/>
    <m/>
    <m/>
    <m/>
    <n v="2005"/>
    <n v="12.4"/>
    <m/>
    <n v="2008"/>
    <n v="12.8"/>
    <n v="13.1"/>
    <m/>
    <m/>
  </r>
  <r>
    <x v="5"/>
    <x v="3"/>
    <x v="0"/>
    <x v="7"/>
    <x v="1"/>
    <n v="1164"/>
    <m/>
    <d v="2011-07-26T00:00:00"/>
    <n v="10.9"/>
    <n v="9.3313155793250824E-3"/>
    <x v="0"/>
    <m/>
    <m/>
    <m/>
    <m/>
    <m/>
    <m/>
    <m/>
    <m/>
    <m/>
    <m/>
    <m/>
  </r>
  <r>
    <x v="5"/>
    <x v="3"/>
    <x v="9"/>
    <x v="7"/>
    <x v="8"/>
    <n v="8856"/>
    <m/>
    <d v="2011-07-26T00:00:00"/>
    <n v="12"/>
    <n v="1.1309733552923255E-2"/>
    <x v="0"/>
    <m/>
    <m/>
    <m/>
    <m/>
    <m/>
    <m/>
    <n v="2008"/>
    <m/>
    <n v="11"/>
    <m/>
    <m/>
  </r>
  <r>
    <x v="5"/>
    <x v="3"/>
    <x v="4"/>
    <x v="7"/>
    <x v="5"/>
    <n v="8857"/>
    <n v="922"/>
    <d v="2011-07-26T00:00:00"/>
    <n v="14.8"/>
    <n v="1.7203361371057709E-2"/>
    <x v="0"/>
    <m/>
    <m/>
    <m/>
    <n v="2005"/>
    <n v="12.5"/>
    <m/>
    <n v="2008"/>
    <n v="14.3"/>
    <n v="14"/>
    <m/>
    <m/>
  </r>
  <r>
    <x v="5"/>
    <x v="3"/>
    <x v="4"/>
    <x v="7"/>
    <x v="3"/>
    <n v="8858"/>
    <m/>
    <d v="2011-07-26T00:00:00"/>
    <n v="11.5"/>
    <n v="1.0386890710931252E-2"/>
    <x v="0"/>
    <m/>
    <n v="3"/>
    <m/>
    <m/>
    <m/>
    <m/>
    <n v="2008"/>
    <m/>
    <n v="10.5"/>
    <m/>
    <s v="&quot;On line btwn. 4h&amp;4g&quot;"/>
  </r>
  <r>
    <x v="5"/>
    <x v="3"/>
    <x v="8"/>
    <x v="8"/>
    <x v="5"/>
    <n v="492"/>
    <m/>
    <d v="2011-07-26T00:00:00"/>
    <n v="18.600000000000001"/>
    <n v="2.717163486089812E-2"/>
    <x v="1"/>
    <s v="dead"/>
    <m/>
    <s v="Connected to #493, 494 &amp; 8854; Measured with dowel"/>
    <n v="2005"/>
    <n v="18.100000000000001"/>
    <m/>
    <n v="2008"/>
    <m/>
    <m/>
    <s v="dead"/>
    <m/>
  </r>
  <r>
    <x v="5"/>
    <x v="3"/>
    <x v="8"/>
    <x v="8"/>
    <x v="5"/>
    <n v="493"/>
    <m/>
    <d v="2011-07-26T00:00:00"/>
    <n v="25.7"/>
    <n v="5.1874763294238062E-2"/>
    <x v="0"/>
    <m/>
    <m/>
    <s v="Connected to #492, 494 &amp; 8854; Measured above split"/>
    <n v="2005"/>
    <n v="21.6"/>
    <m/>
    <n v="2008"/>
    <n v="23.1"/>
    <n v="23.1"/>
    <m/>
    <s v="&quot;At tag&quot;"/>
  </r>
  <r>
    <x v="5"/>
    <x v="3"/>
    <x v="8"/>
    <x v="8"/>
    <x v="5"/>
    <n v="494"/>
    <m/>
    <d v="2011-07-26T00:00:00"/>
    <n v="12.4"/>
    <n v="1.2076282160399167E-2"/>
    <x v="0"/>
    <m/>
    <m/>
    <s v="Connected to #492, 493 &amp; 8854; Measured above split"/>
    <n v="2005"/>
    <n v="12.2"/>
    <m/>
    <n v="2008"/>
    <n v="11.6"/>
    <n v="11.6"/>
    <m/>
    <s v="&quot;At tag&quot;"/>
  </r>
  <r>
    <x v="5"/>
    <x v="3"/>
    <x v="8"/>
    <x v="8"/>
    <x v="9"/>
    <n v="496"/>
    <m/>
    <d v="2011-07-26T00:00:00"/>
    <n v="12"/>
    <n v="1.1309733552923255E-2"/>
    <x v="0"/>
    <m/>
    <m/>
    <m/>
    <n v="2005"/>
    <n v="10.1"/>
    <m/>
    <n v="2008"/>
    <n v="11.1"/>
    <n v="11.1"/>
    <m/>
    <m/>
  </r>
  <r>
    <x v="5"/>
    <x v="3"/>
    <x v="8"/>
    <x v="8"/>
    <x v="3"/>
    <n v="497"/>
    <m/>
    <d v="2011-09-28T00:00:00"/>
    <n v="18.8"/>
    <n v="2.7759112687119416E-2"/>
    <x v="0"/>
    <m/>
    <n v="3"/>
    <s v="remeasured by matt in sept"/>
    <n v="2005"/>
    <n v="16"/>
    <m/>
    <n v="2008"/>
    <n v="17.100000000000001"/>
    <n v="17.7"/>
    <m/>
    <m/>
  </r>
  <r>
    <x v="5"/>
    <x v="3"/>
    <x v="8"/>
    <x v="8"/>
    <x v="3"/>
    <n v="498"/>
    <m/>
    <d v="2011-07-26T00:00:00"/>
    <n v="12.5"/>
    <n v="1.2271846303085129E-2"/>
    <x v="0"/>
    <m/>
    <n v="2"/>
    <m/>
    <n v="2005"/>
    <n v="11.9"/>
    <m/>
    <n v="2008"/>
    <n v="12.9"/>
    <n v="12.2"/>
    <m/>
    <m/>
  </r>
  <r>
    <x v="5"/>
    <x v="3"/>
    <x v="8"/>
    <x v="8"/>
    <x v="5"/>
    <n v="499"/>
    <m/>
    <d v="2011-07-26T00:00:00"/>
    <n v="18.899999999999999"/>
    <n v="2.8055207794720247E-2"/>
    <x v="0"/>
    <m/>
    <m/>
    <m/>
    <n v="2005"/>
    <n v="16.5"/>
    <m/>
    <n v="2008"/>
    <n v="18.8"/>
    <n v="17.8"/>
    <m/>
    <m/>
  </r>
  <r>
    <x v="5"/>
    <x v="3"/>
    <x v="8"/>
    <x v="8"/>
    <x v="8"/>
    <n v="901"/>
    <m/>
    <d v="2011-07-26T00:00:00"/>
    <n v="12.7"/>
    <n v="1.2667686977437443E-2"/>
    <x v="0"/>
    <m/>
    <m/>
    <m/>
    <n v="2005"/>
    <n v="10.4"/>
    <m/>
    <n v="2008"/>
    <n v="11.7"/>
    <n v="11.9"/>
    <m/>
    <m/>
  </r>
  <r>
    <x v="5"/>
    <x v="3"/>
    <x v="8"/>
    <x v="8"/>
    <x v="5"/>
    <n v="902"/>
    <m/>
    <d v="2011-07-26T00:00:00"/>
    <n v="18.3"/>
    <n v="2.6302199094017147E-2"/>
    <x v="0"/>
    <m/>
    <m/>
    <m/>
    <n v="2005"/>
    <n v="15.7"/>
    <m/>
    <n v="2008"/>
    <n v="17.2"/>
    <n v="17.399999999999999"/>
    <m/>
    <m/>
  </r>
  <r>
    <x v="5"/>
    <x v="3"/>
    <x v="8"/>
    <x v="8"/>
    <x v="5"/>
    <n v="903"/>
    <m/>
    <d v="2011-07-26T00:00:00"/>
    <n v="23.1"/>
    <n v="4.1909631397051235E-2"/>
    <x v="0"/>
    <m/>
    <m/>
    <s v="Connected to #902"/>
    <n v="2005"/>
    <n v="20.100000000000001"/>
    <m/>
    <n v="2008"/>
    <n v="21.9"/>
    <n v="21.8"/>
    <m/>
    <m/>
  </r>
  <r>
    <x v="5"/>
    <x v="3"/>
    <x v="8"/>
    <x v="8"/>
    <x v="1"/>
    <n v="904"/>
    <m/>
    <d v="2011-07-26T00:00:00"/>
    <n v="22.5"/>
    <n v="3.9760782021995816E-2"/>
    <x v="0"/>
    <m/>
    <m/>
    <m/>
    <n v="2005"/>
    <n v="18.8"/>
    <m/>
    <n v="2008"/>
    <n v="21.2"/>
    <n v="21.2"/>
    <m/>
    <m/>
  </r>
  <r>
    <x v="5"/>
    <x v="3"/>
    <x v="8"/>
    <x v="8"/>
    <x v="1"/>
    <n v="905"/>
    <m/>
    <d v="2011-07-26T00:00:00"/>
    <n v="11.4"/>
    <n v="1.0207034531513238E-2"/>
    <x v="1"/>
    <s v="snag"/>
    <m/>
    <m/>
    <n v="2005"/>
    <n v="11.1"/>
    <m/>
    <n v="2008"/>
    <n v="11.3"/>
    <n v="11.4"/>
    <m/>
    <m/>
  </r>
  <r>
    <x v="5"/>
    <x v="3"/>
    <x v="8"/>
    <x v="8"/>
    <x v="0"/>
    <n v="906"/>
    <m/>
    <m/>
    <m/>
    <n v="0"/>
    <x v="1"/>
    <s v="assumed dead"/>
    <m/>
    <s v="Tree not found in 2011; assume dead &amp; fallen"/>
    <n v="2005"/>
    <n v="10.4"/>
    <m/>
    <n v="2008"/>
    <m/>
    <m/>
    <m/>
    <m/>
  </r>
  <r>
    <x v="5"/>
    <x v="3"/>
    <x v="8"/>
    <x v="8"/>
    <x v="8"/>
    <n v="907"/>
    <m/>
    <d v="2011-07-26T00:00:00"/>
    <n v="13"/>
    <n v="1.3273228961416876E-2"/>
    <x v="0"/>
    <m/>
    <m/>
    <s v="Identified as YB in 2005; WB in 2011.  Confirmed YB by Matt"/>
    <n v="2005"/>
    <n v="11.7"/>
    <m/>
    <n v="2008"/>
    <n v="12.9"/>
    <n v="12.3"/>
    <m/>
    <m/>
  </r>
  <r>
    <x v="5"/>
    <x v="3"/>
    <x v="8"/>
    <x v="8"/>
    <x v="8"/>
    <n v="908"/>
    <m/>
    <m/>
    <m/>
    <n v="0"/>
    <x v="1"/>
    <s v="assumed dead"/>
    <m/>
    <s v="Tree not found in 2011; assume dead &amp; fallen"/>
    <n v="2005"/>
    <n v="10"/>
    <s v="dead"/>
    <n v="2008"/>
    <m/>
    <m/>
    <s v="dead"/>
    <m/>
  </r>
  <r>
    <x v="5"/>
    <x v="3"/>
    <x v="8"/>
    <x v="8"/>
    <x v="5"/>
    <n v="909"/>
    <m/>
    <d v="2011-07-26T00:00:00"/>
    <n v="13.7"/>
    <n v="1.4741138128806704E-2"/>
    <x v="1"/>
    <s v="dead snag"/>
    <m/>
    <m/>
    <n v="2005"/>
    <n v="13.8"/>
    <m/>
    <n v="2008"/>
    <n v="13.9"/>
    <n v="13.9"/>
    <m/>
    <m/>
  </r>
  <r>
    <x v="5"/>
    <x v="3"/>
    <x v="8"/>
    <x v="8"/>
    <x v="8"/>
    <n v="910"/>
    <m/>
    <d v="2011-07-26T00:00:00"/>
    <n v="22.9"/>
    <n v="4.1187065086725587E-2"/>
    <x v="0"/>
    <m/>
    <m/>
    <m/>
    <n v="2005"/>
    <n v="19.100000000000001"/>
    <m/>
    <n v="2008"/>
    <n v="20.399999999999999"/>
    <n v="21"/>
    <m/>
    <m/>
  </r>
  <r>
    <x v="5"/>
    <x v="3"/>
    <x v="0"/>
    <x v="8"/>
    <x v="8"/>
    <n v="1162"/>
    <m/>
    <d v="2011-07-26T00:00:00"/>
    <n v="10.1"/>
    <n v="8.0118466648173691E-3"/>
    <x v="0"/>
    <m/>
    <m/>
    <s v="Outside 5X5 m veg plot"/>
    <m/>
    <m/>
    <m/>
    <m/>
    <m/>
    <m/>
    <m/>
    <m/>
  </r>
  <r>
    <x v="5"/>
    <x v="3"/>
    <x v="8"/>
    <x v="8"/>
    <x v="5"/>
    <n v="8854"/>
    <n v="495"/>
    <d v="2011-07-26T00:00:00"/>
    <n v="20.9"/>
    <n v="3.4306977175363934E-2"/>
    <x v="0"/>
    <m/>
    <m/>
    <s v="Connected to #492, 493 &amp; 494; Measured with dowel"/>
    <n v="2005"/>
    <n v="16.600000000000001"/>
    <m/>
    <n v="2008"/>
    <n v="19.100000000000001"/>
    <n v="19.100000000000001"/>
    <m/>
    <m/>
  </r>
  <r>
    <x v="5"/>
    <x v="3"/>
    <x v="8"/>
    <x v="8"/>
    <x v="5"/>
    <n v="8855"/>
    <n v="500"/>
    <d v="2011-07-26T00:00:00"/>
    <n v="14.7"/>
    <n v="1.6971668912855457E-2"/>
    <x v="0"/>
    <m/>
    <m/>
    <m/>
    <n v="2005"/>
    <n v="12.2"/>
    <m/>
    <n v="2008"/>
    <n v="13.7"/>
    <n v="13.6"/>
    <m/>
    <m/>
  </r>
  <r>
    <x v="5"/>
    <x v="4"/>
    <x v="2"/>
    <x v="0"/>
    <x v="6"/>
    <n v="566"/>
    <m/>
    <d v="2011-07-26T00:00:00"/>
    <n v="15"/>
    <n v="1.7671458676442587E-2"/>
    <x v="0"/>
    <m/>
    <m/>
    <s v="Note that dead trees in C6-5 are not tagged"/>
    <m/>
    <m/>
    <m/>
    <n v="2010"/>
    <n v="14.4"/>
    <m/>
    <m/>
    <s v="ALL TAGS IN PLOT C6-5 FACE NORTH (EXCEPT WHERE IMPRACTICAL)"/>
  </r>
  <r>
    <x v="5"/>
    <x v="4"/>
    <x v="2"/>
    <x v="0"/>
    <x v="1"/>
    <n v="567"/>
    <m/>
    <d v="2011-07-26T00:00:00"/>
    <n v="17"/>
    <n v="2.2698006922186254E-2"/>
    <x v="0"/>
    <m/>
    <m/>
    <m/>
    <m/>
    <m/>
    <m/>
    <n v="2010"/>
    <n v="16.7"/>
    <m/>
    <m/>
    <m/>
  </r>
  <r>
    <x v="5"/>
    <x v="4"/>
    <x v="2"/>
    <x v="0"/>
    <x v="5"/>
    <n v="568"/>
    <m/>
    <d v="2011-07-26T00:00:00"/>
    <n v="12.6"/>
    <n v="1.2468981242097887E-2"/>
    <x v="0"/>
    <m/>
    <m/>
    <m/>
    <m/>
    <m/>
    <m/>
    <n v="2010"/>
    <n v="12.3"/>
    <m/>
    <m/>
    <m/>
  </r>
  <r>
    <x v="5"/>
    <x v="4"/>
    <x v="2"/>
    <x v="0"/>
    <x v="5"/>
    <n v="569"/>
    <m/>
    <d v="2011-07-26T00:00:00"/>
    <n v="20.6"/>
    <n v="3.3329156461934122E-2"/>
    <x v="0"/>
    <m/>
    <m/>
    <m/>
    <m/>
    <m/>
    <m/>
    <n v="2010"/>
    <n v="20.399999999999999"/>
    <m/>
    <m/>
    <s v="569 and 570 are a double tree"/>
  </r>
  <r>
    <x v="5"/>
    <x v="4"/>
    <x v="2"/>
    <x v="0"/>
    <x v="5"/>
    <n v="570"/>
    <m/>
    <d v="2011-07-26T00:00:00"/>
    <n v="17.5"/>
    <n v="2.4052818754046853E-2"/>
    <x v="0"/>
    <m/>
    <m/>
    <s v="Connected to #569"/>
    <m/>
    <m/>
    <m/>
    <n v="2010"/>
    <n v="17.100000000000001"/>
    <m/>
    <m/>
    <m/>
  </r>
  <r>
    <x v="5"/>
    <x v="4"/>
    <x v="2"/>
    <x v="0"/>
    <x v="8"/>
    <n v="571"/>
    <m/>
    <d v="2011-07-26T00:00:00"/>
    <n v="19.5"/>
    <n v="2.9864765163187968E-2"/>
    <x v="0"/>
    <m/>
    <m/>
    <m/>
    <m/>
    <m/>
    <m/>
    <n v="2010"/>
    <n v="18.8"/>
    <m/>
    <m/>
    <m/>
  </r>
  <r>
    <x v="5"/>
    <x v="4"/>
    <x v="2"/>
    <x v="0"/>
    <x v="6"/>
    <n v="572"/>
    <m/>
    <d v="2011-07-26T00:00:00"/>
    <n v="21.8"/>
    <n v="3.732526231730033E-2"/>
    <x v="0"/>
    <m/>
    <m/>
    <m/>
    <m/>
    <m/>
    <m/>
    <n v="2010"/>
    <n v="21"/>
    <m/>
    <m/>
    <m/>
  </r>
  <r>
    <x v="5"/>
    <x v="4"/>
    <x v="2"/>
    <x v="0"/>
    <x v="5"/>
    <n v="573"/>
    <m/>
    <d v="2011-07-26T00:00:00"/>
    <n v="14.5"/>
    <n v="1.6512996385431349E-2"/>
    <x v="0"/>
    <m/>
    <m/>
    <m/>
    <m/>
    <m/>
    <m/>
    <n v="2010"/>
    <n v="14.4"/>
    <m/>
    <m/>
    <m/>
  </r>
  <r>
    <x v="5"/>
    <x v="4"/>
    <x v="2"/>
    <x v="0"/>
    <x v="8"/>
    <n v="574"/>
    <m/>
    <d v="2011-07-26T00:00:00"/>
    <n v="24.8"/>
    <n v="4.8305128641596667E-2"/>
    <x v="0"/>
    <m/>
    <m/>
    <m/>
    <m/>
    <m/>
    <m/>
    <n v="2010"/>
    <n v="24.5"/>
    <m/>
    <m/>
    <m/>
  </r>
  <r>
    <x v="5"/>
    <x v="4"/>
    <x v="2"/>
    <x v="0"/>
    <x v="8"/>
    <n v="575"/>
    <m/>
    <d v="2011-07-26T00:00:00"/>
    <n v="20.3"/>
    <n v="3.2365472915445455E-2"/>
    <x v="0"/>
    <m/>
    <m/>
    <m/>
    <m/>
    <m/>
    <m/>
    <n v="2010"/>
    <n v="19.8"/>
    <m/>
    <m/>
    <s v="575 and 576 are a double tree on the line between plots a and d"/>
  </r>
  <r>
    <x v="5"/>
    <x v="4"/>
    <x v="6"/>
    <x v="0"/>
    <x v="8"/>
    <n v="576"/>
    <m/>
    <d v="2011-07-26T00:00:00"/>
    <n v="22.4"/>
    <n v="3.9408138246630357E-2"/>
    <x v="0"/>
    <m/>
    <m/>
    <s v="Connected to #575"/>
    <m/>
    <m/>
    <m/>
    <n v="2010"/>
    <n v="22.3"/>
    <m/>
    <m/>
    <m/>
  </r>
  <r>
    <x v="5"/>
    <x v="4"/>
    <x v="3"/>
    <x v="1"/>
    <x v="8"/>
    <n v="565"/>
    <m/>
    <d v="2011-07-26T00:00:00"/>
    <n v="11.2"/>
    <n v="9.8520345616575893E-3"/>
    <x v="0"/>
    <m/>
    <m/>
    <m/>
    <m/>
    <m/>
    <m/>
    <n v="2010"/>
    <n v="11.1"/>
    <m/>
    <m/>
    <m/>
  </r>
  <r>
    <x v="5"/>
    <x v="4"/>
    <x v="3"/>
    <x v="1"/>
    <x v="1"/>
    <n v="577"/>
    <m/>
    <d v="2011-07-26T00:00:00"/>
    <n v="17.7"/>
    <n v="2.4605739061078654E-2"/>
    <x v="0"/>
    <m/>
    <m/>
    <m/>
    <m/>
    <m/>
    <m/>
    <n v="2010"/>
    <n v="17.2"/>
    <m/>
    <m/>
    <s v="mountain paper birch?"/>
  </r>
  <r>
    <x v="5"/>
    <x v="4"/>
    <x v="3"/>
    <x v="1"/>
    <x v="1"/>
    <n v="578"/>
    <m/>
    <d v="2011-07-26T00:00:00"/>
    <n v="16.7"/>
    <n v="2.1903969378991434E-2"/>
    <x v="0"/>
    <m/>
    <m/>
    <m/>
    <m/>
    <m/>
    <m/>
    <n v="2010"/>
    <n v="16.399999999999999"/>
    <m/>
    <m/>
    <m/>
  </r>
  <r>
    <x v="5"/>
    <x v="4"/>
    <x v="3"/>
    <x v="1"/>
    <x v="0"/>
    <n v="579"/>
    <m/>
    <d v="2011-07-26T00:00:00"/>
    <n v="15.1"/>
    <n v="1.7907863523625219E-2"/>
    <x v="0"/>
    <m/>
    <m/>
    <m/>
    <m/>
    <m/>
    <m/>
    <n v="2010"/>
    <n v="14.9"/>
    <m/>
    <m/>
    <m/>
  </r>
  <r>
    <x v="5"/>
    <x v="4"/>
    <x v="3"/>
    <x v="1"/>
    <x v="3"/>
    <n v="580"/>
    <m/>
    <d v="2011-07-26T00:00:00"/>
    <n v="16.8"/>
    <n v="2.216707776372958E-2"/>
    <x v="0"/>
    <m/>
    <n v="2"/>
    <m/>
    <m/>
    <m/>
    <m/>
    <n v="2010"/>
    <n v="16.3"/>
    <m/>
    <m/>
    <m/>
  </r>
  <r>
    <x v="5"/>
    <x v="4"/>
    <x v="3"/>
    <x v="1"/>
    <x v="3"/>
    <n v="581"/>
    <m/>
    <d v="2011-07-26T00:00:00"/>
    <n v="13.7"/>
    <n v="1.4741138128806704E-2"/>
    <x v="0"/>
    <m/>
    <n v="2"/>
    <s v="connected to one dead stem."/>
    <m/>
    <m/>
    <m/>
    <n v="2010"/>
    <n v="13.5"/>
    <m/>
    <m/>
    <m/>
  </r>
  <r>
    <x v="5"/>
    <x v="4"/>
    <x v="3"/>
    <x v="1"/>
    <x v="8"/>
    <n v="582"/>
    <m/>
    <d v="2011-07-26T00:00:00"/>
    <n v="12.5"/>
    <n v="1.2271846303085129E-2"/>
    <x v="0"/>
    <m/>
    <m/>
    <m/>
    <m/>
    <m/>
    <m/>
    <n v="2010"/>
    <n v="12.1"/>
    <m/>
    <m/>
    <s v="582 and 583 are a double tree"/>
  </r>
  <r>
    <x v="5"/>
    <x v="4"/>
    <x v="3"/>
    <x v="1"/>
    <x v="8"/>
    <n v="583"/>
    <m/>
    <d v="2011-07-26T00:00:00"/>
    <n v="13"/>
    <n v="1.3273228961416876E-2"/>
    <x v="0"/>
    <m/>
    <m/>
    <m/>
    <m/>
    <m/>
    <m/>
    <n v="2010"/>
    <n v="12.5"/>
    <m/>
    <m/>
    <m/>
  </r>
  <r>
    <x v="5"/>
    <x v="4"/>
    <x v="3"/>
    <x v="1"/>
    <x v="8"/>
    <n v="584"/>
    <m/>
    <d v="2011-07-26T00:00:00"/>
    <n v="10.7"/>
    <n v="8.9920235727373836E-3"/>
    <x v="0"/>
    <m/>
    <m/>
    <m/>
    <m/>
    <m/>
    <m/>
    <n v="2010"/>
    <n v="10.5"/>
    <m/>
    <m/>
    <m/>
  </r>
  <r>
    <x v="5"/>
    <x v="4"/>
    <x v="3"/>
    <x v="1"/>
    <x v="8"/>
    <n v="585"/>
    <m/>
    <d v="2011-07-26T00:00:00"/>
    <n v="12.1"/>
    <n v="1.149901451030204E-2"/>
    <x v="0"/>
    <m/>
    <m/>
    <m/>
    <m/>
    <m/>
    <m/>
    <n v="2010"/>
    <n v="11.9"/>
    <m/>
    <m/>
    <m/>
  </r>
  <r>
    <x v="5"/>
    <x v="4"/>
    <x v="3"/>
    <x v="1"/>
    <x v="6"/>
    <n v="586"/>
    <m/>
    <d v="2011-07-26T00:00:00"/>
    <n v="22"/>
    <n v="3.8013271108436497E-2"/>
    <x v="0"/>
    <m/>
    <m/>
    <m/>
    <m/>
    <m/>
    <m/>
    <n v="2010"/>
    <n v="21.3"/>
    <m/>
    <m/>
    <s v="586 and 587 are a double tree"/>
  </r>
  <r>
    <x v="5"/>
    <x v="4"/>
    <x v="3"/>
    <x v="1"/>
    <x v="6"/>
    <n v="587"/>
    <m/>
    <d v="2011-07-26T00:00:00"/>
    <n v="17.5"/>
    <n v="2.4052818754046853E-2"/>
    <x v="0"/>
    <m/>
    <m/>
    <s v="Connected to #586"/>
    <m/>
    <m/>
    <m/>
    <n v="2010"/>
    <n v="16.899999999999999"/>
    <m/>
    <m/>
    <m/>
  </r>
  <r>
    <x v="5"/>
    <x v="4"/>
    <x v="3"/>
    <x v="1"/>
    <x v="8"/>
    <n v="599"/>
    <m/>
    <d v="2011-07-26T00:00:00"/>
    <n v="11.9"/>
    <n v="1.1122023391871266E-2"/>
    <x v="0"/>
    <m/>
    <m/>
    <m/>
    <m/>
    <m/>
    <m/>
    <n v="2010"/>
    <n v="11.8"/>
    <m/>
    <m/>
    <m/>
  </r>
  <r>
    <x v="5"/>
    <x v="4"/>
    <x v="0"/>
    <x v="1"/>
    <x v="0"/>
    <m/>
    <m/>
    <d v="2011-07-26T00:00:00"/>
    <n v="12"/>
    <n v="1.1309733552923255E-2"/>
    <x v="1"/>
    <s v="dead"/>
    <m/>
    <m/>
    <m/>
    <m/>
    <m/>
    <m/>
    <m/>
    <m/>
    <m/>
    <m/>
  </r>
  <r>
    <x v="5"/>
    <x v="4"/>
    <x v="0"/>
    <x v="1"/>
    <x v="0"/>
    <m/>
    <m/>
    <d v="2011-07-26T00:00:00"/>
    <n v="15.2"/>
    <n v="1.8145839167134643E-2"/>
    <x v="1"/>
    <s v="dead"/>
    <m/>
    <m/>
    <m/>
    <m/>
    <m/>
    <m/>
    <m/>
    <m/>
    <m/>
    <m/>
  </r>
  <r>
    <x v="5"/>
    <x v="4"/>
    <x v="5"/>
    <x v="2"/>
    <x v="5"/>
    <n v="564"/>
    <m/>
    <d v="2011-07-26T00:00:00"/>
    <n v="21.5"/>
    <n v="3.6305030103047045E-2"/>
    <x v="0"/>
    <m/>
    <m/>
    <m/>
    <m/>
    <m/>
    <m/>
    <n v="2010"/>
    <n v="21"/>
    <m/>
    <m/>
    <m/>
  </r>
  <r>
    <x v="5"/>
    <x v="4"/>
    <x v="5"/>
    <x v="2"/>
    <x v="3"/>
    <n v="588"/>
    <m/>
    <d v="2011-07-26T00:00:00"/>
    <n v="23.7"/>
    <n v="4.4115029439871264E-2"/>
    <x v="0"/>
    <m/>
    <n v="2"/>
    <m/>
    <m/>
    <m/>
    <m/>
    <n v="2010"/>
    <n v="23.2"/>
    <m/>
    <m/>
    <m/>
  </r>
  <r>
    <x v="5"/>
    <x v="4"/>
    <x v="5"/>
    <x v="2"/>
    <x v="8"/>
    <n v="589"/>
    <m/>
    <d v="2011-07-26T00:00:00"/>
    <n v="14.5"/>
    <n v="1.6512996385431349E-2"/>
    <x v="0"/>
    <m/>
    <m/>
    <m/>
    <m/>
    <m/>
    <m/>
    <n v="2010"/>
    <n v="14.4"/>
    <m/>
    <m/>
    <s v="589 and 590 are a double tree"/>
  </r>
  <r>
    <x v="5"/>
    <x v="4"/>
    <x v="5"/>
    <x v="2"/>
    <x v="8"/>
    <n v="590"/>
    <m/>
    <d v="2011-07-26T00:00:00"/>
    <n v="13.4"/>
    <n v="1.4102609421964582E-2"/>
    <x v="0"/>
    <m/>
    <m/>
    <m/>
    <m/>
    <m/>
    <m/>
    <n v="2010"/>
    <n v="13.2"/>
    <m/>
    <m/>
    <m/>
  </r>
  <r>
    <x v="5"/>
    <x v="4"/>
    <x v="5"/>
    <x v="2"/>
    <x v="9"/>
    <n v="591"/>
    <m/>
    <d v="2011-07-26T00:00:00"/>
    <n v="16.5"/>
    <n v="2.138246499849553E-2"/>
    <x v="0"/>
    <m/>
    <m/>
    <s v="Identified as ASH in 2010, SM in 2011.  Confirmed SM by Matt"/>
    <m/>
    <m/>
    <m/>
    <n v="2010"/>
    <n v="16.100000000000001"/>
    <m/>
    <m/>
    <m/>
  </r>
  <r>
    <x v="5"/>
    <x v="4"/>
    <x v="5"/>
    <x v="2"/>
    <x v="6"/>
    <n v="592"/>
    <m/>
    <d v="2011-07-26T00:00:00"/>
    <n v="14.4"/>
    <n v="1.628601631620949E-2"/>
    <x v="0"/>
    <m/>
    <m/>
    <s v="Seems to have shrunk in DBH; DBH confirmed by Matt in Sept"/>
    <m/>
    <m/>
    <m/>
    <n v="2010"/>
    <n v="14.6"/>
    <m/>
    <m/>
    <m/>
  </r>
  <r>
    <x v="5"/>
    <x v="4"/>
    <x v="5"/>
    <x v="2"/>
    <x v="6"/>
    <n v="593"/>
    <m/>
    <d v="2011-07-26T00:00:00"/>
    <n v="17.5"/>
    <n v="2.4052818754046853E-2"/>
    <x v="0"/>
    <m/>
    <m/>
    <m/>
    <m/>
    <m/>
    <m/>
    <n v="2010"/>
    <n v="16.8"/>
    <m/>
    <m/>
    <m/>
  </r>
  <r>
    <x v="5"/>
    <x v="4"/>
    <x v="5"/>
    <x v="2"/>
    <x v="3"/>
    <n v="594"/>
    <m/>
    <d v="2011-07-26T00:00:00"/>
    <n v="9.5"/>
    <n v="7.0882184246619699E-3"/>
    <x v="1"/>
    <m/>
    <n v="2"/>
    <s v="Should not have been tagged; too small.  Leave tag anyway; will be large enough soon."/>
    <m/>
    <m/>
    <m/>
    <n v="2010"/>
    <n v="9.4"/>
    <m/>
    <m/>
    <s v="too small - should not have been tagged"/>
  </r>
  <r>
    <x v="5"/>
    <x v="4"/>
    <x v="5"/>
    <x v="2"/>
    <x v="9"/>
    <n v="595"/>
    <m/>
    <d v="2011-07-26T00:00:00"/>
    <n v="19.2"/>
    <n v="2.8952917895483536E-2"/>
    <x v="0"/>
    <m/>
    <m/>
    <m/>
    <m/>
    <m/>
    <m/>
    <n v="2010"/>
    <n v="19.5"/>
    <m/>
    <m/>
    <m/>
  </r>
  <r>
    <x v="5"/>
    <x v="4"/>
    <x v="5"/>
    <x v="2"/>
    <x v="9"/>
    <n v="596"/>
    <m/>
    <d v="2011-07-26T00:00:00"/>
    <n v="16.600000000000001"/>
    <n v="2.1642431790580091E-2"/>
    <x v="0"/>
    <m/>
    <m/>
    <m/>
    <m/>
    <m/>
    <m/>
    <n v="2010"/>
    <n v="16.100000000000001"/>
    <m/>
    <m/>
    <m/>
  </r>
  <r>
    <x v="5"/>
    <x v="4"/>
    <x v="5"/>
    <x v="2"/>
    <x v="8"/>
    <n v="597"/>
    <m/>
    <d v="2011-07-26T00:00:00"/>
    <n v="11.5"/>
    <n v="1.0386890710931252E-2"/>
    <x v="0"/>
    <m/>
    <m/>
    <m/>
    <m/>
    <m/>
    <m/>
    <n v="2010"/>
    <n v="11.3"/>
    <m/>
    <m/>
    <m/>
  </r>
  <r>
    <x v="5"/>
    <x v="4"/>
    <x v="5"/>
    <x v="2"/>
    <x v="8"/>
    <n v="598"/>
    <m/>
    <d v="2011-07-26T00:00:00"/>
    <n v="14.3"/>
    <n v="1.6060607043314419E-2"/>
    <x v="0"/>
    <m/>
    <m/>
    <m/>
    <m/>
    <m/>
    <m/>
    <n v="2010"/>
    <n v="14.2"/>
    <m/>
    <m/>
    <m/>
  </r>
  <r>
    <x v="5"/>
    <x v="4"/>
    <x v="5"/>
    <x v="2"/>
    <x v="3"/>
    <n v="600"/>
    <m/>
    <d v="2011-07-26T00:00:00"/>
    <n v="12.8"/>
    <n v="1.2867963509103793E-2"/>
    <x v="0"/>
    <m/>
    <n v="2"/>
    <s v="Connected to untagged BE 10.8 dead"/>
    <m/>
    <m/>
    <m/>
    <n v="2010"/>
    <n v="12.6"/>
    <m/>
    <m/>
    <m/>
  </r>
  <r>
    <x v="5"/>
    <x v="4"/>
    <x v="5"/>
    <x v="2"/>
    <x v="8"/>
    <n v="801"/>
    <m/>
    <d v="2011-07-26T00:00:00"/>
    <n v="10.7"/>
    <n v="8.9920235727373836E-3"/>
    <x v="0"/>
    <m/>
    <m/>
    <m/>
    <m/>
    <m/>
    <m/>
    <n v="2010"/>
    <n v="10.6"/>
    <m/>
    <m/>
    <s v="801 and 802 are a double tree"/>
  </r>
  <r>
    <x v="5"/>
    <x v="4"/>
    <x v="5"/>
    <x v="2"/>
    <x v="8"/>
    <n v="802"/>
    <m/>
    <d v="2011-07-26T00:00:00"/>
    <n v="15.5"/>
    <n v="1.8869190875623696E-2"/>
    <x v="0"/>
    <m/>
    <m/>
    <s v="Connected to #801"/>
    <m/>
    <m/>
    <m/>
    <n v="2010"/>
    <n v="15.3"/>
    <m/>
    <m/>
    <m/>
  </r>
  <r>
    <x v="5"/>
    <x v="4"/>
    <x v="0"/>
    <x v="2"/>
    <x v="3"/>
    <m/>
    <m/>
    <d v="2011-07-26T00:00:00"/>
    <n v="11.3"/>
    <n v="1.0028749148422018E-2"/>
    <x v="1"/>
    <s v="dead"/>
    <m/>
    <m/>
    <m/>
    <m/>
    <m/>
    <m/>
    <m/>
    <m/>
    <m/>
    <m/>
  </r>
  <r>
    <x v="5"/>
    <x v="4"/>
    <x v="6"/>
    <x v="3"/>
    <x v="1"/>
    <n v="828"/>
    <m/>
    <d v="2011-07-26T00:00:00"/>
    <n v="20.7"/>
    <n v="3.3653525903417254E-2"/>
    <x v="0"/>
    <m/>
    <m/>
    <m/>
    <m/>
    <m/>
    <m/>
    <n v="2010"/>
    <n v="20.5"/>
    <m/>
    <m/>
    <m/>
  </r>
  <r>
    <x v="5"/>
    <x v="4"/>
    <x v="6"/>
    <x v="3"/>
    <x v="1"/>
    <n v="829"/>
    <m/>
    <d v="2011-07-26T00:00:00"/>
    <n v="17.5"/>
    <n v="2.4052818754046853E-2"/>
    <x v="0"/>
    <m/>
    <m/>
    <m/>
    <m/>
    <m/>
    <m/>
    <n v="2010"/>
    <n v="17.2"/>
    <m/>
    <m/>
    <s v="mountain paper birch?"/>
  </r>
  <r>
    <x v="5"/>
    <x v="4"/>
    <x v="6"/>
    <x v="3"/>
    <x v="3"/>
    <n v="830"/>
    <m/>
    <d v="2011-07-26T00:00:00"/>
    <n v="14.2"/>
    <n v="1.5836768566746148E-2"/>
    <x v="0"/>
    <m/>
    <n v="2"/>
    <m/>
    <m/>
    <m/>
    <m/>
    <n v="2010"/>
    <n v="14.2"/>
    <m/>
    <m/>
    <m/>
  </r>
  <r>
    <x v="5"/>
    <x v="4"/>
    <x v="6"/>
    <x v="3"/>
    <x v="3"/>
    <n v="831"/>
    <m/>
    <d v="2011-07-26T00:00:00"/>
    <n v="14.7"/>
    <n v="1.6971668912855457E-2"/>
    <x v="0"/>
    <m/>
    <n v="2"/>
    <s v="Measured above wound"/>
    <m/>
    <m/>
    <m/>
    <n v="2010"/>
    <n v="14.1"/>
    <m/>
    <m/>
    <m/>
  </r>
  <r>
    <x v="5"/>
    <x v="4"/>
    <x v="6"/>
    <x v="3"/>
    <x v="0"/>
    <n v="832"/>
    <m/>
    <d v="2011-07-26T00:00:00"/>
    <n v="11.6"/>
    <n v="1.0568317686676064E-2"/>
    <x v="0"/>
    <m/>
    <m/>
    <m/>
    <m/>
    <m/>
    <m/>
    <n v="2010"/>
    <n v="11.6"/>
    <m/>
    <m/>
    <m/>
  </r>
  <r>
    <x v="5"/>
    <x v="4"/>
    <x v="6"/>
    <x v="3"/>
    <x v="3"/>
    <n v="833"/>
    <m/>
    <d v="2011-07-26T00:00:00"/>
    <n v="11.7"/>
    <n v="1.0751315458747667E-2"/>
    <x v="0"/>
    <m/>
    <n v="2"/>
    <m/>
    <m/>
    <m/>
    <m/>
    <n v="2010"/>
    <n v="11.4"/>
    <m/>
    <m/>
    <m/>
  </r>
  <r>
    <x v="5"/>
    <x v="4"/>
    <x v="6"/>
    <x v="3"/>
    <x v="3"/>
    <n v="834"/>
    <m/>
    <d v="2011-07-26T00:00:00"/>
    <n v="16.899999999999999"/>
    <n v="2.2431756944794518E-2"/>
    <x v="0"/>
    <m/>
    <n v="3"/>
    <m/>
    <m/>
    <m/>
    <m/>
    <n v="2010"/>
    <n v="16.5"/>
    <m/>
    <m/>
    <m/>
  </r>
  <r>
    <x v="5"/>
    <x v="4"/>
    <x v="6"/>
    <x v="3"/>
    <x v="3"/>
    <n v="835"/>
    <m/>
    <d v="2011-07-26T00:00:00"/>
    <n v="17.899999999999999"/>
    <n v="2.5164942553417637E-2"/>
    <x v="0"/>
    <m/>
    <n v="3"/>
    <m/>
    <m/>
    <m/>
    <m/>
    <n v="2010"/>
    <n v="17.399999999999999"/>
    <m/>
    <m/>
    <m/>
  </r>
  <r>
    <x v="5"/>
    <x v="4"/>
    <x v="6"/>
    <x v="3"/>
    <x v="3"/>
    <n v="836"/>
    <m/>
    <d v="2011-07-26T00:00:00"/>
    <n v="17.5"/>
    <n v="2.4052818754046853E-2"/>
    <x v="0"/>
    <m/>
    <n v="3"/>
    <m/>
    <m/>
    <m/>
    <m/>
    <n v="2010"/>
    <n v="17.2"/>
    <m/>
    <m/>
    <m/>
  </r>
  <r>
    <x v="5"/>
    <x v="4"/>
    <x v="0"/>
    <x v="3"/>
    <x v="3"/>
    <m/>
    <m/>
    <d v="2011-07-26T00:00:00"/>
    <n v="15.4"/>
    <n v="1.8626502843133885E-2"/>
    <x v="1"/>
    <s v="dead"/>
    <n v="5"/>
    <m/>
    <m/>
    <m/>
    <m/>
    <m/>
    <m/>
    <m/>
    <m/>
    <m/>
  </r>
  <r>
    <x v="5"/>
    <x v="4"/>
    <x v="0"/>
    <x v="4"/>
    <x v="1"/>
    <n v="577"/>
    <m/>
    <d v="2011-07-26T00:00:00"/>
    <n v="17.8"/>
    <n v="2.4884555409084755E-2"/>
    <x v="0"/>
    <m/>
    <m/>
    <m/>
    <m/>
    <m/>
    <m/>
    <m/>
    <m/>
    <m/>
    <m/>
    <m/>
  </r>
  <r>
    <x v="5"/>
    <x v="4"/>
    <x v="0"/>
    <x v="4"/>
    <x v="8"/>
    <n v="582"/>
    <m/>
    <d v="2011-07-26T00:00:00"/>
    <n v="12.4"/>
    <n v="1.2076282160399167E-2"/>
    <x v="0"/>
    <m/>
    <m/>
    <s v="Connected to #583"/>
    <m/>
    <m/>
    <m/>
    <m/>
    <m/>
    <m/>
    <m/>
    <m/>
  </r>
  <r>
    <x v="5"/>
    <x v="4"/>
    <x v="0"/>
    <x v="4"/>
    <x v="8"/>
    <n v="583"/>
    <m/>
    <d v="2011-07-26T00:00:00"/>
    <n v="13.1"/>
    <n v="1.3478217882063609E-2"/>
    <x v="0"/>
    <m/>
    <m/>
    <s v="Connected to #582"/>
    <m/>
    <m/>
    <m/>
    <m/>
    <m/>
    <m/>
    <m/>
    <m/>
  </r>
  <r>
    <x v="5"/>
    <x v="4"/>
    <x v="0"/>
    <x v="4"/>
    <x v="7"/>
    <n v="819"/>
    <m/>
    <d v="2011-07-26T00:00:00"/>
    <n v="34.1"/>
    <n v="9.1326883838018694E-2"/>
    <x v="0"/>
    <m/>
    <m/>
    <m/>
    <m/>
    <m/>
    <m/>
    <m/>
    <m/>
    <m/>
    <m/>
    <m/>
  </r>
  <r>
    <x v="5"/>
    <x v="4"/>
    <x v="1"/>
    <x v="4"/>
    <x v="0"/>
    <n v="820"/>
    <m/>
    <d v="2011-09-28T00:00:00"/>
    <n v="15.3"/>
    <n v="1.838538560697087E-2"/>
    <x v="0"/>
    <m/>
    <m/>
    <s v="Initially not found in 2011.  Found by Matt in Sept"/>
    <m/>
    <m/>
    <m/>
    <n v="2010"/>
    <n v="16.399999999999999"/>
    <m/>
    <m/>
    <m/>
  </r>
  <r>
    <x v="5"/>
    <x v="4"/>
    <x v="1"/>
    <x v="4"/>
    <x v="6"/>
    <n v="821"/>
    <m/>
    <d v="2011-07-26T00:00:00"/>
    <n v="14.2"/>
    <n v="1.5836768566746148E-2"/>
    <x v="0"/>
    <m/>
    <m/>
    <m/>
    <m/>
    <m/>
    <m/>
    <n v="2010"/>
    <n v="14.1"/>
    <m/>
    <m/>
    <m/>
  </r>
  <r>
    <x v="5"/>
    <x v="4"/>
    <x v="1"/>
    <x v="4"/>
    <x v="0"/>
    <n v="822"/>
    <m/>
    <d v="2011-07-26T00:00:00"/>
    <n v="12.9"/>
    <n v="1.3069810837096938E-2"/>
    <x v="0"/>
    <m/>
    <m/>
    <m/>
    <m/>
    <m/>
    <m/>
    <n v="2010"/>
    <n v="12.6"/>
    <m/>
    <m/>
    <m/>
  </r>
  <r>
    <x v="5"/>
    <x v="4"/>
    <x v="1"/>
    <x v="4"/>
    <x v="5"/>
    <n v="823"/>
    <m/>
    <d v="2011-07-26T00:00:00"/>
    <n v="17.399999999999999"/>
    <n v="2.3778714795021139E-2"/>
    <x v="0"/>
    <m/>
    <m/>
    <m/>
    <m/>
    <m/>
    <m/>
    <n v="2010"/>
    <n v="17.100000000000001"/>
    <m/>
    <m/>
    <m/>
  </r>
  <r>
    <x v="5"/>
    <x v="4"/>
    <x v="1"/>
    <x v="4"/>
    <x v="3"/>
    <n v="824"/>
    <m/>
    <d v="2011-07-26T00:00:00"/>
    <n v="21.9"/>
    <n v="3.7668481314705016E-2"/>
    <x v="0"/>
    <m/>
    <n v="3"/>
    <m/>
    <m/>
    <m/>
    <m/>
    <n v="2010"/>
    <n v="21.4"/>
    <m/>
    <m/>
    <m/>
  </r>
  <r>
    <x v="5"/>
    <x v="4"/>
    <x v="1"/>
    <x v="4"/>
    <x v="0"/>
    <n v="825"/>
    <m/>
    <d v="2011-07-26T00:00:00"/>
    <n v="11.2"/>
    <n v="9.8520345616575893E-3"/>
    <x v="0"/>
    <m/>
    <m/>
    <m/>
    <m/>
    <m/>
    <m/>
    <n v="2010"/>
    <n v="11.2"/>
    <m/>
    <m/>
    <m/>
  </r>
  <r>
    <x v="5"/>
    <x v="4"/>
    <x v="1"/>
    <x v="4"/>
    <x v="1"/>
    <n v="826"/>
    <m/>
    <d v="2011-07-26T00:00:00"/>
    <n v="21.4"/>
    <n v="3.5968094290949534E-2"/>
    <x v="0"/>
    <m/>
    <m/>
    <m/>
    <m/>
    <m/>
    <m/>
    <n v="2010"/>
    <n v="20.9"/>
    <m/>
    <m/>
    <m/>
  </r>
  <r>
    <x v="5"/>
    <x v="4"/>
    <x v="1"/>
    <x v="4"/>
    <x v="1"/>
    <n v="827"/>
    <m/>
    <d v="2011-09-28T00:00:00"/>
    <n v="16.399999999999999"/>
    <n v="2.1124069002737767E-2"/>
    <x v="0"/>
    <m/>
    <m/>
    <s v="Initially not found in 2011.  Found by Matt in Sept"/>
    <m/>
    <m/>
    <m/>
    <n v="2010"/>
    <n v="15.1"/>
    <m/>
    <m/>
    <m/>
  </r>
  <r>
    <x v="5"/>
    <x v="4"/>
    <x v="0"/>
    <x v="4"/>
    <x v="0"/>
    <n v="1081"/>
    <m/>
    <d v="2011-07-26T00:00:00"/>
    <n v="11.9"/>
    <n v="1.1122023391871266E-2"/>
    <x v="0"/>
    <m/>
    <m/>
    <s v="Inside 5X5 m veg plot"/>
    <m/>
    <m/>
    <m/>
    <m/>
    <m/>
    <m/>
    <m/>
    <m/>
  </r>
  <r>
    <x v="5"/>
    <x v="4"/>
    <x v="0"/>
    <x v="4"/>
    <x v="8"/>
    <n v="1082"/>
    <m/>
    <d v="2011-07-26T00:00:00"/>
    <n v="15.5"/>
    <n v="1.8869190875623696E-2"/>
    <x v="0"/>
    <m/>
    <m/>
    <s v="Outside 5X5 m veg plot"/>
    <m/>
    <m/>
    <m/>
    <m/>
    <m/>
    <m/>
    <m/>
    <m/>
  </r>
  <r>
    <x v="5"/>
    <x v="4"/>
    <x v="0"/>
    <x v="4"/>
    <x v="0"/>
    <m/>
    <m/>
    <d v="2011-07-26T00:00:00"/>
    <n v="14.1"/>
    <n v="1.561450088650467E-2"/>
    <x v="1"/>
    <s v="dead"/>
    <m/>
    <m/>
    <m/>
    <m/>
    <m/>
    <m/>
    <m/>
    <m/>
    <m/>
    <m/>
  </r>
  <r>
    <x v="5"/>
    <x v="4"/>
    <x v="0"/>
    <x v="4"/>
    <x v="0"/>
    <m/>
    <m/>
    <d v="2011-07-26T00:00:00"/>
    <n v="15.1"/>
    <n v="1.7907863523625219E-2"/>
    <x v="1"/>
    <s v="dead"/>
    <m/>
    <s v="Connected to PC # ? 14.1 dead"/>
    <m/>
    <m/>
    <m/>
    <m/>
    <m/>
    <m/>
    <m/>
    <m/>
  </r>
  <r>
    <x v="5"/>
    <x v="4"/>
    <x v="7"/>
    <x v="5"/>
    <x v="3"/>
    <n v="803"/>
    <m/>
    <d v="2011-07-26T00:00:00"/>
    <n v="12.5"/>
    <n v="1.2271846303085129E-2"/>
    <x v="0"/>
    <m/>
    <n v="2"/>
    <m/>
    <m/>
    <m/>
    <m/>
    <n v="2010"/>
    <n v="12.2"/>
    <m/>
    <m/>
    <m/>
  </r>
  <r>
    <x v="5"/>
    <x v="4"/>
    <x v="0"/>
    <x v="5"/>
    <x v="3"/>
    <n v="803"/>
    <m/>
    <d v="2011-07-26T00:00:00"/>
    <n v="12.6"/>
    <n v="1.2468981242097887E-2"/>
    <x v="0"/>
    <m/>
    <n v="2"/>
    <m/>
    <m/>
    <m/>
    <m/>
    <m/>
    <m/>
    <m/>
    <m/>
    <m/>
  </r>
  <r>
    <x v="5"/>
    <x v="4"/>
    <x v="7"/>
    <x v="5"/>
    <x v="6"/>
    <n v="804"/>
    <m/>
    <d v="2011-07-26T00:00:00"/>
    <n v="13.5"/>
    <n v="1.4313881527918494E-2"/>
    <x v="0"/>
    <m/>
    <m/>
    <m/>
    <m/>
    <m/>
    <m/>
    <n v="2010"/>
    <n v="13.1"/>
    <m/>
    <m/>
    <m/>
  </r>
  <r>
    <x v="5"/>
    <x v="4"/>
    <x v="7"/>
    <x v="5"/>
    <x v="5"/>
    <n v="805"/>
    <m/>
    <d v="2011-07-26T00:00:00"/>
    <n v="20.9"/>
    <n v="3.4306977175363934E-2"/>
    <x v="0"/>
    <m/>
    <m/>
    <s v="Connected through till #813, all these are same tree"/>
    <m/>
    <m/>
    <m/>
    <n v="2010"/>
    <n v="20.6"/>
    <m/>
    <m/>
    <s v="TAGS 805 - 813 ARE A LARGE CLUSTER OF RED MAPLE"/>
  </r>
  <r>
    <x v="5"/>
    <x v="4"/>
    <x v="7"/>
    <x v="5"/>
    <x v="5"/>
    <n v="806"/>
    <m/>
    <d v="2011-07-26T00:00:00"/>
    <n v="26"/>
    <n v="5.3092915845667506E-2"/>
    <x v="0"/>
    <m/>
    <m/>
    <s v="Connected through till #813, all these are same tree"/>
    <m/>
    <m/>
    <m/>
    <n v="2010"/>
    <n v="25.1"/>
    <m/>
    <m/>
    <m/>
  </r>
  <r>
    <x v="5"/>
    <x v="4"/>
    <x v="7"/>
    <x v="5"/>
    <x v="5"/>
    <n v="807"/>
    <m/>
    <d v="2011-07-26T00:00:00"/>
    <n v="14.7"/>
    <n v="1.6971668912855457E-2"/>
    <x v="0"/>
    <m/>
    <m/>
    <s v="Connected through till #813, all these are same tree"/>
    <m/>
    <m/>
    <m/>
    <n v="2010"/>
    <n v="14.5"/>
    <m/>
    <m/>
    <s v="damaged @ DBH"/>
  </r>
  <r>
    <x v="5"/>
    <x v="4"/>
    <x v="7"/>
    <x v="5"/>
    <x v="5"/>
    <n v="808"/>
    <m/>
    <d v="2011-07-26T00:00:00"/>
    <n v="16.600000000000001"/>
    <n v="2.1642431790580091E-2"/>
    <x v="0"/>
    <m/>
    <m/>
    <s v="Connected through till #813, all these are same tree"/>
    <m/>
    <m/>
    <m/>
    <n v="2010"/>
    <n v="16.2"/>
    <m/>
    <m/>
    <m/>
  </r>
  <r>
    <x v="5"/>
    <x v="4"/>
    <x v="7"/>
    <x v="5"/>
    <x v="5"/>
    <n v="809"/>
    <m/>
    <d v="2011-07-26T00:00:00"/>
    <n v="17.8"/>
    <n v="2.4884555409084755E-2"/>
    <x v="0"/>
    <m/>
    <m/>
    <s v="Connected through till #813, all these are same tree"/>
    <m/>
    <m/>
    <m/>
    <n v="2010"/>
    <n v="17.2"/>
    <m/>
    <m/>
    <s v="measured a little low (touching adjacent tree)"/>
  </r>
  <r>
    <x v="5"/>
    <x v="4"/>
    <x v="7"/>
    <x v="5"/>
    <x v="5"/>
    <n v="810"/>
    <m/>
    <d v="2011-07-26T00:00:00"/>
    <n v="19.5"/>
    <n v="2.9864765163187968E-2"/>
    <x v="0"/>
    <m/>
    <m/>
    <s v="Connected through till #813, all these are same tree"/>
    <m/>
    <m/>
    <m/>
    <n v="2010"/>
    <n v="19.2"/>
    <m/>
    <m/>
    <m/>
  </r>
  <r>
    <x v="5"/>
    <x v="4"/>
    <x v="7"/>
    <x v="5"/>
    <x v="5"/>
    <n v="811"/>
    <m/>
    <d v="2011-07-26T00:00:00"/>
    <n v="20.399999999999999"/>
    <n v="3.2685129967948208E-2"/>
    <x v="0"/>
    <m/>
    <m/>
    <s v="Connected through till #813, all these are same tree"/>
    <m/>
    <m/>
    <m/>
    <n v="2010"/>
    <n v="19.600000000000001"/>
    <m/>
    <m/>
    <m/>
  </r>
  <r>
    <x v="5"/>
    <x v="4"/>
    <x v="7"/>
    <x v="5"/>
    <x v="5"/>
    <n v="812"/>
    <m/>
    <d v="2011-07-26T00:00:00"/>
    <n v="15"/>
    <n v="1.7671458676442587E-2"/>
    <x v="0"/>
    <m/>
    <m/>
    <s v="Connected through till #813, all these are same tree"/>
    <m/>
    <m/>
    <m/>
    <n v="2010"/>
    <n v="15.1"/>
    <m/>
    <m/>
    <m/>
  </r>
  <r>
    <x v="5"/>
    <x v="4"/>
    <x v="7"/>
    <x v="5"/>
    <x v="5"/>
    <n v="813"/>
    <m/>
    <d v="2011-07-26T00:00:00"/>
    <n v="13.4"/>
    <n v="1.4102609421964582E-2"/>
    <x v="0"/>
    <m/>
    <m/>
    <s v="Connected through till #813, all these are same tree"/>
    <m/>
    <m/>
    <m/>
    <n v="2010"/>
    <n v="13.4"/>
    <m/>
    <m/>
    <m/>
  </r>
  <r>
    <x v="5"/>
    <x v="4"/>
    <x v="7"/>
    <x v="5"/>
    <x v="8"/>
    <n v="814"/>
    <m/>
    <d v="2011-07-26T00:00:00"/>
    <n v="10.7"/>
    <n v="8.9920235727373836E-3"/>
    <x v="0"/>
    <m/>
    <m/>
    <m/>
    <m/>
    <m/>
    <m/>
    <n v="2010"/>
    <n v="10.5"/>
    <m/>
    <m/>
    <m/>
  </r>
  <r>
    <x v="5"/>
    <x v="4"/>
    <x v="7"/>
    <x v="5"/>
    <x v="8"/>
    <n v="815"/>
    <m/>
    <d v="2011-09-28T00:00:00"/>
    <n v="15.7"/>
    <n v="1.9359279329583701E-2"/>
    <x v="0"/>
    <m/>
    <m/>
    <s v="remeasured by Matt in September.  Previous 2011 measurement in error."/>
    <m/>
    <m/>
    <m/>
    <n v="2010"/>
    <n v="15.4"/>
    <m/>
    <m/>
    <s v="815 - 817 are a multiple tree"/>
  </r>
  <r>
    <x v="5"/>
    <x v="4"/>
    <x v="0"/>
    <x v="5"/>
    <x v="8"/>
    <n v="815"/>
    <m/>
    <d v="2011-07-26T00:00:00"/>
    <n v="15.8"/>
    <n v="1.9606679751053901E-2"/>
    <x v="0"/>
    <m/>
    <m/>
    <m/>
    <m/>
    <m/>
    <m/>
    <m/>
    <m/>
    <m/>
    <m/>
    <m/>
  </r>
  <r>
    <x v="5"/>
    <x v="4"/>
    <x v="7"/>
    <x v="5"/>
    <x v="8"/>
    <n v="816"/>
    <m/>
    <d v="2011-07-26T00:00:00"/>
    <n v="13.5"/>
    <n v="1.4313881527918494E-2"/>
    <x v="0"/>
    <m/>
    <m/>
    <m/>
    <m/>
    <m/>
    <m/>
    <n v="2010"/>
    <n v="13.2"/>
    <m/>
    <m/>
    <m/>
  </r>
  <r>
    <x v="5"/>
    <x v="4"/>
    <x v="7"/>
    <x v="5"/>
    <x v="8"/>
    <n v="817"/>
    <m/>
    <d v="2011-09-28T00:00:00"/>
    <n v="18.600000000000001"/>
    <n v="2.717163486089812E-2"/>
    <x v="0"/>
    <m/>
    <m/>
    <s v="remeasured by Matt in September.  Previous 2011 measurement in error."/>
    <m/>
    <m/>
    <m/>
    <n v="2010"/>
    <n v="18.399999999999999"/>
    <m/>
    <m/>
    <m/>
  </r>
  <r>
    <x v="5"/>
    <x v="4"/>
    <x v="7"/>
    <x v="5"/>
    <x v="6"/>
    <n v="818"/>
    <m/>
    <d v="2011-07-26T00:00:00"/>
    <n v="19.2"/>
    <n v="2.8952917895483536E-2"/>
    <x v="0"/>
    <m/>
    <m/>
    <m/>
    <m/>
    <m/>
    <m/>
    <n v="2010"/>
    <n v="18.5"/>
    <m/>
    <m/>
    <m/>
  </r>
  <r>
    <x v="5"/>
    <x v="4"/>
    <x v="7"/>
    <x v="5"/>
    <x v="7"/>
    <n v="819"/>
    <m/>
    <d v="2011-07-26T00:00:00"/>
    <n v="34.1"/>
    <n v="9.1326883838018694E-2"/>
    <x v="0"/>
    <m/>
    <m/>
    <m/>
    <m/>
    <m/>
    <m/>
    <n v="2010"/>
    <n v="33.6"/>
    <m/>
    <m/>
    <m/>
  </r>
  <r>
    <x v="5"/>
    <x v="4"/>
    <x v="0"/>
    <x v="5"/>
    <x v="0"/>
    <m/>
    <m/>
    <d v="2011-07-26T00:00:00"/>
    <n v="11.5"/>
    <n v="1.0386890710931252E-2"/>
    <x v="0"/>
    <m/>
    <m/>
    <m/>
    <m/>
    <m/>
    <m/>
    <m/>
    <m/>
    <m/>
    <m/>
    <m/>
  </r>
  <r>
    <x v="5"/>
    <x v="4"/>
    <x v="0"/>
    <x v="5"/>
    <x v="1"/>
    <m/>
    <m/>
    <d v="2011-07-26T00:00:00"/>
    <n v="11.3"/>
    <n v="1.0028749148422018E-2"/>
    <x v="1"/>
    <s v="dead"/>
    <m/>
    <m/>
    <m/>
    <m/>
    <m/>
    <m/>
    <m/>
    <m/>
    <m/>
    <m/>
  </r>
  <r>
    <x v="5"/>
    <x v="4"/>
    <x v="9"/>
    <x v="6"/>
    <x v="1"/>
    <n v="837"/>
    <m/>
    <d v="2011-07-26T00:00:00"/>
    <n v="17.7"/>
    <n v="2.4605739061078654E-2"/>
    <x v="0"/>
    <m/>
    <m/>
    <m/>
    <m/>
    <m/>
    <m/>
    <n v="2010"/>
    <n v="17.3"/>
    <m/>
    <m/>
    <s v="mountain paper birch?"/>
  </r>
  <r>
    <x v="5"/>
    <x v="4"/>
    <x v="9"/>
    <x v="6"/>
    <x v="3"/>
    <n v="838"/>
    <m/>
    <d v="2011-07-26T00:00:00"/>
    <n v="12.5"/>
    <n v="1.2271846303085129E-2"/>
    <x v="0"/>
    <m/>
    <n v="2"/>
    <m/>
    <m/>
    <m/>
    <m/>
    <n v="2010"/>
    <n v="12.3"/>
    <m/>
    <m/>
    <m/>
  </r>
  <r>
    <x v="5"/>
    <x v="4"/>
    <x v="9"/>
    <x v="6"/>
    <x v="1"/>
    <n v="839"/>
    <m/>
    <d v="2011-07-26T00:00:00"/>
    <n v="13.2"/>
    <n v="1.3684777599037136E-2"/>
    <x v="0"/>
    <m/>
    <m/>
    <m/>
    <m/>
    <m/>
    <m/>
    <n v="2010"/>
    <n v="12.9"/>
    <m/>
    <m/>
    <s v="mountain paper birch?"/>
  </r>
  <r>
    <x v="5"/>
    <x v="4"/>
    <x v="9"/>
    <x v="6"/>
    <x v="6"/>
    <n v="840"/>
    <m/>
    <d v="2011-07-26T00:00:00"/>
    <n v="26.2"/>
    <n v="5.3912871528254434E-2"/>
    <x v="0"/>
    <m/>
    <m/>
    <s v="Trees #840-843 are connected"/>
    <m/>
    <m/>
    <m/>
    <n v="2010"/>
    <n v="23.8"/>
    <m/>
    <m/>
    <s v="840 - 843 are a multiple tree"/>
  </r>
  <r>
    <x v="5"/>
    <x v="4"/>
    <x v="9"/>
    <x v="6"/>
    <x v="6"/>
    <n v="841"/>
    <m/>
    <d v="2011-07-26T00:00:00"/>
    <n v="15.4"/>
    <n v="1.8626502843133885E-2"/>
    <x v="0"/>
    <m/>
    <m/>
    <s v="Trees #840-843 are connected"/>
    <m/>
    <m/>
    <m/>
    <n v="2010"/>
    <n v="14.8"/>
    <m/>
    <m/>
    <m/>
  </r>
  <r>
    <x v="5"/>
    <x v="4"/>
    <x v="9"/>
    <x v="6"/>
    <x v="6"/>
    <n v="842"/>
    <m/>
    <d v="2011-07-26T00:00:00"/>
    <n v="25.1"/>
    <n v="4.9480869692202646E-2"/>
    <x v="0"/>
    <m/>
    <m/>
    <s v="Trees #840-843 are connected"/>
    <m/>
    <m/>
    <m/>
    <n v="2010"/>
    <n v="24.4"/>
    <m/>
    <m/>
    <m/>
  </r>
  <r>
    <x v="5"/>
    <x v="4"/>
    <x v="9"/>
    <x v="6"/>
    <x v="6"/>
    <n v="843"/>
    <m/>
    <d v="2011-07-26T00:00:00"/>
    <n v="25.3"/>
    <n v="5.0272551040907269E-2"/>
    <x v="0"/>
    <m/>
    <m/>
    <s v="Trees #840-843 are connected"/>
    <m/>
    <m/>
    <m/>
    <n v="2010"/>
    <n v="24.3"/>
    <m/>
    <m/>
    <m/>
  </r>
  <r>
    <x v="5"/>
    <x v="4"/>
    <x v="9"/>
    <x v="6"/>
    <x v="6"/>
    <n v="844"/>
    <m/>
    <d v="2011-07-26T00:00:00"/>
    <n v="33.1"/>
    <n v="8.604900817998784E-2"/>
    <x v="0"/>
    <m/>
    <m/>
    <m/>
    <m/>
    <m/>
    <m/>
    <n v="2010"/>
    <n v="32.700000000000003"/>
    <m/>
    <m/>
    <s v="split just above BH"/>
  </r>
  <r>
    <x v="5"/>
    <x v="4"/>
    <x v="9"/>
    <x v="6"/>
    <x v="8"/>
    <n v="845"/>
    <m/>
    <d v="2011-07-26T00:00:00"/>
    <n v="12.6"/>
    <n v="1.2468981242097887E-2"/>
    <x v="0"/>
    <m/>
    <m/>
    <m/>
    <m/>
    <m/>
    <m/>
    <n v="2010"/>
    <n v="12.4"/>
    <m/>
    <m/>
    <m/>
  </r>
  <r>
    <x v="5"/>
    <x v="4"/>
    <x v="0"/>
    <x v="6"/>
    <x v="6"/>
    <n v="1083"/>
    <m/>
    <d v="2011-07-26T00:00:00"/>
    <n v="10"/>
    <n v="7.8539816339744835E-3"/>
    <x v="0"/>
    <m/>
    <m/>
    <s v="Outside 5X5 m veg plot"/>
    <m/>
    <m/>
    <m/>
    <m/>
    <m/>
    <m/>
    <m/>
    <m/>
  </r>
  <r>
    <x v="5"/>
    <x v="4"/>
    <x v="4"/>
    <x v="7"/>
    <x v="6"/>
    <n v="846"/>
    <m/>
    <d v="2011-07-26T00:00:00"/>
    <n v="30.5"/>
    <n v="7.3061664150047625E-2"/>
    <x v="0"/>
    <m/>
    <m/>
    <m/>
    <m/>
    <m/>
    <m/>
    <n v="2010"/>
    <n v="29.7"/>
    <m/>
    <m/>
    <s v="split just above BH"/>
  </r>
  <r>
    <x v="5"/>
    <x v="4"/>
    <x v="4"/>
    <x v="7"/>
    <x v="1"/>
    <n v="847"/>
    <m/>
    <d v="2011-07-26T00:00:00"/>
    <n v="18.899999999999999"/>
    <n v="2.8055207794720247E-2"/>
    <x v="0"/>
    <m/>
    <m/>
    <m/>
    <m/>
    <m/>
    <m/>
    <n v="2010"/>
    <n v="18.600000000000001"/>
    <m/>
    <m/>
    <m/>
  </r>
  <r>
    <x v="5"/>
    <x v="4"/>
    <x v="4"/>
    <x v="7"/>
    <x v="9"/>
    <n v="848"/>
    <m/>
    <d v="2011-07-26T00:00:00"/>
    <n v="16.2"/>
    <n v="2.0611989400202632E-2"/>
    <x v="0"/>
    <m/>
    <m/>
    <m/>
    <m/>
    <m/>
    <m/>
    <n v="2010"/>
    <n v="15.6"/>
    <m/>
    <m/>
    <m/>
  </r>
  <r>
    <x v="5"/>
    <x v="4"/>
    <x v="4"/>
    <x v="7"/>
    <x v="10"/>
    <n v="849"/>
    <m/>
    <d v="2011-07-26T00:00:00"/>
    <n v="12.7"/>
    <n v="1.2667686977437443E-2"/>
    <x v="0"/>
    <m/>
    <m/>
    <m/>
    <m/>
    <m/>
    <m/>
    <n v="2010"/>
    <n v="12.6"/>
    <m/>
    <m/>
    <s v="damaged at BH"/>
  </r>
  <r>
    <x v="5"/>
    <x v="4"/>
    <x v="4"/>
    <x v="7"/>
    <x v="1"/>
    <n v="850"/>
    <m/>
    <d v="2011-07-26T00:00:00"/>
    <n v="17.2"/>
    <n v="2.3235219265950107E-2"/>
    <x v="0"/>
    <m/>
    <m/>
    <m/>
    <m/>
    <m/>
    <m/>
    <n v="2010"/>
    <n v="17.100000000000001"/>
    <m/>
    <m/>
    <m/>
  </r>
  <r>
    <x v="5"/>
    <x v="4"/>
    <x v="4"/>
    <x v="7"/>
    <x v="8"/>
    <n v="851"/>
    <m/>
    <d v="2011-07-26T00:00:00"/>
    <n v="16.600000000000001"/>
    <n v="2.1642431790580091E-2"/>
    <x v="0"/>
    <m/>
    <m/>
    <m/>
    <m/>
    <m/>
    <m/>
    <n v="2010"/>
    <n v="16.3"/>
    <m/>
    <m/>
    <s v="leaning into plot e"/>
  </r>
  <r>
    <x v="5"/>
    <x v="4"/>
    <x v="0"/>
    <x v="7"/>
    <x v="3"/>
    <n v="1070"/>
    <m/>
    <d v="2011-07-26T00:00:00"/>
    <n v="13.6"/>
    <n v="1.45267244301992E-2"/>
    <x v="0"/>
    <m/>
    <n v="2"/>
    <m/>
    <m/>
    <m/>
    <m/>
    <m/>
    <m/>
    <m/>
    <m/>
    <m/>
  </r>
  <r>
    <x v="5"/>
    <x v="4"/>
    <x v="0"/>
    <x v="7"/>
    <x v="3"/>
    <n v="1084"/>
    <m/>
    <d v="2011-07-26T00:00:00"/>
    <n v="11.5"/>
    <n v="1.0386890710931252E-2"/>
    <x v="0"/>
    <m/>
    <n v="3"/>
    <m/>
    <m/>
    <m/>
    <m/>
    <m/>
    <m/>
    <m/>
    <m/>
    <m/>
  </r>
  <r>
    <x v="5"/>
    <x v="4"/>
    <x v="0"/>
    <x v="7"/>
    <x v="0"/>
    <m/>
    <m/>
    <d v="2011-07-26T00:00:00"/>
    <n v="10.199999999999999"/>
    <n v="8.171282491987052E-3"/>
    <x v="1"/>
    <s v="dead"/>
    <m/>
    <m/>
    <m/>
    <m/>
    <m/>
    <m/>
    <m/>
    <m/>
    <m/>
    <m/>
  </r>
  <r>
    <x v="5"/>
    <x v="4"/>
    <x v="0"/>
    <x v="7"/>
    <x v="8"/>
    <m/>
    <m/>
    <d v="2011-07-26T00:00:00"/>
    <n v="10"/>
    <n v="7.8539816339744835E-3"/>
    <x v="1"/>
    <s v="dead"/>
    <m/>
    <m/>
    <m/>
    <m/>
    <m/>
    <m/>
    <m/>
    <m/>
    <m/>
    <m/>
  </r>
  <r>
    <x v="5"/>
    <x v="4"/>
    <x v="8"/>
    <x v="8"/>
    <x v="3"/>
    <n v="852"/>
    <m/>
    <d v="2011-07-26T00:00:00"/>
    <n v="23.9"/>
    <n v="4.4862728491425641E-2"/>
    <x v="0"/>
    <m/>
    <n v="3"/>
    <m/>
    <m/>
    <m/>
    <m/>
    <n v="2010"/>
    <n v="23.1"/>
    <m/>
    <m/>
    <m/>
  </r>
  <r>
    <x v="5"/>
    <x v="4"/>
    <x v="8"/>
    <x v="8"/>
    <x v="10"/>
    <n v="853"/>
    <m/>
    <d v="2011-07-26T00:00:00"/>
    <n v="17.100000000000001"/>
    <n v="2.2965827695904786E-2"/>
    <x v="0"/>
    <m/>
    <m/>
    <m/>
    <m/>
    <m/>
    <m/>
    <n v="2010"/>
    <n v="15.4"/>
    <m/>
    <m/>
    <s v="leaning against maple"/>
  </r>
  <r>
    <x v="5"/>
    <x v="4"/>
    <x v="8"/>
    <x v="8"/>
    <x v="8"/>
    <n v="854"/>
    <m/>
    <d v="2011-07-26T00:00:00"/>
    <n v="24.8"/>
    <n v="4.8305128641596667E-2"/>
    <x v="0"/>
    <m/>
    <m/>
    <s v="Connected to #855"/>
    <m/>
    <m/>
    <m/>
    <n v="2010"/>
    <n v="24.6"/>
    <m/>
    <m/>
    <s v="854 and 855 are a double tree"/>
  </r>
  <r>
    <x v="5"/>
    <x v="4"/>
    <x v="8"/>
    <x v="8"/>
    <x v="8"/>
    <n v="855"/>
    <m/>
    <d v="2011-07-26T00:00:00"/>
    <n v="16.7"/>
    <n v="2.1903969378991434E-2"/>
    <x v="0"/>
    <m/>
    <m/>
    <s v="Connected to #854"/>
    <m/>
    <m/>
    <m/>
    <n v="2010"/>
    <n v="16.5"/>
    <m/>
    <m/>
    <m/>
  </r>
  <r>
    <x v="5"/>
    <x v="4"/>
    <x v="8"/>
    <x v="8"/>
    <x v="5"/>
    <n v="856"/>
    <m/>
    <d v="2011-07-26T00:00:00"/>
    <n v="18.5"/>
    <n v="2.6880252142277669E-2"/>
    <x v="0"/>
    <m/>
    <m/>
    <m/>
    <m/>
    <m/>
    <m/>
    <n v="2010"/>
    <n v="17.8"/>
    <m/>
    <m/>
    <m/>
  </r>
  <r>
    <x v="5"/>
    <x v="4"/>
    <x v="8"/>
    <x v="8"/>
    <x v="8"/>
    <n v="857"/>
    <m/>
    <d v="2011-07-26T00:00:00"/>
    <n v="11"/>
    <n v="9.5033177771091243E-3"/>
    <x v="0"/>
    <m/>
    <m/>
    <m/>
    <m/>
    <m/>
    <m/>
    <n v="2010"/>
    <n v="10.7"/>
    <m/>
    <m/>
    <m/>
  </r>
  <r>
    <x v="5"/>
    <x v="4"/>
    <x v="8"/>
    <x v="8"/>
    <x v="8"/>
    <n v="858"/>
    <m/>
    <d v="2011-07-26T00:00:00"/>
    <n v="12.6"/>
    <n v="1.2468981242097887E-2"/>
    <x v="0"/>
    <m/>
    <m/>
    <m/>
    <m/>
    <m/>
    <m/>
    <n v="2010"/>
    <n v="12.5"/>
    <m/>
    <m/>
    <m/>
  </r>
  <r>
    <x v="5"/>
    <x v="4"/>
    <x v="8"/>
    <x v="8"/>
    <x v="8"/>
    <n v="859"/>
    <m/>
    <d v="2011-07-26T00:00:00"/>
    <n v="11.1"/>
    <n v="9.6768907712199599E-3"/>
    <x v="0"/>
    <m/>
    <m/>
    <m/>
    <m/>
    <m/>
    <m/>
    <n v="2010"/>
    <n v="11"/>
    <m/>
    <m/>
    <m/>
  </r>
  <r>
    <x v="5"/>
    <x v="4"/>
    <x v="8"/>
    <x v="8"/>
    <x v="3"/>
    <n v="860"/>
    <m/>
    <d v="2011-07-26T00:00:00"/>
    <n v="14.8"/>
    <n v="1.7203361371057709E-2"/>
    <x v="0"/>
    <m/>
    <n v="2"/>
    <m/>
    <m/>
    <m/>
    <m/>
    <n v="2010"/>
    <n v="14.2"/>
    <m/>
    <m/>
    <m/>
  </r>
  <r>
    <x v="5"/>
    <x v="4"/>
    <x v="0"/>
    <x v="8"/>
    <x v="10"/>
    <n v="1079"/>
    <m/>
    <d v="2011-07-26T00:00:00"/>
    <n v="10.1"/>
    <n v="8.0118466648173691E-3"/>
    <x v="0"/>
    <m/>
    <m/>
    <s v="Inside 5X5 m veg plot"/>
    <m/>
    <m/>
    <m/>
    <m/>
    <m/>
    <m/>
    <m/>
    <m/>
  </r>
  <r>
    <x v="6"/>
    <x v="0"/>
    <x v="2"/>
    <x v="0"/>
    <x v="3"/>
    <n v="264"/>
    <m/>
    <d v="2011-07-25T00:00:00"/>
    <n v="10.9"/>
    <n v="9.3313155793250824E-3"/>
    <x v="0"/>
    <m/>
    <n v="3"/>
    <m/>
    <m/>
    <m/>
    <m/>
    <n v="2009"/>
    <m/>
    <n v="10.7"/>
    <m/>
    <s v="Tagged in 2009"/>
  </r>
  <r>
    <x v="6"/>
    <x v="0"/>
    <x v="2"/>
    <x v="0"/>
    <x v="3"/>
    <n v="586"/>
    <m/>
    <d v="2011-07-25T00:00:00"/>
    <n v="34.700000000000003"/>
    <n v="9.4569007456523371E-2"/>
    <x v="0"/>
    <m/>
    <n v="2"/>
    <m/>
    <n v="2004"/>
    <n v="32"/>
    <s v=""/>
    <n v="2009"/>
    <m/>
    <n v="34.4"/>
    <m/>
    <m/>
  </r>
  <r>
    <x v="6"/>
    <x v="0"/>
    <x v="2"/>
    <x v="0"/>
    <x v="3"/>
    <n v="587"/>
    <m/>
    <d v="2011-07-25T00:00:00"/>
    <n v="16"/>
    <n v="2.0106192982974676E-2"/>
    <x v="0"/>
    <m/>
    <n v="2"/>
    <m/>
    <n v="2004"/>
    <n v="15.2"/>
    <s v=""/>
    <n v="2009"/>
    <m/>
    <n v="15.9"/>
    <m/>
    <m/>
  </r>
  <r>
    <x v="6"/>
    <x v="0"/>
    <x v="3"/>
    <x v="0"/>
    <x v="3"/>
    <n v="590"/>
    <m/>
    <d v="2011-07-25T00:00:00"/>
    <n v="45.3"/>
    <n v="0.16117077171262695"/>
    <x v="0"/>
    <m/>
    <n v="4"/>
    <m/>
    <n v="2004"/>
    <n v="41.3"/>
    <s v=""/>
    <n v="2009"/>
    <m/>
    <n v="42.8"/>
    <m/>
    <m/>
  </r>
  <r>
    <x v="6"/>
    <x v="0"/>
    <x v="3"/>
    <x v="1"/>
    <x v="9"/>
    <n v="591"/>
    <m/>
    <d v="2011-07-25T00:00:00"/>
    <n v="43.2"/>
    <n v="0.14657414684588541"/>
    <x v="0"/>
    <m/>
    <m/>
    <m/>
    <n v="2004"/>
    <n v="31.6"/>
    <s v=""/>
    <n v="2009"/>
    <m/>
    <n v="34.799999999999997"/>
    <m/>
    <m/>
  </r>
  <r>
    <x v="6"/>
    <x v="0"/>
    <x v="3"/>
    <x v="1"/>
    <x v="3"/>
    <n v="592"/>
    <m/>
    <d v="2011-07-25T00:00:00"/>
    <n v="17.8"/>
    <n v="2.4884555409084755E-2"/>
    <x v="0"/>
    <m/>
    <n v="3"/>
    <m/>
    <n v="2004"/>
    <n v="16.8"/>
    <s v=""/>
    <n v="2009"/>
    <m/>
    <n v="17.600000000000001"/>
    <m/>
    <m/>
  </r>
  <r>
    <x v="6"/>
    <x v="0"/>
    <x v="3"/>
    <x v="1"/>
    <x v="3"/>
    <n v="593"/>
    <m/>
    <d v="2011-07-25T00:00:00"/>
    <n v="34.299999999999997"/>
    <n v="9.2401308525546386E-2"/>
    <x v="1"/>
    <s v="dead"/>
    <n v="5"/>
    <m/>
    <n v="2004"/>
    <n v="35.9"/>
    <s v=""/>
    <n v="2009"/>
    <m/>
    <n v="35.4"/>
    <m/>
    <m/>
  </r>
  <r>
    <x v="6"/>
    <x v="0"/>
    <x v="3"/>
    <x v="1"/>
    <x v="9"/>
    <n v="594"/>
    <m/>
    <d v="2011-07-25T00:00:00"/>
    <n v="24.9"/>
    <n v="4.8695471528805184E-2"/>
    <x v="0"/>
    <m/>
    <m/>
    <m/>
    <n v="2004"/>
    <n v="22.7"/>
    <s v=""/>
    <n v="2009"/>
    <m/>
    <n v="24"/>
    <m/>
    <m/>
  </r>
  <r>
    <x v="6"/>
    <x v="0"/>
    <x v="3"/>
    <x v="1"/>
    <x v="3"/>
    <n v="596"/>
    <m/>
    <m/>
    <m/>
    <n v="0"/>
    <x v="1"/>
    <s v="assumed dead"/>
    <m/>
    <s v="Tree not found in 2009 or 2011.  assume dead and fallen"/>
    <n v="2004"/>
    <n v="20.2"/>
    <s v=""/>
    <n v="2009"/>
    <m/>
    <m/>
    <m/>
    <s v="Missing from 2009 data"/>
  </r>
  <r>
    <x v="6"/>
    <x v="0"/>
    <x v="3"/>
    <x v="1"/>
    <x v="3"/>
    <n v="597"/>
    <m/>
    <d v="2011-07-25T00:00:00"/>
    <n v="41.4"/>
    <n v="0.13461410361366902"/>
    <x v="0"/>
    <m/>
    <n v="4"/>
    <m/>
    <n v="2004"/>
    <n v="37.4"/>
    <s v=""/>
    <n v="2009"/>
    <m/>
    <n v="40.5"/>
    <m/>
    <m/>
  </r>
  <r>
    <x v="6"/>
    <x v="0"/>
    <x v="3"/>
    <x v="1"/>
    <x v="9"/>
    <n v="820"/>
    <m/>
    <d v="2011-07-25T00:00:00"/>
    <n v="10.9"/>
    <n v="9.3313155793250824E-3"/>
    <x v="0"/>
    <m/>
    <m/>
    <m/>
    <m/>
    <m/>
    <m/>
    <n v="2009"/>
    <m/>
    <n v="11"/>
    <m/>
    <s v="Tagged in 2009"/>
  </r>
  <r>
    <x v="6"/>
    <x v="0"/>
    <x v="3"/>
    <x v="2"/>
    <x v="9"/>
    <n v="595"/>
    <m/>
    <d v="2011-07-25T00:00:00"/>
    <n v="34.1"/>
    <n v="9.1326883838018694E-2"/>
    <x v="0"/>
    <m/>
    <m/>
    <m/>
    <n v="2004"/>
    <n v="31.9"/>
    <s v=""/>
    <n v="2009"/>
    <m/>
    <n v="33.4"/>
    <m/>
    <m/>
  </r>
  <r>
    <x v="6"/>
    <x v="0"/>
    <x v="5"/>
    <x v="2"/>
    <x v="9"/>
    <n v="598"/>
    <m/>
    <d v="2011-07-25T00:00:00"/>
    <n v="11.3"/>
    <n v="1.0028749148422018E-2"/>
    <x v="0"/>
    <m/>
    <m/>
    <m/>
    <n v="2004"/>
    <n v="10.7"/>
    <s v=""/>
    <n v="2009"/>
    <m/>
    <n v="11.1"/>
    <m/>
    <m/>
  </r>
  <r>
    <x v="6"/>
    <x v="0"/>
    <x v="5"/>
    <x v="2"/>
    <x v="9"/>
    <n v="599"/>
    <m/>
    <d v="2011-07-25T00:00:00"/>
    <n v="10.3"/>
    <n v="8.3322891154835304E-3"/>
    <x v="0"/>
    <m/>
    <m/>
    <m/>
    <n v="2004"/>
    <n v="10"/>
    <s v=""/>
    <n v="2009"/>
    <m/>
    <n v="10.3"/>
    <m/>
    <m/>
  </r>
  <r>
    <x v="6"/>
    <x v="0"/>
    <x v="5"/>
    <x v="2"/>
    <x v="9"/>
    <n v="600"/>
    <m/>
    <d v="2011-07-25T00:00:00"/>
    <n v="33.4"/>
    <n v="8.7615877515965737E-2"/>
    <x v="0"/>
    <m/>
    <m/>
    <m/>
    <n v="2004"/>
    <n v="31.9"/>
    <s v=""/>
    <n v="2009"/>
    <m/>
    <n v="33"/>
    <m/>
    <m/>
  </r>
  <r>
    <x v="6"/>
    <x v="0"/>
    <x v="5"/>
    <x v="2"/>
    <x v="8"/>
    <n v="601"/>
    <m/>
    <d v="2011-07-25T00:00:00"/>
    <n v="22.2"/>
    <n v="3.870756308487984E-2"/>
    <x v="0"/>
    <m/>
    <m/>
    <m/>
    <n v="2004"/>
    <n v="19.8"/>
    <s v=""/>
    <n v="2009"/>
    <m/>
    <n v="21.5"/>
    <m/>
    <m/>
  </r>
  <r>
    <x v="6"/>
    <x v="0"/>
    <x v="2"/>
    <x v="3"/>
    <x v="3"/>
    <n v="588"/>
    <m/>
    <d v="2011-07-25T00:00:00"/>
    <n v="12.2"/>
    <n v="1.1689866264007618E-2"/>
    <x v="0"/>
    <m/>
    <n v="2"/>
    <m/>
    <n v="2004"/>
    <n v="11"/>
    <s v=""/>
    <n v="2009"/>
    <m/>
    <n v="11.9"/>
    <m/>
    <m/>
  </r>
  <r>
    <x v="6"/>
    <x v="0"/>
    <x v="2"/>
    <x v="3"/>
    <x v="8"/>
    <n v="589"/>
    <m/>
    <d v="2011-07-25T00:00:00"/>
    <n v="32.299999999999997"/>
    <n v="8.1939804989092369E-2"/>
    <x v="1"/>
    <s v="dead"/>
    <m/>
    <s v="Standing"/>
    <n v="2004"/>
    <n v="32.799999999999997"/>
    <s v="dead"/>
    <n v="2009"/>
    <m/>
    <m/>
    <m/>
    <s v="fallen?"/>
  </r>
  <r>
    <x v="6"/>
    <x v="0"/>
    <x v="6"/>
    <x v="3"/>
    <x v="3"/>
    <n v="611"/>
    <m/>
    <d v="2011-07-25T00:00:00"/>
    <n v="20.2"/>
    <n v="3.2047386659269476E-2"/>
    <x v="1"/>
    <s v="dead"/>
    <n v="5"/>
    <m/>
    <n v="2004"/>
    <n v="20.8"/>
    <s v="dead"/>
    <n v="2009"/>
    <m/>
    <n v="20.5"/>
    <s v="dead"/>
    <m/>
  </r>
  <r>
    <x v="6"/>
    <x v="0"/>
    <x v="6"/>
    <x v="3"/>
    <x v="3"/>
    <n v="612"/>
    <m/>
    <d v="2011-07-25T00:00:00"/>
    <n v="21.8"/>
    <n v="3.732526231730033E-2"/>
    <x v="0"/>
    <m/>
    <n v="2"/>
    <m/>
    <n v="2004"/>
    <n v="20"/>
    <s v=""/>
    <n v="2009"/>
    <m/>
    <n v="21.4"/>
    <m/>
    <m/>
  </r>
  <r>
    <x v="6"/>
    <x v="0"/>
    <x v="6"/>
    <x v="3"/>
    <x v="3"/>
    <n v="613"/>
    <m/>
    <d v="2011-07-25T00:00:00"/>
    <n v="25.2"/>
    <n v="4.987592496839155E-2"/>
    <x v="0"/>
    <m/>
    <n v="4"/>
    <m/>
    <n v="2004"/>
    <n v="23.1"/>
    <s v=""/>
    <n v="2009"/>
    <m/>
    <n v="24.5"/>
    <m/>
    <m/>
  </r>
  <r>
    <x v="6"/>
    <x v="0"/>
    <x v="6"/>
    <x v="3"/>
    <x v="3"/>
    <n v="614"/>
    <m/>
    <d v="2011-07-25T00:00:00"/>
    <n v="29.8"/>
    <n v="6.9746498502347001E-2"/>
    <x v="0"/>
    <m/>
    <n v="4"/>
    <m/>
    <n v="2004"/>
    <n v="26.6"/>
    <s v=""/>
    <n v="2009"/>
    <m/>
    <n v="29.1"/>
    <m/>
    <m/>
  </r>
  <r>
    <x v="6"/>
    <x v="0"/>
    <x v="6"/>
    <x v="3"/>
    <x v="3"/>
    <n v="615"/>
    <m/>
    <d v="2011-07-25T00:00:00"/>
    <n v="17.2"/>
    <n v="2.3235219265950107E-2"/>
    <x v="0"/>
    <m/>
    <n v="2"/>
    <m/>
    <n v="2004"/>
    <n v="15.3"/>
    <s v=""/>
    <n v="2009"/>
    <m/>
    <n v="16.899999999999999"/>
    <m/>
    <m/>
  </r>
  <r>
    <x v="6"/>
    <x v="0"/>
    <x v="6"/>
    <x v="3"/>
    <x v="10"/>
    <n v="616"/>
    <m/>
    <m/>
    <m/>
    <n v="0"/>
    <x v="1"/>
    <s v="assumed dead"/>
    <m/>
    <s v="tree not found in 2011"/>
    <n v="2004"/>
    <n v="10.8"/>
    <s v="dead"/>
    <n v="2009"/>
    <m/>
    <m/>
    <m/>
    <s v="dead (fallen?)"/>
  </r>
  <r>
    <x v="6"/>
    <x v="0"/>
    <x v="6"/>
    <x v="3"/>
    <x v="9"/>
    <n v="617"/>
    <m/>
    <d v="2011-07-25T00:00:00"/>
    <n v="30"/>
    <n v="7.0685834705770348E-2"/>
    <x v="0"/>
    <m/>
    <m/>
    <m/>
    <n v="2004"/>
    <n v="29.2"/>
    <s v=""/>
    <n v="2009"/>
    <m/>
    <n v="30.3"/>
    <m/>
    <m/>
  </r>
  <r>
    <x v="6"/>
    <x v="0"/>
    <x v="1"/>
    <x v="4"/>
    <x v="3"/>
    <n v="189"/>
    <m/>
    <d v="2011-07-25T00:00:00"/>
    <n v="15.4"/>
    <n v="1.8626502843133885E-2"/>
    <x v="0"/>
    <m/>
    <n v="3"/>
    <m/>
    <m/>
    <m/>
    <m/>
    <n v="2009"/>
    <m/>
    <n v="15.5"/>
    <m/>
    <s v="Tagged in 2009"/>
  </r>
  <r>
    <x v="6"/>
    <x v="0"/>
    <x v="1"/>
    <x v="4"/>
    <x v="3"/>
    <n v="606"/>
    <m/>
    <d v="2011-07-25T00:00:00"/>
    <n v="44.4"/>
    <n v="0.15483025233951936"/>
    <x v="0"/>
    <m/>
    <n v="2"/>
    <m/>
    <n v="2004"/>
    <n v="42"/>
    <s v=""/>
    <n v="2009"/>
    <m/>
    <n v="43.3"/>
    <m/>
    <m/>
  </r>
  <r>
    <x v="6"/>
    <x v="0"/>
    <x v="1"/>
    <x v="4"/>
    <x v="3"/>
    <n v="607"/>
    <m/>
    <d v="2011-07-25T00:00:00"/>
    <n v="35.6"/>
    <n v="9.9538221636339019E-2"/>
    <x v="0"/>
    <m/>
    <n v="2"/>
    <s v="Connected to #606"/>
    <n v="2004"/>
    <n v="33.9"/>
    <s v=""/>
    <n v="2009"/>
    <m/>
    <n v="35.1"/>
    <m/>
    <m/>
  </r>
  <r>
    <x v="6"/>
    <x v="0"/>
    <x v="1"/>
    <x v="4"/>
    <x v="3"/>
    <n v="608"/>
    <m/>
    <d v="2011-07-25T00:00:00"/>
    <n v="33.5"/>
    <n v="8.8141308887278641E-2"/>
    <x v="0"/>
    <m/>
    <n v="3"/>
    <m/>
    <n v="2004"/>
    <n v="33.1"/>
    <s v=""/>
    <n v="2009"/>
    <m/>
    <n v="33.5"/>
    <m/>
    <m/>
  </r>
  <r>
    <x v="6"/>
    <x v="0"/>
    <x v="1"/>
    <x v="4"/>
    <x v="8"/>
    <n v="610"/>
    <m/>
    <d v="2011-07-25T00:00:00"/>
    <n v="15.9"/>
    <n v="1.9855650968850891E-2"/>
    <x v="1"/>
    <s v="dead snag"/>
    <m/>
    <m/>
    <n v="2004"/>
    <n v="16.5"/>
    <s v=""/>
    <n v="2009"/>
    <m/>
    <n v="17.2"/>
    <m/>
    <m/>
  </r>
  <r>
    <x v="6"/>
    <x v="0"/>
    <x v="7"/>
    <x v="5"/>
    <x v="9"/>
    <n v="198"/>
    <m/>
    <d v="2011-07-25T00:00:00"/>
    <n v="10.199999999999999"/>
    <n v="8.171282491987052E-3"/>
    <x v="0"/>
    <m/>
    <m/>
    <m/>
    <m/>
    <m/>
    <m/>
    <n v="2009"/>
    <m/>
    <n v="10.199999999999999"/>
    <m/>
    <s v="Tagged in 2009"/>
  </r>
  <r>
    <x v="6"/>
    <x v="0"/>
    <x v="7"/>
    <x v="5"/>
    <x v="1"/>
    <n v="602"/>
    <m/>
    <d v="2011-07-25T00:00:00"/>
    <n v="17.399999999999999"/>
    <n v="2.3778714795021139E-2"/>
    <x v="1"/>
    <s v="dead snag"/>
    <m/>
    <m/>
    <n v="2004"/>
    <n v="17.399999999999999"/>
    <s v=""/>
    <n v="2009"/>
    <m/>
    <n v="17.5"/>
    <m/>
    <m/>
  </r>
  <r>
    <x v="6"/>
    <x v="0"/>
    <x v="7"/>
    <x v="5"/>
    <x v="3"/>
    <n v="603"/>
    <m/>
    <d v="2011-07-25T00:00:00"/>
    <n v="41.1"/>
    <n v="0.13267024315926038"/>
    <x v="0"/>
    <m/>
    <m/>
    <s v="on line with B2"/>
    <n v="2004"/>
    <n v="40.700000000000003"/>
    <s v=""/>
    <n v="2009"/>
    <m/>
    <n v="40.9"/>
    <m/>
    <m/>
  </r>
  <r>
    <x v="6"/>
    <x v="0"/>
    <x v="7"/>
    <x v="5"/>
    <x v="3"/>
    <n v="604"/>
    <m/>
    <d v="2011-07-25T00:00:00"/>
    <n v="15"/>
    <n v="1.7671458676442587E-2"/>
    <x v="0"/>
    <m/>
    <n v="3"/>
    <m/>
    <n v="2004"/>
    <n v="14.8"/>
    <s v=""/>
    <n v="2009"/>
    <m/>
    <n v="15.5"/>
    <m/>
    <m/>
  </r>
  <r>
    <x v="6"/>
    <x v="0"/>
    <x v="7"/>
    <x v="5"/>
    <x v="3"/>
    <n v="605"/>
    <m/>
    <d v="2011-07-25T00:00:00"/>
    <n v="11.8"/>
    <n v="1.093588402714607E-2"/>
    <x v="0"/>
    <m/>
    <n v="2"/>
    <m/>
    <n v="2004"/>
    <n v="11.1"/>
    <s v=""/>
    <n v="2009"/>
    <m/>
    <n v="11.9"/>
    <m/>
    <m/>
  </r>
  <r>
    <x v="6"/>
    <x v="0"/>
    <x v="9"/>
    <x v="6"/>
    <x v="3"/>
    <n v="618"/>
    <m/>
    <d v="2011-07-25T00:00:00"/>
    <n v="13.2"/>
    <n v="1.3684777599037136E-2"/>
    <x v="0"/>
    <m/>
    <n v="2"/>
    <m/>
    <n v="2004"/>
    <n v="12.5"/>
    <s v=""/>
    <n v="2009"/>
    <m/>
    <n v="13"/>
    <m/>
    <m/>
  </r>
  <r>
    <x v="6"/>
    <x v="0"/>
    <x v="9"/>
    <x v="6"/>
    <x v="8"/>
    <n v="619"/>
    <m/>
    <d v="2011-07-25T00:00:00"/>
    <n v="29"/>
    <n v="6.6051985541725394E-2"/>
    <x v="1"/>
    <s v="dead"/>
    <m/>
    <s v="Standing"/>
    <n v="2004"/>
    <n v="29.2"/>
    <s v=""/>
    <n v="2009"/>
    <m/>
    <m/>
    <m/>
    <m/>
  </r>
  <r>
    <x v="6"/>
    <x v="0"/>
    <x v="9"/>
    <x v="6"/>
    <x v="9"/>
    <n v="620"/>
    <m/>
    <d v="2011-07-25T00:00:00"/>
    <n v="14.5"/>
    <n v="1.6512996385431349E-2"/>
    <x v="0"/>
    <m/>
    <m/>
    <m/>
    <n v="2004"/>
    <n v="14.1"/>
    <s v=""/>
    <n v="2009"/>
    <m/>
    <m/>
    <m/>
    <m/>
  </r>
  <r>
    <x v="6"/>
    <x v="0"/>
    <x v="9"/>
    <x v="6"/>
    <x v="3"/>
    <n v="621"/>
    <m/>
    <d v="2011-07-25T00:00:00"/>
    <n v="13.6"/>
    <n v="1.45267244301992E-2"/>
    <x v="0"/>
    <m/>
    <n v="4"/>
    <m/>
    <n v="2004"/>
    <m/>
    <s v="was recorded as 43.4.  must be an error, based on 2 subsequent measurements."/>
    <n v="2009"/>
    <m/>
    <n v="14"/>
    <m/>
    <m/>
  </r>
  <r>
    <x v="6"/>
    <x v="0"/>
    <x v="9"/>
    <x v="6"/>
    <x v="3"/>
    <n v="622"/>
    <m/>
    <d v="2011-07-25T00:00:00"/>
    <n v="30"/>
    <n v="7.0685834705770348E-2"/>
    <x v="0"/>
    <m/>
    <n v="4"/>
    <m/>
    <n v="2004"/>
    <n v="28.6"/>
    <s v=""/>
    <n v="2009"/>
    <m/>
    <n v="29.8"/>
    <m/>
    <m/>
  </r>
  <r>
    <x v="6"/>
    <x v="0"/>
    <x v="9"/>
    <x v="6"/>
    <x v="3"/>
    <n v="623"/>
    <m/>
    <d v="2011-07-25T00:00:00"/>
    <n v="16.399999999999999"/>
    <n v="2.1124069002737767E-2"/>
    <x v="0"/>
    <m/>
    <n v="3"/>
    <s v="leaning"/>
    <n v="2004"/>
    <n v="15.1"/>
    <s v="dead"/>
    <n v="2009"/>
    <m/>
    <n v="16.5"/>
    <m/>
    <m/>
  </r>
  <r>
    <x v="6"/>
    <x v="0"/>
    <x v="0"/>
    <x v="6"/>
    <x v="3"/>
    <m/>
    <m/>
    <d v="2011-07-25T00:00:00"/>
    <n v="13.5"/>
    <n v="1.4313881527918494E-2"/>
    <x v="1"/>
    <s v="dead snag"/>
    <n v="2"/>
    <s v="never tagged because it's dead?  Other dead trees were tagged though"/>
    <m/>
    <m/>
    <m/>
    <m/>
    <m/>
    <m/>
    <m/>
    <m/>
  </r>
  <r>
    <x v="6"/>
    <x v="0"/>
    <x v="1"/>
    <x v="7"/>
    <x v="9"/>
    <n v="609"/>
    <m/>
    <d v="2011-07-25T00:00:00"/>
    <n v="41.4"/>
    <n v="0.13461410361366902"/>
    <x v="0"/>
    <m/>
    <m/>
    <m/>
    <n v="2004"/>
    <n v="39"/>
    <s v=""/>
    <n v="2009"/>
    <m/>
    <n v="41"/>
    <m/>
    <m/>
  </r>
  <r>
    <x v="6"/>
    <x v="0"/>
    <x v="4"/>
    <x v="7"/>
    <x v="9"/>
    <n v="624"/>
    <m/>
    <d v="2011-07-25T00:00:00"/>
    <n v="38"/>
    <n v="0.11341149479459152"/>
    <x v="0"/>
    <m/>
    <m/>
    <m/>
    <n v="2004"/>
    <n v="36.1"/>
    <s v=""/>
    <n v="2009"/>
    <m/>
    <n v="38.1"/>
    <m/>
    <m/>
  </r>
  <r>
    <x v="6"/>
    <x v="0"/>
    <x v="4"/>
    <x v="7"/>
    <x v="7"/>
    <n v="625"/>
    <m/>
    <d v="2011-07-25T00:00:00"/>
    <n v="13.9"/>
    <n v="1.5174677915002098E-2"/>
    <x v="0"/>
    <m/>
    <m/>
    <m/>
    <n v="2004"/>
    <n v="12"/>
    <s v=""/>
    <n v="2009"/>
    <m/>
    <n v="13.9"/>
    <m/>
    <m/>
  </r>
  <r>
    <x v="6"/>
    <x v="0"/>
    <x v="4"/>
    <x v="7"/>
    <x v="3"/>
    <n v="626"/>
    <m/>
    <d v="2011-07-25T00:00:00"/>
    <n v="20.5"/>
    <n v="3.3006357816777764E-2"/>
    <x v="0"/>
    <m/>
    <n v="3"/>
    <m/>
    <n v="2004"/>
    <n v="19.5"/>
    <s v=""/>
    <n v="2009"/>
    <m/>
    <n v="20.3"/>
    <m/>
    <m/>
  </r>
  <r>
    <x v="6"/>
    <x v="0"/>
    <x v="4"/>
    <x v="7"/>
    <x v="3"/>
    <n v="627"/>
    <m/>
    <d v="2011-07-25T00:00:00"/>
    <n v="27.9"/>
    <n v="6.1136178437020773E-2"/>
    <x v="0"/>
    <m/>
    <n v="3"/>
    <m/>
    <n v="2004"/>
    <n v="26.5"/>
    <s v=""/>
    <n v="2009"/>
    <m/>
    <n v="27.6"/>
    <m/>
    <m/>
  </r>
  <r>
    <x v="6"/>
    <x v="0"/>
    <x v="4"/>
    <x v="7"/>
    <x v="3"/>
    <n v="628"/>
    <m/>
    <d v="2011-07-25T00:00:00"/>
    <n v="11.4"/>
    <n v="1.0207034531513238E-2"/>
    <x v="0"/>
    <m/>
    <n v="2"/>
    <m/>
    <n v="2004"/>
    <n v="10.9"/>
    <s v=""/>
    <n v="2009"/>
    <m/>
    <n v="11.2"/>
    <m/>
    <m/>
  </r>
  <r>
    <x v="6"/>
    <x v="0"/>
    <x v="4"/>
    <x v="7"/>
    <x v="3"/>
    <n v="629"/>
    <m/>
    <d v="2011-07-25T00:00:00"/>
    <n v="15.1"/>
    <n v="1.7907863523625219E-2"/>
    <x v="0"/>
    <m/>
    <n v="3"/>
    <m/>
    <n v="2004"/>
    <n v="14.7"/>
    <s v="dead"/>
    <n v="2009"/>
    <m/>
    <n v="15.5"/>
    <m/>
    <m/>
  </r>
  <r>
    <x v="6"/>
    <x v="0"/>
    <x v="4"/>
    <x v="7"/>
    <x v="3"/>
    <n v="630"/>
    <m/>
    <d v="2011-07-25T00:00:00"/>
    <n v="24.9"/>
    <n v="4.8695471528805184E-2"/>
    <x v="0"/>
    <m/>
    <n v="3"/>
    <m/>
    <n v="2004"/>
    <n v="24.7"/>
    <s v="dead"/>
    <n v="2009"/>
    <m/>
    <n v="25.1"/>
    <m/>
    <m/>
  </r>
  <r>
    <x v="6"/>
    <x v="0"/>
    <x v="4"/>
    <x v="7"/>
    <x v="3"/>
    <n v="631"/>
    <m/>
    <d v="2011-07-25T00:00:00"/>
    <n v="21.1"/>
    <n v="3.4966711632617796E-2"/>
    <x v="0"/>
    <m/>
    <n v="4"/>
    <m/>
    <n v="2004"/>
    <n v="18.899999999999999"/>
    <s v="dead"/>
    <n v="2009"/>
    <m/>
    <n v="20.100000000000001"/>
    <m/>
    <m/>
  </r>
  <r>
    <x v="6"/>
    <x v="0"/>
    <x v="4"/>
    <x v="7"/>
    <x v="3"/>
    <n v="632"/>
    <m/>
    <d v="2011-07-25T00:00:00"/>
    <n v="20"/>
    <n v="3.1415926535897934E-2"/>
    <x v="1"/>
    <s v="dead"/>
    <n v="5"/>
    <s v="Connected to #631"/>
    <n v="2004"/>
    <n v="20.399999999999999"/>
    <s v="dead"/>
    <n v="2009"/>
    <m/>
    <n v="20.3"/>
    <s v="dead"/>
    <m/>
  </r>
  <r>
    <x v="6"/>
    <x v="0"/>
    <x v="4"/>
    <x v="7"/>
    <x v="3"/>
    <n v="633"/>
    <m/>
    <d v="2011-07-25T00:00:00"/>
    <n v="21.2"/>
    <n v="3.5298935055734913E-2"/>
    <x v="0"/>
    <m/>
    <n v="4"/>
    <m/>
    <n v="2004"/>
    <n v="19.399999999999999"/>
    <s v=""/>
    <n v="2009"/>
    <m/>
    <n v="21.4"/>
    <m/>
    <m/>
  </r>
  <r>
    <x v="6"/>
    <x v="0"/>
    <x v="8"/>
    <x v="8"/>
    <x v="3"/>
    <n v="634"/>
    <m/>
    <d v="2011-07-25T00:00:00"/>
    <n v="27.8"/>
    <n v="6.0698711660008391E-2"/>
    <x v="1"/>
    <s v="dead"/>
    <n v="5"/>
    <m/>
    <n v="2004"/>
    <n v="27.9"/>
    <s v="dead"/>
    <n v="2009"/>
    <m/>
    <n v="29"/>
    <s v="dead"/>
    <m/>
  </r>
  <r>
    <x v="6"/>
    <x v="0"/>
    <x v="8"/>
    <x v="8"/>
    <x v="3"/>
    <n v="635"/>
    <m/>
    <d v="2011-07-25T00:00:00"/>
    <n v="25.9"/>
    <n v="5.2685294198864224E-2"/>
    <x v="0"/>
    <m/>
    <n v="4"/>
    <m/>
    <n v="2004"/>
    <n v="25.9"/>
    <s v=""/>
    <n v="2009"/>
    <m/>
    <n v="26.3"/>
    <m/>
    <m/>
  </r>
  <r>
    <x v="6"/>
    <x v="0"/>
    <x v="8"/>
    <x v="8"/>
    <x v="3"/>
    <n v="636"/>
    <m/>
    <d v="2011-07-25T00:00:00"/>
    <n v="10.5"/>
    <n v="8.6590147514568668E-3"/>
    <x v="0"/>
    <m/>
    <n v="4"/>
    <m/>
    <n v="2004"/>
    <n v="10.9"/>
    <s v=""/>
    <n v="2009"/>
    <m/>
    <n v="10.5"/>
    <m/>
    <m/>
  </r>
  <r>
    <x v="6"/>
    <x v="0"/>
    <x v="8"/>
    <x v="8"/>
    <x v="3"/>
    <n v="637"/>
    <m/>
    <d v="2011-07-25T00:00:00"/>
    <n v="23.6"/>
    <n v="4.374353610858428E-2"/>
    <x v="0"/>
    <m/>
    <n v="4"/>
    <m/>
    <n v="2004"/>
    <n v="23.3"/>
    <s v=""/>
    <n v="2009"/>
    <m/>
    <n v="23.7"/>
    <m/>
    <m/>
  </r>
  <r>
    <x v="6"/>
    <x v="0"/>
    <x v="8"/>
    <x v="8"/>
    <x v="3"/>
    <n v="638"/>
    <m/>
    <d v="2011-07-25T00:00:00"/>
    <n v="15.4"/>
    <n v="1.8626502843133885E-2"/>
    <x v="0"/>
    <m/>
    <n v="3"/>
    <m/>
    <n v="2004"/>
    <n v="3.8"/>
    <s v=""/>
    <n v="2009"/>
    <m/>
    <n v="14.9"/>
    <m/>
    <m/>
  </r>
  <r>
    <x v="6"/>
    <x v="0"/>
    <x v="8"/>
    <x v="8"/>
    <x v="1"/>
    <n v="639"/>
    <m/>
    <d v="2011-07-25T00:00:00"/>
    <n v="21"/>
    <n v="3.4636059005827467E-2"/>
    <x v="0"/>
    <m/>
    <m/>
    <m/>
    <n v="2004"/>
    <n v="21.8"/>
    <s v=""/>
    <n v="2009"/>
    <m/>
    <n v="21.3"/>
    <m/>
    <m/>
  </r>
  <r>
    <x v="6"/>
    <x v="0"/>
    <x v="8"/>
    <x v="8"/>
    <x v="1"/>
    <n v="640"/>
    <m/>
    <d v="2011-07-25T00:00:00"/>
    <n v="23.3"/>
    <n v="4.2638480892684065E-2"/>
    <x v="1"/>
    <s v="dead"/>
    <m/>
    <s v="Confirmed WB by Matt"/>
    <n v="2004"/>
    <n v="23.4"/>
    <s v=""/>
    <n v="2009"/>
    <m/>
    <n v="23.4"/>
    <s v="dead"/>
    <m/>
  </r>
  <r>
    <x v="6"/>
    <x v="0"/>
    <x v="8"/>
    <x v="8"/>
    <x v="3"/>
    <n v="641"/>
    <m/>
    <d v="2011-07-25T00:00:00"/>
    <n v="11.7"/>
    <n v="1.0751315458747667E-2"/>
    <x v="0"/>
    <m/>
    <n v="2"/>
    <m/>
    <n v="2004"/>
    <n v="10.9"/>
    <s v=""/>
    <n v="2009"/>
    <m/>
    <n v="11.6"/>
    <m/>
    <m/>
  </r>
  <r>
    <x v="6"/>
    <x v="0"/>
    <x v="8"/>
    <x v="8"/>
    <x v="3"/>
    <n v="944"/>
    <m/>
    <d v="2011-07-25T00:00:00"/>
    <n v="10.4"/>
    <n v="8.4948665353068008E-3"/>
    <x v="0"/>
    <m/>
    <n v="3"/>
    <m/>
    <m/>
    <m/>
    <m/>
    <n v="2009"/>
    <m/>
    <n v="10.8"/>
    <m/>
    <s v="Tagged in 2009"/>
  </r>
  <r>
    <x v="6"/>
    <x v="1"/>
    <x v="2"/>
    <x v="0"/>
    <x v="3"/>
    <n v="529"/>
    <m/>
    <d v="2011-07-25T00:00:00"/>
    <n v="19.7"/>
    <n v="3.0480517323291569E-2"/>
    <x v="0"/>
    <m/>
    <n v="3"/>
    <m/>
    <n v="2004"/>
    <n v="16.5"/>
    <s v=""/>
    <n v="2009"/>
    <m/>
    <n v="18.8"/>
    <m/>
    <m/>
  </r>
  <r>
    <x v="6"/>
    <x v="1"/>
    <x v="2"/>
    <x v="0"/>
    <x v="3"/>
    <n v="530"/>
    <m/>
    <d v="2011-07-25T00:00:00"/>
    <n v="41.5"/>
    <n v="0.13526519869112552"/>
    <x v="0"/>
    <m/>
    <n v="4"/>
    <m/>
    <n v="2004"/>
    <n v="38.5"/>
    <s v=""/>
    <n v="2009"/>
    <m/>
    <n v="41"/>
    <m/>
    <m/>
  </r>
  <r>
    <x v="6"/>
    <x v="1"/>
    <x v="3"/>
    <x v="1"/>
    <x v="3"/>
    <n v="524"/>
    <m/>
    <d v="2011-07-25T00:00:00"/>
    <n v="14.3"/>
    <n v="1.6060607043314419E-2"/>
    <x v="0"/>
    <m/>
    <n v="2"/>
    <m/>
    <n v="2004"/>
    <n v="11.6"/>
    <s v=""/>
    <n v="2009"/>
    <m/>
    <n v="14.2"/>
    <m/>
    <m/>
  </r>
  <r>
    <x v="6"/>
    <x v="1"/>
    <x v="3"/>
    <x v="1"/>
    <x v="3"/>
    <n v="525"/>
    <m/>
    <d v="2011-07-25T00:00:00"/>
    <n v="23"/>
    <n v="4.154756284372501E-2"/>
    <x v="0"/>
    <m/>
    <n v="3"/>
    <m/>
    <n v="2004"/>
    <n v="21.6"/>
    <s v=""/>
    <n v="2009"/>
    <m/>
    <n v="23"/>
    <m/>
    <m/>
  </r>
  <r>
    <x v="6"/>
    <x v="1"/>
    <x v="3"/>
    <x v="1"/>
    <x v="3"/>
    <n v="526"/>
    <m/>
    <m/>
    <m/>
    <n v="0"/>
    <x v="1"/>
    <s v="assumed dead"/>
    <m/>
    <s v="Tree not found in 2009 or 2011"/>
    <n v="2004"/>
    <n v="25.5"/>
    <s v="dead"/>
    <n v="2009"/>
    <m/>
    <m/>
    <m/>
    <s v="fallen??"/>
  </r>
  <r>
    <x v="6"/>
    <x v="1"/>
    <x v="3"/>
    <x v="1"/>
    <x v="3"/>
    <n v="527"/>
    <m/>
    <d v="2011-07-25T00:00:00"/>
    <n v="45"/>
    <n v="0.15904312808798327"/>
    <x v="0"/>
    <m/>
    <n v="3"/>
    <m/>
    <n v="2004"/>
    <n v="44.4"/>
    <s v=""/>
    <n v="2009"/>
    <m/>
    <n v="45.1"/>
    <m/>
    <m/>
  </r>
  <r>
    <x v="6"/>
    <x v="1"/>
    <x v="3"/>
    <x v="1"/>
    <x v="3"/>
    <n v="528"/>
    <m/>
    <d v="2011-07-25T00:00:00"/>
    <n v="11.8"/>
    <n v="1.093588402714607E-2"/>
    <x v="0"/>
    <m/>
    <n v="3"/>
    <m/>
    <n v="2004"/>
    <n v="10.5"/>
    <s v=""/>
    <n v="2009"/>
    <m/>
    <n v="11.4"/>
    <m/>
    <m/>
  </r>
  <r>
    <x v="6"/>
    <x v="1"/>
    <x v="3"/>
    <x v="1"/>
    <x v="3"/>
    <n v="998"/>
    <m/>
    <d v="2011-07-25T00:00:00"/>
    <n v="10.5"/>
    <n v="8.6590147514568668E-3"/>
    <x v="0"/>
    <m/>
    <n v="2"/>
    <m/>
    <m/>
    <m/>
    <m/>
    <n v="2009"/>
    <m/>
    <n v="10.1"/>
    <m/>
    <m/>
  </r>
  <r>
    <x v="6"/>
    <x v="1"/>
    <x v="0"/>
    <x v="1"/>
    <x v="3"/>
    <m/>
    <m/>
    <d v="2011-07-25T00:00:00"/>
    <n v="25"/>
    <n v="4.9087385212340517E-2"/>
    <x v="1"/>
    <s v="dead"/>
    <m/>
    <s v="dead long ago"/>
    <m/>
    <m/>
    <m/>
    <m/>
    <m/>
    <m/>
    <m/>
    <m/>
  </r>
  <r>
    <x v="6"/>
    <x v="1"/>
    <x v="5"/>
    <x v="2"/>
    <x v="9"/>
    <n v="501"/>
    <m/>
    <d v="2011-07-25T00:00:00"/>
    <n v="14.9"/>
    <n v="1.743662462558675E-2"/>
    <x v="0"/>
    <m/>
    <m/>
    <m/>
    <n v="2004"/>
    <n v="13"/>
    <s v=""/>
    <n v="2009"/>
    <m/>
    <n v="14.4"/>
    <m/>
    <m/>
  </r>
  <r>
    <x v="6"/>
    <x v="1"/>
    <x v="5"/>
    <x v="2"/>
    <x v="6"/>
    <n v="502"/>
    <m/>
    <d v="2011-07-25T00:00:00"/>
    <n v="37.6"/>
    <n v="0.11103645074847766"/>
    <x v="0"/>
    <m/>
    <m/>
    <m/>
    <n v="2004"/>
    <n v="32"/>
    <s v=""/>
    <n v="2009"/>
    <m/>
    <n v="36.5"/>
    <m/>
    <m/>
  </r>
  <r>
    <x v="6"/>
    <x v="1"/>
    <x v="5"/>
    <x v="2"/>
    <x v="3"/>
    <n v="503"/>
    <m/>
    <d v="2011-07-25T00:00:00"/>
    <n v="40.700000000000003"/>
    <n v="0.13010042036862393"/>
    <x v="0"/>
    <m/>
    <n v="4"/>
    <m/>
    <n v="2004"/>
    <n v="37.6"/>
    <s v=""/>
    <n v="2009"/>
    <m/>
    <n v="39.4"/>
    <m/>
    <m/>
  </r>
  <r>
    <x v="6"/>
    <x v="1"/>
    <x v="0"/>
    <x v="2"/>
    <x v="3"/>
    <n v="528"/>
    <m/>
    <d v="2011-07-25T00:00:00"/>
    <n v="11.8"/>
    <n v="1.093588402714607E-2"/>
    <x v="0"/>
    <m/>
    <n v="3"/>
    <m/>
    <m/>
    <m/>
    <m/>
    <m/>
    <m/>
    <m/>
    <m/>
    <m/>
  </r>
  <r>
    <x v="6"/>
    <x v="1"/>
    <x v="5"/>
    <x v="2"/>
    <x v="6"/>
    <n v="1300"/>
    <n v="504"/>
    <d v="2011-07-25T00:00:00"/>
    <n v="29.2"/>
    <n v="6.6966189003920026E-2"/>
    <x v="0"/>
    <m/>
    <m/>
    <s v="alive but damaged"/>
    <n v="2004"/>
    <n v="26.7"/>
    <s v=""/>
    <n v="2009"/>
    <m/>
    <n v="29.2"/>
    <m/>
    <m/>
  </r>
  <r>
    <x v="6"/>
    <x v="1"/>
    <x v="6"/>
    <x v="3"/>
    <x v="9"/>
    <n v="533"/>
    <m/>
    <d v="2011-07-25T00:00:00"/>
    <n v="28.6"/>
    <n v="6.4242428173257676E-2"/>
    <x v="0"/>
    <m/>
    <m/>
    <m/>
    <n v="2004"/>
    <n v="25.6"/>
    <s v=""/>
    <n v="2009"/>
    <m/>
    <n v="27.8"/>
    <m/>
    <m/>
  </r>
  <r>
    <x v="6"/>
    <x v="1"/>
    <x v="6"/>
    <x v="3"/>
    <x v="3"/>
    <n v="808"/>
    <n v="531"/>
    <d v="2011-07-25T00:00:00"/>
    <n v="27.6"/>
    <n v="5.9828490494964026E-2"/>
    <x v="0"/>
    <m/>
    <n v="4"/>
    <m/>
    <n v="2004"/>
    <n v="25.3"/>
    <s v=""/>
    <n v="2009"/>
    <m/>
    <n v="17.399999999999999"/>
    <m/>
    <m/>
  </r>
  <r>
    <x v="6"/>
    <x v="1"/>
    <x v="6"/>
    <x v="3"/>
    <x v="3"/>
    <n v="853"/>
    <m/>
    <d v="2011-07-25T00:00:00"/>
    <n v="16.5"/>
    <n v="2.138246499849553E-2"/>
    <x v="0"/>
    <m/>
    <n v="3"/>
    <m/>
    <m/>
    <m/>
    <m/>
    <n v="2009"/>
    <m/>
    <n v="15.8"/>
    <m/>
    <s v="Tagged in 2009"/>
  </r>
  <r>
    <x v="6"/>
    <x v="1"/>
    <x v="1"/>
    <x v="4"/>
    <x v="3"/>
    <n v="518"/>
    <m/>
    <d v="2011-07-25T00:00:00"/>
    <n v="50.6"/>
    <n v="0.20109020416362908"/>
    <x v="1"/>
    <s v="dead"/>
    <n v="4"/>
    <m/>
    <n v="2004"/>
    <n v="47.6"/>
    <s v=""/>
    <n v="2009"/>
    <m/>
    <n v="51"/>
    <m/>
    <m/>
  </r>
  <r>
    <x v="6"/>
    <x v="1"/>
    <x v="1"/>
    <x v="4"/>
    <x v="3"/>
    <n v="519"/>
    <m/>
    <d v="2011-07-25T00:00:00"/>
    <n v="14.3"/>
    <n v="1.6060607043314419E-2"/>
    <x v="0"/>
    <m/>
    <n v="2"/>
    <m/>
    <n v="2004"/>
    <n v="11.5"/>
    <s v=""/>
    <n v="2009"/>
    <m/>
    <n v="13.5"/>
    <m/>
    <m/>
  </r>
  <r>
    <x v="6"/>
    <x v="1"/>
    <x v="1"/>
    <x v="4"/>
    <x v="3"/>
    <n v="520"/>
    <m/>
    <d v="2011-10-24T00:00:00"/>
    <n v="19.5"/>
    <n v="2.9864765163187968E-2"/>
    <x v="0"/>
    <m/>
    <m/>
    <m/>
    <n v="2004"/>
    <n v="17.399999999999999"/>
    <s v=""/>
    <n v="2009"/>
    <m/>
    <n v="18.8"/>
    <m/>
    <m/>
  </r>
  <r>
    <x v="6"/>
    <x v="1"/>
    <x v="1"/>
    <x v="4"/>
    <x v="3"/>
    <n v="521"/>
    <m/>
    <d v="2011-07-25T00:00:00"/>
    <n v="31.1"/>
    <n v="7.5964495761964596E-2"/>
    <x v="0"/>
    <m/>
    <n v="3"/>
    <m/>
    <n v="2004"/>
    <n v="29.3"/>
    <s v=""/>
    <n v="2009"/>
    <m/>
    <n v="30.9"/>
    <m/>
    <m/>
  </r>
  <r>
    <x v="6"/>
    <x v="1"/>
    <x v="1"/>
    <x v="4"/>
    <x v="3"/>
    <n v="522"/>
    <m/>
    <d v="2011-07-25T00:00:00"/>
    <n v="46.3"/>
    <n v="0.16836501888934757"/>
    <x v="0"/>
    <m/>
    <n v="3"/>
    <m/>
    <n v="2004"/>
    <n v="44.8"/>
    <s v=""/>
    <n v="2009"/>
    <m/>
    <n v="45.9"/>
    <m/>
    <m/>
  </r>
  <r>
    <x v="6"/>
    <x v="1"/>
    <x v="1"/>
    <x v="4"/>
    <x v="3"/>
    <n v="523"/>
    <m/>
    <d v="2011-07-25T00:00:00"/>
    <n v="41.5"/>
    <n v="0.13526519869112552"/>
    <x v="0"/>
    <m/>
    <n v="3"/>
    <m/>
    <n v="2004"/>
    <n v="37.299999999999997"/>
    <s v=""/>
    <n v="2009"/>
    <m/>
    <n v="40.5"/>
    <m/>
    <m/>
  </r>
  <r>
    <x v="6"/>
    <x v="1"/>
    <x v="5"/>
    <x v="5"/>
    <x v="9"/>
    <n v="505"/>
    <m/>
    <d v="2011-07-25T00:00:00"/>
    <n v="27.8"/>
    <n v="6.0698711660008391E-2"/>
    <x v="0"/>
    <m/>
    <m/>
    <m/>
    <n v="2004"/>
    <n v="26.8"/>
    <s v=""/>
    <n v="2009"/>
    <m/>
    <n v="27.4"/>
    <m/>
    <m/>
  </r>
  <r>
    <x v="6"/>
    <x v="1"/>
    <x v="5"/>
    <x v="5"/>
    <x v="3"/>
    <n v="506"/>
    <m/>
    <d v="2011-07-25T00:00:00"/>
    <n v="11.8"/>
    <n v="1.093588402714607E-2"/>
    <x v="0"/>
    <m/>
    <n v="3"/>
    <m/>
    <n v="2004"/>
    <n v="10.1"/>
    <s v=""/>
    <n v="2009"/>
    <m/>
    <n v="11.6"/>
    <m/>
    <m/>
  </r>
  <r>
    <x v="6"/>
    <x v="1"/>
    <x v="7"/>
    <x v="5"/>
    <x v="6"/>
    <n v="507"/>
    <m/>
    <d v="2011-07-25T00:00:00"/>
    <n v="34.6"/>
    <n v="9.4024726529288921E-2"/>
    <x v="0"/>
    <m/>
    <m/>
    <m/>
    <n v="2004"/>
    <n v="30.9"/>
    <s v=""/>
    <n v="2009"/>
    <m/>
    <n v="34"/>
    <m/>
    <m/>
  </r>
  <r>
    <x v="6"/>
    <x v="1"/>
    <x v="7"/>
    <x v="5"/>
    <x v="3"/>
    <n v="508"/>
    <m/>
    <d v="2011-07-25T00:00:00"/>
    <n v="17.5"/>
    <n v="2.4052818754046853E-2"/>
    <x v="0"/>
    <m/>
    <n v="4"/>
    <m/>
    <n v="2004"/>
    <n v="15.2"/>
    <s v=""/>
    <n v="2009"/>
    <m/>
    <n v="16.600000000000001"/>
    <m/>
    <m/>
  </r>
  <r>
    <x v="6"/>
    <x v="1"/>
    <x v="7"/>
    <x v="5"/>
    <x v="3"/>
    <n v="510"/>
    <m/>
    <d v="2011-07-25T00:00:00"/>
    <m/>
    <n v="0"/>
    <x v="1"/>
    <s v="dead on ground"/>
    <m/>
    <m/>
    <n v="2004"/>
    <n v="21.6"/>
    <s v=""/>
    <n v="2009"/>
    <m/>
    <n v="22.2"/>
    <m/>
    <m/>
  </r>
  <r>
    <x v="6"/>
    <x v="1"/>
    <x v="7"/>
    <x v="5"/>
    <x v="3"/>
    <n v="1299"/>
    <n v="509"/>
    <d v="2011-07-25T00:00:00"/>
    <n v="40"/>
    <n v="0.12566370614359174"/>
    <x v="0"/>
    <m/>
    <n v="3"/>
    <s v="tag 509 not found, but assuming it's this one based on DBH and subplot"/>
    <n v="2004"/>
    <n v="37.6"/>
    <s v=""/>
    <n v="2009"/>
    <m/>
    <n v="40.1"/>
    <m/>
    <m/>
  </r>
  <r>
    <x v="6"/>
    <x v="1"/>
    <x v="0"/>
    <x v="5"/>
    <x v="9"/>
    <m/>
    <m/>
    <d v="2011-07-25T00:00:00"/>
    <n v="15"/>
    <n v="1.7671458676442587E-2"/>
    <x v="1"/>
    <s v="dead snag"/>
    <m/>
    <m/>
    <m/>
    <m/>
    <m/>
    <m/>
    <m/>
    <m/>
    <m/>
    <m/>
  </r>
  <r>
    <x v="6"/>
    <x v="1"/>
    <x v="9"/>
    <x v="6"/>
    <x v="3"/>
    <n v="534"/>
    <m/>
    <d v="2011-07-25T00:00:00"/>
    <n v="31"/>
    <n v="7.5476763502494784E-2"/>
    <x v="0"/>
    <m/>
    <n v="3"/>
    <m/>
    <n v="2004"/>
    <n v="29"/>
    <s v=""/>
    <n v="2009"/>
    <m/>
    <n v="30.5"/>
    <m/>
    <m/>
  </r>
  <r>
    <x v="6"/>
    <x v="1"/>
    <x v="9"/>
    <x v="6"/>
    <x v="9"/>
    <n v="535"/>
    <m/>
    <d v="2011-07-25T00:00:00"/>
    <n v="40.700000000000003"/>
    <n v="0.13010042036862393"/>
    <x v="0"/>
    <m/>
    <m/>
    <m/>
    <n v="2004"/>
    <n v="39.5"/>
    <s v=""/>
    <n v="2009"/>
    <m/>
    <n v="40.299999999999997"/>
    <m/>
    <m/>
  </r>
  <r>
    <x v="6"/>
    <x v="1"/>
    <x v="9"/>
    <x v="6"/>
    <x v="6"/>
    <n v="536"/>
    <m/>
    <d v="2011-07-25T00:00:00"/>
    <n v="26.4"/>
    <n v="5.4739110396148545E-2"/>
    <x v="0"/>
    <m/>
    <m/>
    <m/>
    <n v="2004"/>
    <n v="23.3"/>
    <s v=""/>
    <n v="2009"/>
    <m/>
    <n v="25.8"/>
    <m/>
    <m/>
  </r>
  <r>
    <x v="6"/>
    <x v="1"/>
    <x v="0"/>
    <x v="6"/>
    <x v="3"/>
    <n v="1298"/>
    <m/>
    <d v="2011-07-25T00:00:00"/>
    <n v="10.5"/>
    <n v="8.6590147514568668E-3"/>
    <x v="0"/>
    <m/>
    <n v="2"/>
    <s v="Inside 5X5 m veg plot"/>
    <m/>
    <m/>
    <m/>
    <m/>
    <m/>
    <m/>
    <m/>
    <m/>
  </r>
  <r>
    <x v="6"/>
    <x v="1"/>
    <x v="4"/>
    <x v="7"/>
    <x v="3"/>
    <n v="204"/>
    <m/>
    <d v="2011-07-25T00:00:00"/>
    <n v="10.1"/>
    <n v="8.0118466648173691E-3"/>
    <x v="0"/>
    <m/>
    <n v="2"/>
    <m/>
    <m/>
    <m/>
    <m/>
    <n v="2009"/>
    <m/>
    <n v="10"/>
    <m/>
    <s v="Tagged in 2009"/>
  </r>
  <r>
    <x v="6"/>
    <x v="1"/>
    <x v="4"/>
    <x v="7"/>
    <x v="8"/>
    <n v="517"/>
    <m/>
    <d v="2011-07-25T00:00:00"/>
    <n v="16.8"/>
    <n v="2.216707776372958E-2"/>
    <x v="1"/>
    <s v="dead"/>
    <m/>
    <m/>
    <n v="2004"/>
    <n v="16.899999999999999"/>
    <s v="dead"/>
    <n v="2009"/>
    <m/>
    <n v="17"/>
    <s v="dead"/>
    <m/>
  </r>
  <r>
    <x v="6"/>
    <x v="1"/>
    <x v="4"/>
    <x v="7"/>
    <x v="3"/>
    <n v="975"/>
    <n v="515"/>
    <d v="2011-07-25T00:00:00"/>
    <n v="18.7"/>
    <n v="2.746458837584537E-2"/>
    <x v="0"/>
    <m/>
    <n v="2"/>
    <m/>
    <n v="2004"/>
    <n v="17.100000000000001"/>
    <s v=""/>
    <n v="2009"/>
    <m/>
    <n v="18.399999999999999"/>
    <m/>
    <m/>
  </r>
  <r>
    <x v="6"/>
    <x v="1"/>
    <x v="4"/>
    <x v="7"/>
    <x v="9"/>
    <n v="1297"/>
    <n v="516"/>
    <d v="2011-07-25T00:00:00"/>
    <n v="49.2"/>
    <n v="0.19011662102463994"/>
    <x v="0"/>
    <m/>
    <m/>
    <m/>
    <n v="2004"/>
    <n v="48.4"/>
    <s v=""/>
    <n v="2009"/>
    <m/>
    <n v="49.6"/>
    <m/>
    <m/>
  </r>
  <r>
    <x v="6"/>
    <x v="1"/>
    <x v="8"/>
    <x v="8"/>
    <x v="6"/>
    <n v="511"/>
    <m/>
    <d v="2011-07-25T00:00:00"/>
    <n v="20.5"/>
    <n v="3.3006357816777764E-2"/>
    <x v="0"/>
    <m/>
    <m/>
    <s v="on line between B3 and C3"/>
    <n v="2004"/>
    <n v="18.399999999999999"/>
    <s v=""/>
    <n v="2009"/>
    <m/>
    <n v="20.100000000000001"/>
    <m/>
    <m/>
  </r>
  <r>
    <x v="6"/>
    <x v="1"/>
    <x v="8"/>
    <x v="8"/>
    <x v="6"/>
    <n v="512"/>
    <m/>
    <d v="2011-07-25T00:00:00"/>
    <n v="14.1"/>
    <n v="1.561450088650467E-2"/>
    <x v="0"/>
    <m/>
    <m/>
    <s v="Misentered as ASP in 2004"/>
    <n v="2004"/>
    <n v="13.6"/>
    <s v=""/>
    <n v="2009"/>
    <m/>
    <n v="14"/>
    <m/>
    <m/>
  </r>
  <r>
    <x v="6"/>
    <x v="1"/>
    <x v="8"/>
    <x v="8"/>
    <x v="3"/>
    <n v="513"/>
    <m/>
    <d v="2011-07-25T00:00:00"/>
    <n v="32"/>
    <n v="8.0424771931898703E-2"/>
    <x v="0"/>
    <m/>
    <n v="2"/>
    <m/>
    <n v="2004"/>
    <n v="28.5"/>
    <s v=""/>
    <n v="2009"/>
    <m/>
    <n v="31.3"/>
    <m/>
    <m/>
  </r>
  <r>
    <x v="6"/>
    <x v="1"/>
    <x v="8"/>
    <x v="8"/>
    <x v="3"/>
    <n v="514"/>
    <m/>
    <d v="2011-07-25T00:00:00"/>
    <n v="29.9"/>
    <n v="7.0215381205895266E-2"/>
    <x v="0"/>
    <m/>
    <n v="3"/>
    <m/>
    <n v="2004"/>
    <n v="27.5"/>
    <s v=""/>
    <n v="2009"/>
    <m/>
    <n v="30.1"/>
    <m/>
    <m/>
  </r>
  <r>
    <x v="6"/>
    <x v="2"/>
    <x v="2"/>
    <x v="0"/>
    <x v="3"/>
    <n v="581"/>
    <m/>
    <d v="2011-07-25T00:00:00"/>
    <n v="46.5"/>
    <n v="0.16982271788061326"/>
    <x v="0"/>
    <m/>
    <n v="4"/>
    <m/>
    <n v="2004"/>
    <n v="34.200000000000003"/>
    <s v=""/>
    <n v="2009"/>
    <m/>
    <n v="45.5"/>
    <m/>
    <m/>
  </r>
  <r>
    <x v="6"/>
    <x v="2"/>
    <x v="2"/>
    <x v="0"/>
    <x v="3"/>
    <n v="582"/>
    <m/>
    <d v="2011-07-25T00:00:00"/>
    <n v="27.6"/>
    <n v="5.9828490494964026E-2"/>
    <x v="0"/>
    <m/>
    <n v="4"/>
    <m/>
    <n v="2004"/>
    <n v="24"/>
    <s v=""/>
    <n v="2009"/>
    <m/>
    <n v="26.6"/>
    <m/>
    <m/>
  </r>
  <r>
    <x v="6"/>
    <x v="2"/>
    <x v="2"/>
    <x v="0"/>
    <x v="3"/>
    <n v="583"/>
    <m/>
    <d v="2011-07-25T00:00:00"/>
    <n v="19.600000000000001"/>
    <n v="3.0171855845076378E-2"/>
    <x v="0"/>
    <m/>
    <n v="4"/>
    <m/>
    <n v="2004"/>
    <n v="17.100000000000001"/>
    <s v=""/>
    <n v="2009"/>
    <m/>
    <n v="18.8"/>
    <m/>
    <m/>
  </r>
  <r>
    <x v="6"/>
    <x v="2"/>
    <x v="2"/>
    <x v="0"/>
    <x v="9"/>
    <n v="584"/>
    <m/>
    <d v="2011-07-25T00:00:00"/>
    <n v="49.1"/>
    <n v="0.18934457463002022"/>
    <x v="0"/>
    <m/>
    <m/>
    <m/>
    <n v="2004"/>
    <n v="46.4"/>
    <s v=""/>
    <n v="2009"/>
    <m/>
    <n v="48.6"/>
    <m/>
    <m/>
  </r>
  <r>
    <x v="6"/>
    <x v="2"/>
    <x v="2"/>
    <x v="0"/>
    <x v="3"/>
    <n v="585"/>
    <m/>
    <d v="2011-07-25T00:00:00"/>
    <n v="16.899999999999999"/>
    <n v="2.2431756944794518E-2"/>
    <x v="0"/>
    <m/>
    <n v="4"/>
    <m/>
    <n v="2004"/>
    <n v="14.6"/>
    <s v=""/>
    <n v="2009"/>
    <m/>
    <n v="14.9"/>
    <m/>
    <m/>
  </r>
  <r>
    <x v="6"/>
    <x v="2"/>
    <x v="3"/>
    <x v="1"/>
    <x v="3"/>
    <n v="553"/>
    <m/>
    <d v="2011-07-25T00:00:00"/>
    <n v="36.299999999999997"/>
    <n v="0.10349113059271836"/>
    <x v="1"/>
    <s v="dead"/>
    <n v="5"/>
    <m/>
    <n v="2004"/>
    <n v="35"/>
    <s v=""/>
    <n v="2009"/>
    <m/>
    <n v="36.4"/>
    <m/>
    <m/>
  </r>
  <r>
    <x v="6"/>
    <x v="2"/>
    <x v="3"/>
    <x v="1"/>
    <x v="3"/>
    <n v="554"/>
    <m/>
    <d v="2011-07-25T00:00:00"/>
    <n v="27.2"/>
    <n v="5.8106897720796802E-2"/>
    <x v="0"/>
    <m/>
    <n v="3"/>
    <m/>
    <n v="2004"/>
    <n v="23.3"/>
    <s v=""/>
    <n v="2009"/>
    <m/>
    <n v="25.6"/>
    <m/>
    <m/>
  </r>
  <r>
    <x v="6"/>
    <x v="2"/>
    <x v="3"/>
    <x v="1"/>
    <x v="5"/>
    <n v="555"/>
    <m/>
    <d v="2011-07-25T00:00:00"/>
    <n v="46.5"/>
    <n v="0.16982271788061326"/>
    <x v="0"/>
    <m/>
    <m/>
    <s v="Identified as RM in 2004; SM in 2011.  Matt thinks probably SM in Ocotober but leaves were already down"/>
    <n v="2004"/>
    <n v="45"/>
    <s v=""/>
    <n v="2009"/>
    <m/>
    <n v="46"/>
    <m/>
    <m/>
  </r>
  <r>
    <x v="6"/>
    <x v="2"/>
    <x v="3"/>
    <x v="1"/>
    <x v="3"/>
    <n v="556"/>
    <m/>
    <d v="2011-07-25T00:00:00"/>
    <n v="47.7"/>
    <n v="0.17870085871965805"/>
    <x v="0"/>
    <m/>
    <n v="3"/>
    <s v="Crown missing, fell off, still alive"/>
    <n v="2004"/>
    <n v="46.7"/>
    <s v=""/>
    <n v="2009"/>
    <m/>
    <n v="47.4"/>
    <m/>
    <m/>
  </r>
  <r>
    <x v="6"/>
    <x v="2"/>
    <x v="5"/>
    <x v="2"/>
    <x v="3"/>
    <n v="548"/>
    <m/>
    <d v="2011-07-25T00:00:00"/>
    <n v="23.1"/>
    <n v="4.1909631397051235E-2"/>
    <x v="0"/>
    <m/>
    <n v="3"/>
    <m/>
    <n v="2004"/>
    <n v="20"/>
    <s v=""/>
    <n v="2009"/>
    <m/>
    <n v="22.4"/>
    <m/>
    <m/>
  </r>
  <r>
    <x v="6"/>
    <x v="2"/>
    <x v="5"/>
    <x v="2"/>
    <x v="3"/>
    <n v="549"/>
    <m/>
    <d v="2011-07-25T00:00:00"/>
    <n v="22.1"/>
    <n v="3.8359631698494781E-2"/>
    <x v="0"/>
    <m/>
    <n v="3"/>
    <m/>
    <n v="2004"/>
    <n v="18.2"/>
    <s v=""/>
    <n v="2009"/>
    <m/>
    <n v="21.6"/>
    <m/>
    <m/>
  </r>
  <r>
    <x v="6"/>
    <x v="2"/>
    <x v="5"/>
    <x v="2"/>
    <x v="3"/>
    <n v="551"/>
    <m/>
    <d v="2011-07-25T00:00:00"/>
    <n v="14.5"/>
    <n v="1.6512996385431349E-2"/>
    <x v="0"/>
    <m/>
    <n v="2"/>
    <m/>
    <n v="2004"/>
    <n v="13.4"/>
    <s v=""/>
    <n v="2009"/>
    <m/>
    <n v="14.3"/>
    <m/>
    <m/>
  </r>
  <r>
    <x v="6"/>
    <x v="2"/>
    <x v="5"/>
    <x v="2"/>
    <x v="3"/>
    <n v="552"/>
    <m/>
    <d v="2011-07-25T00:00:00"/>
    <n v="12.4"/>
    <n v="1.2076282160399167E-2"/>
    <x v="0"/>
    <m/>
    <n v="3"/>
    <m/>
    <n v="2004"/>
    <n v="10.9"/>
    <s v=""/>
    <n v="2009"/>
    <m/>
    <n v="11.9"/>
    <m/>
    <m/>
  </r>
  <r>
    <x v="6"/>
    <x v="2"/>
    <x v="5"/>
    <x v="2"/>
    <x v="7"/>
    <n v="1090"/>
    <n v="550"/>
    <d v="2011-07-25T00:00:00"/>
    <n v="72.900000000000006"/>
    <n v="0.4173927853541034"/>
    <x v="0"/>
    <m/>
    <m/>
    <m/>
    <n v="2004"/>
    <n v="70.2"/>
    <s v=""/>
    <n v="2009"/>
    <m/>
    <n v="72.099999999999994"/>
    <m/>
    <m/>
  </r>
  <r>
    <x v="6"/>
    <x v="2"/>
    <x v="6"/>
    <x v="3"/>
    <x v="3"/>
    <n v="576"/>
    <m/>
    <d v="2011-07-25T00:00:00"/>
    <n v="10.7"/>
    <n v="8.9920235727373836E-3"/>
    <x v="0"/>
    <m/>
    <n v="3"/>
    <m/>
    <n v="2004"/>
    <n v="10.8"/>
    <s v=""/>
    <n v="2009"/>
    <m/>
    <n v="10.7"/>
    <m/>
    <m/>
  </r>
  <r>
    <x v="6"/>
    <x v="2"/>
    <x v="6"/>
    <x v="3"/>
    <x v="7"/>
    <n v="577"/>
    <m/>
    <d v="2011-07-25T00:00:00"/>
    <n v="19.8"/>
    <n v="3.0790749597833563E-2"/>
    <x v="0"/>
    <m/>
    <m/>
    <m/>
    <n v="2004"/>
    <n v="17.600000000000001"/>
    <s v=""/>
    <n v="2009"/>
    <m/>
    <n v="18.7"/>
    <m/>
    <m/>
  </r>
  <r>
    <x v="6"/>
    <x v="2"/>
    <x v="6"/>
    <x v="3"/>
    <x v="3"/>
    <n v="578"/>
    <m/>
    <m/>
    <m/>
    <n v="0"/>
    <x v="1"/>
    <s v="assumed dead"/>
    <m/>
    <s v="Tree not found in 2011.  OK BECAUSE DEAD IN 2004-9"/>
    <n v="2004"/>
    <n v="11"/>
    <s v="dead"/>
    <n v="2009"/>
    <m/>
    <m/>
    <s v="dead (fallen)"/>
    <m/>
  </r>
  <r>
    <x v="6"/>
    <x v="2"/>
    <x v="6"/>
    <x v="3"/>
    <x v="3"/>
    <n v="579"/>
    <m/>
    <d v="2011-07-25T00:00:00"/>
    <n v="12.6"/>
    <n v="1.2468981242097887E-2"/>
    <x v="0"/>
    <m/>
    <n v="3"/>
    <m/>
    <n v="2004"/>
    <n v="10.9"/>
    <s v=""/>
    <n v="2009"/>
    <m/>
    <n v="11.8"/>
    <m/>
    <m/>
  </r>
  <r>
    <x v="6"/>
    <x v="2"/>
    <x v="6"/>
    <x v="3"/>
    <x v="5"/>
    <n v="580"/>
    <m/>
    <d v="2011-07-25T00:00:00"/>
    <n v="36.700000000000003"/>
    <n v="0.10578449322983893"/>
    <x v="0"/>
    <m/>
    <m/>
    <s v="confirmed RM by Matt"/>
    <n v="2004"/>
    <n v="37.5"/>
    <s v=""/>
    <n v="2009"/>
    <m/>
    <n v="36.700000000000003"/>
    <m/>
    <m/>
  </r>
  <r>
    <x v="6"/>
    <x v="2"/>
    <x v="1"/>
    <x v="4"/>
    <x v="3"/>
    <n v="557"/>
    <m/>
    <d v="2011-07-25T00:00:00"/>
    <n v="20.8"/>
    <n v="3.3979466141227203E-2"/>
    <x v="0"/>
    <m/>
    <n v="3"/>
    <s v="Measured above bump"/>
    <n v="2004"/>
    <n v="18"/>
    <s v=""/>
    <n v="2009"/>
    <m/>
    <n v="20"/>
    <m/>
    <m/>
  </r>
  <r>
    <x v="6"/>
    <x v="2"/>
    <x v="1"/>
    <x v="4"/>
    <x v="3"/>
    <n v="558"/>
    <m/>
    <d v="2011-07-25T00:00:00"/>
    <n v="29.2"/>
    <n v="6.6966189003920026E-2"/>
    <x v="0"/>
    <m/>
    <n v="4"/>
    <m/>
    <n v="2004"/>
    <n v="27.1"/>
    <s v=""/>
    <n v="2009"/>
    <m/>
    <n v="28.8"/>
    <m/>
    <m/>
  </r>
  <r>
    <x v="6"/>
    <x v="2"/>
    <x v="1"/>
    <x v="4"/>
    <x v="3"/>
    <n v="559"/>
    <m/>
    <d v="2011-07-25T00:00:00"/>
    <n v="18"/>
    <n v="2.5446900494077322E-2"/>
    <x v="0"/>
    <m/>
    <n v="4"/>
    <m/>
    <n v="2004"/>
    <n v="15.6"/>
    <s v=""/>
    <n v="2009"/>
    <m/>
    <m/>
    <m/>
    <m/>
  </r>
  <r>
    <x v="6"/>
    <x v="2"/>
    <x v="1"/>
    <x v="4"/>
    <x v="9"/>
    <n v="560"/>
    <m/>
    <d v="2011-07-25T00:00:00"/>
    <n v="24"/>
    <n v="4.5238934211693019E-2"/>
    <x v="0"/>
    <m/>
    <m/>
    <m/>
    <n v="2004"/>
    <n v="23.1"/>
    <s v=""/>
    <n v="2009"/>
    <m/>
    <n v="23.1"/>
    <m/>
    <m/>
  </r>
  <r>
    <x v="6"/>
    <x v="2"/>
    <x v="1"/>
    <x v="4"/>
    <x v="9"/>
    <n v="561"/>
    <m/>
    <d v="2011-07-25T00:00:00"/>
    <n v="58.9"/>
    <n v="0.27247111624400616"/>
    <x v="0"/>
    <m/>
    <m/>
    <m/>
    <n v="2004"/>
    <n v="57.7"/>
    <s v=""/>
    <n v="2009"/>
    <m/>
    <n v="59"/>
    <m/>
    <m/>
  </r>
  <r>
    <x v="6"/>
    <x v="2"/>
    <x v="7"/>
    <x v="5"/>
    <x v="1"/>
    <n v="543"/>
    <m/>
    <m/>
    <m/>
    <n v="0"/>
    <x v="1"/>
    <s v="assumed dead"/>
    <m/>
    <s v="matching tree dead on ground"/>
    <n v="2004"/>
    <n v="36.700000000000003"/>
    <s v="dead"/>
    <n v="2009"/>
    <m/>
    <m/>
    <m/>
    <s v="fallen?"/>
  </r>
  <r>
    <x v="6"/>
    <x v="2"/>
    <x v="7"/>
    <x v="5"/>
    <x v="3"/>
    <n v="545"/>
    <m/>
    <d v="2011-07-25T00:00:00"/>
    <n v="13.3"/>
    <n v="1.3892908112337463E-2"/>
    <x v="0"/>
    <m/>
    <n v="3"/>
    <m/>
    <n v="2004"/>
    <n v="10.7"/>
    <s v=""/>
    <n v="2009"/>
    <m/>
    <n v="12.6"/>
    <m/>
    <m/>
  </r>
  <r>
    <x v="6"/>
    <x v="2"/>
    <x v="7"/>
    <x v="5"/>
    <x v="8"/>
    <n v="546"/>
    <m/>
    <m/>
    <m/>
    <n v="0"/>
    <x v="1"/>
    <s v="assumed dead"/>
    <m/>
    <s v="matching tree dead on ground"/>
    <n v="2004"/>
    <n v="37.9"/>
    <s v=""/>
    <n v="2009"/>
    <m/>
    <n v="40.1"/>
    <m/>
    <m/>
  </r>
  <r>
    <x v="6"/>
    <x v="2"/>
    <x v="7"/>
    <x v="5"/>
    <x v="3"/>
    <n v="547"/>
    <m/>
    <d v="2011-07-25T00:00:00"/>
    <n v="11.9"/>
    <n v="1.1122023391871266E-2"/>
    <x v="0"/>
    <m/>
    <n v="2"/>
    <m/>
    <n v="2004"/>
    <n v="10"/>
    <s v=""/>
    <n v="2009"/>
    <m/>
    <n v="11.5"/>
    <m/>
    <m/>
  </r>
  <r>
    <x v="6"/>
    <x v="2"/>
    <x v="7"/>
    <x v="5"/>
    <x v="9"/>
    <n v="595"/>
    <n v="544"/>
    <d v="2011-07-25T00:00:00"/>
    <n v="39.4"/>
    <n v="0.12192206929316628"/>
    <x v="0"/>
    <m/>
    <m/>
    <m/>
    <n v="2004"/>
    <n v="37.5"/>
    <s v=""/>
    <n v="2009"/>
    <m/>
    <n v="38.9"/>
    <m/>
    <m/>
  </r>
  <r>
    <x v="6"/>
    <x v="2"/>
    <x v="7"/>
    <x v="5"/>
    <x v="3"/>
    <n v="1093"/>
    <n v="542"/>
    <d v="2011-07-25T00:00:00"/>
    <n v="23"/>
    <n v="4.154756284372501E-2"/>
    <x v="0"/>
    <m/>
    <n v="4"/>
    <m/>
    <n v="2004"/>
    <n v="19.2"/>
    <s v=""/>
    <n v="2009"/>
    <m/>
    <n v="21.9"/>
    <m/>
    <m/>
  </r>
  <r>
    <x v="6"/>
    <x v="2"/>
    <x v="9"/>
    <x v="6"/>
    <x v="3"/>
    <n v="283"/>
    <n v="573"/>
    <d v="2011-07-25T00:00:00"/>
    <n v="18"/>
    <n v="2.5446900494077322E-2"/>
    <x v="0"/>
    <m/>
    <n v="3"/>
    <m/>
    <n v="2004"/>
    <n v="14.6"/>
    <s v=""/>
    <n v="2009"/>
    <m/>
    <n v="17.5"/>
    <m/>
    <m/>
  </r>
  <r>
    <x v="6"/>
    <x v="2"/>
    <x v="9"/>
    <x v="6"/>
    <x v="9"/>
    <n v="571"/>
    <m/>
    <d v="2011-07-25T00:00:00"/>
    <n v="63.3"/>
    <n v="0.31470040469356009"/>
    <x v="0"/>
    <m/>
    <m/>
    <m/>
    <n v="2004"/>
    <n v="62.5"/>
    <s v=""/>
    <n v="2009"/>
    <m/>
    <n v="62.8"/>
    <m/>
    <m/>
  </r>
  <r>
    <x v="6"/>
    <x v="2"/>
    <x v="9"/>
    <x v="6"/>
    <x v="8"/>
    <n v="572"/>
    <m/>
    <d v="2011-07-25T00:00:00"/>
    <n v="23.4"/>
    <n v="4.300526183499067E-2"/>
    <x v="1"/>
    <s v="dead"/>
    <m/>
    <s v="Identified as WB in 2004; YB in 2011.  Confirmed YB by Matt"/>
    <n v="2004"/>
    <n v="21"/>
    <s v="dead"/>
    <n v="2009"/>
    <m/>
    <n v="23"/>
    <m/>
    <m/>
  </r>
  <r>
    <x v="6"/>
    <x v="2"/>
    <x v="9"/>
    <x v="6"/>
    <x v="8"/>
    <n v="574"/>
    <m/>
    <d v="2011-07-25T00:00:00"/>
    <n v="35"/>
    <n v="9.6211275016187411E-2"/>
    <x v="1"/>
    <s v="dead"/>
    <m/>
    <s v="DBH includes curled bark &amp; fungus"/>
    <n v="2004"/>
    <n v="33.299999999999997"/>
    <s v=""/>
    <n v="2009"/>
    <m/>
    <n v="33.299999999999997"/>
    <m/>
    <m/>
  </r>
  <r>
    <x v="6"/>
    <x v="2"/>
    <x v="9"/>
    <x v="6"/>
    <x v="3"/>
    <n v="575"/>
    <m/>
    <d v="2011-07-25T00:00:00"/>
    <n v="22.1"/>
    <n v="3.8359631698494781E-2"/>
    <x v="0"/>
    <m/>
    <n v="3"/>
    <m/>
    <n v="2004"/>
    <n v="18.2"/>
    <s v=""/>
    <n v="2009"/>
    <m/>
    <n v="21.3"/>
    <m/>
    <m/>
  </r>
  <r>
    <x v="6"/>
    <x v="2"/>
    <x v="4"/>
    <x v="7"/>
    <x v="1"/>
    <n v="562"/>
    <m/>
    <m/>
    <m/>
    <n v="0"/>
    <x v="1"/>
    <s v="assumed dead"/>
    <m/>
    <s v="Tree not found in 2011"/>
    <n v="2004"/>
    <n v="35.9"/>
    <s v="dead"/>
    <n v="2009"/>
    <m/>
    <m/>
    <m/>
    <s v="fallen?"/>
  </r>
  <r>
    <x v="6"/>
    <x v="2"/>
    <x v="4"/>
    <x v="7"/>
    <x v="3"/>
    <n v="563"/>
    <m/>
    <d v="2011-07-25T00:00:00"/>
    <n v="13.3"/>
    <n v="1.3892908112337463E-2"/>
    <x v="0"/>
    <m/>
    <n v="2"/>
    <m/>
    <n v="2004"/>
    <n v="10.4"/>
    <s v=""/>
    <n v="2009"/>
    <m/>
    <n v="12.6"/>
    <m/>
    <m/>
  </r>
  <r>
    <x v="6"/>
    <x v="2"/>
    <x v="4"/>
    <x v="7"/>
    <x v="3"/>
    <n v="564"/>
    <m/>
    <d v="2011-07-25T00:00:00"/>
    <n v="15.9"/>
    <n v="1.9855650968850891E-2"/>
    <x v="0"/>
    <m/>
    <n v="2"/>
    <s v="Above branch bulge"/>
    <n v="2004"/>
    <n v="12.9"/>
    <s v=""/>
    <n v="2009"/>
    <m/>
    <n v="15.7"/>
    <m/>
    <m/>
  </r>
  <r>
    <x v="6"/>
    <x v="2"/>
    <x v="4"/>
    <x v="7"/>
    <x v="8"/>
    <n v="565"/>
    <m/>
    <d v="2011-07-25T00:00:00"/>
    <n v="52"/>
    <n v="0.21237166338267002"/>
    <x v="1"/>
    <s v="dead"/>
    <m/>
    <m/>
    <n v="2004"/>
    <n v="50.6"/>
    <s v=""/>
    <n v="2009"/>
    <m/>
    <n v="51.6"/>
    <s v="dead"/>
    <m/>
  </r>
  <r>
    <x v="6"/>
    <x v="2"/>
    <x v="4"/>
    <x v="7"/>
    <x v="3"/>
    <n v="566"/>
    <m/>
    <d v="2011-07-25T00:00:00"/>
    <n v="30.6"/>
    <n v="7.354154242788348E-2"/>
    <x v="0"/>
    <m/>
    <n v="4"/>
    <m/>
    <n v="2004"/>
    <n v="30"/>
    <s v=""/>
    <n v="2009"/>
    <m/>
    <n v="30.9"/>
    <m/>
    <m/>
  </r>
  <r>
    <x v="6"/>
    <x v="2"/>
    <x v="4"/>
    <x v="7"/>
    <x v="3"/>
    <n v="568"/>
    <m/>
    <d v="2011-07-25T00:00:00"/>
    <n v="14.7"/>
    <n v="1.6971668912855457E-2"/>
    <x v="0"/>
    <m/>
    <n v="3"/>
    <m/>
    <n v="2004"/>
    <n v="11.3"/>
    <s v=""/>
    <n v="2009"/>
    <m/>
    <n v="13.5"/>
    <m/>
    <m/>
  </r>
  <r>
    <x v="6"/>
    <x v="2"/>
    <x v="4"/>
    <x v="7"/>
    <x v="1"/>
    <n v="569"/>
    <m/>
    <d v="2011-07-25T00:00:00"/>
    <n v="33.700000000000003"/>
    <n v="8.9196884018884828E-2"/>
    <x v="1"/>
    <s v="dead"/>
    <m/>
    <m/>
    <n v="2004"/>
    <n v="33.4"/>
    <s v="dead"/>
    <n v="2009"/>
    <m/>
    <n v="34"/>
    <s v="dead"/>
    <m/>
  </r>
  <r>
    <x v="6"/>
    <x v="2"/>
    <x v="4"/>
    <x v="7"/>
    <x v="3"/>
    <n v="570"/>
    <m/>
    <d v="2011-07-25T00:00:00"/>
    <n v="14.7"/>
    <n v="1.6971668912855457E-2"/>
    <x v="0"/>
    <m/>
    <n v="3"/>
    <m/>
    <n v="2004"/>
    <n v="12.1"/>
    <s v=""/>
    <n v="2009"/>
    <m/>
    <n v="14"/>
    <m/>
    <m/>
  </r>
  <r>
    <x v="6"/>
    <x v="2"/>
    <x v="4"/>
    <x v="7"/>
    <x v="3"/>
    <n v="810"/>
    <n v="567"/>
    <d v="2011-07-25T00:00:00"/>
    <n v="28.7"/>
    <n v="6.4692461320884409E-2"/>
    <x v="0"/>
    <m/>
    <n v="3"/>
    <m/>
    <n v="2004"/>
    <n v="25.1"/>
    <s v=""/>
    <n v="2009"/>
    <m/>
    <n v="28.1"/>
    <m/>
    <m/>
  </r>
  <r>
    <x v="6"/>
    <x v="2"/>
    <x v="8"/>
    <x v="8"/>
    <x v="3"/>
    <n v="537"/>
    <m/>
    <d v="2011-07-25T00:00:00"/>
    <n v="28.6"/>
    <n v="6.4242428173257676E-2"/>
    <x v="0"/>
    <m/>
    <n v="3"/>
    <m/>
    <n v="2004"/>
    <n v="26.1"/>
    <s v=""/>
    <n v="2009"/>
    <m/>
    <n v="28.2"/>
    <m/>
    <m/>
  </r>
  <r>
    <x v="6"/>
    <x v="2"/>
    <x v="8"/>
    <x v="8"/>
    <x v="3"/>
    <n v="538"/>
    <m/>
    <d v="2011-07-25T00:00:00"/>
    <m/>
    <n v="0"/>
    <x v="1"/>
    <s v="dead fallen"/>
    <m/>
    <m/>
    <n v="2004"/>
    <n v="27.3"/>
    <s v=""/>
    <n v="2009"/>
    <m/>
    <n v="27.6"/>
    <s v="dead"/>
    <m/>
  </r>
  <r>
    <x v="6"/>
    <x v="2"/>
    <x v="8"/>
    <x v="8"/>
    <x v="8"/>
    <n v="539"/>
    <m/>
    <d v="2011-07-25T00:00:00"/>
    <n v="41.5"/>
    <n v="0.13526519869112552"/>
    <x v="0"/>
    <m/>
    <m/>
    <m/>
    <n v="2004"/>
    <n v="40.200000000000003"/>
    <s v=""/>
    <n v="2009"/>
    <m/>
    <n v="40.5"/>
    <m/>
    <m/>
  </r>
  <r>
    <x v="6"/>
    <x v="2"/>
    <x v="8"/>
    <x v="8"/>
    <x v="8"/>
    <n v="540"/>
    <m/>
    <d v="2011-07-25T00:00:00"/>
    <n v="34.799999999999997"/>
    <n v="9.5114859180084554E-2"/>
    <x v="1"/>
    <s v="dead"/>
    <m/>
    <m/>
    <n v="2004"/>
    <n v="29.9"/>
    <s v=""/>
    <n v="2009"/>
    <m/>
    <n v="31.5"/>
    <s v="dead"/>
    <m/>
  </r>
  <r>
    <x v="6"/>
    <x v="2"/>
    <x v="8"/>
    <x v="8"/>
    <x v="7"/>
    <n v="541"/>
    <m/>
    <d v="2011-07-25T00:00:00"/>
    <n v="13.9"/>
    <n v="1.5174677915002098E-2"/>
    <x v="0"/>
    <m/>
    <m/>
    <m/>
    <n v="2004"/>
    <n v="12"/>
    <s v=""/>
    <n v="2009"/>
    <m/>
    <n v="13.7"/>
    <m/>
    <m/>
  </r>
  <r>
    <x v="6"/>
    <x v="3"/>
    <x v="2"/>
    <x v="0"/>
    <x v="3"/>
    <n v="274"/>
    <n v="429"/>
    <d v="2011-07-25T00:00:00"/>
    <n v="19.5"/>
    <n v="2.9864765163187968E-2"/>
    <x v="0"/>
    <m/>
    <n v="3"/>
    <s v="Measured slightly higher because of BBD"/>
    <n v="2005"/>
    <n v="17.2"/>
    <m/>
    <n v="2009"/>
    <m/>
    <n v="19"/>
    <m/>
    <m/>
  </r>
  <r>
    <x v="6"/>
    <x v="3"/>
    <x v="2"/>
    <x v="0"/>
    <x v="3"/>
    <n v="428"/>
    <m/>
    <d v="2011-07-25T00:00:00"/>
    <n v="14.3"/>
    <n v="1.6060607043314419E-2"/>
    <x v="0"/>
    <m/>
    <n v="4"/>
    <m/>
    <n v="2005"/>
    <n v="12.2"/>
    <s v="BBD"/>
    <n v="2009"/>
    <m/>
    <n v="14"/>
    <m/>
    <m/>
  </r>
  <r>
    <x v="6"/>
    <x v="3"/>
    <x v="2"/>
    <x v="0"/>
    <x v="9"/>
    <n v="431"/>
    <m/>
    <d v="2011-07-25T00:00:00"/>
    <n v="21.7"/>
    <n v="3.6983614116222439E-2"/>
    <x v="0"/>
    <m/>
    <m/>
    <m/>
    <n v="2005"/>
    <n v="21.5"/>
    <m/>
    <n v="2009"/>
    <m/>
    <n v="21.8"/>
    <m/>
    <m/>
  </r>
  <r>
    <x v="6"/>
    <x v="3"/>
    <x v="2"/>
    <x v="0"/>
    <x v="3"/>
    <n v="432"/>
    <m/>
    <d v="2011-07-25T00:00:00"/>
    <n v="17.3"/>
    <n v="2.350618163232223E-2"/>
    <x v="0"/>
    <m/>
    <n v="3"/>
    <m/>
    <n v="2005"/>
    <n v="15.2"/>
    <m/>
    <n v="2009"/>
    <m/>
    <n v="16.399999999999999"/>
    <m/>
    <m/>
  </r>
  <r>
    <x v="6"/>
    <x v="3"/>
    <x v="2"/>
    <x v="0"/>
    <x v="3"/>
    <n v="433"/>
    <m/>
    <d v="2011-07-25T00:00:00"/>
    <n v="14.4"/>
    <n v="1.628601631620949E-2"/>
    <x v="0"/>
    <m/>
    <n v="4"/>
    <m/>
    <n v="2005"/>
    <n v="14.2"/>
    <s v="BBD"/>
    <n v="2009"/>
    <m/>
    <n v="15.5"/>
    <m/>
    <m/>
  </r>
  <r>
    <x v="6"/>
    <x v="3"/>
    <x v="2"/>
    <x v="0"/>
    <x v="8"/>
    <n v="434"/>
    <m/>
    <d v="2011-07-25T00:00:00"/>
    <n v="38.700000000000003"/>
    <n v="0.11762829753387245"/>
    <x v="1"/>
    <s v="dead"/>
    <m/>
    <m/>
    <n v="2005"/>
    <n v="37.299999999999997"/>
    <m/>
    <n v="2009"/>
    <m/>
    <n v="38"/>
    <m/>
    <m/>
  </r>
  <r>
    <x v="6"/>
    <x v="3"/>
    <x v="2"/>
    <x v="0"/>
    <x v="3"/>
    <n v="435"/>
    <m/>
    <d v="2011-07-25T00:00:00"/>
    <n v="10.3"/>
    <n v="8.3322891154835304E-3"/>
    <x v="0"/>
    <m/>
    <n v="4"/>
    <m/>
    <n v="2005"/>
    <n v="10.4"/>
    <s v="BBD"/>
    <n v="2009"/>
    <m/>
    <n v="11"/>
    <m/>
    <m/>
  </r>
  <r>
    <x v="6"/>
    <x v="3"/>
    <x v="2"/>
    <x v="0"/>
    <x v="3"/>
    <n v="574"/>
    <n v="430"/>
    <d v="2011-07-25T00:00:00"/>
    <n v="32.9"/>
    <n v="8.5012282604303185E-2"/>
    <x v="0"/>
    <m/>
    <n v="4"/>
    <m/>
    <n v="2005"/>
    <n v="30.4"/>
    <s v="BBD"/>
    <n v="2009"/>
    <m/>
    <n v="31.8"/>
    <m/>
    <m/>
  </r>
  <r>
    <x v="6"/>
    <x v="3"/>
    <x v="0"/>
    <x v="0"/>
    <x v="3"/>
    <n v="1100"/>
    <m/>
    <d v="2011-07-25T00:00:00"/>
    <n v="32.4"/>
    <n v="8.2447957600810529E-2"/>
    <x v="0"/>
    <m/>
    <n v="4"/>
    <s v="Not previously tagged.  Near the edge of the plot, but definitely in."/>
    <m/>
    <m/>
    <m/>
    <m/>
    <m/>
    <m/>
    <m/>
    <m/>
  </r>
  <r>
    <x v="6"/>
    <x v="3"/>
    <x v="3"/>
    <x v="1"/>
    <x v="3"/>
    <n v="143"/>
    <n v="440"/>
    <d v="2011-07-25T00:00:00"/>
    <n v="16.7"/>
    <n v="2.1903969378991434E-2"/>
    <x v="0"/>
    <m/>
    <n v="2"/>
    <m/>
    <n v="2005"/>
    <n v="14.9"/>
    <m/>
    <n v="2009"/>
    <m/>
    <n v="16.2"/>
    <m/>
    <m/>
  </r>
  <r>
    <x v="6"/>
    <x v="3"/>
    <x v="3"/>
    <x v="1"/>
    <x v="3"/>
    <n v="438"/>
    <m/>
    <d v="2011-07-25T00:00:00"/>
    <n v="17.2"/>
    <n v="2.3235219265950107E-2"/>
    <x v="0"/>
    <m/>
    <n v="4"/>
    <m/>
    <n v="2005"/>
    <n v="17.3"/>
    <s v="BBD"/>
    <n v="2009"/>
    <m/>
    <n v="16.7"/>
    <m/>
    <m/>
  </r>
  <r>
    <x v="6"/>
    <x v="3"/>
    <x v="3"/>
    <x v="1"/>
    <x v="3"/>
    <n v="439"/>
    <m/>
    <d v="2011-07-25T00:00:00"/>
    <n v="24.3"/>
    <n v="4.6376976150455926E-2"/>
    <x v="1"/>
    <s v="dead"/>
    <n v="5"/>
    <m/>
    <n v="2005"/>
    <n v="22.3"/>
    <s v="BBD"/>
    <n v="2009"/>
    <m/>
    <n v="24.2"/>
    <m/>
    <m/>
  </r>
  <r>
    <x v="6"/>
    <x v="3"/>
    <x v="3"/>
    <x v="1"/>
    <x v="3"/>
    <n v="441"/>
    <m/>
    <d v="2011-07-25T00:00:00"/>
    <n v="30.5"/>
    <n v="7.3061664150047625E-2"/>
    <x v="0"/>
    <m/>
    <n v="4"/>
    <m/>
    <n v="2005"/>
    <n v="30.3"/>
    <s v="BBD"/>
    <n v="2009"/>
    <m/>
    <n v="31"/>
    <m/>
    <m/>
  </r>
  <r>
    <x v="6"/>
    <x v="3"/>
    <x v="3"/>
    <x v="1"/>
    <x v="3"/>
    <n v="516"/>
    <n v="443"/>
    <d v="2011-07-25T00:00:00"/>
    <n v="17.7"/>
    <n v="2.4605739061078654E-2"/>
    <x v="0"/>
    <m/>
    <n v="3"/>
    <m/>
    <n v="2005"/>
    <n v="16.100000000000001"/>
    <s v="BBD"/>
    <n v="2009"/>
    <m/>
    <n v="17.600000000000001"/>
    <m/>
    <m/>
  </r>
  <r>
    <x v="6"/>
    <x v="3"/>
    <x v="3"/>
    <x v="1"/>
    <x v="3"/>
    <n v="1097"/>
    <n v="442"/>
    <d v="2011-07-25T00:00:00"/>
    <n v="19.100000000000001"/>
    <n v="2.8652110398902319E-2"/>
    <x v="0"/>
    <m/>
    <n v="3"/>
    <m/>
    <n v="2005"/>
    <n v="17.5"/>
    <s v="BBD"/>
    <n v="2009"/>
    <m/>
    <n v="18.8"/>
    <m/>
    <m/>
  </r>
  <r>
    <x v="6"/>
    <x v="3"/>
    <x v="3"/>
    <x v="1"/>
    <x v="3"/>
    <n v="1098"/>
    <s v="437, 562"/>
    <d v="2011-07-25T00:00:00"/>
    <n v="44.6"/>
    <n v="0.15622826107036683"/>
    <x v="0"/>
    <m/>
    <n v="4"/>
    <m/>
    <n v="2005"/>
    <n v="43.7"/>
    <s v="BBD"/>
    <n v="2009"/>
    <m/>
    <n v="44.7"/>
    <m/>
    <m/>
  </r>
  <r>
    <x v="6"/>
    <x v="3"/>
    <x v="3"/>
    <x v="1"/>
    <x v="8"/>
    <n v="1099"/>
    <n v="436"/>
    <d v="2011-07-25T00:00:00"/>
    <n v="44.2"/>
    <n v="0.15343852679397912"/>
    <x v="0"/>
    <m/>
    <m/>
    <m/>
    <n v="2005"/>
    <n v="44.3"/>
    <m/>
    <n v="2009"/>
    <m/>
    <n v="45"/>
    <m/>
    <m/>
  </r>
  <r>
    <x v="6"/>
    <x v="3"/>
    <x v="5"/>
    <x v="2"/>
    <x v="3"/>
    <n v="126"/>
    <n v="445"/>
    <d v="2011-07-25T00:00:00"/>
    <n v="11.3"/>
    <n v="1.0028749148422018E-2"/>
    <x v="0"/>
    <m/>
    <n v="3"/>
    <m/>
    <n v="2005"/>
    <n v="10.3"/>
    <s v="minor BBD"/>
    <n v="2009"/>
    <m/>
    <n v="11.4"/>
    <m/>
    <m/>
  </r>
  <r>
    <x v="6"/>
    <x v="3"/>
    <x v="5"/>
    <x v="2"/>
    <x v="3"/>
    <n v="426"/>
    <m/>
    <d v="2011-07-25T00:00:00"/>
    <n v="18.5"/>
    <n v="2.6880252142277669E-2"/>
    <x v="1"/>
    <s v="dead"/>
    <n v="5"/>
    <m/>
    <n v="2005"/>
    <n v="18.5"/>
    <s v="severe BBD"/>
    <n v="2009"/>
    <m/>
    <n v="18.899999999999999"/>
    <m/>
    <m/>
  </r>
  <r>
    <x v="6"/>
    <x v="3"/>
    <x v="5"/>
    <x v="2"/>
    <x v="3"/>
    <n v="427"/>
    <m/>
    <d v="2011-07-25T00:00:00"/>
    <n v="12"/>
    <n v="1.1309733552923255E-2"/>
    <x v="0"/>
    <m/>
    <n v="2"/>
    <m/>
    <n v="2005"/>
    <n v="11.4"/>
    <m/>
    <n v="2009"/>
    <m/>
    <n v="12.3"/>
    <m/>
    <m/>
  </r>
  <r>
    <x v="6"/>
    <x v="3"/>
    <x v="5"/>
    <x v="2"/>
    <x v="3"/>
    <n v="444"/>
    <m/>
    <d v="2011-07-25T00:00:00"/>
    <n v="16.7"/>
    <n v="2.1903969378991434E-2"/>
    <x v="0"/>
    <m/>
    <n v="3"/>
    <m/>
    <n v="2005"/>
    <n v="14.7"/>
    <s v="BBD"/>
    <n v="2009"/>
    <m/>
    <n v="16.3"/>
    <m/>
    <m/>
  </r>
  <r>
    <x v="6"/>
    <x v="3"/>
    <x v="5"/>
    <x v="2"/>
    <x v="3"/>
    <n v="819"/>
    <n v="448"/>
    <d v="2011-07-25T00:00:00"/>
    <n v="14.1"/>
    <n v="1.561450088650467E-2"/>
    <x v="0"/>
    <m/>
    <n v="2"/>
    <m/>
    <n v="2005"/>
    <n v="13.1"/>
    <m/>
    <n v="2009"/>
    <m/>
    <n v="14.1"/>
    <m/>
    <m/>
  </r>
  <r>
    <x v="6"/>
    <x v="3"/>
    <x v="5"/>
    <x v="2"/>
    <x v="3"/>
    <n v="950"/>
    <n v="446"/>
    <d v="2011-07-25T00:00:00"/>
    <n v="24.4"/>
    <n v="4.6759465056030472E-2"/>
    <x v="0"/>
    <m/>
    <n v="3"/>
    <m/>
    <n v="2005"/>
    <n v="21.7"/>
    <m/>
    <n v="2009"/>
    <m/>
    <n v="23.6"/>
    <m/>
    <m/>
  </r>
  <r>
    <x v="6"/>
    <x v="3"/>
    <x v="5"/>
    <x v="2"/>
    <x v="9"/>
    <n v="1095"/>
    <n v="447"/>
    <d v="2011-07-25T00:00:00"/>
    <n v="46"/>
    <n v="0.16619025137490004"/>
    <x v="0"/>
    <m/>
    <m/>
    <m/>
    <n v="2005"/>
    <n v="42.3"/>
    <m/>
    <n v="2009"/>
    <m/>
    <n v="45.3"/>
    <m/>
    <m/>
  </r>
  <r>
    <x v="6"/>
    <x v="3"/>
    <x v="0"/>
    <x v="2"/>
    <x v="3"/>
    <n v="1096"/>
    <m/>
    <d v="2011-07-25T00:00:00"/>
    <n v="10.3"/>
    <n v="8.3322891154835304E-3"/>
    <x v="0"/>
    <m/>
    <n v="2"/>
    <s v="Inside 5X5 m veg plot"/>
    <m/>
    <m/>
    <m/>
    <m/>
    <m/>
    <m/>
    <m/>
    <m/>
  </r>
  <r>
    <x v="6"/>
    <x v="3"/>
    <x v="6"/>
    <x v="3"/>
    <x v="9"/>
    <n v="464"/>
    <m/>
    <d v="2011-07-25T00:00:00"/>
    <n v="17.3"/>
    <n v="2.350618163232223E-2"/>
    <x v="0"/>
    <m/>
    <m/>
    <m/>
    <n v="2005"/>
    <n v="16.399999999999999"/>
    <m/>
    <n v="2009"/>
    <m/>
    <n v="17.100000000000001"/>
    <m/>
    <m/>
  </r>
  <r>
    <x v="6"/>
    <x v="3"/>
    <x v="6"/>
    <x v="3"/>
    <x v="3"/>
    <n v="465"/>
    <m/>
    <d v="2011-07-25T00:00:00"/>
    <n v="32.700000000000003"/>
    <n v="8.3981840213925768E-2"/>
    <x v="0"/>
    <m/>
    <n v="3"/>
    <s v="Connected to #466"/>
    <n v="2005"/>
    <n v="30.4"/>
    <m/>
    <n v="2009"/>
    <m/>
    <n v="31.9"/>
    <m/>
    <m/>
  </r>
  <r>
    <x v="6"/>
    <x v="3"/>
    <x v="6"/>
    <x v="3"/>
    <x v="3"/>
    <n v="466"/>
    <m/>
    <d v="2011-07-25T00:00:00"/>
    <n v="18.8"/>
    <n v="2.7759112687119416E-2"/>
    <x v="0"/>
    <m/>
    <n v="3"/>
    <m/>
    <n v="2005"/>
    <n v="16.5"/>
    <m/>
    <n v="2009"/>
    <m/>
    <n v="17.600000000000001"/>
    <m/>
    <m/>
  </r>
  <r>
    <x v="6"/>
    <x v="3"/>
    <x v="6"/>
    <x v="3"/>
    <x v="3"/>
    <n v="467"/>
    <m/>
    <d v="2011-07-25T00:00:00"/>
    <n v="30.7"/>
    <n v="7.4022991502046095E-2"/>
    <x v="0"/>
    <m/>
    <n v="4"/>
    <m/>
    <n v="2005"/>
    <n v="29.2"/>
    <s v="severe BBD"/>
    <n v="2009"/>
    <m/>
    <n v="30.6"/>
    <m/>
    <m/>
  </r>
  <r>
    <x v="6"/>
    <x v="3"/>
    <x v="0"/>
    <x v="3"/>
    <x v="3"/>
    <n v="1094"/>
    <m/>
    <d v="2011-07-25T00:00:00"/>
    <n v="10.1"/>
    <n v="8.0118466648173691E-3"/>
    <x v="0"/>
    <m/>
    <n v="2"/>
    <m/>
    <m/>
    <m/>
    <m/>
    <m/>
    <m/>
    <m/>
    <m/>
    <m/>
  </r>
  <r>
    <x v="6"/>
    <x v="3"/>
    <x v="1"/>
    <x v="4"/>
    <x v="5"/>
    <n v="455"/>
    <m/>
    <d v="2011-07-25T00:00:00"/>
    <n v="32"/>
    <n v="8.0424771931898703E-2"/>
    <x v="1"/>
    <s v="dead"/>
    <m/>
    <s v="confirmed RM by Matt"/>
    <n v="2005"/>
    <n v="30.8"/>
    <s v="dead"/>
    <n v="2009"/>
    <m/>
    <n v="32.299999999999997"/>
    <s v="dead"/>
    <m/>
  </r>
  <r>
    <x v="6"/>
    <x v="3"/>
    <x v="1"/>
    <x v="4"/>
    <x v="9"/>
    <n v="457"/>
    <m/>
    <d v="2011-07-25T00:00:00"/>
    <n v="20.9"/>
    <n v="3.4306977175363934E-2"/>
    <x v="0"/>
    <m/>
    <m/>
    <m/>
    <n v="2005"/>
    <n v="19.899999999999999"/>
    <m/>
    <n v="2009"/>
    <m/>
    <n v="12.8"/>
    <m/>
    <m/>
  </r>
  <r>
    <x v="6"/>
    <x v="3"/>
    <x v="1"/>
    <x v="4"/>
    <x v="9"/>
    <n v="458"/>
    <m/>
    <d v="2011-07-25T00:00:00"/>
    <n v="18.8"/>
    <n v="2.7759112687119416E-2"/>
    <x v="0"/>
    <m/>
    <m/>
    <m/>
    <n v="2005"/>
    <n v="17"/>
    <m/>
    <n v="2009"/>
    <m/>
    <n v="18.7"/>
    <m/>
    <m/>
  </r>
  <r>
    <x v="6"/>
    <x v="3"/>
    <x v="1"/>
    <x v="4"/>
    <x v="5"/>
    <n v="459"/>
    <m/>
    <m/>
    <m/>
    <n v="0"/>
    <x v="1"/>
    <s v="assumed dead"/>
    <m/>
    <s v="Tree not found in 2011 OR 2009"/>
    <n v="2005"/>
    <n v="18.2"/>
    <m/>
    <n v="2009"/>
    <m/>
    <m/>
    <m/>
    <m/>
  </r>
  <r>
    <x v="6"/>
    <x v="3"/>
    <x v="1"/>
    <x v="4"/>
    <x v="9"/>
    <n v="460"/>
    <m/>
    <d v="2011-07-25T00:00:00"/>
    <n v="13.7"/>
    <n v="1.4741138128806704E-2"/>
    <x v="0"/>
    <m/>
    <m/>
    <m/>
    <n v="2005"/>
    <n v="13.7"/>
    <m/>
    <n v="2009"/>
    <m/>
    <n v="13.9"/>
    <m/>
    <m/>
  </r>
  <r>
    <x v="6"/>
    <x v="3"/>
    <x v="1"/>
    <x v="4"/>
    <x v="9"/>
    <n v="462"/>
    <m/>
    <d v="2011-07-25T00:00:00"/>
    <n v="20.8"/>
    <n v="3.3979466141227203E-2"/>
    <x v="0"/>
    <m/>
    <m/>
    <m/>
    <n v="2005"/>
    <n v="20.8"/>
    <m/>
    <n v="2009"/>
    <m/>
    <n v="21.2"/>
    <m/>
    <m/>
  </r>
  <r>
    <x v="6"/>
    <x v="3"/>
    <x v="1"/>
    <x v="4"/>
    <x v="9"/>
    <n v="463"/>
    <m/>
    <d v="2011-07-25T00:00:00"/>
    <n v="14.3"/>
    <n v="1.6060607043314419E-2"/>
    <x v="0"/>
    <m/>
    <m/>
    <m/>
    <n v="2005"/>
    <n v="13.4"/>
    <m/>
    <n v="2009"/>
    <m/>
    <m/>
    <m/>
    <m/>
  </r>
  <r>
    <x v="6"/>
    <x v="3"/>
    <x v="1"/>
    <x v="4"/>
    <x v="9"/>
    <n v="771"/>
    <n v="461"/>
    <d v="2011-07-25T00:00:00"/>
    <n v="35.6"/>
    <n v="9.9538221636339019E-2"/>
    <x v="0"/>
    <m/>
    <m/>
    <m/>
    <n v="2005"/>
    <n v="33.700000000000003"/>
    <m/>
    <n v="2009"/>
    <m/>
    <n v="35.299999999999997"/>
    <m/>
    <m/>
  </r>
  <r>
    <x v="6"/>
    <x v="3"/>
    <x v="1"/>
    <x v="4"/>
    <x v="5"/>
    <n v="981"/>
    <n v="456"/>
    <d v="2011-07-25T00:00:00"/>
    <n v="46.1"/>
    <n v="0.16691360308338909"/>
    <x v="0"/>
    <m/>
    <m/>
    <s v="confirmed RM by Matt"/>
    <n v="2005"/>
    <n v="43.5"/>
    <m/>
    <n v="2009"/>
    <m/>
    <n v="45.8"/>
    <m/>
    <m/>
  </r>
  <r>
    <x v="6"/>
    <x v="3"/>
    <x v="7"/>
    <x v="5"/>
    <x v="3"/>
    <n v="285"/>
    <n v="454"/>
    <d v="2011-07-25T00:00:00"/>
    <n v="18.600000000000001"/>
    <n v="2.717163486089812E-2"/>
    <x v="0"/>
    <m/>
    <n v="2"/>
    <m/>
    <n v="2005"/>
    <n v="15.7"/>
    <m/>
    <n v="2009"/>
    <m/>
    <n v="18"/>
    <m/>
    <m/>
  </r>
  <r>
    <x v="6"/>
    <x v="3"/>
    <x v="7"/>
    <x v="5"/>
    <x v="3"/>
    <n v="449"/>
    <m/>
    <d v="2011-07-25T00:00:00"/>
    <m/>
    <n v="0"/>
    <x v="1"/>
    <s v="dead on ground"/>
    <m/>
    <m/>
    <n v="2005"/>
    <n v="20.3"/>
    <s v="dead"/>
    <n v="2009"/>
    <m/>
    <m/>
    <m/>
    <s v="fallen?"/>
  </r>
  <r>
    <x v="6"/>
    <x v="3"/>
    <x v="7"/>
    <x v="5"/>
    <x v="9"/>
    <n v="451"/>
    <m/>
    <d v="2011-07-25T00:00:00"/>
    <n v="22.7"/>
    <n v="4.0470781961707107E-2"/>
    <x v="0"/>
    <m/>
    <m/>
    <m/>
    <n v="2005"/>
    <n v="21"/>
    <m/>
    <n v="2009"/>
    <m/>
    <n v="22.7"/>
    <m/>
    <m/>
  </r>
  <r>
    <x v="6"/>
    <x v="3"/>
    <x v="7"/>
    <x v="5"/>
    <x v="3"/>
    <n v="452"/>
    <m/>
    <d v="2011-07-25T00:00:00"/>
    <n v="30.3"/>
    <n v="7.2106619983356338E-2"/>
    <x v="0"/>
    <m/>
    <n v="4"/>
    <m/>
    <n v="2005"/>
    <n v="29.3"/>
    <s v="severe BBD"/>
    <n v="2009"/>
    <m/>
    <n v="30"/>
    <m/>
    <m/>
  </r>
  <r>
    <x v="6"/>
    <x v="3"/>
    <x v="7"/>
    <x v="5"/>
    <x v="9"/>
    <n v="550"/>
    <n v="450"/>
    <d v="2011-07-25T00:00:00"/>
    <n v="27.9"/>
    <n v="6.1136178437020773E-2"/>
    <x v="0"/>
    <m/>
    <m/>
    <m/>
    <n v="2005"/>
    <n v="26"/>
    <m/>
    <n v="2009"/>
    <m/>
    <n v="27.6"/>
    <m/>
    <m/>
  </r>
  <r>
    <x v="6"/>
    <x v="3"/>
    <x v="7"/>
    <x v="5"/>
    <x v="3"/>
    <n v="905"/>
    <n v="453"/>
    <d v="2011-07-25T00:00:00"/>
    <n v="18.7"/>
    <n v="2.746458837584537E-2"/>
    <x v="0"/>
    <m/>
    <n v="2"/>
    <m/>
    <n v="2005"/>
    <n v="16.100000000000001"/>
    <m/>
    <n v="2009"/>
    <m/>
    <n v="17.5"/>
    <m/>
    <m/>
  </r>
  <r>
    <x v="6"/>
    <x v="3"/>
    <x v="9"/>
    <x v="6"/>
    <x v="3"/>
    <n v="468"/>
    <m/>
    <d v="2011-07-25T00:00:00"/>
    <n v="18.2"/>
    <n v="2.6015528764377075E-2"/>
    <x v="0"/>
    <m/>
    <n v="3"/>
    <m/>
    <n v="2005"/>
    <n v="16.399999999999999"/>
    <s v="severe BBD"/>
    <n v="2009"/>
    <m/>
    <n v="17.600000000000001"/>
    <m/>
    <m/>
  </r>
  <r>
    <x v="6"/>
    <x v="3"/>
    <x v="9"/>
    <x v="6"/>
    <x v="3"/>
    <n v="469"/>
    <m/>
    <d v="2011-07-25T00:00:00"/>
    <n v="30.5"/>
    <n v="7.3061664150047625E-2"/>
    <x v="0"/>
    <m/>
    <n v="3"/>
    <m/>
    <n v="2005"/>
    <n v="29"/>
    <s v="moderate BBD"/>
    <n v="2009"/>
    <m/>
    <n v="30.1"/>
    <m/>
    <m/>
  </r>
  <r>
    <x v="6"/>
    <x v="3"/>
    <x v="9"/>
    <x v="6"/>
    <x v="9"/>
    <n v="470"/>
    <m/>
    <d v="2011-07-25T00:00:00"/>
    <n v="23.9"/>
    <n v="4.4862728491425641E-2"/>
    <x v="1"/>
    <s v="dead"/>
    <m/>
    <m/>
    <n v="2005"/>
    <n v="24.1"/>
    <m/>
    <n v="2009"/>
    <m/>
    <n v="24.1"/>
    <m/>
    <m/>
  </r>
  <r>
    <x v="6"/>
    <x v="3"/>
    <x v="9"/>
    <x v="6"/>
    <x v="9"/>
    <n v="471"/>
    <m/>
    <d v="2011-07-25T00:00:00"/>
    <n v="57.5"/>
    <n v="0.25967226777328134"/>
    <x v="0"/>
    <m/>
    <m/>
    <m/>
    <n v="2005"/>
    <n v="57.7"/>
    <m/>
    <n v="2009"/>
    <m/>
    <n v="58.7"/>
    <m/>
    <m/>
  </r>
  <r>
    <x v="6"/>
    <x v="3"/>
    <x v="9"/>
    <x v="6"/>
    <x v="3"/>
    <n v="473"/>
    <m/>
    <d v="2011-07-25T00:00:00"/>
    <n v="39"/>
    <n v="0.11945906065275187"/>
    <x v="1"/>
    <s v="dead"/>
    <n v="5"/>
    <m/>
    <n v="2005"/>
    <n v="39.799999999999997"/>
    <s v="dead"/>
    <n v="2009"/>
    <m/>
    <n v="40.1"/>
    <s v="dead"/>
    <m/>
  </r>
  <r>
    <x v="6"/>
    <x v="3"/>
    <x v="9"/>
    <x v="6"/>
    <x v="3"/>
    <n v="515"/>
    <n v="472"/>
    <d v="2011-07-25T00:00:00"/>
    <n v="35.299999999999997"/>
    <n v="9.7867679742792604E-2"/>
    <x v="0"/>
    <m/>
    <n v="4"/>
    <m/>
    <n v="2005"/>
    <n v="32"/>
    <s v="severe BBD"/>
    <n v="2009"/>
    <m/>
    <n v="34.299999999999997"/>
    <m/>
    <m/>
  </r>
  <r>
    <x v="6"/>
    <x v="3"/>
    <x v="9"/>
    <x v="6"/>
    <x v="3"/>
    <n v="825"/>
    <m/>
    <d v="2011-07-25T00:00:00"/>
    <n v="10.199999999999999"/>
    <n v="8.171282491987052E-3"/>
    <x v="0"/>
    <m/>
    <n v="2"/>
    <m/>
    <m/>
    <m/>
    <m/>
    <n v="2009"/>
    <m/>
    <n v="10.3"/>
    <m/>
    <s v="Tagged in 2009"/>
  </r>
  <r>
    <x v="6"/>
    <x v="3"/>
    <x v="4"/>
    <x v="7"/>
    <x v="3"/>
    <n v="257"/>
    <n v="478"/>
    <d v="2011-07-25T00:00:00"/>
    <n v="12.5"/>
    <n v="1.2271846303085129E-2"/>
    <x v="0"/>
    <m/>
    <n v="3"/>
    <m/>
    <n v="2005"/>
    <n v="11.6"/>
    <s v="moderate BBD"/>
    <n v="2009"/>
    <m/>
    <n v="12.6"/>
    <m/>
    <m/>
  </r>
  <r>
    <x v="6"/>
    <x v="3"/>
    <x v="4"/>
    <x v="7"/>
    <x v="10"/>
    <n v="474"/>
    <m/>
    <m/>
    <m/>
    <n v="0"/>
    <x v="1"/>
    <s v="assumed dead"/>
    <m/>
    <s v="Tree not found in 2011"/>
    <n v="2005"/>
    <n v="11.6"/>
    <s v="dead"/>
    <n v="2009"/>
    <m/>
    <n v="11.9"/>
    <s v="dead"/>
    <m/>
  </r>
  <r>
    <x v="6"/>
    <x v="3"/>
    <x v="4"/>
    <x v="7"/>
    <x v="3"/>
    <n v="476"/>
    <m/>
    <d v="2011-07-25T00:00:00"/>
    <n v="16.3"/>
    <n v="2.0867243803306804E-2"/>
    <x v="0"/>
    <m/>
    <n v="3"/>
    <s v="Measured above bump"/>
    <n v="2005"/>
    <n v="15.5"/>
    <s v="moderate BBD"/>
    <n v="2009"/>
    <m/>
    <n v="16.399999999999999"/>
    <m/>
    <m/>
  </r>
  <r>
    <x v="6"/>
    <x v="3"/>
    <x v="4"/>
    <x v="7"/>
    <x v="3"/>
    <n v="477"/>
    <m/>
    <d v="2011-07-25T00:00:00"/>
    <n v="35.9"/>
    <n v="0.10122290069682653"/>
    <x v="0"/>
    <m/>
    <n v="3"/>
    <m/>
    <n v="2005"/>
    <n v="35.6"/>
    <s v="moderate BBD"/>
    <n v="2009"/>
    <m/>
    <n v="36"/>
    <m/>
    <m/>
  </r>
  <r>
    <x v="6"/>
    <x v="3"/>
    <x v="4"/>
    <x v="7"/>
    <x v="9"/>
    <n v="479"/>
    <m/>
    <d v="2011-07-25T00:00:00"/>
    <n v="25"/>
    <n v="4.9087385212340517E-2"/>
    <x v="0"/>
    <m/>
    <m/>
    <m/>
    <n v="2005"/>
    <n v="24.6"/>
    <m/>
    <n v="2009"/>
    <m/>
    <n v="25.3"/>
    <m/>
    <m/>
  </r>
  <r>
    <x v="6"/>
    <x v="3"/>
    <x v="4"/>
    <x v="7"/>
    <x v="9"/>
    <n v="480"/>
    <m/>
    <d v="2011-10-24T00:00:00"/>
    <n v="58.1"/>
    <n v="0.26511978943460601"/>
    <x v="0"/>
    <m/>
    <m/>
    <s v="raised bark contributes to DBH"/>
    <n v="2005"/>
    <n v="57.2"/>
    <m/>
    <n v="2009"/>
    <m/>
    <n v="58"/>
    <m/>
    <m/>
  </r>
  <r>
    <x v="6"/>
    <x v="3"/>
    <x v="4"/>
    <x v="7"/>
    <x v="9"/>
    <n v="481"/>
    <m/>
    <d v="2011-07-25T00:00:00"/>
    <n v="13.9"/>
    <n v="1.5174677915002098E-2"/>
    <x v="0"/>
    <m/>
    <m/>
    <m/>
    <n v="2005"/>
    <n v="13.5"/>
    <m/>
    <n v="2009"/>
    <m/>
    <n v="14"/>
    <m/>
    <m/>
  </r>
  <r>
    <x v="6"/>
    <x v="3"/>
    <x v="4"/>
    <x v="7"/>
    <x v="3"/>
    <n v="482"/>
    <m/>
    <d v="2011-07-25T00:00:00"/>
    <n v="18.399999999999999"/>
    <n v="2.6590440219984003E-2"/>
    <x v="0"/>
    <m/>
    <n v="3"/>
    <m/>
    <n v="2005"/>
    <n v="17.600000000000001"/>
    <s v="moderate BBD"/>
    <n v="2009"/>
    <m/>
    <m/>
    <m/>
    <m/>
  </r>
  <r>
    <x v="6"/>
    <x v="3"/>
    <x v="4"/>
    <x v="7"/>
    <x v="3"/>
    <n v="818"/>
    <n v="475"/>
    <d v="2011-07-25T00:00:00"/>
    <n v="27"/>
    <n v="5.7255526111673977E-2"/>
    <x v="0"/>
    <m/>
    <n v="4"/>
    <m/>
    <n v="2005"/>
    <n v="25.6"/>
    <s v="severe BBD"/>
    <n v="2009"/>
    <m/>
    <n v="26.6"/>
    <m/>
    <m/>
  </r>
  <r>
    <x v="6"/>
    <x v="3"/>
    <x v="8"/>
    <x v="8"/>
    <x v="3"/>
    <n v="483"/>
    <m/>
    <d v="2011-07-25T00:00:00"/>
    <n v="44.7"/>
    <n v="0.15692962163028076"/>
    <x v="0"/>
    <m/>
    <n v="4"/>
    <m/>
    <n v="2005"/>
    <n v="43.5"/>
    <s v="severe BBD"/>
    <n v="2009"/>
    <m/>
    <n v="44.6"/>
    <m/>
    <m/>
  </r>
  <r>
    <x v="6"/>
    <x v="3"/>
    <x v="8"/>
    <x v="8"/>
    <x v="3"/>
    <n v="484"/>
    <m/>
    <d v="2011-07-25T00:00:00"/>
    <n v="24"/>
    <n v="4.5238934211693019E-2"/>
    <x v="0"/>
    <m/>
    <n v="3"/>
    <m/>
    <n v="2005"/>
    <n v="21.1"/>
    <s v="severe BBD"/>
    <n v="2009"/>
    <m/>
    <n v="23.5"/>
    <m/>
    <m/>
  </r>
  <r>
    <x v="6"/>
    <x v="3"/>
    <x v="8"/>
    <x v="8"/>
    <x v="3"/>
    <n v="485"/>
    <m/>
    <d v="2011-07-25T00:00:00"/>
    <n v="16.2"/>
    <n v="2.0611989400202632E-2"/>
    <x v="0"/>
    <m/>
    <n v="4"/>
    <m/>
    <n v="2005"/>
    <n v="14.1"/>
    <s v="severe BBD"/>
    <n v="2009"/>
    <m/>
    <n v="15.2"/>
    <m/>
    <m/>
  </r>
  <r>
    <x v="6"/>
    <x v="3"/>
    <x v="8"/>
    <x v="8"/>
    <x v="3"/>
    <n v="486"/>
    <m/>
    <d v="2011-07-25T00:00:00"/>
    <n v="29.3"/>
    <n v="6.7425646929507532E-2"/>
    <x v="0"/>
    <m/>
    <n v="4"/>
    <m/>
    <n v="2005"/>
    <n v="26.1"/>
    <s v="severe BBD"/>
    <n v="2009"/>
    <m/>
    <n v="28.5"/>
    <m/>
    <m/>
  </r>
  <r>
    <x v="7"/>
    <x v="0"/>
    <x v="2"/>
    <x v="0"/>
    <x v="3"/>
    <n v="218"/>
    <m/>
    <d v="2011-07-28T00:00:00"/>
    <n v="39.4"/>
    <n v="0.12192206929316628"/>
    <x v="0"/>
    <m/>
    <n v="4"/>
    <m/>
    <n v="2004"/>
    <n v="37.200000000000003"/>
    <s v=""/>
    <n v="2009"/>
    <m/>
    <n v="38.700000000000003"/>
    <m/>
    <m/>
  </r>
  <r>
    <x v="7"/>
    <x v="0"/>
    <x v="2"/>
    <x v="0"/>
    <x v="3"/>
    <n v="219"/>
    <m/>
    <d v="2011-07-28T00:00:00"/>
    <n v="36.700000000000003"/>
    <n v="0.10578449322983893"/>
    <x v="1"/>
    <s v="dead on ground"/>
    <n v="4"/>
    <m/>
    <n v="2004"/>
    <n v="35"/>
    <s v=""/>
    <n v="2009"/>
    <m/>
    <n v="37.1"/>
    <m/>
    <m/>
  </r>
  <r>
    <x v="7"/>
    <x v="0"/>
    <x v="2"/>
    <x v="0"/>
    <x v="9"/>
    <n v="220"/>
    <m/>
    <d v="2011-07-28T00:00:00"/>
    <n v="14.1"/>
    <n v="1.561450088650467E-2"/>
    <x v="0"/>
    <m/>
    <m/>
    <m/>
    <n v="2004"/>
    <n v="14"/>
    <s v=""/>
    <n v="2009"/>
    <m/>
    <n v="14"/>
    <m/>
    <m/>
  </r>
  <r>
    <x v="7"/>
    <x v="0"/>
    <x v="3"/>
    <x v="1"/>
    <x v="9"/>
    <n v="243"/>
    <m/>
    <d v="2011-07-28T00:00:00"/>
    <n v="37.299999999999997"/>
    <n v="0.10927166107532355"/>
    <x v="0"/>
    <m/>
    <m/>
    <m/>
    <n v="2004"/>
    <n v="35.5"/>
    <s v=""/>
    <n v="2009"/>
    <m/>
    <n v="37.1"/>
    <m/>
    <m/>
  </r>
  <r>
    <x v="7"/>
    <x v="0"/>
    <x v="3"/>
    <x v="1"/>
    <x v="9"/>
    <n v="244"/>
    <m/>
    <d v="2011-07-28T00:00:00"/>
    <n v="35.799999999999997"/>
    <n v="0.10065977021367055"/>
    <x v="0"/>
    <m/>
    <m/>
    <m/>
    <n v="2004"/>
    <n v="30.9"/>
    <s v=""/>
    <n v="2009"/>
    <m/>
    <n v="33.5"/>
    <m/>
    <m/>
  </r>
  <r>
    <x v="7"/>
    <x v="0"/>
    <x v="3"/>
    <x v="1"/>
    <x v="9"/>
    <n v="245"/>
    <m/>
    <d v="2011-07-28T00:00:00"/>
    <n v="38.5"/>
    <n v="0.11641564276958677"/>
    <x v="0"/>
    <m/>
    <m/>
    <m/>
    <n v="2004"/>
    <n v="36"/>
    <s v=""/>
    <n v="2009"/>
    <m/>
    <n v="38"/>
    <m/>
    <m/>
  </r>
  <r>
    <x v="7"/>
    <x v="0"/>
    <x v="3"/>
    <x v="1"/>
    <x v="3"/>
    <n v="246"/>
    <m/>
    <d v="2011-07-28T00:00:00"/>
    <n v="12.5"/>
    <n v="1.2271846303085129E-2"/>
    <x v="0"/>
    <m/>
    <n v="4"/>
    <m/>
    <n v="2004"/>
    <n v="11.7"/>
    <s v=""/>
    <n v="2009"/>
    <m/>
    <n v="12.5"/>
    <m/>
    <m/>
  </r>
  <r>
    <x v="7"/>
    <x v="0"/>
    <x v="3"/>
    <x v="1"/>
    <x v="9"/>
    <n v="249"/>
    <m/>
    <d v="2011-07-28T00:00:00"/>
    <n v="49.5"/>
    <n v="0.19244218498645976"/>
    <x v="0"/>
    <m/>
    <m/>
    <m/>
    <n v="2004"/>
    <n v="42.9"/>
    <s v=""/>
    <n v="2009"/>
    <m/>
    <n v="47.5"/>
    <m/>
    <m/>
  </r>
  <r>
    <x v="7"/>
    <x v="0"/>
    <x v="3"/>
    <x v="1"/>
    <x v="9"/>
    <n v="509"/>
    <n v="248"/>
    <d v="2011-07-28T00:00:00"/>
    <n v="54.4"/>
    <n v="0.23242759088318721"/>
    <x v="0"/>
    <m/>
    <m/>
    <m/>
    <n v="2004"/>
    <n v="47.9"/>
    <s v=""/>
    <n v="2009"/>
    <m/>
    <n v="53.2"/>
    <m/>
    <m/>
  </r>
  <r>
    <x v="7"/>
    <x v="0"/>
    <x v="3"/>
    <x v="1"/>
    <x v="3"/>
    <n v="1161"/>
    <n v="247"/>
    <d v="2011-07-28T00:00:00"/>
    <n v="24.6"/>
    <n v="4.7529155256159986E-2"/>
    <x v="0"/>
    <m/>
    <n v="4"/>
    <s v="Old tag damaged"/>
    <n v="2004"/>
    <n v="23.7"/>
    <s v=""/>
    <n v="2009"/>
    <m/>
    <n v="24.2"/>
    <m/>
    <m/>
  </r>
  <r>
    <x v="7"/>
    <x v="0"/>
    <x v="3"/>
    <x v="1"/>
    <x v="3"/>
    <n v="1375"/>
    <n v="914"/>
    <d v="2011-07-28T00:00:00"/>
    <n v="10.3"/>
    <n v="8.3322891154835304E-3"/>
    <x v="0"/>
    <m/>
    <n v="4"/>
    <m/>
    <m/>
    <m/>
    <m/>
    <n v="2009"/>
    <m/>
    <n v="10.199999999999999"/>
    <m/>
    <s v="Tagged in 2009"/>
  </r>
  <r>
    <x v="7"/>
    <x v="0"/>
    <x v="5"/>
    <x v="2"/>
    <x v="3"/>
    <n v="97"/>
    <n v="204"/>
    <d v="2011-07-28T00:00:00"/>
    <n v="19.100000000000001"/>
    <n v="2.8652110398902319E-2"/>
    <x v="0"/>
    <m/>
    <n v="2"/>
    <m/>
    <n v="2004"/>
    <n v="16.7"/>
    <s v=""/>
    <n v="2009"/>
    <m/>
    <n v="18.899999999999999"/>
    <m/>
    <m/>
  </r>
  <r>
    <x v="7"/>
    <x v="0"/>
    <x v="5"/>
    <x v="2"/>
    <x v="3"/>
    <n v="201"/>
    <m/>
    <d v="2011-07-28T00:00:00"/>
    <n v="18.8"/>
    <n v="2.7759112687119416E-2"/>
    <x v="0"/>
    <m/>
    <n v="4"/>
    <m/>
    <n v="2004"/>
    <n v="18.7"/>
    <s v=""/>
    <n v="2009"/>
    <m/>
    <n v="19.5"/>
    <m/>
    <m/>
  </r>
  <r>
    <x v="7"/>
    <x v="0"/>
    <x v="5"/>
    <x v="2"/>
    <x v="3"/>
    <n v="202"/>
    <m/>
    <d v="2011-07-28T00:00:00"/>
    <n v="14"/>
    <n v="1.5393804002589986E-2"/>
    <x v="0"/>
    <m/>
    <n v="2"/>
    <m/>
    <n v="2004"/>
    <n v="12.1"/>
    <s v=""/>
    <n v="2009"/>
    <m/>
    <n v="13.6"/>
    <m/>
    <m/>
  </r>
  <r>
    <x v="7"/>
    <x v="0"/>
    <x v="5"/>
    <x v="2"/>
    <x v="3"/>
    <n v="203"/>
    <m/>
    <d v="2011-07-28T00:00:00"/>
    <n v="11.9"/>
    <n v="1.1122023391871266E-2"/>
    <x v="0"/>
    <m/>
    <n v="3"/>
    <m/>
    <n v="2004"/>
    <n v="11.1"/>
    <s v=""/>
    <n v="2009"/>
    <m/>
    <n v="12.3"/>
    <m/>
    <m/>
  </r>
  <r>
    <x v="7"/>
    <x v="0"/>
    <x v="5"/>
    <x v="2"/>
    <x v="9"/>
    <n v="205"/>
    <m/>
    <d v="2011-07-28T00:00:00"/>
    <n v="40.299999999999997"/>
    <n v="0.12755573031921616"/>
    <x v="0"/>
    <m/>
    <m/>
    <m/>
    <n v="2004"/>
    <n v="44.4"/>
    <s v=""/>
    <n v="2009"/>
    <m/>
    <n v="43.9"/>
    <m/>
    <m/>
  </r>
  <r>
    <x v="7"/>
    <x v="0"/>
    <x v="5"/>
    <x v="2"/>
    <x v="3"/>
    <n v="206"/>
    <m/>
    <d v="2011-07-28T00:00:00"/>
    <n v="27.9"/>
    <n v="6.1136178437020773E-2"/>
    <x v="0"/>
    <m/>
    <n v="3"/>
    <m/>
    <n v="2004"/>
    <n v="24.4"/>
    <s v=""/>
    <n v="2009"/>
    <m/>
    <n v="17.100000000000001"/>
    <m/>
    <m/>
  </r>
  <r>
    <x v="7"/>
    <x v="0"/>
    <x v="5"/>
    <x v="2"/>
    <x v="3"/>
    <n v="614"/>
    <m/>
    <d v="2011-07-28T00:00:00"/>
    <n v="10.5"/>
    <n v="8.6590147514568668E-3"/>
    <x v="0"/>
    <m/>
    <n v="4"/>
    <m/>
    <m/>
    <m/>
    <m/>
    <n v="2009"/>
    <m/>
    <n v="10.6"/>
    <m/>
    <s v="Tagged in 2009"/>
  </r>
  <r>
    <x v="7"/>
    <x v="0"/>
    <x v="5"/>
    <x v="2"/>
    <x v="3"/>
    <n v="690"/>
    <m/>
    <d v="2011-07-28T00:00:00"/>
    <n v="10.5"/>
    <n v="8.6590147514568668E-3"/>
    <x v="0"/>
    <m/>
    <n v="4"/>
    <m/>
    <m/>
    <m/>
    <m/>
    <n v="2009"/>
    <m/>
    <n v="10.1"/>
    <m/>
    <s v="Tagged in 2009"/>
  </r>
  <r>
    <x v="7"/>
    <x v="0"/>
    <x v="0"/>
    <x v="2"/>
    <x v="3"/>
    <n v="1379"/>
    <m/>
    <d v="2011-07-28T00:00:00"/>
    <n v="10.199999999999999"/>
    <n v="8.171282491987052E-3"/>
    <x v="0"/>
    <m/>
    <n v="4"/>
    <s v="Inside 5X5 m veg plot"/>
    <m/>
    <m/>
    <m/>
    <m/>
    <m/>
    <m/>
    <m/>
    <m/>
  </r>
  <r>
    <x v="7"/>
    <x v="0"/>
    <x v="6"/>
    <x v="3"/>
    <x v="3"/>
    <n v="225"/>
    <m/>
    <d v="2011-07-28T00:00:00"/>
    <n v="16.899999999999999"/>
    <n v="2.2431756944794518E-2"/>
    <x v="0"/>
    <m/>
    <n v="4"/>
    <m/>
    <n v="2004"/>
    <n v="16.100000000000001"/>
    <s v=""/>
    <n v="2009"/>
    <m/>
    <n v="17"/>
    <m/>
    <m/>
  </r>
  <r>
    <x v="7"/>
    <x v="0"/>
    <x v="6"/>
    <x v="3"/>
    <x v="3"/>
    <n v="226"/>
    <m/>
    <d v="2011-07-28T00:00:00"/>
    <n v="28.1"/>
    <n v="6.2015824380025925E-2"/>
    <x v="0"/>
    <m/>
    <n v="4"/>
    <m/>
    <n v="2004"/>
    <n v="23.2"/>
    <s v=""/>
    <n v="2009"/>
    <m/>
    <n v="26.2"/>
    <m/>
    <m/>
  </r>
  <r>
    <x v="7"/>
    <x v="0"/>
    <x v="6"/>
    <x v="3"/>
    <x v="3"/>
    <n v="227"/>
    <m/>
    <d v="2011-07-28T00:00:00"/>
    <n v="31.4"/>
    <n v="7.7437117318334803E-2"/>
    <x v="0"/>
    <m/>
    <n v="4"/>
    <m/>
    <n v="2004"/>
    <n v="29.7"/>
    <s v=""/>
    <n v="2009"/>
    <m/>
    <n v="31.2"/>
    <m/>
    <m/>
  </r>
  <r>
    <x v="7"/>
    <x v="0"/>
    <x v="6"/>
    <x v="3"/>
    <x v="3"/>
    <n v="229"/>
    <m/>
    <d v="2011-07-28T00:00:00"/>
    <n v="29.3"/>
    <n v="6.7425646929507532E-2"/>
    <x v="1"/>
    <s v="dead"/>
    <n v="5"/>
    <s v="on ground as of October 2011"/>
    <n v="2004"/>
    <n v="28.5"/>
    <s v=""/>
    <n v="2009"/>
    <m/>
    <n v="29.6"/>
    <s v="dead"/>
    <m/>
  </r>
  <r>
    <x v="7"/>
    <x v="0"/>
    <x v="1"/>
    <x v="3"/>
    <x v="3"/>
    <n v="489"/>
    <n v="213"/>
    <d v="2011-07-28T00:00:00"/>
    <n v="25"/>
    <n v="4.9087385212340517E-2"/>
    <x v="0"/>
    <m/>
    <n v="4"/>
    <m/>
    <n v="2004"/>
    <n v="20.7"/>
    <s v=""/>
    <n v="2009"/>
    <m/>
    <n v="23.4"/>
    <m/>
    <m/>
  </r>
  <r>
    <x v="7"/>
    <x v="0"/>
    <x v="6"/>
    <x v="3"/>
    <x v="6"/>
    <n v="1377"/>
    <n v="228"/>
    <d v="2011-07-28T00:00:00"/>
    <n v="56.7"/>
    <n v="0.25249687015248229"/>
    <x v="0"/>
    <m/>
    <m/>
    <s v="old tag missing.  Assuming it's 228 based on size and subplot"/>
    <n v="2004"/>
    <n v="55.5"/>
    <s v=""/>
    <n v="2009"/>
    <m/>
    <n v="57"/>
    <m/>
    <m/>
  </r>
  <r>
    <x v="7"/>
    <x v="0"/>
    <x v="1"/>
    <x v="4"/>
    <x v="6"/>
    <n v="211"/>
    <m/>
    <d v="2011-07-28T00:00:00"/>
    <n v="47"/>
    <n v="0.17349445429449634"/>
    <x v="0"/>
    <m/>
    <m/>
    <m/>
    <n v="2004"/>
    <n v="45.5"/>
    <s v=""/>
    <n v="2009"/>
    <m/>
    <n v="46.6"/>
    <m/>
    <m/>
  </r>
  <r>
    <x v="7"/>
    <x v="0"/>
    <x v="1"/>
    <x v="4"/>
    <x v="3"/>
    <n v="212"/>
    <m/>
    <d v="2011-07-28T00:00:00"/>
    <m/>
    <n v="0"/>
    <x v="1"/>
    <s v="dead"/>
    <m/>
    <s v="Tree not found in 2011"/>
    <n v="2004"/>
    <n v="26.4"/>
    <s v="dead"/>
    <n v="2009"/>
    <m/>
    <m/>
    <m/>
    <s v="fallen??"/>
  </r>
  <r>
    <x v="7"/>
    <x v="0"/>
    <x v="1"/>
    <x v="4"/>
    <x v="3"/>
    <n v="215"/>
    <m/>
    <d v="2011-07-28T00:00:00"/>
    <n v="24.5"/>
    <n v="4.7143524757931835E-2"/>
    <x v="0"/>
    <m/>
    <n v="4"/>
    <m/>
    <n v="2004"/>
    <n v="22.8"/>
    <s v=""/>
    <n v="2009"/>
    <m/>
    <n v="24.3"/>
    <m/>
    <m/>
  </r>
  <r>
    <x v="7"/>
    <x v="0"/>
    <x v="1"/>
    <x v="4"/>
    <x v="7"/>
    <n v="216"/>
    <m/>
    <d v="2011-07-28T00:00:00"/>
    <n v="13.1"/>
    <n v="1.3478217882063609E-2"/>
    <x v="0"/>
    <m/>
    <m/>
    <m/>
    <n v="2004"/>
    <n v="13.3"/>
    <s v=""/>
    <n v="2009"/>
    <m/>
    <n v="13.3"/>
    <m/>
    <m/>
  </r>
  <r>
    <x v="7"/>
    <x v="0"/>
    <x v="0"/>
    <x v="4"/>
    <x v="3"/>
    <n v="217"/>
    <m/>
    <d v="2011-07-28T00:00:00"/>
    <n v="16"/>
    <n v="2.0106192982974676E-2"/>
    <x v="0"/>
    <m/>
    <n v="5"/>
    <m/>
    <m/>
    <m/>
    <m/>
    <m/>
    <m/>
    <m/>
    <m/>
    <m/>
  </r>
  <r>
    <x v="7"/>
    <x v="0"/>
    <x v="1"/>
    <x v="4"/>
    <x v="3"/>
    <n v="457"/>
    <n v="214"/>
    <d v="2011-07-28T00:00:00"/>
    <n v="18.600000000000001"/>
    <n v="2.717163486089812E-2"/>
    <x v="0"/>
    <m/>
    <n v="4"/>
    <m/>
    <n v="2004"/>
    <n v="16.3"/>
    <s v=""/>
    <n v="2009"/>
    <m/>
    <n v="18.5"/>
    <m/>
    <m/>
  </r>
  <r>
    <x v="7"/>
    <x v="0"/>
    <x v="7"/>
    <x v="5"/>
    <x v="3"/>
    <n v="236"/>
    <m/>
    <d v="2011-07-28T00:00:00"/>
    <n v="18.100000000000001"/>
    <n v="2.5730429231063806E-2"/>
    <x v="0"/>
    <m/>
    <n v="4"/>
    <m/>
    <n v="2004"/>
    <n v="15.5"/>
    <s v=""/>
    <n v="2009"/>
    <m/>
    <n v="17.600000000000001"/>
    <m/>
    <m/>
  </r>
  <r>
    <x v="7"/>
    <x v="0"/>
    <x v="7"/>
    <x v="5"/>
    <x v="9"/>
    <n v="237"/>
    <m/>
    <d v="2011-07-28T00:00:00"/>
    <n v="10"/>
    <n v="7.8539816339744835E-3"/>
    <x v="1"/>
    <s v="dead"/>
    <m/>
    <s v="Missing bark at DBH"/>
    <n v="2004"/>
    <n v="11.3"/>
    <s v=""/>
    <n v="2009"/>
    <m/>
    <n v="11.6"/>
    <s v="dead"/>
    <m/>
  </r>
  <r>
    <x v="7"/>
    <x v="0"/>
    <x v="7"/>
    <x v="5"/>
    <x v="3"/>
    <n v="238"/>
    <m/>
    <d v="2011-07-28T00:00:00"/>
    <n v="18.899999999999999"/>
    <n v="2.8055207794720247E-2"/>
    <x v="0"/>
    <m/>
    <n v="4"/>
    <m/>
    <n v="2004"/>
    <n v="16.2"/>
    <s v=""/>
    <n v="2009"/>
    <m/>
    <n v="17.899999999999999"/>
    <m/>
    <m/>
  </r>
  <r>
    <x v="7"/>
    <x v="0"/>
    <x v="7"/>
    <x v="5"/>
    <x v="9"/>
    <n v="239"/>
    <m/>
    <d v="2011-07-28T00:00:00"/>
    <n v="41.9"/>
    <n v="0.13788528696421939"/>
    <x v="0"/>
    <m/>
    <m/>
    <s v="Measured at tag; Sap flow tree"/>
    <n v="2004"/>
    <n v="40.799999999999997"/>
    <s v=""/>
    <n v="2009"/>
    <m/>
    <n v="43.1"/>
    <m/>
    <m/>
  </r>
  <r>
    <x v="7"/>
    <x v="0"/>
    <x v="7"/>
    <x v="5"/>
    <x v="9"/>
    <n v="240"/>
    <m/>
    <d v="2011-07-28T00:00:00"/>
    <n v="23.2"/>
    <n v="4.2273270746704256E-2"/>
    <x v="0"/>
    <m/>
    <m/>
    <m/>
    <n v="2004"/>
    <n v="22"/>
    <s v=""/>
    <n v="2009"/>
    <m/>
    <n v="23.2"/>
    <m/>
    <m/>
  </r>
  <r>
    <x v="7"/>
    <x v="0"/>
    <x v="7"/>
    <x v="5"/>
    <x v="3"/>
    <n v="241"/>
    <m/>
    <d v="2011-07-28T00:00:00"/>
    <n v="13.2"/>
    <n v="1.3684777599037136E-2"/>
    <x v="0"/>
    <m/>
    <n v="3"/>
    <m/>
    <n v="2004"/>
    <n v="11.7"/>
    <s v=""/>
    <n v="2009"/>
    <m/>
    <n v="12.8"/>
    <m/>
    <m/>
  </r>
  <r>
    <x v="7"/>
    <x v="0"/>
    <x v="7"/>
    <x v="5"/>
    <x v="9"/>
    <n v="242"/>
    <m/>
    <d v="2011-07-28T00:00:00"/>
    <n v="30.7"/>
    <n v="7.4022991502046095E-2"/>
    <x v="0"/>
    <m/>
    <m/>
    <s v="Measured at tag; Sap flow tree"/>
    <n v="2004"/>
    <n v="30.1"/>
    <s v=""/>
    <n v="2009"/>
    <m/>
    <n v="30.9"/>
    <m/>
    <m/>
  </r>
  <r>
    <x v="7"/>
    <x v="0"/>
    <x v="9"/>
    <x v="6"/>
    <x v="3"/>
    <n v="221"/>
    <m/>
    <d v="2011-07-28T00:00:00"/>
    <n v="22.3"/>
    <n v="3.9057065267591708E-2"/>
    <x v="0"/>
    <m/>
    <n v="4"/>
    <m/>
    <n v="2004"/>
    <n v="17.899999999999999"/>
    <s v=""/>
    <n v="2009"/>
    <m/>
    <n v="20.6"/>
    <m/>
    <m/>
  </r>
  <r>
    <x v="7"/>
    <x v="0"/>
    <x v="9"/>
    <x v="6"/>
    <x v="3"/>
    <n v="222"/>
    <m/>
    <d v="2011-07-28T00:00:00"/>
    <n v="16.7"/>
    <n v="2.1903969378991434E-2"/>
    <x v="0"/>
    <m/>
    <n v="4"/>
    <m/>
    <n v="2004"/>
    <n v="15.5"/>
    <s v=""/>
    <n v="2009"/>
    <m/>
    <n v="16.5"/>
    <m/>
    <m/>
  </r>
  <r>
    <x v="7"/>
    <x v="0"/>
    <x v="9"/>
    <x v="6"/>
    <x v="3"/>
    <n v="223"/>
    <m/>
    <d v="2011-07-28T00:00:00"/>
    <n v="17.600000000000001"/>
    <n v="2.4328493509399363E-2"/>
    <x v="0"/>
    <m/>
    <n v="4"/>
    <m/>
    <n v="2004"/>
    <n v="15.7"/>
    <s v=""/>
    <n v="2009"/>
    <m/>
    <n v="17.2"/>
    <m/>
    <m/>
  </r>
  <r>
    <x v="7"/>
    <x v="0"/>
    <x v="9"/>
    <x v="6"/>
    <x v="8"/>
    <n v="224"/>
    <m/>
    <d v="2011-07-28T00:00:00"/>
    <n v="24.8"/>
    <n v="4.8305128641596667E-2"/>
    <x v="0"/>
    <m/>
    <m/>
    <m/>
    <n v="2004"/>
    <n v="20.2"/>
    <s v=""/>
    <n v="2009"/>
    <m/>
    <n v="23.6"/>
    <m/>
    <m/>
  </r>
  <r>
    <x v="7"/>
    <x v="0"/>
    <x v="4"/>
    <x v="7"/>
    <x v="9"/>
    <n v="230"/>
    <m/>
    <d v="2011-07-28T00:00:00"/>
    <n v="29.8"/>
    <n v="6.9746498502347001E-2"/>
    <x v="0"/>
    <m/>
    <m/>
    <m/>
    <n v="2004"/>
    <n v="27.5"/>
    <s v=""/>
    <n v="2009"/>
    <m/>
    <n v="29.5"/>
    <m/>
    <m/>
  </r>
  <r>
    <x v="7"/>
    <x v="0"/>
    <x v="4"/>
    <x v="7"/>
    <x v="3"/>
    <n v="232"/>
    <m/>
    <d v="2011-07-28T00:00:00"/>
    <n v="20.3"/>
    <n v="3.2365472915445455E-2"/>
    <x v="0"/>
    <m/>
    <n v="4"/>
    <m/>
    <n v="2004"/>
    <n v="18.7"/>
    <s v=""/>
    <n v="2009"/>
    <m/>
    <n v="20.5"/>
    <m/>
    <m/>
  </r>
  <r>
    <x v="7"/>
    <x v="0"/>
    <x v="4"/>
    <x v="7"/>
    <x v="3"/>
    <n v="233"/>
    <m/>
    <d v="2011-07-28T00:00:00"/>
    <n v="29.2"/>
    <n v="6.6966189003920026E-2"/>
    <x v="0"/>
    <m/>
    <n v="4"/>
    <m/>
    <n v="2004"/>
    <n v="25.1"/>
    <s v=""/>
    <n v="2009"/>
    <m/>
    <n v="28.4"/>
    <m/>
    <m/>
  </r>
  <r>
    <x v="7"/>
    <x v="0"/>
    <x v="4"/>
    <x v="7"/>
    <x v="3"/>
    <n v="234"/>
    <m/>
    <d v="2011-07-28T00:00:00"/>
    <n v="13.5"/>
    <n v="1.4313881527918494E-2"/>
    <x v="0"/>
    <m/>
    <n v="4"/>
    <m/>
    <n v="2004"/>
    <n v="11.6"/>
    <s v=""/>
    <n v="2009"/>
    <m/>
    <n v="12.5"/>
    <m/>
    <m/>
  </r>
  <r>
    <x v="7"/>
    <x v="0"/>
    <x v="4"/>
    <x v="7"/>
    <x v="3"/>
    <n v="235"/>
    <m/>
    <d v="2011-07-28T00:00:00"/>
    <n v="11.9"/>
    <n v="1.1122023391871266E-2"/>
    <x v="0"/>
    <m/>
    <n v="4"/>
    <m/>
    <n v="2004"/>
    <n v="10.5"/>
    <s v=""/>
    <n v="2009"/>
    <m/>
    <n v="11.6"/>
    <m/>
    <m/>
  </r>
  <r>
    <x v="7"/>
    <x v="0"/>
    <x v="4"/>
    <x v="7"/>
    <x v="3"/>
    <n v="568"/>
    <m/>
    <d v="2011-07-28T00:00:00"/>
    <n v="10.9"/>
    <n v="9.3313155793250824E-3"/>
    <x v="0"/>
    <m/>
    <n v="3"/>
    <m/>
    <m/>
    <m/>
    <m/>
    <n v="2009"/>
    <m/>
    <n v="10.6"/>
    <m/>
    <s v="Tagged in 2009"/>
  </r>
  <r>
    <x v="7"/>
    <x v="0"/>
    <x v="4"/>
    <x v="7"/>
    <x v="3"/>
    <n v="948"/>
    <n v="231"/>
    <d v="2011-07-28T00:00:00"/>
    <n v="36.6"/>
    <n v="0.10520879637606859"/>
    <x v="0"/>
    <m/>
    <n v="4"/>
    <m/>
    <n v="2004"/>
    <n v="34.200000000000003"/>
    <s v=""/>
    <n v="2009"/>
    <m/>
    <n v="36.1"/>
    <m/>
    <m/>
  </r>
  <r>
    <x v="7"/>
    <x v="0"/>
    <x v="8"/>
    <x v="8"/>
    <x v="3"/>
    <n v="207"/>
    <m/>
    <d v="2011-07-28T00:00:00"/>
    <n v="15.2"/>
    <n v="1.8145839167134643E-2"/>
    <x v="0"/>
    <m/>
    <n v="4"/>
    <m/>
    <n v="2004"/>
    <n v="14.5"/>
    <s v=""/>
    <n v="2009"/>
    <m/>
    <n v="15"/>
    <m/>
    <m/>
  </r>
  <r>
    <x v="7"/>
    <x v="0"/>
    <x v="8"/>
    <x v="8"/>
    <x v="3"/>
    <n v="208"/>
    <m/>
    <d v="2011-07-28T00:00:00"/>
    <n v="39.9"/>
    <n v="0.12503617301103717"/>
    <x v="0"/>
    <m/>
    <n v="4"/>
    <m/>
    <n v="2004"/>
    <n v="39.200000000000003"/>
    <s v=""/>
    <n v="2009"/>
    <m/>
    <n v="39.6"/>
    <m/>
    <m/>
  </r>
  <r>
    <x v="7"/>
    <x v="0"/>
    <x v="8"/>
    <x v="8"/>
    <x v="9"/>
    <n v="209"/>
    <m/>
    <d v="2011-07-28T00:00:00"/>
    <n v="52"/>
    <n v="0.21237166338267002"/>
    <x v="0"/>
    <m/>
    <m/>
    <m/>
    <n v="2004"/>
    <n v="50.2"/>
    <s v=""/>
    <n v="2009"/>
    <m/>
    <n v="51.2"/>
    <m/>
    <m/>
  </r>
  <r>
    <x v="7"/>
    <x v="0"/>
    <x v="8"/>
    <x v="8"/>
    <x v="9"/>
    <n v="877"/>
    <n v="210"/>
    <d v="2011-07-28T00:00:00"/>
    <n v="22.2"/>
    <n v="3.870756308487984E-2"/>
    <x v="0"/>
    <m/>
    <m/>
    <m/>
    <n v="2004"/>
    <n v="21.4"/>
    <s v=""/>
    <n v="2009"/>
    <m/>
    <n v="22.5"/>
    <m/>
    <m/>
  </r>
  <r>
    <x v="7"/>
    <x v="0"/>
    <x v="0"/>
    <x v="8"/>
    <x v="3"/>
    <n v="1160"/>
    <m/>
    <d v="2011-07-28T00:00:00"/>
    <n v="10.6"/>
    <n v="8.8247337639337283E-3"/>
    <x v="0"/>
    <m/>
    <n v="3"/>
    <s v="Outside 5X5 m veg plot"/>
    <m/>
    <m/>
    <m/>
    <m/>
    <m/>
    <m/>
    <m/>
    <m/>
  </r>
  <r>
    <x v="7"/>
    <x v="1"/>
    <x v="3"/>
    <x v="0"/>
    <x v="6"/>
    <n v="260"/>
    <m/>
    <d v="2011-07-28T00:00:00"/>
    <n v="55"/>
    <n v="0.23758294442772812"/>
    <x v="0"/>
    <m/>
    <m/>
    <m/>
    <n v="2004"/>
    <n v="54.8"/>
    <s v=""/>
    <n v="2009"/>
    <m/>
    <n v="54.8"/>
    <m/>
    <m/>
  </r>
  <r>
    <x v="7"/>
    <x v="1"/>
    <x v="2"/>
    <x v="0"/>
    <x v="3"/>
    <n v="262"/>
    <m/>
    <d v="2011-07-28T00:00:00"/>
    <n v="33.1"/>
    <n v="8.604900817998784E-2"/>
    <x v="0"/>
    <m/>
    <n v="4"/>
    <m/>
    <n v="2004"/>
    <n v="32.1"/>
    <s v=""/>
    <n v="2009"/>
    <m/>
    <n v="33.1"/>
    <m/>
    <m/>
  </r>
  <r>
    <x v="7"/>
    <x v="1"/>
    <x v="2"/>
    <x v="0"/>
    <x v="3"/>
    <n v="263"/>
    <m/>
    <d v="2011-07-28T00:00:00"/>
    <n v="12.6"/>
    <n v="1.2468981242097887E-2"/>
    <x v="0"/>
    <m/>
    <n v="3"/>
    <m/>
    <n v="2004"/>
    <n v="12.1"/>
    <s v=""/>
    <n v="2009"/>
    <m/>
    <n v="12.5"/>
    <m/>
    <m/>
  </r>
  <r>
    <x v="7"/>
    <x v="1"/>
    <x v="2"/>
    <x v="0"/>
    <x v="9"/>
    <n v="264"/>
    <m/>
    <d v="2011-07-28T00:00:00"/>
    <n v="42.4"/>
    <n v="0.14119574022293965"/>
    <x v="0"/>
    <m/>
    <m/>
    <m/>
    <n v="2004"/>
    <n v="40.299999999999997"/>
    <s v=""/>
    <n v="2009"/>
    <m/>
    <n v="42.1"/>
    <m/>
    <m/>
  </r>
  <r>
    <x v="7"/>
    <x v="1"/>
    <x v="2"/>
    <x v="0"/>
    <x v="3"/>
    <n v="1376"/>
    <n v="261"/>
    <d v="2011-07-28T00:00:00"/>
    <n v="14.1"/>
    <n v="1.561450088650467E-2"/>
    <x v="0"/>
    <m/>
    <n v="4"/>
    <s v="very severe BBD, but I don't see how it was ever able to be measured at 15 cm"/>
    <n v="2004"/>
    <n v="15"/>
    <s v=""/>
    <n v="2009"/>
    <m/>
    <n v="15.2"/>
    <m/>
    <m/>
  </r>
  <r>
    <x v="7"/>
    <x v="1"/>
    <x v="3"/>
    <x v="1"/>
    <x v="3"/>
    <n v="257"/>
    <m/>
    <d v="2011-07-28T00:00:00"/>
    <n v="24.5"/>
    <n v="4.7143524757931835E-2"/>
    <x v="0"/>
    <m/>
    <n v="4"/>
    <m/>
    <n v="2004"/>
    <n v="22.8"/>
    <s v=""/>
    <n v="2009"/>
    <m/>
    <n v="24.5"/>
    <m/>
    <m/>
  </r>
  <r>
    <x v="7"/>
    <x v="1"/>
    <x v="3"/>
    <x v="1"/>
    <x v="3"/>
    <n v="258"/>
    <m/>
    <d v="2011-07-28T00:00:00"/>
    <n v="11.6"/>
    <n v="1.0568317686676064E-2"/>
    <x v="0"/>
    <m/>
    <n v="3"/>
    <m/>
    <n v="2004"/>
    <n v="11.6"/>
    <s v=""/>
    <n v="2009"/>
    <m/>
    <n v="11.7"/>
    <m/>
    <m/>
  </r>
  <r>
    <x v="7"/>
    <x v="1"/>
    <x v="3"/>
    <x v="1"/>
    <x v="9"/>
    <n v="259"/>
    <m/>
    <d v="2011-07-28T00:00:00"/>
    <n v="33"/>
    <n v="8.5529859993982119E-2"/>
    <x v="0"/>
    <m/>
    <m/>
    <m/>
    <n v="2004"/>
    <n v="32"/>
    <s v=""/>
    <n v="2009"/>
    <m/>
    <n v="32.9"/>
    <m/>
    <m/>
  </r>
  <r>
    <x v="7"/>
    <x v="1"/>
    <x v="0"/>
    <x v="1"/>
    <x v="3"/>
    <n v="1378"/>
    <m/>
    <d v="2011-07-28T00:00:00"/>
    <n v="10.3"/>
    <n v="8.3322891154835304E-3"/>
    <x v="0"/>
    <m/>
    <n v="3"/>
    <m/>
    <m/>
    <m/>
    <m/>
    <m/>
    <m/>
    <m/>
    <m/>
    <m/>
  </r>
  <r>
    <x v="7"/>
    <x v="1"/>
    <x v="5"/>
    <x v="2"/>
    <x v="9"/>
    <n v="250"/>
    <m/>
    <d v="2011-07-28T00:00:00"/>
    <n v="49"/>
    <n v="0.18857409903172734"/>
    <x v="0"/>
    <m/>
    <m/>
    <m/>
    <n v="2004"/>
    <n v="45.8"/>
    <s v=""/>
    <n v="2009"/>
    <m/>
    <n v="48.1"/>
    <m/>
    <m/>
  </r>
  <r>
    <x v="7"/>
    <x v="1"/>
    <x v="5"/>
    <x v="2"/>
    <x v="9"/>
    <n v="251"/>
    <m/>
    <d v="2011-07-28T00:00:00"/>
    <n v="32.200000000000003"/>
    <n v="8.1433223173701039E-2"/>
    <x v="0"/>
    <m/>
    <m/>
    <m/>
    <n v="2004"/>
    <n v="31.4"/>
    <s v=""/>
    <n v="2009"/>
    <m/>
    <n v="32"/>
    <m/>
    <m/>
  </r>
  <r>
    <x v="7"/>
    <x v="1"/>
    <x v="5"/>
    <x v="2"/>
    <x v="3"/>
    <n v="252"/>
    <m/>
    <d v="2011-07-28T00:00:00"/>
    <n v="12"/>
    <n v="1.1309733552923255E-2"/>
    <x v="0"/>
    <m/>
    <n v="3"/>
    <m/>
    <n v="2004"/>
    <n v="11.3"/>
    <s v=""/>
    <n v="2009"/>
    <m/>
    <n v="11.7"/>
    <m/>
    <m/>
  </r>
  <r>
    <x v="7"/>
    <x v="1"/>
    <x v="5"/>
    <x v="2"/>
    <x v="9"/>
    <n v="253"/>
    <m/>
    <d v="2011-07-28T00:00:00"/>
    <n v="25.2"/>
    <n v="4.987592496839155E-2"/>
    <x v="0"/>
    <m/>
    <m/>
    <m/>
    <n v="2004"/>
    <n v="26.9"/>
    <s v=""/>
    <n v="2009"/>
    <m/>
    <n v="26.2"/>
    <m/>
    <m/>
  </r>
  <r>
    <x v="7"/>
    <x v="1"/>
    <x v="5"/>
    <x v="2"/>
    <x v="3"/>
    <n v="254"/>
    <m/>
    <d v="2011-07-28T00:00:00"/>
    <n v="45.8"/>
    <n v="0.16474826034690235"/>
    <x v="0"/>
    <m/>
    <n v="4"/>
    <m/>
    <n v="2004"/>
    <n v="43.7"/>
    <s v=""/>
    <n v="2009"/>
    <m/>
    <n v="45.2"/>
    <m/>
    <m/>
  </r>
  <r>
    <x v="7"/>
    <x v="1"/>
    <x v="5"/>
    <x v="2"/>
    <x v="16"/>
    <n v="255"/>
    <m/>
    <d v="2011-07-28T00:00:00"/>
    <n v="51.1"/>
    <n v="0.20508395382450509"/>
    <x v="0"/>
    <m/>
    <m/>
    <m/>
    <n v="2004"/>
    <n v="48.2"/>
    <s v=""/>
    <n v="2009"/>
    <m/>
    <n v="51.1"/>
    <m/>
    <m/>
  </r>
  <r>
    <x v="7"/>
    <x v="1"/>
    <x v="5"/>
    <x v="2"/>
    <x v="3"/>
    <n v="256"/>
    <m/>
    <d v="2011-07-28T00:00:00"/>
    <n v="15.5"/>
    <n v="1.8869190875623696E-2"/>
    <x v="1"/>
    <s v="dead"/>
    <n v="5"/>
    <m/>
    <n v="2004"/>
    <n v="13.7"/>
    <s v=""/>
    <n v="2009"/>
    <m/>
    <n v="15.8"/>
    <m/>
    <m/>
  </r>
  <r>
    <x v="7"/>
    <x v="1"/>
    <x v="6"/>
    <x v="3"/>
    <x v="9"/>
    <n v="265"/>
    <m/>
    <d v="2011-07-28T00:00:00"/>
    <n v="30.9"/>
    <n v="7.4990602039351761E-2"/>
    <x v="0"/>
    <m/>
    <m/>
    <s v="Measured at tag; Sap flow tree"/>
    <n v="2004"/>
    <n v="29.3"/>
    <s v=""/>
    <n v="2009"/>
    <m/>
    <n v="30.7"/>
    <m/>
    <m/>
  </r>
  <r>
    <x v="7"/>
    <x v="1"/>
    <x v="6"/>
    <x v="3"/>
    <x v="3"/>
    <n v="266"/>
    <m/>
    <d v="2011-07-28T00:00:00"/>
    <n v="30"/>
    <n v="7.0685834705770348E-2"/>
    <x v="0"/>
    <m/>
    <n v="4"/>
    <m/>
    <n v="2004"/>
    <n v="28.1"/>
    <s v=""/>
    <n v="2009"/>
    <m/>
    <n v="29.6"/>
    <m/>
    <m/>
  </r>
  <r>
    <x v="7"/>
    <x v="1"/>
    <x v="6"/>
    <x v="3"/>
    <x v="3"/>
    <n v="268"/>
    <m/>
    <d v="2011-07-28T00:00:00"/>
    <n v="16.3"/>
    <n v="2.0867243803306804E-2"/>
    <x v="0"/>
    <m/>
    <n v="4"/>
    <m/>
    <n v="2004"/>
    <n v="15.3"/>
    <s v=""/>
    <n v="2009"/>
    <m/>
    <n v="16.2"/>
    <m/>
    <m/>
  </r>
  <r>
    <x v="7"/>
    <x v="1"/>
    <x v="6"/>
    <x v="3"/>
    <x v="3"/>
    <n v="337"/>
    <m/>
    <d v="2011-07-28T00:00:00"/>
    <n v="10.4"/>
    <n v="8.4948665353068008E-3"/>
    <x v="0"/>
    <m/>
    <n v="3"/>
    <m/>
    <m/>
    <m/>
    <m/>
    <n v="2009"/>
    <m/>
    <n v="10.4"/>
    <m/>
    <s v="Tagged in 2009"/>
  </r>
  <r>
    <x v="7"/>
    <x v="1"/>
    <x v="6"/>
    <x v="3"/>
    <x v="3"/>
    <n v="723"/>
    <n v="267"/>
    <d v="2011-07-28T00:00:00"/>
    <n v="44.7"/>
    <n v="0.15692962163028076"/>
    <x v="0"/>
    <m/>
    <n v="4"/>
    <s v="sapflow tree"/>
    <n v="2004"/>
    <n v="41.3"/>
    <s v=""/>
    <n v="2009"/>
    <m/>
    <n v="44.6"/>
    <m/>
    <m/>
  </r>
  <r>
    <x v="7"/>
    <x v="1"/>
    <x v="1"/>
    <x v="4"/>
    <x v="9"/>
    <n v="269"/>
    <m/>
    <d v="2011-07-28T00:00:00"/>
    <n v="27.2"/>
    <n v="5.8106897720796802E-2"/>
    <x v="0"/>
    <m/>
    <m/>
    <m/>
    <n v="2004"/>
    <n v="25"/>
    <s v=""/>
    <n v="2009"/>
    <m/>
    <n v="27"/>
    <m/>
    <m/>
  </r>
  <r>
    <x v="7"/>
    <x v="1"/>
    <x v="1"/>
    <x v="4"/>
    <x v="9"/>
    <n v="270"/>
    <m/>
    <d v="2011-07-28T00:00:00"/>
    <n v="34.799999999999997"/>
    <n v="9.5114859180084554E-2"/>
    <x v="0"/>
    <m/>
    <m/>
    <s v="sapflow tree"/>
    <n v="2004"/>
    <n v="33.200000000000003"/>
    <s v=""/>
    <n v="2009"/>
    <m/>
    <n v="34.799999999999997"/>
    <m/>
    <m/>
  </r>
  <r>
    <x v="7"/>
    <x v="1"/>
    <x v="1"/>
    <x v="4"/>
    <x v="3"/>
    <n v="271"/>
    <m/>
    <d v="2011-07-28T00:00:00"/>
    <n v="19.7"/>
    <n v="3.0480517323291569E-2"/>
    <x v="0"/>
    <m/>
    <n v="4"/>
    <m/>
    <n v="2004"/>
    <n v="19.899999999999999"/>
    <s v=""/>
    <n v="2009"/>
    <m/>
    <n v="19.7"/>
    <m/>
    <m/>
  </r>
  <r>
    <x v="7"/>
    <x v="1"/>
    <x v="1"/>
    <x v="4"/>
    <x v="9"/>
    <n v="272"/>
    <m/>
    <d v="2011-07-28T00:00:00"/>
    <n v="52.9"/>
    <n v="0.21978660744330533"/>
    <x v="0"/>
    <m/>
    <m/>
    <m/>
    <n v="2004"/>
    <n v="49"/>
    <s v=""/>
    <n v="2009"/>
    <m/>
    <n v="51.6"/>
    <m/>
    <m/>
  </r>
  <r>
    <x v="7"/>
    <x v="1"/>
    <x v="1"/>
    <x v="4"/>
    <x v="9"/>
    <n v="273"/>
    <m/>
    <d v="2011-07-28T00:00:00"/>
    <n v="20.9"/>
    <n v="3.4306977175363934E-2"/>
    <x v="0"/>
    <m/>
    <m/>
    <m/>
    <n v="2004"/>
    <n v="20.100000000000001"/>
    <s v=""/>
    <n v="2009"/>
    <m/>
    <n v="20.9"/>
    <m/>
    <m/>
  </r>
  <r>
    <x v="7"/>
    <x v="1"/>
    <x v="1"/>
    <x v="4"/>
    <x v="3"/>
    <n v="274"/>
    <m/>
    <d v="2011-07-28T00:00:00"/>
    <n v="33.799999999999997"/>
    <n v="8.972702777917807E-2"/>
    <x v="0"/>
    <m/>
    <n v="4"/>
    <m/>
    <n v="2004"/>
    <n v="31.9"/>
    <s v=""/>
    <n v="2009"/>
    <m/>
    <n v="33.6"/>
    <m/>
    <m/>
  </r>
  <r>
    <x v="7"/>
    <x v="1"/>
    <x v="7"/>
    <x v="4"/>
    <x v="3"/>
    <n v="275"/>
    <m/>
    <d v="2011-07-28T00:00:00"/>
    <n v="21.7"/>
    <n v="3.6983614116222439E-2"/>
    <x v="0"/>
    <m/>
    <n v="4"/>
    <m/>
    <n v="2004"/>
    <n v="20.3"/>
    <s v=""/>
    <n v="2009"/>
    <m/>
    <n v="21.2"/>
    <m/>
    <m/>
  </r>
  <r>
    <x v="7"/>
    <x v="1"/>
    <x v="7"/>
    <x v="5"/>
    <x v="9"/>
    <n v="276"/>
    <m/>
    <d v="2011-07-28T00:00:00"/>
    <n v="47.8"/>
    <n v="0.17945091396570256"/>
    <x v="0"/>
    <m/>
    <m/>
    <m/>
    <n v="2004"/>
    <n v="44.5"/>
    <s v=""/>
    <n v="2009"/>
    <m/>
    <n v="46.3"/>
    <m/>
    <m/>
  </r>
  <r>
    <x v="7"/>
    <x v="1"/>
    <x v="7"/>
    <x v="5"/>
    <x v="3"/>
    <n v="278"/>
    <m/>
    <d v="2011-07-28T00:00:00"/>
    <n v="12.2"/>
    <n v="1.1689866264007618E-2"/>
    <x v="0"/>
    <m/>
    <n v="3"/>
    <m/>
    <n v="2004"/>
    <n v="10.6"/>
    <s v=""/>
    <n v="2009"/>
    <m/>
    <n v="11.4"/>
    <m/>
    <m/>
  </r>
  <r>
    <x v="7"/>
    <x v="1"/>
    <x v="7"/>
    <x v="5"/>
    <x v="7"/>
    <n v="279"/>
    <m/>
    <d v="2011-07-28T00:00:00"/>
    <n v="11.5"/>
    <n v="1.0386890710931252E-2"/>
    <x v="1"/>
    <s v="dead"/>
    <m/>
    <m/>
    <n v="2004"/>
    <n v="11"/>
    <s v=""/>
    <n v="2009"/>
    <m/>
    <n v="11.6"/>
    <m/>
    <m/>
  </r>
  <r>
    <x v="7"/>
    <x v="1"/>
    <x v="7"/>
    <x v="5"/>
    <x v="7"/>
    <n v="280"/>
    <m/>
    <d v="2011-07-28T00:00:00"/>
    <n v="14.1"/>
    <n v="1.561450088650467E-2"/>
    <x v="0"/>
    <m/>
    <m/>
    <m/>
    <n v="2004"/>
    <n v="13.4"/>
    <s v=""/>
    <n v="2009"/>
    <m/>
    <n v="13.9"/>
    <m/>
    <m/>
  </r>
  <r>
    <x v="7"/>
    <x v="1"/>
    <x v="7"/>
    <x v="5"/>
    <x v="3"/>
    <n v="281"/>
    <m/>
    <d v="2011-07-28T00:00:00"/>
    <n v="12"/>
    <n v="1.1309733552923255E-2"/>
    <x v="0"/>
    <m/>
    <n v="3"/>
    <m/>
    <n v="2004"/>
    <n v="11.3"/>
    <s v=""/>
    <n v="2009"/>
    <m/>
    <n v="12"/>
    <m/>
    <m/>
  </r>
  <r>
    <x v="7"/>
    <x v="1"/>
    <x v="7"/>
    <x v="5"/>
    <x v="3"/>
    <n v="282"/>
    <m/>
    <d v="2011-07-28T00:00:00"/>
    <n v="14.7"/>
    <n v="1.6971668912855457E-2"/>
    <x v="0"/>
    <m/>
    <n v="4"/>
    <m/>
    <n v="2004"/>
    <n v="13.2"/>
    <s v=""/>
    <n v="2009"/>
    <m/>
    <n v="15"/>
    <m/>
    <m/>
  </r>
  <r>
    <x v="7"/>
    <x v="1"/>
    <x v="7"/>
    <x v="5"/>
    <x v="3"/>
    <n v="283"/>
    <m/>
    <d v="2011-07-28T00:00:00"/>
    <n v="29.9"/>
    <n v="7.0215381205895266E-2"/>
    <x v="0"/>
    <m/>
    <n v="4"/>
    <m/>
    <n v="2004"/>
    <n v="26.8"/>
    <s v=""/>
    <n v="2009"/>
    <m/>
    <n v="29.2"/>
    <m/>
    <m/>
  </r>
  <r>
    <x v="7"/>
    <x v="1"/>
    <x v="7"/>
    <x v="5"/>
    <x v="9"/>
    <n v="651"/>
    <n v="277"/>
    <d v="2011-07-28T00:00:00"/>
    <n v="34.5"/>
    <n v="9.3482016398381274E-2"/>
    <x v="0"/>
    <m/>
    <m/>
    <m/>
    <n v="2004"/>
    <n v="31.8"/>
    <s v=""/>
    <n v="2009"/>
    <m/>
    <n v="34.299999999999997"/>
    <m/>
    <m/>
  </r>
  <r>
    <x v="7"/>
    <x v="1"/>
    <x v="9"/>
    <x v="6"/>
    <x v="3"/>
    <n v="292"/>
    <m/>
    <d v="2011-07-28T00:00:00"/>
    <n v="13.9"/>
    <n v="1.5174677915002098E-2"/>
    <x v="0"/>
    <m/>
    <n v="4"/>
    <m/>
    <n v="2004"/>
    <n v="15.5"/>
    <s v=""/>
    <n v="2009"/>
    <m/>
    <n v="13.8"/>
    <m/>
    <m/>
  </r>
  <r>
    <x v="7"/>
    <x v="1"/>
    <x v="9"/>
    <x v="6"/>
    <x v="3"/>
    <n v="293"/>
    <m/>
    <d v="2011-07-28T00:00:00"/>
    <n v="23.3"/>
    <n v="4.2638480892684065E-2"/>
    <x v="0"/>
    <m/>
    <n v="4"/>
    <m/>
    <n v="2004"/>
    <n v="21.2"/>
    <s v=""/>
    <n v="2009"/>
    <m/>
    <n v="23"/>
    <m/>
    <m/>
  </r>
  <r>
    <x v="7"/>
    <x v="1"/>
    <x v="9"/>
    <x v="6"/>
    <x v="3"/>
    <n v="294"/>
    <m/>
    <d v="2011-07-28T00:00:00"/>
    <n v="42.7"/>
    <n v="0.14320086173409335"/>
    <x v="0"/>
    <m/>
    <n v="4"/>
    <m/>
    <n v="2004"/>
    <n v="39.200000000000003"/>
    <s v=""/>
    <n v="2009"/>
    <m/>
    <n v="42.3"/>
    <m/>
    <m/>
  </r>
  <r>
    <x v="7"/>
    <x v="1"/>
    <x v="9"/>
    <x v="6"/>
    <x v="3"/>
    <n v="295"/>
    <m/>
    <d v="2011-07-28T00:00:00"/>
    <m/>
    <n v="0"/>
    <x v="1"/>
    <s v="dead"/>
    <m/>
    <s v="Tree not found in 2011"/>
    <n v="2004"/>
    <n v="32.1"/>
    <s v=""/>
    <n v="2009"/>
    <m/>
    <m/>
    <s v="dead (fallen)"/>
    <m/>
  </r>
  <r>
    <x v="7"/>
    <x v="1"/>
    <x v="9"/>
    <x v="6"/>
    <x v="7"/>
    <n v="943"/>
    <m/>
    <d v="2011-07-28T00:00:00"/>
    <n v="9.8000000000000007"/>
    <n v="7.5429639612690945E-3"/>
    <x v="0"/>
    <m/>
    <m/>
    <s v="Shrunk"/>
    <m/>
    <m/>
    <m/>
    <n v="2009"/>
    <m/>
    <n v="10"/>
    <m/>
    <m/>
  </r>
  <r>
    <x v="7"/>
    <x v="1"/>
    <x v="4"/>
    <x v="7"/>
    <x v="3"/>
    <n v="291"/>
    <m/>
    <d v="2011-07-28T00:00:00"/>
    <n v="20.2"/>
    <n v="3.2047386659269476E-2"/>
    <x v="0"/>
    <m/>
    <n v="4"/>
    <m/>
    <n v="2004"/>
    <n v="16.899999999999999"/>
    <s v=""/>
    <n v="2009"/>
    <m/>
    <n v="19.7"/>
    <m/>
    <m/>
  </r>
  <r>
    <x v="7"/>
    <x v="1"/>
    <x v="4"/>
    <x v="7"/>
    <x v="3"/>
    <n v="653"/>
    <m/>
    <d v="2011-07-28T00:00:00"/>
    <n v="9.6999999999999993"/>
    <n v="7.3898113194065902E-3"/>
    <x v="0"/>
    <m/>
    <n v="4"/>
    <s v="Measured below lump; apparent shrinkage due to this?"/>
    <m/>
    <m/>
    <m/>
    <n v="2009"/>
    <m/>
    <n v="10"/>
    <m/>
    <s v="Tagged in 2009; tag misrecorded as 6531"/>
  </r>
  <r>
    <x v="7"/>
    <x v="1"/>
    <x v="4"/>
    <x v="7"/>
    <x v="3"/>
    <n v="798"/>
    <n v="290"/>
    <d v="2011-07-28T00:00:00"/>
    <n v="10.3"/>
    <n v="8.3322891154835304E-3"/>
    <x v="0"/>
    <m/>
    <n v="4"/>
    <m/>
    <n v="2004"/>
    <n v="10.4"/>
    <s v=""/>
    <n v="2009"/>
    <m/>
    <n v="10.4"/>
    <m/>
    <m/>
  </r>
  <r>
    <x v="7"/>
    <x v="1"/>
    <x v="4"/>
    <x v="7"/>
    <x v="3"/>
    <n v="809"/>
    <m/>
    <d v="2011-07-28T00:00:00"/>
    <n v="10.5"/>
    <n v="8.6590147514568668E-3"/>
    <x v="0"/>
    <m/>
    <n v="3"/>
    <m/>
    <m/>
    <m/>
    <m/>
    <n v="2009"/>
    <m/>
    <n v="10.6"/>
    <m/>
    <s v="Tagged in 2009"/>
  </r>
  <r>
    <x v="7"/>
    <x v="1"/>
    <x v="8"/>
    <x v="8"/>
    <x v="3"/>
    <n v="284"/>
    <m/>
    <d v="2011-07-28T00:00:00"/>
    <n v="11.5"/>
    <n v="1.0386890710931252E-2"/>
    <x v="0"/>
    <m/>
    <n v="4"/>
    <m/>
    <n v="2004"/>
    <n v="11.1"/>
    <s v=""/>
    <n v="2009"/>
    <m/>
    <n v="11.5"/>
    <m/>
    <m/>
  </r>
  <r>
    <x v="7"/>
    <x v="1"/>
    <x v="8"/>
    <x v="8"/>
    <x v="3"/>
    <n v="285"/>
    <m/>
    <d v="2011-07-28T00:00:00"/>
    <n v="23.1"/>
    <n v="4.1909631397051235E-2"/>
    <x v="0"/>
    <m/>
    <n v="4"/>
    <m/>
    <n v="2004"/>
    <n v="20"/>
    <s v=""/>
    <n v="2009"/>
    <m/>
    <n v="23.2"/>
    <m/>
    <m/>
  </r>
  <r>
    <x v="7"/>
    <x v="1"/>
    <x v="8"/>
    <x v="8"/>
    <x v="3"/>
    <n v="286"/>
    <m/>
    <d v="2011-07-28T00:00:00"/>
    <n v="44.6"/>
    <n v="0.15622826107036683"/>
    <x v="0"/>
    <m/>
    <n v="4"/>
    <m/>
    <n v="2004"/>
    <n v="43.1"/>
    <s v=""/>
    <n v="2009"/>
    <m/>
    <n v="44.6"/>
    <m/>
    <m/>
  </r>
  <r>
    <x v="7"/>
    <x v="1"/>
    <x v="8"/>
    <x v="8"/>
    <x v="3"/>
    <n v="287"/>
    <m/>
    <d v="2011-07-28T00:00:00"/>
    <n v="21"/>
    <n v="3.4636059005827467E-2"/>
    <x v="0"/>
    <m/>
    <n v="3"/>
    <m/>
    <n v="2004"/>
    <n v="18.100000000000001"/>
    <s v=""/>
    <n v="2009"/>
    <m/>
    <n v="20.5"/>
    <m/>
    <m/>
  </r>
  <r>
    <x v="7"/>
    <x v="1"/>
    <x v="8"/>
    <x v="8"/>
    <x v="3"/>
    <n v="288"/>
    <m/>
    <d v="2011-07-28T00:00:00"/>
    <n v="12.2"/>
    <n v="1.1689866264007618E-2"/>
    <x v="0"/>
    <m/>
    <n v="4"/>
    <m/>
    <n v="2004"/>
    <n v="13.7"/>
    <s v=""/>
    <n v="2009"/>
    <m/>
    <n v="12.4"/>
    <m/>
    <m/>
  </r>
  <r>
    <x v="7"/>
    <x v="1"/>
    <x v="8"/>
    <x v="8"/>
    <x v="3"/>
    <n v="289"/>
    <m/>
    <d v="2011-07-28T00:00:00"/>
    <n v="22.7"/>
    <n v="4.0470781961707107E-2"/>
    <x v="0"/>
    <m/>
    <n v="4"/>
    <m/>
    <n v="2004"/>
    <n v="20.3"/>
    <s v=""/>
    <n v="2009"/>
    <m/>
    <n v="22.4"/>
    <m/>
    <m/>
  </r>
  <r>
    <x v="7"/>
    <x v="2"/>
    <x v="2"/>
    <x v="0"/>
    <x v="3"/>
    <n v="6"/>
    <m/>
    <d v="2011-07-28T00:00:00"/>
    <m/>
    <n v="0"/>
    <x v="1"/>
    <s v="dead on ground"/>
    <m/>
    <m/>
    <n v="2004"/>
    <n v="29.9"/>
    <s v=""/>
    <n v="2009"/>
    <m/>
    <m/>
    <s v="dead (fallen)"/>
    <m/>
  </r>
  <r>
    <x v="7"/>
    <x v="2"/>
    <x v="2"/>
    <x v="0"/>
    <x v="3"/>
    <n v="7"/>
    <m/>
    <d v="2011-07-28T00:00:00"/>
    <n v="35"/>
    <n v="9.6211275016187411E-2"/>
    <x v="0"/>
    <m/>
    <n v="4"/>
    <m/>
    <n v="2004"/>
    <n v="33.799999999999997"/>
    <s v=""/>
    <n v="2009"/>
    <m/>
    <n v="34.9"/>
    <m/>
    <m/>
  </r>
  <r>
    <x v="7"/>
    <x v="2"/>
    <x v="2"/>
    <x v="0"/>
    <x v="3"/>
    <n v="8"/>
    <m/>
    <d v="2011-07-28T00:00:00"/>
    <n v="40.299999999999997"/>
    <n v="0.12755573031921616"/>
    <x v="0"/>
    <m/>
    <n v="4"/>
    <m/>
    <n v="2004"/>
    <n v="39.6"/>
    <s v=""/>
    <n v="2009"/>
    <m/>
    <n v="40.200000000000003"/>
    <m/>
    <m/>
  </r>
  <r>
    <x v="7"/>
    <x v="2"/>
    <x v="2"/>
    <x v="0"/>
    <x v="6"/>
    <n v="9"/>
    <m/>
    <d v="2011-07-28T00:00:00"/>
    <n v="23.5"/>
    <n v="4.3373613573624084E-2"/>
    <x v="0"/>
    <m/>
    <m/>
    <m/>
    <n v="2004"/>
    <n v="22.7"/>
    <s v=""/>
    <n v="2009"/>
    <m/>
    <n v="23.5"/>
    <m/>
    <m/>
  </r>
  <r>
    <x v="7"/>
    <x v="2"/>
    <x v="2"/>
    <x v="0"/>
    <x v="3"/>
    <n v="11"/>
    <m/>
    <d v="2011-07-28T00:00:00"/>
    <n v="25.5"/>
    <n v="5.1070515574919075E-2"/>
    <x v="0"/>
    <m/>
    <n v="4"/>
    <m/>
    <n v="2004"/>
    <n v="22.9"/>
    <s v=""/>
    <n v="2009"/>
    <m/>
    <n v="24.6"/>
    <m/>
    <m/>
  </r>
  <r>
    <x v="7"/>
    <x v="2"/>
    <x v="2"/>
    <x v="0"/>
    <x v="6"/>
    <n v="12"/>
    <m/>
    <d v="2011-07-28T00:00:00"/>
    <n v="13.7"/>
    <n v="1.4741138128806704E-2"/>
    <x v="0"/>
    <m/>
    <n v="3"/>
    <s v="Identified as BE in 2011; not checked by Matt"/>
    <n v="2004"/>
    <n v="12.8"/>
    <s v=""/>
    <n v="2009"/>
    <m/>
    <n v="13.8"/>
    <m/>
    <m/>
  </r>
  <r>
    <x v="7"/>
    <x v="2"/>
    <x v="2"/>
    <x v="0"/>
    <x v="3"/>
    <n v="13"/>
    <m/>
    <d v="2011-07-28T00:00:00"/>
    <n v="12.5"/>
    <n v="1.2271846303085129E-2"/>
    <x v="0"/>
    <m/>
    <n v="2"/>
    <m/>
    <n v="2004"/>
    <n v="12.4"/>
    <s v=""/>
    <n v="2009"/>
    <m/>
    <n v="12.3"/>
    <m/>
    <m/>
  </r>
  <r>
    <x v="7"/>
    <x v="2"/>
    <x v="2"/>
    <x v="0"/>
    <x v="3"/>
    <n v="14"/>
    <m/>
    <d v="2011-07-28T00:00:00"/>
    <n v="17.600000000000001"/>
    <n v="2.4328493509399363E-2"/>
    <x v="0"/>
    <m/>
    <n v="3"/>
    <m/>
    <n v="2004"/>
    <n v="15.8"/>
    <s v=""/>
    <n v="2009"/>
    <m/>
    <n v="17.3"/>
    <m/>
    <m/>
  </r>
  <r>
    <x v="7"/>
    <x v="2"/>
    <x v="3"/>
    <x v="1"/>
    <x v="3"/>
    <n v="1"/>
    <m/>
    <d v="2011-07-28T00:00:00"/>
    <n v="23"/>
    <n v="4.154756284372501E-2"/>
    <x v="0"/>
    <m/>
    <n v="4"/>
    <m/>
    <n v="2004"/>
    <n v="22.2"/>
    <s v=""/>
    <n v="2009"/>
    <m/>
    <n v="23"/>
    <m/>
    <m/>
  </r>
  <r>
    <x v="7"/>
    <x v="2"/>
    <x v="3"/>
    <x v="1"/>
    <x v="3"/>
    <n v="2"/>
    <m/>
    <d v="2011-07-28T00:00:00"/>
    <n v="20.100000000000001"/>
    <n v="3.1730871199420314E-2"/>
    <x v="0"/>
    <m/>
    <n v="3"/>
    <m/>
    <n v="2004"/>
    <n v="19.2"/>
    <s v=""/>
    <n v="2009"/>
    <m/>
    <n v="21.1"/>
    <m/>
    <m/>
  </r>
  <r>
    <x v="7"/>
    <x v="2"/>
    <x v="3"/>
    <x v="1"/>
    <x v="3"/>
    <n v="3"/>
    <m/>
    <d v="2011-07-28T00:00:00"/>
    <n v="14.8"/>
    <n v="1.7203361371057709E-2"/>
    <x v="0"/>
    <m/>
    <n v="3"/>
    <m/>
    <n v="2004"/>
    <n v="14.1"/>
    <s v=""/>
    <n v="2009"/>
    <m/>
    <n v="15"/>
    <m/>
    <m/>
  </r>
  <r>
    <x v="7"/>
    <x v="2"/>
    <x v="3"/>
    <x v="1"/>
    <x v="3"/>
    <n v="4"/>
    <m/>
    <d v="2011-07-28T00:00:00"/>
    <m/>
    <n v="0"/>
    <x v="1"/>
    <s v="dead on ground"/>
    <m/>
    <m/>
    <n v="2004"/>
    <n v="13.8"/>
    <s v=""/>
    <n v="2009"/>
    <m/>
    <m/>
    <m/>
    <m/>
  </r>
  <r>
    <x v="7"/>
    <x v="2"/>
    <x v="3"/>
    <x v="1"/>
    <x v="3"/>
    <n v="5"/>
    <m/>
    <d v="2011-07-28T00:00:00"/>
    <n v="21.5"/>
    <n v="3.6305030103047045E-2"/>
    <x v="0"/>
    <m/>
    <n v="3"/>
    <m/>
    <n v="2004"/>
    <n v="19.600000000000001"/>
    <s v=""/>
    <n v="2009"/>
    <m/>
    <m/>
    <m/>
    <m/>
  </r>
  <r>
    <x v="7"/>
    <x v="2"/>
    <x v="5"/>
    <x v="2"/>
    <x v="9"/>
    <n v="296"/>
    <m/>
    <d v="2011-07-28T00:00:00"/>
    <n v="39.200000000000003"/>
    <n v="0.12068742338030551"/>
    <x v="0"/>
    <m/>
    <m/>
    <m/>
    <n v="2004"/>
    <n v="38"/>
    <s v=""/>
    <n v="2009"/>
    <m/>
    <n v="38.6"/>
    <m/>
    <m/>
  </r>
  <r>
    <x v="7"/>
    <x v="2"/>
    <x v="5"/>
    <x v="2"/>
    <x v="9"/>
    <n v="297"/>
    <m/>
    <m/>
    <m/>
    <n v="0"/>
    <x v="1"/>
    <s v="assumed dead"/>
    <m/>
    <s v="Tree not found in 2011 or 2009"/>
    <n v="2004"/>
    <n v="11.8"/>
    <s v="dead"/>
    <n v="2009"/>
    <m/>
    <m/>
    <m/>
    <s v="fallen??"/>
  </r>
  <r>
    <x v="7"/>
    <x v="2"/>
    <x v="5"/>
    <x v="2"/>
    <x v="3"/>
    <n v="298"/>
    <m/>
    <d v="2011-07-28T00:00:00"/>
    <m/>
    <n v="0"/>
    <x v="1"/>
    <s v="dead on ground"/>
    <m/>
    <m/>
    <n v="2004"/>
    <n v="15.6"/>
    <s v=""/>
    <n v="2009"/>
    <m/>
    <m/>
    <s v="dead (fallen)"/>
    <m/>
  </r>
  <r>
    <x v="7"/>
    <x v="2"/>
    <x v="5"/>
    <x v="2"/>
    <x v="3"/>
    <n v="299"/>
    <m/>
    <d v="2011-07-28T00:00:00"/>
    <n v="23.3"/>
    <n v="4.2638480892684065E-2"/>
    <x v="0"/>
    <m/>
    <n v="3"/>
    <m/>
    <n v="2004"/>
    <n v="22.1"/>
    <s v=""/>
    <n v="2009"/>
    <m/>
    <n v="23.3"/>
    <m/>
    <m/>
  </r>
  <r>
    <x v="7"/>
    <x v="2"/>
    <x v="5"/>
    <x v="2"/>
    <x v="3"/>
    <n v="300"/>
    <m/>
    <d v="2011-07-28T00:00:00"/>
    <n v="13.8"/>
    <n v="1.4957122623741007E-2"/>
    <x v="0"/>
    <m/>
    <n v="3"/>
    <m/>
    <n v="2004"/>
    <n v="14.1"/>
    <s v=""/>
    <n v="2009"/>
    <m/>
    <n v="13.8"/>
    <m/>
    <m/>
  </r>
  <r>
    <x v="7"/>
    <x v="2"/>
    <x v="6"/>
    <x v="3"/>
    <x v="5"/>
    <n v="15"/>
    <m/>
    <d v="2011-07-28T00:00:00"/>
    <n v="34.9"/>
    <n v="9.5662281699972596E-2"/>
    <x v="0"/>
    <m/>
    <m/>
    <s v="Identified as SM in 2004; RM in 2011.  Confirmed RM by Matt"/>
    <n v="2004"/>
    <n v="31"/>
    <s v=""/>
    <n v="2009"/>
    <m/>
    <n v="34.200000000000003"/>
    <m/>
    <m/>
  </r>
  <r>
    <x v="7"/>
    <x v="2"/>
    <x v="6"/>
    <x v="3"/>
    <x v="3"/>
    <n v="16"/>
    <m/>
    <d v="2011-07-28T00:00:00"/>
    <n v="19.8"/>
    <n v="3.0790749597833563E-2"/>
    <x v="0"/>
    <m/>
    <n v="4"/>
    <m/>
    <n v="2004"/>
    <n v="19"/>
    <s v=""/>
    <n v="2009"/>
    <m/>
    <n v="19.5"/>
    <m/>
    <m/>
  </r>
  <r>
    <x v="7"/>
    <x v="2"/>
    <x v="6"/>
    <x v="3"/>
    <x v="3"/>
    <n v="17"/>
    <m/>
    <d v="2011-10-24T00:00:00"/>
    <n v="12"/>
    <n v="1.1309733552923255E-2"/>
    <x v="0"/>
    <m/>
    <n v="4"/>
    <m/>
    <n v="2004"/>
    <n v="11"/>
    <s v=""/>
    <n v="2009"/>
    <m/>
    <n v="11.9"/>
    <m/>
    <m/>
  </r>
  <r>
    <x v="7"/>
    <x v="2"/>
    <x v="6"/>
    <x v="3"/>
    <x v="8"/>
    <n v="18"/>
    <m/>
    <d v="2011-07-28T00:00:00"/>
    <n v="26.2"/>
    <n v="5.3912871528254434E-2"/>
    <x v="0"/>
    <m/>
    <m/>
    <m/>
    <n v="2004"/>
    <n v="25.5"/>
    <s v=""/>
    <n v="2009"/>
    <m/>
    <n v="26.4"/>
    <m/>
    <m/>
  </r>
  <r>
    <x v="7"/>
    <x v="2"/>
    <x v="6"/>
    <x v="3"/>
    <x v="7"/>
    <n v="19"/>
    <m/>
    <d v="2011-07-28T00:00:00"/>
    <n v="13.5"/>
    <n v="1.4313881527918494E-2"/>
    <x v="0"/>
    <m/>
    <m/>
    <m/>
    <n v="2004"/>
    <n v="12.1"/>
    <s v=""/>
    <n v="2009"/>
    <m/>
    <n v="13.2"/>
    <m/>
    <m/>
  </r>
  <r>
    <x v="7"/>
    <x v="2"/>
    <x v="6"/>
    <x v="3"/>
    <x v="3"/>
    <n v="20"/>
    <m/>
    <d v="2011-07-28T00:00:00"/>
    <n v="10.5"/>
    <n v="8.6590147514568668E-3"/>
    <x v="1"/>
    <s v="dead"/>
    <n v="5"/>
    <m/>
    <n v="2004"/>
    <n v="11.1"/>
    <s v="dead"/>
    <n v="2009"/>
    <m/>
    <n v="11.2"/>
    <s v="dead"/>
    <m/>
  </r>
  <r>
    <x v="7"/>
    <x v="2"/>
    <x v="1"/>
    <x v="4"/>
    <x v="3"/>
    <n v="21"/>
    <m/>
    <d v="2011-07-28T00:00:00"/>
    <n v="10.4"/>
    <n v="8.4948665353068008E-3"/>
    <x v="0"/>
    <m/>
    <n v="3"/>
    <m/>
    <n v="2004"/>
    <n v="10.4"/>
    <s v=""/>
    <n v="2009"/>
    <m/>
    <n v="10.8"/>
    <m/>
    <m/>
  </r>
  <r>
    <x v="7"/>
    <x v="2"/>
    <x v="1"/>
    <x v="4"/>
    <x v="9"/>
    <n v="22"/>
    <m/>
    <d v="2011-07-28T00:00:00"/>
    <n v="20.6"/>
    <n v="3.3329156461934122E-2"/>
    <x v="1"/>
    <s v="snag"/>
    <m/>
    <m/>
    <n v="2004"/>
    <n v="20.9"/>
    <s v=""/>
    <n v="2009"/>
    <m/>
    <n v="21.1"/>
    <m/>
    <m/>
  </r>
  <r>
    <x v="7"/>
    <x v="2"/>
    <x v="1"/>
    <x v="4"/>
    <x v="3"/>
    <n v="23"/>
    <m/>
    <d v="2011-07-28T00:00:00"/>
    <n v="13.4"/>
    <n v="1.4102609421964582E-2"/>
    <x v="0"/>
    <m/>
    <n v="4"/>
    <m/>
    <n v="2004"/>
    <n v="12.4"/>
    <s v=""/>
    <n v="2009"/>
    <m/>
    <n v="13"/>
    <m/>
    <m/>
  </r>
  <r>
    <x v="7"/>
    <x v="2"/>
    <x v="1"/>
    <x v="4"/>
    <x v="3"/>
    <n v="24"/>
    <m/>
    <d v="2011-07-28T00:00:00"/>
    <n v="36"/>
    <n v="0.10178760197630929"/>
    <x v="0"/>
    <m/>
    <n v="4"/>
    <m/>
    <n v="2004"/>
    <n v="23.8"/>
    <s v=""/>
    <n v="2009"/>
    <m/>
    <n v="25"/>
    <m/>
    <m/>
  </r>
  <r>
    <x v="7"/>
    <x v="2"/>
    <x v="1"/>
    <x v="4"/>
    <x v="5"/>
    <n v="25"/>
    <m/>
    <d v="2011-07-28T00:00:00"/>
    <n v="25.9"/>
    <n v="5.2685294198864224E-2"/>
    <x v="0"/>
    <m/>
    <m/>
    <s v="Identified as SM in 2004; RM in 2011.  Confirmed RM by Matt"/>
    <n v="2004"/>
    <n v="23.5"/>
    <s v=""/>
    <n v="2009"/>
    <m/>
    <n v="25.2"/>
    <m/>
    <m/>
  </r>
  <r>
    <x v="7"/>
    <x v="2"/>
    <x v="1"/>
    <x v="4"/>
    <x v="9"/>
    <n v="26"/>
    <m/>
    <d v="2011-07-28T00:00:00"/>
    <n v="32.299999999999997"/>
    <n v="8.1939804989092369E-2"/>
    <x v="0"/>
    <m/>
    <m/>
    <m/>
    <n v="2004"/>
    <n v="34.200000000000003"/>
    <s v=""/>
    <n v="2009"/>
    <m/>
    <n v="32.299999999999997"/>
    <m/>
    <m/>
  </r>
  <r>
    <x v="7"/>
    <x v="2"/>
    <x v="1"/>
    <x v="4"/>
    <x v="3"/>
    <n v="27"/>
    <m/>
    <d v="2011-07-28T00:00:00"/>
    <n v="19"/>
    <n v="2.835287369864788E-2"/>
    <x v="0"/>
    <m/>
    <n v="3"/>
    <m/>
    <n v="2004"/>
    <n v="18.5"/>
    <s v=""/>
    <n v="2009"/>
    <m/>
    <n v="18.600000000000001"/>
    <m/>
    <m/>
  </r>
  <r>
    <x v="7"/>
    <x v="2"/>
    <x v="1"/>
    <x v="4"/>
    <x v="9"/>
    <n v="28"/>
    <m/>
    <d v="2011-07-28T00:00:00"/>
    <n v="48.6"/>
    <n v="0.1855079046018237"/>
    <x v="0"/>
    <m/>
    <m/>
    <m/>
    <n v="2004"/>
    <n v="46.5"/>
    <s v=""/>
    <n v="2009"/>
    <m/>
    <n v="48.2"/>
    <m/>
    <m/>
  </r>
  <r>
    <x v="7"/>
    <x v="2"/>
    <x v="1"/>
    <x v="4"/>
    <x v="9"/>
    <n v="29"/>
    <m/>
    <d v="2011-07-28T00:00:00"/>
    <m/>
    <n v="0"/>
    <x v="1"/>
    <s v="dead"/>
    <m/>
    <s v="rotting stump"/>
    <n v="2004"/>
    <n v="23.5"/>
    <s v="dead"/>
    <n v="2009"/>
    <m/>
    <n v="23.5"/>
    <m/>
    <m/>
  </r>
  <r>
    <x v="7"/>
    <x v="2"/>
    <x v="1"/>
    <x v="4"/>
    <x v="3"/>
    <n v="503"/>
    <m/>
    <d v="2011-07-28T00:00:00"/>
    <n v="10"/>
    <n v="7.8539816339744835E-3"/>
    <x v="0"/>
    <m/>
    <n v="3"/>
    <m/>
    <m/>
    <m/>
    <m/>
    <n v="2009"/>
    <m/>
    <n v="10.1"/>
    <m/>
    <s v="Tagged in 2009"/>
  </r>
  <r>
    <x v="7"/>
    <x v="2"/>
    <x v="7"/>
    <x v="5"/>
    <x v="9"/>
    <n v="30"/>
    <m/>
    <d v="2011-07-28T00:00:00"/>
    <n v="40.799999999999997"/>
    <n v="0.13074051987179283"/>
    <x v="0"/>
    <m/>
    <m/>
    <m/>
    <n v="2004"/>
    <n v="40.4"/>
    <s v=""/>
    <n v="2009"/>
    <m/>
    <n v="40.700000000000003"/>
    <m/>
    <m/>
  </r>
  <r>
    <x v="7"/>
    <x v="2"/>
    <x v="7"/>
    <x v="5"/>
    <x v="8"/>
    <n v="31"/>
    <m/>
    <d v="2011-07-28T00:00:00"/>
    <n v="64.900000000000006"/>
    <n v="0.33081049182116873"/>
    <x v="0"/>
    <m/>
    <m/>
    <m/>
    <n v="2004"/>
    <n v="63.9"/>
    <s v=""/>
    <n v="2009"/>
    <m/>
    <n v="63.2"/>
    <m/>
    <m/>
  </r>
  <r>
    <x v="7"/>
    <x v="2"/>
    <x v="7"/>
    <x v="5"/>
    <x v="3"/>
    <n v="32"/>
    <m/>
    <d v="2011-07-28T00:00:00"/>
    <n v="10.5"/>
    <n v="8.6590147514568668E-3"/>
    <x v="1"/>
    <s v="dead"/>
    <n v="4"/>
    <m/>
    <n v="2004"/>
    <n v="10.9"/>
    <s v=""/>
    <n v="2009"/>
    <m/>
    <n v="10.7"/>
    <m/>
    <m/>
  </r>
  <r>
    <x v="7"/>
    <x v="2"/>
    <x v="7"/>
    <x v="5"/>
    <x v="3"/>
    <n v="606"/>
    <m/>
    <d v="2011-07-28T00:00:00"/>
    <n v="10"/>
    <n v="7.8539816339744835E-3"/>
    <x v="0"/>
    <m/>
    <n v="4"/>
    <m/>
    <m/>
    <m/>
    <m/>
    <n v="2009"/>
    <m/>
    <n v="10.199999999999999"/>
    <m/>
    <s v="Tagged in 2009"/>
  </r>
  <r>
    <x v="7"/>
    <x v="2"/>
    <x v="9"/>
    <x v="6"/>
    <x v="3"/>
    <n v="41"/>
    <m/>
    <d v="2011-07-28T00:00:00"/>
    <n v="13.1"/>
    <n v="1.3478217882063609E-2"/>
    <x v="0"/>
    <m/>
    <n v="4"/>
    <m/>
    <n v="2004"/>
    <n v="12.4"/>
    <s v=""/>
    <n v="2009"/>
    <m/>
    <n v="12.9"/>
    <m/>
    <m/>
  </r>
  <r>
    <x v="7"/>
    <x v="2"/>
    <x v="9"/>
    <x v="6"/>
    <x v="9"/>
    <n v="42"/>
    <m/>
    <d v="2011-07-28T00:00:00"/>
    <n v="42.7"/>
    <n v="0.14320086173409335"/>
    <x v="0"/>
    <m/>
    <m/>
    <m/>
    <n v="2004"/>
    <n v="42.8"/>
    <s v=""/>
    <n v="2009"/>
    <m/>
    <n v="43.2"/>
    <m/>
    <m/>
  </r>
  <r>
    <x v="7"/>
    <x v="2"/>
    <x v="9"/>
    <x v="6"/>
    <x v="6"/>
    <n v="43"/>
    <m/>
    <d v="2011-07-28T00:00:00"/>
    <m/>
    <n v="0"/>
    <x v="1"/>
    <s v="dead snag"/>
    <m/>
    <m/>
    <n v="2004"/>
    <n v="51.9"/>
    <s v=""/>
    <n v="2009"/>
    <m/>
    <n v="43.2"/>
    <m/>
    <m/>
  </r>
  <r>
    <x v="7"/>
    <x v="2"/>
    <x v="9"/>
    <x v="6"/>
    <x v="3"/>
    <n v="44"/>
    <m/>
    <d v="2011-07-28T00:00:00"/>
    <n v="17"/>
    <n v="2.2698006922186254E-2"/>
    <x v="0"/>
    <m/>
    <n v="3"/>
    <m/>
    <n v="2004"/>
    <n v="15.1"/>
    <s v=""/>
    <n v="2009"/>
    <m/>
    <n v="16.5"/>
    <m/>
    <m/>
  </r>
  <r>
    <x v="7"/>
    <x v="2"/>
    <x v="9"/>
    <x v="6"/>
    <x v="9"/>
    <n v="45"/>
    <m/>
    <d v="2011-07-28T00:00:00"/>
    <n v="35.1"/>
    <n v="9.676183912872903E-2"/>
    <x v="0"/>
    <m/>
    <m/>
    <s v="Measured at tag; Sap flow tree"/>
    <n v="2004"/>
    <n v="33.700000000000003"/>
    <s v=""/>
    <n v="2009"/>
    <m/>
    <n v="34.299999999999997"/>
    <m/>
    <m/>
  </r>
  <r>
    <x v="7"/>
    <x v="2"/>
    <x v="0"/>
    <x v="6"/>
    <x v="3"/>
    <n v="1374"/>
    <m/>
    <d v="2011-07-28T00:00:00"/>
    <n v="19.600000000000001"/>
    <n v="3.0171855845076378E-2"/>
    <x v="0"/>
    <m/>
    <n v="3"/>
    <s v="Outside 5X5 m veg plot"/>
    <m/>
    <m/>
    <m/>
    <m/>
    <m/>
    <m/>
    <m/>
    <m/>
  </r>
  <r>
    <x v="7"/>
    <x v="2"/>
    <x v="4"/>
    <x v="7"/>
    <x v="9"/>
    <n v="37"/>
    <m/>
    <d v="2011-07-28T00:00:00"/>
    <n v="37.9"/>
    <n v="0.11281537758857285"/>
    <x v="0"/>
    <m/>
    <m/>
    <m/>
    <n v="2004"/>
    <n v="37.6"/>
    <s v=""/>
    <n v="2009"/>
    <m/>
    <n v="38.6"/>
    <m/>
    <m/>
  </r>
  <r>
    <x v="7"/>
    <x v="2"/>
    <x v="4"/>
    <x v="7"/>
    <x v="3"/>
    <n v="38"/>
    <m/>
    <d v="2011-07-28T00:00:00"/>
    <n v="17"/>
    <n v="2.2698006922186254E-2"/>
    <x v="0"/>
    <m/>
    <n v="4"/>
    <m/>
    <n v="2004"/>
    <n v="15.4"/>
    <s v=""/>
    <n v="2009"/>
    <m/>
    <n v="16.5"/>
    <m/>
    <m/>
  </r>
  <r>
    <x v="7"/>
    <x v="2"/>
    <x v="4"/>
    <x v="7"/>
    <x v="8"/>
    <n v="39"/>
    <m/>
    <d v="2011-07-28T00:00:00"/>
    <n v="30"/>
    <n v="7.0685834705770348E-2"/>
    <x v="0"/>
    <m/>
    <m/>
    <s v="Measured at tag; Sap flow tree"/>
    <n v="2004"/>
    <n v="30.9"/>
    <s v=""/>
    <n v="2009"/>
    <m/>
    <n v="31"/>
    <m/>
    <m/>
  </r>
  <r>
    <x v="7"/>
    <x v="2"/>
    <x v="4"/>
    <x v="7"/>
    <x v="8"/>
    <n v="40"/>
    <m/>
    <d v="2011-07-28T00:00:00"/>
    <n v="25.2"/>
    <n v="4.987592496839155E-2"/>
    <x v="0"/>
    <m/>
    <m/>
    <s v="Apparently shrunk.  25.2 confirmed in october.  remeasurement height different?"/>
    <n v="2004"/>
    <n v="25.9"/>
    <s v=""/>
    <n v="2009"/>
    <m/>
    <n v="26"/>
    <m/>
    <m/>
  </r>
  <r>
    <x v="7"/>
    <x v="2"/>
    <x v="4"/>
    <x v="7"/>
    <x v="3"/>
    <n v="109"/>
    <m/>
    <d v="2011-07-28T00:00:00"/>
    <n v="10.1"/>
    <n v="8.0118466648173691E-3"/>
    <x v="0"/>
    <m/>
    <n v="3"/>
    <m/>
    <m/>
    <m/>
    <m/>
    <n v="2009"/>
    <m/>
    <n v="10"/>
    <m/>
    <s v="Tagged in 2009"/>
  </r>
  <r>
    <x v="7"/>
    <x v="2"/>
    <x v="8"/>
    <x v="8"/>
    <x v="9"/>
    <n v="33"/>
    <m/>
    <d v="2011-07-28T00:00:00"/>
    <n v="41.2"/>
    <n v="0.13331662584773649"/>
    <x v="0"/>
    <m/>
    <m/>
    <m/>
    <n v="2004"/>
    <n v="38.9"/>
    <s v=""/>
    <n v="2009"/>
    <m/>
    <n v="50.5"/>
    <m/>
    <m/>
  </r>
  <r>
    <x v="7"/>
    <x v="2"/>
    <x v="8"/>
    <x v="8"/>
    <x v="3"/>
    <n v="34"/>
    <m/>
    <d v="2011-07-28T00:00:00"/>
    <n v="47.8"/>
    <n v="0.17945091396570256"/>
    <x v="0"/>
    <m/>
    <n v="4"/>
    <m/>
    <n v="2004"/>
    <n v="25.8"/>
    <s v=""/>
    <n v="2009"/>
    <m/>
    <n v="27.5"/>
    <m/>
    <m/>
  </r>
  <r>
    <x v="7"/>
    <x v="2"/>
    <x v="8"/>
    <x v="8"/>
    <x v="9"/>
    <n v="35"/>
    <m/>
    <d v="2011-07-28T00:00:00"/>
    <n v="39.5"/>
    <n v="0.12254174844408687"/>
    <x v="0"/>
    <m/>
    <m/>
    <m/>
    <n v="2004"/>
    <n v="38.200000000000003"/>
    <s v=""/>
    <n v="2009"/>
    <m/>
    <n v="40.1"/>
    <m/>
    <m/>
  </r>
  <r>
    <x v="7"/>
    <x v="2"/>
    <x v="8"/>
    <x v="8"/>
    <x v="3"/>
    <n v="36"/>
    <m/>
    <d v="2011-07-28T00:00:00"/>
    <n v="19.5"/>
    <n v="2.9864765163187968E-2"/>
    <x v="0"/>
    <m/>
    <n v="4"/>
    <m/>
    <n v="2004"/>
    <n v="17.899999999999999"/>
    <s v=""/>
    <n v="2009"/>
    <m/>
    <n v="19.7"/>
    <m/>
    <m/>
  </r>
  <r>
    <x v="7"/>
    <x v="2"/>
    <x v="8"/>
    <x v="8"/>
    <x v="3"/>
    <n v="261"/>
    <m/>
    <d v="2011-07-28T00:00:00"/>
    <n v="10.5"/>
    <n v="8.6590147514568668E-3"/>
    <x v="0"/>
    <m/>
    <n v="3"/>
    <m/>
    <m/>
    <m/>
    <m/>
    <n v="2009"/>
    <m/>
    <n v="10.5"/>
    <m/>
    <s v="Tagged in 2009"/>
  </r>
  <r>
    <x v="7"/>
    <x v="3"/>
    <x v="2"/>
    <x v="0"/>
    <x v="3"/>
    <n v="912"/>
    <m/>
    <d v="2011-07-28T00:00:00"/>
    <n v="13"/>
    <n v="1.3273228961416876E-2"/>
    <x v="0"/>
    <m/>
    <n v="3"/>
    <m/>
    <n v="2005"/>
    <n v="12.2"/>
    <m/>
    <n v="2009"/>
    <m/>
    <n v="12.9"/>
    <m/>
    <m/>
  </r>
  <r>
    <x v="7"/>
    <x v="3"/>
    <x v="2"/>
    <x v="0"/>
    <x v="3"/>
    <n v="913"/>
    <m/>
    <d v="2011-07-28T00:00:00"/>
    <n v="29"/>
    <n v="6.6051985541725394E-2"/>
    <x v="0"/>
    <m/>
    <n v="4"/>
    <m/>
    <n v="2005"/>
    <n v="27.3"/>
    <m/>
    <n v="2009"/>
    <m/>
    <n v="28.3"/>
    <m/>
    <m/>
  </r>
  <r>
    <x v="7"/>
    <x v="3"/>
    <x v="2"/>
    <x v="0"/>
    <x v="3"/>
    <n v="914"/>
    <m/>
    <d v="2011-07-28T00:00:00"/>
    <n v="43.9"/>
    <n v="0.1513627194481196"/>
    <x v="0"/>
    <m/>
    <n v="4"/>
    <m/>
    <n v="2005"/>
    <n v="42.8"/>
    <m/>
    <n v="2009"/>
    <m/>
    <n v="43.8"/>
    <m/>
    <m/>
  </r>
  <r>
    <x v="7"/>
    <x v="3"/>
    <x v="2"/>
    <x v="0"/>
    <x v="9"/>
    <n v="915"/>
    <m/>
    <d v="2011-07-28T00:00:00"/>
    <n v="12.9"/>
    <n v="1.3069810837096938E-2"/>
    <x v="0"/>
    <m/>
    <m/>
    <m/>
    <n v="2005"/>
    <n v="11.9"/>
    <m/>
    <n v="2009"/>
    <m/>
    <n v="12.9"/>
    <m/>
    <m/>
  </r>
  <r>
    <x v="7"/>
    <x v="3"/>
    <x v="3"/>
    <x v="1"/>
    <x v="3"/>
    <n v="930"/>
    <m/>
    <d v="2011-07-28T00:00:00"/>
    <n v="56.1"/>
    <n v="0.24718129538260833"/>
    <x v="0"/>
    <m/>
    <n v="4"/>
    <m/>
    <n v="2005"/>
    <n v="55.5"/>
    <m/>
    <n v="2009"/>
    <m/>
    <n v="56.1"/>
    <m/>
    <m/>
  </r>
  <r>
    <x v="7"/>
    <x v="3"/>
    <x v="3"/>
    <x v="1"/>
    <x v="3"/>
    <n v="931"/>
    <m/>
    <d v="2011-07-28T00:00:00"/>
    <n v="47.7"/>
    <n v="0.17870085871965805"/>
    <x v="0"/>
    <m/>
    <n v="4"/>
    <m/>
    <n v="2005"/>
    <n v="45.7"/>
    <m/>
    <n v="2009"/>
    <m/>
    <n v="47.3"/>
    <m/>
    <m/>
  </r>
  <r>
    <x v="7"/>
    <x v="3"/>
    <x v="5"/>
    <x v="2"/>
    <x v="6"/>
    <n v="588"/>
    <n v="907"/>
    <d v="2011-07-28T00:00:00"/>
    <n v="42.5"/>
    <n v="0.1418625432636641"/>
    <x v="0"/>
    <m/>
    <m/>
    <m/>
    <n v="2005"/>
    <n v="39.700000000000003"/>
    <m/>
    <n v="2009"/>
    <m/>
    <n v="40.4"/>
    <m/>
    <m/>
  </r>
  <r>
    <x v="7"/>
    <x v="3"/>
    <x v="5"/>
    <x v="2"/>
    <x v="3"/>
    <n v="908"/>
    <m/>
    <d v="2011-07-28T00:00:00"/>
    <n v="65.099999999999994"/>
    <n v="0.33285252704600193"/>
    <x v="0"/>
    <m/>
    <n v="4"/>
    <m/>
    <n v="2005"/>
    <n v="62.5"/>
    <m/>
    <n v="2009"/>
    <m/>
    <n v="64.8"/>
    <m/>
    <m/>
  </r>
  <r>
    <x v="7"/>
    <x v="3"/>
    <x v="5"/>
    <x v="2"/>
    <x v="3"/>
    <n v="909"/>
    <m/>
    <d v="2011-07-28T00:00:00"/>
    <n v="10.5"/>
    <n v="8.6590147514568668E-3"/>
    <x v="0"/>
    <m/>
    <n v="3"/>
    <m/>
    <n v="2005"/>
    <n v="10"/>
    <m/>
    <n v="2009"/>
    <m/>
    <n v="10"/>
    <m/>
    <m/>
  </r>
  <r>
    <x v="7"/>
    <x v="3"/>
    <x v="6"/>
    <x v="3"/>
    <x v="3"/>
    <n v="845"/>
    <n v="933"/>
    <d v="2011-07-28T00:00:00"/>
    <n v="38.9"/>
    <n v="0.11884723548346526"/>
    <x v="0"/>
    <m/>
    <n v="4"/>
    <m/>
    <n v="2005"/>
    <n v="38.1"/>
    <m/>
    <n v="2009"/>
    <m/>
    <n v="39.5"/>
    <m/>
    <m/>
  </r>
  <r>
    <x v="7"/>
    <x v="3"/>
    <x v="1"/>
    <x v="4"/>
    <x v="3"/>
    <n v="910"/>
    <m/>
    <d v="2011-07-28T00:00:00"/>
    <n v="14.5"/>
    <n v="1.6512996385431349E-2"/>
    <x v="0"/>
    <m/>
    <n v="3"/>
    <m/>
    <n v="2005"/>
    <n v="13.2"/>
    <m/>
    <n v="2009"/>
    <m/>
    <n v="14"/>
    <m/>
    <m/>
  </r>
  <r>
    <x v="7"/>
    <x v="3"/>
    <x v="1"/>
    <x v="4"/>
    <x v="3"/>
    <n v="911"/>
    <m/>
    <d v="2011-07-28T00:00:00"/>
    <n v="10.8"/>
    <n v="9.1608841778678379E-3"/>
    <x v="0"/>
    <m/>
    <n v="3"/>
    <m/>
    <n v="2005"/>
    <n v="10.7"/>
    <m/>
    <n v="2009"/>
    <m/>
    <n v="10.9"/>
    <m/>
    <m/>
  </r>
  <r>
    <x v="7"/>
    <x v="3"/>
    <x v="6"/>
    <x v="4"/>
    <x v="3"/>
    <n v="932"/>
    <m/>
    <d v="2011-07-28T00:00:00"/>
    <n v="49.1"/>
    <n v="0.18934457463002022"/>
    <x v="0"/>
    <m/>
    <n v="4"/>
    <m/>
    <n v="2005"/>
    <n v="48.1"/>
    <m/>
    <n v="2009"/>
    <m/>
    <n v="49.1"/>
    <m/>
    <m/>
  </r>
  <r>
    <x v="7"/>
    <x v="3"/>
    <x v="7"/>
    <x v="5"/>
    <x v="3"/>
    <n v="925"/>
    <m/>
    <d v="2011-07-28T00:00:00"/>
    <n v="13.8"/>
    <n v="1.4957122623741007E-2"/>
    <x v="0"/>
    <m/>
    <n v="2"/>
    <m/>
    <n v="2005"/>
    <n v="13"/>
    <m/>
    <n v="2009"/>
    <m/>
    <n v="13.7"/>
    <m/>
    <m/>
  </r>
  <r>
    <x v="7"/>
    <x v="3"/>
    <x v="7"/>
    <x v="5"/>
    <x v="3"/>
    <n v="926"/>
    <m/>
    <d v="2011-07-28T00:00:00"/>
    <n v="12.6"/>
    <n v="1.2468981242097887E-2"/>
    <x v="0"/>
    <m/>
    <n v="3"/>
    <m/>
    <n v="2005"/>
    <n v="14.6"/>
    <m/>
    <n v="2009"/>
    <m/>
    <n v="15.2"/>
    <m/>
    <m/>
  </r>
  <r>
    <x v="7"/>
    <x v="3"/>
    <x v="7"/>
    <x v="5"/>
    <x v="9"/>
    <n v="927"/>
    <m/>
    <d v="2011-07-28T00:00:00"/>
    <n v="19.899999999999999"/>
    <n v="3.1102552668702346E-2"/>
    <x v="0"/>
    <m/>
    <m/>
    <m/>
    <n v="2005"/>
    <n v="19.600000000000001"/>
    <m/>
    <n v="2009"/>
    <m/>
    <n v="20"/>
    <m/>
    <m/>
  </r>
  <r>
    <x v="7"/>
    <x v="3"/>
    <x v="7"/>
    <x v="5"/>
    <x v="9"/>
    <n v="928"/>
    <m/>
    <d v="2011-07-28T00:00:00"/>
    <n v="52.9"/>
    <n v="0.21978660744330533"/>
    <x v="0"/>
    <m/>
    <m/>
    <m/>
    <n v="2005"/>
    <n v="52.2"/>
    <m/>
    <n v="2009"/>
    <m/>
    <n v="52.9"/>
    <m/>
    <m/>
  </r>
  <r>
    <x v="7"/>
    <x v="3"/>
    <x v="7"/>
    <x v="5"/>
    <x v="9"/>
    <n v="929"/>
    <m/>
    <d v="2011-07-28T00:00:00"/>
    <n v="14.5"/>
    <n v="1.6512996385431349E-2"/>
    <x v="1"/>
    <s v="dead snag"/>
    <m/>
    <m/>
    <n v="2005"/>
    <n v="15.5"/>
    <s v="dead"/>
    <n v="2009"/>
    <m/>
    <n v="14.7"/>
    <s v="dead"/>
    <m/>
  </r>
  <r>
    <x v="7"/>
    <x v="3"/>
    <x v="9"/>
    <x v="6"/>
    <x v="8"/>
    <n v="562"/>
    <n v="916"/>
    <d v="2011-07-28T00:00:00"/>
    <n v="30"/>
    <n v="7.0685834705770348E-2"/>
    <x v="0"/>
    <m/>
    <m/>
    <m/>
    <n v="2005"/>
    <n v="28.1"/>
    <m/>
    <n v="2009"/>
    <m/>
    <n v="29"/>
    <m/>
    <m/>
  </r>
  <r>
    <x v="7"/>
    <x v="3"/>
    <x v="9"/>
    <x v="6"/>
    <x v="9"/>
    <n v="917"/>
    <m/>
    <d v="2011-07-28T00:00:00"/>
    <n v="25.9"/>
    <n v="5.2685294198864224E-2"/>
    <x v="0"/>
    <m/>
    <m/>
    <m/>
    <n v="2005"/>
    <n v="25"/>
    <m/>
    <n v="2009"/>
    <m/>
    <n v="25.6"/>
    <m/>
    <m/>
  </r>
  <r>
    <x v="7"/>
    <x v="3"/>
    <x v="9"/>
    <x v="6"/>
    <x v="7"/>
    <n v="1030"/>
    <n v="918"/>
    <d v="2011-07-28T00:00:00"/>
    <n v="14"/>
    <n v="1.5393804002589986E-2"/>
    <x v="0"/>
    <m/>
    <m/>
    <s v="Old tag damaged"/>
    <n v="2005"/>
    <n v="12.5"/>
    <m/>
    <n v="2009"/>
    <m/>
    <m/>
    <m/>
    <s v="Missing from 2009 inventory"/>
  </r>
  <r>
    <x v="7"/>
    <x v="3"/>
    <x v="4"/>
    <x v="7"/>
    <x v="8"/>
    <n v="180"/>
    <n v="934"/>
    <d v="2011-07-28T00:00:00"/>
    <n v="25.8"/>
    <n v="5.2279243348387752E-2"/>
    <x v="0"/>
    <m/>
    <m/>
    <m/>
    <n v="2005"/>
    <n v="25.3"/>
    <m/>
    <n v="2009"/>
    <m/>
    <n v="25.5"/>
    <m/>
    <m/>
  </r>
  <r>
    <x v="7"/>
    <x v="3"/>
    <x v="4"/>
    <x v="7"/>
    <x v="8"/>
    <n v="409"/>
    <n v="939"/>
    <d v="2011-07-28T00:00:00"/>
    <n v="47.7"/>
    <n v="0.17870085871965805"/>
    <x v="0"/>
    <m/>
    <m/>
    <m/>
    <n v="2005"/>
    <n v="47.1"/>
    <m/>
    <n v="2009"/>
    <m/>
    <n v="47.4"/>
    <m/>
    <m/>
  </r>
  <r>
    <x v="7"/>
    <x v="3"/>
    <x v="4"/>
    <x v="7"/>
    <x v="3"/>
    <n v="935"/>
    <m/>
    <d v="2011-07-28T00:00:00"/>
    <n v="32.700000000000003"/>
    <n v="8.3981840213925768E-2"/>
    <x v="0"/>
    <m/>
    <n v="4"/>
    <m/>
    <n v="2005"/>
    <n v="30.9"/>
    <m/>
    <n v="2009"/>
    <m/>
    <n v="32.200000000000003"/>
    <m/>
    <m/>
  </r>
  <r>
    <x v="7"/>
    <x v="3"/>
    <x v="4"/>
    <x v="7"/>
    <x v="8"/>
    <n v="936"/>
    <m/>
    <d v="2011-07-28T00:00:00"/>
    <n v="12.4"/>
    <n v="1.2076282160399167E-2"/>
    <x v="0"/>
    <m/>
    <m/>
    <m/>
    <n v="2005"/>
    <n v="11.9"/>
    <m/>
    <n v="2009"/>
    <m/>
    <n v="12.4"/>
    <m/>
    <m/>
  </r>
  <r>
    <x v="7"/>
    <x v="3"/>
    <x v="4"/>
    <x v="7"/>
    <x v="9"/>
    <n v="937"/>
    <m/>
    <d v="2011-07-28T00:00:00"/>
    <n v="35.1"/>
    <n v="9.676183912872903E-2"/>
    <x v="0"/>
    <m/>
    <m/>
    <m/>
    <n v="2005"/>
    <n v="33.6"/>
    <m/>
    <n v="2009"/>
    <m/>
    <n v="34.5"/>
    <m/>
    <m/>
  </r>
  <r>
    <x v="7"/>
    <x v="3"/>
    <x v="4"/>
    <x v="7"/>
    <x v="9"/>
    <n v="938"/>
    <m/>
    <d v="2011-07-28T00:00:00"/>
    <n v="46.9"/>
    <n v="0.1727569654190661"/>
    <x v="0"/>
    <m/>
    <m/>
    <m/>
    <n v="2005"/>
    <n v="45.7"/>
    <m/>
    <n v="2009"/>
    <m/>
    <n v="47.1"/>
    <m/>
    <m/>
  </r>
  <r>
    <x v="7"/>
    <x v="3"/>
    <x v="9"/>
    <x v="8"/>
    <x v="9"/>
    <n v="173"/>
    <m/>
    <d v="2011-07-28T00:00:00"/>
    <n v="23.4"/>
    <n v="4.300526183499067E-2"/>
    <x v="0"/>
    <m/>
    <m/>
    <m/>
    <m/>
    <m/>
    <m/>
    <n v="2009"/>
    <m/>
    <n v="23.3"/>
    <m/>
    <s v="Tagged in 2009"/>
  </r>
  <r>
    <x v="7"/>
    <x v="3"/>
    <x v="8"/>
    <x v="8"/>
    <x v="9"/>
    <n v="199"/>
    <n v="921"/>
    <d v="2011-07-28T00:00:00"/>
    <n v="26.7"/>
    <n v="5.5990249670440688E-2"/>
    <x v="0"/>
    <m/>
    <m/>
    <m/>
    <n v="2005"/>
    <n v="26.2"/>
    <m/>
    <n v="2009"/>
    <m/>
    <n v="26.5"/>
    <m/>
    <m/>
  </r>
  <r>
    <x v="7"/>
    <x v="3"/>
    <x v="8"/>
    <x v="8"/>
    <x v="3"/>
    <n v="919"/>
    <m/>
    <m/>
    <m/>
    <n v="0"/>
    <x v="1"/>
    <s v="assumed dead"/>
    <m/>
    <s v="Tree not found in 2011"/>
    <n v="2005"/>
    <n v="10.5"/>
    <s v="dead"/>
    <n v="2009"/>
    <m/>
    <m/>
    <s v="dead (fallen)"/>
    <m/>
  </r>
  <r>
    <x v="7"/>
    <x v="3"/>
    <x v="8"/>
    <x v="8"/>
    <x v="8"/>
    <n v="920"/>
    <m/>
    <d v="2011-07-28T00:00:00"/>
    <n v="16"/>
    <n v="2.0106192982974676E-2"/>
    <x v="0"/>
    <m/>
    <m/>
    <m/>
    <n v="2005"/>
    <n v="15.7"/>
    <m/>
    <n v="2009"/>
    <m/>
    <n v="15.8"/>
    <m/>
    <m/>
  </r>
  <r>
    <x v="7"/>
    <x v="3"/>
    <x v="8"/>
    <x v="8"/>
    <x v="9"/>
    <n v="922"/>
    <m/>
    <d v="2011-07-28T00:00:00"/>
    <n v="17.2"/>
    <n v="2.3235219265950107E-2"/>
    <x v="0"/>
    <m/>
    <m/>
    <m/>
    <n v="2005"/>
    <n v="17"/>
    <m/>
    <n v="2009"/>
    <m/>
    <n v="17.100000000000001"/>
    <m/>
    <m/>
  </r>
  <r>
    <x v="7"/>
    <x v="3"/>
    <x v="8"/>
    <x v="8"/>
    <x v="3"/>
    <n v="923"/>
    <m/>
    <d v="2011-07-28T00:00:00"/>
    <n v="34.9"/>
    <n v="9.5662281699972596E-2"/>
    <x v="0"/>
    <m/>
    <n v="4"/>
    <m/>
    <n v="2005"/>
    <n v="30.9"/>
    <m/>
    <n v="2009"/>
    <m/>
    <n v="34"/>
    <m/>
    <m/>
  </r>
  <r>
    <x v="7"/>
    <x v="3"/>
    <x v="8"/>
    <x v="8"/>
    <x v="3"/>
    <n v="924"/>
    <m/>
    <d v="2011-07-28T00:00:00"/>
    <n v="14.9"/>
    <n v="1.743662462558675E-2"/>
    <x v="0"/>
    <m/>
    <n v="3"/>
    <m/>
    <n v="2005"/>
    <n v="14"/>
    <m/>
    <n v="2009"/>
    <m/>
    <n v="14.7"/>
    <m/>
    <m/>
  </r>
  <r>
    <x v="7"/>
    <x v="4"/>
    <x v="2"/>
    <x v="0"/>
    <x v="8"/>
    <n v="527"/>
    <m/>
    <d v="2011-07-28T00:00:00"/>
    <n v="33.299999999999997"/>
    <n v="8.7092016940979636E-2"/>
    <x v="0"/>
    <m/>
    <m/>
    <m/>
    <m/>
    <m/>
    <m/>
    <n v="2010"/>
    <n v="33.200000000000003"/>
    <m/>
    <m/>
    <s v="ALL TAGS IN PLOT C8-5 FACE NW"/>
  </r>
  <r>
    <x v="7"/>
    <x v="4"/>
    <x v="2"/>
    <x v="0"/>
    <x v="9"/>
    <n v="528"/>
    <m/>
    <d v="2011-07-28T00:00:00"/>
    <n v="13.2"/>
    <n v="1.3684777599037136E-2"/>
    <x v="0"/>
    <m/>
    <m/>
    <m/>
    <m/>
    <m/>
    <m/>
    <n v="2010"/>
    <n v="13"/>
    <m/>
    <m/>
    <m/>
  </r>
  <r>
    <x v="7"/>
    <x v="4"/>
    <x v="2"/>
    <x v="0"/>
    <x v="9"/>
    <n v="529"/>
    <m/>
    <d v="2011-07-28T00:00:00"/>
    <n v="17.8"/>
    <n v="2.4884555409084755E-2"/>
    <x v="0"/>
    <m/>
    <m/>
    <m/>
    <m/>
    <m/>
    <m/>
    <n v="2010"/>
    <n v="17.7"/>
    <m/>
    <m/>
    <m/>
  </r>
  <r>
    <x v="7"/>
    <x v="4"/>
    <x v="2"/>
    <x v="0"/>
    <x v="9"/>
    <n v="530"/>
    <m/>
    <d v="2011-07-28T00:00:00"/>
    <n v="11.8"/>
    <n v="1.093588402714607E-2"/>
    <x v="0"/>
    <m/>
    <m/>
    <m/>
    <m/>
    <m/>
    <m/>
    <n v="2010"/>
    <n v="12.3"/>
    <m/>
    <m/>
    <s v="damaged @ BH - measured and tagged low"/>
  </r>
  <r>
    <x v="7"/>
    <x v="4"/>
    <x v="2"/>
    <x v="0"/>
    <x v="8"/>
    <n v="531"/>
    <m/>
    <d v="2011-07-28T00:00:00"/>
    <n v="34.5"/>
    <n v="9.3482016398381274E-2"/>
    <x v="0"/>
    <m/>
    <m/>
    <m/>
    <m/>
    <m/>
    <m/>
    <n v="2010"/>
    <n v="34.299999999999997"/>
    <m/>
    <m/>
    <m/>
  </r>
  <r>
    <x v="7"/>
    <x v="4"/>
    <x v="3"/>
    <x v="1"/>
    <x v="9"/>
    <n v="553"/>
    <m/>
    <d v="2011-07-28T00:00:00"/>
    <n v="55.4"/>
    <n v="0.24105126271729124"/>
    <x v="0"/>
    <m/>
    <m/>
    <m/>
    <m/>
    <m/>
    <m/>
    <n v="2010"/>
    <n v="55.5"/>
    <m/>
    <m/>
    <m/>
  </r>
  <r>
    <x v="7"/>
    <x v="4"/>
    <x v="3"/>
    <x v="1"/>
    <x v="3"/>
    <n v="554"/>
    <m/>
    <d v="2011-07-28T00:00:00"/>
    <n v="13.2"/>
    <n v="1.3684777599037136E-2"/>
    <x v="0"/>
    <m/>
    <n v="3"/>
    <m/>
    <m/>
    <m/>
    <m/>
    <n v="2010"/>
    <n v="13.1"/>
    <m/>
    <m/>
    <m/>
  </r>
  <r>
    <x v="7"/>
    <x v="4"/>
    <x v="3"/>
    <x v="1"/>
    <x v="9"/>
    <n v="555"/>
    <m/>
    <d v="2011-07-28T00:00:00"/>
    <n v="43.3"/>
    <n v="0.14725351625722416"/>
    <x v="0"/>
    <m/>
    <m/>
    <m/>
    <m/>
    <m/>
    <m/>
    <n v="2010"/>
    <n v="43.3"/>
    <m/>
    <m/>
    <m/>
  </r>
  <r>
    <x v="7"/>
    <x v="4"/>
    <x v="5"/>
    <x v="2"/>
    <x v="3"/>
    <n v="556"/>
    <m/>
    <d v="2011-07-28T00:00:00"/>
    <n v="20.7"/>
    <n v="3.3653525903417254E-2"/>
    <x v="0"/>
    <m/>
    <n v="3"/>
    <m/>
    <m/>
    <m/>
    <m/>
    <n v="2010"/>
    <n v="20.3"/>
    <m/>
    <m/>
    <m/>
  </r>
  <r>
    <x v="7"/>
    <x v="4"/>
    <x v="5"/>
    <x v="2"/>
    <x v="9"/>
    <n v="557"/>
    <m/>
    <d v="2011-07-28T00:00:00"/>
    <n v="43.8"/>
    <n v="0.15067392525882006"/>
    <x v="0"/>
    <m/>
    <m/>
    <m/>
    <m/>
    <m/>
    <m/>
    <n v="2010"/>
    <n v="43.7"/>
    <m/>
    <m/>
    <m/>
  </r>
  <r>
    <x v="7"/>
    <x v="4"/>
    <x v="5"/>
    <x v="2"/>
    <x v="3"/>
    <n v="558"/>
    <m/>
    <d v="2011-07-28T00:00:00"/>
    <n v="12.6"/>
    <n v="1.2468981242097887E-2"/>
    <x v="0"/>
    <m/>
    <n v="3"/>
    <m/>
    <m/>
    <m/>
    <m/>
    <n v="2010"/>
    <n v="12.4"/>
    <m/>
    <m/>
    <m/>
  </r>
  <r>
    <x v="7"/>
    <x v="4"/>
    <x v="6"/>
    <x v="3"/>
    <x v="3"/>
    <n v="532"/>
    <m/>
    <d v="2011-07-28T00:00:00"/>
    <n v="12.4"/>
    <n v="1.2076282160399167E-2"/>
    <x v="0"/>
    <m/>
    <n v="4"/>
    <m/>
    <m/>
    <m/>
    <m/>
    <n v="2010"/>
    <n v="12.2"/>
    <m/>
    <m/>
    <m/>
  </r>
  <r>
    <x v="7"/>
    <x v="4"/>
    <x v="6"/>
    <x v="3"/>
    <x v="9"/>
    <n v="533"/>
    <m/>
    <d v="2011-07-28T00:00:00"/>
    <n v="13"/>
    <n v="1.3273228961416876E-2"/>
    <x v="0"/>
    <m/>
    <m/>
    <m/>
    <m/>
    <m/>
    <m/>
    <n v="2010"/>
    <n v="12.9"/>
    <m/>
    <m/>
    <m/>
  </r>
  <r>
    <x v="7"/>
    <x v="4"/>
    <x v="6"/>
    <x v="3"/>
    <x v="3"/>
    <n v="534"/>
    <m/>
    <d v="2011-07-28T00:00:00"/>
    <n v="16.7"/>
    <n v="2.1903969378991434E-2"/>
    <x v="0"/>
    <m/>
    <n v="4"/>
    <m/>
    <m/>
    <m/>
    <m/>
    <n v="2010"/>
    <n v="16.5"/>
    <m/>
    <m/>
    <m/>
  </r>
  <r>
    <x v="7"/>
    <x v="4"/>
    <x v="6"/>
    <x v="3"/>
    <x v="9"/>
    <n v="535"/>
    <m/>
    <d v="2011-07-28T00:00:00"/>
    <n v="14.2"/>
    <n v="1.5836768566746148E-2"/>
    <x v="0"/>
    <m/>
    <m/>
    <m/>
    <m/>
    <m/>
    <m/>
    <n v="2010"/>
    <n v="14.1"/>
    <m/>
    <m/>
    <m/>
  </r>
  <r>
    <x v="7"/>
    <x v="4"/>
    <x v="1"/>
    <x v="4"/>
    <x v="3"/>
    <n v="548"/>
    <m/>
    <d v="2011-07-28T00:00:00"/>
    <n v="18.899999999999999"/>
    <n v="2.8055207794720247E-2"/>
    <x v="0"/>
    <m/>
    <n v="3"/>
    <m/>
    <m/>
    <m/>
    <m/>
    <n v="2010"/>
    <n v="19"/>
    <m/>
    <m/>
    <m/>
  </r>
  <r>
    <x v="7"/>
    <x v="4"/>
    <x v="1"/>
    <x v="4"/>
    <x v="3"/>
    <n v="549"/>
    <m/>
    <d v="2011-07-28T00:00:00"/>
    <n v="18.399999999999999"/>
    <n v="2.6590440219984003E-2"/>
    <x v="0"/>
    <m/>
    <n v="4"/>
    <m/>
    <m/>
    <m/>
    <m/>
    <n v="2010"/>
    <n v="18.399999999999999"/>
    <m/>
    <m/>
    <m/>
  </r>
  <r>
    <x v="7"/>
    <x v="4"/>
    <x v="1"/>
    <x v="4"/>
    <x v="3"/>
    <n v="550"/>
    <m/>
    <d v="2011-07-28T00:00:00"/>
    <n v="9.6999999999999993"/>
    <n v="7.3898113194065902E-3"/>
    <x v="1"/>
    <m/>
    <n v="3"/>
    <s v="Shrunk; 9.7 measurement confirmed by Matt.  Tag left."/>
    <m/>
    <m/>
    <m/>
    <n v="2010"/>
    <n v="10.1"/>
    <m/>
    <m/>
    <m/>
  </r>
  <r>
    <x v="7"/>
    <x v="4"/>
    <x v="1"/>
    <x v="4"/>
    <x v="3"/>
    <n v="551"/>
    <m/>
    <d v="2011-07-28T00:00:00"/>
    <n v="40.700000000000003"/>
    <n v="0.13010042036862393"/>
    <x v="0"/>
    <m/>
    <n v="4"/>
    <s v="On border of sub plot B1"/>
    <m/>
    <m/>
    <m/>
    <n v="2010"/>
    <n v="40.700000000000003"/>
    <m/>
    <m/>
    <m/>
  </r>
  <r>
    <x v="7"/>
    <x v="4"/>
    <x v="1"/>
    <x v="4"/>
    <x v="3"/>
    <n v="552"/>
    <m/>
    <d v="2011-07-28T00:00:00"/>
    <n v="38.6"/>
    <n v="0.11702118475356622"/>
    <x v="0"/>
    <m/>
    <n v="4"/>
    <m/>
    <m/>
    <m/>
    <m/>
    <n v="2010"/>
    <n v="38.6"/>
    <m/>
    <m/>
    <m/>
  </r>
  <r>
    <x v="7"/>
    <x v="4"/>
    <x v="7"/>
    <x v="5"/>
    <x v="3"/>
    <n v="559"/>
    <m/>
    <d v="2011-07-28T00:00:00"/>
    <n v="25.1"/>
    <n v="4.9480869692202646E-2"/>
    <x v="0"/>
    <m/>
    <n v="3"/>
    <m/>
    <m/>
    <m/>
    <m/>
    <n v="2010"/>
    <n v="24.6"/>
    <m/>
    <m/>
    <m/>
  </r>
  <r>
    <x v="7"/>
    <x v="4"/>
    <x v="7"/>
    <x v="5"/>
    <x v="3"/>
    <n v="560"/>
    <m/>
    <d v="2011-07-28T00:00:00"/>
    <n v="13.6"/>
    <n v="1.45267244301992E-2"/>
    <x v="0"/>
    <m/>
    <n v="4"/>
    <m/>
    <m/>
    <m/>
    <m/>
    <n v="2010"/>
    <n v="13.5"/>
    <m/>
    <m/>
    <m/>
  </r>
  <r>
    <x v="7"/>
    <x v="4"/>
    <x v="0"/>
    <x v="5"/>
    <x v="8"/>
    <n v="1012"/>
    <m/>
    <d v="2011-07-28T00:00:00"/>
    <n v="37.799999999999997"/>
    <n v="0.11222083117888099"/>
    <x v="0"/>
    <m/>
    <m/>
    <m/>
    <m/>
    <m/>
    <m/>
    <m/>
    <m/>
    <m/>
    <m/>
    <m/>
  </r>
  <r>
    <x v="7"/>
    <x v="4"/>
    <x v="9"/>
    <x v="6"/>
    <x v="3"/>
    <n v="536"/>
    <m/>
    <d v="2011-07-28T00:00:00"/>
    <n v="11.7"/>
    <n v="1.0751315458747667E-2"/>
    <x v="0"/>
    <m/>
    <n v="3"/>
    <m/>
    <m/>
    <m/>
    <m/>
    <n v="2010"/>
    <n v="11.3"/>
    <m/>
    <m/>
    <m/>
  </r>
  <r>
    <x v="7"/>
    <x v="4"/>
    <x v="9"/>
    <x v="6"/>
    <x v="3"/>
    <n v="537"/>
    <m/>
    <d v="2011-07-28T00:00:00"/>
    <n v="11.7"/>
    <n v="1.0751315458747667E-2"/>
    <x v="0"/>
    <m/>
    <n v="4"/>
    <m/>
    <m/>
    <m/>
    <m/>
    <n v="2010"/>
    <n v="11.8"/>
    <m/>
    <m/>
    <m/>
  </r>
  <r>
    <x v="7"/>
    <x v="4"/>
    <x v="9"/>
    <x v="6"/>
    <x v="3"/>
    <n v="538"/>
    <m/>
    <d v="2011-07-28T00:00:00"/>
    <n v="44.6"/>
    <n v="0.15622826107036683"/>
    <x v="0"/>
    <m/>
    <n v="4"/>
    <m/>
    <m/>
    <m/>
    <m/>
    <n v="2010"/>
    <n v="45.5"/>
    <m/>
    <m/>
    <s v="damaged @ BH - measured and tagged high"/>
  </r>
  <r>
    <x v="7"/>
    <x v="4"/>
    <x v="9"/>
    <x v="6"/>
    <x v="3"/>
    <n v="539"/>
    <m/>
    <d v="2011-07-28T00:00:00"/>
    <n v="62.5"/>
    <n v="0.30679615757712825"/>
    <x v="0"/>
    <m/>
    <n v="4"/>
    <s v="Split trunk, maybe inaccurate DBH"/>
    <m/>
    <m/>
    <m/>
    <n v="2010"/>
    <n v="62.7"/>
    <m/>
    <m/>
    <s v="damaged @ BH - measured and tagged normally"/>
  </r>
  <r>
    <x v="7"/>
    <x v="4"/>
    <x v="4"/>
    <x v="6"/>
    <x v="9"/>
    <n v="540"/>
    <m/>
    <d v="2011-07-28T00:00:00"/>
    <n v="57.7"/>
    <n v="0.26148182514174911"/>
    <x v="0"/>
    <m/>
    <m/>
    <m/>
    <m/>
    <m/>
    <m/>
    <n v="2010"/>
    <n v="55.7"/>
    <m/>
    <m/>
    <m/>
  </r>
  <r>
    <x v="7"/>
    <x v="4"/>
    <x v="4"/>
    <x v="7"/>
    <x v="3"/>
    <n v="541"/>
    <m/>
    <d v="2011-07-28T00:00:00"/>
    <n v="10.4"/>
    <n v="8.4948665353068008E-3"/>
    <x v="0"/>
    <m/>
    <n v="3"/>
    <s v="on line between C1 and C2"/>
    <m/>
    <m/>
    <m/>
    <n v="2010"/>
    <n v="10.199999999999999"/>
    <m/>
    <m/>
    <m/>
  </r>
  <r>
    <x v="7"/>
    <x v="4"/>
    <x v="4"/>
    <x v="7"/>
    <x v="3"/>
    <n v="542"/>
    <m/>
    <d v="2011-07-28T00:00:00"/>
    <n v="10.1"/>
    <n v="8.0118466648173691E-3"/>
    <x v="0"/>
    <m/>
    <n v="3"/>
    <m/>
    <m/>
    <m/>
    <m/>
    <n v="2010"/>
    <n v="10.199999999999999"/>
    <m/>
    <m/>
    <m/>
  </r>
  <r>
    <x v="7"/>
    <x v="4"/>
    <x v="4"/>
    <x v="7"/>
    <x v="3"/>
    <n v="543"/>
    <m/>
    <d v="2011-07-28T00:00:00"/>
    <n v="16.3"/>
    <n v="2.0867243803306804E-2"/>
    <x v="0"/>
    <m/>
    <n v="3"/>
    <m/>
    <m/>
    <m/>
    <m/>
    <n v="2010"/>
    <n v="16.399999999999999"/>
    <m/>
    <m/>
    <m/>
  </r>
  <r>
    <x v="7"/>
    <x v="4"/>
    <x v="4"/>
    <x v="7"/>
    <x v="9"/>
    <n v="544"/>
    <m/>
    <d v="2011-07-28T00:00:00"/>
    <n v="54"/>
    <n v="0.22902210444669591"/>
    <x v="0"/>
    <m/>
    <m/>
    <m/>
    <m/>
    <m/>
    <m/>
    <n v="2010"/>
    <n v="52.6"/>
    <m/>
    <m/>
    <m/>
  </r>
  <r>
    <x v="7"/>
    <x v="4"/>
    <x v="4"/>
    <x v="7"/>
    <x v="3"/>
    <n v="545"/>
    <m/>
    <d v="2011-07-28T00:00:00"/>
    <n v="14.2"/>
    <n v="1.5836768566746148E-2"/>
    <x v="0"/>
    <m/>
    <n v="3"/>
    <m/>
    <m/>
    <m/>
    <m/>
    <n v="2010"/>
    <n v="14"/>
    <m/>
    <m/>
    <m/>
  </r>
  <r>
    <x v="7"/>
    <x v="4"/>
    <x v="4"/>
    <x v="7"/>
    <x v="3"/>
    <n v="546"/>
    <m/>
    <d v="2011-07-28T00:00:00"/>
    <n v="11.7"/>
    <n v="1.0751315458747667E-2"/>
    <x v="0"/>
    <m/>
    <n v="3"/>
    <m/>
    <m/>
    <m/>
    <m/>
    <n v="2010"/>
    <n v="11.4"/>
    <m/>
    <m/>
    <m/>
  </r>
  <r>
    <x v="7"/>
    <x v="4"/>
    <x v="4"/>
    <x v="7"/>
    <x v="8"/>
    <n v="547"/>
    <m/>
    <d v="2011-07-28T00:00:00"/>
    <n v="42.8"/>
    <n v="0.14387237716379814"/>
    <x v="0"/>
    <m/>
    <m/>
    <m/>
    <m/>
    <m/>
    <m/>
    <n v="2010"/>
    <n v="42.3"/>
    <m/>
    <m/>
    <m/>
  </r>
  <r>
    <x v="7"/>
    <x v="4"/>
    <x v="4"/>
    <x v="8"/>
    <x v="3"/>
    <n v="561"/>
    <m/>
    <d v="2011-07-28T00:00:00"/>
    <n v="11.6"/>
    <n v="1.0568317686676064E-2"/>
    <x v="0"/>
    <m/>
    <n v="3"/>
    <m/>
    <m/>
    <m/>
    <m/>
    <n v="2010"/>
    <n v="11.4"/>
    <m/>
    <m/>
    <m/>
  </r>
  <r>
    <x v="7"/>
    <x v="4"/>
    <x v="4"/>
    <x v="8"/>
    <x v="3"/>
    <n v="562"/>
    <m/>
    <d v="2011-07-28T00:00:00"/>
    <n v="10.6"/>
    <n v="8.8247337639337283E-3"/>
    <x v="0"/>
    <m/>
    <n v="3"/>
    <m/>
    <m/>
    <m/>
    <m/>
    <n v="2010"/>
    <n v="10.3"/>
    <m/>
    <m/>
    <m/>
  </r>
  <r>
    <x v="7"/>
    <x v="4"/>
    <x v="4"/>
    <x v="8"/>
    <x v="9"/>
    <n v="563"/>
    <m/>
    <d v="2011-07-28T00:00:00"/>
    <n v="43.4"/>
    <n v="0.14793445646488976"/>
    <x v="0"/>
    <m/>
    <m/>
    <m/>
    <m/>
    <m/>
    <m/>
    <n v="2010"/>
    <n v="42.9"/>
    <m/>
    <m/>
    <m/>
  </r>
  <r>
    <x v="8"/>
    <x v="0"/>
    <x v="2"/>
    <x v="0"/>
    <x v="9"/>
    <n v="46"/>
    <m/>
    <d v="2011-08-01T00:00:00"/>
    <n v="34.4"/>
    <n v="9.2940877063800428E-2"/>
    <x v="0"/>
    <m/>
    <m/>
    <m/>
    <n v="2004"/>
    <n v="33.4"/>
    <s v=""/>
    <n v="2008"/>
    <n v="33.700000000000003"/>
    <n v="33.9"/>
    <m/>
    <m/>
  </r>
  <r>
    <x v="8"/>
    <x v="0"/>
    <x v="2"/>
    <x v="0"/>
    <x v="3"/>
    <n v="47"/>
    <m/>
    <d v="2011-08-01T00:00:00"/>
    <n v="17.5"/>
    <n v="2.4052818754046853E-2"/>
    <x v="0"/>
    <m/>
    <n v="4"/>
    <m/>
    <n v="2004"/>
    <n v="15.7"/>
    <s v=""/>
    <n v="2008"/>
    <n v="16.399999999999999"/>
    <n v="16.3"/>
    <m/>
    <m/>
  </r>
  <r>
    <x v="8"/>
    <x v="0"/>
    <x v="2"/>
    <x v="0"/>
    <x v="9"/>
    <n v="48"/>
    <m/>
    <d v="2011-08-01T00:00:00"/>
    <n v="12"/>
    <n v="1.1309733552923255E-2"/>
    <x v="1"/>
    <s v="dead"/>
    <m/>
    <m/>
    <n v="2004"/>
    <n v="11.4"/>
    <s v=""/>
    <n v="2008"/>
    <n v="11.9"/>
    <n v="11.9"/>
    <m/>
    <m/>
  </r>
  <r>
    <x v="8"/>
    <x v="0"/>
    <x v="2"/>
    <x v="0"/>
    <x v="9"/>
    <n v="49"/>
    <m/>
    <d v="2011-08-01T00:00:00"/>
    <n v="17.100000000000001"/>
    <n v="2.2965827695904786E-2"/>
    <x v="0"/>
    <m/>
    <m/>
    <m/>
    <n v="2004"/>
    <n v="16.3"/>
    <s v=""/>
    <n v="2008"/>
    <n v="16.5"/>
    <n v="16.899999999999999"/>
    <m/>
    <m/>
  </r>
  <r>
    <x v="8"/>
    <x v="0"/>
    <x v="2"/>
    <x v="0"/>
    <x v="8"/>
    <n v="50"/>
    <m/>
    <d v="2011-08-01T00:00:00"/>
    <n v="48.6"/>
    <n v="0.1855079046018237"/>
    <x v="0"/>
    <m/>
    <m/>
    <m/>
    <n v="2004"/>
    <n v="46.9"/>
    <s v=""/>
    <n v="2008"/>
    <n v="47.8"/>
    <n v="48"/>
    <m/>
    <m/>
  </r>
  <r>
    <x v="8"/>
    <x v="0"/>
    <x v="2"/>
    <x v="0"/>
    <x v="8"/>
    <n v="51"/>
    <m/>
    <d v="2011-08-01T00:00:00"/>
    <n v="30.3"/>
    <n v="7.2106619983356338E-2"/>
    <x v="0"/>
    <m/>
    <m/>
    <m/>
    <n v="2004"/>
    <n v="28.2"/>
    <s v=""/>
    <n v="2008"/>
    <n v="29.6"/>
    <n v="29.6"/>
    <m/>
    <m/>
  </r>
  <r>
    <x v="8"/>
    <x v="0"/>
    <x v="3"/>
    <x v="1"/>
    <x v="3"/>
    <n v="52"/>
    <m/>
    <d v="2011-08-01T00:00:00"/>
    <n v="12.9"/>
    <n v="1.3069810837096938E-2"/>
    <x v="0"/>
    <m/>
    <n v="4"/>
    <m/>
    <n v="2004"/>
    <n v="11.2"/>
    <s v=""/>
    <n v="2008"/>
    <n v="11.4"/>
    <n v="12.6"/>
    <m/>
    <m/>
  </r>
  <r>
    <x v="8"/>
    <x v="0"/>
    <x v="3"/>
    <x v="1"/>
    <x v="8"/>
    <n v="53"/>
    <m/>
    <d v="2011-08-01T00:00:00"/>
    <n v="61.5"/>
    <n v="0.29705722035099991"/>
    <x v="0"/>
    <m/>
    <m/>
    <m/>
    <n v="2004"/>
    <n v="58"/>
    <s v=""/>
    <n v="2008"/>
    <n v="58.4"/>
    <n v="60.6"/>
    <m/>
    <m/>
  </r>
  <r>
    <x v="8"/>
    <x v="0"/>
    <x v="3"/>
    <x v="1"/>
    <x v="3"/>
    <n v="54"/>
    <m/>
    <d v="2011-08-01T00:00:00"/>
    <n v="12.4"/>
    <n v="1.2076282160399167E-2"/>
    <x v="0"/>
    <m/>
    <n v="4"/>
    <m/>
    <n v="2004"/>
    <n v="11.5"/>
    <s v=""/>
    <n v="2008"/>
    <n v="11.7"/>
    <n v="11.5"/>
    <m/>
    <m/>
  </r>
  <r>
    <x v="8"/>
    <x v="0"/>
    <x v="3"/>
    <x v="1"/>
    <x v="8"/>
    <n v="55"/>
    <m/>
    <d v="2011-08-01T00:00:00"/>
    <n v="30.5"/>
    <n v="7.3061664150047625E-2"/>
    <x v="0"/>
    <m/>
    <m/>
    <s v="Identified as WB in 2004; YB in 2011.  Confirmed YB by Matt"/>
    <n v="2004"/>
    <n v="29.2"/>
    <s v=""/>
    <n v="2008"/>
    <n v="29.6"/>
    <n v="30.3"/>
    <m/>
    <m/>
  </r>
  <r>
    <x v="8"/>
    <x v="0"/>
    <x v="0"/>
    <x v="1"/>
    <x v="3"/>
    <n v="1091"/>
    <m/>
    <d v="2011-08-01T00:00:00"/>
    <n v="11"/>
    <n v="9.5033177771091243E-3"/>
    <x v="0"/>
    <m/>
    <n v="4"/>
    <m/>
    <m/>
    <m/>
    <m/>
    <m/>
    <m/>
    <m/>
    <m/>
    <m/>
  </r>
  <r>
    <x v="8"/>
    <x v="0"/>
    <x v="5"/>
    <x v="2"/>
    <x v="9"/>
    <n v="56"/>
    <m/>
    <d v="2011-08-01T00:00:00"/>
    <n v="50.3"/>
    <n v="0.19871280392302496"/>
    <x v="0"/>
    <m/>
    <m/>
    <m/>
    <n v="2004"/>
    <n v="47.9"/>
    <s v=""/>
    <n v="2008"/>
    <n v="49.1"/>
    <n v="49.9"/>
    <m/>
    <m/>
  </r>
  <r>
    <x v="8"/>
    <x v="0"/>
    <x v="5"/>
    <x v="2"/>
    <x v="3"/>
    <n v="57"/>
    <m/>
    <d v="2011-08-01T00:00:00"/>
    <n v="13.5"/>
    <n v="1.4313881527918494E-2"/>
    <x v="0"/>
    <m/>
    <n v="4"/>
    <m/>
    <n v="2004"/>
    <n v="13.4"/>
    <s v=""/>
    <n v="2008"/>
    <n v="13.6"/>
    <n v="14.3"/>
    <m/>
    <m/>
  </r>
  <r>
    <x v="8"/>
    <x v="0"/>
    <x v="5"/>
    <x v="2"/>
    <x v="3"/>
    <n v="58"/>
    <m/>
    <d v="2011-08-01T00:00:00"/>
    <n v="17.100000000000001"/>
    <n v="2.2965827695904786E-2"/>
    <x v="1"/>
    <s v="dead"/>
    <n v="5"/>
    <m/>
    <n v="2004"/>
    <n v="17.7"/>
    <s v=""/>
    <n v="2008"/>
    <m/>
    <m/>
    <s v="dead"/>
    <m/>
  </r>
  <r>
    <x v="8"/>
    <x v="0"/>
    <x v="5"/>
    <x v="2"/>
    <x v="3"/>
    <n v="59"/>
    <m/>
    <d v="2011-08-01T00:00:00"/>
    <n v="19.2"/>
    <n v="2.8952917895483536E-2"/>
    <x v="0"/>
    <m/>
    <n v="4"/>
    <m/>
    <n v="2004"/>
    <n v="18.5"/>
    <s v=""/>
    <n v="2008"/>
    <n v="18.8"/>
    <n v="19.100000000000001"/>
    <m/>
    <m/>
  </r>
  <r>
    <x v="8"/>
    <x v="0"/>
    <x v="5"/>
    <x v="2"/>
    <x v="9"/>
    <n v="60"/>
    <m/>
    <d v="2011-08-01T00:00:00"/>
    <n v="43.9"/>
    <n v="0.1513627194481196"/>
    <x v="0"/>
    <m/>
    <m/>
    <m/>
    <n v="2004"/>
    <n v="41.7"/>
    <s v=""/>
    <n v="2008"/>
    <n v="43"/>
    <n v="43.8"/>
    <m/>
    <m/>
  </r>
  <r>
    <x v="8"/>
    <x v="0"/>
    <x v="5"/>
    <x v="2"/>
    <x v="8"/>
    <n v="61"/>
    <m/>
    <m/>
    <m/>
    <n v="0"/>
    <x v="1"/>
    <s v="assumed dead"/>
    <m/>
    <s v="Tree not found in 2011"/>
    <n v="2004"/>
    <n v="32.299999999999997"/>
    <s v="dead"/>
    <n v="2008"/>
    <m/>
    <m/>
    <s v="dead"/>
    <m/>
  </r>
  <r>
    <x v="8"/>
    <x v="0"/>
    <x v="5"/>
    <x v="2"/>
    <x v="9"/>
    <n v="62"/>
    <m/>
    <m/>
    <m/>
    <n v="0"/>
    <x v="1"/>
    <s v="assumed dead"/>
    <m/>
    <s v="tree not found in 2011"/>
    <n v="2004"/>
    <n v="13.1"/>
    <s v=""/>
    <n v="2008"/>
    <m/>
    <m/>
    <s v="dead"/>
    <m/>
  </r>
  <r>
    <x v="8"/>
    <x v="0"/>
    <x v="6"/>
    <x v="3"/>
    <x v="8"/>
    <n v="72"/>
    <m/>
    <d v="2011-08-01T00:00:00"/>
    <n v="41.6"/>
    <n v="0.13591786456490881"/>
    <x v="0"/>
    <m/>
    <m/>
    <m/>
    <n v="2004"/>
    <n v="41.6"/>
    <m/>
    <n v="2008"/>
    <n v="41.3"/>
    <n v="41.6"/>
    <m/>
    <m/>
  </r>
  <r>
    <x v="8"/>
    <x v="0"/>
    <x v="6"/>
    <x v="3"/>
    <x v="3"/>
    <n v="73"/>
    <m/>
    <d v="2011-08-01T00:00:00"/>
    <n v="16"/>
    <n v="2.0106192982974676E-2"/>
    <x v="0"/>
    <m/>
    <n v="4"/>
    <m/>
    <n v="2004"/>
    <n v="15.7"/>
    <m/>
    <n v="2008"/>
    <m/>
    <m/>
    <m/>
    <s v="Was recorded with same DBH as #72 in error"/>
  </r>
  <r>
    <x v="8"/>
    <x v="0"/>
    <x v="6"/>
    <x v="3"/>
    <x v="3"/>
    <n v="74"/>
    <m/>
    <d v="2011-08-01T00:00:00"/>
    <n v="27.4"/>
    <n v="5.8964552515226816E-2"/>
    <x v="0"/>
    <m/>
    <n v="4"/>
    <m/>
    <n v="2004"/>
    <n v="24.5"/>
    <m/>
    <n v="2008"/>
    <n v="26"/>
    <n v="26.4"/>
    <m/>
    <m/>
  </r>
  <r>
    <x v="8"/>
    <x v="0"/>
    <x v="6"/>
    <x v="3"/>
    <x v="3"/>
    <n v="75"/>
    <m/>
    <d v="2011-08-01T00:00:00"/>
    <n v="11.2"/>
    <n v="9.8520345616575893E-3"/>
    <x v="0"/>
    <m/>
    <n v="2"/>
    <m/>
    <n v="2004"/>
    <n v="10.199999999999999"/>
    <m/>
    <n v="2008"/>
    <n v="10.8"/>
    <n v="10.9"/>
    <m/>
    <m/>
  </r>
  <r>
    <x v="8"/>
    <x v="0"/>
    <x v="7"/>
    <x v="4"/>
    <x v="3"/>
    <n v="65"/>
    <m/>
    <d v="2011-08-01T00:00:00"/>
    <n v="22.7"/>
    <n v="4.0470781961707107E-2"/>
    <x v="0"/>
    <m/>
    <n v="4"/>
    <m/>
    <n v="2004"/>
    <n v="20.9"/>
    <s v=""/>
    <n v="2008"/>
    <n v="21.9"/>
    <n v="22"/>
    <m/>
    <m/>
  </r>
  <r>
    <x v="8"/>
    <x v="0"/>
    <x v="1"/>
    <x v="4"/>
    <x v="9"/>
    <n v="68"/>
    <m/>
    <d v="2011-08-01T00:00:00"/>
    <n v="58.3"/>
    <n v="0.2669481963589953"/>
    <x v="0"/>
    <m/>
    <m/>
    <m/>
    <n v="2004"/>
    <n v="57.7"/>
    <s v=""/>
    <n v="2008"/>
    <n v="57.9"/>
    <n v="56.2"/>
    <m/>
    <m/>
  </r>
  <r>
    <x v="8"/>
    <x v="0"/>
    <x v="1"/>
    <x v="4"/>
    <x v="9"/>
    <n v="69"/>
    <m/>
    <d v="2011-08-01T00:00:00"/>
    <n v="30.5"/>
    <n v="7.3061664150047625E-2"/>
    <x v="0"/>
    <m/>
    <m/>
    <m/>
    <n v="2004"/>
    <n v="29.1"/>
    <s v=""/>
    <n v="2008"/>
    <n v="30.3"/>
    <n v="29.7"/>
    <m/>
    <m/>
  </r>
  <r>
    <x v="8"/>
    <x v="0"/>
    <x v="1"/>
    <x v="4"/>
    <x v="9"/>
    <n v="70"/>
    <m/>
    <d v="2011-08-01T00:00:00"/>
    <n v="29.7"/>
    <n v="6.9279186595125511E-2"/>
    <x v="0"/>
    <m/>
    <m/>
    <m/>
    <n v="2004"/>
    <n v="27.4"/>
    <s v=""/>
    <n v="2008"/>
    <n v="28.5"/>
    <n v="29"/>
    <m/>
    <m/>
  </r>
  <r>
    <x v="8"/>
    <x v="0"/>
    <x v="1"/>
    <x v="4"/>
    <x v="3"/>
    <n v="71"/>
    <m/>
    <d v="2011-08-01T00:00:00"/>
    <n v="16.8"/>
    <n v="2.216707776372958E-2"/>
    <x v="0"/>
    <m/>
    <n v="3"/>
    <m/>
    <n v="2004"/>
    <n v="15.7"/>
    <s v=""/>
    <n v="2008"/>
    <n v="17.5"/>
    <n v="16.7"/>
    <m/>
    <m/>
  </r>
  <r>
    <x v="8"/>
    <x v="0"/>
    <x v="7"/>
    <x v="5"/>
    <x v="3"/>
    <n v="63"/>
    <m/>
    <d v="2011-08-01T00:00:00"/>
    <n v="14.8"/>
    <n v="1.7203361371057709E-2"/>
    <x v="0"/>
    <m/>
    <n v="3"/>
    <m/>
    <n v="2004"/>
    <n v="12.9"/>
    <s v=""/>
    <n v="2008"/>
    <n v="13.5"/>
    <n v="14"/>
    <m/>
    <m/>
  </r>
  <r>
    <x v="8"/>
    <x v="0"/>
    <x v="7"/>
    <x v="5"/>
    <x v="9"/>
    <n v="64"/>
    <m/>
    <d v="2011-08-01T00:00:00"/>
    <n v="28"/>
    <n v="6.1575216010359944E-2"/>
    <x v="0"/>
    <m/>
    <m/>
    <m/>
    <n v="2004"/>
    <n v="21.9"/>
    <s v=""/>
    <n v="2008"/>
    <n v="23.7"/>
    <n v="25.7"/>
    <m/>
    <m/>
  </r>
  <r>
    <x v="8"/>
    <x v="0"/>
    <x v="7"/>
    <x v="5"/>
    <x v="9"/>
    <n v="66"/>
    <m/>
    <d v="2011-08-01T00:00:00"/>
    <n v="34.799999999999997"/>
    <n v="9.5114859180084554E-2"/>
    <x v="0"/>
    <m/>
    <m/>
    <m/>
    <n v="2004"/>
    <n v="31.4"/>
    <s v=""/>
    <n v="2008"/>
    <n v="31.6"/>
    <n v="32.799999999999997"/>
    <m/>
    <m/>
  </r>
  <r>
    <x v="8"/>
    <x v="0"/>
    <x v="7"/>
    <x v="5"/>
    <x v="3"/>
    <n v="67"/>
    <m/>
    <d v="2011-08-01T00:00:00"/>
    <n v="29.4"/>
    <n v="6.7886675651421827E-2"/>
    <x v="0"/>
    <m/>
    <n v="3"/>
    <m/>
    <n v="2004"/>
    <n v="26.9"/>
    <s v=""/>
    <n v="2008"/>
    <n v="29.3"/>
    <n v="29"/>
    <m/>
    <m/>
  </r>
  <r>
    <x v="8"/>
    <x v="0"/>
    <x v="9"/>
    <x v="6"/>
    <x v="3"/>
    <n v="76"/>
    <m/>
    <d v="2011-08-01T00:00:00"/>
    <n v="21.8"/>
    <n v="3.732526231730033E-2"/>
    <x v="0"/>
    <m/>
    <n v="4"/>
    <m/>
    <n v="2004"/>
    <n v="21.2"/>
    <s v=""/>
    <n v="2008"/>
    <n v="21.2"/>
    <n v="21.3"/>
    <m/>
    <m/>
  </r>
  <r>
    <x v="8"/>
    <x v="0"/>
    <x v="9"/>
    <x v="6"/>
    <x v="9"/>
    <n v="77"/>
    <m/>
    <d v="2011-08-01T00:00:00"/>
    <n v="39.299999999999997"/>
    <n v="0.12130396093857249"/>
    <x v="0"/>
    <m/>
    <m/>
    <m/>
    <n v="2004"/>
    <n v="37.6"/>
    <s v=""/>
    <n v="2008"/>
    <n v="38.299999999999997"/>
    <n v="39.6"/>
    <m/>
    <m/>
  </r>
  <r>
    <x v="8"/>
    <x v="0"/>
    <x v="9"/>
    <x v="6"/>
    <x v="3"/>
    <n v="78"/>
    <m/>
    <d v="2011-08-01T00:00:00"/>
    <n v="24.8"/>
    <n v="4.8305128641596667E-2"/>
    <x v="0"/>
    <m/>
    <n v="3"/>
    <m/>
    <n v="2004"/>
    <n v="22.5"/>
    <s v=""/>
    <n v="2008"/>
    <n v="23.4"/>
    <n v="23.7"/>
    <m/>
    <m/>
  </r>
  <r>
    <x v="8"/>
    <x v="0"/>
    <x v="9"/>
    <x v="6"/>
    <x v="9"/>
    <n v="79"/>
    <m/>
    <d v="2011-08-01T00:00:00"/>
    <n v="55"/>
    <n v="0.23758294442772812"/>
    <x v="0"/>
    <m/>
    <m/>
    <m/>
    <n v="2004"/>
    <n v="52.7"/>
    <s v=""/>
    <n v="2008"/>
    <n v="53.6"/>
    <n v="54"/>
    <m/>
    <m/>
  </r>
  <r>
    <x v="8"/>
    <x v="0"/>
    <x v="4"/>
    <x v="7"/>
    <x v="3"/>
    <n v="80"/>
    <m/>
    <d v="2011-08-01T00:00:00"/>
    <n v="18.8"/>
    <n v="2.7759112687119416E-2"/>
    <x v="0"/>
    <m/>
    <n v="2"/>
    <m/>
    <n v="2004"/>
    <n v="17"/>
    <s v=""/>
    <n v="2008"/>
    <n v="17.899999999999999"/>
    <n v="18"/>
    <m/>
    <m/>
  </r>
  <r>
    <x v="8"/>
    <x v="0"/>
    <x v="4"/>
    <x v="7"/>
    <x v="3"/>
    <n v="81"/>
    <m/>
    <d v="2011-08-01T00:00:00"/>
    <n v="29.6"/>
    <n v="6.8813445484230837E-2"/>
    <x v="0"/>
    <m/>
    <n v="4"/>
    <m/>
    <n v="2004"/>
    <n v="28.9"/>
    <s v=""/>
    <n v="2008"/>
    <n v="29.2"/>
    <n v="29"/>
    <m/>
    <m/>
  </r>
  <r>
    <x v="8"/>
    <x v="0"/>
    <x v="4"/>
    <x v="7"/>
    <x v="3"/>
    <n v="82"/>
    <m/>
    <d v="2011-08-01T00:00:00"/>
    <n v="11.4"/>
    <n v="1.0207034531513238E-2"/>
    <x v="0"/>
    <m/>
    <n v="3"/>
    <m/>
    <n v="2004"/>
    <n v="10.9"/>
    <s v=""/>
    <n v="2008"/>
    <n v="11.2"/>
    <n v="11"/>
    <m/>
    <m/>
  </r>
  <r>
    <x v="8"/>
    <x v="0"/>
    <x v="4"/>
    <x v="7"/>
    <x v="3"/>
    <n v="83"/>
    <m/>
    <d v="2011-08-01T00:00:00"/>
    <n v="19.5"/>
    <n v="2.9864765163187968E-2"/>
    <x v="0"/>
    <m/>
    <n v="3"/>
    <m/>
    <n v="2004"/>
    <n v="18.3"/>
    <s v=""/>
    <n v="2008"/>
    <n v="19.100000000000001"/>
    <n v="19"/>
    <m/>
    <m/>
  </r>
  <r>
    <x v="8"/>
    <x v="0"/>
    <x v="8"/>
    <x v="8"/>
    <x v="3"/>
    <n v="84"/>
    <m/>
    <d v="2011-08-01T00:00:00"/>
    <n v="23.6"/>
    <n v="4.374353610858428E-2"/>
    <x v="0"/>
    <m/>
    <n v="4"/>
    <m/>
    <n v="2004"/>
    <n v="22.1"/>
    <s v=""/>
    <n v="2008"/>
    <n v="23.5"/>
    <n v="22.9"/>
    <m/>
    <m/>
  </r>
  <r>
    <x v="8"/>
    <x v="1"/>
    <x v="2"/>
    <x v="0"/>
    <x v="8"/>
    <n v="85"/>
    <m/>
    <d v="2011-08-01T00:00:00"/>
    <m/>
    <n v="0"/>
    <x v="1"/>
    <s v="Fallen"/>
    <m/>
    <m/>
    <n v="2004"/>
    <n v="47.5"/>
    <s v="dead"/>
    <n v="2008"/>
    <m/>
    <m/>
    <s v="dead"/>
    <m/>
  </r>
  <r>
    <x v="8"/>
    <x v="1"/>
    <x v="2"/>
    <x v="0"/>
    <x v="3"/>
    <n v="86"/>
    <m/>
    <d v="2011-08-01T00:00:00"/>
    <n v="27"/>
    <n v="5.7255526111673977E-2"/>
    <x v="0"/>
    <m/>
    <n v="2"/>
    <m/>
    <n v="2004"/>
    <n v="23.8"/>
    <s v=""/>
    <n v="2008"/>
    <n v="25.3"/>
    <n v="25.9"/>
    <m/>
    <m/>
  </r>
  <r>
    <x v="8"/>
    <x v="1"/>
    <x v="2"/>
    <x v="0"/>
    <x v="9"/>
    <n v="87"/>
    <m/>
    <d v="2011-08-01T00:00:00"/>
    <n v="41.2"/>
    <n v="0.13331662584773649"/>
    <x v="0"/>
    <m/>
    <m/>
    <m/>
    <n v="2004"/>
    <n v="39.700000000000003"/>
    <s v=""/>
    <n v="2008"/>
    <n v="40.4"/>
    <n v="40.700000000000003"/>
    <m/>
    <m/>
  </r>
  <r>
    <x v="8"/>
    <x v="1"/>
    <x v="2"/>
    <x v="0"/>
    <x v="3"/>
    <n v="88"/>
    <m/>
    <d v="2011-08-01T00:00:00"/>
    <n v="16.8"/>
    <n v="2.216707776372958E-2"/>
    <x v="0"/>
    <m/>
    <n v="4"/>
    <m/>
    <n v="2004"/>
    <n v="16.5"/>
    <s v=""/>
    <n v="2008"/>
    <n v="16.8"/>
    <n v="16.8"/>
    <m/>
    <m/>
  </r>
  <r>
    <x v="8"/>
    <x v="1"/>
    <x v="2"/>
    <x v="0"/>
    <x v="8"/>
    <n v="89"/>
    <m/>
    <d v="2011-08-01T00:00:00"/>
    <n v="52.5"/>
    <n v="0.21647536878642168"/>
    <x v="0"/>
    <m/>
    <m/>
    <m/>
    <n v="2004"/>
    <n v="50.3"/>
    <s v=""/>
    <n v="2008"/>
    <n v="51.7"/>
    <n v="51.7"/>
    <m/>
    <m/>
  </r>
  <r>
    <x v="8"/>
    <x v="1"/>
    <x v="2"/>
    <x v="0"/>
    <x v="8"/>
    <n v="90"/>
    <m/>
    <d v="2011-08-01T00:00:00"/>
    <n v="36.200000000000003"/>
    <n v="0.10292171692425522"/>
    <x v="0"/>
    <m/>
    <m/>
    <m/>
    <n v="2004"/>
    <n v="34.299999999999997"/>
    <s v=""/>
    <n v="2008"/>
    <n v="35.5"/>
    <n v="35.700000000000003"/>
    <m/>
    <m/>
  </r>
  <r>
    <x v="8"/>
    <x v="1"/>
    <x v="2"/>
    <x v="0"/>
    <x v="9"/>
    <n v="91"/>
    <m/>
    <d v="2011-08-01T00:00:00"/>
    <n v="11.4"/>
    <n v="1.0207034531513238E-2"/>
    <x v="0"/>
    <m/>
    <m/>
    <m/>
    <n v="2004"/>
    <n v="11.3"/>
    <s v=""/>
    <n v="2008"/>
    <n v="11.3"/>
    <n v="11.5"/>
    <m/>
    <m/>
  </r>
  <r>
    <x v="8"/>
    <x v="1"/>
    <x v="3"/>
    <x v="1"/>
    <x v="9"/>
    <n v="92"/>
    <m/>
    <d v="2011-08-01T00:00:00"/>
    <n v="13.7"/>
    <n v="1.4741138128806704E-2"/>
    <x v="0"/>
    <m/>
    <m/>
    <m/>
    <n v="2004"/>
    <n v="13.1"/>
    <s v=""/>
    <n v="2008"/>
    <n v="13.3"/>
    <n v="13.2"/>
    <m/>
    <m/>
  </r>
  <r>
    <x v="8"/>
    <x v="1"/>
    <x v="3"/>
    <x v="1"/>
    <x v="8"/>
    <n v="93"/>
    <m/>
    <d v="2011-08-01T00:00:00"/>
    <n v="48.8"/>
    <n v="0.18703786022412189"/>
    <x v="1"/>
    <s v="dead"/>
    <m/>
    <s v="DBH taken over peeling curled bark"/>
    <n v="2004"/>
    <n v="49.1"/>
    <s v="dead"/>
    <n v="2008"/>
    <m/>
    <m/>
    <s v="dead"/>
    <m/>
  </r>
  <r>
    <x v="8"/>
    <x v="1"/>
    <x v="3"/>
    <x v="1"/>
    <x v="9"/>
    <n v="94"/>
    <m/>
    <d v="2011-08-01T00:00:00"/>
    <n v="34.9"/>
    <n v="9.5662281699972596E-2"/>
    <x v="0"/>
    <m/>
    <m/>
    <m/>
    <n v="2004"/>
    <n v="33.1"/>
    <s v=""/>
    <n v="2008"/>
    <n v="33.4"/>
    <n v="34"/>
    <m/>
    <m/>
  </r>
  <r>
    <x v="8"/>
    <x v="1"/>
    <x v="3"/>
    <x v="1"/>
    <x v="3"/>
    <n v="95"/>
    <m/>
    <d v="2011-08-01T00:00:00"/>
    <n v="13.2"/>
    <n v="1.3684777599037136E-2"/>
    <x v="0"/>
    <m/>
    <n v="4"/>
    <m/>
    <n v="2004"/>
    <n v="12.3"/>
    <s v=""/>
    <n v="2008"/>
    <n v="12.6"/>
    <n v="13.7"/>
    <m/>
    <m/>
  </r>
  <r>
    <x v="8"/>
    <x v="1"/>
    <x v="0"/>
    <x v="1"/>
    <x v="9"/>
    <n v="1092"/>
    <m/>
    <d v="2011-08-01T00:00:00"/>
    <n v="10"/>
    <n v="7.8539816339744835E-3"/>
    <x v="0"/>
    <m/>
    <m/>
    <m/>
    <m/>
    <m/>
    <m/>
    <m/>
    <m/>
    <m/>
    <m/>
    <m/>
  </r>
  <r>
    <x v="8"/>
    <x v="1"/>
    <x v="5"/>
    <x v="2"/>
    <x v="8"/>
    <n v="97"/>
    <m/>
    <d v="2011-08-01T00:00:00"/>
    <n v="41.5"/>
    <n v="0.13526519869112552"/>
    <x v="0"/>
    <m/>
    <m/>
    <m/>
    <n v="2004"/>
    <n v="39.799999999999997"/>
    <s v=""/>
    <n v="2008"/>
    <n v="40.5"/>
    <n v="40.9"/>
    <m/>
    <m/>
  </r>
  <r>
    <x v="8"/>
    <x v="1"/>
    <x v="5"/>
    <x v="2"/>
    <x v="9"/>
    <n v="98"/>
    <m/>
    <d v="2011-08-01T00:00:00"/>
    <n v="20.399999999999999"/>
    <n v="3.2685129967948208E-2"/>
    <x v="0"/>
    <m/>
    <m/>
    <m/>
    <n v="2004"/>
    <n v="19.7"/>
    <s v=""/>
    <n v="2008"/>
    <n v="19.899999999999999"/>
    <n v="21"/>
    <m/>
    <m/>
  </r>
  <r>
    <x v="8"/>
    <x v="1"/>
    <x v="5"/>
    <x v="2"/>
    <x v="9"/>
    <n v="99"/>
    <m/>
    <d v="2011-08-01T00:00:00"/>
    <n v="26.6"/>
    <n v="5.5571632449349852E-2"/>
    <x v="0"/>
    <m/>
    <m/>
    <m/>
    <n v="2004"/>
    <n v="24.6"/>
    <s v=""/>
    <n v="2008"/>
    <n v="25.5"/>
    <n v="26.2"/>
    <m/>
    <m/>
  </r>
  <r>
    <x v="8"/>
    <x v="1"/>
    <x v="5"/>
    <x v="2"/>
    <x v="9"/>
    <n v="100"/>
    <m/>
    <d v="2011-08-01T00:00:00"/>
    <n v="49.3"/>
    <n v="0.1908902382155864"/>
    <x v="0"/>
    <m/>
    <m/>
    <s v="almost dead; much of the canopy missing"/>
    <n v="2004"/>
    <n v="51.7"/>
    <s v=""/>
    <n v="2008"/>
    <n v="47.8"/>
    <n v="48.8"/>
    <m/>
    <m/>
  </r>
  <r>
    <x v="8"/>
    <x v="1"/>
    <x v="5"/>
    <x v="2"/>
    <x v="3"/>
    <n v="101"/>
    <m/>
    <m/>
    <m/>
    <n v="0"/>
    <x v="1"/>
    <s v="assumed dead"/>
    <m/>
    <s v="Tree not found in 2011 or 2009"/>
    <n v="2004"/>
    <n v="20.9"/>
    <s v=""/>
    <n v="2008"/>
    <m/>
    <m/>
    <m/>
    <m/>
  </r>
  <r>
    <x v="8"/>
    <x v="1"/>
    <x v="5"/>
    <x v="2"/>
    <x v="3"/>
    <n v="8839"/>
    <m/>
    <d v="2011-08-01T00:00:00"/>
    <n v="10.6"/>
    <n v="8.8247337639337283E-3"/>
    <x v="0"/>
    <m/>
    <n v="3"/>
    <m/>
    <m/>
    <m/>
    <m/>
    <n v="2008"/>
    <m/>
    <n v="10.1"/>
    <m/>
    <m/>
  </r>
  <r>
    <x v="8"/>
    <x v="1"/>
    <x v="5"/>
    <x v="2"/>
    <x v="9"/>
    <n v="8840"/>
    <n v="96"/>
    <d v="2011-08-01T00:00:00"/>
    <n v="11.2"/>
    <n v="9.8520345616575893E-3"/>
    <x v="0"/>
    <m/>
    <m/>
    <m/>
    <n v="2004"/>
    <n v="10.5"/>
    <s v=""/>
    <n v="2008"/>
    <n v="10.4"/>
    <n v="11.5"/>
    <m/>
    <s v="&quot;Checked DBH&quot;"/>
  </r>
  <r>
    <x v="8"/>
    <x v="1"/>
    <x v="6"/>
    <x v="3"/>
    <x v="3"/>
    <n v="116"/>
    <m/>
    <d v="2011-08-01T00:00:00"/>
    <n v="19"/>
    <n v="2.835287369864788E-2"/>
    <x v="0"/>
    <m/>
    <n v="4"/>
    <m/>
    <n v="2004"/>
    <n v="17"/>
    <s v=""/>
    <n v="2008"/>
    <n v="17.8"/>
    <n v="19.2"/>
    <m/>
    <m/>
  </r>
  <r>
    <x v="8"/>
    <x v="1"/>
    <x v="6"/>
    <x v="3"/>
    <x v="9"/>
    <n v="117"/>
    <m/>
    <d v="2011-08-01T00:00:00"/>
    <n v="48.9"/>
    <n v="0.18780519422976125"/>
    <x v="0"/>
    <m/>
    <m/>
    <m/>
    <n v="2004"/>
    <n v="46.4"/>
    <s v=""/>
    <n v="2008"/>
    <n v="47.4"/>
    <n v="47.6"/>
    <m/>
    <m/>
  </r>
  <r>
    <x v="8"/>
    <x v="1"/>
    <x v="6"/>
    <x v="3"/>
    <x v="3"/>
    <n v="118"/>
    <m/>
    <d v="2011-08-01T00:00:00"/>
    <n v="19.8"/>
    <n v="3.0790749597833563E-2"/>
    <x v="0"/>
    <m/>
    <n v="2"/>
    <m/>
    <n v="2004"/>
    <n v="17.899999999999999"/>
    <s v=""/>
    <n v="2008"/>
    <n v="19.100000000000001"/>
    <n v="18.600000000000001"/>
    <m/>
    <m/>
  </r>
  <r>
    <x v="8"/>
    <x v="1"/>
    <x v="9"/>
    <x v="3"/>
    <x v="3"/>
    <n v="8837"/>
    <m/>
    <d v="2011-08-01T00:00:00"/>
    <n v="10.6"/>
    <n v="8.8247337639337283E-3"/>
    <x v="0"/>
    <m/>
    <n v="2"/>
    <m/>
    <m/>
    <m/>
    <m/>
    <n v="2008"/>
    <m/>
    <n v="10.4"/>
    <m/>
    <m/>
  </r>
  <r>
    <x v="8"/>
    <x v="1"/>
    <x v="1"/>
    <x v="4"/>
    <x v="3"/>
    <n v="109"/>
    <m/>
    <d v="2011-08-01T00:00:00"/>
    <n v="22.5"/>
    <n v="3.9760782021995816E-2"/>
    <x v="0"/>
    <m/>
    <n v="4"/>
    <m/>
    <n v="2004"/>
    <n v="20.6"/>
    <s v=""/>
    <n v="2008"/>
    <n v="23"/>
    <n v="22.8"/>
    <m/>
    <m/>
  </r>
  <r>
    <x v="8"/>
    <x v="1"/>
    <x v="1"/>
    <x v="4"/>
    <x v="9"/>
    <n v="110"/>
    <m/>
    <d v="2011-08-01T00:00:00"/>
    <n v="36.799999999999997"/>
    <n v="0.10636176087993601"/>
    <x v="0"/>
    <m/>
    <m/>
    <m/>
    <n v="2004"/>
    <n v="35.5"/>
    <s v=""/>
    <n v="2008"/>
    <n v="35.4"/>
    <n v="36.299999999999997"/>
    <m/>
    <m/>
  </r>
  <r>
    <x v="8"/>
    <x v="1"/>
    <x v="1"/>
    <x v="4"/>
    <x v="3"/>
    <n v="111"/>
    <m/>
    <d v="2011-08-01T00:00:00"/>
    <n v="39.9"/>
    <n v="0.12503617301103717"/>
    <x v="0"/>
    <m/>
    <n v="3"/>
    <m/>
    <n v="2004"/>
    <n v="39.1"/>
    <s v=""/>
    <n v="2008"/>
    <n v="39.4"/>
    <n v="39.5"/>
    <m/>
    <m/>
  </r>
  <r>
    <x v="8"/>
    <x v="1"/>
    <x v="1"/>
    <x v="4"/>
    <x v="9"/>
    <n v="112"/>
    <m/>
    <d v="2011-08-01T00:00:00"/>
    <n v="30.3"/>
    <n v="7.2106619983356338E-2"/>
    <x v="0"/>
    <m/>
    <m/>
    <m/>
    <n v="2004"/>
    <n v="30.1"/>
    <s v=""/>
    <n v="2008"/>
    <n v="29.8"/>
    <n v="29.8"/>
    <m/>
    <s v="&quot;Checked DBH&quot;"/>
  </r>
  <r>
    <x v="8"/>
    <x v="1"/>
    <x v="1"/>
    <x v="4"/>
    <x v="9"/>
    <n v="113"/>
    <m/>
    <d v="2011-08-01T00:00:00"/>
    <n v="37.200000000000003"/>
    <n v="0.10868653944359248"/>
    <x v="0"/>
    <m/>
    <m/>
    <m/>
    <n v="2004"/>
    <n v="35.1"/>
    <s v=""/>
    <n v="2008"/>
    <n v="35.9"/>
    <n v="36"/>
    <m/>
    <m/>
  </r>
  <r>
    <x v="8"/>
    <x v="1"/>
    <x v="1"/>
    <x v="4"/>
    <x v="9"/>
    <n v="114"/>
    <m/>
    <d v="2011-08-01T00:00:00"/>
    <n v="10.5"/>
    <n v="8.6590147514568668E-3"/>
    <x v="0"/>
    <m/>
    <m/>
    <m/>
    <n v="2004"/>
    <n v="10.199999999999999"/>
    <s v=""/>
    <n v="2008"/>
    <n v="10.4"/>
    <n v="10.4"/>
    <m/>
    <m/>
  </r>
  <r>
    <x v="8"/>
    <x v="1"/>
    <x v="1"/>
    <x v="4"/>
    <x v="9"/>
    <n v="115"/>
    <m/>
    <d v="2011-08-01T00:00:00"/>
    <n v="25.5"/>
    <n v="5.1070515574919075E-2"/>
    <x v="0"/>
    <m/>
    <m/>
    <m/>
    <n v="2004"/>
    <n v="24.5"/>
    <s v=""/>
    <n v="2008"/>
    <n v="24.7"/>
    <n v="25.5"/>
    <m/>
    <m/>
  </r>
  <r>
    <x v="8"/>
    <x v="1"/>
    <x v="1"/>
    <x v="4"/>
    <x v="3"/>
    <n v="8838"/>
    <m/>
    <d v="2011-08-01T00:00:00"/>
    <n v="11.1"/>
    <n v="9.6768907712199599E-3"/>
    <x v="0"/>
    <m/>
    <n v="3"/>
    <m/>
    <m/>
    <m/>
    <m/>
    <n v="2008"/>
    <m/>
    <n v="10.4"/>
    <m/>
    <m/>
  </r>
  <r>
    <x v="8"/>
    <x v="1"/>
    <x v="7"/>
    <x v="5"/>
    <x v="8"/>
    <n v="102"/>
    <m/>
    <d v="2011-08-01T00:00:00"/>
    <n v="38.799999999999997"/>
    <n v="0.11823698111050544"/>
    <x v="1"/>
    <s v="dead"/>
    <m/>
    <s v="Most bark missing"/>
    <n v="2004"/>
    <n v="40.299999999999997"/>
    <s v="dead"/>
    <n v="2008"/>
    <m/>
    <m/>
    <s v="dead"/>
    <m/>
  </r>
  <r>
    <x v="8"/>
    <x v="1"/>
    <x v="7"/>
    <x v="5"/>
    <x v="8"/>
    <n v="103"/>
    <m/>
    <m/>
    <m/>
    <n v="0"/>
    <x v="1"/>
    <s v="assumed dead"/>
    <m/>
    <s v="Tree not found in 2011"/>
    <n v="2004"/>
    <n v="30.9"/>
    <s v="dead"/>
    <n v="2008"/>
    <n v="33"/>
    <n v="32.6"/>
    <s v="assume still dead"/>
    <m/>
  </r>
  <r>
    <x v="8"/>
    <x v="1"/>
    <x v="7"/>
    <x v="5"/>
    <x v="9"/>
    <n v="104"/>
    <m/>
    <m/>
    <m/>
    <n v="0"/>
    <x v="1"/>
    <s v="assumed dead"/>
    <m/>
    <s v="Tag not found, but approximate match dead on ground next to 105"/>
    <n v="2004"/>
    <n v="20.7"/>
    <m/>
    <n v="2008"/>
    <n v="21.4"/>
    <n v="21.2"/>
    <m/>
    <m/>
  </r>
  <r>
    <x v="8"/>
    <x v="1"/>
    <x v="7"/>
    <x v="5"/>
    <x v="3"/>
    <n v="105"/>
    <m/>
    <d v="2011-08-01T00:00:00"/>
    <n v="19.8"/>
    <n v="3.0790749597833563E-2"/>
    <x v="1"/>
    <s v="dead"/>
    <n v="5"/>
    <m/>
    <n v="2004"/>
    <n v="19.2"/>
    <s v="dead"/>
    <n v="2008"/>
    <m/>
    <m/>
    <s v="dead"/>
    <m/>
  </r>
  <r>
    <x v="8"/>
    <x v="1"/>
    <x v="7"/>
    <x v="5"/>
    <x v="3"/>
    <n v="106"/>
    <m/>
    <d v="2011-08-01T00:00:00"/>
    <n v="16.5"/>
    <n v="2.138246499849553E-2"/>
    <x v="1"/>
    <s v="dead"/>
    <n v="5"/>
    <m/>
    <n v="2004"/>
    <n v="16.600000000000001"/>
    <s v="dead"/>
    <n v="2008"/>
    <m/>
    <m/>
    <s v="dead"/>
    <m/>
  </r>
  <r>
    <x v="8"/>
    <x v="1"/>
    <x v="7"/>
    <x v="5"/>
    <x v="3"/>
    <n v="107"/>
    <m/>
    <d v="2011-08-01T00:00:00"/>
    <n v="12.5"/>
    <n v="1.2271846303085129E-2"/>
    <x v="0"/>
    <m/>
    <n v="3"/>
    <m/>
    <n v="2004"/>
    <n v="12.1"/>
    <s v=""/>
    <n v="2008"/>
    <n v="12.5"/>
    <n v="12.2"/>
    <m/>
    <m/>
  </r>
  <r>
    <x v="8"/>
    <x v="1"/>
    <x v="7"/>
    <x v="5"/>
    <x v="9"/>
    <n v="108"/>
    <m/>
    <d v="2011-08-01T00:00:00"/>
    <n v="17.5"/>
    <n v="2.4052818754046853E-2"/>
    <x v="0"/>
    <m/>
    <m/>
    <m/>
    <n v="2004"/>
    <n v="16.2"/>
    <s v=""/>
    <n v="2008"/>
    <n v="16.399999999999999"/>
    <n v="17.899999999999999"/>
    <m/>
    <m/>
  </r>
  <r>
    <x v="8"/>
    <x v="1"/>
    <x v="0"/>
    <x v="5"/>
    <x v="3"/>
    <n v="1089"/>
    <m/>
    <d v="2011-08-01T00:00:00"/>
    <n v="10.7"/>
    <n v="8.9920235727373836E-3"/>
    <x v="0"/>
    <m/>
    <n v="2"/>
    <m/>
    <m/>
    <m/>
    <m/>
    <m/>
    <m/>
    <m/>
    <m/>
    <m/>
  </r>
  <r>
    <x v="8"/>
    <x v="1"/>
    <x v="9"/>
    <x v="6"/>
    <x v="3"/>
    <n v="119"/>
    <m/>
    <d v="2011-08-01T00:00:00"/>
    <n v="11.6"/>
    <n v="1.0568317686676064E-2"/>
    <x v="0"/>
    <m/>
    <n v="3"/>
    <m/>
    <n v="2004"/>
    <n v="10.199999999999999"/>
    <s v=""/>
    <n v="2008"/>
    <n v="10.7"/>
    <n v="10.8"/>
    <m/>
    <m/>
  </r>
  <r>
    <x v="8"/>
    <x v="1"/>
    <x v="9"/>
    <x v="6"/>
    <x v="9"/>
    <n v="120"/>
    <m/>
    <d v="2011-08-01T00:00:00"/>
    <n v="13.4"/>
    <n v="1.4102609421964582E-2"/>
    <x v="0"/>
    <m/>
    <m/>
    <m/>
    <n v="2004"/>
    <n v="13.3"/>
    <s v=""/>
    <n v="2008"/>
    <n v="13.5"/>
    <n v="13.4"/>
    <m/>
    <m/>
  </r>
  <r>
    <x v="8"/>
    <x v="1"/>
    <x v="9"/>
    <x v="6"/>
    <x v="9"/>
    <n v="121"/>
    <m/>
    <d v="2011-08-01T00:00:00"/>
    <n v="22.5"/>
    <n v="3.9760782021995816E-2"/>
    <x v="0"/>
    <m/>
    <m/>
    <m/>
    <n v="2004"/>
    <n v="31.6"/>
    <s v=""/>
    <n v="2008"/>
    <n v="21.8"/>
    <n v="21.9"/>
    <m/>
    <m/>
  </r>
  <r>
    <x v="8"/>
    <x v="1"/>
    <x v="9"/>
    <x v="6"/>
    <x v="9"/>
    <n v="122"/>
    <m/>
    <d v="2011-08-01T00:00:00"/>
    <n v="10.8"/>
    <n v="9.1608841778678379E-3"/>
    <x v="0"/>
    <m/>
    <m/>
    <m/>
    <n v="2004"/>
    <n v="10.7"/>
    <s v=""/>
    <n v="2008"/>
    <n v="11.8"/>
    <n v="11.4"/>
    <m/>
    <m/>
  </r>
  <r>
    <x v="8"/>
    <x v="1"/>
    <x v="9"/>
    <x v="6"/>
    <x v="3"/>
    <n v="123"/>
    <m/>
    <d v="2011-08-01T00:00:00"/>
    <n v="16.100000000000001"/>
    <n v="2.035830579342526E-2"/>
    <x v="1"/>
    <s v="dead"/>
    <n v="5"/>
    <m/>
    <n v="2004"/>
    <n v="14.9"/>
    <s v="dead"/>
    <n v="2008"/>
    <n v="14.6"/>
    <n v="16"/>
    <m/>
    <s v="&quot;Checked DBH&quot;"/>
  </r>
  <r>
    <x v="8"/>
    <x v="1"/>
    <x v="9"/>
    <x v="6"/>
    <x v="9"/>
    <n v="124"/>
    <m/>
    <d v="2011-08-01T00:00:00"/>
    <n v="31.3"/>
    <n v="7.6944672669884626E-2"/>
    <x v="0"/>
    <m/>
    <m/>
    <m/>
    <n v="2004"/>
    <n v="30.7"/>
    <s v=""/>
    <n v="2008"/>
    <n v="31"/>
    <n v="31.1"/>
    <m/>
    <m/>
  </r>
  <r>
    <x v="8"/>
    <x v="1"/>
    <x v="9"/>
    <x v="6"/>
    <x v="9"/>
    <n v="125"/>
    <m/>
    <d v="2011-08-01T00:00:00"/>
    <n v="37.5"/>
    <n v="0.11044661672776618"/>
    <x v="0"/>
    <m/>
    <m/>
    <s v="Tag put back 20cm above DBH"/>
    <n v="2004"/>
    <n v="36.799999999999997"/>
    <s v=""/>
    <n v="2008"/>
    <n v="37.299999999999997"/>
    <n v="37.5"/>
    <m/>
    <m/>
  </r>
  <r>
    <x v="8"/>
    <x v="1"/>
    <x v="9"/>
    <x v="6"/>
    <x v="3"/>
    <n v="8836"/>
    <m/>
    <d v="2011-08-01T00:00:00"/>
    <n v="13.4"/>
    <n v="1.4102609421964582E-2"/>
    <x v="0"/>
    <m/>
    <n v="3"/>
    <m/>
    <m/>
    <m/>
    <m/>
    <n v="2008"/>
    <n v="11.8"/>
    <n v="12.1"/>
    <m/>
    <m/>
  </r>
  <r>
    <x v="8"/>
    <x v="1"/>
    <x v="4"/>
    <x v="7"/>
    <x v="9"/>
    <n v="126"/>
    <m/>
    <d v="2011-08-01T00:00:00"/>
    <n v="21.9"/>
    <n v="3.7668481314705016E-2"/>
    <x v="0"/>
    <m/>
    <m/>
    <m/>
    <n v="2004"/>
    <n v="21.5"/>
    <s v=""/>
    <n v="2008"/>
    <n v="21.8"/>
    <n v="22.7"/>
    <m/>
    <m/>
  </r>
  <r>
    <x v="8"/>
    <x v="1"/>
    <x v="4"/>
    <x v="7"/>
    <x v="3"/>
    <n v="127"/>
    <m/>
    <d v="2011-08-01T00:00:00"/>
    <n v="13.9"/>
    <n v="1.5174677915002098E-2"/>
    <x v="0"/>
    <m/>
    <n v="2"/>
    <m/>
    <n v="2004"/>
    <n v="10.6"/>
    <s v=""/>
    <n v="2008"/>
    <n v="11.4"/>
    <n v="12.3"/>
    <m/>
    <m/>
  </r>
  <r>
    <x v="8"/>
    <x v="1"/>
    <x v="4"/>
    <x v="7"/>
    <x v="9"/>
    <n v="128"/>
    <m/>
    <d v="2011-08-01T00:00:00"/>
    <n v="59.5"/>
    <n v="0.27805058479678163"/>
    <x v="0"/>
    <m/>
    <m/>
    <m/>
    <n v="2004"/>
    <n v="58.1"/>
    <s v=""/>
    <n v="2008"/>
    <n v="58.9"/>
    <n v="59.6"/>
    <m/>
    <m/>
  </r>
  <r>
    <x v="8"/>
    <x v="1"/>
    <x v="4"/>
    <x v="7"/>
    <x v="3"/>
    <n v="129"/>
    <m/>
    <m/>
    <m/>
    <n v="0"/>
    <x v="1"/>
    <s v="assumed dead"/>
    <m/>
    <s v="Tree not found in 2011"/>
    <n v="2004"/>
    <n v="11.8"/>
    <s v="dead"/>
    <n v="2008"/>
    <m/>
    <m/>
    <s v="dead"/>
    <m/>
  </r>
  <r>
    <x v="8"/>
    <x v="1"/>
    <x v="8"/>
    <x v="8"/>
    <x v="9"/>
    <n v="130"/>
    <m/>
    <d v="2011-08-01T00:00:00"/>
    <n v="49"/>
    <n v="0.18857409903172734"/>
    <x v="0"/>
    <m/>
    <m/>
    <m/>
    <n v="2004"/>
    <n v="47"/>
    <s v=""/>
    <n v="2008"/>
    <n v="47.8"/>
    <n v="48.1"/>
    <m/>
    <m/>
  </r>
  <r>
    <x v="8"/>
    <x v="1"/>
    <x v="8"/>
    <x v="8"/>
    <x v="9"/>
    <n v="131"/>
    <m/>
    <d v="2011-08-01T00:00:00"/>
    <n v="51.3"/>
    <n v="0.20669244926314304"/>
    <x v="0"/>
    <m/>
    <m/>
    <m/>
    <n v="2004"/>
    <n v="49.3"/>
    <s v=""/>
    <n v="2008"/>
    <n v="50.3"/>
    <n v="50.8"/>
    <m/>
    <m/>
  </r>
  <r>
    <x v="8"/>
    <x v="1"/>
    <x v="8"/>
    <x v="8"/>
    <x v="9"/>
    <n v="132"/>
    <m/>
    <d v="2011-08-01T00:00:00"/>
    <n v="12.9"/>
    <n v="1.3069810837096938E-2"/>
    <x v="0"/>
    <m/>
    <m/>
    <m/>
    <n v="2004"/>
    <n v="12.7"/>
    <s v=""/>
    <n v="2008"/>
    <n v="12.8"/>
    <n v="12.8"/>
    <m/>
    <m/>
  </r>
  <r>
    <x v="8"/>
    <x v="1"/>
    <x v="8"/>
    <x v="8"/>
    <x v="9"/>
    <n v="133"/>
    <m/>
    <d v="2011-08-01T00:00:00"/>
    <n v="31.5"/>
    <n v="7.793113276311181E-2"/>
    <x v="0"/>
    <m/>
    <m/>
    <m/>
    <n v="2004"/>
    <n v="29"/>
    <s v=""/>
    <n v="2008"/>
    <n v="29.6"/>
    <n v="29.8"/>
    <m/>
    <m/>
  </r>
  <r>
    <x v="8"/>
    <x v="1"/>
    <x v="8"/>
    <x v="8"/>
    <x v="3"/>
    <n v="8834"/>
    <m/>
    <d v="2011-08-01T00:00:00"/>
    <n v="10.9"/>
    <n v="9.3313155793250824E-3"/>
    <x v="0"/>
    <m/>
    <n v="2"/>
    <m/>
    <m/>
    <m/>
    <m/>
    <n v="2008"/>
    <m/>
    <n v="10.4"/>
    <m/>
    <m/>
  </r>
  <r>
    <x v="8"/>
    <x v="1"/>
    <x v="8"/>
    <x v="8"/>
    <x v="3"/>
    <n v="8835"/>
    <m/>
    <d v="2011-08-01T00:00:00"/>
    <n v="11.1"/>
    <n v="9.6768907712199599E-3"/>
    <x v="0"/>
    <m/>
    <n v="3"/>
    <m/>
    <m/>
    <m/>
    <m/>
    <n v="2008"/>
    <m/>
    <n v="10"/>
    <m/>
    <m/>
  </r>
  <r>
    <x v="8"/>
    <x v="2"/>
    <x v="2"/>
    <x v="0"/>
    <x v="8"/>
    <n v="152"/>
    <m/>
    <d v="2011-08-01T00:00:00"/>
    <n v="16.2"/>
    <n v="2.0611989400202632E-2"/>
    <x v="0"/>
    <m/>
    <m/>
    <m/>
    <n v="2004"/>
    <n v="13.6"/>
    <s v=""/>
    <n v="2008"/>
    <n v="14.7"/>
    <n v="14.9"/>
    <m/>
    <m/>
  </r>
  <r>
    <x v="8"/>
    <x v="2"/>
    <x v="2"/>
    <x v="0"/>
    <x v="3"/>
    <n v="153"/>
    <m/>
    <d v="2011-08-01T00:00:00"/>
    <n v="14.8"/>
    <n v="1.7203361371057709E-2"/>
    <x v="0"/>
    <m/>
    <n v="2"/>
    <m/>
    <n v="2004"/>
    <n v="12.5"/>
    <s v=""/>
    <n v="2008"/>
    <n v="13.9"/>
    <n v="14"/>
    <m/>
    <m/>
  </r>
  <r>
    <x v="8"/>
    <x v="2"/>
    <x v="2"/>
    <x v="0"/>
    <x v="8"/>
    <n v="154"/>
    <m/>
    <d v="2011-08-01T00:00:00"/>
    <m/>
    <n v="0"/>
    <x v="1"/>
    <s v="Fallen"/>
    <m/>
    <m/>
    <n v="2004"/>
    <n v="12.6"/>
    <s v="dead"/>
    <n v="2008"/>
    <m/>
    <m/>
    <s v="dead"/>
    <m/>
  </r>
  <r>
    <x v="8"/>
    <x v="2"/>
    <x v="2"/>
    <x v="0"/>
    <x v="8"/>
    <n v="155"/>
    <m/>
    <m/>
    <m/>
    <n v="0"/>
    <x v="1"/>
    <s v="assumed dead"/>
    <m/>
    <s v="Tree not found in 2011"/>
    <n v="2004"/>
    <n v="20.3"/>
    <s v="dead"/>
    <n v="2008"/>
    <m/>
    <m/>
    <s v="dead"/>
    <m/>
  </r>
  <r>
    <x v="8"/>
    <x v="2"/>
    <x v="2"/>
    <x v="0"/>
    <x v="3"/>
    <n v="156"/>
    <m/>
    <d v="2011-08-01T00:00:00"/>
    <n v="28"/>
    <n v="6.1575216010359944E-2"/>
    <x v="0"/>
    <m/>
    <n v="3"/>
    <m/>
    <n v="2004"/>
    <n v="25.6"/>
    <s v=""/>
    <n v="2008"/>
    <n v="27.3"/>
    <n v="27.6"/>
    <m/>
    <m/>
  </r>
  <r>
    <x v="8"/>
    <x v="2"/>
    <x v="3"/>
    <x v="0"/>
    <x v="8"/>
    <n v="188"/>
    <m/>
    <d v="2011-08-01T00:00:00"/>
    <n v="19"/>
    <n v="2.835287369864788E-2"/>
    <x v="0"/>
    <m/>
    <m/>
    <m/>
    <n v="2004"/>
    <n v="16.5"/>
    <s v=""/>
    <n v="2008"/>
    <n v="17.899999999999999"/>
    <n v="17.899999999999999"/>
    <m/>
    <m/>
  </r>
  <r>
    <x v="8"/>
    <x v="2"/>
    <x v="3"/>
    <x v="1"/>
    <x v="3"/>
    <n v="181"/>
    <m/>
    <d v="2011-08-01T00:00:00"/>
    <n v="29"/>
    <n v="6.6051985541725394E-2"/>
    <x v="0"/>
    <m/>
    <n v="3"/>
    <m/>
    <n v="2004"/>
    <n v="26.2"/>
    <s v=""/>
    <n v="2008"/>
    <n v="27.4"/>
    <n v="27.9"/>
    <m/>
    <m/>
  </r>
  <r>
    <x v="8"/>
    <x v="2"/>
    <x v="3"/>
    <x v="1"/>
    <x v="3"/>
    <n v="182"/>
    <m/>
    <d v="2011-08-01T00:00:00"/>
    <n v="20.5"/>
    <n v="3.3006357816777764E-2"/>
    <x v="0"/>
    <m/>
    <n v="3"/>
    <m/>
    <n v="2004"/>
    <n v="18.899999999999999"/>
    <s v=""/>
    <n v="2008"/>
    <n v="19.600000000000001"/>
    <n v="19.8"/>
    <m/>
    <m/>
  </r>
  <r>
    <x v="8"/>
    <x v="2"/>
    <x v="3"/>
    <x v="1"/>
    <x v="3"/>
    <n v="183"/>
    <m/>
    <d v="2011-08-01T00:00:00"/>
    <n v="23.2"/>
    <n v="4.2273270746704256E-2"/>
    <x v="0"/>
    <m/>
    <n v="3"/>
    <m/>
    <n v="2004"/>
    <n v="20.5"/>
    <s v=""/>
    <n v="2008"/>
    <n v="21.5"/>
    <n v="20"/>
    <m/>
    <m/>
  </r>
  <r>
    <x v="8"/>
    <x v="2"/>
    <x v="3"/>
    <x v="1"/>
    <x v="9"/>
    <n v="184"/>
    <m/>
    <d v="2011-08-01T00:00:00"/>
    <n v="82.3"/>
    <n v="0.53197295261583022"/>
    <x v="0"/>
    <m/>
    <m/>
    <m/>
    <n v="2004"/>
    <n v="81.5"/>
    <s v=""/>
    <n v="2008"/>
    <n v="81"/>
    <n v="82"/>
    <m/>
    <s v="&quot;Checked DBH&quot;"/>
  </r>
  <r>
    <x v="8"/>
    <x v="2"/>
    <x v="3"/>
    <x v="1"/>
    <x v="3"/>
    <n v="185"/>
    <m/>
    <d v="2011-08-01T00:00:00"/>
    <n v="18"/>
    <n v="2.5446900494077322E-2"/>
    <x v="0"/>
    <m/>
    <n v="2"/>
    <m/>
    <n v="2004"/>
    <n v="16.5"/>
    <s v=""/>
    <n v="2008"/>
    <n v="17.8"/>
    <n v="17.600000000000001"/>
    <m/>
    <m/>
  </r>
  <r>
    <x v="8"/>
    <x v="2"/>
    <x v="3"/>
    <x v="1"/>
    <x v="1"/>
    <n v="186"/>
    <m/>
    <m/>
    <m/>
    <n v="0"/>
    <x v="1"/>
    <s v="assumed dead"/>
    <m/>
    <s v="Tree not found in 2011"/>
    <n v="2004"/>
    <n v="10.8"/>
    <s v="dead"/>
    <n v="2008"/>
    <m/>
    <m/>
    <s v="dead"/>
    <m/>
  </r>
  <r>
    <x v="8"/>
    <x v="2"/>
    <x v="3"/>
    <x v="1"/>
    <x v="3"/>
    <n v="187"/>
    <m/>
    <d v="2011-08-01T00:00:00"/>
    <n v="25"/>
    <n v="4.9087385212340517E-2"/>
    <x v="0"/>
    <m/>
    <n v="3"/>
    <m/>
    <n v="2004"/>
    <n v="23.9"/>
    <s v=""/>
    <n v="2008"/>
    <n v="24.6"/>
    <n v="25"/>
    <m/>
    <m/>
  </r>
  <r>
    <x v="8"/>
    <x v="2"/>
    <x v="3"/>
    <x v="1"/>
    <x v="3"/>
    <n v="189"/>
    <m/>
    <d v="2011-08-01T00:00:00"/>
    <n v="14.1"/>
    <n v="1.561450088650467E-2"/>
    <x v="0"/>
    <m/>
    <n v="3"/>
    <m/>
    <n v="2004"/>
    <n v="12"/>
    <s v=""/>
    <n v="2008"/>
    <n v="12.3"/>
    <n v="12.9"/>
    <m/>
    <m/>
  </r>
  <r>
    <x v="8"/>
    <x v="2"/>
    <x v="3"/>
    <x v="1"/>
    <x v="3"/>
    <n v="190"/>
    <m/>
    <d v="2011-08-01T00:00:00"/>
    <n v="27.1"/>
    <n v="5.7680426518072009E-2"/>
    <x v="0"/>
    <m/>
    <n v="3"/>
    <m/>
    <n v="2004"/>
    <n v="22.8"/>
    <s v=""/>
    <n v="2008"/>
    <n v="25.5"/>
    <n v="25.3"/>
    <m/>
    <m/>
  </r>
  <r>
    <x v="8"/>
    <x v="2"/>
    <x v="5"/>
    <x v="2"/>
    <x v="3"/>
    <n v="197"/>
    <m/>
    <d v="2011-08-01T00:00:00"/>
    <n v="24.7"/>
    <n v="4.7916356550714911E-2"/>
    <x v="0"/>
    <m/>
    <n v="2"/>
    <m/>
    <n v="2004"/>
    <n v="22.1"/>
    <s v=""/>
    <n v="2008"/>
    <n v="23.4"/>
    <n v="23.4"/>
    <m/>
    <m/>
  </r>
  <r>
    <x v="8"/>
    <x v="2"/>
    <x v="5"/>
    <x v="2"/>
    <x v="8"/>
    <n v="200"/>
    <m/>
    <d v="2011-08-01T00:00:00"/>
    <n v="19.5"/>
    <n v="2.9864765163187968E-2"/>
    <x v="0"/>
    <m/>
    <m/>
    <m/>
    <n v="2004"/>
    <n v="17.7"/>
    <m/>
    <n v="2008"/>
    <n v="18.600000000000001"/>
    <n v="18.7"/>
    <m/>
    <m/>
  </r>
  <r>
    <x v="8"/>
    <x v="2"/>
    <x v="3"/>
    <x v="2"/>
    <x v="8"/>
    <n v="8832"/>
    <m/>
    <d v="2011-08-01T00:00:00"/>
    <n v="10.7"/>
    <n v="8.9920235727373836E-3"/>
    <x v="0"/>
    <m/>
    <m/>
    <m/>
    <m/>
    <m/>
    <m/>
    <n v="2008"/>
    <n v="12.3"/>
    <n v="12.9"/>
    <m/>
    <m/>
  </r>
  <r>
    <x v="8"/>
    <x v="2"/>
    <x v="6"/>
    <x v="3"/>
    <x v="3"/>
    <n v="157"/>
    <m/>
    <d v="2011-08-01T00:00:00"/>
    <n v="14.6"/>
    <n v="1.6741547250980007E-2"/>
    <x v="0"/>
    <m/>
    <n v="3"/>
    <m/>
    <n v="2004"/>
    <n v="13"/>
    <s v=""/>
    <n v="2008"/>
    <n v="14.1"/>
    <n v="13.9"/>
    <m/>
    <m/>
  </r>
  <r>
    <x v="8"/>
    <x v="2"/>
    <x v="6"/>
    <x v="3"/>
    <x v="9"/>
    <n v="158"/>
    <m/>
    <d v="2011-08-01T00:00:00"/>
    <n v="57.6"/>
    <n v="0.26057626105935183"/>
    <x v="0"/>
    <m/>
    <m/>
    <m/>
    <n v="2004"/>
    <n v="58.6"/>
    <s v=""/>
    <n v="2008"/>
    <n v="57.3"/>
    <n v="57.4"/>
    <m/>
    <s v="&quot;Checked DBH&quot;"/>
  </r>
  <r>
    <x v="8"/>
    <x v="2"/>
    <x v="6"/>
    <x v="3"/>
    <x v="3"/>
    <n v="159"/>
    <m/>
    <d v="2011-08-01T00:00:00"/>
    <n v="18.7"/>
    <n v="2.746458837584537E-2"/>
    <x v="0"/>
    <m/>
    <n v="4"/>
    <m/>
    <n v="2004"/>
    <n v="16.8"/>
    <s v=""/>
    <n v="2008"/>
    <n v="17.899999999999999"/>
    <n v="17.899999999999999"/>
    <m/>
    <m/>
  </r>
  <r>
    <x v="8"/>
    <x v="2"/>
    <x v="6"/>
    <x v="3"/>
    <x v="3"/>
    <n v="160"/>
    <m/>
    <d v="2011-08-01T00:00:00"/>
    <n v="20.5"/>
    <n v="3.3006357816777764E-2"/>
    <x v="0"/>
    <m/>
    <n v="4"/>
    <m/>
    <n v="2004"/>
    <n v="18.5"/>
    <s v=""/>
    <n v="2008"/>
    <n v="19.5"/>
    <n v="19.600000000000001"/>
    <m/>
    <m/>
  </r>
  <r>
    <x v="8"/>
    <x v="2"/>
    <x v="6"/>
    <x v="3"/>
    <x v="3"/>
    <n v="161"/>
    <m/>
    <d v="2011-08-01T00:00:00"/>
    <n v="39.6"/>
    <n v="0.12316299839133425"/>
    <x v="0"/>
    <m/>
    <n v="4"/>
    <m/>
    <n v="2004"/>
    <n v="36.799999999999997"/>
    <s v=""/>
    <n v="2008"/>
    <n v="38.6"/>
    <n v="39.4"/>
    <m/>
    <m/>
  </r>
  <r>
    <x v="8"/>
    <x v="2"/>
    <x v="6"/>
    <x v="3"/>
    <x v="8"/>
    <n v="162"/>
    <m/>
    <m/>
    <m/>
    <n v="0"/>
    <x v="1"/>
    <s v="assumed dead"/>
    <m/>
    <s v="Tree not found in 2011"/>
    <n v="2004"/>
    <n v="10.1"/>
    <s v="dead"/>
    <n v="2008"/>
    <m/>
    <m/>
    <m/>
    <m/>
  </r>
  <r>
    <x v="8"/>
    <x v="2"/>
    <x v="6"/>
    <x v="3"/>
    <x v="3"/>
    <n v="163"/>
    <m/>
    <d v="2011-08-01T00:00:00"/>
    <n v="11.5"/>
    <n v="1.0386890710931252E-2"/>
    <x v="0"/>
    <m/>
    <n v="2"/>
    <m/>
    <n v="2004"/>
    <n v="10.5"/>
    <s v=""/>
    <n v="2008"/>
    <n v="11"/>
    <n v="11.2"/>
    <m/>
    <m/>
  </r>
  <r>
    <x v="8"/>
    <x v="2"/>
    <x v="6"/>
    <x v="3"/>
    <x v="3"/>
    <n v="164"/>
    <m/>
    <d v="2011-08-01T00:00:00"/>
    <m/>
    <n v="0"/>
    <x v="1"/>
    <s v="dead on ground"/>
    <m/>
    <m/>
    <n v="2004"/>
    <n v="13.7"/>
    <s v="dead"/>
    <n v="2008"/>
    <m/>
    <m/>
    <s v="dead"/>
    <m/>
  </r>
  <r>
    <x v="8"/>
    <x v="2"/>
    <x v="1"/>
    <x v="4"/>
    <x v="3"/>
    <n v="176"/>
    <m/>
    <m/>
    <m/>
    <n v="0"/>
    <x v="1"/>
    <s v="assumed dead"/>
    <m/>
    <s v="Tree not found in 2011"/>
    <n v="2004"/>
    <n v="10.7"/>
    <s v="dead"/>
    <n v="2008"/>
    <m/>
    <m/>
    <s v="dead"/>
    <m/>
  </r>
  <r>
    <x v="8"/>
    <x v="2"/>
    <x v="1"/>
    <x v="4"/>
    <x v="8"/>
    <n v="177"/>
    <m/>
    <d v="2011-08-01T00:00:00"/>
    <n v="16.7"/>
    <n v="2.1903969378991434E-2"/>
    <x v="0"/>
    <m/>
    <m/>
    <m/>
    <n v="2004"/>
    <n v="15"/>
    <s v=""/>
    <n v="2008"/>
    <n v="15.6"/>
    <n v="16.100000000000001"/>
    <m/>
    <m/>
  </r>
  <r>
    <x v="8"/>
    <x v="2"/>
    <x v="1"/>
    <x v="4"/>
    <x v="9"/>
    <n v="178"/>
    <m/>
    <d v="2011-08-01T00:00:00"/>
    <n v="11.5"/>
    <n v="1.0386890710931252E-2"/>
    <x v="0"/>
    <m/>
    <m/>
    <m/>
    <n v="2004"/>
    <n v="11.2"/>
    <s v=""/>
    <n v="2008"/>
    <n v="11.3"/>
    <n v="11.1"/>
    <m/>
    <m/>
  </r>
  <r>
    <x v="8"/>
    <x v="2"/>
    <x v="1"/>
    <x v="4"/>
    <x v="9"/>
    <n v="179"/>
    <m/>
    <d v="2011-08-01T00:00:00"/>
    <n v="10.8"/>
    <n v="9.1608841778678379E-3"/>
    <x v="0"/>
    <m/>
    <m/>
    <m/>
    <n v="2004"/>
    <n v="10.5"/>
    <s v=""/>
    <n v="2008"/>
    <n v="10.5"/>
    <n v="10.7"/>
    <m/>
    <m/>
  </r>
  <r>
    <x v="8"/>
    <x v="2"/>
    <x v="1"/>
    <x v="4"/>
    <x v="9"/>
    <n v="180"/>
    <m/>
    <d v="2011-08-01T00:00:00"/>
    <n v="28.7"/>
    <n v="6.4692461320884409E-2"/>
    <x v="0"/>
    <m/>
    <m/>
    <m/>
    <n v="2004"/>
    <n v="26.6"/>
    <s v=""/>
    <n v="2008"/>
    <n v="27.8"/>
    <n v="27.5"/>
    <m/>
    <m/>
  </r>
  <r>
    <x v="8"/>
    <x v="2"/>
    <x v="7"/>
    <x v="5"/>
    <x v="9"/>
    <n v="191"/>
    <m/>
    <d v="2011-10-24T00:00:00"/>
    <n v="12.2"/>
    <n v="1.1689866264007618E-2"/>
    <x v="0"/>
    <m/>
    <m/>
    <s v="not initially found; found in Oct by Matt"/>
    <n v="2004"/>
    <n v="11.7"/>
    <s v=""/>
    <n v="2008"/>
    <n v="11.8"/>
    <n v="11.8"/>
    <m/>
    <m/>
  </r>
  <r>
    <x v="8"/>
    <x v="2"/>
    <x v="7"/>
    <x v="5"/>
    <x v="9"/>
    <n v="192"/>
    <m/>
    <d v="2011-08-01T00:00:00"/>
    <n v="12.5"/>
    <n v="1.2271846303085129E-2"/>
    <x v="0"/>
    <m/>
    <m/>
    <m/>
    <n v="2004"/>
    <n v="12.2"/>
    <s v=""/>
    <n v="2008"/>
    <n v="12.2"/>
    <n v="12.2"/>
    <m/>
    <s v="&quot;Checked DBH&quot;"/>
  </r>
  <r>
    <x v="8"/>
    <x v="2"/>
    <x v="7"/>
    <x v="5"/>
    <x v="3"/>
    <n v="193"/>
    <m/>
    <d v="2011-08-01T00:00:00"/>
    <n v="11.1"/>
    <n v="9.6768907712199599E-3"/>
    <x v="0"/>
    <m/>
    <n v="2"/>
    <m/>
    <n v="2004"/>
    <n v="10.8"/>
    <s v=""/>
    <n v="2008"/>
    <n v="10.9"/>
    <n v="10.9"/>
    <m/>
    <m/>
  </r>
  <r>
    <x v="8"/>
    <x v="2"/>
    <x v="7"/>
    <x v="5"/>
    <x v="9"/>
    <n v="194"/>
    <m/>
    <d v="2011-10-24T00:00:00"/>
    <n v="16.3"/>
    <n v="2.0867243803306804E-2"/>
    <x v="0"/>
    <m/>
    <m/>
    <s v="not initially found; found in Oct by Matt"/>
    <n v="2004"/>
    <n v="16"/>
    <s v=""/>
    <n v="2008"/>
    <n v="16.399999999999999"/>
    <n v="16.5"/>
    <m/>
    <m/>
  </r>
  <r>
    <x v="8"/>
    <x v="2"/>
    <x v="5"/>
    <x v="5"/>
    <x v="8"/>
    <n v="198"/>
    <m/>
    <d v="2011-08-01T00:00:00"/>
    <n v="13.5"/>
    <n v="1.4313881527918494E-2"/>
    <x v="0"/>
    <m/>
    <m/>
    <m/>
    <n v="2004"/>
    <n v="12"/>
    <s v=""/>
    <n v="2008"/>
    <n v="12.3"/>
    <n v="12.7"/>
    <m/>
    <m/>
  </r>
  <r>
    <x v="8"/>
    <x v="2"/>
    <x v="5"/>
    <x v="5"/>
    <x v="8"/>
    <n v="199"/>
    <m/>
    <d v="2011-08-01T00:00:00"/>
    <n v="18.8"/>
    <n v="2.7759112687119416E-2"/>
    <x v="0"/>
    <m/>
    <m/>
    <m/>
    <n v="2004"/>
    <n v="17.100000000000001"/>
    <s v=""/>
    <n v="2008"/>
    <n v="17.8"/>
    <n v="18.2"/>
    <m/>
    <m/>
  </r>
  <r>
    <x v="8"/>
    <x v="2"/>
    <x v="0"/>
    <x v="5"/>
    <x v="3"/>
    <n v="1085"/>
    <m/>
    <d v="2011-08-01T00:00:00"/>
    <n v="10.5"/>
    <n v="8.6590147514568668E-3"/>
    <x v="0"/>
    <m/>
    <n v="3"/>
    <m/>
    <m/>
    <m/>
    <m/>
    <m/>
    <m/>
    <m/>
    <m/>
    <m/>
  </r>
  <r>
    <x v="8"/>
    <x v="2"/>
    <x v="7"/>
    <x v="5"/>
    <x v="9"/>
    <n v="8831"/>
    <m/>
    <d v="2011-08-01T00:00:00"/>
    <m/>
    <n v="0"/>
    <x v="1"/>
    <s v="dead on ground"/>
    <m/>
    <s v="crushed by fallen limb from #195"/>
    <m/>
    <m/>
    <m/>
    <n v="2008"/>
    <m/>
    <n v="10"/>
    <m/>
    <m/>
  </r>
  <r>
    <x v="8"/>
    <x v="2"/>
    <x v="9"/>
    <x v="6"/>
    <x v="3"/>
    <n v="165"/>
    <m/>
    <d v="2011-08-01T00:00:00"/>
    <n v="38.799999999999997"/>
    <n v="0.11823698111050544"/>
    <x v="0"/>
    <m/>
    <n v="4"/>
    <m/>
    <n v="2004"/>
    <n v="33.799999999999997"/>
    <s v=""/>
    <n v="2008"/>
    <n v="36.4"/>
    <n v="36.4"/>
    <m/>
    <m/>
  </r>
  <r>
    <x v="8"/>
    <x v="2"/>
    <x v="9"/>
    <x v="6"/>
    <x v="9"/>
    <n v="166"/>
    <m/>
    <d v="2011-08-01T00:00:00"/>
    <n v="14"/>
    <n v="1.5393804002589986E-2"/>
    <x v="1"/>
    <s v="dead"/>
    <m/>
    <m/>
    <n v="2004"/>
    <n v="12.7"/>
    <s v=""/>
    <n v="2008"/>
    <m/>
    <m/>
    <s v="dead"/>
    <m/>
  </r>
  <r>
    <x v="8"/>
    <x v="2"/>
    <x v="9"/>
    <x v="6"/>
    <x v="3"/>
    <n v="167"/>
    <m/>
    <d v="2011-08-01T00:00:00"/>
    <n v="10.5"/>
    <n v="8.6590147514568668E-3"/>
    <x v="0"/>
    <m/>
    <n v="2"/>
    <m/>
    <n v="2004"/>
    <n v="10.1"/>
    <s v=""/>
    <n v="2008"/>
    <n v="10.3"/>
    <n v="10.3"/>
    <m/>
    <m/>
  </r>
  <r>
    <x v="8"/>
    <x v="2"/>
    <x v="9"/>
    <x v="6"/>
    <x v="9"/>
    <n v="168"/>
    <m/>
    <d v="2011-08-01T00:00:00"/>
    <n v="53.2"/>
    <n v="0.22228652979739941"/>
    <x v="0"/>
    <m/>
    <m/>
    <m/>
    <n v="2004"/>
    <n v="52.3"/>
    <s v=""/>
    <n v="2008"/>
    <n v="52.5"/>
    <n v="52.6"/>
    <m/>
    <m/>
  </r>
  <r>
    <x v="8"/>
    <x v="2"/>
    <x v="9"/>
    <x v="6"/>
    <x v="3"/>
    <n v="169"/>
    <m/>
    <d v="2011-08-01T00:00:00"/>
    <n v="15.4"/>
    <n v="1.8626502843133885E-2"/>
    <x v="0"/>
    <m/>
    <n v="3"/>
    <m/>
    <n v="2004"/>
    <n v="15"/>
    <s v=""/>
    <n v="2008"/>
    <n v="16.2"/>
    <n v="14.2"/>
    <m/>
    <m/>
  </r>
  <r>
    <x v="8"/>
    <x v="2"/>
    <x v="4"/>
    <x v="7"/>
    <x v="9"/>
    <n v="170"/>
    <m/>
    <d v="2011-08-01T00:00:00"/>
    <n v="28.2"/>
    <n v="6.245800354601868E-2"/>
    <x v="0"/>
    <m/>
    <m/>
    <m/>
    <n v="2004"/>
    <n v="26.4"/>
    <s v=""/>
    <n v="2008"/>
    <n v="27.2"/>
    <n v="27.2"/>
    <m/>
    <m/>
  </r>
  <r>
    <x v="8"/>
    <x v="2"/>
    <x v="4"/>
    <x v="7"/>
    <x v="8"/>
    <n v="171"/>
    <m/>
    <d v="2011-08-01T00:00:00"/>
    <n v="11.5"/>
    <n v="1.0386890710931252E-2"/>
    <x v="1"/>
    <s v="dead"/>
    <m/>
    <m/>
    <n v="2004"/>
    <n v="11.5"/>
    <s v="dead"/>
    <n v="2008"/>
    <m/>
    <m/>
    <s v="dead"/>
    <m/>
  </r>
  <r>
    <x v="8"/>
    <x v="2"/>
    <x v="4"/>
    <x v="7"/>
    <x v="9"/>
    <n v="172"/>
    <m/>
    <d v="2011-08-01T00:00:00"/>
    <n v="18.399999999999999"/>
    <n v="2.6590440219984003E-2"/>
    <x v="0"/>
    <m/>
    <m/>
    <m/>
    <n v="2004"/>
    <n v="16.5"/>
    <s v=""/>
    <n v="2008"/>
    <n v="16.899999999999999"/>
    <n v="16.899999999999999"/>
    <m/>
    <m/>
  </r>
  <r>
    <x v="8"/>
    <x v="2"/>
    <x v="4"/>
    <x v="7"/>
    <x v="8"/>
    <n v="173"/>
    <m/>
    <d v="2011-08-01T00:00:00"/>
    <n v="25.8"/>
    <n v="5.2279243348387752E-2"/>
    <x v="1"/>
    <s v="dead"/>
    <m/>
    <m/>
    <n v="2004"/>
    <n v="26.1"/>
    <s v="dead"/>
    <n v="2008"/>
    <m/>
    <m/>
    <s v="dead"/>
    <m/>
  </r>
  <r>
    <x v="8"/>
    <x v="2"/>
    <x v="4"/>
    <x v="7"/>
    <x v="3"/>
    <n v="174"/>
    <m/>
    <d v="2011-10-24T00:00:00"/>
    <n v="15.2"/>
    <n v="1.8145839167134643E-2"/>
    <x v="1"/>
    <m/>
    <m/>
    <m/>
    <n v="2004"/>
    <n v="13.2"/>
    <s v=""/>
    <n v="2008"/>
    <n v="13.9"/>
    <n v="14.7"/>
    <m/>
    <m/>
  </r>
  <r>
    <x v="8"/>
    <x v="2"/>
    <x v="4"/>
    <x v="7"/>
    <x v="9"/>
    <n v="175"/>
    <m/>
    <d v="2011-08-01T00:00:00"/>
    <n v="34.5"/>
    <n v="9.3482016398381274E-2"/>
    <x v="0"/>
    <m/>
    <m/>
    <m/>
    <n v="2004"/>
    <n v="32.200000000000003"/>
    <s v=""/>
    <n v="2008"/>
    <n v="33.299999999999997"/>
    <n v="33.5"/>
    <m/>
    <m/>
  </r>
  <r>
    <x v="8"/>
    <x v="2"/>
    <x v="4"/>
    <x v="7"/>
    <x v="8"/>
    <n v="8833"/>
    <m/>
    <d v="2011-08-01T00:00:00"/>
    <n v="11.1"/>
    <n v="9.6768907712199599E-3"/>
    <x v="0"/>
    <m/>
    <m/>
    <s v="was recorded in A2 in 2008; actually in C2."/>
    <m/>
    <m/>
    <m/>
    <n v="2008"/>
    <m/>
    <n v="10.4"/>
    <m/>
    <m/>
  </r>
  <r>
    <x v="8"/>
    <x v="2"/>
    <x v="8"/>
    <x v="8"/>
    <x v="3"/>
    <n v="195"/>
    <m/>
    <d v="2011-08-01T00:00:00"/>
    <n v="62.3"/>
    <n v="0.30483580376128816"/>
    <x v="0"/>
    <m/>
    <n v="4"/>
    <m/>
    <n v="2004"/>
    <n v="61"/>
    <s v=""/>
    <n v="2008"/>
    <n v="61.6"/>
    <n v="61.6"/>
    <m/>
    <m/>
  </r>
  <r>
    <x v="8"/>
    <x v="2"/>
    <x v="8"/>
    <x v="8"/>
    <x v="9"/>
    <n v="196"/>
    <m/>
    <d v="2011-08-01T00:00:00"/>
    <n v="39.299999999999997"/>
    <n v="0.12130396093857249"/>
    <x v="0"/>
    <m/>
    <m/>
    <m/>
    <n v="2004"/>
    <n v="38"/>
    <s v=""/>
    <n v="2008"/>
    <n v="38.1"/>
    <n v="38.200000000000003"/>
    <m/>
    <m/>
  </r>
  <r>
    <x v="8"/>
    <x v="3"/>
    <x v="2"/>
    <x v="0"/>
    <x v="8"/>
    <n v="301"/>
    <m/>
    <d v="2011-08-01T00:00:00"/>
    <n v="22.9"/>
    <n v="4.1187065086725587E-2"/>
    <x v="1"/>
    <s v="dead"/>
    <m/>
    <m/>
    <n v="2005"/>
    <n v="23.3"/>
    <s v="dead"/>
    <m/>
    <m/>
    <m/>
    <m/>
    <m/>
  </r>
  <r>
    <x v="8"/>
    <x v="3"/>
    <x v="2"/>
    <x v="0"/>
    <x v="3"/>
    <n v="302"/>
    <m/>
    <d v="2011-08-01T00:00:00"/>
    <n v="31.1"/>
    <n v="7.5964495761964596E-2"/>
    <x v="0"/>
    <m/>
    <n v="3"/>
    <m/>
    <n v="2005"/>
    <n v="28.6"/>
    <m/>
    <m/>
    <m/>
    <m/>
    <m/>
    <m/>
  </r>
  <r>
    <x v="8"/>
    <x v="3"/>
    <x v="2"/>
    <x v="0"/>
    <x v="3"/>
    <n v="303"/>
    <m/>
    <d v="2011-08-01T00:00:00"/>
    <n v="14.6"/>
    <n v="1.6741547250980007E-2"/>
    <x v="0"/>
    <m/>
    <n v="4"/>
    <m/>
    <n v="2005"/>
    <n v="14.7"/>
    <m/>
    <m/>
    <m/>
    <m/>
    <m/>
    <m/>
  </r>
  <r>
    <x v="8"/>
    <x v="3"/>
    <x v="2"/>
    <x v="0"/>
    <x v="3"/>
    <n v="304"/>
    <m/>
    <d v="2011-08-01T00:00:00"/>
    <n v="26.9"/>
    <n v="5.683219650160274E-2"/>
    <x v="0"/>
    <m/>
    <n v="3"/>
    <m/>
    <n v="2005"/>
    <n v="24.5"/>
    <m/>
    <m/>
    <m/>
    <m/>
    <m/>
    <m/>
  </r>
  <r>
    <x v="8"/>
    <x v="3"/>
    <x v="2"/>
    <x v="0"/>
    <x v="3"/>
    <n v="305"/>
    <m/>
    <d v="2011-08-01T00:00:00"/>
    <n v="40.5"/>
    <n v="0.12882493375126647"/>
    <x v="0"/>
    <m/>
    <n v="4"/>
    <m/>
    <n v="2005"/>
    <n v="39.1"/>
    <m/>
    <m/>
    <m/>
    <m/>
    <m/>
    <m/>
  </r>
  <r>
    <x v="8"/>
    <x v="3"/>
    <x v="3"/>
    <x v="1"/>
    <x v="9"/>
    <n v="315"/>
    <m/>
    <d v="2011-08-01T00:00:00"/>
    <n v="23"/>
    <n v="4.154756284372501E-2"/>
    <x v="0"/>
    <m/>
    <m/>
    <m/>
    <n v="2005"/>
    <n v="22.2"/>
    <m/>
    <m/>
    <m/>
    <m/>
    <m/>
    <m/>
  </r>
  <r>
    <x v="8"/>
    <x v="3"/>
    <x v="3"/>
    <x v="1"/>
    <x v="8"/>
    <n v="316"/>
    <m/>
    <d v="2011-08-01T00:00:00"/>
    <n v="55.8"/>
    <n v="0.24454471374808309"/>
    <x v="0"/>
    <m/>
    <m/>
    <m/>
    <n v="2005"/>
    <n v="54.5"/>
    <m/>
    <m/>
    <m/>
    <m/>
    <m/>
    <m/>
  </r>
  <r>
    <x v="8"/>
    <x v="3"/>
    <x v="3"/>
    <x v="1"/>
    <x v="9"/>
    <n v="317"/>
    <m/>
    <m/>
    <m/>
    <n v="0"/>
    <x v="1"/>
    <s v="assumed dead"/>
    <m/>
    <s v="Tree not found in 2011"/>
    <n v="2005"/>
    <n v="14.8"/>
    <s v="dead"/>
    <m/>
    <m/>
    <m/>
    <m/>
    <m/>
  </r>
  <r>
    <x v="8"/>
    <x v="3"/>
    <x v="3"/>
    <x v="1"/>
    <x v="3"/>
    <n v="318"/>
    <m/>
    <d v="2011-08-01T00:00:00"/>
    <n v="20.399999999999999"/>
    <n v="3.2685129967948208E-2"/>
    <x v="0"/>
    <m/>
    <n v="4"/>
    <m/>
    <n v="2005"/>
    <n v="19.2"/>
    <m/>
    <m/>
    <m/>
    <m/>
    <m/>
    <m/>
  </r>
  <r>
    <x v="8"/>
    <x v="3"/>
    <x v="0"/>
    <x v="1"/>
    <x v="3"/>
    <n v="1088"/>
    <m/>
    <d v="2011-08-01T00:00:00"/>
    <n v="10"/>
    <n v="7.8539816339744835E-3"/>
    <x v="0"/>
    <m/>
    <n v="2"/>
    <m/>
    <m/>
    <m/>
    <m/>
    <m/>
    <m/>
    <m/>
    <m/>
    <m/>
  </r>
  <r>
    <x v="8"/>
    <x v="3"/>
    <x v="5"/>
    <x v="2"/>
    <x v="8"/>
    <n v="342"/>
    <m/>
    <d v="2011-08-01T00:00:00"/>
    <n v="14.4"/>
    <n v="1.628601631620949E-2"/>
    <x v="0"/>
    <m/>
    <m/>
    <m/>
    <n v="2005"/>
    <n v="12.3"/>
    <m/>
    <m/>
    <m/>
    <m/>
    <m/>
    <m/>
  </r>
  <r>
    <x v="8"/>
    <x v="3"/>
    <x v="5"/>
    <x v="2"/>
    <x v="8"/>
    <n v="343"/>
    <m/>
    <d v="2011-08-01T00:00:00"/>
    <n v="18.2"/>
    <n v="2.6015528764377075E-2"/>
    <x v="0"/>
    <m/>
    <m/>
    <m/>
    <n v="2005"/>
    <n v="15.4"/>
    <m/>
    <m/>
    <m/>
    <m/>
    <m/>
    <m/>
  </r>
  <r>
    <x v="8"/>
    <x v="3"/>
    <x v="5"/>
    <x v="2"/>
    <x v="8"/>
    <n v="344"/>
    <m/>
    <d v="2011-08-01T00:00:00"/>
    <n v="11.3"/>
    <n v="1.0028749148422018E-2"/>
    <x v="0"/>
    <m/>
    <m/>
    <m/>
    <n v="2005"/>
    <n v="10.8"/>
    <m/>
    <m/>
    <m/>
    <m/>
    <m/>
    <m/>
  </r>
  <r>
    <x v="8"/>
    <x v="3"/>
    <x v="5"/>
    <x v="2"/>
    <x v="3"/>
    <n v="345"/>
    <m/>
    <d v="2011-08-01T00:00:00"/>
    <n v="17.5"/>
    <n v="2.4052818754046853E-2"/>
    <x v="0"/>
    <m/>
    <n v="3"/>
    <m/>
    <n v="2005"/>
    <n v="14.5"/>
    <m/>
    <m/>
    <m/>
    <m/>
    <m/>
    <m/>
  </r>
  <r>
    <x v="8"/>
    <x v="3"/>
    <x v="5"/>
    <x v="2"/>
    <x v="9"/>
    <n v="346"/>
    <m/>
    <d v="2011-08-01T00:00:00"/>
    <n v="19.399999999999999"/>
    <n v="2.9559245277626361E-2"/>
    <x v="0"/>
    <m/>
    <m/>
    <m/>
    <n v="2005"/>
    <n v="18"/>
    <m/>
    <m/>
    <m/>
    <m/>
    <m/>
    <m/>
  </r>
  <r>
    <x v="8"/>
    <x v="3"/>
    <x v="5"/>
    <x v="2"/>
    <x v="9"/>
    <n v="347"/>
    <m/>
    <d v="2011-08-01T00:00:00"/>
    <n v="15.4"/>
    <n v="1.8626502843133885E-2"/>
    <x v="0"/>
    <m/>
    <m/>
    <m/>
    <n v="2005"/>
    <n v="15.7"/>
    <m/>
    <m/>
    <m/>
    <m/>
    <m/>
    <m/>
  </r>
  <r>
    <x v="8"/>
    <x v="3"/>
    <x v="5"/>
    <x v="2"/>
    <x v="9"/>
    <n v="348"/>
    <m/>
    <d v="2011-08-01T00:00:00"/>
    <n v="14.7"/>
    <n v="1.6971668912855457E-2"/>
    <x v="0"/>
    <m/>
    <m/>
    <m/>
    <n v="2005"/>
    <n v="14.5"/>
    <m/>
    <m/>
    <m/>
    <m/>
    <m/>
    <m/>
  </r>
  <r>
    <x v="8"/>
    <x v="3"/>
    <x v="6"/>
    <x v="3"/>
    <x v="9"/>
    <n v="306"/>
    <m/>
    <d v="2011-08-01T00:00:00"/>
    <n v="63.1"/>
    <n v="0.31271491813649138"/>
    <x v="0"/>
    <m/>
    <m/>
    <m/>
    <n v="2005"/>
    <n v="63.4"/>
    <m/>
    <m/>
    <m/>
    <m/>
    <m/>
    <m/>
  </r>
  <r>
    <x v="8"/>
    <x v="3"/>
    <x v="6"/>
    <x v="3"/>
    <x v="3"/>
    <n v="307"/>
    <m/>
    <d v="2011-08-01T00:00:00"/>
    <n v="16.5"/>
    <n v="2.138246499849553E-2"/>
    <x v="0"/>
    <m/>
    <n v="3"/>
    <m/>
    <n v="2005"/>
    <n v="15.6"/>
    <m/>
    <m/>
    <m/>
    <m/>
    <m/>
    <m/>
  </r>
  <r>
    <x v="8"/>
    <x v="3"/>
    <x v="6"/>
    <x v="3"/>
    <x v="3"/>
    <n v="308"/>
    <m/>
    <d v="2011-10-24T00:00:00"/>
    <n v="45.9"/>
    <n v="0.1654684704627378"/>
    <x v="1"/>
    <m/>
    <m/>
    <m/>
    <n v="2005"/>
    <n v="44.7"/>
    <m/>
    <m/>
    <m/>
    <m/>
    <m/>
    <m/>
  </r>
  <r>
    <x v="8"/>
    <x v="3"/>
    <x v="6"/>
    <x v="3"/>
    <x v="9"/>
    <n v="309"/>
    <m/>
    <d v="2011-08-01T00:00:00"/>
    <n v="17.2"/>
    <n v="2.3235219265950107E-2"/>
    <x v="0"/>
    <m/>
    <m/>
    <m/>
    <n v="2005"/>
    <n v="17.100000000000001"/>
    <m/>
    <m/>
    <m/>
    <m/>
    <m/>
    <m/>
  </r>
  <r>
    <x v="8"/>
    <x v="3"/>
    <x v="6"/>
    <x v="3"/>
    <x v="3"/>
    <n v="1087"/>
    <n v="310"/>
    <d v="2011-08-01T00:00:00"/>
    <n v="11.5"/>
    <n v="1.0386890710931252E-2"/>
    <x v="0"/>
    <m/>
    <n v="3"/>
    <s v="Old tag damaged"/>
    <n v="2005"/>
    <n v="10.4"/>
    <m/>
    <m/>
    <m/>
    <m/>
    <m/>
    <m/>
  </r>
  <r>
    <x v="8"/>
    <x v="3"/>
    <x v="1"/>
    <x v="4"/>
    <x v="3"/>
    <n v="319"/>
    <m/>
    <d v="2011-08-01T00:00:00"/>
    <n v="14.2"/>
    <n v="1.5836768566746148E-2"/>
    <x v="0"/>
    <m/>
    <n v="2"/>
    <m/>
    <n v="2005"/>
    <n v="13.3"/>
    <m/>
    <m/>
    <m/>
    <m/>
    <m/>
    <m/>
  </r>
  <r>
    <x v="8"/>
    <x v="3"/>
    <x v="1"/>
    <x v="4"/>
    <x v="9"/>
    <n v="320"/>
    <m/>
    <d v="2011-08-01T00:00:00"/>
    <n v="43.3"/>
    <n v="0.14725351625722416"/>
    <x v="0"/>
    <m/>
    <m/>
    <m/>
    <n v="2005"/>
    <n v="39.200000000000003"/>
    <m/>
    <m/>
    <m/>
    <m/>
    <m/>
    <m/>
  </r>
  <r>
    <x v="8"/>
    <x v="3"/>
    <x v="1"/>
    <x v="4"/>
    <x v="8"/>
    <n v="321"/>
    <m/>
    <d v="2011-08-01T00:00:00"/>
    <n v="11.1"/>
    <n v="9.6768907712199599E-3"/>
    <x v="1"/>
    <s v="dead"/>
    <m/>
    <m/>
    <n v="2005"/>
    <n v="10.8"/>
    <m/>
    <m/>
    <m/>
    <m/>
    <m/>
    <m/>
  </r>
  <r>
    <x v="8"/>
    <x v="3"/>
    <x v="1"/>
    <x v="4"/>
    <x v="3"/>
    <n v="322"/>
    <m/>
    <d v="2011-08-01T00:00:00"/>
    <n v="34"/>
    <n v="9.0792027688745017E-2"/>
    <x v="0"/>
    <m/>
    <n v="3"/>
    <m/>
    <n v="2005"/>
    <n v="30.8"/>
    <m/>
    <m/>
    <m/>
    <m/>
    <m/>
    <m/>
  </r>
  <r>
    <x v="8"/>
    <x v="3"/>
    <x v="1"/>
    <x v="4"/>
    <x v="3"/>
    <n v="323"/>
    <m/>
    <d v="2011-08-01T00:00:00"/>
    <n v="14.8"/>
    <n v="1.7203361371057709E-2"/>
    <x v="0"/>
    <m/>
    <n v="3"/>
    <m/>
    <n v="2005"/>
    <n v="14.3"/>
    <m/>
    <m/>
    <m/>
    <m/>
    <m/>
    <m/>
  </r>
  <r>
    <x v="8"/>
    <x v="3"/>
    <x v="7"/>
    <x v="5"/>
    <x v="8"/>
    <n v="336"/>
    <m/>
    <d v="2011-08-01T00:00:00"/>
    <n v="16"/>
    <n v="2.0106192982974676E-2"/>
    <x v="0"/>
    <m/>
    <m/>
    <m/>
    <n v="2005"/>
    <n v="16.100000000000001"/>
    <m/>
    <m/>
    <m/>
    <m/>
    <m/>
    <m/>
  </r>
  <r>
    <x v="8"/>
    <x v="3"/>
    <x v="7"/>
    <x v="5"/>
    <x v="9"/>
    <n v="337"/>
    <m/>
    <d v="2011-08-01T00:00:00"/>
    <n v="30.1"/>
    <n v="7.1157859001972218E-2"/>
    <x v="0"/>
    <m/>
    <m/>
    <m/>
    <n v="2005"/>
    <n v="29.5"/>
    <m/>
    <m/>
    <m/>
    <m/>
    <m/>
    <m/>
  </r>
  <r>
    <x v="8"/>
    <x v="3"/>
    <x v="7"/>
    <x v="5"/>
    <x v="3"/>
    <n v="338"/>
    <m/>
    <d v="2011-08-01T00:00:00"/>
    <n v="13.6"/>
    <n v="1.45267244301992E-2"/>
    <x v="0"/>
    <m/>
    <n v="2"/>
    <m/>
    <n v="2005"/>
    <n v="12.2"/>
    <m/>
    <m/>
    <m/>
    <m/>
    <m/>
    <m/>
  </r>
  <r>
    <x v="8"/>
    <x v="3"/>
    <x v="7"/>
    <x v="5"/>
    <x v="8"/>
    <n v="339"/>
    <m/>
    <d v="2011-08-01T00:00:00"/>
    <n v="30.4"/>
    <n v="7.2583356668538573E-2"/>
    <x v="0"/>
    <m/>
    <m/>
    <m/>
    <n v="2005"/>
    <n v="27.8"/>
    <m/>
    <m/>
    <m/>
    <m/>
    <m/>
    <m/>
  </r>
  <r>
    <x v="8"/>
    <x v="3"/>
    <x v="7"/>
    <x v="5"/>
    <x v="8"/>
    <n v="340"/>
    <m/>
    <d v="2011-08-01T00:00:00"/>
    <n v="16"/>
    <n v="2.0106192982974676E-2"/>
    <x v="1"/>
    <s v="dead"/>
    <m/>
    <m/>
    <n v="2005"/>
    <n v="15.5"/>
    <s v="dead"/>
    <m/>
    <m/>
    <m/>
    <m/>
    <m/>
  </r>
  <r>
    <x v="8"/>
    <x v="3"/>
    <x v="7"/>
    <x v="5"/>
    <x v="9"/>
    <n v="341"/>
    <m/>
    <d v="2011-08-01T00:00:00"/>
    <n v="22.9"/>
    <n v="4.1187065086725587E-2"/>
    <x v="0"/>
    <m/>
    <m/>
    <m/>
    <n v="2005"/>
    <n v="20.100000000000001"/>
    <m/>
    <m/>
    <m/>
    <m/>
    <m/>
    <m/>
  </r>
  <r>
    <x v="8"/>
    <x v="3"/>
    <x v="7"/>
    <x v="5"/>
    <x v="9"/>
    <n v="349"/>
    <m/>
    <m/>
    <m/>
    <n v="0"/>
    <x v="1"/>
    <s v="assumed dead"/>
    <m/>
    <s v="Tree not found in 2011"/>
    <n v="2005"/>
    <n v="10.5"/>
    <s v="dead"/>
    <m/>
    <m/>
    <m/>
    <m/>
    <m/>
  </r>
  <r>
    <x v="8"/>
    <x v="3"/>
    <x v="9"/>
    <x v="6"/>
    <x v="9"/>
    <n v="311"/>
    <m/>
    <d v="2011-08-01T00:00:00"/>
    <n v="15.5"/>
    <n v="1.8869190875623696E-2"/>
    <x v="0"/>
    <m/>
    <m/>
    <m/>
    <n v="2005"/>
    <n v="14.9"/>
    <m/>
    <m/>
    <m/>
    <m/>
    <m/>
    <m/>
  </r>
  <r>
    <x v="8"/>
    <x v="3"/>
    <x v="9"/>
    <x v="6"/>
    <x v="9"/>
    <n v="312"/>
    <m/>
    <d v="2011-08-01T00:00:00"/>
    <n v="29.1"/>
    <n v="6.6508301874659323E-2"/>
    <x v="0"/>
    <m/>
    <m/>
    <m/>
    <n v="2005"/>
    <n v="28"/>
    <m/>
    <m/>
    <m/>
    <m/>
    <m/>
    <m/>
  </r>
  <r>
    <x v="8"/>
    <x v="3"/>
    <x v="9"/>
    <x v="6"/>
    <x v="9"/>
    <n v="313"/>
    <m/>
    <d v="2011-08-01T00:00:00"/>
    <n v="15.1"/>
    <n v="1.7907863523625219E-2"/>
    <x v="0"/>
    <m/>
    <m/>
    <m/>
    <n v="2005"/>
    <n v="14.1"/>
    <m/>
    <m/>
    <m/>
    <m/>
    <m/>
    <m/>
  </r>
  <r>
    <x v="8"/>
    <x v="3"/>
    <x v="9"/>
    <x v="6"/>
    <x v="3"/>
    <n v="314"/>
    <m/>
    <d v="2011-08-01T00:00:00"/>
    <n v="24.5"/>
    <n v="4.7143524757931835E-2"/>
    <x v="0"/>
    <m/>
    <n v="2"/>
    <m/>
    <n v="2005"/>
    <n v="21.7"/>
    <m/>
    <m/>
    <m/>
    <m/>
    <m/>
    <m/>
  </r>
  <r>
    <x v="8"/>
    <x v="3"/>
    <x v="4"/>
    <x v="7"/>
    <x v="9"/>
    <n v="324"/>
    <m/>
    <d v="2011-08-01T00:00:00"/>
    <n v="28.8"/>
    <n v="6.5144065264837958E-2"/>
    <x v="0"/>
    <m/>
    <m/>
    <m/>
    <n v="2005"/>
    <n v="27.3"/>
    <m/>
    <m/>
    <m/>
    <m/>
    <m/>
    <m/>
  </r>
  <r>
    <x v="8"/>
    <x v="3"/>
    <x v="4"/>
    <x v="7"/>
    <x v="9"/>
    <n v="325"/>
    <m/>
    <d v="2011-08-01T00:00:00"/>
    <n v="14"/>
    <n v="1.5393804002589986E-2"/>
    <x v="0"/>
    <m/>
    <m/>
    <m/>
    <n v="2005"/>
    <n v="14.3"/>
    <m/>
    <m/>
    <m/>
    <m/>
    <m/>
    <m/>
  </r>
  <r>
    <x v="8"/>
    <x v="3"/>
    <x v="4"/>
    <x v="7"/>
    <x v="3"/>
    <n v="326"/>
    <m/>
    <d v="2011-08-01T00:00:00"/>
    <n v="40.6"/>
    <n v="0.12946189166178182"/>
    <x v="0"/>
    <m/>
    <n v="3"/>
    <m/>
    <n v="2005"/>
    <n v="37.1"/>
    <m/>
    <m/>
    <m/>
    <m/>
    <m/>
    <m/>
  </r>
  <r>
    <x v="8"/>
    <x v="3"/>
    <x v="4"/>
    <x v="7"/>
    <x v="8"/>
    <n v="327"/>
    <m/>
    <d v="2011-08-01T00:00:00"/>
    <n v="54.7"/>
    <n v="0.23499819907198713"/>
    <x v="0"/>
    <m/>
    <m/>
    <m/>
    <n v="2005"/>
    <n v="52.4"/>
    <m/>
    <m/>
    <m/>
    <m/>
    <m/>
    <m/>
  </r>
  <r>
    <x v="8"/>
    <x v="3"/>
    <x v="4"/>
    <x v="7"/>
    <x v="9"/>
    <n v="328"/>
    <m/>
    <d v="2011-08-01T00:00:00"/>
    <n v="17.8"/>
    <n v="2.4884555409084755E-2"/>
    <x v="0"/>
    <m/>
    <m/>
    <m/>
    <n v="2005"/>
    <n v="17.399999999999999"/>
    <m/>
    <m/>
    <m/>
    <m/>
    <m/>
    <m/>
  </r>
  <r>
    <x v="8"/>
    <x v="3"/>
    <x v="4"/>
    <x v="7"/>
    <x v="3"/>
    <n v="329"/>
    <m/>
    <d v="2011-08-01T00:00:00"/>
    <n v="11"/>
    <n v="9.5033177771091243E-3"/>
    <x v="0"/>
    <m/>
    <n v="3"/>
    <m/>
    <n v="2005"/>
    <n v="10.5"/>
    <m/>
    <m/>
    <m/>
    <m/>
    <m/>
    <m/>
  </r>
  <r>
    <x v="8"/>
    <x v="3"/>
    <x v="8"/>
    <x v="8"/>
    <x v="9"/>
    <n v="330"/>
    <m/>
    <d v="2011-08-01T00:00:00"/>
    <n v="16.600000000000001"/>
    <n v="2.1642431790580091E-2"/>
    <x v="0"/>
    <m/>
    <m/>
    <m/>
    <n v="2005"/>
    <n v="15.1"/>
    <m/>
    <m/>
    <m/>
    <m/>
    <m/>
    <m/>
  </r>
  <r>
    <x v="8"/>
    <x v="3"/>
    <x v="8"/>
    <x v="8"/>
    <x v="3"/>
    <n v="331"/>
    <m/>
    <d v="2011-08-01T00:00:00"/>
    <n v="20.3"/>
    <n v="3.2365472915445455E-2"/>
    <x v="0"/>
    <m/>
    <n v="3"/>
    <m/>
    <n v="2005"/>
    <n v="17"/>
    <m/>
    <m/>
    <m/>
    <m/>
    <m/>
    <m/>
  </r>
  <r>
    <x v="8"/>
    <x v="3"/>
    <x v="8"/>
    <x v="8"/>
    <x v="1"/>
    <n v="332"/>
    <m/>
    <d v="2011-08-01T00:00:00"/>
    <m/>
    <n v="0"/>
    <x v="1"/>
    <s v="Fallen"/>
    <m/>
    <s v="Identified as WB in 2005; YB in 2011.  Confirmed WB by Matt"/>
    <n v="2005"/>
    <n v="21.7"/>
    <s v="dead"/>
    <m/>
    <m/>
    <m/>
    <m/>
    <m/>
  </r>
  <r>
    <x v="8"/>
    <x v="3"/>
    <x v="8"/>
    <x v="8"/>
    <x v="8"/>
    <n v="333"/>
    <m/>
    <d v="2011-08-01T00:00:00"/>
    <m/>
    <n v="0"/>
    <x v="1"/>
    <s v="Fallen"/>
    <m/>
    <m/>
    <n v="2005"/>
    <n v="11.8"/>
    <s v="dead"/>
    <m/>
    <m/>
    <m/>
    <m/>
    <m/>
  </r>
  <r>
    <x v="8"/>
    <x v="3"/>
    <x v="8"/>
    <x v="8"/>
    <x v="9"/>
    <n v="334"/>
    <m/>
    <d v="2011-08-01T00:00:00"/>
    <n v="25.6"/>
    <n v="5.1471854036415174E-2"/>
    <x v="0"/>
    <m/>
    <m/>
    <m/>
    <n v="2005"/>
    <n v="21.9"/>
    <m/>
    <m/>
    <m/>
    <m/>
    <m/>
    <m/>
  </r>
  <r>
    <x v="8"/>
    <x v="3"/>
    <x v="0"/>
    <x v="8"/>
    <x v="3"/>
    <n v="1086"/>
    <m/>
    <d v="2011-08-01T00:00:00"/>
    <n v="10.8"/>
    <n v="9.1608841778678379E-3"/>
    <x v="0"/>
    <m/>
    <n v="3"/>
    <s v="Do not know whether belong to 5X5 m veg plot"/>
    <m/>
    <m/>
    <m/>
    <m/>
    <m/>
    <m/>
    <m/>
    <m/>
  </r>
  <r>
    <x v="9"/>
    <x v="0"/>
    <x v="0"/>
    <x v="0"/>
    <x v="8"/>
    <n v="439"/>
    <m/>
    <d v="2011-08-02T00:00:00"/>
    <n v="20.7"/>
    <n v="3.3653525903417254E-2"/>
    <x v="0"/>
    <m/>
    <m/>
    <s v="Tag way above where it should be, measured with a dowel still"/>
    <m/>
    <m/>
    <m/>
    <m/>
    <m/>
    <m/>
    <m/>
    <m/>
  </r>
  <r>
    <x v="9"/>
    <x v="0"/>
    <x v="3"/>
    <x v="0"/>
    <x v="8"/>
    <n v="8595"/>
    <m/>
    <d v="2011-08-02T00:00:00"/>
    <n v="13.2"/>
    <n v="1.3684777599037136E-2"/>
    <x v="0"/>
    <m/>
    <m/>
    <m/>
    <m/>
    <m/>
    <m/>
    <n v="2008"/>
    <n v="12.3"/>
    <m/>
    <m/>
    <m/>
  </r>
  <r>
    <x v="9"/>
    <x v="0"/>
    <x v="5"/>
    <x v="0"/>
    <x v="8"/>
    <n v="8618"/>
    <m/>
    <d v="2011-08-02T00:00:00"/>
    <n v="14.8"/>
    <n v="1.7203361371057709E-2"/>
    <x v="0"/>
    <m/>
    <m/>
    <m/>
    <m/>
    <m/>
    <m/>
    <n v="2008"/>
    <n v="13.1"/>
    <m/>
    <m/>
    <m/>
  </r>
  <r>
    <x v="9"/>
    <x v="0"/>
    <x v="2"/>
    <x v="0"/>
    <x v="0"/>
    <n v="8619"/>
    <m/>
    <d v="2011-08-02T00:00:00"/>
    <n v="11.1"/>
    <n v="9.6768907712199599E-3"/>
    <x v="1"/>
    <s v="snag"/>
    <m/>
    <m/>
    <m/>
    <m/>
    <m/>
    <n v="2008"/>
    <n v="11.2"/>
    <m/>
    <s v="dead"/>
    <m/>
  </r>
  <r>
    <x v="9"/>
    <x v="0"/>
    <x v="2"/>
    <x v="0"/>
    <x v="8"/>
    <n v="8620"/>
    <m/>
    <d v="2011-08-02T00:00:00"/>
    <n v="13.7"/>
    <n v="1.4741138128806704E-2"/>
    <x v="0"/>
    <m/>
    <m/>
    <m/>
    <m/>
    <m/>
    <m/>
    <n v="2008"/>
    <n v="11.5"/>
    <m/>
    <m/>
    <m/>
  </r>
  <r>
    <x v="9"/>
    <x v="0"/>
    <x v="2"/>
    <x v="0"/>
    <x v="0"/>
    <n v="8622"/>
    <m/>
    <d v="2011-08-02T00:00:00"/>
    <n v="10.8"/>
    <n v="9.1608841778678379E-3"/>
    <x v="1"/>
    <s v="dead"/>
    <m/>
    <m/>
    <m/>
    <m/>
    <m/>
    <n v="2008"/>
    <n v="11.2"/>
    <m/>
    <s v="dead"/>
    <m/>
  </r>
  <r>
    <x v="9"/>
    <x v="0"/>
    <x v="2"/>
    <x v="0"/>
    <x v="8"/>
    <n v="8623"/>
    <m/>
    <d v="2011-08-02T00:00:00"/>
    <n v="22.4"/>
    <n v="3.9408138246630357E-2"/>
    <x v="0"/>
    <m/>
    <m/>
    <m/>
    <m/>
    <m/>
    <m/>
    <n v="2008"/>
    <n v="20.100000000000001"/>
    <m/>
    <m/>
    <m/>
  </r>
  <r>
    <x v="9"/>
    <x v="0"/>
    <x v="2"/>
    <x v="0"/>
    <x v="8"/>
    <n v="8624"/>
    <m/>
    <d v="2011-08-02T00:00:00"/>
    <n v="15.4"/>
    <n v="1.8626502843133885E-2"/>
    <x v="0"/>
    <m/>
    <m/>
    <m/>
    <m/>
    <m/>
    <m/>
    <n v="2008"/>
    <n v="15.1"/>
    <m/>
    <m/>
    <m/>
  </r>
  <r>
    <x v="9"/>
    <x v="0"/>
    <x v="2"/>
    <x v="0"/>
    <x v="0"/>
    <n v="8625"/>
    <m/>
    <d v="2011-08-02T00:00:00"/>
    <n v="11.2"/>
    <n v="9.8520345616575893E-3"/>
    <x v="0"/>
    <m/>
    <m/>
    <m/>
    <m/>
    <m/>
    <m/>
    <n v="2008"/>
    <n v="11.1"/>
    <m/>
    <m/>
    <m/>
  </r>
  <r>
    <x v="9"/>
    <x v="0"/>
    <x v="2"/>
    <x v="0"/>
    <x v="6"/>
    <n v="8626"/>
    <m/>
    <d v="2011-08-02T00:00:00"/>
    <n v="11.9"/>
    <n v="1.1122023391871266E-2"/>
    <x v="0"/>
    <m/>
    <m/>
    <m/>
    <m/>
    <m/>
    <m/>
    <n v="2008"/>
    <n v="10.5"/>
    <m/>
    <m/>
    <m/>
  </r>
  <r>
    <x v="9"/>
    <x v="0"/>
    <x v="2"/>
    <x v="0"/>
    <x v="0"/>
    <n v="8627"/>
    <m/>
    <d v="2011-08-02T00:00:00"/>
    <n v="10.7"/>
    <n v="8.9920235727373836E-3"/>
    <x v="0"/>
    <m/>
    <m/>
    <m/>
    <m/>
    <m/>
    <m/>
    <n v="2008"/>
    <n v="11"/>
    <m/>
    <m/>
    <m/>
  </r>
  <r>
    <x v="9"/>
    <x v="0"/>
    <x v="2"/>
    <x v="0"/>
    <x v="8"/>
    <n v="8628"/>
    <m/>
    <d v="2011-08-02T00:00:00"/>
    <n v="13.3"/>
    <n v="1.3892908112337463E-2"/>
    <x v="0"/>
    <m/>
    <m/>
    <m/>
    <m/>
    <m/>
    <m/>
    <n v="2008"/>
    <n v="11.5"/>
    <m/>
    <m/>
    <m/>
  </r>
  <r>
    <x v="9"/>
    <x v="0"/>
    <x v="2"/>
    <x v="0"/>
    <x v="0"/>
    <n v="8629"/>
    <m/>
    <d v="2011-08-02T00:00:00"/>
    <n v="11.6"/>
    <n v="1.0568317686676064E-2"/>
    <x v="1"/>
    <s v="snag"/>
    <m/>
    <m/>
    <m/>
    <m/>
    <m/>
    <n v="2008"/>
    <n v="11.6"/>
    <m/>
    <m/>
    <m/>
  </r>
  <r>
    <x v="9"/>
    <x v="0"/>
    <x v="2"/>
    <x v="0"/>
    <x v="0"/>
    <n v="8630"/>
    <m/>
    <d v="2011-08-02T00:00:00"/>
    <n v="13.8"/>
    <n v="1.4957122623741007E-2"/>
    <x v="1"/>
    <s v="dead"/>
    <m/>
    <s v="Peeling bark adds to DBH"/>
    <m/>
    <m/>
    <m/>
    <n v="2008"/>
    <n v="13.8"/>
    <m/>
    <s v="dead"/>
    <m/>
  </r>
  <r>
    <x v="9"/>
    <x v="0"/>
    <x v="2"/>
    <x v="0"/>
    <x v="0"/>
    <n v="8631"/>
    <m/>
    <d v="2011-08-02T00:00:00"/>
    <n v="14.2"/>
    <n v="1.5836768566746148E-2"/>
    <x v="0"/>
    <m/>
    <m/>
    <m/>
    <m/>
    <m/>
    <m/>
    <n v="2008"/>
    <n v="13.9"/>
    <m/>
    <m/>
    <m/>
  </r>
  <r>
    <x v="9"/>
    <x v="0"/>
    <x v="5"/>
    <x v="1"/>
    <x v="8"/>
    <n v="8610"/>
    <m/>
    <d v="2011-08-02T00:00:00"/>
    <n v="12.2"/>
    <n v="1.1689866264007618E-2"/>
    <x v="0"/>
    <m/>
    <m/>
    <m/>
    <m/>
    <m/>
    <m/>
    <n v="2008"/>
    <n v="11.6"/>
    <m/>
    <m/>
    <m/>
  </r>
  <r>
    <x v="9"/>
    <x v="0"/>
    <x v="5"/>
    <x v="1"/>
    <x v="8"/>
    <n v="8611"/>
    <m/>
    <d v="2011-08-02T00:00:00"/>
    <n v="15.5"/>
    <n v="1.8869190875623696E-2"/>
    <x v="0"/>
    <m/>
    <m/>
    <m/>
    <m/>
    <m/>
    <m/>
    <n v="2008"/>
    <n v="14"/>
    <m/>
    <m/>
    <m/>
  </r>
  <r>
    <x v="9"/>
    <x v="0"/>
    <x v="5"/>
    <x v="1"/>
    <x v="8"/>
    <n v="8612"/>
    <m/>
    <d v="2011-08-02T00:00:00"/>
    <n v="20.6"/>
    <n v="3.3329156461934122E-2"/>
    <x v="0"/>
    <m/>
    <m/>
    <m/>
    <m/>
    <m/>
    <m/>
    <n v="2008"/>
    <n v="19.3"/>
    <m/>
    <m/>
    <m/>
  </r>
  <r>
    <x v="9"/>
    <x v="0"/>
    <x v="5"/>
    <x v="1"/>
    <x v="0"/>
    <n v="8613"/>
    <m/>
    <d v="2011-08-02T00:00:00"/>
    <n v="14.5"/>
    <n v="1.6512996385431349E-2"/>
    <x v="0"/>
    <m/>
    <m/>
    <m/>
    <m/>
    <m/>
    <m/>
    <n v="2008"/>
    <n v="14.2"/>
    <m/>
    <m/>
    <m/>
  </r>
  <r>
    <x v="9"/>
    <x v="0"/>
    <x v="5"/>
    <x v="1"/>
    <x v="8"/>
    <n v="8614"/>
    <m/>
    <d v="2011-08-02T00:00:00"/>
    <n v="21.4"/>
    <n v="3.5968094290949534E-2"/>
    <x v="0"/>
    <m/>
    <m/>
    <m/>
    <m/>
    <m/>
    <m/>
    <n v="2008"/>
    <n v="19.399999999999999"/>
    <m/>
    <m/>
    <m/>
  </r>
  <r>
    <x v="9"/>
    <x v="0"/>
    <x v="5"/>
    <x v="1"/>
    <x v="8"/>
    <n v="8615"/>
    <m/>
    <d v="2011-08-02T00:00:00"/>
    <n v="20.6"/>
    <n v="3.3329156461934122E-2"/>
    <x v="0"/>
    <m/>
    <m/>
    <m/>
    <m/>
    <m/>
    <m/>
    <n v="2008"/>
    <n v="19.100000000000001"/>
    <m/>
    <m/>
    <m/>
  </r>
  <r>
    <x v="9"/>
    <x v="0"/>
    <x v="5"/>
    <x v="1"/>
    <x v="8"/>
    <n v="8616"/>
    <m/>
    <d v="2011-08-02T00:00:00"/>
    <n v="13.7"/>
    <n v="1.4741138128806704E-2"/>
    <x v="0"/>
    <m/>
    <m/>
    <m/>
    <m/>
    <m/>
    <m/>
    <n v="2008"/>
    <n v="13.2"/>
    <m/>
    <m/>
    <m/>
  </r>
  <r>
    <x v="9"/>
    <x v="0"/>
    <x v="5"/>
    <x v="1"/>
    <x v="1"/>
    <n v="8617"/>
    <m/>
    <d v="2011-08-02T00:00:00"/>
    <n v="32.4"/>
    <n v="8.2447957600810529E-2"/>
    <x v="0"/>
    <m/>
    <m/>
    <m/>
    <m/>
    <m/>
    <m/>
    <n v="2008"/>
    <n v="30.8"/>
    <m/>
    <m/>
    <m/>
  </r>
  <r>
    <x v="9"/>
    <x v="0"/>
    <x v="3"/>
    <x v="3"/>
    <x v="8"/>
    <n v="8583"/>
    <m/>
    <d v="2011-08-02T00:00:00"/>
    <n v="10.4"/>
    <n v="8.4948665353068008E-3"/>
    <x v="0"/>
    <m/>
    <m/>
    <m/>
    <m/>
    <m/>
    <m/>
    <n v="2008"/>
    <n v="10"/>
    <m/>
    <m/>
    <m/>
  </r>
  <r>
    <x v="9"/>
    <x v="0"/>
    <x v="3"/>
    <x v="3"/>
    <x v="1"/>
    <n v="8584"/>
    <m/>
    <d v="2011-08-02T00:00:00"/>
    <n v="33.5"/>
    <n v="8.8141308887278641E-2"/>
    <x v="0"/>
    <m/>
    <m/>
    <m/>
    <m/>
    <m/>
    <m/>
    <n v="2008"/>
    <n v="31.3"/>
    <m/>
    <m/>
    <m/>
  </r>
  <r>
    <x v="9"/>
    <x v="0"/>
    <x v="3"/>
    <x v="3"/>
    <x v="1"/>
    <n v="8585"/>
    <m/>
    <d v="2011-08-02T00:00:00"/>
    <n v="18.3"/>
    <n v="2.6302199094017147E-2"/>
    <x v="0"/>
    <m/>
    <m/>
    <m/>
    <m/>
    <m/>
    <m/>
    <n v="2008"/>
    <n v="16.100000000000001"/>
    <m/>
    <m/>
    <m/>
  </r>
  <r>
    <x v="9"/>
    <x v="0"/>
    <x v="3"/>
    <x v="3"/>
    <x v="8"/>
    <n v="8586"/>
    <m/>
    <d v="2011-08-02T00:00:00"/>
    <n v="10.4"/>
    <n v="8.4948665353068008E-3"/>
    <x v="0"/>
    <m/>
    <m/>
    <m/>
    <m/>
    <m/>
    <m/>
    <n v="2008"/>
    <n v="10.199999999999999"/>
    <m/>
    <m/>
    <m/>
  </r>
  <r>
    <x v="9"/>
    <x v="0"/>
    <x v="3"/>
    <x v="3"/>
    <x v="8"/>
    <n v="8587"/>
    <m/>
    <d v="2011-08-02T00:00:00"/>
    <n v="10.9"/>
    <n v="9.3313155793250824E-3"/>
    <x v="0"/>
    <m/>
    <m/>
    <m/>
    <m/>
    <m/>
    <m/>
    <n v="2008"/>
    <n v="10.3"/>
    <m/>
    <m/>
    <m/>
  </r>
  <r>
    <x v="9"/>
    <x v="0"/>
    <x v="3"/>
    <x v="3"/>
    <x v="8"/>
    <n v="8588"/>
    <m/>
    <d v="2011-08-02T00:00:00"/>
    <n v="12.4"/>
    <n v="1.2076282160399167E-2"/>
    <x v="0"/>
    <m/>
    <m/>
    <m/>
    <m/>
    <m/>
    <m/>
    <n v="2008"/>
    <n v="11.2"/>
    <m/>
    <m/>
    <m/>
  </r>
  <r>
    <x v="9"/>
    <x v="0"/>
    <x v="3"/>
    <x v="3"/>
    <x v="0"/>
    <n v="8589"/>
    <m/>
    <d v="2011-08-02T00:00:00"/>
    <n v="11"/>
    <n v="9.5033177771091243E-3"/>
    <x v="1"/>
    <s v="Fallen"/>
    <m/>
    <s v="Fungi contributed to DBH"/>
    <m/>
    <m/>
    <m/>
    <n v="2008"/>
    <n v="10.9"/>
    <m/>
    <m/>
    <m/>
  </r>
  <r>
    <x v="9"/>
    <x v="0"/>
    <x v="3"/>
    <x v="3"/>
    <x v="0"/>
    <n v="8590"/>
    <m/>
    <d v="2011-08-02T00:00:00"/>
    <n v="13.1"/>
    <n v="1.3478217882063609E-2"/>
    <x v="1"/>
    <s v="snag"/>
    <m/>
    <s v="Fungi contributed to DBH"/>
    <m/>
    <m/>
    <m/>
    <n v="2008"/>
    <n v="13.1"/>
    <m/>
    <s v="dead"/>
    <m/>
  </r>
  <r>
    <x v="9"/>
    <x v="0"/>
    <x v="3"/>
    <x v="3"/>
    <x v="0"/>
    <n v="8591"/>
    <m/>
    <d v="2011-08-02T00:00:00"/>
    <n v="10.8"/>
    <n v="9.1608841778678379E-3"/>
    <x v="0"/>
    <m/>
    <m/>
    <m/>
    <m/>
    <m/>
    <m/>
    <n v="2008"/>
    <n v="10.3"/>
    <m/>
    <m/>
    <m/>
  </r>
  <r>
    <x v="9"/>
    <x v="0"/>
    <x v="3"/>
    <x v="3"/>
    <x v="0"/>
    <n v="8592"/>
    <m/>
    <d v="2011-08-02T00:00:00"/>
    <n v="11.9"/>
    <n v="1.1122023391871266E-2"/>
    <x v="0"/>
    <m/>
    <m/>
    <m/>
    <m/>
    <m/>
    <m/>
    <n v="2008"/>
    <n v="11.6"/>
    <m/>
    <m/>
    <m/>
  </r>
  <r>
    <x v="9"/>
    <x v="0"/>
    <x v="3"/>
    <x v="3"/>
    <x v="8"/>
    <n v="8593"/>
    <m/>
    <d v="2011-08-02T00:00:00"/>
    <n v="20.6"/>
    <n v="3.3329156461934122E-2"/>
    <x v="0"/>
    <m/>
    <m/>
    <m/>
    <m/>
    <m/>
    <m/>
    <n v="2008"/>
    <n v="18.5"/>
    <m/>
    <m/>
    <m/>
  </r>
  <r>
    <x v="9"/>
    <x v="0"/>
    <x v="3"/>
    <x v="3"/>
    <x v="0"/>
    <n v="8594"/>
    <m/>
    <d v="2011-08-02T00:00:00"/>
    <n v="11.6"/>
    <n v="1.0568317686676064E-2"/>
    <x v="0"/>
    <m/>
    <m/>
    <m/>
    <m/>
    <m/>
    <m/>
    <n v="2008"/>
    <n v="11.3"/>
    <m/>
    <m/>
    <m/>
  </r>
  <r>
    <x v="9"/>
    <x v="0"/>
    <x v="3"/>
    <x v="3"/>
    <x v="5"/>
    <n v="8596"/>
    <m/>
    <d v="2011-08-02T00:00:00"/>
    <n v="23"/>
    <n v="4.154756284372501E-2"/>
    <x v="0"/>
    <m/>
    <m/>
    <m/>
    <m/>
    <m/>
    <m/>
    <n v="2008"/>
    <n v="20.8"/>
    <m/>
    <m/>
    <m/>
  </r>
  <r>
    <x v="9"/>
    <x v="0"/>
    <x v="6"/>
    <x v="4"/>
    <x v="1"/>
    <n v="8597"/>
    <m/>
    <d v="2011-08-02T00:00:00"/>
    <n v="29.6"/>
    <n v="6.8813445484230837E-2"/>
    <x v="0"/>
    <m/>
    <m/>
    <m/>
    <m/>
    <m/>
    <m/>
    <n v="2008"/>
    <n v="28.2"/>
    <m/>
    <m/>
    <m/>
  </r>
  <r>
    <x v="9"/>
    <x v="0"/>
    <x v="6"/>
    <x v="4"/>
    <x v="8"/>
    <n v="8598"/>
    <m/>
    <d v="2011-08-02T00:00:00"/>
    <n v="22.9"/>
    <n v="4.1187065086725587E-2"/>
    <x v="0"/>
    <m/>
    <m/>
    <m/>
    <m/>
    <m/>
    <m/>
    <n v="2008"/>
    <n v="21.5"/>
    <m/>
    <m/>
    <m/>
  </r>
  <r>
    <x v="9"/>
    <x v="0"/>
    <x v="6"/>
    <x v="4"/>
    <x v="8"/>
    <n v="8599"/>
    <m/>
    <d v="2011-08-02T00:00:00"/>
    <n v="16.5"/>
    <n v="2.138246499849553E-2"/>
    <x v="0"/>
    <m/>
    <m/>
    <m/>
    <m/>
    <m/>
    <m/>
    <n v="2008"/>
    <n v="15.5"/>
    <m/>
    <m/>
    <m/>
  </r>
  <r>
    <x v="9"/>
    <x v="0"/>
    <x v="6"/>
    <x v="4"/>
    <x v="0"/>
    <n v="8600"/>
    <m/>
    <d v="2011-08-02T00:00:00"/>
    <n v="12.8"/>
    <n v="1.2867963509103793E-2"/>
    <x v="1"/>
    <s v="snag"/>
    <m/>
    <m/>
    <m/>
    <m/>
    <m/>
    <n v="2008"/>
    <n v="13"/>
    <m/>
    <s v="dead"/>
    <m/>
  </r>
  <r>
    <x v="9"/>
    <x v="0"/>
    <x v="6"/>
    <x v="4"/>
    <x v="8"/>
    <n v="8601"/>
    <m/>
    <d v="2011-08-02T00:00:00"/>
    <n v="31.6"/>
    <n v="7.8426719004215606E-2"/>
    <x v="0"/>
    <m/>
    <m/>
    <m/>
    <m/>
    <m/>
    <m/>
    <n v="2008"/>
    <n v="24.8"/>
    <m/>
    <m/>
    <m/>
  </r>
  <r>
    <x v="9"/>
    <x v="0"/>
    <x v="6"/>
    <x v="4"/>
    <x v="8"/>
    <n v="8602"/>
    <m/>
    <d v="2011-08-02T00:00:00"/>
    <n v="13.8"/>
    <n v="1.4957122623741007E-2"/>
    <x v="0"/>
    <m/>
    <m/>
    <m/>
    <m/>
    <m/>
    <m/>
    <n v="2008"/>
    <n v="12.9"/>
    <m/>
    <m/>
    <m/>
  </r>
  <r>
    <x v="9"/>
    <x v="0"/>
    <x v="6"/>
    <x v="4"/>
    <x v="0"/>
    <n v="8603"/>
    <m/>
    <d v="2011-08-02T00:00:00"/>
    <n v="13.3"/>
    <n v="1.3892908112337463E-2"/>
    <x v="0"/>
    <m/>
    <m/>
    <m/>
    <m/>
    <m/>
    <m/>
    <n v="2008"/>
    <n v="13.3"/>
    <m/>
    <m/>
    <m/>
  </r>
  <r>
    <x v="9"/>
    <x v="0"/>
    <x v="6"/>
    <x v="4"/>
    <x v="0"/>
    <n v="8604"/>
    <m/>
    <d v="2011-08-02T00:00:00"/>
    <n v="12.7"/>
    <n v="1.2667686977437443E-2"/>
    <x v="1"/>
    <s v="snag"/>
    <m/>
    <m/>
    <m/>
    <m/>
    <m/>
    <n v="2008"/>
    <n v="12.6"/>
    <m/>
    <m/>
    <m/>
  </r>
  <r>
    <x v="9"/>
    <x v="0"/>
    <x v="6"/>
    <x v="4"/>
    <x v="8"/>
    <n v="8605"/>
    <m/>
    <d v="2011-08-02T00:00:00"/>
    <n v="20"/>
    <n v="3.1415926535897934E-2"/>
    <x v="0"/>
    <m/>
    <m/>
    <m/>
    <m/>
    <m/>
    <m/>
    <n v="2008"/>
    <n v="18.7"/>
    <m/>
    <m/>
    <m/>
  </r>
  <r>
    <x v="9"/>
    <x v="0"/>
    <x v="6"/>
    <x v="4"/>
    <x v="8"/>
    <n v="8606"/>
    <m/>
    <d v="2011-08-02T00:00:00"/>
    <n v="16.2"/>
    <n v="2.0611989400202632E-2"/>
    <x v="0"/>
    <m/>
    <m/>
    <m/>
    <m/>
    <m/>
    <m/>
    <n v="2008"/>
    <n v="15.7"/>
    <m/>
    <m/>
    <m/>
  </r>
  <r>
    <x v="9"/>
    <x v="0"/>
    <x v="6"/>
    <x v="4"/>
    <x v="8"/>
    <n v="8607"/>
    <m/>
    <d v="2011-08-02T00:00:00"/>
    <n v="10.7"/>
    <n v="8.9920235727373836E-3"/>
    <x v="0"/>
    <m/>
    <m/>
    <m/>
    <m/>
    <m/>
    <m/>
    <n v="2008"/>
    <n v="10.199999999999999"/>
    <m/>
    <m/>
    <m/>
  </r>
  <r>
    <x v="9"/>
    <x v="0"/>
    <x v="6"/>
    <x v="4"/>
    <x v="0"/>
    <n v="8608"/>
    <m/>
    <d v="2011-08-02T00:00:00"/>
    <n v="12.5"/>
    <n v="1.2271846303085129E-2"/>
    <x v="1"/>
    <s v="snag"/>
    <m/>
    <m/>
    <m/>
    <m/>
    <m/>
    <n v="2008"/>
    <n v="12.5"/>
    <m/>
    <m/>
    <m/>
  </r>
  <r>
    <x v="9"/>
    <x v="0"/>
    <x v="5"/>
    <x v="4"/>
    <x v="9"/>
    <n v="8609"/>
    <m/>
    <d v="2011-08-02T00:00:00"/>
    <n v="18.5"/>
    <n v="2.6880252142277669E-2"/>
    <x v="0"/>
    <m/>
    <m/>
    <m/>
    <m/>
    <m/>
    <m/>
    <n v="2008"/>
    <n v="17.100000000000001"/>
    <m/>
    <m/>
    <m/>
  </r>
  <r>
    <x v="9"/>
    <x v="0"/>
    <x v="0"/>
    <x v="4"/>
    <x v="0"/>
    <m/>
    <m/>
    <d v="2011-08-02T00:00:00"/>
    <n v="10.7"/>
    <n v="8.9920235727373836E-3"/>
    <x v="1"/>
    <s v="snag"/>
    <m/>
    <s v="No tag"/>
    <m/>
    <m/>
    <m/>
    <m/>
    <m/>
    <m/>
    <m/>
    <m/>
  </r>
  <r>
    <x v="9"/>
    <x v="0"/>
    <x v="2"/>
    <x v="10"/>
    <x v="0"/>
    <n v="8621"/>
    <m/>
    <d v="2011-08-02T00:00:00"/>
    <m/>
    <n v="0"/>
    <x v="0"/>
    <m/>
    <m/>
    <s v="Tree not found in 2011; several approximate matches on ground."/>
    <m/>
    <m/>
    <m/>
    <n v="2008"/>
    <n v="10.1"/>
    <m/>
    <m/>
    <m/>
  </r>
  <r>
    <x v="9"/>
    <x v="1"/>
    <x v="2"/>
    <x v="0"/>
    <x v="9"/>
    <n v="8567"/>
    <m/>
    <d v="2011-08-02T00:00:00"/>
    <n v="20.7"/>
    <n v="3.3653525903417254E-2"/>
    <x v="0"/>
    <m/>
    <m/>
    <m/>
    <m/>
    <m/>
    <m/>
    <n v="2008"/>
    <n v="18.7"/>
    <m/>
    <m/>
    <m/>
  </r>
  <r>
    <x v="9"/>
    <x v="1"/>
    <x v="2"/>
    <x v="0"/>
    <x v="0"/>
    <n v="8568"/>
    <m/>
    <m/>
    <m/>
    <n v="0"/>
    <x v="1"/>
    <s v="assumed dead"/>
    <m/>
    <s v="Tree not found in 2011; assume dead &amp; fallen"/>
    <m/>
    <m/>
    <m/>
    <n v="2008"/>
    <n v="17.5"/>
    <m/>
    <s v="dead"/>
    <m/>
  </r>
  <r>
    <x v="9"/>
    <x v="1"/>
    <x v="2"/>
    <x v="0"/>
    <x v="6"/>
    <n v="8569"/>
    <m/>
    <d v="2011-08-02T00:00:00"/>
    <n v="11.4"/>
    <n v="1.0207034531513238E-2"/>
    <x v="0"/>
    <m/>
    <m/>
    <m/>
    <m/>
    <m/>
    <m/>
    <n v="2008"/>
    <n v="10.6"/>
    <m/>
    <m/>
    <m/>
  </r>
  <r>
    <x v="9"/>
    <x v="1"/>
    <x v="2"/>
    <x v="0"/>
    <x v="8"/>
    <n v="8570"/>
    <m/>
    <d v="2011-08-02T00:00:00"/>
    <n v="17.8"/>
    <n v="2.4884555409084755E-2"/>
    <x v="0"/>
    <m/>
    <m/>
    <m/>
    <m/>
    <m/>
    <m/>
    <n v="2008"/>
    <n v="15.5"/>
    <m/>
    <m/>
    <m/>
  </r>
  <r>
    <x v="9"/>
    <x v="1"/>
    <x v="2"/>
    <x v="0"/>
    <x v="8"/>
    <n v="8571"/>
    <m/>
    <d v="2011-08-02T00:00:00"/>
    <n v="12.2"/>
    <n v="1.1689866264007618E-2"/>
    <x v="0"/>
    <m/>
    <m/>
    <m/>
    <m/>
    <m/>
    <m/>
    <n v="2008"/>
    <n v="10.7"/>
    <m/>
    <m/>
    <m/>
  </r>
  <r>
    <x v="9"/>
    <x v="1"/>
    <x v="2"/>
    <x v="0"/>
    <x v="8"/>
    <n v="8572"/>
    <m/>
    <d v="2011-08-02T00:00:00"/>
    <n v="18.8"/>
    <n v="2.7759112687119416E-2"/>
    <x v="0"/>
    <m/>
    <m/>
    <m/>
    <m/>
    <m/>
    <m/>
    <n v="2008"/>
    <n v="16"/>
    <m/>
    <m/>
    <m/>
  </r>
  <r>
    <x v="9"/>
    <x v="1"/>
    <x v="2"/>
    <x v="0"/>
    <x v="9"/>
    <n v="8573"/>
    <m/>
    <d v="2011-08-02T00:00:00"/>
    <n v="15.6"/>
    <n v="1.9113449704440299E-2"/>
    <x v="0"/>
    <m/>
    <m/>
    <m/>
    <m/>
    <m/>
    <m/>
    <n v="2008"/>
    <n v="13.9"/>
    <m/>
    <m/>
    <m/>
  </r>
  <r>
    <x v="9"/>
    <x v="1"/>
    <x v="2"/>
    <x v="0"/>
    <x v="0"/>
    <n v="8574"/>
    <m/>
    <d v="2011-08-02T00:00:00"/>
    <n v="10.8"/>
    <n v="9.1608841778678379E-3"/>
    <x v="1"/>
    <s v="snag"/>
    <m/>
    <m/>
    <m/>
    <m/>
    <m/>
    <n v="2008"/>
    <n v="11.7"/>
    <m/>
    <s v="dead"/>
    <m/>
  </r>
  <r>
    <x v="9"/>
    <x v="1"/>
    <x v="2"/>
    <x v="0"/>
    <x v="0"/>
    <n v="8575"/>
    <m/>
    <d v="2011-08-02T00:00:00"/>
    <n v="13.3"/>
    <n v="1.3892908112337463E-2"/>
    <x v="1"/>
    <s v="snag"/>
    <m/>
    <m/>
    <m/>
    <m/>
    <m/>
    <n v="2008"/>
    <n v="13.6"/>
    <m/>
    <s v="dead"/>
    <m/>
  </r>
  <r>
    <x v="9"/>
    <x v="1"/>
    <x v="2"/>
    <x v="0"/>
    <x v="8"/>
    <n v="8576"/>
    <m/>
    <d v="2011-08-02T00:00:00"/>
    <n v="11.2"/>
    <n v="9.8520345616575893E-3"/>
    <x v="0"/>
    <m/>
    <m/>
    <m/>
    <m/>
    <m/>
    <m/>
    <n v="2008"/>
    <n v="10.4"/>
    <m/>
    <m/>
    <m/>
  </r>
  <r>
    <x v="9"/>
    <x v="1"/>
    <x v="2"/>
    <x v="0"/>
    <x v="0"/>
    <n v="8577"/>
    <m/>
    <m/>
    <m/>
    <n v="0"/>
    <x v="1"/>
    <s v="assumed dead"/>
    <m/>
    <s v="Tree not found in 2011; assume dead &amp; fallen"/>
    <m/>
    <m/>
    <m/>
    <n v="2008"/>
    <n v="13.5"/>
    <m/>
    <s v="dead"/>
    <m/>
  </r>
  <r>
    <x v="9"/>
    <x v="1"/>
    <x v="2"/>
    <x v="0"/>
    <x v="0"/>
    <n v="8578"/>
    <m/>
    <d v="2011-08-02T00:00:00"/>
    <n v="10.199999999999999"/>
    <n v="8.171282491987052E-3"/>
    <x v="1"/>
    <s v="dead snag"/>
    <m/>
    <m/>
    <m/>
    <m/>
    <m/>
    <n v="2008"/>
    <n v="10.6"/>
    <m/>
    <s v="dead"/>
    <m/>
  </r>
  <r>
    <x v="9"/>
    <x v="1"/>
    <x v="2"/>
    <x v="0"/>
    <x v="6"/>
    <n v="8579"/>
    <m/>
    <d v="2011-08-02T00:00:00"/>
    <n v="23.2"/>
    <n v="4.2273270746704256E-2"/>
    <x v="0"/>
    <m/>
    <m/>
    <m/>
    <m/>
    <m/>
    <m/>
    <n v="2008"/>
    <n v="21.3"/>
    <m/>
    <m/>
    <m/>
  </r>
  <r>
    <x v="9"/>
    <x v="1"/>
    <x v="2"/>
    <x v="0"/>
    <x v="0"/>
    <n v="8580"/>
    <m/>
    <d v="2011-08-02T00:00:00"/>
    <n v="15.4"/>
    <n v="1.8626502843133885E-2"/>
    <x v="1"/>
    <s v="dead"/>
    <m/>
    <m/>
    <m/>
    <m/>
    <m/>
    <n v="2008"/>
    <n v="15.3"/>
    <m/>
    <m/>
    <m/>
  </r>
  <r>
    <x v="9"/>
    <x v="1"/>
    <x v="2"/>
    <x v="0"/>
    <x v="5"/>
    <n v="8581"/>
    <m/>
    <d v="2011-08-02T00:00:00"/>
    <n v="19.600000000000001"/>
    <n v="3.0171855845076378E-2"/>
    <x v="0"/>
    <m/>
    <m/>
    <m/>
    <m/>
    <m/>
    <m/>
    <n v="2008"/>
    <n v="17.600000000000001"/>
    <m/>
    <m/>
    <m/>
  </r>
  <r>
    <x v="9"/>
    <x v="1"/>
    <x v="2"/>
    <x v="0"/>
    <x v="0"/>
    <n v="8582"/>
    <m/>
    <d v="2011-08-02T00:00:00"/>
    <n v="12.7"/>
    <n v="1.2667686977437443E-2"/>
    <x v="1"/>
    <s v="dead"/>
    <m/>
    <m/>
    <m/>
    <m/>
    <m/>
    <n v="2008"/>
    <n v="13.1"/>
    <m/>
    <s v="dead"/>
    <m/>
  </r>
  <r>
    <x v="9"/>
    <x v="1"/>
    <x v="5"/>
    <x v="1"/>
    <x v="6"/>
    <n v="8558"/>
    <m/>
    <d v="2011-08-02T00:00:00"/>
    <n v="25.3"/>
    <n v="5.0272551040907269E-2"/>
    <x v="0"/>
    <m/>
    <m/>
    <m/>
    <m/>
    <m/>
    <m/>
    <n v="2008"/>
    <n v="24.1"/>
    <m/>
    <m/>
    <m/>
  </r>
  <r>
    <x v="9"/>
    <x v="1"/>
    <x v="5"/>
    <x v="1"/>
    <x v="5"/>
    <n v="8559"/>
    <m/>
    <d v="2011-08-02T00:00:00"/>
    <n v="24.5"/>
    <n v="4.7143524757931835E-2"/>
    <x v="0"/>
    <m/>
    <m/>
    <m/>
    <m/>
    <m/>
    <m/>
    <n v="2008"/>
    <n v="22.8"/>
    <m/>
    <m/>
    <m/>
  </r>
  <r>
    <x v="9"/>
    <x v="1"/>
    <x v="5"/>
    <x v="1"/>
    <x v="5"/>
    <n v="8560"/>
    <m/>
    <d v="2011-08-02T00:00:00"/>
    <n v="26.3"/>
    <n v="5.4325205564038109E-2"/>
    <x v="0"/>
    <m/>
    <m/>
    <s v="Connected to #8559"/>
    <m/>
    <m/>
    <m/>
    <n v="2008"/>
    <n v="25.2"/>
    <m/>
    <m/>
    <m/>
  </r>
  <r>
    <x v="9"/>
    <x v="1"/>
    <x v="5"/>
    <x v="1"/>
    <x v="0"/>
    <n v="8561"/>
    <m/>
    <d v="2011-08-02T00:00:00"/>
    <n v="13.3"/>
    <n v="1.3892908112337463E-2"/>
    <x v="0"/>
    <m/>
    <m/>
    <m/>
    <m/>
    <m/>
    <m/>
    <n v="2008"/>
    <n v="15.6"/>
    <m/>
    <s v="dead"/>
    <m/>
  </r>
  <r>
    <x v="9"/>
    <x v="1"/>
    <x v="5"/>
    <x v="1"/>
    <x v="9"/>
    <n v="8562"/>
    <m/>
    <d v="2011-08-02T00:00:00"/>
    <n v="13.9"/>
    <n v="1.5174677915002098E-2"/>
    <x v="0"/>
    <m/>
    <m/>
    <m/>
    <m/>
    <m/>
    <m/>
    <n v="2008"/>
    <n v="13.1"/>
    <m/>
    <m/>
    <m/>
  </r>
  <r>
    <x v="9"/>
    <x v="1"/>
    <x v="5"/>
    <x v="1"/>
    <x v="8"/>
    <n v="8563"/>
    <m/>
    <d v="2011-08-02T00:00:00"/>
    <n v="20.8"/>
    <n v="3.3979466141227203E-2"/>
    <x v="0"/>
    <m/>
    <m/>
    <m/>
    <m/>
    <m/>
    <m/>
    <n v="2008"/>
    <n v="19.7"/>
    <m/>
    <m/>
    <m/>
  </r>
  <r>
    <x v="9"/>
    <x v="1"/>
    <x v="5"/>
    <x v="1"/>
    <x v="0"/>
    <n v="8564"/>
    <m/>
    <d v="2011-08-02T00:00:00"/>
    <n v="11.1"/>
    <n v="9.6768907712199599E-3"/>
    <x v="1"/>
    <s v="snag"/>
    <m/>
    <m/>
    <m/>
    <m/>
    <m/>
    <n v="2008"/>
    <n v="11.5"/>
    <m/>
    <s v="dead"/>
    <m/>
  </r>
  <r>
    <x v="9"/>
    <x v="1"/>
    <x v="5"/>
    <x v="1"/>
    <x v="8"/>
    <n v="8566"/>
    <m/>
    <d v="2011-08-02T00:00:00"/>
    <n v="12.7"/>
    <n v="1.2667686977437443E-2"/>
    <x v="0"/>
    <m/>
    <m/>
    <m/>
    <m/>
    <m/>
    <m/>
    <n v="2008"/>
    <n v="11.3"/>
    <m/>
    <m/>
    <m/>
  </r>
  <r>
    <x v="9"/>
    <x v="1"/>
    <x v="3"/>
    <x v="3"/>
    <x v="9"/>
    <n v="8537"/>
    <m/>
    <d v="2011-08-02T00:00:00"/>
    <n v="15.2"/>
    <n v="1.8145839167134643E-2"/>
    <x v="0"/>
    <m/>
    <m/>
    <m/>
    <m/>
    <m/>
    <m/>
    <n v="2008"/>
    <n v="14.1"/>
    <m/>
    <m/>
    <m/>
  </r>
  <r>
    <x v="9"/>
    <x v="1"/>
    <x v="3"/>
    <x v="3"/>
    <x v="0"/>
    <n v="8538"/>
    <m/>
    <d v="2011-08-02T00:00:00"/>
    <n v="10.199999999999999"/>
    <n v="8.171282491987052E-3"/>
    <x v="1"/>
    <s v="snag"/>
    <m/>
    <m/>
    <m/>
    <m/>
    <m/>
    <n v="2008"/>
    <n v="10.5"/>
    <m/>
    <s v="dead"/>
    <m/>
  </r>
  <r>
    <x v="9"/>
    <x v="1"/>
    <x v="3"/>
    <x v="3"/>
    <x v="9"/>
    <n v="8539"/>
    <m/>
    <d v="2011-08-02T00:00:00"/>
    <n v="11.8"/>
    <n v="1.093588402714607E-2"/>
    <x v="0"/>
    <m/>
    <m/>
    <s v="Connected to #8540"/>
    <m/>
    <m/>
    <m/>
    <n v="2008"/>
    <n v="11.4"/>
    <m/>
    <m/>
    <m/>
  </r>
  <r>
    <x v="9"/>
    <x v="1"/>
    <x v="3"/>
    <x v="3"/>
    <x v="9"/>
    <n v="8540"/>
    <m/>
    <d v="2011-08-02T00:00:00"/>
    <n v="15.6"/>
    <n v="1.9113449704440299E-2"/>
    <x v="0"/>
    <m/>
    <m/>
    <s v="Connected to #8539"/>
    <m/>
    <m/>
    <m/>
    <n v="2008"/>
    <n v="14.2"/>
    <m/>
    <m/>
    <m/>
  </r>
  <r>
    <x v="9"/>
    <x v="1"/>
    <x v="3"/>
    <x v="3"/>
    <x v="13"/>
    <n v="8541"/>
    <m/>
    <d v="2011-08-02T00:00:00"/>
    <n v="27.5"/>
    <n v="5.939573610693203E-2"/>
    <x v="0"/>
    <m/>
    <m/>
    <s v="previously identified only as ASP"/>
    <m/>
    <m/>
    <m/>
    <n v="2008"/>
    <n v="26.5"/>
    <m/>
    <m/>
    <m/>
  </r>
  <r>
    <x v="9"/>
    <x v="1"/>
    <x v="3"/>
    <x v="3"/>
    <x v="8"/>
    <n v="8542"/>
    <m/>
    <d v="2011-08-02T00:00:00"/>
    <n v="17.3"/>
    <n v="2.350618163232223E-2"/>
    <x v="0"/>
    <m/>
    <m/>
    <m/>
    <m/>
    <m/>
    <m/>
    <n v="2008"/>
    <n v="15.9"/>
    <m/>
    <m/>
    <m/>
  </r>
  <r>
    <x v="9"/>
    <x v="1"/>
    <x v="3"/>
    <x v="3"/>
    <x v="0"/>
    <n v="8543"/>
    <m/>
    <d v="2011-08-02T00:00:00"/>
    <n v="11.6"/>
    <n v="1.0568317686676064E-2"/>
    <x v="1"/>
    <s v="dead, leaning"/>
    <m/>
    <m/>
    <m/>
    <m/>
    <m/>
    <n v="2008"/>
    <n v="11.5"/>
    <m/>
    <s v="dead"/>
    <m/>
  </r>
  <r>
    <x v="9"/>
    <x v="1"/>
    <x v="3"/>
    <x v="3"/>
    <x v="8"/>
    <n v="8544"/>
    <m/>
    <d v="2011-08-02T00:00:00"/>
    <n v="16.5"/>
    <n v="2.138246499849553E-2"/>
    <x v="0"/>
    <m/>
    <m/>
    <m/>
    <m/>
    <m/>
    <m/>
    <n v="2008"/>
    <n v="14.8"/>
    <m/>
    <m/>
    <m/>
  </r>
  <r>
    <x v="9"/>
    <x v="1"/>
    <x v="3"/>
    <x v="3"/>
    <x v="15"/>
    <n v="8545"/>
    <m/>
    <d v="2011-08-02T00:00:00"/>
    <n v="19.399999999999999"/>
    <n v="2.9559245277626361E-2"/>
    <x v="0"/>
    <m/>
    <m/>
    <m/>
    <m/>
    <m/>
    <m/>
    <n v="2008"/>
    <n v="18.899999999999999"/>
    <m/>
    <m/>
    <m/>
  </r>
  <r>
    <x v="9"/>
    <x v="1"/>
    <x v="3"/>
    <x v="3"/>
    <x v="1"/>
    <n v="8546"/>
    <m/>
    <d v="2011-08-02T00:00:00"/>
    <n v="31.4"/>
    <n v="7.7437117318334803E-2"/>
    <x v="0"/>
    <m/>
    <m/>
    <m/>
    <m/>
    <m/>
    <m/>
    <n v="2008"/>
    <n v="29.4"/>
    <m/>
    <m/>
    <m/>
  </r>
  <r>
    <x v="9"/>
    <x v="1"/>
    <x v="3"/>
    <x v="3"/>
    <x v="8"/>
    <n v="8547"/>
    <m/>
    <d v="2011-08-02T00:00:00"/>
    <n v="15.9"/>
    <n v="1.9855650968850891E-2"/>
    <x v="0"/>
    <m/>
    <m/>
    <s v="2008 record corrected"/>
    <m/>
    <m/>
    <m/>
    <n v="2008"/>
    <n v="14.2"/>
    <m/>
    <m/>
    <m/>
  </r>
  <r>
    <x v="9"/>
    <x v="1"/>
    <x v="6"/>
    <x v="3"/>
    <x v="9"/>
    <n v="8550"/>
    <m/>
    <d v="2011-08-02T00:00:00"/>
    <n v="11.3"/>
    <n v="1.0028749148422018E-2"/>
    <x v="0"/>
    <m/>
    <m/>
    <m/>
    <m/>
    <m/>
    <m/>
    <n v="2008"/>
    <n v="10.4"/>
    <m/>
    <m/>
    <m/>
  </r>
  <r>
    <x v="9"/>
    <x v="1"/>
    <x v="6"/>
    <x v="4"/>
    <x v="13"/>
    <n v="8548"/>
    <m/>
    <d v="2011-08-02T00:00:00"/>
    <n v="23.6"/>
    <n v="4.374353610858428E-2"/>
    <x v="0"/>
    <m/>
    <m/>
    <s v="2008 record corrected"/>
    <m/>
    <m/>
    <m/>
    <n v="2008"/>
    <n v="22.6"/>
    <m/>
    <m/>
    <m/>
  </r>
  <r>
    <x v="9"/>
    <x v="1"/>
    <x v="6"/>
    <x v="4"/>
    <x v="9"/>
    <n v="8549"/>
    <m/>
    <d v="2011-08-02T00:00:00"/>
    <n v="10.9"/>
    <n v="9.3313155793250824E-3"/>
    <x v="0"/>
    <m/>
    <m/>
    <s v="2008 record corrected"/>
    <m/>
    <m/>
    <m/>
    <n v="2008"/>
    <n v="10.8"/>
    <m/>
    <m/>
    <m/>
  </r>
  <r>
    <x v="9"/>
    <x v="1"/>
    <x v="6"/>
    <x v="4"/>
    <x v="11"/>
    <n v="8551"/>
    <m/>
    <d v="2011-08-02T00:00:00"/>
    <n v="19.100000000000001"/>
    <n v="2.8652110398902319E-2"/>
    <x v="0"/>
    <m/>
    <m/>
    <s v="Identified as BE in 2009, as BA in 2011.  Confirmed BA by Matt"/>
    <m/>
    <m/>
    <m/>
    <n v="2008"/>
    <n v="18.3"/>
    <m/>
    <m/>
    <m/>
  </r>
  <r>
    <x v="9"/>
    <x v="1"/>
    <x v="6"/>
    <x v="4"/>
    <x v="11"/>
    <n v="8552"/>
    <m/>
    <d v="2011-08-02T00:00:00"/>
    <n v="13.2"/>
    <n v="1.3684777599037136E-2"/>
    <x v="1"/>
    <s v="dead"/>
    <m/>
    <m/>
    <m/>
    <m/>
    <m/>
    <n v="2008"/>
    <n v="13.1"/>
    <m/>
    <m/>
    <m/>
  </r>
  <r>
    <x v="9"/>
    <x v="1"/>
    <x v="6"/>
    <x v="4"/>
    <x v="15"/>
    <n v="8553"/>
    <m/>
    <d v="2011-08-02T00:00:00"/>
    <m/>
    <n v="0"/>
    <x v="1"/>
    <s v="dead on ground"/>
    <m/>
    <s v="Species of aspen could not be identified in 2011"/>
    <m/>
    <m/>
    <m/>
    <n v="2008"/>
    <n v="16.100000000000001"/>
    <m/>
    <s v="dead"/>
    <m/>
  </r>
  <r>
    <x v="9"/>
    <x v="1"/>
    <x v="6"/>
    <x v="4"/>
    <x v="8"/>
    <n v="8554"/>
    <m/>
    <d v="2011-08-02T00:00:00"/>
    <n v="22"/>
    <n v="3.8013271108436497E-2"/>
    <x v="0"/>
    <m/>
    <m/>
    <m/>
    <m/>
    <m/>
    <m/>
    <n v="2008"/>
    <n v="20.399999999999999"/>
    <m/>
    <m/>
    <m/>
  </r>
  <r>
    <x v="9"/>
    <x v="1"/>
    <x v="6"/>
    <x v="4"/>
    <x v="8"/>
    <n v="8555"/>
    <m/>
    <d v="2011-08-02T00:00:00"/>
    <n v="22.2"/>
    <n v="3.870756308487984E-2"/>
    <x v="0"/>
    <m/>
    <m/>
    <m/>
    <m/>
    <m/>
    <m/>
    <n v="2008"/>
    <n v="21"/>
    <m/>
    <m/>
    <m/>
  </r>
  <r>
    <x v="9"/>
    <x v="1"/>
    <x v="6"/>
    <x v="4"/>
    <x v="15"/>
    <n v="8556"/>
    <m/>
    <d v="2011-08-02T00:00:00"/>
    <n v="14.8"/>
    <n v="1.7203361371057709E-2"/>
    <x v="1"/>
    <s v="dead snag"/>
    <m/>
    <s v="Species of aspen could not be identified in 2011"/>
    <m/>
    <m/>
    <m/>
    <n v="2008"/>
    <n v="14.8"/>
    <m/>
    <s v="dead"/>
    <m/>
  </r>
  <r>
    <x v="9"/>
    <x v="1"/>
    <x v="6"/>
    <x v="4"/>
    <x v="8"/>
    <n v="8557"/>
    <m/>
    <d v="2011-08-02T00:00:00"/>
    <n v="15.3"/>
    <n v="1.838538560697087E-2"/>
    <x v="0"/>
    <m/>
    <m/>
    <m/>
    <m/>
    <m/>
    <m/>
    <n v="2008"/>
    <n v="14.1"/>
    <m/>
    <m/>
    <m/>
  </r>
  <r>
    <x v="9"/>
    <x v="2"/>
    <x v="2"/>
    <x v="0"/>
    <x v="9"/>
    <n v="8483"/>
    <m/>
    <d v="2011-08-02T00:00:00"/>
    <n v="15"/>
    <n v="1.7671458676442587E-2"/>
    <x v="0"/>
    <m/>
    <m/>
    <s v="Identified as BE in 2009, SM in 2011.  Confirmed SM by Matt"/>
    <m/>
    <m/>
    <m/>
    <n v="2008"/>
    <n v="14.3"/>
    <m/>
    <m/>
    <m/>
  </r>
  <r>
    <x v="9"/>
    <x v="2"/>
    <x v="2"/>
    <x v="0"/>
    <x v="8"/>
    <n v="8484"/>
    <m/>
    <d v="2011-08-02T00:00:00"/>
    <m/>
    <n v="0"/>
    <x v="1"/>
    <s v="dead"/>
    <m/>
    <s v="Found dead on ground by Matt"/>
    <m/>
    <m/>
    <m/>
    <n v="2008"/>
    <n v="10.8"/>
    <m/>
    <m/>
    <m/>
  </r>
  <r>
    <x v="9"/>
    <x v="2"/>
    <x v="2"/>
    <x v="0"/>
    <x v="3"/>
    <n v="8485"/>
    <m/>
    <d v="2011-08-02T00:00:00"/>
    <n v="10.9"/>
    <n v="9.3313155793250824E-3"/>
    <x v="0"/>
    <m/>
    <n v="3"/>
    <m/>
    <m/>
    <m/>
    <m/>
    <n v="2008"/>
    <n v="10.6"/>
    <m/>
    <m/>
    <m/>
  </r>
  <r>
    <x v="9"/>
    <x v="2"/>
    <x v="2"/>
    <x v="0"/>
    <x v="8"/>
    <n v="8486"/>
    <m/>
    <d v="2011-08-02T00:00:00"/>
    <n v="17.600000000000001"/>
    <n v="2.4328493509399363E-2"/>
    <x v="0"/>
    <m/>
    <m/>
    <m/>
    <m/>
    <m/>
    <m/>
    <n v="2008"/>
    <n v="16.3"/>
    <m/>
    <m/>
    <m/>
  </r>
  <r>
    <x v="9"/>
    <x v="2"/>
    <x v="2"/>
    <x v="0"/>
    <x v="8"/>
    <n v="8487"/>
    <m/>
    <d v="2011-08-02T00:00:00"/>
    <n v="12.5"/>
    <n v="1.2271846303085129E-2"/>
    <x v="0"/>
    <m/>
    <m/>
    <m/>
    <m/>
    <m/>
    <m/>
    <n v="2008"/>
    <n v="11.9"/>
    <m/>
    <m/>
    <m/>
  </r>
  <r>
    <x v="9"/>
    <x v="2"/>
    <x v="2"/>
    <x v="0"/>
    <x v="8"/>
    <n v="8488"/>
    <m/>
    <d v="2011-08-02T00:00:00"/>
    <n v="16.5"/>
    <n v="2.138246499849553E-2"/>
    <x v="0"/>
    <m/>
    <m/>
    <m/>
    <m/>
    <m/>
    <m/>
    <n v="2008"/>
    <n v="14.7"/>
    <m/>
    <m/>
    <m/>
  </r>
  <r>
    <x v="9"/>
    <x v="2"/>
    <x v="2"/>
    <x v="0"/>
    <x v="8"/>
    <n v="8489"/>
    <m/>
    <d v="2011-08-02T00:00:00"/>
    <n v="18.5"/>
    <n v="2.6880252142277669E-2"/>
    <x v="0"/>
    <m/>
    <m/>
    <m/>
    <m/>
    <m/>
    <m/>
    <n v="2008"/>
    <n v="17.100000000000001"/>
    <m/>
    <m/>
    <m/>
  </r>
  <r>
    <x v="9"/>
    <x v="2"/>
    <x v="2"/>
    <x v="0"/>
    <x v="8"/>
    <n v="8490"/>
    <m/>
    <d v="2011-08-02T00:00:00"/>
    <n v="21.9"/>
    <n v="3.7668481314705016E-2"/>
    <x v="0"/>
    <m/>
    <m/>
    <m/>
    <m/>
    <m/>
    <m/>
    <n v="2008"/>
    <n v="21"/>
    <m/>
    <m/>
    <m/>
  </r>
  <r>
    <x v="9"/>
    <x v="2"/>
    <x v="2"/>
    <x v="0"/>
    <x v="8"/>
    <n v="8491"/>
    <m/>
    <d v="2011-08-02T00:00:00"/>
    <n v="17.2"/>
    <n v="2.3235219265950107E-2"/>
    <x v="0"/>
    <m/>
    <m/>
    <m/>
    <m/>
    <m/>
    <m/>
    <n v="2008"/>
    <n v="16.2"/>
    <m/>
    <m/>
    <m/>
  </r>
  <r>
    <x v="9"/>
    <x v="2"/>
    <x v="2"/>
    <x v="0"/>
    <x v="8"/>
    <n v="8492"/>
    <m/>
    <d v="2011-08-02T00:00:00"/>
    <n v="16.5"/>
    <n v="2.138246499849553E-2"/>
    <x v="0"/>
    <m/>
    <m/>
    <m/>
    <m/>
    <m/>
    <m/>
    <n v="2008"/>
    <n v="15.5"/>
    <m/>
    <m/>
    <m/>
  </r>
  <r>
    <x v="9"/>
    <x v="2"/>
    <x v="2"/>
    <x v="0"/>
    <x v="8"/>
    <n v="8493"/>
    <m/>
    <d v="2011-08-02T00:00:00"/>
    <n v="13.7"/>
    <n v="1.4741138128806704E-2"/>
    <x v="0"/>
    <m/>
    <m/>
    <m/>
    <m/>
    <m/>
    <m/>
    <n v="2008"/>
    <n v="12.8"/>
    <m/>
    <m/>
    <m/>
  </r>
  <r>
    <x v="9"/>
    <x v="2"/>
    <x v="2"/>
    <x v="0"/>
    <x v="8"/>
    <n v="8494"/>
    <m/>
    <d v="2011-08-02T00:00:00"/>
    <n v="12.3"/>
    <n v="1.1882288814039996E-2"/>
    <x v="0"/>
    <m/>
    <m/>
    <m/>
    <m/>
    <m/>
    <m/>
    <n v="2008"/>
    <n v="12"/>
    <m/>
    <m/>
    <m/>
  </r>
  <r>
    <x v="9"/>
    <x v="2"/>
    <x v="2"/>
    <x v="0"/>
    <x v="8"/>
    <n v="8495"/>
    <m/>
    <d v="2011-08-02T00:00:00"/>
    <n v="12.9"/>
    <n v="1.3069810837096938E-2"/>
    <x v="0"/>
    <m/>
    <m/>
    <m/>
    <m/>
    <m/>
    <m/>
    <n v="2008"/>
    <n v="12.3"/>
    <m/>
    <m/>
    <m/>
  </r>
  <r>
    <x v="9"/>
    <x v="2"/>
    <x v="2"/>
    <x v="0"/>
    <x v="8"/>
    <n v="8496"/>
    <m/>
    <d v="2011-08-02T00:00:00"/>
    <n v="16.600000000000001"/>
    <n v="2.1642431790580091E-2"/>
    <x v="0"/>
    <m/>
    <m/>
    <m/>
    <m/>
    <m/>
    <m/>
    <n v="2008"/>
    <n v="15.6"/>
    <m/>
    <m/>
    <m/>
  </r>
  <r>
    <x v="9"/>
    <x v="2"/>
    <x v="2"/>
    <x v="0"/>
    <x v="0"/>
    <n v="8497"/>
    <m/>
    <d v="2011-08-02T00:00:00"/>
    <n v="10.4"/>
    <n v="8.4948665353068008E-3"/>
    <x v="1"/>
    <s v="dead"/>
    <m/>
    <m/>
    <m/>
    <m/>
    <m/>
    <n v="2008"/>
    <n v="10.3"/>
    <m/>
    <m/>
    <m/>
  </r>
  <r>
    <x v="9"/>
    <x v="2"/>
    <x v="2"/>
    <x v="0"/>
    <x v="8"/>
    <n v="8498"/>
    <m/>
    <d v="2011-08-02T00:00:00"/>
    <n v="12.9"/>
    <n v="1.3069810837096938E-2"/>
    <x v="0"/>
    <m/>
    <m/>
    <m/>
    <m/>
    <m/>
    <m/>
    <n v="2008"/>
    <n v="12.1"/>
    <m/>
    <m/>
    <m/>
  </r>
  <r>
    <x v="9"/>
    <x v="2"/>
    <x v="3"/>
    <x v="0"/>
    <x v="11"/>
    <n v="8499"/>
    <m/>
    <d v="2011-08-02T00:00:00"/>
    <n v="21.9"/>
    <n v="3.7668481314705016E-2"/>
    <x v="0"/>
    <m/>
    <m/>
    <s v="Identified as Big Tooth Aspen in 2011"/>
    <m/>
    <m/>
    <m/>
    <n v="2008"/>
    <n v="20.8"/>
    <m/>
    <m/>
    <m/>
  </r>
  <r>
    <x v="9"/>
    <x v="2"/>
    <x v="5"/>
    <x v="1"/>
    <x v="8"/>
    <n v="8521"/>
    <m/>
    <d v="2011-08-02T00:00:00"/>
    <n v="14"/>
    <n v="1.5393804002589986E-2"/>
    <x v="0"/>
    <m/>
    <m/>
    <m/>
    <m/>
    <m/>
    <m/>
    <n v="2008"/>
    <n v="13.8"/>
    <m/>
    <m/>
    <m/>
  </r>
  <r>
    <x v="9"/>
    <x v="2"/>
    <x v="5"/>
    <x v="1"/>
    <x v="8"/>
    <n v="8522"/>
    <m/>
    <d v="2011-08-02T00:00:00"/>
    <n v="15.3"/>
    <n v="1.838538560697087E-2"/>
    <x v="0"/>
    <m/>
    <m/>
    <m/>
    <m/>
    <m/>
    <m/>
    <n v="2008"/>
    <n v="13.8"/>
    <m/>
    <m/>
    <m/>
  </r>
  <r>
    <x v="9"/>
    <x v="2"/>
    <x v="5"/>
    <x v="1"/>
    <x v="9"/>
    <n v="8523"/>
    <m/>
    <d v="2011-08-02T00:00:00"/>
    <n v="11.5"/>
    <n v="1.0386890710931252E-2"/>
    <x v="0"/>
    <m/>
    <m/>
    <m/>
    <m/>
    <m/>
    <m/>
    <n v="2008"/>
    <n v="11.8"/>
    <m/>
    <m/>
    <m/>
  </r>
  <r>
    <x v="9"/>
    <x v="2"/>
    <x v="5"/>
    <x v="1"/>
    <x v="1"/>
    <n v="8524"/>
    <m/>
    <d v="2011-08-02T00:00:00"/>
    <n v="15.9"/>
    <n v="1.9855650968850891E-2"/>
    <x v="0"/>
    <m/>
    <m/>
    <m/>
    <m/>
    <m/>
    <m/>
    <n v="2008"/>
    <n v="15.2"/>
    <m/>
    <m/>
    <m/>
  </r>
  <r>
    <x v="9"/>
    <x v="2"/>
    <x v="5"/>
    <x v="1"/>
    <x v="9"/>
    <n v="8525"/>
    <m/>
    <d v="2011-08-02T00:00:00"/>
    <n v="18.7"/>
    <n v="2.746458837584537E-2"/>
    <x v="0"/>
    <m/>
    <m/>
    <m/>
    <m/>
    <m/>
    <m/>
    <n v="2008"/>
    <n v="17.600000000000001"/>
    <m/>
    <m/>
    <m/>
  </r>
  <r>
    <x v="9"/>
    <x v="2"/>
    <x v="5"/>
    <x v="1"/>
    <x v="8"/>
    <n v="8526"/>
    <m/>
    <d v="2011-08-02T00:00:00"/>
    <n v="10.1"/>
    <n v="8.0118466648173691E-3"/>
    <x v="1"/>
    <s v="snag"/>
    <m/>
    <m/>
    <m/>
    <m/>
    <m/>
    <n v="2008"/>
    <n v="10.199999999999999"/>
    <m/>
    <s v="dead"/>
    <m/>
  </r>
  <r>
    <x v="9"/>
    <x v="2"/>
    <x v="5"/>
    <x v="1"/>
    <x v="9"/>
    <n v="8527"/>
    <m/>
    <d v="2011-08-02T00:00:00"/>
    <n v="11.4"/>
    <n v="1.0207034531513238E-2"/>
    <x v="0"/>
    <m/>
    <m/>
    <m/>
    <m/>
    <m/>
    <m/>
    <n v="2008"/>
    <n v="11.5"/>
    <m/>
    <m/>
    <m/>
  </r>
  <r>
    <x v="9"/>
    <x v="2"/>
    <x v="5"/>
    <x v="1"/>
    <x v="8"/>
    <n v="8528"/>
    <m/>
    <d v="2011-08-02T00:00:00"/>
    <n v="13.6"/>
    <n v="1.45267244301992E-2"/>
    <x v="0"/>
    <m/>
    <m/>
    <m/>
    <m/>
    <m/>
    <m/>
    <n v="2008"/>
    <n v="12.3"/>
    <m/>
    <m/>
    <m/>
  </r>
  <r>
    <x v="9"/>
    <x v="2"/>
    <x v="5"/>
    <x v="1"/>
    <x v="8"/>
    <n v="8529"/>
    <m/>
    <d v="2011-08-02T00:00:00"/>
    <n v="15.8"/>
    <n v="1.9606679751053901E-2"/>
    <x v="0"/>
    <m/>
    <m/>
    <m/>
    <m/>
    <m/>
    <m/>
    <n v="2008"/>
    <n v="14.1"/>
    <m/>
    <m/>
    <m/>
  </r>
  <r>
    <x v="9"/>
    <x v="2"/>
    <x v="5"/>
    <x v="1"/>
    <x v="8"/>
    <n v="8530"/>
    <m/>
    <d v="2011-08-02T00:00:00"/>
    <n v="15.8"/>
    <n v="1.9606679751053901E-2"/>
    <x v="0"/>
    <m/>
    <m/>
    <m/>
    <m/>
    <m/>
    <m/>
    <n v="2008"/>
    <n v="14.6"/>
    <m/>
    <m/>
    <m/>
  </r>
  <r>
    <x v="9"/>
    <x v="2"/>
    <x v="5"/>
    <x v="1"/>
    <x v="8"/>
    <n v="8531"/>
    <m/>
    <d v="2011-08-02T00:00:00"/>
    <n v="18.3"/>
    <n v="2.6302199094017147E-2"/>
    <x v="0"/>
    <m/>
    <m/>
    <m/>
    <m/>
    <m/>
    <m/>
    <n v="2008"/>
    <n v="16.3"/>
    <m/>
    <m/>
    <m/>
  </r>
  <r>
    <x v="9"/>
    <x v="2"/>
    <x v="5"/>
    <x v="1"/>
    <x v="8"/>
    <n v="8532"/>
    <m/>
    <d v="2011-08-02T00:00:00"/>
    <n v="15.5"/>
    <n v="1.8869190875623696E-2"/>
    <x v="0"/>
    <m/>
    <m/>
    <m/>
    <m/>
    <m/>
    <m/>
    <n v="2008"/>
    <n v="13.8"/>
    <m/>
    <m/>
    <m/>
  </r>
  <r>
    <x v="9"/>
    <x v="2"/>
    <x v="5"/>
    <x v="1"/>
    <x v="0"/>
    <n v="8533"/>
    <m/>
    <d v="2011-08-02T00:00:00"/>
    <n v="11.9"/>
    <n v="1.1122023391871266E-2"/>
    <x v="1"/>
    <s v="snag"/>
    <m/>
    <m/>
    <m/>
    <m/>
    <m/>
    <n v="2008"/>
    <n v="12"/>
    <m/>
    <m/>
    <m/>
  </r>
  <r>
    <x v="9"/>
    <x v="2"/>
    <x v="5"/>
    <x v="1"/>
    <x v="1"/>
    <n v="8534"/>
    <m/>
    <d v="2011-08-02T00:00:00"/>
    <n v="17.7"/>
    <n v="2.4605739061078654E-2"/>
    <x v="1"/>
    <s v="snag"/>
    <m/>
    <m/>
    <m/>
    <m/>
    <m/>
    <n v="2008"/>
    <n v="17.5"/>
    <m/>
    <s v="dead"/>
    <m/>
  </r>
  <r>
    <x v="9"/>
    <x v="2"/>
    <x v="5"/>
    <x v="1"/>
    <x v="8"/>
    <n v="8535"/>
    <m/>
    <d v="2011-08-23T00:00:00"/>
    <m/>
    <n v="0"/>
    <x v="0"/>
    <m/>
    <m/>
    <s v="Tree not found in 2011; found by matt"/>
    <m/>
    <m/>
    <m/>
    <n v="2008"/>
    <n v="10.3"/>
    <m/>
    <m/>
    <m/>
  </r>
  <r>
    <x v="9"/>
    <x v="2"/>
    <x v="5"/>
    <x v="1"/>
    <x v="0"/>
    <n v="8536"/>
    <m/>
    <d v="2011-08-02T00:00:00"/>
    <m/>
    <n v="0"/>
    <x v="1"/>
    <s v="dead on ground"/>
    <m/>
    <m/>
    <m/>
    <m/>
    <m/>
    <n v="2008"/>
    <n v="15"/>
    <m/>
    <m/>
    <m/>
  </r>
  <r>
    <x v="9"/>
    <x v="2"/>
    <x v="0"/>
    <x v="3"/>
    <x v="8"/>
    <n v="1330"/>
    <m/>
    <d v="2011-08-02T00:00:00"/>
    <n v="10"/>
    <n v="7.8539816339744835E-3"/>
    <x v="0"/>
    <m/>
    <m/>
    <m/>
    <m/>
    <m/>
    <m/>
    <m/>
    <m/>
    <m/>
    <m/>
    <m/>
  </r>
  <r>
    <x v="9"/>
    <x v="2"/>
    <x v="3"/>
    <x v="3"/>
    <x v="1"/>
    <n v="8500"/>
    <m/>
    <d v="2011-08-02T00:00:00"/>
    <n v="24.4"/>
    <n v="4.6759465056030472E-2"/>
    <x v="0"/>
    <m/>
    <m/>
    <m/>
    <m/>
    <m/>
    <m/>
    <n v="2008"/>
    <n v="22.8"/>
    <m/>
    <m/>
    <m/>
  </r>
  <r>
    <x v="9"/>
    <x v="2"/>
    <x v="3"/>
    <x v="3"/>
    <x v="1"/>
    <n v="8501"/>
    <m/>
    <d v="2011-08-02T00:00:00"/>
    <n v="25.8"/>
    <n v="5.2279243348387752E-2"/>
    <x v="0"/>
    <m/>
    <m/>
    <m/>
    <m/>
    <m/>
    <m/>
    <n v="2008"/>
    <n v="24.1"/>
    <m/>
    <m/>
    <m/>
  </r>
  <r>
    <x v="9"/>
    <x v="2"/>
    <x v="3"/>
    <x v="3"/>
    <x v="11"/>
    <n v="8502"/>
    <m/>
    <d v="2011-08-02T00:00:00"/>
    <n v="20.2"/>
    <n v="3.2047386659269476E-2"/>
    <x v="0"/>
    <m/>
    <m/>
    <s v="Identified as Big Tooth Aspen in 2011"/>
    <m/>
    <m/>
    <m/>
    <n v="2008"/>
    <n v="19.5"/>
    <m/>
    <m/>
    <m/>
  </r>
  <r>
    <x v="9"/>
    <x v="2"/>
    <x v="3"/>
    <x v="3"/>
    <x v="0"/>
    <n v="8503"/>
    <m/>
    <d v="2011-08-02T00:00:00"/>
    <n v="13.2"/>
    <n v="1.3684777599037136E-2"/>
    <x v="0"/>
    <m/>
    <m/>
    <m/>
    <m/>
    <m/>
    <m/>
    <n v="2008"/>
    <n v="13.8"/>
    <m/>
    <m/>
    <m/>
  </r>
  <r>
    <x v="9"/>
    <x v="2"/>
    <x v="3"/>
    <x v="3"/>
    <x v="8"/>
    <n v="8504"/>
    <m/>
    <d v="2011-08-02T00:00:00"/>
    <n v="13.6"/>
    <n v="1.45267244301992E-2"/>
    <x v="0"/>
    <m/>
    <m/>
    <m/>
    <m/>
    <m/>
    <m/>
    <n v="2008"/>
    <n v="12.7"/>
    <m/>
    <m/>
    <m/>
  </r>
  <r>
    <x v="9"/>
    <x v="2"/>
    <x v="3"/>
    <x v="3"/>
    <x v="0"/>
    <n v="8505"/>
    <m/>
    <d v="2011-08-02T00:00:00"/>
    <n v="11.8"/>
    <n v="1.093588402714607E-2"/>
    <x v="1"/>
    <s v="snag"/>
    <m/>
    <m/>
    <m/>
    <m/>
    <m/>
    <n v="2008"/>
    <n v="11.7"/>
    <m/>
    <m/>
    <m/>
  </r>
  <r>
    <x v="9"/>
    <x v="2"/>
    <x v="3"/>
    <x v="3"/>
    <x v="8"/>
    <n v="8506"/>
    <m/>
    <d v="2011-08-02T00:00:00"/>
    <n v="13.9"/>
    <n v="1.5174677915002098E-2"/>
    <x v="0"/>
    <m/>
    <m/>
    <m/>
    <m/>
    <m/>
    <m/>
    <n v="2008"/>
    <n v="12.8"/>
    <m/>
    <m/>
    <m/>
  </r>
  <r>
    <x v="9"/>
    <x v="2"/>
    <x v="3"/>
    <x v="3"/>
    <x v="0"/>
    <n v="8507"/>
    <m/>
    <m/>
    <m/>
    <n v="0"/>
    <x v="1"/>
    <s v="assumed dead"/>
    <m/>
    <s v="Tree not found in 2011; several near this size dead on the ground"/>
    <m/>
    <m/>
    <m/>
    <n v="2008"/>
    <n v="11.3"/>
    <m/>
    <m/>
    <m/>
  </r>
  <r>
    <x v="9"/>
    <x v="2"/>
    <x v="3"/>
    <x v="3"/>
    <x v="8"/>
    <n v="8508"/>
    <m/>
    <d v="2011-08-02T00:00:00"/>
    <n v="11.5"/>
    <n v="1.0386890710931252E-2"/>
    <x v="0"/>
    <m/>
    <m/>
    <m/>
    <m/>
    <m/>
    <m/>
    <n v="2008"/>
    <n v="11"/>
    <m/>
    <m/>
    <m/>
  </r>
  <r>
    <x v="9"/>
    <x v="2"/>
    <x v="3"/>
    <x v="3"/>
    <x v="8"/>
    <n v="8509"/>
    <m/>
    <d v="2011-08-02T00:00:00"/>
    <n v="11.1"/>
    <n v="9.6768907712199599E-3"/>
    <x v="0"/>
    <m/>
    <m/>
    <m/>
    <m/>
    <m/>
    <m/>
    <n v="2008"/>
    <n v="10.5"/>
    <m/>
    <m/>
    <m/>
  </r>
  <r>
    <x v="9"/>
    <x v="2"/>
    <x v="6"/>
    <x v="4"/>
    <x v="13"/>
    <n v="8510"/>
    <m/>
    <d v="2011-08-02T00:00:00"/>
    <n v="19.7"/>
    <n v="3.0480517323291569E-2"/>
    <x v="0"/>
    <m/>
    <m/>
    <s v="Identifed as QA by Matt in 2011"/>
    <m/>
    <m/>
    <m/>
    <n v="2008"/>
    <n v="18.5"/>
    <m/>
    <m/>
    <m/>
  </r>
  <r>
    <x v="9"/>
    <x v="2"/>
    <x v="6"/>
    <x v="4"/>
    <x v="5"/>
    <n v="8511"/>
    <m/>
    <d v="2011-08-02T00:00:00"/>
    <n v="20.399999999999999"/>
    <n v="3.2685129967948208E-2"/>
    <x v="0"/>
    <m/>
    <m/>
    <s v="Identified as BE in 2009, RM in 2011.  Confirmed RM by Matt."/>
    <m/>
    <m/>
    <m/>
    <n v="2008"/>
    <n v="19.3"/>
    <m/>
    <m/>
    <m/>
  </r>
  <r>
    <x v="9"/>
    <x v="2"/>
    <x v="6"/>
    <x v="4"/>
    <x v="5"/>
    <n v="8512"/>
    <m/>
    <d v="2011-08-02T00:00:00"/>
    <n v="20.2"/>
    <n v="3.2047386659269476E-2"/>
    <x v="0"/>
    <m/>
    <m/>
    <s v="Identified as BE in 2009, RM in 2011.  Confirmed RM by Matt.  connected to #8511"/>
    <m/>
    <m/>
    <m/>
    <n v="2008"/>
    <n v="19.3"/>
    <m/>
    <m/>
    <m/>
  </r>
  <r>
    <x v="9"/>
    <x v="2"/>
    <x v="6"/>
    <x v="4"/>
    <x v="1"/>
    <n v="8513"/>
    <m/>
    <d v="2011-08-02T00:00:00"/>
    <n v="22.9"/>
    <n v="4.1187065086725587E-2"/>
    <x v="0"/>
    <m/>
    <m/>
    <m/>
    <m/>
    <m/>
    <m/>
    <n v="2008"/>
    <n v="22.4"/>
    <m/>
    <m/>
    <m/>
  </r>
  <r>
    <x v="9"/>
    <x v="2"/>
    <x v="6"/>
    <x v="4"/>
    <x v="8"/>
    <n v="8514"/>
    <m/>
    <d v="2011-08-02T00:00:00"/>
    <n v="11.7"/>
    <n v="1.0751315458747667E-2"/>
    <x v="0"/>
    <m/>
    <m/>
    <m/>
    <m/>
    <m/>
    <m/>
    <n v="2008"/>
    <n v="11"/>
    <m/>
    <m/>
    <m/>
  </r>
  <r>
    <x v="9"/>
    <x v="2"/>
    <x v="6"/>
    <x v="4"/>
    <x v="9"/>
    <n v="8515"/>
    <m/>
    <d v="2011-08-02T00:00:00"/>
    <n v="15.7"/>
    <n v="1.9359279329583701E-2"/>
    <x v="0"/>
    <m/>
    <m/>
    <s v="Connected to #8516"/>
    <m/>
    <m/>
    <m/>
    <n v="2008"/>
    <n v="15.2"/>
    <m/>
    <m/>
    <m/>
  </r>
  <r>
    <x v="9"/>
    <x v="2"/>
    <x v="6"/>
    <x v="4"/>
    <x v="9"/>
    <n v="8516"/>
    <m/>
    <d v="2011-08-02T00:00:00"/>
    <n v="15.3"/>
    <n v="1.838538560697087E-2"/>
    <x v="0"/>
    <m/>
    <m/>
    <m/>
    <m/>
    <m/>
    <m/>
    <n v="2008"/>
    <n v="13.8"/>
    <m/>
    <m/>
    <m/>
  </r>
  <r>
    <x v="9"/>
    <x v="2"/>
    <x v="6"/>
    <x v="4"/>
    <x v="0"/>
    <n v="8517"/>
    <m/>
    <d v="2011-08-02T00:00:00"/>
    <n v="11.2"/>
    <n v="9.8520345616575893E-3"/>
    <x v="1"/>
    <s v="snag"/>
    <m/>
    <m/>
    <m/>
    <m/>
    <m/>
    <n v="2008"/>
    <n v="11.2"/>
    <m/>
    <m/>
    <m/>
  </r>
  <r>
    <x v="9"/>
    <x v="2"/>
    <x v="6"/>
    <x v="4"/>
    <x v="8"/>
    <n v="8518"/>
    <m/>
    <d v="2011-08-02T00:00:00"/>
    <n v="14.6"/>
    <n v="1.6741547250980007E-2"/>
    <x v="0"/>
    <m/>
    <m/>
    <m/>
    <m/>
    <m/>
    <m/>
    <n v="2008"/>
    <n v="13.5"/>
    <m/>
    <m/>
    <m/>
  </r>
  <r>
    <x v="9"/>
    <x v="2"/>
    <x v="6"/>
    <x v="4"/>
    <x v="5"/>
    <n v="8519"/>
    <m/>
    <d v="2011-08-02T00:00:00"/>
    <n v="19.2"/>
    <n v="2.8952917895483536E-2"/>
    <x v="0"/>
    <m/>
    <m/>
    <m/>
    <m/>
    <m/>
    <m/>
    <n v="2008"/>
    <n v="17.8"/>
    <m/>
    <m/>
    <m/>
  </r>
  <r>
    <x v="9"/>
    <x v="2"/>
    <x v="6"/>
    <x v="4"/>
    <x v="0"/>
    <n v="8520"/>
    <m/>
    <d v="2011-08-02T00:00:00"/>
    <n v="14.6"/>
    <n v="1.6741547250980007E-2"/>
    <x v="1"/>
    <s v="dead on ground"/>
    <m/>
    <m/>
    <m/>
    <m/>
    <m/>
    <n v="2008"/>
    <n v="13.9"/>
    <m/>
    <m/>
    <m/>
  </r>
  <r>
    <x v="9"/>
    <x v="3"/>
    <x v="2"/>
    <x v="0"/>
    <x v="1"/>
    <n v="17"/>
    <m/>
    <d v="2011-08-02T00:00:00"/>
    <n v="35.9"/>
    <n v="0.10122290069682653"/>
    <x v="0"/>
    <m/>
    <m/>
    <m/>
    <m/>
    <m/>
    <m/>
    <n v="2009"/>
    <n v="34.5"/>
    <m/>
    <m/>
    <m/>
  </r>
  <r>
    <x v="9"/>
    <x v="3"/>
    <x v="2"/>
    <x v="0"/>
    <x v="1"/>
    <n v="19"/>
    <m/>
    <d v="2011-08-02T00:00:00"/>
    <n v="18.399999999999999"/>
    <n v="2.6590440219984003E-2"/>
    <x v="0"/>
    <m/>
    <m/>
    <m/>
    <m/>
    <m/>
    <m/>
    <n v="2009"/>
    <n v="18"/>
    <m/>
    <m/>
    <m/>
  </r>
  <r>
    <x v="9"/>
    <x v="3"/>
    <x v="2"/>
    <x v="0"/>
    <x v="9"/>
    <n v="23"/>
    <m/>
    <d v="2011-08-02T00:00:00"/>
    <n v="18"/>
    <n v="2.5446900494077322E-2"/>
    <x v="0"/>
    <m/>
    <m/>
    <m/>
    <m/>
    <m/>
    <m/>
    <n v="2009"/>
    <n v="17.100000000000001"/>
    <m/>
    <m/>
    <m/>
  </r>
  <r>
    <x v="9"/>
    <x v="3"/>
    <x v="2"/>
    <x v="0"/>
    <x v="1"/>
    <n v="57"/>
    <m/>
    <d v="2011-08-02T00:00:00"/>
    <n v="29.3"/>
    <n v="6.7425646929507532E-2"/>
    <x v="0"/>
    <m/>
    <m/>
    <s v="Called YB in 2009; WB in 2011; confirmed WB (Mtn paper birch?) by Matt"/>
    <m/>
    <m/>
    <m/>
    <n v="2009"/>
    <n v="27.7"/>
    <m/>
    <m/>
    <m/>
  </r>
  <r>
    <x v="9"/>
    <x v="3"/>
    <x v="2"/>
    <x v="0"/>
    <x v="8"/>
    <n v="78"/>
    <m/>
    <d v="2011-08-02T00:00:00"/>
    <n v="16.399999999999999"/>
    <n v="2.1124069002737767E-2"/>
    <x v="0"/>
    <m/>
    <m/>
    <m/>
    <m/>
    <m/>
    <m/>
    <n v="2009"/>
    <n v="15.4"/>
    <m/>
    <m/>
    <m/>
  </r>
  <r>
    <x v="9"/>
    <x v="3"/>
    <x v="2"/>
    <x v="0"/>
    <x v="0"/>
    <n v="92"/>
    <m/>
    <d v="2011-08-02T00:00:00"/>
    <n v="16.600000000000001"/>
    <n v="2.1642431790580091E-2"/>
    <x v="0"/>
    <m/>
    <m/>
    <m/>
    <m/>
    <m/>
    <m/>
    <n v="2009"/>
    <n v="16.600000000000001"/>
    <m/>
    <m/>
    <m/>
  </r>
  <r>
    <x v="9"/>
    <x v="3"/>
    <x v="3"/>
    <x v="0"/>
    <x v="8"/>
    <n v="454"/>
    <m/>
    <d v="2011-08-02T00:00:00"/>
    <n v="10.7"/>
    <n v="8.9920235727373836E-3"/>
    <x v="0"/>
    <m/>
    <m/>
    <s v="Identified as BE in 2009, YB in 2011.  Confirmed YB by Matt"/>
    <m/>
    <m/>
    <m/>
    <n v="2009"/>
    <n v="10.199999999999999"/>
    <m/>
    <m/>
    <m/>
  </r>
  <r>
    <x v="9"/>
    <x v="3"/>
    <x v="6"/>
    <x v="0"/>
    <x v="1"/>
    <n v="924"/>
    <m/>
    <d v="2011-08-02T00:00:00"/>
    <n v="19.5"/>
    <n v="2.9864765163187968E-2"/>
    <x v="0"/>
    <m/>
    <m/>
    <s v="Identified as dead PC in 2009, as live WB in 2011. Confirmed dead WB by Matt."/>
    <m/>
    <m/>
    <m/>
    <n v="2009"/>
    <n v="18.399999999999999"/>
    <m/>
    <s v="dead"/>
    <s v="DBH recorded as 13.0.  apparently swapped with #95.  fixed in 2011"/>
  </r>
  <r>
    <x v="9"/>
    <x v="3"/>
    <x v="3"/>
    <x v="1"/>
    <x v="10"/>
    <n v="20"/>
    <m/>
    <d v="2011-08-02T00:00:00"/>
    <n v="10.6"/>
    <n v="8.8247337639337283E-3"/>
    <x v="0"/>
    <m/>
    <m/>
    <s v="Found by Matt.  Probably misread as #30, which doesn’t seem to exist.  Records merged."/>
    <m/>
    <m/>
    <m/>
    <n v="2009"/>
    <n v="10.3"/>
    <m/>
    <m/>
    <m/>
  </r>
  <r>
    <x v="9"/>
    <x v="3"/>
    <x v="3"/>
    <x v="1"/>
    <x v="9"/>
    <n v="31"/>
    <m/>
    <d v="2011-08-02T00:00:00"/>
    <n v="20.2"/>
    <n v="3.2047386659269476E-2"/>
    <x v="0"/>
    <m/>
    <m/>
    <s v="Called BE in 2009; SM in 2011; confirmed SM by Matt"/>
    <m/>
    <m/>
    <m/>
    <n v="2009"/>
    <n v="18.899999999999999"/>
    <m/>
    <m/>
    <m/>
  </r>
  <r>
    <x v="9"/>
    <x v="3"/>
    <x v="3"/>
    <x v="1"/>
    <x v="0"/>
    <n v="32"/>
    <m/>
    <d v="2011-08-02T00:00:00"/>
    <n v="10.1"/>
    <n v="8.0118466648173691E-3"/>
    <x v="0"/>
    <m/>
    <m/>
    <m/>
    <m/>
    <m/>
    <m/>
    <n v="2009"/>
    <n v="10.5"/>
    <m/>
    <m/>
    <m/>
  </r>
  <r>
    <x v="9"/>
    <x v="3"/>
    <x v="3"/>
    <x v="1"/>
    <x v="8"/>
    <n v="33"/>
    <m/>
    <d v="2011-08-02T00:00:00"/>
    <n v="22.2"/>
    <n v="3.870756308487984E-2"/>
    <x v="0"/>
    <m/>
    <m/>
    <m/>
    <m/>
    <m/>
    <m/>
    <n v="2009"/>
    <n v="20.7"/>
    <m/>
    <m/>
    <m/>
  </r>
  <r>
    <x v="9"/>
    <x v="3"/>
    <x v="3"/>
    <x v="1"/>
    <x v="3"/>
    <n v="39"/>
    <m/>
    <d v="2011-08-02T00:00:00"/>
    <n v="16.8"/>
    <n v="2.216707776372958E-2"/>
    <x v="0"/>
    <m/>
    <n v="2"/>
    <m/>
    <m/>
    <m/>
    <m/>
    <n v="2009"/>
    <n v="15.4"/>
    <m/>
    <m/>
    <m/>
  </r>
  <r>
    <x v="9"/>
    <x v="3"/>
    <x v="3"/>
    <x v="1"/>
    <x v="1"/>
    <n v="56"/>
    <m/>
    <d v="2011-08-02T00:00:00"/>
    <n v="13.5"/>
    <n v="1.4313881527918494E-2"/>
    <x v="1"/>
    <s v="dead"/>
    <m/>
    <s v="confirmed dead WB by Matt"/>
    <m/>
    <m/>
    <m/>
    <n v="2009"/>
    <n v="13.4"/>
    <m/>
    <m/>
    <m/>
  </r>
  <r>
    <x v="9"/>
    <x v="3"/>
    <x v="3"/>
    <x v="1"/>
    <x v="0"/>
    <n v="71"/>
    <m/>
    <d v="2011-08-02T00:00:00"/>
    <n v="10.7"/>
    <n v="8.9920235727373836E-3"/>
    <x v="1"/>
    <s v="snag"/>
    <m/>
    <m/>
    <m/>
    <m/>
    <m/>
    <n v="2009"/>
    <n v="10.9"/>
    <m/>
    <s v="dead"/>
    <m/>
  </r>
  <r>
    <x v="9"/>
    <x v="3"/>
    <x v="3"/>
    <x v="1"/>
    <x v="0"/>
    <n v="79"/>
    <m/>
    <d v="2011-08-02T00:00:00"/>
    <n v="11.8"/>
    <n v="1.093588402714607E-2"/>
    <x v="0"/>
    <m/>
    <m/>
    <m/>
    <m/>
    <m/>
    <m/>
    <n v="2009"/>
    <n v="11.8"/>
    <m/>
    <m/>
    <m/>
  </r>
  <r>
    <x v="9"/>
    <x v="3"/>
    <x v="3"/>
    <x v="1"/>
    <x v="0"/>
    <n v="80"/>
    <m/>
    <d v="2011-08-02T00:00:00"/>
    <n v="14.2"/>
    <n v="1.5836768566746148E-2"/>
    <x v="0"/>
    <m/>
    <m/>
    <m/>
    <m/>
    <m/>
    <m/>
    <n v="2009"/>
    <n v="13.8"/>
    <m/>
    <m/>
    <m/>
  </r>
  <r>
    <x v="9"/>
    <x v="3"/>
    <x v="3"/>
    <x v="1"/>
    <x v="8"/>
    <n v="81"/>
    <m/>
    <d v="2011-08-02T00:00:00"/>
    <n v="13.8"/>
    <n v="1.4957122623741007E-2"/>
    <x v="0"/>
    <m/>
    <m/>
    <m/>
    <m/>
    <m/>
    <m/>
    <n v="2009"/>
    <n v="13"/>
    <m/>
    <m/>
    <m/>
  </r>
  <r>
    <x v="9"/>
    <x v="3"/>
    <x v="3"/>
    <x v="1"/>
    <x v="3"/>
    <n v="88"/>
    <m/>
    <d v="2011-08-02T00:00:00"/>
    <n v="11.8"/>
    <n v="1.093588402714607E-2"/>
    <x v="0"/>
    <m/>
    <n v="2"/>
    <m/>
    <m/>
    <m/>
    <m/>
    <n v="2009"/>
    <n v="11.6"/>
    <m/>
    <m/>
    <m/>
  </r>
  <r>
    <x v="9"/>
    <x v="3"/>
    <x v="3"/>
    <x v="1"/>
    <x v="8"/>
    <n v="97"/>
    <m/>
    <d v="2011-08-02T00:00:00"/>
    <n v="10.3"/>
    <n v="8.3322891154835304E-3"/>
    <x v="0"/>
    <m/>
    <m/>
    <m/>
    <m/>
    <m/>
    <m/>
    <n v="2009"/>
    <n v="10.199999999999999"/>
    <m/>
    <m/>
    <m/>
  </r>
  <r>
    <x v="9"/>
    <x v="3"/>
    <x v="3"/>
    <x v="1"/>
    <x v="8"/>
    <n v="917"/>
    <m/>
    <d v="2011-08-02T00:00:00"/>
    <n v="14.7"/>
    <n v="1.6971668912855457E-2"/>
    <x v="0"/>
    <m/>
    <m/>
    <m/>
    <m/>
    <m/>
    <m/>
    <n v="2009"/>
    <n v="13.2"/>
    <m/>
    <m/>
    <m/>
  </r>
  <r>
    <x v="9"/>
    <x v="3"/>
    <x v="5"/>
    <x v="3"/>
    <x v="0"/>
    <n v="34"/>
    <m/>
    <d v="2011-08-02T00:00:00"/>
    <n v="11"/>
    <n v="9.5033177771091243E-3"/>
    <x v="0"/>
    <m/>
    <m/>
    <m/>
    <m/>
    <m/>
    <m/>
    <n v="2009"/>
    <n v="10.9"/>
    <m/>
    <m/>
    <m/>
  </r>
  <r>
    <x v="9"/>
    <x v="3"/>
    <x v="5"/>
    <x v="3"/>
    <x v="5"/>
    <n v="38"/>
    <m/>
    <d v="2011-08-02T00:00:00"/>
    <n v="19.2"/>
    <n v="2.8952917895483536E-2"/>
    <x v="0"/>
    <m/>
    <m/>
    <s v="Called BE in 2009; RM in 2011; confirmed RM by Matt"/>
    <m/>
    <m/>
    <m/>
    <n v="2009"/>
    <n v="18.100000000000001"/>
    <m/>
    <m/>
    <m/>
  </r>
  <r>
    <x v="9"/>
    <x v="3"/>
    <x v="5"/>
    <x v="3"/>
    <x v="0"/>
    <n v="46"/>
    <m/>
    <d v="2011-08-02T00:00:00"/>
    <n v="13.6"/>
    <n v="1.45267244301992E-2"/>
    <x v="0"/>
    <m/>
    <m/>
    <m/>
    <m/>
    <m/>
    <m/>
    <n v="2009"/>
    <n v="13.6"/>
    <m/>
    <m/>
    <m/>
  </r>
  <r>
    <x v="9"/>
    <x v="3"/>
    <x v="5"/>
    <x v="3"/>
    <x v="0"/>
    <n v="52"/>
    <m/>
    <d v="2011-08-02T00:00:00"/>
    <n v="10"/>
    <n v="7.8539816339744835E-3"/>
    <x v="0"/>
    <m/>
    <m/>
    <m/>
    <m/>
    <m/>
    <m/>
    <n v="2009"/>
    <n v="10"/>
    <m/>
    <m/>
    <m/>
  </r>
  <r>
    <x v="9"/>
    <x v="3"/>
    <x v="5"/>
    <x v="3"/>
    <x v="0"/>
    <n v="60"/>
    <m/>
    <d v="2011-08-02T00:00:00"/>
    <n v="10"/>
    <n v="7.8539816339744835E-3"/>
    <x v="0"/>
    <m/>
    <m/>
    <m/>
    <m/>
    <m/>
    <m/>
    <n v="2009"/>
    <n v="10"/>
    <m/>
    <m/>
    <m/>
  </r>
  <r>
    <x v="9"/>
    <x v="3"/>
    <x v="5"/>
    <x v="3"/>
    <x v="9"/>
    <n v="65"/>
    <m/>
    <d v="2011-08-02T00:00:00"/>
    <n v="15.1"/>
    <n v="1.7907863523625219E-2"/>
    <x v="0"/>
    <m/>
    <m/>
    <m/>
    <m/>
    <m/>
    <m/>
    <n v="2009"/>
    <n v="14.4"/>
    <m/>
    <m/>
    <m/>
  </r>
  <r>
    <x v="9"/>
    <x v="3"/>
    <x v="5"/>
    <x v="3"/>
    <x v="0"/>
    <n v="72"/>
    <m/>
    <d v="2011-08-02T00:00:00"/>
    <m/>
    <n v="0"/>
    <x v="1"/>
    <s v="dead on ground"/>
    <m/>
    <s v="Found dead on ground by Matt"/>
    <m/>
    <m/>
    <m/>
    <n v="2009"/>
    <n v="13.2"/>
    <m/>
    <m/>
    <m/>
  </r>
  <r>
    <x v="9"/>
    <x v="3"/>
    <x v="5"/>
    <x v="3"/>
    <x v="0"/>
    <n v="74"/>
    <m/>
    <d v="2011-08-02T00:00:00"/>
    <n v="13.2"/>
    <n v="1.3684777599037136E-2"/>
    <x v="0"/>
    <m/>
    <m/>
    <m/>
    <m/>
    <m/>
    <m/>
    <n v="2009"/>
    <n v="13.1"/>
    <m/>
    <m/>
    <m/>
  </r>
  <r>
    <x v="9"/>
    <x v="3"/>
    <x v="5"/>
    <x v="3"/>
    <x v="8"/>
    <n v="84"/>
    <m/>
    <d v="2011-08-02T00:00:00"/>
    <n v="15.1"/>
    <n v="1.7907863523625219E-2"/>
    <x v="0"/>
    <m/>
    <m/>
    <m/>
    <m/>
    <m/>
    <m/>
    <n v="2009"/>
    <n v="14"/>
    <m/>
    <m/>
    <m/>
  </r>
  <r>
    <x v="9"/>
    <x v="3"/>
    <x v="5"/>
    <x v="3"/>
    <x v="0"/>
    <n v="94"/>
    <m/>
    <d v="2011-08-02T00:00:00"/>
    <n v="13.3"/>
    <n v="1.3892908112337463E-2"/>
    <x v="0"/>
    <m/>
    <m/>
    <m/>
    <m/>
    <m/>
    <m/>
    <n v="2009"/>
    <n v="12.9"/>
    <m/>
    <m/>
    <m/>
  </r>
  <r>
    <x v="9"/>
    <x v="3"/>
    <x v="5"/>
    <x v="3"/>
    <x v="8"/>
    <n v="918"/>
    <m/>
    <d v="2011-08-02T00:00:00"/>
    <n v="18.600000000000001"/>
    <n v="2.717163486089812E-2"/>
    <x v="0"/>
    <m/>
    <m/>
    <m/>
    <m/>
    <m/>
    <m/>
    <n v="2009"/>
    <n v="18.2"/>
    <m/>
    <m/>
    <m/>
  </r>
  <r>
    <x v="9"/>
    <x v="3"/>
    <x v="0"/>
    <x v="3"/>
    <x v="10"/>
    <n v="1335"/>
    <m/>
    <d v="2011-08-02T00:00:00"/>
    <n v="10.8"/>
    <n v="9.1608841778678379E-3"/>
    <x v="0"/>
    <m/>
    <m/>
    <s v="Outside 5x5 subplot"/>
    <m/>
    <m/>
    <m/>
    <m/>
    <m/>
    <m/>
    <m/>
    <m/>
  </r>
  <r>
    <x v="9"/>
    <x v="3"/>
    <x v="0"/>
    <x v="3"/>
    <x v="0"/>
    <m/>
    <m/>
    <d v="2011-08-02T00:00:00"/>
    <n v="11.1"/>
    <n v="9.6768907712199599E-3"/>
    <x v="1"/>
    <s v="snag"/>
    <m/>
    <m/>
    <m/>
    <m/>
    <m/>
    <m/>
    <m/>
    <m/>
    <m/>
    <m/>
  </r>
  <r>
    <x v="9"/>
    <x v="3"/>
    <x v="6"/>
    <x v="4"/>
    <x v="6"/>
    <n v="13"/>
    <m/>
    <d v="2011-08-02T00:00:00"/>
    <n v="16.899999999999999"/>
    <n v="2.2431756944794518E-2"/>
    <x v="0"/>
    <m/>
    <m/>
    <m/>
    <m/>
    <m/>
    <m/>
    <n v="2009"/>
    <n v="15.6"/>
    <m/>
    <m/>
    <m/>
  </r>
  <r>
    <x v="9"/>
    <x v="3"/>
    <x v="6"/>
    <x v="4"/>
    <x v="8"/>
    <n v="22"/>
    <m/>
    <d v="2011-08-02T00:00:00"/>
    <n v="19.2"/>
    <n v="2.8952917895483536E-2"/>
    <x v="0"/>
    <m/>
    <n v="2"/>
    <s v="Identified as YB in 2009, BE in 2011.  Confirmed YB by Matt"/>
    <m/>
    <m/>
    <m/>
    <n v="2009"/>
    <n v="18.3"/>
    <m/>
    <m/>
    <m/>
  </r>
  <r>
    <x v="9"/>
    <x v="3"/>
    <x v="6"/>
    <x v="4"/>
    <x v="8"/>
    <n v="25"/>
    <m/>
    <d v="2011-08-02T00:00:00"/>
    <n v="26.1"/>
    <n v="5.3502108288797583E-2"/>
    <x v="0"/>
    <m/>
    <m/>
    <m/>
    <m/>
    <m/>
    <m/>
    <n v="2009"/>
    <n v="25"/>
    <m/>
    <m/>
    <m/>
  </r>
  <r>
    <x v="9"/>
    <x v="3"/>
    <x v="6"/>
    <x v="4"/>
    <x v="3"/>
    <n v="27"/>
    <m/>
    <d v="2011-08-02T00:00:00"/>
    <n v="11.2"/>
    <n v="9.8520345616575893E-3"/>
    <x v="0"/>
    <m/>
    <m/>
    <s v="Found by Matt"/>
    <m/>
    <m/>
    <m/>
    <n v="2009"/>
    <n v="11.4"/>
    <m/>
    <m/>
    <m/>
  </r>
  <r>
    <x v="9"/>
    <x v="3"/>
    <x v="6"/>
    <x v="4"/>
    <x v="5"/>
    <n v="29"/>
    <m/>
    <d v="2011-08-02T00:00:00"/>
    <n v="27"/>
    <n v="5.7255526111673977E-2"/>
    <x v="0"/>
    <m/>
    <m/>
    <s v="Called BE in 2009; RM in 2011; confirmed RM by Matt"/>
    <m/>
    <m/>
    <m/>
    <n v="2009"/>
    <n v="25.3"/>
    <m/>
    <m/>
    <m/>
  </r>
  <r>
    <x v="9"/>
    <x v="3"/>
    <x v="6"/>
    <x v="4"/>
    <x v="8"/>
    <n v="36"/>
    <m/>
    <d v="2011-08-02T00:00:00"/>
    <n v="23"/>
    <n v="4.154756284372501E-2"/>
    <x v="0"/>
    <m/>
    <m/>
    <m/>
    <m/>
    <m/>
    <m/>
    <n v="2009"/>
    <n v="21.5"/>
    <m/>
    <m/>
    <m/>
  </r>
  <r>
    <x v="9"/>
    <x v="3"/>
    <x v="6"/>
    <x v="4"/>
    <x v="1"/>
    <n v="43"/>
    <m/>
    <d v="2011-08-02T00:00:00"/>
    <n v="14"/>
    <n v="1.5393804002589986E-2"/>
    <x v="0"/>
    <m/>
    <m/>
    <s v="Called WB in 2009; YB in 2011; confirmed WB (Mtn paper birch?) by Matt"/>
    <m/>
    <m/>
    <m/>
    <n v="2009"/>
    <n v="14"/>
    <m/>
    <m/>
    <m/>
  </r>
  <r>
    <x v="9"/>
    <x v="3"/>
    <x v="6"/>
    <x v="4"/>
    <x v="8"/>
    <n v="67"/>
    <m/>
    <d v="2011-08-02T00:00:00"/>
    <n v="12.6"/>
    <n v="1.2468981242097887E-2"/>
    <x v="0"/>
    <m/>
    <m/>
    <m/>
    <m/>
    <m/>
    <m/>
    <n v="2009"/>
    <n v="11.9"/>
    <m/>
    <m/>
    <m/>
  </r>
  <r>
    <x v="9"/>
    <x v="3"/>
    <x v="6"/>
    <x v="4"/>
    <x v="8"/>
    <n v="73"/>
    <m/>
    <d v="2011-08-02T00:00:00"/>
    <n v="19.600000000000001"/>
    <n v="3.0171855845076378E-2"/>
    <x v="0"/>
    <m/>
    <m/>
    <m/>
    <m/>
    <m/>
    <m/>
    <n v="2009"/>
    <n v="18.7"/>
    <m/>
    <m/>
    <m/>
  </r>
  <r>
    <x v="9"/>
    <x v="3"/>
    <x v="6"/>
    <x v="4"/>
    <x v="8"/>
    <n v="91"/>
    <m/>
    <d v="2011-08-02T00:00:00"/>
    <n v="10.1"/>
    <n v="8.0118466648173691E-3"/>
    <x v="0"/>
    <m/>
    <m/>
    <m/>
    <m/>
    <m/>
    <m/>
    <n v="2009"/>
    <n v="10"/>
    <m/>
    <m/>
    <m/>
  </r>
  <r>
    <x v="9"/>
    <x v="3"/>
    <x v="2"/>
    <x v="4"/>
    <x v="1"/>
    <n v="95"/>
    <m/>
    <d v="2011-08-02T00:00:00"/>
    <n v="12.7"/>
    <n v="1.2667686977437443E-2"/>
    <x v="1"/>
    <s v="dead on ground"/>
    <m/>
    <s v="Identified as WB in 2009, PC in 2011 with peeling bark.  Now dead."/>
    <m/>
    <m/>
    <m/>
    <n v="2009"/>
    <n v="13"/>
    <m/>
    <m/>
    <s v="DBH recorded as 18.4.  apparently swapped with #924.  fixed in 2011"/>
  </r>
  <r>
    <x v="9"/>
    <x v="3"/>
    <x v="0"/>
    <x v="4"/>
    <x v="8"/>
    <m/>
    <m/>
    <d v="2011-08-02T00:00:00"/>
    <n v="11.2"/>
    <n v="9.8520345616575893E-3"/>
    <x v="1"/>
    <s v="snag"/>
    <m/>
    <m/>
    <m/>
    <m/>
    <m/>
    <m/>
    <m/>
    <m/>
    <m/>
    <m/>
  </r>
  <r>
    <x v="9"/>
    <x v="3"/>
    <x v="2"/>
    <x v="10"/>
    <x v="8"/>
    <n v="54"/>
    <m/>
    <m/>
    <m/>
    <n v="0"/>
    <x v="1"/>
    <s v="assumed dead"/>
    <m/>
    <s v="Tree not found in 2011; assume dead &amp; fallen"/>
    <m/>
    <m/>
    <m/>
    <n v="2009"/>
    <n v="10.4"/>
    <m/>
    <m/>
    <m/>
  </r>
  <r>
    <x v="10"/>
    <x v="0"/>
    <x v="0"/>
    <x v="0"/>
    <x v="3"/>
    <n v="1404"/>
    <m/>
    <d v="2011-08-02T00:00:00"/>
    <n v="10.1"/>
    <n v="8.0118466648173691E-3"/>
    <x v="0"/>
    <m/>
    <n v="3"/>
    <s v="Inside 5X5 m veg plot"/>
    <m/>
    <m/>
    <m/>
    <m/>
    <m/>
    <m/>
    <m/>
    <m/>
  </r>
  <r>
    <x v="10"/>
    <x v="0"/>
    <x v="2"/>
    <x v="0"/>
    <x v="3"/>
    <n v="8392"/>
    <m/>
    <d v="2011-08-02T00:00:00"/>
    <n v="13.8"/>
    <n v="1.4957122623741007E-2"/>
    <x v="0"/>
    <m/>
    <n v="3"/>
    <m/>
    <m/>
    <m/>
    <m/>
    <n v="2008"/>
    <n v="13.5"/>
    <m/>
    <m/>
    <m/>
  </r>
  <r>
    <x v="10"/>
    <x v="0"/>
    <x v="2"/>
    <x v="0"/>
    <x v="3"/>
    <n v="8393"/>
    <m/>
    <d v="2011-08-02T00:00:00"/>
    <n v="27.4"/>
    <n v="5.8964552515226816E-2"/>
    <x v="0"/>
    <m/>
    <n v="3"/>
    <s v="Sap flow tree; Measured 5cm below tag"/>
    <m/>
    <m/>
    <m/>
    <n v="2008"/>
    <n v="26.8"/>
    <m/>
    <m/>
    <m/>
  </r>
  <r>
    <x v="10"/>
    <x v="0"/>
    <x v="2"/>
    <x v="0"/>
    <x v="3"/>
    <n v="8394"/>
    <m/>
    <d v="2011-08-02T00:00:00"/>
    <n v="10.7"/>
    <n v="8.9920235727373836E-3"/>
    <x v="0"/>
    <m/>
    <n v="2"/>
    <m/>
    <m/>
    <m/>
    <m/>
    <n v="2008"/>
    <n v="10.199999999999999"/>
    <m/>
    <m/>
    <m/>
  </r>
  <r>
    <x v="10"/>
    <x v="0"/>
    <x v="2"/>
    <x v="0"/>
    <x v="8"/>
    <n v="8395"/>
    <m/>
    <d v="2011-08-02T00:00:00"/>
    <n v="27.3"/>
    <n v="5.8534939719848432E-2"/>
    <x v="0"/>
    <m/>
    <m/>
    <m/>
    <m/>
    <m/>
    <m/>
    <n v="2008"/>
    <n v="26.2"/>
    <m/>
    <m/>
    <m/>
  </r>
  <r>
    <x v="10"/>
    <x v="0"/>
    <x v="2"/>
    <x v="0"/>
    <x v="8"/>
    <n v="8396"/>
    <m/>
    <d v="2011-08-02T00:00:00"/>
    <n v="22.5"/>
    <n v="3.9760782021995816E-2"/>
    <x v="0"/>
    <m/>
    <m/>
    <m/>
    <m/>
    <m/>
    <m/>
    <n v="2008"/>
    <n v="21.9"/>
    <m/>
    <m/>
    <m/>
  </r>
  <r>
    <x v="10"/>
    <x v="0"/>
    <x v="2"/>
    <x v="0"/>
    <x v="8"/>
    <n v="8397"/>
    <m/>
    <d v="2011-08-02T00:00:00"/>
    <n v="20.2"/>
    <n v="3.2047386659269476E-2"/>
    <x v="1"/>
    <s v="dead snag"/>
    <m/>
    <m/>
    <m/>
    <m/>
    <m/>
    <n v="2008"/>
    <n v="20.100000000000001"/>
    <m/>
    <s v="dead"/>
    <m/>
  </r>
  <r>
    <x v="10"/>
    <x v="0"/>
    <x v="2"/>
    <x v="0"/>
    <x v="8"/>
    <n v="8398"/>
    <m/>
    <d v="2011-08-02T00:00:00"/>
    <n v="45.6"/>
    <n v="0.16331255250421181"/>
    <x v="0"/>
    <m/>
    <m/>
    <m/>
    <m/>
    <m/>
    <m/>
    <n v="2008"/>
    <n v="44.5"/>
    <m/>
    <m/>
    <m/>
  </r>
  <r>
    <x v="10"/>
    <x v="0"/>
    <x v="2"/>
    <x v="0"/>
    <x v="8"/>
    <n v="8399"/>
    <m/>
    <d v="2011-08-02T00:00:00"/>
    <n v="26.5"/>
    <n v="5.5154586024585811E-2"/>
    <x v="0"/>
    <m/>
    <m/>
    <m/>
    <m/>
    <m/>
    <m/>
    <n v="2008"/>
    <n v="25.9"/>
    <m/>
    <m/>
    <m/>
  </r>
  <r>
    <x v="10"/>
    <x v="0"/>
    <x v="2"/>
    <x v="0"/>
    <x v="8"/>
    <n v="8400"/>
    <m/>
    <d v="2011-08-02T00:00:00"/>
    <n v="20"/>
    <n v="3.1415926535897934E-2"/>
    <x v="0"/>
    <m/>
    <m/>
    <m/>
    <m/>
    <m/>
    <m/>
    <n v="2008"/>
    <n v="19.3"/>
    <m/>
    <m/>
    <m/>
  </r>
  <r>
    <x v="10"/>
    <x v="0"/>
    <x v="6"/>
    <x v="1"/>
    <x v="4"/>
    <n v="8356"/>
    <m/>
    <d v="2011-08-02T00:00:00"/>
    <n v="32.5"/>
    <n v="8.2957681008855477E-2"/>
    <x v="0"/>
    <m/>
    <m/>
    <m/>
    <m/>
    <m/>
    <m/>
    <n v="2008"/>
    <n v="31.7"/>
    <m/>
    <m/>
    <m/>
  </r>
  <r>
    <x v="10"/>
    <x v="0"/>
    <x v="6"/>
    <x v="1"/>
    <x v="8"/>
    <n v="8357"/>
    <m/>
    <d v="2011-08-02T00:00:00"/>
    <n v="33.1"/>
    <n v="8.604900817998784E-2"/>
    <x v="0"/>
    <m/>
    <m/>
    <m/>
    <m/>
    <m/>
    <m/>
    <n v="2008"/>
    <n v="32.1"/>
    <m/>
    <m/>
    <m/>
  </r>
  <r>
    <x v="10"/>
    <x v="0"/>
    <x v="6"/>
    <x v="1"/>
    <x v="8"/>
    <n v="8358"/>
    <m/>
    <d v="2011-08-02T00:00:00"/>
    <n v="23.6"/>
    <n v="4.374353610858428E-2"/>
    <x v="0"/>
    <m/>
    <m/>
    <m/>
    <m/>
    <m/>
    <m/>
    <n v="2008"/>
    <n v="23"/>
    <m/>
    <m/>
    <m/>
  </r>
  <r>
    <x v="10"/>
    <x v="0"/>
    <x v="6"/>
    <x v="1"/>
    <x v="8"/>
    <n v="8359"/>
    <m/>
    <d v="2011-08-02T00:00:00"/>
    <n v="12.8"/>
    <n v="1.2867963509103793E-2"/>
    <x v="0"/>
    <m/>
    <m/>
    <m/>
    <m/>
    <m/>
    <m/>
    <n v="2008"/>
    <n v="12.5"/>
    <m/>
    <m/>
    <m/>
  </r>
  <r>
    <x v="10"/>
    <x v="0"/>
    <x v="6"/>
    <x v="1"/>
    <x v="8"/>
    <n v="8360"/>
    <m/>
    <d v="2011-08-02T00:00:00"/>
    <n v="26.5"/>
    <n v="5.5154586024585811E-2"/>
    <x v="0"/>
    <m/>
    <m/>
    <m/>
    <m/>
    <m/>
    <m/>
    <n v="2008"/>
    <n v="26"/>
    <m/>
    <m/>
    <m/>
  </r>
  <r>
    <x v="10"/>
    <x v="0"/>
    <x v="6"/>
    <x v="1"/>
    <x v="8"/>
    <n v="8361"/>
    <m/>
    <d v="2011-08-02T00:00:00"/>
    <n v="21.3"/>
    <n v="3.563272927517884E-2"/>
    <x v="1"/>
    <s v="dead snag"/>
    <m/>
    <m/>
    <m/>
    <m/>
    <m/>
    <n v="2008"/>
    <n v="21.3"/>
    <m/>
    <s v="dead"/>
    <m/>
  </r>
  <r>
    <x v="10"/>
    <x v="0"/>
    <x v="6"/>
    <x v="1"/>
    <x v="8"/>
    <n v="8362"/>
    <m/>
    <d v="2011-08-02T00:00:00"/>
    <n v="22.8"/>
    <n v="4.0828138126052953E-2"/>
    <x v="0"/>
    <m/>
    <m/>
    <m/>
    <m/>
    <m/>
    <m/>
    <n v="2008"/>
    <n v="22.4"/>
    <m/>
    <m/>
    <m/>
  </r>
  <r>
    <x v="10"/>
    <x v="0"/>
    <x v="6"/>
    <x v="1"/>
    <x v="3"/>
    <n v="8363"/>
    <m/>
    <d v="2011-08-02T00:00:00"/>
    <n v="13.7"/>
    <n v="1.4741138128806704E-2"/>
    <x v="0"/>
    <m/>
    <n v="4"/>
    <m/>
    <m/>
    <m/>
    <m/>
    <n v="2008"/>
    <n v="13.1"/>
    <m/>
    <m/>
    <m/>
  </r>
  <r>
    <x v="10"/>
    <x v="0"/>
    <x v="6"/>
    <x v="1"/>
    <x v="4"/>
    <n v="8364"/>
    <m/>
    <d v="2011-09-25T00:00:00"/>
    <n v="32.5"/>
    <n v="8.2957681008855477E-2"/>
    <x v="0"/>
    <m/>
    <m/>
    <s v="Remeasured by Matt in 2011"/>
    <m/>
    <m/>
    <m/>
    <n v="2008"/>
    <n v="31.9"/>
    <m/>
    <m/>
    <m/>
  </r>
  <r>
    <x v="10"/>
    <x v="0"/>
    <x v="9"/>
    <x v="2"/>
    <x v="3"/>
    <n v="8345"/>
    <m/>
    <d v="2011-08-02T00:00:00"/>
    <n v="19.600000000000001"/>
    <n v="3.0171855845076378E-2"/>
    <x v="0"/>
    <m/>
    <n v="3"/>
    <m/>
    <m/>
    <m/>
    <m/>
    <n v="2008"/>
    <n v="18.8"/>
    <m/>
    <m/>
    <m/>
  </r>
  <r>
    <x v="10"/>
    <x v="0"/>
    <x v="9"/>
    <x v="2"/>
    <x v="3"/>
    <n v="8346"/>
    <m/>
    <d v="2011-08-02T00:00:00"/>
    <n v="20.8"/>
    <n v="3.3979466141227203E-2"/>
    <x v="0"/>
    <m/>
    <n v="3"/>
    <m/>
    <m/>
    <m/>
    <m/>
    <n v="2008"/>
    <n v="19.600000000000001"/>
    <m/>
    <m/>
    <m/>
  </r>
  <r>
    <x v="10"/>
    <x v="0"/>
    <x v="9"/>
    <x v="2"/>
    <x v="8"/>
    <n v="8347"/>
    <m/>
    <d v="2011-08-02T00:00:00"/>
    <n v="37.9"/>
    <n v="0.11281537758857285"/>
    <x v="0"/>
    <m/>
    <m/>
    <m/>
    <m/>
    <m/>
    <m/>
    <n v="2008"/>
    <n v="36.5"/>
    <m/>
    <m/>
    <m/>
  </r>
  <r>
    <x v="10"/>
    <x v="0"/>
    <x v="9"/>
    <x v="2"/>
    <x v="8"/>
    <n v="8348"/>
    <m/>
    <d v="2011-08-02T00:00:00"/>
    <n v="35.6"/>
    <n v="9.9538221636339019E-2"/>
    <x v="0"/>
    <m/>
    <m/>
    <m/>
    <m/>
    <m/>
    <m/>
    <n v="2008"/>
    <n v="35"/>
    <m/>
    <m/>
    <m/>
  </r>
  <r>
    <x v="10"/>
    <x v="0"/>
    <x v="9"/>
    <x v="2"/>
    <x v="8"/>
    <n v="8349"/>
    <m/>
    <d v="2011-08-02T00:00:00"/>
    <n v="11.1"/>
    <n v="9.6768907712199599E-3"/>
    <x v="0"/>
    <m/>
    <m/>
    <m/>
    <m/>
    <m/>
    <m/>
    <n v="2008"/>
    <n v="10.9"/>
    <m/>
    <m/>
    <m/>
  </r>
  <r>
    <x v="10"/>
    <x v="0"/>
    <x v="9"/>
    <x v="2"/>
    <x v="3"/>
    <n v="8350"/>
    <m/>
    <d v="2011-08-02T00:00:00"/>
    <n v="28.4"/>
    <n v="6.334707426698459E-2"/>
    <x v="0"/>
    <m/>
    <n v="3"/>
    <m/>
    <m/>
    <m/>
    <m/>
    <n v="2008"/>
    <n v="27.2"/>
    <m/>
    <m/>
    <m/>
  </r>
  <r>
    <x v="10"/>
    <x v="0"/>
    <x v="9"/>
    <x v="2"/>
    <x v="8"/>
    <n v="8351"/>
    <m/>
    <d v="2011-08-02T00:00:00"/>
    <n v="29.4"/>
    <n v="6.7886675651421827E-2"/>
    <x v="0"/>
    <m/>
    <m/>
    <m/>
    <m/>
    <m/>
    <m/>
    <n v="2008"/>
    <n v="28.9"/>
    <m/>
    <m/>
    <m/>
  </r>
  <r>
    <x v="10"/>
    <x v="0"/>
    <x v="9"/>
    <x v="2"/>
    <x v="3"/>
    <n v="8352"/>
    <m/>
    <d v="2011-08-02T00:00:00"/>
    <n v="26.3"/>
    <n v="5.4325205564038109E-2"/>
    <x v="1"/>
    <s v="dead"/>
    <n v="4"/>
    <m/>
    <m/>
    <m/>
    <m/>
    <n v="2008"/>
    <n v="26.1"/>
    <m/>
    <s v="dead"/>
    <m/>
  </r>
  <r>
    <x v="10"/>
    <x v="0"/>
    <x v="9"/>
    <x v="2"/>
    <x v="3"/>
    <n v="8353"/>
    <m/>
    <d v="2011-08-02T00:00:00"/>
    <n v="16.7"/>
    <n v="2.1903969378991434E-2"/>
    <x v="0"/>
    <m/>
    <n v="3"/>
    <m/>
    <m/>
    <m/>
    <m/>
    <n v="2008"/>
    <n v="16.2"/>
    <m/>
    <m/>
    <m/>
  </r>
  <r>
    <x v="10"/>
    <x v="0"/>
    <x v="0"/>
    <x v="2"/>
    <x v="3"/>
    <n v="8353"/>
    <m/>
    <d v="2011-08-02T00:00:00"/>
    <n v="16.7"/>
    <n v="2.1903969378991434E-2"/>
    <x v="0"/>
    <m/>
    <n v="3"/>
    <m/>
    <m/>
    <m/>
    <m/>
    <m/>
    <m/>
    <m/>
    <m/>
    <m/>
  </r>
  <r>
    <x v="10"/>
    <x v="0"/>
    <x v="9"/>
    <x v="2"/>
    <x v="8"/>
    <n v="8354"/>
    <m/>
    <d v="2011-08-02T00:00:00"/>
    <n v="18"/>
    <n v="2.5446900494077322E-2"/>
    <x v="0"/>
    <m/>
    <m/>
    <m/>
    <m/>
    <m/>
    <m/>
    <n v="2008"/>
    <n v="17.899999999999999"/>
    <m/>
    <m/>
    <m/>
  </r>
  <r>
    <x v="10"/>
    <x v="0"/>
    <x v="0"/>
    <x v="2"/>
    <x v="8"/>
    <n v="8354"/>
    <m/>
    <d v="2011-08-02T00:00:00"/>
    <n v="18"/>
    <n v="2.5446900494077322E-2"/>
    <x v="0"/>
    <m/>
    <m/>
    <m/>
    <m/>
    <m/>
    <m/>
    <m/>
    <m/>
    <m/>
    <m/>
    <m/>
  </r>
  <r>
    <x v="10"/>
    <x v="0"/>
    <x v="9"/>
    <x v="2"/>
    <x v="3"/>
    <n v="8355"/>
    <m/>
    <d v="2011-08-02T00:00:00"/>
    <n v="25.2"/>
    <n v="4.987592496839155E-2"/>
    <x v="0"/>
    <m/>
    <n v="3"/>
    <m/>
    <m/>
    <m/>
    <m/>
    <n v="2008"/>
    <n v="24.5"/>
    <m/>
    <m/>
    <m/>
  </r>
  <r>
    <x v="10"/>
    <x v="0"/>
    <x v="0"/>
    <x v="3"/>
    <x v="3"/>
    <n v="1403"/>
    <m/>
    <d v="2011-08-02T00:00:00"/>
    <n v="10.3"/>
    <n v="8.3322891154835304E-3"/>
    <x v="0"/>
    <m/>
    <n v="1"/>
    <m/>
    <m/>
    <m/>
    <m/>
    <m/>
    <m/>
    <m/>
    <m/>
    <m/>
  </r>
  <r>
    <x v="10"/>
    <x v="0"/>
    <x v="3"/>
    <x v="3"/>
    <x v="8"/>
    <n v="8384"/>
    <m/>
    <d v="2011-08-02T00:00:00"/>
    <n v="30.9"/>
    <n v="7.4990602039351761E-2"/>
    <x v="0"/>
    <m/>
    <m/>
    <s v="Sap flow tree; Meausred 20cm above tag; Seems to have shrunk in DBH"/>
    <m/>
    <m/>
    <m/>
    <n v="2008"/>
    <n v="35.300000000000004"/>
    <m/>
    <m/>
    <m/>
  </r>
  <r>
    <x v="10"/>
    <x v="0"/>
    <x v="3"/>
    <x v="3"/>
    <x v="3"/>
    <n v="8385"/>
    <m/>
    <d v="2011-09-25T00:00:00"/>
    <n v="35.6"/>
    <n v="9.9538221636339019E-2"/>
    <x v="0"/>
    <m/>
    <m/>
    <s v="measured just above nail due to sapflow equipment"/>
    <m/>
    <m/>
    <m/>
    <n v="2008"/>
    <n v="35.5"/>
    <m/>
    <m/>
    <m/>
  </r>
  <r>
    <x v="10"/>
    <x v="0"/>
    <x v="3"/>
    <x v="3"/>
    <x v="3"/>
    <n v="8386"/>
    <m/>
    <d v="2011-08-02T00:00:00"/>
    <n v="14.6"/>
    <n v="1.6741547250980007E-2"/>
    <x v="0"/>
    <m/>
    <n v="3"/>
    <m/>
    <m/>
    <m/>
    <m/>
    <n v="2008"/>
    <n v="13.8"/>
    <m/>
    <m/>
    <m/>
  </r>
  <r>
    <x v="10"/>
    <x v="0"/>
    <x v="3"/>
    <x v="3"/>
    <x v="8"/>
    <n v="8387"/>
    <m/>
    <d v="2011-08-02T00:00:00"/>
    <n v="76.5"/>
    <n v="0.45963464017427169"/>
    <x v="1"/>
    <s v="dead"/>
    <m/>
    <m/>
    <m/>
    <m/>
    <m/>
    <n v="2008"/>
    <n v="75.5"/>
    <m/>
    <m/>
    <m/>
  </r>
  <r>
    <x v="10"/>
    <x v="0"/>
    <x v="3"/>
    <x v="3"/>
    <x v="3"/>
    <n v="8388"/>
    <m/>
    <d v="2011-08-02T00:00:00"/>
    <n v="19.2"/>
    <n v="2.8952917895483536E-2"/>
    <x v="0"/>
    <m/>
    <n v="3"/>
    <m/>
    <m/>
    <m/>
    <m/>
    <n v="2008"/>
    <n v="18.2"/>
    <m/>
    <m/>
    <m/>
  </r>
  <r>
    <x v="10"/>
    <x v="0"/>
    <x v="3"/>
    <x v="3"/>
    <x v="8"/>
    <n v="8389"/>
    <m/>
    <d v="2011-08-02T00:00:00"/>
    <n v="25.7"/>
    <n v="5.1874763294238062E-2"/>
    <x v="0"/>
    <m/>
    <m/>
    <s v="Sap flow tree; Meausred at nail"/>
    <m/>
    <m/>
    <m/>
    <n v="2008"/>
    <n v="25.1"/>
    <m/>
    <m/>
    <m/>
  </r>
  <r>
    <x v="10"/>
    <x v="0"/>
    <x v="3"/>
    <x v="3"/>
    <x v="3"/>
    <n v="8390"/>
    <m/>
    <d v="2011-08-02T00:00:00"/>
    <n v="14"/>
    <n v="1.5393804002589986E-2"/>
    <x v="0"/>
    <m/>
    <n v="3"/>
    <m/>
    <m/>
    <m/>
    <m/>
    <n v="2008"/>
    <n v="13.8"/>
    <m/>
    <m/>
    <m/>
  </r>
  <r>
    <x v="10"/>
    <x v="0"/>
    <x v="2"/>
    <x v="3"/>
    <x v="8"/>
    <n v="8391"/>
    <m/>
    <d v="2011-08-02T00:00:00"/>
    <n v="13.8"/>
    <n v="1.4957122623741007E-2"/>
    <x v="0"/>
    <m/>
    <m/>
    <m/>
    <m/>
    <m/>
    <m/>
    <n v="2008"/>
    <n v="12.9"/>
    <m/>
    <m/>
    <m/>
  </r>
  <r>
    <x v="10"/>
    <x v="0"/>
    <x v="1"/>
    <x v="4"/>
    <x v="8"/>
    <n v="8365"/>
    <m/>
    <d v="2011-08-02T00:00:00"/>
    <n v="26.5"/>
    <n v="5.5154586024585811E-2"/>
    <x v="0"/>
    <m/>
    <m/>
    <m/>
    <m/>
    <m/>
    <m/>
    <n v="2008"/>
    <n v="25.8"/>
    <m/>
    <m/>
    <m/>
  </r>
  <r>
    <x v="10"/>
    <x v="0"/>
    <x v="1"/>
    <x v="4"/>
    <x v="3"/>
    <n v="8366"/>
    <m/>
    <d v="2011-08-02T00:00:00"/>
    <n v="18.2"/>
    <n v="2.6015528764377075E-2"/>
    <x v="1"/>
    <s v="dead"/>
    <n v="4"/>
    <m/>
    <m/>
    <m/>
    <m/>
    <n v="2008"/>
    <n v="17.3"/>
    <m/>
    <s v="dead"/>
    <m/>
  </r>
  <r>
    <x v="10"/>
    <x v="0"/>
    <x v="1"/>
    <x v="4"/>
    <x v="3"/>
    <n v="8367"/>
    <m/>
    <d v="2011-08-02T00:00:00"/>
    <n v="20.9"/>
    <n v="3.4306977175363934E-2"/>
    <x v="0"/>
    <m/>
    <n v="4"/>
    <s v="Connected to #8366"/>
    <m/>
    <m/>
    <m/>
    <n v="2008"/>
    <n v="20"/>
    <m/>
    <m/>
    <m/>
  </r>
  <r>
    <x v="10"/>
    <x v="0"/>
    <x v="1"/>
    <x v="4"/>
    <x v="3"/>
    <n v="8368"/>
    <m/>
    <d v="2011-08-02T00:00:00"/>
    <n v="16.899999999999999"/>
    <n v="2.2431756944794518E-2"/>
    <x v="0"/>
    <m/>
    <n v="4"/>
    <m/>
    <m/>
    <m/>
    <m/>
    <n v="2008"/>
    <n v="16.5"/>
    <m/>
    <m/>
    <m/>
  </r>
  <r>
    <x v="10"/>
    <x v="0"/>
    <x v="1"/>
    <x v="4"/>
    <x v="8"/>
    <n v="8369"/>
    <m/>
    <d v="2011-08-02T00:00:00"/>
    <n v="14.5"/>
    <n v="1.6512996385431349E-2"/>
    <x v="0"/>
    <m/>
    <m/>
    <m/>
    <m/>
    <m/>
    <m/>
    <n v="2008"/>
    <n v="14.2"/>
    <m/>
    <m/>
    <m/>
  </r>
  <r>
    <x v="10"/>
    <x v="0"/>
    <x v="0"/>
    <x v="4"/>
    <x v="17"/>
    <m/>
    <m/>
    <d v="2011-08-02T00:00:00"/>
    <n v="52.6"/>
    <n v="0.21730082225615244"/>
    <x v="1"/>
    <s v="dead snag"/>
    <m/>
    <m/>
    <m/>
    <m/>
    <m/>
    <m/>
    <m/>
    <m/>
    <m/>
    <m/>
  </r>
  <r>
    <x v="10"/>
    <x v="0"/>
    <x v="0"/>
    <x v="5"/>
    <x v="8"/>
    <n v="8338"/>
    <m/>
    <d v="2011-08-02T00:00:00"/>
    <n v="33.6"/>
    <n v="8.866831105491832E-2"/>
    <x v="0"/>
    <m/>
    <m/>
    <s v="Measured 10cm below nail"/>
    <m/>
    <m/>
    <m/>
    <m/>
    <m/>
    <m/>
    <m/>
    <m/>
  </r>
  <r>
    <x v="10"/>
    <x v="0"/>
    <x v="4"/>
    <x v="5"/>
    <x v="3"/>
    <n v="8340"/>
    <m/>
    <d v="2011-08-02T00:00:00"/>
    <n v="12.8"/>
    <n v="1.2867963509103793E-2"/>
    <x v="0"/>
    <m/>
    <n v="3"/>
    <m/>
    <m/>
    <m/>
    <m/>
    <n v="2008"/>
    <n v="11.8"/>
    <m/>
    <m/>
    <m/>
  </r>
  <r>
    <x v="10"/>
    <x v="0"/>
    <x v="4"/>
    <x v="5"/>
    <x v="8"/>
    <n v="8341"/>
    <m/>
    <d v="2011-08-02T00:00:00"/>
    <n v="25.9"/>
    <n v="5.2685294198864224E-2"/>
    <x v="0"/>
    <m/>
    <m/>
    <m/>
    <m/>
    <m/>
    <m/>
    <n v="2008"/>
    <n v="25.7"/>
    <m/>
    <m/>
    <m/>
  </r>
  <r>
    <x v="10"/>
    <x v="0"/>
    <x v="4"/>
    <x v="5"/>
    <x v="3"/>
    <n v="8342"/>
    <m/>
    <d v="2011-08-02T00:00:00"/>
    <n v="41.1"/>
    <n v="0.13267024315926038"/>
    <x v="0"/>
    <m/>
    <n v="4"/>
    <s v="Measured at nail and seems to have shrunk in DBH; difficult tree to measure consistently"/>
    <m/>
    <m/>
    <m/>
    <n v="2008"/>
    <n v="42"/>
    <m/>
    <m/>
    <m/>
  </r>
  <r>
    <x v="10"/>
    <x v="0"/>
    <x v="4"/>
    <x v="5"/>
    <x v="3"/>
    <n v="8343"/>
    <m/>
    <d v="2011-08-02T00:00:00"/>
    <n v="25.8"/>
    <n v="5.2279243348387752E-2"/>
    <x v="0"/>
    <m/>
    <n v="3"/>
    <s v="Measured at nail and seems to have shrunk in DBH; difficult tree to measure consistently"/>
    <m/>
    <m/>
    <m/>
    <n v="2008"/>
    <n v="27.2"/>
    <m/>
    <m/>
    <m/>
  </r>
  <r>
    <x v="10"/>
    <x v="0"/>
    <x v="4"/>
    <x v="5"/>
    <x v="4"/>
    <n v="8344"/>
    <m/>
    <d v="2011-09-25T00:00:00"/>
    <n v="15.9"/>
    <n v="1.9855650968850891E-2"/>
    <x v="0"/>
    <m/>
    <m/>
    <s v="Initially not found in 2011; found by Matt in Sept"/>
    <m/>
    <m/>
    <m/>
    <n v="2008"/>
    <n v="15.7"/>
    <m/>
    <m/>
    <m/>
  </r>
  <r>
    <x v="10"/>
    <x v="0"/>
    <x v="5"/>
    <x v="6"/>
    <x v="8"/>
    <n v="8377"/>
    <m/>
    <d v="2011-08-02T00:00:00"/>
    <n v="19.3"/>
    <n v="2.9255296188391556E-2"/>
    <x v="1"/>
    <s v="dead snag"/>
    <m/>
    <s v="on ground as of Sept 2011"/>
    <m/>
    <m/>
    <m/>
    <n v="2008"/>
    <n v="19.399999999999999"/>
    <m/>
    <s v="dead"/>
    <m/>
  </r>
  <r>
    <x v="10"/>
    <x v="0"/>
    <x v="5"/>
    <x v="6"/>
    <x v="8"/>
    <n v="8378"/>
    <m/>
    <m/>
    <m/>
    <n v="0"/>
    <x v="1"/>
    <s v="assumed dead"/>
    <m/>
    <s v="Tree not found in 2011; assume dead &amp; fallen"/>
    <m/>
    <m/>
    <m/>
    <n v="2008"/>
    <n v="16"/>
    <m/>
    <s v="dead"/>
    <m/>
  </r>
  <r>
    <x v="10"/>
    <x v="0"/>
    <x v="5"/>
    <x v="6"/>
    <x v="9"/>
    <n v="8379"/>
    <m/>
    <d v="2011-08-02T00:00:00"/>
    <n v="11.1"/>
    <n v="9.6768907712199599E-3"/>
    <x v="1"/>
    <s v="dead snag"/>
    <m/>
    <m/>
    <m/>
    <m/>
    <m/>
    <n v="2008"/>
    <n v="10.9"/>
    <m/>
    <s v="dead"/>
    <m/>
  </r>
  <r>
    <x v="10"/>
    <x v="0"/>
    <x v="5"/>
    <x v="6"/>
    <x v="8"/>
    <n v="8380"/>
    <m/>
    <d v="2011-08-02T00:00:00"/>
    <n v="37"/>
    <n v="0.10752100856911068"/>
    <x v="0"/>
    <m/>
    <m/>
    <m/>
    <m/>
    <m/>
    <m/>
    <n v="2008"/>
    <n v="36.1"/>
    <m/>
    <m/>
    <m/>
  </r>
  <r>
    <x v="10"/>
    <x v="0"/>
    <x v="5"/>
    <x v="6"/>
    <x v="8"/>
    <n v="8381"/>
    <m/>
    <d v="2011-08-02T00:00:00"/>
    <n v="22"/>
    <n v="3.8013271108436497E-2"/>
    <x v="0"/>
    <m/>
    <m/>
    <m/>
    <m/>
    <m/>
    <m/>
    <n v="2008"/>
    <n v="21.5"/>
    <m/>
    <m/>
    <m/>
  </r>
  <r>
    <x v="10"/>
    <x v="0"/>
    <x v="5"/>
    <x v="6"/>
    <x v="3"/>
    <n v="8382"/>
    <m/>
    <d v="2011-08-02T00:00:00"/>
    <n v="15.2"/>
    <n v="1.8145839167134643E-2"/>
    <x v="0"/>
    <m/>
    <n v="2"/>
    <m/>
    <m/>
    <m/>
    <m/>
    <n v="2008"/>
    <n v="14.2"/>
    <m/>
    <m/>
    <m/>
  </r>
  <r>
    <x v="10"/>
    <x v="0"/>
    <x v="5"/>
    <x v="6"/>
    <x v="8"/>
    <n v="8383"/>
    <m/>
    <d v="2011-08-02T00:00:00"/>
    <n v="21.1"/>
    <n v="3.4966711632617796E-2"/>
    <x v="0"/>
    <m/>
    <m/>
    <m/>
    <m/>
    <m/>
    <m/>
    <n v="2008"/>
    <n v="20.8"/>
    <m/>
    <m/>
    <m/>
  </r>
  <r>
    <x v="10"/>
    <x v="0"/>
    <x v="7"/>
    <x v="7"/>
    <x v="8"/>
    <n v="8370"/>
    <m/>
    <d v="2011-08-02T00:00:00"/>
    <n v="34.5"/>
    <n v="9.3482016398381274E-2"/>
    <x v="0"/>
    <m/>
    <m/>
    <m/>
    <m/>
    <m/>
    <m/>
    <n v="2008"/>
    <n v="33.5"/>
    <m/>
    <m/>
    <m/>
  </r>
  <r>
    <x v="10"/>
    <x v="0"/>
    <x v="7"/>
    <x v="7"/>
    <x v="8"/>
    <n v="8371"/>
    <m/>
    <d v="2011-08-02T00:00:00"/>
    <n v="27.5"/>
    <n v="5.939573610693203E-2"/>
    <x v="0"/>
    <m/>
    <m/>
    <m/>
    <m/>
    <m/>
    <m/>
    <n v="2008"/>
    <n v="27.2"/>
    <m/>
    <m/>
    <m/>
  </r>
  <r>
    <x v="10"/>
    <x v="0"/>
    <x v="7"/>
    <x v="7"/>
    <x v="8"/>
    <n v="8372"/>
    <m/>
    <d v="2011-08-02T00:00:00"/>
    <n v="26.2"/>
    <n v="5.3912871528254434E-2"/>
    <x v="0"/>
    <m/>
    <m/>
    <s v="Connected to #8371"/>
    <m/>
    <m/>
    <m/>
    <n v="2008"/>
    <n v="25.8"/>
    <m/>
    <m/>
    <m/>
  </r>
  <r>
    <x v="10"/>
    <x v="0"/>
    <x v="7"/>
    <x v="7"/>
    <x v="8"/>
    <n v="8373"/>
    <m/>
    <d v="2011-08-02T00:00:00"/>
    <n v="36.299999999999997"/>
    <n v="0.10349113059271836"/>
    <x v="0"/>
    <m/>
    <m/>
    <m/>
    <m/>
    <m/>
    <m/>
    <n v="2008"/>
    <n v="35.700000000000003"/>
    <m/>
    <m/>
    <m/>
  </r>
  <r>
    <x v="10"/>
    <x v="0"/>
    <x v="7"/>
    <x v="7"/>
    <x v="3"/>
    <n v="8374"/>
    <m/>
    <d v="2011-08-02T00:00:00"/>
    <n v="15.4"/>
    <n v="1.8626502843133885E-2"/>
    <x v="0"/>
    <m/>
    <n v="3"/>
    <m/>
    <m/>
    <m/>
    <m/>
    <n v="2008"/>
    <n v="14.8"/>
    <m/>
    <m/>
    <m/>
  </r>
  <r>
    <x v="10"/>
    <x v="0"/>
    <x v="7"/>
    <x v="7"/>
    <x v="8"/>
    <n v="8375"/>
    <m/>
    <d v="2011-08-02T00:00:00"/>
    <n v="41.1"/>
    <n v="0.13267024315926038"/>
    <x v="0"/>
    <m/>
    <m/>
    <m/>
    <m/>
    <m/>
    <m/>
    <n v="2008"/>
    <n v="40.200000000000003"/>
    <m/>
    <m/>
    <m/>
  </r>
  <r>
    <x v="10"/>
    <x v="0"/>
    <x v="7"/>
    <x v="7"/>
    <x v="3"/>
    <n v="8376"/>
    <m/>
    <d v="2011-08-02T00:00:00"/>
    <n v="24.9"/>
    <n v="4.8695471528805184E-2"/>
    <x v="0"/>
    <m/>
    <n v="4"/>
    <m/>
    <m/>
    <m/>
    <m/>
    <n v="2008"/>
    <n v="24.6"/>
    <m/>
    <m/>
    <m/>
  </r>
  <r>
    <x v="10"/>
    <x v="0"/>
    <x v="8"/>
    <x v="8"/>
    <x v="9"/>
    <n v="8335"/>
    <m/>
    <d v="2011-08-02T00:00:00"/>
    <n v="22.2"/>
    <n v="3.870756308487984E-2"/>
    <x v="0"/>
    <m/>
    <m/>
    <s v="Measured at nail"/>
    <m/>
    <m/>
    <m/>
    <n v="2008"/>
    <n v="22.3"/>
    <m/>
    <m/>
    <m/>
  </r>
  <r>
    <x v="10"/>
    <x v="0"/>
    <x v="8"/>
    <x v="8"/>
    <x v="8"/>
    <n v="8336"/>
    <m/>
    <d v="2011-08-02T00:00:00"/>
    <n v="44.2"/>
    <n v="0.15343852679397912"/>
    <x v="0"/>
    <m/>
    <m/>
    <m/>
    <m/>
    <m/>
    <m/>
    <n v="2008"/>
    <n v="43.5"/>
    <m/>
    <m/>
    <m/>
  </r>
  <r>
    <x v="10"/>
    <x v="0"/>
    <x v="8"/>
    <x v="8"/>
    <x v="8"/>
    <n v="8337"/>
    <m/>
    <d v="2011-08-02T00:00:00"/>
    <n v="11.8"/>
    <n v="1.093588402714607E-2"/>
    <x v="1"/>
    <s v="dead snag"/>
    <m/>
    <s v="Identified as WB in 2009; YB in 2011; confirmed YB by Matt"/>
    <m/>
    <m/>
    <m/>
    <n v="2008"/>
    <n v="11.2"/>
    <m/>
    <m/>
    <m/>
  </r>
  <r>
    <x v="10"/>
    <x v="0"/>
    <x v="8"/>
    <x v="8"/>
    <x v="8"/>
    <n v="8338"/>
    <m/>
    <d v="2011-08-02T00:00:00"/>
    <n v="33.6"/>
    <n v="8.866831105491832E-2"/>
    <x v="0"/>
    <m/>
    <m/>
    <s v="Measured 5cm below nail"/>
    <m/>
    <m/>
    <m/>
    <n v="2008"/>
    <n v="33.300000000000004"/>
    <m/>
    <m/>
    <m/>
  </r>
  <r>
    <x v="10"/>
    <x v="0"/>
    <x v="8"/>
    <x v="8"/>
    <x v="4"/>
    <n v="8339"/>
    <m/>
    <d v="2011-08-02T00:00:00"/>
    <n v="16.899999999999999"/>
    <n v="2.2431756944794518E-2"/>
    <x v="0"/>
    <m/>
    <m/>
    <m/>
    <m/>
    <m/>
    <m/>
    <n v="2008"/>
    <n v="16.399999999999999"/>
    <m/>
    <m/>
    <m/>
  </r>
  <r>
    <x v="10"/>
    <x v="0"/>
    <x v="0"/>
    <x v="8"/>
    <x v="4"/>
    <n v="8339"/>
    <m/>
    <d v="2011-08-02T00:00:00"/>
    <n v="16.899999999999999"/>
    <n v="2.2431756944794518E-2"/>
    <x v="0"/>
    <m/>
    <m/>
    <m/>
    <m/>
    <m/>
    <m/>
    <m/>
    <m/>
    <m/>
    <m/>
    <m/>
  </r>
  <r>
    <x v="10"/>
    <x v="0"/>
    <x v="0"/>
    <x v="8"/>
    <x v="8"/>
    <m/>
    <m/>
    <d v="2011-08-02T00:00:00"/>
    <n v="44.2"/>
    <n v="0.15343852679397912"/>
    <x v="0"/>
    <m/>
    <m/>
    <m/>
    <m/>
    <m/>
    <m/>
    <m/>
    <m/>
    <m/>
    <m/>
    <m/>
  </r>
  <r>
    <x v="10"/>
    <x v="1"/>
    <x v="2"/>
    <x v="0"/>
    <x v="8"/>
    <n v="8428"/>
    <m/>
    <d v="2011-08-02T00:00:00"/>
    <n v="32.9"/>
    <n v="8.5012282604303185E-2"/>
    <x v="0"/>
    <m/>
    <m/>
    <m/>
    <m/>
    <m/>
    <m/>
    <n v="2008"/>
    <n v="32.9"/>
    <m/>
    <m/>
    <m/>
  </r>
  <r>
    <x v="10"/>
    <x v="1"/>
    <x v="2"/>
    <x v="0"/>
    <x v="8"/>
    <n v="8429"/>
    <m/>
    <d v="2011-08-02T00:00:00"/>
    <n v="32.799999999999997"/>
    <n v="8.4496276010951069E-2"/>
    <x v="0"/>
    <m/>
    <m/>
    <s v="Connected to #8428"/>
    <m/>
    <m/>
    <m/>
    <n v="2008"/>
    <n v="32.9"/>
    <m/>
    <m/>
    <m/>
  </r>
  <r>
    <x v="10"/>
    <x v="1"/>
    <x v="2"/>
    <x v="0"/>
    <x v="8"/>
    <n v="8430"/>
    <m/>
    <d v="2011-08-02T00:00:00"/>
    <n v="29.2"/>
    <n v="6.6966189003920026E-2"/>
    <x v="0"/>
    <m/>
    <m/>
    <s v="DBH confirmed by Matt in Sept 2011"/>
    <m/>
    <m/>
    <m/>
    <n v="2008"/>
    <n v="28.8"/>
    <m/>
    <m/>
    <s v="2008 DBH recorded as 38.8 but this must be an error"/>
  </r>
  <r>
    <x v="10"/>
    <x v="1"/>
    <x v="2"/>
    <x v="0"/>
    <x v="8"/>
    <n v="8431"/>
    <m/>
    <d v="2011-08-02T00:00:00"/>
    <n v="26.5"/>
    <n v="5.5154586024585811E-2"/>
    <x v="0"/>
    <m/>
    <m/>
    <s v="DBH confirmed by Matt in Sept 2011"/>
    <m/>
    <m/>
    <m/>
    <n v="2008"/>
    <m/>
    <m/>
    <m/>
    <s v="2008 DBH recorded as 38.4 but this must be an error"/>
  </r>
  <r>
    <x v="10"/>
    <x v="1"/>
    <x v="2"/>
    <x v="0"/>
    <x v="8"/>
    <n v="8432"/>
    <m/>
    <d v="2011-08-02T00:00:00"/>
    <n v="47.5"/>
    <n v="0.17720546061654927"/>
    <x v="0"/>
    <m/>
    <m/>
    <m/>
    <m/>
    <m/>
    <m/>
    <n v="2008"/>
    <n v="46.800000000000004"/>
    <m/>
    <m/>
    <m/>
  </r>
  <r>
    <x v="10"/>
    <x v="1"/>
    <x v="2"/>
    <x v="0"/>
    <x v="8"/>
    <n v="8433"/>
    <m/>
    <d v="2011-08-02T00:00:00"/>
    <n v="26.9"/>
    <n v="5.683219650160274E-2"/>
    <x v="0"/>
    <m/>
    <m/>
    <s v="DBH confirmed by Matt in Sept 2011"/>
    <m/>
    <m/>
    <m/>
    <n v="2008"/>
    <n v="26.5"/>
    <m/>
    <m/>
    <s v="2008 DBH recorded as 36.5 but this must be an error"/>
  </r>
  <r>
    <x v="10"/>
    <x v="1"/>
    <x v="6"/>
    <x v="1"/>
    <x v="8"/>
    <n v="8434"/>
    <m/>
    <d v="2011-08-02T00:00:00"/>
    <n v="25.2"/>
    <n v="4.987592496839155E-2"/>
    <x v="1"/>
    <s v="dead"/>
    <m/>
    <m/>
    <m/>
    <m/>
    <m/>
    <n v="2008"/>
    <n v="25.1"/>
    <m/>
    <s v="dead"/>
    <m/>
  </r>
  <r>
    <x v="10"/>
    <x v="1"/>
    <x v="6"/>
    <x v="1"/>
    <x v="8"/>
    <n v="8435"/>
    <m/>
    <d v="2011-08-02T00:00:00"/>
    <n v="42"/>
    <n v="0.13854423602330987"/>
    <x v="0"/>
    <m/>
    <m/>
    <m/>
    <m/>
    <m/>
    <m/>
    <n v="2008"/>
    <n v="41.5"/>
    <m/>
    <m/>
    <m/>
  </r>
  <r>
    <x v="10"/>
    <x v="1"/>
    <x v="6"/>
    <x v="1"/>
    <x v="3"/>
    <n v="8436"/>
    <m/>
    <d v="2011-08-02T00:00:00"/>
    <n v="19"/>
    <n v="2.835287369864788E-2"/>
    <x v="0"/>
    <m/>
    <n v="3"/>
    <m/>
    <m/>
    <m/>
    <m/>
    <n v="2008"/>
    <n v="18.8"/>
    <m/>
    <m/>
    <m/>
  </r>
  <r>
    <x v="10"/>
    <x v="1"/>
    <x v="6"/>
    <x v="1"/>
    <x v="3"/>
    <n v="8437"/>
    <m/>
    <d v="2011-08-02T00:00:00"/>
    <n v="13.5"/>
    <n v="1.4313881527918494E-2"/>
    <x v="0"/>
    <m/>
    <n v="3"/>
    <m/>
    <m/>
    <m/>
    <m/>
    <n v="2008"/>
    <n v="13"/>
    <m/>
    <m/>
    <m/>
  </r>
  <r>
    <x v="10"/>
    <x v="1"/>
    <x v="6"/>
    <x v="1"/>
    <x v="8"/>
    <n v="8438"/>
    <m/>
    <d v="2011-08-02T00:00:00"/>
    <n v="24.3"/>
    <n v="4.6376976150455926E-2"/>
    <x v="0"/>
    <m/>
    <m/>
    <s v="confirmed in A2, not B2, but near line; DBH confirmed by Matt in Sept 2011"/>
    <m/>
    <m/>
    <m/>
    <n v="2008"/>
    <n v="23.9"/>
    <m/>
    <m/>
    <s v="2008 DBH recorded as 33.9 but this must be an error"/>
  </r>
  <r>
    <x v="10"/>
    <x v="1"/>
    <x v="9"/>
    <x v="2"/>
    <x v="8"/>
    <n v="8401"/>
    <m/>
    <d v="2011-08-02T00:00:00"/>
    <n v="36.9"/>
    <n v="0.10694059932635994"/>
    <x v="0"/>
    <m/>
    <m/>
    <m/>
    <m/>
    <m/>
    <m/>
    <n v="2008"/>
    <n v="36"/>
    <m/>
    <m/>
    <m/>
  </r>
  <r>
    <x v="10"/>
    <x v="1"/>
    <x v="9"/>
    <x v="2"/>
    <x v="3"/>
    <n v="8402"/>
    <m/>
    <d v="2011-08-02T00:00:00"/>
    <n v="30.4"/>
    <n v="7.2583356668538573E-2"/>
    <x v="0"/>
    <m/>
    <n v="4"/>
    <m/>
    <m/>
    <m/>
    <m/>
    <n v="2008"/>
    <n v="29.8"/>
    <m/>
    <m/>
    <m/>
  </r>
  <r>
    <x v="10"/>
    <x v="1"/>
    <x v="4"/>
    <x v="2"/>
    <x v="8"/>
    <n v="8405"/>
    <m/>
    <d v="2011-08-02T00:00:00"/>
    <n v="50.5"/>
    <n v="0.20029616662043426"/>
    <x v="0"/>
    <m/>
    <m/>
    <m/>
    <m/>
    <m/>
    <m/>
    <n v="2008"/>
    <n v="49.4"/>
    <m/>
    <m/>
    <m/>
  </r>
  <r>
    <x v="10"/>
    <x v="1"/>
    <x v="3"/>
    <x v="3"/>
    <x v="9"/>
    <n v="8423"/>
    <m/>
    <d v="2011-08-02T00:00:00"/>
    <n v="48"/>
    <n v="0.18095573684677208"/>
    <x v="0"/>
    <m/>
    <m/>
    <m/>
    <m/>
    <m/>
    <m/>
    <n v="2008"/>
    <n v="44.1"/>
    <m/>
    <m/>
    <m/>
  </r>
  <r>
    <x v="10"/>
    <x v="1"/>
    <x v="3"/>
    <x v="3"/>
    <x v="9"/>
    <n v="8424"/>
    <m/>
    <d v="2011-08-02T00:00:00"/>
    <n v="23.2"/>
    <n v="4.2273270746704256E-2"/>
    <x v="0"/>
    <m/>
    <m/>
    <m/>
    <m/>
    <m/>
    <m/>
    <n v="2008"/>
    <n v="23"/>
    <m/>
    <m/>
    <m/>
  </r>
  <r>
    <x v="10"/>
    <x v="1"/>
    <x v="3"/>
    <x v="3"/>
    <x v="9"/>
    <n v="8425"/>
    <m/>
    <d v="2011-08-02T00:00:00"/>
    <n v="52.5"/>
    <n v="0.21647536878642168"/>
    <x v="0"/>
    <m/>
    <m/>
    <s v="Sap flow tree; measured 5cm above nail"/>
    <m/>
    <m/>
    <m/>
    <n v="2008"/>
    <n v="54.6"/>
    <m/>
    <m/>
    <m/>
  </r>
  <r>
    <x v="10"/>
    <x v="1"/>
    <x v="3"/>
    <x v="3"/>
    <x v="8"/>
    <n v="8426"/>
    <m/>
    <d v="2011-08-02T00:00:00"/>
    <n v="32"/>
    <n v="8.0424771931898703E-2"/>
    <x v="0"/>
    <m/>
    <m/>
    <m/>
    <m/>
    <m/>
    <m/>
    <n v="2008"/>
    <n v="32"/>
    <m/>
    <m/>
    <m/>
  </r>
  <r>
    <x v="10"/>
    <x v="1"/>
    <x v="3"/>
    <x v="3"/>
    <x v="8"/>
    <n v="8427"/>
    <m/>
    <d v="2011-08-02T00:00:00"/>
    <n v="19.399999999999999"/>
    <n v="2.9559245277626361E-2"/>
    <x v="0"/>
    <m/>
    <m/>
    <m/>
    <m/>
    <m/>
    <m/>
    <n v="2008"/>
    <n v="18.899999999999999"/>
    <m/>
    <m/>
    <m/>
  </r>
  <r>
    <x v="10"/>
    <x v="1"/>
    <x v="7"/>
    <x v="4"/>
    <x v="8"/>
    <n v="8415"/>
    <m/>
    <d v="2011-08-02T00:00:00"/>
    <n v="57.5"/>
    <n v="0.25967226777328134"/>
    <x v="0"/>
    <m/>
    <m/>
    <m/>
    <m/>
    <m/>
    <m/>
    <n v="2008"/>
    <n v="55.1"/>
    <m/>
    <m/>
    <m/>
  </r>
  <r>
    <x v="10"/>
    <x v="1"/>
    <x v="1"/>
    <x v="4"/>
    <x v="3"/>
    <n v="8439"/>
    <m/>
    <d v="2011-08-02T00:00:00"/>
    <n v="16.3"/>
    <n v="2.0867243803306804E-2"/>
    <x v="0"/>
    <m/>
    <n v="3"/>
    <m/>
    <m/>
    <m/>
    <m/>
    <n v="2008"/>
    <n v="16.2"/>
    <m/>
    <m/>
    <m/>
  </r>
  <r>
    <x v="10"/>
    <x v="1"/>
    <x v="1"/>
    <x v="4"/>
    <x v="8"/>
    <n v="8440"/>
    <m/>
    <d v="2011-08-02T00:00:00"/>
    <n v="21"/>
    <n v="3.4636059005827467E-2"/>
    <x v="1"/>
    <s v="dead"/>
    <m/>
    <m/>
    <m/>
    <m/>
    <m/>
    <n v="2008"/>
    <n v="21.2"/>
    <m/>
    <s v="dead"/>
    <m/>
  </r>
  <r>
    <x v="10"/>
    <x v="1"/>
    <x v="1"/>
    <x v="4"/>
    <x v="9"/>
    <n v="8441"/>
    <m/>
    <d v="2011-08-02T00:00:00"/>
    <n v="14.2"/>
    <n v="1.5836768566746148E-2"/>
    <x v="0"/>
    <m/>
    <m/>
    <s v="confirmed in A2, not B3, but near line; DBH confirmed by Matt in Sept 2011"/>
    <m/>
    <m/>
    <m/>
    <n v="2008"/>
    <n v="13.8"/>
    <m/>
    <m/>
    <m/>
  </r>
  <r>
    <x v="10"/>
    <x v="1"/>
    <x v="4"/>
    <x v="5"/>
    <x v="3"/>
    <n v="8403"/>
    <m/>
    <d v="2011-08-02T00:00:00"/>
    <n v="23.5"/>
    <n v="4.3373613573624084E-2"/>
    <x v="1"/>
    <s v="dead"/>
    <n v="5"/>
    <m/>
    <m/>
    <m/>
    <m/>
    <n v="2008"/>
    <n v="23.3"/>
    <m/>
    <m/>
    <m/>
  </r>
  <r>
    <x v="10"/>
    <x v="1"/>
    <x v="4"/>
    <x v="5"/>
    <x v="3"/>
    <n v="8404"/>
    <m/>
    <d v="2011-08-02T00:00:00"/>
    <n v="48.3"/>
    <n v="0.18322475214082731"/>
    <x v="0"/>
    <m/>
    <n v="3"/>
    <m/>
    <m/>
    <m/>
    <m/>
    <n v="2008"/>
    <n v="47.9"/>
    <m/>
    <m/>
    <m/>
  </r>
  <r>
    <x v="10"/>
    <x v="1"/>
    <x v="4"/>
    <x v="5"/>
    <x v="3"/>
    <n v="8406"/>
    <m/>
    <d v="2011-08-02T00:00:00"/>
    <n v="13.8"/>
    <n v="1.4957122623741007E-2"/>
    <x v="0"/>
    <m/>
    <n v="3"/>
    <m/>
    <m/>
    <m/>
    <m/>
    <n v="2008"/>
    <n v="13.4"/>
    <m/>
    <m/>
    <m/>
  </r>
  <r>
    <x v="10"/>
    <x v="1"/>
    <x v="0"/>
    <x v="6"/>
    <x v="3"/>
    <n v="1131"/>
    <m/>
    <d v="2011-08-02T00:00:00"/>
    <n v="10"/>
    <n v="7.8539816339744835E-3"/>
    <x v="0"/>
    <m/>
    <n v="3"/>
    <s v="outside 5X5 m veg plot"/>
    <m/>
    <m/>
    <m/>
    <m/>
    <m/>
    <m/>
    <m/>
    <m/>
  </r>
  <r>
    <x v="10"/>
    <x v="1"/>
    <x v="5"/>
    <x v="6"/>
    <x v="8"/>
    <n v="8418"/>
    <m/>
    <d v="2011-08-02T00:00:00"/>
    <n v="38.700000000000003"/>
    <n v="0.11762829753387245"/>
    <x v="1"/>
    <s v="dead snag"/>
    <m/>
    <s v="Seems to have shrunk in DBH"/>
    <m/>
    <m/>
    <m/>
    <n v="2008"/>
    <n v="48.2"/>
    <m/>
    <s v="dead"/>
    <m/>
  </r>
  <r>
    <x v="10"/>
    <x v="1"/>
    <x v="5"/>
    <x v="6"/>
    <x v="9"/>
    <n v="8419"/>
    <m/>
    <d v="2011-08-02T00:00:00"/>
    <n v="37.1"/>
    <n v="0.10810298860818818"/>
    <x v="0"/>
    <m/>
    <m/>
    <s v="Sap flow tree; measured 10cm above nail"/>
    <m/>
    <m/>
    <m/>
    <n v="2008"/>
    <n v="42.300000000000004"/>
    <m/>
    <m/>
    <m/>
  </r>
  <r>
    <x v="10"/>
    <x v="1"/>
    <x v="5"/>
    <x v="6"/>
    <x v="3"/>
    <n v="8420"/>
    <m/>
    <d v="2011-08-02T00:00:00"/>
    <n v="23.1"/>
    <n v="4.1909631397051235E-2"/>
    <x v="0"/>
    <m/>
    <n v="3"/>
    <s v="Sap flow tree; measured 10cm above nail"/>
    <m/>
    <m/>
    <m/>
    <n v="2008"/>
    <n v="21.4"/>
    <m/>
    <m/>
    <m/>
  </r>
  <r>
    <x v="10"/>
    <x v="1"/>
    <x v="5"/>
    <x v="6"/>
    <x v="3"/>
    <n v="8421"/>
    <m/>
    <d v="2011-08-02T00:00:00"/>
    <n v="12.5"/>
    <n v="1.2271846303085129E-2"/>
    <x v="0"/>
    <m/>
    <n v="2"/>
    <m/>
    <m/>
    <m/>
    <m/>
    <n v="2008"/>
    <n v="11.7"/>
    <m/>
    <m/>
    <m/>
  </r>
  <r>
    <x v="10"/>
    <x v="1"/>
    <x v="5"/>
    <x v="6"/>
    <x v="8"/>
    <n v="8422"/>
    <m/>
    <d v="2011-08-02T00:00:00"/>
    <n v="47.9"/>
    <n v="0.18020254000807392"/>
    <x v="0"/>
    <m/>
    <m/>
    <m/>
    <m/>
    <m/>
    <m/>
    <n v="2008"/>
    <n v="46.300000000000004"/>
    <m/>
    <m/>
    <m/>
  </r>
  <r>
    <x v="10"/>
    <x v="1"/>
    <x v="7"/>
    <x v="7"/>
    <x v="3"/>
    <n v="8416"/>
    <m/>
    <d v="2011-08-02T00:00:00"/>
    <n v="11"/>
    <n v="9.5033177771091243E-3"/>
    <x v="0"/>
    <m/>
    <n v="2"/>
    <m/>
    <m/>
    <m/>
    <m/>
    <n v="2008"/>
    <n v="10.5"/>
    <m/>
    <m/>
    <m/>
  </r>
  <r>
    <x v="10"/>
    <x v="1"/>
    <x v="7"/>
    <x v="7"/>
    <x v="8"/>
    <n v="8417"/>
    <m/>
    <d v="2011-08-02T00:00:00"/>
    <n v="30.2"/>
    <n v="7.1631454094500877E-2"/>
    <x v="1"/>
    <s v="dead"/>
    <m/>
    <m/>
    <m/>
    <m/>
    <m/>
    <n v="2008"/>
    <n v="29.7"/>
    <m/>
    <s v="dead"/>
    <m/>
  </r>
  <r>
    <x v="10"/>
    <x v="1"/>
    <x v="8"/>
    <x v="8"/>
    <x v="8"/>
    <n v="8407"/>
    <m/>
    <d v="2011-08-02T00:00:00"/>
    <n v="36.5"/>
    <n v="0.10463467031862506"/>
    <x v="0"/>
    <m/>
    <m/>
    <s v="Measured at nail"/>
    <m/>
    <m/>
    <m/>
    <n v="2008"/>
    <n v="38.6"/>
    <m/>
    <m/>
    <m/>
  </r>
  <r>
    <x v="10"/>
    <x v="1"/>
    <x v="8"/>
    <x v="8"/>
    <x v="8"/>
    <n v="8408"/>
    <m/>
    <d v="2011-08-02T00:00:00"/>
    <n v="17.3"/>
    <n v="2.350618163232223E-2"/>
    <x v="1"/>
    <s v="dead"/>
    <m/>
    <m/>
    <m/>
    <m/>
    <m/>
    <n v="2008"/>
    <n v="17.399999999999999"/>
    <m/>
    <s v="dead"/>
    <m/>
  </r>
  <r>
    <x v="10"/>
    <x v="1"/>
    <x v="8"/>
    <x v="8"/>
    <x v="8"/>
    <n v="8409"/>
    <m/>
    <d v="2011-08-02T00:00:00"/>
    <n v="28.5"/>
    <n v="6.3793965821957732E-2"/>
    <x v="1"/>
    <s v="dead snag"/>
    <m/>
    <s v="Connected to #8408"/>
    <m/>
    <m/>
    <m/>
    <n v="2008"/>
    <n v="28.7"/>
    <m/>
    <s v="dead"/>
    <m/>
  </r>
  <r>
    <x v="10"/>
    <x v="1"/>
    <x v="8"/>
    <x v="8"/>
    <x v="8"/>
    <n v="8410"/>
    <m/>
    <d v="2011-08-02T00:00:00"/>
    <n v="33.6"/>
    <n v="8.866831105491832E-2"/>
    <x v="0"/>
    <m/>
    <m/>
    <s v="Measured at nail"/>
    <m/>
    <m/>
    <m/>
    <n v="2008"/>
    <n v="33.200000000000003"/>
    <m/>
    <m/>
    <m/>
  </r>
  <r>
    <x v="10"/>
    <x v="1"/>
    <x v="8"/>
    <x v="8"/>
    <x v="3"/>
    <n v="8411"/>
    <m/>
    <d v="2011-09-25T00:00:00"/>
    <n v="11.5"/>
    <n v="1.0386890710931252E-2"/>
    <x v="0"/>
    <m/>
    <m/>
    <s v="Initially not found 2011.  Found and measured by matt in Sept"/>
    <m/>
    <m/>
    <m/>
    <n v="2008"/>
    <n v="11.6"/>
    <m/>
    <m/>
    <m/>
  </r>
  <r>
    <x v="10"/>
    <x v="1"/>
    <x v="8"/>
    <x v="8"/>
    <x v="8"/>
    <n v="8412"/>
    <m/>
    <d v="2011-09-25T00:00:00"/>
    <n v="21.3"/>
    <n v="3.563272927517884E-2"/>
    <x v="0"/>
    <m/>
    <m/>
    <s v="Initially not found 2011.  Found and measured by matt in Sept"/>
    <m/>
    <m/>
    <m/>
    <n v="2008"/>
    <n v="20.5"/>
    <m/>
    <m/>
    <m/>
  </r>
  <r>
    <x v="10"/>
    <x v="1"/>
    <x v="8"/>
    <x v="8"/>
    <x v="8"/>
    <n v="8413"/>
    <m/>
    <d v="2011-08-02T00:00:00"/>
    <n v="39.200000000000003"/>
    <n v="0.12068742338030551"/>
    <x v="0"/>
    <m/>
    <m/>
    <m/>
    <m/>
    <m/>
    <m/>
    <n v="2008"/>
    <n v="38.200000000000003"/>
    <m/>
    <m/>
    <m/>
  </r>
  <r>
    <x v="10"/>
    <x v="1"/>
    <x v="8"/>
    <x v="8"/>
    <x v="3"/>
    <n v="8414"/>
    <m/>
    <d v="2011-08-02T00:00:00"/>
    <n v="18.5"/>
    <n v="2.6880252142277669E-2"/>
    <x v="0"/>
    <m/>
    <n v="3"/>
    <m/>
    <m/>
    <m/>
    <m/>
    <n v="2008"/>
    <n v="18"/>
    <m/>
    <m/>
    <m/>
  </r>
  <r>
    <x v="10"/>
    <x v="2"/>
    <x v="2"/>
    <x v="0"/>
    <x v="8"/>
    <n v="8453"/>
    <m/>
    <d v="2011-08-02T00:00:00"/>
    <n v="37.200000000000003"/>
    <n v="0.10868653944359248"/>
    <x v="0"/>
    <m/>
    <m/>
    <s v="Identified as YB in 2008, WB in 2011.  Confirmed YB by Matt; Sap flow tree; measured at tag"/>
    <m/>
    <m/>
    <m/>
    <n v="2008"/>
    <n v="37"/>
    <m/>
    <m/>
    <m/>
  </r>
  <r>
    <x v="10"/>
    <x v="2"/>
    <x v="2"/>
    <x v="0"/>
    <x v="8"/>
    <n v="8454"/>
    <m/>
    <d v="2011-08-02T00:00:00"/>
    <n v="54"/>
    <n v="0.22902210444669591"/>
    <x v="0"/>
    <m/>
    <m/>
    <m/>
    <m/>
    <m/>
    <m/>
    <n v="2008"/>
    <n v="51.9"/>
    <m/>
    <m/>
    <m/>
  </r>
  <r>
    <x v="10"/>
    <x v="2"/>
    <x v="2"/>
    <x v="0"/>
    <x v="3"/>
    <n v="8455"/>
    <m/>
    <d v="2011-08-02T00:00:00"/>
    <n v="21.2"/>
    <n v="3.5298935055734913E-2"/>
    <x v="1"/>
    <s v="dead snag"/>
    <m/>
    <s v="Identified as BE in 2008, SM in 2011.  Confirmed BE in 2011 by Matt"/>
    <m/>
    <m/>
    <m/>
    <n v="2008"/>
    <n v="21.2"/>
    <m/>
    <m/>
    <m/>
  </r>
  <r>
    <x v="10"/>
    <x v="2"/>
    <x v="0"/>
    <x v="1"/>
    <x v="3"/>
    <n v="1324"/>
    <m/>
    <d v="2011-08-02T00:00:00"/>
    <n v="10.4"/>
    <n v="8.4948665353068008E-3"/>
    <x v="0"/>
    <m/>
    <n v="3"/>
    <m/>
    <m/>
    <m/>
    <m/>
    <m/>
    <m/>
    <m/>
    <m/>
    <m/>
  </r>
  <r>
    <x v="10"/>
    <x v="2"/>
    <x v="6"/>
    <x v="1"/>
    <x v="3"/>
    <n v="8449"/>
    <m/>
    <d v="2011-08-02T00:00:00"/>
    <n v="30.2"/>
    <n v="7.1631454094500877E-2"/>
    <x v="0"/>
    <m/>
    <n v="3"/>
    <s v="Sap flow tree; measured at tag"/>
    <m/>
    <m/>
    <m/>
    <n v="2008"/>
    <n v="29.8"/>
    <m/>
    <m/>
    <m/>
  </r>
  <r>
    <x v="10"/>
    <x v="2"/>
    <x v="6"/>
    <x v="1"/>
    <x v="3"/>
    <n v="8450"/>
    <m/>
    <d v="2011-08-02T00:00:00"/>
    <n v="15.7"/>
    <n v="1.9359279329583701E-2"/>
    <x v="1"/>
    <s v="dead"/>
    <n v="3"/>
    <m/>
    <m/>
    <m/>
    <m/>
    <n v="2008"/>
    <n v="15.5"/>
    <m/>
    <m/>
    <m/>
  </r>
  <r>
    <x v="10"/>
    <x v="2"/>
    <x v="6"/>
    <x v="1"/>
    <x v="9"/>
    <n v="8451"/>
    <m/>
    <d v="2011-08-02T00:00:00"/>
    <n v="17.2"/>
    <n v="2.3235219265950107E-2"/>
    <x v="0"/>
    <m/>
    <m/>
    <m/>
    <m/>
    <m/>
    <m/>
    <n v="2008"/>
    <n v="13.2"/>
    <m/>
    <m/>
    <m/>
  </r>
  <r>
    <x v="10"/>
    <x v="2"/>
    <x v="6"/>
    <x v="1"/>
    <x v="8"/>
    <n v="8452"/>
    <m/>
    <d v="2011-08-02T00:00:00"/>
    <n v="43.2"/>
    <n v="0.14657414684588541"/>
    <x v="0"/>
    <m/>
    <m/>
    <m/>
    <m/>
    <m/>
    <m/>
    <n v="2008"/>
    <n v="41.800000000000004"/>
    <m/>
    <m/>
    <m/>
  </r>
  <r>
    <x v="10"/>
    <x v="2"/>
    <x v="9"/>
    <x v="2"/>
    <x v="8"/>
    <n v="8442"/>
    <m/>
    <d v="2011-08-02T00:00:00"/>
    <n v="33.799999999999997"/>
    <n v="8.972702777917807E-2"/>
    <x v="0"/>
    <m/>
    <m/>
    <m/>
    <m/>
    <m/>
    <m/>
    <n v="2008"/>
    <n v="33.6"/>
    <m/>
    <m/>
    <m/>
  </r>
  <r>
    <x v="10"/>
    <x v="2"/>
    <x v="9"/>
    <x v="2"/>
    <x v="3"/>
    <n v="8443"/>
    <m/>
    <d v="2011-08-02T00:00:00"/>
    <n v="12"/>
    <n v="1.1309733552923255E-2"/>
    <x v="0"/>
    <m/>
    <n v="3"/>
    <m/>
    <m/>
    <m/>
    <m/>
    <n v="2008"/>
    <n v="11.4"/>
    <m/>
    <m/>
    <m/>
  </r>
  <r>
    <x v="10"/>
    <x v="2"/>
    <x v="9"/>
    <x v="2"/>
    <x v="8"/>
    <n v="8444"/>
    <m/>
    <d v="2011-08-02T00:00:00"/>
    <n v="34.799999999999997"/>
    <n v="9.5114859180084554E-2"/>
    <x v="0"/>
    <m/>
    <m/>
    <m/>
    <m/>
    <m/>
    <m/>
    <n v="2008"/>
    <n v="34"/>
    <m/>
    <m/>
    <m/>
  </r>
  <r>
    <x v="10"/>
    <x v="2"/>
    <x v="9"/>
    <x v="2"/>
    <x v="3"/>
    <n v="8445"/>
    <m/>
    <d v="2011-08-02T00:00:00"/>
    <n v="11.4"/>
    <n v="1.0207034531513238E-2"/>
    <x v="0"/>
    <m/>
    <n v="3"/>
    <m/>
    <m/>
    <m/>
    <m/>
    <n v="2008"/>
    <n v="10.6"/>
    <m/>
    <m/>
    <m/>
  </r>
  <r>
    <x v="10"/>
    <x v="2"/>
    <x v="9"/>
    <x v="2"/>
    <x v="8"/>
    <n v="8446"/>
    <m/>
    <d v="2011-08-02T00:00:00"/>
    <n v="34.1"/>
    <n v="9.1326883838018694E-2"/>
    <x v="0"/>
    <m/>
    <m/>
    <m/>
    <m/>
    <m/>
    <m/>
    <n v="2008"/>
    <n v="33.200000000000003"/>
    <m/>
    <m/>
    <m/>
  </r>
  <r>
    <x v="10"/>
    <x v="2"/>
    <x v="9"/>
    <x v="2"/>
    <x v="8"/>
    <n v="8447"/>
    <m/>
    <d v="2011-08-02T00:00:00"/>
    <n v="47.2"/>
    <n v="0.17497414443433712"/>
    <x v="0"/>
    <m/>
    <m/>
    <m/>
    <m/>
    <m/>
    <m/>
    <n v="2008"/>
    <n v="46.4"/>
    <m/>
    <m/>
    <m/>
  </r>
  <r>
    <x v="10"/>
    <x v="2"/>
    <x v="9"/>
    <x v="2"/>
    <x v="8"/>
    <n v="8448"/>
    <m/>
    <d v="2011-08-02T00:00:00"/>
    <n v="21.9"/>
    <n v="3.7668481314705016E-2"/>
    <x v="0"/>
    <m/>
    <m/>
    <m/>
    <m/>
    <m/>
    <m/>
    <n v="2008"/>
    <n v="21.4"/>
    <m/>
    <m/>
    <m/>
  </r>
  <r>
    <x v="10"/>
    <x v="2"/>
    <x v="0"/>
    <x v="2"/>
    <x v="1"/>
    <m/>
    <m/>
    <d v="2011-08-02T00:00:00"/>
    <n v="12.2"/>
    <n v="1.1689866264007618E-2"/>
    <x v="1"/>
    <s v="rotting snag"/>
    <m/>
    <s v="No tag found"/>
    <m/>
    <m/>
    <m/>
    <m/>
    <m/>
    <m/>
    <m/>
    <m/>
  </r>
  <r>
    <x v="10"/>
    <x v="2"/>
    <x v="0"/>
    <x v="2"/>
    <x v="8"/>
    <m/>
    <m/>
    <d v="2011-08-02T00:00:00"/>
    <n v="12.5"/>
    <n v="1.2271846303085129E-2"/>
    <x v="1"/>
    <s v="almost dead"/>
    <m/>
    <s v="rough measurement; no tag found"/>
    <m/>
    <m/>
    <m/>
    <m/>
    <m/>
    <m/>
    <m/>
    <m/>
  </r>
  <r>
    <x v="10"/>
    <x v="2"/>
    <x v="0"/>
    <x v="3"/>
    <x v="3"/>
    <n v="1406"/>
    <m/>
    <d v="2011-08-02T00:00:00"/>
    <n v="10.1"/>
    <n v="8.0118466648173691E-3"/>
    <x v="0"/>
    <m/>
    <n v="2"/>
    <m/>
    <m/>
    <m/>
    <m/>
    <m/>
    <m/>
    <m/>
    <m/>
    <m/>
  </r>
  <r>
    <x v="10"/>
    <x v="2"/>
    <x v="3"/>
    <x v="3"/>
    <x v="3"/>
    <n v="8456"/>
    <m/>
    <d v="2011-08-02T00:00:00"/>
    <n v="49"/>
    <n v="0.18857409903172734"/>
    <x v="0"/>
    <m/>
    <n v="4"/>
    <s v="Measured at tag"/>
    <m/>
    <m/>
    <m/>
    <n v="2008"/>
    <n v="48.800000000000004"/>
    <m/>
    <m/>
    <m/>
  </r>
  <r>
    <x v="10"/>
    <x v="2"/>
    <x v="3"/>
    <x v="3"/>
    <x v="9"/>
    <n v="8457"/>
    <m/>
    <d v="2011-08-02T00:00:00"/>
    <n v="38"/>
    <n v="0.11341149479459152"/>
    <x v="0"/>
    <m/>
    <m/>
    <m/>
    <m/>
    <m/>
    <m/>
    <n v="2008"/>
    <n v="37.9"/>
    <m/>
    <m/>
    <m/>
  </r>
  <r>
    <x v="10"/>
    <x v="2"/>
    <x v="3"/>
    <x v="3"/>
    <x v="3"/>
    <n v="8458"/>
    <m/>
    <d v="2011-08-02T00:00:00"/>
    <n v="19"/>
    <n v="2.835287369864788E-2"/>
    <x v="0"/>
    <m/>
    <n v="3"/>
    <m/>
    <m/>
    <m/>
    <m/>
    <n v="2008"/>
    <n v="18.3"/>
    <m/>
    <m/>
    <m/>
  </r>
  <r>
    <x v="10"/>
    <x v="2"/>
    <x v="0"/>
    <x v="4"/>
    <x v="3"/>
    <n v="8449"/>
    <m/>
    <d v="2011-08-02T00:00:00"/>
    <n v="29.9"/>
    <n v="7.0215381205895266E-2"/>
    <x v="0"/>
    <m/>
    <n v="4"/>
    <m/>
    <m/>
    <m/>
    <m/>
    <m/>
    <m/>
    <m/>
    <m/>
    <m/>
  </r>
  <r>
    <x v="10"/>
    <x v="2"/>
    <x v="0"/>
    <x v="4"/>
    <x v="3"/>
    <n v="8450"/>
    <m/>
    <d v="2011-08-02T00:00:00"/>
    <n v="15.4"/>
    <n v="1.8626502843133885E-2"/>
    <x v="1"/>
    <s v="dead"/>
    <m/>
    <m/>
    <m/>
    <m/>
    <m/>
    <m/>
    <m/>
    <m/>
    <m/>
    <m/>
  </r>
  <r>
    <x v="10"/>
    <x v="2"/>
    <x v="1"/>
    <x v="4"/>
    <x v="8"/>
    <n v="8459"/>
    <m/>
    <d v="2011-08-02T00:00:00"/>
    <n v="40.5"/>
    <n v="0.12882493375126647"/>
    <x v="0"/>
    <m/>
    <m/>
    <m/>
    <m/>
    <m/>
    <m/>
    <n v="2008"/>
    <n v="39"/>
    <m/>
    <m/>
    <m/>
  </r>
  <r>
    <x v="10"/>
    <x v="2"/>
    <x v="1"/>
    <x v="4"/>
    <x v="3"/>
    <n v="8460"/>
    <m/>
    <d v="2011-08-02T00:00:00"/>
    <n v="15.1"/>
    <n v="1.7907863523625219E-2"/>
    <x v="0"/>
    <m/>
    <n v="3"/>
    <m/>
    <m/>
    <m/>
    <m/>
    <n v="2008"/>
    <n v="14.9"/>
    <m/>
    <m/>
    <m/>
  </r>
  <r>
    <x v="10"/>
    <x v="2"/>
    <x v="1"/>
    <x v="4"/>
    <x v="8"/>
    <n v="8461"/>
    <m/>
    <d v="2011-08-02T00:00:00"/>
    <n v="38.6"/>
    <n v="0.11702118475356622"/>
    <x v="1"/>
    <s v="dead snag"/>
    <m/>
    <m/>
    <m/>
    <m/>
    <m/>
    <n v="2008"/>
    <n v="40.700000000000003"/>
    <m/>
    <s v="dead"/>
    <m/>
  </r>
  <r>
    <x v="10"/>
    <x v="2"/>
    <x v="1"/>
    <x v="4"/>
    <x v="3"/>
    <n v="8462"/>
    <m/>
    <d v="2011-08-02T00:00:00"/>
    <n v="32.1"/>
    <n v="8.092821215463647E-2"/>
    <x v="0"/>
    <m/>
    <n v="4"/>
    <m/>
    <m/>
    <m/>
    <m/>
    <n v="2008"/>
    <n v="31"/>
    <m/>
    <m/>
    <m/>
  </r>
  <r>
    <x v="10"/>
    <x v="2"/>
    <x v="1"/>
    <x v="4"/>
    <x v="6"/>
    <n v="8463"/>
    <m/>
    <d v="2011-08-02T00:00:00"/>
    <n v="33.6"/>
    <n v="8.866831105491832E-2"/>
    <x v="0"/>
    <m/>
    <m/>
    <m/>
    <m/>
    <m/>
    <m/>
    <n v="2008"/>
    <n v="32.700000000000003"/>
    <m/>
    <m/>
    <m/>
  </r>
  <r>
    <x v="10"/>
    <x v="2"/>
    <x v="4"/>
    <x v="5"/>
    <x v="3"/>
    <n v="8464"/>
    <m/>
    <d v="2011-08-02T00:00:00"/>
    <n v="14"/>
    <n v="1.5393804002589986E-2"/>
    <x v="0"/>
    <m/>
    <n v="3"/>
    <m/>
    <m/>
    <m/>
    <m/>
    <n v="2008"/>
    <n v="12.8"/>
    <m/>
    <m/>
    <m/>
  </r>
  <r>
    <x v="10"/>
    <x v="2"/>
    <x v="4"/>
    <x v="5"/>
    <x v="8"/>
    <n v="8465"/>
    <m/>
    <d v="2011-08-02T00:00:00"/>
    <n v="19.3"/>
    <n v="2.9255296188391556E-2"/>
    <x v="0"/>
    <m/>
    <m/>
    <m/>
    <m/>
    <m/>
    <m/>
    <n v="2008"/>
    <n v="19"/>
    <m/>
    <m/>
    <m/>
  </r>
  <r>
    <x v="10"/>
    <x v="2"/>
    <x v="4"/>
    <x v="5"/>
    <x v="8"/>
    <n v="8466"/>
    <m/>
    <d v="2011-08-02T00:00:00"/>
    <n v="15.3"/>
    <n v="1.838538560697087E-2"/>
    <x v="0"/>
    <m/>
    <m/>
    <s v="Connected to #8465"/>
    <m/>
    <m/>
    <m/>
    <n v="2008"/>
    <n v="13.1"/>
    <m/>
    <s v="dead"/>
    <m/>
  </r>
  <r>
    <x v="10"/>
    <x v="2"/>
    <x v="4"/>
    <x v="5"/>
    <x v="3"/>
    <n v="8467"/>
    <m/>
    <d v="2011-08-02T00:00:00"/>
    <n v="11.4"/>
    <n v="1.0207034531513238E-2"/>
    <x v="0"/>
    <m/>
    <n v="3"/>
    <m/>
    <m/>
    <m/>
    <m/>
    <n v="2008"/>
    <n v="11.1"/>
    <m/>
    <m/>
    <m/>
  </r>
  <r>
    <x v="10"/>
    <x v="2"/>
    <x v="4"/>
    <x v="5"/>
    <x v="8"/>
    <n v="8468"/>
    <m/>
    <d v="2011-08-02T00:00:00"/>
    <m/>
    <n v="0"/>
    <x v="1"/>
    <s v="dead"/>
    <m/>
    <s v="Tree not found in 2011; assume dead &amp; fallen"/>
    <m/>
    <m/>
    <m/>
    <n v="2008"/>
    <n v="11"/>
    <m/>
    <s v="dead"/>
    <m/>
  </r>
  <r>
    <x v="10"/>
    <x v="2"/>
    <x v="4"/>
    <x v="5"/>
    <x v="8"/>
    <n v="8469"/>
    <m/>
    <d v="2011-08-02T00:00:00"/>
    <n v="34.799999999999997"/>
    <n v="9.5114859180084554E-2"/>
    <x v="0"/>
    <m/>
    <m/>
    <s v="Sap flow tree; measured at tag"/>
    <m/>
    <m/>
    <m/>
    <n v="2008"/>
    <n v="33.9"/>
    <m/>
    <m/>
    <m/>
  </r>
  <r>
    <x v="10"/>
    <x v="2"/>
    <x v="5"/>
    <x v="6"/>
    <x v="8"/>
    <n v="8481"/>
    <m/>
    <d v="2011-08-02T00:00:00"/>
    <n v="24.2"/>
    <n v="4.5996058041208161E-2"/>
    <x v="1"/>
    <s v="dead snag"/>
    <m/>
    <m/>
    <m/>
    <m/>
    <m/>
    <n v="2008"/>
    <n v="24.5"/>
    <m/>
    <s v="dead"/>
    <m/>
  </r>
  <r>
    <x v="10"/>
    <x v="2"/>
    <x v="5"/>
    <x v="6"/>
    <x v="8"/>
    <n v="8482"/>
    <m/>
    <d v="2011-08-02T00:00:00"/>
    <n v="40"/>
    <n v="0.12566370614359174"/>
    <x v="0"/>
    <m/>
    <m/>
    <m/>
    <m/>
    <m/>
    <m/>
    <n v="2008"/>
    <n v="38.800000000000004"/>
    <m/>
    <m/>
    <m/>
  </r>
  <r>
    <x v="10"/>
    <x v="2"/>
    <x v="7"/>
    <x v="7"/>
    <x v="8"/>
    <n v="8476"/>
    <m/>
    <d v="2011-08-02T00:00:00"/>
    <n v="28.5"/>
    <n v="6.3793965821957732E-2"/>
    <x v="1"/>
    <s v="dead"/>
    <m/>
    <m/>
    <m/>
    <m/>
    <m/>
    <n v="2008"/>
    <n v="27.3"/>
    <m/>
    <m/>
    <m/>
  </r>
  <r>
    <x v="10"/>
    <x v="2"/>
    <x v="7"/>
    <x v="7"/>
    <x v="8"/>
    <n v="8477"/>
    <m/>
    <d v="2011-08-02T00:00:00"/>
    <n v="18.5"/>
    <n v="2.6880252142277669E-2"/>
    <x v="0"/>
    <m/>
    <m/>
    <m/>
    <m/>
    <m/>
    <m/>
    <n v="2008"/>
    <n v="17.899999999999999"/>
    <m/>
    <m/>
    <m/>
  </r>
  <r>
    <x v="10"/>
    <x v="2"/>
    <x v="7"/>
    <x v="7"/>
    <x v="3"/>
    <n v="8478"/>
    <m/>
    <d v="2011-08-02T00:00:00"/>
    <n v="18.3"/>
    <n v="2.6302199094017147E-2"/>
    <x v="0"/>
    <m/>
    <n v="3"/>
    <m/>
    <m/>
    <m/>
    <m/>
    <n v="2008"/>
    <n v="17.2"/>
    <m/>
    <m/>
    <m/>
  </r>
  <r>
    <x v="10"/>
    <x v="2"/>
    <x v="7"/>
    <x v="7"/>
    <x v="3"/>
    <n v="8479"/>
    <m/>
    <d v="2011-08-02T00:00:00"/>
    <n v="15.6"/>
    <n v="1.9113449704440299E-2"/>
    <x v="0"/>
    <m/>
    <n v="3"/>
    <m/>
    <m/>
    <m/>
    <m/>
    <n v="2008"/>
    <n v="15.6"/>
    <m/>
    <m/>
    <m/>
  </r>
  <r>
    <x v="10"/>
    <x v="2"/>
    <x v="7"/>
    <x v="7"/>
    <x v="3"/>
    <n v="8480"/>
    <m/>
    <d v="2011-08-02T00:00:00"/>
    <n v="24.6"/>
    <n v="4.7529155256159986E-2"/>
    <x v="1"/>
    <s v="dead snag"/>
    <n v="4"/>
    <s v="Connected to #8479"/>
    <m/>
    <m/>
    <m/>
    <n v="2008"/>
    <n v="24.5"/>
    <m/>
    <s v="dead"/>
    <m/>
  </r>
  <r>
    <x v="10"/>
    <x v="2"/>
    <x v="8"/>
    <x v="8"/>
    <x v="8"/>
    <n v="8470"/>
    <m/>
    <d v="2011-08-02T00:00:00"/>
    <n v="21.5"/>
    <n v="3.6305030103047045E-2"/>
    <x v="0"/>
    <m/>
    <m/>
    <m/>
    <m/>
    <m/>
    <m/>
    <n v="2008"/>
    <n v="20.399999999999999"/>
    <m/>
    <m/>
    <m/>
  </r>
  <r>
    <x v="10"/>
    <x v="2"/>
    <x v="8"/>
    <x v="8"/>
    <x v="3"/>
    <n v="8471"/>
    <m/>
    <d v="2011-08-02T00:00:00"/>
    <n v="11"/>
    <n v="9.5033177771091243E-3"/>
    <x v="0"/>
    <m/>
    <n v="4"/>
    <m/>
    <m/>
    <m/>
    <m/>
    <n v="2008"/>
    <n v="10.5"/>
    <m/>
    <m/>
    <m/>
  </r>
  <r>
    <x v="10"/>
    <x v="2"/>
    <x v="8"/>
    <x v="8"/>
    <x v="8"/>
    <n v="8472"/>
    <m/>
    <d v="2011-08-02T00:00:00"/>
    <n v="17"/>
    <n v="2.2698006922186254E-2"/>
    <x v="0"/>
    <m/>
    <m/>
    <m/>
    <m/>
    <m/>
    <m/>
    <n v="2008"/>
    <n v="14"/>
    <m/>
    <m/>
    <m/>
  </r>
  <r>
    <x v="10"/>
    <x v="2"/>
    <x v="8"/>
    <x v="8"/>
    <x v="8"/>
    <n v="8473"/>
    <m/>
    <d v="2011-08-02T00:00:00"/>
    <n v="34.799999999999997"/>
    <n v="9.5114859180084554E-2"/>
    <x v="0"/>
    <m/>
    <m/>
    <s v="Measured at nail"/>
    <m/>
    <m/>
    <m/>
    <n v="2008"/>
    <n v="34.5"/>
    <m/>
    <m/>
    <m/>
  </r>
  <r>
    <x v="10"/>
    <x v="2"/>
    <x v="8"/>
    <x v="8"/>
    <x v="8"/>
    <n v="8474"/>
    <m/>
    <d v="2011-08-02T00:00:00"/>
    <n v="24.4"/>
    <n v="4.6759465056030472E-2"/>
    <x v="0"/>
    <m/>
    <m/>
    <s v="Measured at nail"/>
    <m/>
    <m/>
    <m/>
    <n v="2008"/>
    <n v="22.7"/>
    <m/>
    <m/>
    <m/>
  </r>
  <r>
    <x v="10"/>
    <x v="2"/>
    <x v="8"/>
    <x v="8"/>
    <x v="3"/>
    <n v="8475"/>
    <m/>
    <d v="2011-08-02T00:00:00"/>
    <n v="17.899999999999999"/>
    <n v="2.5164942553417637E-2"/>
    <x v="0"/>
    <m/>
    <n v="3"/>
    <s v="Measured at nail"/>
    <m/>
    <m/>
    <m/>
    <n v="2008"/>
    <n v="17.399999999999999"/>
    <m/>
    <m/>
    <m/>
  </r>
  <r>
    <x v="10"/>
    <x v="3"/>
    <x v="8"/>
    <x v="0"/>
    <x v="3"/>
    <n v="2"/>
    <m/>
    <d v="2011-08-02T00:00:00"/>
    <n v="12.2"/>
    <n v="1.1689866264007618E-2"/>
    <x v="0"/>
    <m/>
    <n v="4"/>
    <m/>
    <m/>
    <m/>
    <m/>
    <n v="2009"/>
    <n v="12.1"/>
    <m/>
    <m/>
    <m/>
  </r>
  <r>
    <x v="10"/>
    <x v="3"/>
    <x v="8"/>
    <x v="0"/>
    <x v="3"/>
    <n v="26"/>
    <m/>
    <d v="2011-08-02T00:00:00"/>
    <n v="13.1"/>
    <n v="1.3478217882063609E-2"/>
    <x v="0"/>
    <m/>
    <n v="4"/>
    <m/>
    <m/>
    <m/>
    <m/>
    <n v="2009"/>
    <n v="12.7"/>
    <m/>
    <m/>
    <m/>
  </r>
  <r>
    <x v="10"/>
    <x v="3"/>
    <x v="8"/>
    <x v="0"/>
    <x v="3"/>
    <n v="28"/>
    <m/>
    <d v="2011-08-02T00:00:00"/>
    <n v="35.799999999999997"/>
    <n v="0.10065977021367055"/>
    <x v="0"/>
    <m/>
    <n v="4"/>
    <m/>
    <m/>
    <m/>
    <m/>
    <n v="2009"/>
    <n v="35.799999999999997"/>
    <m/>
    <m/>
    <m/>
  </r>
  <r>
    <x v="10"/>
    <x v="3"/>
    <x v="8"/>
    <x v="0"/>
    <x v="8"/>
    <n v="80"/>
    <m/>
    <d v="2011-08-02T00:00:00"/>
    <n v="36"/>
    <n v="0.10178760197630929"/>
    <x v="0"/>
    <m/>
    <m/>
    <m/>
    <m/>
    <m/>
    <m/>
    <n v="2009"/>
    <n v="35.4"/>
    <m/>
    <m/>
    <m/>
  </r>
  <r>
    <x v="10"/>
    <x v="3"/>
    <x v="8"/>
    <x v="0"/>
    <x v="3"/>
    <n v="355"/>
    <m/>
    <d v="2011-08-02T00:00:00"/>
    <n v="25.1"/>
    <n v="4.9480869692202646E-2"/>
    <x v="0"/>
    <m/>
    <n v="3"/>
    <m/>
    <m/>
    <m/>
    <m/>
    <n v="2009"/>
    <n v="24.6"/>
    <m/>
    <m/>
    <m/>
  </r>
  <r>
    <x v="10"/>
    <x v="3"/>
    <x v="8"/>
    <x v="0"/>
    <x v="9"/>
    <n v="908"/>
    <m/>
    <d v="2011-08-02T00:00:00"/>
    <n v="12.5"/>
    <n v="1.2271846303085129E-2"/>
    <x v="0"/>
    <m/>
    <m/>
    <m/>
    <m/>
    <m/>
    <m/>
    <n v="2009"/>
    <n v="12.2"/>
    <m/>
    <m/>
    <m/>
  </r>
  <r>
    <x v="10"/>
    <x v="3"/>
    <x v="7"/>
    <x v="1"/>
    <x v="4"/>
    <n v="37"/>
    <m/>
    <d v="2011-08-02T00:00:00"/>
    <n v="11.8"/>
    <n v="1.093588402714607E-2"/>
    <x v="0"/>
    <m/>
    <m/>
    <s v="Identified as FIR in 2009, RS in 2011; confirmed RS by Matt"/>
    <m/>
    <m/>
    <m/>
    <n v="2009"/>
    <n v="11.8"/>
    <m/>
    <m/>
    <m/>
  </r>
  <r>
    <x v="10"/>
    <x v="3"/>
    <x v="7"/>
    <x v="1"/>
    <x v="3"/>
    <n v="46"/>
    <m/>
    <d v="2011-08-02T00:00:00"/>
    <n v="11.5"/>
    <n v="1.0386890710931252E-2"/>
    <x v="0"/>
    <m/>
    <n v="2"/>
    <m/>
    <m/>
    <m/>
    <m/>
    <n v="2009"/>
    <n v="11.5"/>
    <m/>
    <m/>
    <m/>
  </r>
  <r>
    <x v="10"/>
    <x v="3"/>
    <x v="2"/>
    <x v="2"/>
    <x v="3"/>
    <n v="43"/>
    <m/>
    <d v="2011-09-25T00:00:00"/>
    <n v="51.8"/>
    <n v="0.2107411767954569"/>
    <x v="0"/>
    <m/>
    <n v="3"/>
    <s v="Not found initially in 2011.  Found and measured in Sept by Matt"/>
    <m/>
    <m/>
    <m/>
    <n v="2009"/>
    <n v="51.3"/>
    <m/>
    <m/>
    <m/>
  </r>
  <r>
    <x v="10"/>
    <x v="3"/>
    <x v="2"/>
    <x v="2"/>
    <x v="3"/>
    <n v="50"/>
    <m/>
    <d v="2011-08-02T00:00:00"/>
    <n v="12.1"/>
    <n v="1.149901451030204E-2"/>
    <x v="0"/>
    <m/>
    <n v="3"/>
    <m/>
    <m/>
    <m/>
    <m/>
    <n v="2009"/>
    <n v="12"/>
    <m/>
    <m/>
    <m/>
  </r>
  <r>
    <x v="10"/>
    <x v="3"/>
    <x v="2"/>
    <x v="2"/>
    <x v="3"/>
    <n v="73"/>
    <m/>
    <d v="2011-08-02T00:00:00"/>
    <n v="13.6"/>
    <n v="1.45267244301992E-2"/>
    <x v="0"/>
    <m/>
    <n v="2"/>
    <m/>
    <m/>
    <m/>
    <m/>
    <n v="2009"/>
    <n v="13"/>
    <m/>
    <m/>
    <m/>
  </r>
  <r>
    <x v="10"/>
    <x v="3"/>
    <x v="0"/>
    <x v="2"/>
    <x v="3"/>
    <n v="96"/>
    <m/>
    <d v="2011-08-02T00:00:00"/>
    <n v="44.5"/>
    <n v="0.15552847130677969"/>
    <x v="0"/>
    <m/>
    <m/>
    <s v="Measured 5cm below nail, Connected to #387"/>
    <m/>
    <m/>
    <m/>
    <m/>
    <m/>
    <m/>
    <m/>
    <m/>
  </r>
  <r>
    <x v="10"/>
    <x v="3"/>
    <x v="5"/>
    <x v="2"/>
    <x v="3"/>
    <n v="387"/>
    <m/>
    <d v="2011-08-02T00:00:00"/>
    <n v="28.8"/>
    <n v="6.5144065264837958E-2"/>
    <x v="0"/>
    <m/>
    <n v="3"/>
    <s v="Identified as YB in 2009; BE in 2011; confirmed BE by Mmatt"/>
    <m/>
    <m/>
    <m/>
    <n v="2009"/>
    <m/>
    <m/>
    <m/>
    <s v="reported as YB 12.9.  doesn’t match later measurements"/>
  </r>
  <r>
    <x v="10"/>
    <x v="3"/>
    <x v="0"/>
    <x v="2"/>
    <x v="17"/>
    <m/>
    <m/>
    <d v="2011-08-02T00:00:00"/>
    <n v="43"/>
    <n v="0.14522012041218818"/>
    <x v="1"/>
    <s v="dead snag"/>
    <m/>
    <m/>
    <m/>
    <m/>
    <m/>
    <m/>
    <m/>
    <m/>
    <m/>
    <m/>
  </r>
  <r>
    <x v="10"/>
    <x v="3"/>
    <x v="4"/>
    <x v="3"/>
    <x v="8"/>
    <n v="347"/>
    <m/>
    <d v="2011-08-02T00:00:00"/>
    <n v="33.299999999999997"/>
    <n v="8.7092016940979636E-2"/>
    <x v="0"/>
    <m/>
    <m/>
    <m/>
    <m/>
    <m/>
    <m/>
    <n v="2009"/>
    <n v="33"/>
    <m/>
    <m/>
    <m/>
  </r>
  <r>
    <x v="10"/>
    <x v="3"/>
    <x v="4"/>
    <x v="3"/>
    <x v="3"/>
    <n v="805"/>
    <m/>
    <d v="2011-08-02T00:00:00"/>
    <n v="43.4"/>
    <n v="0.14793445646488976"/>
    <x v="0"/>
    <m/>
    <n v="3"/>
    <m/>
    <m/>
    <m/>
    <m/>
    <n v="2009"/>
    <n v="42.4"/>
    <m/>
    <m/>
    <m/>
  </r>
  <r>
    <x v="10"/>
    <x v="3"/>
    <x v="4"/>
    <x v="3"/>
    <x v="8"/>
    <n v="814"/>
    <m/>
    <d v="2011-08-02T00:00:00"/>
    <n v="15.4"/>
    <n v="1.8626502843133885E-2"/>
    <x v="1"/>
    <s v="dead snag"/>
    <m/>
    <m/>
    <m/>
    <m/>
    <m/>
    <n v="2009"/>
    <n v="15.4"/>
    <m/>
    <s v="dead"/>
    <m/>
  </r>
  <r>
    <x v="10"/>
    <x v="3"/>
    <x v="0"/>
    <x v="3"/>
    <x v="8"/>
    <n v="1001"/>
    <m/>
    <d v="2011-08-02T00:00:00"/>
    <n v="11.9"/>
    <n v="1.1122023391871266E-2"/>
    <x v="0"/>
    <m/>
    <m/>
    <m/>
    <m/>
    <m/>
    <m/>
    <m/>
    <m/>
    <m/>
    <m/>
    <m/>
  </r>
  <r>
    <x v="10"/>
    <x v="3"/>
    <x v="1"/>
    <x v="4"/>
    <x v="8"/>
    <n v="30"/>
    <m/>
    <d v="2011-08-02T00:00:00"/>
    <n v="39.299999999999997"/>
    <n v="0.12130396093857249"/>
    <x v="0"/>
    <m/>
    <m/>
    <m/>
    <m/>
    <m/>
    <m/>
    <n v="2009"/>
    <n v="38.9"/>
    <m/>
    <m/>
    <m/>
  </r>
  <r>
    <x v="10"/>
    <x v="3"/>
    <x v="1"/>
    <x v="4"/>
    <x v="3"/>
    <n v="65"/>
    <m/>
    <d v="2011-08-02T00:00:00"/>
    <n v="22.4"/>
    <n v="3.9408138246630357E-2"/>
    <x v="0"/>
    <m/>
    <n v="3"/>
    <s v="Measured at nail"/>
    <m/>
    <m/>
    <m/>
    <n v="2009"/>
    <n v="22.9"/>
    <m/>
    <m/>
    <m/>
  </r>
  <r>
    <x v="10"/>
    <x v="3"/>
    <x v="1"/>
    <x v="4"/>
    <x v="8"/>
    <n v="87"/>
    <m/>
    <d v="2011-08-02T00:00:00"/>
    <n v="30.5"/>
    <n v="7.3061664150047625E-2"/>
    <x v="0"/>
    <m/>
    <m/>
    <s v="Measured at nail"/>
    <m/>
    <m/>
    <m/>
    <n v="2009"/>
    <n v="30.5"/>
    <m/>
    <m/>
    <m/>
  </r>
  <r>
    <x v="10"/>
    <x v="3"/>
    <x v="1"/>
    <x v="4"/>
    <x v="8"/>
    <n v="89"/>
    <m/>
    <d v="2011-08-02T00:00:00"/>
    <n v="34.700000000000003"/>
    <n v="9.4569007456523371E-2"/>
    <x v="1"/>
    <s v="dead"/>
    <m/>
    <s v="Connected to #30"/>
    <m/>
    <m/>
    <m/>
    <n v="2009"/>
    <n v="34.700000000000003"/>
    <m/>
    <s v="dead"/>
    <m/>
  </r>
  <r>
    <x v="10"/>
    <x v="3"/>
    <x v="7"/>
    <x v="4"/>
    <x v="8"/>
    <n v="455"/>
    <m/>
    <d v="2011-08-02T00:00:00"/>
    <n v="32.200000000000003"/>
    <n v="8.1433223173701039E-2"/>
    <x v="0"/>
    <m/>
    <m/>
    <s v="Measured at nail"/>
    <m/>
    <m/>
    <m/>
    <n v="2009"/>
    <n v="21.5"/>
    <m/>
    <m/>
    <m/>
  </r>
  <r>
    <x v="10"/>
    <x v="3"/>
    <x v="7"/>
    <x v="4"/>
    <x v="8"/>
    <n v="638"/>
    <m/>
    <d v="2011-08-02T00:00:00"/>
    <n v="43.1"/>
    <n v="0.14589634823087341"/>
    <x v="0"/>
    <m/>
    <m/>
    <s v="Connected to #455"/>
    <m/>
    <m/>
    <m/>
    <n v="2009"/>
    <n v="42"/>
    <m/>
    <m/>
    <m/>
  </r>
  <r>
    <x v="10"/>
    <x v="3"/>
    <x v="9"/>
    <x v="6"/>
    <x v="9"/>
    <n v="8"/>
    <m/>
    <d v="2011-08-02T00:00:00"/>
    <n v="37.6"/>
    <n v="0.11103645074847766"/>
    <x v="0"/>
    <m/>
    <m/>
    <s v="measured at nail"/>
    <m/>
    <m/>
    <m/>
    <n v="2009"/>
    <n v="38.4"/>
    <m/>
    <m/>
    <m/>
  </r>
  <r>
    <x v="10"/>
    <x v="3"/>
    <x v="9"/>
    <x v="6"/>
    <x v="3"/>
    <n v="48"/>
    <m/>
    <d v="2011-08-02T00:00:00"/>
    <n v="23.8"/>
    <n v="4.4488093567485065E-2"/>
    <x v="0"/>
    <m/>
    <n v="2"/>
    <m/>
    <m/>
    <m/>
    <m/>
    <n v="2009"/>
    <n v="23.2"/>
    <m/>
    <m/>
    <m/>
  </r>
  <r>
    <x v="10"/>
    <x v="3"/>
    <x v="9"/>
    <x v="6"/>
    <x v="9"/>
    <n v="62"/>
    <m/>
    <d v="2011-08-02T00:00:00"/>
    <n v="57.8"/>
    <n v="0.26238896002047307"/>
    <x v="1"/>
    <s v="dead"/>
    <m/>
    <m/>
    <m/>
    <m/>
    <m/>
    <n v="2009"/>
    <n v="58.1"/>
    <m/>
    <m/>
    <m/>
  </r>
  <r>
    <x v="10"/>
    <x v="3"/>
    <x v="9"/>
    <x v="6"/>
    <x v="8"/>
    <n v="69"/>
    <m/>
    <d v="2011-08-02T00:00:00"/>
    <n v="36.4"/>
    <n v="0.1040621150575083"/>
    <x v="0"/>
    <m/>
    <m/>
    <s v="Measured at nail"/>
    <m/>
    <m/>
    <m/>
    <n v="2009"/>
    <n v="36"/>
    <m/>
    <m/>
    <m/>
  </r>
  <r>
    <x v="10"/>
    <x v="3"/>
    <x v="9"/>
    <x v="6"/>
    <x v="8"/>
    <n v="237"/>
    <m/>
    <d v="2011-08-02T00:00:00"/>
    <n v="18"/>
    <n v="2.5446900494077322E-2"/>
    <x v="1"/>
    <s v="dead snag"/>
    <m/>
    <m/>
    <m/>
    <m/>
    <m/>
    <n v="2009"/>
    <n v="17.7"/>
    <m/>
    <s v="dead"/>
    <m/>
  </r>
  <r>
    <x v="10"/>
    <x v="3"/>
    <x v="9"/>
    <x v="6"/>
    <x v="9"/>
    <n v="242"/>
    <m/>
    <d v="2011-08-02T00:00:00"/>
    <n v="26.1"/>
    <n v="5.3502108288797583E-2"/>
    <x v="0"/>
    <m/>
    <m/>
    <s v="Measured at nail"/>
    <m/>
    <m/>
    <m/>
    <n v="2009"/>
    <n v="26.1"/>
    <m/>
    <m/>
    <m/>
  </r>
  <r>
    <x v="10"/>
    <x v="3"/>
    <x v="9"/>
    <x v="6"/>
    <x v="3"/>
    <n v="256"/>
    <m/>
    <d v="2011-08-02T00:00:00"/>
    <n v="14.4"/>
    <n v="1.628601631620949E-2"/>
    <x v="0"/>
    <m/>
    <n v="2"/>
    <m/>
    <m/>
    <m/>
    <m/>
    <n v="2009"/>
    <n v="15.1"/>
    <m/>
    <m/>
    <m/>
  </r>
  <r>
    <x v="10"/>
    <x v="3"/>
    <x v="9"/>
    <x v="6"/>
    <x v="3"/>
    <n v="286"/>
    <m/>
    <d v="2011-08-02T00:00:00"/>
    <n v="12.7"/>
    <n v="1.2667686977437443E-2"/>
    <x v="0"/>
    <m/>
    <n v="2"/>
    <m/>
    <m/>
    <m/>
    <m/>
    <n v="2009"/>
    <n v="12.5"/>
    <m/>
    <m/>
    <m/>
  </r>
  <r>
    <x v="10"/>
    <x v="3"/>
    <x v="6"/>
    <x v="7"/>
    <x v="3"/>
    <n v="23"/>
    <m/>
    <d v="2011-08-02T00:00:00"/>
    <n v="13.3"/>
    <n v="1.3892908112337463E-2"/>
    <x v="0"/>
    <m/>
    <n v="3"/>
    <m/>
    <m/>
    <m/>
    <m/>
    <n v="2009"/>
    <n v="12.4"/>
    <m/>
    <m/>
    <m/>
  </r>
  <r>
    <x v="10"/>
    <x v="3"/>
    <x v="6"/>
    <x v="7"/>
    <x v="3"/>
    <n v="52"/>
    <m/>
    <d v="2011-08-02T00:00:00"/>
    <n v="34"/>
    <n v="9.0792027688745017E-2"/>
    <x v="0"/>
    <m/>
    <n v="4"/>
    <m/>
    <m/>
    <m/>
    <m/>
    <n v="2009"/>
    <n v="34.1"/>
    <m/>
    <m/>
    <m/>
  </r>
  <r>
    <x v="10"/>
    <x v="3"/>
    <x v="6"/>
    <x v="7"/>
    <x v="9"/>
    <n v="57"/>
    <m/>
    <d v="2011-08-02T00:00:00"/>
    <n v="14.6"/>
    <n v="1.6741547250980007E-2"/>
    <x v="0"/>
    <m/>
    <m/>
    <m/>
    <m/>
    <m/>
    <m/>
    <n v="2009"/>
    <n v="15"/>
    <m/>
    <m/>
    <m/>
  </r>
  <r>
    <x v="10"/>
    <x v="3"/>
    <x v="6"/>
    <x v="7"/>
    <x v="3"/>
    <n v="90"/>
    <m/>
    <d v="2011-08-02T00:00:00"/>
    <n v="24.3"/>
    <n v="4.6376976150455926E-2"/>
    <x v="0"/>
    <m/>
    <n v="3"/>
    <m/>
    <m/>
    <m/>
    <m/>
    <n v="2009"/>
    <n v="23.5"/>
    <m/>
    <m/>
    <m/>
  </r>
  <r>
    <x v="10"/>
    <x v="3"/>
    <x v="0"/>
    <x v="7"/>
    <x v="10"/>
    <n v="1408"/>
    <m/>
    <d v="2011-08-02T00:00:00"/>
    <n v="11.9"/>
    <n v="1.1122023391871266E-2"/>
    <x v="0"/>
    <m/>
    <m/>
    <m/>
    <m/>
    <m/>
    <m/>
    <m/>
    <m/>
    <m/>
    <m/>
    <m/>
  </r>
  <r>
    <x v="10"/>
    <x v="3"/>
    <x v="5"/>
    <x v="11"/>
    <x v="3"/>
    <n v="11"/>
    <m/>
    <d v="2011-08-02T00:00:00"/>
    <n v="10.199999999999999"/>
    <n v="8.171282491987052E-3"/>
    <x v="0"/>
    <m/>
    <n v="3"/>
    <m/>
    <m/>
    <m/>
    <m/>
    <n v="2009"/>
    <n v="10.1"/>
    <m/>
    <m/>
    <m/>
  </r>
  <r>
    <x v="10"/>
    <x v="3"/>
    <x v="5"/>
    <x v="11"/>
    <x v="3"/>
    <n v="35"/>
    <m/>
    <d v="2011-08-02T00:00:00"/>
    <n v="10.199999999999999"/>
    <n v="8.171282491987052E-3"/>
    <x v="0"/>
    <m/>
    <n v="3"/>
    <m/>
    <m/>
    <m/>
    <m/>
    <n v="2009"/>
    <n v="10.199999999999999"/>
    <m/>
    <m/>
    <m/>
  </r>
  <r>
    <x v="10"/>
    <x v="3"/>
    <x v="5"/>
    <x v="11"/>
    <x v="3"/>
    <n v="58"/>
    <m/>
    <d v="2011-08-02T00:00:00"/>
    <n v="15.1"/>
    <n v="1.7907863523625219E-2"/>
    <x v="0"/>
    <m/>
    <n v="3"/>
    <s v="Measured below bump"/>
    <m/>
    <m/>
    <m/>
    <n v="2009"/>
    <n v="15"/>
    <m/>
    <m/>
    <m/>
  </r>
  <r>
    <x v="10"/>
    <x v="3"/>
    <x v="5"/>
    <x v="11"/>
    <x v="3"/>
    <n v="61"/>
    <m/>
    <d v="2011-08-02T00:00:00"/>
    <n v="14.7"/>
    <n v="1.6971668912855457E-2"/>
    <x v="0"/>
    <m/>
    <n v="3"/>
    <m/>
    <m/>
    <m/>
    <m/>
    <n v="2009"/>
    <n v="14.6"/>
    <m/>
    <m/>
    <m/>
  </r>
  <r>
    <x v="10"/>
    <x v="3"/>
    <x v="2"/>
    <x v="11"/>
    <x v="8"/>
    <n v="71"/>
    <m/>
    <d v="2011-08-02T00:00:00"/>
    <n v="13.2"/>
    <n v="1.3684777599037136E-2"/>
    <x v="0"/>
    <m/>
    <m/>
    <s v="Identified as BE in 2009, YB in 2011.  Species and DBH confirmed in 2011 by matt."/>
    <m/>
    <m/>
    <m/>
    <n v="2009"/>
    <m/>
    <m/>
    <m/>
    <s v="Recorded as BE, 27.6cm in 2009.  This must be an error based on later visits."/>
  </r>
  <r>
    <x v="10"/>
    <x v="3"/>
    <x v="5"/>
    <x v="11"/>
    <x v="3"/>
    <n v="78"/>
    <m/>
    <d v="2011-08-02T00:00:00"/>
    <n v="10.6"/>
    <n v="8.8247337639337283E-3"/>
    <x v="0"/>
    <m/>
    <n v="2"/>
    <m/>
    <m/>
    <m/>
    <m/>
    <n v="2009"/>
    <n v="10.6"/>
    <m/>
    <m/>
    <m/>
  </r>
  <r>
    <x v="10"/>
    <x v="3"/>
    <x v="5"/>
    <x v="11"/>
    <x v="8"/>
    <n v="81"/>
    <m/>
    <d v="2011-08-02T00:00:00"/>
    <n v="11.5"/>
    <n v="1.0386890710931252E-2"/>
    <x v="1"/>
    <s v="dead"/>
    <m/>
    <m/>
    <m/>
    <m/>
    <m/>
    <n v="2009"/>
    <n v="11.5"/>
    <m/>
    <s v="dead"/>
    <m/>
  </r>
  <r>
    <x v="10"/>
    <x v="3"/>
    <x v="5"/>
    <x v="11"/>
    <x v="3"/>
    <n v="82"/>
    <m/>
    <d v="2011-08-02T00:00:00"/>
    <n v="21.3"/>
    <n v="3.563272927517884E-2"/>
    <x v="0"/>
    <m/>
    <n v="4"/>
    <m/>
    <m/>
    <m/>
    <m/>
    <n v="2009"/>
    <n v="20.399999999999999"/>
    <m/>
    <m/>
    <m/>
  </r>
  <r>
    <x v="10"/>
    <x v="3"/>
    <x v="5"/>
    <x v="11"/>
    <x v="3"/>
    <n v="94"/>
    <m/>
    <d v="2011-09-25T00:00:00"/>
    <n v="10.7"/>
    <n v="8.9920235727373836E-3"/>
    <x v="0"/>
    <m/>
    <n v="1"/>
    <s v="Initially not found in 2011; found and measured in Sept by matt"/>
    <m/>
    <m/>
    <m/>
    <n v="2009"/>
    <n v="10.4"/>
    <m/>
    <m/>
    <m/>
  </r>
  <r>
    <x v="10"/>
    <x v="3"/>
    <x v="5"/>
    <x v="11"/>
    <x v="8"/>
    <n v="95"/>
    <m/>
    <d v="2011-08-02T00:00:00"/>
    <n v="33.700000000000003"/>
    <n v="8.9196884018884828E-2"/>
    <x v="0"/>
    <m/>
    <m/>
    <m/>
    <m/>
    <m/>
    <m/>
    <n v="2009"/>
    <n v="33.1"/>
    <m/>
    <m/>
    <m/>
  </r>
  <r>
    <x v="10"/>
    <x v="3"/>
    <x v="3"/>
    <x v="12"/>
    <x v="3"/>
    <n v="22"/>
    <m/>
    <d v="2011-08-02T00:00:00"/>
    <n v="19.100000000000001"/>
    <n v="2.8652110398902319E-2"/>
    <x v="0"/>
    <m/>
    <n v="4"/>
    <m/>
    <m/>
    <m/>
    <m/>
    <n v="2009"/>
    <n v="18.100000000000001"/>
    <m/>
    <m/>
    <m/>
  </r>
  <r>
    <x v="10"/>
    <x v="3"/>
    <x v="3"/>
    <x v="12"/>
    <x v="3"/>
    <n v="41"/>
    <m/>
    <d v="2011-08-02T00:00:00"/>
    <n v="28"/>
    <n v="6.1575216010359944E-2"/>
    <x v="0"/>
    <m/>
    <n v="3"/>
    <m/>
    <m/>
    <m/>
    <m/>
    <n v="2009"/>
    <n v="27.4"/>
    <m/>
    <m/>
    <m/>
  </r>
  <r>
    <x v="10"/>
    <x v="3"/>
    <x v="3"/>
    <x v="12"/>
    <x v="3"/>
    <n v="44"/>
    <m/>
    <d v="2011-08-02T00:00:00"/>
    <n v="19.5"/>
    <n v="2.9864765163187968E-2"/>
    <x v="0"/>
    <m/>
    <n v="2"/>
    <m/>
    <m/>
    <m/>
    <m/>
    <n v="2009"/>
    <n v="19.100000000000001"/>
    <m/>
    <m/>
    <m/>
  </r>
  <r>
    <x v="10"/>
    <x v="3"/>
    <x v="3"/>
    <x v="12"/>
    <x v="8"/>
    <n v="77"/>
    <m/>
    <d v="2011-08-02T00:00:00"/>
    <n v="71.7"/>
    <n v="0.40376455642283082"/>
    <x v="0"/>
    <m/>
    <m/>
    <s v="Seems to have shrunk in DBH; but a difficult tree to measure."/>
    <m/>
    <m/>
    <m/>
    <n v="2009"/>
    <n v="73.8"/>
    <m/>
    <m/>
    <m/>
  </r>
  <r>
    <x v="10"/>
    <x v="3"/>
    <x v="3"/>
    <x v="12"/>
    <x v="8"/>
    <n v="85"/>
    <m/>
    <d v="2011-08-02T00:00:00"/>
    <n v="26.9"/>
    <n v="5.683219650160274E-2"/>
    <x v="0"/>
    <m/>
    <m/>
    <m/>
    <m/>
    <m/>
    <m/>
    <n v="2009"/>
    <n v="26.6"/>
    <m/>
    <m/>
    <m/>
  </r>
  <r>
    <x v="10"/>
    <x v="3"/>
    <x v="2"/>
    <x v="10"/>
    <x v="3"/>
    <n v="76"/>
    <m/>
    <m/>
    <m/>
    <n v="0"/>
    <x v="1"/>
    <s v="assumed dead"/>
    <m/>
    <s v="Tree not found in 2011; Matt searched again in September"/>
    <m/>
    <m/>
    <m/>
    <n v="2009"/>
    <n v="44.1"/>
    <m/>
    <m/>
    <m/>
  </r>
  <r>
    <x v="11"/>
    <x v="0"/>
    <x v="0"/>
    <x v="0"/>
    <x v="9"/>
    <n v="1470"/>
    <m/>
    <d v="2011-08-02T00:00:00"/>
    <n v="10"/>
    <n v="7.8539816339744835E-3"/>
    <x v="0"/>
    <m/>
    <m/>
    <s v="Outside 5X5 m veg plot"/>
    <m/>
    <m/>
    <m/>
    <m/>
    <m/>
    <m/>
    <m/>
    <m/>
  </r>
  <r>
    <x v="11"/>
    <x v="0"/>
    <x v="5"/>
    <x v="0"/>
    <x v="8"/>
    <n v="8194"/>
    <m/>
    <d v="2011-08-02T00:00:00"/>
    <n v="21.3"/>
    <n v="3.563272927517884E-2"/>
    <x v="0"/>
    <m/>
    <m/>
    <m/>
    <m/>
    <m/>
    <m/>
    <n v="2008"/>
    <n v="19"/>
    <m/>
    <m/>
    <m/>
  </r>
  <r>
    <x v="11"/>
    <x v="0"/>
    <x v="2"/>
    <x v="0"/>
    <x v="1"/>
    <n v="8229"/>
    <m/>
    <d v="2011-08-02T00:00:00"/>
    <n v="11"/>
    <n v="9.5033177771091243E-3"/>
    <x v="0"/>
    <m/>
    <m/>
    <s v="Identified as YB in 2009, WB in 2011.  Confirmed WB by Matt in 2011"/>
    <m/>
    <m/>
    <m/>
    <n v="2008"/>
    <n v="10.199999999999999"/>
    <m/>
    <m/>
    <m/>
  </r>
  <r>
    <x v="11"/>
    <x v="0"/>
    <x v="2"/>
    <x v="0"/>
    <x v="1"/>
    <n v="8230"/>
    <m/>
    <d v="2011-08-02T00:00:00"/>
    <n v="19.8"/>
    <n v="3.0790749597833563E-2"/>
    <x v="0"/>
    <m/>
    <m/>
    <m/>
    <m/>
    <m/>
    <m/>
    <n v="2008"/>
    <n v="18.100000000000001"/>
    <m/>
    <m/>
    <m/>
  </r>
  <r>
    <x v="11"/>
    <x v="0"/>
    <x v="2"/>
    <x v="0"/>
    <x v="1"/>
    <n v="8231"/>
    <m/>
    <d v="2011-08-02T00:00:00"/>
    <n v="11.8"/>
    <n v="1.093588402714607E-2"/>
    <x v="0"/>
    <m/>
    <m/>
    <s v="mountain paper birch?"/>
    <m/>
    <m/>
    <m/>
    <n v="2008"/>
    <n v="10.8"/>
    <m/>
    <m/>
    <m/>
  </r>
  <r>
    <x v="11"/>
    <x v="0"/>
    <x v="2"/>
    <x v="0"/>
    <x v="0"/>
    <n v="8232"/>
    <m/>
    <d v="2011-08-02T00:00:00"/>
    <n v="10.8"/>
    <n v="9.1608841778678379E-3"/>
    <x v="1"/>
    <s v="dead"/>
    <m/>
    <m/>
    <m/>
    <m/>
    <m/>
    <n v="2008"/>
    <n v="10.7"/>
    <m/>
    <m/>
    <m/>
  </r>
  <r>
    <x v="11"/>
    <x v="0"/>
    <x v="2"/>
    <x v="0"/>
    <x v="0"/>
    <n v="8233"/>
    <m/>
    <d v="2011-08-02T00:00:00"/>
    <n v="11.4"/>
    <n v="1.0207034531513238E-2"/>
    <x v="1"/>
    <s v="dead snag"/>
    <m/>
    <m/>
    <m/>
    <m/>
    <m/>
    <n v="2008"/>
    <n v="11.5"/>
    <m/>
    <m/>
    <m/>
  </r>
  <r>
    <x v="11"/>
    <x v="0"/>
    <x v="2"/>
    <x v="0"/>
    <x v="8"/>
    <n v="8234"/>
    <m/>
    <d v="2011-08-02T00:00:00"/>
    <n v="14"/>
    <n v="1.5393804002589986E-2"/>
    <x v="0"/>
    <m/>
    <m/>
    <s v="Identified as alive in 2011; confirmed alive by Matt"/>
    <m/>
    <m/>
    <m/>
    <n v="2008"/>
    <n v="13.1"/>
    <m/>
    <s v="dead"/>
    <m/>
  </r>
  <r>
    <x v="11"/>
    <x v="0"/>
    <x v="2"/>
    <x v="0"/>
    <x v="1"/>
    <n v="8235"/>
    <m/>
    <d v="2011-08-02T00:00:00"/>
    <n v="22.1"/>
    <n v="3.8359631698494781E-2"/>
    <x v="0"/>
    <m/>
    <m/>
    <s v="Identified as WB in 2009, YB in 2011.  Confirmed WB by Matt in 2011"/>
    <m/>
    <m/>
    <m/>
    <n v="2008"/>
    <n v="19.8"/>
    <m/>
    <m/>
    <m/>
  </r>
  <r>
    <x v="11"/>
    <x v="0"/>
    <x v="2"/>
    <x v="0"/>
    <x v="10"/>
    <n v="8236"/>
    <m/>
    <d v="2011-08-02T00:00:00"/>
    <n v="11.1"/>
    <n v="9.6768907712199599E-3"/>
    <x v="0"/>
    <m/>
    <m/>
    <m/>
    <m/>
    <m/>
    <m/>
    <n v="2008"/>
    <n v="10.5"/>
    <m/>
    <m/>
    <m/>
  </r>
  <r>
    <x v="11"/>
    <x v="0"/>
    <x v="2"/>
    <x v="0"/>
    <x v="8"/>
    <n v="8237"/>
    <m/>
    <d v="2011-08-02T00:00:00"/>
    <n v="14.5"/>
    <n v="1.6512996385431349E-2"/>
    <x v="0"/>
    <m/>
    <m/>
    <m/>
    <m/>
    <m/>
    <m/>
    <n v="2008"/>
    <n v="13.5"/>
    <m/>
    <m/>
    <m/>
  </r>
  <r>
    <x v="11"/>
    <x v="0"/>
    <x v="2"/>
    <x v="0"/>
    <x v="0"/>
    <n v="8238"/>
    <m/>
    <d v="2011-08-02T00:00:00"/>
    <n v="12.3"/>
    <n v="1.1882288814039996E-2"/>
    <x v="0"/>
    <m/>
    <m/>
    <m/>
    <m/>
    <m/>
    <m/>
    <n v="2008"/>
    <n v="12.1"/>
    <m/>
    <m/>
    <m/>
  </r>
  <r>
    <x v="11"/>
    <x v="0"/>
    <x v="2"/>
    <x v="0"/>
    <x v="9"/>
    <n v="8239"/>
    <m/>
    <d v="2011-08-02T00:00:00"/>
    <n v="17.8"/>
    <n v="2.4884555409084755E-2"/>
    <x v="0"/>
    <m/>
    <m/>
    <m/>
    <m/>
    <m/>
    <m/>
    <n v="2008"/>
    <n v="16.8"/>
    <m/>
    <m/>
    <m/>
  </r>
  <r>
    <x v="11"/>
    <x v="0"/>
    <x v="2"/>
    <x v="0"/>
    <x v="0"/>
    <n v="8240"/>
    <m/>
    <d v="2011-08-02T00:00:00"/>
    <n v="13.2"/>
    <n v="1.3684777599037136E-2"/>
    <x v="1"/>
    <s v="dead"/>
    <m/>
    <s v="Seems to have shrunk in DBH"/>
    <m/>
    <m/>
    <m/>
    <n v="2008"/>
    <n v="14.5"/>
    <m/>
    <m/>
    <m/>
  </r>
  <r>
    <x v="11"/>
    <x v="0"/>
    <x v="2"/>
    <x v="0"/>
    <x v="0"/>
    <n v="8241"/>
    <m/>
    <d v="2011-08-02T00:00:00"/>
    <n v="12.1"/>
    <n v="1.149901451030204E-2"/>
    <x v="1"/>
    <s v="dead snag"/>
    <m/>
    <m/>
    <m/>
    <m/>
    <m/>
    <n v="2008"/>
    <n v="11.1"/>
    <m/>
    <s v="dead"/>
    <m/>
  </r>
  <r>
    <x v="11"/>
    <x v="0"/>
    <x v="5"/>
    <x v="1"/>
    <x v="8"/>
    <n v="8191"/>
    <m/>
    <d v="2011-08-02T00:00:00"/>
    <n v="15"/>
    <n v="1.7671458676442587E-2"/>
    <x v="0"/>
    <m/>
    <m/>
    <m/>
    <m/>
    <m/>
    <m/>
    <n v="2008"/>
    <n v="13.5"/>
    <m/>
    <m/>
    <m/>
  </r>
  <r>
    <x v="11"/>
    <x v="0"/>
    <x v="5"/>
    <x v="1"/>
    <x v="8"/>
    <n v="8192"/>
    <m/>
    <d v="2011-08-02T00:00:00"/>
    <n v="11.2"/>
    <n v="9.8520345616575893E-3"/>
    <x v="0"/>
    <m/>
    <m/>
    <m/>
    <m/>
    <m/>
    <m/>
    <n v="2008"/>
    <n v="10.1"/>
    <m/>
    <m/>
    <m/>
  </r>
  <r>
    <x v="11"/>
    <x v="0"/>
    <x v="5"/>
    <x v="1"/>
    <x v="0"/>
    <n v="8193"/>
    <m/>
    <d v="2011-08-02T00:00:00"/>
    <n v="13.2"/>
    <n v="1.3684777599037136E-2"/>
    <x v="0"/>
    <m/>
    <m/>
    <m/>
    <m/>
    <m/>
    <m/>
    <n v="2008"/>
    <n v="12.4"/>
    <m/>
    <m/>
    <m/>
  </r>
  <r>
    <x v="11"/>
    <x v="0"/>
    <x v="5"/>
    <x v="1"/>
    <x v="0"/>
    <n v="8195"/>
    <m/>
    <d v="2011-08-02T00:00:00"/>
    <n v="11.7"/>
    <n v="1.0751315458747667E-2"/>
    <x v="0"/>
    <m/>
    <m/>
    <m/>
    <m/>
    <m/>
    <m/>
    <n v="2008"/>
    <n v="11.4"/>
    <m/>
    <m/>
    <m/>
  </r>
  <r>
    <x v="11"/>
    <x v="0"/>
    <x v="5"/>
    <x v="1"/>
    <x v="0"/>
    <n v="8196"/>
    <m/>
    <d v="2011-08-02T00:00:00"/>
    <n v="10.5"/>
    <n v="8.6590147514568668E-3"/>
    <x v="1"/>
    <s v="snag"/>
    <m/>
    <m/>
    <m/>
    <m/>
    <m/>
    <n v="2008"/>
    <n v="10.4"/>
    <m/>
    <m/>
    <m/>
  </r>
  <r>
    <x v="11"/>
    <x v="0"/>
    <x v="5"/>
    <x v="1"/>
    <x v="0"/>
    <n v="8197"/>
    <m/>
    <d v="2011-08-02T00:00:00"/>
    <n v="11.8"/>
    <n v="1.093588402714607E-2"/>
    <x v="1"/>
    <s v="snag"/>
    <m/>
    <m/>
    <m/>
    <m/>
    <m/>
    <n v="2008"/>
    <n v="11.8"/>
    <m/>
    <s v="dead"/>
    <m/>
  </r>
  <r>
    <x v="11"/>
    <x v="0"/>
    <x v="5"/>
    <x v="1"/>
    <x v="0"/>
    <n v="8198"/>
    <m/>
    <d v="2011-08-02T00:00:00"/>
    <n v="10.7"/>
    <n v="8.9920235727373836E-3"/>
    <x v="1"/>
    <s v="dead"/>
    <m/>
    <m/>
    <m/>
    <m/>
    <m/>
    <n v="2008"/>
    <n v="10.6"/>
    <m/>
    <s v="dead"/>
    <m/>
  </r>
  <r>
    <x v="11"/>
    <x v="0"/>
    <x v="5"/>
    <x v="1"/>
    <x v="0"/>
    <n v="8199"/>
    <m/>
    <d v="2011-08-02T00:00:00"/>
    <n v="14.5"/>
    <n v="1.6512996385431349E-2"/>
    <x v="1"/>
    <s v="dead"/>
    <m/>
    <m/>
    <m/>
    <m/>
    <m/>
    <n v="2008"/>
    <n v="14.3"/>
    <m/>
    <m/>
    <m/>
  </r>
  <r>
    <x v="11"/>
    <x v="0"/>
    <x v="5"/>
    <x v="1"/>
    <x v="9"/>
    <n v="8200"/>
    <m/>
    <d v="2011-08-02T00:00:00"/>
    <n v="15.4"/>
    <n v="1.8626502843133885E-2"/>
    <x v="0"/>
    <m/>
    <m/>
    <m/>
    <m/>
    <m/>
    <m/>
    <n v="2008"/>
    <n v="14.1"/>
    <m/>
    <m/>
    <m/>
  </r>
  <r>
    <x v="11"/>
    <x v="0"/>
    <x v="5"/>
    <x v="1"/>
    <x v="0"/>
    <n v="8201"/>
    <m/>
    <d v="2011-08-02T00:00:00"/>
    <n v="9.9"/>
    <n v="7.6976873994583908E-3"/>
    <x v="1"/>
    <s v="snag"/>
    <m/>
    <s v="Seems to have shrunk in DBH"/>
    <m/>
    <m/>
    <m/>
    <n v="2008"/>
    <n v="10.199999999999999"/>
    <m/>
    <m/>
    <m/>
  </r>
  <r>
    <x v="11"/>
    <x v="0"/>
    <x v="5"/>
    <x v="1"/>
    <x v="9"/>
    <n v="8202"/>
    <m/>
    <m/>
    <m/>
    <n v="0"/>
    <x v="1"/>
    <s v="assumed dead"/>
    <m/>
    <s v="Tree not found in 2011; was previously dead, assume dead and down"/>
    <m/>
    <m/>
    <m/>
    <n v="2008"/>
    <n v="11.5"/>
    <m/>
    <s v="dead"/>
    <m/>
  </r>
  <r>
    <x v="11"/>
    <x v="0"/>
    <x v="6"/>
    <x v="1"/>
    <x v="8"/>
    <n v="8203"/>
    <m/>
    <d v="2011-08-02T00:00:00"/>
    <n v="13.7"/>
    <n v="1.4741138128806704E-2"/>
    <x v="0"/>
    <m/>
    <m/>
    <m/>
    <m/>
    <m/>
    <m/>
    <n v="2008"/>
    <n v="12.9"/>
    <m/>
    <m/>
    <m/>
  </r>
  <r>
    <x v="11"/>
    <x v="0"/>
    <x v="6"/>
    <x v="1"/>
    <x v="8"/>
    <n v="8204"/>
    <m/>
    <d v="2011-08-02T00:00:00"/>
    <n v="18.100000000000001"/>
    <n v="2.5730429231063806E-2"/>
    <x v="0"/>
    <m/>
    <m/>
    <m/>
    <m/>
    <m/>
    <m/>
    <n v="2008"/>
    <n v="15.9"/>
    <m/>
    <m/>
    <m/>
  </r>
  <r>
    <x v="11"/>
    <x v="0"/>
    <x v="6"/>
    <x v="1"/>
    <x v="8"/>
    <n v="8205"/>
    <m/>
    <d v="2011-08-02T00:00:00"/>
    <n v="11.5"/>
    <n v="1.0386890710931252E-2"/>
    <x v="0"/>
    <m/>
    <m/>
    <m/>
    <m/>
    <m/>
    <m/>
    <n v="2008"/>
    <n v="11"/>
    <m/>
    <m/>
    <m/>
  </r>
  <r>
    <x v="11"/>
    <x v="0"/>
    <x v="0"/>
    <x v="1"/>
    <x v="10"/>
    <m/>
    <m/>
    <d v="2011-08-02T00:00:00"/>
    <n v="12.5"/>
    <n v="1.2271846303085129E-2"/>
    <x v="1"/>
    <s v="snag"/>
    <m/>
    <s v="Measured lower, fungi adding to DBH"/>
    <m/>
    <m/>
    <m/>
    <m/>
    <m/>
    <m/>
    <m/>
    <m/>
  </r>
  <r>
    <x v="11"/>
    <x v="0"/>
    <x v="0"/>
    <x v="3"/>
    <x v="9"/>
    <n v="1484"/>
    <m/>
    <d v="2011-08-02T00:00:00"/>
    <n v="10"/>
    <n v="7.8539816339744835E-3"/>
    <x v="0"/>
    <m/>
    <m/>
    <s v="Inside 5X5 m veg plot"/>
    <m/>
    <m/>
    <m/>
    <m/>
    <m/>
    <m/>
    <m/>
    <m/>
  </r>
  <r>
    <x v="11"/>
    <x v="0"/>
    <x v="3"/>
    <x v="3"/>
    <x v="0"/>
    <n v="8216"/>
    <m/>
    <d v="2011-08-02T00:00:00"/>
    <n v="12.4"/>
    <n v="1.2076282160399167E-2"/>
    <x v="0"/>
    <m/>
    <m/>
    <m/>
    <m/>
    <m/>
    <m/>
    <n v="2008"/>
    <n v="11.9"/>
    <m/>
    <m/>
    <m/>
  </r>
  <r>
    <x v="11"/>
    <x v="0"/>
    <x v="3"/>
    <x v="3"/>
    <x v="0"/>
    <n v="8217"/>
    <m/>
    <d v="2011-08-02T00:00:00"/>
    <n v="11"/>
    <n v="9.5033177771091243E-3"/>
    <x v="1"/>
    <s v="snag"/>
    <m/>
    <m/>
    <m/>
    <m/>
    <m/>
    <n v="2008"/>
    <n v="10.9"/>
    <m/>
    <m/>
    <m/>
  </r>
  <r>
    <x v="11"/>
    <x v="0"/>
    <x v="3"/>
    <x v="3"/>
    <x v="0"/>
    <n v="8218"/>
    <m/>
    <d v="2011-08-02T00:00:00"/>
    <n v="13.8"/>
    <n v="1.4957122623741007E-2"/>
    <x v="1"/>
    <s v="snag"/>
    <m/>
    <m/>
    <m/>
    <m/>
    <m/>
    <n v="2008"/>
    <n v="13.7"/>
    <m/>
    <s v="dead"/>
    <m/>
  </r>
  <r>
    <x v="11"/>
    <x v="0"/>
    <x v="3"/>
    <x v="3"/>
    <x v="1"/>
    <n v="8219"/>
    <m/>
    <d v="2011-08-02T00:00:00"/>
    <n v="15"/>
    <n v="1.7671458676442587E-2"/>
    <x v="0"/>
    <m/>
    <m/>
    <s v="Identified as YB in 2009, WB in 2011.  Confirmed WB by Matt in 2011"/>
    <m/>
    <m/>
    <m/>
    <n v="2008"/>
    <n v="14.1"/>
    <m/>
    <m/>
    <m/>
  </r>
  <r>
    <x v="11"/>
    <x v="0"/>
    <x v="3"/>
    <x v="3"/>
    <x v="0"/>
    <n v="8220"/>
    <m/>
    <d v="2011-08-02T00:00:00"/>
    <n v="12.6"/>
    <n v="1.2468981242097887E-2"/>
    <x v="0"/>
    <m/>
    <m/>
    <m/>
    <m/>
    <m/>
    <m/>
    <n v="2008"/>
    <n v="12.3"/>
    <m/>
    <m/>
    <m/>
  </r>
  <r>
    <x v="11"/>
    <x v="0"/>
    <x v="3"/>
    <x v="3"/>
    <x v="8"/>
    <n v="8221"/>
    <m/>
    <d v="2011-08-02T00:00:00"/>
    <n v="16.899999999999999"/>
    <n v="2.2431756944794518E-2"/>
    <x v="0"/>
    <m/>
    <m/>
    <m/>
    <m/>
    <m/>
    <m/>
    <n v="2008"/>
    <n v="14.6"/>
    <m/>
    <m/>
    <m/>
  </r>
  <r>
    <x v="11"/>
    <x v="0"/>
    <x v="3"/>
    <x v="3"/>
    <x v="0"/>
    <n v="8222"/>
    <m/>
    <d v="2011-08-02T00:00:00"/>
    <n v="11.4"/>
    <n v="1.0207034531513238E-2"/>
    <x v="0"/>
    <m/>
    <m/>
    <m/>
    <m/>
    <m/>
    <m/>
    <n v="2008"/>
    <n v="11.1"/>
    <m/>
    <m/>
    <m/>
  </r>
  <r>
    <x v="11"/>
    <x v="0"/>
    <x v="3"/>
    <x v="3"/>
    <x v="1"/>
    <n v="8223"/>
    <m/>
    <d v="2011-08-02T00:00:00"/>
    <n v="18.100000000000001"/>
    <n v="2.5730429231063806E-2"/>
    <x v="0"/>
    <m/>
    <m/>
    <m/>
    <m/>
    <m/>
    <m/>
    <n v="2008"/>
    <n v="16.2"/>
    <m/>
    <m/>
    <m/>
  </r>
  <r>
    <x v="11"/>
    <x v="0"/>
    <x v="3"/>
    <x v="3"/>
    <x v="8"/>
    <n v="8224"/>
    <m/>
    <d v="2011-08-02T00:00:00"/>
    <n v="14.5"/>
    <n v="1.6512996385431349E-2"/>
    <x v="0"/>
    <m/>
    <m/>
    <m/>
    <m/>
    <m/>
    <m/>
    <n v="2008"/>
    <n v="13.1"/>
    <m/>
    <m/>
    <m/>
  </r>
  <r>
    <x v="11"/>
    <x v="0"/>
    <x v="3"/>
    <x v="3"/>
    <x v="1"/>
    <n v="8225"/>
    <m/>
    <d v="2011-08-02T00:00:00"/>
    <n v="20.5"/>
    <n v="3.3006357816777764E-2"/>
    <x v="0"/>
    <m/>
    <m/>
    <m/>
    <m/>
    <m/>
    <m/>
    <n v="2008"/>
    <n v="19.3"/>
    <m/>
    <m/>
    <m/>
  </r>
  <r>
    <x v="11"/>
    <x v="0"/>
    <x v="3"/>
    <x v="3"/>
    <x v="0"/>
    <n v="8226"/>
    <m/>
    <d v="2011-08-02T00:00:00"/>
    <n v="14.5"/>
    <n v="1.6512996385431349E-2"/>
    <x v="0"/>
    <m/>
    <m/>
    <m/>
    <m/>
    <m/>
    <m/>
    <n v="2008"/>
    <n v="13.9"/>
    <m/>
    <m/>
    <m/>
  </r>
  <r>
    <x v="11"/>
    <x v="0"/>
    <x v="3"/>
    <x v="3"/>
    <x v="0"/>
    <n v="8227"/>
    <m/>
    <d v="2011-08-02T00:00:00"/>
    <n v="12.3"/>
    <n v="1.1882288814039996E-2"/>
    <x v="1"/>
    <s v="dead"/>
    <m/>
    <s v="Identified as YB in 2009, PC in 2011.  Confirmed PC (dead) by Matt in 2011"/>
    <m/>
    <m/>
    <m/>
    <n v="2008"/>
    <n v="12.4"/>
    <m/>
    <m/>
    <m/>
  </r>
  <r>
    <x v="11"/>
    <x v="0"/>
    <x v="3"/>
    <x v="3"/>
    <x v="8"/>
    <n v="8228"/>
    <m/>
    <d v="2011-08-02T00:00:00"/>
    <n v="10.6"/>
    <n v="8.8247337639337283E-3"/>
    <x v="0"/>
    <m/>
    <m/>
    <m/>
    <m/>
    <m/>
    <m/>
    <n v="2008"/>
    <n v="10.199999999999999"/>
    <m/>
    <m/>
    <m/>
  </r>
  <r>
    <x v="11"/>
    <x v="0"/>
    <x v="3"/>
    <x v="3"/>
    <x v="0"/>
    <n v="8242"/>
    <m/>
    <d v="2011-08-02T00:00:00"/>
    <n v="10.4"/>
    <n v="8.4948665353068008E-3"/>
    <x v="1"/>
    <s v="dead"/>
    <m/>
    <m/>
    <m/>
    <m/>
    <m/>
    <n v="2008"/>
    <n v="10.5"/>
    <m/>
    <m/>
    <m/>
  </r>
  <r>
    <x v="11"/>
    <x v="0"/>
    <x v="6"/>
    <x v="4"/>
    <x v="8"/>
    <n v="8206"/>
    <m/>
    <d v="2011-08-02T00:00:00"/>
    <n v="12.3"/>
    <n v="1.1882288814039996E-2"/>
    <x v="0"/>
    <m/>
    <m/>
    <m/>
    <m/>
    <m/>
    <m/>
    <n v="2008"/>
    <n v="11"/>
    <m/>
    <m/>
    <m/>
  </r>
  <r>
    <x v="11"/>
    <x v="0"/>
    <x v="6"/>
    <x v="4"/>
    <x v="9"/>
    <n v="8207"/>
    <m/>
    <d v="2011-08-02T00:00:00"/>
    <n v="11.6"/>
    <n v="1.0568317686676064E-2"/>
    <x v="0"/>
    <m/>
    <m/>
    <m/>
    <m/>
    <m/>
    <m/>
    <n v="2008"/>
    <n v="10.199999999999999"/>
    <m/>
    <m/>
    <m/>
  </r>
  <r>
    <x v="11"/>
    <x v="0"/>
    <x v="6"/>
    <x v="4"/>
    <x v="9"/>
    <n v="8208"/>
    <m/>
    <d v="2011-08-02T00:00:00"/>
    <n v="12.7"/>
    <n v="1.2667686977437443E-2"/>
    <x v="0"/>
    <m/>
    <m/>
    <m/>
    <m/>
    <m/>
    <m/>
    <n v="2008"/>
    <n v="11"/>
    <m/>
    <m/>
    <m/>
  </r>
  <r>
    <x v="11"/>
    <x v="0"/>
    <x v="6"/>
    <x v="4"/>
    <x v="9"/>
    <n v="8209"/>
    <m/>
    <d v="2011-08-02T00:00:00"/>
    <n v="11.3"/>
    <n v="1.0028749148422018E-2"/>
    <x v="0"/>
    <m/>
    <m/>
    <m/>
    <m/>
    <m/>
    <m/>
    <n v="2008"/>
    <n v="10.3"/>
    <m/>
    <m/>
    <m/>
  </r>
  <r>
    <x v="11"/>
    <x v="0"/>
    <x v="6"/>
    <x v="4"/>
    <x v="9"/>
    <n v="8210"/>
    <m/>
    <d v="2011-08-02T00:00:00"/>
    <n v="15"/>
    <n v="1.7671458676442587E-2"/>
    <x v="0"/>
    <m/>
    <m/>
    <m/>
    <m/>
    <m/>
    <m/>
    <n v="2008"/>
    <n v="13.7"/>
    <m/>
    <m/>
    <m/>
  </r>
  <r>
    <x v="11"/>
    <x v="0"/>
    <x v="6"/>
    <x v="4"/>
    <x v="8"/>
    <n v="8211"/>
    <m/>
    <d v="2011-08-02T00:00:00"/>
    <n v="10.8"/>
    <n v="9.1608841778678379E-3"/>
    <x v="0"/>
    <m/>
    <m/>
    <m/>
    <m/>
    <m/>
    <m/>
    <n v="2008"/>
    <n v="10"/>
    <m/>
    <m/>
    <m/>
  </r>
  <r>
    <x v="11"/>
    <x v="0"/>
    <x v="6"/>
    <x v="4"/>
    <x v="8"/>
    <n v="8212"/>
    <m/>
    <d v="2011-08-02T00:00:00"/>
    <n v="13.4"/>
    <n v="1.4102609421964582E-2"/>
    <x v="0"/>
    <m/>
    <m/>
    <m/>
    <m/>
    <m/>
    <m/>
    <n v="2008"/>
    <n v="12.3"/>
    <m/>
    <m/>
    <m/>
  </r>
  <r>
    <x v="11"/>
    <x v="0"/>
    <x v="6"/>
    <x v="4"/>
    <x v="0"/>
    <n v="8213"/>
    <m/>
    <d v="2011-08-02T00:00:00"/>
    <n v="18.600000000000001"/>
    <n v="2.717163486089812E-2"/>
    <x v="0"/>
    <m/>
    <m/>
    <m/>
    <m/>
    <m/>
    <m/>
    <n v="2008"/>
    <n v="17.7"/>
    <m/>
    <m/>
    <m/>
  </r>
  <r>
    <x v="11"/>
    <x v="0"/>
    <x v="6"/>
    <x v="4"/>
    <x v="8"/>
    <n v="8214"/>
    <m/>
    <d v="2011-08-02T00:00:00"/>
    <n v="16"/>
    <n v="2.0106192982974676E-2"/>
    <x v="0"/>
    <m/>
    <m/>
    <m/>
    <m/>
    <m/>
    <m/>
    <n v="2008"/>
    <n v="14.9"/>
    <m/>
    <m/>
    <m/>
  </r>
  <r>
    <x v="11"/>
    <x v="0"/>
    <x v="6"/>
    <x v="4"/>
    <x v="0"/>
    <n v="8215"/>
    <m/>
    <d v="2011-08-02T00:00:00"/>
    <n v="9.9"/>
    <n v="7.6976873994583908E-3"/>
    <x v="1"/>
    <s v="snag"/>
    <m/>
    <s v="Seems to have shrunk in DBH"/>
    <m/>
    <m/>
    <m/>
    <n v="2008"/>
    <n v="10"/>
    <m/>
    <m/>
    <m/>
  </r>
  <r>
    <x v="11"/>
    <x v="1"/>
    <x v="2"/>
    <x v="0"/>
    <x v="8"/>
    <n v="8281"/>
    <m/>
    <d v="2011-08-02T00:00:00"/>
    <n v="14.8"/>
    <n v="1.7203361371057709E-2"/>
    <x v="0"/>
    <m/>
    <m/>
    <m/>
    <m/>
    <m/>
    <m/>
    <n v="2008"/>
    <n v="13.3"/>
    <m/>
    <m/>
    <m/>
  </r>
  <r>
    <x v="11"/>
    <x v="1"/>
    <x v="2"/>
    <x v="0"/>
    <x v="0"/>
    <n v="8282"/>
    <m/>
    <d v="2011-08-02T00:00:00"/>
    <n v="11.3"/>
    <n v="1.0028749148422018E-2"/>
    <x v="1"/>
    <s v="snag"/>
    <m/>
    <m/>
    <m/>
    <m/>
    <m/>
    <n v="2008"/>
    <n v="11.3"/>
    <m/>
    <s v="dead"/>
    <m/>
  </r>
  <r>
    <x v="11"/>
    <x v="1"/>
    <x v="2"/>
    <x v="0"/>
    <x v="8"/>
    <n v="8283"/>
    <m/>
    <d v="2011-08-02T00:00:00"/>
    <n v="16.899999999999999"/>
    <n v="2.2431756944794518E-2"/>
    <x v="0"/>
    <m/>
    <m/>
    <s v="Tree not found in 2011; Found by Matt"/>
    <m/>
    <m/>
    <m/>
    <n v="2008"/>
    <n v="15.2"/>
    <m/>
    <m/>
    <m/>
  </r>
  <r>
    <x v="11"/>
    <x v="1"/>
    <x v="2"/>
    <x v="0"/>
    <x v="1"/>
    <n v="8284"/>
    <m/>
    <d v="2011-08-02T00:00:00"/>
    <n v="10.4"/>
    <n v="8.4948665353068008E-3"/>
    <x v="0"/>
    <m/>
    <m/>
    <m/>
    <m/>
    <m/>
    <m/>
    <n v="2008"/>
    <n v="10"/>
    <m/>
    <m/>
    <m/>
  </r>
  <r>
    <x v="11"/>
    <x v="1"/>
    <x v="2"/>
    <x v="0"/>
    <x v="8"/>
    <n v="8285"/>
    <m/>
    <d v="2011-08-02T00:00:00"/>
    <n v="15"/>
    <n v="1.7671458676442587E-2"/>
    <x v="0"/>
    <m/>
    <m/>
    <m/>
    <m/>
    <m/>
    <m/>
    <n v="2008"/>
    <n v="13.3"/>
    <m/>
    <m/>
    <m/>
  </r>
  <r>
    <x v="11"/>
    <x v="1"/>
    <x v="2"/>
    <x v="0"/>
    <x v="1"/>
    <n v="8286"/>
    <m/>
    <d v="2011-08-02T00:00:00"/>
    <n v="11.1"/>
    <n v="9.6768907712199599E-3"/>
    <x v="0"/>
    <m/>
    <m/>
    <m/>
    <m/>
    <m/>
    <m/>
    <n v="2008"/>
    <n v="10.5"/>
    <m/>
    <m/>
    <m/>
  </r>
  <r>
    <x v="11"/>
    <x v="1"/>
    <x v="2"/>
    <x v="0"/>
    <x v="0"/>
    <n v="8287"/>
    <m/>
    <d v="2011-08-02T00:00:00"/>
    <n v="10.199999999999999"/>
    <n v="8.171282491987052E-3"/>
    <x v="0"/>
    <m/>
    <m/>
    <m/>
    <m/>
    <m/>
    <m/>
    <n v="2008"/>
    <n v="10.199999999999999"/>
    <m/>
    <m/>
    <m/>
  </r>
  <r>
    <x v="11"/>
    <x v="1"/>
    <x v="2"/>
    <x v="0"/>
    <x v="9"/>
    <n v="8288"/>
    <m/>
    <d v="2011-08-02T00:00:00"/>
    <n v="12.3"/>
    <n v="1.1882288814039996E-2"/>
    <x v="0"/>
    <m/>
    <m/>
    <m/>
    <m/>
    <m/>
    <m/>
    <n v="2008"/>
    <n v="10.5"/>
    <m/>
    <m/>
    <m/>
  </r>
  <r>
    <x v="11"/>
    <x v="1"/>
    <x v="2"/>
    <x v="0"/>
    <x v="1"/>
    <n v="8289"/>
    <m/>
    <d v="2011-08-02T00:00:00"/>
    <n v="12.2"/>
    <n v="1.1689866264007618E-2"/>
    <x v="0"/>
    <m/>
    <m/>
    <m/>
    <m/>
    <m/>
    <m/>
    <n v="2008"/>
    <n v="12.1"/>
    <m/>
    <m/>
    <m/>
  </r>
  <r>
    <x v="11"/>
    <x v="1"/>
    <x v="2"/>
    <x v="0"/>
    <x v="0"/>
    <n v="8290"/>
    <m/>
    <d v="2011-08-02T00:00:00"/>
    <n v="11.1"/>
    <n v="9.6768907712199599E-3"/>
    <x v="0"/>
    <m/>
    <m/>
    <m/>
    <m/>
    <m/>
    <m/>
    <n v="2008"/>
    <n v="10.7"/>
    <m/>
    <m/>
    <m/>
  </r>
  <r>
    <x v="11"/>
    <x v="1"/>
    <x v="2"/>
    <x v="0"/>
    <x v="1"/>
    <n v="8291"/>
    <m/>
    <d v="2011-08-02T00:00:00"/>
    <n v="14.5"/>
    <n v="1.6512996385431349E-2"/>
    <x v="0"/>
    <m/>
    <m/>
    <s v="Identified as WB in 2009, YB in 2011.  Confirmed WB by Matt in 2011"/>
    <m/>
    <m/>
    <m/>
    <n v="2008"/>
    <n v="12.5"/>
    <m/>
    <m/>
    <m/>
  </r>
  <r>
    <x v="11"/>
    <x v="1"/>
    <x v="2"/>
    <x v="0"/>
    <x v="0"/>
    <n v="8292"/>
    <m/>
    <d v="2011-08-02T00:00:00"/>
    <n v="10.7"/>
    <n v="8.9920235727373836E-3"/>
    <x v="1"/>
    <s v="dead"/>
    <m/>
    <m/>
    <m/>
    <m/>
    <m/>
    <n v="2008"/>
    <n v="10.7"/>
    <m/>
    <s v="dead"/>
    <m/>
  </r>
  <r>
    <x v="11"/>
    <x v="1"/>
    <x v="0"/>
    <x v="1"/>
    <x v="8"/>
    <n v="1471"/>
    <m/>
    <d v="2011-08-02T00:00:00"/>
    <n v="12.3"/>
    <n v="1.1882288814039996E-2"/>
    <x v="0"/>
    <m/>
    <m/>
    <s v="Outside 5X5 m veg plot"/>
    <m/>
    <m/>
    <m/>
    <m/>
    <m/>
    <m/>
    <m/>
    <m/>
  </r>
  <r>
    <x v="11"/>
    <x v="1"/>
    <x v="0"/>
    <x v="1"/>
    <x v="8"/>
    <n v="1485"/>
    <m/>
    <d v="2011-08-02T00:00:00"/>
    <n v="10.199999999999999"/>
    <n v="8.171282491987052E-3"/>
    <x v="0"/>
    <m/>
    <m/>
    <s v="Inside 5X5 m veg plot"/>
    <m/>
    <m/>
    <m/>
    <m/>
    <m/>
    <m/>
    <m/>
    <m/>
  </r>
  <r>
    <x v="11"/>
    <x v="1"/>
    <x v="5"/>
    <x v="1"/>
    <x v="8"/>
    <n v="8243"/>
    <m/>
    <d v="2011-08-02T00:00:00"/>
    <n v="20"/>
    <n v="3.1415926535897934E-2"/>
    <x v="0"/>
    <m/>
    <m/>
    <m/>
    <m/>
    <m/>
    <m/>
    <n v="2008"/>
    <n v="17.399999999999999"/>
    <m/>
    <m/>
    <m/>
  </r>
  <r>
    <x v="11"/>
    <x v="1"/>
    <x v="5"/>
    <x v="1"/>
    <x v="0"/>
    <n v="8244"/>
    <m/>
    <d v="2011-08-02T00:00:00"/>
    <n v="11.8"/>
    <n v="1.093588402714607E-2"/>
    <x v="0"/>
    <m/>
    <m/>
    <m/>
    <m/>
    <m/>
    <m/>
    <n v="2008"/>
    <n v="10.9"/>
    <m/>
    <m/>
    <m/>
  </r>
  <r>
    <x v="11"/>
    <x v="1"/>
    <x v="5"/>
    <x v="1"/>
    <x v="0"/>
    <n v="8245"/>
    <m/>
    <d v="2011-08-02T00:00:00"/>
    <n v="10.8"/>
    <n v="9.1608841778678379E-3"/>
    <x v="0"/>
    <m/>
    <m/>
    <m/>
    <m/>
    <m/>
    <m/>
    <n v="2008"/>
    <n v="10.1"/>
    <m/>
    <m/>
    <m/>
  </r>
  <r>
    <x v="11"/>
    <x v="1"/>
    <x v="5"/>
    <x v="1"/>
    <x v="8"/>
    <n v="8246"/>
    <m/>
    <d v="2011-08-02T00:00:00"/>
    <n v="17.899999999999999"/>
    <n v="2.5164942553417637E-2"/>
    <x v="0"/>
    <m/>
    <m/>
    <m/>
    <m/>
    <m/>
    <m/>
    <n v="2008"/>
    <n v="16.3"/>
    <m/>
    <m/>
    <m/>
  </r>
  <r>
    <x v="11"/>
    <x v="1"/>
    <x v="5"/>
    <x v="1"/>
    <x v="1"/>
    <n v="8247"/>
    <m/>
    <d v="2011-08-02T00:00:00"/>
    <n v="13.3"/>
    <n v="1.3892908112337463E-2"/>
    <x v="0"/>
    <m/>
    <m/>
    <m/>
    <m/>
    <m/>
    <m/>
    <n v="2008"/>
    <n v="12.3"/>
    <m/>
    <m/>
    <m/>
  </r>
  <r>
    <x v="11"/>
    <x v="1"/>
    <x v="5"/>
    <x v="1"/>
    <x v="1"/>
    <n v="8248"/>
    <m/>
    <d v="2011-08-02T00:00:00"/>
    <n v="11"/>
    <n v="9.5033177771091243E-3"/>
    <x v="0"/>
    <m/>
    <m/>
    <s v="Identified as WB in 2009, YB in 2011.  Confirmed WB by Matt in 2011"/>
    <m/>
    <m/>
    <m/>
    <n v="2008"/>
    <n v="10.6"/>
    <m/>
    <m/>
    <m/>
  </r>
  <r>
    <x v="11"/>
    <x v="1"/>
    <x v="5"/>
    <x v="1"/>
    <x v="8"/>
    <n v="8249"/>
    <m/>
    <m/>
    <m/>
    <n v="0"/>
    <x v="1"/>
    <s v="assumed dead"/>
    <m/>
    <s v="assume still dead"/>
    <m/>
    <m/>
    <m/>
    <n v="2008"/>
    <n v="11.2"/>
    <m/>
    <m/>
    <m/>
  </r>
  <r>
    <x v="11"/>
    <x v="1"/>
    <x v="5"/>
    <x v="1"/>
    <x v="0"/>
    <n v="8250"/>
    <m/>
    <d v="2011-08-02T00:00:00"/>
    <n v="13.7"/>
    <n v="1.4741138128806704E-2"/>
    <x v="0"/>
    <m/>
    <m/>
    <m/>
    <m/>
    <m/>
    <m/>
    <n v="2008"/>
    <n v="12.9"/>
    <m/>
    <m/>
    <m/>
  </r>
  <r>
    <x v="11"/>
    <x v="1"/>
    <x v="5"/>
    <x v="1"/>
    <x v="1"/>
    <n v="8251"/>
    <m/>
    <d v="2011-08-02T00:00:00"/>
    <n v="13.3"/>
    <n v="1.3892908112337463E-2"/>
    <x v="0"/>
    <m/>
    <m/>
    <m/>
    <m/>
    <m/>
    <m/>
    <n v="2008"/>
    <n v="12.5"/>
    <m/>
    <m/>
    <m/>
  </r>
  <r>
    <x v="11"/>
    <x v="1"/>
    <x v="5"/>
    <x v="1"/>
    <x v="1"/>
    <n v="8252"/>
    <m/>
    <d v="2011-08-02T00:00:00"/>
    <n v="12.1"/>
    <n v="1.149901451030204E-2"/>
    <x v="0"/>
    <m/>
    <m/>
    <s v="Identified as WB in 2009, YB in 2011.  Confirmed WB by Matt in 2011"/>
    <m/>
    <m/>
    <m/>
    <n v="2008"/>
    <n v="11.4"/>
    <m/>
    <m/>
    <m/>
  </r>
  <r>
    <x v="11"/>
    <x v="1"/>
    <x v="5"/>
    <x v="1"/>
    <x v="9"/>
    <n v="8253"/>
    <m/>
    <d v="2011-08-02T00:00:00"/>
    <m/>
    <n v="0"/>
    <x v="1"/>
    <m/>
    <m/>
    <s v="Why would this have been tagged at this DBH?  Not found"/>
    <m/>
    <m/>
    <m/>
    <n v="2008"/>
    <n v="5.5"/>
    <m/>
    <m/>
    <m/>
  </r>
  <r>
    <x v="11"/>
    <x v="1"/>
    <x v="5"/>
    <x v="1"/>
    <x v="8"/>
    <n v="8254"/>
    <m/>
    <d v="2011-08-02T00:00:00"/>
    <n v="17.899999999999999"/>
    <n v="2.5164942553417637E-2"/>
    <x v="0"/>
    <m/>
    <m/>
    <s v="dead in 2008, then alive in 2011"/>
    <m/>
    <m/>
    <m/>
    <n v="2008"/>
    <n v="15.8"/>
    <m/>
    <m/>
    <m/>
  </r>
  <r>
    <x v="11"/>
    <x v="1"/>
    <x v="0"/>
    <x v="3"/>
    <x v="8"/>
    <n v="1474"/>
    <m/>
    <d v="2011-08-02T00:00:00"/>
    <n v="10.8"/>
    <n v="9.1608841778678379E-3"/>
    <x v="0"/>
    <m/>
    <m/>
    <s v="Outside 5X5 m veg plot"/>
    <m/>
    <m/>
    <m/>
    <m/>
    <m/>
    <m/>
    <m/>
    <m/>
  </r>
  <r>
    <x v="11"/>
    <x v="1"/>
    <x v="0"/>
    <x v="3"/>
    <x v="8"/>
    <n v="1477"/>
    <m/>
    <d v="2011-08-02T00:00:00"/>
    <n v="10.3"/>
    <n v="8.3322891154835304E-3"/>
    <x v="0"/>
    <m/>
    <m/>
    <s v="Outside 5X5 m veg plot"/>
    <m/>
    <m/>
    <m/>
    <m/>
    <m/>
    <m/>
    <m/>
    <m/>
  </r>
  <r>
    <x v="11"/>
    <x v="1"/>
    <x v="0"/>
    <x v="3"/>
    <x v="8"/>
    <n v="1487"/>
    <m/>
    <d v="2011-08-02T00:00:00"/>
    <n v="10.5"/>
    <n v="8.6590147514568668E-3"/>
    <x v="0"/>
    <m/>
    <m/>
    <s v="Inside 5X5 m veg plot"/>
    <m/>
    <m/>
    <m/>
    <m/>
    <m/>
    <m/>
    <m/>
    <m/>
  </r>
  <r>
    <x v="11"/>
    <x v="1"/>
    <x v="3"/>
    <x v="3"/>
    <x v="0"/>
    <n v="8270"/>
    <m/>
    <d v="2011-08-23T00:00:00"/>
    <n v="14.4"/>
    <n v="1.628601631620949E-2"/>
    <x v="1"/>
    <s v="dead"/>
    <m/>
    <s v="Tree not found in 2011; Found by Matt"/>
    <m/>
    <m/>
    <m/>
    <n v="2008"/>
    <n v="14.5"/>
    <m/>
    <m/>
    <m/>
  </r>
  <r>
    <x v="11"/>
    <x v="1"/>
    <x v="3"/>
    <x v="3"/>
    <x v="1"/>
    <n v="8271"/>
    <m/>
    <d v="2011-08-02T00:00:00"/>
    <n v="15.2"/>
    <n v="1.8145839167134643E-2"/>
    <x v="0"/>
    <m/>
    <m/>
    <m/>
    <m/>
    <m/>
    <m/>
    <n v="2008"/>
    <n v="13.5"/>
    <m/>
    <m/>
    <m/>
  </r>
  <r>
    <x v="11"/>
    <x v="1"/>
    <x v="3"/>
    <x v="3"/>
    <x v="1"/>
    <n v="8272"/>
    <m/>
    <d v="2011-08-02T00:00:00"/>
    <n v="15.4"/>
    <n v="1.8626502843133885E-2"/>
    <x v="0"/>
    <m/>
    <m/>
    <m/>
    <m/>
    <m/>
    <m/>
    <n v="2008"/>
    <n v="13.6"/>
    <m/>
    <m/>
    <m/>
  </r>
  <r>
    <x v="11"/>
    <x v="1"/>
    <x v="3"/>
    <x v="3"/>
    <x v="0"/>
    <n v="8273"/>
    <m/>
    <d v="2011-08-02T00:00:00"/>
    <n v="10.6"/>
    <n v="8.8247337639337283E-3"/>
    <x v="1"/>
    <s v="Fallen"/>
    <m/>
    <m/>
    <m/>
    <m/>
    <m/>
    <n v="2008"/>
    <n v="10.199999999999999"/>
    <m/>
    <s v="dead"/>
    <m/>
  </r>
  <r>
    <x v="11"/>
    <x v="1"/>
    <x v="3"/>
    <x v="3"/>
    <x v="0"/>
    <n v="8274"/>
    <m/>
    <d v="2011-08-02T00:00:00"/>
    <n v="10.3"/>
    <n v="8.3322891154835304E-3"/>
    <x v="1"/>
    <s v="snag"/>
    <m/>
    <m/>
    <m/>
    <m/>
    <m/>
    <n v="2008"/>
    <n v="10.3"/>
    <m/>
    <m/>
    <m/>
  </r>
  <r>
    <x v="11"/>
    <x v="1"/>
    <x v="3"/>
    <x v="3"/>
    <x v="0"/>
    <n v="8275"/>
    <m/>
    <d v="2011-08-02T00:00:00"/>
    <n v="12.7"/>
    <n v="1.2667686977437443E-2"/>
    <x v="0"/>
    <m/>
    <m/>
    <s v="On ground"/>
    <m/>
    <m/>
    <m/>
    <n v="2008"/>
    <n v="12.8"/>
    <m/>
    <m/>
    <m/>
  </r>
  <r>
    <x v="11"/>
    <x v="1"/>
    <x v="3"/>
    <x v="3"/>
    <x v="1"/>
    <n v="8276"/>
    <m/>
    <d v="2011-08-02T00:00:00"/>
    <n v="17"/>
    <n v="2.2698006922186254E-2"/>
    <x v="0"/>
    <m/>
    <m/>
    <m/>
    <m/>
    <m/>
    <m/>
    <n v="2008"/>
    <n v="16.3"/>
    <m/>
    <m/>
    <m/>
  </r>
  <r>
    <x v="11"/>
    <x v="1"/>
    <x v="3"/>
    <x v="3"/>
    <x v="0"/>
    <n v="8277"/>
    <m/>
    <d v="2011-08-02T00:00:00"/>
    <n v="10.7"/>
    <n v="8.9920235727373836E-3"/>
    <x v="1"/>
    <s v="dead"/>
    <m/>
    <m/>
    <m/>
    <m/>
    <m/>
    <n v="2008"/>
    <n v="10.199999999999999"/>
    <m/>
    <s v="dead"/>
    <m/>
  </r>
  <r>
    <x v="11"/>
    <x v="1"/>
    <x v="3"/>
    <x v="3"/>
    <x v="0"/>
    <n v="8278"/>
    <m/>
    <d v="2011-08-02T00:00:00"/>
    <n v="13.6"/>
    <n v="1.45267244301992E-2"/>
    <x v="0"/>
    <m/>
    <m/>
    <m/>
    <m/>
    <m/>
    <m/>
    <n v="2008"/>
    <n v="12.2"/>
    <m/>
    <m/>
    <m/>
  </r>
  <r>
    <x v="11"/>
    <x v="1"/>
    <x v="3"/>
    <x v="3"/>
    <x v="8"/>
    <n v="8279"/>
    <m/>
    <d v="2011-08-02T00:00:00"/>
    <n v="17"/>
    <n v="2.2698006922186254E-2"/>
    <x v="0"/>
    <m/>
    <m/>
    <m/>
    <m/>
    <m/>
    <m/>
    <n v="2008"/>
    <n v="14.9"/>
    <m/>
    <m/>
    <m/>
  </r>
  <r>
    <x v="11"/>
    <x v="1"/>
    <x v="3"/>
    <x v="3"/>
    <x v="0"/>
    <n v="8280"/>
    <m/>
    <d v="2011-08-02T00:00:00"/>
    <n v="11.9"/>
    <n v="1.1122023391871266E-2"/>
    <x v="1"/>
    <s v="dead"/>
    <m/>
    <m/>
    <m/>
    <m/>
    <m/>
    <n v="2008"/>
    <n v="11.9"/>
    <m/>
    <s v="dead"/>
    <m/>
  </r>
  <r>
    <x v="11"/>
    <x v="1"/>
    <x v="0"/>
    <x v="4"/>
    <x v="0"/>
    <n v="1481"/>
    <m/>
    <d v="2011-08-02T00:00:00"/>
    <n v="10.5"/>
    <n v="8.6590147514568668E-3"/>
    <x v="0"/>
    <m/>
    <m/>
    <s v="Connected to #1486"/>
    <m/>
    <m/>
    <m/>
    <m/>
    <m/>
    <m/>
    <m/>
    <m/>
  </r>
  <r>
    <x v="11"/>
    <x v="1"/>
    <x v="0"/>
    <x v="4"/>
    <x v="8"/>
    <n v="1482"/>
    <m/>
    <d v="2011-08-02T00:00:00"/>
    <n v="11"/>
    <n v="9.5033177771091243E-3"/>
    <x v="0"/>
    <m/>
    <m/>
    <s v="Inside 5X5 m veg plot"/>
    <m/>
    <m/>
    <m/>
    <m/>
    <m/>
    <m/>
    <m/>
    <m/>
  </r>
  <r>
    <x v="11"/>
    <x v="1"/>
    <x v="0"/>
    <x v="4"/>
    <x v="8"/>
    <n v="1483"/>
    <m/>
    <d v="2011-08-02T00:00:00"/>
    <n v="10.6"/>
    <n v="8.8247337639337283E-3"/>
    <x v="0"/>
    <m/>
    <m/>
    <s v="Outside 5X5 m veg plot"/>
    <m/>
    <m/>
    <m/>
    <m/>
    <m/>
    <m/>
    <m/>
    <m/>
  </r>
  <r>
    <x v="11"/>
    <x v="1"/>
    <x v="0"/>
    <x v="4"/>
    <x v="0"/>
    <n v="1486"/>
    <m/>
    <d v="2011-08-02T00:00:00"/>
    <n v="10.4"/>
    <n v="8.4948665353068008E-3"/>
    <x v="0"/>
    <m/>
    <m/>
    <m/>
    <m/>
    <m/>
    <m/>
    <m/>
    <m/>
    <m/>
    <m/>
    <m/>
  </r>
  <r>
    <x v="11"/>
    <x v="1"/>
    <x v="6"/>
    <x v="4"/>
    <x v="1"/>
    <n v="8255"/>
    <m/>
    <d v="2011-08-02T00:00:00"/>
    <n v="11.4"/>
    <n v="1.0207034531513238E-2"/>
    <x v="0"/>
    <m/>
    <m/>
    <s v="Identified as WB in 2009, YB in 2011.  Confirmed WB by Matt in 2011"/>
    <m/>
    <m/>
    <m/>
    <n v="2008"/>
    <n v="10.9"/>
    <m/>
    <m/>
    <m/>
  </r>
  <r>
    <x v="11"/>
    <x v="1"/>
    <x v="6"/>
    <x v="4"/>
    <x v="1"/>
    <n v="8256"/>
    <m/>
    <d v="2011-08-02T00:00:00"/>
    <n v="14.2"/>
    <n v="1.5836768566746148E-2"/>
    <x v="0"/>
    <m/>
    <m/>
    <m/>
    <m/>
    <m/>
    <m/>
    <n v="2008"/>
    <n v="13.1"/>
    <m/>
    <m/>
    <m/>
  </r>
  <r>
    <x v="11"/>
    <x v="1"/>
    <x v="6"/>
    <x v="4"/>
    <x v="8"/>
    <n v="8257"/>
    <m/>
    <d v="2011-08-02T00:00:00"/>
    <n v="14.6"/>
    <n v="1.6741547250980007E-2"/>
    <x v="0"/>
    <m/>
    <m/>
    <m/>
    <m/>
    <m/>
    <m/>
    <n v="2008"/>
    <n v="13.1"/>
    <m/>
    <m/>
    <m/>
  </r>
  <r>
    <x v="11"/>
    <x v="1"/>
    <x v="6"/>
    <x v="4"/>
    <x v="8"/>
    <n v="8258"/>
    <m/>
    <d v="2011-08-02T00:00:00"/>
    <n v="12.9"/>
    <n v="1.3069810837096938E-2"/>
    <x v="0"/>
    <m/>
    <m/>
    <m/>
    <m/>
    <m/>
    <m/>
    <n v="2008"/>
    <n v="11.4"/>
    <m/>
    <m/>
    <m/>
  </r>
  <r>
    <x v="11"/>
    <x v="1"/>
    <x v="6"/>
    <x v="4"/>
    <x v="0"/>
    <n v="8259"/>
    <m/>
    <d v="2011-08-02T00:00:00"/>
    <n v="11"/>
    <n v="9.5033177771091243E-3"/>
    <x v="1"/>
    <s v="snag"/>
    <m/>
    <s v="Measured below branch"/>
    <m/>
    <m/>
    <m/>
    <n v="2008"/>
    <n v="11.1"/>
    <m/>
    <s v="dead"/>
    <m/>
  </r>
  <r>
    <x v="11"/>
    <x v="1"/>
    <x v="6"/>
    <x v="4"/>
    <x v="0"/>
    <n v="8260"/>
    <m/>
    <d v="2011-08-23T00:00:00"/>
    <n v="11.2"/>
    <n v="9.8520345616575893E-3"/>
    <x v="0"/>
    <m/>
    <m/>
    <s v="Tree not found in 2011; Found by Matt"/>
    <m/>
    <m/>
    <m/>
    <n v="2008"/>
    <n v="10.7"/>
    <m/>
    <m/>
    <m/>
  </r>
  <r>
    <x v="11"/>
    <x v="1"/>
    <x v="6"/>
    <x v="4"/>
    <x v="0"/>
    <n v="8261"/>
    <m/>
    <d v="2011-08-02T00:00:00"/>
    <n v="14.1"/>
    <n v="1.561450088650467E-2"/>
    <x v="0"/>
    <m/>
    <m/>
    <s v="Confirmed dead by Matt"/>
    <m/>
    <m/>
    <m/>
    <n v="2008"/>
    <n v="14.2"/>
    <m/>
    <s v="dead"/>
    <m/>
  </r>
  <r>
    <x v="11"/>
    <x v="1"/>
    <x v="6"/>
    <x v="4"/>
    <x v="8"/>
    <n v="8262"/>
    <m/>
    <d v="2011-08-02T00:00:00"/>
    <n v="16.899999999999999"/>
    <n v="2.2431756944794518E-2"/>
    <x v="0"/>
    <m/>
    <m/>
    <m/>
    <m/>
    <m/>
    <m/>
    <n v="2008"/>
    <n v="14.9"/>
    <m/>
    <m/>
    <m/>
  </r>
  <r>
    <x v="11"/>
    <x v="1"/>
    <x v="6"/>
    <x v="4"/>
    <x v="0"/>
    <n v="8263"/>
    <m/>
    <d v="2011-08-02T00:00:00"/>
    <n v="19.399999999999999"/>
    <n v="2.9559245277626361E-2"/>
    <x v="0"/>
    <m/>
    <m/>
    <m/>
    <m/>
    <m/>
    <m/>
    <n v="2008"/>
    <n v="18.8"/>
    <m/>
    <m/>
    <m/>
  </r>
  <r>
    <x v="11"/>
    <x v="1"/>
    <x v="6"/>
    <x v="4"/>
    <x v="0"/>
    <n v="8264"/>
    <m/>
    <d v="2011-08-02T00:00:00"/>
    <n v="11.3"/>
    <n v="1.0028749148422018E-2"/>
    <x v="1"/>
    <s v="snag"/>
    <m/>
    <m/>
    <m/>
    <m/>
    <m/>
    <n v="2008"/>
    <n v="11.5"/>
    <m/>
    <s v="dead"/>
    <m/>
  </r>
  <r>
    <x v="11"/>
    <x v="1"/>
    <x v="6"/>
    <x v="4"/>
    <x v="0"/>
    <n v="8265"/>
    <m/>
    <d v="2011-08-02T00:00:00"/>
    <n v="12.6"/>
    <n v="1.2468981242097887E-2"/>
    <x v="1"/>
    <s v="snag"/>
    <m/>
    <m/>
    <m/>
    <m/>
    <m/>
    <n v="2008"/>
    <n v="12.7"/>
    <m/>
    <s v="dead"/>
    <m/>
  </r>
  <r>
    <x v="11"/>
    <x v="1"/>
    <x v="6"/>
    <x v="4"/>
    <x v="0"/>
    <n v="8266"/>
    <m/>
    <d v="2011-08-02T00:00:00"/>
    <n v="10.6"/>
    <n v="8.8247337639337283E-3"/>
    <x v="1"/>
    <s v="snag"/>
    <m/>
    <s v="Leaning"/>
    <m/>
    <m/>
    <m/>
    <n v="2008"/>
    <n v="10.7"/>
    <m/>
    <s v="dead"/>
    <m/>
  </r>
  <r>
    <x v="11"/>
    <x v="1"/>
    <x v="6"/>
    <x v="4"/>
    <x v="8"/>
    <n v="8267"/>
    <m/>
    <d v="2011-08-02T00:00:00"/>
    <n v="12.4"/>
    <n v="1.2076282160399167E-2"/>
    <x v="0"/>
    <m/>
    <m/>
    <m/>
    <m/>
    <m/>
    <m/>
    <n v="2008"/>
    <n v="10.9"/>
    <m/>
    <m/>
    <m/>
  </r>
  <r>
    <x v="11"/>
    <x v="1"/>
    <x v="6"/>
    <x v="4"/>
    <x v="1"/>
    <n v="8268"/>
    <m/>
    <d v="2011-08-02T00:00:00"/>
    <n v="14.6"/>
    <n v="1.6741547250980007E-2"/>
    <x v="0"/>
    <m/>
    <m/>
    <m/>
    <m/>
    <m/>
    <m/>
    <n v="2008"/>
    <n v="13.4"/>
    <m/>
    <m/>
    <m/>
  </r>
  <r>
    <x v="11"/>
    <x v="1"/>
    <x v="6"/>
    <x v="4"/>
    <x v="0"/>
    <n v="8269"/>
    <m/>
    <d v="2011-08-02T00:00:00"/>
    <n v="13.3"/>
    <n v="1.3892908112337463E-2"/>
    <x v="1"/>
    <s v="snag"/>
    <m/>
    <m/>
    <m/>
    <m/>
    <m/>
    <n v="2008"/>
    <n v="13.3"/>
    <m/>
    <m/>
    <m/>
  </r>
  <r>
    <x v="11"/>
    <x v="2"/>
    <x v="0"/>
    <x v="0"/>
    <x v="0"/>
    <n v="1473"/>
    <m/>
    <d v="2011-08-02T00:00:00"/>
    <n v="10.5"/>
    <n v="8.6590147514568668E-3"/>
    <x v="0"/>
    <m/>
    <m/>
    <s v="Outside 5X5 m veg plot"/>
    <m/>
    <m/>
    <m/>
    <m/>
    <m/>
    <m/>
    <m/>
    <m/>
  </r>
  <r>
    <x v="11"/>
    <x v="2"/>
    <x v="0"/>
    <x v="0"/>
    <x v="8"/>
    <n v="1475"/>
    <m/>
    <d v="2011-08-02T00:00:00"/>
    <n v="10"/>
    <n v="7.8539816339744835E-3"/>
    <x v="0"/>
    <m/>
    <m/>
    <s v="Outside 5X5 m veg plot"/>
    <m/>
    <m/>
    <m/>
    <m/>
    <m/>
    <m/>
    <m/>
    <m/>
  </r>
  <r>
    <x v="11"/>
    <x v="2"/>
    <x v="2"/>
    <x v="0"/>
    <x v="8"/>
    <n v="8317"/>
    <m/>
    <d v="2011-08-23T00:00:00"/>
    <n v="10.5"/>
    <n v="8.6590147514568668E-3"/>
    <x v="0"/>
    <m/>
    <m/>
    <s v="Tree not found in 2011; found by Matt"/>
    <m/>
    <m/>
    <m/>
    <n v="2008"/>
    <n v="9.6"/>
    <m/>
    <m/>
    <m/>
  </r>
  <r>
    <x v="11"/>
    <x v="2"/>
    <x v="2"/>
    <x v="0"/>
    <x v="8"/>
    <n v="8318"/>
    <m/>
    <d v="2011-08-02T00:00:00"/>
    <n v="10.7"/>
    <n v="8.9920235727373836E-3"/>
    <x v="0"/>
    <m/>
    <m/>
    <m/>
    <m/>
    <m/>
    <m/>
    <n v="2008"/>
    <n v="10.199999999999999"/>
    <m/>
    <m/>
    <m/>
  </r>
  <r>
    <x v="11"/>
    <x v="2"/>
    <x v="2"/>
    <x v="0"/>
    <x v="9"/>
    <n v="8319"/>
    <m/>
    <d v="2011-08-02T00:00:00"/>
    <n v="19.7"/>
    <n v="3.0480517323291569E-2"/>
    <x v="0"/>
    <m/>
    <m/>
    <m/>
    <m/>
    <m/>
    <m/>
    <n v="2008"/>
    <n v="17"/>
    <m/>
    <m/>
    <m/>
  </r>
  <r>
    <x v="11"/>
    <x v="2"/>
    <x v="2"/>
    <x v="0"/>
    <x v="0"/>
    <n v="8320"/>
    <m/>
    <d v="2011-08-02T00:00:00"/>
    <n v="12.4"/>
    <n v="1.2076282160399167E-2"/>
    <x v="1"/>
    <s v="dead snag"/>
    <m/>
    <m/>
    <m/>
    <m/>
    <m/>
    <n v="2008"/>
    <n v="12.4"/>
    <m/>
    <s v="dead"/>
    <m/>
  </r>
  <r>
    <x v="11"/>
    <x v="2"/>
    <x v="2"/>
    <x v="0"/>
    <x v="15"/>
    <n v="8321"/>
    <m/>
    <d v="2011-08-02T00:00:00"/>
    <n v="12.7"/>
    <n v="1.2667686977437443E-2"/>
    <x v="0"/>
    <m/>
    <m/>
    <m/>
    <m/>
    <m/>
    <m/>
    <n v="2008"/>
    <n v="11.5"/>
    <m/>
    <m/>
    <m/>
  </r>
  <r>
    <x v="11"/>
    <x v="2"/>
    <x v="2"/>
    <x v="0"/>
    <x v="9"/>
    <n v="8322"/>
    <m/>
    <d v="2011-08-02T00:00:00"/>
    <n v="18"/>
    <n v="2.5446900494077322E-2"/>
    <x v="0"/>
    <m/>
    <m/>
    <m/>
    <m/>
    <m/>
    <m/>
    <n v="2008"/>
    <n v="16.399999999999999"/>
    <m/>
    <m/>
    <m/>
  </r>
  <r>
    <x v="11"/>
    <x v="2"/>
    <x v="2"/>
    <x v="0"/>
    <x v="8"/>
    <n v="8323"/>
    <m/>
    <d v="2011-08-02T00:00:00"/>
    <n v="14.7"/>
    <n v="1.6971668912855457E-2"/>
    <x v="0"/>
    <m/>
    <m/>
    <m/>
    <m/>
    <m/>
    <m/>
    <n v="2008"/>
    <n v="13.6"/>
    <m/>
    <m/>
    <m/>
  </r>
  <r>
    <x v="11"/>
    <x v="2"/>
    <x v="2"/>
    <x v="0"/>
    <x v="0"/>
    <n v="8324"/>
    <m/>
    <d v="2011-08-02T00:00:00"/>
    <n v="11"/>
    <n v="9.5033177771091243E-3"/>
    <x v="0"/>
    <m/>
    <m/>
    <s v="Identified as alive in 2011; confirmed alive by Matt"/>
    <m/>
    <m/>
    <m/>
    <n v="2008"/>
    <n v="10.4"/>
    <m/>
    <m/>
    <s v="initially reported as dead in 2008, but confirmed alive in 2011"/>
  </r>
  <r>
    <x v="11"/>
    <x v="2"/>
    <x v="2"/>
    <x v="0"/>
    <x v="8"/>
    <n v="8325"/>
    <m/>
    <d v="2011-08-02T00:00:00"/>
    <n v="13.9"/>
    <n v="1.5174677915002098E-2"/>
    <x v="0"/>
    <m/>
    <m/>
    <m/>
    <m/>
    <m/>
    <m/>
    <n v="2008"/>
    <n v="12"/>
    <m/>
    <m/>
    <m/>
  </r>
  <r>
    <x v="11"/>
    <x v="2"/>
    <x v="2"/>
    <x v="0"/>
    <x v="9"/>
    <n v="8326"/>
    <m/>
    <m/>
    <m/>
    <n v="0"/>
    <x v="1"/>
    <s v="assumed dead"/>
    <m/>
    <s v="Tree not found in 2011; not found by Matt, assume dead?"/>
    <m/>
    <m/>
    <m/>
    <n v="2008"/>
    <n v="12.5"/>
    <m/>
    <m/>
    <m/>
  </r>
  <r>
    <x v="11"/>
    <x v="2"/>
    <x v="2"/>
    <x v="0"/>
    <x v="8"/>
    <n v="8327"/>
    <m/>
    <d v="2011-08-02T00:00:00"/>
    <n v="12.1"/>
    <n v="1.149901451030204E-2"/>
    <x v="0"/>
    <m/>
    <m/>
    <m/>
    <m/>
    <m/>
    <m/>
    <n v="2008"/>
    <n v="10.8"/>
    <m/>
    <m/>
    <m/>
  </r>
  <r>
    <x v="11"/>
    <x v="2"/>
    <x v="0"/>
    <x v="0"/>
    <x v="0"/>
    <m/>
    <m/>
    <d v="2011-08-02T00:00:00"/>
    <n v="12.9"/>
    <n v="1.3069810837096938E-2"/>
    <x v="1"/>
    <s v="dead"/>
    <m/>
    <m/>
    <m/>
    <m/>
    <m/>
    <m/>
    <m/>
    <m/>
    <m/>
    <m/>
  </r>
  <r>
    <x v="11"/>
    <x v="2"/>
    <x v="0"/>
    <x v="1"/>
    <x v="1"/>
    <n v="1447"/>
    <m/>
    <d v="2011-08-02T00:00:00"/>
    <n v="10.7"/>
    <n v="8.9920235727373836E-3"/>
    <x v="0"/>
    <m/>
    <m/>
    <s v="Outside 5X5 m veg plot"/>
    <m/>
    <m/>
    <m/>
    <m/>
    <m/>
    <m/>
    <m/>
    <m/>
  </r>
  <r>
    <x v="11"/>
    <x v="2"/>
    <x v="0"/>
    <x v="1"/>
    <x v="8"/>
    <n v="1448"/>
    <m/>
    <d v="2011-08-02T00:00:00"/>
    <n v="10.6"/>
    <n v="8.8247337639337283E-3"/>
    <x v="0"/>
    <m/>
    <m/>
    <s v="Outside 5X5 m veg plot"/>
    <m/>
    <m/>
    <m/>
    <m/>
    <m/>
    <m/>
    <m/>
    <m/>
  </r>
  <r>
    <x v="11"/>
    <x v="2"/>
    <x v="0"/>
    <x v="1"/>
    <x v="8"/>
    <n v="1449"/>
    <m/>
    <d v="2011-08-02T00:00:00"/>
    <n v="10"/>
    <n v="7.8539816339744835E-3"/>
    <x v="0"/>
    <m/>
    <m/>
    <s v="Outside 5X5 m veg plot"/>
    <m/>
    <m/>
    <m/>
    <m/>
    <m/>
    <m/>
    <m/>
    <m/>
  </r>
  <r>
    <x v="11"/>
    <x v="2"/>
    <x v="0"/>
    <x v="1"/>
    <x v="8"/>
    <n v="1468"/>
    <m/>
    <d v="2011-08-02T00:00:00"/>
    <n v="10.5"/>
    <n v="8.6590147514568668E-3"/>
    <x v="0"/>
    <m/>
    <m/>
    <s v="Outside 5X5 m veg plot"/>
    <m/>
    <m/>
    <m/>
    <m/>
    <m/>
    <m/>
    <m/>
    <m/>
  </r>
  <r>
    <x v="11"/>
    <x v="2"/>
    <x v="3"/>
    <x v="1"/>
    <x v="8"/>
    <n v="8306"/>
    <m/>
    <d v="2011-08-02T00:00:00"/>
    <n v="12.5"/>
    <n v="1.2271846303085129E-2"/>
    <x v="0"/>
    <m/>
    <m/>
    <m/>
    <m/>
    <m/>
    <m/>
    <n v="2008"/>
    <n v="11.4"/>
    <m/>
    <m/>
    <m/>
  </r>
  <r>
    <x v="11"/>
    <x v="2"/>
    <x v="3"/>
    <x v="1"/>
    <x v="9"/>
    <n v="8307"/>
    <m/>
    <d v="2011-08-02T00:00:00"/>
    <n v="18.5"/>
    <n v="2.6880252142277669E-2"/>
    <x v="0"/>
    <m/>
    <m/>
    <m/>
    <m/>
    <m/>
    <m/>
    <n v="2008"/>
    <n v="16.7"/>
    <m/>
    <m/>
    <m/>
  </r>
  <r>
    <x v="11"/>
    <x v="2"/>
    <x v="3"/>
    <x v="1"/>
    <x v="15"/>
    <n v="8308"/>
    <m/>
    <d v="2011-08-02T00:00:00"/>
    <n v="21.5"/>
    <n v="3.6305030103047045E-2"/>
    <x v="0"/>
    <m/>
    <m/>
    <m/>
    <m/>
    <m/>
    <m/>
    <n v="2008"/>
    <n v="19.600000000000001"/>
    <m/>
    <m/>
    <m/>
  </r>
  <r>
    <x v="11"/>
    <x v="2"/>
    <x v="3"/>
    <x v="1"/>
    <x v="0"/>
    <n v="8309"/>
    <m/>
    <d v="2011-08-02T00:00:00"/>
    <n v="13"/>
    <n v="1.3273228961416876E-2"/>
    <x v="1"/>
    <s v="dead"/>
    <m/>
    <m/>
    <m/>
    <m/>
    <m/>
    <n v="2008"/>
    <n v="13"/>
    <m/>
    <s v="dead"/>
    <m/>
  </r>
  <r>
    <x v="11"/>
    <x v="2"/>
    <x v="3"/>
    <x v="1"/>
    <x v="0"/>
    <n v="8310"/>
    <m/>
    <d v="2011-08-02T00:00:00"/>
    <n v="11"/>
    <n v="9.5033177771091243E-3"/>
    <x v="1"/>
    <s v="dead"/>
    <m/>
    <m/>
    <m/>
    <m/>
    <m/>
    <n v="2008"/>
    <n v="10.8"/>
    <m/>
    <s v="dead"/>
    <m/>
  </r>
  <r>
    <x v="11"/>
    <x v="2"/>
    <x v="3"/>
    <x v="1"/>
    <x v="8"/>
    <n v="8311"/>
    <m/>
    <d v="2011-08-02T00:00:00"/>
    <n v="13.1"/>
    <n v="1.3478217882063609E-2"/>
    <x v="0"/>
    <m/>
    <m/>
    <m/>
    <m/>
    <m/>
    <m/>
    <n v="2008"/>
    <n v="12"/>
    <m/>
    <m/>
    <m/>
  </r>
  <r>
    <x v="11"/>
    <x v="2"/>
    <x v="3"/>
    <x v="1"/>
    <x v="9"/>
    <n v="8312"/>
    <m/>
    <d v="2011-08-02T00:00:00"/>
    <n v="12.6"/>
    <n v="1.2468981242097887E-2"/>
    <x v="0"/>
    <m/>
    <m/>
    <m/>
    <m/>
    <m/>
    <m/>
    <n v="2008"/>
    <n v="11.6"/>
    <m/>
    <m/>
    <m/>
  </r>
  <r>
    <x v="11"/>
    <x v="2"/>
    <x v="3"/>
    <x v="1"/>
    <x v="9"/>
    <n v="8313"/>
    <m/>
    <d v="2011-08-02T00:00:00"/>
    <n v="11.1"/>
    <n v="9.6768907712199599E-3"/>
    <x v="0"/>
    <m/>
    <m/>
    <m/>
    <m/>
    <m/>
    <m/>
    <n v="2008"/>
    <n v="10.3"/>
    <m/>
    <m/>
    <m/>
  </r>
  <r>
    <x v="11"/>
    <x v="2"/>
    <x v="3"/>
    <x v="1"/>
    <x v="8"/>
    <n v="8314"/>
    <m/>
    <d v="2011-08-02T00:00:00"/>
    <n v="12.7"/>
    <n v="1.2667686977437443E-2"/>
    <x v="0"/>
    <m/>
    <m/>
    <m/>
    <m/>
    <m/>
    <m/>
    <n v="2008"/>
    <n v="11.2"/>
    <m/>
    <m/>
    <m/>
  </r>
  <r>
    <x v="11"/>
    <x v="2"/>
    <x v="3"/>
    <x v="1"/>
    <x v="15"/>
    <n v="8315"/>
    <m/>
    <d v="2011-08-02T00:00:00"/>
    <n v="26.8"/>
    <n v="5.6410437687858327E-2"/>
    <x v="0"/>
    <m/>
    <m/>
    <m/>
    <m/>
    <m/>
    <m/>
    <n v="2008"/>
    <n v="24.5"/>
    <m/>
    <m/>
    <m/>
  </r>
  <r>
    <x v="11"/>
    <x v="2"/>
    <x v="3"/>
    <x v="1"/>
    <x v="9"/>
    <n v="8316"/>
    <m/>
    <d v="2011-08-02T00:00:00"/>
    <n v="10.9"/>
    <n v="9.3313155793250824E-3"/>
    <x v="0"/>
    <m/>
    <m/>
    <m/>
    <m/>
    <m/>
    <m/>
    <n v="2008"/>
    <n v="10.4"/>
    <m/>
    <m/>
    <m/>
  </r>
  <r>
    <x v="11"/>
    <x v="2"/>
    <x v="0"/>
    <x v="3"/>
    <x v="9"/>
    <n v="1476"/>
    <m/>
    <d v="2011-08-02T00:00:00"/>
    <n v="10.199999999999999"/>
    <n v="8.171282491987052E-3"/>
    <x v="0"/>
    <m/>
    <m/>
    <s v="Inside 5X5 m veg plot"/>
    <m/>
    <m/>
    <m/>
    <m/>
    <m/>
    <m/>
    <m/>
    <m/>
  </r>
  <r>
    <x v="11"/>
    <x v="2"/>
    <x v="2"/>
    <x v="3"/>
    <x v="8"/>
    <n v="8328"/>
    <m/>
    <d v="2011-08-02T00:00:00"/>
    <n v="14"/>
    <n v="1.5393804002589986E-2"/>
    <x v="0"/>
    <m/>
    <m/>
    <m/>
    <m/>
    <m/>
    <m/>
    <n v="2008"/>
    <n v="12"/>
    <m/>
    <m/>
    <m/>
  </r>
  <r>
    <x v="11"/>
    <x v="2"/>
    <x v="2"/>
    <x v="3"/>
    <x v="0"/>
    <n v="8329"/>
    <m/>
    <d v="2011-08-02T00:00:00"/>
    <n v="10.5"/>
    <n v="8.6590147514568668E-3"/>
    <x v="1"/>
    <s v="dead"/>
    <m/>
    <m/>
    <m/>
    <m/>
    <m/>
    <n v="2008"/>
    <n v="10.7"/>
    <m/>
    <s v="dead"/>
    <m/>
  </r>
  <r>
    <x v="11"/>
    <x v="2"/>
    <x v="2"/>
    <x v="3"/>
    <x v="1"/>
    <n v="8330"/>
    <m/>
    <d v="2011-08-02T00:00:00"/>
    <n v="24.4"/>
    <n v="4.6759465056030472E-2"/>
    <x v="0"/>
    <m/>
    <m/>
    <m/>
    <m/>
    <m/>
    <m/>
    <n v="2008"/>
    <n v="21.6"/>
    <m/>
    <m/>
    <m/>
  </r>
  <r>
    <x v="11"/>
    <x v="2"/>
    <x v="2"/>
    <x v="3"/>
    <x v="8"/>
    <n v="8331"/>
    <m/>
    <d v="2011-08-02T00:00:00"/>
    <n v="15.9"/>
    <n v="1.9855650968850891E-2"/>
    <x v="0"/>
    <m/>
    <m/>
    <m/>
    <m/>
    <m/>
    <m/>
    <n v="2008"/>
    <n v="13.8"/>
    <m/>
    <m/>
    <m/>
  </r>
  <r>
    <x v="11"/>
    <x v="2"/>
    <x v="2"/>
    <x v="3"/>
    <x v="0"/>
    <n v="8332"/>
    <m/>
    <d v="2011-08-02T00:00:00"/>
    <n v="15.4"/>
    <n v="1.8626502843133885E-2"/>
    <x v="1"/>
    <s v="dead"/>
    <m/>
    <m/>
    <m/>
    <m/>
    <m/>
    <n v="2008"/>
    <n v="14.1"/>
    <m/>
    <m/>
    <m/>
  </r>
  <r>
    <x v="11"/>
    <x v="2"/>
    <x v="2"/>
    <x v="3"/>
    <x v="1"/>
    <n v="8333"/>
    <m/>
    <d v="2011-08-02T00:00:00"/>
    <n v="21.5"/>
    <n v="3.6305030103047045E-2"/>
    <x v="0"/>
    <m/>
    <m/>
    <m/>
    <m/>
    <m/>
    <m/>
    <n v="2008"/>
    <n v="20"/>
    <m/>
    <m/>
    <m/>
  </r>
  <r>
    <x v="11"/>
    <x v="2"/>
    <x v="2"/>
    <x v="3"/>
    <x v="9"/>
    <n v="8334"/>
    <m/>
    <d v="2011-08-02T00:00:00"/>
    <n v="8.5"/>
    <n v="5.6745017305465635E-3"/>
    <x v="1"/>
    <m/>
    <m/>
    <s v="Not sure why it got tagged - too small"/>
    <m/>
    <m/>
    <m/>
    <n v="2008"/>
    <n v="7.7"/>
    <m/>
    <m/>
    <m/>
  </r>
  <r>
    <x v="11"/>
    <x v="2"/>
    <x v="0"/>
    <x v="4"/>
    <x v="8"/>
    <n v="1472"/>
    <m/>
    <d v="2011-08-02T00:00:00"/>
    <n v="10"/>
    <n v="7.8539816339744835E-3"/>
    <x v="0"/>
    <m/>
    <m/>
    <s v="Inside 5X5 m veg plot"/>
    <m/>
    <m/>
    <m/>
    <m/>
    <m/>
    <m/>
    <m/>
    <m/>
  </r>
  <r>
    <x v="11"/>
    <x v="2"/>
    <x v="0"/>
    <x v="4"/>
    <x v="3"/>
    <n v="1479"/>
    <m/>
    <d v="2011-08-02T00:00:00"/>
    <n v="10"/>
    <n v="7.8539816339744835E-3"/>
    <x v="0"/>
    <m/>
    <n v="3"/>
    <s v="Outside 5X5 m veg plot"/>
    <m/>
    <m/>
    <m/>
    <m/>
    <m/>
    <m/>
    <m/>
    <m/>
  </r>
  <r>
    <x v="11"/>
    <x v="2"/>
    <x v="0"/>
    <x v="4"/>
    <x v="3"/>
    <n v="1480"/>
    <m/>
    <d v="2011-08-02T00:00:00"/>
    <n v="10.6"/>
    <n v="8.8247337639337283E-3"/>
    <x v="0"/>
    <m/>
    <n v="3"/>
    <s v="Outside 5X5 m veg plot"/>
    <m/>
    <m/>
    <m/>
    <m/>
    <m/>
    <m/>
    <m/>
    <m/>
  </r>
  <r>
    <x v="11"/>
    <x v="2"/>
    <x v="6"/>
    <x v="4"/>
    <x v="8"/>
    <n v="8293"/>
    <m/>
    <d v="2011-08-02T00:00:00"/>
    <n v="11.2"/>
    <n v="9.8520345616575893E-3"/>
    <x v="0"/>
    <m/>
    <m/>
    <m/>
    <m/>
    <m/>
    <m/>
    <n v="2008"/>
    <n v="10.199999999999999"/>
    <m/>
    <m/>
    <m/>
  </r>
  <r>
    <x v="11"/>
    <x v="2"/>
    <x v="6"/>
    <x v="4"/>
    <x v="1"/>
    <n v="8294"/>
    <m/>
    <d v="2011-08-02T00:00:00"/>
    <n v="18.2"/>
    <n v="2.6015528764377075E-2"/>
    <x v="0"/>
    <m/>
    <m/>
    <s v="Identified as PC in 2009; WB in 2011; confirmed WB by Matt"/>
    <m/>
    <m/>
    <m/>
    <n v="2008"/>
    <n v="16.5"/>
    <m/>
    <m/>
    <m/>
  </r>
  <r>
    <x v="11"/>
    <x v="2"/>
    <x v="6"/>
    <x v="4"/>
    <x v="8"/>
    <n v="8295"/>
    <m/>
    <d v="2011-08-02T00:00:00"/>
    <n v="11.9"/>
    <n v="1.1122023391871266E-2"/>
    <x v="0"/>
    <m/>
    <m/>
    <m/>
    <m/>
    <m/>
    <m/>
    <n v="2008"/>
    <n v="10.9"/>
    <m/>
    <m/>
    <m/>
  </r>
  <r>
    <x v="11"/>
    <x v="2"/>
    <x v="6"/>
    <x v="4"/>
    <x v="8"/>
    <n v="8296"/>
    <m/>
    <d v="2011-08-02T00:00:00"/>
    <n v="15.7"/>
    <n v="1.9359279329583701E-2"/>
    <x v="0"/>
    <m/>
    <m/>
    <m/>
    <m/>
    <m/>
    <m/>
    <n v="2008"/>
    <n v="14.2"/>
    <m/>
    <m/>
    <m/>
  </r>
  <r>
    <x v="11"/>
    <x v="2"/>
    <x v="6"/>
    <x v="4"/>
    <x v="9"/>
    <n v="8297"/>
    <m/>
    <d v="2011-08-02T00:00:00"/>
    <n v="17.5"/>
    <n v="2.4052818754046853E-2"/>
    <x v="0"/>
    <m/>
    <m/>
    <m/>
    <m/>
    <m/>
    <m/>
    <n v="2008"/>
    <n v="12.8"/>
    <m/>
    <m/>
    <m/>
  </r>
  <r>
    <x v="11"/>
    <x v="2"/>
    <x v="6"/>
    <x v="4"/>
    <x v="9"/>
    <n v="8298"/>
    <m/>
    <d v="2011-08-02T00:00:00"/>
    <n v="14.2"/>
    <n v="1.5836768566746148E-2"/>
    <x v="0"/>
    <m/>
    <m/>
    <m/>
    <m/>
    <m/>
    <m/>
    <n v="2008"/>
    <n v="13.4"/>
    <m/>
    <m/>
    <m/>
  </r>
  <r>
    <x v="11"/>
    <x v="2"/>
    <x v="6"/>
    <x v="4"/>
    <x v="9"/>
    <n v="8299"/>
    <m/>
    <d v="2011-08-02T00:00:00"/>
    <n v="11.8"/>
    <n v="1.093588402714607E-2"/>
    <x v="0"/>
    <m/>
    <m/>
    <m/>
    <m/>
    <m/>
    <m/>
    <n v="2008"/>
    <n v="10.8"/>
    <m/>
    <m/>
    <m/>
  </r>
  <r>
    <x v="11"/>
    <x v="2"/>
    <x v="6"/>
    <x v="4"/>
    <x v="9"/>
    <n v="8300"/>
    <m/>
    <d v="2011-08-02T00:00:00"/>
    <n v="14.9"/>
    <n v="1.743662462558675E-2"/>
    <x v="0"/>
    <m/>
    <m/>
    <m/>
    <m/>
    <m/>
    <m/>
    <n v="2008"/>
    <n v="13.3"/>
    <m/>
    <m/>
    <m/>
  </r>
  <r>
    <x v="11"/>
    <x v="2"/>
    <x v="6"/>
    <x v="4"/>
    <x v="0"/>
    <n v="8301"/>
    <m/>
    <d v="2011-08-02T00:00:00"/>
    <n v="11.5"/>
    <n v="1.0386890710931252E-2"/>
    <x v="1"/>
    <s v="dead"/>
    <m/>
    <m/>
    <m/>
    <m/>
    <m/>
    <n v="2008"/>
    <n v="11.3"/>
    <m/>
    <s v="dead"/>
    <m/>
  </r>
  <r>
    <x v="11"/>
    <x v="2"/>
    <x v="6"/>
    <x v="4"/>
    <x v="8"/>
    <n v="8302"/>
    <m/>
    <d v="2011-08-02T00:00:00"/>
    <n v="11.7"/>
    <n v="1.0751315458747667E-2"/>
    <x v="0"/>
    <m/>
    <m/>
    <m/>
    <m/>
    <m/>
    <m/>
    <n v="2008"/>
    <n v="10.9"/>
    <m/>
    <m/>
    <m/>
  </r>
  <r>
    <x v="11"/>
    <x v="2"/>
    <x v="6"/>
    <x v="4"/>
    <x v="9"/>
    <n v="8303"/>
    <m/>
    <d v="2011-08-02T00:00:00"/>
    <n v="11.6"/>
    <n v="1.0568317686676064E-2"/>
    <x v="0"/>
    <m/>
    <m/>
    <m/>
    <m/>
    <m/>
    <m/>
    <n v="2008"/>
    <n v="10.4"/>
    <m/>
    <m/>
    <m/>
  </r>
  <r>
    <x v="11"/>
    <x v="2"/>
    <x v="6"/>
    <x v="4"/>
    <x v="13"/>
    <n v="8304"/>
    <m/>
    <d v="2011-08-02T00:00:00"/>
    <n v="14.4"/>
    <n v="1.628601631620949E-2"/>
    <x v="0"/>
    <m/>
    <m/>
    <s v="Identified as ASP in 2009; SM in 2011; confirmed by QA by Matt"/>
    <m/>
    <m/>
    <m/>
    <n v="2008"/>
    <n v="13"/>
    <m/>
    <m/>
    <m/>
  </r>
  <r>
    <x v="11"/>
    <x v="2"/>
    <x v="6"/>
    <x v="4"/>
    <x v="8"/>
    <n v="8305"/>
    <m/>
    <d v="2011-08-02T00:00:00"/>
    <n v="13.9"/>
    <n v="1.5174677915002098E-2"/>
    <x v="0"/>
    <m/>
    <m/>
    <m/>
    <m/>
    <m/>
    <m/>
    <n v="2008"/>
    <n v="12.7"/>
    <m/>
    <m/>
    <m/>
  </r>
  <r>
    <x v="11"/>
    <x v="3"/>
    <x v="2"/>
    <x v="0"/>
    <x v="18"/>
    <n v="801"/>
    <m/>
    <d v="2011-08-02T00:00:00"/>
    <n v="10.5"/>
    <n v="8.6590147514568668E-3"/>
    <x v="0"/>
    <m/>
    <m/>
    <s v="Identified as PC in 2009, 2011.  Confirmed MTASH by Matt in 2011"/>
    <m/>
    <m/>
    <m/>
    <n v="2009"/>
    <n v="10.3"/>
    <m/>
    <m/>
    <m/>
  </r>
  <r>
    <x v="11"/>
    <x v="3"/>
    <x v="2"/>
    <x v="0"/>
    <x v="1"/>
    <n v="819"/>
    <m/>
    <d v="2011-08-02T00:00:00"/>
    <n v="11.7"/>
    <n v="1.0751315458747667E-2"/>
    <x v="0"/>
    <m/>
    <m/>
    <m/>
    <m/>
    <m/>
    <m/>
    <n v="2009"/>
    <n v="11"/>
    <m/>
    <m/>
    <m/>
  </r>
  <r>
    <x v="11"/>
    <x v="3"/>
    <x v="2"/>
    <x v="0"/>
    <x v="8"/>
    <n v="854"/>
    <m/>
    <d v="2011-08-02T00:00:00"/>
    <n v="12"/>
    <n v="1.1309733552923255E-2"/>
    <x v="0"/>
    <m/>
    <m/>
    <m/>
    <m/>
    <m/>
    <m/>
    <n v="2009"/>
    <n v="11.5"/>
    <m/>
    <m/>
    <m/>
  </r>
  <r>
    <x v="11"/>
    <x v="3"/>
    <x v="2"/>
    <x v="0"/>
    <x v="0"/>
    <n v="860"/>
    <m/>
    <d v="2011-08-02T00:00:00"/>
    <n v="10.4"/>
    <n v="8.4948665353068008E-3"/>
    <x v="0"/>
    <m/>
    <m/>
    <s v="Seems to have shrunk in DBH; 10.4 as measured by Matt in 2011"/>
    <m/>
    <m/>
    <m/>
    <n v="2009"/>
    <n v="10.6"/>
    <m/>
    <m/>
    <m/>
  </r>
  <r>
    <x v="11"/>
    <x v="3"/>
    <x v="2"/>
    <x v="0"/>
    <x v="18"/>
    <n v="873"/>
    <m/>
    <d v="2011-08-02T00:00:00"/>
    <n v="13.7"/>
    <n v="1.4741138128806704E-2"/>
    <x v="0"/>
    <m/>
    <m/>
    <s v="Identified as PC in 2009; YB in 2011.  MTASH id by Matt in 2011"/>
    <m/>
    <m/>
    <m/>
    <n v="2009"/>
    <n v="13.2"/>
    <m/>
    <m/>
    <m/>
  </r>
  <r>
    <x v="11"/>
    <x v="3"/>
    <x v="2"/>
    <x v="0"/>
    <x v="1"/>
    <n v="874"/>
    <m/>
    <d v="2011-08-02T00:00:00"/>
    <n v="15.1"/>
    <n v="1.7907863523625219E-2"/>
    <x v="0"/>
    <m/>
    <m/>
    <s v="confirmed WB by Matt in 2011"/>
    <m/>
    <m/>
    <m/>
    <n v="2009"/>
    <n v="14.7"/>
    <m/>
    <m/>
    <m/>
  </r>
  <r>
    <x v="11"/>
    <x v="3"/>
    <x v="2"/>
    <x v="0"/>
    <x v="0"/>
    <n v="876"/>
    <m/>
    <d v="2011-08-02T00:00:00"/>
    <n v="11.7"/>
    <n v="1.0751315458747667E-2"/>
    <x v="0"/>
    <m/>
    <m/>
    <m/>
    <m/>
    <m/>
    <m/>
    <n v="2009"/>
    <n v="11.4"/>
    <m/>
    <m/>
    <m/>
  </r>
  <r>
    <x v="11"/>
    <x v="3"/>
    <x v="2"/>
    <x v="0"/>
    <x v="8"/>
    <n v="877"/>
    <m/>
    <d v="2011-08-02T00:00:00"/>
    <n v="11"/>
    <n v="9.5033177771091243E-3"/>
    <x v="0"/>
    <m/>
    <m/>
    <m/>
    <m/>
    <m/>
    <m/>
    <n v="2009"/>
    <n v="10.3"/>
    <m/>
    <m/>
    <m/>
  </r>
  <r>
    <x v="11"/>
    <x v="3"/>
    <x v="2"/>
    <x v="0"/>
    <x v="0"/>
    <n v="879"/>
    <m/>
    <d v="2011-08-02T00:00:00"/>
    <n v="11.8"/>
    <n v="1.093588402714607E-2"/>
    <x v="0"/>
    <m/>
    <m/>
    <s v="Found by Matt"/>
    <m/>
    <m/>
    <m/>
    <n v="2009"/>
    <n v="11.7"/>
    <m/>
    <m/>
    <m/>
  </r>
  <r>
    <x v="11"/>
    <x v="3"/>
    <x v="2"/>
    <x v="0"/>
    <x v="0"/>
    <n v="880"/>
    <m/>
    <d v="2011-08-02T00:00:00"/>
    <n v="11.2"/>
    <n v="9.8520345616575893E-3"/>
    <x v="0"/>
    <m/>
    <m/>
    <m/>
    <m/>
    <m/>
    <m/>
    <n v="2009"/>
    <n v="11.1"/>
    <m/>
    <m/>
    <m/>
  </r>
  <r>
    <x v="11"/>
    <x v="3"/>
    <x v="2"/>
    <x v="0"/>
    <x v="8"/>
    <n v="881"/>
    <m/>
    <d v="2011-08-02T00:00:00"/>
    <n v="15.9"/>
    <n v="1.9855650968850891E-2"/>
    <x v="0"/>
    <m/>
    <m/>
    <m/>
    <m/>
    <m/>
    <m/>
    <n v="2009"/>
    <n v="14.4"/>
    <m/>
    <m/>
    <m/>
  </r>
  <r>
    <x v="11"/>
    <x v="3"/>
    <x v="0"/>
    <x v="0"/>
    <x v="0"/>
    <n v="1469"/>
    <m/>
    <d v="2011-08-02T00:00:00"/>
    <n v="11.2"/>
    <n v="9.8520345616575893E-3"/>
    <x v="0"/>
    <m/>
    <m/>
    <s v="Inside 5X5 m veg plot"/>
    <m/>
    <m/>
    <m/>
    <m/>
    <m/>
    <m/>
    <m/>
    <m/>
  </r>
  <r>
    <x v="11"/>
    <x v="3"/>
    <x v="0"/>
    <x v="0"/>
    <x v="8"/>
    <n v="1739"/>
    <n v="889"/>
    <d v="2011-08-02T00:00:00"/>
    <n v="12.4"/>
    <n v="1.2076282160399167E-2"/>
    <x v="0"/>
    <m/>
    <m/>
    <s v="tag changed in 2011 due to duplicate # in plot"/>
    <m/>
    <m/>
    <m/>
    <m/>
    <m/>
    <m/>
    <m/>
    <m/>
  </r>
  <r>
    <x v="11"/>
    <x v="3"/>
    <x v="3"/>
    <x v="1"/>
    <x v="8"/>
    <n v="800"/>
    <m/>
    <d v="2011-08-02T00:00:00"/>
    <n v="14.3"/>
    <n v="1.6060607043314419E-2"/>
    <x v="0"/>
    <m/>
    <m/>
    <m/>
    <m/>
    <m/>
    <m/>
    <n v="2009"/>
    <n v="12.8"/>
    <m/>
    <m/>
    <m/>
  </r>
  <r>
    <x v="11"/>
    <x v="3"/>
    <x v="3"/>
    <x v="1"/>
    <x v="9"/>
    <n v="811"/>
    <m/>
    <d v="2011-08-02T00:00:00"/>
    <n v="14"/>
    <n v="1.5393804002589986E-2"/>
    <x v="0"/>
    <m/>
    <m/>
    <m/>
    <m/>
    <m/>
    <m/>
    <n v="2009"/>
    <n v="13.7"/>
    <m/>
    <m/>
    <m/>
  </r>
  <r>
    <x v="11"/>
    <x v="3"/>
    <x v="0"/>
    <x v="1"/>
    <x v="9"/>
    <n v="839"/>
    <m/>
    <d v="2011-08-02T00:00:00"/>
    <n v="11"/>
    <n v="9.5033177771091243E-3"/>
    <x v="0"/>
    <m/>
    <m/>
    <m/>
    <m/>
    <m/>
    <m/>
    <m/>
    <m/>
    <m/>
    <m/>
    <m/>
  </r>
  <r>
    <x v="11"/>
    <x v="3"/>
    <x v="3"/>
    <x v="1"/>
    <x v="8"/>
    <n v="842"/>
    <m/>
    <d v="2011-08-02T00:00:00"/>
    <n v="12.6"/>
    <n v="1.2468981242097887E-2"/>
    <x v="0"/>
    <m/>
    <m/>
    <m/>
    <m/>
    <m/>
    <m/>
    <n v="2009"/>
    <n v="11.6"/>
    <m/>
    <m/>
    <m/>
  </r>
  <r>
    <x v="11"/>
    <x v="3"/>
    <x v="3"/>
    <x v="1"/>
    <x v="8"/>
    <n v="845"/>
    <m/>
    <d v="2011-08-02T00:00:00"/>
    <n v="18.3"/>
    <n v="2.6302199094017147E-2"/>
    <x v="0"/>
    <m/>
    <m/>
    <m/>
    <m/>
    <m/>
    <m/>
    <n v="2009"/>
    <n v="16.8"/>
    <m/>
    <m/>
    <m/>
  </r>
  <r>
    <x v="11"/>
    <x v="3"/>
    <x v="3"/>
    <x v="1"/>
    <x v="1"/>
    <n v="851"/>
    <m/>
    <d v="2011-08-02T00:00:00"/>
    <n v="12.8"/>
    <n v="1.2867963509103793E-2"/>
    <x v="0"/>
    <m/>
    <m/>
    <m/>
    <m/>
    <m/>
    <m/>
    <n v="2009"/>
    <n v="12.4"/>
    <m/>
    <m/>
    <m/>
  </r>
  <r>
    <x v="11"/>
    <x v="3"/>
    <x v="3"/>
    <x v="1"/>
    <x v="0"/>
    <n v="864"/>
    <m/>
    <d v="2011-08-02T00:00:00"/>
    <n v="10.5"/>
    <n v="8.6590147514568668E-3"/>
    <x v="0"/>
    <m/>
    <m/>
    <m/>
    <m/>
    <m/>
    <m/>
    <n v="2009"/>
    <n v="10.1"/>
    <m/>
    <m/>
    <m/>
  </r>
  <r>
    <x v="11"/>
    <x v="3"/>
    <x v="0"/>
    <x v="1"/>
    <x v="1"/>
    <n v="867"/>
    <m/>
    <d v="2011-08-02T00:00:00"/>
    <n v="19"/>
    <n v="2.835287369864788E-2"/>
    <x v="0"/>
    <m/>
    <m/>
    <m/>
    <m/>
    <m/>
    <m/>
    <m/>
    <m/>
    <m/>
    <m/>
    <m/>
  </r>
  <r>
    <x v="11"/>
    <x v="3"/>
    <x v="3"/>
    <x v="1"/>
    <x v="9"/>
    <n v="883"/>
    <m/>
    <m/>
    <m/>
    <n v="0"/>
    <x v="1"/>
    <s v="assumed dead"/>
    <m/>
    <s v="Tree not found in 2011; not found by Matt, assume dead?"/>
    <m/>
    <m/>
    <m/>
    <n v="2009"/>
    <n v="11.3"/>
    <m/>
    <m/>
    <m/>
  </r>
  <r>
    <x v="11"/>
    <x v="3"/>
    <x v="3"/>
    <x v="1"/>
    <x v="8"/>
    <n v="887"/>
    <m/>
    <d v="2011-08-02T00:00:00"/>
    <n v="13.7"/>
    <n v="1.4741138128806704E-2"/>
    <x v="0"/>
    <m/>
    <m/>
    <m/>
    <m/>
    <m/>
    <m/>
    <n v="2009"/>
    <n v="13"/>
    <m/>
    <m/>
    <m/>
  </r>
  <r>
    <x v="11"/>
    <x v="3"/>
    <x v="0"/>
    <x v="1"/>
    <x v="8"/>
    <n v="1456"/>
    <m/>
    <d v="2011-08-02T00:00:00"/>
    <n v="10.199999999999999"/>
    <n v="8.171282491987052E-3"/>
    <x v="0"/>
    <m/>
    <m/>
    <m/>
    <m/>
    <m/>
    <m/>
    <m/>
    <m/>
    <m/>
    <m/>
    <m/>
  </r>
  <r>
    <x v="11"/>
    <x v="3"/>
    <x v="5"/>
    <x v="3"/>
    <x v="0"/>
    <n v="807"/>
    <m/>
    <d v="2011-08-02T00:00:00"/>
    <n v="11.5"/>
    <n v="1.0386890710931252E-2"/>
    <x v="1"/>
    <s v="dead"/>
    <m/>
    <m/>
    <m/>
    <m/>
    <m/>
    <n v="2009"/>
    <n v="11.7"/>
    <m/>
    <m/>
    <m/>
  </r>
  <r>
    <x v="11"/>
    <x v="3"/>
    <x v="5"/>
    <x v="3"/>
    <x v="9"/>
    <n v="832"/>
    <m/>
    <d v="2011-08-02T00:00:00"/>
    <n v="16.100000000000001"/>
    <n v="2.035830579342526E-2"/>
    <x v="0"/>
    <m/>
    <m/>
    <m/>
    <m/>
    <m/>
    <m/>
    <n v="2009"/>
    <n v="15.4"/>
    <m/>
    <m/>
    <m/>
  </r>
  <r>
    <x v="11"/>
    <x v="3"/>
    <x v="5"/>
    <x v="3"/>
    <x v="15"/>
    <n v="840"/>
    <m/>
    <d v="2011-08-02T00:00:00"/>
    <n v="17.2"/>
    <n v="2.3235219265950107E-2"/>
    <x v="0"/>
    <m/>
    <m/>
    <m/>
    <m/>
    <m/>
    <m/>
    <n v="2009"/>
    <n v="16.899999999999999"/>
    <m/>
    <m/>
    <m/>
  </r>
  <r>
    <x v="11"/>
    <x v="3"/>
    <x v="5"/>
    <x v="3"/>
    <x v="1"/>
    <n v="843"/>
    <m/>
    <d v="2011-08-02T00:00:00"/>
    <n v="15.7"/>
    <n v="1.9359279329583701E-2"/>
    <x v="0"/>
    <m/>
    <m/>
    <s v="recorded as WB in 2009, YB in 2011; confirmed WB by Matt in 2011"/>
    <m/>
    <m/>
    <m/>
    <n v="2009"/>
    <n v="15.2"/>
    <m/>
    <m/>
    <m/>
  </r>
  <r>
    <x v="11"/>
    <x v="3"/>
    <x v="5"/>
    <x v="3"/>
    <x v="13"/>
    <n v="846"/>
    <m/>
    <d v="2011-08-02T00:00:00"/>
    <n v="12.3"/>
    <n v="1.1882288814039996E-2"/>
    <x v="0"/>
    <m/>
    <m/>
    <s v="identifed as ASP in 2009; confirmed QA by Matt in 2011"/>
    <m/>
    <m/>
    <m/>
    <n v="2009"/>
    <n v="12"/>
    <m/>
    <m/>
    <m/>
  </r>
  <r>
    <x v="11"/>
    <x v="3"/>
    <x v="5"/>
    <x v="3"/>
    <x v="13"/>
    <n v="853"/>
    <m/>
    <d v="2011-08-02T00:00:00"/>
    <n v="19"/>
    <n v="2.835287369864788E-2"/>
    <x v="0"/>
    <m/>
    <m/>
    <s v="identifed as BE in 2009, ASP in 2011; confirmed QA by Matt in 2011"/>
    <m/>
    <m/>
    <m/>
    <n v="2009"/>
    <n v="18.899999999999999"/>
    <m/>
    <m/>
    <m/>
  </r>
  <r>
    <x v="11"/>
    <x v="3"/>
    <x v="0"/>
    <x v="3"/>
    <x v="8"/>
    <n v="856"/>
    <m/>
    <d v="2011-08-02T00:00:00"/>
    <n v="12.5"/>
    <n v="1.2271846303085129E-2"/>
    <x v="0"/>
    <m/>
    <m/>
    <m/>
    <m/>
    <m/>
    <m/>
    <m/>
    <m/>
    <m/>
    <m/>
    <m/>
  </r>
  <r>
    <x v="11"/>
    <x v="3"/>
    <x v="5"/>
    <x v="3"/>
    <x v="8"/>
    <n v="862"/>
    <m/>
    <d v="2011-08-02T00:00:00"/>
    <n v="19"/>
    <n v="2.835287369864788E-2"/>
    <x v="0"/>
    <m/>
    <m/>
    <s v="Seems to have shrunk in DBH; 19.0 confirmed by Matt in 2011"/>
    <m/>
    <m/>
    <m/>
    <n v="2009"/>
    <n v="20"/>
    <m/>
    <m/>
    <m/>
  </r>
  <r>
    <x v="11"/>
    <x v="3"/>
    <x v="5"/>
    <x v="3"/>
    <x v="0"/>
    <n v="866"/>
    <m/>
    <d v="2011-08-02T00:00:00"/>
    <n v="10.3"/>
    <n v="8.3322891154835304E-3"/>
    <x v="0"/>
    <m/>
    <m/>
    <m/>
    <m/>
    <m/>
    <m/>
    <n v="2009"/>
    <n v="10.3"/>
    <m/>
    <m/>
    <m/>
  </r>
  <r>
    <x v="11"/>
    <x v="3"/>
    <x v="5"/>
    <x v="3"/>
    <x v="8"/>
    <n v="871"/>
    <m/>
    <d v="2011-08-02T00:00:00"/>
    <n v="13.9"/>
    <n v="1.5174677915002098E-2"/>
    <x v="0"/>
    <m/>
    <m/>
    <m/>
    <m/>
    <m/>
    <m/>
    <n v="2009"/>
    <n v="12.9"/>
    <m/>
    <m/>
    <m/>
  </r>
  <r>
    <x v="11"/>
    <x v="3"/>
    <x v="5"/>
    <x v="3"/>
    <x v="1"/>
    <n v="872"/>
    <m/>
    <d v="2011-08-02T00:00:00"/>
    <n v="12.2"/>
    <n v="1.1689866264007618E-2"/>
    <x v="0"/>
    <m/>
    <m/>
    <m/>
    <m/>
    <m/>
    <m/>
    <n v="2009"/>
    <n v="12.2"/>
    <m/>
    <m/>
    <m/>
  </r>
  <r>
    <x v="11"/>
    <x v="3"/>
    <x v="2"/>
    <x v="3"/>
    <x v="11"/>
    <n v="889"/>
    <m/>
    <d v="2011-08-02T00:00:00"/>
    <n v="13.8"/>
    <n v="1.4957122623741007E-2"/>
    <x v="0"/>
    <m/>
    <m/>
    <s v="Identified as YB in 2009, SM in 2011.  confirmed bigtooth aspen by Matt 2011"/>
    <m/>
    <m/>
    <m/>
    <n v="2009"/>
    <n v="11.9"/>
    <m/>
    <m/>
    <m/>
  </r>
  <r>
    <x v="11"/>
    <x v="3"/>
    <x v="5"/>
    <x v="3"/>
    <x v="11"/>
    <n v="897"/>
    <m/>
    <d v="2011-08-02T00:00:00"/>
    <n v="17.8"/>
    <n v="2.4884555409084755E-2"/>
    <x v="0"/>
    <m/>
    <m/>
    <s v="Identified as ASP in 2009, SM in 2011.  confirmed bigtooth aspen by Matt 2011"/>
    <m/>
    <m/>
    <m/>
    <n v="2009"/>
    <n v="16.8"/>
    <m/>
    <m/>
    <m/>
  </r>
  <r>
    <x v="11"/>
    <x v="3"/>
    <x v="6"/>
    <x v="4"/>
    <x v="9"/>
    <n v="817"/>
    <m/>
    <d v="2011-08-02T00:00:00"/>
    <n v="10.3"/>
    <n v="8.3322891154835304E-3"/>
    <x v="0"/>
    <m/>
    <m/>
    <m/>
    <m/>
    <m/>
    <m/>
    <n v="2009"/>
    <n v="10.1"/>
    <m/>
    <m/>
    <m/>
  </r>
  <r>
    <x v="11"/>
    <x v="3"/>
    <x v="6"/>
    <x v="4"/>
    <x v="0"/>
    <n v="830"/>
    <m/>
    <d v="2011-08-02T00:00:00"/>
    <n v="10.8"/>
    <n v="9.1608841778678379E-3"/>
    <x v="0"/>
    <m/>
    <m/>
    <m/>
    <m/>
    <m/>
    <m/>
    <n v="2009"/>
    <n v="10.4"/>
    <m/>
    <m/>
    <m/>
  </r>
  <r>
    <x v="11"/>
    <x v="3"/>
    <x v="6"/>
    <x v="4"/>
    <x v="0"/>
    <n v="857"/>
    <m/>
    <d v="2011-08-02T00:00:00"/>
    <n v="11.5"/>
    <n v="1.0386890710931252E-2"/>
    <x v="0"/>
    <m/>
    <m/>
    <m/>
    <m/>
    <m/>
    <m/>
    <n v="2009"/>
    <n v="11"/>
    <m/>
    <m/>
    <m/>
  </r>
  <r>
    <x v="11"/>
    <x v="3"/>
    <x v="6"/>
    <x v="4"/>
    <x v="1"/>
    <n v="867"/>
    <m/>
    <d v="2011-08-02T00:00:00"/>
    <n v="19"/>
    <n v="2.835287369864788E-2"/>
    <x v="0"/>
    <m/>
    <m/>
    <s v="recorded as YB in 2009; confirmed WB by Matt in 2011"/>
    <m/>
    <m/>
    <m/>
    <n v="2009"/>
    <n v="18.100000000000001"/>
    <m/>
    <m/>
    <m/>
  </r>
  <r>
    <x v="11"/>
    <x v="3"/>
    <x v="6"/>
    <x v="4"/>
    <x v="8"/>
    <n v="869"/>
    <m/>
    <d v="2011-08-02T00:00:00"/>
    <n v="12"/>
    <n v="1.1309733552923255E-2"/>
    <x v="0"/>
    <m/>
    <m/>
    <m/>
    <m/>
    <m/>
    <m/>
    <n v="2009"/>
    <n v="11.7"/>
    <m/>
    <m/>
    <m/>
  </r>
  <r>
    <x v="11"/>
    <x v="3"/>
    <x v="6"/>
    <x v="4"/>
    <x v="1"/>
    <n v="870"/>
    <m/>
    <d v="2011-08-02T00:00:00"/>
    <n v="20.6"/>
    <n v="3.3329156461934122E-2"/>
    <x v="0"/>
    <m/>
    <m/>
    <s v="Found by Matt"/>
    <m/>
    <m/>
    <m/>
    <n v="2009"/>
    <n v="20.8"/>
    <m/>
    <m/>
    <m/>
  </r>
  <r>
    <x v="11"/>
    <x v="3"/>
    <x v="6"/>
    <x v="4"/>
    <x v="8"/>
    <n v="875"/>
    <m/>
    <d v="2011-08-02T00:00:00"/>
    <n v="11"/>
    <n v="9.5033177771091243E-3"/>
    <x v="0"/>
    <m/>
    <m/>
    <s v="Seems to have shrunk in DBH; 11.0 confirmed by Matt"/>
    <m/>
    <m/>
    <m/>
    <n v="2009"/>
    <n v="11.6"/>
    <m/>
    <m/>
    <m/>
  </r>
  <r>
    <x v="11"/>
    <x v="3"/>
    <x v="6"/>
    <x v="4"/>
    <x v="8"/>
    <n v="878"/>
    <m/>
    <d v="2011-08-02T00:00:00"/>
    <n v="11.9"/>
    <n v="1.1122023391871266E-2"/>
    <x v="0"/>
    <m/>
    <m/>
    <m/>
    <m/>
    <m/>
    <m/>
    <n v="2009"/>
    <n v="11.6"/>
    <m/>
    <m/>
    <m/>
  </r>
  <r>
    <x v="11"/>
    <x v="3"/>
    <x v="6"/>
    <x v="4"/>
    <x v="1"/>
    <n v="882"/>
    <m/>
    <d v="2011-08-02T00:00:00"/>
    <n v="11.4"/>
    <n v="1.0207034531513238E-2"/>
    <x v="0"/>
    <m/>
    <m/>
    <s v="recorded as YB in 2009; confrimed WB by Matt in 2011"/>
    <m/>
    <m/>
    <m/>
    <n v="2009"/>
    <n v="10.8"/>
    <m/>
    <m/>
    <m/>
  </r>
  <r>
    <x v="11"/>
    <x v="3"/>
    <x v="6"/>
    <x v="4"/>
    <x v="9"/>
    <n v="885"/>
    <m/>
    <m/>
    <m/>
    <n v="0"/>
    <x v="1"/>
    <s v="assumed dead"/>
    <m/>
    <s v="Tree not found in 2011; not found by Matt, assume dead?"/>
    <m/>
    <m/>
    <m/>
    <n v="2009"/>
    <n v="12"/>
    <m/>
    <m/>
    <m/>
  </r>
  <r>
    <x v="11"/>
    <x v="3"/>
    <x v="6"/>
    <x v="4"/>
    <x v="8"/>
    <n v="886"/>
    <m/>
    <d v="2011-08-23T00:00:00"/>
    <n v="10.7"/>
    <n v="8.9920235727373836E-3"/>
    <x v="0"/>
    <m/>
    <m/>
    <s v="Found by Matt"/>
    <m/>
    <m/>
    <m/>
    <n v="2009"/>
    <n v="10.1"/>
    <m/>
    <m/>
    <m/>
  </r>
  <r>
    <x v="11"/>
    <x v="3"/>
    <x v="6"/>
    <x v="4"/>
    <x v="8"/>
    <n v="895"/>
    <m/>
    <d v="2011-08-02T00:00:00"/>
    <n v="11.2"/>
    <n v="9.8520345616575893E-3"/>
    <x v="0"/>
    <m/>
    <m/>
    <m/>
    <m/>
    <m/>
    <m/>
    <n v="2009"/>
    <n v="10.7"/>
    <m/>
    <m/>
    <m/>
  </r>
  <r>
    <x v="11"/>
    <x v="3"/>
    <x v="6"/>
    <x v="4"/>
    <x v="8"/>
    <n v="899"/>
    <m/>
    <d v="2011-08-02T00:00:00"/>
    <n v="14.6"/>
    <n v="1.6741547250980007E-2"/>
    <x v="0"/>
    <m/>
    <m/>
    <m/>
    <m/>
    <m/>
    <m/>
    <n v="2009"/>
    <n v="13.5"/>
    <m/>
    <m/>
    <m/>
  </r>
  <r>
    <x v="11"/>
    <x v="3"/>
    <x v="0"/>
    <x v="4"/>
    <x v="8"/>
    <n v="1454"/>
    <m/>
    <d v="2011-08-02T00:00:00"/>
    <n v="11"/>
    <n v="9.5033177771091243E-3"/>
    <x v="0"/>
    <m/>
    <m/>
    <s v="Inside 5X5 m veg plot"/>
    <m/>
    <m/>
    <m/>
    <m/>
    <m/>
    <m/>
    <m/>
    <m/>
  </r>
  <r>
    <x v="11"/>
    <x v="3"/>
    <x v="0"/>
    <x v="4"/>
    <x v="8"/>
    <n v="1465"/>
    <m/>
    <d v="2011-08-02T00:00:00"/>
    <n v="11.2"/>
    <n v="9.8520345616575893E-3"/>
    <x v="0"/>
    <m/>
    <m/>
    <s v="Inside 5X5 m veg plot"/>
    <m/>
    <m/>
    <m/>
    <m/>
    <m/>
    <m/>
    <m/>
    <m/>
  </r>
  <r>
    <x v="11"/>
    <x v="3"/>
    <x v="0"/>
    <x v="4"/>
    <x v="0"/>
    <n v="1466"/>
    <m/>
    <d v="2011-08-02T00:00:00"/>
    <n v="11.3"/>
    <n v="1.0028749148422018E-2"/>
    <x v="0"/>
    <m/>
    <m/>
    <s v="Outside 5X5 m veg plot"/>
    <m/>
    <m/>
    <m/>
    <m/>
    <m/>
    <m/>
    <m/>
    <m/>
  </r>
  <r>
    <x v="11"/>
    <x v="4"/>
    <x v="0"/>
    <x v="0"/>
    <x v="9"/>
    <n v="1438"/>
    <m/>
    <d v="2011-08-01T00:00:00"/>
    <n v="10.199999999999999"/>
    <n v="8.171282491987052E-3"/>
    <x v="0"/>
    <m/>
    <m/>
    <s v="Connected to #1453"/>
    <m/>
    <m/>
    <m/>
    <m/>
    <m/>
    <m/>
    <m/>
    <m/>
  </r>
  <r>
    <x v="11"/>
    <x v="4"/>
    <x v="0"/>
    <x v="0"/>
    <x v="1"/>
    <n v="1439"/>
    <m/>
    <d v="2011-08-01T00:00:00"/>
    <n v="15.7"/>
    <n v="1.9359279329583701E-2"/>
    <x v="0"/>
    <m/>
    <m/>
    <m/>
    <m/>
    <m/>
    <m/>
    <m/>
    <m/>
    <m/>
    <m/>
    <m/>
  </r>
  <r>
    <x v="11"/>
    <x v="4"/>
    <x v="0"/>
    <x v="0"/>
    <x v="0"/>
    <n v="1440"/>
    <m/>
    <d v="2011-08-01T00:00:00"/>
    <n v="10.6"/>
    <n v="8.8247337639337283E-3"/>
    <x v="1"/>
    <s v="dead"/>
    <m/>
    <m/>
    <m/>
    <m/>
    <m/>
    <m/>
    <m/>
    <m/>
    <m/>
    <m/>
  </r>
  <r>
    <x v="11"/>
    <x v="4"/>
    <x v="0"/>
    <x v="0"/>
    <x v="8"/>
    <n v="1441"/>
    <m/>
    <d v="2011-08-01T00:00:00"/>
    <n v="14.2"/>
    <n v="1.5836768566746148E-2"/>
    <x v="0"/>
    <m/>
    <m/>
    <m/>
    <m/>
    <m/>
    <m/>
    <m/>
    <m/>
    <m/>
    <m/>
    <m/>
  </r>
  <r>
    <x v="11"/>
    <x v="4"/>
    <x v="0"/>
    <x v="0"/>
    <x v="0"/>
    <n v="1442"/>
    <m/>
    <d v="2011-08-01T00:00:00"/>
    <n v="12"/>
    <n v="1.1309733552923255E-2"/>
    <x v="0"/>
    <m/>
    <m/>
    <m/>
    <m/>
    <m/>
    <m/>
    <m/>
    <m/>
    <m/>
    <m/>
    <m/>
  </r>
  <r>
    <x v="11"/>
    <x v="4"/>
    <x v="0"/>
    <x v="0"/>
    <x v="9"/>
    <n v="1443"/>
    <m/>
    <d v="2011-08-01T00:00:00"/>
    <n v="12.6"/>
    <n v="1.2468981242097887E-2"/>
    <x v="0"/>
    <m/>
    <m/>
    <m/>
    <m/>
    <m/>
    <m/>
    <m/>
    <m/>
    <m/>
    <m/>
    <m/>
  </r>
  <r>
    <x v="11"/>
    <x v="4"/>
    <x v="0"/>
    <x v="0"/>
    <x v="0"/>
    <n v="1444"/>
    <m/>
    <d v="2011-08-01T00:00:00"/>
    <n v="14.5"/>
    <n v="1.6512996385431349E-2"/>
    <x v="0"/>
    <m/>
    <m/>
    <m/>
    <m/>
    <m/>
    <m/>
    <m/>
    <m/>
    <m/>
    <m/>
    <m/>
  </r>
  <r>
    <x v="11"/>
    <x v="4"/>
    <x v="0"/>
    <x v="0"/>
    <x v="9"/>
    <n v="1451"/>
    <m/>
    <d v="2011-08-01T00:00:00"/>
    <n v="12.3"/>
    <n v="1.1882288814039996E-2"/>
    <x v="0"/>
    <m/>
    <m/>
    <m/>
    <m/>
    <m/>
    <m/>
    <m/>
    <m/>
    <m/>
    <m/>
    <m/>
  </r>
  <r>
    <x v="11"/>
    <x v="4"/>
    <x v="0"/>
    <x v="0"/>
    <x v="9"/>
    <n v="1452"/>
    <m/>
    <d v="2011-08-01T00:00:00"/>
    <n v="10"/>
    <n v="7.8539816339744835E-3"/>
    <x v="0"/>
    <m/>
    <m/>
    <s v="Inside 5X5 m veg plot"/>
    <m/>
    <m/>
    <m/>
    <m/>
    <m/>
    <m/>
    <m/>
    <m/>
  </r>
  <r>
    <x v="11"/>
    <x v="4"/>
    <x v="0"/>
    <x v="0"/>
    <x v="9"/>
    <n v="1453"/>
    <m/>
    <d v="2011-08-01T00:00:00"/>
    <n v="11.5"/>
    <n v="1.0386890710931252E-2"/>
    <x v="0"/>
    <m/>
    <m/>
    <m/>
    <m/>
    <m/>
    <m/>
    <m/>
    <m/>
    <m/>
    <m/>
    <m/>
  </r>
  <r>
    <x v="11"/>
    <x v="4"/>
    <x v="0"/>
    <x v="0"/>
    <x v="9"/>
    <n v="1457"/>
    <m/>
    <d v="2011-08-01T00:00:00"/>
    <n v="16.100000000000001"/>
    <n v="2.035830579342526E-2"/>
    <x v="0"/>
    <m/>
    <m/>
    <s v="Inside 5X5 m veg plot"/>
    <m/>
    <m/>
    <m/>
    <m/>
    <m/>
    <m/>
    <m/>
    <m/>
  </r>
  <r>
    <x v="11"/>
    <x v="4"/>
    <x v="0"/>
    <x v="0"/>
    <x v="8"/>
    <n v="1458"/>
    <m/>
    <d v="2011-08-01T00:00:00"/>
    <n v="15.8"/>
    <n v="1.9606679751053901E-2"/>
    <x v="0"/>
    <m/>
    <m/>
    <s v="Inside 5X5 m veg plot"/>
    <m/>
    <m/>
    <m/>
    <m/>
    <m/>
    <m/>
    <m/>
    <m/>
  </r>
  <r>
    <x v="11"/>
    <x v="4"/>
    <x v="0"/>
    <x v="0"/>
    <x v="0"/>
    <n v="1459"/>
    <m/>
    <d v="2011-08-01T00:00:00"/>
    <n v="13.7"/>
    <n v="1.4741138128806704E-2"/>
    <x v="0"/>
    <m/>
    <m/>
    <m/>
    <m/>
    <m/>
    <m/>
    <m/>
    <m/>
    <m/>
    <m/>
    <m/>
  </r>
  <r>
    <x v="11"/>
    <x v="4"/>
    <x v="0"/>
    <x v="0"/>
    <x v="15"/>
    <n v="1460"/>
    <m/>
    <d v="2011-08-01T00:00:00"/>
    <n v="19.100000000000001"/>
    <n v="2.8652110398902319E-2"/>
    <x v="0"/>
    <m/>
    <m/>
    <s v="Inside 5X5 m veg plot"/>
    <m/>
    <m/>
    <m/>
    <m/>
    <m/>
    <m/>
    <m/>
    <m/>
  </r>
  <r>
    <x v="11"/>
    <x v="4"/>
    <x v="0"/>
    <x v="0"/>
    <x v="8"/>
    <n v="1461"/>
    <m/>
    <d v="2011-08-01T00:00:00"/>
    <n v="11.5"/>
    <n v="1.0386890710931252E-2"/>
    <x v="0"/>
    <m/>
    <m/>
    <s v="Inside 5X5 m veg plot"/>
    <m/>
    <m/>
    <m/>
    <m/>
    <m/>
    <m/>
    <m/>
    <m/>
  </r>
  <r>
    <x v="11"/>
    <x v="4"/>
    <x v="0"/>
    <x v="0"/>
    <x v="8"/>
    <n v="1462"/>
    <m/>
    <d v="2011-08-01T00:00:00"/>
    <n v="10.6"/>
    <n v="8.8247337639337283E-3"/>
    <x v="0"/>
    <m/>
    <m/>
    <s v="Inside 5X5 m veg plot"/>
    <m/>
    <m/>
    <m/>
    <m/>
    <m/>
    <m/>
    <m/>
    <m/>
  </r>
  <r>
    <x v="11"/>
    <x v="4"/>
    <x v="0"/>
    <x v="1"/>
    <x v="8"/>
    <n v="1420"/>
    <m/>
    <d v="2011-08-01T00:00:00"/>
    <n v="15.2"/>
    <n v="1.8145839167134643E-2"/>
    <x v="0"/>
    <m/>
    <m/>
    <m/>
    <m/>
    <m/>
    <m/>
    <m/>
    <m/>
    <m/>
    <m/>
    <m/>
  </r>
  <r>
    <x v="11"/>
    <x v="4"/>
    <x v="0"/>
    <x v="1"/>
    <x v="8"/>
    <n v="1421"/>
    <m/>
    <d v="2011-08-01T00:00:00"/>
    <n v="16.5"/>
    <n v="2.138246499849553E-2"/>
    <x v="0"/>
    <m/>
    <m/>
    <m/>
    <m/>
    <m/>
    <m/>
    <m/>
    <m/>
    <m/>
    <m/>
    <m/>
  </r>
  <r>
    <x v="11"/>
    <x v="4"/>
    <x v="0"/>
    <x v="1"/>
    <x v="9"/>
    <n v="1422"/>
    <m/>
    <d v="2011-08-01T00:00:00"/>
    <n v="11.4"/>
    <n v="1.0207034531513238E-2"/>
    <x v="0"/>
    <m/>
    <m/>
    <m/>
    <m/>
    <m/>
    <m/>
    <m/>
    <m/>
    <m/>
    <m/>
    <m/>
  </r>
  <r>
    <x v="11"/>
    <x v="4"/>
    <x v="0"/>
    <x v="1"/>
    <x v="0"/>
    <n v="1423"/>
    <m/>
    <d v="2011-08-01T00:00:00"/>
    <n v="16.7"/>
    <n v="2.1903969378991434E-2"/>
    <x v="0"/>
    <m/>
    <m/>
    <m/>
    <m/>
    <m/>
    <m/>
    <m/>
    <m/>
    <m/>
    <m/>
    <m/>
  </r>
  <r>
    <x v="11"/>
    <x v="4"/>
    <x v="0"/>
    <x v="1"/>
    <x v="9"/>
    <n v="1424"/>
    <m/>
    <d v="2011-08-01T00:00:00"/>
    <n v="12.8"/>
    <n v="1.2867963509103793E-2"/>
    <x v="0"/>
    <m/>
    <m/>
    <s v="Inside 5X5 m veg plot"/>
    <m/>
    <m/>
    <m/>
    <m/>
    <m/>
    <m/>
    <m/>
    <m/>
  </r>
  <r>
    <x v="11"/>
    <x v="4"/>
    <x v="0"/>
    <x v="1"/>
    <x v="8"/>
    <n v="1425"/>
    <m/>
    <d v="2011-08-01T00:00:00"/>
    <n v="12.9"/>
    <n v="1.3069810837096938E-2"/>
    <x v="0"/>
    <m/>
    <m/>
    <m/>
    <m/>
    <m/>
    <m/>
    <m/>
    <m/>
    <m/>
    <m/>
    <m/>
  </r>
  <r>
    <x v="11"/>
    <x v="4"/>
    <x v="0"/>
    <x v="1"/>
    <x v="8"/>
    <n v="1426"/>
    <m/>
    <d v="2011-08-01T00:00:00"/>
    <n v="10.199999999999999"/>
    <n v="8.171282491987052E-3"/>
    <x v="0"/>
    <m/>
    <m/>
    <m/>
    <m/>
    <m/>
    <m/>
    <m/>
    <m/>
    <m/>
    <m/>
    <m/>
  </r>
  <r>
    <x v="11"/>
    <x v="4"/>
    <x v="0"/>
    <x v="1"/>
    <x v="8"/>
    <n v="1428"/>
    <m/>
    <d v="2011-08-01T00:00:00"/>
    <n v="11.6"/>
    <n v="1.0568317686676064E-2"/>
    <x v="0"/>
    <m/>
    <m/>
    <m/>
    <m/>
    <m/>
    <m/>
    <m/>
    <m/>
    <m/>
    <m/>
    <m/>
  </r>
  <r>
    <x v="11"/>
    <x v="4"/>
    <x v="0"/>
    <x v="1"/>
    <x v="8"/>
    <n v="1437"/>
    <m/>
    <d v="2011-08-01T00:00:00"/>
    <n v="12.5"/>
    <n v="1.2271846303085129E-2"/>
    <x v="0"/>
    <m/>
    <m/>
    <m/>
    <m/>
    <m/>
    <m/>
    <m/>
    <m/>
    <m/>
    <m/>
    <m/>
  </r>
  <r>
    <x v="11"/>
    <x v="4"/>
    <x v="0"/>
    <x v="1"/>
    <x v="0"/>
    <m/>
    <m/>
    <d v="2011-08-01T00:00:00"/>
    <n v="10.199999999999999"/>
    <n v="8.171282491987052E-3"/>
    <x v="1"/>
    <s v="dead"/>
    <m/>
    <m/>
    <m/>
    <m/>
    <m/>
    <m/>
    <m/>
    <m/>
    <m/>
    <m/>
  </r>
  <r>
    <x v="11"/>
    <x v="4"/>
    <x v="0"/>
    <x v="1"/>
    <x v="0"/>
    <m/>
    <m/>
    <d v="2011-08-01T00:00:00"/>
    <n v="10"/>
    <n v="7.8539816339744835E-3"/>
    <x v="1"/>
    <s v="dead"/>
    <m/>
    <m/>
    <m/>
    <m/>
    <m/>
    <m/>
    <m/>
    <m/>
    <m/>
    <m/>
  </r>
  <r>
    <x v="11"/>
    <x v="4"/>
    <x v="0"/>
    <x v="1"/>
    <x v="0"/>
    <m/>
    <m/>
    <d v="2011-08-01T00:00:00"/>
    <n v="10"/>
    <n v="7.8539816339744835E-3"/>
    <x v="1"/>
    <s v="dead"/>
    <m/>
    <m/>
    <m/>
    <m/>
    <m/>
    <m/>
    <m/>
    <m/>
    <m/>
    <m/>
  </r>
  <r>
    <x v="11"/>
    <x v="4"/>
    <x v="0"/>
    <x v="1"/>
    <x v="0"/>
    <m/>
    <m/>
    <d v="2011-08-01T00:00:00"/>
    <n v="10.3"/>
    <n v="8.3322891154835304E-3"/>
    <x v="1"/>
    <s v="dead"/>
    <m/>
    <m/>
    <m/>
    <m/>
    <m/>
    <m/>
    <m/>
    <m/>
    <m/>
    <m/>
  </r>
  <r>
    <x v="11"/>
    <x v="4"/>
    <x v="0"/>
    <x v="1"/>
    <x v="0"/>
    <m/>
    <m/>
    <d v="2011-08-01T00:00:00"/>
    <n v="10.5"/>
    <n v="8.6590147514568668E-3"/>
    <x v="1"/>
    <s v="dead"/>
    <m/>
    <m/>
    <m/>
    <m/>
    <m/>
    <m/>
    <m/>
    <m/>
    <m/>
    <m/>
  </r>
  <r>
    <x v="11"/>
    <x v="4"/>
    <x v="0"/>
    <x v="3"/>
    <x v="8"/>
    <n v="1005"/>
    <m/>
    <d v="2011-08-01T00:00:00"/>
    <n v="12.1"/>
    <n v="1.149901451030204E-2"/>
    <x v="0"/>
    <m/>
    <m/>
    <s v="Inside 5X5 m veg plot"/>
    <m/>
    <m/>
    <m/>
    <m/>
    <m/>
    <m/>
    <m/>
    <m/>
  </r>
  <r>
    <x v="11"/>
    <x v="4"/>
    <x v="0"/>
    <x v="3"/>
    <x v="8"/>
    <n v="1135"/>
    <m/>
    <d v="2011-08-01T00:00:00"/>
    <n v="14.6"/>
    <n v="1.6741547250980007E-2"/>
    <x v="0"/>
    <m/>
    <m/>
    <s v="Inside 5X5 m veg plot"/>
    <m/>
    <m/>
    <m/>
    <m/>
    <m/>
    <m/>
    <m/>
    <m/>
  </r>
  <r>
    <x v="11"/>
    <x v="4"/>
    <x v="0"/>
    <x v="3"/>
    <x v="8"/>
    <n v="1348"/>
    <m/>
    <d v="2011-08-01T00:00:00"/>
    <n v="15.8"/>
    <n v="1.9606679751053901E-2"/>
    <x v="0"/>
    <m/>
    <m/>
    <m/>
    <m/>
    <m/>
    <m/>
    <m/>
    <m/>
    <m/>
    <m/>
    <m/>
  </r>
  <r>
    <x v="11"/>
    <x v="4"/>
    <x v="0"/>
    <x v="3"/>
    <x v="8"/>
    <n v="1410"/>
    <m/>
    <d v="2011-08-01T00:00:00"/>
    <n v="17.100000000000001"/>
    <n v="2.2965827695904786E-2"/>
    <x v="0"/>
    <m/>
    <m/>
    <m/>
    <m/>
    <m/>
    <m/>
    <m/>
    <m/>
    <m/>
    <m/>
    <m/>
  </r>
  <r>
    <x v="11"/>
    <x v="4"/>
    <x v="0"/>
    <x v="3"/>
    <x v="8"/>
    <n v="1411"/>
    <m/>
    <d v="2011-08-01T00:00:00"/>
    <n v="15.8"/>
    <n v="1.9606679751053901E-2"/>
    <x v="0"/>
    <m/>
    <m/>
    <s v="Inside 5X5 m veg plot"/>
    <m/>
    <m/>
    <m/>
    <m/>
    <m/>
    <m/>
    <m/>
    <m/>
  </r>
  <r>
    <x v="11"/>
    <x v="4"/>
    <x v="0"/>
    <x v="3"/>
    <x v="1"/>
    <n v="1430"/>
    <m/>
    <d v="2011-08-01T00:00:00"/>
    <n v="11.4"/>
    <n v="1.0207034531513238E-2"/>
    <x v="0"/>
    <m/>
    <m/>
    <s v="Inside 5X5 m veg plot"/>
    <m/>
    <m/>
    <m/>
    <m/>
    <m/>
    <m/>
    <m/>
    <m/>
  </r>
  <r>
    <x v="11"/>
    <x v="4"/>
    <x v="0"/>
    <x v="3"/>
    <x v="0"/>
    <m/>
    <m/>
    <d v="2011-08-01T00:00:00"/>
    <n v="10.199999999999999"/>
    <n v="8.171282491987052E-3"/>
    <x v="1"/>
    <s v="dead"/>
    <m/>
    <m/>
    <m/>
    <m/>
    <m/>
    <m/>
    <m/>
    <m/>
    <m/>
    <m/>
  </r>
  <r>
    <x v="11"/>
    <x v="4"/>
    <x v="0"/>
    <x v="3"/>
    <x v="0"/>
    <m/>
    <m/>
    <d v="2011-08-01T00:00:00"/>
    <n v="10.5"/>
    <n v="8.6590147514568668E-3"/>
    <x v="1"/>
    <s v="snag"/>
    <m/>
    <m/>
    <m/>
    <m/>
    <m/>
    <m/>
    <m/>
    <m/>
    <m/>
    <m/>
  </r>
  <r>
    <x v="11"/>
    <x v="4"/>
    <x v="0"/>
    <x v="3"/>
    <x v="0"/>
    <m/>
    <m/>
    <d v="2011-08-01T00:00:00"/>
    <n v="10.9"/>
    <n v="9.3313155793250824E-3"/>
    <x v="1"/>
    <s v="dead"/>
    <m/>
    <m/>
    <m/>
    <m/>
    <m/>
    <m/>
    <m/>
    <m/>
    <m/>
    <m/>
  </r>
  <r>
    <x v="11"/>
    <x v="4"/>
    <x v="0"/>
    <x v="3"/>
    <x v="0"/>
    <m/>
    <m/>
    <d v="2011-08-01T00:00:00"/>
    <n v="10.5"/>
    <n v="8.6590147514568668E-3"/>
    <x v="1"/>
    <s v="dead"/>
    <m/>
    <m/>
    <m/>
    <m/>
    <m/>
    <m/>
    <m/>
    <m/>
    <m/>
    <m/>
  </r>
  <r>
    <x v="11"/>
    <x v="4"/>
    <x v="0"/>
    <x v="4"/>
    <x v="8"/>
    <n v="1412"/>
    <m/>
    <d v="2011-08-01T00:00:00"/>
    <n v="13.7"/>
    <n v="1.4741138128806704E-2"/>
    <x v="0"/>
    <m/>
    <m/>
    <m/>
    <m/>
    <m/>
    <m/>
    <m/>
    <m/>
    <m/>
    <m/>
    <m/>
  </r>
  <r>
    <x v="11"/>
    <x v="4"/>
    <x v="0"/>
    <x v="4"/>
    <x v="0"/>
    <n v="1413"/>
    <m/>
    <d v="2011-08-01T00:00:00"/>
    <n v="12.9"/>
    <n v="1.3069810837096938E-2"/>
    <x v="0"/>
    <m/>
    <m/>
    <m/>
    <m/>
    <m/>
    <m/>
    <m/>
    <m/>
    <m/>
    <m/>
    <m/>
  </r>
  <r>
    <x v="11"/>
    <x v="4"/>
    <x v="0"/>
    <x v="4"/>
    <x v="9"/>
    <n v="1414"/>
    <m/>
    <d v="2011-08-01T00:00:00"/>
    <n v="14.8"/>
    <n v="1.7203361371057709E-2"/>
    <x v="0"/>
    <m/>
    <m/>
    <m/>
    <m/>
    <m/>
    <m/>
    <m/>
    <m/>
    <m/>
    <m/>
    <m/>
  </r>
  <r>
    <x v="11"/>
    <x v="4"/>
    <x v="0"/>
    <x v="4"/>
    <x v="9"/>
    <n v="1415"/>
    <m/>
    <d v="2011-08-01T00:00:00"/>
    <n v="11.7"/>
    <n v="1.0751315458747667E-2"/>
    <x v="0"/>
    <m/>
    <m/>
    <m/>
    <m/>
    <m/>
    <m/>
    <m/>
    <m/>
    <m/>
    <m/>
    <m/>
  </r>
  <r>
    <x v="11"/>
    <x v="4"/>
    <x v="0"/>
    <x v="4"/>
    <x v="9"/>
    <n v="1416"/>
    <m/>
    <d v="2011-08-01T00:00:00"/>
    <n v="11.9"/>
    <n v="1.1122023391871266E-2"/>
    <x v="0"/>
    <m/>
    <m/>
    <m/>
    <m/>
    <m/>
    <m/>
    <m/>
    <m/>
    <m/>
    <m/>
    <m/>
  </r>
  <r>
    <x v="11"/>
    <x v="4"/>
    <x v="0"/>
    <x v="4"/>
    <x v="9"/>
    <n v="1417"/>
    <m/>
    <d v="2011-08-01T00:00:00"/>
    <n v="13.5"/>
    <n v="1.4313881527918494E-2"/>
    <x v="0"/>
    <m/>
    <m/>
    <m/>
    <m/>
    <m/>
    <m/>
    <m/>
    <m/>
    <m/>
    <m/>
    <m/>
  </r>
  <r>
    <x v="11"/>
    <x v="4"/>
    <x v="0"/>
    <x v="4"/>
    <x v="9"/>
    <n v="1418"/>
    <m/>
    <d v="2011-08-01T00:00:00"/>
    <n v="13.1"/>
    <n v="1.3478217882063609E-2"/>
    <x v="0"/>
    <m/>
    <m/>
    <m/>
    <m/>
    <m/>
    <m/>
    <m/>
    <m/>
    <m/>
    <m/>
    <m/>
  </r>
  <r>
    <x v="11"/>
    <x v="4"/>
    <x v="0"/>
    <x v="4"/>
    <x v="0"/>
    <n v="1419"/>
    <m/>
    <d v="2011-08-01T00:00:00"/>
    <n v="13"/>
    <n v="1.3273228961416876E-2"/>
    <x v="0"/>
    <m/>
    <m/>
    <m/>
    <m/>
    <m/>
    <m/>
    <m/>
    <m/>
    <m/>
    <m/>
    <m/>
  </r>
  <r>
    <x v="11"/>
    <x v="4"/>
    <x v="0"/>
    <x v="4"/>
    <x v="9"/>
    <n v="1429"/>
    <m/>
    <d v="2011-08-01T00:00:00"/>
    <n v="12.4"/>
    <n v="1.2076282160399167E-2"/>
    <x v="0"/>
    <m/>
    <m/>
    <m/>
    <m/>
    <m/>
    <m/>
    <m/>
    <m/>
    <m/>
    <m/>
    <m/>
  </r>
  <r>
    <x v="11"/>
    <x v="4"/>
    <x v="0"/>
    <x v="4"/>
    <x v="8"/>
    <n v="1435"/>
    <m/>
    <d v="2011-08-01T00:00:00"/>
    <n v="11"/>
    <n v="9.5033177771091243E-3"/>
    <x v="0"/>
    <m/>
    <m/>
    <m/>
    <m/>
    <m/>
    <m/>
    <m/>
    <m/>
    <m/>
    <m/>
    <m/>
  </r>
  <r>
    <x v="11"/>
    <x v="4"/>
    <x v="0"/>
    <x v="4"/>
    <x v="0"/>
    <m/>
    <m/>
    <d v="2011-08-01T00:00:00"/>
    <n v="10.3"/>
    <n v="8.3322891154835304E-3"/>
    <x v="1"/>
    <s v="dead"/>
    <m/>
    <m/>
    <m/>
    <m/>
    <m/>
    <m/>
    <m/>
    <m/>
    <m/>
    <m/>
  </r>
  <r>
    <x v="11"/>
    <x v="4"/>
    <x v="0"/>
    <x v="4"/>
    <x v="0"/>
    <m/>
    <m/>
    <d v="2011-08-01T00:00:00"/>
    <n v="11.5"/>
    <n v="1.0386890710931252E-2"/>
    <x v="1"/>
    <s v="dead"/>
    <m/>
    <m/>
    <m/>
    <m/>
    <m/>
    <m/>
    <m/>
    <m/>
    <m/>
    <m/>
  </r>
  <r>
    <x v="11"/>
    <x v="4"/>
    <x v="0"/>
    <x v="4"/>
    <x v="0"/>
    <m/>
    <m/>
    <d v="2011-08-01T00:00:00"/>
    <n v="17"/>
    <n v="2.2698006922186254E-2"/>
    <x v="1"/>
    <s v="dead"/>
    <m/>
    <m/>
    <m/>
    <m/>
    <m/>
    <m/>
    <m/>
    <m/>
    <m/>
    <m/>
  </r>
  <r>
    <x v="11"/>
    <x v="4"/>
    <x v="0"/>
    <x v="4"/>
    <x v="0"/>
    <m/>
    <m/>
    <d v="2011-08-01T00:00:00"/>
    <n v="10.1"/>
    <n v="8.0118466648173691E-3"/>
    <x v="1"/>
    <s v="dead"/>
    <m/>
    <m/>
    <m/>
    <m/>
    <m/>
    <m/>
    <m/>
    <m/>
    <m/>
    <m/>
  </r>
  <r>
    <x v="11"/>
    <x v="4"/>
    <x v="0"/>
    <x v="4"/>
    <x v="0"/>
    <m/>
    <m/>
    <d v="2011-08-01T00:00:00"/>
    <n v="10"/>
    <n v="7.8539816339744835E-3"/>
    <x v="1"/>
    <s v="dead"/>
    <m/>
    <m/>
    <m/>
    <m/>
    <m/>
    <m/>
    <m/>
    <m/>
    <m/>
    <m/>
  </r>
  <r>
    <x v="11"/>
    <x v="4"/>
    <x v="0"/>
    <x v="4"/>
    <x v="0"/>
    <m/>
    <m/>
    <d v="2011-08-01T00:00:00"/>
    <n v="13.2"/>
    <n v="1.3684777599037136E-2"/>
    <x v="1"/>
    <s v="dead"/>
    <m/>
    <s v="Inside 5X5 m veg plot"/>
    <m/>
    <m/>
    <m/>
    <m/>
    <m/>
    <m/>
    <m/>
    <m/>
  </r>
  <r>
    <x v="11"/>
    <x v="4"/>
    <x v="0"/>
    <x v="4"/>
    <x v="0"/>
    <m/>
    <m/>
    <d v="2011-08-01T00:00:00"/>
    <n v="10.199999999999999"/>
    <n v="8.171282491987052E-3"/>
    <x v="1"/>
    <s v="dead"/>
    <m/>
    <m/>
    <m/>
    <m/>
    <m/>
    <m/>
    <m/>
    <m/>
    <m/>
    <m/>
  </r>
  <r>
    <x v="11"/>
    <x v="4"/>
    <x v="0"/>
    <x v="4"/>
    <x v="0"/>
    <m/>
    <m/>
    <d v="2011-08-01T00:00:00"/>
    <n v="10.5"/>
    <n v="8.6590147514568668E-3"/>
    <x v="1"/>
    <s v="dead"/>
    <m/>
    <m/>
    <m/>
    <m/>
    <m/>
    <m/>
    <m/>
    <m/>
    <m/>
    <m/>
  </r>
  <r>
    <x v="12"/>
    <x v="0"/>
    <x v="6"/>
    <x v="0"/>
    <x v="9"/>
    <n v="8025"/>
    <m/>
    <d v="2011-08-01T00:00:00"/>
    <n v="23.5"/>
    <n v="4.3373613573624084E-2"/>
    <x v="0"/>
    <m/>
    <m/>
    <m/>
    <m/>
    <m/>
    <m/>
    <n v="2008"/>
    <n v="23.4"/>
    <m/>
    <m/>
    <m/>
  </r>
  <r>
    <x v="12"/>
    <x v="0"/>
    <x v="2"/>
    <x v="0"/>
    <x v="9"/>
    <n v="8056"/>
    <m/>
    <d v="2011-08-01T00:00:00"/>
    <n v="22"/>
    <n v="3.8013271108436497E-2"/>
    <x v="0"/>
    <m/>
    <m/>
    <m/>
    <m/>
    <m/>
    <m/>
    <n v="2008"/>
    <n v="21.8"/>
    <m/>
    <m/>
    <m/>
  </r>
  <r>
    <x v="12"/>
    <x v="0"/>
    <x v="2"/>
    <x v="0"/>
    <x v="9"/>
    <n v="8057"/>
    <m/>
    <d v="2011-08-01T00:00:00"/>
    <n v="28"/>
    <n v="6.1575216010359944E-2"/>
    <x v="0"/>
    <m/>
    <m/>
    <m/>
    <m/>
    <m/>
    <m/>
    <n v="2008"/>
    <n v="27.4"/>
    <m/>
    <m/>
    <m/>
  </r>
  <r>
    <x v="12"/>
    <x v="0"/>
    <x v="2"/>
    <x v="0"/>
    <x v="9"/>
    <n v="8058"/>
    <m/>
    <d v="2011-08-01T00:00:00"/>
    <n v="14"/>
    <n v="1.5393804002589986E-2"/>
    <x v="0"/>
    <m/>
    <m/>
    <m/>
    <m/>
    <m/>
    <m/>
    <n v="2008"/>
    <n v="14.4"/>
    <m/>
    <m/>
    <m/>
  </r>
  <r>
    <x v="12"/>
    <x v="0"/>
    <x v="2"/>
    <x v="0"/>
    <x v="9"/>
    <n v="8059"/>
    <m/>
    <d v="2011-08-01T00:00:00"/>
    <n v="16.399999999999999"/>
    <n v="2.1124069002737767E-2"/>
    <x v="0"/>
    <m/>
    <m/>
    <m/>
    <m/>
    <m/>
    <m/>
    <n v="2008"/>
    <n v="16.2"/>
    <m/>
    <m/>
    <m/>
  </r>
  <r>
    <x v="12"/>
    <x v="0"/>
    <x v="2"/>
    <x v="0"/>
    <x v="9"/>
    <n v="8060"/>
    <m/>
    <d v="2011-08-01T00:00:00"/>
    <n v="27.3"/>
    <n v="5.8534939719848432E-2"/>
    <x v="0"/>
    <m/>
    <m/>
    <m/>
    <m/>
    <m/>
    <m/>
    <n v="2008"/>
    <n v="26.8"/>
    <m/>
    <m/>
    <m/>
  </r>
  <r>
    <x v="12"/>
    <x v="0"/>
    <x v="2"/>
    <x v="0"/>
    <x v="9"/>
    <n v="8061"/>
    <m/>
    <d v="2011-08-01T00:00:00"/>
    <n v="29.3"/>
    <n v="6.7425646929507532E-2"/>
    <x v="0"/>
    <m/>
    <m/>
    <m/>
    <m/>
    <m/>
    <m/>
    <n v="2008"/>
    <n v="28.9"/>
    <m/>
    <m/>
    <m/>
  </r>
  <r>
    <x v="12"/>
    <x v="0"/>
    <x v="6"/>
    <x v="1"/>
    <x v="9"/>
    <n v="8022"/>
    <m/>
    <d v="2011-08-01T00:00:00"/>
    <n v="11.6"/>
    <n v="1.0568317686676064E-2"/>
    <x v="0"/>
    <m/>
    <m/>
    <m/>
    <m/>
    <m/>
    <m/>
    <n v="2008"/>
    <n v="11.5"/>
    <m/>
    <m/>
    <m/>
  </r>
  <r>
    <x v="12"/>
    <x v="0"/>
    <x v="6"/>
    <x v="1"/>
    <x v="9"/>
    <n v="8023"/>
    <m/>
    <d v="2011-08-01T00:00:00"/>
    <n v="21.5"/>
    <n v="3.6305030103047045E-2"/>
    <x v="0"/>
    <m/>
    <m/>
    <m/>
    <m/>
    <m/>
    <m/>
    <n v="2008"/>
    <n v="21"/>
    <m/>
    <m/>
    <m/>
  </r>
  <r>
    <x v="12"/>
    <x v="0"/>
    <x v="6"/>
    <x v="1"/>
    <x v="9"/>
    <n v="8024"/>
    <m/>
    <d v="2011-08-01T00:00:00"/>
    <n v="27.1"/>
    <n v="5.7680426518072009E-2"/>
    <x v="0"/>
    <m/>
    <m/>
    <m/>
    <m/>
    <m/>
    <m/>
    <n v="2008"/>
    <n v="26.7"/>
    <m/>
    <m/>
    <m/>
  </r>
  <r>
    <x v="12"/>
    <x v="0"/>
    <x v="6"/>
    <x v="1"/>
    <x v="9"/>
    <n v="8026"/>
    <m/>
    <d v="2011-08-01T00:00:00"/>
    <n v="28.6"/>
    <n v="6.4242428173257676E-2"/>
    <x v="0"/>
    <m/>
    <m/>
    <m/>
    <m/>
    <m/>
    <m/>
    <n v="2008"/>
    <n v="28.1"/>
    <m/>
    <m/>
    <m/>
  </r>
  <r>
    <x v="12"/>
    <x v="0"/>
    <x v="6"/>
    <x v="1"/>
    <x v="9"/>
    <n v="8027"/>
    <m/>
    <d v="2011-08-01T00:00:00"/>
    <n v="25.4"/>
    <n v="5.0670747909749771E-2"/>
    <x v="0"/>
    <m/>
    <m/>
    <m/>
    <m/>
    <m/>
    <m/>
    <n v="2008"/>
    <n v="24.9"/>
    <m/>
    <m/>
    <m/>
  </r>
  <r>
    <x v="12"/>
    <x v="0"/>
    <x v="6"/>
    <x v="1"/>
    <x v="9"/>
    <n v="8028"/>
    <m/>
    <d v="2011-08-01T00:00:00"/>
    <n v="27.3"/>
    <n v="5.8534939719848432E-2"/>
    <x v="0"/>
    <m/>
    <m/>
    <m/>
    <m/>
    <m/>
    <m/>
    <n v="2008"/>
    <n v="26.5"/>
    <m/>
    <m/>
    <m/>
  </r>
  <r>
    <x v="12"/>
    <x v="0"/>
    <x v="9"/>
    <x v="2"/>
    <x v="8"/>
    <n v="8015"/>
    <m/>
    <d v="2011-08-01T00:00:00"/>
    <n v="28.8"/>
    <n v="6.5144065264837958E-2"/>
    <x v="0"/>
    <m/>
    <m/>
    <m/>
    <m/>
    <m/>
    <m/>
    <n v="2008"/>
    <n v="27.9"/>
    <m/>
    <m/>
    <m/>
  </r>
  <r>
    <x v="12"/>
    <x v="0"/>
    <x v="9"/>
    <x v="2"/>
    <x v="9"/>
    <n v="8016"/>
    <m/>
    <d v="2011-08-01T00:00:00"/>
    <n v="27.3"/>
    <n v="5.8534939719848432E-2"/>
    <x v="0"/>
    <m/>
    <m/>
    <m/>
    <m/>
    <m/>
    <m/>
    <n v="2008"/>
    <n v="27.2"/>
    <m/>
    <m/>
    <m/>
  </r>
  <r>
    <x v="12"/>
    <x v="0"/>
    <x v="9"/>
    <x v="2"/>
    <x v="9"/>
    <n v="8017"/>
    <m/>
    <d v="2011-08-01T00:00:00"/>
    <n v="31.1"/>
    <n v="7.5964495761964596E-2"/>
    <x v="0"/>
    <m/>
    <m/>
    <m/>
    <m/>
    <m/>
    <m/>
    <n v="2008"/>
    <n v="29.9"/>
    <m/>
    <m/>
    <m/>
  </r>
  <r>
    <x v="12"/>
    <x v="0"/>
    <x v="9"/>
    <x v="2"/>
    <x v="9"/>
    <n v="8018"/>
    <m/>
    <m/>
    <m/>
    <n v="0"/>
    <x v="1"/>
    <s v="assumed dead"/>
    <m/>
    <s v="Tree not found in 2011, not found by Matt, nothing this size on ground"/>
    <m/>
    <m/>
    <m/>
    <n v="2008"/>
    <n v="38.299999999999997"/>
    <m/>
    <s v="dead"/>
    <m/>
  </r>
  <r>
    <x v="12"/>
    <x v="0"/>
    <x v="9"/>
    <x v="2"/>
    <x v="8"/>
    <n v="8019"/>
    <m/>
    <d v="2011-08-01T00:00:00"/>
    <n v="43.6"/>
    <n v="0.14930104926920132"/>
    <x v="0"/>
    <m/>
    <m/>
    <m/>
    <m/>
    <m/>
    <m/>
    <n v="2008"/>
    <n v="42"/>
    <m/>
    <m/>
    <m/>
  </r>
  <r>
    <x v="12"/>
    <x v="0"/>
    <x v="9"/>
    <x v="2"/>
    <x v="8"/>
    <n v="8020"/>
    <m/>
    <d v="2011-08-01T00:00:00"/>
    <n v="30.7"/>
    <n v="7.4022991502046095E-2"/>
    <x v="0"/>
    <m/>
    <m/>
    <m/>
    <m/>
    <m/>
    <m/>
    <n v="2008"/>
    <n v="30.7"/>
    <m/>
    <m/>
    <m/>
  </r>
  <r>
    <x v="12"/>
    <x v="0"/>
    <x v="9"/>
    <x v="2"/>
    <x v="8"/>
    <n v="8021"/>
    <m/>
    <d v="2011-08-01T00:00:00"/>
    <n v="30.5"/>
    <n v="7.3061664150047625E-2"/>
    <x v="0"/>
    <m/>
    <m/>
    <m/>
    <m/>
    <m/>
    <m/>
    <n v="2008"/>
    <n v="29.6"/>
    <m/>
    <m/>
    <m/>
  </r>
  <r>
    <x v="12"/>
    <x v="0"/>
    <x v="0"/>
    <x v="2"/>
    <x v="9"/>
    <m/>
    <m/>
    <d v="2011-08-01T00:00:00"/>
    <n v="23"/>
    <n v="4.154756284372501E-2"/>
    <x v="1"/>
    <s v="dead"/>
    <m/>
    <s v="Species questionable; tag not found"/>
    <m/>
    <m/>
    <m/>
    <m/>
    <m/>
    <m/>
    <m/>
    <m/>
  </r>
  <r>
    <x v="12"/>
    <x v="0"/>
    <x v="3"/>
    <x v="3"/>
    <x v="9"/>
    <n v="8052"/>
    <m/>
    <d v="2011-08-01T00:00:00"/>
    <n v="34.200000000000003"/>
    <n v="9.1863310783619145E-2"/>
    <x v="0"/>
    <m/>
    <m/>
    <m/>
    <m/>
    <m/>
    <m/>
    <n v="2008"/>
    <n v="33.5"/>
    <m/>
    <m/>
    <m/>
  </r>
  <r>
    <x v="12"/>
    <x v="0"/>
    <x v="3"/>
    <x v="3"/>
    <x v="3"/>
    <n v="8053"/>
    <m/>
    <d v="2011-08-01T00:00:00"/>
    <n v="19.5"/>
    <n v="2.9864765163187968E-2"/>
    <x v="0"/>
    <m/>
    <n v="2"/>
    <m/>
    <m/>
    <m/>
    <m/>
    <n v="2008"/>
    <n v="19.3"/>
    <m/>
    <m/>
    <m/>
  </r>
  <r>
    <x v="12"/>
    <x v="0"/>
    <x v="3"/>
    <x v="3"/>
    <x v="3"/>
    <n v="8054"/>
    <m/>
    <d v="2011-08-01T00:00:00"/>
    <n v="21.9"/>
    <n v="3.7668481314705016E-2"/>
    <x v="0"/>
    <m/>
    <n v="2"/>
    <m/>
    <m/>
    <m/>
    <m/>
    <n v="2008"/>
    <n v="21.9"/>
    <m/>
    <m/>
    <m/>
  </r>
  <r>
    <x v="12"/>
    <x v="0"/>
    <x v="3"/>
    <x v="3"/>
    <x v="9"/>
    <n v="8055"/>
    <m/>
    <d v="2011-08-01T00:00:00"/>
    <n v="23.5"/>
    <n v="4.3373613573624084E-2"/>
    <x v="0"/>
    <m/>
    <m/>
    <m/>
    <m/>
    <m/>
    <m/>
    <n v="2008"/>
    <n v="23.9"/>
    <m/>
    <m/>
    <m/>
  </r>
  <r>
    <x v="12"/>
    <x v="0"/>
    <x v="1"/>
    <x v="4"/>
    <x v="9"/>
    <n v="8029"/>
    <m/>
    <d v="2011-08-01T00:00:00"/>
    <n v="32.299999999999997"/>
    <n v="8.1939804989092369E-2"/>
    <x v="0"/>
    <m/>
    <m/>
    <m/>
    <m/>
    <m/>
    <m/>
    <n v="2008"/>
    <n v="31.9"/>
    <m/>
    <m/>
    <m/>
  </r>
  <r>
    <x v="12"/>
    <x v="0"/>
    <x v="1"/>
    <x v="4"/>
    <x v="8"/>
    <n v="8030"/>
    <m/>
    <d v="2011-08-01T00:00:00"/>
    <n v="29.8"/>
    <n v="6.9746498502347001E-2"/>
    <x v="0"/>
    <m/>
    <m/>
    <m/>
    <m/>
    <m/>
    <m/>
    <n v="2008"/>
    <n v="29"/>
    <m/>
    <m/>
    <m/>
  </r>
  <r>
    <x v="12"/>
    <x v="0"/>
    <x v="1"/>
    <x v="4"/>
    <x v="9"/>
    <n v="8031"/>
    <m/>
    <d v="2011-08-01T00:00:00"/>
    <n v="19.399999999999999"/>
    <n v="2.9559245277626361E-2"/>
    <x v="0"/>
    <m/>
    <m/>
    <m/>
    <m/>
    <m/>
    <m/>
    <n v="2008"/>
    <n v="19.600000000000001"/>
    <m/>
    <m/>
    <m/>
  </r>
  <r>
    <x v="12"/>
    <x v="0"/>
    <x v="1"/>
    <x v="4"/>
    <x v="9"/>
    <n v="8032"/>
    <m/>
    <d v="2011-08-01T00:00:00"/>
    <n v="27.1"/>
    <n v="5.7680426518072009E-2"/>
    <x v="0"/>
    <m/>
    <m/>
    <s v="Connected to #8031"/>
    <m/>
    <m/>
    <m/>
    <n v="2008"/>
    <n v="27.1"/>
    <m/>
    <m/>
    <m/>
  </r>
  <r>
    <x v="12"/>
    <x v="0"/>
    <x v="1"/>
    <x v="4"/>
    <x v="8"/>
    <n v="8033"/>
    <m/>
    <d v="2011-08-01T00:00:00"/>
    <n v="30.3"/>
    <n v="7.2106619983356338E-2"/>
    <x v="0"/>
    <m/>
    <m/>
    <m/>
    <m/>
    <m/>
    <m/>
    <n v="2008"/>
    <n v="28.7"/>
    <m/>
    <m/>
    <m/>
  </r>
  <r>
    <x v="12"/>
    <x v="0"/>
    <x v="0"/>
    <x v="5"/>
    <x v="9"/>
    <n v="1102"/>
    <m/>
    <d v="2011-08-01T00:00:00"/>
    <n v="35.5"/>
    <n v="9.8979803542163416E-2"/>
    <x v="0"/>
    <m/>
    <m/>
    <m/>
    <m/>
    <m/>
    <m/>
    <m/>
    <m/>
    <m/>
    <m/>
    <m/>
  </r>
  <r>
    <x v="12"/>
    <x v="0"/>
    <x v="4"/>
    <x v="5"/>
    <x v="9"/>
    <n v="8008"/>
    <m/>
    <m/>
    <m/>
    <n v="0"/>
    <x v="1"/>
    <s v="assumed dead"/>
    <m/>
    <s v="Tree not found in 2011"/>
    <m/>
    <m/>
    <m/>
    <n v="2008"/>
    <n v="35"/>
    <m/>
    <m/>
    <m/>
  </r>
  <r>
    <x v="12"/>
    <x v="0"/>
    <x v="4"/>
    <x v="5"/>
    <x v="9"/>
    <n v="8009"/>
    <m/>
    <d v="2011-08-01T00:00:00"/>
    <n v="10.3"/>
    <n v="8.3322891154835304E-3"/>
    <x v="0"/>
    <m/>
    <m/>
    <m/>
    <m/>
    <m/>
    <m/>
    <n v="2008"/>
    <n v="10.1"/>
    <m/>
    <m/>
    <m/>
  </r>
  <r>
    <x v="12"/>
    <x v="0"/>
    <x v="4"/>
    <x v="5"/>
    <x v="9"/>
    <n v="8010"/>
    <m/>
    <d v="2011-08-01T00:00:00"/>
    <n v="26"/>
    <n v="5.3092915845667506E-2"/>
    <x v="0"/>
    <m/>
    <m/>
    <m/>
    <m/>
    <m/>
    <m/>
    <n v="2008"/>
    <n v="25.4"/>
    <m/>
    <m/>
    <m/>
  </r>
  <r>
    <x v="12"/>
    <x v="0"/>
    <x v="4"/>
    <x v="5"/>
    <x v="9"/>
    <n v="8011"/>
    <m/>
    <d v="2011-08-01T00:00:00"/>
    <n v="18.899999999999999"/>
    <n v="2.8055207794720247E-2"/>
    <x v="0"/>
    <m/>
    <m/>
    <s v="Connected to #8010"/>
    <m/>
    <m/>
    <m/>
    <n v="2008"/>
    <n v="18.8"/>
    <m/>
    <m/>
    <m/>
  </r>
  <r>
    <x v="12"/>
    <x v="0"/>
    <x v="4"/>
    <x v="5"/>
    <x v="9"/>
    <n v="8012"/>
    <m/>
    <d v="2011-08-01T00:00:00"/>
    <n v="29.6"/>
    <n v="6.8813445484230837E-2"/>
    <x v="0"/>
    <m/>
    <m/>
    <m/>
    <m/>
    <m/>
    <m/>
    <n v="2008"/>
    <n v="28.7"/>
    <m/>
    <m/>
    <m/>
  </r>
  <r>
    <x v="12"/>
    <x v="0"/>
    <x v="4"/>
    <x v="5"/>
    <x v="9"/>
    <n v="8013"/>
    <m/>
    <d v="2011-08-23T00:00:00"/>
    <n v="24.8"/>
    <n v="4.8305128641596667E-2"/>
    <x v="0"/>
    <m/>
    <m/>
    <s v="Tree not found in 2011, found by Matt"/>
    <m/>
    <m/>
    <m/>
    <n v="2008"/>
    <n v="24.3"/>
    <m/>
    <m/>
    <m/>
  </r>
  <r>
    <x v="12"/>
    <x v="0"/>
    <x v="4"/>
    <x v="5"/>
    <x v="8"/>
    <n v="8014"/>
    <m/>
    <d v="2011-08-01T00:00:00"/>
    <n v="26.2"/>
    <n v="5.3912871528254434E-2"/>
    <x v="1"/>
    <s v="dead snag"/>
    <m/>
    <m/>
    <m/>
    <m/>
    <m/>
    <n v="2008"/>
    <n v="26.4"/>
    <m/>
    <s v="dead"/>
    <m/>
  </r>
  <r>
    <x v="12"/>
    <x v="0"/>
    <x v="0"/>
    <x v="5"/>
    <x v="9"/>
    <n v="8113"/>
    <m/>
    <d v="2011-08-01T00:00:00"/>
    <n v="24.9"/>
    <n v="4.8695471528805184E-2"/>
    <x v="0"/>
    <m/>
    <m/>
    <m/>
    <m/>
    <m/>
    <m/>
    <m/>
    <m/>
    <m/>
    <m/>
    <m/>
  </r>
  <r>
    <x v="12"/>
    <x v="0"/>
    <x v="7"/>
    <x v="6"/>
    <x v="3"/>
    <n v="8043"/>
    <m/>
    <d v="2011-08-01T00:00:00"/>
    <n v="12.6"/>
    <n v="1.2468981242097887E-2"/>
    <x v="0"/>
    <m/>
    <n v="2"/>
    <m/>
    <m/>
    <m/>
    <m/>
    <n v="2008"/>
    <n v="12.5"/>
    <m/>
    <m/>
    <m/>
  </r>
  <r>
    <x v="12"/>
    <x v="0"/>
    <x v="5"/>
    <x v="6"/>
    <x v="9"/>
    <n v="8044"/>
    <m/>
    <d v="2011-08-01T00:00:00"/>
    <n v="12.5"/>
    <n v="1.2271846303085129E-2"/>
    <x v="1"/>
    <s v="dead snag"/>
    <m/>
    <m/>
    <m/>
    <m/>
    <m/>
    <n v="2008"/>
    <n v="13.5"/>
    <m/>
    <s v="dead"/>
    <m/>
  </r>
  <r>
    <x v="12"/>
    <x v="0"/>
    <x v="5"/>
    <x v="6"/>
    <x v="9"/>
    <n v="8045"/>
    <m/>
    <d v="2011-08-01T00:00:00"/>
    <n v="38"/>
    <n v="0.11341149479459152"/>
    <x v="0"/>
    <m/>
    <m/>
    <m/>
    <m/>
    <m/>
    <m/>
    <n v="2008"/>
    <n v="36.9"/>
    <m/>
    <m/>
    <m/>
  </r>
  <r>
    <x v="12"/>
    <x v="0"/>
    <x v="5"/>
    <x v="6"/>
    <x v="9"/>
    <n v="8046"/>
    <m/>
    <d v="2011-08-01T00:00:00"/>
    <n v="27"/>
    <n v="5.7255526111673977E-2"/>
    <x v="0"/>
    <m/>
    <m/>
    <m/>
    <m/>
    <m/>
    <m/>
    <n v="2008"/>
    <n v="26.8"/>
    <m/>
    <m/>
    <m/>
  </r>
  <r>
    <x v="12"/>
    <x v="0"/>
    <x v="5"/>
    <x v="6"/>
    <x v="8"/>
    <n v="8047"/>
    <m/>
    <d v="2011-08-01T00:00:00"/>
    <n v="31.4"/>
    <n v="7.7437117318334803E-2"/>
    <x v="0"/>
    <m/>
    <m/>
    <m/>
    <m/>
    <m/>
    <m/>
    <n v="2008"/>
    <n v="30.7"/>
    <m/>
    <m/>
    <m/>
  </r>
  <r>
    <x v="12"/>
    <x v="0"/>
    <x v="5"/>
    <x v="6"/>
    <x v="9"/>
    <n v="8048"/>
    <m/>
    <d v="2011-08-01T00:00:00"/>
    <n v="24.4"/>
    <n v="4.6759465056030472E-2"/>
    <x v="0"/>
    <m/>
    <m/>
    <m/>
    <m/>
    <m/>
    <m/>
    <n v="2008"/>
    <n v="23.9"/>
    <m/>
    <m/>
    <m/>
  </r>
  <r>
    <x v="12"/>
    <x v="0"/>
    <x v="5"/>
    <x v="6"/>
    <x v="9"/>
    <n v="8049"/>
    <m/>
    <d v="2011-08-01T00:00:00"/>
    <n v="30.3"/>
    <n v="7.2106619983356338E-2"/>
    <x v="0"/>
    <m/>
    <m/>
    <m/>
    <m/>
    <m/>
    <m/>
    <n v="2008"/>
    <n v="29.9"/>
    <m/>
    <m/>
    <m/>
  </r>
  <r>
    <x v="12"/>
    <x v="0"/>
    <x v="5"/>
    <x v="6"/>
    <x v="9"/>
    <n v="8050"/>
    <m/>
    <d v="2011-08-01T00:00:00"/>
    <n v="16.899999999999999"/>
    <n v="2.2431756944794518E-2"/>
    <x v="0"/>
    <m/>
    <m/>
    <m/>
    <m/>
    <m/>
    <m/>
    <n v="2008"/>
    <n v="16.8"/>
    <m/>
    <m/>
    <m/>
  </r>
  <r>
    <x v="12"/>
    <x v="0"/>
    <x v="5"/>
    <x v="6"/>
    <x v="9"/>
    <n v="8051"/>
    <m/>
    <d v="2011-08-01T00:00:00"/>
    <n v="17.2"/>
    <n v="2.3235219265950107E-2"/>
    <x v="0"/>
    <m/>
    <m/>
    <m/>
    <m/>
    <m/>
    <m/>
    <n v="2008"/>
    <n v="17.100000000000001"/>
    <m/>
    <m/>
    <m/>
  </r>
  <r>
    <x v="12"/>
    <x v="0"/>
    <x v="7"/>
    <x v="7"/>
    <x v="8"/>
    <n v="8034"/>
    <m/>
    <m/>
    <m/>
    <n v="0"/>
    <x v="1"/>
    <s v="assumed dead"/>
    <m/>
    <s v="Tree not found in 2011; assume still dead"/>
    <m/>
    <m/>
    <m/>
    <n v="2008"/>
    <n v="17.8"/>
    <m/>
    <s v="dead"/>
    <m/>
  </r>
  <r>
    <x v="12"/>
    <x v="0"/>
    <x v="7"/>
    <x v="7"/>
    <x v="3"/>
    <n v="8035"/>
    <m/>
    <d v="2011-08-01T00:00:00"/>
    <n v="17.399999999999999"/>
    <n v="2.3778714795021139E-2"/>
    <x v="0"/>
    <m/>
    <n v="2"/>
    <m/>
    <m/>
    <m/>
    <m/>
    <n v="2008"/>
    <n v="17.2"/>
    <m/>
    <m/>
    <m/>
  </r>
  <r>
    <x v="12"/>
    <x v="0"/>
    <x v="7"/>
    <x v="7"/>
    <x v="3"/>
    <n v="8036"/>
    <m/>
    <d v="2011-08-01T00:00:00"/>
    <n v="15.9"/>
    <n v="1.9855650968850891E-2"/>
    <x v="0"/>
    <m/>
    <n v="2"/>
    <s v="Connected to #8035"/>
    <m/>
    <m/>
    <m/>
    <n v="2008"/>
    <n v="15.8"/>
    <m/>
    <m/>
    <m/>
  </r>
  <r>
    <x v="12"/>
    <x v="0"/>
    <x v="7"/>
    <x v="7"/>
    <x v="8"/>
    <n v="8037"/>
    <m/>
    <d v="2011-08-01T00:00:00"/>
    <n v="28.5"/>
    <n v="6.3793965821957732E-2"/>
    <x v="0"/>
    <m/>
    <m/>
    <m/>
    <m/>
    <m/>
    <m/>
    <n v="2008"/>
    <n v="27.9"/>
    <m/>
    <m/>
    <m/>
  </r>
  <r>
    <x v="12"/>
    <x v="0"/>
    <x v="7"/>
    <x v="7"/>
    <x v="9"/>
    <n v="8038"/>
    <m/>
    <d v="2011-08-01T00:00:00"/>
    <n v="21.9"/>
    <n v="3.7668481314705016E-2"/>
    <x v="0"/>
    <m/>
    <m/>
    <m/>
    <m/>
    <m/>
    <m/>
    <n v="2008"/>
    <n v="21.7"/>
    <m/>
    <m/>
    <m/>
  </r>
  <r>
    <x v="12"/>
    <x v="0"/>
    <x v="7"/>
    <x v="7"/>
    <x v="8"/>
    <n v="8039"/>
    <m/>
    <d v="2011-08-01T00:00:00"/>
    <n v="29.5"/>
    <n v="6.8349275169662937E-2"/>
    <x v="0"/>
    <m/>
    <m/>
    <m/>
    <m/>
    <m/>
    <m/>
    <n v="2008"/>
    <n v="26.9"/>
    <m/>
    <m/>
    <m/>
  </r>
  <r>
    <x v="12"/>
    <x v="0"/>
    <x v="7"/>
    <x v="7"/>
    <x v="8"/>
    <n v="8040"/>
    <m/>
    <d v="2011-08-01T00:00:00"/>
    <n v="14.8"/>
    <n v="1.7203361371057709E-2"/>
    <x v="1"/>
    <s v="dead"/>
    <m/>
    <s v="Connected to #8039; Identified as alive in 2011, but confirmed dead by Matt"/>
    <m/>
    <m/>
    <m/>
    <n v="2008"/>
    <n v="15"/>
    <m/>
    <s v="dead"/>
    <m/>
  </r>
  <r>
    <x v="12"/>
    <x v="0"/>
    <x v="7"/>
    <x v="7"/>
    <x v="9"/>
    <n v="8041"/>
    <m/>
    <d v="2011-08-01T00:00:00"/>
    <n v="28.5"/>
    <n v="6.3793965821957732E-2"/>
    <x v="0"/>
    <m/>
    <m/>
    <m/>
    <m/>
    <m/>
    <m/>
    <n v="2008"/>
    <n v="27.9"/>
    <m/>
    <m/>
    <m/>
  </r>
  <r>
    <x v="12"/>
    <x v="0"/>
    <x v="7"/>
    <x v="7"/>
    <x v="9"/>
    <n v="8042"/>
    <m/>
    <d v="2011-08-01T00:00:00"/>
    <n v="22.9"/>
    <n v="4.1187065086725587E-2"/>
    <x v="0"/>
    <m/>
    <m/>
    <s v="Tag found on ground &amp; put back in right spot"/>
    <m/>
    <m/>
    <m/>
    <n v="2008"/>
    <n v="22.6"/>
    <m/>
    <m/>
    <m/>
  </r>
  <r>
    <x v="12"/>
    <x v="0"/>
    <x v="8"/>
    <x v="8"/>
    <x v="9"/>
    <n v="8001"/>
    <m/>
    <d v="2011-08-01T00:00:00"/>
    <n v="38.4"/>
    <n v="0.11581167158193414"/>
    <x v="0"/>
    <m/>
    <m/>
    <m/>
    <m/>
    <m/>
    <m/>
    <n v="2008"/>
    <n v="38"/>
    <m/>
    <m/>
    <m/>
  </r>
  <r>
    <x v="12"/>
    <x v="0"/>
    <x v="8"/>
    <x v="8"/>
    <x v="9"/>
    <n v="8002"/>
    <m/>
    <d v="2011-08-01T00:00:00"/>
    <n v="30.5"/>
    <n v="7.3061664150047625E-2"/>
    <x v="0"/>
    <m/>
    <m/>
    <m/>
    <m/>
    <m/>
    <m/>
    <n v="2008"/>
    <n v="30.2"/>
    <m/>
    <m/>
    <m/>
  </r>
  <r>
    <x v="12"/>
    <x v="0"/>
    <x v="8"/>
    <x v="8"/>
    <x v="9"/>
    <n v="8003"/>
    <m/>
    <d v="2011-08-01T00:00:00"/>
    <n v="23.9"/>
    <n v="4.4862728491425641E-2"/>
    <x v="0"/>
    <m/>
    <m/>
    <m/>
    <m/>
    <m/>
    <m/>
    <n v="2008"/>
    <n v="23.4"/>
    <m/>
    <m/>
    <m/>
  </r>
  <r>
    <x v="12"/>
    <x v="0"/>
    <x v="8"/>
    <x v="8"/>
    <x v="9"/>
    <n v="8004"/>
    <m/>
    <d v="2011-08-01T00:00:00"/>
    <n v="27.4"/>
    <n v="5.8964552515226816E-2"/>
    <x v="0"/>
    <m/>
    <m/>
    <s v="initially recorded in subplot C2 in eeror"/>
    <m/>
    <m/>
    <m/>
    <n v="2008"/>
    <n v="27"/>
    <m/>
    <m/>
    <m/>
  </r>
  <r>
    <x v="12"/>
    <x v="0"/>
    <x v="8"/>
    <x v="8"/>
    <x v="8"/>
    <n v="8005"/>
    <m/>
    <d v="2011-08-01T00:00:00"/>
    <n v="24.5"/>
    <n v="4.7143524757931835E-2"/>
    <x v="0"/>
    <m/>
    <m/>
    <m/>
    <m/>
    <m/>
    <m/>
    <n v="2008"/>
    <n v="23.5"/>
    <m/>
    <m/>
    <m/>
  </r>
  <r>
    <x v="12"/>
    <x v="0"/>
    <x v="8"/>
    <x v="8"/>
    <x v="8"/>
    <n v="8006"/>
    <m/>
    <d v="2011-08-01T00:00:00"/>
    <n v="23.8"/>
    <n v="4.4488093567485065E-2"/>
    <x v="0"/>
    <m/>
    <m/>
    <s v="Connected to #8005"/>
    <m/>
    <m/>
    <m/>
    <n v="2008"/>
    <n v="23.5"/>
    <m/>
    <m/>
    <m/>
  </r>
  <r>
    <x v="12"/>
    <x v="0"/>
    <x v="8"/>
    <x v="8"/>
    <x v="19"/>
    <n v="8007"/>
    <m/>
    <d v="2011-08-01T00:00:00"/>
    <n v="11.5"/>
    <n v="1.0386890710931252E-2"/>
    <x v="0"/>
    <m/>
    <m/>
    <s v="Identified as BE in 2009; FIR in 2011, confirmed FIR by Matt"/>
    <m/>
    <m/>
    <m/>
    <n v="2008"/>
    <n v="11.3"/>
    <m/>
    <m/>
    <m/>
  </r>
  <r>
    <x v="12"/>
    <x v="1"/>
    <x v="2"/>
    <x v="0"/>
    <x v="9"/>
    <n v="8062"/>
    <m/>
    <d v="2011-08-01T00:00:00"/>
    <n v="24"/>
    <n v="4.5238934211693019E-2"/>
    <x v="0"/>
    <m/>
    <m/>
    <m/>
    <m/>
    <m/>
    <m/>
    <n v="2008"/>
    <n v="23.64"/>
    <m/>
    <m/>
    <m/>
  </r>
  <r>
    <x v="12"/>
    <x v="1"/>
    <x v="2"/>
    <x v="0"/>
    <x v="9"/>
    <n v="8063"/>
    <m/>
    <d v="2011-08-01T00:00:00"/>
    <n v="38"/>
    <n v="0.11341149479459152"/>
    <x v="0"/>
    <m/>
    <m/>
    <s v="Two trees fused at DBH"/>
    <m/>
    <m/>
    <m/>
    <n v="2008"/>
    <n v="37.6"/>
    <m/>
    <s v="fused at BH"/>
    <m/>
  </r>
  <r>
    <x v="12"/>
    <x v="1"/>
    <x v="2"/>
    <x v="0"/>
    <x v="9"/>
    <n v="8064"/>
    <m/>
    <d v="2011-08-01T00:00:00"/>
    <n v="26.7"/>
    <n v="5.5990249670440688E-2"/>
    <x v="0"/>
    <m/>
    <m/>
    <m/>
    <m/>
    <m/>
    <m/>
    <n v="2008"/>
    <n v="26.1"/>
    <m/>
    <m/>
    <m/>
  </r>
  <r>
    <x v="12"/>
    <x v="1"/>
    <x v="2"/>
    <x v="0"/>
    <x v="9"/>
    <n v="8065"/>
    <m/>
    <d v="2011-08-01T00:00:00"/>
    <n v="29.4"/>
    <n v="6.7886675651421827E-2"/>
    <x v="0"/>
    <m/>
    <m/>
    <m/>
    <m/>
    <m/>
    <m/>
    <n v="2008"/>
    <n v="29.2"/>
    <m/>
    <m/>
    <m/>
  </r>
  <r>
    <x v="12"/>
    <x v="1"/>
    <x v="2"/>
    <x v="0"/>
    <x v="9"/>
    <n v="8066"/>
    <m/>
    <d v="2011-08-01T00:00:00"/>
    <n v="10.199999999999999"/>
    <n v="8.171282491987052E-3"/>
    <x v="0"/>
    <m/>
    <m/>
    <m/>
    <m/>
    <m/>
    <m/>
    <n v="2008"/>
    <n v="10.199999999999999"/>
    <m/>
    <m/>
    <m/>
  </r>
  <r>
    <x v="12"/>
    <x v="1"/>
    <x v="2"/>
    <x v="0"/>
    <x v="9"/>
    <n v="8067"/>
    <m/>
    <d v="2011-08-23T00:00:00"/>
    <n v="31.5"/>
    <n v="7.793113276311181E-2"/>
    <x v="0"/>
    <m/>
    <m/>
    <s v="Tree not found in 2011; found by Matt"/>
    <m/>
    <m/>
    <m/>
    <n v="2008"/>
    <n v="31.5"/>
    <m/>
    <m/>
    <m/>
  </r>
  <r>
    <x v="12"/>
    <x v="1"/>
    <x v="3"/>
    <x v="0"/>
    <x v="9"/>
    <n v="8068"/>
    <m/>
    <d v="2011-08-01T00:00:00"/>
    <n v="31.8"/>
    <n v="7.9422603875403563E-2"/>
    <x v="0"/>
    <m/>
    <m/>
    <m/>
    <m/>
    <m/>
    <m/>
    <n v="2008"/>
    <n v="31.9"/>
    <m/>
    <m/>
    <m/>
  </r>
  <r>
    <x v="12"/>
    <x v="1"/>
    <x v="0"/>
    <x v="1"/>
    <x v="3"/>
    <n v="1103"/>
    <m/>
    <d v="2011-08-01T00:00:00"/>
    <n v="10.6"/>
    <n v="8.8247337639337283E-3"/>
    <x v="0"/>
    <m/>
    <n v="1"/>
    <m/>
    <m/>
    <m/>
    <m/>
    <m/>
    <m/>
    <m/>
    <m/>
    <m/>
  </r>
  <r>
    <x v="12"/>
    <x v="1"/>
    <x v="1"/>
    <x v="1"/>
    <x v="9"/>
    <n v="8089"/>
    <m/>
    <d v="2011-08-01T00:00:00"/>
    <n v="33.6"/>
    <n v="8.866831105491832E-2"/>
    <x v="0"/>
    <m/>
    <m/>
    <s v="Seems to have shrunk in DBH; DBH confirmed by Matt.  Bark quite rough @ BH"/>
    <m/>
    <m/>
    <m/>
    <n v="2008"/>
    <n v="33.200000000000003"/>
    <m/>
    <m/>
    <s v="WAS RECORDED AS 34.3; THNK IT WAS SWAPPED; CHANGED BY MV 2011"/>
  </r>
  <r>
    <x v="12"/>
    <x v="1"/>
    <x v="6"/>
    <x v="1"/>
    <x v="9"/>
    <n v="8093"/>
    <m/>
    <d v="2011-08-01T00:00:00"/>
    <n v="24.9"/>
    <n v="4.8695471528805184E-2"/>
    <x v="0"/>
    <m/>
    <m/>
    <s v="Seems to have shrunk in DBH"/>
    <m/>
    <m/>
    <m/>
    <n v="2008"/>
    <n v="24.5"/>
    <m/>
    <m/>
    <s v="WAS RECORDED AS 33.2 THNK IT WAS SWAPPED; CHANGED BY MV 2011"/>
  </r>
  <r>
    <x v="12"/>
    <x v="1"/>
    <x v="6"/>
    <x v="1"/>
    <x v="9"/>
    <n v="8094"/>
    <m/>
    <d v="2011-08-01T00:00:00"/>
    <n v="32.799999999999997"/>
    <n v="8.4496276010951069E-2"/>
    <x v="0"/>
    <m/>
    <m/>
    <m/>
    <m/>
    <m/>
    <m/>
    <n v="2008"/>
    <n v="32"/>
    <m/>
    <m/>
    <m/>
  </r>
  <r>
    <x v="12"/>
    <x v="1"/>
    <x v="6"/>
    <x v="1"/>
    <x v="9"/>
    <n v="8095"/>
    <m/>
    <d v="2011-08-01T00:00:00"/>
    <n v="17.5"/>
    <n v="2.4052818754046853E-2"/>
    <x v="0"/>
    <m/>
    <m/>
    <s v="Connected to #8094"/>
    <m/>
    <m/>
    <m/>
    <n v="2008"/>
    <n v="17.3"/>
    <m/>
    <m/>
    <m/>
  </r>
  <r>
    <x v="12"/>
    <x v="1"/>
    <x v="6"/>
    <x v="1"/>
    <x v="9"/>
    <n v="8096"/>
    <m/>
    <d v="2011-08-01T00:00:00"/>
    <n v="24.8"/>
    <n v="4.8305128641596667E-2"/>
    <x v="0"/>
    <m/>
    <m/>
    <s v="Identified as dead in 2008; alive in 2011, confirmed by Matt"/>
    <m/>
    <m/>
    <m/>
    <n v="2008"/>
    <n v="24.6"/>
    <m/>
    <m/>
    <s v="initially identified as dead in 2008, but it was confirmed alive in 2011"/>
  </r>
  <r>
    <x v="12"/>
    <x v="1"/>
    <x v="6"/>
    <x v="1"/>
    <x v="9"/>
    <n v="8097"/>
    <m/>
    <d v="2011-08-01T00:00:00"/>
    <n v="14"/>
    <n v="1.5393804002589986E-2"/>
    <x v="1"/>
    <s v="dead snag"/>
    <m/>
    <m/>
    <m/>
    <m/>
    <m/>
    <n v="2008"/>
    <n v="14.8"/>
    <m/>
    <s v="dead"/>
    <m/>
  </r>
  <r>
    <x v="12"/>
    <x v="1"/>
    <x v="9"/>
    <x v="2"/>
    <x v="9"/>
    <n v="8098"/>
    <m/>
    <d v="2011-08-01T00:00:00"/>
    <n v="12.5"/>
    <n v="1.2271846303085129E-2"/>
    <x v="1"/>
    <s v="dead snag"/>
    <m/>
    <m/>
    <m/>
    <m/>
    <m/>
    <n v="2008"/>
    <n v="13"/>
    <m/>
    <s v="dead"/>
    <m/>
  </r>
  <r>
    <x v="12"/>
    <x v="1"/>
    <x v="9"/>
    <x v="2"/>
    <x v="9"/>
    <n v="8099"/>
    <m/>
    <d v="2011-08-01T00:00:00"/>
    <n v="25"/>
    <n v="4.9087385212340517E-2"/>
    <x v="0"/>
    <m/>
    <m/>
    <m/>
    <m/>
    <m/>
    <m/>
    <n v="2008"/>
    <n v="24.6"/>
    <m/>
    <m/>
    <m/>
  </r>
  <r>
    <x v="12"/>
    <x v="1"/>
    <x v="9"/>
    <x v="2"/>
    <x v="9"/>
    <n v="8100"/>
    <m/>
    <d v="2011-08-01T00:00:00"/>
    <n v="28.6"/>
    <n v="6.4242428173257676E-2"/>
    <x v="0"/>
    <m/>
    <m/>
    <m/>
    <m/>
    <m/>
    <m/>
    <n v="2008"/>
    <n v="28.7"/>
    <m/>
    <m/>
    <m/>
  </r>
  <r>
    <x v="12"/>
    <x v="1"/>
    <x v="9"/>
    <x v="2"/>
    <x v="9"/>
    <n v="8101"/>
    <m/>
    <d v="2011-08-01T00:00:00"/>
    <n v="12"/>
    <n v="1.1309733552923255E-2"/>
    <x v="0"/>
    <m/>
    <m/>
    <m/>
    <m/>
    <m/>
    <m/>
    <n v="2008"/>
    <n v="11.7"/>
    <m/>
    <m/>
    <m/>
  </r>
  <r>
    <x v="12"/>
    <x v="1"/>
    <x v="9"/>
    <x v="2"/>
    <x v="9"/>
    <n v="8102"/>
    <m/>
    <d v="2011-08-01T00:00:00"/>
    <n v="29.9"/>
    <n v="7.0215381205895266E-2"/>
    <x v="0"/>
    <m/>
    <m/>
    <m/>
    <m/>
    <m/>
    <m/>
    <n v="2008"/>
    <n v="29.8"/>
    <m/>
    <m/>
    <m/>
  </r>
  <r>
    <x v="12"/>
    <x v="1"/>
    <x v="9"/>
    <x v="2"/>
    <x v="9"/>
    <n v="8103"/>
    <m/>
    <m/>
    <m/>
    <n v="0"/>
    <x v="1"/>
    <s v="assumed dead"/>
    <m/>
    <s v="Tree not found in 2011; dead in 2008 so assume it's still dead and now down"/>
    <m/>
    <m/>
    <m/>
    <n v="2008"/>
    <n v="15.8"/>
    <m/>
    <s v="dead"/>
    <m/>
  </r>
  <r>
    <x v="12"/>
    <x v="1"/>
    <x v="9"/>
    <x v="2"/>
    <x v="9"/>
    <n v="8104"/>
    <m/>
    <d v="2011-08-01T00:00:00"/>
    <n v="11.8"/>
    <n v="1.093588402714607E-2"/>
    <x v="1"/>
    <s v="dead"/>
    <m/>
    <m/>
    <m/>
    <m/>
    <m/>
    <n v="2008"/>
    <n v="11.7"/>
    <m/>
    <m/>
    <s v="diameter was swapped with #8105; changed by Matt 2011"/>
  </r>
  <r>
    <x v="12"/>
    <x v="1"/>
    <x v="9"/>
    <x v="2"/>
    <x v="9"/>
    <n v="8105"/>
    <m/>
    <d v="2011-08-01T00:00:00"/>
    <n v="33.6"/>
    <n v="8.866831105491832E-2"/>
    <x v="0"/>
    <m/>
    <m/>
    <m/>
    <m/>
    <m/>
    <m/>
    <n v="2008"/>
    <n v="33"/>
    <m/>
    <m/>
    <s v="diameter was swapped with #8104; changed by matt 2011"/>
  </r>
  <r>
    <x v="12"/>
    <x v="1"/>
    <x v="3"/>
    <x v="3"/>
    <x v="9"/>
    <n v="8069"/>
    <m/>
    <d v="2011-08-01T00:00:00"/>
    <n v="20.7"/>
    <n v="3.3653525903417254E-2"/>
    <x v="0"/>
    <m/>
    <m/>
    <m/>
    <m/>
    <m/>
    <m/>
    <n v="2008"/>
    <n v="20.6"/>
    <m/>
    <m/>
    <m/>
  </r>
  <r>
    <x v="12"/>
    <x v="1"/>
    <x v="3"/>
    <x v="3"/>
    <x v="8"/>
    <n v="8070"/>
    <m/>
    <d v="2011-08-01T00:00:00"/>
    <n v="25.8"/>
    <n v="5.2279243348387752E-2"/>
    <x v="0"/>
    <m/>
    <m/>
    <m/>
    <m/>
    <m/>
    <m/>
    <n v="2008"/>
    <n v="24.4"/>
    <m/>
    <m/>
    <m/>
  </r>
  <r>
    <x v="12"/>
    <x v="1"/>
    <x v="3"/>
    <x v="3"/>
    <x v="8"/>
    <n v="8071"/>
    <m/>
    <d v="2011-08-23T00:00:00"/>
    <n v="20.3"/>
    <n v="3.2365472915445455E-2"/>
    <x v="0"/>
    <m/>
    <m/>
    <s v="Tree not found in 2011; found by Matt"/>
    <m/>
    <m/>
    <m/>
    <n v="2008"/>
    <n v="20"/>
    <m/>
    <m/>
    <m/>
  </r>
  <r>
    <x v="12"/>
    <x v="1"/>
    <x v="3"/>
    <x v="3"/>
    <x v="8"/>
    <n v="8072"/>
    <m/>
    <d v="2011-08-01T00:00:00"/>
    <n v="25.6"/>
    <n v="5.1471854036415174E-2"/>
    <x v="0"/>
    <m/>
    <m/>
    <m/>
    <m/>
    <m/>
    <m/>
    <n v="2008"/>
    <n v="25.6"/>
    <m/>
    <m/>
    <m/>
  </r>
  <r>
    <x v="12"/>
    <x v="1"/>
    <x v="3"/>
    <x v="3"/>
    <x v="9"/>
    <n v="8073"/>
    <m/>
    <d v="2011-08-01T00:00:00"/>
    <n v="26.8"/>
    <n v="5.6410437687858327E-2"/>
    <x v="0"/>
    <m/>
    <m/>
    <m/>
    <m/>
    <m/>
    <m/>
    <n v="2008"/>
    <n v="26.6"/>
    <m/>
    <m/>
    <m/>
  </r>
  <r>
    <x v="12"/>
    <x v="1"/>
    <x v="3"/>
    <x v="3"/>
    <x v="8"/>
    <n v="8074"/>
    <m/>
    <d v="2011-08-01T00:00:00"/>
    <n v="23.7"/>
    <n v="4.4115029439871264E-2"/>
    <x v="0"/>
    <m/>
    <m/>
    <m/>
    <m/>
    <m/>
    <m/>
    <n v="2008"/>
    <n v="23.3"/>
    <m/>
    <m/>
    <m/>
  </r>
  <r>
    <x v="12"/>
    <x v="1"/>
    <x v="1"/>
    <x v="4"/>
    <x v="9"/>
    <n v="8085"/>
    <m/>
    <d v="2011-08-01T00:00:00"/>
    <n v="31.2"/>
    <n v="7.6453798817761195E-2"/>
    <x v="0"/>
    <m/>
    <m/>
    <m/>
    <m/>
    <m/>
    <m/>
    <n v="2008"/>
    <n v="30.5"/>
    <m/>
    <m/>
    <m/>
  </r>
  <r>
    <x v="12"/>
    <x v="1"/>
    <x v="1"/>
    <x v="4"/>
    <x v="9"/>
    <n v="8086"/>
    <m/>
    <d v="2011-08-01T00:00:00"/>
    <n v="20.5"/>
    <n v="3.3006357816777764E-2"/>
    <x v="0"/>
    <m/>
    <m/>
    <m/>
    <m/>
    <m/>
    <m/>
    <n v="2008"/>
    <n v="20.399999999999999"/>
    <m/>
    <m/>
    <m/>
  </r>
  <r>
    <x v="12"/>
    <x v="1"/>
    <x v="1"/>
    <x v="4"/>
    <x v="9"/>
    <n v="8087"/>
    <m/>
    <d v="2011-08-01T00:00:00"/>
    <n v="17.5"/>
    <n v="2.4052818754046853E-2"/>
    <x v="0"/>
    <m/>
    <m/>
    <m/>
    <m/>
    <m/>
    <m/>
    <n v="2008"/>
    <n v="16.899999999999999"/>
    <m/>
    <m/>
    <m/>
  </r>
  <r>
    <x v="12"/>
    <x v="1"/>
    <x v="1"/>
    <x v="4"/>
    <x v="9"/>
    <n v="8088"/>
    <m/>
    <d v="2011-08-01T00:00:00"/>
    <n v="28.8"/>
    <n v="6.5144065264837958E-2"/>
    <x v="0"/>
    <m/>
    <m/>
    <m/>
    <m/>
    <m/>
    <m/>
    <n v="2008"/>
    <n v="28.3"/>
    <m/>
    <m/>
    <m/>
  </r>
  <r>
    <x v="12"/>
    <x v="1"/>
    <x v="1"/>
    <x v="4"/>
    <x v="9"/>
    <n v="8090"/>
    <m/>
    <d v="2011-08-01T00:00:00"/>
    <n v="34.799999999999997"/>
    <n v="9.5114859180084554E-2"/>
    <x v="0"/>
    <m/>
    <m/>
    <m/>
    <m/>
    <m/>
    <m/>
    <n v="2008"/>
    <n v="34.299999999999997"/>
    <m/>
    <m/>
    <s v="WAS RECORDED AS 27.3 THNK IT WAS SWAPPED; CHANGED BY MV 2011"/>
  </r>
  <r>
    <x v="12"/>
    <x v="1"/>
    <x v="1"/>
    <x v="4"/>
    <x v="9"/>
    <n v="8091"/>
    <m/>
    <d v="2011-08-01T00:00:00"/>
    <n v="27.3"/>
    <n v="5.8534939719848432E-2"/>
    <x v="0"/>
    <m/>
    <m/>
    <m/>
    <m/>
    <m/>
    <m/>
    <n v="2008"/>
    <n v="27.3"/>
    <m/>
    <m/>
    <s v="WAS RECORDED AS 20.5 THNK IT WAS SWAPPED; CHANGED BY MV 2011"/>
  </r>
  <r>
    <x v="12"/>
    <x v="1"/>
    <x v="6"/>
    <x v="4"/>
    <x v="9"/>
    <n v="8092"/>
    <m/>
    <d v="2011-08-01T00:00:00"/>
    <n v="20.9"/>
    <n v="3.4306977175363934E-2"/>
    <x v="0"/>
    <m/>
    <m/>
    <s v="Seems to have shrunk in DBH"/>
    <m/>
    <m/>
    <m/>
    <n v="2008"/>
    <n v="20.5"/>
    <m/>
    <m/>
    <s v="WAS RECORDED AS 24.5 THNK IT WAS SWAPPED; CHANGED BY MV 2011"/>
  </r>
  <r>
    <x v="12"/>
    <x v="1"/>
    <x v="4"/>
    <x v="5"/>
    <x v="9"/>
    <n v="8106"/>
    <m/>
    <d v="2011-08-01T00:00:00"/>
    <n v="30.7"/>
    <n v="7.4022991502046095E-2"/>
    <x v="0"/>
    <m/>
    <m/>
    <m/>
    <m/>
    <m/>
    <m/>
    <n v="2008"/>
    <n v="30"/>
    <m/>
    <m/>
    <m/>
  </r>
  <r>
    <x v="12"/>
    <x v="1"/>
    <x v="4"/>
    <x v="5"/>
    <x v="9"/>
    <n v="8107"/>
    <m/>
    <d v="2011-08-01T00:00:00"/>
    <n v="25"/>
    <n v="4.9087385212340517E-2"/>
    <x v="0"/>
    <m/>
    <m/>
    <m/>
    <m/>
    <m/>
    <m/>
    <n v="2008"/>
    <n v="24.6"/>
    <m/>
    <m/>
    <m/>
  </r>
  <r>
    <x v="12"/>
    <x v="1"/>
    <x v="4"/>
    <x v="5"/>
    <x v="3"/>
    <n v="8108"/>
    <m/>
    <d v="2011-08-01T00:00:00"/>
    <n v="23.1"/>
    <n v="4.1909631397051235E-2"/>
    <x v="0"/>
    <m/>
    <n v="2"/>
    <m/>
    <m/>
    <m/>
    <m/>
    <n v="2008"/>
    <n v="22.9"/>
    <m/>
    <m/>
    <m/>
  </r>
  <r>
    <x v="12"/>
    <x v="1"/>
    <x v="4"/>
    <x v="5"/>
    <x v="3"/>
    <n v="8109"/>
    <m/>
    <d v="2011-08-01T00:00:00"/>
    <n v="24.3"/>
    <n v="4.6376976150455926E-2"/>
    <x v="0"/>
    <m/>
    <n v="3"/>
    <m/>
    <m/>
    <m/>
    <m/>
    <n v="2008"/>
    <n v="23.8"/>
    <m/>
    <m/>
    <m/>
  </r>
  <r>
    <x v="12"/>
    <x v="1"/>
    <x v="4"/>
    <x v="5"/>
    <x v="9"/>
    <n v="8110"/>
    <m/>
    <d v="2011-08-01T00:00:00"/>
    <n v="28.6"/>
    <n v="6.4242428173257676E-2"/>
    <x v="0"/>
    <m/>
    <m/>
    <m/>
    <m/>
    <m/>
    <m/>
    <n v="2008"/>
    <n v="27.9"/>
    <m/>
    <m/>
    <m/>
  </r>
  <r>
    <x v="12"/>
    <x v="1"/>
    <x v="8"/>
    <x v="5"/>
    <x v="3"/>
    <n v="8111"/>
    <m/>
    <d v="2011-08-01T00:00:00"/>
    <n v="21.4"/>
    <n v="3.5968094290949534E-2"/>
    <x v="0"/>
    <m/>
    <n v="2"/>
    <m/>
    <m/>
    <m/>
    <m/>
    <n v="2008"/>
    <n v="21"/>
    <m/>
    <m/>
    <m/>
  </r>
  <r>
    <x v="12"/>
    <x v="1"/>
    <x v="5"/>
    <x v="6"/>
    <x v="9"/>
    <n v="8075"/>
    <m/>
    <d v="2011-08-01T00:00:00"/>
    <n v="35.6"/>
    <n v="9.9538221636339019E-2"/>
    <x v="0"/>
    <m/>
    <m/>
    <m/>
    <m/>
    <m/>
    <m/>
    <n v="2008"/>
    <n v="35.200000000000003"/>
    <m/>
    <m/>
    <m/>
  </r>
  <r>
    <x v="12"/>
    <x v="1"/>
    <x v="5"/>
    <x v="6"/>
    <x v="8"/>
    <n v="8076"/>
    <m/>
    <d v="2011-08-01T00:00:00"/>
    <n v="33.299999999999997"/>
    <n v="8.7092016940979636E-2"/>
    <x v="0"/>
    <m/>
    <m/>
    <m/>
    <m/>
    <m/>
    <m/>
    <n v="2008"/>
    <n v="32.700000000000003"/>
    <m/>
    <m/>
    <m/>
  </r>
  <r>
    <x v="12"/>
    <x v="1"/>
    <x v="5"/>
    <x v="6"/>
    <x v="9"/>
    <n v="8077"/>
    <m/>
    <d v="2011-08-01T00:00:00"/>
    <n v="22.7"/>
    <n v="4.0470781961707107E-2"/>
    <x v="0"/>
    <m/>
    <m/>
    <m/>
    <m/>
    <m/>
    <m/>
    <n v="2008"/>
    <n v="22.2"/>
    <m/>
    <m/>
    <m/>
  </r>
  <r>
    <x v="12"/>
    <x v="1"/>
    <x v="7"/>
    <x v="7"/>
    <x v="9"/>
    <n v="8078"/>
    <m/>
    <d v="2011-08-01T00:00:00"/>
    <n v="26.1"/>
    <n v="5.3502108288797583E-2"/>
    <x v="0"/>
    <m/>
    <m/>
    <m/>
    <m/>
    <m/>
    <m/>
    <n v="2008"/>
    <n v="25.5"/>
    <m/>
    <m/>
    <m/>
  </r>
  <r>
    <x v="12"/>
    <x v="1"/>
    <x v="7"/>
    <x v="7"/>
    <x v="9"/>
    <n v="8079"/>
    <m/>
    <d v="2011-08-01T00:00:00"/>
    <n v="39.1"/>
    <n v="0.1200724566183653"/>
    <x v="0"/>
    <m/>
    <m/>
    <m/>
    <m/>
    <m/>
    <m/>
    <n v="2008"/>
    <n v="38.799999999999997"/>
    <m/>
    <m/>
    <m/>
  </r>
  <r>
    <x v="12"/>
    <x v="1"/>
    <x v="7"/>
    <x v="7"/>
    <x v="9"/>
    <n v="8080"/>
    <m/>
    <d v="2011-08-01T00:00:00"/>
    <n v="28.3"/>
    <n v="6.2901753508338237E-2"/>
    <x v="0"/>
    <m/>
    <m/>
    <m/>
    <m/>
    <m/>
    <m/>
    <n v="2008"/>
    <n v="27.7"/>
    <m/>
    <m/>
    <m/>
  </r>
  <r>
    <x v="12"/>
    <x v="1"/>
    <x v="7"/>
    <x v="7"/>
    <x v="9"/>
    <n v="8081"/>
    <m/>
    <d v="2011-08-01T00:00:00"/>
    <n v="30.9"/>
    <n v="7.4990602039351761E-2"/>
    <x v="0"/>
    <m/>
    <m/>
    <m/>
    <m/>
    <m/>
    <m/>
    <n v="2008"/>
    <n v="30.7"/>
    <m/>
    <m/>
    <m/>
  </r>
  <r>
    <x v="12"/>
    <x v="1"/>
    <x v="7"/>
    <x v="7"/>
    <x v="9"/>
    <n v="8082"/>
    <m/>
    <d v="2011-08-01T00:00:00"/>
    <n v="29.5"/>
    <n v="6.8349275169662937E-2"/>
    <x v="0"/>
    <m/>
    <m/>
    <m/>
    <m/>
    <m/>
    <m/>
    <n v="2008"/>
    <n v="29"/>
    <m/>
    <m/>
    <m/>
  </r>
  <r>
    <x v="12"/>
    <x v="1"/>
    <x v="7"/>
    <x v="7"/>
    <x v="9"/>
    <n v="8083"/>
    <m/>
    <d v="2011-08-01T00:00:00"/>
    <n v="11.3"/>
    <n v="1.0028749148422018E-2"/>
    <x v="1"/>
    <s v="dead"/>
    <m/>
    <s v="Connected to #8082"/>
    <m/>
    <m/>
    <m/>
    <n v="2008"/>
    <n v="13.6"/>
    <m/>
    <s v="dead"/>
    <m/>
  </r>
  <r>
    <x v="12"/>
    <x v="1"/>
    <x v="7"/>
    <x v="7"/>
    <x v="8"/>
    <n v="8084"/>
    <m/>
    <d v="2011-08-01T00:00:00"/>
    <n v="17.7"/>
    <n v="2.4605739061078654E-2"/>
    <x v="0"/>
    <m/>
    <m/>
    <m/>
    <m/>
    <m/>
    <m/>
    <n v="2008"/>
    <n v="17.399999999999999"/>
    <m/>
    <m/>
    <m/>
  </r>
  <r>
    <x v="12"/>
    <x v="1"/>
    <x v="8"/>
    <x v="8"/>
    <x v="3"/>
    <n v="8112"/>
    <m/>
    <d v="2011-08-01T00:00:00"/>
    <n v="15"/>
    <n v="1.7671458676442587E-2"/>
    <x v="0"/>
    <m/>
    <n v="2"/>
    <m/>
    <m/>
    <m/>
    <m/>
    <n v="2008"/>
    <n v="14.7"/>
    <m/>
    <m/>
    <m/>
  </r>
  <r>
    <x v="12"/>
    <x v="1"/>
    <x v="8"/>
    <x v="8"/>
    <x v="8"/>
    <n v="8113"/>
    <m/>
    <d v="2011-08-01T00:00:00"/>
    <n v="23.5"/>
    <n v="4.3373613573624084E-2"/>
    <x v="0"/>
    <m/>
    <m/>
    <m/>
    <m/>
    <m/>
    <m/>
    <n v="2008"/>
    <n v="23.5"/>
    <m/>
    <m/>
    <m/>
  </r>
  <r>
    <x v="12"/>
    <x v="1"/>
    <x v="8"/>
    <x v="8"/>
    <x v="9"/>
    <n v="8114"/>
    <m/>
    <d v="2011-08-01T00:00:00"/>
    <n v="35.1"/>
    <n v="9.676183912872903E-2"/>
    <x v="0"/>
    <m/>
    <m/>
    <m/>
    <m/>
    <m/>
    <m/>
    <n v="2008"/>
    <n v="34.4"/>
    <m/>
    <m/>
    <m/>
  </r>
  <r>
    <x v="12"/>
    <x v="1"/>
    <x v="8"/>
    <x v="8"/>
    <x v="8"/>
    <n v="8115"/>
    <m/>
    <d v="2011-08-01T00:00:00"/>
    <n v="33.5"/>
    <n v="8.8141308887278641E-2"/>
    <x v="0"/>
    <m/>
    <m/>
    <m/>
    <m/>
    <m/>
    <m/>
    <n v="2008"/>
    <n v="32.5"/>
    <m/>
    <m/>
    <m/>
  </r>
  <r>
    <x v="12"/>
    <x v="1"/>
    <x v="8"/>
    <x v="8"/>
    <x v="8"/>
    <n v="8116"/>
    <m/>
    <d v="2011-08-01T00:00:00"/>
    <n v="19.7"/>
    <n v="3.0480517323291569E-2"/>
    <x v="0"/>
    <m/>
    <m/>
    <m/>
    <m/>
    <m/>
    <m/>
    <n v="2008"/>
    <n v="19.100000000000001"/>
    <m/>
    <m/>
    <m/>
  </r>
  <r>
    <x v="12"/>
    <x v="1"/>
    <x v="8"/>
    <x v="8"/>
    <x v="3"/>
    <n v="8117"/>
    <m/>
    <d v="2011-08-01T00:00:00"/>
    <n v="15.6"/>
    <n v="1.9113449704440299E-2"/>
    <x v="0"/>
    <m/>
    <n v="2"/>
    <m/>
    <m/>
    <m/>
    <m/>
    <n v="2008"/>
    <n v="15.4"/>
    <m/>
    <m/>
    <m/>
  </r>
  <r>
    <x v="12"/>
    <x v="1"/>
    <x v="8"/>
    <x v="8"/>
    <x v="9"/>
    <n v="8118"/>
    <m/>
    <d v="2011-08-01T00:00:00"/>
    <n v="19.899999999999999"/>
    <n v="3.1102552668702346E-2"/>
    <x v="1"/>
    <s v="dead snag"/>
    <m/>
    <m/>
    <m/>
    <m/>
    <m/>
    <n v="2008"/>
    <n v="19.899999999999999"/>
    <m/>
    <s v="dead"/>
    <m/>
  </r>
  <r>
    <x v="12"/>
    <x v="2"/>
    <x v="0"/>
    <x v="0"/>
    <x v="8"/>
    <n v="1153"/>
    <m/>
    <d v="2011-08-01T00:00:00"/>
    <n v="15.9"/>
    <n v="1.9855650968850891E-2"/>
    <x v="0"/>
    <m/>
    <m/>
    <s v="Outside 5X5 m veg plot"/>
    <m/>
    <m/>
    <m/>
    <m/>
    <m/>
    <m/>
    <m/>
    <m/>
  </r>
  <r>
    <x v="12"/>
    <x v="2"/>
    <x v="2"/>
    <x v="0"/>
    <x v="9"/>
    <n v="8129"/>
    <m/>
    <d v="2011-08-01T00:00:00"/>
    <n v="27.1"/>
    <n v="5.7680426518072009E-2"/>
    <x v="0"/>
    <m/>
    <m/>
    <m/>
    <m/>
    <m/>
    <m/>
    <n v="2008"/>
    <n v="26.8"/>
    <m/>
    <m/>
    <m/>
  </r>
  <r>
    <x v="12"/>
    <x v="2"/>
    <x v="2"/>
    <x v="0"/>
    <x v="3"/>
    <n v="8130"/>
    <m/>
    <d v="2011-08-01T00:00:00"/>
    <n v="13.1"/>
    <n v="1.3478217882063609E-2"/>
    <x v="0"/>
    <m/>
    <n v="2"/>
    <m/>
    <m/>
    <m/>
    <m/>
    <n v="2008"/>
    <n v="12.6"/>
    <m/>
    <m/>
    <m/>
  </r>
  <r>
    <x v="12"/>
    <x v="2"/>
    <x v="2"/>
    <x v="0"/>
    <x v="9"/>
    <n v="8131"/>
    <m/>
    <d v="2011-08-01T00:00:00"/>
    <n v="18.3"/>
    <n v="2.6302199094017147E-2"/>
    <x v="0"/>
    <m/>
    <m/>
    <m/>
    <m/>
    <m/>
    <m/>
    <n v="2008"/>
    <n v="18"/>
    <m/>
    <m/>
    <m/>
  </r>
  <r>
    <x v="12"/>
    <x v="2"/>
    <x v="2"/>
    <x v="0"/>
    <x v="8"/>
    <n v="8132"/>
    <m/>
    <d v="2011-08-01T00:00:00"/>
    <n v="23.2"/>
    <n v="4.2273270746704256E-2"/>
    <x v="0"/>
    <m/>
    <m/>
    <m/>
    <m/>
    <m/>
    <m/>
    <n v="2008"/>
    <n v="21.9"/>
    <m/>
    <m/>
    <m/>
  </r>
  <r>
    <x v="12"/>
    <x v="2"/>
    <x v="2"/>
    <x v="0"/>
    <x v="8"/>
    <n v="8133"/>
    <m/>
    <d v="2011-08-01T00:00:00"/>
    <n v="24.5"/>
    <n v="4.7143524757931835E-2"/>
    <x v="0"/>
    <m/>
    <m/>
    <m/>
    <m/>
    <m/>
    <m/>
    <n v="2008"/>
    <n v="24.2"/>
    <m/>
    <m/>
    <m/>
  </r>
  <r>
    <x v="12"/>
    <x v="2"/>
    <x v="2"/>
    <x v="0"/>
    <x v="9"/>
    <n v="8134"/>
    <m/>
    <d v="2011-08-01T00:00:00"/>
    <n v="27.2"/>
    <n v="5.8106897720796802E-2"/>
    <x v="0"/>
    <m/>
    <m/>
    <m/>
    <m/>
    <m/>
    <m/>
    <n v="2008"/>
    <n v="26.6"/>
    <m/>
    <m/>
    <m/>
  </r>
  <r>
    <x v="12"/>
    <x v="2"/>
    <x v="2"/>
    <x v="0"/>
    <x v="3"/>
    <n v="8135"/>
    <m/>
    <d v="2011-08-01T00:00:00"/>
    <n v="11.4"/>
    <n v="1.0207034531513238E-2"/>
    <x v="0"/>
    <m/>
    <n v="2"/>
    <m/>
    <m/>
    <m/>
    <m/>
    <n v="2008"/>
    <n v="10.8"/>
    <m/>
    <m/>
    <m/>
  </r>
  <r>
    <x v="12"/>
    <x v="2"/>
    <x v="2"/>
    <x v="0"/>
    <x v="8"/>
    <n v="8136"/>
    <m/>
    <d v="2011-08-23T00:00:00"/>
    <n v="25"/>
    <n v="4.9087385212340517E-2"/>
    <x v="1"/>
    <s v="dead snag"/>
    <m/>
    <s v="Tree not found in 2011; found by Matt"/>
    <m/>
    <m/>
    <m/>
    <n v="2008"/>
    <n v="25"/>
    <m/>
    <s v="dead"/>
    <m/>
  </r>
  <r>
    <x v="12"/>
    <x v="2"/>
    <x v="2"/>
    <x v="0"/>
    <x v="8"/>
    <n v="8137"/>
    <m/>
    <d v="2011-08-01T00:00:00"/>
    <n v="20"/>
    <n v="3.1415926535897934E-2"/>
    <x v="1"/>
    <s v="dead"/>
    <m/>
    <m/>
    <m/>
    <m/>
    <m/>
    <n v="2008"/>
    <n v="20.100000000000001"/>
    <m/>
    <s v="dead"/>
    <m/>
  </r>
  <r>
    <x v="12"/>
    <x v="2"/>
    <x v="2"/>
    <x v="0"/>
    <x v="8"/>
    <n v="8138"/>
    <m/>
    <d v="2011-08-01T00:00:00"/>
    <n v="22.9"/>
    <n v="4.1187065086725587E-2"/>
    <x v="0"/>
    <m/>
    <m/>
    <m/>
    <m/>
    <m/>
    <m/>
    <n v="2008"/>
    <n v="22.3"/>
    <m/>
    <m/>
    <m/>
  </r>
  <r>
    <x v="12"/>
    <x v="2"/>
    <x v="2"/>
    <x v="0"/>
    <x v="9"/>
    <n v="8139"/>
    <m/>
    <d v="2011-08-01T00:00:00"/>
    <n v="27.6"/>
    <n v="5.9828490494964026E-2"/>
    <x v="0"/>
    <m/>
    <m/>
    <m/>
    <m/>
    <m/>
    <m/>
    <n v="2008"/>
    <n v="27.4"/>
    <m/>
    <m/>
    <m/>
  </r>
  <r>
    <x v="12"/>
    <x v="2"/>
    <x v="6"/>
    <x v="0"/>
    <x v="9"/>
    <n v="8141"/>
    <m/>
    <d v="2011-08-01T00:00:00"/>
    <n v="11.4"/>
    <n v="1.0207034531513238E-2"/>
    <x v="0"/>
    <m/>
    <m/>
    <m/>
    <m/>
    <m/>
    <m/>
    <n v="2008"/>
    <n v="11.4"/>
    <m/>
    <m/>
    <m/>
  </r>
  <r>
    <x v="12"/>
    <x v="2"/>
    <x v="0"/>
    <x v="1"/>
    <x v="9"/>
    <n v="1339"/>
    <n v="8146"/>
    <d v="2011-08-01T00:00:00"/>
    <n v="25.3"/>
    <n v="5.0272551040907269E-2"/>
    <x v="0"/>
    <m/>
    <m/>
    <s v="Tag changed in 2011 due to duplicate # in plot"/>
    <m/>
    <m/>
    <m/>
    <m/>
    <m/>
    <m/>
    <m/>
    <m/>
  </r>
  <r>
    <x v="12"/>
    <x v="2"/>
    <x v="6"/>
    <x v="1"/>
    <x v="8"/>
    <n v="8140"/>
    <m/>
    <d v="2011-08-01T00:00:00"/>
    <n v="37.1"/>
    <n v="0.10810298860818818"/>
    <x v="0"/>
    <m/>
    <m/>
    <m/>
    <m/>
    <m/>
    <m/>
    <n v="2008"/>
    <n v="35.799999999999997"/>
    <m/>
    <m/>
    <m/>
  </r>
  <r>
    <x v="12"/>
    <x v="2"/>
    <x v="6"/>
    <x v="1"/>
    <x v="9"/>
    <n v="8142"/>
    <m/>
    <d v="2011-08-01T00:00:00"/>
    <n v="18"/>
    <n v="2.5446900494077322E-2"/>
    <x v="0"/>
    <m/>
    <m/>
    <m/>
    <m/>
    <m/>
    <m/>
    <n v="2008"/>
    <n v="17.7"/>
    <m/>
    <m/>
    <m/>
  </r>
  <r>
    <x v="12"/>
    <x v="2"/>
    <x v="6"/>
    <x v="1"/>
    <x v="9"/>
    <n v="8143"/>
    <m/>
    <d v="2011-08-01T00:00:00"/>
    <n v="20.100000000000001"/>
    <n v="3.1730871199420314E-2"/>
    <x v="0"/>
    <m/>
    <m/>
    <s v="Connected to #8142"/>
    <m/>
    <m/>
    <m/>
    <n v="2008"/>
    <n v="18.8"/>
    <m/>
    <s v="Tag # 8144 missing"/>
    <m/>
  </r>
  <r>
    <x v="12"/>
    <x v="2"/>
    <x v="0"/>
    <x v="1"/>
    <x v="3"/>
    <n v="8144"/>
    <m/>
    <d v="2011-08-01T00:00:00"/>
    <n v="16.2"/>
    <n v="2.0611989400202632E-2"/>
    <x v="0"/>
    <m/>
    <n v="2"/>
    <m/>
    <m/>
    <m/>
    <m/>
    <m/>
    <m/>
    <m/>
    <m/>
    <m/>
  </r>
  <r>
    <x v="12"/>
    <x v="2"/>
    <x v="6"/>
    <x v="1"/>
    <x v="8"/>
    <n v="8145"/>
    <m/>
    <d v="2011-08-01T00:00:00"/>
    <n v="36.799999999999997"/>
    <n v="0.10636176087993601"/>
    <x v="1"/>
    <s v="dead snag"/>
    <m/>
    <m/>
    <m/>
    <m/>
    <m/>
    <n v="2008"/>
    <n v="36.200000000000003"/>
    <m/>
    <m/>
    <m/>
  </r>
  <r>
    <x v="12"/>
    <x v="2"/>
    <x v="6"/>
    <x v="1"/>
    <x v="9"/>
    <n v="8146"/>
    <m/>
    <d v="2011-08-01T00:00:00"/>
    <n v="25.6"/>
    <n v="5.1471854036415174E-2"/>
    <x v="0"/>
    <m/>
    <m/>
    <m/>
    <m/>
    <m/>
    <m/>
    <n v="2008"/>
    <n v="25"/>
    <m/>
    <m/>
    <m/>
  </r>
  <r>
    <x v="12"/>
    <x v="2"/>
    <x v="6"/>
    <x v="1"/>
    <x v="3"/>
    <n v="8147"/>
    <m/>
    <d v="2011-08-01T00:00:00"/>
    <n v="14.4"/>
    <n v="1.628601631620949E-2"/>
    <x v="0"/>
    <m/>
    <n v="2"/>
    <m/>
    <m/>
    <m/>
    <m/>
    <n v="2008"/>
    <n v="14.4"/>
    <m/>
    <m/>
    <m/>
  </r>
  <r>
    <x v="12"/>
    <x v="2"/>
    <x v="6"/>
    <x v="1"/>
    <x v="9"/>
    <n v="8148"/>
    <m/>
    <d v="2011-08-01T00:00:00"/>
    <n v="16.399999999999999"/>
    <n v="2.1124069002737767E-2"/>
    <x v="0"/>
    <m/>
    <m/>
    <m/>
    <m/>
    <m/>
    <m/>
    <n v="2008"/>
    <n v="16.2"/>
    <m/>
    <m/>
    <m/>
  </r>
  <r>
    <x v="12"/>
    <x v="2"/>
    <x v="0"/>
    <x v="2"/>
    <x v="9"/>
    <n v="1144"/>
    <m/>
    <d v="2011-08-01T00:00:00"/>
    <n v="20.100000000000001"/>
    <n v="3.1730871199420314E-2"/>
    <x v="0"/>
    <m/>
    <m/>
    <s v="Outside 5X5 m veg plot"/>
    <m/>
    <m/>
    <m/>
    <m/>
    <m/>
    <m/>
    <m/>
    <m/>
  </r>
  <r>
    <x v="12"/>
    <x v="2"/>
    <x v="9"/>
    <x v="2"/>
    <x v="3"/>
    <n v="8183"/>
    <m/>
    <d v="2011-08-01T00:00:00"/>
    <n v="12"/>
    <n v="1.1309733552923255E-2"/>
    <x v="0"/>
    <m/>
    <n v="2"/>
    <m/>
    <m/>
    <m/>
    <m/>
    <n v="2008"/>
    <n v="11.7"/>
    <m/>
    <m/>
    <m/>
  </r>
  <r>
    <x v="12"/>
    <x v="2"/>
    <x v="9"/>
    <x v="2"/>
    <x v="3"/>
    <n v="8184"/>
    <m/>
    <d v="2011-08-01T00:00:00"/>
    <n v="21.4"/>
    <n v="3.5968094290949534E-2"/>
    <x v="0"/>
    <m/>
    <n v="3"/>
    <m/>
    <m/>
    <m/>
    <m/>
    <n v="2008"/>
    <n v="21.2"/>
    <m/>
    <m/>
    <m/>
  </r>
  <r>
    <x v="12"/>
    <x v="2"/>
    <x v="9"/>
    <x v="2"/>
    <x v="9"/>
    <n v="8185"/>
    <m/>
    <d v="2011-08-01T00:00:00"/>
    <n v="16.5"/>
    <n v="2.138246499849553E-2"/>
    <x v="0"/>
    <m/>
    <m/>
    <m/>
    <m/>
    <m/>
    <m/>
    <n v="2008"/>
    <n v="16.3"/>
    <m/>
    <m/>
    <m/>
  </r>
  <r>
    <x v="12"/>
    <x v="2"/>
    <x v="9"/>
    <x v="2"/>
    <x v="3"/>
    <n v="8186"/>
    <m/>
    <d v="2011-08-01T00:00:00"/>
    <n v="13.4"/>
    <n v="1.4102609421964582E-2"/>
    <x v="0"/>
    <m/>
    <n v="2"/>
    <m/>
    <m/>
    <m/>
    <m/>
    <n v="2008"/>
    <n v="13.1"/>
    <m/>
    <m/>
    <m/>
  </r>
  <r>
    <x v="12"/>
    <x v="2"/>
    <x v="9"/>
    <x v="2"/>
    <x v="9"/>
    <n v="8187"/>
    <m/>
    <d v="2011-08-01T00:00:00"/>
    <n v="31.8"/>
    <n v="7.9422603875403563E-2"/>
    <x v="0"/>
    <m/>
    <m/>
    <m/>
    <m/>
    <m/>
    <m/>
    <n v="2008"/>
    <n v="31.4"/>
    <m/>
    <m/>
    <m/>
  </r>
  <r>
    <x v="12"/>
    <x v="2"/>
    <x v="9"/>
    <x v="2"/>
    <x v="9"/>
    <n v="8188"/>
    <m/>
    <d v="2011-08-01T00:00:00"/>
    <n v="28.7"/>
    <n v="6.4692461320884409E-2"/>
    <x v="0"/>
    <m/>
    <m/>
    <m/>
    <m/>
    <m/>
    <m/>
    <n v="2008"/>
    <n v="28.4"/>
    <m/>
    <m/>
    <m/>
  </r>
  <r>
    <x v="12"/>
    <x v="2"/>
    <x v="9"/>
    <x v="2"/>
    <x v="9"/>
    <n v="8189"/>
    <m/>
    <d v="2011-08-01T00:00:00"/>
    <n v="20.3"/>
    <n v="3.2365472915445455E-2"/>
    <x v="0"/>
    <m/>
    <m/>
    <m/>
    <m/>
    <m/>
    <m/>
    <n v="2008"/>
    <n v="20.2"/>
    <m/>
    <m/>
    <m/>
  </r>
  <r>
    <x v="12"/>
    <x v="2"/>
    <x v="9"/>
    <x v="2"/>
    <x v="9"/>
    <n v="8190"/>
    <m/>
    <d v="2011-08-01T00:00:00"/>
    <n v="21"/>
    <n v="3.4636059005827467E-2"/>
    <x v="0"/>
    <m/>
    <m/>
    <m/>
    <m/>
    <m/>
    <m/>
    <n v="2008"/>
    <n v="20.7"/>
    <m/>
    <m/>
    <m/>
  </r>
  <r>
    <x v="12"/>
    <x v="2"/>
    <x v="3"/>
    <x v="3"/>
    <x v="8"/>
    <n v="8124"/>
    <m/>
    <d v="2011-08-01T00:00:00"/>
    <n v="25.9"/>
    <n v="5.2685294198864224E-2"/>
    <x v="0"/>
    <m/>
    <m/>
    <m/>
    <m/>
    <m/>
    <m/>
    <n v="2008"/>
    <n v="25"/>
    <m/>
    <m/>
    <m/>
  </r>
  <r>
    <x v="12"/>
    <x v="2"/>
    <x v="3"/>
    <x v="3"/>
    <x v="8"/>
    <n v="8125"/>
    <m/>
    <d v="2011-08-01T00:00:00"/>
    <n v="26.4"/>
    <n v="5.4739110396148545E-2"/>
    <x v="0"/>
    <m/>
    <m/>
    <m/>
    <m/>
    <m/>
    <m/>
    <n v="2008"/>
    <n v="25.2"/>
    <m/>
    <m/>
    <m/>
  </r>
  <r>
    <x v="12"/>
    <x v="2"/>
    <x v="3"/>
    <x v="3"/>
    <x v="3"/>
    <n v="8126"/>
    <m/>
    <d v="2011-08-01T00:00:00"/>
    <n v="18.5"/>
    <n v="2.6880252142277669E-2"/>
    <x v="0"/>
    <m/>
    <n v="3"/>
    <m/>
    <m/>
    <m/>
    <m/>
    <n v="2008"/>
    <n v="17.7"/>
    <m/>
    <m/>
    <m/>
  </r>
  <r>
    <x v="12"/>
    <x v="2"/>
    <x v="3"/>
    <x v="3"/>
    <x v="8"/>
    <n v="8127"/>
    <m/>
    <d v="2011-08-01T00:00:00"/>
    <n v="11.8"/>
    <n v="1.093588402714607E-2"/>
    <x v="0"/>
    <m/>
    <m/>
    <m/>
    <m/>
    <m/>
    <m/>
    <n v="2008"/>
    <n v="11.6"/>
    <m/>
    <m/>
    <m/>
  </r>
  <r>
    <x v="12"/>
    <x v="2"/>
    <x v="3"/>
    <x v="3"/>
    <x v="9"/>
    <n v="8128"/>
    <m/>
    <d v="2011-08-01T00:00:00"/>
    <n v="11"/>
    <n v="9.5033177771091243E-3"/>
    <x v="0"/>
    <m/>
    <m/>
    <m/>
    <m/>
    <m/>
    <m/>
    <n v="2008"/>
    <n v="10.8"/>
    <m/>
    <m/>
    <m/>
  </r>
  <r>
    <x v="12"/>
    <x v="2"/>
    <x v="1"/>
    <x v="4"/>
    <x v="9"/>
    <n v="8149"/>
    <m/>
    <d v="2011-08-01T00:00:00"/>
    <n v="24.3"/>
    <n v="4.6376976150455926E-2"/>
    <x v="0"/>
    <m/>
    <m/>
    <m/>
    <m/>
    <m/>
    <m/>
    <n v="2008"/>
    <n v="24.2"/>
    <m/>
    <m/>
    <m/>
  </r>
  <r>
    <x v="12"/>
    <x v="2"/>
    <x v="1"/>
    <x v="4"/>
    <x v="9"/>
    <n v="8150"/>
    <m/>
    <d v="2011-08-01T00:00:00"/>
    <n v="17.899999999999999"/>
    <n v="2.5164942553417637E-2"/>
    <x v="0"/>
    <m/>
    <m/>
    <m/>
    <m/>
    <m/>
    <m/>
    <n v="2008"/>
    <n v="17.600000000000001"/>
    <m/>
    <m/>
    <m/>
  </r>
  <r>
    <x v="12"/>
    <x v="2"/>
    <x v="1"/>
    <x v="4"/>
    <x v="9"/>
    <n v="8151"/>
    <m/>
    <d v="2011-08-01T00:00:00"/>
    <n v="20.2"/>
    <n v="3.2047386659269476E-2"/>
    <x v="0"/>
    <m/>
    <m/>
    <m/>
    <m/>
    <m/>
    <m/>
    <n v="2008"/>
    <n v="20"/>
    <m/>
    <m/>
    <m/>
  </r>
  <r>
    <x v="12"/>
    <x v="2"/>
    <x v="1"/>
    <x v="4"/>
    <x v="9"/>
    <n v="8152"/>
    <m/>
    <d v="2011-08-01T00:00:00"/>
    <n v="16.7"/>
    <n v="2.1903969378991434E-2"/>
    <x v="0"/>
    <m/>
    <m/>
    <m/>
    <m/>
    <m/>
    <m/>
    <n v="2008"/>
    <n v="16.600000000000001"/>
    <m/>
    <m/>
    <m/>
  </r>
  <r>
    <x v="12"/>
    <x v="2"/>
    <x v="1"/>
    <x v="4"/>
    <x v="9"/>
    <n v="8153"/>
    <m/>
    <d v="2011-08-01T00:00:00"/>
    <n v="23.7"/>
    <n v="4.4115029439871264E-2"/>
    <x v="0"/>
    <m/>
    <m/>
    <m/>
    <m/>
    <m/>
    <m/>
    <n v="2008"/>
    <n v="23.5"/>
    <m/>
    <m/>
    <m/>
  </r>
  <r>
    <x v="12"/>
    <x v="2"/>
    <x v="1"/>
    <x v="4"/>
    <x v="8"/>
    <n v="8154"/>
    <m/>
    <d v="2011-08-01T00:00:00"/>
    <n v="33.6"/>
    <n v="8.866831105491832E-2"/>
    <x v="0"/>
    <m/>
    <m/>
    <m/>
    <m/>
    <m/>
    <m/>
    <n v="2008"/>
    <n v="32"/>
    <m/>
    <m/>
    <m/>
  </r>
  <r>
    <x v="12"/>
    <x v="2"/>
    <x v="1"/>
    <x v="4"/>
    <x v="9"/>
    <n v="8155"/>
    <m/>
    <d v="2011-08-01T00:00:00"/>
    <n v="18.7"/>
    <n v="2.746458837584537E-2"/>
    <x v="0"/>
    <m/>
    <m/>
    <m/>
    <m/>
    <m/>
    <m/>
    <n v="2008"/>
    <n v="18.600000000000001"/>
    <m/>
    <m/>
    <m/>
  </r>
  <r>
    <x v="12"/>
    <x v="2"/>
    <x v="1"/>
    <x v="4"/>
    <x v="9"/>
    <n v="8156"/>
    <m/>
    <d v="2011-08-01T00:00:00"/>
    <n v="29.7"/>
    <n v="6.9279186595125511E-2"/>
    <x v="0"/>
    <m/>
    <m/>
    <m/>
    <m/>
    <m/>
    <m/>
    <n v="2008"/>
    <n v="28.7"/>
    <m/>
    <m/>
    <m/>
  </r>
  <r>
    <x v="12"/>
    <x v="2"/>
    <x v="1"/>
    <x v="4"/>
    <x v="9"/>
    <n v="8157"/>
    <m/>
    <d v="2011-08-01T00:00:00"/>
    <n v="26.5"/>
    <n v="5.5154586024585811E-2"/>
    <x v="0"/>
    <m/>
    <m/>
    <s v="Splits at DBH, one half dead"/>
    <m/>
    <m/>
    <m/>
    <n v="2008"/>
    <n v="25.5"/>
    <m/>
    <m/>
    <m/>
  </r>
  <r>
    <x v="12"/>
    <x v="2"/>
    <x v="4"/>
    <x v="5"/>
    <x v="9"/>
    <n v="8173"/>
    <m/>
    <d v="2011-08-01T00:00:00"/>
    <n v="23.4"/>
    <n v="4.300526183499067E-2"/>
    <x v="0"/>
    <m/>
    <m/>
    <m/>
    <m/>
    <m/>
    <m/>
    <n v="2008"/>
    <n v="23.1"/>
    <m/>
    <m/>
    <m/>
  </r>
  <r>
    <x v="12"/>
    <x v="2"/>
    <x v="4"/>
    <x v="5"/>
    <x v="9"/>
    <n v="8174"/>
    <m/>
    <d v="2011-08-01T00:00:00"/>
    <n v="23.8"/>
    <n v="4.4488093567485065E-2"/>
    <x v="0"/>
    <m/>
    <m/>
    <m/>
    <m/>
    <m/>
    <m/>
    <n v="2008"/>
    <n v="23.5"/>
    <m/>
    <m/>
    <m/>
  </r>
  <r>
    <x v="12"/>
    <x v="2"/>
    <x v="4"/>
    <x v="5"/>
    <x v="9"/>
    <n v="8175"/>
    <m/>
    <d v="2011-08-01T00:00:00"/>
    <n v="29.4"/>
    <n v="6.7886675651421827E-2"/>
    <x v="0"/>
    <m/>
    <m/>
    <m/>
    <m/>
    <m/>
    <m/>
    <n v="2008"/>
    <n v="29"/>
    <m/>
    <m/>
    <m/>
  </r>
  <r>
    <x v="12"/>
    <x v="2"/>
    <x v="4"/>
    <x v="5"/>
    <x v="9"/>
    <n v="8176"/>
    <m/>
    <d v="2011-08-01T00:00:00"/>
    <n v="28.5"/>
    <n v="6.3793965821957732E-2"/>
    <x v="0"/>
    <m/>
    <m/>
    <m/>
    <m/>
    <m/>
    <m/>
    <n v="2008"/>
    <n v="28"/>
    <m/>
    <m/>
    <m/>
  </r>
  <r>
    <x v="12"/>
    <x v="2"/>
    <x v="4"/>
    <x v="5"/>
    <x v="9"/>
    <n v="8177"/>
    <m/>
    <d v="2011-08-01T00:00:00"/>
    <n v="20.399999999999999"/>
    <n v="3.2685129967948208E-2"/>
    <x v="0"/>
    <m/>
    <m/>
    <m/>
    <m/>
    <m/>
    <m/>
    <n v="2008"/>
    <n v="20"/>
    <m/>
    <m/>
    <m/>
  </r>
  <r>
    <x v="12"/>
    <x v="2"/>
    <x v="4"/>
    <x v="5"/>
    <x v="9"/>
    <n v="8178"/>
    <m/>
    <d v="2011-08-01T00:00:00"/>
    <n v="28.2"/>
    <n v="6.245800354601868E-2"/>
    <x v="0"/>
    <m/>
    <m/>
    <m/>
    <m/>
    <m/>
    <m/>
    <n v="2008"/>
    <n v="27.8"/>
    <m/>
    <m/>
    <m/>
  </r>
  <r>
    <x v="12"/>
    <x v="2"/>
    <x v="4"/>
    <x v="5"/>
    <x v="9"/>
    <n v="8179"/>
    <m/>
    <d v="2011-08-01T00:00:00"/>
    <n v="27.6"/>
    <n v="5.9828490494964026E-2"/>
    <x v="0"/>
    <m/>
    <m/>
    <m/>
    <m/>
    <m/>
    <m/>
    <n v="2008"/>
    <n v="26.8"/>
    <m/>
    <m/>
    <m/>
  </r>
  <r>
    <x v="12"/>
    <x v="2"/>
    <x v="4"/>
    <x v="5"/>
    <x v="8"/>
    <n v="8180"/>
    <m/>
    <d v="2011-08-01T00:00:00"/>
    <n v="24.9"/>
    <n v="4.8695471528805184E-2"/>
    <x v="0"/>
    <m/>
    <m/>
    <m/>
    <m/>
    <m/>
    <m/>
    <n v="2008"/>
    <n v="23.8"/>
    <m/>
    <m/>
    <m/>
  </r>
  <r>
    <x v="12"/>
    <x v="2"/>
    <x v="4"/>
    <x v="5"/>
    <x v="9"/>
    <n v="8181"/>
    <m/>
    <d v="2011-08-01T00:00:00"/>
    <n v="24.7"/>
    <n v="4.7916356550714911E-2"/>
    <x v="0"/>
    <m/>
    <m/>
    <m/>
    <m/>
    <m/>
    <m/>
    <n v="2008"/>
    <n v="24.2"/>
    <m/>
    <m/>
    <m/>
  </r>
  <r>
    <x v="12"/>
    <x v="2"/>
    <x v="4"/>
    <x v="5"/>
    <x v="9"/>
    <n v="8182"/>
    <m/>
    <d v="2011-08-01T00:00:00"/>
    <n v="12.8"/>
    <n v="1.2867963509103793E-2"/>
    <x v="0"/>
    <m/>
    <m/>
    <m/>
    <m/>
    <m/>
    <m/>
    <n v="2008"/>
    <n v="12.7"/>
    <m/>
    <m/>
    <m/>
  </r>
  <r>
    <x v="12"/>
    <x v="2"/>
    <x v="0"/>
    <x v="6"/>
    <x v="9"/>
    <n v="1157"/>
    <m/>
    <d v="2011-08-01T00:00:00"/>
    <n v="31.2"/>
    <n v="7.6453798817761195E-2"/>
    <x v="0"/>
    <m/>
    <m/>
    <s v="Outside 5X5 m veg plot"/>
    <m/>
    <m/>
    <m/>
    <m/>
    <m/>
    <m/>
    <m/>
    <m/>
  </r>
  <r>
    <x v="12"/>
    <x v="2"/>
    <x v="5"/>
    <x v="6"/>
    <x v="8"/>
    <n v="8119"/>
    <m/>
    <m/>
    <m/>
    <n v="0"/>
    <x v="1"/>
    <s v="assumed dead"/>
    <m/>
    <s v="Tree not found in 2011; Not found by matt; similar tree on ground though"/>
    <m/>
    <m/>
    <m/>
    <n v="2008"/>
    <n v="20.6"/>
    <m/>
    <s v="dead"/>
    <m/>
  </r>
  <r>
    <x v="12"/>
    <x v="2"/>
    <x v="5"/>
    <x v="6"/>
    <x v="8"/>
    <n v="8120"/>
    <m/>
    <d v="2011-08-01T00:00:00"/>
    <n v="23"/>
    <n v="4.154756284372501E-2"/>
    <x v="0"/>
    <m/>
    <m/>
    <m/>
    <m/>
    <m/>
    <m/>
    <n v="2008"/>
    <n v="21.8"/>
    <m/>
    <m/>
    <m/>
  </r>
  <r>
    <x v="12"/>
    <x v="2"/>
    <x v="5"/>
    <x v="6"/>
    <x v="8"/>
    <n v="8121"/>
    <m/>
    <d v="2011-08-01T00:00:00"/>
    <n v="12.1"/>
    <n v="1.149901451030204E-2"/>
    <x v="0"/>
    <m/>
    <m/>
    <m/>
    <m/>
    <m/>
    <m/>
    <n v="2008"/>
    <n v="10.8"/>
    <m/>
    <m/>
    <m/>
  </r>
  <r>
    <x v="12"/>
    <x v="2"/>
    <x v="5"/>
    <x v="6"/>
    <x v="8"/>
    <n v="8122"/>
    <m/>
    <d v="2011-08-01T00:00:00"/>
    <n v="26.4"/>
    <n v="5.4739110396148545E-2"/>
    <x v="0"/>
    <m/>
    <m/>
    <m/>
    <m/>
    <m/>
    <m/>
    <n v="2008"/>
    <n v="25.9"/>
    <m/>
    <m/>
    <m/>
  </r>
  <r>
    <x v="12"/>
    <x v="2"/>
    <x v="5"/>
    <x v="6"/>
    <x v="9"/>
    <n v="8123"/>
    <m/>
    <d v="2011-08-01T00:00:00"/>
    <n v="20.5"/>
    <n v="3.3006357816777764E-2"/>
    <x v="1"/>
    <s v="dead snag"/>
    <m/>
    <m/>
    <m/>
    <m/>
    <m/>
    <n v="2008"/>
    <n v="20.5"/>
    <m/>
    <s v="dead"/>
    <m/>
  </r>
  <r>
    <x v="12"/>
    <x v="2"/>
    <x v="0"/>
    <x v="7"/>
    <x v="9"/>
    <n v="1434"/>
    <n v="8149"/>
    <d v="2011-08-01T00:00:00"/>
    <n v="24.3"/>
    <n v="4.6376976150455926E-2"/>
    <x v="0"/>
    <m/>
    <m/>
    <s v="Tag changed in 2011 due to duplicate # in plot"/>
    <m/>
    <m/>
    <m/>
    <m/>
    <m/>
    <m/>
    <m/>
    <m/>
  </r>
  <r>
    <x v="12"/>
    <x v="2"/>
    <x v="7"/>
    <x v="7"/>
    <x v="4"/>
    <n v="8158"/>
    <m/>
    <d v="2011-08-01T00:00:00"/>
    <n v="32.4"/>
    <n v="8.2447957600810529E-2"/>
    <x v="0"/>
    <m/>
    <m/>
    <m/>
    <m/>
    <m/>
    <m/>
    <n v="2008"/>
    <n v="30.8"/>
    <m/>
    <s v="double stem, one dead"/>
    <m/>
  </r>
  <r>
    <x v="12"/>
    <x v="2"/>
    <x v="7"/>
    <x v="7"/>
    <x v="9"/>
    <n v="8159"/>
    <m/>
    <d v="2011-08-01T00:00:00"/>
    <n v="17.399999999999999"/>
    <n v="2.3778714795021139E-2"/>
    <x v="0"/>
    <m/>
    <m/>
    <m/>
    <m/>
    <m/>
    <m/>
    <n v="2008"/>
    <n v="16.899999999999999"/>
    <m/>
    <m/>
    <m/>
  </r>
  <r>
    <x v="12"/>
    <x v="2"/>
    <x v="7"/>
    <x v="7"/>
    <x v="9"/>
    <n v="8160"/>
    <m/>
    <d v="2011-08-01T00:00:00"/>
    <n v="10.5"/>
    <n v="8.6590147514568668E-3"/>
    <x v="0"/>
    <m/>
    <m/>
    <s v="Connected to #8159"/>
    <m/>
    <m/>
    <m/>
    <n v="2008"/>
    <n v="10.5"/>
    <m/>
    <m/>
    <m/>
  </r>
  <r>
    <x v="12"/>
    <x v="2"/>
    <x v="7"/>
    <x v="7"/>
    <x v="8"/>
    <n v="8161"/>
    <m/>
    <d v="2011-08-01T00:00:00"/>
    <n v="30"/>
    <n v="7.0685834705770348E-2"/>
    <x v="1"/>
    <s v="dead snag"/>
    <m/>
    <m/>
    <m/>
    <m/>
    <m/>
    <n v="2008"/>
    <n v="29.5"/>
    <m/>
    <m/>
    <m/>
  </r>
  <r>
    <x v="12"/>
    <x v="2"/>
    <x v="7"/>
    <x v="7"/>
    <x v="9"/>
    <n v="8162"/>
    <m/>
    <d v="2011-08-01T00:00:00"/>
    <n v="23.3"/>
    <n v="4.2638480892684065E-2"/>
    <x v="0"/>
    <m/>
    <m/>
    <s v="Identified as dead in 2008.  alive in 2011, confirmed by Matt"/>
    <m/>
    <m/>
    <m/>
    <n v="2008"/>
    <n v="23"/>
    <m/>
    <m/>
    <s v="initially recorded as dead in 2008, but it's confirmed alive in 2011"/>
  </r>
  <r>
    <x v="12"/>
    <x v="2"/>
    <x v="7"/>
    <x v="7"/>
    <x v="9"/>
    <n v="8163"/>
    <m/>
    <d v="2011-08-01T00:00:00"/>
    <n v="19.5"/>
    <n v="2.9864765163187968E-2"/>
    <x v="0"/>
    <m/>
    <m/>
    <m/>
    <m/>
    <m/>
    <m/>
    <n v="2008"/>
    <n v="19.3"/>
    <m/>
    <m/>
    <m/>
  </r>
  <r>
    <x v="12"/>
    <x v="2"/>
    <x v="7"/>
    <x v="7"/>
    <x v="9"/>
    <n v="8164"/>
    <m/>
    <d v="2011-08-23T00:00:00"/>
    <n v="31.9"/>
    <n v="7.9922902505487725E-2"/>
    <x v="0"/>
    <m/>
    <m/>
    <s v="DBH corrected by Matt in 2011"/>
    <m/>
    <m/>
    <m/>
    <n v="2008"/>
    <n v="31.6"/>
    <m/>
    <m/>
    <m/>
  </r>
  <r>
    <x v="12"/>
    <x v="2"/>
    <x v="7"/>
    <x v="7"/>
    <x v="9"/>
    <n v="8165"/>
    <m/>
    <d v="2011-08-01T00:00:00"/>
    <n v="16.899999999999999"/>
    <n v="2.2431756944794518E-2"/>
    <x v="0"/>
    <m/>
    <m/>
    <m/>
    <m/>
    <m/>
    <m/>
    <n v="2008"/>
    <n v="16.8"/>
    <m/>
    <m/>
    <m/>
  </r>
  <r>
    <x v="12"/>
    <x v="2"/>
    <x v="8"/>
    <x v="8"/>
    <x v="9"/>
    <n v="8166"/>
    <m/>
    <d v="2011-08-01T00:00:00"/>
    <n v="23.6"/>
    <n v="4.374353610858428E-2"/>
    <x v="0"/>
    <m/>
    <m/>
    <m/>
    <m/>
    <m/>
    <m/>
    <n v="2008"/>
    <n v="23"/>
    <m/>
    <m/>
    <m/>
  </r>
  <r>
    <x v="12"/>
    <x v="2"/>
    <x v="8"/>
    <x v="8"/>
    <x v="9"/>
    <n v="8167"/>
    <m/>
    <d v="2011-08-01T00:00:00"/>
    <n v="21.1"/>
    <n v="3.4966711632617796E-2"/>
    <x v="0"/>
    <m/>
    <m/>
    <m/>
    <m/>
    <m/>
    <m/>
    <n v="2008"/>
    <n v="20.7"/>
    <m/>
    <m/>
    <m/>
  </r>
  <r>
    <x v="12"/>
    <x v="2"/>
    <x v="8"/>
    <x v="8"/>
    <x v="9"/>
    <n v="8168"/>
    <m/>
    <d v="2011-08-01T00:00:00"/>
    <n v="38.700000000000003"/>
    <n v="0.11762829753387245"/>
    <x v="0"/>
    <m/>
    <m/>
    <m/>
    <m/>
    <m/>
    <m/>
    <n v="2008"/>
    <n v="38.200000000000003"/>
    <m/>
    <m/>
    <m/>
  </r>
  <r>
    <x v="12"/>
    <x v="2"/>
    <x v="8"/>
    <x v="8"/>
    <x v="9"/>
    <n v="8169"/>
    <m/>
    <d v="2011-08-01T00:00:00"/>
    <n v="23.6"/>
    <n v="4.374353610858428E-2"/>
    <x v="0"/>
    <m/>
    <m/>
    <m/>
    <m/>
    <m/>
    <m/>
    <n v="2008"/>
    <n v="23.4"/>
    <m/>
    <m/>
    <m/>
  </r>
  <r>
    <x v="12"/>
    <x v="2"/>
    <x v="8"/>
    <x v="8"/>
    <x v="9"/>
    <n v="8170"/>
    <m/>
    <d v="2011-08-01T00:00:00"/>
    <n v="13.6"/>
    <n v="1.45267244301992E-2"/>
    <x v="0"/>
    <m/>
    <m/>
    <m/>
    <m/>
    <m/>
    <m/>
    <n v="2008"/>
    <n v="13.5"/>
    <m/>
    <m/>
    <m/>
  </r>
  <r>
    <x v="12"/>
    <x v="2"/>
    <x v="8"/>
    <x v="8"/>
    <x v="9"/>
    <n v="8171"/>
    <m/>
    <d v="2011-08-01T00:00:00"/>
    <n v="25.1"/>
    <n v="4.9480869692202646E-2"/>
    <x v="0"/>
    <m/>
    <m/>
    <m/>
    <m/>
    <m/>
    <m/>
    <n v="2008"/>
    <n v="24.7"/>
    <m/>
    <m/>
    <m/>
  </r>
  <r>
    <x v="12"/>
    <x v="2"/>
    <x v="8"/>
    <x v="8"/>
    <x v="9"/>
    <n v="8172"/>
    <m/>
    <d v="2011-08-01T00:00:00"/>
    <n v="31.9"/>
    <n v="7.9922902505487725E-2"/>
    <x v="0"/>
    <m/>
    <m/>
    <m/>
    <m/>
    <m/>
    <m/>
    <n v="2008"/>
    <n v="31.4"/>
    <m/>
    <m/>
    <m/>
  </r>
  <r>
    <x v="12"/>
    <x v="3"/>
    <x v="2"/>
    <x v="0"/>
    <x v="9"/>
    <n v="2"/>
    <m/>
    <d v="2011-08-01T00:00:00"/>
    <n v="30.3"/>
    <n v="7.2106619983356338E-2"/>
    <x v="0"/>
    <m/>
    <m/>
    <s v="Almost all the trees in JBO plot 4 shows a decrease in DBH by few cms.  All 2011 DBH's checked by Matt were correct"/>
    <m/>
    <m/>
    <m/>
    <n v="2009"/>
    <n v="30.1"/>
    <m/>
    <m/>
    <m/>
  </r>
  <r>
    <x v="12"/>
    <x v="3"/>
    <x v="2"/>
    <x v="0"/>
    <x v="9"/>
    <n v="13"/>
    <m/>
    <d v="2011-08-01T00:00:00"/>
    <n v="26.7"/>
    <n v="5.5990249670440688E-2"/>
    <x v="0"/>
    <m/>
    <m/>
    <s v="Seems to have shrunk in DBH"/>
    <m/>
    <m/>
    <m/>
    <n v="2009"/>
    <n v="27.1"/>
    <m/>
    <m/>
    <m/>
  </r>
  <r>
    <x v="12"/>
    <x v="3"/>
    <x v="2"/>
    <x v="0"/>
    <x v="9"/>
    <n v="18"/>
    <m/>
    <d v="2011-08-01T00:00:00"/>
    <n v="18.5"/>
    <n v="2.6880252142277669E-2"/>
    <x v="0"/>
    <m/>
    <m/>
    <m/>
    <m/>
    <m/>
    <m/>
    <n v="2009"/>
    <n v="18.7"/>
    <m/>
    <m/>
    <m/>
  </r>
  <r>
    <x v="12"/>
    <x v="3"/>
    <x v="2"/>
    <x v="0"/>
    <x v="9"/>
    <n v="46"/>
    <m/>
    <d v="2011-08-01T00:00:00"/>
    <n v="31"/>
    <n v="7.5476763502494784E-2"/>
    <x v="0"/>
    <m/>
    <m/>
    <m/>
    <m/>
    <m/>
    <m/>
    <n v="2009"/>
    <n v="30.9"/>
    <m/>
    <m/>
    <m/>
  </r>
  <r>
    <x v="12"/>
    <x v="3"/>
    <x v="2"/>
    <x v="0"/>
    <x v="9"/>
    <n v="59"/>
    <m/>
    <d v="2011-08-01T00:00:00"/>
    <n v="40"/>
    <n v="0.12566370614359174"/>
    <x v="0"/>
    <m/>
    <m/>
    <m/>
    <m/>
    <m/>
    <m/>
    <n v="2009"/>
    <n v="39.5"/>
    <m/>
    <m/>
    <m/>
  </r>
  <r>
    <x v="12"/>
    <x v="3"/>
    <x v="2"/>
    <x v="0"/>
    <x v="9"/>
    <n v="73"/>
    <m/>
    <d v="2011-08-01T00:00:00"/>
    <n v="13.8"/>
    <n v="1.4957122623741007E-2"/>
    <x v="1"/>
    <s v="dead"/>
    <m/>
    <s v="Identified as alive in 2011; confirmed dead by Matt"/>
    <m/>
    <m/>
    <m/>
    <n v="2009"/>
    <n v="14.1"/>
    <m/>
    <s v="dead"/>
    <m/>
  </r>
  <r>
    <x v="12"/>
    <x v="3"/>
    <x v="2"/>
    <x v="0"/>
    <x v="9"/>
    <n v="89"/>
    <m/>
    <d v="2011-08-01T00:00:00"/>
    <n v="25.8"/>
    <n v="5.2279243348387752E-2"/>
    <x v="0"/>
    <m/>
    <m/>
    <m/>
    <m/>
    <m/>
    <m/>
    <n v="2009"/>
    <n v="26"/>
    <m/>
    <m/>
    <m/>
  </r>
  <r>
    <x v="12"/>
    <x v="3"/>
    <x v="2"/>
    <x v="0"/>
    <x v="9"/>
    <n v="93"/>
    <m/>
    <d v="2011-08-01T00:00:00"/>
    <n v="25.9"/>
    <n v="5.2685294198864224E-2"/>
    <x v="0"/>
    <m/>
    <m/>
    <m/>
    <m/>
    <m/>
    <m/>
    <n v="2009"/>
    <n v="25.4"/>
    <m/>
    <m/>
    <m/>
  </r>
  <r>
    <x v="12"/>
    <x v="3"/>
    <x v="3"/>
    <x v="1"/>
    <x v="9"/>
    <n v="8"/>
    <m/>
    <d v="2011-08-01T00:00:00"/>
    <n v="37.1"/>
    <n v="0.10810298860818818"/>
    <x v="0"/>
    <m/>
    <m/>
    <m/>
    <m/>
    <m/>
    <m/>
    <n v="2009"/>
    <n v="37.200000000000003"/>
    <m/>
    <m/>
    <m/>
  </r>
  <r>
    <x v="12"/>
    <x v="3"/>
    <x v="3"/>
    <x v="1"/>
    <x v="9"/>
    <n v="12"/>
    <m/>
    <d v="2011-08-01T00:00:00"/>
    <n v="30"/>
    <n v="7.0685834705770348E-2"/>
    <x v="0"/>
    <m/>
    <m/>
    <m/>
    <m/>
    <m/>
    <m/>
    <n v="2009"/>
    <n v="30.2"/>
    <m/>
    <m/>
    <m/>
  </r>
  <r>
    <x v="12"/>
    <x v="3"/>
    <x v="0"/>
    <x v="1"/>
    <x v="9"/>
    <n v="17"/>
    <m/>
    <d v="2011-08-01T00:00:00"/>
    <n v="21"/>
    <n v="3.4636059005827467E-2"/>
    <x v="0"/>
    <m/>
    <m/>
    <m/>
    <m/>
    <m/>
    <m/>
    <m/>
    <m/>
    <m/>
    <m/>
    <m/>
  </r>
  <r>
    <x v="12"/>
    <x v="3"/>
    <x v="3"/>
    <x v="1"/>
    <x v="9"/>
    <n v="23"/>
    <m/>
    <d v="2011-08-01T00:00:00"/>
    <n v="36.700000000000003"/>
    <n v="0.10578449322983893"/>
    <x v="0"/>
    <m/>
    <m/>
    <m/>
    <m/>
    <m/>
    <m/>
    <n v="2009"/>
    <n v="36.5"/>
    <m/>
    <m/>
    <m/>
  </r>
  <r>
    <x v="12"/>
    <x v="3"/>
    <x v="3"/>
    <x v="1"/>
    <x v="9"/>
    <n v="52"/>
    <m/>
    <d v="2011-08-01T00:00:00"/>
    <n v="25.9"/>
    <n v="5.2685294198864224E-2"/>
    <x v="0"/>
    <m/>
    <m/>
    <s v="Connected to #12"/>
    <m/>
    <m/>
    <m/>
    <n v="2009"/>
    <n v="26"/>
    <m/>
    <m/>
    <m/>
  </r>
  <r>
    <x v="12"/>
    <x v="3"/>
    <x v="3"/>
    <x v="1"/>
    <x v="9"/>
    <n v="63"/>
    <m/>
    <d v="2011-08-01T00:00:00"/>
    <n v="28.7"/>
    <n v="6.4692461320884409E-2"/>
    <x v="0"/>
    <m/>
    <m/>
    <m/>
    <m/>
    <m/>
    <m/>
    <n v="2009"/>
    <n v="28"/>
    <m/>
    <m/>
    <m/>
  </r>
  <r>
    <x v="12"/>
    <x v="3"/>
    <x v="3"/>
    <x v="1"/>
    <x v="9"/>
    <n v="71"/>
    <m/>
    <d v="2011-08-23T00:00:00"/>
    <n v="20.5"/>
    <n v="3.3006357816777764E-2"/>
    <x v="0"/>
    <m/>
    <m/>
    <s v="Tree not found in 2011; found by Matt"/>
    <m/>
    <m/>
    <m/>
    <n v="2009"/>
    <n v="20.8"/>
    <m/>
    <m/>
    <m/>
  </r>
  <r>
    <x v="12"/>
    <x v="3"/>
    <x v="3"/>
    <x v="1"/>
    <x v="9"/>
    <n v="96"/>
    <m/>
    <d v="2011-08-01T00:00:00"/>
    <n v="26.8"/>
    <n v="5.6410437687858327E-2"/>
    <x v="0"/>
    <m/>
    <m/>
    <m/>
    <m/>
    <m/>
    <m/>
    <n v="2009"/>
    <n v="26.9"/>
    <m/>
    <m/>
    <m/>
  </r>
  <r>
    <x v="12"/>
    <x v="3"/>
    <x v="3"/>
    <x v="1"/>
    <x v="9"/>
    <n v="100"/>
    <m/>
    <d v="2011-08-01T00:00:00"/>
    <n v="29.3"/>
    <n v="6.7425646929507532E-2"/>
    <x v="0"/>
    <m/>
    <m/>
    <s v="Connected to #63"/>
    <m/>
    <m/>
    <m/>
    <n v="2009"/>
    <n v="30.4"/>
    <m/>
    <m/>
    <m/>
  </r>
  <r>
    <x v="12"/>
    <x v="3"/>
    <x v="3"/>
    <x v="1"/>
    <x v="9"/>
    <n v="1155"/>
    <n v="56"/>
    <d v="2011-08-01T00:00:00"/>
    <n v="18.899999999999999"/>
    <n v="2.8055207794720247E-2"/>
    <x v="0"/>
    <m/>
    <m/>
    <s v="assumed to be #56 based on plot ad DBH.  Tag must have fallen off"/>
    <m/>
    <m/>
    <m/>
    <n v="2009"/>
    <n v="18.7"/>
    <m/>
    <m/>
    <m/>
  </r>
  <r>
    <x v="12"/>
    <x v="3"/>
    <x v="5"/>
    <x v="2"/>
    <x v="9"/>
    <n v="25"/>
    <m/>
    <d v="2011-08-01T00:00:00"/>
    <n v="16.3"/>
    <n v="2.0867243803306804E-2"/>
    <x v="0"/>
    <m/>
    <m/>
    <m/>
    <m/>
    <m/>
    <m/>
    <n v="2009"/>
    <n v="15.4"/>
    <m/>
    <m/>
    <m/>
  </r>
  <r>
    <x v="12"/>
    <x v="3"/>
    <x v="5"/>
    <x v="2"/>
    <x v="9"/>
    <n v="40"/>
    <m/>
    <d v="2011-08-01T00:00:00"/>
    <n v="24"/>
    <n v="4.5238934211693019E-2"/>
    <x v="0"/>
    <m/>
    <m/>
    <m/>
    <m/>
    <m/>
    <m/>
    <n v="2009"/>
    <n v="24.1"/>
    <m/>
    <m/>
    <m/>
  </r>
  <r>
    <x v="12"/>
    <x v="3"/>
    <x v="5"/>
    <x v="2"/>
    <x v="9"/>
    <n v="44"/>
    <m/>
    <d v="2011-08-01T00:00:00"/>
    <n v="28.5"/>
    <n v="6.3793965821957732E-2"/>
    <x v="0"/>
    <m/>
    <m/>
    <m/>
    <m/>
    <m/>
    <m/>
    <n v="2009"/>
    <n v="29.2"/>
    <m/>
    <m/>
    <m/>
  </r>
  <r>
    <x v="12"/>
    <x v="3"/>
    <x v="5"/>
    <x v="2"/>
    <x v="9"/>
    <n v="76"/>
    <m/>
    <d v="2011-08-01T00:00:00"/>
    <n v="22.2"/>
    <n v="3.870756308487984E-2"/>
    <x v="0"/>
    <m/>
    <m/>
    <m/>
    <m/>
    <m/>
    <m/>
    <n v="2009"/>
    <n v="22.3"/>
    <m/>
    <m/>
    <m/>
  </r>
  <r>
    <x v="12"/>
    <x v="3"/>
    <x v="5"/>
    <x v="2"/>
    <x v="9"/>
    <n v="1104"/>
    <n v="4"/>
    <d v="2011-08-01T00:00:00"/>
    <n v="23.4"/>
    <n v="4.300526183499067E-2"/>
    <x v="0"/>
    <m/>
    <m/>
    <m/>
    <m/>
    <m/>
    <m/>
    <n v="2009"/>
    <n v="23.2"/>
    <m/>
    <m/>
    <m/>
  </r>
  <r>
    <x v="12"/>
    <x v="3"/>
    <x v="6"/>
    <x v="3"/>
    <x v="9"/>
    <n v="33"/>
    <m/>
    <d v="2011-08-01T00:00:00"/>
    <n v="31.5"/>
    <n v="7.793113276311181E-2"/>
    <x v="0"/>
    <m/>
    <m/>
    <m/>
    <m/>
    <m/>
    <m/>
    <n v="2009"/>
    <n v="31.8"/>
    <m/>
    <m/>
    <m/>
  </r>
  <r>
    <x v="12"/>
    <x v="3"/>
    <x v="6"/>
    <x v="3"/>
    <x v="9"/>
    <n v="51"/>
    <m/>
    <d v="2011-08-01T00:00:00"/>
    <n v="19.7"/>
    <n v="3.0480517323291569E-2"/>
    <x v="0"/>
    <m/>
    <m/>
    <s v="Connected to #33"/>
    <m/>
    <m/>
    <m/>
    <n v="2009"/>
    <n v="19.7"/>
    <m/>
    <m/>
    <m/>
  </r>
  <r>
    <x v="12"/>
    <x v="3"/>
    <x v="6"/>
    <x v="3"/>
    <x v="9"/>
    <n v="67"/>
    <m/>
    <d v="2011-08-01T00:00:00"/>
    <n v="25"/>
    <n v="4.9087385212340517E-2"/>
    <x v="0"/>
    <m/>
    <m/>
    <m/>
    <m/>
    <m/>
    <m/>
    <n v="2009"/>
    <n v="25"/>
    <m/>
    <m/>
    <m/>
  </r>
  <r>
    <x v="12"/>
    <x v="3"/>
    <x v="6"/>
    <x v="3"/>
    <x v="9"/>
    <n v="68"/>
    <m/>
    <d v="2011-08-01T00:00:00"/>
    <n v="33.4"/>
    <n v="8.7615877515965737E-2"/>
    <x v="0"/>
    <m/>
    <m/>
    <m/>
    <m/>
    <m/>
    <m/>
    <n v="2009"/>
    <n v="32.9"/>
    <m/>
    <m/>
    <m/>
  </r>
  <r>
    <x v="12"/>
    <x v="3"/>
    <x v="6"/>
    <x v="3"/>
    <x v="9"/>
    <n v="74"/>
    <m/>
    <d v="2011-08-01T00:00:00"/>
    <n v="26.1"/>
    <n v="5.3502108288797583E-2"/>
    <x v="0"/>
    <m/>
    <m/>
    <m/>
    <m/>
    <m/>
    <m/>
    <n v="2009"/>
    <n v="25.8"/>
    <m/>
    <m/>
    <m/>
  </r>
  <r>
    <x v="12"/>
    <x v="3"/>
    <x v="6"/>
    <x v="3"/>
    <x v="9"/>
    <n v="88"/>
    <m/>
    <d v="2011-08-01T00:00:00"/>
    <n v="19.3"/>
    <n v="2.9255296188391556E-2"/>
    <x v="0"/>
    <m/>
    <m/>
    <m/>
    <m/>
    <m/>
    <m/>
    <n v="2009"/>
    <n v="19.600000000000001"/>
    <m/>
    <m/>
    <m/>
  </r>
  <r>
    <x v="12"/>
    <x v="3"/>
    <x v="6"/>
    <x v="3"/>
    <x v="9"/>
    <n v="98"/>
    <m/>
    <d v="2011-08-01T00:00:00"/>
    <n v="24.1"/>
    <n v="4.5616710728287199E-2"/>
    <x v="0"/>
    <m/>
    <m/>
    <m/>
    <m/>
    <m/>
    <m/>
    <n v="2009"/>
    <n v="24.6"/>
    <m/>
    <m/>
    <m/>
  </r>
  <r>
    <x v="12"/>
    <x v="3"/>
    <x v="6"/>
    <x v="3"/>
    <x v="9"/>
    <n v="830"/>
    <m/>
    <d v="2011-08-01T00:00:00"/>
    <n v="13.3"/>
    <n v="1.3892908112337463E-2"/>
    <x v="0"/>
    <m/>
    <m/>
    <m/>
    <m/>
    <m/>
    <m/>
    <n v="2009"/>
    <n v="13.4"/>
    <m/>
    <m/>
    <m/>
  </r>
  <r>
    <x v="12"/>
    <x v="3"/>
    <x v="6"/>
    <x v="3"/>
    <x v="9"/>
    <n v="1707"/>
    <n v="45"/>
    <d v="2011-08-01T00:00:00"/>
    <n v="16.100000000000001"/>
    <n v="2.035830579342526E-2"/>
    <x v="0"/>
    <m/>
    <m/>
    <s v="Tag changed in 2011 due to duplicate # in plot."/>
    <m/>
    <m/>
    <m/>
    <n v="2009"/>
    <n v="16.2"/>
    <m/>
    <m/>
    <m/>
  </r>
  <r>
    <x v="12"/>
    <x v="3"/>
    <x v="1"/>
    <x v="4"/>
    <x v="9"/>
    <n v="48"/>
    <m/>
    <d v="2011-08-01T00:00:00"/>
    <n v="16.100000000000001"/>
    <n v="2.035830579342526E-2"/>
    <x v="0"/>
    <m/>
    <m/>
    <m/>
    <m/>
    <m/>
    <m/>
    <n v="2009"/>
    <n v="16.2"/>
    <m/>
    <m/>
    <m/>
  </r>
  <r>
    <x v="12"/>
    <x v="3"/>
    <x v="1"/>
    <x v="4"/>
    <x v="9"/>
    <n v="54"/>
    <m/>
    <d v="2011-08-01T00:00:00"/>
    <n v="37.1"/>
    <n v="0.10810298860818818"/>
    <x v="0"/>
    <m/>
    <m/>
    <m/>
    <m/>
    <m/>
    <m/>
    <n v="2009"/>
    <n v="37.1"/>
    <m/>
    <m/>
    <m/>
  </r>
  <r>
    <x v="12"/>
    <x v="3"/>
    <x v="1"/>
    <x v="4"/>
    <x v="9"/>
    <n v="66"/>
    <m/>
    <d v="2011-08-01T00:00:00"/>
    <n v="32.700000000000003"/>
    <n v="8.3981840213925768E-2"/>
    <x v="0"/>
    <m/>
    <m/>
    <m/>
    <m/>
    <m/>
    <m/>
    <n v="2009"/>
    <n v="32.9"/>
    <m/>
    <m/>
    <m/>
  </r>
  <r>
    <x v="12"/>
    <x v="3"/>
    <x v="1"/>
    <x v="4"/>
    <x v="9"/>
    <n v="69"/>
    <m/>
    <d v="2011-08-01T00:00:00"/>
    <n v="29"/>
    <n v="6.6051985541725394E-2"/>
    <x v="0"/>
    <m/>
    <m/>
    <m/>
    <m/>
    <m/>
    <m/>
    <n v="2009"/>
    <n v="28.9"/>
    <m/>
    <m/>
    <m/>
  </r>
  <r>
    <x v="12"/>
    <x v="3"/>
    <x v="7"/>
    <x v="5"/>
    <x v="9"/>
    <n v="9"/>
    <m/>
    <d v="2011-08-01T00:00:00"/>
    <n v="35.799999999999997"/>
    <n v="0.10065977021367055"/>
    <x v="0"/>
    <m/>
    <m/>
    <m/>
    <m/>
    <m/>
    <m/>
    <n v="2009"/>
    <n v="35.200000000000003"/>
    <m/>
    <m/>
    <m/>
  </r>
  <r>
    <x v="12"/>
    <x v="3"/>
    <x v="7"/>
    <x v="5"/>
    <x v="9"/>
    <n v="10"/>
    <m/>
    <d v="2011-08-01T00:00:00"/>
    <n v="24.9"/>
    <n v="4.8695471528805184E-2"/>
    <x v="0"/>
    <m/>
    <m/>
    <m/>
    <m/>
    <m/>
    <m/>
    <n v="2009"/>
    <n v="24.9"/>
    <m/>
    <m/>
    <m/>
  </r>
  <r>
    <x v="12"/>
    <x v="3"/>
    <x v="7"/>
    <x v="5"/>
    <x v="9"/>
    <n v="26"/>
    <m/>
    <d v="2011-08-01T00:00:00"/>
    <n v="15.5"/>
    <n v="1.8869190875623696E-2"/>
    <x v="1"/>
    <s v="dead snag"/>
    <m/>
    <m/>
    <m/>
    <m/>
    <m/>
    <n v="2009"/>
    <n v="15.6"/>
    <m/>
    <s v="dead"/>
    <m/>
  </r>
  <r>
    <x v="12"/>
    <x v="3"/>
    <x v="7"/>
    <x v="5"/>
    <x v="9"/>
    <n v="38"/>
    <m/>
    <d v="2011-08-01T00:00:00"/>
    <n v="23"/>
    <n v="4.154756284372501E-2"/>
    <x v="0"/>
    <m/>
    <m/>
    <m/>
    <m/>
    <m/>
    <m/>
    <n v="2009"/>
    <n v="23.4"/>
    <m/>
    <m/>
    <m/>
  </r>
  <r>
    <x v="12"/>
    <x v="3"/>
    <x v="7"/>
    <x v="5"/>
    <x v="9"/>
    <n v="45"/>
    <m/>
    <d v="2011-08-01T00:00:00"/>
    <n v="17.100000000000001"/>
    <n v="2.2965827695904786E-2"/>
    <x v="0"/>
    <m/>
    <m/>
    <m/>
    <m/>
    <m/>
    <m/>
    <n v="2009"/>
    <n v="17.2"/>
    <m/>
    <m/>
    <m/>
  </r>
  <r>
    <x v="12"/>
    <x v="3"/>
    <x v="7"/>
    <x v="5"/>
    <x v="9"/>
    <n v="62"/>
    <m/>
    <d v="2011-08-01T00:00:00"/>
    <n v="38.9"/>
    <n v="0.11884723548346526"/>
    <x v="0"/>
    <m/>
    <m/>
    <m/>
    <m/>
    <m/>
    <m/>
    <n v="2009"/>
    <n v="38.9"/>
    <m/>
    <m/>
    <m/>
  </r>
  <r>
    <x v="12"/>
    <x v="3"/>
    <x v="7"/>
    <x v="5"/>
    <x v="9"/>
    <n v="81"/>
    <m/>
    <d v="2011-08-01T00:00:00"/>
    <n v="18.2"/>
    <n v="2.6015528764377075E-2"/>
    <x v="0"/>
    <m/>
    <m/>
    <s v="Connected to #45"/>
    <m/>
    <m/>
    <m/>
    <n v="2009"/>
    <n v="18.399999999999999"/>
    <m/>
    <m/>
    <m/>
  </r>
  <r>
    <x v="12"/>
    <x v="3"/>
    <x v="7"/>
    <x v="5"/>
    <x v="9"/>
    <n v="97"/>
    <m/>
    <d v="2011-08-01T00:00:00"/>
    <m/>
    <n v="0"/>
    <x v="1"/>
    <s v="dead and fallen"/>
    <m/>
    <m/>
    <m/>
    <m/>
    <m/>
    <n v="2009"/>
    <n v="21.5"/>
    <m/>
    <s v="dead"/>
    <m/>
  </r>
  <r>
    <x v="12"/>
    <x v="3"/>
    <x v="3"/>
    <x v="5"/>
    <x v="9"/>
    <n v="99"/>
    <n v="19"/>
    <d v="2011-08-01T00:00:00"/>
    <n v="27"/>
    <n v="5.7255526111673977E-2"/>
    <x v="0"/>
    <m/>
    <m/>
    <m/>
    <m/>
    <m/>
    <m/>
    <n v="2009"/>
    <n v="27.1"/>
    <m/>
    <m/>
    <m/>
  </r>
  <r>
    <x v="12"/>
    <x v="3"/>
    <x v="9"/>
    <x v="6"/>
    <x v="9"/>
    <n v="4"/>
    <m/>
    <d v="2011-08-01T00:00:00"/>
    <n v="33.5"/>
    <n v="8.8141308887278641E-2"/>
    <x v="0"/>
    <m/>
    <m/>
    <m/>
    <m/>
    <m/>
    <m/>
    <n v="2009"/>
    <n v="33.6"/>
    <m/>
    <m/>
    <m/>
  </r>
  <r>
    <x v="12"/>
    <x v="3"/>
    <x v="9"/>
    <x v="6"/>
    <x v="9"/>
    <n v="31"/>
    <m/>
    <d v="2011-08-01T00:00:00"/>
    <n v="24.9"/>
    <n v="4.8695471528805184E-2"/>
    <x v="0"/>
    <m/>
    <m/>
    <m/>
    <m/>
    <m/>
    <m/>
    <n v="2009"/>
    <n v="25"/>
    <m/>
    <m/>
    <m/>
  </r>
  <r>
    <x v="12"/>
    <x v="3"/>
    <x v="9"/>
    <x v="6"/>
    <x v="9"/>
    <n v="42"/>
    <m/>
    <d v="2011-08-01T00:00:00"/>
    <n v="18.8"/>
    <n v="2.7759112687119416E-2"/>
    <x v="0"/>
    <m/>
    <m/>
    <s v="Sick"/>
    <m/>
    <m/>
    <m/>
    <n v="2009"/>
    <n v="18.899999999999999"/>
    <m/>
    <m/>
    <m/>
  </r>
  <r>
    <x v="12"/>
    <x v="3"/>
    <x v="9"/>
    <x v="6"/>
    <x v="9"/>
    <n v="77"/>
    <m/>
    <m/>
    <m/>
    <n v="0"/>
    <x v="1"/>
    <s v="assumed dead"/>
    <m/>
    <s v="Tree not found in 2011; Not found by Matt"/>
    <m/>
    <m/>
    <m/>
    <n v="2009"/>
    <n v="29.4"/>
    <m/>
    <m/>
    <m/>
  </r>
  <r>
    <x v="12"/>
    <x v="3"/>
    <x v="9"/>
    <x v="6"/>
    <x v="9"/>
    <n v="79"/>
    <m/>
    <d v="2011-08-01T00:00:00"/>
    <n v="20.7"/>
    <n v="3.3653525903417254E-2"/>
    <x v="0"/>
    <m/>
    <m/>
    <m/>
    <m/>
    <m/>
    <m/>
    <n v="2009"/>
    <n v="20.7"/>
    <m/>
    <m/>
    <m/>
  </r>
  <r>
    <x v="12"/>
    <x v="3"/>
    <x v="9"/>
    <x v="6"/>
    <x v="9"/>
    <n v="82"/>
    <m/>
    <d v="2011-08-01T00:00:00"/>
    <n v="36.700000000000003"/>
    <n v="0.10578449322983893"/>
    <x v="0"/>
    <m/>
    <m/>
    <m/>
    <m/>
    <m/>
    <m/>
    <n v="2009"/>
    <n v="36.6"/>
    <m/>
    <m/>
    <m/>
  </r>
  <r>
    <x v="12"/>
    <x v="3"/>
    <x v="9"/>
    <x v="6"/>
    <x v="9"/>
    <n v="86"/>
    <m/>
    <d v="2011-08-01T00:00:00"/>
    <n v="20.5"/>
    <n v="3.3006357816777764E-2"/>
    <x v="0"/>
    <m/>
    <m/>
    <m/>
    <m/>
    <m/>
    <m/>
    <n v="2009"/>
    <n v="20.3"/>
    <m/>
    <m/>
    <m/>
  </r>
  <r>
    <x v="12"/>
    <x v="3"/>
    <x v="9"/>
    <x v="6"/>
    <x v="9"/>
    <n v="94"/>
    <m/>
    <d v="2011-08-01T00:00:00"/>
    <n v="21.3"/>
    <n v="3.563272927517884E-2"/>
    <x v="0"/>
    <m/>
    <m/>
    <m/>
    <m/>
    <m/>
    <m/>
    <n v="2009"/>
    <n v="20.8"/>
    <m/>
    <m/>
    <m/>
  </r>
  <r>
    <x v="12"/>
    <x v="3"/>
    <x v="4"/>
    <x v="7"/>
    <x v="9"/>
    <n v="24"/>
    <m/>
    <d v="2011-08-01T00:00:00"/>
    <n v="43.7"/>
    <n v="0.14998670186584731"/>
    <x v="0"/>
    <m/>
    <m/>
    <m/>
    <m/>
    <m/>
    <m/>
    <n v="2009"/>
    <n v="43.2"/>
    <m/>
    <m/>
    <m/>
  </r>
  <r>
    <x v="12"/>
    <x v="3"/>
    <x v="4"/>
    <x v="7"/>
    <x v="9"/>
    <n v="30"/>
    <m/>
    <d v="2011-08-01T00:00:00"/>
    <n v="17"/>
    <n v="2.2698006922186254E-2"/>
    <x v="0"/>
    <m/>
    <m/>
    <m/>
    <m/>
    <m/>
    <m/>
    <n v="2009"/>
    <n v="17.2"/>
    <m/>
    <m/>
    <m/>
  </r>
  <r>
    <x v="12"/>
    <x v="3"/>
    <x v="4"/>
    <x v="7"/>
    <x v="9"/>
    <n v="50"/>
    <m/>
    <d v="2011-08-01T00:00:00"/>
    <n v="31.3"/>
    <n v="7.6944672669884626E-2"/>
    <x v="0"/>
    <m/>
    <m/>
    <m/>
    <m/>
    <m/>
    <m/>
    <n v="2009"/>
    <n v="31.5"/>
    <m/>
    <m/>
    <m/>
  </r>
  <r>
    <x v="12"/>
    <x v="3"/>
    <x v="4"/>
    <x v="7"/>
    <x v="9"/>
    <n v="58"/>
    <m/>
    <d v="2011-08-01T00:00:00"/>
    <n v="14.4"/>
    <n v="1.628601631620949E-2"/>
    <x v="0"/>
    <m/>
    <m/>
    <m/>
    <m/>
    <m/>
    <m/>
    <n v="2009"/>
    <n v="14.5"/>
    <m/>
    <m/>
    <m/>
  </r>
  <r>
    <x v="12"/>
    <x v="3"/>
    <x v="4"/>
    <x v="7"/>
    <x v="9"/>
    <n v="87"/>
    <m/>
    <d v="2011-08-01T00:00:00"/>
    <n v="16"/>
    <n v="2.0106192982974676E-2"/>
    <x v="1"/>
    <s v="dead"/>
    <m/>
    <m/>
    <m/>
    <m/>
    <m/>
    <n v="2009"/>
    <n v="16"/>
    <m/>
    <s v="dead"/>
    <m/>
  </r>
  <r>
    <x v="12"/>
    <x v="3"/>
    <x v="4"/>
    <x v="7"/>
    <x v="9"/>
    <n v="91"/>
    <m/>
    <d v="2011-08-01T00:00:00"/>
    <n v="21.3"/>
    <n v="3.563272927517884E-2"/>
    <x v="0"/>
    <m/>
    <m/>
    <m/>
    <m/>
    <m/>
    <m/>
    <n v="2009"/>
    <n v="21.5"/>
    <m/>
    <m/>
    <m/>
  </r>
  <r>
    <x v="12"/>
    <x v="3"/>
    <x v="8"/>
    <x v="8"/>
    <x v="9"/>
    <n v="61"/>
    <m/>
    <d v="2011-08-01T00:00:00"/>
    <n v="26.2"/>
    <n v="5.3912871528254434E-2"/>
    <x v="0"/>
    <m/>
    <m/>
    <m/>
    <m/>
    <m/>
    <m/>
    <n v="2009"/>
    <n v="26.1"/>
    <m/>
    <m/>
    <m/>
  </r>
  <r>
    <x v="12"/>
    <x v="3"/>
    <x v="8"/>
    <x v="8"/>
    <x v="9"/>
    <n v="64"/>
    <m/>
    <d v="2011-08-01T00:00:00"/>
    <n v="30"/>
    <n v="7.0685834705770348E-2"/>
    <x v="0"/>
    <m/>
    <m/>
    <m/>
    <m/>
    <m/>
    <m/>
    <n v="2009"/>
    <n v="30.2"/>
    <m/>
    <m/>
    <m/>
  </r>
  <r>
    <x v="12"/>
    <x v="3"/>
    <x v="8"/>
    <x v="8"/>
    <x v="9"/>
    <n v="92"/>
    <m/>
    <d v="2011-08-01T00:00:00"/>
    <n v="22.6"/>
    <n v="4.0114996593688071E-2"/>
    <x v="0"/>
    <m/>
    <m/>
    <m/>
    <m/>
    <m/>
    <m/>
    <n v="2009"/>
    <n v="22.6"/>
    <m/>
    <m/>
    <m/>
  </r>
  <r>
    <x v="12"/>
    <x v="3"/>
    <x v="8"/>
    <x v="8"/>
    <x v="9"/>
    <n v="808"/>
    <m/>
    <d v="2011-08-01T00:00:00"/>
    <n v="32.9"/>
    <n v="8.5012282604303185E-2"/>
    <x v="0"/>
    <m/>
    <m/>
    <m/>
    <m/>
    <m/>
    <m/>
    <n v="2009"/>
    <n v="32.799999999999997"/>
    <m/>
    <m/>
    <m/>
  </r>
  <r>
    <x v="12"/>
    <x v="3"/>
    <x v="8"/>
    <x v="8"/>
    <x v="9"/>
    <n v="851"/>
    <m/>
    <d v="2011-08-01T00:00:00"/>
    <n v="30.6"/>
    <n v="7.354154242788348E-2"/>
    <x v="0"/>
    <m/>
    <m/>
    <m/>
    <m/>
    <m/>
    <m/>
    <n v="2009"/>
    <n v="30.5"/>
    <m/>
    <m/>
    <m/>
  </r>
  <r>
    <x v="12"/>
    <x v="3"/>
    <x v="8"/>
    <x v="8"/>
    <x v="9"/>
    <n v="857"/>
    <m/>
    <d v="2011-08-01T00:00:00"/>
    <n v="30.5"/>
    <n v="7.3061664150047625E-2"/>
    <x v="0"/>
    <m/>
    <m/>
    <m/>
    <m/>
    <m/>
    <m/>
    <n v="2009"/>
    <n v="30.2"/>
    <m/>
    <m/>
    <m/>
  </r>
  <r>
    <x v="12"/>
    <x v="4"/>
    <x v="0"/>
    <x v="0"/>
    <x v="9"/>
    <n v="1149"/>
    <m/>
    <d v="2011-08-02T00:00:00"/>
    <n v="13.1"/>
    <n v="1.3478217882063609E-2"/>
    <x v="0"/>
    <m/>
    <m/>
    <m/>
    <m/>
    <m/>
    <m/>
    <m/>
    <m/>
    <m/>
    <m/>
    <m/>
  </r>
  <r>
    <x v="12"/>
    <x v="4"/>
    <x v="0"/>
    <x v="0"/>
    <x v="9"/>
    <n v="1355"/>
    <m/>
    <d v="2011-08-02T00:00:00"/>
    <n v="31.8"/>
    <n v="7.9422603875403563E-2"/>
    <x v="0"/>
    <m/>
    <m/>
    <m/>
    <m/>
    <m/>
    <m/>
    <m/>
    <m/>
    <m/>
    <m/>
    <m/>
  </r>
  <r>
    <x v="12"/>
    <x v="4"/>
    <x v="0"/>
    <x v="0"/>
    <x v="3"/>
    <n v="1359"/>
    <m/>
    <d v="2011-08-02T00:00:00"/>
    <n v="22.2"/>
    <n v="3.870756308487984E-2"/>
    <x v="0"/>
    <m/>
    <n v="1"/>
    <m/>
    <m/>
    <m/>
    <m/>
    <m/>
    <m/>
    <m/>
    <m/>
    <m/>
  </r>
  <r>
    <x v="12"/>
    <x v="4"/>
    <x v="0"/>
    <x v="0"/>
    <x v="9"/>
    <n v="1362"/>
    <m/>
    <d v="2011-08-02T00:00:00"/>
    <n v="41"/>
    <n v="0.13202543126711105"/>
    <x v="0"/>
    <m/>
    <m/>
    <m/>
    <m/>
    <m/>
    <m/>
    <m/>
    <m/>
    <m/>
    <m/>
    <m/>
  </r>
  <r>
    <x v="12"/>
    <x v="4"/>
    <x v="0"/>
    <x v="1"/>
    <x v="9"/>
    <n v="1144"/>
    <m/>
    <d v="2011-08-02T00:00:00"/>
    <n v="31.1"/>
    <n v="7.5964495761964596E-2"/>
    <x v="0"/>
    <m/>
    <m/>
    <m/>
    <m/>
    <m/>
    <m/>
    <m/>
    <m/>
    <m/>
    <m/>
    <m/>
  </r>
  <r>
    <x v="12"/>
    <x v="4"/>
    <x v="0"/>
    <x v="1"/>
    <x v="9"/>
    <n v="1151"/>
    <m/>
    <d v="2011-08-02T00:00:00"/>
    <n v="28.5"/>
    <n v="6.3793965821957732E-2"/>
    <x v="0"/>
    <m/>
    <m/>
    <m/>
    <m/>
    <m/>
    <m/>
    <m/>
    <m/>
    <m/>
    <m/>
    <m/>
  </r>
  <r>
    <x v="12"/>
    <x v="4"/>
    <x v="0"/>
    <x v="1"/>
    <x v="9"/>
    <n v="1152"/>
    <m/>
    <d v="2011-08-02T00:00:00"/>
    <n v="28"/>
    <n v="6.1575216010359944E-2"/>
    <x v="0"/>
    <m/>
    <m/>
    <m/>
    <m/>
    <m/>
    <m/>
    <m/>
    <m/>
    <m/>
    <m/>
    <m/>
  </r>
  <r>
    <x v="12"/>
    <x v="4"/>
    <x v="0"/>
    <x v="1"/>
    <x v="9"/>
    <n v="1156"/>
    <m/>
    <d v="2011-08-02T00:00:00"/>
    <n v="40.299999999999997"/>
    <n v="0.12755573031921616"/>
    <x v="0"/>
    <m/>
    <m/>
    <m/>
    <m/>
    <m/>
    <m/>
    <m/>
    <m/>
    <m/>
    <m/>
    <m/>
  </r>
  <r>
    <x v="12"/>
    <x v="4"/>
    <x v="0"/>
    <x v="1"/>
    <x v="9"/>
    <n v="1159"/>
    <m/>
    <d v="2011-08-02T00:00:00"/>
    <n v="30.8"/>
    <n v="7.4506011372535541E-2"/>
    <x v="0"/>
    <m/>
    <m/>
    <m/>
    <m/>
    <m/>
    <m/>
    <m/>
    <m/>
    <m/>
    <m/>
    <m/>
  </r>
  <r>
    <x v="12"/>
    <x v="4"/>
    <x v="0"/>
    <x v="2"/>
    <x v="9"/>
    <n v="1146"/>
    <m/>
    <d v="2011-08-02T00:00:00"/>
    <n v="33"/>
    <n v="8.5529859993982119E-2"/>
    <x v="0"/>
    <m/>
    <m/>
    <m/>
    <m/>
    <m/>
    <m/>
    <m/>
    <m/>
    <m/>
    <m/>
    <m/>
  </r>
  <r>
    <x v="12"/>
    <x v="4"/>
    <x v="0"/>
    <x v="2"/>
    <x v="9"/>
    <n v="1147"/>
    <m/>
    <d v="2011-08-02T00:00:00"/>
    <n v="34.5"/>
    <n v="9.3482016398381274E-2"/>
    <x v="0"/>
    <m/>
    <m/>
    <m/>
    <m/>
    <m/>
    <m/>
    <m/>
    <m/>
    <m/>
    <m/>
    <m/>
  </r>
  <r>
    <x v="12"/>
    <x v="4"/>
    <x v="0"/>
    <x v="2"/>
    <x v="9"/>
    <n v="1148"/>
    <m/>
    <d v="2011-08-02T00:00:00"/>
    <n v="28"/>
    <n v="6.1575216010359944E-2"/>
    <x v="0"/>
    <m/>
    <m/>
    <m/>
    <m/>
    <m/>
    <m/>
    <m/>
    <m/>
    <m/>
    <m/>
    <m/>
  </r>
  <r>
    <x v="12"/>
    <x v="4"/>
    <x v="0"/>
    <x v="2"/>
    <x v="9"/>
    <n v="1346"/>
    <m/>
    <d v="2011-08-02T00:00:00"/>
    <n v="36.5"/>
    <n v="0.10463467031862506"/>
    <x v="0"/>
    <m/>
    <m/>
    <m/>
    <m/>
    <m/>
    <m/>
    <m/>
    <m/>
    <m/>
    <m/>
    <m/>
  </r>
  <r>
    <x v="12"/>
    <x v="4"/>
    <x v="0"/>
    <x v="3"/>
    <x v="9"/>
    <n v="1138"/>
    <m/>
    <d v="2011-08-02T00:00:00"/>
    <n v="30.9"/>
    <n v="7.4990602039351761E-2"/>
    <x v="0"/>
    <m/>
    <m/>
    <m/>
    <m/>
    <m/>
    <m/>
    <m/>
    <m/>
    <m/>
    <m/>
    <m/>
  </r>
  <r>
    <x v="12"/>
    <x v="4"/>
    <x v="0"/>
    <x v="3"/>
    <x v="9"/>
    <n v="1139"/>
    <m/>
    <d v="2011-08-02T00:00:00"/>
    <n v="35.6"/>
    <n v="9.9538221636339019E-2"/>
    <x v="0"/>
    <m/>
    <m/>
    <m/>
    <m/>
    <m/>
    <m/>
    <m/>
    <m/>
    <m/>
    <m/>
    <m/>
  </r>
  <r>
    <x v="12"/>
    <x v="4"/>
    <x v="0"/>
    <x v="3"/>
    <x v="3"/>
    <n v="1350"/>
    <m/>
    <d v="2011-08-02T00:00:00"/>
    <n v="11.8"/>
    <n v="1.093588402714607E-2"/>
    <x v="0"/>
    <m/>
    <n v="2"/>
    <m/>
    <m/>
    <m/>
    <m/>
    <m/>
    <m/>
    <m/>
    <m/>
    <m/>
  </r>
  <r>
    <x v="12"/>
    <x v="4"/>
    <x v="0"/>
    <x v="3"/>
    <x v="9"/>
    <n v="1352"/>
    <m/>
    <d v="2011-08-02T00:00:00"/>
    <n v="29"/>
    <n v="6.6051985541725394E-2"/>
    <x v="0"/>
    <m/>
    <m/>
    <m/>
    <m/>
    <m/>
    <m/>
    <m/>
    <m/>
    <m/>
    <m/>
    <m/>
  </r>
  <r>
    <x v="12"/>
    <x v="4"/>
    <x v="0"/>
    <x v="3"/>
    <x v="9"/>
    <n v="1353"/>
    <m/>
    <d v="2011-08-02T00:00:00"/>
    <n v="28.3"/>
    <n v="6.2901753508338237E-2"/>
    <x v="0"/>
    <m/>
    <m/>
    <m/>
    <m/>
    <m/>
    <m/>
    <m/>
    <m/>
    <m/>
    <m/>
    <m/>
  </r>
  <r>
    <x v="12"/>
    <x v="4"/>
    <x v="0"/>
    <x v="4"/>
    <x v="9"/>
    <n v="1140"/>
    <m/>
    <d v="2011-08-02T00:00:00"/>
    <n v="34"/>
    <n v="9.0792027688745017E-2"/>
    <x v="0"/>
    <m/>
    <m/>
    <m/>
    <m/>
    <m/>
    <m/>
    <m/>
    <m/>
    <m/>
    <m/>
    <m/>
  </r>
  <r>
    <x v="12"/>
    <x v="4"/>
    <x v="0"/>
    <x v="4"/>
    <x v="3"/>
    <n v="1141"/>
    <m/>
    <d v="2011-08-02T00:00:00"/>
    <n v="27.3"/>
    <n v="5.8534939719848432E-2"/>
    <x v="0"/>
    <m/>
    <n v="3"/>
    <m/>
    <m/>
    <m/>
    <m/>
    <m/>
    <m/>
    <m/>
    <m/>
    <m/>
  </r>
  <r>
    <x v="12"/>
    <x v="4"/>
    <x v="0"/>
    <x v="4"/>
    <x v="9"/>
    <n v="1347"/>
    <m/>
    <d v="2011-08-02T00:00:00"/>
    <n v="24.9"/>
    <n v="4.8695471528805184E-2"/>
    <x v="0"/>
    <m/>
    <m/>
    <m/>
    <m/>
    <m/>
    <m/>
    <m/>
    <m/>
    <m/>
    <m/>
    <m/>
  </r>
  <r>
    <x v="12"/>
    <x v="4"/>
    <x v="0"/>
    <x v="4"/>
    <x v="9"/>
    <n v="1354"/>
    <m/>
    <d v="2011-08-02T00:00:00"/>
    <n v="24.1"/>
    <n v="4.5616710728287199E-2"/>
    <x v="0"/>
    <m/>
    <m/>
    <m/>
    <m/>
    <m/>
    <m/>
    <m/>
    <m/>
    <m/>
    <m/>
    <m/>
  </r>
  <r>
    <x v="12"/>
    <x v="4"/>
    <x v="0"/>
    <x v="4"/>
    <x v="9"/>
    <n v="1356"/>
    <m/>
    <d v="2011-08-02T00:00:00"/>
    <n v="31.3"/>
    <n v="7.6944672669884626E-2"/>
    <x v="0"/>
    <m/>
    <m/>
    <m/>
    <m/>
    <m/>
    <m/>
    <m/>
    <m/>
    <m/>
    <m/>
    <m/>
  </r>
  <r>
    <x v="12"/>
    <x v="4"/>
    <x v="0"/>
    <x v="4"/>
    <x v="9"/>
    <n v="1364"/>
    <m/>
    <d v="2011-08-02T00:00:00"/>
    <n v="36.299999999999997"/>
    <n v="0.10349113059271836"/>
    <x v="0"/>
    <m/>
    <m/>
    <m/>
    <m/>
    <m/>
    <m/>
    <m/>
    <m/>
    <m/>
    <m/>
    <m/>
  </r>
  <r>
    <x v="12"/>
    <x v="4"/>
    <x v="0"/>
    <x v="4"/>
    <x v="9"/>
    <m/>
    <m/>
    <d v="2011-08-02T00:00:00"/>
    <n v="15.5"/>
    <n v="1.8869190875623696E-2"/>
    <x v="1"/>
    <s v="dead snag"/>
    <m/>
    <s v="No tag; diameter taken at 1m"/>
    <m/>
    <m/>
    <m/>
    <m/>
    <m/>
    <m/>
    <m/>
    <m/>
  </r>
  <r>
    <x v="12"/>
    <x v="4"/>
    <x v="0"/>
    <x v="5"/>
    <x v="8"/>
    <n v="1142"/>
    <m/>
    <d v="2011-08-02T00:00:00"/>
    <n v="47.2"/>
    <n v="0.17497414443433712"/>
    <x v="0"/>
    <m/>
    <m/>
    <m/>
    <m/>
    <m/>
    <m/>
    <m/>
    <m/>
    <m/>
    <m/>
    <m/>
  </r>
  <r>
    <x v="12"/>
    <x v="4"/>
    <x v="0"/>
    <x v="5"/>
    <x v="3"/>
    <n v="1143"/>
    <m/>
    <d v="2011-08-02T00:00:00"/>
    <n v="20.7"/>
    <n v="3.3653525903417254E-2"/>
    <x v="0"/>
    <m/>
    <n v="2"/>
    <m/>
    <m/>
    <m/>
    <m/>
    <m/>
    <m/>
    <m/>
    <m/>
    <m/>
  </r>
  <r>
    <x v="12"/>
    <x v="4"/>
    <x v="0"/>
    <x v="5"/>
    <x v="9"/>
    <n v="1145"/>
    <m/>
    <d v="2011-08-02T00:00:00"/>
    <n v="18.899999999999999"/>
    <n v="2.8055207794720247E-2"/>
    <x v="0"/>
    <m/>
    <m/>
    <s v="Could be in subplot A3"/>
    <m/>
    <m/>
    <m/>
    <m/>
    <m/>
    <m/>
    <m/>
    <m/>
  </r>
  <r>
    <x v="12"/>
    <x v="4"/>
    <x v="0"/>
    <x v="5"/>
    <x v="9"/>
    <n v="1357"/>
    <m/>
    <d v="2011-08-02T00:00:00"/>
    <n v="32"/>
    <n v="8.0424771931898703E-2"/>
    <x v="0"/>
    <m/>
    <m/>
    <m/>
    <m/>
    <m/>
    <m/>
    <m/>
    <m/>
    <m/>
    <m/>
    <m/>
  </r>
  <r>
    <x v="12"/>
    <x v="4"/>
    <x v="0"/>
    <x v="5"/>
    <x v="9"/>
    <n v="1358"/>
    <m/>
    <d v="2011-08-02T00:00:00"/>
    <n v="36.4"/>
    <n v="0.1040621150575083"/>
    <x v="0"/>
    <m/>
    <m/>
    <m/>
    <m/>
    <m/>
    <m/>
    <m/>
    <m/>
    <m/>
    <m/>
    <m/>
  </r>
  <r>
    <x v="12"/>
    <x v="4"/>
    <x v="0"/>
    <x v="6"/>
    <x v="2"/>
    <m/>
    <m/>
    <d v="2011-08-02T00:00:00"/>
    <m/>
    <n v="0"/>
    <x v="1"/>
    <m/>
    <m/>
    <s v="None greater than 10 cm DBH"/>
    <m/>
    <m/>
    <m/>
    <m/>
    <m/>
    <m/>
    <m/>
    <m/>
  </r>
  <r>
    <x v="12"/>
    <x v="4"/>
    <x v="0"/>
    <x v="7"/>
    <x v="8"/>
    <n v="1136"/>
    <m/>
    <d v="2011-08-02T00:00:00"/>
    <n v="34.9"/>
    <n v="9.5662281699972596E-2"/>
    <x v="0"/>
    <m/>
    <m/>
    <m/>
    <m/>
    <m/>
    <m/>
    <m/>
    <m/>
    <m/>
    <m/>
    <m/>
  </r>
  <r>
    <x v="12"/>
    <x v="4"/>
    <x v="0"/>
    <x v="7"/>
    <x v="9"/>
    <n v="1137"/>
    <m/>
    <d v="2011-08-02T00:00:00"/>
    <n v="40.5"/>
    <n v="0.12882493375126647"/>
    <x v="0"/>
    <m/>
    <m/>
    <m/>
    <m/>
    <m/>
    <m/>
    <m/>
    <m/>
    <m/>
    <m/>
    <m/>
  </r>
  <r>
    <x v="12"/>
    <x v="4"/>
    <x v="0"/>
    <x v="7"/>
    <x v="8"/>
    <n v="1349"/>
    <m/>
    <d v="2011-08-02T00:00:00"/>
    <n v="31"/>
    <n v="7.5476763502494784E-2"/>
    <x v="0"/>
    <m/>
    <m/>
    <m/>
    <m/>
    <m/>
    <m/>
    <m/>
    <m/>
    <m/>
    <m/>
    <m/>
  </r>
  <r>
    <x v="12"/>
    <x v="4"/>
    <x v="0"/>
    <x v="7"/>
    <x v="8"/>
    <n v="1351"/>
    <m/>
    <d v="2011-08-02T00:00:00"/>
    <n v="26.8"/>
    <n v="5.6410437687858327E-2"/>
    <x v="0"/>
    <m/>
    <m/>
    <m/>
    <m/>
    <m/>
    <m/>
    <m/>
    <m/>
    <m/>
    <m/>
    <m/>
  </r>
  <r>
    <x v="12"/>
    <x v="4"/>
    <x v="0"/>
    <x v="8"/>
    <x v="8"/>
    <m/>
    <m/>
    <d v="2011-08-02T00:00:00"/>
    <n v="17.3"/>
    <n v="2.350618163232223E-2"/>
    <x v="1"/>
    <s v="dead snag"/>
    <m/>
    <s v="No tag found in 2011"/>
    <m/>
    <m/>
    <m/>
    <m/>
    <m/>
    <m/>
    <m/>
    <m/>
  </r>
</pivotCacheRecords>
</file>

<file path=xl/pivotCache/pivotCacheRecords2.xml><?xml version="1.0" encoding="utf-8"?>
<pivotCacheRecords xmlns="http://schemas.openxmlformats.org/spreadsheetml/2006/main" xmlns:r="http://schemas.openxmlformats.org/officeDocument/2006/relationships" count="4100">
  <r>
    <x v="0"/>
    <x v="0"/>
    <s v="A1"/>
    <x v="0"/>
    <n v="2011"/>
    <n v="6.1"/>
    <m/>
    <n v="2.9224665660019045E-3"/>
    <x v="0"/>
    <m/>
    <m/>
  </r>
  <r>
    <x v="0"/>
    <x v="0"/>
    <s v="A1"/>
    <x v="1"/>
    <m/>
    <n v="4.3"/>
    <n v="2"/>
    <n v="1.4522012041218817E-3"/>
    <x v="0"/>
    <m/>
    <m/>
  </r>
  <r>
    <x v="0"/>
    <x v="0"/>
    <s v="A1"/>
    <x v="0"/>
    <m/>
    <n v="4"/>
    <m/>
    <n v="1.2566370614359172E-3"/>
    <x v="0"/>
    <m/>
    <m/>
  </r>
  <r>
    <x v="0"/>
    <x v="0"/>
    <s v="A1"/>
    <x v="2"/>
    <m/>
    <n v="4"/>
    <m/>
    <n v="1.2566370614359172E-3"/>
    <x v="1"/>
    <s v="snag"/>
    <m/>
  </r>
  <r>
    <x v="0"/>
    <x v="0"/>
    <s v="A1"/>
    <x v="1"/>
    <m/>
    <n v="3"/>
    <n v="2"/>
    <n v="7.0685834705770342E-4"/>
    <x v="2"/>
    <m/>
    <m/>
  </r>
  <r>
    <x v="0"/>
    <x v="0"/>
    <s v="A2"/>
    <x v="0"/>
    <m/>
    <n v="5.6"/>
    <m/>
    <n v="2.4630086404143973E-3"/>
    <x v="2"/>
    <m/>
    <m/>
  </r>
  <r>
    <x v="0"/>
    <x v="0"/>
    <s v="A2"/>
    <x v="1"/>
    <m/>
    <n v="5.3"/>
    <n v="2"/>
    <n v="2.2061834409834321E-3"/>
    <x v="2"/>
    <m/>
    <m/>
  </r>
  <r>
    <x v="0"/>
    <x v="0"/>
    <s v="A2"/>
    <x v="0"/>
    <m/>
    <n v="8.6"/>
    <m/>
    <n v="5.8088048164875268E-3"/>
    <x v="2"/>
    <m/>
    <m/>
  </r>
  <r>
    <x v="0"/>
    <x v="0"/>
    <s v="A2"/>
    <x v="0"/>
    <m/>
    <n v="4.8"/>
    <m/>
    <n v="1.809557368467721E-3"/>
    <x v="2"/>
    <m/>
    <m/>
  </r>
  <r>
    <x v="0"/>
    <x v="0"/>
    <s v="B1 towards stake B2"/>
    <x v="0"/>
    <m/>
    <n v="6.2"/>
    <m/>
    <n v="3.0190705400997917E-3"/>
    <x v="2"/>
    <m/>
    <m/>
  </r>
  <r>
    <x v="0"/>
    <x v="0"/>
    <s v="B1 towards stake B2"/>
    <x v="3"/>
    <m/>
    <n v="2.5"/>
    <m/>
    <n v="4.9087385212340522E-4"/>
    <x v="2"/>
    <m/>
    <m/>
  </r>
  <r>
    <x v="0"/>
    <x v="0"/>
    <s v="B1 towards stake B2"/>
    <x v="2"/>
    <m/>
    <n v="7.3"/>
    <m/>
    <n v="4.1853868127450016E-3"/>
    <x v="1"/>
    <s v="snag"/>
    <m/>
  </r>
  <r>
    <x v="0"/>
    <x v="0"/>
    <s v="B1 towards stake B2"/>
    <x v="3"/>
    <m/>
    <n v="4.0999999999999996"/>
    <m/>
    <n v="1.3202543126711104E-3"/>
    <x v="2"/>
    <m/>
    <m/>
  </r>
  <r>
    <x v="0"/>
    <x v="0"/>
    <s v="B1 towards stake B2"/>
    <x v="1"/>
    <m/>
    <n v="2.2000000000000002"/>
    <n v="2"/>
    <n v="3.8013271108436504E-4"/>
    <x v="2"/>
    <m/>
    <m/>
  </r>
  <r>
    <x v="0"/>
    <x v="0"/>
    <s v="B1 towards stake B2"/>
    <x v="1"/>
    <m/>
    <n v="2.9"/>
    <m/>
    <n v="6.6051985541725399E-4"/>
    <x v="1"/>
    <s v="dead"/>
    <m/>
  </r>
  <r>
    <x v="0"/>
    <x v="0"/>
    <s v="B1 towards stake B2"/>
    <x v="0"/>
    <m/>
    <n v="4.7"/>
    <m/>
    <n v="1.7349445429449635E-3"/>
    <x v="2"/>
    <m/>
    <m/>
  </r>
  <r>
    <x v="0"/>
    <x v="0"/>
    <s v="B1 towards stake B2"/>
    <x v="0"/>
    <m/>
    <n v="4.7"/>
    <m/>
    <n v="1.7349445429449635E-3"/>
    <x v="1"/>
    <s v="snag"/>
    <m/>
  </r>
  <r>
    <x v="0"/>
    <x v="0"/>
    <s v="B1 towards stake B2"/>
    <x v="1"/>
    <m/>
    <n v="2.5"/>
    <n v="1"/>
    <n v="4.9087385212340522E-4"/>
    <x v="2"/>
    <m/>
    <m/>
  </r>
  <r>
    <x v="0"/>
    <x v="0"/>
    <s v="B1 towards stake B2"/>
    <x v="0"/>
    <m/>
    <n v="8.1999999999999993"/>
    <m/>
    <n v="5.2810172506844418E-3"/>
    <x v="2"/>
    <m/>
    <m/>
  </r>
  <r>
    <x v="0"/>
    <x v="0"/>
    <s v="B1 towards stake B2"/>
    <x v="1"/>
    <m/>
    <n v="2.1"/>
    <n v="1"/>
    <n v="3.4636059005827469E-4"/>
    <x v="2"/>
    <m/>
    <m/>
  </r>
  <r>
    <x v="0"/>
    <x v="0"/>
    <s v="B1 towards stake B2"/>
    <x v="0"/>
    <m/>
    <n v="6.6"/>
    <m/>
    <n v="3.4211943997592841E-3"/>
    <x v="2"/>
    <m/>
    <m/>
  </r>
  <r>
    <x v="0"/>
    <x v="0"/>
    <s v="B1 towards stake C1"/>
    <x v="0"/>
    <m/>
    <n v="7.2"/>
    <m/>
    <n v="4.0715040790523724E-3"/>
    <x v="2"/>
    <m/>
    <m/>
  </r>
  <r>
    <x v="0"/>
    <x v="0"/>
    <s v="B1 towards stake C1"/>
    <x v="0"/>
    <m/>
    <n v="5.4"/>
    <m/>
    <n v="2.2902210444669595E-3"/>
    <x v="2"/>
    <m/>
    <m/>
  </r>
  <r>
    <x v="0"/>
    <x v="0"/>
    <s v="B1 towards stake C1"/>
    <x v="4"/>
    <m/>
    <n v="4"/>
    <m/>
    <n v="1.2566370614359172E-3"/>
    <x v="2"/>
    <m/>
    <m/>
  </r>
  <r>
    <x v="0"/>
    <x v="0"/>
    <s v="B1 towards stake C1"/>
    <x v="0"/>
    <m/>
    <n v="5.4"/>
    <m/>
    <n v="2.2902210444669595E-3"/>
    <x v="2"/>
    <m/>
    <m/>
  </r>
  <r>
    <x v="0"/>
    <x v="0"/>
    <s v="B1 towards stake C1"/>
    <x v="2"/>
    <m/>
    <n v="8.9"/>
    <m/>
    <n v="6.2211388522711887E-3"/>
    <x v="1"/>
    <s v="snag"/>
    <m/>
  </r>
  <r>
    <x v="0"/>
    <x v="0"/>
    <s v="B1 towards stake C1"/>
    <x v="1"/>
    <m/>
    <n v="4.8"/>
    <n v="1"/>
    <n v="1.809557368467721E-3"/>
    <x v="2"/>
    <m/>
    <m/>
  </r>
  <r>
    <x v="0"/>
    <x v="0"/>
    <s v="B2"/>
    <x v="3"/>
    <m/>
    <n v="4.9000000000000004"/>
    <m/>
    <n v="1.8857409903172736E-3"/>
    <x v="2"/>
    <m/>
    <s v="leaning"/>
  </r>
  <r>
    <x v="0"/>
    <x v="0"/>
    <s v="B2"/>
    <x v="0"/>
    <m/>
    <n v="5.9"/>
    <m/>
    <n v="2.7339710067865175E-3"/>
    <x v="1"/>
    <s v="dead snag"/>
    <m/>
  </r>
  <r>
    <x v="0"/>
    <x v="1"/>
    <s v="A1"/>
    <x v="0"/>
    <m/>
    <n v="8.4"/>
    <m/>
    <n v="5.541769440932395E-3"/>
    <x v="2"/>
    <m/>
    <m/>
  </r>
  <r>
    <x v="0"/>
    <x v="1"/>
    <s v="A1"/>
    <x v="5"/>
    <m/>
    <n v="6.2"/>
    <m/>
    <n v="3.0190705400997917E-3"/>
    <x v="1"/>
    <s v="dead peeling bark"/>
    <m/>
  </r>
  <r>
    <x v="0"/>
    <x v="1"/>
    <s v="A1"/>
    <x v="1"/>
    <m/>
    <n v="3.7"/>
    <n v="1"/>
    <n v="1.0752100856911068E-3"/>
    <x v="2"/>
    <m/>
    <m/>
  </r>
  <r>
    <x v="0"/>
    <x v="1"/>
    <s v="A1"/>
    <x v="1"/>
    <m/>
    <n v="3.1"/>
    <n v="1"/>
    <n v="7.5476763502494793E-4"/>
    <x v="2"/>
    <m/>
    <m/>
  </r>
  <r>
    <x v="0"/>
    <x v="1"/>
    <s v="A1"/>
    <x v="1"/>
    <m/>
    <n v="4"/>
    <n v="1"/>
    <n v="1.2566370614359172E-3"/>
    <x v="2"/>
    <m/>
    <m/>
  </r>
  <r>
    <x v="0"/>
    <x v="1"/>
    <s v="A1"/>
    <x v="1"/>
    <m/>
    <n v="8.3000000000000007"/>
    <n v="2"/>
    <n v="5.4106079476450228E-3"/>
    <x v="2"/>
    <m/>
    <m/>
  </r>
  <r>
    <x v="0"/>
    <x v="1"/>
    <s v="A2"/>
    <x v="3"/>
    <m/>
    <n v="7.8"/>
    <m/>
    <n v="4.7783624261100747E-3"/>
    <x v="2"/>
    <m/>
    <s v="Connected #1"/>
  </r>
  <r>
    <x v="0"/>
    <x v="1"/>
    <s v="A2"/>
    <x v="3"/>
    <m/>
    <n v="2.7"/>
    <m/>
    <n v="5.7255526111673987E-4"/>
    <x v="2"/>
    <m/>
    <s v="Connected #1"/>
  </r>
  <r>
    <x v="0"/>
    <x v="1"/>
    <s v="A2"/>
    <x v="3"/>
    <m/>
    <n v="8.3000000000000007"/>
    <m/>
    <n v="5.4106079476450228E-3"/>
    <x v="2"/>
    <m/>
    <s v="Connected #1"/>
  </r>
  <r>
    <x v="0"/>
    <x v="1"/>
    <s v="A2"/>
    <x v="0"/>
    <m/>
    <n v="8.1999999999999993"/>
    <m/>
    <n v="5.2810172506844418E-3"/>
    <x v="2"/>
    <m/>
    <m/>
  </r>
  <r>
    <x v="0"/>
    <x v="1"/>
    <s v="A2"/>
    <x v="5"/>
    <m/>
    <n v="4.2"/>
    <m/>
    <n v="1.3854423602330987E-3"/>
    <x v="1"/>
    <s v="dead and leaning"/>
    <m/>
  </r>
  <r>
    <x v="0"/>
    <x v="1"/>
    <s v="A2"/>
    <x v="2"/>
    <m/>
    <n v="8.6999999999999993"/>
    <m/>
    <n v="5.9446786987552847E-3"/>
    <x v="1"/>
    <s v="snag"/>
    <m/>
  </r>
  <r>
    <x v="0"/>
    <x v="1"/>
    <s v="A2"/>
    <x v="2"/>
    <m/>
    <n v="9.6999999999999993"/>
    <m/>
    <n v="7.3898113194065902E-3"/>
    <x v="1"/>
    <s v="dead snag"/>
    <m/>
  </r>
  <r>
    <x v="0"/>
    <x v="1"/>
    <s v="B1 towards stake B2"/>
    <x v="0"/>
    <m/>
    <n v="4.4000000000000004"/>
    <m/>
    <n v="1.5205308443374602E-3"/>
    <x v="2"/>
    <m/>
    <m/>
  </r>
  <r>
    <x v="0"/>
    <x v="1"/>
    <s v="B1 towards stake B2"/>
    <x v="0"/>
    <m/>
    <n v="4.9000000000000004"/>
    <m/>
    <n v="1.8857409903172736E-3"/>
    <x v="2"/>
    <m/>
    <m/>
  </r>
  <r>
    <x v="0"/>
    <x v="1"/>
    <s v="B1 towards stake B2"/>
    <x v="0"/>
    <m/>
    <n v="7"/>
    <m/>
    <n v="3.8484510006474965E-3"/>
    <x v="2"/>
    <m/>
    <m/>
  </r>
  <r>
    <x v="0"/>
    <x v="1"/>
    <s v="B1 towards stake B2"/>
    <x v="3"/>
    <m/>
    <n v="3.5"/>
    <m/>
    <n v="9.6211275016187413E-4"/>
    <x v="2"/>
    <m/>
    <m/>
  </r>
  <r>
    <x v="0"/>
    <x v="1"/>
    <s v="B1 towards stake B2"/>
    <x v="0"/>
    <m/>
    <n v="5.2"/>
    <m/>
    <n v="2.1237166338267002E-3"/>
    <x v="1"/>
    <s v="dead"/>
    <m/>
  </r>
  <r>
    <x v="0"/>
    <x v="1"/>
    <s v="B1 towards stake C1"/>
    <x v="0"/>
    <m/>
    <n v="5.3"/>
    <m/>
    <n v="2.2061834409834321E-3"/>
    <x v="1"/>
    <s v="dead"/>
    <m/>
  </r>
  <r>
    <x v="0"/>
    <x v="1"/>
    <s v="B1 towards stake C1"/>
    <x v="1"/>
    <m/>
    <n v="2.2000000000000002"/>
    <n v="1"/>
    <n v="3.8013271108436504E-4"/>
    <x v="2"/>
    <m/>
    <m/>
  </r>
  <r>
    <x v="0"/>
    <x v="1"/>
    <s v="B1 towards stake C1"/>
    <x v="0"/>
    <m/>
    <n v="5.6"/>
    <m/>
    <n v="2.4630086404143973E-3"/>
    <x v="1"/>
    <s v="dead"/>
    <m/>
  </r>
  <r>
    <x v="0"/>
    <x v="1"/>
    <s v="B1 towards stake C1"/>
    <x v="3"/>
    <m/>
    <n v="3.1"/>
    <m/>
    <n v="7.5476763502494793E-4"/>
    <x v="2"/>
    <m/>
    <m/>
  </r>
  <r>
    <x v="0"/>
    <x v="1"/>
    <s v="B1 towards stake C1"/>
    <x v="3"/>
    <m/>
    <n v="7.4"/>
    <m/>
    <n v="4.3008403427644273E-3"/>
    <x v="2"/>
    <m/>
    <m/>
  </r>
  <r>
    <x v="0"/>
    <x v="1"/>
    <s v="B1 towards stake C1"/>
    <x v="3"/>
    <m/>
    <n v="7.7"/>
    <m/>
    <n v="4.6566257107834713E-3"/>
    <x v="2"/>
    <m/>
    <m/>
  </r>
  <r>
    <x v="0"/>
    <x v="1"/>
    <s v="B1 towards stake C1"/>
    <x v="3"/>
    <m/>
    <n v="4.5999999999999996"/>
    <m/>
    <n v="1.6619025137490002E-3"/>
    <x v="2"/>
    <m/>
    <m/>
  </r>
  <r>
    <x v="0"/>
    <x v="1"/>
    <s v="B1 towards stake C1"/>
    <x v="3"/>
    <m/>
    <n v="5.9"/>
    <m/>
    <n v="2.7339710067865175E-3"/>
    <x v="2"/>
    <m/>
    <m/>
  </r>
  <r>
    <x v="0"/>
    <x v="1"/>
    <s v="B1 towards stake C1"/>
    <x v="0"/>
    <m/>
    <n v="8.1"/>
    <m/>
    <n v="5.152997350050658E-3"/>
    <x v="2"/>
    <m/>
    <m/>
  </r>
  <r>
    <x v="0"/>
    <x v="1"/>
    <s v="B2"/>
    <x v="6"/>
    <m/>
    <n v="3.3"/>
    <m/>
    <n v="8.5529859993982102E-4"/>
    <x v="1"/>
    <s v="dead snag"/>
    <m/>
  </r>
  <r>
    <x v="0"/>
    <x v="1"/>
    <s v="B2"/>
    <x v="0"/>
    <m/>
    <n v="8.9"/>
    <m/>
    <n v="6.2211388522711887E-3"/>
    <x v="2"/>
    <m/>
    <m/>
  </r>
  <r>
    <x v="0"/>
    <x v="1"/>
    <s v="B2"/>
    <x v="0"/>
    <m/>
    <n v="7.2"/>
    <m/>
    <n v="4.0715040790523724E-3"/>
    <x v="2"/>
    <m/>
    <m/>
  </r>
  <r>
    <x v="0"/>
    <x v="1"/>
    <s v="B2"/>
    <x v="0"/>
    <m/>
    <n v="7.4"/>
    <m/>
    <n v="4.3008403427644273E-3"/>
    <x v="2"/>
    <m/>
    <m/>
  </r>
  <r>
    <x v="0"/>
    <x v="1"/>
    <s v="B2"/>
    <x v="1"/>
    <m/>
    <n v="2.5"/>
    <n v="2"/>
    <n v="4.9087385212340522E-4"/>
    <x v="2"/>
    <m/>
    <m/>
  </r>
  <r>
    <x v="0"/>
    <x v="2"/>
    <s v="A1"/>
    <x v="0"/>
    <m/>
    <n v="6.2"/>
    <m/>
    <n v="3.0190705400997917E-3"/>
    <x v="2"/>
    <m/>
    <m/>
  </r>
  <r>
    <x v="0"/>
    <x v="2"/>
    <s v="A1"/>
    <x v="1"/>
    <m/>
    <n v="5"/>
    <n v="2"/>
    <n v="1.9634954084936209E-3"/>
    <x v="2"/>
    <m/>
    <m/>
  </r>
  <r>
    <x v="0"/>
    <x v="2"/>
    <s v="A1"/>
    <x v="1"/>
    <m/>
    <n v="4.5"/>
    <n v="2"/>
    <n v="1.5904312808798326E-3"/>
    <x v="2"/>
    <m/>
    <m/>
  </r>
  <r>
    <x v="0"/>
    <x v="2"/>
    <s v="A1"/>
    <x v="0"/>
    <m/>
    <n v="8.5"/>
    <m/>
    <n v="5.6745017305465635E-3"/>
    <x v="2"/>
    <m/>
    <s v="Connected #2"/>
  </r>
  <r>
    <x v="0"/>
    <x v="2"/>
    <s v="A1"/>
    <x v="0"/>
    <m/>
    <n v="6.6"/>
    <m/>
    <n v="3.4211943997592841E-3"/>
    <x v="2"/>
    <m/>
    <s v="Connected #2"/>
  </r>
  <r>
    <x v="0"/>
    <x v="2"/>
    <s v="A1"/>
    <x v="2"/>
    <m/>
    <n v="8.4"/>
    <m/>
    <n v="5.541769440932395E-3"/>
    <x v="1"/>
    <s v="snag"/>
    <m/>
  </r>
  <r>
    <x v="0"/>
    <x v="2"/>
    <s v="A1"/>
    <x v="1"/>
    <m/>
    <n v="5.5"/>
    <n v="2"/>
    <n v="2.3758294442772811E-3"/>
    <x v="2"/>
    <m/>
    <m/>
  </r>
  <r>
    <x v="0"/>
    <x v="2"/>
    <s v="A1"/>
    <x v="0"/>
    <m/>
    <n v="7"/>
    <m/>
    <n v="3.8484510006474965E-3"/>
    <x v="2"/>
    <m/>
    <m/>
  </r>
  <r>
    <x v="0"/>
    <x v="2"/>
    <s v="A1"/>
    <x v="1"/>
    <m/>
    <n v="4.2"/>
    <n v="2"/>
    <n v="1.3854423602330987E-3"/>
    <x v="2"/>
    <m/>
    <m/>
  </r>
  <r>
    <x v="0"/>
    <x v="2"/>
    <s v="A1"/>
    <x v="1"/>
    <m/>
    <n v="2.9"/>
    <n v="1"/>
    <n v="6.6051985541725399E-4"/>
    <x v="2"/>
    <m/>
    <m/>
  </r>
  <r>
    <x v="0"/>
    <x v="2"/>
    <s v="A2"/>
    <x v="0"/>
    <m/>
    <n v="8.3000000000000007"/>
    <m/>
    <n v="5.4106079476450228E-3"/>
    <x v="1"/>
    <s v="snag"/>
    <m/>
  </r>
  <r>
    <x v="0"/>
    <x v="2"/>
    <s v="A2"/>
    <x v="0"/>
    <m/>
    <n v="4.0999999999999996"/>
    <m/>
    <n v="1.3202543126711104E-3"/>
    <x v="1"/>
    <s v="snag"/>
    <m/>
  </r>
  <r>
    <x v="0"/>
    <x v="2"/>
    <s v="A2"/>
    <x v="0"/>
    <m/>
    <n v="9.9"/>
    <m/>
    <n v="7.6976873994583908E-3"/>
    <x v="1"/>
    <s v="snag"/>
    <m/>
  </r>
  <r>
    <x v="0"/>
    <x v="2"/>
    <s v="A2"/>
    <x v="1"/>
    <m/>
    <n v="3.8"/>
    <s v="NOT RECORDED"/>
    <n v="1.1341149479459152E-3"/>
    <x v="2"/>
    <m/>
    <m/>
  </r>
  <r>
    <x v="0"/>
    <x v="2"/>
    <s v="A2"/>
    <x v="0"/>
    <m/>
    <n v="3.8"/>
    <m/>
    <n v="1.1341149479459152E-3"/>
    <x v="2"/>
    <m/>
    <m/>
  </r>
  <r>
    <x v="0"/>
    <x v="2"/>
    <s v="B1 towards stake B2"/>
    <x v="0"/>
    <m/>
    <n v="5.5"/>
    <m/>
    <n v="2.3758294442772811E-3"/>
    <x v="1"/>
    <s v="snag"/>
    <m/>
  </r>
  <r>
    <x v="0"/>
    <x v="2"/>
    <s v="B1 towards stake B2"/>
    <x v="0"/>
    <m/>
    <n v="5.7"/>
    <m/>
    <n v="2.5517586328783095E-3"/>
    <x v="2"/>
    <m/>
    <m/>
  </r>
  <r>
    <x v="0"/>
    <x v="2"/>
    <s v="B1 towards stake B2"/>
    <x v="0"/>
    <m/>
    <n v="3.7"/>
    <m/>
    <n v="1.0752100856911068E-3"/>
    <x v="2"/>
    <m/>
    <m/>
  </r>
  <r>
    <x v="0"/>
    <x v="2"/>
    <s v="B1 towards stake B2"/>
    <x v="3"/>
    <m/>
    <n v="3.5"/>
    <m/>
    <n v="9.6211275016187413E-4"/>
    <x v="2"/>
    <m/>
    <s v="connected #3"/>
  </r>
  <r>
    <x v="0"/>
    <x v="2"/>
    <s v="B1 towards stake B2"/>
    <x v="3"/>
    <m/>
    <n v="4"/>
    <m/>
    <n v="1.2566370614359172E-3"/>
    <x v="2"/>
    <m/>
    <s v="connected #3"/>
  </r>
  <r>
    <x v="0"/>
    <x v="2"/>
    <s v="B1 towards stake B2"/>
    <x v="0"/>
    <m/>
    <n v="9.4"/>
    <m/>
    <n v="6.939778171779854E-3"/>
    <x v="2"/>
    <m/>
    <m/>
  </r>
  <r>
    <x v="0"/>
    <x v="2"/>
    <s v="B1 towards stake B2"/>
    <x v="0"/>
    <m/>
    <n v="4.3"/>
    <m/>
    <n v="1.4522012041218817E-3"/>
    <x v="1"/>
    <s v="snag"/>
    <m/>
  </r>
  <r>
    <x v="0"/>
    <x v="2"/>
    <s v="B1 towards stake B2"/>
    <x v="3"/>
    <m/>
    <n v="3.1"/>
    <m/>
    <n v="7.5476763502494793E-4"/>
    <x v="2"/>
    <m/>
    <m/>
  </r>
  <r>
    <x v="0"/>
    <x v="2"/>
    <s v="B1 towards stake B2"/>
    <x v="1"/>
    <m/>
    <n v="2.4"/>
    <n v="1"/>
    <n v="4.5238934211693025E-4"/>
    <x v="2"/>
    <m/>
    <m/>
  </r>
  <r>
    <x v="0"/>
    <x v="2"/>
    <s v="B1 towards stake C1"/>
    <x v="3"/>
    <m/>
    <n v="3.7"/>
    <m/>
    <n v="1.0752100856911068E-3"/>
    <x v="2"/>
    <s v="curled over"/>
    <m/>
  </r>
  <r>
    <x v="0"/>
    <x v="2"/>
    <s v="B1 towards stake C1"/>
    <x v="3"/>
    <m/>
    <n v="3.6"/>
    <m/>
    <n v="1.0178760197630931E-3"/>
    <x v="2"/>
    <s v="bent"/>
    <m/>
  </r>
  <r>
    <x v="0"/>
    <x v="2"/>
    <s v="B1 towards stake C1"/>
    <x v="3"/>
    <m/>
    <n v="7.3"/>
    <m/>
    <n v="4.1853868127450016E-3"/>
    <x v="2"/>
    <m/>
    <m/>
  </r>
  <r>
    <x v="0"/>
    <x v="2"/>
    <s v="B1 towards stake C1"/>
    <x v="0"/>
    <m/>
    <n v="6.4"/>
    <m/>
    <n v="3.2169908772759484E-3"/>
    <x v="1"/>
    <s v="snag"/>
    <m/>
  </r>
  <r>
    <x v="0"/>
    <x v="2"/>
    <s v="B1 towards stake C1"/>
    <x v="1"/>
    <m/>
    <n v="4.7"/>
    <n v="2"/>
    <n v="1.7349445429449635E-3"/>
    <x v="2"/>
    <m/>
    <m/>
  </r>
  <r>
    <x v="0"/>
    <x v="2"/>
    <s v="B1 towards stake C1"/>
    <x v="3"/>
    <m/>
    <n v="6.7"/>
    <m/>
    <n v="3.5256523554911454E-3"/>
    <x v="2"/>
    <m/>
    <m/>
  </r>
  <r>
    <x v="0"/>
    <x v="2"/>
    <s v="B2"/>
    <x v="0"/>
    <m/>
    <n v="9"/>
    <m/>
    <n v="6.3617251235193305E-3"/>
    <x v="2"/>
    <m/>
    <m/>
  </r>
  <r>
    <x v="0"/>
    <x v="2"/>
    <s v="B2"/>
    <x v="0"/>
    <m/>
    <n v="9"/>
    <m/>
    <n v="6.3617251235193305E-3"/>
    <x v="2"/>
    <m/>
    <m/>
  </r>
  <r>
    <x v="0"/>
    <x v="2"/>
    <s v="B2"/>
    <x v="0"/>
    <m/>
    <n v="4.5999999999999996"/>
    <m/>
    <n v="1.6619025137490002E-3"/>
    <x v="2"/>
    <m/>
    <m/>
  </r>
  <r>
    <x v="0"/>
    <x v="2"/>
    <s v="B2"/>
    <x v="0"/>
    <m/>
    <n v="8.6999999999999993"/>
    <m/>
    <n v="5.9446786987552847E-3"/>
    <x v="2"/>
    <m/>
    <m/>
  </r>
  <r>
    <x v="0"/>
    <x v="2"/>
    <s v="B2"/>
    <x v="0"/>
    <m/>
    <n v="5.5"/>
    <m/>
    <n v="2.3758294442772811E-3"/>
    <x v="1"/>
    <s v="dead"/>
    <m/>
  </r>
  <r>
    <x v="0"/>
    <x v="2"/>
    <s v="B2"/>
    <x v="1"/>
    <m/>
    <n v="3.9"/>
    <n v="1"/>
    <n v="1.1945906065275187E-3"/>
    <x v="2"/>
    <m/>
    <m/>
  </r>
  <r>
    <x v="0"/>
    <x v="3"/>
    <s v="A1"/>
    <x v="2"/>
    <m/>
    <n v="5.5"/>
    <m/>
    <n v="2.3758294442772811E-3"/>
    <x v="1"/>
    <s v="snag"/>
    <m/>
  </r>
  <r>
    <x v="0"/>
    <x v="3"/>
    <s v="A1"/>
    <x v="0"/>
    <m/>
    <n v="9.6"/>
    <m/>
    <n v="7.238229473870884E-3"/>
    <x v="2"/>
    <m/>
    <m/>
  </r>
  <r>
    <x v="0"/>
    <x v="3"/>
    <s v="A1"/>
    <x v="2"/>
    <m/>
    <n v="7.7"/>
    <m/>
    <n v="4.6566257107834713E-3"/>
    <x v="1"/>
    <s v="fallen"/>
    <m/>
  </r>
  <r>
    <x v="0"/>
    <x v="3"/>
    <s v="A1"/>
    <x v="0"/>
    <m/>
    <n v="2.9"/>
    <m/>
    <n v="6.6051985541725399E-4"/>
    <x v="1"/>
    <s v="snag"/>
    <m/>
  </r>
  <r>
    <x v="0"/>
    <x v="3"/>
    <s v="A1"/>
    <x v="2"/>
    <m/>
    <n v="7.2"/>
    <m/>
    <n v="4.0715040790523724E-3"/>
    <x v="1"/>
    <s v="snag"/>
    <m/>
  </r>
  <r>
    <x v="0"/>
    <x v="3"/>
    <s v="A1"/>
    <x v="0"/>
    <m/>
    <n v="6.3"/>
    <m/>
    <n v="3.1172453105244718E-3"/>
    <x v="2"/>
    <m/>
    <m/>
  </r>
  <r>
    <x v="0"/>
    <x v="3"/>
    <s v="A2"/>
    <x v="1"/>
    <m/>
    <n v="3.8"/>
    <n v="2"/>
    <n v="1.1341149479459152E-3"/>
    <x v="2"/>
    <m/>
    <m/>
  </r>
  <r>
    <x v="0"/>
    <x v="3"/>
    <s v="A2"/>
    <x v="0"/>
    <m/>
    <n v="5.5"/>
    <m/>
    <n v="2.3758294442772811E-3"/>
    <x v="2"/>
    <m/>
    <m/>
  </r>
  <r>
    <x v="0"/>
    <x v="3"/>
    <s v="A2"/>
    <x v="0"/>
    <m/>
    <n v="8"/>
    <m/>
    <n v="5.0265482457436689E-3"/>
    <x v="2"/>
    <m/>
    <m/>
  </r>
  <r>
    <x v="0"/>
    <x v="3"/>
    <s v="A2"/>
    <x v="1"/>
    <m/>
    <n v="6.2"/>
    <n v="1"/>
    <n v="3.0190705400997917E-3"/>
    <x v="2"/>
    <m/>
    <m/>
  </r>
  <r>
    <x v="0"/>
    <x v="3"/>
    <s v="A2"/>
    <x v="3"/>
    <m/>
    <n v="7.2"/>
    <m/>
    <n v="4.0715040790523724E-3"/>
    <x v="2"/>
    <m/>
    <m/>
  </r>
  <r>
    <x v="0"/>
    <x v="3"/>
    <s v="A2"/>
    <x v="1"/>
    <m/>
    <n v="6.8"/>
    <n v="2"/>
    <n v="3.6316811075498001E-3"/>
    <x v="2"/>
    <m/>
    <m/>
  </r>
  <r>
    <x v="0"/>
    <x v="3"/>
    <s v="A2"/>
    <x v="6"/>
    <m/>
    <n v="4"/>
    <m/>
    <n v="1.2566370614359172E-3"/>
    <x v="1"/>
    <s v="snag"/>
    <m/>
  </r>
  <r>
    <x v="0"/>
    <x v="3"/>
    <s v="A2"/>
    <x v="1"/>
    <m/>
    <n v="4.9000000000000004"/>
    <n v="2"/>
    <n v="1.8857409903172736E-3"/>
    <x v="2"/>
    <m/>
    <m/>
  </r>
  <r>
    <x v="0"/>
    <x v="3"/>
    <s v="A2"/>
    <x v="1"/>
    <m/>
    <n v="4.2"/>
    <n v="2"/>
    <n v="1.3854423602330987E-3"/>
    <x v="2"/>
    <m/>
    <m/>
  </r>
  <r>
    <x v="0"/>
    <x v="3"/>
    <s v="A2"/>
    <x v="1"/>
    <m/>
    <n v="4.7"/>
    <n v="2"/>
    <n v="1.7349445429449635E-3"/>
    <x v="2"/>
    <m/>
    <m/>
  </r>
  <r>
    <x v="0"/>
    <x v="3"/>
    <s v="A2"/>
    <x v="1"/>
    <m/>
    <n v="5.6"/>
    <n v="2"/>
    <n v="2.4630086404143973E-3"/>
    <x v="2"/>
    <m/>
    <m/>
  </r>
  <r>
    <x v="0"/>
    <x v="3"/>
    <s v="B1 towards stake B2"/>
    <x v="5"/>
    <m/>
    <n v="7"/>
    <m/>
    <n v="3.8484510006474965E-3"/>
    <x v="2"/>
    <m/>
    <m/>
  </r>
  <r>
    <x v="0"/>
    <x v="3"/>
    <s v="B1 towards stake B2"/>
    <x v="1"/>
    <m/>
    <n v="8.6999999999999993"/>
    <n v="2"/>
    <n v="5.9446786987552847E-3"/>
    <x v="2"/>
    <m/>
    <m/>
  </r>
  <r>
    <x v="0"/>
    <x v="3"/>
    <s v="B1 towards stake B2"/>
    <x v="1"/>
    <m/>
    <n v="7.3"/>
    <n v="2"/>
    <n v="4.1853868127450016E-3"/>
    <x v="2"/>
    <m/>
    <m/>
  </r>
  <r>
    <x v="0"/>
    <x v="3"/>
    <s v="B1 towards stake B2"/>
    <x v="3"/>
    <m/>
    <n v="6"/>
    <m/>
    <n v="2.8274333882308137E-3"/>
    <x v="2"/>
    <m/>
    <m/>
  </r>
  <r>
    <x v="0"/>
    <x v="3"/>
    <s v="B1 towards stake B2"/>
    <x v="3"/>
    <m/>
    <n v="6.1"/>
    <m/>
    <n v="2.9224665660019045E-3"/>
    <x v="2"/>
    <m/>
    <s v="connected to Tag #65"/>
  </r>
  <r>
    <x v="0"/>
    <x v="3"/>
    <s v="B1 towards stake C1"/>
    <x v="2"/>
    <m/>
    <n v="6.4"/>
    <m/>
    <n v="3.2169908772759484E-3"/>
    <x v="2"/>
    <m/>
    <m/>
  </r>
  <r>
    <x v="0"/>
    <x v="3"/>
    <s v="B1 towards stake C1"/>
    <x v="1"/>
    <m/>
    <n v="5"/>
    <n v="2"/>
    <n v="1.9634954084936209E-3"/>
    <x v="2"/>
    <m/>
    <m/>
  </r>
  <r>
    <x v="0"/>
    <x v="3"/>
    <s v="B1 towards stake C1"/>
    <x v="0"/>
    <m/>
    <n v="4.0999999999999996"/>
    <m/>
    <n v="1.3202543126711104E-3"/>
    <x v="1"/>
    <s v="snag"/>
    <m/>
  </r>
  <r>
    <x v="0"/>
    <x v="3"/>
    <s v="B1 towards stake C1"/>
    <x v="0"/>
    <m/>
    <n v="8.9"/>
    <m/>
    <n v="6.2211388522711887E-3"/>
    <x v="2"/>
    <m/>
    <m/>
  </r>
  <r>
    <x v="0"/>
    <x v="3"/>
    <s v="B1 towards stake C1"/>
    <x v="0"/>
    <m/>
    <n v="5"/>
    <m/>
    <n v="1.9634954084936209E-3"/>
    <x v="2"/>
    <m/>
    <m/>
  </r>
  <r>
    <x v="0"/>
    <x v="3"/>
    <s v="B1 towards stake C1"/>
    <x v="0"/>
    <m/>
    <n v="8"/>
    <m/>
    <n v="5.0265482457436689E-3"/>
    <x v="2"/>
    <m/>
    <m/>
  </r>
  <r>
    <x v="0"/>
    <x v="3"/>
    <s v="B2"/>
    <x v="1"/>
    <m/>
    <n v="5.0999999999999996"/>
    <n v="2"/>
    <n v="2.042820622996763E-3"/>
    <x v="2"/>
    <m/>
    <m/>
  </r>
  <r>
    <x v="0"/>
    <x v="3"/>
    <s v="B2"/>
    <x v="3"/>
    <m/>
    <n v="8.9"/>
    <m/>
    <n v="6.2211388522711887E-3"/>
    <x v="2"/>
    <m/>
    <s v="Connected #4"/>
  </r>
  <r>
    <x v="0"/>
    <x v="3"/>
    <s v="B2"/>
    <x v="3"/>
    <m/>
    <n v="8.5"/>
    <m/>
    <n v="5.6745017305465635E-3"/>
    <x v="2"/>
    <m/>
    <s v="Connected #4"/>
  </r>
  <r>
    <x v="0"/>
    <x v="3"/>
    <s v="B2"/>
    <x v="1"/>
    <m/>
    <n v="3.9"/>
    <n v="2"/>
    <n v="1.1945906065275187E-3"/>
    <x v="2"/>
    <m/>
    <m/>
  </r>
  <r>
    <x v="0"/>
    <x v="3"/>
    <s v="B2"/>
    <x v="3"/>
    <m/>
    <n v="2.4"/>
    <m/>
    <n v="4.5238934211693025E-4"/>
    <x v="1"/>
    <s v="dead"/>
    <m/>
  </r>
  <r>
    <x v="0"/>
    <x v="3"/>
    <s v="B2"/>
    <x v="3"/>
    <m/>
    <n v="2.9"/>
    <m/>
    <n v="6.6051985541725399E-4"/>
    <x v="1"/>
    <s v="dead"/>
    <m/>
  </r>
  <r>
    <x v="0"/>
    <x v="3"/>
    <s v="B2"/>
    <x v="1"/>
    <m/>
    <n v="2.5"/>
    <n v="1"/>
    <n v="4.9087385212340522E-4"/>
    <x v="2"/>
    <m/>
    <s v="living and laying on ground"/>
  </r>
  <r>
    <x v="1"/>
    <x v="0"/>
    <s v="A1"/>
    <x v="1"/>
    <n v="2011"/>
    <n v="8.6"/>
    <n v="2"/>
    <n v="5.8088048164875268E-3"/>
    <x v="2"/>
    <m/>
    <m/>
  </r>
  <r>
    <x v="1"/>
    <x v="0"/>
    <s v="A1"/>
    <x v="1"/>
    <m/>
    <n v="3.5"/>
    <n v="2"/>
    <n v="9.6211275016187413E-4"/>
    <x v="2"/>
    <m/>
    <m/>
  </r>
  <r>
    <x v="1"/>
    <x v="0"/>
    <s v="A1"/>
    <x v="5"/>
    <m/>
    <n v="2.8"/>
    <m/>
    <n v="6.1575216010359933E-4"/>
    <x v="2"/>
    <m/>
    <m/>
  </r>
  <r>
    <x v="1"/>
    <x v="0"/>
    <s v="A1"/>
    <x v="7"/>
    <m/>
    <n v="8.3000000000000007"/>
    <m/>
    <n v="5.4106079476450228E-3"/>
    <x v="2"/>
    <m/>
    <m/>
  </r>
  <r>
    <x v="1"/>
    <x v="0"/>
    <s v="A3"/>
    <x v="7"/>
    <m/>
    <n v="8.1"/>
    <m/>
    <n v="5.152997350050658E-3"/>
    <x v="2"/>
    <m/>
    <m/>
  </r>
  <r>
    <x v="1"/>
    <x v="0"/>
    <s v="A3"/>
    <x v="1"/>
    <m/>
    <n v="7.3"/>
    <n v="2"/>
    <n v="4.1853868127450016E-3"/>
    <x v="2"/>
    <m/>
    <m/>
  </r>
  <r>
    <x v="1"/>
    <x v="0"/>
    <s v="A3"/>
    <x v="7"/>
    <m/>
    <n v="4.7"/>
    <m/>
    <n v="1.7349445429449635E-3"/>
    <x v="2"/>
    <m/>
    <m/>
  </r>
  <r>
    <x v="1"/>
    <x v="0"/>
    <s v="B2 based off stake C2"/>
    <x v="1"/>
    <m/>
    <n v="3.7"/>
    <n v="2"/>
    <n v="1.0752100856911068E-3"/>
    <x v="2"/>
    <m/>
    <m/>
  </r>
  <r>
    <x v="1"/>
    <x v="0"/>
    <s v="B2 based off stake C2"/>
    <x v="1"/>
    <m/>
    <n v="3.2"/>
    <n v="1"/>
    <n v="8.0424771931898709E-4"/>
    <x v="2"/>
    <m/>
    <m/>
  </r>
  <r>
    <x v="1"/>
    <x v="0"/>
    <s v="C1"/>
    <x v="1"/>
    <m/>
    <n v="4.2"/>
    <n v="1"/>
    <n v="1.3854423602330987E-3"/>
    <x v="2"/>
    <m/>
    <m/>
  </r>
  <r>
    <x v="1"/>
    <x v="0"/>
    <s v="C1"/>
    <x v="1"/>
    <m/>
    <n v="2.7"/>
    <n v="2"/>
    <n v="5.7255526111673987E-4"/>
    <x v="2"/>
    <m/>
    <m/>
  </r>
  <r>
    <x v="1"/>
    <x v="0"/>
    <s v="C1"/>
    <x v="0"/>
    <m/>
    <n v="3.7"/>
    <m/>
    <n v="1.0752100856911068E-3"/>
    <x v="1"/>
    <s v="dead"/>
    <s v="Connected #1"/>
  </r>
  <r>
    <x v="1"/>
    <x v="0"/>
    <s v="C1"/>
    <x v="0"/>
    <m/>
    <n v="3.2"/>
    <m/>
    <n v="8.0424771931898709E-4"/>
    <x v="1"/>
    <s v="dead"/>
    <s v="Connected #1"/>
  </r>
  <r>
    <x v="1"/>
    <x v="0"/>
    <s v="C3"/>
    <x v="1"/>
    <m/>
    <n v="7.3"/>
    <n v="1"/>
    <n v="4.1853868127450016E-3"/>
    <x v="2"/>
    <m/>
    <m/>
  </r>
  <r>
    <x v="1"/>
    <x v="0"/>
    <s v="C3"/>
    <x v="1"/>
    <m/>
    <n v="2.5"/>
    <n v="1"/>
    <n v="4.9087385212340522E-4"/>
    <x v="2"/>
    <m/>
    <m/>
  </r>
  <r>
    <x v="1"/>
    <x v="1"/>
    <s v="A1"/>
    <x v="5"/>
    <m/>
    <n v="4.5"/>
    <m/>
    <n v="1.5904312808798326E-3"/>
    <x v="2"/>
    <m/>
    <m/>
  </r>
  <r>
    <x v="1"/>
    <x v="1"/>
    <s v="A1"/>
    <x v="5"/>
    <m/>
    <n v="4"/>
    <m/>
    <n v="1.2566370614359172E-3"/>
    <x v="2"/>
    <m/>
    <m/>
  </r>
  <r>
    <x v="1"/>
    <x v="1"/>
    <s v="A1"/>
    <x v="1"/>
    <m/>
    <n v="4.4000000000000004"/>
    <n v="2"/>
    <n v="1.5205308443374602E-3"/>
    <x v="2"/>
    <m/>
    <m/>
  </r>
  <r>
    <x v="1"/>
    <x v="1"/>
    <s v="A1"/>
    <x v="5"/>
    <m/>
    <n v="2.4"/>
    <m/>
    <n v="4.5238934211693025E-4"/>
    <x v="1"/>
    <s v="dead"/>
    <m/>
  </r>
  <r>
    <x v="1"/>
    <x v="1"/>
    <s v="A3"/>
    <x v="5"/>
    <m/>
    <n v="4.4000000000000004"/>
    <m/>
    <n v="1.5205308443374602E-3"/>
    <x v="2"/>
    <m/>
    <m/>
  </r>
  <r>
    <x v="1"/>
    <x v="1"/>
    <s v="A3"/>
    <x v="1"/>
    <m/>
    <n v="3.1"/>
    <n v="2"/>
    <n v="7.5476763502494793E-4"/>
    <x v="2"/>
    <m/>
    <m/>
  </r>
  <r>
    <x v="1"/>
    <x v="1"/>
    <s v="A3"/>
    <x v="1"/>
    <m/>
    <n v="8.4"/>
    <n v="3"/>
    <n v="5.541769440932395E-3"/>
    <x v="2"/>
    <m/>
    <m/>
  </r>
  <r>
    <x v="1"/>
    <x v="1"/>
    <s v="A3"/>
    <x v="1"/>
    <m/>
    <n v="2.8"/>
    <n v="1"/>
    <n v="6.1575216010359933E-4"/>
    <x v="2"/>
    <m/>
    <m/>
  </r>
  <r>
    <x v="1"/>
    <x v="1"/>
    <s v="A3"/>
    <x v="1"/>
    <m/>
    <n v="2.5"/>
    <n v="1"/>
    <n v="4.9087385212340522E-4"/>
    <x v="2"/>
    <m/>
    <m/>
  </r>
  <r>
    <x v="1"/>
    <x v="1"/>
    <s v="A3"/>
    <x v="1"/>
    <m/>
    <n v="3.5"/>
    <n v="1"/>
    <n v="9.6211275016187413E-4"/>
    <x v="2"/>
    <m/>
    <m/>
  </r>
  <r>
    <x v="1"/>
    <x v="1"/>
    <s v="B2 based off stake C3"/>
    <x v="1"/>
    <m/>
    <n v="2.2999999999999998"/>
    <n v="1"/>
    <n v="4.1547562843725005E-4"/>
    <x v="2"/>
    <m/>
    <m/>
  </r>
  <r>
    <x v="1"/>
    <x v="1"/>
    <s v="B2 based off stake C3"/>
    <x v="5"/>
    <m/>
    <n v="5.7"/>
    <m/>
    <n v="2.5517586328783095E-3"/>
    <x v="2"/>
    <m/>
    <m/>
  </r>
  <r>
    <x v="1"/>
    <x v="1"/>
    <s v="B2 based off stake C3"/>
    <x v="1"/>
    <m/>
    <n v="3"/>
    <n v="1"/>
    <n v="7.0685834705770342E-4"/>
    <x v="2"/>
    <m/>
    <m/>
  </r>
  <r>
    <x v="1"/>
    <x v="1"/>
    <s v="B2 based off stake C3"/>
    <x v="1"/>
    <m/>
    <n v="6.3"/>
    <n v="2"/>
    <n v="3.1172453105244718E-3"/>
    <x v="2"/>
    <m/>
    <m/>
  </r>
  <r>
    <x v="1"/>
    <x v="1"/>
    <s v="B2 based off stake C3"/>
    <x v="1"/>
    <m/>
    <n v="3.9"/>
    <n v="2"/>
    <n v="1.1945906065275187E-3"/>
    <x v="2"/>
    <m/>
    <m/>
  </r>
  <r>
    <x v="1"/>
    <x v="1"/>
    <s v="B2 based off stake C3"/>
    <x v="1"/>
    <m/>
    <n v="4"/>
    <n v="1"/>
    <n v="1.2566370614359172E-3"/>
    <x v="2"/>
    <m/>
    <m/>
  </r>
  <r>
    <x v="1"/>
    <x v="1"/>
    <s v="C1"/>
    <x v="5"/>
    <m/>
    <n v="3.1"/>
    <m/>
    <n v="7.5476763502494793E-4"/>
    <x v="2"/>
    <m/>
    <m/>
  </r>
  <r>
    <x v="1"/>
    <x v="1"/>
    <s v="C1"/>
    <x v="1"/>
    <m/>
    <n v="2.9"/>
    <n v="1"/>
    <n v="6.6051985541725399E-4"/>
    <x v="2"/>
    <m/>
    <m/>
  </r>
  <r>
    <x v="1"/>
    <x v="1"/>
    <s v="C1"/>
    <x v="5"/>
    <m/>
    <n v="2.6"/>
    <m/>
    <n v="5.3092915845667505E-4"/>
    <x v="2"/>
    <m/>
    <m/>
  </r>
  <r>
    <x v="1"/>
    <x v="1"/>
    <s v="C1"/>
    <x v="5"/>
    <m/>
    <n v="2.7"/>
    <m/>
    <n v="5.7255526111673987E-4"/>
    <x v="2"/>
    <m/>
    <m/>
  </r>
  <r>
    <x v="1"/>
    <x v="1"/>
    <s v="C3"/>
    <x v="1"/>
    <m/>
    <n v="2.8"/>
    <n v="2"/>
    <n v="6.1575216010359933E-4"/>
    <x v="2"/>
    <m/>
    <m/>
  </r>
  <r>
    <x v="1"/>
    <x v="1"/>
    <s v="C3"/>
    <x v="1"/>
    <m/>
    <n v="2.4"/>
    <n v="1"/>
    <n v="4.5238934211693025E-4"/>
    <x v="2"/>
    <m/>
    <m/>
  </r>
  <r>
    <x v="1"/>
    <x v="1"/>
    <s v="C3"/>
    <x v="1"/>
    <m/>
    <n v="3.1"/>
    <n v="2"/>
    <n v="7.5476763502494793E-4"/>
    <x v="2"/>
    <m/>
    <m/>
  </r>
  <r>
    <x v="1"/>
    <x v="1"/>
    <s v="C3"/>
    <x v="5"/>
    <m/>
    <n v="2.4"/>
    <m/>
    <n v="4.5238934211693025E-4"/>
    <x v="2"/>
    <m/>
    <m/>
  </r>
  <r>
    <x v="1"/>
    <x v="2"/>
    <s v="A1"/>
    <x v="1"/>
    <m/>
    <n v="4.5999999999999996"/>
    <n v="2"/>
    <n v="1.6619025137490002E-3"/>
    <x v="2"/>
    <m/>
    <m/>
  </r>
  <r>
    <x v="1"/>
    <x v="2"/>
    <s v="A1"/>
    <x v="1"/>
    <m/>
    <n v="2.4"/>
    <n v="2"/>
    <n v="4.5238934211693025E-4"/>
    <x v="2"/>
    <m/>
    <m/>
  </r>
  <r>
    <x v="1"/>
    <x v="2"/>
    <s v="A1"/>
    <x v="1"/>
    <m/>
    <n v="4.4000000000000004"/>
    <n v="2"/>
    <n v="1.5205308443374602E-3"/>
    <x v="2"/>
    <m/>
    <m/>
  </r>
  <r>
    <x v="1"/>
    <x v="2"/>
    <s v="A1"/>
    <x v="1"/>
    <m/>
    <n v="3.4"/>
    <n v="2"/>
    <n v="9.0792027688745003E-4"/>
    <x v="2"/>
    <m/>
    <m/>
  </r>
  <r>
    <x v="1"/>
    <x v="2"/>
    <s v="A1"/>
    <x v="1"/>
    <m/>
    <n v="3.5"/>
    <n v="2"/>
    <n v="9.6211275016187413E-4"/>
    <x v="2"/>
    <m/>
    <m/>
  </r>
  <r>
    <x v="1"/>
    <x v="2"/>
    <s v="A1"/>
    <x v="5"/>
    <m/>
    <n v="4.5"/>
    <m/>
    <n v="1.5904312808798326E-3"/>
    <x v="2"/>
    <m/>
    <m/>
  </r>
  <r>
    <x v="1"/>
    <x v="2"/>
    <s v="A1"/>
    <x v="1"/>
    <m/>
    <n v="2"/>
    <n v="1"/>
    <n v="3.1415926535897931E-4"/>
    <x v="2"/>
    <m/>
    <m/>
  </r>
  <r>
    <x v="1"/>
    <x v="2"/>
    <s v="A1"/>
    <x v="1"/>
    <m/>
    <n v="5.8"/>
    <n v="2"/>
    <n v="2.642079421669016E-3"/>
    <x v="2"/>
    <m/>
    <m/>
  </r>
  <r>
    <x v="1"/>
    <x v="2"/>
    <s v="A3"/>
    <x v="8"/>
    <m/>
    <m/>
    <m/>
    <n v="0"/>
    <x v="2"/>
    <m/>
    <m/>
  </r>
  <r>
    <x v="1"/>
    <x v="2"/>
    <s v="B2 based off stake C2"/>
    <x v="3"/>
    <m/>
    <n v="5.4"/>
    <m/>
    <n v="2.2902210444669595E-3"/>
    <x v="2"/>
    <m/>
    <s v="Connected #2"/>
  </r>
  <r>
    <x v="1"/>
    <x v="2"/>
    <s v="B2 based off stake C2"/>
    <x v="3"/>
    <m/>
    <n v="2"/>
    <m/>
    <n v="3.1415926535897931E-4"/>
    <x v="2"/>
    <m/>
    <s v="Connected #2"/>
  </r>
  <r>
    <x v="1"/>
    <x v="2"/>
    <s v="B2 based off stake C2"/>
    <x v="1"/>
    <m/>
    <n v="3.1"/>
    <s v="NOT RECORDED"/>
    <n v="7.5476763502494793E-4"/>
    <x v="2"/>
    <m/>
    <m/>
  </r>
  <r>
    <x v="1"/>
    <x v="2"/>
    <s v="C1"/>
    <x v="3"/>
    <m/>
    <n v="6.6"/>
    <m/>
    <n v="3.4211943997592841E-3"/>
    <x v="2"/>
    <m/>
    <m/>
  </r>
  <r>
    <x v="1"/>
    <x v="2"/>
    <s v="C1"/>
    <x v="5"/>
    <m/>
    <n v="7.2"/>
    <m/>
    <n v="4.0715040790523724E-3"/>
    <x v="2"/>
    <m/>
    <m/>
  </r>
  <r>
    <x v="1"/>
    <x v="2"/>
    <s v="C1"/>
    <x v="1"/>
    <m/>
    <n v="2.6"/>
    <n v="1"/>
    <n v="5.3092915845667505E-4"/>
    <x v="2"/>
    <m/>
    <m/>
  </r>
  <r>
    <x v="1"/>
    <x v="2"/>
    <s v="C3"/>
    <x v="1"/>
    <m/>
    <n v="3.3"/>
    <n v="2"/>
    <n v="8.5529859993982102E-4"/>
    <x v="2"/>
    <m/>
    <m/>
  </r>
  <r>
    <x v="1"/>
    <x v="3"/>
    <s v="Y3"/>
    <x v="1"/>
    <m/>
    <n v="2"/>
    <n v="2"/>
    <n v="3.1415926535897931E-4"/>
    <x v="2"/>
    <m/>
    <m/>
  </r>
  <r>
    <x v="1"/>
    <x v="3"/>
    <s v="Y3"/>
    <x v="1"/>
    <m/>
    <n v="2"/>
    <n v="1"/>
    <n v="3.1415926535897931E-4"/>
    <x v="2"/>
    <m/>
    <m/>
  </r>
  <r>
    <x v="1"/>
    <x v="3"/>
    <s v="Y3"/>
    <x v="1"/>
    <m/>
    <n v="2.5"/>
    <n v="2"/>
    <n v="4.9087385212340522E-4"/>
    <x v="2"/>
    <m/>
    <m/>
  </r>
  <r>
    <x v="1"/>
    <x v="3"/>
    <s v="A3"/>
    <x v="1"/>
    <m/>
    <n v="2.8"/>
    <n v="2"/>
    <n v="6.1575216010359933E-4"/>
    <x v="2"/>
    <m/>
    <m/>
  </r>
  <r>
    <x v="1"/>
    <x v="3"/>
    <s v="A3"/>
    <x v="1"/>
    <m/>
    <n v="3.6"/>
    <n v="2"/>
    <n v="1.0178760197630931E-3"/>
    <x v="2"/>
    <m/>
    <m/>
  </r>
  <r>
    <x v="1"/>
    <x v="3"/>
    <s v="A1"/>
    <x v="8"/>
    <m/>
    <m/>
    <m/>
    <n v="0"/>
    <x v="2"/>
    <m/>
    <m/>
  </r>
  <r>
    <x v="1"/>
    <x v="3"/>
    <s v="B2 based off stake C2"/>
    <x v="1"/>
    <m/>
    <n v="4"/>
    <n v="2"/>
    <n v="1.2566370614359172E-3"/>
    <x v="2"/>
    <m/>
    <m/>
  </r>
  <r>
    <x v="1"/>
    <x v="3"/>
    <s v="B2 based off stake C2"/>
    <x v="5"/>
    <m/>
    <n v="8"/>
    <m/>
    <n v="5.0265482457436689E-3"/>
    <x v="1"/>
    <s v="dead"/>
    <m/>
  </r>
  <r>
    <x v="1"/>
    <x v="3"/>
    <s v="C1"/>
    <x v="1"/>
    <m/>
    <n v="7.2"/>
    <n v="3"/>
    <n v="4.0715040790523724E-3"/>
    <x v="2"/>
    <m/>
    <m/>
  </r>
  <r>
    <x v="2"/>
    <x v="0"/>
    <s v="A1"/>
    <x v="8"/>
    <m/>
    <m/>
    <m/>
    <n v="0"/>
    <x v="2"/>
    <m/>
    <m/>
  </r>
  <r>
    <x v="2"/>
    <x v="0"/>
    <s v="A3"/>
    <x v="3"/>
    <m/>
    <n v="2.7"/>
    <m/>
    <n v="5.7255526111673987E-4"/>
    <x v="1"/>
    <s v="dead"/>
    <m/>
  </r>
  <r>
    <x v="2"/>
    <x v="0"/>
    <s v="A3"/>
    <x v="5"/>
    <m/>
    <n v="2.2999999999999998"/>
    <m/>
    <n v="4.1547562843725005E-4"/>
    <x v="2"/>
    <m/>
    <m/>
  </r>
  <r>
    <x v="2"/>
    <x v="0"/>
    <s v="A3"/>
    <x v="3"/>
    <m/>
    <n v="5.8"/>
    <m/>
    <n v="2.642079421669016E-3"/>
    <x v="2"/>
    <m/>
    <s v="almost dead, 1 live branch"/>
  </r>
  <r>
    <x v="2"/>
    <x v="0"/>
    <s v="A3"/>
    <x v="5"/>
    <m/>
    <n v="2.8"/>
    <m/>
    <n v="6.1575216010359933E-4"/>
    <x v="2"/>
    <m/>
    <m/>
  </r>
  <r>
    <x v="2"/>
    <x v="0"/>
    <s v="A3"/>
    <x v="7"/>
    <m/>
    <n v="2.4"/>
    <m/>
    <n v="4.5238934211693025E-4"/>
    <x v="2"/>
    <m/>
    <m/>
  </r>
  <r>
    <x v="2"/>
    <x v="0"/>
    <s v="A3"/>
    <x v="5"/>
    <m/>
    <n v="2"/>
    <m/>
    <n v="3.1415926535897931E-4"/>
    <x v="2"/>
    <m/>
    <m/>
  </r>
  <r>
    <x v="2"/>
    <x v="0"/>
    <s v="A3"/>
    <x v="3"/>
    <m/>
    <n v="3.1"/>
    <m/>
    <n v="7.5476763502494793E-4"/>
    <x v="2"/>
    <m/>
    <m/>
  </r>
  <r>
    <x v="2"/>
    <x v="0"/>
    <s v="A3"/>
    <x v="3"/>
    <m/>
    <n v="2.1"/>
    <m/>
    <n v="3.4636059005827469E-4"/>
    <x v="2"/>
    <m/>
    <m/>
  </r>
  <r>
    <x v="2"/>
    <x v="0"/>
    <s v="B2 based off stake C2"/>
    <x v="5"/>
    <m/>
    <n v="2.8"/>
    <m/>
    <n v="6.1575216010359933E-4"/>
    <x v="2"/>
    <m/>
    <m/>
  </r>
  <r>
    <x v="2"/>
    <x v="0"/>
    <s v="B2 based off stake C2"/>
    <x v="9"/>
    <m/>
    <n v="7.3"/>
    <m/>
    <n v="4.1853868127450016E-3"/>
    <x v="2"/>
    <m/>
    <m/>
  </r>
  <r>
    <x v="2"/>
    <x v="0"/>
    <s v="C1"/>
    <x v="1"/>
    <m/>
    <n v="7.1"/>
    <n v="1"/>
    <n v="3.9591921416865369E-3"/>
    <x v="2"/>
    <m/>
    <m/>
  </r>
  <r>
    <x v="2"/>
    <x v="0"/>
    <s v="C1"/>
    <x v="1"/>
    <m/>
    <n v="2.1"/>
    <n v="1"/>
    <n v="3.4636059005827469E-4"/>
    <x v="2"/>
    <m/>
    <m/>
  </r>
  <r>
    <x v="2"/>
    <x v="0"/>
    <s v="C3"/>
    <x v="6"/>
    <m/>
    <n v="2"/>
    <m/>
    <n v="3.1415926535897931E-4"/>
    <x v="1"/>
    <s v="dead snag"/>
    <m/>
  </r>
  <r>
    <x v="2"/>
    <x v="0"/>
    <s v="C3"/>
    <x v="3"/>
    <m/>
    <n v="5.5"/>
    <m/>
    <n v="2.3758294442772811E-3"/>
    <x v="2"/>
    <m/>
    <m/>
  </r>
  <r>
    <x v="2"/>
    <x v="1"/>
    <s v="A1"/>
    <x v="5"/>
    <m/>
    <n v="2.1"/>
    <m/>
    <n v="3.4636059005827469E-4"/>
    <x v="2"/>
    <m/>
    <m/>
  </r>
  <r>
    <x v="2"/>
    <x v="1"/>
    <s v="A1"/>
    <x v="5"/>
    <m/>
    <n v="2.1"/>
    <m/>
    <n v="3.4636059005827469E-4"/>
    <x v="2"/>
    <m/>
    <m/>
  </r>
  <r>
    <x v="2"/>
    <x v="1"/>
    <s v="A3"/>
    <x v="8"/>
    <m/>
    <m/>
    <m/>
    <n v="0"/>
    <x v="2"/>
    <m/>
    <m/>
  </r>
  <r>
    <x v="2"/>
    <x v="1"/>
    <s v="B2 based off stake C2"/>
    <x v="10"/>
    <m/>
    <n v="2"/>
    <m/>
    <n v="3.1415926535897931E-4"/>
    <x v="2"/>
    <m/>
    <m/>
  </r>
  <r>
    <x v="2"/>
    <x v="1"/>
    <s v="B2 based off stake C2"/>
    <x v="5"/>
    <m/>
    <n v="2.5"/>
    <m/>
    <n v="4.9087385212340522E-4"/>
    <x v="2"/>
    <m/>
    <m/>
  </r>
  <r>
    <x v="2"/>
    <x v="1"/>
    <s v="C1"/>
    <x v="3"/>
    <m/>
    <n v="4.9000000000000004"/>
    <m/>
    <n v="1.8857409903172736E-3"/>
    <x v="2"/>
    <m/>
    <m/>
  </r>
  <r>
    <x v="2"/>
    <x v="1"/>
    <s v="C1"/>
    <x v="3"/>
    <m/>
    <n v="4.5"/>
    <m/>
    <n v="1.5904312808798326E-3"/>
    <x v="2"/>
    <m/>
    <m/>
  </r>
  <r>
    <x v="2"/>
    <x v="1"/>
    <s v="C1"/>
    <x v="3"/>
    <m/>
    <n v="7.9"/>
    <m/>
    <n v="4.9016699377634754E-3"/>
    <x v="1"/>
    <s v="dead"/>
    <m/>
  </r>
  <r>
    <x v="2"/>
    <x v="1"/>
    <s v="C1"/>
    <x v="3"/>
    <m/>
    <n v="9.1999999999999993"/>
    <m/>
    <n v="6.6476100549960008E-3"/>
    <x v="1"/>
    <s v="dead"/>
    <m/>
  </r>
  <r>
    <x v="2"/>
    <x v="1"/>
    <s v="C3"/>
    <x v="8"/>
    <m/>
    <m/>
    <m/>
    <n v="0"/>
    <x v="2"/>
    <m/>
    <m/>
  </r>
  <r>
    <x v="2"/>
    <x v="2"/>
    <s v="A1"/>
    <x v="7"/>
    <m/>
    <n v="2.9"/>
    <m/>
    <n v="6.6051985541725399E-4"/>
    <x v="2"/>
    <m/>
    <m/>
  </r>
  <r>
    <x v="2"/>
    <x v="2"/>
    <s v="A1"/>
    <x v="1"/>
    <m/>
    <n v="6.3"/>
    <n v="2"/>
    <n v="3.1172453105244718E-3"/>
    <x v="2"/>
    <m/>
    <m/>
  </r>
  <r>
    <x v="2"/>
    <x v="2"/>
    <s v="A1"/>
    <x v="9"/>
    <m/>
    <n v="2.9"/>
    <m/>
    <n v="6.6051985541725399E-4"/>
    <x v="2"/>
    <m/>
    <m/>
  </r>
  <r>
    <x v="2"/>
    <x v="2"/>
    <s v="A1"/>
    <x v="9"/>
    <m/>
    <n v="2.9"/>
    <m/>
    <n v="6.6051985541725399E-4"/>
    <x v="2"/>
    <m/>
    <m/>
  </r>
  <r>
    <x v="2"/>
    <x v="2"/>
    <s v="A3"/>
    <x v="1"/>
    <m/>
    <n v="2.5"/>
    <n v="1"/>
    <n v="4.9087385212340522E-4"/>
    <x v="2"/>
    <m/>
    <m/>
  </r>
  <r>
    <x v="2"/>
    <x v="2"/>
    <s v="A3"/>
    <x v="1"/>
    <m/>
    <n v="2.6"/>
    <n v="1"/>
    <n v="5.3092915845667505E-4"/>
    <x v="2"/>
    <m/>
    <m/>
  </r>
  <r>
    <x v="2"/>
    <x v="2"/>
    <s v="A3"/>
    <x v="1"/>
    <m/>
    <n v="2.6"/>
    <n v="1"/>
    <n v="5.3092915845667505E-4"/>
    <x v="2"/>
    <m/>
    <m/>
  </r>
  <r>
    <x v="2"/>
    <x v="2"/>
    <s v="A3"/>
    <x v="1"/>
    <m/>
    <n v="2.1"/>
    <n v="1"/>
    <n v="3.4636059005827469E-4"/>
    <x v="2"/>
    <m/>
    <m/>
  </r>
  <r>
    <x v="2"/>
    <x v="2"/>
    <s v="A3"/>
    <x v="3"/>
    <m/>
    <n v="7.7"/>
    <m/>
    <n v="4.6566257107834713E-3"/>
    <x v="1"/>
    <s v="dead"/>
    <m/>
  </r>
  <r>
    <x v="2"/>
    <x v="2"/>
    <s v="B2 based off stake C2"/>
    <x v="9"/>
    <m/>
    <n v="3.3"/>
    <m/>
    <n v="8.5529859993982102E-4"/>
    <x v="2"/>
    <m/>
    <m/>
  </r>
  <r>
    <x v="2"/>
    <x v="2"/>
    <s v="B2 based off stake C2"/>
    <x v="1"/>
    <m/>
    <n v="2.4"/>
    <n v="1"/>
    <n v="4.5238934211693025E-4"/>
    <x v="2"/>
    <m/>
    <m/>
  </r>
  <r>
    <x v="2"/>
    <x v="2"/>
    <s v="B2 based off stake C2"/>
    <x v="9"/>
    <m/>
    <n v="4.2"/>
    <m/>
    <n v="1.3854423602330987E-3"/>
    <x v="2"/>
    <m/>
    <m/>
  </r>
  <r>
    <x v="2"/>
    <x v="2"/>
    <s v="B2 based off stake C2"/>
    <x v="9"/>
    <m/>
    <n v="7.8"/>
    <m/>
    <n v="4.7783624261100747E-3"/>
    <x v="2"/>
    <m/>
    <m/>
  </r>
  <r>
    <x v="2"/>
    <x v="2"/>
    <s v="B2 based off stake C2"/>
    <x v="1"/>
    <m/>
    <n v="2.2999999999999998"/>
    <n v="1"/>
    <n v="4.1547562843725005E-4"/>
    <x v="2"/>
    <m/>
    <m/>
  </r>
  <r>
    <x v="2"/>
    <x v="2"/>
    <s v="C1"/>
    <x v="3"/>
    <m/>
    <n v="2.5"/>
    <m/>
    <n v="4.9087385212340522E-4"/>
    <x v="2"/>
    <m/>
    <m/>
  </r>
  <r>
    <x v="2"/>
    <x v="2"/>
    <s v="C1"/>
    <x v="1"/>
    <m/>
    <n v="4.7"/>
    <n v="1"/>
    <n v="1.7349445429449635E-3"/>
    <x v="2"/>
    <m/>
    <m/>
  </r>
  <r>
    <x v="2"/>
    <x v="2"/>
    <s v="C1"/>
    <x v="9"/>
    <m/>
    <n v="3.2"/>
    <m/>
    <n v="8.0424771931898709E-4"/>
    <x v="2"/>
    <m/>
    <m/>
  </r>
  <r>
    <x v="2"/>
    <x v="2"/>
    <s v="C1"/>
    <x v="9"/>
    <m/>
    <n v="4.5"/>
    <m/>
    <n v="1.5904312808798326E-3"/>
    <x v="2"/>
    <m/>
    <m/>
  </r>
  <r>
    <x v="2"/>
    <x v="2"/>
    <s v="C1"/>
    <x v="9"/>
    <m/>
    <n v="3"/>
    <m/>
    <n v="7.0685834705770342E-4"/>
    <x v="2"/>
    <m/>
    <m/>
  </r>
  <r>
    <x v="2"/>
    <x v="3"/>
    <s v="A1"/>
    <x v="3"/>
    <m/>
    <n v="4"/>
    <m/>
    <n v="1.2566370614359172E-3"/>
    <x v="2"/>
    <m/>
    <m/>
  </r>
  <r>
    <x v="2"/>
    <x v="3"/>
    <s v="A1"/>
    <x v="1"/>
    <m/>
    <n v="2.7"/>
    <n v="1"/>
    <n v="5.7255526111673987E-4"/>
    <x v="2"/>
    <m/>
    <m/>
  </r>
  <r>
    <x v="2"/>
    <x v="3"/>
    <s v="A3"/>
    <x v="3"/>
    <m/>
    <n v="4"/>
    <m/>
    <n v="1.2566370614359172E-3"/>
    <x v="2"/>
    <m/>
    <m/>
  </r>
  <r>
    <x v="2"/>
    <x v="3"/>
    <s v="A3"/>
    <x v="3"/>
    <m/>
    <n v="3.4"/>
    <m/>
    <n v="9.0792027688745003E-4"/>
    <x v="2"/>
    <m/>
    <m/>
  </r>
  <r>
    <x v="2"/>
    <x v="3"/>
    <s v="B2 based off stake C2"/>
    <x v="8"/>
    <m/>
    <m/>
    <m/>
    <n v="0"/>
    <x v="2"/>
    <m/>
    <m/>
  </r>
  <r>
    <x v="2"/>
    <x v="3"/>
    <s v="C1"/>
    <x v="8"/>
    <m/>
    <m/>
    <m/>
    <n v="0"/>
    <x v="2"/>
    <m/>
    <m/>
  </r>
  <r>
    <x v="2"/>
    <x v="3"/>
    <s v="C3"/>
    <x v="1"/>
    <m/>
    <n v="3"/>
    <n v="2"/>
    <n v="7.0685834705770342E-4"/>
    <x v="2"/>
    <m/>
    <m/>
  </r>
  <r>
    <x v="2"/>
    <x v="3"/>
    <s v="C3"/>
    <x v="1"/>
    <m/>
    <n v="4.9000000000000004"/>
    <n v="1"/>
    <n v="1.8857409903172736E-3"/>
    <x v="2"/>
    <m/>
    <m/>
  </r>
  <r>
    <x v="2"/>
    <x v="4"/>
    <s v="A1"/>
    <x v="9"/>
    <m/>
    <n v="2.7"/>
    <m/>
    <n v="5.7255526111673987E-4"/>
    <x v="2"/>
    <m/>
    <m/>
  </r>
  <r>
    <x v="2"/>
    <x v="4"/>
    <s v="A1"/>
    <x v="5"/>
    <m/>
    <n v="2.8"/>
    <m/>
    <n v="6.1575216010359933E-4"/>
    <x v="2"/>
    <m/>
    <m/>
  </r>
  <r>
    <x v="2"/>
    <x v="4"/>
    <s v="A3"/>
    <x v="7"/>
    <m/>
    <n v="4.5999999999999996"/>
    <m/>
    <n v="1.6619025137490002E-3"/>
    <x v="2"/>
    <m/>
    <m/>
  </r>
  <r>
    <x v="2"/>
    <x v="4"/>
    <s v="A3"/>
    <x v="3"/>
    <m/>
    <n v="3.2"/>
    <m/>
    <n v="8.0424771931898709E-4"/>
    <x v="2"/>
    <m/>
    <m/>
  </r>
  <r>
    <x v="2"/>
    <x v="4"/>
    <s v="A3"/>
    <x v="1"/>
    <m/>
    <n v="3.4"/>
    <n v="1"/>
    <n v="9.0792027688745003E-4"/>
    <x v="2"/>
    <m/>
    <m/>
  </r>
  <r>
    <x v="2"/>
    <x v="4"/>
    <s v="A3"/>
    <x v="1"/>
    <m/>
    <n v="3.1"/>
    <n v="1"/>
    <n v="7.5476763502494793E-4"/>
    <x v="2"/>
    <m/>
    <m/>
  </r>
  <r>
    <x v="2"/>
    <x v="4"/>
    <s v="A3"/>
    <x v="7"/>
    <m/>
    <n v="2.6"/>
    <m/>
    <n v="5.3092915845667505E-4"/>
    <x v="2"/>
    <m/>
    <m/>
  </r>
  <r>
    <x v="2"/>
    <x v="4"/>
    <s v="B2 based off stake C2"/>
    <x v="3"/>
    <m/>
    <n v="4.5"/>
    <m/>
    <n v="1.5904312808798326E-3"/>
    <x v="1"/>
    <s v="dead snag"/>
    <s v="Species questionable"/>
  </r>
  <r>
    <x v="2"/>
    <x v="4"/>
    <s v="C1"/>
    <x v="3"/>
    <m/>
    <n v="3.6"/>
    <m/>
    <n v="1.0178760197630931E-3"/>
    <x v="2"/>
    <m/>
    <m/>
  </r>
  <r>
    <x v="2"/>
    <x v="4"/>
    <s v="C1"/>
    <x v="10"/>
    <m/>
    <n v="2.5"/>
    <m/>
    <n v="4.9087385212340522E-4"/>
    <x v="1"/>
    <s v="dead"/>
    <m/>
  </r>
  <r>
    <x v="2"/>
    <x v="4"/>
    <s v="C1"/>
    <x v="10"/>
    <m/>
    <n v="3"/>
    <m/>
    <n v="7.0685834705770342E-4"/>
    <x v="2"/>
    <m/>
    <m/>
  </r>
  <r>
    <x v="2"/>
    <x v="4"/>
    <s v="C3"/>
    <x v="8"/>
    <m/>
    <m/>
    <m/>
    <n v="0"/>
    <x v="2"/>
    <m/>
    <m/>
  </r>
  <r>
    <x v="3"/>
    <x v="0"/>
    <s v="A1"/>
    <x v="0"/>
    <m/>
    <n v="5.5"/>
    <m/>
    <n v="2.3758294442772811E-3"/>
    <x v="2"/>
    <m/>
    <m/>
  </r>
  <r>
    <x v="3"/>
    <x v="0"/>
    <s v="A1"/>
    <x v="1"/>
    <m/>
    <n v="2.8"/>
    <n v="1"/>
    <n v="6.1575216010359933E-4"/>
    <x v="2"/>
    <m/>
    <m/>
  </r>
  <r>
    <x v="3"/>
    <x v="0"/>
    <s v="A1"/>
    <x v="0"/>
    <m/>
    <n v="4.7"/>
    <m/>
    <n v="1.7349445429449635E-3"/>
    <x v="2"/>
    <m/>
    <m/>
  </r>
  <r>
    <x v="3"/>
    <x v="0"/>
    <s v="A1"/>
    <x v="1"/>
    <m/>
    <n v="2.7"/>
    <n v="1"/>
    <n v="5.7255526111673987E-4"/>
    <x v="2"/>
    <m/>
    <m/>
  </r>
  <r>
    <x v="3"/>
    <x v="0"/>
    <s v="A1"/>
    <x v="2"/>
    <m/>
    <n v="6.2"/>
    <m/>
    <n v="3.0190705400997917E-3"/>
    <x v="1"/>
    <s v="snag"/>
    <m/>
  </r>
  <r>
    <x v="3"/>
    <x v="0"/>
    <s v="A1"/>
    <x v="7"/>
    <m/>
    <n v="3.8"/>
    <m/>
    <n v="1.1341149479459152E-3"/>
    <x v="2"/>
    <m/>
    <m/>
  </r>
  <r>
    <x v="3"/>
    <x v="0"/>
    <s v="A1"/>
    <x v="0"/>
    <m/>
    <n v="3.3"/>
    <m/>
    <n v="8.5529859993982102E-4"/>
    <x v="2"/>
    <m/>
    <m/>
  </r>
  <r>
    <x v="3"/>
    <x v="0"/>
    <s v="A1"/>
    <x v="0"/>
    <m/>
    <n v="5.0999999999999996"/>
    <m/>
    <n v="2.042820622996763E-3"/>
    <x v="1"/>
    <s v="snag"/>
    <m/>
  </r>
  <r>
    <x v="3"/>
    <x v="0"/>
    <s v="A1"/>
    <x v="1"/>
    <m/>
    <n v="2.4"/>
    <n v="1"/>
    <n v="4.5238934211693025E-4"/>
    <x v="2"/>
    <m/>
    <s v="Connected #1"/>
  </r>
  <r>
    <x v="3"/>
    <x v="0"/>
    <s v="A1"/>
    <x v="2"/>
    <m/>
    <n v="2.6"/>
    <m/>
    <n v="5.3092915845667505E-4"/>
    <x v="1"/>
    <s v="snag"/>
    <m/>
  </r>
  <r>
    <x v="3"/>
    <x v="0"/>
    <s v="A1"/>
    <x v="1"/>
    <m/>
    <n v="3.1"/>
    <n v="1"/>
    <n v="7.5476763502494793E-4"/>
    <x v="2"/>
    <m/>
    <s v="Connected #1"/>
  </r>
  <r>
    <x v="3"/>
    <x v="0"/>
    <s v="A1"/>
    <x v="2"/>
    <m/>
    <n v="5.3"/>
    <m/>
    <n v="2.2061834409834321E-3"/>
    <x v="1"/>
    <s v="dead leaning"/>
    <m/>
  </r>
  <r>
    <x v="3"/>
    <x v="0"/>
    <s v="A1"/>
    <x v="6"/>
    <m/>
    <n v="2.7"/>
    <m/>
    <n v="5.7255526111673987E-4"/>
    <x v="1"/>
    <s v="dead snag"/>
    <m/>
  </r>
  <r>
    <x v="3"/>
    <x v="0"/>
    <s v="A1"/>
    <x v="1"/>
    <m/>
    <n v="3.9"/>
    <n v="1"/>
    <n v="1.1945906065275187E-3"/>
    <x v="2"/>
    <m/>
    <m/>
  </r>
  <r>
    <x v="3"/>
    <x v="0"/>
    <s v="A1"/>
    <x v="1"/>
    <m/>
    <n v="6"/>
    <n v="1"/>
    <n v="2.8274333882308137E-3"/>
    <x v="2"/>
    <m/>
    <m/>
  </r>
  <r>
    <x v="3"/>
    <x v="0"/>
    <s v="A1"/>
    <x v="1"/>
    <m/>
    <n v="2.2000000000000002"/>
    <n v="1"/>
    <n v="3.8013271108436504E-4"/>
    <x v="2"/>
    <m/>
    <m/>
  </r>
  <r>
    <x v="3"/>
    <x v="0"/>
    <s v="A1"/>
    <x v="1"/>
    <m/>
    <n v="3.2"/>
    <n v="2"/>
    <n v="8.0424771931898709E-4"/>
    <x v="2"/>
    <m/>
    <m/>
  </r>
  <r>
    <x v="3"/>
    <x v="0"/>
    <s v="A1"/>
    <x v="2"/>
    <m/>
    <n v="7.6"/>
    <m/>
    <n v="4.5364597917836608E-3"/>
    <x v="1"/>
    <s v="snag"/>
    <m/>
  </r>
  <r>
    <x v="3"/>
    <x v="0"/>
    <s v="A1"/>
    <x v="0"/>
    <m/>
    <n v="6.9"/>
    <m/>
    <n v="3.7392806559352516E-3"/>
    <x v="2"/>
    <m/>
    <m/>
  </r>
  <r>
    <x v="3"/>
    <x v="0"/>
    <s v="A1"/>
    <x v="1"/>
    <m/>
    <n v="2.8"/>
    <n v="1"/>
    <n v="6.1575216010359933E-4"/>
    <x v="2"/>
    <m/>
    <m/>
  </r>
  <r>
    <x v="3"/>
    <x v="0"/>
    <s v="A1"/>
    <x v="1"/>
    <m/>
    <n v="3.5"/>
    <n v="1"/>
    <n v="9.6211275016187413E-4"/>
    <x v="2"/>
    <m/>
    <m/>
  </r>
  <r>
    <x v="3"/>
    <x v="0"/>
    <s v="A1"/>
    <x v="1"/>
    <m/>
    <n v="3.3"/>
    <n v="1"/>
    <n v="8.5529859993982102E-4"/>
    <x v="2"/>
    <m/>
    <m/>
  </r>
  <r>
    <x v="3"/>
    <x v="0"/>
    <s v="A1"/>
    <x v="1"/>
    <m/>
    <n v="2.2000000000000002"/>
    <n v="1"/>
    <n v="3.8013271108436504E-4"/>
    <x v="2"/>
    <m/>
    <m/>
  </r>
  <r>
    <x v="3"/>
    <x v="0"/>
    <s v="A1"/>
    <x v="0"/>
    <m/>
    <n v="6.2"/>
    <m/>
    <n v="3.0190705400997917E-3"/>
    <x v="2"/>
    <m/>
    <m/>
  </r>
  <r>
    <x v="3"/>
    <x v="0"/>
    <s v="A1"/>
    <x v="1"/>
    <m/>
    <n v="3.4"/>
    <n v="1"/>
    <n v="9.0792027688745003E-4"/>
    <x v="2"/>
    <m/>
    <m/>
  </r>
  <r>
    <x v="3"/>
    <x v="0"/>
    <s v="A1"/>
    <x v="2"/>
    <m/>
    <n v="5.7"/>
    <m/>
    <n v="2.5517586328783095E-3"/>
    <x v="1"/>
    <s v="snag"/>
    <m/>
  </r>
  <r>
    <x v="3"/>
    <x v="0"/>
    <s v="A1"/>
    <x v="1"/>
    <m/>
    <n v="2.8"/>
    <n v="2"/>
    <n v="6.1575216010359933E-4"/>
    <x v="2"/>
    <m/>
    <m/>
  </r>
  <r>
    <x v="3"/>
    <x v="0"/>
    <s v="A2"/>
    <x v="0"/>
    <m/>
    <n v="9.1999999999999993"/>
    <m/>
    <n v="6.6476100549960008E-3"/>
    <x v="2"/>
    <m/>
    <m/>
  </r>
  <r>
    <x v="3"/>
    <x v="0"/>
    <s v="A2"/>
    <x v="0"/>
    <m/>
    <n v="6.1"/>
    <m/>
    <n v="2.9224665660019045E-3"/>
    <x v="2"/>
    <m/>
    <s v="Connected #2"/>
  </r>
  <r>
    <x v="3"/>
    <x v="0"/>
    <s v="A2"/>
    <x v="0"/>
    <m/>
    <n v="4.5"/>
    <m/>
    <n v="1.5904312808798326E-3"/>
    <x v="2"/>
    <m/>
    <s v="Connected #2"/>
  </r>
  <r>
    <x v="3"/>
    <x v="0"/>
    <s v="A2"/>
    <x v="2"/>
    <m/>
    <n v="6.1"/>
    <m/>
    <n v="2.9224665660019045E-3"/>
    <x v="1"/>
    <s v="dead snag"/>
    <m/>
  </r>
  <r>
    <x v="3"/>
    <x v="0"/>
    <s v="A2"/>
    <x v="0"/>
    <m/>
    <n v="6"/>
    <m/>
    <n v="2.8274333882308137E-3"/>
    <x v="2"/>
    <m/>
    <m/>
  </r>
  <r>
    <x v="3"/>
    <x v="0"/>
    <s v="A2"/>
    <x v="2"/>
    <m/>
    <n v="8.3000000000000007"/>
    <m/>
    <n v="5.4106079476450228E-3"/>
    <x v="1"/>
    <s v="snag"/>
    <s v="Connected #3; Connected to #8193"/>
  </r>
  <r>
    <x v="3"/>
    <x v="0"/>
    <s v="A2"/>
    <x v="2"/>
    <m/>
    <n v="5.7"/>
    <m/>
    <n v="2.5517586328783095E-3"/>
    <x v="1"/>
    <s v="snag"/>
    <s v="Connected #3; Connected to #8193"/>
  </r>
  <r>
    <x v="3"/>
    <x v="0"/>
    <s v="A2"/>
    <x v="1"/>
    <m/>
    <n v="2.5"/>
    <n v="1"/>
    <n v="4.9087385212340522E-4"/>
    <x v="2"/>
    <s v="leaning"/>
    <m/>
  </r>
  <r>
    <x v="3"/>
    <x v="0"/>
    <s v="A2"/>
    <x v="2"/>
    <m/>
    <n v="8.9"/>
    <m/>
    <n v="6.2211388522711887E-3"/>
    <x v="1"/>
    <s v="snag"/>
    <m/>
  </r>
  <r>
    <x v="3"/>
    <x v="0"/>
    <s v="A2"/>
    <x v="0"/>
    <m/>
    <n v="5"/>
    <m/>
    <n v="1.9634954084936209E-3"/>
    <x v="2"/>
    <m/>
    <m/>
  </r>
  <r>
    <x v="3"/>
    <x v="0"/>
    <s v="A2"/>
    <x v="0"/>
    <m/>
    <n v="4.2"/>
    <m/>
    <n v="1.3854423602330987E-3"/>
    <x v="2"/>
    <m/>
    <m/>
  </r>
  <r>
    <x v="3"/>
    <x v="0"/>
    <s v="A2"/>
    <x v="3"/>
    <m/>
    <n v="2.7"/>
    <m/>
    <n v="5.7255526111673987E-4"/>
    <x v="2"/>
    <s v="leaning"/>
    <m/>
  </r>
  <r>
    <x v="3"/>
    <x v="0"/>
    <s v="A2"/>
    <x v="1"/>
    <m/>
    <n v="3.9"/>
    <n v="2"/>
    <n v="1.1945906065275187E-3"/>
    <x v="2"/>
    <m/>
    <m/>
  </r>
  <r>
    <x v="3"/>
    <x v="0"/>
    <s v="A2"/>
    <x v="5"/>
    <m/>
    <n v="5.0999999999999996"/>
    <m/>
    <n v="2.042820622996763E-3"/>
    <x v="2"/>
    <m/>
    <s v="Connected #4"/>
  </r>
  <r>
    <x v="3"/>
    <x v="0"/>
    <s v="A2"/>
    <x v="5"/>
    <m/>
    <n v="4.3"/>
    <m/>
    <n v="1.4522012041218817E-3"/>
    <x v="2"/>
    <m/>
    <s v="Connected #4"/>
  </r>
  <r>
    <x v="3"/>
    <x v="0"/>
    <s v="A2"/>
    <x v="1"/>
    <m/>
    <n v="3"/>
    <n v="1"/>
    <n v="7.0685834705770342E-4"/>
    <x v="2"/>
    <m/>
    <m/>
  </r>
  <r>
    <x v="3"/>
    <x v="0"/>
    <s v="A2"/>
    <x v="3"/>
    <m/>
    <n v="2.4"/>
    <m/>
    <n v="4.5238934211693025E-4"/>
    <x v="2"/>
    <m/>
    <m/>
  </r>
  <r>
    <x v="3"/>
    <x v="0"/>
    <s v="A2"/>
    <x v="1"/>
    <m/>
    <n v="2"/>
    <n v="1"/>
    <n v="3.1415926535897931E-4"/>
    <x v="2"/>
    <m/>
    <m/>
  </r>
  <r>
    <x v="3"/>
    <x v="0"/>
    <s v="B2"/>
    <x v="0"/>
    <m/>
    <n v="7.4"/>
    <m/>
    <n v="4.3008403427644273E-3"/>
    <x v="2"/>
    <m/>
    <m/>
  </r>
  <r>
    <x v="3"/>
    <x v="0"/>
    <s v="B2"/>
    <x v="2"/>
    <m/>
    <n v="8.9"/>
    <m/>
    <n v="6.2211388522711887E-3"/>
    <x v="2"/>
    <s v="fallen"/>
    <m/>
  </r>
  <r>
    <x v="3"/>
    <x v="0"/>
    <s v="B2"/>
    <x v="11"/>
    <m/>
    <n v="9.4"/>
    <m/>
    <n v="6.939778171779854E-3"/>
    <x v="2"/>
    <m/>
    <m/>
  </r>
  <r>
    <x v="3"/>
    <x v="0"/>
    <s v="B2"/>
    <x v="2"/>
    <m/>
    <n v="7.5"/>
    <m/>
    <n v="4.4178646691106467E-3"/>
    <x v="2"/>
    <m/>
    <m/>
  </r>
  <r>
    <x v="3"/>
    <x v="0"/>
    <s v="B2"/>
    <x v="0"/>
    <m/>
    <n v="8.6"/>
    <m/>
    <n v="5.8088048164875268E-3"/>
    <x v="2"/>
    <m/>
    <m/>
  </r>
  <r>
    <x v="3"/>
    <x v="0"/>
    <s v="B2"/>
    <x v="0"/>
    <m/>
    <n v="5.3"/>
    <m/>
    <n v="2.2061834409834321E-3"/>
    <x v="2"/>
    <m/>
    <m/>
  </r>
  <r>
    <x v="3"/>
    <x v="0"/>
    <s v="B2"/>
    <x v="0"/>
    <m/>
    <n v="2.8"/>
    <m/>
    <n v="6.1575216010359933E-4"/>
    <x v="2"/>
    <m/>
    <m/>
  </r>
  <r>
    <x v="3"/>
    <x v="0"/>
    <s v="B1 towards stake B2"/>
    <x v="5"/>
    <m/>
    <n v="9.4"/>
    <m/>
    <n v="6.939778171779854E-3"/>
    <x v="2"/>
    <m/>
    <m/>
  </r>
  <r>
    <x v="3"/>
    <x v="0"/>
    <s v="B1 towards stake B2"/>
    <x v="0"/>
    <m/>
    <n v="3"/>
    <m/>
    <n v="7.0685834705770342E-4"/>
    <x v="2"/>
    <m/>
    <m/>
  </r>
  <r>
    <x v="3"/>
    <x v="0"/>
    <s v="B1 towards stake B2"/>
    <x v="0"/>
    <m/>
    <n v="6.9"/>
    <m/>
    <n v="3.7392806559352516E-3"/>
    <x v="2"/>
    <m/>
    <m/>
  </r>
  <r>
    <x v="3"/>
    <x v="0"/>
    <s v="B1 towards stake B2"/>
    <x v="1"/>
    <m/>
    <n v="3.3"/>
    <n v="1"/>
    <n v="8.5529859993982102E-4"/>
    <x v="2"/>
    <m/>
    <m/>
  </r>
  <r>
    <x v="3"/>
    <x v="0"/>
    <s v="B1 towards stake B2"/>
    <x v="0"/>
    <m/>
    <n v="5.7"/>
    <m/>
    <n v="2.5517586328783095E-3"/>
    <x v="2"/>
    <m/>
    <m/>
  </r>
  <r>
    <x v="3"/>
    <x v="0"/>
    <s v="B1 towards stake B2"/>
    <x v="11"/>
    <m/>
    <n v="5.0999999999999996"/>
    <m/>
    <n v="2.042820622996763E-3"/>
    <x v="2"/>
    <m/>
    <m/>
  </r>
  <r>
    <x v="3"/>
    <x v="0"/>
    <s v="B1 towards stake B2"/>
    <x v="0"/>
    <m/>
    <n v="5"/>
    <m/>
    <n v="1.9634954084936209E-3"/>
    <x v="2"/>
    <m/>
    <m/>
  </r>
  <r>
    <x v="3"/>
    <x v="0"/>
    <s v="B1 towards stake C1"/>
    <x v="0"/>
    <m/>
    <n v="3.4"/>
    <m/>
    <n v="9.0792027688745003E-4"/>
    <x v="2"/>
    <m/>
    <m/>
  </r>
  <r>
    <x v="3"/>
    <x v="0"/>
    <s v="B1 towards stake C1"/>
    <x v="3"/>
    <m/>
    <n v="2"/>
    <m/>
    <n v="3.1415926535897931E-4"/>
    <x v="2"/>
    <m/>
    <m/>
  </r>
  <r>
    <x v="3"/>
    <x v="0"/>
    <s v="B1 towards stake C1"/>
    <x v="3"/>
    <m/>
    <n v="6.9"/>
    <m/>
    <n v="3.7392806559352516E-3"/>
    <x v="2"/>
    <m/>
    <m/>
  </r>
  <r>
    <x v="3"/>
    <x v="0"/>
    <s v="B1 towards stake C1"/>
    <x v="0"/>
    <m/>
    <n v="4.9000000000000004"/>
    <m/>
    <n v="1.8857409903172736E-3"/>
    <x v="2"/>
    <m/>
    <m/>
  </r>
  <r>
    <x v="3"/>
    <x v="0"/>
    <s v="B1 towards stake C1"/>
    <x v="5"/>
    <m/>
    <n v="3.4"/>
    <m/>
    <n v="9.0792027688745003E-4"/>
    <x v="1"/>
    <s v="dead"/>
    <m/>
  </r>
  <r>
    <x v="3"/>
    <x v="0"/>
    <s v="B1 towards stake C1"/>
    <x v="0"/>
    <m/>
    <n v="5.0999999999999996"/>
    <m/>
    <n v="2.042820622996763E-3"/>
    <x v="2"/>
    <m/>
    <m/>
  </r>
  <r>
    <x v="3"/>
    <x v="0"/>
    <s v="B1 towards stake C1"/>
    <x v="1"/>
    <m/>
    <n v="3.2"/>
    <n v="1"/>
    <n v="8.0424771931898709E-4"/>
    <x v="2"/>
    <m/>
    <m/>
  </r>
  <r>
    <x v="3"/>
    <x v="0"/>
    <s v="B1 towards stake C1"/>
    <x v="0"/>
    <m/>
    <n v="4.4000000000000004"/>
    <m/>
    <n v="1.5205308443374602E-3"/>
    <x v="2"/>
    <m/>
    <m/>
  </r>
  <r>
    <x v="3"/>
    <x v="0"/>
    <s v="B1 towards stake C1"/>
    <x v="1"/>
    <m/>
    <n v="3.3"/>
    <n v="1"/>
    <n v="8.5529859993982102E-4"/>
    <x v="2"/>
    <m/>
    <m/>
  </r>
  <r>
    <x v="3"/>
    <x v="0"/>
    <s v="B1 towards stake C1"/>
    <x v="0"/>
    <m/>
    <n v="4.5999999999999996"/>
    <m/>
    <n v="1.6619025137490002E-3"/>
    <x v="2"/>
    <m/>
    <m/>
  </r>
  <r>
    <x v="3"/>
    <x v="0"/>
    <s v="B1 towards stake C1"/>
    <x v="0"/>
    <m/>
    <n v="3.7"/>
    <m/>
    <n v="1.0752100856911068E-3"/>
    <x v="2"/>
    <m/>
    <m/>
  </r>
  <r>
    <x v="3"/>
    <x v="0"/>
    <s v="B1 towards stake C1"/>
    <x v="1"/>
    <m/>
    <n v="4.2"/>
    <n v="1"/>
    <n v="1.3854423602330987E-3"/>
    <x v="2"/>
    <m/>
    <m/>
  </r>
  <r>
    <x v="3"/>
    <x v="0"/>
    <s v="B1 towards stake C1"/>
    <x v="1"/>
    <m/>
    <n v="2.9"/>
    <n v="1"/>
    <n v="6.6051985541725399E-4"/>
    <x v="2"/>
    <m/>
    <m/>
  </r>
  <r>
    <x v="3"/>
    <x v="0"/>
    <s v="B1 towards stake C1"/>
    <x v="2"/>
    <m/>
    <n v="6.1"/>
    <m/>
    <n v="2.9224665660019045E-3"/>
    <x v="1"/>
    <s v="dead"/>
    <m/>
  </r>
  <r>
    <x v="3"/>
    <x v="0"/>
    <s v="B1 towards stake C1"/>
    <x v="3"/>
    <m/>
    <n v="2.8"/>
    <m/>
    <n v="6.1575216010359933E-4"/>
    <x v="2"/>
    <m/>
    <m/>
  </r>
  <r>
    <x v="3"/>
    <x v="1"/>
    <s v="A1 towards stake B2"/>
    <x v="5"/>
    <m/>
    <n v="3.6"/>
    <m/>
    <n v="1.0178760197630931E-3"/>
    <x v="2"/>
    <m/>
    <m/>
  </r>
  <r>
    <x v="3"/>
    <x v="1"/>
    <s v="A1 towards stake B2"/>
    <x v="2"/>
    <m/>
    <n v="9.9"/>
    <m/>
    <n v="7.6976873994583908E-3"/>
    <x v="2"/>
    <m/>
    <m/>
  </r>
  <r>
    <x v="3"/>
    <x v="1"/>
    <s v="A1 towards stake B2"/>
    <x v="3"/>
    <m/>
    <n v="4.5999999999999996"/>
    <m/>
    <n v="1.6619025137490002E-3"/>
    <x v="2"/>
    <m/>
    <m/>
  </r>
  <r>
    <x v="3"/>
    <x v="1"/>
    <s v="A1 towards stake B2"/>
    <x v="3"/>
    <m/>
    <n v="4.7"/>
    <m/>
    <n v="1.7349445429449635E-3"/>
    <x v="2"/>
    <m/>
    <m/>
  </r>
  <r>
    <x v="3"/>
    <x v="1"/>
    <s v="A1 towards stake B2"/>
    <x v="0"/>
    <m/>
    <n v="3.7"/>
    <m/>
    <n v="1.0752100856911068E-3"/>
    <x v="2"/>
    <m/>
    <m/>
  </r>
  <r>
    <x v="3"/>
    <x v="1"/>
    <s v="A1 towards stake B2"/>
    <x v="0"/>
    <m/>
    <n v="8.6999999999999993"/>
    <m/>
    <n v="5.9446786987552847E-3"/>
    <x v="2"/>
    <m/>
    <m/>
  </r>
  <r>
    <x v="3"/>
    <x v="1"/>
    <s v="A1 towards stake B2"/>
    <x v="0"/>
    <m/>
    <n v="5.0999999999999996"/>
    <m/>
    <n v="2.042820622996763E-3"/>
    <x v="2"/>
    <m/>
    <m/>
  </r>
  <r>
    <x v="3"/>
    <x v="1"/>
    <s v="A1 towards stake B2"/>
    <x v="0"/>
    <m/>
    <n v="5.0999999999999996"/>
    <m/>
    <n v="2.042820622996763E-3"/>
    <x v="2"/>
    <m/>
    <m/>
  </r>
  <r>
    <x v="3"/>
    <x v="1"/>
    <s v="A1 towards stake B2"/>
    <x v="0"/>
    <m/>
    <n v="9.5"/>
    <m/>
    <n v="7.0882184246619699E-3"/>
    <x v="2"/>
    <m/>
    <m/>
  </r>
  <r>
    <x v="3"/>
    <x v="1"/>
    <s v="A1 towards stake B2"/>
    <x v="0"/>
    <m/>
    <n v="3.2"/>
    <m/>
    <n v="8.0424771931898709E-4"/>
    <x v="2"/>
    <m/>
    <m/>
  </r>
  <r>
    <x v="3"/>
    <x v="1"/>
    <s v="A1 towards stake B2"/>
    <x v="0"/>
    <m/>
    <n v="3.2"/>
    <m/>
    <n v="8.0424771931898709E-4"/>
    <x v="2"/>
    <m/>
    <m/>
  </r>
  <r>
    <x v="3"/>
    <x v="1"/>
    <s v="A1 towards stake B2"/>
    <x v="2"/>
    <m/>
    <n v="6.2"/>
    <m/>
    <n v="3.0190705400997917E-3"/>
    <x v="1"/>
    <s v="snag"/>
    <m/>
  </r>
  <r>
    <x v="3"/>
    <x v="1"/>
    <s v="A1 towards stake B2"/>
    <x v="5"/>
    <m/>
    <n v="6.7"/>
    <m/>
    <n v="3.5256523554911454E-3"/>
    <x v="2"/>
    <m/>
    <m/>
  </r>
  <r>
    <x v="3"/>
    <x v="1"/>
    <s v="A1 towards stake B2"/>
    <x v="0"/>
    <m/>
    <n v="4.5"/>
    <m/>
    <n v="1.5904312808798326E-3"/>
    <x v="2"/>
    <m/>
    <m/>
  </r>
  <r>
    <x v="3"/>
    <x v="1"/>
    <s v="A1 towards stake B2"/>
    <x v="2"/>
    <m/>
    <n v="3.6"/>
    <m/>
    <n v="1.0178760197630931E-3"/>
    <x v="1"/>
    <s v="snag"/>
    <m/>
  </r>
  <r>
    <x v="3"/>
    <x v="1"/>
    <s v="A1 towards stake B2"/>
    <x v="2"/>
    <m/>
    <n v="4.8"/>
    <m/>
    <n v="1.809557368467721E-3"/>
    <x v="1"/>
    <s v="dead"/>
    <m/>
  </r>
  <r>
    <x v="3"/>
    <x v="1"/>
    <s v="A1 towards stake B2"/>
    <x v="5"/>
    <m/>
    <n v="2.1"/>
    <m/>
    <n v="3.4636059005827469E-4"/>
    <x v="1"/>
    <s v="dead leaning"/>
    <m/>
  </r>
  <r>
    <x v="3"/>
    <x v="1"/>
    <s v="A1 towards stake B2"/>
    <x v="0"/>
    <m/>
    <n v="2.2999999999999998"/>
    <m/>
    <n v="4.1547562843725005E-4"/>
    <x v="1"/>
    <s v="dead"/>
    <m/>
  </r>
  <r>
    <x v="3"/>
    <x v="1"/>
    <s v="A2"/>
    <x v="5"/>
    <m/>
    <n v="3.6"/>
    <m/>
    <n v="1.0178760197630931E-3"/>
    <x v="2"/>
    <m/>
    <m/>
  </r>
  <r>
    <x v="3"/>
    <x v="1"/>
    <s v="A2"/>
    <x v="0"/>
    <m/>
    <n v="4.4000000000000004"/>
    <m/>
    <n v="1.5205308443374602E-3"/>
    <x v="2"/>
    <m/>
    <m/>
  </r>
  <r>
    <x v="3"/>
    <x v="1"/>
    <s v="A2"/>
    <x v="3"/>
    <m/>
    <n v="4"/>
    <m/>
    <n v="1.2566370614359172E-3"/>
    <x v="2"/>
    <m/>
    <m/>
  </r>
  <r>
    <x v="3"/>
    <x v="1"/>
    <s v="A2"/>
    <x v="3"/>
    <m/>
    <n v="2.1"/>
    <m/>
    <n v="3.4636059005827469E-4"/>
    <x v="2"/>
    <m/>
    <m/>
  </r>
  <r>
    <x v="3"/>
    <x v="1"/>
    <s v="A2"/>
    <x v="0"/>
    <m/>
    <n v="7.2"/>
    <m/>
    <n v="4.0715040790523724E-3"/>
    <x v="2"/>
    <m/>
    <m/>
  </r>
  <r>
    <x v="3"/>
    <x v="1"/>
    <s v="A2"/>
    <x v="1"/>
    <m/>
    <n v="3.4"/>
    <n v="1"/>
    <n v="9.0792027688745003E-4"/>
    <x v="2"/>
    <m/>
    <s v="Connected #5"/>
  </r>
  <r>
    <x v="3"/>
    <x v="1"/>
    <s v="A2"/>
    <x v="1"/>
    <m/>
    <n v="2.2000000000000002"/>
    <n v="1"/>
    <n v="3.8013271108436504E-4"/>
    <x v="2"/>
    <m/>
    <s v="Connected #5"/>
  </r>
  <r>
    <x v="3"/>
    <x v="1"/>
    <s v="A2"/>
    <x v="1"/>
    <m/>
    <n v="2.1"/>
    <n v="1"/>
    <n v="3.4636059005827469E-4"/>
    <x v="2"/>
    <m/>
    <m/>
  </r>
  <r>
    <x v="3"/>
    <x v="1"/>
    <s v="A2"/>
    <x v="1"/>
    <m/>
    <n v="2.1"/>
    <n v="1"/>
    <n v="3.4636059005827469E-4"/>
    <x v="2"/>
    <m/>
    <m/>
  </r>
  <r>
    <x v="3"/>
    <x v="1"/>
    <s v="A2"/>
    <x v="0"/>
    <m/>
    <n v="7.8"/>
    <m/>
    <n v="4.7783624261100747E-3"/>
    <x v="2"/>
    <m/>
    <m/>
  </r>
  <r>
    <x v="3"/>
    <x v="1"/>
    <s v="A2"/>
    <x v="0"/>
    <m/>
    <n v="3.2"/>
    <m/>
    <n v="8.0424771931898709E-4"/>
    <x v="2"/>
    <m/>
    <m/>
  </r>
  <r>
    <x v="3"/>
    <x v="1"/>
    <s v="A2"/>
    <x v="2"/>
    <m/>
    <n v="6.1"/>
    <m/>
    <n v="2.9224665660019045E-3"/>
    <x v="2"/>
    <m/>
    <m/>
  </r>
  <r>
    <x v="3"/>
    <x v="1"/>
    <s v="A2"/>
    <x v="0"/>
    <m/>
    <n v="9.6999999999999993"/>
    <m/>
    <n v="7.3898113194065902E-3"/>
    <x v="2"/>
    <m/>
    <m/>
  </r>
  <r>
    <x v="3"/>
    <x v="1"/>
    <s v="A2"/>
    <x v="0"/>
    <m/>
    <n v="4.2"/>
    <m/>
    <n v="1.3854423602330987E-3"/>
    <x v="2"/>
    <m/>
    <s v="Connected #6"/>
  </r>
  <r>
    <x v="3"/>
    <x v="1"/>
    <s v="A2"/>
    <x v="0"/>
    <m/>
    <n v="3"/>
    <m/>
    <n v="7.0685834705770342E-4"/>
    <x v="2"/>
    <m/>
    <s v="Connected #6"/>
  </r>
  <r>
    <x v="3"/>
    <x v="1"/>
    <s v="A2"/>
    <x v="0"/>
    <m/>
    <n v="2.8"/>
    <m/>
    <n v="6.1575216010359933E-4"/>
    <x v="2"/>
    <m/>
    <m/>
  </r>
  <r>
    <x v="3"/>
    <x v="1"/>
    <s v="A2"/>
    <x v="0"/>
    <m/>
    <n v="5.3"/>
    <m/>
    <n v="2.2061834409834321E-3"/>
    <x v="2"/>
    <m/>
    <m/>
  </r>
  <r>
    <x v="3"/>
    <x v="1"/>
    <s v="A2"/>
    <x v="0"/>
    <m/>
    <n v="3"/>
    <m/>
    <n v="7.0685834705770342E-4"/>
    <x v="2"/>
    <m/>
    <m/>
  </r>
  <r>
    <x v="3"/>
    <x v="1"/>
    <s v="A2"/>
    <x v="2"/>
    <m/>
    <n v="6.5"/>
    <m/>
    <n v="3.3183072403542191E-3"/>
    <x v="1"/>
    <s v="snag"/>
    <m/>
  </r>
  <r>
    <x v="3"/>
    <x v="1"/>
    <s v="A2"/>
    <x v="0"/>
    <m/>
    <n v="9.3000000000000007"/>
    <m/>
    <n v="6.7929087152245301E-3"/>
    <x v="2"/>
    <m/>
    <m/>
  </r>
  <r>
    <x v="3"/>
    <x v="1"/>
    <s v="A2"/>
    <x v="0"/>
    <m/>
    <n v="6"/>
    <m/>
    <n v="2.8274333882308137E-3"/>
    <x v="2"/>
    <m/>
    <m/>
  </r>
  <r>
    <x v="3"/>
    <x v="1"/>
    <s v="A2"/>
    <x v="0"/>
    <m/>
    <n v="4.2"/>
    <m/>
    <n v="1.3854423602330987E-3"/>
    <x v="2"/>
    <m/>
    <m/>
  </r>
  <r>
    <x v="3"/>
    <x v="1"/>
    <s v="A2"/>
    <x v="1"/>
    <m/>
    <n v="2.2999999999999998"/>
    <n v="1"/>
    <n v="4.1547562843725005E-4"/>
    <x v="2"/>
    <m/>
    <m/>
  </r>
  <r>
    <x v="3"/>
    <x v="1"/>
    <s v="A2"/>
    <x v="5"/>
    <m/>
    <n v="2.9"/>
    <m/>
    <n v="6.6051985541725399E-4"/>
    <x v="2"/>
    <m/>
    <s v="leaning"/>
  </r>
  <r>
    <x v="3"/>
    <x v="1"/>
    <s v="B2"/>
    <x v="1"/>
    <m/>
    <n v="3.2"/>
    <n v="1"/>
    <n v="8.0424771931898709E-4"/>
    <x v="2"/>
    <m/>
    <m/>
  </r>
  <r>
    <x v="3"/>
    <x v="1"/>
    <s v="B2"/>
    <x v="0"/>
    <m/>
    <n v="4.9000000000000004"/>
    <m/>
    <n v="1.8857409903172736E-3"/>
    <x v="2"/>
    <m/>
    <m/>
  </r>
  <r>
    <x v="3"/>
    <x v="1"/>
    <s v="B2"/>
    <x v="5"/>
    <m/>
    <n v="7.4"/>
    <m/>
    <n v="4.3008403427644273E-3"/>
    <x v="2"/>
    <m/>
    <s v="uneven bark"/>
  </r>
  <r>
    <x v="3"/>
    <x v="1"/>
    <s v="B2"/>
    <x v="0"/>
    <m/>
    <n v="5.0999999999999996"/>
    <m/>
    <n v="2.042820622996763E-3"/>
    <x v="2"/>
    <m/>
    <m/>
  </r>
  <r>
    <x v="3"/>
    <x v="1"/>
    <s v="B2"/>
    <x v="0"/>
    <m/>
    <n v="3.1"/>
    <m/>
    <n v="7.5476763502494793E-4"/>
    <x v="2"/>
    <m/>
    <m/>
  </r>
  <r>
    <x v="3"/>
    <x v="1"/>
    <s v="B2"/>
    <x v="3"/>
    <m/>
    <n v="2.8"/>
    <m/>
    <n v="6.1575216010359933E-4"/>
    <x v="2"/>
    <m/>
    <m/>
  </r>
  <r>
    <x v="3"/>
    <x v="1"/>
    <s v="B2"/>
    <x v="3"/>
    <m/>
    <n v="3.9"/>
    <m/>
    <n v="1.1945906065275187E-3"/>
    <x v="2"/>
    <m/>
    <m/>
  </r>
  <r>
    <x v="3"/>
    <x v="1"/>
    <s v="B2"/>
    <x v="1"/>
    <m/>
    <n v="2.2000000000000002"/>
    <n v="1"/>
    <n v="3.8013271108436504E-4"/>
    <x v="2"/>
    <m/>
    <m/>
  </r>
  <r>
    <x v="3"/>
    <x v="1"/>
    <s v="B2"/>
    <x v="0"/>
    <m/>
    <n v="2.4"/>
    <m/>
    <n v="4.5238934211693025E-4"/>
    <x v="2"/>
    <m/>
    <m/>
  </r>
  <r>
    <x v="3"/>
    <x v="1"/>
    <s v="B2"/>
    <x v="5"/>
    <m/>
    <n v="3.7"/>
    <m/>
    <n v="1.0752100856911068E-3"/>
    <x v="2"/>
    <m/>
    <m/>
  </r>
  <r>
    <x v="3"/>
    <x v="1"/>
    <s v="B2"/>
    <x v="0"/>
    <m/>
    <n v="4"/>
    <m/>
    <n v="1.2566370614359172E-3"/>
    <x v="2"/>
    <m/>
    <m/>
  </r>
  <r>
    <x v="3"/>
    <x v="1"/>
    <s v="B2"/>
    <x v="2"/>
    <m/>
    <n v="5.2"/>
    <m/>
    <n v="2.1237166338267002E-3"/>
    <x v="1"/>
    <s v="dead"/>
    <m/>
  </r>
  <r>
    <x v="3"/>
    <x v="1"/>
    <s v="B2"/>
    <x v="0"/>
    <m/>
    <n v="6"/>
    <m/>
    <n v="2.8274333882308137E-3"/>
    <x v="2"/>
    <m/>
    <m/>
  </r>
  <r>
    <x v="3"/>
    <x v="1"/>
    <s v="B2"/>
    <x v="0"/>
    <m/>
    <n v="3.5"/>
    <m/>
    <n v="9.6211275016187413E-4"/>
    <x v="2"/>
    <m/>
    <m/>
  </r>
  <r>
    <x v="3"/>
    <x v="1"/>
    <s v="B2"/>
    <x v="0"/>
    <m/>
    <n v="3.2"/>
    <m/>
    <n v="8.0424771931898709E-4"/>
    <x v="2"/>
    <m/>
    <m/>
  </r>
  <r>
    <x v="3"/>
    <x v="1"/>
    <s v="B2"/>
    <x v="5"/>
    <m/>
    <n v="4.8"/>
    <m/>
    <n v="1.809557368467721E-3"/>
    <x v="2"/>
    <m/>
    <m/>
  </r>
  <r>
    <x v="3"/>
    <x v="1"/>
    <s v="B2"/>
    <x v="0"/>
    <m/>
    <n v="4.0999999999999996"/>
    <m/>
    <n v="1.3202543126711104E-3"/>
    <x v="2"/>
    <m/>
    <m/>
  </r>
  <r>
    <x v="3"/>
    <x v="1"/>
    <s v="B2"/>
    <x v="1"/>
    <m/>
    <n v="2.4"/>
    <n v="1"/>
    <n v="4.5238934211693025E-4"/>
    <x v="2"/>
    <m/>
    <m/>
  </r>
  <r>
    <x v="3"/>
    <x v="1"/>
    <s v="B2"/>
    <x v="0"/>
    <m/>
    <n v="2.2999999999999998"/>
    <m/>
    <n v="4.1547562843725005E-4"/>
    <x v="2"/>
    <m/>
    <m/>
  </r>
  <r>
    <x v="3"/>
    <x v="1"/>
    <s v="B1 towards stake C1"/>
    <x v="0"/>
    <m/>
    <n v="6.9"/>
    <m/>
    <n v="3.7392806559352516E-3"/>
    <x v="2"/>
    <m/>
    <m/>
  </r>
  <r>
    <x v="3"/>
    <x v="1"/>
    <s v="B1 towards stake C1"/>
    <x v="0"/>
    <m/>
    <n v="4.8"/>
    <m/>
    <n v="1.809557368467721E-3"/>
    <x v="2"/>
    <m/>
    <m/>
  </r>
  <r>
    <x v="3"/>
    <x v="1"/>
    <s v="B1 towards stake C1"/>
    <x v="0"/>
    <m/>
    <n v="4.9000000000000004"/>
    <m/>
    <n v="1.8857409903172736E-3"/>
    <x v="2"/>
    <m/>
    <m/>
  </r>
  <r>
    <x v="3"/>
    <x v="1"/>
    <s v="B1 towards stake C1"/>
    <x v="3"/>
    <m/>
    <n v="9.5"/>
    <m/>
    <n v="7.0882184246619699E-3"/>
    <x v="2"/>
    <m/>
    <m/>
  </r>
  <r>
    <x v="3"/>
    <x v="1"/>
    <s v="B1 towards stake C1"/>
    <x v="3"/>
    <m/>
    <n v="5.6"/>
    <m/>
    <n v="2.4630086404143973E-3"/>
    <x v="2"/>
    <m/>
    <m/>
  </r>
  <r>
    <x v="3"/>
    <x v="1"/>
    <s v="B1 towards stake C1"/>
    <x v="2"/>
    <m/>
    <n v="7.5"/>
    <m/>
    <n v="4.4178646691106467E-3"/>
    <x v="1"/>
    <s v="dead"/>
    <m/>
  </r>
  <r>
    <x v="3"/>
    <x v="1"/>
    <s v="B1 towards stake C1"/>
    <x v="3"/>
    <m/>
    <n v="4"/>
    <m/>
    <n v="1.2566370614359172E-3"/>
    <x v="2"/>
    <m/>
    <m/>
  </r>
  <r>
    <x v="3"/>
    <x v="1"/>
    <s v="B1 towards stake C1"/>
    <x v="1"/>
    <m/>
    <n v="3"/>
    <n v="1"/>
    <n v="7.0685834705770342E-4"/>
    <x v="2"/>
    <m/>
    <m/>
  </r>
  <r>
    <x v="3"/>
    <x v="1"/>
    <s v="B1 towards stake C1"/>
    <x v="5"/>
    <m/>
    <n v="7.3"/>
    <m/>
    <n v="4.1853868127450016E-3"/>
    <x v="2"/>
    <m/>
    <m/>
  </r>
  <r>
    <x v="3"/>
    <x v="1"/>
    <s v="B1 towards stake C1"/>
    <x v="0"/>
    <m/>
    <n v="5.3"/>
    <m/>
    <n v="2.2061834409834321E-3"/>
    <x v="2"/>
    <m/>
    <m/>
  </r>
  <r>
    <x v="3"/>
    <x v="1"/>
    <s v="B1 towards stake C1"/>
    <x v="0"/>
    <m/>
    <n v="3.1"/>
    <m/>
    <n v="7.5476763502494793E-4"/>
    <x v="1"/>
    <s v="dead"/>
    <m/>
  </r>
  <r>
    <x v="3"/>
    <x v="1"/>
    <s v="B1 towards stake C1"/>
    <x v="3"/>
    <m/>
    <n v="2.1"/>
    <m/>
    <n v="3.4636059005827469E-4"/>
    <x v="2"/>
    <m/>
    <m/>
  </r>
  <r>
    <x v="3"/>
    <x v="1"/>
    <s v="B1 towards stake B2"/>
    <x v="0"/>
    <m/>
    <n v="3"/>
    <m/>
    <n v="7.0685834705770342E-4"/>
    <x v="2"/>
    <m/>
    <m/>
  </r>
  <r>
    <x v="3"/>
    <x v="1"/>
    <s v="B1 towards stake B2"/>
    <x v="2"/>
    <m/>
    <n v="6.4"/>
    <m/>
    <n v="3.2169908772759484E-3"/>
    <x v="2"/>
    <m/>
    <m/>
  </r>
  <r>
    <x v="3"/>
    <x v="1"/>
    <s v="B1 towards stake B2"/>
    <x v="1"/>
    <m/>
    <n v="3.7"/>
    <n v="1"/>
    <n v="1.0752100856911068E-3"/>
    <x v="2"/>
    <m/>
    <m/>
  </r>
  <r>
    <x v="3"/>
    <x v="1"/>
    <s v="B1 towards stake B2"/>
    <x v="2"/>
    <m/>
    <n v="6.9"/>
    <m/>
    <n v="3.7392806559352516E-3"/>
    <x v="1"/>
    <s v="dead"/>
    <m/>
  </r>
  <r>
    <x v="3"/>
    <x v="1"/>
    <s v="B1 towards stake B2"/>
    <x v="3"/>
    <m/>
    <n v="2.1"/>
    <m/>
    <n v="3.4636059005827469E-4"/>
    <x v="2"/>
    <m/>
    <m/>
  </r>
  <r>
    <x v="3"/>
    <x v="1"/>
    <s v="B1 towards stake B2"/>
    <x v="5"/>
    <m/>
    <n v="6.5"/>
    <m/>
    <n v="3.3183072403542191E-3"/>
    <x v="2"/>
    <m/>
    <m/>
  </r>
  <r>
    <x v="3"/>
    <x v="1"/>
    <s v="B1 towards stake B2"/>
    <x v="3"/>
    <m/>
    <n v="2"/>
    <m/>
    <n v="3.1415926535897931E-4"/>
    <x v="2"/>
    <m/>
    <m/>
  </r>
  <r>
    <x v="3"/>
    <x v="1"/>
    <s v="B1 towards stake B2"/>
    <x v="0"/>
    <m/>
    <n v="2.9"/>
    <m/>
    <n v="6.6051985541725399E-4"/>
    <x v="2"/>
    <m/>
    <m/>
  </r>
  <r>
    <x v="3"/>
    <x v="1"/>
    <s v="B1 towards stake B2"/>
    <x v="11"/>
    <m/>
    <n v="8.6"/>
    <m/>
    <n v="5.8088048164875268E-3"/>
    <x v="2"/>
    <m/>
    <m/>
  </r>
  <r>
    <x v="3"/>
    <x v="1"/>
    <s v="B1 towards stake B2"/>
    <x v="2"/>
    <m/>
    <n v="5.8"/>
    <m/>
    <n v="2.642079421669016E-3"/>
    <x v="1"/>
    <s v="dead"/>
    <m/>
  </r>
  <r>
    <x v="3"/>
    <x v="1"/>
    <s v="B1 towards stake B2"/>
    <x v="0"/>
    <m/>
    <n v="3.3"/>
    <m/>
    <n v="8.5529859993982102E-4"/>
    <x v="2"/>
    <m/>
    <m/>
  </r>
  <r>
    <x v="3"/>
    <x v="1"/>
    <s v="B1 towards stake B2"/>
    <x v="2"/>
    <m/>
    <n v="3"/>
    <m/>
    <n v="7.0685834705770342E-4"/>
    <x v="1"/>
    <s v="dead"/>
    <m/>
  </r>
  <r>
    <x v="3"/>
    <x v="1"/>
    <s v="B1 towards stake B2"/>
    <x v="2"/>
    <m/>
    <n v="5.0999999999999996"/>
    <m/>
    <n v="2.042820622996763E-3"/>
    <x v="1"/>
    <s v="dead"/>
    <m/>
  </r>
  <r>
    <x v="3"/>
    <x v="1"/>
    <s v="B1 towards stake B2"/>
    <x v="0"/>
    <m/>
    <n v="4.0999999999999996"/>
    <m/>
    <n v="1.3202543126711104E-3"/>
    <x v="2"/>
    <m/>
    <m/>
  </r>
  <r>
    <x v="3"/>
    <x v="1"/>
    <s v="B1 towards stake B2"/>
    <x v="0"/>
    <m/>
    <n v="2"/>
    <m/>
    <n v="3.1415926535897931E-4"/>
    <x v="2"/>
    <m/>
    <m/>
  </r>
  <r>
    <x v="3"/>
    <x v="1"/>
    <s v="B1 towards stake B2"/>
    <x v="3"/>
    <m/>
    <n v="4.2"/>
    <m/>
    <n v="1.3854423602330987E-3"/>
    <x v="2"/>
    <m/>
    <m/>
  </r>
  <r>
    <x v="3"/>
    <x v="1"/>
    <s v="B1 towards stake B2"/>
    <x v="11"/>
    <m/>
    <n v="8.1"/>
    <m/>
    <n v="5.152997350050658E-3"/>
    <x v="2"/>
    <m/>
    <s v="on the line"/>
  </r>
  <r>
    <x v="3"/>
    <x v="2"/>
    <s v="A1"/>
    <x v="3"/>
    <m/>
    <n v="5.5"/>
    <m/>
    <n v="2.3758294442772811E-3"/>
    <x v="2"/>
    <m/>
    <m/>
  </r>
  <r>
    <x v="3"/>
    <x v="2"/>
    <s v="A1"/>
    <x v="3"/>
    <m/>
    <n v="2.2999999999999998"/>
    <m/>
    <n v="4.1547562843725005E-4"/>
    <x v="2"/>
    <m/>
    <m/>
  </r>
  <r>
    <x v="3"/>
    <x v="2"/>
    <s v="A1"/>
    <x v="3"/>
    <m/>
    <n v="2.2000000000000002"/>
    <m/>
    <n v="3.8013271108436504E-4"/>
    <x v="2"/>
    <m/>
    <m/>
  </r>
  <r>
    <x v="3"/>
    <x v="2"/>
    <s v="A1"/>
    <x v="3"/>
    <m/>
    <n v="2.4"/>
    <m/>
    <n v="4.5238934211693025E-4"/>
    <x v="2"/>
    <m/>
    <m/>
  </r>
  <r>
    <x v="3"/>
    <x v="2"/>
    <s v="A1"/>
    <x v="2"/>
    <m/>
    <n v="2.5"/>
    <m/>
    <n v="4.9087385212340522E-4"/>
    <x v="2"/>
    <m/>
    <m/>
  </r>
  <r>
    <x v="3"/>
    <x v="2"/>
    <s v="A1"/>
    <x v="0"/>
    <m/>
    <n v="5.9"/>
    <m/>
    <n v="2.7339710067865175E-3"/>
    <x v="2"/>
    <m/>
    <m/>
  </r>
  <r>
    <x v="3"/>
    <x v="2"/>
    <s v="A1"/>
    <x v="2"/>
    <m/>
    <n v="9.8000000000000007"/>
    <m/>
    <n v="7.5429639612690945E-3"/>
    <x v="1"/>
    <s v="dead"/>
    <m/>
  </r>
  <r>
    <x v="3"/>
    <x v="2"/>
    <s v="A1"/>
    <x v="3"/>
    <m/>
    <n v="2.6"/>
    <m/>
    <n v="5.3092915845667505E-4"/>
    <x v="2"/>
    <m/>
    <m/>
  </r>
  <r>
    <x v="3"/>
    <x v="2"/>
    <s v="A1"/>
    <x v="3"/>
    <m/>
    <n v="6.2"/>
    <m/>
    <n v="3.0190705400997917E-3"/>
    <x v="1"/>
    <s v="dead"/>
    <m/>
  </r>
  <r>
    <x v="3"/>
    <x v="2"/>
    <s v="A1"/>
    <x v="3"/>
    <m/>
    <n v="3.5"/>
    <m/>
    <n v="9.6211275016187413E-4"/>
    <x v="2"/>
    <m/>
    <m/>
  </r>
  <r>
    <x v="3"/>
    <x v="2"/>
    <s v="A1"/>
    <x v="0"/>
    <m/>
    <n v="6"/>
    <m/>
    <n v="2.8274333882308137E-3"/>
    <x v="2"/>
    <m/>
    <m/>
  </r>
  <r>
    <x v="3"/>
    <x v="2"/>
    <s v="A1"/>
    <x v="0"/>
    <m/>
    <n v="3.9"/>
    <m/>
    <n v="1.1945906065275187E-3"/>
    <x v="2"/>
    <m/>
    <m/>
  </r>
  <r>
    <x v="3"/>
    <x v="2"/>
    <s v="A1"/>
    <x v="2"/>
    <m/>
    <n v="3.5"/>
    <m/>
    <n v="9.6211275016187413E-4"/>
    <x v="1"/>
    <s v="dead"/>
    <m/>
  </r>
  <r>
    <x v="3"/>
    <x v="2"/>
    <s v="A1"/>
    <x v="3"/>
    <m/>
    <n v="4.3"/>
    <m/>
    <n v="1.4522012041218817E-3"/>
    <x v="2"/>
    <m/>
    <m/>
  </r>
  <r>
    <x v="3"/>
    <x v="2"/>
    <s v="A1"/>
    <x v="3"/>
    <m/>
    <n v="2.9"/>
    <m/>
    <n v="6.6051985541725399E-4"/>
    <x v="2"/>
    <m/>
    <m/>
  </r>
  <r>
    <x v="3"/>
    <x v="2"/>
    <s v="A1"/>
    <x v="2"/>
    <m/>
    <n v="2"/>
    <m/>
    <n v="3.1415926535897931E-4"/>
    <x v="2"/>
    <m/>
    <m/>
  </r>
  <r>
    <x v="3"/>
    <x v="2"/>
    <s v="A1"/>
    <x v="3"/>
    <m/>
    <n v="2"/>
    <m/>
    <n v="3.1415926535897931E-4"/>
    <x v="1"/>
    <s v="dead snag"/>
    <m/>
  </r>
  <r>
    <x v="3"/>
    <x v="2"/>
    <s v="A1"/>
    <x v="3"/>
    <m/>
    <n v="2.2999999999999998"/>
    <m/>
    <n v="4.1547562843725005E-4"/>
    <x v="1"/>
    <s v="dead"/>
    <m/>
  </r>
  <r>
    <x v="3"/>
    <x v="2"/>
    <s v="A1"/>
    <x v="3"/>
    <m/>
    <n v="2.2000000000000002"/>
    <m/>
    <n v="3.8013271108436504E-4"/>
    <x v="1"/>
    <s v="dead"/>
    <m/>
  </r>
  <r>
    <x v="3"/>
    <x v="2"/>
    <s v="A1"/>
    <x v="3"/>
    <m/>
    <n v="3.2"/>
    <m/>
    <n v="8.0424771931898709E-4"/>
    <x v="1"/>
    <s v="dead"/>
    <m/>
  </r>
  <r>
    <x v="3"/>
    <x v="2"/>
    <s v="A1"/>
    <x v="3"/>
    <m/>
    <n v="4.8"/>
    <m/>
    <n v="1.809557368467721E-3"/>
    <x v="2"/>
    <m/>
    <m/>
  </r>
  <r>
    <x v="3"/>
    <x v="2"/>
    <s v="A1"/>
    <x v="3"/>
    <m/>
    <n v="7.6"/>
    <m/>
    <n v="4.5364597917836608E-3"/>
    <x v="2"/>
    <m/>
    <m/>
  </r>
  <r>
    <x v="3"/>
    <x v="2"/>
    <s v="A1"/>
    <x v="3"/>
    <m/>
    <n v="2.6"/>
    <m/>
    <n v="5.3092915845667505E-4"/>
    <x v="2"/>
    <m/>
    <m/>
  </r>
  <r>
    <x v="3"/>
    <x v="2"/>
    <s v="A1"/>
    <x v="3"/>
    <m/>
    <n v="7.9"/>
    <m/>
    <n v="4.9016699377634754E-3"/>
    <x v="2"/>
    <m/>
    <m/>
  </r>
  <r>
    <x v="3"/>
    <x v="2"/>
    <s v="A2"/>
    <x v="3"/>
    <m/>
    <n v="6.3"/>
    <m/>
    <n v="3.1172453105244718E-3"/>
    <x v="2"/>
    <m/>
    <m/>
  </r>
  <r>
    <x v="3"/>
    <x v="2"/>
    <s v="A2"/>
    <x v="3"/>
    <m/>
    <n v="3.6"/>
    <m/>
    <n v="1.0178760197630931E-3"/>
    <x v="2"/>
    <m/>
    <m/>
  </r>
  <r>
    <x v="3"/>
    <x v="2"/>
    <s v="A2"/>
    <x v="3"/>
    <m/>
    <n v="2.8"/>
    <m/>
    <n v="6.1575216010359933E-4"/>
    <x v="2"/>
    <m/>
    <m/>
  </r>
  <r>
    <x v="3"/>
    <x v="2"/>
    <s v="A2"/>
    <x v="1"/>
    <m/>
    <n v="4"/>
    <n v="1"/>
    <n v="1.2566370614359172E-3"/>
    <x v="2"/>
    <m/>
    <m/>
  </r>
  <r>
    <x v="3"/>
    <x v="2"/>
    <s v="A2"/>
    <x v="0"/>
    <m/>
    <n v="7.7"/>
    <m/>
    <n v="4.6566257107834713E-3"/>
    <x v="2"/>
    <m/>
    <m/>
  </r>
  <r>
    <x v="3"/>
    <x v="2"/>
    <s v="A2"/>
    <x v="0"/>
    <m/>
    <n v="5.8"/>
    <m/>
    <n v="2.642079421669016E-3"/>
    <x v="1"/>
    <s v="dead"/>
    <m/>
  </r>
  <r>
    <x v="3"/>
    <x v="2"/>
    <s v="A2"/>
    <x v="0"/>
    <m/>
    <n v="4.0999999999999996"/>
    <m/>
    <n v="1.3202543126711104E-3"/>
    <x v="1"/>
    <s v="dead"/>
    <m/>
  </r>
  <r>
    <x v="3"/>
    <x v="2"/>
    <s v="A2"/>
    <x v="0"/>
    <m/>
    <n v="8.1"/>
    <m/>
    <n v="5.152997350050658E-3"/>
    <x v="2"/>
    <m/>
    <m/>
  </r>
  <r>
    <x v="3"/>
    <x v="2"/>
    <s v="A2"/>
    <x v="3"/>
    <m/>
    <n v="2.2999999999999998"/>
    <m/>
    <n v="4.1547562843725005E-4"/>
    <x v="2"/>
    <m/>
    <m/>
  </r>
  <r>
    <x v="3"/>
    <x v="2"/>
    <s v="A2"/>
    <x v="0"/>
    <m/>
    <n v="3.7"/>
    <m/>
    <n v="1.0752100856911068E-3"/>
    <x v="2"/>
    <m/>
    <m/>
  </r>
  <r>
    <x v="3"/>
    <x v="2"/>
    <s v="A2"/>
    <x v="3"/>
    <m/>
    <n v="3.4"/>
    <m/>
    <n v="9.0792027688745003E-4"/>
    <x v="2"/>
    <m/>
    <m/>
  </r>
  <r>
    <x v="3"/>
    <x v="2"/>
    <s v="A2"/>
    <x v="3"/>
    <m/>
    <n v="2.1"/>
    <m/>
    <n v="3.4636059005827469E-4"/>
    <x v="2"/>
    <m/>
    <m/>
  </r>
  <r>
    <x v="3"/>
    <x v="2"/>
    <s v="A2"/>
    <x v="1"/>
    <m/>
    <n v="5.8"/>
    <n v="1"/>
    <n v="2.642079421669016E-3"/>
    <x v="2"/>
    <m/>
    <m/>
  </r>
  <r>
    <x v="3"/>
    <x v="2"/>
    <s v="B2"/>
    <x v="3"/>
    <m/>
    <n v="3.1"/>
    <m/>
    <n v="7.5476763502494793E-4"/>
    <x v="2"/>
    <m/>
    <m/>
  </r>
  <r>
    <x v="3"/>
    <x v="2"/>
    <s v="B2"/>
    <x v="0"/>
    <m/>
    <n v="6.8"/>
    <m/>
    <n v="3.6316811075498001E-3"/>
    <x v="2"/>
    <m/>
    <m/>
  </r>
  <r>
    <x v="3"/>
    <x v="2"/>
    <s v="B2"/>
    <x v="0"/>
    <m/>
    <n v="7.6"/>
    <m/>
    <n v="4.5364597917836608E-3"/>
    <x v="2"/>
    <m/>
    <m/>
  </r>
  <r>
    <x v="3"/>
    <x v="2"/>
    <s v="B2"/>
    <x v="3"/>
    <m/>
    <n v="3"/>
    <m/>
    <n v="7.0685834705770342E-4"/>
    <x v="2"/>
    <m/>
    <m/>
  </r>
  <r>
    <x v="3"/>
    <x v="2"/>
    <s v="B2"/>
    <x v="0"/>
    <m/>
    <n v="6.8"/>
    <m/>
    <n v="3.6316811075498001E-3"/>
    <x v="2"/>
    <m/>
    <m/>
  </r>
  <r>
    <x v="3"/>
    <x v="2"/>
    <s v="B2"/>
    <x v="0"/>
    <m/>
    <n v="9.4"/>
    <m/>
    <n v="6.939778171779854E-3"/>
    <x v="2"/>
    <m/>
    <m/>
  </r>
  <r>
    <x v="3"/>
    <x v="2"/>
    <s v="B2"/>
    <x v="2"/>
    <m/>
    <n v="7.5"/>
    <m/>
    <n v="4.4178646691106467E-3"/>
    <x v="1"/>
    <s v="dead"/>
    <m/>
  </r>
  <r>
    <x v="3"/>
    <x v="2"/>
    <s v="B2"/>
    <x v="3"/>
    <m/>
    <n v="2.8"/>
    <m/>
    <n v="6.1575216010359933E-4"/>
    <x v="2"/>
    <m/>
    <m/>
  </r>
  <r>
    <x v="3"/>
    <x v="2"/>
    <s v="B2"/>
    <x v="0"/>
    <m/>
    <n v="4.2"/>
    <m/>
    <n v="1.3854423602330987E-3"/>
    <x v="2"/>
    <m/>
    <m/>
  </r>
  <r>
    <x v="3"/>
    <x v="2"/>
    <s v="B2"/>
    <x v="0"/>
    <m/>
    <n v="4"/>
    <m/>
    <n v="1.2566370614359172E-3"/>
    <x v="2"/>
    <m/>
    <m/>
  </r>
  <r>
    <x v="3"/>
    <x v="2"/>
    <s v="B2"/>
    <x v="2"/>
    <m/>
    <n v="7.2"/>
    <m/>
    <n v="4.0715040790523724E-3"/>
    <x v="1"/>
    <s v="snag"/>
    <m/>
  </r>
  <r>
    <x v="3"/>
    <x v="2"/>
    <s v="B1 towards stake C1"/>
    <x v="0"/>
    <m/>
    <n v="4.4000000000000004"/>
    <m/>
    <n v="1.5205308443374602E-3"/>
    <x v="2"/>
    <m/>
    <m/>
  </r>
  <r>
    <x v="3"/>
    <x v="2"/>
    <s v="B1 towards stake C1"/>
    <x v="0"/>
    <m/>
    <n v="3.6"/>
    <m/>
    <n v="1.0178760197630931E-3"/>
    <x v="2"/>
    <m/>
    <m/>
  </r>
  <r>
    <x v="3"/>
    <x v="2"/>
    <s v="B1 towards stake C1"/>
    <x v="0"/>
    <m/>
    <n v="2.5"/>
    <m/>
    <n v="4.9087385212340522E-4"/>
    <x v="2"/>
    <m/>
    <m/>
  </r>
  <r>
    <x v="3"/>
    <x v="2"/>
    <s v="B1 towards stake C1"/>
    <x v="0"/>
    <m/>
    <n v="3.8"/>
    <m/>
    <n v="1.1341149479459152E-3"/>
    <x v="2"/>
    <m/>
    <m/>
  </r>
  <r>
    <x v="3"/>
    <x v="2"/>
    <s v="B1 towards stake C1"/>
    <x v="2"/>
    <m/>
    <n v="4.7"/>
    <m/>
    <n v="1.7349445429449635E-3"/>
    <x v="1"/>
    <s v="dead"/>
    <m/>
  </r>
  <r>
    <x v="3"/>
    <x v="2"/>
    <s v="B1 towards stake C1"/>
    <x v="3"/>
    <m/>
    <n v="4.7"/>
    <m/>
    <n v="1.7349445429449635E-3"/>
    <x v="2"/>
    <m/>
    <m/>
  </r>
  <r>
    <x v="3"/>
    <x v="2"/>
    <s v="B1 towards stake C1"/>
    <x v="2"/>
    <m/>
    <n v="6.4"/>
    <m/>
    <n v="3.2169908772759484E-3"/>
    <x v="1"/>
    <s v="dead"/>
    <m/>
  </r>
  <r>
    <x v="3"/>
    <x v="2"/>
    <s v="B1 towards stake C1"/>
    <x v="2"/>
    <m/>
    <n v="6.7"/>
    <m/>
    <n v="3.5256523554911454E-3"/>
    <x v="1"/>
    <s v="dead"/>
    <m/>
  </r>
  <r>
    <x v="3"/>
    <x v="2"/>
    <s v="B1 towards stake C1"/>
    <x v="2"/>
    <m/>
    <n v="7.7"/>
    <m/>
    <n v="4.6566257107834713E-3"/>
    <x v="1"/>
    <s v="dead"/>
    <m/>
  </r>
  <r>
    <x v="3"/>
    <x v="2"/>
    <s v="B1 towards stake C1"/>
    <x v="2"/>
    <m/>
    <n v="9.5"/>
    <m/>
    <n v="7.0882184246619699E-3"/>
    <x v="1"/>
    <s v="dead"/>
    <m/>
  </r>
  <r>
    <x v="3"/>
    <x v="2"/>
    <s v="B1 towards stake C1"/>
    <x v="2"/>
    <m/>
    <n v="8"/>
    <m/>
    <n v="5.0265482457436689E-3"/>
    <x v="1"/>
    <s v="dead"/>
    <m/>
  </r>
  <r>
    <x v="3"/>
    <x v="2"/>
    <s v="B1 towards stake C1"/>
    <x v="2"/>
    <m/>
    <n v="5.5"/>
    <m/>
    <n v="2.3758294442772811E-3"/>
    <x v="1"/>
    <s v="snag"/>
    <m/>
  </r>
  <r>
    <x v="3"/>
    <x v="2"/>
    <s v="B1 towards stake C1"/>
    <x v="2"/>
    <m/>
    <n v="9.1"/>
    <m/>
    <n v="6.5038821910942688E-3"/>
    <x v="2"/>
    <m/>
    <m/>
  </r>
  <r>
    <x v="3"/>
    <x v="2"/>
    <s v="B1 towards stake C1"/>
    <x v="0"/>
    <m/>
    <n v="3.5"/>
    <m/>
    <n v="9.6211275016187413E-4"/>
    <x v="2"/>
    <m/>
    <m/>
  </r>
  <r>
    <x v="3"/>
    <x v="2"/>
    <s v="B1 towards stake C1"/>
    <x v="0"/>
    <m/>
    <n v="5"/>
    <m/>
    <n v="1.9634954084936209E-3"/>
    <x v="2"/>
    <m/>
    <m/>
  </r>
  <r>
    <x v="3"/>
    <x v="2"/>
    <s v="B1 towards stake C1"/>
    <x v="0"/>
    <m/>
    <n v="5.4"/>
    <m/>
    <n v="2.2902210444669595E-3"/>
    <x v="2"/>
    <m/>
    <m/>
  </r>
  <r>
    <x v="3"/>
    <x v="2"/>
    <s v="B1 towards stake C1"/>
    <x v="0"/>
    <m/>
    <n v="3.4"/>
    <m/>
    <n v="9.0792027688745003E-4"/>
    <x v="2"/>
    <m/>
    <m/>
  </r>
  <r>
    <x v="3"/>
    <x v="2"/>
    <s v="B1 towards stake C1"/>
    <x v="0"/>
    <m/>
    <n v="3.5"/>
    <m/>
    <n v="9.6211275016187413E-4"/>
    <x v="2"/>
    <m/>
    <m/>
  </r>
  <r>
    <x v="3"/>
    <x v="2"/>
    <s v="B1 towards stake C1"/>
    <x v="2"/>
    <m/>
    <n v="5.3"/>
    <m/>
    <n v="2.2061834409834321E-3"/>
    <x v="1"/>
    <s v="dead"/>
    <m/>
  </r>
  <r>
    <x v="3"/>
    <x v="2"/>
    <s v="B1 towards stake C1"/>
    <x v="0"/>
    <m/>
    <n v="3"/>
    <m/>
    <n v="7.0685834705770342E-4"/>
    <x v="2"/>
    <m/>
    <m/>
  </r>
  <r>
    <x v="3"/>
    <x v="2"/>
    <s v="B1 towards stake C1"/>
    <x v="0"/>
    <m/>
    <n v="6.3"/>
    <m/>
    <n v="3.1172453105244718E-3"/>
    <x v="2"/>
    <m/>
    <m/>
  </r>
  <r>
    <x v="3"/>
    <x v="2"/>
    <s v="B1 towards stake C1"/>
    <x v="0"/>
    <m/>
    <n v="3.2"/>
    <m/>
    <n v="8.0424771931898709E-4"/>
    <x v="2"/>
    <m/>
    <m/>
  </r>
  <r>
    <x v="3"/>
    <x v="2"/>
    <s v="B1 towards stake C1"/>
    <x v="0"/>
    <m/>
    <n v="2.2999999999999998"/>
    <m/>
    <n v="4.1547562843725005E-4"/>
    <x v="2"/>
    <m/>
    <m/>
  </r>
  <r>
    <x v="3"/>
    <x v="2"/>
    <s v="B1 towards stake C1"/>
    <x v="2"/>
    <m/>
    <n v="9.8000000000000007"/>
    <m/>
    <n v="7.5429639612690945E-3"/>
    <x v="1"/>
    <s v="dead"/>
    <m/>
  </r>
  <r>
    <x v="3"/>
    <x v="2"/>
    <s v="B1 towards stake C1"/>
    <x v="0"/>
    <m/>
    <n v="4.3"/>
    <m/>
    <n v="1.4522012041218817E-3"/>
    <x v="2"/>
    <m/>
    <m/>
  </r>
  <r>
    <x v="3"/>
    <x v="2"/>
    <s v="B1 towards stake C1"/>
    <x v="0"/>
    <m/>
    <n v="2.1"/>
    <m/>
    <n v="3.4636059005827469E-4"/>
    <x v="2"/>
    <m/>
    <m/>
  </r>
  <r>
    <x v="3"/>
    <x v="2"/>
    <s v="B1 towards stake C1"/>
    <x v="0"/>
    <m/>
    <n v="4"/>
    <m/>
    <n v="1.2566370614359172E-3"/>
    <x v="2"/>
    <m/>
    <m/>
  </r>
  <r>
    <x v="3"/>
    <x v="2"/>
    <s v="B1 towards stake C1"/>
    <x v="5"/>
    <m/>
    <n v="2"/>
    <m/>
    <n v="3.1415926535897931E-4"/>
    <x v="2"/>
    <m/>
    <m/>
  </r>
  <r>
    <x v="3"/>
    <x v="2"/>
    <s v="B1 towards stake C1"/>
    <x v="2"/>
    <m/>
    <n v="9.8000000000000007"/>
    <m/>
    <n v="7.5429639612690945E-3"/>
    <x v="2"/>
    <m/>
    <m/>
  </r>
  <r>
    <x v="3"/>
    <x v="2"/>
    <s v="B1 towards stake C1"/>
    <x v="3"/>
    <m/>
    <n v="6.2"/>
    <m/>
    <n v="3.0190705400997917E-3"/>
    <x v="2"/>
    <m/>
    <m/>
  </r>
  <r>
    <x v="3"/>
    <x v="2"/>
    <s v="B1 towards stake C1"/>
    <x v="0"/>
    <m/>
    <n v="2.1"/>
    <m/>
    <n v="3.4636059005827469E-4"/>
    <x v="1"/>
    <s v="dead"/>
    <m/>
  </r>
  <r>
    <x v="3"/>
    <x v="2"/>
    <s v="B1 towards stake C1"/>
    <x v="0"/>
    <m/>
    <n v="3.8"/>
    <m/>
    <n v="1.1341149479459152E-3"/>
    <x v="2"/>
    <m/>
    <m/>
  </r>
  <r>
    <x v="3"/>
    <x v="2"/>
    <s v="B1 towards stake B2"/>
    <x v="2"/>
    <m/>
    <n v="8.1"/>
    <m/>
    <n v="5.152997350050658E-3"/>
    <x v="1"/>
    <s v="dead"/>
    <m/>
  </r>
  <r>
    <x v="3"/>
    <x v="2"/>
    <s v="B1 towards stake B2"/>
    <x v="3"/>
    <m/>
    <n v="5.5"/>
    <m/>
    <n v="2.3758294442772811E-3"/>
    <x v="1"/>
    <s v="dead"/>
    <m/>
  </r>
  <r>
    <x v="3"/>
    <x v="2"/>
    <s v="B1 towards stake B2"/>
    <x v="0"/>
    <m/>
    <n v="6"/>
    <m/>
    <n v="2.8274333882308137E-3"/>
    <x v="2"/>
    <m/>
    <m/>
  </r>
  <r>
    <x v="3"/>
    <x v="2"/>
    <s v="B1 towards stake B2"/>
    <x v="3"/>
    <m/>
    <n v="7.7"/>
    <m/>
    <n v="4.6566257107834713E-3"/>
    <x v="2"/>
    <m/>
    <m/>
  </r>
  <r>
    <x v="3"/>
    <x v="2"/>
    <s v="B1 towards stake B2"/>
    <x v="0"/>
    <m/>
    <n v="2.2000000000000002"/>
    <m/>
    <n v="3.8013271108436504E-4"/>
    <x v="2"/>
    <m/>
    <m/>
  </r>
  <r>
    <x v="3"/>
    <x v="2"/>
    <s v="B1 towards stake B2"/>
    <x v="3"/>
    <m/>
    <n v="2"/>
    <m/>
    <n v="3.1415926535897931E-4"/>
    <x v="2"/>
    <m/>
    <m/>
  </r>
  <r>
    <x v="3"/>
    <x v="2"/>
    <s v="B1 towards stake B2"/>
    <x v="3"/>
    <m/>
    <n v="2.2000000000000002"/>
    <m/>
    <n v="3.8013271108436504E-4"/>
    <x v="2"/>
    <m/>
    <m/>
  </r>
  <r>
    <x v="3"/>
    <x v="2"/>
    <s v="B1 towards stake B2"/>
    <x v="0"/>
    <m/>
    <n v="6.3"/>
    <m/>
    <n v="3.1172453105244718E-3"/>
    <x v="2"/>
    <m/>
    <m/>
  </r>
  <r>
    <x v="3"/>
    <x v="2"/>
    <s v="B1 towards stake B2"/>
    <x v="0"/>
    <m/>
    <n v="4.4000000000000004"/>
    <m/>
    <n v="1.5205308443374602E-3"/>
    <x v="1"/>
    <s v="dead"/>
    <m/>
  </r>
  <r>
    <x v="3"/>
    <x v="2"/>
    <s v="B1 towards stake B2"/>
    <x v="2"/>
    <m/>
    <n v="6"/>
    <m/>
    <n v="2.8274333882308137E-3"/>
    <x v="1"/>
    <s v="dead"/>
    <m/>
  </r>
  <r>
    <x v="3"/>
    <x v="2"/>
    <s v="B1 towards stake B2"/>
    <x v="0"/>
    <m/>
    <n v="3.1"/>
    <m/>
    <n v="7.5476763502494793E-4"/>
    <x v="2"/>
    <m/>
    <m/>
  </r>
  <r>
    <x v="3"/>
    <x v="2"/>
    <s v="B1 towards stake B2"/>
    <x v="3"/>
    <m/>
    <n v="3.4"/>
    <m/>
    <n v="9.0792027688745003E-4"/>
    <x v="1"/>
    <s v="dead"/>
    <m/>
  </r>
  <r>
    <x v="3"/>
    <x v="2"/>
    <s v="B1 towards stake B2"/>
    <x v="3"/>
    <m/>
    <n v="5.0999999999999996"/>
    <m/>
    <n v="2.042820622996763E-3"/>
    <x v="2"/>
    <m/>
    <m/>
  </r>
  <r>
    <x v="3"/>
    <x v="2"/>
    <s v="B1 towards stake B2"/>
    <x v="2"/>
    <m/>
    <n v="6.1"/>
    <m/>
    <n v="2.9224665660019045E-3"/>
    <x v="1"/>
    <s v="dead"/>
    <m/>
  </r>
  <r>
    <x v="3"/>
    <x v="2"/>
    <s v="B1 towards stake B2"/>
    <x v="0"/>
    <m/>
    <n v="3.5"/>
    <m/>
    <n v="9.6211275016187413E-4"/>
    <x v="2"/>
    <m/>
    <m/>
  </r>
  <r>
    <x v="3"/>
    <x v="2"/>
    <s v="B1 towards stake B2"/>
    <x v="0"/>
    <m/>
    <n v="3.9"/>
    <m/>
    <n v="1.1945906065275187E-3"/>
    <x v="2"/>
    <m/>
    <m/>
  </r>
  <r>
    <x v="3"/>
    <x v="2"/>
    <s v="B1 towards stake B2"/>
    <x v="0"/>
    <m/>
    <n v="8.4"/>
    <m/>
    <n v="5.541769440932395E-3"/>
    <x v="2"/>
    <m/>
    <m/>
  </r>
  <r>
    <x v="3"/>
    <x v="2"/>
    <s v="B1 towards stake B2"/>
    <x v="0"/>
    <m/>
    <n v="4"/>
    <m/>
    <n v="1.2566370614359172E-3"/>
    <x v="2"/>
    <m/>
    <m/>
  </r>
  <r>
    <x v="3"/>
    <x v="2"/>
    <s v="B1 towards stake B2"/>
    <x v="3"/>
    <m/>
    <n v="2.1"/>
    <m/>
    <n v="3.4636059005827469E-4"/>
    <x v="2"/>
    <m/>
    <m/>
  </r>
  <r>
    <x v="3"/>
    <x v="2"/>
    <s v="B1 towards stake B2"/>
    <x v="3"/>
    <m/>
    <n v="2.6"/>
    <m/>
    <n v="5.3092915845667505E-4"/>
    <x v="2"/>
    <m/>
    <m/>
  </r>
  <r>
    <x v="3"/>
    <x v="2"/>
    <s v="B1 towards stake B2"/>
    <x v="0"/>
    <m/>
    <n v="3.1"/>
    <m/>
    <n v="7.5476763502494793E-4"/>
    <x v="1"/>
    <s v="dead"/>
    <m/>
  </r>
  <r>
    <x v="3"/>
    <x v="3"/>
    <s v="A1"/>
    <x v="0"/>
    <m/>
    <n v="4.5"/>
    <m/>
    <n v="1.5904312808798326E-3"/>
    <x v="2"/>
    <m/>
    <m/>
  </r>
  <r>
    <x v="3"/>
    <x v="3"/>
    <s v="A1"/>
    <x v="0"/>
    <m/>
    <n v="2.2999999999999998"/>
    <m/>
    <n v="4.1547562843725005E-4"/>
    <x v="1"/>
    <s v="dead"/>
    <m/>
  </r>
  <r>
    <x v="3"/>
    <x v="3"/>
    <s v="A1"/>
    <x v="2"/>
    <m/>
    <n v="7.5"/>
    <m/>
    <n v="4.4178646691106467E-3"/>
    <x v="1"/>
    <s v="snag"/>
    <m/>
  </r>
  <r>
    <x v="3"/>
    <x v="3"/>
    <s v="A1"/>
    <x v="5"/>
    <m/>
    <n v="2.2999999999999998"/>
    <m/>
    <n v="4.1547562843725005E-4"/>
    <x v="2"/>
    <m/>
    <m/>
  </r>
  <r>
    <x v="3"/>
    <x v="3"/>
    <s v="A1"/>
    <x v="12"/>
    <m/>
    <n v="9.1999999999999993"/>
    <m/>
    <n v="6.6476100549960008E-3"/>
    <x v="2"/>
    <m/>
    <m/>
  </r>
  <r>
    <x v="3"/>
    <x v="3"/>
    <s v="A1"/>
    <x v="7"/>
    <m/>
    <n v="2.5"/>
    <m/>
    <n v="4.9087385212340522E-4"/>
    <x v="1"/>
    <s v="dead"/>
    <m/>
  </r>
  <r>
    <x v="3"/>
    <x v="3"/>
    <s v="A1"/>
    <x v="7"/>
    <m/>
    <n v="7.8"/>
    <m/>
    <n v="4.7783624261100747E-3"/>
    <x v="1"/>
    <s v="dead"/>
    <m/>
  </r>
  <r>
    <x v="3"/>
    <x v="3"/>
    <s v="A1"/>
    <x v="0"/>
    <m/>
    <n v="8"/>
    <m/>
    <n v="5.0265482457436689E-3"/>
    <x v="2"/>
    <m/>
    <m/>
  </r>
  <r>
    <x v="3"/>
    <x v="3"/>
    <s v="A1"/>
    <x v="2"/>
    <m/>
    <n v="5.3"/>
    <m/>
    <n v="2.2061834409834321E-3"/>
    <x v="2"/>
    <m/>
    <m/>
  </r>
  <r>
    <x v="3"/>
    <x v="3"/>
    <s v="A1"/>
    <x v="5"/>
    <m/>
    <n v="5.9"/>
    <m/>
    <n v="2.7339710067865175E-3"/>
    <x v="2"/>
    <m/>
    <m/>
  </r>
  <r>
    <x v="3"/>
    <x v="3"/>
    <s v="A1"/>
    <x v="5"/>
    <m/>
    <n v="3.6"/>
    <m/>
    <n v="1.0178760197630931E-3"/>
    <x v="2"/>
    <m/>
    <m/>
  </r>
  <r>
    <x v="3"/>
    <x v="3"/>
    <s v="A1"/>
    <x v="2"/>
    <m/>
    <n v="2.6"/>
    <m/>
    <n v="5.3092915845667505E-4"/>
    <x v="1"/>
    <s v="dead"/>
    <m/>
  </r>
  <r>
    <x v="3"/>
    <x v="3"/>
    <s v="A1"/>
    <x v="5"/>
    <m/>
    <n v="2.6"/>
    <m/>
    <n v="5.3092915845667505E-4"/>
    <x v="1"/>
    <s v="dead"/>
    <m/>
  </r>
  <r>
    <x v="3"/>
    <x v="3"/>
    <s v="A1"/>
    <x v="0"/>
    <m/>
    <n v="2.2999999999999998"/>
    <m/>
    <n v="4.1547562843725005E-4"/>
    <x v="2"/>
    <m/>
    <m/>
  </r>
  <r>
    <x v="3"/>
    <x v="3"/>
    <s v="A1"/>
    <x v="2"/>
    <m/>
    <n v="7"/>
    <m/>
    <n v="3.8484510006474965E-3"/>
    <x v="1"/>
    <s v="snag"/>
    <m/>
  </r>
  <r>
    <x v="3"/>
    <x v="3"/>
    <s v="A1"/>
    <x v="0"/>
    <m/>
    <n v="2.2000000000000002"/>
    <m/>
    <n v="3.8013271108436504E-4"/>
    <x v="2"/>
    <m/>
    <m/>
  </r>
  <r>
    <x v="3"/>
    <x v="3"/>
    <s v="A1"/>
    <x v="0"/>
    <m/>
    <n v="7.5"/>
    <m/>
    <n v="4.4178646691106467E-3"/>
    <x v="2"/>
    <m/>
    <m/>
  </r>
  <r>
    <x v="3"/>
    <x v="3"/>
    <s v="A2"/>
    <x v="0"/>
    <m/>
    <n v="2.6"/>
    <m/>
    <n v="5.3092915845667505E-4"/>
    <x v="2"/>
    <m/>
    <m/>
  </r>
  <r>
    <x v="3"/>
    <x v="3"/>
    <s v="A2"/>
    <x v="0"/>
    <m/>
    <n v="5.3"/>
    <m/>
    <n v="2.2061834409834321E-3"/>
    <x v="2"/>
    <m/>
    <m/>
  </r>
  <r>
    <x v="3"/>
    <x v="3"/>
    <s v="A2"/>
    <x v="0"/>
    <m/>
    <n v="3.2"/>
    <m/>
    <n v="8.0424771931898709E-4"/>
    <x v="1"/>
    <s v="dead"/>
    <m/>
  </r>
  <r>
    <x v="3"/>
    <x v="3"/>
    <s v="A2"/>
    <x v="0"/>
    <m/>
    <n v="7.8"/>
    <m/>
    <n v="4.7783624261100747E-3"/>
    <x v="2"/>
    <m/>
    <m/>
  </r>
  <r>
    <x v="3"/>
    <x v="3"/>
    <s v="A2"/>
    <x v="2"/>
    <m/>
    <n v="7.2"/>
    <m/>
    <n v="4.0715040790523724E-3"/>
    <x v="1"/>
    <s v="dead"/>
    <m/>
  </r>
  <r>
    <x v="3"/>
    <x v="3"/>
    <s v="A2"/>
    <x v="2"/>
    <m/>
    <n v="8.8000000000000007"/>
    <m/>
    <n v="6.0821233773498407E-3"/>
    <x v="1"/>
    <s v="dead"/>
    <m/>
  </r>
  <r>
    <x v="3"/>
    <x v="3"/>
    <s v="A2"/>
    <x v="0"/>
    <m/>
    <n v="3"/>
    <m/>
    <n v="7.0685834705770342E-4"/>
    <x v="1"/>
    <s v="dead"/>
    <m/>
  </r>
  <r>
    <x v="3"/>
    <x v="3"/>
    <s v="A2"/>
    <x v="0"/>
    <m/>
    <n v="4.2"/>
    <m/>
    <n v="1.3854423602330987E-3"/>
    <x v="2"/>
    <m/>
    <m/>
  </r>
  <r>
    <x v="3"/>
    <x v="3"/>
    <s v="A2"/>
    <x v="0"/>
    <m/>
    <n v="3.1"/>
    <m/>
    <n v="7.5476763502494793E-4"/>
    <x v="2"/>
    <m/>
    <m/>
  </r>
  <r>
    <x v="3"/>
    <x v="3"/>
    <s v="A2"/>
    <x v="0"/>
    <m/>
    <n v="6"/>
    <m/>
    <n v="2.8274333882308137E-3"/>
    <x v="2"/>
    <m/>
    <m/>
  </r>
  <r>
    <x v="3"/>
    <x v="3"/>
    <s v="A2"/>
    <x v="0"/>
    <m/>
    <n v="5.5"/>
    <m/>
    <n v="2.3758294442772811E-3"/>
    <x v="1"/>
    <s v="snag"/>
    <m/>
  </r>
  <r>
    <x v="3"/>
    <x v="3"/>
    <s v="A2"/>
    <x v="2"/>
    <m/>
    <n v="7"/>
    <m/>
    <n v="3.8484510006474965E-3"/>
    <x v="1"/>
    <s v="dead"/>
    <m/>
  </r>
  <r>
    <x v="3"/>
    <x v="3"/>
    <s v="A2"/>
    <x v="0"/>
    <m/>
    <n v="5"/>
    <m/>
    <n v="1.9634954084936209E-3"/>
    <x v="2"/>
    <m/>
    <m/>
  </r>
  <r>
    <x v="3"/>
    <x v="3"/>
    <s v="A2"/>
    <x v="0"/>
    <m/>
    <n v="3.3"/>
    <m/>
    <n v="8.5529859993982102E-4"/>
    <x v="2"/>
    <m/>
    <m/>
  </r>
  <r>
    <x v="3"/>
    <x v="3"/>
    <s v="A2"/>
    <x v="0"/>
    <m/>
    <n v="7.9"/>
    <m/>
    <n v="4.9016699377634754E-3"/>
    <x v="2"/>
    <m/>
    <m/>
  </r>
  <r>
    <x v="3"/>
    <x v="3"/>
    <s v="A2"/>
    <x v="0"/>
    <m/>
    <n v="3.9"/>
    <m/>
    <n v="1.1945906065275187E-3"/>
    <x v="2"/>
    <m/>
    <m/>
  </r>
  <r>
    <x v="3"/>
    <x v="3"/>
    <s v="A2"/>
    <x v="0"/>
    <m/>
    <n v="5"/>
    <m/>
    <n v="1.9634954084936209E-3"/>
    <x v="2"/>
    <m/>
    <m/>
  </r>
  <r>
    <x v="3"/>
    <x v="3"/>
    <s v="A2"/>
    <x v="1"/>
    <m/>
    <n v="8.9"/>
    <n v="1"/>
    <n v="6.2211388522711887E-3"/>
    <x v="2"/>
    <m/>
    <s v="Connected #7"/>
  </r>
  <r>
    <x v="3"/>
    <x v="3"/>
    <s v="A2"/>
    <x v="1"/>
    <m/>
    <n v="3.1"/>
    <n v="1"/>
    <n v="7.5476763502494793E-4"/>
    <x v="2"/>
    <m/>
    <s v="Connected #7"/>
  </r>
  <r>
    <x v="3"/>
    <x v="3"/>
    <s v="A2"/>
    <x v="1"/>
    <m/>
    <n v="7.6"/>
    <n v="1"/>
    <n v="4.5364597917836608E-3"/>
    <x v="2"/>
    <m/>
    <m/>
  </r>
  <r>
    <x v="3"/>
    <x v="3"/>
    <s v="B1 towards stake C1"/>
    <x v="2"/>
    <m/>
    <n v="6"/>
    <m/>
    <n v="2.8274333882308137E-3"/>
    <x v="1"/>
    <s v="dead"/>
    <m/>
  </r>
  <r>
    <x v="3"/>
    <x v="3"/>
    <s v="B1 towards stake C1"/>
    <x v="0"/>
    <m/>
    <n v="2.1"/>
    <m/>
    <n v="3.4636059005827469E-4"/>
    <x v="2"/>
    <m/>
    <m/>
  </r>
  <r>
    <x v="3"/>
    <x v="3"/>
    <s v="B1 towards stake C1"/>
    <x v="2"/>
    <m/>
    <n v="7"/>
    <m/>
    <n v="3.8484510006474965E-3"/>
    <x v="1"/>
    <s v="dead"/>
    <m/>
  </r>
  <r>
    <x v="3"/>
    <x v="3"/>
    <s v="B1 towards stake C1"/>
    <x v="0"/>
    <m/>
    <n v="2.4"/>
    <m/>
    <n v="4.5238934211693025E-4"/>
    <x v="2"/>
    <m/>
    <m/>
  </r>
  <r>
    <x v="3"/>
    <x v="3"/>
    <s v="B1 towards stake C1"/>
    <x v="1"/>
    <m/>
    <n v="3.5"/>
    <s v="NOT RECORDED"/>
    <n v="9.6211275016187413E-4"/>
    <x v="2"/>
    <m/>
    <m/>
  </r>
  <r>
    <x v="3"/>
    <x v="3"/>
    <s v="B1 towards stake C1"/>
    <x v="0"/>
    <m/>
    <n v="4.8"/>
    <m/>
    <n v="1.809557368467721E-3"/>
    <x v="2"/>
    <m/>
    <m/>
  </r>
  <r>
    <x v="3"/>
    <x v="3"/>
    <s v="B1 towards stake C1"/>
    <x v="1"/>
    <m/>
    <n v="2.5"/>
    <n v="1"/>
    <n v="4.9087385212340522E-4"/>
    <x v="2"/>
    <m/>
    <m/>
  </r>
  <r>
    <x v="3"/>
    <x v="3"/>
    <s v="B1 towards stake C1"/>
    <x v="1"/>
    <m/>
    <n v="5.9"/>
    <n v="1"/>
    <n v="2.7339710067865175E-3"/>
    <x v="2"/>
    <m/>
    <m/>
  </r>
  <r>
    <x v="3"/>
    <x v="3"/>
    <s v="B1 towards stake C1"/>
    <x v="1"/>
    <m/>
    <n v="6"/>
    <n v="1"/>
    <n v="2.8274333882308137E-3"/>
    <x v="2"/>
    <m/>
    <m/>
  </r>
  <r>
    <x v="3"/>
    <x v="3"/>
    <s v="B1 towards stake C1"/>
    <x v="1"/>
    <m/>
    <n v="3"/>
    <n v="1"/>
    <n v="7.0685834705770342E-4"/>
    <x v="2"/>
    <m/>
    <m/>
  </r>
  <r>
    <x v="3"/>
    <x v="3"/>
    <s v="B1 towards stake C1"/>
    <x v="0"/>
    <m/>
    <n v="5.5"/>
    <m/>
    <n v="2.3758294442772811E-3"/>
    <x v="2"/>
    <m/>
    <m/>
  </r>
  <r>
    <x v="3"/>
    <x v="3"/>
    <s v="B1 towards stake C1"/>
    <x v="1"/>
    <m/>
    <n v="3"/>
    <n v="1"/>
    <n v="7.0685834705770342E-4"/>
    <x v="2"/>
    <m/>
    <m/>
  </r>
  <r>
    <x v="3"/>
    <x v="3"/>
    <s v="B1 towards stake C1"/>
    <x v="2"/>
    <m/>
    <n v="7.3"/>
    <m/>
    <n v="4.1853868127450016E-3"/>
    <x v="1"/>
    <s v="dead"/>
    <m/>
  </r>
  <r>
    <x v="3"/>
    <x v="3"/>
    <s v="B1 towards stake C1"/>
    <x v="2"/>
    <m/>
    <n v="8.9"/>
    <m/>
    <n v="6.2211388522711887E-3"/>
    <x v="1"/>
    <s v="dead"/>
    <m/>
  </r>
  <r>
    <x v="3"/>
    <x v="3"/>
    <s v="B1 towards stake C1"/>
    <x v="1"/>
    <m/>
    <n v="4"/>
    <n v="1"/>
    <n v="1.2566370614359172E-3"/>
    <x v="2"/>
    <m/>
    <m/>
  </r>
  <r>
    <x v="3"/>
    <x v="3"/>
    <s v="B1 towards stake C1"/>
    <x v="0"/>
    <m/>
    <n v="3.5"/>
    <m/>
    <n v="9.6211275016187413E-4"/>
    <x v="2"/>
    <m/>
    <m/>
  </r>
  <r>
    <x v="3"/>
    <x v="3"/>
    <s v="B1 towards stake C1"/>
    <x v="0"/>
    <m/>
    <n v="3.3"/>
    <m/>
    <n v="8.5529859993982102E-4"/>
    <x v="2"/>
    <m/>
    <m/>
  </r>
  <r>
    <x v="3"/>
    <x v="3"/>
    <s v="B1 towards stake C1"/>
    <x v="0"/>
    <m/>
    <n v="2.2999999999999998"/>
    <m/>
    <n v="4.1547562843725005E-4"/>
    <x v="2"/>
    <m/>
    <m/>
  </r>
  <r>
    <x v="3"/>
    <x v="3"/>
    <s v="B1 towards stake C1"/>
    <x v="2"/>
    <m/>
    <n v="6"/>
    <m/>
    <n v="2.8274333882308137E-3"/>
    <x v="2"/>
    <m/>
    <m/>
  </r>
  <r>
    <x v="3"/>
    <x v="3"/>
    <s v="B1 towards stake C1"/>
    <x v="5"/>
    <m/>
    <n v="2.6"/>
    <m/>
    <n v="5.3092915845667505E-4"/>
    <x v="2"/>
    <m/>
    <m/>
  </r>
  <r>
    <x v="3"/>
    <x v="3"/>
    <s v="B1 towards stake C1"/>
    <x v="0"/>
    <m/>
    <n v="4"/>
    <m/>
    <n v="1.2566370614359172E-3"/>
    <x v="2"/>
    <m/>
    <m/>
  </r>
  <r>
    <x v="3"/>
    <x v="3"/>
    <s v="B1 towards stake C1"/>
    <x v="11"/>
    <m/>
    <n v="8"/>
    <m/>
    <n v="5.0265482457436689E-3"/>
    <x v="2"/>
    <m/>
    <m/>
  </r>
  <r>
    <x v="3"/>
    <x v="3"/>
    <s v="B1 towards stake C1"/>
    <x v="0"/>
    <m/>
    <n v="2.6"/>
    <m/>
    <n v="5.3092915845667505E-4"/>
    <x v="2"/>
    <m/>
    <m/>
  </r>
  <r>
    <x v="3"/>
    <x v="3"/>
    <s v="B1 towards stake B2"/>
    <x v="0"/>
    <m/>
    <n v="2.2999999999999998"/>
    <m/>
    <n v="4.1547562843725005E-4"/>
    <x v="2"/>
    <m/>
    <m/>
  </r>
  <r>
    <x v="3"/>
    <x v="3"/>
    <s v="B1 towards stake B2"/>
    <x v="2"/>
    <m/>
    <n v="4.5"/>
    <m/>
    <n v="1.5904312808798326E-3"/>
    <x v="1"/>
    <s v="dead"/>
    <m/>
  </r>
  <r>
    <x v="3"/>
    <x v="3"/>
    <s v="B1 towards stake B2"/>
    <x v="5"/>
    <m/>
    <n v="3.2"/>
    <m/>
    <n v="8.0424771931898709E-4"/>
    <x v="2"/>
    <m/>
    <m/>
  </r>
  <r>
    <x v="3"/>
    <x v="3"/>
    <s v="B1 towards stake B2"/>
    <x v="0"/>
    <m/>
    <n v="2.5"/>
    <m/>
    <n v="4.9087385212340522E-4"/>
    <x v="2"/>
    <m/>
    <m/>
  </r>
  <r>
    <x v="3"/>
    <x v="3"/>
    <s v="B1 towards stake B2"/>
    <x v="5"/>
    <m/>
    <n v="3.2"/>
    <m/>
    <n v="8.0424771931898709E-4"/>
    <x v="1"/>
    <s v="dead"/>
    <m/>
  </r>
  <r>
    <x v="3"/>
    <x v="3"/>
    <s v="B1 towards stake B2"/>
    <x v="0"/>
    <m/>
    <n v="3.2"/>
    <m/>
    <n v="8.0424771931898709E-4"/>
    <x v="2"/>
    <m/>
    <m/>
  </r>
  <r>
    <x v="3"/>
    <x v="3"/>
    <s v="B1 towards stake B2"/>
    <x v="5"/>
    <m/>
    <n v="5.2"/>
    <m/>
    <n v="2.1237166338267002E-3"/>
    <x v="2"/>
    <m/>
    <m/>
  </r>
  <r>
    <x v="3"/>
    <x v="3"/>
    <s v="B1 towards stake B2"/>
    <x v="9"/>
    <m/>
    <n v="6.3"/>
    <m/>
    <n v="3.1172453105244718E-3"/>
    <x v="2"/>
    <m/>
    <m/>
  </r>
  <r>
    <x v="3"/>
    <x v="3"/>
    <s v="B1 towards stake B2"/>
    <x v="0"/>
    <m/>
    <n v="7.5"/>
    <m/>
    <n v="4.4178646691106467E-3"/>
    <x v="2"/>
    <m/>
    <m/>
  </r>
  <r>
    <x v="3"/>
    <x v="3"/>
    <s v="B1 towards stake B2"/>
    <x v="3"/>
    <m/>
    <n v="3.5"/>
    <m/>
    <n v="9.6211275016187413E-4"/>
    <x v="2"/>
    <m/>
    <m/>
  </r>
  <r>
    <x v="3"/>
    <x v="3"/>
    <s v="B1 towards stake B2"/>
    <x v="2"/>
    <m/>
    <n v="7.5"/>
    <m/>
    <n v="4.4178646691106467E-3"/>
    <x v="1"/>
    <s v="dead"/>
    <m/>
  </r>
  <r>
    <x v="3"/>
    <x v="3"/>
    <s v="B1 towards stake B2"/>
    <x v="1"/>
    <m/>
    <n v="2.6"/>
    <n v="1"/>
    <n v="5.3092915845667505E-4"/>
    <x v="2"/>
    <m/>
    <m/>
  </r>
  <r>
    <x v="3"/>
    <x v="3"/>
    <s v="B1 towards stake B2"/>
    <x v="0"/>
    <m/>
    <n v="2.1"/>
    <m/>
    <n v="3.4636059005827469E-4"/>
    <x v="2"/>
    <m/>
    <m/>
  </r>
  <r>
    <x v="3"/>
    <x v="3"/>
    <s v="B1 towards stake B2"/>
    <x v="5"/>
    <m/>
    <n v="2.4"/>
    <m/>
    <n v="4.5238934211693025E-4"/>
    <x v="2"/>
    <s v="leaning"/>
    <m/>
  </r>
  <r>
    <x v="3"/>
    <x v="3"/>
    <s v="B1 towards stake B2"/>
    <x v="5"/>
    <m/>
    <n v="4.2"/>
    <m/>
    <n v="1.3854423602330987E-3"/>
    <x v="2"/>
    <m/>
    <m/>
  </r>
  <r>
    <x v="3"/>
    <x v="3"/>
    <s v="B1 towards stake B2"/>
    <x v="0"/>
    <m/>
    <n v="9"/>
    <m/>
    <n v="6.3617251235193305E-3"/>
    <x v="2"/>
    <m/>
    <m/>
  </r>
  <r>
    <x v="3"/>
    <x v="3"/>
    <s v="B2"/>
    <x v="0"/>
    <m/>
    <n v="3.1"/>
    <m/>
    <n v="7.5476763502494793E-4"/>
    <x v="2"/>
    <m/>
    <m/>
  </r>
  <r>
    <x v="3"/>
    <x v="3"/>
    <s v="B2"/>
    <x v="0"/>
    <m/>
    <n v="4.0999999999999996"/>
    <m/>
    <n v="1.3202543126711104E-3"/>
    <x v="2"/>
    <m/>
    <m/>
  </r>
  <r>
    <x v="3"/>
    <x v="3"/>
    <s v="B2"/>
    <x v="0"/>
    <m/>
    <n v="4.4000000000000004"/>
    <m/>
    <n v="1.5205308443374602E-3"/>
    <x v="2"/>
    <m/>
    <m/>
  </r>
  <r>
    <x v="3"/>
    <x v="3"/>
    <s v="B2"/>
    <x v="0"/>
    <m/>
    <n v="4.9000000000000004"/>
    <m/>
    <n v="1.8857409903172736E-3"/>
    <x v="2"/>
    <m/>
    <m/>
  </r>
  <r>
    <x v="3"/>
    <x v="3"/>
    <s v="B2"/>
    <x v="1"/>
    <m/>
    <n v="2.8"/>
    <n v="1"/>
    <n v="6.1575216010359933E-4"/>
    <x v="2"/>
    <m/>
    <m/>
  </r>
  <r>
    <x v="3"/>
    <x v="3"/>
    <s v="B2"/>
    <x v="0"/>
    <m/>
    <n v="2.9"/>
    <m/>
    <n v="6.6051985541725399E-4"/>
    <x v="2"/>
    <m/>
    <m/>
  </r>
  <r>
    <x v="3"/>
    <x v="3"/>
    <s v="B2"/>
    <x v="3"/>
    <m/>
    <n v="3"/>
    <m/>
    <n v="7.0685834705770342E-4"/>
    <x v="2"/>
    <m/>
    <m/>
  </r>
  <r>
    <x v="3"/>
    <x v="3"/>
    <s v="B2"/>
    <x v="6"/>
    <m/>
    <n v="2.7"/>
    <m/>
    <n v="5.7255526111673987E-4"/>
    <x v="1"/>
    <s v="dead"/>
    <m/>
  </r>
  <r>
    <x v="3"/>
    <x v="3"/>
    <s v="B2"/>
    <x v="2"/>
    <m/>
    <n v="7.5"/>
    <m/>
    <n v="4.4178646691106467E-3"/>
    <x v="1"/>
    <s v="dead"/>
    <m/>
  </r>
  <r>
    <x v="3"/>
    <x v="3"/>
    <s v="B2"/>
    <x v="0"/>
    <m/>
    <n v="3.8"/>
    <m/>
    <n v="1.1341149479459152E-3"/>
    <x v="2"/>
    <m/>
    <m/>
  </r>
  <r>
    <x v="3"/>
    <x v="3"/>
    <s v="B2"/>
    <x v="3"/>
    <m/>
    <n v="3.1"/>
    <m/>
    <n v="7.5476763502494793E-4"/>
    <x v="2"/>
    <m/>
    <m/>
  </r>
  <r>
    <x v="3"/>
    <x v="3"/>
    <s v="B2"/>
    <x v="0"/>
    <m/>
    <n v="8.8000000000000007"/>
    <m/>
    <n v="6.0821233773498407E-3"/>
    <x v="2"/>
    <m/>
    <m/>
  </r>
  <r>
    <x v="3"/>
    <x v="3"/>
    <s v="B2"/>
    <x v="2"/>
    <m/>
    <n v="5.7"/>
    <m/>
    <n v="2.5517586328783095E-3"/>
    <x v="1"/>
    <s v="dead"/>
    <m/>
  </r>
  <r>
    <x v="3"/>
    <x v="3"/>
    <s v="B2"/>
    <x v="0"/>
    <m/>
    <n v="4.5999999999999996"/>
    <m/>
    <n v="1.6619025137490002E-3"/>
    <x v="2"/>
    <m/>
    <m/>
  </r>
  <r>
    <x v="3"/>
    <x v="3"/>
    <s v="B2"/>
    <x v="5"/>
    <m/>
    <n v="3.8"/>
    <m/>
    <n v="1.1341149479459152E-3"/>
    <x v="2"/>
    <m/>
    <m/>
  </r>
  <r>
    <x v="3"/>
    <x v="3"/>
    <s v="B2"/>
    <x v="0"/>
    <m/>
    <n v="4.8"/>
    <m/>
    <n v="1.809557368467721E-3"/>
    <x v="2"/>
    <m/>
    <m/>
  </r>
  <r>
    <x v="3"/>
    <x v="3"/>
    <s v="B2"/>
    <x v="0"/>
    <m/>
    <n v="5.7"/>
    <m/>
    <n v="2.5517586328783095E-3"/>
    <x v="2"/>
    <m/>
    <m/>
  </r>
  <r>
    <x v="3"/>
    <x v="3"/>
    <s v="B2"/>
    <x v="0"/>
    <m/>
    <n v="3.2"/>
    <m/>
    <n v="8.0424771931898709E-4"/>
    <x v="2"/>
    <m/>
    <m/>
  </r>
  <r>
    <x v="3"/>
    <x v="3"/>
    <s v="B2"/>
    <x v="7"/>
    <m/>
    <n v="3.2"/>
    <m/>
    <n v="8.0424771931898709E-4"/>
    <x v="1"/>
    <s v="dead"/>
    <m/>
  </r>
  <r>
    <x v="3"/>
    <x v="3"/>
    <s v="B2"/>
    <x v="0"/>
    <m/>
    <n v="3.2"/>
    <m/>
    <n v="8.0424771931898709E-4"/>
    <x v="2"/>
    <m/>
    <m/>
  </r>
  <r>
    <x v="3"/>
    <x v="4"/>
    <s v="A1"/>
    <x v="0"/>
    <m/>
    <n v="4.7"/>
    <m/>
    <n v="1.7349445429449635E-3"/>
    <x v="2"/>
    <m/>
    <m/>
  </r>
  <r>
    <x v="3"/>
    <x v="4"/>
    <s v="A1"/>
    <x v="0"/>
    <m/>
    <n v="7.3"/>
    <m/>
    <n v="4.1853868127450016E-3"/>
    <x v="2"/>
    <m/>
    <m/>
  </r>
  <r>
    <x v="3"/>
    <x v="4"/>
    <s v="A1"/>
    <x v="2"/>
    <m/>
    <n v="9.1"/>
    <m/>
    <n v="6.5038821910942688E-3"/>
    <x v="2"/>
    <m/>
    <m/>
  </r>
  <r>
    <x v="3"/>
    <x v="4"/>
    <s v="A1"/>
    <x v="0"/>
    <m/>
    <n v="4.3"/>
    <m/>
    <n v="1.4522012041218817E-3"/>
    <x v="2"/>
    <m/>
    <m/>
  </r>
  <r>
    <x v="3"/>
    <x v="4"/>
    <s v="A1"/>
    <x v="2"/>
    <m/>
    <n v="8.6"/>
    <m/>
    <n v="5.8088048164875268E-3"/>
    <x v="1"/>
    <s v="snag"/>
    <m/>
  </r>
  <r>
    <x v="3"/>
    <x v="4"/>
    <s v="A1"/>
    <x v="2"/>
    <m/>
    <n v="4.8"/>
    <m/>
    <n v="1.809557368467721E-3"/>
    <x v="1"/>
    <s v="dead"/>
    <m/>
  </r>
  <r>
    <x v="3"/>
    <x v="4"/>
    <s v="A1"/>
    <x v="3"/>
    <m/>
    <n v="3"/>
    <m/>
    <n v="7.0685834705770342E-4"/>
    <x v="2"/>
    <m/>
    <m/>
  </r>
  <r>
    <x v="3"/>
    <x v="4"/>
    <s v="A1"/>
    <x v="3"/>
    <m/>
    <n v="7.9"/>
    <m/>
    <n v="4.9016699377634754E-3"/>
    <x v="2"/>
    <m/>
    <m/>
  </r>
  <r>
    <x v="3"/>
    <x v="4"/>
    <s v="A1"/>
    <x v="3"/>
    <m/>
    <n v="4.4000000000000004"/>
    <m/>
    <n v="1.5205308443374602E-3"/>
    <x v="2"/>
    <m/>
    <m/>
  </r>
  <r>
    <x v="3"/>
    <x v="4"/>
    <s v="A1"/>
    <x v="3"/>
    <m/>
    <n v="4.7"/>
    <m/>
    <n v="1.7349445429449635E-3"/>
    <x v="2"/>
    <m/>
    <m/>
  </r>
  <r>
    <x v="3"/>
    <x v="4"/>
    <s v="A1"/>
    <x v="3"/>
    <m/>
    <n v="2.5"/>
    <m/>
    <n v="4.9087385212340522E-4"/>
    <x v="2"/>
    <m/>
    <m/>
  </r>
  <r>
    <x v="3"/>
    <x v="4"/>
    <s v="A1"/>
    <x v="3"/>
    <m/>
    <n v="2.1"/>
    <m/>
    <n v="3.4636059005827469E-4"/>
    <x v="1"/>
    <s v="dead"/>
    <m/>
  </r>
  <r>
    <x v="3"/>
    <x v="4"/>
    <s v="A1"/>
    <x v="3"/>
    <m/>
    <n v="3.4"/>
    <m/>
    <n v="9.0792027688745003E-4"/>
    <x v="1"/>
    <s v="dead"/>
    <m/>
  </r>
  <r>
    <x v="3"/>
    <x v="4"/>
    <s v="A1"/>
    <x v="3"/>
    <m/>
    <n v="3.7"/>
    <m/>
    <n v="1.0752100856911068E-3"/>
    <x v="2"/>
    <m/>
    <m/>
  </r>
  <r>
    <x v="3"/>
    <x v="4"/>
    <s v="A1"/>
    <x v="3"/>
    <m/>
    <n v="3.3"/>
    <m/>
    <n v="8.5529859993982102E-4"/>
    <x v="2"/>
    <m/>
    <s v="Connected to #1452"/>
  </r>
  <r>
    <x v="3"/>
    <x v="4"/>
    <s v="A1"/>
    <x v="3"/>
    <m/>
    <n v="2.1"/>
    <m/>
    <n v="3.4636059005827469E-4"/>
    <x v="2"/>
    <m/>
    <m/>
  </r>
  <r>
    <x v="3"/>
    <x v="4"/>
    <s v="A1"/>
    <x v="3"/>
    <m/>
    <n v="2.4"/>
    <m/>
    <n v="4.5238934211693025E-4"/>
    <x v="2"/>
    <s v="leaning"/>
    <m/>
  </r>
  <r>
    <x v="3"/>
    <x v="4"/>
    <s v="A2"/>
    <x v="3"/>
    <m/>
    <n v="3.2"/>
    <m/>
    <n v="8.0424771931898709E-4"/>
    <x v="2"/>
    <m/>
    <m/>
  </r>
  <r>
    <x v="3"/>
    <x v="4"/>
    <s v="A2"/>
    <x v="3"/>
    <m/>
    <n v="4.3"/>
    <m/>
    <n v="1.4522012041218817E-3"/>
    <x v="2"/>
    <m/>
    <m/>
  </r>
  <r>
    <x v="3"/>
    <x v="4"/>
    <s v="A2"/>
    <x v="3"/>
    <m/>
    <n v="2.9"/>
    <m/>
    <n v="6.6051985541725399E-4"/>
    <x v="2"/>
    <m/>
    <m/>
  </r>
  <r>
    <x v="3"/>
    <x v="4"/>
    <s v="A2"/>
    <x v="3"/>
    <m/>
    <n v="4"/>
    <m/>
    <n v="1.2566370614359172E-3"/>
    <x v="2"/>
    <m/>
    <m/>
  </r>
  <r>
    <x v="3"/>
    <x v="4"/>
    <s v="A2"/>
    <x v="2"/>
    <m/>
    <n v="9.9"/>
    <m/>
    <n v="7.6976873994583908E-3"/>
    <x v="1"/>
    <s v="dead"/>
    <s v="Connected to 10.3 &amp; 10.5 cm dead PC s"/>
  </r>
  <r>
    <x v="3"/>
    <x v="4"/>
    <s v="A2"/>
    <x v="3"/>
    <m/>
    <n v="3.4"/>
    <m/>
    <n v="9.0792027688745003E-4"/>
    <x v="1"/>
    <s v="dead"/>
    <m/>
  </r>
  <r>
    <x v="3"/>
    <x v="4"/>
    <s v="A2"/>
    <x v="3"/>
    <m/>
    <n v="7"/>
    <m/>
    <n v="3.8484510006474965E-3"/>
    <x v="2"/>
    <m/>
    <m/>
  </r>
  <r>
    <x v="3"/>
    <x v="4"/>
    <s v="A2"/>
    <x v="3"/>
    <m/>
    <n v="3.5"/>
    <m/>
    <n v="9.6211275016187413E-4"/>
    <x v="1"/>
    <s v="dead"/>
    <m/>
  </r>
  <r>
    <x v="3"/>
    <x v="4"/>
    <s v="A2"/>
    <x v="3"/>
    <m/>
    <n v="3.7"/>
    <m/>
    <n v="1.0752100856911068E-3"/>
    <x v="2"/>
    <m/>
    <s v="Connected #8"/>
  </r>
  <r>
    <x v="3"/>
    <x v="4"/>
    <s v="A2"/>
    <x v="3"/>
    <m/>
    <n v="3.5"/>
    <m/>
    <n v="9.6211275016187413E-4"/>
    <x v="2"/>
    <m/>
    <s v="Connected #8"/>
  </r>
  <r>
    <x v="3"/>
    <x v="4"/>
    <s v="A2"/>
    <x v="3"/>
    <m/>
    <n v="7.8"/>
    <m/>
    <n v="4.7783624261100747E-3"/>
    <x v="2"/>
    <m/>
    <s v="Connected #8"/>
  </r>
  <r>
    <x v="3"/>
    <x v="4"/>
    <s v="A2"/>
    <x v="3"/>
    <m/>
    <n v="5.0999999999999996"/>
    <m/>
    <n v="2.042820622996763E-3"/>
    <x v="2"/>
    <m/>
    <s v="Connected #8"/>
  </r>
  <r>
    <x v="3"/>
    <x v="4"/>
    <s v="A2"/>
    <x v="0"/>
    <m/>
    <n v="6.1"/>
    <m/>
    <n v="2.9224665660019045E-3"/>
    <x v="2"/>
    <m/>
    <m/>
  </r>
  <r>
    <x v="3"/>
    <x v="4"/>
    <s v="B2"/>
    <x v="0"/>
    <m/>
    <n v="9.8000000000000007"/>
    <m/>
    <n v="7.5429639612690945E-3"/>
    <x v="2"/>
    <m/>
    <m/>
  </r>
  <r>
    <x v="3"/>
    <x v="4"/>
    <s v="B2"/>
    <x v="3"/>
    <m/>
    <n v="8.8000000000000007"/>
    <m/>
    <n v="6.0821233773498407E-3"/>
    <x v="2"/>
    <m/>
    <s v="Connection #9"/>
  </r>
  <r>
    <x v="3"/>
    <x v="4"/>
    <s v="B2"/>
    <x v="3"/>
    <m/>
    <n v="3.5"/>
    <m/>
    <n v="9.6211275016187413E-4"/>
    <x v="2"/>
    <m/>
    <s v="Connection #9"/>
  </r>
  <r>
    <x v="3"/>
    <x v="4"/>
    <s v="B2"/>
    <x v="3"/>
    <m/>
    <n v="2.5"/>
    <m/>
    <n v="4.9087385212340522E-4"/>
    <x v="2"/>
    <m/>
    <s v="Connection #9"/>
  </r>
  <r>
    <x v="3"/>
    <x v="4"/>
    <s v="B2"/>
    <x v="3"/>
    <m/>
    <n v="4.5"/>
    <m/>
    <n v="1.5904312808798326E-3"/>
    <x v="2"/>
    <m/>
    <s v="Connection #9"/>
  </r>
  <r>
    <x v="3"/>
    <x v="4"/>
    <s v="B2"/>
    <x v="3"/>
    <m/>
    <n v="3.4"/>
    <m/>
    <n v="9.0792027688745003E-4"/>
    <x v="2"/>
    <m/>
    <s v="Connection #9"/>
  </r>
  <r>
    <x v="3"/>
    <x v="4"/>
    <s v="B2"/>
    <x v="3"/>
    <m/>
    <n v="3.5"/>
    <m/>
    <n v="9.6211275016187413E-4"/>
    <x v="2"/>
    <m/>
    <s v="Connection #9"/>
  </r>
  <r>
    <x v="3"/>
    <x v="4"/>
    <s v="B2"/>
    <x v="3"/>
    <m/>
    <n v="2.1"/>
    <m/>
    <n v="3.4636059005827469E-4"/>
    <x v="2"/>
    <m/>
    <s v="Connection #9"/>
  </r>
  <r>
    <x v="3"/>
    <x v="4"/>
    <s v="B2"/>
    <x v="3"/>
    <m/>
    <n v="8"/>
    <m/>
    <n v="5.0265482457436689E-3"/>
    <x v="2"/>
    <m/>
    <s v="Connection #9"/>
  </r>
  <r>
    <x v="3"/>
    <x v="4"/>
    <s v="B2"/>
    <x v="3"/>
    <m/>
    <n v="4"/>
    <m/>
    <n v="1.2566370614359172E-3"/>
    <x v="2"/>
    <m/>
    <s v="Connection #9"/>
  </r>
  <r>
    <x v="3"/>
    <x v="4"/>
    <s v="B2"/>
    <x v="3"/>
    <m/>
    <n v="7.2"/>
    <m/>
    <n v="4.0715040790523724E-3"/>
    <x v="2"/>
    <m/>
    <s v="Connection #9"/>
  </r>
  <r>
    <x v="3"/>
    <x v="4"/>
    <s v="B2"/>
    <x v="3"/>
    <m/>
    <n v="5.8"/>
    <m/>
    <n v="2.642079421669016E-3"/>
    <x v="2"/>
    <m/>
    <m/>
  </r>
  <r>
    <x v="3"/>
    <x v="4"/>
    <s v="B2"/>
    <x v="3"/>
    <m/>
    <n v="3.5"/>
    <m/>
    <n v="9.6211275016187413E-4"/>
    <x v="2"/>
    <m/>
    <m/>
  </r>
  <r>
    <x v="3"/>
    <x v="4"/>
    <s v="B2"/>
    <x v="3"/>
    <m/>
    <n v="5.5"/>
    <m/>
    <n v="2.3758294442772811E-3"/>
    <x v="2"/>
    <m/>
    <m/>
  </r>
  <r>
    <x v="3"/>
    <x v="4"/>
    <s v="B2"/>
    <x v="3"/>
    <m/>
    <n v="2.2000000000000002"/>
    <m/>
    <n v="3.8013271108436504E-4"/>
    <x v="1"/>
    <s v="dead"/>
    <m/>
  </r>
  <r>
    <x v="3"/>
    <x v="4"/>
    <s v="B2"/>
    <x v="3"/>
    <m/>
    <n v="2.2999999999999998"/>
    <m/>
    <n v="4.1547562843725005E-4"/>
    <x v="2"/>
    <m/>
    <m/>
  </r>
  <r>
    <x v="3"/>
    <x v="4"/>
    <s v="B2"/>
    <x v="3"/>
    <m/>
    <n v="3"/>
    <m/>
    <n v="7.0685834705770342E-4"/>
    <x v="2"/>
    <m/>
    <m/>
  </r>
  <r>
    <x v="3"/>
    <x v="4"/>
    <s v="B2"/>
    <x v="3"/>
    <m/>
    <n v="5.4"/>
    <m/>
    <n v="2.2902210444669595E-3"/>
    <x v="2"/>
    <m/>
    <m/>
  </r>
  <r>
    <x v="3"/>
    <x v="4"/>
    <s v="B2"/>
    <x v="3"/>
    <m/>
    <n v="3.5"/>
    <m/>
    <n v="9.6211275016187413E-4"/>
    <x v="2"/>
    <m/>
    <m/>
  </r>
  <r>
    <x v="3"/>
    <x v="4"/>
    <s v="B2"/>
    <x v="3"/>
    <m/>
    <n v="2.4"/>
    <m/>
    <n v="4.5238934211693025E-4"/>
    <x v="2"/>
    <m/>
    <m/>
  </r>
  <r>
    <x v="3"/>
    <x v="4"/>
    <s v="B2"/>
    <x v="0"/>
    <m/>
    <n v="3.6"/>
    <m/>
    <n v="1.0178760197630931E-3"/>
    <x v="2"/>
    <m/>
    <m/>
  </r>
  <r>
    <x v="3"/>
    <x v="4"/>
    <s v="B2"/>
    <x v="0"/>
    <m/>
    <n v="3.3"/>
    <m/>
    <n v="8.5529859993982102E-4"/>
    <x v="2"/>
    <m/>
    <m/>
  </r>
  <r>
    <x v="3"/>
    <x v="4"/>
    <s v="B2"/>
    <x v="0"/>
    <m/>
    <n v="2.6"/>
    <m/>
    <n v="5.3092915845667505E-4"/>
    <x v="2"/>
    <m/>
    <m/>
  </r>
  <r>
    <x v="3"/>
    <x v="4"/>
    <s v="B2"/>
    <x v="0"/>
    <m/>
    <n v="9.5"/>
    <m/>
    <n v="7.0882184246619699E-3"/>
    <x v="2"/>
    <m/>
    <m/>
  </r>
  <r>
    <x v="3"/>
    <x v="4"/>
    <s v="B2"/>
    <x v="0"/>
    <m/>
    <n v="5.0999999999999996"/>
    <m/>
    <n v="2.042820622996763E-3"/>
    <x v="1"/>
    <s v="dead"/>
    <s v="Connection #10"/>
  </r>
  <r>
    <x v="3"/>
    <x v="4"/>
    <s v="B2"/>
    <x v="0"/>
    <m/>
    <n v="6.5"/>
    <m/>
    <n v="3.3183072403542191E-3"/>
    <x v="1"/>
    <s v="dead"/>
    <s v="Connection #10"/>
  </r>
  <r>
    <x v="3"/>
    <x v="4"/>
    <s v="B1 towards stake B2"/>
    <x v="2"/>
    <m/>
    <n v="7.3"/>
    <m/>
    <n v="4.1853868127450016E-3"/>
    <x v="1"/>
    <s v="dead"/>
    <m/>
  </r>
  <r>
    <x v="3"/>
    <x v="4"/>
    <s v="B1 towards stake B2"/>
    <x v="0"/>
    <m/>
    <n v="3.7"/>
    <m/>
    <n v="1.0752100856911068E-3"/>
    <x v="2"/>
    <m/>
    <m/>
  </r>
  <r>
    <x v="3"/>
    <x v="4"/>
    <s v="B1 towards stake B2"/>
    <x v="3"/>
    <m/>
    <n v="6"/>
    <m/>
    <n v="2.8274333882308137E-3"/>
    <x v="2"/>
    <m/>
    <m/>
  </r>
  <r>
    <x v="3"/>
    <x v="4"/>
    <s v="B1 towards stake B2"/>
    <x v="0"/>
    <m/>
    <n v="6.7"/>
    <m/>
    <n v="3.5256523554911454E-3"/>
    <x v="2"/>
    <m/>
    <m/>
  </r>
  <r>
    <x v="3"/>
    <x v="4"/>
    <s v="B1 towards stake B2"/>
    <x v="3"/>
    <m/>
    <n v="9.1"/>
    <m/>
    <n v="6.5038821910942688E-3"/>
    <x v="2"/>
    <m/>
    <m/>
  </r>
  <r>
    <x v="3"/>
    <x v="4"/>
    <s v="B1 towards stake C1"/>
    <x v="0"/>
    <m/>
    <n v="5.2"/>
    <m/>
    <n v="2.1237166338267002E-3"/>
    <x v="2"/>
    <m/>
    <m/>
  </r>
  <r>
    <x v="3"/>
    <x v="4"/>
    <s v="B1 towards stake C1"/>
    <x v="0"/>
    <m/>
    <n v="7.2"/>
    <m/>
    <n v="4.0715040790523724E-3"/>
    <x v="2"/>
    <m/>
    <m/>
  </r>
  <r>
    <x v="3"/>
    <x v="4"/>
    <s v="B1 towards stake C1"/>
    <x v="0"/>
    <m/>
    <n v="7.1"/>
    <m/>
    <n v="3.9591921416865369E-3"/>
    <x v="2"/>
    <m/>
    <m/>
  </r>
  <r>
    <x v="3"/>
    <x v="4"/>
    <s v="B1 towards stake C1"/>
    <x v="2"/>
    <m/>
    <n v="4.7"/>
    <m/>
    <n v="1.7349445429449635E-3"/>
    <x v="1"/>
    <s v="dead"/>
    <m/>
  </r>
  <r>
    <x v="3"/>
    <x v="4"/>
    <s v="B1 towards stake C1"/>
    <x v="3"/>
    <m/>
    <n v="4.9000000000000004"/>
    <m/>
    <n v="1.8857409903172736E-3"/>
    <x v="2"/>
    <m/>
    <m/>
  </r>
  <r>
    <x v="3"/>
    <x v="4"/>
    <s v="B1 towards stake C1"/>
    <x v="3"/>
    <m/>
    <n v="3.3"/>
    <m/>
    <n v="8.5529859993982102E-4"/>
    <x v="2"/>
    <m/>
    <m/>
  </r>
  <r>
    <x v="3"/>
    <x v="4"/>
    <s v="B1 towards stake C1"/>
    <x v="0"/>
    <m/>
    <n v="3.6"/>
    <m/>
    <n v="1.0178760197630931E-3"/>
    <x v="2"/>
    <m/>
    <m/>
  </r>
  <r>
    <x v="3"/>
    <x v="4"/>
    <s v="B1 towards stake C1"/>
    <x v="0"/>
    <m/>
    <n v="7.7"/>
    <m/>
    <n v="4.6566257107834713E-3"/>
    <x v="2"/>
    <m/>
    <m/>
  </r>
  <r>
    <x v="3"/>
    <x v="4"/>
    <s v="B1 towards stake C1"/>
    <x v="2"/>
    <m/>
    <n v="5.4"/>
    <m/>
    <n v="2.2902210444669595E-3"/>
    <x v="1"/>
    <s v="dead"/>
    <m/>
  </r>
  <r>
    <x v="3"/>
    <x v="4"/>
    <s v="B1 towards stake C1"/>
    <x v="0"/>
    <m/>
    <n v="2.2999999999999998"/>
    <m/>
    <n v="4.1547562843725005E-4"/>
    <x v="1"/>
    <s v="dead snag"/>
    <s v="Connected to #1348"/>
  </r>
  <r>
    <x v="3"/>
    <x v="4"/>
    <s v="B1 towards stake C1"/>
    <x v="2"/>
    <m/>
    <n v="2.8"/>
    <m/>
    <n v="6.1575216010359933E-4"/>
    <x v="1"/>
    <s v="dead"/>
    <m/>
  </r>
  <r>
    <x v="3"/>
    <x v="4"/>
    <s v="B1 towards stake C1"/>
    <x v="0"/>
    <m/>
    <n v="5"/>
    <m/>
    <n v="1.9634954084936209E-3"/>
    <x v="2"/>
    <m/>
    <m/>
  </r>
  <r>
    <x v="3"/>
    <x v="4"/>
    <s v="B1 towards stake C1"/>
    <x v="0"/>
    <m/>
    <n v="4.0999999999999996"/>
    <m/>
    <n v="1.3202543126711104E-3"/>
    <x v="1"/>
    <s v="dead"/>
    <m/>
  </r>
  <r>
    <x v="3"/>
    <x v="4"/>
    <s v="B1 towards stake C1"/>
    <x v="0"/>
    <m/>
    <n v="4.3"/>
    <m/>
    <n v="1.4522012041218817E-3"/>
    <x v="2"/>
    <m/>
    <m/>
  </r>
  <r>
    <x v="3"/>
    <x v="4"/>
    <s v="B1 towards stake C1"/>
    <x v="2"/>
    <m/>
    <n v="9.1999999999999993"/>
    <m/>
    <n v="6.6476100549960008E-3"/>
    <x v="1"/>
    <s v="dead"/>
    <m/>
  </r>
  <r>
    <x v="3"/>
    <x v="4"/>
    <s v="B1 towards stake C1"/>
    <x v="2"/>
    <m/>
    <n v="8.6999999999999993"/>
    <m/>
    <n v="5.9446786987552847E-3"/>
    <x v="1"/>
    <s v="snag"/>
    <m/>
  </r>
  <r>
    <x v="3"/>
    <x v="4"/>
    <s v="B1 towards stake C1"/>
    <x v="0"/>
    <m/>
    <n v="3"/>
    <m/>
    <n v="7.0685834705770342E-4"/>
    <x v="2"/>
    <m/>
    <m/>
  </r>
  <r>
    <x v="3"/>
    <x v="4"/>
    <s v="B1 towards stake C1"/>
    <x v="2"/>
    <m/>
    <n v="9.5"/>
    <m/>
    <n v="7.0882184246619699E-3"/>
    <x v="1"/>
    <s v="dead"/>
    <m/>
  </r>
  <r>
    <x v="3"/>
    <x v="4"/>
    <s v="B1 towards stake C1"/>
    <x v="0"/>
    <m/>
    <n v="2.1"/>
    <m/>
    <n v="3.4636059005827469E-4"/>
    <x v="1"/>
    <s v="snag"/>
    <s v="Connected to #1135"/>
  </r>
  <r>
    <x v="3"/>
    <x v="4"/>
    <s v="B1 towards stake C1"/>
    <x v="3"/>
    <m/>
    <n v="2"/>
    <m/>
    <n v="3.1415926535897931E-4"/>
    <x v="2"/>
    <m/>
    <m/>
  </r>
  <r>
    <x v="3"/>
    <x v="4"/>
    <s v="B1 towards stake C1"/>
    <x v="1"/>
    <m/>
    <n v="2.2999999999999998"/>
    <n v="1"/>
    <n v="4.1547562843725005E-4"/>
    <x v="2"/>
    <m/>
    <m/>
  </r>
  <r>
    <x v="4"/>
    <x v="0"/>
    <s v="A1"/>
    <x v="0"/>
    <n v="2011"/>
    <n v="6.4"/>
    <m/>
    <n v="3.2169908772759484E-3"/>
    <x v="1"/>
    <s v="standing dead"/>
    <m/>
  </r>
  <r>
    <x v="4"/>
    <x v="0"/>
    <s v="A1"/>
    <x v="1"/>
    <m/>
    <n v="2.6"/>
    <n v="1"/>
    <n v="5.3092915845667505E-4"/>
    <x v="2"/>
    <m/>
    <m/>
  </r>
  <r>
    <x v="4"/>
    <x v="0"/>
    <s v="A1"/>
    <x v="1"/>
    <m/>
    <n v="3.5"/>
    <n v="2"/>
    <n v="9.6211275016187413E-4"/>
    <x v="1"/>
    <s v="dead"/>
    <m/>
  </r>
  <r>
    <x v="4"/>
    <x v="0"/>
    <s v="A1"/>
    <x v="1"/>
    <m/>
    <n v="5.4"/>
    <n v="2"/>
    <n v="2.2902210444669595E-3"/>
    <x v="2"/>
    <m/>
    <m/>
  </r>
  <r>
    <x v="4"/>
    <x v="0"/>
    <s v="A1"/>
    <x v="1"/>
    <m/>
    <n v="8"/>
    <n v="2"/>
    <n v="5.0265482457436689E-3"/>
    <x v="2"/>
    <m/>
    <m/>
  </r>
  <r>
    <x v="4"/>
    <x v="0"/>
    <s v="A1"/>
    <x v="2"/>
    <m/>
    <n v="9.9"/>
    <m/>
    <n v="7.6976873994583908E-3"/>
    <x v="2"/>
    <m/>
    <m/>
  </r>
  <r>
    <x v="4"/>
    <x v="0"/>
    <s v="A1"/>
    <x v="0"/>
    <m/>
    <n v="3.2"/>
    <m/>
    <n v="8.0424771931898709E-4"/>
    <x v="1"/>
    <s v="dead"/>
    <m/>
  </r>
  <r>
    <x v="4"/>
    <x v="0"/>
    <s v="A1"/>
    <x v="1"/>
    <m/>
    <n v="2.1"/>
    <n v="1"/>
    <n v="3.4636059005827469E-4"/>
    <x v="2"/>
    <m/>
    <m/>
  </r>
  <r>
    <x v="4"/>
    <x v="0"/>
    <s v="A1"/>
    <x v="1"/>
    <m/>
    <n v="3.4"/>
    <n v="2"/>
    <n v="9.0792027688745003E-4"/>
    <x v="2"/>
    <m/>
    <m/>
  </r>
  <r>
    <x v="4"/>
    <x v="0"/>
    <s v="A1"/>
    <x v="1"/>
    <m/>
    <n v="4.9000000000000004"/>
    <n v="2"/>
    <n v="1.8857409903172736E-3"/>
    <x v="2"/>
    <m/>
    <m/>
  </r>
  <r>
    <x v="4"/>
    <x v="0"/>
    <s v="A1"/>
    <x v="1"/>
    <m/>
    <n v="2"/>
    <n v="2"/>
    <n v="3.1415926535897931E-4"/>
    <x v="2"/>
    <m/>
    <m/>
  </r>
  <r>
    <x v="4"/>
    <x v="0"/>
    <s v="A1"/>
    <x v="1"/>
    <m/>
    <n v="4.9000000000000004"/>
    <n v="2"/>
    <n v="1.8857409903172736E-3"/>
    <x v="2"/>
    <m/>
    <m/>
  </r>
  <r>
    <x v="4"/>
    <x v="0"/>
    <s v="A3"/>
    <x v="1"/>
    <m/>
    <n v="4.5"/>
    <n v="1"/>
    <n v="1.5904312808798326E-3"/>
    <x v="2"/>
    <m/>
    <m/>
  </r>
  <r>
    <x v="4"/>
    <x v="0"/>
    <s v="A3"/>
    <x v="1"/>
    <m/>
    <n v="5.8"/>
    <n v="2"/>
    <n v="2.642079421669016E-3"/>
    <x v="2"/>
    <m/>
    <m/>
  </r>
  <r>
    <x v="4"/>
    <x v="0"/>
    <s v="A3"/>
    <x v="1"/>
    <m/>
    <n v="2.5"/>
    <n v="2"/>
    <n v="4.9087385212340522E-4"/>
    <x v="2"/>
    <m/>
    <m/>
  </r>
  <r>
    <x v="4"/>
    <x v="0"/>
    <s v="A3"/>
    <x v="11"/>
    <m/>
    <n v="6"/>
    <m/>
    <n v="2.8274333882308137E-3"/>
    <x v="1"/>
    <s v="dead"/>
    <s v="Connection #1"/>
  </r>
  <r>
    <x v="4"/>
    <x v="0"/>
    <s v="A3"/>
    <x v="0"/>
    <m/>
    <n v="3"/>
    <m/>
    <n v="7.0685834705770342E-4"/>
    <x v="2"/>
    <m/>
    <m/>
  </r>
  <r>
    <x v="4"/>
    <x v="0"/>
    <s v="A3"/>
    <x v="11"/>
    <m/>
    <n v="6.4"/>
    <m/>
    <n v="3.2169908772759484E-3"/>
    <x v="1"/>
    <s v="dead"/>
    <s v="Connection #1"/>
  </r>
  <r>
    <x v="4"/>
    <x v="0"/>
    <s v="A3"/>
    <x v="1"/>
    <m/>
    <n v="2.4"/>
    <n v="2"/>
    <n v="4.5238934211693025E-4"/>
    <x v="2"/>
    <m/>
    <m/>
  </r>
  <r>
    <x v="4"/>
    <x v="0"/>
    <s v="A3"/>
    <x v="0"/>
    <m/>
    <n v="7.3"/>
    <m/>
    <n v="4.1853868127450016E-3"/>
    <x v="2"/>
    <m/>
    <m/>
  </r>
  <r>
    <x v="4"/>
    <x v="0"/>
    <s v="A3"/>
    <x v="1"/>
    <m/>
    <n v="3.4"/>
    <n v="2"/>
    <n v="9.0792027688745003E-4"/>
    <x v="2"/>
    <m/>
    <m/>
  </r>
  <r>
    <x v="4"/>
    <x v="0"/>
    <s v="A3"/>
    <x v="1"/>
    <m/>
    <n v="4.8"/>
    <n v="2"/>
    <n v="1.809557368467721E-3"/>
    <x v="2"/>
    <m/>
    <m/>
  </r>
  <r>
    <x v="4"/>
    <x v="0"/>
    <s v="A3"/>
    <x v="1"/>
    <m/>
    <n v="2"/>
    <n v="2"/>
    <n v="3.1415926535897931E-4"/>
    <x v="2"/>
    <m/>
    <m/>
  </r>
  <r>
    <x v="4"/>
    <x v="0"/>
    <s v="A3"/>
    <x v="1"/>
    <m/>
    <n v="4.3"/>
    <n v="2"/>
    <n v="1.4522012041218817E-3"/>
    <x v="1"/>
    <s v="dead"/>
    <m/>
  </r>
  <r>
    <x v="4"/>
    <x v="0"/>
    <s v="A3"/>
    <x v="1"/>
    <m/>
    <n v="2.1"/>
    <n v="2"/>
    <n v="3.4636059005827469E-4"/>
    <x v="2"/>
    <m/>
    <m/>
  </r>
  <r>
    <x v="4"/>
    <x v="0"/>
    <s v="A3"/>
    <x v="1"/>
    <m/>
    <n v="2.7"/>
    <n v="1"/>
    <n v="5.7255526111673987E-4"/>
    <x v="2"/>
    <m/>
    <m/>
  </r>
  <r>
    <x v="4"/>
    <x v="0"/>
    <s v="A3"/>
    <x v="1"/>
    <m/>
    <n v="2"/>
    <n v="2"/>
    <n v="3.1415926535897931E-4"/>
    <x v="1"/>
    <s v="dead"/>
    <m/>
  </r>
  <r>
    <x v="4"/>
    <x v="0"/>
    <s v="A3"/>
    <x v="1"/>
    <m/>
    <n v="3.6"/>
    <n v="2"/>
    <n v="1.0178760197630931E-3"/>
    <x v="2"/>
    <m/>
    <m/>
  </r>
  <r>
    <x v="4"/>
    <x v="0"/>
    <s v="A3"/>
    <x v="1"/>
    <m/>
    <n v="2.6"/>
    <n v="2"/>
    <n v="5.3092915845667505E-4"/>
    <x v="2"/>
    <m/>
    <m/>
  </r>
  <r>
    <x v="4"/>
    <x v="0"/>
    <s v="B2"/>
    <x v="1"/>
    <m/>
    <n v="3.3"/>
    <n v="1"/>
    <n v="8.5529859993982102E-4"/>
    <x v="2"/>
    <m/>
    <m/>
  </r>
  <r>
    <x v="4"/>
    <x v="0"/>
    <s v="B2"/>
    <x v="1"/>
    <m/>
    <n v="2.5"/>
    <n v="1"/>
    <n v="4.9087385212340522E-4"/>
    <x v="2"/>
    <m/>
    <m/>
  </r>
  <r>
    <x v="4"/>
    <x v="0"/>
    <s v="B2"/>
    <x v="1"/>
    <m/>
    <n v="2.2000000000000002"/>
    <n v="2"/>
    <n v="3.8013271108436504E-4"/>
    <x v="2"/>
    <m/>
    <m/>
  </r>
  <r>
    <x v="4"/>
    <x v="0"/>
    <s v="B2"/>
    <x v="1"/>
    <m/>
    <n v="4.5"/>
    <n v="2"/>
    <n v="1.5904312808798326E-3"/>
    <x v="2"/>
    <m/>
    <m/>
  </r>
  <r>
    <x v="4"/>
    <x v="0"/>
    <s v="C1"/>
    <x v="1"/>
    <m/>
    <n v="3"/>
    <n v="2"/>
    <n v="7.0685834705770342E-4"/>
    <x v="1"/>
    <s v="dead"/>
    <m/>
  </r>
  <r>
    <x v="4"/>
    <x v="0"/>
    <s v="C1"/>
    <x v="1"/>
    <m/>
    <n v="6.5"/>
    <n v="2"/>
    <n v="3.3183072403542191E-3"/>
    <x v="2"/>
    <m/>
    <m/>
  </r>
  <r>
    <x v="4"/>
    <x v="0"/>
    <s v="C1"/>
    <x v="1"/>
    <m/>
    <n v="3"/>
    <n v="1"/>
    <n v="7.0685834705770342E-4"/>
    <x v="2"/>
    <m/>
    <m/>
  </r>
  <r>
    <x v="4"/>
    <x v="0"/>
    <s v="C3"/>
    <x v="1"/>
    <m/>
    <n v="2"/>
    <n v="2"/>
    <n v="3.1415926535897931E-4"/>
    <x v="1"/>
    <s v="dead"/>
    <m/>
  </r>
  <r>
    <x v="4"/>
    <x v="0"/>
    <s v="C3"/>
    <x v="11"/>
    <m/>
    <n v="7.3"/>
    <m/>
    <n v="4.1853868127450016E-3"/>
    <x v="2"/>
    <m/>
    <m/>
  </r>
  <r>
    <x v="4"/>
    <x v="0"/>
    <s v="C3"/>
    <x v="1"/>
    <m/>
    <n v="6.5"/>
    <n v="2"/>
    <n v="3.3183072403542191E-3"/>
    <x v="2"/>
    <m/>
    <m/>
  </r>
  <r>
    <x v="4"/>
    <x v="0"/>
    <s v="C3"/>
    <x v="1"/>
    <m/>
    <n v="3.5"/>
    <n v="3"/>
    <n v="9.6211275016187413E-4"/>
    <x v="2"/>
    <m/>
    <m/>
  </r>
  <r>
    <x v="4"/>
    <x v="0"/>
    <s v="C3"/>
    <x v="3"/>
    <m/>
    <n v="5"/>
    <m/>
    <n v="1.9634954084936209E-3"/>
    <x v="2"/>
    <m/>
    <m/>
  </r>
  <r>
    <x v="4"/>
    <x v="0"/>
    <s v="C3"/>
    <x v="1"/>
    <m/>
    <n v="3.4"/>
    <n v="2"/>
    <n v="9.0792027688745003E-4"/>
    <x v="2"/>
    <m/>
    <m/>
  </r>
  <r>
    <x v="4"/>
    <x v="0"/>
    <s v="C3"/>
    <x v="1"/>
    <m/>
    <n v="4"/>
    <m/>
    <n v="1.2566370614359172E-3"/>
    <x v="1"/>
    <s v="dead"/>
    <m/>
  </r>
  <r>
    <x v="4"/>
    <x v="0"/>
    <s v="C3"/>
    <x v="1"/>
    <m/>
    <n v="7.7"/>
    <n v="2"/>
    <n v="4.6566257107834713E-3"/>
    <x v="2"/>
    <m/>
    <m/>
  </r>
  <r>
    <x v="4"/>
    <x v="0"/>
    <s v="C3"/>
    <x v="1"/>
    <m/>
    <n v="2.7"/>
    <n v="2"/>
    <n v="5.7255526111673987E-4"/>
    <x v="2"/>
    <m/>
    <m/>
  </r>
  <r>
    <x v="4"/>
    <x v="0"/>
    <s v="C3"/>
    <x v="3"/>
    <m/>
    <n v="4.5"/>
    <m/>
    <n v="1.5904312808798326E-3"/>
    <x v="2"/>
    <m/>
    <m/>
  </r>
  <r>
    <x v="4"/>
    <x v="0"/>
    <s v="C3"/>
    <x v="1"/>
    <m/>
    <n v="2"/>
    <n v="2"/>
    <n v="3.1415926535897931E-4"/>
    <x v="2"/>
    <m/>
    <m/>
  </r>
  <r>
    <x v="4"/>
    <x v="0"/>
    <s v="C3"/>
    <x v="1"/>
    <m/>
    <n v="3"/>
    <s v="NOT RECORDED"/>
    <n v="7.0685834705770342E-4"/>
    <x v="2"/>
    <m/>
    <m/>
  </r>
  <r>
    <x v="4"/>
    <x v="0"/>
    <s v="C3"/>
    <x v="1"/>
    <m/>
    <n v="3.5"/>
    <n v="2"/>
    <n v="9.6211275016187413E-4"/>
    <x v="2"/>
    <m/>
    <m/>
  </r>
  <r>
    <x v="4"/>
    <x v="1"/>
    <s v="A1"/>
    <x v="3"/>
    <m/>
    <n v="3.2"/>
    <m/>
    <n v="8.0424771931898709E-4"/>
    <x v="2"/>
    <m/>
    <m/>
  </r>
  <r>
    <x v="4"/>
    <x v="1"/>
    <s v="A1"/>
    <x v="4"/>
    <m/>
    <n v="2.8"/>
    <m/>
    <n v="6.1575216010359933E-4"/>
    <x v="2"/>
    <m/>
    <m/>
  </r>
  <r>
    <x v="4"/>
    <x v="1"/>
    <s v="A1"/>
    <x v="1"/>
    <m/>
    <n v="2.6"/>
    <n v="2"/>
    <n v="5.3092915845667505E-4"/>
    <x v="2"/>
    <m/>
    <m/>
  </r>
  <r>
    <x v="4"/>
    <x v="1"/>
    <s v="A1"/>
    <x v="1"/>
    <m/>
    <n v="8"/>
    <s v="NOT RECORDED"/>
    <n v="5.0265482457436689E-3"/>
    <x v="2"/>
    <m/>
    <s v="Connection #2"/>
  </r>
  <r>
    <x v="4"/>
    <x v="1"/>
    <s v="A1"/>
    <x v="1"/>
    <m/>
    <n v="4.9000000000000004"/>
    <s v="NOT RECORDED"/>
    <n v="1.8857409903172736E-3"/>
    <x v="2"/>
    <m/>
    <s v="Connection #2"/>
  </r>
  <r>
    <x v="4"/>
    <x v="1"/>
    <s v="A1"/>
    <x v="4"/>
    <m/>
    <n v="5.4"/>
    <m/>
    <n v="2.2902210444669595E-3"/>
    <x v="2"/>
    <m/>
    <m/>
  </r>
  <r>
    <x v="4"/>
    <x v="1"/>
    <s v="A1"/>
    <x v="4"/>
    <m/>
    <n v="5"/>
    <m/>
    <n v="1.9634954084936209E-3"/>
    <x v="2"/>
    <m/>
    <m/>
  </r>
  <r>
    <x v="4"/>
    <x v="1"/>
    <s v="A1"/>
    <x v="4"/>
    <m/>
    <n v="7.9"/>
    <m/>
    <n v="4.9016699377634754E-3"/>
    <x v="2"/>
    <m/>
    <m/>
  </r>
  <r>
    <x v="4"/>
    <x v="1"/>
    <s v="A3"/>
    <x v="0"/>
    <m/>
    <n v="4.4000000000000004"/>
    <m/>
    <n v="1.5205308443374602E-3"/>
    <x v="2"/>
    <m/>
    <m/>
  </r>
  <r>
    <x v="4"/>
    <x v="1"/>
    <s v="A3"/>
    <x v="1"/>
    <m/>
    <n v="4.5"/>
    <s v="NOT RECORDED"/>
    <n v="1.5904312808798326E-3"/>
    <x v="2"/>
    <m/>
    <s v="Connection #3; joined below DBH"/>
  </r>
  <r>
    <x v="4"/>
    <x v="1"/>
    <s v="A3"/>
    <x v="1"/>
    <m/>
    <n v="3.4"/>
    <s v="NOT RECORDED"/>
    <n v="9.0792027688745003E-4"/>
    <x v="2"/>
    <m/>
    <s v="Connection #3; joined below DBH"/>
  </r>
  <r>
    <x v="4"/>
    <x v="1"/>
    <s v="A3"/>
    <x v="1"/>
    <m/>
    <n v="2.2000000000000002"/>
    <s v="NOT RECORDED"/>
    <n v="3.8013271108436504E-4"/>
    <x v="2"/>
    <m/>
    <s v="Connection #3; joined below DBH; dead branch"/>
  </r>
  <r>
    <x v="4"/>
    <x v="1"/>
    <s v="A3"/>
    <x v="5"/>
    <m/>
    <n v="7.5"/>
    <m/>
    <n v="4.4178646691106467E-3"/>
    <x v="2"/>
    <m/>
    <m/>
  </r>
  <r>
    <x v="4"/>
    <x v="1"/>
    <s v="B2"/>
    <x v="1"/>
    <m/>
    <n v="2.1"/>
    <n v="1"/>
    <n v="3.4636059005827469E-4"/>
    <x v="2"/>
    <m/>
    <m/>
  </r>
  <r>
    <x v="4"/>
    <x v="1"/>
    <s v="B2"/>
    <x v="1"/>
    <m/>
    <n v="4"/>
    <n v="2"/>
    <n v="1.2566370614359172E-3"/>
    <x v="2"/>
    <m/>
    <m/>
  </r>
  <r>
    <x v="4"/>
    <x v="1"/>
    <s v="B2"/>
    <x v="1"/>
    <m/>
    <n v="3.4"/>
    <n v="2"/>
    <n v="9.0792027688745003E-4"/>
    <x v="2"/>
    <m/>
    <m/>
  </r>
  <r>
    <x v="4"/>
    <x v="1"/>
    <s v="B2"/>
    <x v="1"/>
    <m/>
    <n v="6"/>
    <n v="2"/>
    <n v="2.8274333882308137E-3"/>
    <x v="2"/>
    <m/>
    <m/>
  </r>
  <r>
    <x v="4"/>
    <x v="1"/>
    <s v="B2"/>
    <x v="0"/>
    <m/>
    <n v="5"/>
    <m/>
    <n v="1.9634954084936209E-3"/>
    <x v="2"/>
    <m/>
    <m/>
  </r>
  <r>
    <x v="4"/>
    <x v="1"/>
    <s v="B2"/>
    <x v="0"/>
    <m/>
    <n v="4.8"/>
    <m/>
    <n v="1.809557368467721E-3"/>
    <x v="2"/>
    <m/>
    <m/>
  </r>
  <r>
    <x v="4"/>
    <x v="1"/>
    <s v="B2"/>
    <x v="0"/>
    <m/>
    <n v="4.2"/>
    <m/>
    <n v="1.3854423602330987E-3"/>
    <x v="2"/>
    <m/>
    <m/>
  </r>
  <r>
    <x v="4"/>
    <x v="1"/>
    <s v="B2"/>
    <x v="1"/>
    <m/>
    <n v="4.2"/>
    <n v="2"/>
    <n v="1.3854423602330987E-3"/>
    <x v="1"/>
    <s v="dead"/>
    <m/>
  </r>
  <r>
    <x v="4"/>
    <x v="1"/>
    <s v="B2"/>
    <x v="1"/>
    <m/>
    <n v="5"/>
    <n v="2"/>
    <n v="1.9634954084936209E-3"/>
    <x v="2"/>
    <m/>
    <m/>
  </r>
  <r>
    <x v="4"/>
    <x v="1"/>
    <s v="B2"/>
    <x v="3"/>
    <m/>
    <n v="2.2000000000000002"/>
    <m/>
    <n v="3.8013271108436504E-4"/>
    <x v="2"/>
    <m/>
    <m/>
  </r>
  <r>
    <x v="4"/>
    <x v="1"/>
    <s v="B2"/>
    <x v="0"/>
    <m/>
    <n v="5.5"/>
    <m/>
    <n v="2.3758294442772811E-3"/>
    <x v="2"/>
    <m/>
    <s v="Connection #4"/>
  </r>
  <r>
    <x v="4"/>
    <x v="1"/>
    <s v="B2"/>
    <x v="0"/>
    <m/>
    <n v="9"/>
    <m/>
    <n v="6.3617251235193305E-3"/>
    <x v="2"/>
    <m/>
    <s v="Connection #4"/>
  </r>
  <r>
    <x v="4"/>
    <x v="1"/>
    <s v="C1"/>
    <x v="3"/>
    <m/>
    <n v="3.1"/>
    <m/>
    <n v="7.5476763502494793E-4"/>
    <x v="2"/>
    <m/>
    <m/>
  </r>
  <r>
    <x v="4"/>
    <x v="1"/>
    <s v="C1"/>
    <x v="1"/>
    <m/>
    <n v="5.7"/>
    <n v="2"/>
    <n v="2.5517586328783095E-3"/>
    <x v="2"/>
    <m/>
    <m/>
  </r>
  <r>
    <x v="4"/>
    <x v="1"/>
    <s v="C1"/>
    <x v="1"/>
    <m/>
    <n v="2.2999999999999998"/>
    <n v="2"/>
    <n v="4.1547562843725005E-4"/>
    <x v="2"/>
    <m/>
    <m/>
  </r>
  <r>
    <x v="4"/>
    <x v="1"/>
    <s v="C1"/>
    <x v="3"/>
    <m/>
    <n v="3.1"/>
    <m/>
    <n v="7.5476763502494793E-4"/>
    <x v="2"/>
    <m/>
    <m/>
  </r>
  <r>
    <x v="4"/>
    <x v="1"/>
    <s v="C1"/>
    <x v="3"/>
    <m/>
    <n v="2.7"/>
    <m/>
    <n v="5.7255526111673987E-4"/>
    <x v="1"/>
    <s v="dead"/>
    <m/>
  </r>
  <r>
    <x v="4"/>
    <x v="1"/>
    <s v="C1"/>
    <x v="3"/>
    <m/>
    <n v="2.8"/>
    <m/>
    <n v="6.1575216010359933E-4"/>
    <x v="2"/>
    <m/>
    <m/>
  </r>
  <r>
    <x v="4"/>
    <x v="1"/>
    <s v="C1"/>
    <x v="1"/>
    <m/>
    <n v="2.2999999999999998"/>
    <n v="2"/>
    <n v="4.1547562843725005E-4"/>
    <x v="2"/>
    <m/>
    <m/>
  </r>
  <r>
    <x v="4"/>
    <x v="1"/>
    <s v="C1"/>
    <x v="3"/>
    <m/>
    <n v="2.1"/>
    <m/>
    <n v="3.4636059005827469E-4"/>
    <x v="2"/>
    <m/>
    <m/>
  </r>
  <r>
    <x v="4"/>
    <x v="1"/>
    <s v="C1"/>
    <x v="3"/>
    <m/>
    <n v="7"/>
    <m/>
    <n v="3.8484510006474965E-3"/>
    <x v="2"/>
    <m/>
    <m/>
  </r>
  <r>
    <x v="4"/>
    <x v="1"/>
    <s v="C1"/>
    <x v="1"/>
    <m/>
    <n v="5.6"/>
    <n v="2"/>
    <n v="2.4630086404143973E-3"/>
    <x v="2"/>
    <m/>
    <m/>
  </r>
  <r>
    <x v="4"/>
    <x v="1"/>
    <s v="C1"/>
    <x v="3"/>
    <m/>
    <n v="2.4"/>
    <m/>
    <n v="4.5238934211693025E-4"/>
    <x v="2"/>
    <m/>
    <m/>
  </r>
  <r>
    <x v="4"/>
    <x v="1"/>
    <s v="C1"/>
    <x v="3"/>
    <m/>
    <n v="8.5"/>
    <m/>
    <n v="5.6745017305465635E-3"/>
    <x v="2"/>
    <m/>
    <m/>
  </r>
  <r>
    <x v="4"/>
    <x v="1"/>
    <s v="C1"/>
    <x v="1"/>
    <m/>
    <n v="2.4"/>
    <n v="2"/>
    <n v="4.5238934211693025E-4"/>
    <x v="2"/>
    <m/>
    <m/>
  </r>
  <r>
    <x v="4"/>
    <x v="1"/>
    <s v="C1"/>
    <x v="1"/>
    <m/>
    <n v="3.4"/>
    <n v="1"/>
    <n v="9.0792027688745003E-4"/>
    <x v="2"/>
    <m/>
    <m/>
  </r>
  <r>
    <x v="4"/>
    <x v="1"/>
    <s v="C1"/>
    <x v="3"/>
    <m/>
    <n v="2"/>
    <m/>
    <n v="3.1415926535897931E-4"/>
    <x v="2"/>
    <m/>
    <m/>
  </r>
  <r>
    <x v="4"/>
    <x v="1"/>
    <s v="C3"/>
    <x v="4"/>
    <m/>
    <n v="3.1"/>
    <m/>
    <n v="7.5476763502494793E-4"/>
    <x v="2"/>
    <m/>
    <m/>
  </r>
  <r>
    <x v="4"/>
    <x v="1"/>
    <s v="C3"/>
    <x v="3"/>
    <m/>
    <n v="2.1"/>
    <m/>
    <n v="3.4636059005827469E-4"/>
    <x v="2"/>
    <m/>
    <m/>
  </r>
  <r>
    <x v="4"/>
    <x v="1"/>
    <s v="C3"/>
    <x v="3"/>
    <m/>
    <n v="3.2"/>
    <m/>
    <n v="8.0424771931898709E-4"/>
    <x v="2"/>
    <m/>
    <m/>
  </r>
  <r>
    <x v="4"/>
    <x v="1"/>
    <s v="C3"/>
    <x v="3"/>
    <m/>
    <n v="4.5999999999999996"/>
    <m/>
    <n v="1.6619025137490002E-3"/>
    <x v="1"/>
    <s v="dead"/>
    <m/>
  </r>
  <r>
    <x v="4"/>
    <x v="1"/>
    <s v="C3"/>
    <x v="4"/>
    <m/>
    <n v="5.6"/>
    <m/>
    <n v="2.4630086404143973E-3"/>
    <x v="2"/>
    <m/>
    <m/>
  </r>
  <r>
    <x v="4"/>
    <x v="1"/>
    <s v="C3"/>
    <x v="0"/>
    <m/>
    <n v="2.8"/>
    <m/>
    <n v="6.1575216010359933E-4"/>
    <x v="2"/>
    <m/>
    <m/>
  </r>
  <r>
    <x v="4"/>
    <x v="1"/>
    <s v="C3"/>
    <x v="1"/>
    <m/>
    <n v="2.6"/>
    <n v="2"/>
    <n v="5.3092915845667505E-4"/>
    <x v="2"/>
    <m/>
    <m/>
  </r>
  <r>
    <x v="4"/>
    <x v="1"/>
    <s v="C3"/>
    <x v="1"/>
    <m/>
    <n v="3.3"/>
    <n v="2"/>
    <n v="8.5529859993982102E-4"/>
    <x v="2"/>
    <m/>
    <m/>
  </r>
  <r>
    <x v="4"/>
    <x v="1"/>
    <s v="C3"/>
    <x v="3"/>
    <m/>
    <n v="4"/>
    <m/>
    <n v="1.2566370614359172E-3"/>
    <x v="2"/>
    <m/>
    <m/>
  </r>
  <r>
    <x v="4"/>
    <x v="1"/>
    <s v="C3"/>
    <x v="11"/>
    <m/>
    <n v="8.1"/>
    <m/>
    <n v="5.152997350050658E-3"/>
    <x v="2"/>
    <m/>
    <m/>
  </r>
  <r>
    <x v="4"/>
    <x v="1"/>
    <s v="C3"/>
    <x v="1"/>
    <m/>
    <n v="3.6"/>
    <n v="1"/>
    <n v="1.0178760197630931E-3"/>
    <x v="2"/>
    <m/>
    <m/>
  </r>
  <r>
    <x v="4"/>
    <x v="1"/>
    <s v="C3"/>
    <x v="1"/>
    <m/>
    <n v="4.0999999999999996"/>
    <n v="1"/>
    <n v="1.3202543126711104E-3"/>
    <x v="2"/>
    <m/>
    <m/>
  </r>
  <r>
    <x v="4"/>
    <x v="1"/>
    <s v="C3"/>
    <x v="3"/>
    <m/>
    <n v="3.1"/>
    <m/>
    <n v="7.5476763502494793E-4"/>
    <x v="2"/>
    <m/>
    <m/>
  </r>
  <r>
    <x v="4"/>
    <x v="1"/>
    <s v="C3"/>
    <x v="1"/>
    <m/>
    <n v="2.2000000000000002"/>
    <n v="2"/>
    <n v="3.8013271108436504E-4"/>
    <x v="2"/>
    <m/>
    <m/>
  </r>
  <r>
    <x v="4"/>
    <x v="1"/>
    <s v="C3"/>
    <x v="1"/>
    <m/>
    <n v="2.2000000000000002"/>
    <n v="2"/>
    <n v="3.8013271108436504E-4"/>
    <x v="2"/>
    <m/>
    <m/>
  </r>
  <r>
    <x v="4"/>
    <x v="2"/>
    <s v="A1"/>
    <x v="1"/>
    <m/>
    <n v="2.8"/>
    <n v="1"/>
    <n v="6.1575216010359933E-4"/>
    <x v="2"/>
    <m/>
    <m/>
  </r>
  <r>
    <x v="4"/>
    <x v="2"/>
    <s v="A1"/>
    <x v="1"/>
    <m/>
    <n v="2.1"/>
    <n v="1"/>
    <n v="3.4636059005827469E-4"/>
    <x v="2"/>
    <m/>
    <m/>
  </r>
  <r>
    <x v="4"/>
    <x v="2"/>
    <s v="A1"/>
    <x v="1"/>
    <m/>
    <n v="2.2999999999999998"/>
    <n v="1"/>
    <n v="4.1547562843725005E-4"/>
    <x v="2"/>
    <m/>
    <m/>
  </r>
  <r>
    <x v="4"/>
    <x v="2"/>
    <s v="A1"/>
    <x v="1"/>
    <m/>
    <n v="3"/>
    <n v="2"/>
    <n v="7.0685834705770342E-4"/>
    <x v="2"/>
    <m/>
    <m/>
  </r>
  <r>
    <x v="4"/>
    <x v="2"/>
    <s v="A1"/>
    <x v="1"/>
    <m/>
    <n v="8.6"/>
    <n v="3"/>
    <n v="5.8088048164875268E-3"/>
    <x v="2"/>
    <m/>
    <m/>
  </r>
  <r>
    <x v="4"/>
    <x v="2"/>
    <s v="A1"/>
    <x v="1"/>
    <m/>
    <n v="2.2000000000000002"/>
    <m/>
    <n v="3.8013271108436504E-4"/>
    <x v="1"/>
    <s v="dead"/>
    <m/>
  </r>
  <r>
    <x v="4"/>
    <x v="2"/>
    <s v="A1"/>
    <x v="1"/>
    <m/>
    <n v="3.6"/>
    <n v="2"/>
    <n v="1.0178760197630931E-3"/>
    <x v="2"/>
    <m/>
    <m/>
  </r>
  <r>
    <x v="4"/>
    <x v="2"/>
    <s v="A1"/>
    <x v="1"/>
    <m/>
    <n v="5.3"/>
    <n v="2"/>
    <n v="2.2061834409834321E-3"/>
    <x v="2"/>
    <m/>
    <m/>
  </r>
  <r>
    <x v="4"/>
    <x v="2"/>
    <s v="A1"/>
    <x v="1"/>
    <m/>
    <n v="2.2999999999999998"/>
    <n v="1"/>
    <n v="4.1547562843725005E-4"/>
    <x v="2"/>
    <m/>
    <m/>
  </r>
  <r>
    <x v="4"/>
    <x v="2"/>
    <s v="A1"/>
    <x v="5"/>
    <m/>
    <n v="6.1"/>
    <m/>
    <n v="2.9224665660019045E-3"/>
    <x v="1"/>
    <s v="dead"/>
    <m/>
  </r>
  <r>
    <x v="4"/>
    <x v="2"/>
    <s v="A1"/>
    <x v="5"/>
    <m/>
    <n v="4.2"/>
    <m/>
    <n v="1.3854423602330987E-3"/>
    <x v="1"/>
    <s v="dead"/>
    <m/>
  </r>
  <r>
    <x v="4"/>
    <x v="2"/>
    <s v="A1"/>
    <x v="1"/>
    <m/>
    <n v="5"/>
    <n v="1"/>
    <n v="1.9634954084936209E-3"/>
    <x v="1"/>
    <s v="dead"/>
    <m/>
  </r>
  <r>
    <x v="4"/>
    <x v="2"/>
    <s v="A1"/>
    <x v="1"/>
    <m/>
    <n v="4.5"/>
    <n v="2"/>
    <n v="1.5904312808798326E-3"/>
    <x v="1"/>
    <s v="dead"/>
    <m/>
  </r>
  <r>
    <x v="4"/>
    <x v="2"/>
    <s v="A1"/>
    <x v="4"/>
    <m/>
    <n v="4.5"/>
    <m/>
    <n v="1.5904312808798326E-3"/>
    <x v="1"/>
    <s v="dead"/>
    <s v="Connected to #404 &amp; #405"/>
  </r>
  <r>
    <x v="4"/>
    <x v="2"/>
    <s v="A1"/>
    <x v="4"/>
    <m/>
    <n v="7.9"/>
    <m/>
    <n v="4.9016699377634754E-3"/>
    <x v="2"/>
    <m/>
    <m/>
  </r>
  <r>
    <x v="4"/>
    <x v="2"/>
    <s v="A1"/>
    <x v="1"/>
    <m/>
    <n v="2.9"/>
    <m/>
    <n v="6.6051985541725399E-4"/>
    <x v="1"/>
    <s v="dead"/>
    <m/>
  </r>
  <r>
    <x v="4"/>
    <x v="2"/>
    <s v="A1"/>
    <x v="1"/>
    <m/>
    <n v="2.8"/>
    <n v="2"/>
    <n v="6.1575216010359933E-4"/>
    <x v="2"/>
    <m/>
    <m/>
  </r>
  <r>
    <x v="4"/>
    <x v="2"/>
    <s v="A3"/>
    <x v="5"/>
    <m/>
    <n v="8"/>
    <m/>
    <n v="5.0265482457436689E-3"/>
    <x v="2"/>
    <m/>
    <m/>
  </r>
  <r>
    <x v="4"/>
    <x v="2"/>
    <s v="A3"/>
    <x v="4"/>
    <m/>
    <n v="5.7"/>
    <m/>
    <n v="2.5517586328783095E-3"/>
    <x v="1"/>
    <s v="dead"/>
    <s v="Connected to #1284"/>
  </r>
  <r>
    <x v="4"/>
    <x v="2"/>
    <s v="A3"/>
    <x v="1"/>
    <m/>
    <n v="7.7"/>
    <n v="2"/>
    <n v="4.6566257107834713E-3"/>
    <x v="2"/>
    <m/>
    <m/>
  </r>
  <r>
    <x v="4"/>
    <x v="2"/>
    <s v="A3"/>
    <x v="1"/>
    <m/>
    <n v="2"/>
    <n v="1"/>
    <n v="3.1415926535897931E-4"/>
    <x v="2"/>
    <m/>
    <m/>
  </r>
  <r>
    <x v="4"/>
    <x v="2"/>
    <s v="A3"/>
    <x v="0"/>
    <m/>
    <n v="6"/>
    <m/>
    <n v="2.8274333882308137E-3"/>
    <x v="1"/>
    <s v="dead"/>
    <s v="Connection #5"/>
  </r>
  <r>
    <x v="4"/>
    <x v="2"/>
    <s v="A3"/>
    <x v="0"/>
    <m/>
    <n v="5.2"/>
    <m/>
    <n v="2.1237166338267002E-3"/>
    <x v="2"/>
    <m/>
    <s v="Connection #5"/>
  </r>
  <r>
    <x v="4"/>
    <x v="2"/>
    <s v="A3"/>
    <x v="1"/>
    <m/>
    <n v="2.5"/>
    <n v="1"/>
    <n v="4.9087385212340522E-4"/>
    <x v="2"/>
    <m/>
    <m/>
  </r>
  <r>
    <x v="4"/>
    <x v="2"/>
    <s v="B2"/>
    <x v="1"/>
    <m/>
    <n v="5.3"/>
    <n v="1"/>
    <n v="2.2061834409834321E-3"/>
    <x v="2"/>
    <m/>
    <m/>
  </r>
  <r>
    <x v="4"/>
    <x v="2"/>
    <s v="B2"/>
    <x v="1"/>
    <m/>
    <n v="2"/>
    <s v="NOT RECORDED"/>
    <n v="3.1415926535897931E-4"/>
    <x v="1"/>
    <s v="dead"/>
    <m/>
  </r>
  <r>
    <x v="4"/>
    <x v="2"/>
    <s v="B2"/>
    <x v="1"/>
    <m/>
    <n v="4.9000000000000004"/>
    <n v="1"/>
    <n v="1.8857409903172736E-3"/>
    <x v="2"/>
    <m/>
    <m/>
  </r>
  <r>
    <x v="4"/>
    <x v="2"/>
    <s v="B2"/>
    <x v="1"/>
    <m/>
    <n v="5.2"/>
    <n v="2"/>
    <n v="2.1237166338267002E-3"/>
    <x v="2"/>
    <m/>
    <m/>
  </r>
  <r>
    <x v="4"/>
    <x v="2"/>
    <s v="B2"/>
    <x v="1"/>
    <m/>
    <n v="2.6"/>
    <n v="1"/>
    <n v="5.3092915845667505E-4"/>
    <x v="2"/>
    <m/>
    <m/>
  </r>
  <r>
    <x v="4"/>
    <x v="2"/>
    <s v="B2"/>
    <x v="4"/>
    <m/>
    <n v="5.0999999999999996"/>
    <m/>
    <n v="2.042820622996763E-3"/>
    <x v="2"/>
    <m/>
    <s v="Connected to #1180"/>
  </r>
  <r>
    <x v="4"/>
    <x v="2"/>
    <s v="B2"/>
    <x v="1"/>
    <m/>
    <n v="3.7"/>
    <n v="2"/>
    <n v="1.0752100856911068E-3"/>
    <x v="2"/>
    <m/>
    <m/>
  </r>
  <r>
    <x v="4"/>
    <x v="2"/>
    <s v="B2"/>
    <x v="0"/>
    <m/>
    <n v="7.5"/>
    <m/>
    <n v="4.4178646691106467E-3"/>
    <x v="2"/>
    <m/>
    <m/>
  </r>
  <r>
    <x v="4"/>
    <x v="2"/>
    <s v="B2"/>
    <x v="2"/>
    <m/>
    <n v="9.3000000000000007"/>
    <m/>
    <n v="6.7929087152245301E-3"/>
    <x v="2"/>
    <m/>
    <m/>
  </r>
  <r>
    <x v="4"/>
    <x v="2"/>
    <s v="B2"/>
    <x v="1"/>
    <m/>
    <n v="7.7"/>
    <n v="2"/>
    <n v="4.6566257107834713E-3"/>
    <x v="2"/>
    <m/>
    <m/>
  </r>
  <r>
    <x v="4"/>
    <x v="2"/>
    <s v="C1"/>
    <x v="1"/>
    <m/>
    <n v="2.8"/>
    <n v="1"/>
    <n v="6.1575216010359933E-4"/>
    <x v="2"/>
    <m/>
    <m/>
  </r>
  <r>
    <x v="4"/>
    <x v="2"/>
    <s v="C1"/>
    <x v="1"/>
    <m/>
    <n v="4.5"/>
    <n v="1"/>
    <n v="1.5904312808798326E-3"/>
    <x v="2"/>
    <m/>
    <m/>
  </r>
  <r>
    <x v="4"/>
    <x v="2"/>
    <s v="C1"/>
    <x v="1"/>
    <m/>
    <n v="3"/>
    <n v="2"/>
    <n v="7.0685834705770342E-4"/>
    <x v="2"/>
    <m/>
    <m/>
  </r>
  <r>
    <x v="4"/>
    <x v="2"/>
    <s v="C1"/>
    <x v="0"/>
    <m/>
    <n v="6.3"/>
    <m/>
    <n v="3.1172453105244718E-3"/>
    <x v="1"/>
    <s v="snag"/>
    <m/>
  </r>
  <r>
    <x v="4"/>
    <x v="2"/>
    <s v="C1"/>
    <x v="4"/>
    <m/>
    <n v="5"/>
    <m/>
    <n v="1.9634954084936209E-3"/>
    <x v="2"/>
    <m/>
    <m/>
  </r>
  <r>
    <x v="4"/>
    <x v="2"/>
    <s v="C1"/>
    <x v="1"/>
    <m/>
    <n v="2.4"/>
    <n v="1"/>
    <n v="4.5238934211693025E-4"/>
    <x v="2"/>
    <m/>
    <m/>
  </r>
  <r>
    <x v="4"/>
    <x v="2"/>
    <s v="C1"/>
    <x v="0"/>
    <m/>
    <n v="3.5"/>
    <m/>
    <n v="9.6211275016187413E-4"/>
    <x v="2"/>
    <m/>
    <m/>
  </r>
  <r>
    <x v="4"/>
    <x v="2"/>
    <s v="C1"/>
    <x v="1"/>
    <m/>
    <n v="2"/>
    <n v="2"/>
    <n v="3.1415926535897931E-4"/>
    <x v="2"/>
    <m/>
    <m/>
  </r>
  <r>
    <x v="4"/>
    <x v="2"/>
    <s v="C1"/>
    <x v="1"/>
    <m/>
    <n v="3"/>
    <n v="1"/>
    <n v="7.0685834705770342E-4"/>
    <x v="2"/>
    <m/>
    <m/>
  </r>
  <r>
    <x v="4"/>
    <x v="2"/>
    <s v="C1"/>
    <x v="1"/>
    <m/>
    <n v="3.8"/>
    <n v="1"/>
    <n v="1.1341149479459152E-3"/>
    <x v="2"/>
    <m/>
    <m/>
  </r>
  <r>
    <x v="4"/>
    <x v="2"/>
    <s v="C1"/>
    <x v="1"/>
    <m/>
    <n v="4.5"/>
    <n v="2"/>
    <n v="1.5904312808798326E-3"/>
    <x v="2"/>
    <m/>
    <m/>
  </r>
  <r>
    <x v="4"/>
    <x v="2"/>
    <s v="C1"/>
    <x v="1"/>
    <m/>
    <n v="3.3"/>
    <n v="2"/>
    <n v="8.5529859993982102E-4"/>
    <x v="2"/>
    <m/>
    <m/>
  </r>
  <r>
    <x v="4"/>
    <x v="2"/>
    <s v="C1"/>
    <x v="1"/>
    <m/>
    <n v="3.2"/>
    <n v="2"/>
    <n v="8.0424771931898709E-4"/>
    <x v="2"/>
    <m/>
    <m/>
  </r>
  <r>
    <x v="4"/>
    <x v="2"/>
    <s v="C1"/>
    <x v="4"/>
    <m/>
    <n v="4.5999999999999996"/>
    <m/>
    <n v="1.6619025137490002E-3"/>
    <x v="2"/>
    <m/>
    <m/>
  </r>
  <r>
    <x v="4"/>
    <x v="2"/>
    <s v="C1"/>
    <x v="1"/>
    <m/>
    <n v="2.5"/>
    <m/>
    <n v="4.9087385212340522E-4"/>
    <x v="1"/>
    <s v="dead"/>
    <m/>
  </r>
  <r>
    <x v="4"/>
    <x v="2"/>
    <s v="C1"/>
    <x v="0"/>
    <m/>
    <n v="7.5"/>
    <m/>
    <n v="4.4178646691106467E-3"/>
    <x v="1"/>
    <s v="dead"/>
    <m/>
  </r>
  <r>
    <x v="4"/>
    <x v="2"/>
    <s v="C3"/>
    <x v="1"/>
    <m/>
    <n v="4.8"/>
    <n v="2"/>
    <n v="1.809557368467721E-3"/>
    <x v="2"/>
    <m/>
    <m/>
  </r>
  <r>
    <x v="4"/>
    <x v="2"/>
    <s v="C3"/>
    <x v="11"/>
    <m/>
    <n v="7.9"/>
    <m/>
    <n v="4.9016699377634754E-3"/>
    <x v="1"/>
    <s v="dead snag"/>
    <m/>
  </r>
  <r>
    <x v="4"/>
    <x v="2"/>
    <s v="C3"/>
    <x v="1"/>
    <m/>
    <n v="2.2000000000000002"/>
    <n v="2"/>
    <n v="3.8013271108436504E-4"/>
    <x v="2"/>
    <m/>
    <m/>
  </r>
  <r>
    <x v="4"/>
    <x v="2"/>
    <s v="C3"/>
    <x v="1"/>
    <m/>
    <n v="3.3"/>
    <n v="1"/>
    <n v="8.5529859993982102E-4"/>
    <x v="2"/>
    <m/>
    <m/>
  </r>
  <r>
    <x v="4"/>
    <x v="2"/>
    <s v="C3"/>
    <x v="1"/>
    <m/>
    <n v="2.7"/>
    <n v="1"/>
    <n v="5.7255526111673987E-4"/>
    <x v="2"/>
    <m/>
    <m/>
  </r>
  <r>
    <x v="4"/>
    <x v="2"/>
    <s v="C3"/>
    <x v="1"/>
    <m/>
    <n v="6.8"/>
    <n v="2"/>
    <n v="3.6316811075498001E-3"/>
    <x v="2"/>
    <m/>
    <m/>
  </r>
  <r>
    <x v="4"/>
    <x v="2"/>
    <s v="C3"/>
    <x v="1"/>
    <m/>
    <n v="4.7"/>
    <n v="2"/>
    <n v="1.7349445429449635E-3"/>
    <x v="2"/>
    <m/>
    <m/>
  </r>
  <r>
    <x v="4"/>
    <x v="2"/>
    <s v="C3"/>
    <x v="1"/>
    <m/>
    <n v="8.6999999999999993"/>
    <n v="2"/>
    <n v="5.9446786987552847E-3"/>
    <x v="2"/>
    <m/>
    <m/>
  </r>
  <r>
    <x v="4"/>
    <x v="2"/>
    <s v="C3"/>
    <x v="1"/>
    <m/>
    <n v="4"/>
    <n v="2"/>
    <n v="1.2566370614359172E-3"/>
    <x v="2"/>
    <m/>
    <m/>
  </r>
  <r>
    <x v="4"/>
    <x v="2"/>
    <s v="C3"/>
    <x v="1"/>
    <m/>
    <n v="2.8"/>
    <n v="2"/>
    <n v="6.1575216010359933E-4"/>
    <x v="2"/>
    <m/>
    <m/>
  </r>
  <r>
    <x v="4"/>
    <x v="3"/>
    <s v="A1"/>
    <x v="1"/>
    <m/>
    <n v="2.4"/>
    <n v="1"/>
    <n v="4.5238934211693025E-4"/>
    <x v="2"/>
    <m/>
    <m/>
  </r>
  <r>
    <x v="4"/>
    <x v="3"/>
    <s v="A1"/>
    <x v="1"/>
    <m/>
    <n v="5.9"/>
    <n v="2"/>
    <n v="2.7339710067865175E-3"/>
    <x v="2"/>
    <m/>
    <m/>
  </r>
  <r>
    <x v="4"/>
    <x v="3"/>
    <s v="A1"/>
    <x v="1"/>
    <m/>
    <n v="3.5"/>
    <n v="2"/>
    <n v="9.6211275016187413E-4"/>
    <x v="1"/>
    <s v="dead"/>
    <m/>
  </r>
  <r>
    <x v="4"/>
    <x v="3"/>
    <s v="A1"/>
    <x v="11"/>
    <m/>
    <n v="9.3000000000000007"/>
    <m/>
    <n v="6.7929087152245301E-3"/>
    <x v="1"/>
    <s v="dead"/>
    <m/>
  </r>
  <r>
    <x v="4"/>
    <x v="3"/>
    <s v="A1"/>
    <x v="1"/>
    <m/>
    <n v="5.3"/>
    <n v="2"/>
    <n v="2.2061834409834321E-3"/>
    <x v="2"/>
    <m/>
    <m/>
  </r>
  <r>
    <x v="4"/>
    <x v="3"/>
    <s v="A1"/>
    <x v="1"/>
    <m/>
    <n v="7.1"/>
    <n v="2"/>
    <n v="3.9591921416865369E-3"/>
    <x v="2"/>
    <m/>
    <m/>
  </r>
  <r>
    <x v="4"/>
    <x v="3"/>
    <s v="A1"/>
    <x v="1"/>
    <m/>
    <n v="2"/>
    <n v="1"/>
    <n v="3.1415926535897931E-4"/>
    <x v="2"/>
    <m/>
    <m/>
  </r>
  <r>
    <x v="4"/>
    <x v="3"/>
    <s v="A1"/>
    <x v="2"/>
    <m/>
    <n v="5"/>
    <m/>
    <n v="1.9634954084936209E-3"/>
    <x v="1"/>
    <s v="dead"/>
    <m/>
  </r>
  <r>
    <x v="4"/>
    <x v="3"/>
    <s v="A1"/>
    <x v="1"/>
    <m/>
    <n v="3.3"/>
    <n v="1"/>
    <n v="8.5529859993982102E-4"/>
    <x v="2"/>
    <m/>
    <m/>
  </r>
  <r>
    <x v="4"/>
    <x v="3"/>
    <s v="A1"/>
    <x v="1"/>
    <m/>
    <n v="2.2999999999999998"/>
    <n v="1"/>
    <n v="4.1547562843725005E-4"/>
    <x v="2"/>
    <m/>
    <m/>
  </r>
  <r>
    <x v="4"/>
    <x v="3"/>
    <s v="A1"/>
    <x v="1"/>
    <m/>
    <n v="2.8"/>
    <n v="1"/>
    <n v="6.1575216010359933E-4"/>
    <x v="2"/>
    <m/>
    <m/>
  </r>
  <r>
    <x v="4"/>
    <x v="3"/>
    <s v="A3"/>
    <x v="3"/>
    <m/>
    <n v="2.8"/>
    <m/>
    <n v="6.1575216010359933E-4"/>
    <x v="2"/>
    <m/>
    <m/>
  </r>
  <r>
    <x v="4"/>
    <x v="3"/>
    <s v="A3"/>
    <x v="0"/>
    <m/>
    <n v="3.4"/>
    <m/>
    <n v="9.0792027688745003E-4"/>
    <x v="2"/>
    <m/>
    <m/>
  </r>
  <r>
    <x v="4"/>
    <x v="3"/>
    <s v="A3"/>
    <x v="1"/>
    <m/>
    <n v="4"/>
    <n v="1"/>
    <n v="1.2566370614359172E-3"/>
    <x v="2"/>
    <m/>
    <m/>
  </r>
  <r>
    <x v="4"/>
    <x v="3"/>
    <s v="A3"/>
    <x v="1"/>
    <m/>
    <n v="5.9"/>
    <n v="1"/>
    <n v="2.7339710067865175E-3"/>
    <x v="2"/>
    <m/>
    <m/>
  </r>
  <r>
    <x v="4"/>
    <x v="3"/>
    <s v="B2"/>
    <x v="4"/>
    <m/>
    <n v="5.4"/>
    <m/>
    <n v="2.2902210444669595E-3"/>
    <x v="2"/>
    <m/>
    <m/>
  </r>
  <r>
    <x v="4"/>
    <x v="3"/>
    <s v="B2"/>
    <x v="1"/>
    <m/>
    <n v="3.1"/>
    <n v="1"/>
    <n v="7.5476763502494793E-4"/>
    <x v="2"/>
    <m/>
    <m/>
  </r>
  <r>
    <x v="4"/>
    <x v="3"/>
    <s v="B2"/>
    <x v="1"/>
    <m/>
    <n v="2"/>
    <n v="2"/>
    <n v="3.1415926535897931E-4"/>
    <x v="2"/>
    <m/>
    <m/>
  </r>
  <r>
    <x v="4"/>
    <x v="3"/>
    <s v="B2"/>
    <x v="1"/>
    <m/>
    <n v="2.1"/>
    <n v="1"/>
    <n v="3.4636059005827469E-4"/>
    <x v="2"/>
    <m/>
    <s v="lying down but alive"/>
  </r>
  <r>
    <x v="4"/>
    <x v="3"/>
    <s v="B2"/>
    <x v="5"/>
    <m/>
    <n v="3.2"/>
    <m/>
    <n v="8.0424771931898709E-4"/>
    <x v="1"/>
    <s v="dead"/>
    <m/>
  </r>
  <r>
    <x v="4"/>
    <x v="3"/>
    <s v="B2"/>
    <x v="1"/>
    <m/>
    <n v="2"/>
    <n v="2"/>
    <n v="3.1415926535897931E-4"/>
    <x v="1"/>
    <s v="dead"/>
    <s v="Connection #6"/>
  </r>
  <r>
    <x v="4"/>
    <x v="3"/>
    <s v="B2"/>
    <x v="1"/>
    <m/>
    <n v="2.2000000000000002"/>
    <n v="2"/>
    <n v="3.8013271108436504E-4"/>
    <x v="1"/>
    <s v="dead"/>
    <s v="Connection #6"/>
  </r>
  <r>
    <x v="4"/>
    <x v="3"/>
    <s v="B2"/>
    <x v="1"/>
    <m/>
    <n v="3.4"/>
    <n v="1"/>
    <n v="9.0792027688745003E-4"/>
    <x v="2"/>
    <m/>
    <m/>
  </r>
  <r>
    <x v="4"/>
    <x v="3"/>
    <s v="B2"/>
    <x v="1"/>
    <m/>
    <n v="3"/>
    <n v="1"/>
    <n v="7.0685834705770342E-4"/>
    <x v="2"/>
    <m/>
    <m/>
  </r>
  <r>
    <x v="4"/>
    <x v="3"/>
    <s v="B2"/>
    <x v="1"/>
    <m/>
    <n v="3.5"/>
    <n v="2"/>
    <n v="9.6211275016187413E-4"/>
    <x v="2"/>
    <m/>
    <m/>
  </r>
  <r>
    <x v="4"/>
    <x v="3"/>
    <s v="B2"/>
    <x v="1"/>
    <m/>
    <n v="2.1"/>
    <n v="2"/>
    <n v="3.4636059005827469E-4"/>
    <x v="2"/>
    <m/>
    <m/>
  </r>
  <r>
    <x v="4"/>
    <x v="3"/>
    <s v="C1"/>
    <x v="4"/>
    <m/>
    <n v="7.3"/>
    <m/>
    <n v="4.1853868127450016E-3"/>
    <x v="2"/>
    <m/>
    <m/>
  </r>
  <r>
    <x v="4"/>
    <x v="3"/>
    <s v="C1"/>
    <x v="1"/>
    <m/>
    <n v="2.4"/>
    <n v="2"/>
    <n v="4.5238934211693025E-4"/>
    <x v="2"/>
    <m/>
    <m/>
  </r>
  <r>
    <x v="4"/>
    <x v="3"/>
    <s v="C1"/>
    <x v="0"/>
    <m/>
    <n v="2.8"/>
    <m/>
    <n v="6.1575216010359933E-4"/>
    <x v="2"/>
    <m/>
    <m/>
  </r>
  <r>
    <x v="4"/>
    <x v="3"/>
    <s v="C1"/>
    <x v="1"/>
    <m/>
    <n v="4.2"/>
    <n v="2"/>
    <n v="1.3854423602330987E-3"/>
    <x v="2"/>
    <m/>
    <m/>
  </r>
  <r>
    <x v="4"/>
    <x v="3"/>
    <s v="C1"/>
    <x v="0"/>
    <m/>
    <n v="5.0999999999999996"/>
    <m/>
    <n v="2.042820622996763E-3"/>
    <x v="2"/>
    <m/>
    <s v="Connection #7"/>
  </r>
  <r>
    <x v="4"/>
    <x v="3"/>
    <s v="C1"/>
    <x v="0"/>
    <m/>
    <n v="6.9"/>
    <m/>
    <n v="3.7392806559352516E-3"/>
    <x v="2"/>
    <m/>
    <s v="Connection #7"/>
  </r>
  <r>
    <x v="4"/>
    <x v="3"/>
    <s v="C1"/>
    <x v="1"/>
    <m/>
    <n v="3.6"/>
    <n v="2"/>
    <n v="1.0178760197630931E-3"/>
    <x v="2"/>
    <m/>
    <m/>
  </r>
  <r>
    <x v="4"/>
    <x v="3"/>
    <s v="C1"/>
    <x v="1"/>
    <m/>
    <n v="6.3"/>
    <n v="2"/>
    <n v="3.1172453105244718E-3"/>
    <x v="2"/>
    <m/>
    <m/>
  </r>
  <r>
    <x v="4"/>
    <x v="3"/>
    <s v="C1"/>
    <x v="1"/>
    <m/>
    <n v="4.9000000000000004"/>
    <n v="1"/>
    <n v="1.8857409903172736E-3"/>
    <x v="2"/>
    <m/>
    <m/>
  </r>
  <r>
    <x v="4"/>
    <x v="3"/>
    <s v="C1"/>
    <x v="1"/>
    <m/>
    <n v="3.6"/>
    <n v="1"/>
    <n v="1.0178760197630931E-3"/>
    <x v="2"/>
    <m/>
    <m/>
  </r>
  <r>
    <x v="4"/>
    <x v="3"/>
    <s v="C1"/>
    <x v="1"/>
    <m/>
    <n v="2.2999999999999998"/>
    <n v="2"/>
    <n v="4.1547562843725005E-4"/>
    <x v="1"/>
    <s v="dead"/>
    <m/>
  </r>
  <r>
    <x v="4"/>
    <x v="3"/>
    <s v="C3"/>
    <x v="1"/>
    <m/>
    <n v="3.2"/>
    <n v="1"/>
    <n v="8.0424771931898709E-4"/>
    <x v="2"/>
    <m/>
    <m/>
  </r>
  <r>
    <x v="4"/>
    <x v="3"/>
    <s v="C3"/>
    <x v="1"/>
    <m/>
    <n v="2.2999999999999998"/>
    <n v="1"/>
    <n v="4.1547562843725005E-4"/>
    <x v="2"/>
    <m/>
    <m/>
  </r>
  <r>
    <x v="4"/>
    <x v="3"/>
    <s v="C3"/>
    <x v="1"/>
    <m/>
    <n v="2"/>
    <m/>
    <n v="3.1415926535897931E-4"/>
    <x v="1"/>
    <s v="dead"/>
    <m/>
  </r>
  <r>
    <x v="4"/>
    <x v="3"/>
    <s v="C3"/>
    <x v="0"/>
    <m/>
    <n v="5.8"/>
    <m/>
    <n v="2.642079421669016E-3"/>
    <x v="2"/>
    <m/>
    <m/>
  </r>
  <r>
    <x v="4"/>
    <x v="3"/>
    <s v="C3"/>
    <x v="1"/>
    <m/>
    <n v="2.9"/>
    <n v="1"/>
    <n v="6.6051985541725399E-4"/>
    <x v="2"/>
    <m/>
    <m/>
  </r>
  <r>
    <x v="4"/>
    <x v="3"/>
    <s v="C3"/>
    <x v="0"/>
    <m/>
    <n v="7.7"/>
    <m/>
    <n v="4.6566257107834713E-3"/>
    <x v="2"/>
    <m/>
    <m/>
  </r>
  <r>
    <x v="4"/>
    <x v="3"/>
    <s v="C3"/>
    <x v="1"/>
    <m/>
    <n v="2.1"/>
    <n v="1"/>
    <n v="3.4636059005827469E-4"/>
    <x v="2"/>
    <m/>
    <m/>
  </r>
  <r>
    <x v="4"/>
    <x v="4"/>
    <s v="A1"/>
    <x v="4"/>
    <m/>
    <n v="4.7"/>
    <m/>
    <n v="1.7349445429449635E-3"/>
    <x v="1"/>
    <s v="dead"/>
    <s v="Connected to #568"/>
  </r>
  <r>
    <x v="4"/>
    <x v="4"/>
    <s v="A1"/>
    <x v="0"/>
    <m/>
    <n v="5.0999999999999996"/>
    <m/>
    <n v="2.042820622996763E-3"/>
    <x v="2"/>
    <m/>
    <m/>
  </r>
  <r>
    <x v="4"/>
    <x v="4"/>
    <s v="A1"/>
    <x v="1"/>
    <m/>
    <n v="2.2000000000000002"/>
    <n v="3"/>
    <n v="3.8013271108436504E-4"/>
    <x v="1"/>
    <s v="dead"/>
    <s v="Connection #8"/>
  </r>
  <r>
    <x v="4"/>
    <x v="4"/>
    <s v="A1"/>
    <x v="1"/>
    <m/>
    <n v="6.5"/>
    <n v="2"/>
    <n v="3.3183072403542191E-3"/>
    <x v="2"/>
    <m/>
    <s v="Connection #8"/>
  </r>
  <r>
    <x v="4"/>
    <x v="4"/>
    <s v="A1"/>
    <x v="1"/>
    <m/>
    <n v="7.6"/>
    <n v="2"/>
    <n v="4.5364597917836608E-3"/>
    <x v="2"/>
    <m/>
    <m/>
  </r>
  <r>
    <x v="4"/>
    <x v="4"/>
    <s v="A1"/>
    <x v="1"/>
    <m/>
    <n v="7.3"/>
    <n v="2"/>
    <n v="4.1853868127450016E-3"/>
    <x v="2"/>
    <m/>
    <m/>
  </r>
  <r>
    <x v="4"/>
    <x v="4"/>
    <s v="A1"/>
    <x v="1"/>
    <m/>
    <n v="2"/>
    <n v="2"/>
    <n v="3.1415926535897931E-4"/>
    <x v="2"/>
    <m/>
    <m/>
  </r>
  <r>
    <x v="4"/>
    <x v="4"/>
    <s v="A1"/>
    <x v="1"/>
    <m/>
    <n v="2.2999999999999998"/>
    <n v="2"/>
    <n v="4.1547562843725005E-4"/>
    <x v="1"/>
    <s v="dead"/>
    <m/>
  </r>
  <r>
    <x v="4"/>
    <x v="4"/>
    <s v="A1"/>
    <x v="1"/>
    <m/>
    <n v="4.5999999999999996"/>
    <n v="2"/>
    <n v="1.6619025137490002E-3"/>
    <x v="2"/>
    <m/>
    <s v="Connection #9"/>
  </r>
  <r>
    <x v="4"/>
    <x v="4"/>
    <s v="A1"/>
    <x v="1"/>
    <m/>
    <n v="3.5"/>
    <n v="2"/>
    <n v="9.6211275016187413E-4"/>
    <x v="2"/>
    <m/>
    <s v="Connection #9"/>
  </r>
  <r>
    <x v="4"/>
    <x v="4"/>
    <s v="A3"/>
    <x v="1"/>
    <m/>
    <n v="5.9"/>
    <n v="2"/>
    <n v="2.7339710067865175E-3"/>
    <x v="2"/>
    <m/>
    <m/>
  </r>
  <r>
    <x v="4"/>
    <x v="4"/>
    <s v="A3"/>
    <x v="0"/>
    <m/>
    <n v="5.6"/>
    <m/>
    <n v="2.4630086404143973E-3"/>
    <x v="2"/>
    <m/>
    <m/>
  </r>
  <r>
    <x v="4"/>
    <x v="4"/>
    <s v="A3"/>
    <x v="1"/>
    <m/>
    <n v="2.2000000000000002"/>
    <n v="2"/>
    <n v="3.8013271108436504E-4"/>
    <x v="2"/>
    <m/>
    <m/>
  </r>
  <r>
    <x v="4"/>
    <x v="4"/>
    <s v="A3"/>
    <x v="1"/>
    <m/>
    <n v="2.2999999999999998"/>
    <n v="3"/>
    <n v="4.1547562843725005E-4"/>
    <x v="2"/>
    <m/>
    <m/>
  </r>
  <r>
    <x v="4"/>
    <x v="4"/>
    <s v="A3"/>
    <x v="4"/>
    <m/>
    <n v="4.8"/>
    <m/>
    <n v="1.809557368467721E-3"/>
    <x v="2"/>
    <m/>
    <m/>
  </r>
  <r>
    <x v="4"/>
    <x v="4"/>
    <s v="A3"/>
    <x v="1"/>
    <m/>
    <n v="6.1"/>
    <n v="2"/>
    <n v="2.9224665660019045E-3"/>
    <x v="1"/>
    <s v="dead"/>
    <m/>
  </r>
  <r>
    <x v="4"/>
    <x v="4"/>
    <s v="B2 based off stake C3"/>
    <x v="3"/>
    <m/>
    <n v="2.5"/>
    <m/>
    <n v="4.9087385212340522E-4"/>
    <x v="2"/>
    <m/>
    <m/>
  </r>
  <r>
    <x v="4"/>
    <x v="4"/>
    <s v="B2 based off stake C3"/>
    <x v="5"/>
    <m/>
    <n v="4.0999999999999996"/>
    <m/>
    <n v="1.3202543126711104E-3"/>
    <x v="2"/>
    <m/>
    <m/>
  </r>
  <r>
    <x v="4"/>
    <x v="4"/>
    <s v="B2 based off stake C3"/>
    <x v="5"/>
    <m/>
    <n v="6"/>
    <m/>
    <n v="2.8274333882308137E-3"/>
    <x v="2"/>
    <m/>
    <m/>
  </r>
  <r>
    <x v="4"/>
    <x v="4"/>
    <s v="B2 based off stake C3"/>
    <x v="5"/>
    <m/>
    <n v="3.4"/>
    <m/>
    <n v="9.0792027688745003E-4"/>
    <x v="2"/>
    <m/>
    <m/>
  </r>
  <r>
    <x v="4"/>
    <x v="4"/>
    <s v="B2 based off stake C3"/>
    <x v="1"/>
    <m/>
    <n v="3.5"/>
    <n v="2"/>
    <n v="9.6211275016187413E-4"/>
    <x v="2"/>
    <m/>
    <s v="Connection #10"/>
  </r>
  <r>
    <x v="4"/>
    <x v="4"/>
    <s v="B2 based off stake C3"/>
    <x v="1"/>
    <m/>
    <n v="2.7"/>
    <n v="2"/>
    <n v="5.7255526111673987E-4"/>
    <x v="2"/>
    <m/>
    <s v="Connection #10"/>
  </r>
  <r>
    <x v="4"/>
    <x v="4"/>
    <s v="B2 based off stake C3"/>
    <x v="1"/>
    <m/>
    <n v="2.7"/>
    <n v="2"/>
    <n v="5.7255526111673987E-4"/>
    <x v="2"/>
    <m/>
    <s v="Connection #11"/>
  </r>
  <r>
    <x v="4"/>
    <x v="4"/>
    <s v="B2 based off stake C3"/>
    <x v="1"/>
    <m/>
    <n v="2.6"/>
    <n v="2"/>
    <n v="5.3092915845667505E-4"/>
    <x v="1"/>
    <s v="dead"/>
    <s v="Connection #11"/>
  </r>
  <r>
    <x v="4"/>
    <x v="4"/>
    <s v="B2 based off stake C3"/>
    <x v="1"/>
    <m/>
    <n v="4.5"/>
    <n v="2"/>
    <n v="1.5904312808798326E-3"/>
    <x v="2"/>
    <m/>
    <m/>
  </r>
  <r>
    <x v="4"/>
    <x v="4"/>
    <s v="B2 based off stake C3"/>
    <x v="1"/>
    <m/>
    <n v="2.9"/>
    <n v="2"/>
    <n v="6.6051985541725399E-4"/>
    <x v="2"/>
    <m/>
    <m/>
  </r>
  <r>
    <x v="4"/>
    <x v="4"/>
    <s v="B2 based off stake C3"/>
    <x v="1"/>
    <m/>
    <n v="9.1999999999999993"/>
    <n v="2"/>
    <n v="6.6476100549960008E-3"/>
    <x v="2"/>
    <m/>
    <m/>
  </r>
  <r>
    <x v="4"/>
    <x v="4"/>
    <s v="B2 based off stake C3"/>
    <x v="1"/>
    <m/>
    <n v="3.4"/>
    <n v="3"/>
    <n v="9.0792027688745003E-4"/>
    <x v="1"/>
    <s v="dead"/>
    <m/>
  </r>
  <r>
    <x v="4"/>
    <x v="4"/>
    <s v="B2 based off stake C3"/>
    <x v="1"/>
    <m/>
    <n v="5.3"/>
    <n v="2"/>
    <n v="2.2061834409834321E-3"/>
    <x v="2"/>
    <m/>
    <m/>
  </r>
  <r>
    <x v="4"/>
    <x v="4"/>
    <s v="B2 based off stake C3"/>
    <x v="1"/>
    <m/>
    <n v="2.5"/>
    <n v="3"/>
    <n v="4.9087385212340522E-4"/>
    <x v="2"/>
    <m/>
    <s v="looks like a snag, but alive"/>
  </r>
  <r>
    <x v="4"/>
    <x v="4"/>
    <s v="B2 based off stake C3"/>
    <x v="5"/>
    <m/>
    <n v="6.7"/>
    <m/>
    <n v="3.5256523554911454E-3"/>
    <x v="2"/>
    <m/>
    <m/>
  </r>
  <r>
    <x v="4"/>
    <x v="4"/>
    <s v="C1"/>
    <x v="1"/>
    <m/>
    <n v="2.1"/>
    <n v="1"/>
    <n v="3.4636059005827469E-4"/>
    <x v="2"/>
    <m/>
    <m/>
  </r>
  <r>
    <x v="4"/>
    <x v="4"/>
    <s v="C1"/>
    <x v="1"/>
    <m/>
    <n v="2.8"/>
    <n v="3"/>
    <n v="6.1575216010359933E-4"/>
    <x v="1"/>
    <s v="dead"/>
    <m/>
  </r>
  <r>
    <x v="4"/>
    <x v="4"/>
    <s v="C1"/>
    <x v="1"/>
    <m/>
    <n v="2.9"/>
    <n v="1"/>
    <n v="6.6051985541725399E-4"/>
    <x v="2"/>
    <m/>
    <m/>
  </r>
  <r>
    <x v="4"/>
    <x v="4"/>
    <s v="C1"/>
    <x v="2"/>
    <m/>
    <n v="9.3000000000000007"/>
    <m/>
    <n v="6.7929087152245301E-3"/>
    <x v="2"/>
    <m/>
    <m/>
  </r>
  <r>
    <x v="4"/>
    <x v="4"/>
    <s v="C1"/>
    <x v="1"/>
    <m/>
    <n v="5.5"/>
    <n v="1"/>
    <n v="2.3758294442772811E-3"/>
    <x v="2"/>
    <m/>
    <m/>
  </r>
  <r>
    <x v="4"/>
    <x v="4"/>
    <s v="C1"/>
    <x v="1"/>
    <m/>
    <n v="6.4"/>
    <n v="2"/>
    <n v="3.2169908772759484E-3"/>
    <x v="2"/>
    <m/>
    <m/>
  </r>
  <r>
    <x v="4"/>
    <x v="4"/>
    <s v="C3"/>
    <x v="3"/>
    <m/>
    <n v="3.5"/>
    <m/>
    <n v="9.6211275016187413E-4"/>
    <x v="2"/>
    <m/>
    <m/>
  </r>
  <r>
    <x v="4"/>
    <x v="4"/>
    <s v="C3"/>
    <x v="0"/>
    <m/>
    <n v="2.9"/>
    <m/>
    <n v="6.6051985541725399E-4"/>
    <x v="1"/>
    <s v="dead"/>
    <m/>
  </r>
  <r>
    <x v="4"/>
    <x v="4"/>
    <s v="C3"/>
    <x v="1"/>
    <m/>
    <n v="3.9"/>
    <n v="1"/>
    <n v="1.1945906065275187E-3"/>
    <x v="2"/>
    <m/>
    <m/>
  </r>
  <r>
    <x v="4"/>
    <x v="4"/>
    <s v="C3"/>
    <x v="1"/>
    <m/>
    <n v="8"/>
    <n v="2"/>
    <n v="5.0265482457436689E-3"/>
    <x v="2"/>
    <m/>
    <m/>
  </r>
  <r>
    <x v="5"/>
    <x v="0"/>
    <s v="A1"/>
    <x v="1"/>
    <m/>
    <n v="3.3"/>
    <n v="1"/>
    <n v="8.5529859993982102E-4"/>
    <x v="2"/>
    <m/>
    <m/>
  </r>
  <r>
    <x v="5"/>
    <x v="0"/>
    <s v="A1"/>
    <x v="2"/>
    <m/>
    <n v="9.8000000000000007"/>
    <m/>
    <n v="7.5429639612690945E-3"/>
    <x v="2"/>
    <m/>
    <m/>
  </r>
  <r>
    <x v="5"/>
    <x v="0"/>
    <s v="A1"/>
    <x v="1"/>
    <m/>
    <n v="5.3"/>
    <n v="1"/>
    <n v="2.2061834409834321E-3"/>
    <x v="2"/>
    <m/>
    <m/>
  </r>
  <r>
    <x v="5"/>
    <x v="0"/>
    <s v="A1"/>
    <x v="11"/>
    <m/>
    <n v="4.2"/>
    <m/>
    <n v="1.3854423602330987E-3"/>
    <x v="2"/>
    <m/>
    <m/>
  </r>
  <r>
    <x v="5"/>
    <x v="0"/>
    <s v="A1"/>
    <x v="1"/>
    <m/>
    <n v="5.5"/>
    <n v="2"/>
    <n v="2.3758294442772811E-3"/>
    <x v="2"/>
    <m/>
    <m/>
  </r>
  <r>
    <x v="5"/>
    <x v="0"/>
    <s v="A1"/>
    <x v="1"/>
    <m/>
    <n v="2.9"/>
    <n v="1"/>
    <n v="6.6051985541725399E-4"/>
    <x v="2"/>
    <m/>
    <m/>
  </r>
  <r>
    <x v="5"/>
    <x v="0"/>
    <s v="A1"/>
    <x v="1"/>
    <m/>
    <n v="3.8"/>
    <n v="2"/>
    <n v="1.1341149479459152E-3"/>
    <x v="2"/>
    <m/>
    <m/>
  </r>
  <r>
    <x v="5"/>
    <x v="0"/>
    <s v="A1"/>
    <x v="1"/>
    <m/>
    <n v="2.2000000000000002"/>
    <n v="1"/>
    <n v="3.8013271108436504E-4"/>
    <x v="2"/>
    <m/>
    <m/>
  </r>
  <r>
    <x v="5"/>
    <x v="0"/>
    <s v="A1"/>
    <x v="1"/>
    <m/>
    <n v="2.2000000000000002"/>
    <n v="1"/>
    <n v="3.8013271108436504E-4"/>
    <x v="2"/>
    <m/>
    <m/>
  </r>
  <r>
    <x v="5"/>
    <x v="0"/>
    <s v="A1"/>
    <x v="1"/>
    <m/>
    <n v="2.7"/>
    <n v="1"/>
    <n v="5.7255526111673987E-4"/>
    <x v="2"/>
    <m/>
    <m/>
  </r>
  <r>
    <x v="5"/>
    <x v="0"/>
    <s v="A1"/>
    <x v="1"/>
    <m/>
    <n v="2.2000000000000002"/>
    <n v="1"/>
    <n v="3.8013271108436504E-4"/>
    <x v="2"/>
    <m/>
    <m/>
  </r>
  <r>
    <x v="5"/>
    <x v="0"/>
    <s v="A1"/>
    <x v="11"/>
    <m/>
    <n v="8.6999999999999993"/>
    <m/>
    <n v="5.9446786987552847E-3"/>
    <x v="2"/>
    <m/>
    <m/>
  </r>
  <r>
    <x v="5"/>
    <x v="0"/>
    <s v="A1"/>
    <x v="11"/>
    <m/>
    <n v="9.8000000000000007"/>
    <m/>
    <n v="7.5429639612690945E-3"/>
    <x v="2"/>
    <m/>
    <m/>
  </r>
  <r>
    <x v="5"/>
    <x v="0"/>
    <s v="A1"/>
    <x v="1"/>
    <m/>
    <n v="3"/>
    <n v="1"/>
    <n v="7.0685834705770342E-4"/>
    <x v="2"/>
    <m/>
    <m/>
  </r>
  <r>
    <x v="5"/>
    <x v="0"/>
    <s v="A1"/>
    <x v="1"/>
    <m/>
    <n v="4.3"/>
    <n v="1"/>
    <n v="1.4522012041218817E-3"/>
    <x v="2"/>
    <m/>
    <m/>
  </r>
  <r>
    <x v="5"/>
    <x v="0"/>
    <s v="A1"/>
    <x v="5"/>
    <m/>
    <n v="4.2"/>
    <m/>
    <n v="1.3854423602330987E-3"/>
    <x v="2"/>
    <m/>
    <m/>
  </r>
  <r>
    <x v="5"/>
    <x v="0"/>
    <s v="A1"/>
    <x v="0"/>
    <m/>
    <n v="4.5"/>
    <m/>
    <n v="1.5904312808798326E-3"/>
    <x v="2"/>
    <m/>
    <m/>
  </r>
  <r>
    <x v="5"/>
    <x v="0"/>
    <s v="A1"/>
    <x v="1"/>
    <m/>
    <n v="2.5"/>
    <n v="1"/>
    <n v="4.9087385212340522E-4"/>
    <x v="2"/>
    <m/>
    <m/>
  </r>
  <r>
    <x v="5"/>
    <x v="0"/>
    <s v="A1"/>
    <x v="1"/>
    <m/>
    <n v="2.5"/>
    <n v="1"/>
    <n v="4.9087385212340522E-4"/>
    <x v="2"/>
    <m/>
    <m/>
  </r>
  <r>
    <x v="5"/>
    <x v="0"/>
    <s v="A1"/>
    <x v="11"/>
    <m/>
    <n v="6.1"/>
    <m/>
    <n v="2.9224665660019045E-3"/>
    <x v="1"/>
    <s v="dead snag"/>
    <m/>
  </r>
  <r>
    <x v="5"/>
    <x v="0"/>
    <s v="A3"/>
    <x v="1"/>
    <m/>
    <n v="2.5"/>
    <n v="2"/>
    <n v="4.9087385212340522E-4"/>
    <x v="1"/>
    <s v="dead"/>
    <m/>
  </r>
  <r>
    <x v="5"/>
    <x v="0"/>
    <s v="A3"/>
    <x v="1"/>
    <m/>
    <n v="3.6"/>
    <n v="1"/>
    <n v="1.0178760197630931E-3"/>
    <x v="2"/>
    <m/>
    <m/>
  </r>
  <r>
    <x v="5"/>
    <x v="0"/>
    <s v="A3"/>
    <x v="1"/>
    <m/>
    <n v="2"/>
    <n v="1"/>
    <n v="3.1415926535897931E-4"/>
    <x v="2"/>
    <m/>
    <s v="Connection #1"/>
  </r>
  <r>
    <x v="5"/>
    <x v="0"/>
    <s v="A3"/>
    <x v="1"/>
    <m/>
    <n v="2.2999999999999998"/>
    <n v="1"/>
    <n v="4.1547562843725005E-4"/>
    <x v="2"/>
    <m/>
    <s v="Connection #1"/>
  </r>
  <r>
    <x v="5"/>
    <x v="0"/>
    <s v="A3"/>
    <x v="1"/>
    <m/>
    <n v="2.5"/>
    <n v="1"/>
    <n v="4.9087385212340522E-4"/>
    <x v="2"/>
    <m/>
    <m/>
  </r>
  <r>
    <x v="5"/>
    <x v="0"/>
    <s v="A3"/>
    <x v="1"/>
    <m/>
    <n v="2"/>
    <n v="1"/>
    <n v="3.1415926535897931E-4"/>
    <x v="2"/>
    <m/>
    <m/>
  </r>
  <r>
    <x v="5"/>
    <x v="0"/>
    <s v="A3"/>
    <x v="1"/>
    <m/>
    <n v="2"/>
    <n v="1"/>
    <n v="3.1415926535897931E-4"/>
    <x v="2"/>
    <m/>
    <m/>
  </r>
  <r>
    <x v="5"/>
    <x v="0"/>
    <s v="A3"/>
    <x v="1"/>
    <m/>
    <n v="3.3"/>
    <n v="2"/>
    <n v="8.5529859993982102E-4"/>
    <x v="2"/>
    <m/>
    <m/>
  </r>
  <r>
    <x v="5"/>
    <x v="0"/>
    <s v="A3"/>
    <x v="1"/>
    <m/>
    <n v="2.6"/>
    <n v="1"/>
    <n v="5.3092915845667505E-4"/>
    <x v="2"/>
    <m/>
    <m/>
  </r>
  <r>
    <x v="5"/>
    <x v="0"/>
    <s v="A3"/>
    <x v="1"/>
    <m/>
    <n v="2"/>
    <n v="2"/>
    <n v="3.1415926535897931E-4"/>
    <x v="2"/>
    <m/>
    <m/>
  </r>
  <r>
    <x v="5"/>
    <x v="0"/>
    <s v="A3"/>
    <x v="1"/>
    <m/>
    <n v="5.7"/>
    <n v="2"/>
    <n v="2.5517586328783095E-3"/>
    <x v="2"/>
    <m/>
    <s v="Connection #2"/>
  </r>
  <r>
    <x v="5"/>
    <x v="0"/>
    <s v="A3"/>
    <x v="1"/>
    <m/>
    <n v="2.9"/>
    <n v="2"/>
    <n v="6.6051985541725399E-4"/>
    <x v="2"/>
    <m/>
    <m/>
  </r>
  <r>
    <x v="5"/>
    <x v="0"/>
    <s v="A3"/>
    <x v="1"/>
    <m/>
    <n v="3.6"/>
    <n v="2"/>
    <n v="1.0178760197630931E-3"/>
    <x v="2"/>
    <m/>
    <s v="Connection #2"/>
  </r>
  <r>
    <x v="5"/>
    <x v="0"/>
    <s v="A3"/>
    <x v="1"/>
    <m/>
    <n v="2.2000000000000002"/>
    <n v="2"/>
    <n v="3.8013271108436504E-4"/>
    <x v="2"/>
    <m/>
    <m/>
  </r>
  <r>
    <x v="5"/>
    <x v="0"/>
    <s v="A3"/>
    <x v="1"/>
    <m/>
    <n v="4"/>
    <n v="1"/>
    <n v="1.2566370614359172E-3"/>
    <x v="1"/>
    <s v="dead"/>
    <m/>
  </r>
  <r>
    <x v="5"/>
    <x v="0"/>
    <s v="A3"/>
    <x v="4"/>
    <m/>
    <n v="6.3"/>
    <m/>
    <n v="3.1172453105244718E-3"/>
    <x v="2"/>
    <m/>
    <m/>
  </r>
  <r>
    <x v="5"/>
    <x v="0"/>
    <s v="A3"/>
    <x v="1"/>
    <m/>
    <n v="4"/>
    <n v="2"/>
    <n v="1.2566370614359172E-3"/>
    <x v="2"/>
    <m/>
    <s v="Connection #3"/>
  </r>
  <r>
    <x v="5"/>
    <x v="0"/>
    <s v="A3"/>
    <x v="1"/>
    <m/>
    <n v="4.0999999999999996"/>
    <n v="2"/>
    <n v="1.3202543126711104E-3"/>
    <x v="2"/>
    <m/>
    <m/>
  </r>
  <r>
    <x v="5"/>
    <x v="0"/>
    <s v="A3"/>
    <x v="1"/>
    <m/>
    <n v="4.2"/>
    <n v="2"/>
    <n v="1.3854423602330987E-3"/>
    <x v="2"/>
    <m/>
    <s v="Connection #3"/>
  </r>
  <r>
    <x v="5"/>
    <x v="0"/>
    <s v="A3"/>
    <x v="1"/>
    <m/>
    <n v="3.2"/>
    <n v="2"/>
    <n v="8.0424771931898709E-4"/>
    <x v="2"/>
    <m/>
    <m/>
  </r>
  <r>
    <x v="5"/>
    <x v="0"/>
    <s v="A3"/>
    <x v="4"/>
    <m/>
    <n v="9.3000000000000007"/>
    <m/>
    <n v="6.7929087152245301E-3"/>
    <x v="2"/>
    <m/>
    <m/>
  </r>
  <r>
    <x v="5"/>
    <x v="0"/>
    <s v="A3"/>
    <x v="4"/>
    <m/>
    <n v="9.8000000000000007"/>
    <m/>
    <n v="7.5429639612690945E-3"/>
    <x v="2"/>
    <m/>
    <m/>
  </r>
  <r>
    <x v="5"/>
    <x v="0"/>
    <s v="A3"/>
    <x v="6"/>
    <m/>
    <n v="4.3"/>
    <m/>
    <n v="1.4522012041218817E-3"/>
    <x v="1"/>
    <s v="dead"/>
    <m/>
  </r>
  <r>
    <x v="5"/>
    <x v="0"/>
    <s v="A3"/>
    <x v="1"/>
    <m/>
    <n v="2.1"/>
    <n v="1"/>
    <n v="3.4636059005827469E-4"/>
    <x v="2"/>
    <m/>
    <m/>
  </r>
  <r>
    <x v="5"/>
    <x v="0"/>
    <s v="A3"/>
    <x v="1"/>
    <m/>
    <n v="2.5"/>
    <n v="1"/>
    <n v="4.9087385212340522E-4"/>
    <x v="2"/>
    <m/>
    <m/>
  </r>
  <r>
    <x v="5"/>
    <x v="0"/>
    <s v="B2 based off stake C2"/>
    <x v="1"/>
    <m/>
    <n v="5.8"/>
    <n v="2"/>
    <n v="2.642079421669016E-3"/>
    <x v="2"/>
    <m/>
    <m/>
  </r>
  <r>
    <x v="5"/>
    <x v="0"/>
    <s v="B2 based off stake C2"/>
    <x v="4"/>
    <m/>
    <n v="2.7"/>
    <m/>
    <n v="5.7255526111673987E-4"/>
    <x v="2"/>
    <m/>
    <m/>
  </r>
  <r>
    <x v="5"/>
    <x v="0"/>
    <s v="B2 based off stake C2"/>
    <x v="1"/>
    <m/>
    <n v="7"/>
    <n v="2"/>
    <n v="3.8484510006474965E-3"/>
    <x v="2"/>
    <m/>
    <m/>
  </r>
  <r>
    <x v="5"/>
    <x v="0"/>
    <s v="B2 based off stake C2"/>
    <x v="1"/>
    <m/>
    <n v="4.3"/>
    <n v="2"/>
    <n v="1.4522012041218817E-3"/>
    <x v="2"/>
    <m/>
    <s v="Connection #4"/>
  </r>
  <r>
    <x v="5"/>
    <x v="0"/>
    <s v="B2 based off stake C2"/>
    <x v="1"/>
    <m/>
    <n v="4.0999999999999996"/>
    <n v="2"/>
    <n v="1.3202543126711104E-3"/>
    <x v="2"/>
    <m/>
    <s v="Connection #4"/>
  </r>
  <r>
    <x v="5"/>
    <x v="0"/>
    <s v="B2 based off stake C2"/>
    <x v="13"/>
    <m/>
    <n v="7.5"/>
    <m/>
    <n v="4.4178646691106467E-3"/>
    <x v="1"/>
    <s v="dead"/>
    <m/>
  </r>
  <r>
    <x v="5"/>
    <x v="0"/>
    <s v="B2 based off stake C2"/>
    <x v="1"/>
    <m/>
    <n v="2.1"/>
    <n v="1"/>
    <n v="3.4636059005827469E-4"/>
    <x v="2"/>
    <m/>
    <m/>
  </r>
  <r>
    <x v="5"/>
    <x v="0"/>
    <s v="B2 based off stake C2"/>
    <x v="1"/>
    <m/>
    <n v="4.5999999999999996"/>
    <n v="2"/>
    <n v="1.6619025137490002E-3"/>
    <x v="2"/>
    <m/>
    <s v="Connection #5"/>
  </r>
  <r>
    <x v="5"/>
    <x v="0"/>
    <s v="B2 based off stake C2"/>
    <x v="1"/>
    <m/>
    <n v="9.6999999999999993"/>
    <n v="2"/>
    <n v="7.3898113194065902E-3"/>
    <x v="2"/>
    <m/>
    <m/>
  </r>
  <r>
    <x v="5"/>
    <x v="0"/>
    <s v="B2 based off stake C2"/>
    <x v="1"/>
    <m/>
    <n v="3.5"/>
    <n v="2"/>
    <n v="9.6211275016187413E-4"/>
    <x v="2"/>
    <m/>
    <m/>
  </r>
  <r>
    <x v="5"/>
    <x v="0"/>
    <s v="B2 based off stake C2"/>
    <x v="1"/>
    <m/>
    <n v="5.2"/>
    <n v="2"/>
    <n v="2.1237166338267002E-3"/>
    <x v="2"/>
    <m/>
    <s v="Connection #5"/>
  </r>
  <r>
    <x v="5"/>
    <x v="0"/>
    <s v="B2 based off stake C2"/>
    <x v="1"/>
    <m/>
    <n v="5.8"/>
    <n v="2"/>
    <n v="2.642079421669016E-3"/>
    <x v="2"/>
    <m/>
    <m/>
  </r>
  <r>
    <x v="5"/>
    <x v="0"/>
    <s v="B2 based off stake C2"/>
    <x v="4"/>
    <m/>
    <n v="8.3000000000000007"/>
    <m/>
    <n v="5.4106079476450228E-3"/>
    <x v="2"/>
    <m/>
    <m/>
  </r>
  <r>
    <x v="5"/>
    <x v="0"/>
    <s v="B2 based off stake C2"/>
    <x v="4"/>
    <m/>
    <n v="4.3"/>
    <m/>
    <n v="1.4522012041218817E-3"/>
    <x v="2"/>
    <m/>
    <m/>
  </r>
  <r>
    <x v="5"/>
    <x v="0"/>
    <s v="B2 based off stake C2"/>
    <x v="13"/>
    <m/>
    <n v="5.0999999999999996"/>
    <m/>
    <n v="2.042820622996763E-3"/>
    <x v="1"/>
    <s v="dead"/>
    <m/>
  </r>
  <r>
    <x v="5"/>
    <x v="0"/>
    <s v="B2 based off stake C2"/>
    <x v="1"/>
    <m/>
    <n v="3.3"/>
    <n v="2"/>
    <n v="8.5529859993982102E-4"/>
    <x v="2"/>
    <m/>
    <m/>
  </r>
  <r>
    <x v="5"/>
    <x v="0"/>
    <s v="B2 based off stake C2"/>
    <x v="1"/>
    <m/>
    <n v="2"/>
    <n v="1"/>
    <n v="3.1415926535897931E-4"/>
    <x v="2"/>
    <m/>
    <m/>
  </r>
  <r>
    <x v="5"/>
    <x v="0"/>
    <s v="B2 based off stake C2"/>
    <x v="13"/>
    <m/>
    <n v="8.3000000000000007"/>
    <m/>
    <n v="5.4106079476450228E-3"/>
    <x v="2"/>
    <m/>
    <m/>
  </r>
  <r>
    <x v="5"/>
    <x v="0"/>
    <s v="B2 based off stake C2"/>
    <x v="0"/>
    <m/>
    <n v="6"/>
    <m/>
    <n v="2.8274333882308137E-3"/>
    <x v="1"/>
    <s v="dead"/>
    <m/>
  </r>
  <r>
    <x v="5"/>
    <x v="0"/>
    <s v="B2 based off stake C2"/>
    <x v="1"/>
    <m/>
    <n v="2.7"/>
    <n v="1"/>
    <n v="5.7255526111673987E-4"/>
    <x v="2"/>
    <m/>
    <m/>
  </r>
  <r>
    <x v="5"/>
    <x v="0"/>
    <s v="B2 based off stake C2"/>
    <x v="1"/>
    <m/>
    <n v="2.5"/>
    <n v="1"/>
    <n v="4.9087385212340522E-4"/>
    <x v="2"/>
    <m/>
    <m/>
  </r>
  <r>
    <x v="5"/>
    <x v="0"/>
    <s v="B2 based off stake C2"/>
    <x v="1"/>
    <m/>
    <n v="2"/>
    <n v="1"/>
    <n v="3.1415926535897931E-4"/>
    <x v="1"/>
    <s v="dead"/>
    <m/>
  </r>
  <r>
    <x v="5"/>
    <x v="0"/>
    <s v="C1"/>
    <x v="4"/>
    <m/>
    <n v="3.8"/>
    <m/>
    <n v="1.1341149479459152E-3"/>
    <x v="2"/>
    <m/>
    <m/>
  </r>
  <r>
    <x v="5"/>
    <x v="0"/>
    <s v="C1"/>
    <x v="1"/>
    <m/>
    <n v="4"/>
    <n v="1"/>
    <n v="1.2566370614359172E-3"/>
    <x v="2"/>
    <m/>
    <m/>
  </r>
  <r>
    <x v="5"/>
    <x v="0"/>
    <s v="C1"/>
    <x v="1"/>
    <m/>
    <n v="2.7"/>
    <s v="NOT RECORDED"/>
    <n v="5.7255526111673987E-4"/>
    <x v="2"/>
    <m/>
    <m/>
  </r>
  <r>
    <x v="5"/>
    <x v="0"/>
    <s v="C1"/>
    <x v="1"/>
    <m/>
    <n v="3.9"/>
    <n v="2"/>
    <n v="1.1945906065275187E-3"/>
    <x v="2"/>
    <m/>
    <m/>
  </r>
  <r>
    <x v="5"/>
    <x v="0"/>
    <s v="C1"/>
    <x v="1"/>
    <m/>
    <n v="4"/>
    <n v="1"/>
    <n v="1.2566370614359172E-3"/>
    <x v="2"/>
    <m/>
    <m/>
  </r>
  <r>
    <x v="5"/>
    <x v="0"/>
    <s v="C1"/>
    <x v="1"/>
    <m/>
    <n v="4.5999999999999996"/>
    <n v="1"/>
    <n v="1.6619025137490002E-3"/>
    <x v="2"/>
    <m/>
    <m/>
  </r>
  <r>
    <x v="5"/>
    <x v="0"/>
    <s v="C1"/>
    <x v="1"/>
    <m/>
    <n v="3.7"/>
    <n v="2"/>
    <n v="1.0752100856911068E-3"/>
    <x v="2"/>
    <m/>
    <m/>
  </r>
  <r>
    <x v="5"/>
    <x v="0"/>
    <s v="C1"/>
    <x v="11"/>
    <m/>
    <n v="5.5"/>
    <m/>
    <n v="2.3758294442772811E-3"/>
    <x v="1"/>
    <s v="dead snag"/>
    <m/>
  </r>
  <r>
    <x v="5"/>
    <x v="0"/>
    <s v="C1"/>
    <x v="11"/>
    <m/>
    <n v="8"/>
    <m/>
    <n v="5.0265482457436689E-3"/>
    <x v="2"/>
    <m/>
    <m/>
  </r>
  <r>
    <x v="5"/>
    <x v="0"/>
    <s v="C1"/>
    <x v="1"/>
    <m/>
    <n v="2"/>
    <n v="1"/>
    <n v="3.1415926535897931E-4"/>
    <x v="2"/>
    <m/>
    <m/>
  </r>
  <r>
    <x v="5"/>
    <x v="0"/>
    <s v="C1"/>
    <x v="1"/>
    <m/>
    <n v="2"/>
    <n v="1"/>
    <n v="3.1415926535897931E-4"/>
    <x v="2"/>
    <m/>
    <m/>
  </r>
  <r>
    <x v="5"/>
    <x v="0"/>
    <s v="C1"/>
    <x v="1"/>
    <m/>
    <n v="3.2"/>
    <n v="2"/>
    <n v="8.0424771931898709E-4"/>
    <x v="2"/>
    <m/>
    <s v="Connection #6"/>
  </r>
  <r>
    <x v="5"/>
    <x v="0"/>
    <s v="C1"/>
    <x v="1"/>
    <m/>
    <n v="2.5"/>
    <n v="2"/>
    <n v="4.9087385212340522E-4"/>
    <x v="2"/>
    <m/>
    <m/>
  </r>
  <r>
    <x v="5"/>
    <x v="0"/>
    <s v="C1"/>
    <x v="1"/>
    <m/>
    <n v="2.8"/>
    <n v="2"/>
    <n v="6.1575216010359933E-4"/>
    <x v="2"/>
    <m/>
    <s v="Connection #6"/>
  </r>
  <r>
    <x v="5"/>
    <x v="0"/>
    <s v="C1"/>
    <x v="4"/>
    <m/>
    <n v="3"/>
    <m/>
    <n v="7.0685834705770342E-4"/>
    <x v="2"/>
    <m/>
    <m/>
  </r>
  <r>
    <x v="5"/>
    <x v="0"/>
    <s v="C1"/>
    <x v="1"/>
    <m/>
    <n v="2.8"/>
    <n v="1"/>
    <n v="6.1575216010359933E-4"/>
    <x v="2"/>
    <m/>
    <s v="Connection #7"/>
  </r>
  <r>
    <x v="5"/>
    <x v="0"/>
    <s v="C1"/>
    <x v="1"/>
    <m/>
    <n v="2.8"/>
    <n v="1"/>
    <n v="6.1575216010359933E-4"/>
    <x v="2"/>
    <m/>
    <s v="Connection #7"/>
  </r>
  <r>
    <x v="5"/>
    <x v="0"/>
    <s v="C3"/>
    <x v="1"/>
    <m/>
    <n v="2.2999999999999998"/>
    <n v="1"/>
    <n v="4.1547562843725005E-4"/>
    <x v="2"/>
    <m/>
    <m/>
  </r>
  <r>
    <x v="5"/>
    <x v="0"/>
    <s v="C3"/>
    <x v="1"/>
    <m/>
    <n v="2.8"/>
    <n v="1"/>
    <n v="6.1575216010359933E-4"/>
    <x v="2"/>
    <m/>
    <s v="Connection #8"/>
  </r>
  <r>
    <x v="5"/>
    <x v="0"/>
    <s v="C3"/>
    <x v="1"/>
    <m/>
    <n v="4.0999999999999996"/>
    <n v="1"/>
    <n v="1.3202543126711104E-3"/>
    <x v="2"/>
    <m/>
    <m/>
  </r>
  <r>
    <x v="5"/>
    <x v="0"/>
    <s v="C3"/>
    <x v="1"/>
    <m/>
    <n v="4.5"/>
    <n v="1"/>
    <n v="1.5904312808798326E-3"/>
    <x v="2"/>
    <m/>
    <s v="Connection #8"/>
  </r>
  <r>
    <x v="5"/>
    <x v="0"/>
    <s v="C3"/>
    <x v="1"/>
    <m/>
    <n v="4.5"/>
    <n v="1"/>
    <n v="1.5904312808798326E-3"/>
    <x v="2"/>
    <m/>
    <m/>
  </r>
  <r>
    <x v="5"/>
    <x v="0"/>
    <s v="C3"/>
    <x v="1"/>
    <m/>
    <n v="2"/>
    <n v="1"/>
    <n v="3.1415926535897931E-4"/>
    <x v="2"/>
    <m/>
    <m/>
  </r>
  <r>
    <x v="5"/>
    <x v="0"/>
    <s v="C3"/>
    <x v="1"/>
    <m/>
    <n v="3.1"/>
    <n v="1"/>
    <n v="7.5476763502494793E-4"/>
    <x v="2"/>
    <m/>
    <m/>
  </r>
  <r>
    <x v="5"/>
    <x v="0"/>
    <s v="C3"/>
    <x v="4"/>
    <m/>
    <n v="6.1"/>
    <m/>
    <n v="2.9224665660019045E-3"/>
    <x v="2"/>
    <m/>
    <m/>
  </r>
  <r>
    <x v="5"/>
    <x v="0"/>
    <s v="C3"/>
    <x v="1"/>
    <m/>
    <n v="2.2999999999999998"/>
    <n v="2"/>
    <n v="4.1547562843725005E-4"/>
    <x v="2"/>
    <m/>
    <s v="Connection #9"/>
  </r>
  <r>
    <x v="5"/>
    <x v="0"/>
    <s v="C3"/>
    <x v="1"/>
    <m/>
    <n v="2.2999999999999998"/>
    <n v="2"/>
    <n v="4.1547562843725005E-4"/>
    <x v="2"/>
    <m/>
    <s v="Connection #9"/>
  </r>
  <r>
    <x v="5"/>
    <x v="0"/>
    <s v="C3"/>
    <x v="6"/>
    <m/>
    <n v="3.9"/>
    <m/>
    <n v="1.1945906065275187E-3"/>
    <x v="1"/>
    <s v="dead"/>
    <m/>
  </r>
  <r>
    <x v="5"/>
    <x v="0"/>
    <s v="C3"/>
    <x v="1"/>
    <m/>
    <n v="6.3"/>
    <n v="2"/>
    <n v="3.1172453105244718E-3"/>
    <x v="2"/>
    <m/>
    <s v="Connection #10"/>
  </r>
  <r>
    <x v="5"/>
    <x v="0"/>
    <s v="C3"/>
    <x v="1"/>
    <m/>
    <n v="2.6"/>
    <n v="2"/>
    <n v="5.3092915845667505E-4"/>
    <x v="2"/>
    <m/>
    <m/>
  </r>
  <r>
    <x v="5"/>
    <x v="0"/>
    <s v="C3"/>
    <x v="1"/>
    <m/>
    <n v="2.7"/>
    <n v="2"/>
    <n v="5.7255526111673987E-4"/>
    <x v="2"/>
    <m/>
    <s v="Connection #10"/>
  </r>
  <r>
    <x v="5"/>
    <x v="0"/>
    <s v="C3"/>
    <x v="1"/>
    <m/>
    <n v="3"/>
    <n v="2"/>
    <n v="7.0685834705770342E-4"/>
    <x v="2"/>
    <m/>
    <m/>
  </r>
  <r>
    <x v="5"/>
    <x v="0"/>
    <s v="C3"/>
    <x v="1"/>
    <m/>
    <n v="3.3"/>
    <n v="1"/>
    <n v="8.5529859993982102E-4"/>
    <x v="2"/>
    <m/>
    <m/>
  </r>
  <r>
    <x v="5"/>
    <x v="0"/>
    <s v="C3"/>
    <x v="1"/>
    <m/>
    <n v="3.7"/>
    <n v="1"/>
    <n v="1.0752100856911068E-3"/>
    <x v="2"/>
    <m/>
    <m/>
  </r>
  <r>
    <x v="5"/>
    <x v="0"/>
    <s v="C3"/>
    <x v="1"/>
    <m/>
    <n v="4"/>
    <n v="2"/>
    <n v="1.2566370614359172E-3"/>
    <x v="2"/>
    <m/>
    <s v="Connection #11"/>
  </r>
  <r>
    <x v="5"/>
    <x v="0"/>
    <s v="C3"/>
    <x v="1"/>
    <m/>
    <n v="5.0999999999999996"/>
    <n v="2"/>
    <n v="2.042820622996763E-3"/>
    <x v="2"/>
    <m/>
    <s v="Connection #11"/>
  </r>
  <r>
    <x v="5"/>
    <x v="0"/>
    <s v="C3"/>
    <x v="1"/>
    <m/>
    <n v="3"/>
    <n v="1"/>
    <n v="7.0685834705770342E-4"/>
    <x v="2"/>
    <m/>
    <s v="Connection #12"/>
  </r>
  <r>
    <x v="5"/>
    <x v="0"/>
    <s v="C3"/>
    <x v="1"/>
    <m/>
    <n v="3.5"/>
    <n v="1"/>
    <n v="9.6211275016187413E-4"/>
    <x v="2"/>
    <m/>
    <s v="Connection #12"/>
  </r>
  <r>
    <x v="5"/>
    <x v="0"/>
    <s v="C3"/>
    <x v="1"/>
    <m/>
    <n v="2.2999999999999998"/>
    <n v="1"/>
    <n v="4.1547562843725005E-4"/>
    <x v="2"/>
    <m/>
    <m/>
  </r>
  <r>
    <x v="5"/>
    <x v="0"/>
    <s v="C3"/>
    <x v="1"/>
    <m/>
    <n v="5.5"/>
    <n v="2"/>
    <n v="2.3758294442772811E-3"/>
    <x v="2"/>
    <m/>
    <m/>
  </r>
  <r>
    <x v="5"/>
    <x v="0"/>
    <s v="C3"/>
    <x v="5"/>
    <m/>
    <n v="6.5"/>
    <m/>
    <n v="3.3183072403542191E-3"/>
    <x v="2"/>
    <m/>
    <m/>
  </r>
  <r>
    <x v="5"/>
    <x v="0"/>
    <s v="C3"/>
    <x v="1"/>
    <m/>
    <n v="2.5"/>
    <n v="2"/>
    <n v="4.9087385212340522E-4"/>
    <x v="2"/>
    <m/>
    <m/>
  </r>
  <r>
    <x v="5"/>
    <x v="0"/>
    <s v="C3"/>
    <x v="1"/>
    <m/>
    <n v="2.2999999999999998"/>
    <m/>
    <n v="4.1547562843725005E-4"/>
    <x v="1"/>
    <s v="dead"/>
    <s v="Connected to #1876"/>
  </r>
  <r>
    <x v="5"/>
    <x v="0"/>
    <s v="C3"/>
    <x v="1"/>
    <m/>
    <n v="2.8"/>
    <n v="1"/>
    <n v="6.1575216010359933E-4"/>
    <x v="2"/>
    <m/>
    <m/>
  </r>
  <r>
    <x v="5"/>
    <x v="1"/>
    <s v="A1"/>
    <x v="1"/>
    <m/>
    <n v="2.6"/>
    <n v="1"/>
    <n v="5.3092915845667505E-4"/>
    <x v="2"/>
    <m/>
    <m/>
  </r>
  <r>
    <x v="5"/>
    <x v="1"/>
    <s v="A1"/>
    <x v="1"/>
    <m/>
    <n v="6.5"/>
    <n v="2"/>
    <n v="3.3183072403542191E-3"/>
    <x v="2"/>
    <m/>
    <m/>
  </r>
  <r>
    <x v="5"/>
    <x v="1"/>
    <s v="A1"/>
    <x v="1"/>
    <m/>
    <n v="3.4"/>
    <n v="1"/>
    <n v="9.0792027688745003E-4"/>
    <x v="2"/>
    <m/>
    <m/>
  </r>
  <r>
    <x v="5"/>
    <x v="1"/>
    <s v="A1"/>
    <x v="1"/>
    <m/>
    <n v="6.5"/>
    <n v="1"/>
    <n v="3.3183072403542191E-3"/>
    <x v="2"/>
    <m/>
    <m/>
  </r>
  <r>
    <x v="5"/>
    <x v="1"/>
    <s v="A1"/>
    <x v="1"/>
    <m/>
    <n v="2.5"/>
    <n v="1"/>
    <n v="4.9087385212340522E-4"/>
    <x v="2"/>
    <m/>
    <m/>
  </r>
  <r>
    <x v="5"/>
    <x v="1"/>
    <s v="A1"/>
    <x v="1"/>
    <m/>
    <n v="3"/>
    <n v="2"/>
    <n v="7.0685834705770342E-4"/>
    <x v="2"/>
    <m/>
    <m/>
  </r>
  <r>
    <x v="5"/>
    <x v="1"/>
    <s v="A1"/>
    <x v="1"/>
    <m/>
    <n v="2.5"/>
    <n v="2"/>
    <n v="4.9087385212340522E-4"/>
    <x v="2"/>
    <m/>
    <m/>
  </r>
  <r>
    <x v="5"/>
    <x v="1"/>
    <s v="A1"/>
    <x v="11"/>
    <m/>
    <n v="8.1999999999999993"/>
    <m/>
    <n v="5.2810172506844418E-3"/>
    <x v="2"/>
    <m/>
    <m/>
  </r>
  <r>
    <x v="5"/>
    <x v="1"/>
    <s v="A1"/>
    <x v="1"/>
    <m/>
    <n v="2.6"/>
    <n v="1"/>
    <n v="5.3092915845667505E-4"/>
    <x v="2"/>
    <m/>
    <m/>
  </r>
  <r>
    <x v="5"/>
    <x v="1"/>
    <s v="A1"/>
    <x v="1"/>
    <m/>
    <n v="2.1"/>
    <n v="1"/>
    <n v="3.4636059005827469E-4"/>
    <x v="2"/>
    <m/>
    <m/>
  </r>
  <r>
    <x v="5"/>
    <x v="1"/>
    <s v="A1"/>
    <x v="1"/>
    <m/>
    <n v="3.4"/>
    <n v="1"/>
    <n v="9.0792027688745003E-4"/>
    <x v="2"/>
    <m/>
    <m/>
  </r>
  <r>
    <x v="5"/>
    <x v="1"/>
    <s v="A1"/>
    <x v="1"/>
    <m/>
    <n v="2"/>
    <n v="1"/>
    <n v="3.1415926535897931E-4"/>
    <x v="2"/>
    <m/>
    <m/>
  </r>
  <r>
    <x v="5"/>
    <x v="1"/>
    <s v="A1"/>
    <x v="1"/>
    <m/>
    <n v="2"/>
    <n v="1"/>
    <n v="3.1415926535897931E-4"/>
    <x v="2"/>
    <m/>
    <m/>
  </r>
  <r>
    <x v="5"/>
    <x v="1"/>
    <s v="A3"/>
    <x v="1"/>
    <m/>
    <n v="2.5"/>
    <n v="2"/>
    <n v="4.9087385212340522E-4"/>
    <x v="2"/>
    <m/>
    <m/>
  </r>
  <r>
    <x v="5"/>
    <x v="1"/>
    <s v="A3"/>
    <x v="1"/>
    <m/>
    <n v="2"/>
    <n v="1"/>
    <n v="3.1415926535897931E-4"/>
    <x v="2"/>
    <m/>
    <m/>
  </r>
  <r>
    <x v="5"/>
    <x v="1"/>
    <s v="A3"/>
    <x v="1"/>
    <m/>
    <n v="3.4"/>
    <n v="1"/>
    <n v="9.0792027688745003E-4"/>
    <x v="2"/>
    <m/>
    <m/>
  </r>
  <r>
    <x v="5"/>
    <x v="1"/>
    <s v="A3"/>
    <x v="1"/>
    <m/>
    <n v="2.6"/>
    <n v="1"/>
    <n v="5.3092915845667505E-4"/>
    <x v="2"/>
    <m/>
    <m/>
  </r>
  <r>
    <x v="5"/>
    <x v="1"/>
    <s v="A3"/>
    <x v="1"/>
    <m/>
    <n v="2.6"/>
    <n v="2"/>
    <n v="5.3092915845667505E-4"/>
    <x v="2"/>
    <m/>
    <s v="broken"/>
  </r>
  <r>
    <x v="5"/>
    <x v="1"/>
    <s v="A3"/>
    <x v="1"/>
    <m/>
    <n v="2.7"/>
    <n v="1"/>
    <n v="5.7255526111673987E-4"/>
    <x v="2"/>
    <m/>
    <s v="Connection #13"/>
  </r>
  <r>
    <x v="5"/>
    <x v="1"/>
    <s v="A3"/>
    <x v="1"/>
    <m/>
    <n v="3"/>
    <n v="2"/>
    <n v="7.0685834705770342E-4"/>
    <x v="2"/>
    <m/>
    <s v="Connection #13"/>
  </r>
  <r>
    <x v="5"/>
    <x v="1"/>
    <s v="A3"/>
    <x v="1"/>
    <m/>
    <n v="3.6"/>
    <n v="2"/>
    <n v="1.0178760197630931E-3"/>
    <x v="2"/>
    <m/>
    <s v="Connection #13"/>
  </r>
  <r>
    <x v="5"/>
    <x v="1"/>
    <s v="A3"/>
    <x v="1"/>
    <m/>
    <n v="2.2999999999999998"/>
    <n v="2"/>
    <n v="4.1547562843725005E-4"/>
    <x v="2"/>
    <m/>
    <s v="Connection #13"/>
  </r>
  <r>
    <x v="5"/>
    <x v="1"/>
    <s v="A3"/>
    <x v="1"/>
    <m/>
    <n v="2.7"/>
    <n v="2"/>
    <n v="5.7255526111673987E-4"/>
    <x v="2"/>
    <m/>
    <s v="Connection #13"/>
  </r>
  <r>
    <x v="5"/>
    <x v="1"/>
    <s v="A3"/>
    <x v="1"/>
    <m/>
    <n v="3.3"/>
    <n v="2"/>
    <n v="8.5529859993982102E-4"/>
    <x v="2"/>
    <m/>
    <s v="Connection #13"/>
  </r>
  <r>
    <x v="5"/>
    <x v="1"/>
    <s v="A3"/>
    <x v="1"/>
    <m/>
    <n v="2"/>
    <n v="2"/>
    <n v="3.1415926535897931E-4"/>
    <x v="2"/>
    <m/>
    <s v="Connection #13"/>
  </r>
  <r>
    <x v="5"/>
    <x v="1"/>
    <s v="A3"/>
    <x v="1"/>
    <m/>
    <n v="2.2999999999999998"/>
    <n v="2"/>
    <n v="4.1547562843725005E-4"/>
    <x v="2"/>
    <m/>
    <s v="Connection #13"/>
  </r>
  <r>
    <x v="5"/>
    <x v="1"/>
    <s v="A3"/>
    <x v="1"/>
    <m/>
    <n v="4.2"/>
    <n v="1"/>
    <n v="1.3854423602330987E-3"/>
    <x v="2"/>
    <m/>
    <s v="Connection #14"/>
  </r>
  <r>
    <x v="5"/>
    <x v="1"/>
    <s v="A3"/>
    <x v="1"/>
    <m/>
    <n v="2.5"/>
    <n v="1"/>
    <n v="4.9087385212340522E-4"/>
    <x v="2"/>
    <m/>
    <s v="Connection #14"/>
  </r>
  <r>
    <x v="5"/>
    <x v="1"/>
    <s v="A3"/>
    <x v="0"/>
    <m/>
    <n v="7.5"/>
    <m/>
    <n v="4.4178646691106467E-3"/>
    <x v="2"/>
    <m/>
    <m/>
  </r>
  <r>
    <x v="5"/>
    <x v="1"/>
    <s v="A3"/>
    <x v="11"/>
    <m/>
    <n v="7.9"/>
    <m/>
    <n v="4.9016699377634754E-3"/>
    <x v="2"/>
    <m/>
    <m/>
  </r>
  <r>
    <x v="5"/>
    <x v="1"/>
    <s v="A3"/>
    <x v="11"/>
    <m/>
    <n v="7.7"/>
    <m/>
    <n v="4.6566257107834713E-3"/>
    <x v="1"/>
    <s v="dead snag"/>
    <m/>
  </r>
  <r>
    <x v="5"/>
    <x v="1"/>
    <s v="B2 based off stake C2"/>
    <x v="0"/>
    <m/>
    <n v="4.5"/>
    <m/>
    <n v="1.5904312808798326E-3"/>
    <x v="2"/>
    <m/>
    <m/>
  </r>
  <r>
    <x v="5"/>
    <x v="1"/>
    <s v="B2 based off stake C2"/>
    <x v="1"/>
    <m/>
    <n v="2.6"/>
    <n v="1"/>
    <n v="5.3092915845667505E-4"/>
    <x v="2"/>
    <m/>
    <m/>
  </r>
  <r>
    <x v="5"/>
    <x v="1"/>
    <s v="B2 based off stake C2"/>
    <x v="11"/>
    <m/>
    <n v="8.6999999999999993"/>
    <m/>
    <n v="5.9446786987552847E-3"/>
    <x v="1"/>
    <s v="dead snag"/>
    <m/>
  </r>
  <r>
    <x v="5"/>
    <x v="1"/>
    <s v="B2 based off stake C2"/>
    <x v="14"/>
    <m/>
    <n v="8.6999999999999993"/>
    <m/>
    <n v="5.9446786987552847E-3"/>
    <x v="2"/>
    <m/>
    <m/>
  </r>
  <r>
    <x v="5"/>
    <x v="1"/>
    <s v="B2 based off stake C2"/>
    <x v="1"/>
    <m/>
    <n v="2.5"/>
    <n v="1"/>
    <n v="4.9087385212340522E-4"/>
    <x v="2"/>
    <m/>
    <s v="Connection #15"/>
  </r>
  <r>
    <x v="5"/>
    <x v="1"/>
    <s v="B2 based off stake C2"/>
    <x v="1"/>
    <m/>
    <n v="3.3"/>
    <n v="1"/>
    <n v="8.5529859993982102E-4"/>
    <x v="2"/>
    <m/>
    <s v="Connection #15"/>
  </r>
  <r>
    <x v="5"/>
    <x v="1"/>
    <s v="B2 based off stake C2"/>
    <x v="1"/>
    <m/>
    <n v="3.1"/>
    <n v="2"/>
    <n v="7.5476763502494793E-4"/>
    <x v="2"/>
    <m/>
    <m/>
  </r>
  <r>
    <x v="5"/>
    <x v="1"/>
    <s v="B2 based off stake C2"/>
    <x v="3"/>
    <m/>
    <n v="3.2"/>
    <m/>
    <n v="8.0424771931898709E-4"/>
    <x v="2"/>
    <m/>
    <m/>
  </r>
  <r>
    <x v="5"/>
    <x v="1"/>
    <s v="B2 based off stake C2"/>
    <x v="0"/>
    <m/>
    <n v="4.0999999999999996"/>
    <m/>
    <n v="1.3202543126711104E-3"/>
    <x v="2"/>
    <m/>
    <m/>
  </r>
  <r>
    <x v="5"/>
    <x v="1"/>
    <s v="B2 based off stake C2"/>
    <x v="0"/>
    <m/>
    <n v="7.8"/>
    <m/>
    <n v="4.7783624261100747E-3"/>
    <x v="2"/>
    <m/>
    <m/>
  </r>
  <r>
    <x v="5"/>
    <x v="1"/>
    <s v="B2 based off stake C2"/>
    <x v="1"/>
    <m/>
    <n v="6.8"/>
    <n v="1"/>
    <n v="3.6316811075498001E-3"/>
    <x v="2"/>
    <m/>
    <s v="Connection #16"/>
  </r>
  <r>
    <x v="5"/>
    <x v="1"/>
    <s v="B2 based off stake C2"/>
    <x v="1"/>
    <m/>
    <n v="4.2"/>
    <n v="1"/>
    <n v="1.3854423602330987E-3"/>
    <x v="2"/>
    <m/>
    <s v="Connection #16"/>
  </r>
  <r>
    <x v="5"/>
    <x v="1"/>
    <s v="B2 based off stake C2"/>
    <x v="1"/>
    <m/>
    <n v="2"/>
    <n v="1"/>
    <n v="3.1415926535897931E-4"/>
    <x v="2"/>
    <m/>
    <m/>
  </r>
  <r>
    <x v="5"/>
    <x v="1"/>
    <s v="B2 based off stake C2"/>
    <x v="4"/>
    <m/>
    <n v="3.8"/>
    <m/>
    <n v="1.1341149479459152E-3"/>
    <x v="2"/>
    <m/>
    <m/>
  </r>
  <r>
    <x v="5"/>
    <x v="1"/>
    <s v="B2 based off stake C2"/>
    <x v="0"/>
    <m/>
    <n v="4.9000000000000004"/>
    <m/>
    <n v="1.8857409903172736E-3"/>
    <x v="2"/>
    <m/>
    <m/>
  </r>
  <r>
    <x v="5"/>
    <x v="1"/>
    <s v="B2 based off stake C2"/>
    <x v="4"/>
    <m/>
    <n v="5.6"/>
    <m/>
    <n v="2.4630086404143973E-3"/>
    <x v="2"/>
    <m/>
    <m/>
  </r>
  <r>
    <x v="5"/>
    <x v="1"/>
    <s v="B2 based off stake C2"/>
    <x v="0"/>
    <m/>
    <n v="3.4"/>
    <m/>
    <n v="9.0792027688745003E-4"/>
    <x v="2"/>
    <m/>
    <m/>
  </r>
  <r>
    <x v="5"/>
    <x v="1"/>
    <s v="B2 based off stake C2"/>
    <x v="1"/>
    <m/>
    <n v="3"/>
    <n v="1"/>
    <n v="7.0685834705770342E-4"/>
    <x v="2"/>
    <m/>
    <m/>
  </r>
  <r>
    <x v="5"/>
    <x v="1"/>
    <s v="B2 based off stake C2"/>
    <x v="0"/>
    <m/>
    <n v="3.5"/>
    <m/>
    <n v="9.6211275016187413E-4"/>
    <x v="2"/>
    <m/>
    <m/>
  </r>
  <r>
    <x v="5"/>
    <x v="1"/>
    <s v="B2 based off stake C2"/>
    <x v="1"/>
    <m/>
    <n v="5.4"/>
    <n v="1"/>
    <n v="2.2902210444669595E-3"/>
    <x v="2"/>
    <m/>
    <m/>
  </r>
  <r>
    <x v="5"/>
    <x v="1"/>
    <s v="B2 based off stake C2"/>
    <x v="11"/>
    <m/>
    <n v="8.8000000000000007"/>
    <m/>
    <n v="6.0821233773498407E-3"/>
    <x v="2"/>
    <m/>
    <s v="Right on line of subplot"/>
  </r>
  <r>
    <x v="5"/>
    <x v="1"/>
    <s v="C1"/>
    <x v="9"/>
    <m/>
    <n v="3.2"/>
    <m/>
    <n v="8.0424771931898709E-4"/>
    <x v="2"/>
    <m/>
    <m/>
  </r>
  <r>
    <x v="5"/>
    <x v="1"/>
    <s v="C1"/>
    <x v="13"/>
    <m/>
    <n v="8.4"/>
    <m/>
    <n v="5.541769440932395E-3"/>
    <x v="2"/>
    <m/>
    <m/>
  </r>
  <r>
    <x v="5"/>
    <x v="1"/>
    <s v="C1"/>
    <x v="14"/>
    <m/>
    <n v="7.4"/>
    <m/>
    <n v="4.3008403427644273E-3"/>
    <x v="1"/>
    <s v="dead"/>
    <m/>
  </r>
  <r>
    <x v="5"/>
    <x v="1"/>
    <s v="C1"/>
    <x v="1"/>
    <m/>
    <n v="2.6"/>
    <n v="2"/>
    <n v="5.3092915845667505E-4"/>
    <x v="2"/>
    <m/>
    <m/>
  </r>
  <r>
    <x v="5"/>
    <x v="1"/>
    <s v="C1"/>
    <x v="0"/>
    <m/>
    <n v="3.2"/>
    <m/>
    <n v="8.0424771931898709E-4"/>
    <x v="1"/>
    <s v="dead"/>
    <m/>
  </r>
  <r>
    <x v="5"/>
    <x v="1"/>
    <s v="C1"/>
    <x v="13"/>
    <m/>
    <n v="3.5"/>
    <m/>
    <n v="9.6211275016187413E-4"/>
    <x v="2"/>
    <m/>
    <m/>
  </r>
  <r>
    <x v="5"/>
    <x v="1"/>
    <s v="C1"/>
    <x v="0"/>
    <m/>
    <n v="4.3"/>
    <m/>
    <n v="1.4522012041218817E-3"/>
    <x v="2"/>
    <m/>
    <m/>
  </r>
  <r>
    <x v="5"/>
    <x v="1"/>
    <s v="C1"/>
    <x v="6"/>
    <m/>
    <n v="5"/>
    <m/>
    <n v="1.9634954084936209E-3"/>
    <x v="1"/>
    <s v="dead"/>
    <m/>
  </r>
  <r>
    <x v="5"/>
    <x v="1"/>
    <s v="C1"/>
    <x v="0"/>
    <m/>
    <n v="4.2"/>
    <m/>
    <n v="1.3854423602330987E-3"/>
    <x v="2"/>
    <m/>
    <m/>
  </r>
  <r>
    <x v="5"/>
    <x v="1"/>
    <s v="C1"/>
    <x v="1"/>
    <m/>
    <n v="3.6"/>
    <n v="1"/>
    <n v="1.0178760197630931E-3"/>
    <x v="2"/>
    <m/>
    <m/>
  </r>
  <r>
    <x v="5"/>
    <x v="1"/>
    <s v="C1"/>
    <x v="1"/>
    <m/>
    <n v="2.2999999999999998"/>
    <n v="1"/>
    <n v="4.1547562843725005E-4"/>
    <x v="2"/>
    <m/>
    <m/>
  </r>
  <r>
    <x v="5"/>
    <x v="1"/>
    <s v="C1"/>
    <x v="1"/>
    <m/>
    <n v="9"/>
    <n v="2"/>
    <n v="6.3617251235193305E-3"/>
    <x v="2"/>
    <m/>
    <m/>
  </r>
  <r>
    <x v="5"/>
    <x v="1"/>
    <s v="C1"/>
    <x v="13"/>
    <m/>
    <n v="7.6"/>
    <m/>
    <n v="4.5364597917836608E-3"/>
    <x v="2"/>
    <m/>
    <m/>
  </r>
  <r>
    <x v="5"/>
    <x v="1"/>
    <s v="C1"/>
    <x v="13"/>
    <m/>
    <n v="7"/>
    <m/>
    <n v="3.8484510006474965E-3"/>
    <x v="2"/>
    <m/>
    <m/>
  </r>
  <r>
    <x v="5"/>
    <x v="1"/>
    <s v="C1"/>
    <x v="6"/>
    <m/>
    <n v="5.5"/>
    <m/>
    <n v="2.3758294442772811E-3"/>
    <x v="1"/>
    <s v="dead"/>
    <m/>
  </r>
  <r>
    <x v="5"/>
    <x v="1"/>
    <s v="C1"/>
    <x v="6"/>
    <m/>
    <n v="3.7"/>
    <m/>
    <n v="1.0752100856911068E-3"/>
    <x v="1"/>
    <s v="dead"/>
    <m/>
  </r>
  <r>
    <x v="5"/>
    <x v="1"/>
    <s v="C3"/>
    <x v="1"/>
    <m/>
    <n v="5.3"/>
    <n v="2"/>
    <n v="2.2061834409834321E-3"/>
    <x v="2"/>
    <m/>
    <m/>
  </r>
  <r>
    <x v="5"/>
    <x v="1"/>
    <s v="C3"/>
    <x v="1"/>
    <m/>
    <n v="2.1"/>
    <n v="1"/>
    <n v="3.4636059005827469E-4"/>
    <x v="2"/>
    <m/>
    <m/>
  </r>
  <r>
    <x v="5"/>
    <x v="1"/>
    <s v="C3"/>
    <x v="11"/>
    <m/>
    <n v="6.3"/>
    <m/>
    <n v="3.1172453105244718E-3"/>
    <x v="2"/>
    <m/>
    <m/>
  </r>
  <r>
    <x v="5"/>
    <x v="1"/>
    <s v="C3"/>
    <x v="1"/>
    <m/>
    <n v="5.5"/>
    <n v="1"/>
    <n v="2.3758294442772811E-3"/>
    <x v="2"/>
    <m/>
    <m/>
  </r>
  <r>
    <x v="5"/>
    <x v="1"/>
    <s v="C3"/>
    <x v="4"/>
    <m/>
    <n v="5.3"/>
    <m/>
    <n v="2.2061834409834321E-3"/>
    <x v="2"/>
    <m/>
    <m/>
  </r>
  <r>
    <x v="5"/>
    <x v="1"/>
    <s v="C3"/>
    <x v="1"/>
    <m/>
    <n v="2.2000000000000002"/>
    <n v="1"/>
    <n v="3.8013271108436504E-4"/>
    <x v="2"/>
    <m/>
    <m/>
  </r>
  <r>
    <x v="5"/>
    <x v="1"/>
    <s v="C3"/>
    <x v="1"/>
    <m/>
    <n v="7.5"/>
    <n v="2"/>
    <n v="4.4178646691106467E-3"/>
    <x v="2"/>
    <m/>
    <m/>
  </r>
  <r>
    <x v="5"/>
    <x v="1"/>
    <s v="C3"/>
    <x v="1"/>
    <m/>
    <n v="2.5"/>
    <n v="1"/>
    <n v="4.9087385212340522E-4"/>
    <x v="2"/>
    <m/>
    <m/>
  </r>
  <r>
    <x v="5"/>
    <x v="1"/>
    <s v="C3"/>
    <x v="1"/>
    <m/>
    <n v="2.2999999999999998"/>
    <n v="1"/>
    <n v="4.1547562843725005E-4"/>
    <x v="2"/>
    <m/>
    <m/>
  </r>
  <r>
    <x v="5"/>
    <x v="1"/>
    <s v="C3"/>
    <x v="1"/>
    <m/>
    <n v="2.7"/>
    <n v="1"/>
    <n v="5.7255526111673987E-4"/>
    <x v="2"/>
    <m/>
    <m/>
  </r>
  <r>
    <x v="5"/>
    <x v="1"/>
    <s v="C3"/>
    <x v="1"/>
    <m/>
    <n v="4"/>
    <n v="1"/>
    <n v="1.2566370614359172E-3"/>
    <x v="2"/>
    <m/>
    <m/>
  </r>
  <r>
    <x v="5"/>
    <x v="1"/>
    <s v="C3"/>
    <x v="1"/>
    <m/>
    <n v="2.2000000000000002"/>
    <n v="1"/>
    <n v="3.8013271108436504E-4"/>
    <x v="2"/>
    <m/>
    <m/>
  </r>
  <r>
    <x v="5"/>
    <x v="1"/>
    <s v="C3"/>
    <x v="1"/>
    <m/>
    <n v="2"/>
    <n v="1"/>
    <n v="3.1415926535897931E-4"/>
    <x v="2"/>
    <m/>
    <m/>
  </r>
  <r>
    <x v="5"/>
    <x v="1"/>
    <s v="C3"/>
    <x v="1"/>
    <m/>
    <n v="3.2"/>
    <n v="1"/>
    <n v="8.0424771931898709E-4"/>
    <x v="2"/>
    <m/>
    <s v="Bent"/>
  </r>
  <r>
    <x v="5"/>
    <x v="1"/>
    <s v="C3"/>
    <x v="1"/>
    <m/>
    <n v="2.2999999999999998"/>
    <n v="1"/>
    <n v="4.1547562843725005E-4"/>
    <x v="2"/>
    <m/>
    <m/>
  </r>
  <r>
    <x v="5"/>
    <x v="2"/>
    <s v="A1"/>
    <x v="0"/>
    <m/>
    <n v="5.0999999999999996"/>
    <m/>
    <n v="2.042820622996763E-3"/>
    <x v="2"/>
    <m/>
    <m/>
  </r>
  <r>
    <x v="5"/>
    <x v="2"/>
    <s v="A1"/>
    <x v="11"/>
    <m/>
    <n v="6.1"/>
    <m/>
    <n v="2.9224665660019045E-3"/>
    <x v="2"/>
    <m/>
    <m/>
  </r>
  <r>
    <x v="5"/>
    <x v="2"/>
    <s v="A1"/>
    <x v="11"/>
    <m/>
    <n v="5.5"/>
    <m/>
    <n v="2.3758294442772811E-3"/>
    <x v="1"/>
    <s v="dead"/>
    <s v="leaning"/>
  </r>
  <r>
    <x v="5"/>
    <x v="2"/>
    <s v="A1"/>
    <x v="1"/>
    <m/>
    <n v="3.1"/>
    <n v="2"/>
    <n v="7.5476763502494793E-4"/>
    <x v="2"/>
    <m/>
    <s v="Connection #17"/>
  </r>
  <r>
    <x v="5"/>
    <x v="2"/>
    <s v="A1"/>
    <x v="1"/>
    <m/>
    <n v="4.0999999999999996"/>
    <s v="NOT RECORDED"/>
    <n v="1.3202543126711104E-3"/>
    <x v="2"/>
    <m/>
    <s v="Connection #17"/>
  </r>
  <r>
    <x v="5"/>
    <x v="2"/>
    <s v="A1"/>
    <x v="0"/>
    <m/>
    <n v="6.7"/>
    <m/>
    <n v="3.5256523554911454E-3"/>
    <x v="2"/>
    <m/>
    <m/>
  </r>
  <r>
    <x v="5"/>
    <x v="2"/>
    <s v="A1"/>
    <x v="1"/>
    <m/>
    <n v="5.4"/>
    <n v="2"/>
    <n v="2.2902210444669595E-3"/>
    <x v="2"/>
    <m/>
    <m/>
  </r>
  <r>
    <x v="5"/>
    <x v="2"/>
    <s v="A1"/>
    <x v="1"/>
    <m/>
    <n v="7.3"/>
    <n v="2"/>
    <n v="4.1853868127450016E-3"/>
    <x v="2"/>
    <m/>
    <s v="Connection #18"/>
  </r>
  <r>
    <x v="5"/>
    <x v="2"/>
    <s v="A1"/>
    <x v="1"/>
    <m/>
    <n v="6.5"/>
    <n v="2"/>
    <n v="3.3183072403542191E-3"/>
    <x v="2"/>
    <m/>
    <m/>
  </r>
  <r>
    <x v="5"/>
    <x v="2"/>
    <s v="A1"/>
    <x v="1"/>
    <m/>
    <n v="3.6"/>
    <n v="2"/>
    <n v="1.0178760197630931E-3"/>
    <x v="2"/>
    <m/>
    <s v="Connection #18"/>
  </r>
  <r>
    <x v="5"/>
    <x v="2"/>
    <s v="A1"/>
    <x v="1"/>
    <m/>
    <n v="2.6"/>
    <n v="2"/>
    <n v="5.3092915845667505E-4"/>
    <x v="2"/>
    <m/>
    <m/>
  </r>
  <r>
    <x v="5"/>
    <x v="2"/>
    <s v="A1"/>
    <x v="1"/>
    <m/>
    <n v="4.2"/>
    <n v="2"/>
    <n v="1.3854423602330987E-3"/>
    <x v="2"/>
    <m/>
    <m/>
  </r>
  <r>
    <x v="5"/>
    <x v="2"/>
    <s v="A1"/>
    <x v="0"/>
    <m/>
    <n v="5"/>
    <m/>
    <n v="1.9634954084936209E-3"/>
    <x v="1"/>
    <s v="dead snag"/>
    <m/>
  </r>
  <r>
    <x v="5"/>
    <x v="2"/>
    <s v="A1"/>
    <x v="1"/>
    <m/>
    <n v="5.3"/>
    <n v="2"/>
    <n v="2.2061834409834321E-3"/>
    <x v="2"/>
    <m/>
    <m/>
  </r>
  <r>
    <x v="5"/>
    <x v="2"/>
    <s v="A1"/>
    <x v="1"/>
    <m/>
    <n v="2.6"/>
    <n v="3"/>
    <n v="5.3092915845667505E-4"/>
    <x v="2"/>
    <m/>
    <s v="Connection #19"/>
  </r>
  <r>
    <x v="5"/>
    <x v="2"/>
    <s v="A1"/>
    <x v="1"/>
    <m/>
    <n v="5.7"/>
    <n v="3"/>
    <n v="2.5517586328783095E-3"/>
    <x v="2"/>
    <m/>
    <s v="Connection #19"/>
  </r>
  <r>
    <x v="5"/>
    <x v="2"/>
    <s v="A1"/>
    <x v="1"/>
    <m/>
    <n v="2.5"/>
    <n v="2"/>
    <n v="4.9087385212340522E-4"/>
    <x v="2"/>
    <m/>
    <m/>
  </r>
  <r>
    <x v="5"/>
    <x v="2"/>
    <s v="A1"/>
    <x v="11"/>
    <m/>
    <n v="6.2"/>
    <m/>
    <n v="3.0190705400997917E-3"/>
    <x v="1"/>
    <s v="snag"/>
    <m/>
  </r>
  <r>
    <x v="5"/>
    <x v="2"/>
    <s v="A1"/>
    <x v="1"/>
    <m/>
    <n v="3.2"/>
    <n v="2"/>
    <n v="8.0424771931898709E-4"/>
    <x v="2"/>
    <m/>
    <m/>
  </r>
  <r>
    <x v="5"/>
    <x v="2"/>
    <s v="A1"/>
    <x v="0"/>
    <m/>
    <n v="3.3"/>
    <m/>
    <n v="8.5529859993982102E-4"/>
    <x v="2"/>
    <m/>
    <m/>
  </r>
  <r>
    <x v="5"/>
    <x v="2"/>
    <s v="A1"/>
    <x v="1"/>
    <m/>
    <n v="4.7"/>
    <n v="2"/>
    <n v="1.7349445429449635E-3"/>
    <x v="2"/>
    <m/>
    <m/>
  </r>
  <r>
    <x v="5"/>
    <x v="2"/>
    <s v="A3"/>
    <x v="1"/>
    <m/>
    <n v="2"/>
    <n v="1"/>
    <n v="3.1415926535897931E-4"/>
    <x v="2"/>
    <m/>
    <m/>
  </r>
  <r>
    <x v="5"/>
    <x v="2"/>
    <s v="A3"/>
    <x v="4"/>
    <m/>
    <n v="2.8"/>
    <m/>
    <n v="6.1575216010359933E-4"/>
    <x v="2"/>
    <m/>
    <s v="Connection #20"/>
  </r>
  <r>
    <x v="5"/>
    <x v="2"/>
    <s v="A3"/>
    <x v="4"/>
    <m/>
    <n v="2.2000000000000002"/>
    <m/>
    <n v="3.8013271108436504E-4"/>
    <x v="2"/>
    <m/>
    <s v="Connection #20"/>
  </r>
  <r>
    <x v="5"/>
    <x v="2"/>
    <s v="A3"/>
    <x v="4"/>
    <m/>
    <n v="5.5"/>
    <m/>
    <n v="2.3758294442772811E-3"/>
    <x v="2"/>
    <m/>
    <s v="Connection #20"/>
  </r>
  <r>
    <x v="5"/>
    <x v="2"/>
    <s v="A3"/>
    <x v="1"/>
    <m/>
    <n v="2.2999999999999998"/>
    <n v="2"/>
    <n v="4.1547562843725005E-4"/>
    <x v="2"/>
    <m/>
    <m/>
  </r>
  <r>
    <x v="5"/>
    <x v="2"/>
    <s v="A3"/>
    <x v="15"/>
    <m/>
    <n v="8"/>
    <m/>
    <n v="5.0265482457436689E-3"/>
    <x v="2"/>
    <m/>
    <m/>
  </r>
  <r>
    <x v="5"/>
    <x v="2"/>
    <s v="A3"/>
    <x v="11"/>
    <m/>
    <n v="4.5999999999999996"/>
    <m/>
    <n v="1.6619025137490002E-3"/>
    <x v="2"/>
    <m/>
    <m/>
  </r>
  <r>
    <x v="5"/>
    <x v="2"/>
    <s v="A3"/>
    <x v="1"/>
    <m/>
    <n v="2.6"/>
    <n v="2"/>
    <n v="5.3092915845667505E-4"/>
    <x v="2"/>
    <m/>
    <m/>
  </r>
  <r>
    <x v="5"/>
    <x v="2"/>
    <s v="A3"/>
    <x v="13"/>
    <m/>
    <n v="6.8"/>
    <m/>
    <n v="3.6316811075498001E-3"/>
    <x v="2"/>
    <m/>
    <m/>
  </r>
  <r>
    <x v="5"/>
    <x v="2"/>
    <s v="A3"/>
    <x v="1"/>
    <m/>
    <n v="2"/>
    <n v="2"/>
    <n v="3.1415926535897931E-4"/>
    <x v="2"/>
    <m/>
    <m/>
  </r>
  <r>
    <x v="5"/>
    <x v="2"/>
    <s v="A3"/>
    <x v="1"/>
    <m/>
    <n v="2.2999999999999998"/>
    <n v="1"/>
    <n v="4.1547562843725005E-4"/>
    <x v="2"/>
    <m/>
    <s v="Connection #21"/>
  </r>
  <r>
    <x v="5"/>
    <x v="2"/>
    <s v="A3"/>
    <x v="1"/>
    <m/>
    <n v="2"/>
    <n v="1"/>
    <n v="3.1415926535897931E-4"/>
    <x v="2"/>
    <m/>
    <s v="Connection #21"/>
  </r>
  <r>
    <x v="5"/>
    <x v="2"/>
    <s v="A3"/>
    <x v="1"/>
    <m/>
    <n v="6.5"/>
    <n v="2"/>
    <n v="3.3183072403542191E-3"/>
    <x v="2"/>
    <m/>
    <s v="Connection #21"/>
  </r>
  <r>
    <x v="5"/>
    <x v="2"/>
    <s v="A3"/>
    <x v="4"/>
    <m/>
    <n v="4.9000000000000004"/>
    <m/>
    <n v="1.8857409903172736E-3"/>
    <x v="2"/>
    <m/>
    <m/>
  </r>
  <r>
    <x v="5"/>
    <x v="2"/>
    <s v="A3"/>
    <x v="15"/>
    <m/>
    <n v="5"/>
    <m/>
    <n v="1.9634954084936209E-3"/>
    <x v="2"/>
    <m/>
    <m/>
  </r>
  <r>
    <x v="5"/>
    <x v="2"/>
    <s v="A3"/>
    <x v="4"/>
    <m/>
    <n v="3.2"/>
    <m/>
    <n v="8.0424771931898709E-4"/>
    <x v="2"/>
    <m/>
    <m/>
  </r>
  <r>
    <x v="5"/>
    <x v="2"/>
    <s v="A3"/>
    <x v="6"/>
    <m/>
    <n v="3"/>
    <m/>
    <n v="7.0685834705770342E-4"/>
    <x v="1"/>
    <s v="dead"/>
    <m/>
  </r>
  <r>
    <x v="5"/>
    <x v="2"/>
    <s v="A3"/>
    <x v="1"/>
    <m/>
    <n v="3.1"/>
    <n v="2"/>
    <n v="7.5476763502494793E-4"/>
    <x v="2"/>
    <m/>
    <m/>
  </r>
  <r>
    <x v="5"/>
    <x v="2"/>
    <s v="A3"/>
    <x v="6"/>
    <m/>
    <n v="2.1"/>
    <m/>
    <n v="3.4636059005827469E-4"/>
    <x v="1"/>
    <s v="dead"/>
    <m/>
  </r>
  <r>
    <x v="5"/>
    <x v="2"/>
    <s v="A3"/>
    <x v="1"/>
    <m/>
    <n v="2.4"/>
    <n v="2"/>
    <n v="4.5238934211693025E-4"/>
    <x v="2"/>
    <m/>
    <s v="decapitated"/>
  </r>
  <r>
    <x v="5"/>
    <x v="2"/>
    <s v="A3"/>
    <x v="11"/>
    <m/>
    <n v="5.5"/>
    <m/>
    <n v="2.3758294442772811E-3"/>
    <x v="1"/>
    <s v="dead"/>
    <m/>
  </r>
  <r>
    <x v="5"/>
    <x v="2"/>
    <s v="A3"/>
    <x v="2"/>
    <m/>
    <n v="5.8"/>
    <m/>
    <n v="2.642079421669016E-3"/>
    <x v="1"/>
    <s v="dead"/>
    <s v="Connected to #215"/>
  </r>
  <r>
    <x v="5"/>
    <x v="2"/>
    <s v="A3"/>
    <x v="1"/>
    <m/>
    <n v="3.3"/>
    <n v="1"/>
    <n v="8.5529859993982102E-4"/>
    <x v="2"/>
    <m/>
    <m/>
  </r>
  <r>
    <x v="5"/>
    <x v="2"/>
    <s v="B2 based off stake C2"/>
    <x v="1"/>
    <m/>
    <n v="2.4"/>
    <n v="2"/>
    <n v="4.5238934211693025E-4"/>
    <x v="2"/>
    <m/>
    <s v="leaning"/>
  </r>
  <r>
    <x v="5"/>
    <x v="2"/>
    <s v="B2 based off stake C2"/>
    <x v="0"/>
    <m/>
    <n v="5.5"/>
    <m/>
    <n v="2.3758294442772811E-3"/>
    <x v="2"/>
    <m/>
    <m/>
  </r>
  <r>
    <x v="5"/>
    <x v="2"/>
    <s v="B2 based off stake C2"/>
    <x v="0"/>
    <m/>
    <n v="6.5"/>
    <m/>
    <n v="3.3183072403542191E-3"/>
    <x v="2"/>
    <m/>
    <m/>
  </r>
  <r>
    <x v="5"/>
    <x v="2"/>
    <s v="B2 based off stake C2"/>
    <x v="0"/>
    <m/>
    <n v="7.2"/>
    <m/>
    <n v="4.0715040790523724E-3"/>
    <x v="2"/>
    <m/>
    <m/>
  </r>
  <r>
    <x v="5"/>
    <x v="2"/>
    <s v="B2 based off stake C2"/>
    <x v="0"/>
    <m/>
    <n v="5.4"/>
    <m/>
    <n v="2.2902210444669595E-3"/>
    <x v="2"/>
    <m/>
    <m/>
  </r>
  <r>
    <x v="5"/>
    <x v="2"/>
    <s v="B2 based off stake C2"/>
    <x v="1"/>
    <m/>
    <n v="4.7"/>
    <n v="2"/>
    <n v="1.7349445429449635E-3"/>
    <x v="2"/>
    <m/>
    <m/>
  </r>
  <r>
    <x v="5"/>
    <x v="2"/>
    <s v="B2 based off stake C2"/>
    <x v="1"/>
    <m/>
    <n v="5.3"/>
    <n v="2"/>
    <n v="2.2061834409834321E-3"/>
    <x v="2"/>
    <m/>
    <m/>
  </r>
  <r>
    <x v="5"/>
    <x v="2"/>
    <s v="B2 based off stake C2"/>
    <x v="4"/>
    <m/>
    <n v="3.5"/>
    <m/>
    <n v="9.6211275016187413E-4"/>
    <x v="2"/>
    <m/>
    <m/>
  </r>
  <r>
    <x v="5"/>
    <x v="2"/>
    <s v="B2 based off stake C2"/>
    <x v="1"/>
    <m/>
    <n v="3.3"/>
    <n v="1"/>
    <n v="8.5529859993982102E-4"/>
    <x v="2"/>
    <m/>
    <m/>
  </r>
  <r>
    <x v="5"/>
    <x v="2"/>
    <s v="B2 based off stake C2"/>
    <x v="1"/>
    <m/>
    <n v="4.8"/>
    <n v="2"/>
    <n v="1.809557368467721E-3"/>
    <x v="2"/>
    <m/>
    <m/>
  </r>
  <r>
    <x v="5"/>
    <x v="2"/>
    <s v="B2 based off stake C2"/>
    <x v="0"/>
    <m/>
    <n v="4"/>
    <m/>
    <n v="1.2566370614359172E-3"/>
    <x v="2"/>
    <m/>
    <m/>
  </r>
  <r>
    <x v="5"/>
    <x v="2"/>
    <s v="B2 based off stake C2"/>
    <x v="11"/>
    <m/>
    <n v="9.9"/>
    <m/>
    <n v="7.6976873994583908E-3"/>
    <x v="2"/>
    <m/>
    <m/>
  </r>
  <r>
    <x v="5"/>
    <x v="2"/>
    <s v="B2 based off stake C2"/>
    <x v="1"/>
    <m/>
    <n v="5.6"/>
    <n v="2"/>
    <n v="2.4630086404143973E-3"/>
    <x v="2"/>
    <m/>
    <m/>
  </r>
  <r>
    <x v="5"/>
    <x v="2"/>
    <s v="B2 based off stake C2"/>
    <x v="1"/>
    <m/>
    <n v="2"/>
    <n v="2"/>
    <n v="3.1415926535897931E-4"/>
    <x v="2"/>
    <m/>
    <m/>
  </r>
  <r>
    <x v="5"/>
    <x v="2"/>
    <s v="B2 based off stake C2"/>
    <x v="1"/>
    <m/>
    <n v="2.7"/>
    <n v="2"/>
    <n v="5.7255526111673987E-4"/>
    <x v="2"/>
    <m/>
    <m/>
  </r>
  <r>
    <x v="5"/>
    <x v="2"/>
    <s v="B2 based off stake C2"/>
    <x v="1"/>
    <m/>
    <n v="2.7"/>
    <n v="2"/>
    <n v="5.7255526111673987E-4"/>
    <x v="2"/>
    <m/>
    <m/>
  </r>
  <r>
    <x v="5"/>
    <x v="2"/>
    <s v="B2 based off stake C2"/>
    <x v="0"/>
    <m/>
    <n v="3.4"/>
    <m/>
    <n v="9.0792027688745003E-4"/>
    <x v="2"/>
    <m/>
    <m/>
  </r>
  <r>
    <x v="5"/>
    <x v="2"/>
    <s v="C1"/>
    <x v="0"/>
    <m/>
    <n v="4.7"/>
    <m/>
    <n v="1.7349445429449635E-3"/>
    <x v="2"/>
    <m/>
    <m/>
  </r>
  <r>
    <x v="5"/>
    <x v="2"/>
    <s v="C1"/>
    <x v="0"/>
    <m/>
    <n v="6"/>
    <m/>
    <n v="2.8274333882308137E-3"/>
    <x v="2"/>
    <m/>
    <m/>
  </r>
  <r>
    <x v="5"/>
    <x v="2"/>
    <s v="C1"/>
    <x v="0"/>
    <m/>
    <n v="5.5"/>
    <m/>
    <n v="2.3758294442772811E-3"/>
    <x v="2"/>
    <m/>
    <m/>
  </r>
  <r>
    <x v="5"/>
    <x v="2"/>
    <s v="C1"/>
    <x v="1"/>
    <m/>
    <n v="2.1"/>
    <n v="2"/>
    <n v="3.4636059005827469E-4"/>
    <x v="2"/>
    <m/>
    <m/>
  </r>
  <r>
    <x v="5"/>
    <x v="2"/>
    <s v="C1"/>
    <x v="11"/>
    <m/>
    <n v="7.9"/>
    <m/>
    <n v="4.9016699377634754E-3"/>
    <x v="2"/>
    <m/>
    <m/>
  </r>
  <r>
    <x v="5"/>
    <x v="2"/>
    <s v="C1"/>
    <x v="1"/>
    <m/>
    <n v="4.7"/>
    <n v="3"/>
    <n v="1.7349445429449635E-3"/>
    <x v="2"/>
    <m/>
    <m/>
  </r>
  <r>
    <x v="5"/>
    <x v="2"/>
    <s v="C1"/>
    <x v="0"/>
    <m/>
    <n v="3.9"/>
    <m/>
    <n v="1.1945906065275187E-3"/>
    <x v="2"/>
    <m/>
    <m/>
  </r>
  <r>
    <x v="5"/>
    <x v="2"/>
    <s v="C1"/>
    <x v="1"/>
    <m/>
    <n v="2.1"/>
    <n v="3"/>
    <n v="3.4636059005827469E-4"/>
    <x v="2"/>
    <m/>
    <m/>
  </r>
  <r>
    <x v="5"/>
    <x v="2"/>
    <s v="C1"/>
    <x v="4"/>
    <m/>
    <n v="7.8"/>
    <m/>
    <n v="4.7783624261100747E-3"/>
    <x v="2"/>
    <m/>
    <m/>
  </r>
  <r>
    <x v="5"/>
    <x v="2"/>
    <s v="C1"/>
    <x v="6"/>
    <m/>
    <n v="2.2000000000000002"/>
    <m/>
    <n v="3.8013271108436504E-4"/>
    <x v="1"/>
    <s v="dead"/>
    <m/>
  </r>
  <r>
    <x v="5"/>
    <x v="2"/>
    <s v="C1"/>
    <x v="6"/>
    <m/>
    <n v="2.4"/>
    <m/>
    <n v="4.5238934211693025E-4"/>
    <x v="1"/>
    <s v="dead"/>
    <m/>
  </r>
  <r>
    <x v="5"/>
    <x v="2"/>
    <s v="C1"/>
    <x v="0"/>
    <m/>
    <n v="5"/>
    <m/>
    <n v="1.9634954084936209E-3"/>
    <x v="2"/>
    <m/>
    <m/>
  </r>
  <r>
    <x v="5"/>
    <x v="2"/>
    <s v="C1"/>
    <x v="1"/>
    <m/>
    <n v="3.1"/>
    <n v="2"/>
    <n v="7.5476763502494793E-4"/>
    <x v="2"/>
    <m/>
    <m/>
  </r>
  <r>
    <x v="5"/>
    <x v="2"/>
    <s v="C3"/>
    <x v="0"/>
    <m/>
    <n v="9"/>
    <m/>
    <n v="6.3617251235193305E-3"/>
    <x v="2"/>
    <m/>
    <m/>
  </r>
  <r>
    <x v="5"/>
    <x v="2"/>
    <s v="C3"/>
    <x v="11"/>
    <m/>
    <n v="6.2"/>
    <m/>
    <n v="3.0190705400997917E-3"/>
    <x v="2"/>
    <m/>
    <m/>
  </r>
  <r>
    <x v="5"/>
    <x v="2"/>
    <s v="C3"/>
    <x v="0"/>
    <m/>
    <n v="9.6"/>
    <m/>
    <n v="7.238229473870884E-3"/>
    <x v="2"/>
    <m/>
    <m/>
  </r>
  <r>
    <x v="5"/>
    <x v="2"/>
    <s v="C3"/>
    <x v="0"/>
    <m/>
    <n v="6.7"/>
    <m/>
    <n v="3.5256523554911454E-3"/>
    <x v="2"/>
    <m/>
    <m/>
  </r>
  <r>
    <x v="5"/>
    <x v="2"/>
    <s v="C3"/>
    <x v="4"/>
    <m/>
    <n v="3.4"/>
    <m/>
    <n v="9.0792027688745003E-4"/>
    <x v="2"/>
    <m/>
    <m/>
  </r>
  <r>
    <x v="5"/>
    <x v="2"/>
    <s v="C3"/>
    <x v="0"/>
    <m/>
    <n v="3.7"/>
    <m/>
    <n v="1.0752100856911068E-3"/>
    <x v="2"/>
    <m/>
    <m/>
  </r>
  <r>
    <x v="5"/>
    <x v="2"/>
    <s v="C3"/>
    <x v="1"/>
    <m/>
    <n v="2.5"/>
    <n v="2"/>
    <n v="4.9087385212340522E-4"/>
    <x v="2"/>
    <m/>
    <m/>
  </r>
  <r>
    <x v="5"/>
    <x v="2"/>
    <s v="C3"/>
    <x v="1"/>
    <m/>
    <n v="5.6"/>
    <n v="2"/>
    <n v="2.4630086404143973E-3"/>
    <x v="2"/>
    <m/>
    <m/>
  </r>
  <r>
    <x v="5"/>
    <x v="2"/>
    <s v="C3"/>
    <x v="4"/>
    <m/>
    <n v="6.8"/>
    <m/>
    <n v="3.6316811075498001E-3"/>
    <x v="2"/>
    <m/>
    <m/>
  </r>
  <r>
    <x v="5"/>
    <x v="2"/>
    <s v="C3"/>
    <x v="5"/>
    <m/>
    <n v="3.9"/>
    <m/>
    <n v="1.1945906065275187E-3"/>
    <x v="1"/>
    <s v="dead"/>
    <s v="leaning"/>
  </r>
  <r>
    <x v="5"/>
    <x v="2"/>
    <s v="C3"/>
    <x v="1"/>
    <m/>
    <n v="3.9"/>
    <n v="2"/>
    <n v="1.1945906065275187E-3"/>
    <x v="2"/>
    <m/>
    <m/>
  </r>
  <r>
    <x v="5"/>
    <x v="2"/>
    <s v="C3"/>
    <x v="13"/>
    <m/>
    <n v="2.9"/>
    <m/>
    <n v="6.6051985541725399E-4"/>
    <x v="2"/>
    <m/>
    <m/>
  </r>
  <r>
    <x v="5"/>
    <x v="2"/>
    <s v="C3"/>
    <x v="0"/>
    <m/>
    <n v="9.6"/>
    <m/>
    <n v="7.238229473870884E-3"/>
    <x v="2"/>
    <m/>
    <s v="Connection #22"/>
  </r>
  <r>
    <x v="5"/>
    <x v="2"/>
    <s v="C3"/>
    <x v="0"/>
    <m/>
    <n v="5.3"/>
    <m/>
    <n v="2.2061834409834321E-3"/>
    <x v="2"/>
    <m/>
    <s v="Connection #22"/>
  </r>
  <r>
    <x v="5"/>
    <x v="3"/>
    <s v="A1"/>
    <x v="1"/>
    <m/>
    <n v="2.9"/>
    <n v="2"/>
    <n v="6.6051985541725399E-4"/>
    <x v="2"/>
    <m/>
    <m/>
  </r>
  <r>
    <x v="5"/>
    <x v="3"/>
    <s v="A1"/>
    <x v="0"/>
    <m/>
    <n v="8"/>
    <m/>
    <n v="5.0265482457436689E-3"/>
    <x v="2"/>
    <m/>
    <s v="Connection #23"/>
  </r>
  <r>
    <x v="5"/>
    <x v="3"/>
    <s v="A1"/>
    <x v="0"/>
    <m/>
    <n v="5.0999999999999996"/>
    <m/>
    <n v="2.042820622996763E-3"/>
    <x v="2"/>
    <m/>
    <s v="Connection #23"/>
  </r>
  <r>
    <x v="5"/>
    <x v="3"/>
    <s v="A1"/>
    <x v="1"/>
    <m/>
    <n v="4.2"/>
    <n v="2"/>
    <n v="1.3854423602330987E-3"/>
    <x v="2"/>
    <m/>
    <m/>
  </r>
  <r>
    <x v="5"/>
    <x v="3"/>
    <s v="A1"/>
    <x v="1"/>
    <m/>
    <n v="4.8"/>
    <n v="2"/>
    <n v="1.809557368467721E-3"/>
    <x v="2"/>
    <m/>
    <m/>
  </r>
  <r>
    <x v="5"/>
    <x v="3"/>
    <s v="A1"/>
    <x v="1"/>
    <m/>
    <n v="4.5999999999999996"/>
    <n v="2"/>
    <n v="1.6619025137490002E-3"/>
    <x v="2"/>
    <m/>
    <m/>
  </r>
  <r>
    <x v="5"/>
    <x v="3"/>
    <s v="A1"/>
    <x v="0"/>
    <m/>
    <n v="7.2"/>
    <m/>
    <n v="4.0715040790523724E-3"/>
    <x v="2"/>
    <m/>
    <s v="Connected to #708"/>
  </r>
  <r>
    <x v="5"/>
    <x v="3"/>
    <s v="A1"/>
    <x v="1"/>
    <m/>
    <n v="5.4"/>
    <n v="2"/>
    <n v="2.2902210444669595E-3"/>
    <x v="2"/>
    <m/>
    <m/>
  </r>
  <r>
    <x v="5"/>
    <x v="3"/>
    <s v="A1"/>
    <x v="11"/>
    <m/>
    <n v="3.8"/>
    <m/>
    <n v="1.1341149479459152E-3"/>
    <x v="2"/>
    <m/>
    <m/>
  </r>
  <r>
    <x v="5"/>
    <x v="3"/>
    <s v="A1"/>
    <x v="1"/>
    <m/>
    <n v="2.1"/>
    <n v="2"/>
    <n v="3.4636059005827469E-4"/>
    <x v="2"/>
    <m/>
    <m/>
  </r>
  <r>
    <x v="5"/>
    <x v="3"/>
    <s v="A1"/>
    <x v="1"/>
    <m/>
    <n v="2.2000000000000002"/>
    <n v="2"/>
    <n v="3.8013271108436504E-4"/>
    <x v="2"/>
    <m/>
    <m/>
  </r>
  <r>
    <x v="5"/>
    <x v="3"/>
    <s v="A1"/>
    <x v="1"/>
    <m/>
    <n v="2.2999999999999998"/>
    <n v="2"/>
    <n v="4.1547562843725005E-4"/>
    <x v="2"/>
    <m/>
    <m/>
  </r>
  <r>
    <x v="5"/>
    <x v="3"/>
    <s v="A1"/>
    <x v="0"/>
    <m/>
    <n v="3.6"/>
    <m/>
    <n v="1.0178760197630931E-3"/>
    <x v="2"/>
    <m/>
    <m/>
  </r>
  <r>
    <x v="5"/>
    <x v="3"/>
    <s v="A1"/>
    <x v="0"/>
    <m/>
    <n v="4.4000000000000004"/>
    <m/>
    <n v="1.5205308443374602E-3"/>
    <x v="2"/>
    <m/>
    <m/>
  </r>
  <r>
    <x v="5"/>
    <x v="3"/>
    <s v="A1"/>
    <x v="0"/>
    <m/>
    <n v="4.8"/>
    <m/>
    <n v="1.809557368467721E-3"/>
    <x v="1"/>
    <s v="snag"/>
    <m/>
  </r>
  <r>
    <x v="5"/>
    <x v="3"/>
    <s v="A3"/>
    <x v="1"/>
    <m/>
    <n v="5.4"/>
    <n v="2"/>
    <n v="2.2902210444669595E-3"/>
    <x v="2"/>
    <m/>
    <s v="Connection #24"/>
  </r>
  <r>
    <x v="5"/>
    <x v="3"/>
    <s v="A3"/>
    <x v="1"/>
    <m/>
    <n v="3.5"/>
    <n v="2"/>
    <n v="9.6211275016187413E-4"/>
    <x v="2"/>
    <m/>
    <s v="Connection #24"/>
  </r>
  <r>
    <x v="5"/>
    <x v="3"/>
    <s v="A3"/>
    <x v="1"/>
    <m/>
    <n v="3.6"/>
    <n v="2"/>
    <n v="1.0178760197630931E-3"/>
    <x v="2"/>
    <m/>
    <m/>
  </r>
  <r>
    <x v="5"/>
    <x v="3"/>
    <s v="A3"/>
    <x v="1"/>
    <m/>
    <n v="4.4000000000000004"/>
    <n v="2"/>
    <n v="1.5205308443374602E-3"/>
    <x v="2"/>
    <m/>
    <m/>
  </r>
  <r>
    <x v="5"/>
    <x v="3"/>
    <s v="A3"/>
    <x v="0"/>
    <m/>
    <n v="5.2"/>
    <m/>
    <n v="2.1237166338267002E-3"/>
    <x v="2"/>
    <m/>
    <m/>
  </r>
  <r>
    <x v="5"/>
    <x v="3"/>
    <s v="A3"/>
    <x v="1"/>
    <m/>
    <n v="3.4"/>
    <n v="2"/>
    <n v="9.0792027688745003E-4"/>
    <x v="2"/>
    <m/>
    <m/>
  </r>
  <r>
    <x v="5"/>
    <x v="3"/>
    <s v="A3"/>
    <x v="1"/>
    <m/>
    <n v="2.5"/>
    <n v="2"/>
    <n v="4.9087385212340522E-4"/>
    <x v="2"/>
    <m/>
    <m/>
  </r>
  <r>
    <x v="5"/>
    <x v="3"/>
    <s v="A3"/>
    <x v="1"/>
    <m/>
    <n v="3.5"/>
    <n v="2"/>
    <n v="9.6211275016187413E-4"/>
    <x v="2"/>
    <m/>
    <m/>
  </r>
  <r>
    <x v="5"/>
    <x v="3"/>
    <s v="A3"/>
    <x v="1"/>
    <m/>
    <n v="2.5"/>
    <n v="2"/>
    <n v="4.9087385212340522E-4"/>
    <x v="2"/>
    <m/>
    <m/>
  </r>
  <r>
    <x v="5"/>
    <x v="3"/>
    <s v="A3"/>
    <x v="1"/>
    <m/>
    <n v="3.1"/>
    <n v="2"/>
    <n v="7.5476763502494793E-4"/>
    <x v="2"/>
    <m/>
    <m/>
  </r>
  <r>
    <x v="5"/>
    <x v="3"/>
    <s v="A3"/>
    <x v="1"/>
    <m/>
    <n v="3"/>
    <n v="1"/>
    <n v="7.0685834705770342E-4"/>
    <x v="2"/>
    <m/>
    <m/>
  </r>
  <r>
    <x v="5"/>
    <x v="3"/>
    <s v="A3"/>
    <x v="1"/>
    <m/>
    <n v="3.1"/>
    <n v="1"/>
    <n v="7.5476763502494793E-4"/>
    <x v="2"/>
    <m/>
    <m/>
  </r>
  <r>
    <x v="5"/>
    <x v="3"/>
    <s v="A3"/>
    <x v="1"/>
    <m/>
    <n v="2.6"/>
    <n v="1"/>
    <n v="5.3092915845667505E-4"/>
    <x v="2"/>
    <m/>
    <m/>
  </r>
  <r>
    <x v="5"/>
    <x v="3"/>
    <s v="A3"/>
    <x v="1"/>
    <m/>
    <n v="2.2000000000000002"/>
    <n v="1"/>
    <n v="3.8013271108436504E-4"/>
    <x v="2"/>
    <m/>
    <m/>
  </r>
  <r>
    <x v="5"/>
    <x v="3"/>
    <s v="A3"/>
    <x v="1"/>
    <m/>
    <n v="3.6"/>
    <n v="2"/>
    <n v="1.0178760197630931E-3"/>
    <x v="2"/>
    <m/>
    <m/>
  </r>
  <r>
    <x v="5"/>
    <x v="3"/>
    <s v="B2 based off stake C2"/>
    <x v="0"/>
    <m/>
    <n v="5.9"/>
    <m/>
    <n v="2.7339710067865175E-3"/>
    <x v="2"/>
    <m/>
    <m/>
  </r>
  <r>
    <x v="5"/>
    <x v="3"/>
    <s v="B2 based off stake C2"/>
    <x v="11"/>
    <m/>
    <n v="7.5"/>
    <m/>
    <n v="4.4178646691106467E-3"/>
    <x v="2"/>
    <m/>
    <m/>
  </r>
  <r>
    <x v="5"/>
    <x v="3"/>
    <s v="B2 based off stake C2"/>
    <x v="1"/>
    <m/>
    <n v="2.1"/>
    <n v="2"/>
    <n v="3.4636059005827469E-4"/>
    <x v="2"/>
    <m/>
    <m/>
  </r>
  <r>
    <x v="5"/>
    <x v="3"/>
    <s v="B2 based off stake C2"/>
    <x v="11"/>
    <m/>
    <n v="9.1"/>
    <m/>
    <n v="6.5038821910942688E-3"/>
    <x v="2"/>
    <m/>
    <m/>
  </r>
  <r>
    <x v="5"/>
    <x v="3"/>
    <s v="B2 based off stake C2"/>
    <x v="1"/>
    <m/>
    <n v="2.4"/>
    <n v="1"/>
    <n v="4.5238934211693025E-4"/>
    <x v="2"/>
    <m/>
    <m/>
  </r>
  <r>
    <x v="5"/>
    <x v="3"/>
    <s v="B2 based off stake C2"/>
    <x v="11"/>
    <m/>
    <n v="7"/>
    <m/>
    <n v="3.8484510006474965E-3"/>
    <x v="2"/>
    <m/>
    <m/>
  </r>
  <r>
    <x v="5"/>
    <x v="3"/>
    <s v="B2 based off stake C2"/>
    <x v="16"/>
    <m/>
    <n v="9"/>
    <m/>
    <n v="6.3617251235193305E-3"/>
    <x v="2"/>
    <m/>
    <m/>
  </r>
  <r>
    <x v="5"/>
    <x v="3"/>
    <s v="B2 based off stake C2"/>
    <x v="1"/>
    <m/>
    <n v="3.2"/>
    <n v="1"/>
    <n v="8.0424771931898709E-4"/>
    <x v="2"/>
    <m/>
    <m/>
  </r>
  <r>
    <x v="5"/>
    <x v="3"/>
    <s v="B2 based off stake C2"/>
    <x v="1"/>
    <m/>
    <n v="2.6"/>
    <n v="1"/>
    <n v="5.3092915845667505E-4"/>
    <x v="2"/>
    <m/>
    <m/>
  </r>
  <r>
    <x v="5"/>
    <x v="3"/>
    <s v="B2 based off stake C2"/>
    <x v="0"/>
    <m/>
    <n v="4.2"/>
    <m/>
    <n v="1.3854423602330987E-3"/>
    <x v="2"/>
    <m/>
    <m/>
  </r>
  <r>
    <x v="5"/>
    <x v="3"/>
    <s v="B2 based off stake C2"/>
    <x v="1"/>
    <m/>
    <n v="2"/>
    <n v="2"/>
    <n v="3.1415926535897931E-4"/>
    <x v="2"/>
    <m/>
    <m/>
  </r>
  <r>
    <x v="5"/>
    <x v="3"/>
    <s v="B2 based off stake C2"/>
    <x v="0"/>
    <m/>
    <n v="3.6"/>
    <m/>
    <n v="1.0178760197630931E-3"/>
    <x v="2"/>
    <m/>
    <m/>
  </r>
  <r>
    <x v="5"/>
    <x v="3"/>
    <s v="B2 based off stake C2"/>
    <x v="0"/>
    <m/>
    <n v="4"/>
    <m/>
    <n v="1.2566370614359172E-3"/>
    <x v="2"/>
    <m/>
    <m/>
  </r>
  <r>
    <x v="5"/>
    <x v="3"/>
    <s v="C1"/>
    <x v="0"/>
    <m/>
    <n v="6.2"/>
    <m/>
    <n v="3.0190705400997917E-3"/>
    <x v="2"/>
    <m/>
    <m/>
  </r>
  <r>
    <x v="5"/>
    <x v="3"/>
    <s v="C1"/>
    <x v="0"/>
    <m/>
    <n v="5.7"/>
    <m/>
    <n v="2.5517586328783095E-3"/>
    <x v="2"/>
    <m/>
    <m/>
  </r>
  <r>
    <x v="5"/>
    <x v="3"/>
    <s v="C1"/>
    <x v="1"/>
    <m/>
    <n v="7.7"/>
    <n v="1"/>
    <n v="4.6566257107834713E-3"/>
    <x v="2"/>
    <m/>
    <m/>
  </r>
  <r>
    <x v="5"/>
    <x v="3"/>
    <s v="C1"/>
    <x v="0"/>
    <m/>
    <n v="4"/>
    <m/>
    <n v="1.2566370614359172E-3"/>
    <x v="1"/>
    <s v="dead"/>
    <m/>
  </r>
  <r>
    <x v="5"/>
    <x v="3"/>
    <s v="C1"/>
    <x v="0"/>
    <m/>
    <n v="5"/>
    <m/>
    <n v="1.9634954084936209E-3"/>
    <x v="2"/>
    <m/>
    <m/>
  </r>
  <r>
    <x v="5"/>
    <x v="3"/>
    <s v="C1"/>
    <x v="1"/>
    <m/>
    <n v="4.4000000000000004"/>
    <n v="2"/>
    <n v="1.5205308443374602E-3"/>
    <x v="2"/>
    <m/>
    <m/>
  </r>
  <r>
    <x v="5"/>
    <x v="3"/>
    <s v="C1"/>
    <x v="1"/>
    <m/>
    <n v="3.5"/>
    <n v="1"/>
    <n v="9.6211275016187413E-4"/>
    <x v="2"/>
    <m/>
    <m/>
  </r>
  <r>
    <x v="5"/>
    <x v="3"/>
    <s v="C1"/>
    <x v="13"/>
    <m/>
    <n v="9.6"/>
    <m/>
    <n v="7.238229473870884E-3"/>
    <x v="2"/>
    <m/>
    <m/>
  </r>
  <r>
    <x v="5"/>
    <x v="3"/>
    <s v="C1"/>
    <x v="13"/>
    <m/>
    <n v="3"/>
    <m/>
    <n v="7.0685834705770342E-4"/>
    <x v="1"/>
    <s v="dead"/>
    <m/>
  </r>
  <r>
    <x v="5"/>
    <x v="3"/>
    <s v="C1"/>
    <x v="1"/>
    <m/>
    <n v="2.2999999999999998"/>
    <n v="1"/>
    <n v="4.1547562843725005E-4"/>
    <x v="2"/>
    <m/>
    <m/>
  </r>
  <r>
    <x v="5"/>
    <x v="3"/>
    <s v="C1"/>
    <x v="1"/>
    <m/>
    <n v="2.4"/>
    <n v="1"/>
    <n v="4.5238934211693025E-4"/>
    <x v="2"/>
    <m/>
    <m/>
  </r>
  <r>
    <x v="5"/>
    <x v="3"/>
    <s v="C1"/>
    <x v="1"/>
    <m/>
    <n v="3.3"/>
    <n v="1"/>
    <n v="8.5529859993982102E-4"/>
    <x v="2"/>
    <m/>
    <m/>
  </r>
  <r>
    <x v="5"/>
    <x v="3"/>
    <s v="C1"/>
    <x v="0"/>
    <m/>
    <n v="9.1"/>
    <m/>
    <n v="6.5038821910942688E-3"/>
    <x v="2"/>
    <m/>
    <m/>
  </r>
  <r>
    <x v="5"/>
    <x v="3"/>
    <s v="C1"/>
    <x v="0"/>
    <m/>
    <n v="5.2"/>
    <m/>
    <n v="2.1237166338267002E-3"/>
    <x v="2"/>
    <m/>
    <m/>
  </r>
  <r>
    <x v="5"/>
    <x v="3"/>
    <s v="C3"/>
    <x v="1"/>
    <m/>
    <n v="3"/>
    <s v="NOT RECORDED"/>
    <n v="7.0685834705770342E-4"/>
    <x v="2"/>
    <m/>
    <m/>
  </r>
  <r>
    <x v="5"/>
    <x v="3"/>
    <s v="C3"/>
    <x v="0"/>
    <m/>
    <n v="4"/>
    <m/>
    <n v="1.2566370614359172E-3"/>
    <x v="2"/>
    <m/>
    <m/>
  </r>
  <r>
    <x v="5"/>
    <x v="3"/>
    <s v="C3"/>
    <x v="0"/>
    <m/>
    <n v="9.1"/>
    <m/>
    <n v="6.5038821910942688E-3"/>
    <x v="2"/>
    <m/>
    <s v="Connection #25"/>
  </r>
  <r>
    <x v="5"/>
    <x v="3"/>
    <s v="C3"/>
    <x v="0"/>
    <m/>
    <n v="7.1"/>
    <m/>
    <n v="3.9591921416865369E-3"/>
    <x v="2"/>
    <m/>
    <s v="Connection #25"/>
  </r>
  <r>
    <x v="5"/>
    <x v="3"/>
    <s v="C3"/>
    <x v="0"/>
    <m/>
    <n v="4.7"/>
    <m/>
    <n v="1.7349445429449635E-3"/>
    <x v="2"/>
    <m/>
    <m/>
  </r>
  <r>
    <x v="5"/>
    <x v="3"/>
    <s v="C3"/>
    <x v="0"/>
    <m/>
    <n v="6.3"/>
    <m/>
    <n v="3.1172453105244718E-3"/>
    <x v="2"/>
    <m/>
    <s v="Connection #26"/>
  </r>
  <r>
    <x v="5"/>
    <x v="3"/>
    <s v="C3"/>
    <x v="0"/>
    <m/>
    <n v="4.7"/>
    <m/>
    <n v="1.7349445429449635E-3"/>
    <x v="2"/>
    <m/>
    <s v="Connection #26"/>
  </r>
  <r>
    <x v="5"/>
    <x v="3"/>
    <s v="C3"/>
    <x v="1"/>
    <m/>
    <n v="5.5"/>
    <n v="1"/>
    <n v="2.3758294442772811E-3"/>
    <x v="2"/>
    <m/>
    <m/>
  </r>
  <r>
    <x v="5"/>
    <x v="3"/>
    <s v="C3"/>
    <x v="0"/>
    <m/>
    <n v="6.7"/>
    <m/>
    <n v="3.5256523554911454E-3"/>
    <x v="2"/>
    <m/>
    <m/>
  </r>
  <r>
    <x v="5"/>
    <x v="3"/>
    <s v="C3"/>
    <x v="13"/>
    <m/>
    <n v="6.4"/>
    <m/>
    <n v="3.2169908772759484E-3"/>
    <x v="2"/>
    <m/>
    <m/>
  </r>
  <r>
    <x v="5"/>
    <x v="3"/>
    <s v="C3"/>
    <x v="1"/>
    <m/>
    <n v="2.5"/>
    <n v="3"/>
    <n v="4.9087385212340522E-4"/>
    <x v="2"/>
    <m/>
    <m/>
  </r>
  <r>
    <x v="5"/>
    <x v="3"/>
    <s v="C3"/>
    <x v="0"/>
    <m/>
    <n v="9.1"/>
    <m/>
    <n v="6.5038821910942688E-3"/>
    <x v="2"/>
    <m/>
    <m/>
  </r>
  <r>
    <x v="5"/>
    <x v="3"/>
    <s v="C3"/>
    <x v="0"/>
    <m/>
    <n v="3.5"/>
    <m/>
    <n v="9.6211275016187413E-4"/>
    <x v="2"/>
    <m/>
    <m/>
  </r>
  <r>
    <x v="6"/>
    <x v="0"/>
    <s v="A1"/>
    <x v="0"/>
    <m/>
    <n v="3.9"/>
    <m/>
    <n v="1.1945906065275187E-3"/>
    <x v="2"/>
    <m/>
    <m/>
  </r>
  <r>
    <x v="6"/>
    <x v="0"/>
    <s v="A1"/>
    <x v="1"/>
    <m/>
    <n v="2.5"/>
    <n v="1"/>
    <n v="4.9087385212340522E-4"/>
    <x v="1"/>
    <s v="dead"/>
    <m/>
  </r>
  <r>
    <x v="6"/>
    <x v="0"/>
    <s v="A1"/>
    <x v="3"/>
    <m/>
    <n v="5.7"/>
    <m/>
    <n v="2.5517586328783095E-3"/>
    <x v="2"/>
    <m/>
    <s v="Sharing base with #505"/>
  </r>
  <r>
    <x v="6"/>
    <x v="0"/>
    <s v="A1"/>
    <x v="1"/>
    <m/>
    <n v="7.2"/>
    <n v="1"/>
    <n v="4.0715040790523724E-3"/>
    <x v="2"/>
    <m/>
    <m/>
  </r>
  <r>
    <x v="6"/>
    <x v="0"/>
    <s v="A1"/>
    <x v="3"/>
    <m/>
    <n v="3"/>
    <m/>
    <n v="7.0685834705770342E-4"/>
    <x v="2"/>
    <m/>
    <m/>
  </r>
  <r>
    <x v="6"/>
    <x v="0"/>
    <s v="A1"/>
    <x v="3"/>
    <m/>
    <n v="4.7"/>
    <m/>
    <n v="1.7349445429449635E-3"/>
    <x v="2"/>
    <m/>
    <m/>
  </r>
  <r>
    <x v="6"/>
    <x v="0"/>
    <s v="A1"/>
    <x v="3"/>
    <m/>
    <n v="7.4"/>
    <m/>
    <n v="4.3008403427644273E-3"/>
    <x v="2"/>
    <m/>
    <m/>
  </r>
  <r>
    <x v="6"/>
    <x v="0"/>
    <s v="A1"/>
    <x v="1"/>
    <m/>
    <n v="5.8"/>
    <n v="1"/>
    <n v="2.642079421669016E-3"/>
    <x v="2"/>
    <m/>
    <m/>
  </r>
  <r>
    <x v="6"/>
    <x v="0"/>
    <s v="A1"/>
    <x v="3"/>
    <m/>
    <n v="5.4"/>
    <m/>
    <n v="2.2902210444669595E-3"/>
    <x v="2"/>
    <m/>
    <m/>
  </r>
  <r>
    <x v="6"/>
    <x v="0"/>
    <s v="A1"/>
    <x v="3"/>
    <m/>
    <n v="5.5"/>
    <m/>
    <n v="2.3758294442772811E-3"/>
    <x v="2"/>
    <m/>
    <m/>
  </r>
  <r>
    <x v="6"/>
    <x v="0"/>
    <s v="A1"/>
    <x v="1"/>
    <m/>
    <n v="2.8"/>
    <n v="1"/>
    <n v="6.1575216010359933E-4"/>
    <x v="1"/>
    <s v="dead"/>
    <m/>
  </r>
  <r>
    <x v="6"/>
    <x v="0"/>
    <s v="A1"/>
    <x v="1"/>
    <m/>
    <n v="3.3"/>
    <n v="1"/>
    <n v="8.5529859993982102E-4"/>
    <x v="1"/>
    <s v="dead"/>
    <m/>
  </r>
  <r>
    <x v="6"/>
    <x v="0"/>
    <s v="A1"/>
    <x v="0"/>
    <m/>
    <n v="4.5"/>
    <m/>
    <n v="1.5904312808798326E-3"/>
    <x v="2"/>
    <m/>
    <m/>
  </r>
  <r>
    <x v="6"/>
    <x v="0"/>
    <s v="A1"/>
    <x v="3"/>
    <m/>
    <n v="8.6999999999999993"/>
    <m/>
    <n v="5.9446786987552847E-3"/>
    <x v="2"/>
    <m/>
    <m/>
  </r>
  <r>
    <x v="6"/>
    <x v="0"/>
    <s v="A1"/>
    <x v="1"/>
    <m/>
    <n v="3.3"/>
    <n v="1"/>
    <n v="8.5529859993982102E-4"/>
    <x v="1"/>
    <s v="dead"/>
    <m/>
  </r>
  <r>
    <x v="6"/>
    <x v="0"/>
    <s v="A1"/>
    <x v="1"/>
    <m/>
    <n v="4.5"/>
    <n v="1"/>
    <n v="1.5904312808798326E-3"/>
    <x v="2"/>
    <m/>
    <m/>
  </r>
  <r>
    <x v="6"/>
    <x v="0"/>
    <s v="A1"/>
    <x v="1"/>
    <m/>
    <n v="3.7"/>
    <n v="1"/>
    <n v="1.0752100856911068E-3"/>
    <x v="2"/>
    <m/>
    <m/>
  </r>
  <r>
    <x v="6"/>
    <x v="0"/>
    <s v="A1"/>
    <x v="1"/>
    <m/>
    <n v="4.7"/>
    <n v="1"/>
    <n v="1.7349445429449635E-3"/>
    <x v="2"/>
    <m/>
    <m/>
  </r>
  <r>
    <x v="6"/>
    <x v="0"/>
    <s v="A1"/>
    <x v="1"/>
    <m/>
    <n v="3.2"/>
    <n v="1"/>
    <n v="8.0424771931898709E-4"/>
    <x v="2"/>
    <m/>
    <m/>
  </r>
  <r>
    <x v="6"/>
    <x v="0"/>
    <s v="A1"/>
    <x v="1"/>
    <m/>
    <n v="3.2"/>
    <n v="1"/>
    <n v="8.0424771931898709E-4"/>
    <x v="1"/>
    <s v="dead"/>
    <m/>
  </r>
  <r>
    <x v="6"/>
    <x v="0"/>
    <s v="A1"/>
    <x v="0"/>
    <m/>
    <n v="5"/>
    <m/>
    <n v="1.9634954084936209E-3"/>
    <x v="1"/>
    <s v="dead"/>
    <m/>
  </r>
  <r>
    <x v="6"/>
    <x v="0"/>
    <s v="A1"/>
    <x v="1"/>
    <m/>
    <n v="4.4000000000000004"/>
    <n v="2"/>
    <n v="1.5205308443374602E-3"/>
    <x v="2"/>
    <m/>
    <m/>
  </r>
  <r>
    <x v="6"/>
    <x v="0"/>
    <s v="A1"/>
    <x v="1"/>
    <m/>
    <n v="3.2"/>
    <n v="1"/>
    <n v="8.0424771931898709E-4"/>
    <x v="1"/>
    <s v="dead"/>
    <m/>
  </r>
  <r>
    <x v="6"/>
    <x v="0"/>
    <s v="A3"/>
    <x v="3"/>
    <m/>
    <n v="6.5"/>
    <m/>
    <n v="3.3183072403542191E-3"/>
    <x v="1"/>
    <s v="snag"/>
    <s v="Connected to #1599"/>
  </r>
  <r>
    <x v="6"/>
    <x v="0"/>
    <s v="A3"/>
    <x v="3"/>
    <m/>
    <n v="6.2"/>
    <m/>
    <n v="3.0190705400997917E-3"/>
    <x v="2"/>
    <m/>
    <s v="Connected to #1599"/>
  </r>
  <r>
    <x v="6"/>
    <x v="0"/>
    <s v="A3"/>
    <x v="3"/>
    <m/>
    <n v="8"/>
    <m/>
    <n v="5.0265482457436689E-3"/>
    <x v="2"/>
    <m/>
    <s v="Connected to #1599"/>
  </r>
  <r>
    <x v="6"/>
    <x v="0"/>
    <s v="A3"/>
    <x v="3"/>
    <m/>
    <n v="3.2"/>
    <m/>
    <n v="8.0424771931898709E-4"/>
    <x v="2"/>
    <m/>
    <m/>
  </r>
  <r>
    <x v="6"/>
    <x v="0"/>
    <s v="A3"/>
    <x v="3"/>
    <m/>
    <n v="4.5999999999999996"/>
    <m/>
    <n v="1.6619025137490002E-3"/>
    <x v="2"/>
    <m/>
    <s v="Connected to #788"/>
  </r>
  <r>
    <x v="6"/>
    <x v="0"/>
    <s v="A3"/>
    <x v="3"/>
    <m/>
    <n v="2.1"/>
    <m/>
    <n v="3.4636059005827469E-4"/>
    <x v="1"/>
    <s v="dead"/>
    <s v="Connected to #788"/>
  </r>
  <r>
    <x v="6"/>
    <x v="0"/>
    <s v="A3"/>
    <x v="3"/>
    <m/>
    <n v="5"/>
    <m/>
    <n v="1.9634954084936209E-3"/>
    <x v="2"/>
    <m/>
    <s v="Connected to #788"/>
  </r>
  <r>
    <x v="6"/>
    <x v="0"/>
    <s v="A3"/>
    <x v="3"/>
    <m/>
    <n v="3.5"/>
    <m/>
    <n v="9.6211275016187413E-4"/>
    <x v="2"/>
    <m/>
    <s v="Connected to #788"/>
  </r>
  <r>
    <x v="6"/>
    <x v="0"/>
    <s v="A3"/>
    <x v="3"/>
    <m/>
    <n v="2"/>
    <m/>
    <n v="3.1415926535897931E-4"/>
    <x v="1"/>
    <s v="dead"/>
    <m/>
  </r>
  <r>
    <x v="6"/>
    <x v="0"/>
    <s v="A3"/>
    <x v="3"/>
    <m/>
    <n v="2.2999999999999998"/>
    <m/>
    <n v="4.1547562843725005E-4"/>
    <x v="1"/>
    <s v="dead"/>
    <m/>
  </r>
  <r>
    <x v="6"/>
    <x v="0"/>
    <s v="A3"/>
    <x v="3"/>
    <m/>
    <n v="3.5"/>
    <m/>
    <n v="9.6211275016187413E-4"/>
    <x v="2"/>
    <m/>
    <m/>
  </r>
  <r>
    <x v="6"/>
    <x v="0"/>
    <s v="A3"/>
    <x v="3"/>
    <m/>
    <n v="3.2"/>
    <m/>
    <n v="8.0424771931898709E-4"/>
    <x v="2"/>
    <m/>
    <m/>
  </r>
  <r>
    <x v="6"/>
    <x v="0"/>
    <s v="A3"/>
    <x v="3"/>
    <m/>
    <n v="2.2999999999999998"/>
    <m/>
    <n v="4.1547562843725005E-4"/>
    <x v="2"/>
    <m/>
    <m/>
  </r>
  <r>
    <x v="6"/>
    <x v="0"/>
    <s v="A3"/>
    <x v="3"/>
    <m/>
    <n v="3.7"/>
    <m/>
    <n v="1.0752100856911068E-3"/>
    <x v="2"/>
    <m/>
    <m/>
  </r>
  <r>
    <x v="6"/>
    <x v="0"/>
    <s v="A3"/>
    <x v="3"/>
    <m/>
    <n v="2.1"/>
    <m/>
    <n v="3.4636059005827469E-4"/>
    <x v="2"/>
    <m/>
    <m/>
  </r>
  <r>
    <x v="6"/>
    <x v="0"/>
    <s v="A3"/>
    <x v="3"/>
    <m/>
    <n v="8.1"/>
    <m/>
    <n v="5.152997350050658E-3"/>
    <x v="2"/>
    <m/>
    <m/>
  </r>
  <r>
    <x v="6"/>
    <x v="0"/>
    <s v="A3"/>
    <x v="3"/>
    <m/>
    <n v="5.3"/>
    <m/>
    <n v="2.2061834409834321E-3"/>
    <x v="2"/>
    <m/>
    <m/>
  </r>
  <r>
    <x v="6"/>
    <x v="0"/>
    <s v="A3"/>
    <x v="3"/>
    <m/>
    <n v="3.4"/>
    <m/>
    <n v="9.0792027688745003E-4"/>
    <x v="2"/>
    <m/>
    <m/>
  </r>
  <r>
    <x v="6"/>
    <x v="0"/>
    <s v="A3"/>
    <x v="3"/>
    <m/>
    <n v="3.4"/>
    <m/>
    <n v="9.0792027688745003E-4"/>
    <x v="1"/>
    <s v="dead"/>
    <m/>
  </r>
  <r>
    <x v="6"/>
    <x v="0"/>
    <s v="A3"/>
    <x v="3"/>
    <m/>
    <n v="2"/>
    <m/>
    <n v="3.1415926535897931E-4"/>
    <x v="1"/>
    <s v="dead"/>
    <m/>
  </r>
  <r>
    <x v="6"/>
    <x v="0"/>
    <s v="B2 based off stake C2"/>
    <x v="3"/>
    <m/>
    <n v="3.8"/>
    <m/>
    <n v="1.1341149479459152E-3"/>
    <x v="1"/>
    <s v="dead"/>
    <m/>
  </r>
  <r>
    <x v="6"/>
    <x v="0"/>
    <s v="B2 based off stake C2"/>
    <x v="6"/>
    <m/>
    <n v="4.3"/>
    <m/>
    <n v="1.4522012041218817E-3"/>
    <x v="1"/>
    <s v="dead"/>
    <m/>
  </r>
  <r>
    <x v="6"/>
    <x v="0"/>
    <s v="B2 based off stake C2"/>
    <x v="1"/>
    <m/>
    <n v="6.2"/>
    <n v="2"/>
    <n v="3.0190705400997917E-3"/>
    <x v="2"/>
    <m/>
    <m/>
  </r>
  <r>
    <x v="6"/>
    <x v="0"/>
    <s v="B2 based off stake C2"/>
    <x v="6"/>
    <m/>
    <n v="2.9"/>
    <m/>
    <n v="6.6051985541725399E-4"/>
    <x v="1"/>
    <s v="dead"/>
    <m/>
  </r>
  <r>
    <x v="6"/>
    <x v="0"/>
    <s v="B2 based off stake C2"/>
    <x v="5"/>
    <m/>
    <n v="5"/>
    <m/>
    <n v="1.9634954084936209E-3"/>
    <x v="2"/>
    <m/>
    <m/>
  </r>
  <r>
    <x v="6"/>
    <x v="0"/>
    <s v="B2 based off stake C2"/>
    <x v="1"/>
    <m/>
    <n v="3"/>
    <n v="1"/>
    <n v="7.0685834705770342E-4"/>
    <x v="2"/>
    <m/>
    <m/>
  </r>
  <r>
    <x v="6"/>
    <x v="0"/>
    <s v="B2 based off stake C2"/>
    <x v="1"/>
    <m/>
    <n v="3"/>
    <m/>
    <n v="7.0685834705770342E-4"/>
    <x v="1"/>
    <s v="dead"/>
    <m/>
  </r>
  <r>
    <x v="6"/>
    <x v="0"/>
    <s v="B2 based off stake C2"/>
    <x v="5"/>
    <m/>
    <n v="4.0999999999999996"/>
    <m/>
    <n v="1.3202543126711104E-3"/>
    <x v="1"/>
    <s v="dead"/>
    <m/>
  </r>
  <r>
    <x v="6"/>
    <x v="0"/>
    <s v="B2 based off stake C2"/>
    <x v="5"/>
    <m/>
    <n v="5.8"/>
    <m/>
    <n v="2.642079421669016E-3"/>
    <x v="2"/>
    <m/>
    <m/>
  </r>
  <r>
    <x v="6"/>
    <x v="0"/>
    <s v="B2 based off stake C2"/>
    <x v="5"/>
    <m/>
    <n v="9.8000000000000007"/>
    <m/>
    <n v="7.5429639612690945E-3"/>
    <x v="2"/>
    <m/>
    <m/>
  </r>
  <r>
    <x v="6"/>
    <x v="0"/>
    <s v="B2 based off stake C2"/>
    <x v="1"/>
    <m/>
    <n v="9.9"/>
    <n v="2"/>
    <n v="7.6976873994583908E-3"/>
    <x v="2"/>
    <m/>
    <m/>
  </r>
  <r>
    <x v="6"/>
    <x v="0"/>
    <s v="B2 based off stake C2"/>
    <x v="1"/>
    <m/>
    <n v="3.5"/>
    <s v="NOT RECORDED"/>
    <n v="9.6211275016187413E-4"/>
    <x v="1"/>
    <s v="dead"/>
    <m/>
  </r>
  <r>
    <x v="6"/>
    <x v="0"/>
    <s v="B2 based off stake C2"/>
    <x v="1"/>
    <m/>
    <n v="4.4000000000000004"/>
    <n v="2"/>
    <n v="1.5205308443374602E-3"/>
    <x v="2"/>
    <m/>
    <m/>
  </r>
  <r>
    <x v="6"/>
    <x v="0"/>
    <s v="B2 based off stake C2"/>
    <x v="4"/>
    <m/>
    <n v="7"/>
    <m/>
    <n v="3.8484510006474965E-3"/>
    <x v="2"/>
    <m/>
    <m/>
  </r>
  <r>
    <x v="6"/>
    <x v="0"/>
    <s v="B2 based off stake C2"/>
    <x v="1"/>
    <m/>
    <n v="3.7"/>
    <s v="NOT RECORDED"/>
    <n v="1.0752100856911068E-3"/>
    <x v="1"/>
    <s v="dead"/>
    <m/>
  </r>
  <r>
    <x v="6"/>
    <x v="0"/>
    <s v="B2 based off stake C2"/>
    <x v="1"/>
    <m/>
    <n v="2.5"/>
    <n v="2"/>
    <n v="4.9087385212340522E-4"/>
    <x v="2"/>
    <m/>
    <s v="Connection #1"/>
  </r>
  <r>
    <x v="6"/>
    <x v="0"/>
    <s v="B2 based off stake C2"/>
    <x v="1"/>
    <m/>
    <n v="2.5"/>
    <n v="2"/>
    <n v="4.9087385212340522E-4"/>
    <x v="2"/>
    <m/>
    <s v="Connection #1"/>
  </r>
  <r>
    <x v="6"/>
    <x v="0"/>
    <s v="B2 based off stake C2"/>
    <x v="5"/>
    <m/>
    <n v="6.5"/>
    <m/>
    <n v="3.3183072403542191E-3"/>
    <x v="2"/>
    <m/>
    <m/>
  </r>
  <r>
    <x v="6"/>
    <x v="0"/>
    <s v="B2 based off stake C2"/>
    <x v="1"/>
    <m/>
    <n v="8.9"/>
    <n v="2"/>
    <n v="6.2211388522711887E-3"/>
    <x v="2"/>
    <m/>
    <m/>
  </r>
  <r>
    <x v="6"/>
    <x v="0"/>
    <s v="B2 based off stake C2"/>
    <x v="0"/>
    <m/>
    <n v="2.9"/>
    <m/>
    <n v="6.6051985541725399E-4"/>
    <x v="2"/>
    <m/>
    <m/>
  </r>
  <r>
    <x v="6"/>
    <x v="0"/>
    <s v="B2 based off stake C2"/>
    <x v="3"/>
    <m/>
    <n v="3.6"/>
    <m/>
    <n v="1.0178760197630931E-3"/>
    <x v="2"/>
    <m/>
    <m/>
  </r>
  <r>
    <x v="6"/>
    <x v="0"/>
    <s v="B2 based off stake C2"/>
    <x v="3"/>
    <m/>
    <n v="3.5"/>
    <m/>
    <n v="9.6211275016187413E-4"/>
    <x v="1"/>
    <s v="dead"/>
    <m/>
  </r>
  <r>
    <x v="6"/>
    <x v="0"/>
    <s v="B2 based off stake C2"/>
    <x v="3"/>
    <m/>
    <n v="3.6"/>
    <m/>
    <n v="1.0178760197630931E-3"/>
    <x v="2"/>
    <m/>
    <m/>
  </r>
  <r>
    <x v="6"/>
    <x v="0"/>
    <s v="B2 based off stake C2"/>
    <x v="3"/>
    <m/>
    <n v="2.1"/>
    <m/>
    <n v="3.4636059005827469E-4"/>
    <x v="2"/>
    <m/>
    <m/>
  </r>
  <r>
    <x v="6"/>
    <x v="0"/>
    <s v="B2 based off stake C2"/>
    <x v="3"/>
    <m/>
    <n v="2.5"/>
    <m/>
    <n v="4.9087385212340522E-4"/>
    <x v="2"/>
    <m/>
    <m/>
  </r>
  <r>
    <x v="6"/>
    <x v="0"/>
    <s v="B2 based off stake C2"/>
    <x v="3"/>
    <m/>
    <n v="4.9000000000000004"/>
    <m/>
    <n v="1.8857409903172736E-3"/>
    <x v="2"/>
    <m/>
    <m/>
  </r>
  <r>
    <x v="6"/>
    <x v="0"/>
    <s v="B2 based off stake C2"/>
    <x v="1"/>
    <m/>
    <n v="7.6"/>
    <n v="1"/>
    <n v="4.5364597917836608E-3"/>
    <x v="2"/>
    <m/>
    <m/>
  </r>
  <r>
    <x v="6"/>
    <x v="0"/>
    <s v="B2 based off stake C2"/>
    <x v="3"/>
    <m/>
    <n v="5.6"/>
    <m/>
    <n v="2.4630086404143973E-3"/>
    <x v="2"/>
    <m/>
    <m/>
  </r>
  <r>
    <x v="6"/>
    <x v="0"/>
    <s v="B2 based off stake C2"/>
    <x v="3"/>
    <m/>
    <n v="8.1"/>
    <m/>
    <n v="5.152997350050658E-3"/>
    <x v="2"/>
    <m/>
    <m/>
  </r>
  <r>
    <x v="6"/>
    <x v="0"/>
    <s v="B2 based off stake C2"/>
    <x v="3"/>
    <m/>
    <n v="2"/>
    <m/>
    <n v="3.1415926535897931E-4"/>
    <x v="2"/>
    <m/>
    <m/>
  </r>
  <r>
    <x v="6"/>
    <x v="0"/>
    <s v="B2 based off stake C2"/>
    <x v="1"/>
    <m/>
    <n v="4.0999999999999996"/>
    <n v="2"/>
    <n v="1.3202543126711104E-3"/>
    <x v="2"/>
    <m/>
    <m/>
  </r>
  <r>
    <x v="6"/>
    <x v="0"/>
    <s v="B2 based off stake C2"/>
    <x v="4"/>
    <m/>
    <n v="5.4"/>
    <m/>
    <n v="2.2902210444669595E-3"/>
    <x v="2"/>
    <m/>
    <s v="Connected to #529"/>
  </r>
  <r>
    <x v="6"/>
    <x v="0"/>
    <s v="B2 based off stake C2"/>
    <x v="1"/>
    <m/>
    <n v="2.4"/>
    <n v="2"/>
    <n v="4.5238934211693025E-4"/>
    <x v="2"/>
    <m/>
    <m/>
  </r>
  <r>
    <x v="6"/>
    <x v="0"/>
    <s v="B2 based off stake C2"/>
    <x v="1"/>
    <m/>
    <n v="2.9"/>
    <n v="2"/>
    <n v="6.6051985541725399E-4"/>
    <x v="2"/>
    <m/>
    <m/>
  </r>
  <r>
    <x v="6"/>
    <x v="0"/>
    <s v="B2 based off stake C2"/>
    <x v="1"/>
    <m/>
    <n v="3.4"/>
    <n v="1"/>
    <n v="9.0792027688745003E-4"/>
    <x v="2"/>
    <m/>
    <m/>
  </r>
  <r>
    <x v="6"/>
    <x v="0"/>
    <s v="C1"/>
    <x v="0"/>
    <m/>
    <n v="5.0999999999999996"/>
    <m/>
    <n v="2.042820622996763E-3"/>
    <x v="2"/>
    <m/>
    <m/>
  </r>
  <r>
    <x v="6"/>
    <x v="0"/>
    <s v="C1"/>
    <x v="5"/>
    <m/>
    <n v="2.8"/>
    <m/>
    <n v="6.1575216010359933E-4"/>
    <x v="2"/>
    <m/>
    <m/>
  </r>
  <r>
    <x v="6"/>
    <x v="0"/>
    <s v="C1"/>
    <x v="3"/>
    <m/>
    <n v="2.4"/>
    <m/>
    <n v="4.5238934211693025E-4"/>
    <x v="2"/>
    <m/>
    <m/>
  </r>
  <r>
    <x v="6"/>
    <x v="0"/>
    <s v="C1"/>
    <x v="3"/>
    <m/>
    <n v="4.9000000000000004"/>
    <m/>
    <n v="1.8857409903172736E-3"/>
    <x v="2"/>
    <m/>
    <m/>
  </r>
  <r>
    <x v="6"/>
    <x v="0"/>
    <s v="C1"/>
    <x v="6"/>
    <m/>
    <n v="3.3"/>
    <m/>
    <n v="8.5529859993982102E-4"/>
    <x v="1"/>
    <s v="dead snag"/>
    <m/>
  </r>
  <r>
    <x v="6"/>
    <x v="0"/>
    <s v="C1"/>
    <x v="2"/>
    <m/>
    <n v="8.5"/>
    <m/>
    <n v="5.6745017305465635E-3"/>
    <x v="2"/>
    <m/>
    <m/>
  </r>
  <r>
    <x v="6"/>
    <x v="0"/>
    <s v="C1"/>
    <x v="6"/>
    <m/>
    <n v="2.8"/>
    <m/>
    <n v="6.1575216010359933E-4"/>
    <x v="1"/>
    <s v="dead snag"/>
    <m/>
  </r>
  <r>
    <x v="6"/>
    <x v="0"/>
    <s v="C1"/>
    <x v="4"/>
    <m/>
    <n v="5.8"/>
    <m/>
    <n v="2.642079421669016E-3"/>
    <x v="2"/>
    <m/>
    <m/>
  </r>
  <r>
    <x v="6"/>
    <x v="0"/>
    <s v="C1"/>
    <x v="1"/>
    <m/>
    <n v="2.7"/>
    <s v="NOT RECORDED"/>
    <n v="5.7255526111673987E-4"/>
    <x v="1"/>
    <s v="dead"/>
    <m/>
  </r>
  <r>
    <x v="6"/>
    <x v="0"/>
    <s v="C1"/>
    <x v="6"/>
    <m/>
    <n v="2.7"/>
    <m/>
    <n v="5.7255526111673987E-4"/>
    <x v="1"/>
    <s v="dead snag"/>
    <m/>
  </r>
  <r>
    <x v="6"/>
    <x v="0"/>
    <s v="C1"/>
    <x v="1"/>
    <m/>
    <n v="4.8"/>
    <n v="2"/>
    <n v="1.809557368467721E-3"/>
    <x v="2"/>
    <m/>
    <m/>
  </r>
  <r>
    <x v="6"/>
    <x v="0"/>
    <s v="C1"/>
    <x v="5"/>
    <m/>
    <n v="5.9"/>
    <m/>
    <n v="2.7339710067865175E-3"/>
    <x v="1"/>
    <s v="dead"/>
    <m/>
  </r>
  <r>
    <x v="6"/>
    <x v="0"/>
    <s v="C1"/>
    <x v="6"/>
    <m/>
    <n v="3.6"/>
    <m/>
    <n v="1.0178760197630931E-3"/>
    <x v="1"/>
    <s v="dead snag"/>
    <m/>
  </r>
  <r>
    <x v="6"/>
    <x v="0"/>
    <s v="C1"/>
    <x v="0"/>
    <m/>
    <n v="4.7"/>
    <m/>
    <n v="1.7349445429449635E-3"/>
    <x v="2"/>
    <m/>
    <m/>
  </r>
  <r>
    <x v="6"/>
    <x v="0"/>
    <s v="C1"/>
    <x v="3"/>
    <m/>
    <n v="3.2"/>
    <m/>
    <n v="8.0424771931898709E-4"/>
    <x v="2"/>
    <m/>
    <m/>
  </r>
  <r>
    <x v="6"/>
    <x v="0"/>
    <s v="C1"/>
    <x v="3"/>
    <m/>
    <n v="3.7"/>
    <m/>
    <n v="1.0752100856911068E-3"/>
    <x v="1"/>
    <s v="dead snag"/>
    <m/>
  </r>
  <r>
    <x v="6"/>
    <x v="0"/>
    <s v="C1"/>
    <x v="4"/>
    <m/>
    <n v="6.4"/>
    <m/>
    <n v="3.2169908772759484E-3"/>
    <x v="2"/>
    <m/>
    <m/>
  </r>
  <r>
    <x v="6"/>
    <x v="0"/>
    <s v="C1"/>
    <x v="6"/>
    <m/>
    <n v="3.3"/>
    <m/>
    <n v="8.5529859993982102E-4"/>
    <x v="1"/>
    <s v="dead snag"/>
    <m/>
  </r>
  <r>
    <x v="6"/>
    <x v="0"/>
    <s v="C1"/>
    <x v="5"/>
    <m/>
    <n v="3.2"/>
    <m/>
    <n v="8.0424771931898709E-4"/>
    <x v="1"/>
    <s v="dead "/>
    <m/>
  </r>
  <r>
    <x v="6"/>
    <x v="0"/>
    <s v="C1"/>
    <x v="5"/>
    <m/>
    <n v="4.2"/>
    <m/>
    <n v="1.3854423602330987E-3"/>
    <x v="1"/>
    <s v="dead"/>
    <m/>
  </r>
  <r>
    <x v="6"/>
    <x v="0"/>
    <s v="C3"/>
    <x v="1"/>
    <m/>
    <n v="3.1"/>
    <n v="1"/>
    <n v="7.5476763502494793E-4"/>
    <x v="2"/>
    <m/>
    <m/>
  </r>
  <r>
    <x v="6"/>
    <x v="0"/>
    <s v="C3"/>
    <x v="5"/>
    <m/>
    <n v="5.4"/>
    <m/>
    <n v="2.2902210444669595E-3"/>
    <x v="2"/>
    <m/>
    <m/>
  </r>
  <r>
    <x v="6"/>
    <x v="0"/>
    <s v="C3"/>
    <x v="1"/>
    <m/>
    <n v="2.5"/>
    <n v="1"/>
    <n v="4.9087385212340522E-4"/>
    <x v="2"/>
    <m/>
    <m/>
  </r>
  <r>
    <x v="6"/>
    <x v="0"/>
    <s v="C3"/>
    <x v="1"/>
    <m/>
    <n v="2.8"/>
    <n v="1"/>
    <n v="6.1575216010359933E-4"/>
    <x v="2"/>
    <m/>
    <m/>
  </r>
  <r>
    <x v="6"/>
    <x v="0"/>
    <s v="C3"/>
    <x v="1"/>
    <m/>
    <n v="9.6999999999999993"/>
    <s v="NOT RECORDED"/>
    <n v="7.3898113194065902E-3"/>
    <x v="1"/>
    <s v="dead"/>
    <m/>
  </r>
  <r>
    <x v="6"/>
    <x v="0"/>
    <s v="C3"/>
    <x v="1"/>
    <m/>
    <n v="3"/>
    <s v="NOT RECORDED"/>
    <n v="7.0685834705770342E-4"/>
    <x v="1"/>
    <s v="dead"/>
    <m/>
  </r>
  <r>
    <x v="6"/>
    <x v="0"/>
    <s v="C3"/>
    <x v="1"/>
    <m/>
    <n v="2"/>
    <s v="NOT RECORDED"/>
    <n v="3.1415926535897931E-4"/>
    <x v="2"/>
    <m/>
    <m/>
  </r>
  <r>
    <x v="6"/>
    <x v="0"/>
    <s v="C3"/>
    <x v="6"/>
    <m/>
    <n v="3.6"/>
    <m/>
    <n v="1.0178760197630931E-3"/>
    <x v="1"/>
    <s v="snag"/>
    <m/>
  </r>
  <r>
    <x v="6"/>
    <x v="0"/>
    <s v="C3"/>
    <x v="1"/>
    <m/>
    <n v="2.1"/>
    <n v="1"/>
    <n v="3.4636059005827469E-4"/>
    <x v="2"/>
    <m/>
    <m/>
  </r>
  <r>
    <x v="6"/>
    <x v="0"/>
    <s v="C3"/>
    <x v="1"/>
    <m/>
    <n v="6.1"/>
    <n v="2"/>
    <n v="2.9224665660019045E-3"/>
    <x v="2"/>
    <m/>
    <m/>
  </r>
  <r>
    <x v="6"/>
    <x v="0"/>
    <s v="C3"/>
    <x v="1"/>
    <m/>
    <n v="5.9"/>
    <n v="2"/>
    <n v="2.7339710067865175E-3"/>
    <x v="2"/>
    <m/>
    <m/>
  </r>
  <r>
    <x v="6"/>
    <x v="0"/>
    <s v="C3"/>
    <x v="3"/>
    <m/>
    <n v="3.4"/>
    <m/>
    <n v="9.0792027688745003E-4"/>
    <x v="2"/>
    <m/>
    <m/>
  </r>
  <r>
    <x v="6"/>
    <x v="0"/>
    <s v="C3"/>
    <x v="1"/>
    <m/>
    <n v="6.4"/>
    <n v="1"/>
    <n v="3.2169908772759484E-3"/>
    <x v="2"/>
    <m/>
    <m/>
  </r>
  <r>
    <x v="6"/>
    <x v="0"/>
    <s v="C3"/>
    <x v="1"/>
    <m/>
    <n v="3.1"/>
    <s v="NOT RECORDED"/>
    <n v="7.5476763502494793E-4"/>
    <x v="1"/>
    <s v="dead"/>
    <m/>
  </r>
  <r>
    <x v="6"/>
    <x v="0"/>
    <s v="C3"/>
    <x v="3"/>
    <m/>
    <n v="3.5"/>
    <m/>
    <n v="9.6211275016187413E-4"/>
    <x v="2"/>
    <m/>
    <m/>
  </r>
  <r>
    <x v="6"/>
    <x v="0"/>
    <s v="C3"/>
    <x v="6"/>
    <m/>
    <n v="3.5"/>
    <m/>
    <n v="9.6211275016187413E-4"/>
    <x v="1"/>
    <s v="snag"/>
    <m/>
  </r>
  <r>
    <x v="6"/>
    <x v="0"/>
    <s v="C3"/>
    <x v="1"/>
    <m/>
    <n v="2.2000000000000002"/>
    <n v="1"/>
    <n v="3.8013271108436504E-4"/>
    <x v="2"/>
    <m/>
    <s v="Connection #2"/>
  </r>
  <r>
    <x v="6"/>
    <x v="0"/>
    <s v="C3"/>
    <x v="1"/>
    <m/>
    <n v="2.6"/>
    <s v="NOT RECORDED"/>
    <n v="5.3092915845667505E-4"/>
    <x v="2"/>
    <m/>
    <s v="Connection #2"/>
  </r>
  <r>
    <x v="6"/>
    <x v="0"/>
    <s v="C3"/>
    <x v="4"/>
    <m/>
    <n v="4.9000000000000004"/>
    <m/>
    <n v="1.8857409903172736E-3"/>
    <x v="2"/>
    <m/>
    <s v="Connected to #356"/>
  </r>
  <r>
    <x v="6"/>
    <x v="0"/>
    <s v="C3"/>
    <x v="1"/>
    <m/>
    <n v="4.5999999999999996"/>
    <n v="2"/>
    <n v="1.6619025137490002E-3"/>
    <x v="2"/>
    <m/>
    <s v="Connection #3"/>
  </r>
  <r>
    <x v="6"/>
    <x v="0"/>
    <s v="C3"/>
    <x v="1"/>
    <m/>
    <n v="3.1"/>
    <n v="2"/>
    <n v="7.5476763502494793E-4"/>
    <x v="2"/>
    <m/>
    <s v="Connection #3"/>
  </r>
  <r>
    <x v="6"/>
    <x v="0"/>
    <s v="C3"/>
    <x v="1"/>
    <m/>
    <n v="2.4"/>
    <s v="NOT RECORDED"/>
    <n v="4.5238934211693025E-4"/>
    <x v="1"/>
    <s v="dead"/>
    <s v="Connection #3"/>
  </r>
  <r>
    <x v="6"/>
    <x v="0"/>
    <s v="C3"/>
    <x v="3"/>
    <m/>
    <n v="4.8"/>
    <m/>
    <n v="1.809557368467721E-3"/>
    <x v="1"/>
    <s v="dead"/>
    <m/>
  </r>
  <r>
    <x v="6"/>
    <x v="0"/>
    <s v="C3"/>
    <x v="1"/>
    <m/>
    <n v="2.1"/>
    <m/>
    <n v="3.4636059005827469E-4"/>
    <x v="1"/>
    <s v="dead"/>
    <m/>
  </r>
  <r>
    <x v="6"/>
    <x v="0"/>
    <s v="C3"/>
    <x v="4"/>
    <m/>
    <n v="5.5"/>
    <m/>
    <n v="2.3758294442772811E-3"/>
    <x v="1"/>
    <s v="dead"/>
    <m/>
  </r>
  <r>
    <x v="6"/>
    <x v="1"/>
    <s v="A1"/>
    <x v="1"/>
    <m/>
    <n v="4.5999999999999996"/>
    <n v="1"/>
    <n v="1.6619025137490002E-3"/>
    <x v="2"/>
    <m/>
    <m/>
  </r>
  <r>
    <x v="6"/>
    <x v="1"/>
    <s v="A1"/>
    <x v="1"/>
    <m/>
    <n v="3.8"/>
    <s v="NOT RECORDED"/>
    <n v="1.1341149479459152E-3"/>
    <x v="1"/>
    <s v="dead"/>
    <m/>
  </r>
  <r>
    <x v="6"/>
    <x v="1"/>
    <s v="A1"/>
    <x v="1"/>
    <m/>
    <n v="4.8"/>
    <n v="1"/>
    <n v="1.809557368467721E-3"/>
    <x v="2"/>
    <m/>
    <m/>
  </r>
  <r>
    <x v="6"/>
    <x v="1"/>
    <s v="A1"/>
    <x v="5"/>
    <m/>
    <n v="8.8000000000000007"/>
    <m/>
    <n v="6.0821233773498407E-3"/>
    <x v="2"/>
    <m/>
    <m/>
  </r>
  <r>
    <x v="6"/>
    <x v="1"/>
    <s v="A1"/>
    <x v="5"/>
    <m/>
    <n v="7.9"/>
    <m/>
    <n v="4.9016699377634754E-3"/>
    <x v="2"/>
    <m/>
    <m/>
  </r>
  <r>
    <x v="6"/>
    <x v="1"/>
    <s v="A1"/>
    <x v="5"/>
    <m/>
    <n v="7.7"/>
    <m/>
    <n v="4.6566257107834713E-3"/>
    <x v="2"/>
    <m/>
    <m/>
  </r>
  <r>
    <x v="6"/>
    <x v="1"/>
    <s v="A1"/>
    <x v="1"/>
    <m/>
    <n v="3.8"/>
    <n v="2"/>
    <n v="1.1341149479459152E-3"/>
    <x v="2"/>
    <m/>
    <m/>
  </r>
  <r>
    <x v="6"/>
    <x v="1"/>
    <s v="A1"/>
    <x v="1"/>
    <m/>
    <n v="9.1"/>
    <n v="2"/>
    <n v="6.5038821910942688E-3"/>
    <x v="2"/>
    <m/>
    <m/>
  </r>
  <r>
    <x v="6"/>
    <x v="1"/>
    <s v="A1"/>
    <x v="1"/>
    <m/>
    <n v="3"/>
    <n v="2"/>
    <n v="7.0685834705770342E-4"/>
    <x v="2"/>
    <m/>
    <m/>
  </r>
  <r>
    <x v="6"/>
    <x v="1"/>
    <s v="A1"/>
    <x v="1"/>
    <m/>
    <n v="6.1"/>
    <n v="1"/>
    <n v="2.9224665660019045E-3"/>
    <x v="2"/>
    <m/>
    <m/>
  </r>
  <r>
    <x v="6"/>
    <x v="1"/>
    <s v="A1"/>
    <x v="5"/>
    <m/>
    <n v="5.0999999999999996"/>
    <m/>
    <n v="2.042820622996763E-3"/>
    <x v="1"/>
    <s v="dead"/>
    <m/>
  </r>
  <r>
    <x v="6"/>
    <x v="1"/>
    <s v="A1"/>
    <x v="1"/>
    <m/>
    <n v="3"/>
    <n v="1"/>
    <n v="7.0685834705770342E-4"/>
    <x v="2"/>
    <m/>
    <m/>
  </r>
  <r>
    <x v="6"/>
    <x v="1"/>
    <s v="A1"/>
    <x v="1"/>
    <m/>
    <n v="3.5"/>
    <n v="1"/>
    <n v="9.6211275016187413E-4"/>
    <x v="2"/>
    <m/>
    <m/>
  </r>
  <r>
    <x v="6"/>
    <x v="1"/>
    <s v="A1"/>
    <x v="1"/>
    <m/>
    <n v="2"/>
    <n v="1"/>
    <n v="3.1415926535897931E-4"/>
    <x v="2"/>
    <m/>
    <m/>
  </r>
  <r>
    <x v="6"/>
    <x v="1"/>
    <s v="A1"/>
    <x v="1"/>
    <m/>
    <n v="7.5"/>
    <n v="1"/>
    <n v="4.4178646691106467E-3"/>
    <x v="2"/>
    <m/>
    <m/>
  </r>
  <r>
    <x v="6"/>
    <x v="1"/>
    <s v="A1"/>
    <x v="5"/>
    <m/>
    <n v="4.7"/>
    <m/>
    <n v="1.7349445429449635E-3"/>
    <x v="2"/>
    <m/>
    <m/>
  </r>
  <r>
    <x v="6"/>
    <x v="1"/>
    <s v="A1"/>
    <x v="1"/>
    <m/>
    <n v="5.3"/>
    <n v="1"/>
    <n v="2.2061834409834321E-3"/>
    <x v="2"/>
    <m/>
    <m/>
  </r>
  <r>
    <x v="6"/>
    <x v="1"/>
    <s v="A1"/>
    <x v="1"/>
    <m/>
    <n v="3.7"/>
    <s v="NOT RECORDED"/>
    <n v="1.0752100856911068E-3"/>
    <x v="1"/>
    <s v="dead"/>
    <s v="Connected to #559"/>
  </r>
  <r>
    <x v="6"/>
    <x v="1"/>
    <s v="A3"/>
    <x v="5"/>
    <m/>
    <n v="4.3"/>
    <m/>
    <n v="1.4522012041218817E-3"/>
    <x v="2"/>
    <m/>
    <m/>
  </r>
  <r>
    <x v="6"/>
    <x v="1"/>
    <s v="A3"/>
    <x v="1"/>
    <m/>
    <n v="3"/>
    <s v="NOT RECORDED"/>
    <n v="7.0685834705770342E-4"/>
    <x v="1"/>
    <s v="dead"/>
    <m/>
  </r>
  <r>
    <x v="6"/>
    <x v="1"/>
    <s v="A3"/>
    <x v="0"/>
    <m/>
    <n v="4.8"/>
    <m/>
    <n v="1.809557368467721E-3"/>
    <x v="2"/>
    <m/>
    <m/>
  </r>
  <r>
    <x v="6"/>
    <x v="1"/>
    <s v="A3"/>
    <x v="1"/>
    <m/>
    <n v="5"/>
    <n v="2"/>
    <n v="1.9634954084936209E-3"/>
    <x v="2"/>
    <m/>
    <m/>
  </r>
  <r>
    <x v="6"/>
    <x v="1"/>
    <s v="A3"/>
    <x v="1"/>
    <m/>
    <n v="3.1"/>
    <n v="1"/>
    <n v="7.5476763502494793E-4"/>
    <x v="2"/>
    <m/>
    <m/>
  </r>
  <r>
    <x v="6"/>
    <x v="1"/>
    <s v="A3"/>
    <x v="5"/>
    <m/>
    <n v="5.4"/>
    <m/>
    <n v="2.2902210444669595E-3"/>
    <x v="2"/>
    <m/>
    <m/>
  </r>
  <r>
    <x v="6"/>
    <x v="1"/>
    <s v="A3"/>
    <x v="5"/>
    <m/>
    <n v="7.2"/>
    <m/>
    <n v="4.0715040790523724E-3"/>
    <x v="2"/>
    <m/>
    <m/>
  </r>
  <r>
    <x v="6"/>
    <x v="1"/>
    <s v="A3"/>
    <x v="1"/>
    <m/>
    <n v="2.7"/>
    <n v="1"/>
    <n v="5.7255526111673987E-4"/>
    <x v="2"/>
    <m/>
    <m/>
  </r>
  <r>
    <x v="6"/>
    <x v="1"/>
    <s v="A3"/>
    <x v="1"/>
    <m/>
    <n v="9.1999999999999993"/>
    <n v="1"/>
    <n v="6.6476100549960008E-3"/>
    <x v="2"/>
    <m/>
    <m/>
  </r>
  <r>
    <x v="6"/>
    <x v="1"/>
    <s v="A3"/>
    <x v="1"/>
    <m/>
    <n v="3.5"/>
    <n v="1"/>
    <n v="9.6211275016187413E-4"/>
    <x v="2"/>
    <m/>
    <m/>
  </r>
  <r>
    <x v="6"/>
    <x v="1"/>
    <s v="A3"/>
    <x v="1"/>
    <m/>
    <n v="2.2000000000000002"/>
    <n v="1"/>
    <n v="3.8013271108436504E-4"/>
    <x v="2"/>
    <m/>
    <m/>
  </r>
  <r>
    <x v="6"/>
    <x v="1"/>
    <s v="A3"/>
    <x v="1"/>
    <m/>
    <n v="2"/>
    <s v="NOT RECORDED"/>
    <n v="3.1415926535897931E-4"/>
    <x v="1"/>
    <s v="dead"/>
    <m/>
  </r>
  <r>
    <x v="6"/>
    <x v="1"/>
    <s v="A3"/>
    <x v="1"/>
    <m/>
    <n v="9"/>
    <n v="1"/>
    <n v="6.3617251235193305E-3"/>
    <x v="2"/>
    <m/>
    <s v="Connection #4"/>
  </r>
  <r>
    <x v="6"/>
    <x v="1"/>
    <s v="A3"/>
    <x v="1"/>
    <m/>
    <n v="4.4000000000000004"/>
    <s v="NOT RECORDED"/>
    <n v="1.5205308443374602E-3"/>
    <x v="1"/>
    <s v="dead"/>
    <s v="Connection #4"/>
  </r>
  <r>
    <x v="6"/>
    <x v="1"/>
    <s v="A3"/>
    <x v="5"/>
    <m/>
    <n v="9.5"/>
    <m/>
    <n v="7.0882184246619699E-3"/>
    <x v="2"/>
    <m/>
    <m/>
  </r>
  <r>
    <x v="6"/>
    <x v="1"/>
    <s v="A3"/>
    <x v="1"/>
    <m/>
    <n v="4"/>
    <n v="1"/>
    <n v="1.2566370614359172E-3"/>
    <x v="2"/>
    <m/>
    <s v="Connection #5"/>
  </r>
  <r>
    <x v="6"/>
    <x v="1"/>
    <s v="A3"/>
    <x v="1"/>
    <m/>
    <n v="4"/>
    <n v="1"/>
    <n v="1.2566370614359172E-3"/>
    <x v="2"/>
    <m/>
    <s v="Connection #5"/>
  </r>
  <r>
    <x v="6"/>
    <x v="1"/>
    <s v="A3"/>
    <x v="1"/>
    <m/>
    <n v="2.7"/>
    <n v="1"/>
    <n v="5.7255526111673987E-4"/>
    <x v="2"/>
    <m/>
    <s v="Connection #5"/>
  </r>
  <r>
    <x v="6"/>
    <x v="1"/>
    <s v="A3"/>
    <x v="5"/>
    <m/>
    <n v="4.9000000000000004"/>
    <m/>
    <n v="1.8857409903172736E-3"/>
    <x v="2"/>
    <m/>
    <m/>
  </r>
  <r>
    <x v="6"/>
    <x v="1"/>
    <s v="A3"/>
    <x v="5"/>
    <m/>
    <n v="3"/>
    <m/>
    <n v="7.0685834705770342E-4"/>
    <x v="1"/>
    <s v="dead"/>
    <m/>
  </r>
  <r>
    <x v="6"/>
    <x v="1"/>
    <s v="A3"/>
    <x v="5"/>
    <m/>
    <n v="3.2"/>
    <m/>
    <n v="8.0424771931898709E-4"/>
    <x v="1"/>
    <s v="dead"/>
    <m/>
  </r>
  <r>
    <x v="6"/>
    <x v="1"/>
    <s v="A3"/>
    <x v="3"/>
    <m/>
    <n v="3.4"/>
    <m/>
    <n v="9.0792027688745003E-4"/>
    <x v="2"/>
    <m/>
    <m/>
  </r>
  <r>
    <x v="6"/>
    <x v="1"/>
    <s v="A3"/>
    <x v="1"/>
    <m/>
    <n v="2"/>
    <s v="NOT RECORDED"/>
    <n v="3.1415926535897931E-4"/>
    <x v="2"/>
    <m/>
    <m/>
  </r>
  <r>
    <x v="6"/>
    <x v="1"/>
    <s v="A3"/>
    <x v="1"/>
    <m/>
    <n v="2"/>
    <s v="NOT RECORDED"/>
    <n v="3.1415926535897931E-4"/>
    <x v="2"/>
    <m/>
    <m/>
  </r>
  <r>
    <x v="6"/>
    <x v="1"/>
    <s v="A3"/>
    <x v="1"/>
    <m/>
    <n v="2"/>
    <s v="NOT RECORDED"/>
    <n v="3.1415926535897931E-4"/>
    <x v="2"/>
    <m/>
    <m/>
  </r>
  <r>
    <x v="6"/>
    <x v="1"/>
    <s v="A3"/>
    <x v="3"/>
    <m/>
    <n v="8.5"/>
    <m/>
    <n v="5.6745017305465635E-3"/>
    <x v="2"/>
    <m/>
    <m/>
  </r>
  <r>
    <x v="6"/>
    <x v="1"/>
    <s v="A3"/>
    <x v="1"/>
    <m/>
    <n v="2.2000000000000002"/>
    <n v="1"/>
    <n v="3.8013271108436504E-4"/>
    <x v="2"/>
    <m/>
    <m/>
  </r>
  <r>
    <x v="6"/>
    <x v="1"/>
    <s v="A3"/>
    <x v="3"/>
    <m/>
    <n v="2.1"/>
    <m/>
    <n v="3.4636059005827469E-4"/>
    <x v="2"/>
    <m/>
    <m/>
  </r>
  <r>
    <x v="6"/>
    <x v="1"/>
    <s v="B2 based off stake C2"/>
    <x v="1"/>
    <m/>
    <n v="7"/>
    <n v="1"/>
    <n v="3.8484510006474965E-3"/>
    <x v="2"/>
    <m/>
    <m/>
  </r>
  <r>
    <x v="6"/>
    <x v="1"/>
    <s v="B2 based off stake C2"/>
    <x v="1"/>
    <m/>
    <n v="3.5"/>
    <n v="1"/>
    <n v="9.6211275016187413E-4"/>
    <x v="2"/>
    <m/>
    <m/>
  </r>
  <r>
    <x v="6"/>
    <x v="1"/>
    <s v="B2 based off stake C2"/>
    <x v="1"/>
    <m/>
    <n v="4.4000000000000004"/>
    <n v="1"/>
    <n v="1.5205308443374602E-3"/>
    <x v="2"/>
    <m/>
    <m/>
  </r>
  <r>
    <x v="6"/>
    <x v="1"/>
    <s v="B2 based off stake C2"/>
    <x v="1"/>
    <m/>
    <n v="3.1"/>
    <n v="1"/>
    <n v="7.5476763502494793E-4"/>
    <x v="2"/>
    <m/>
    <m/>
  </r>
  <r>
    <x v="6"/>
    <x v="1"/>
    <s v="B2 based off stake C2"/>
    <x v="5"/>
    <m/>
    <n v="5.7"/>
    <m/>
    <n v="2.5517586328783095E-3"/>
    <x v="2"/>
    <m/>
    <m/>
  </r>
  <r>
    <x v="6"/>
    <x v="1"/>
    <s v="B2 based off stake C2"/>
    <x v="0"/>
    <m/>
    <n v="3.2"/>
    <m/>
    <n v="8.0424771931898709E-4"/>
    <x v="1"/>
    <s v="dead"/>
    <m/>
  </r>
  <r>
    <x v="6"/>
    <x v="1"/>
    <s v="B2 based off stake C2"/>
    <x v="1"/>
    <m/>
    <n v="2.1"/>
    <n v="1"/>
    <n v="3.4636059005827469E-4"/>
    <x v="2"/>
    <m/>
    <m/>
  </r>
  <r>
    <x v="6"/>
    <x v="1"/>
    <s v="B2 based off stake C2"/>
    <x v="1"/>
    <m/>
    <n v="2.4"/>
    <n v="1"/>
    <n v="4.5238934211693025E-4"/>
    <x v="2"/>
    <m/>
    <s v="Connection #6"/>
  </r>
  <r>
    <x v="6"/>
    <x v="1"/>
    <s v="B2 based off stake C2"/>
    <x v="1"/>
    <m/>
    <n v="3.9"/>
    <n v="1"/>
    <n v="1.1945906065275187E-3"/>
    <x v="2"/>
    <m/>
    <s v="Connection #6"/>
  </r>
  <r>
    <x v="6"/>
    <x v="1"/>
    <s v="B2 based off stake C2"/>
    <x v="5"/>
    <m/>
    <n v="3.4"/>
    <m/>
    <n v="9.0792027688745003E-4"/>
    <x v="2"/>
    <m/>
    <m/>
  </r>
  <r>
    <x v="6"/>
    <x v="1"/>
    <s v="B2 based off stake C2"/>
    <x v="5"/>
    <m/>
    <n v="2.9"/>
    <m/>
    <n v="6.6051985541725399E-4"/>
    <x v="2"/>
    <m/>
    <m/>
  </r>
  <r>
    <x v="6"/>
    <x v="1"/>
    <s v="B2 based off stake C2"/>
    <x v="5"/>
    <m/>
    <n v="5.7"/>
    <m/>
    <n v="2.5517586328783095E-3"/>
    <x v="2"/>
    <m/>
    <m/>
  </r>
  <r>
    <x v="6"/>
    <x v="1"/>
    <s v="B2 based off stake C2"/>
    <x v="5"/>
    <m/>
    <n v="3.9"/>
    <m/>
    <n v="1.1945906065275187E-3"/>
    <x v="2"/>
    <m/>
    <m/>
  </r>
  <r>
    <x v="6"/>
    <x v="1"/>
    <s v="B2 based off stake C2"/>
    <x v="0"/>
    <m/>
    <n v="8.6"/>
    <m/>
    <n v="5.8088048164875268E-3"/>
    <x v="2"/>
    <m/>
    <m/>
  </r>
  <r>
    <x v="6"/>
    <x v="1"/>
    <s v="B2 based off stake C2"/>
    <x v="1"/>
    <m/>
    <n v="3.6"/>
    <n v="2"/>
    <n v="1.0178760197630931E-3"/>
    <x v="2"/>
    <m/>
    <m/>
  </r>
  <r>
    <x v="6"/>
    <x v="1"/>
    <s v="B2 based off stake C2"/>
    <x v="0"/>
    <m/>
    <n v="6.3"/>
    <m/>
    <n v="3.1172453105244718E-3"/>
    <x v="2"/>
    <m/>
    <m/>
  </r>
  <r>
    <x v="6"/>
    <x v="1"/>
    <s v="B2 based off stake C2"/>
    <x v="5"/>
    <m/>
    <n v="2.7"/>
    <m/>
    <n v="5.7255526111673987E-4"/>
    <x v="2"/>
    <m/>
    <m/>
  </r>
  <r>
    <x v="6"/>
    <x v="1"/>
    <s v="B2 based off stake C2"/>
    <x v="3"/>
    <m/>
    <n v="2.1"/>
    <m/>
    <n v="3.4636059005827469E-4"/>
    <x v="2"/>
    <m/>
    <m/>
  </r>
  <r>
    <x v="6"/>
    <x v="1"/>
    <s v="B2 based off stake C2"/>
    <x v="5"/>
    <m/>
    <n v="2.9"/>
    <m/>
    <n v="6.6051985541725399E-4"/>
    <x v="1"/>
    <s v="dead"/>
    <m/>
  </r>
  <r>
    <x v="6"/>
    <x v="1"/>
    <s v="B2 based off stake C2"/>
    <x v="0"/>
    <m/>
    <n v="2.4"/>
    <m/>
    <n v="4.5238934211693025E-4"/>
    <x v="1"/>
    <s v="dead"/>
    <m/>
  </r>
  <r>
    <x v="6"/>
    <x v="1"/>
    <s v="B2 based off stake C2"/>
    <x v="5"/>
    <m/>
    <n v="8.9"/>
    <m/>
    <n v="6.2211388522711887E-3"/>
    <x v="2"/>
    <m/>
    <m/>
  </r>
  <r>
    <x v="6"/>
    <x v="1"/>
    <s v="B2 based off stake C2"/>
    <x v="1"/>
    <m/>
    <n v="4.2"/>
    <n v="3"/>
    <n v="1.3854423602330987E-3"/>
    <x v="2"/>
    <m/>
    <s v="Connection #7"/>
  </r>
  <r>
    <x v="6"/>
    <x v="1"/>
    <s v="B2 based off stake C2"/>
    <x v="1"/>
    <m/>
    <n v="3.1"/>
    <n v="3"/>
    <n v="7.5476763502494793E-4"/>
    <x v="2"/>
    <m/>
    <s v="Connection #7"/>
  </r>
  <r>
    <x v="6"/>
    <x v="1"/>
    <s v="B2 based off stake C2"/>
    <x v="5"/>
    <m/>
    <n v="3.9"/>
    <m/>
    <n v="1.1945906065275187E-3"/>
    <x v="2"/>
    <m/>
    <m/>
  </r>
  <r>
    <x v="6"/>
    <x v="1"/>
    <s v="B2 based off stake C2"/>
    <x v="1"/>
    <m/>
    <n v="2.2999999999999998"/>
    <n v="1"/>
    <n v="4.1547562843725005E-4"/>
    <x v="2"/>
    <m/>
    <m/>
  </r>
  <r>
    <x v="6"/>
    <x v="1"/>
    <s v="B2 based off stake C2"/>
    <x v="5"/>
    <m/>
    <n v="5.0999999999999996"/>
    <m/>
    <n v="2.042820622996763E-3"/>
    <x v="2"/>
    <m/>
    <m/>
  </r>
  <r>
    <x v="6"/>
    <x v="1"/>
    <s v="B2 based off stake C2"/>
    <x v="0"/>
    <m/>
    <n v="2.1"/>
    <m/>
    <n v="3.4636059005827469E-4"/>
    <x v="1"/>
    <s v="dead"/>
    <m/>
  </r>
  <r>
    <x v="6"/>
    <x v="1"/>
    <s v="B2 based off stake C2"/>
    <x v="11"/>
    <m/>
    <n v="8"/>
    <m/>
    <n v="5.0265482457436689E-3"/>
    <x v="1"/>
    <s v="snag"/>
    <m/>
  </r>
  <r>
    <x v="6"/>
    <x v="1"/>
    <s v="B2 based off stake C2"/>
    <x v="1"/>
    <m/>
    <n v="6.2"/>
    <n v="1"/>
    <n v="3.0190705400997917E-3"/>
    <x v="2"/>
    <m/>
    <m/>
  </r>
  <r>
    <x v="6"/>
    <x v="1"/>
    <s v="B2 based off stake C2"/>
    <x v="1"/>
    <m/>
    <n v="3.4"/>
    <m/>
    <n v="9.0792027688745003E-4"/>
    <x v="1"/>
    <s v="dead"/>
    <m/>
  </r>
  <r>
    <x v="6"/>
    <x v="1"/>
    <s v="B2 based off stake C2"/>
    <x v="1"/>
    <m/>
    <n v="2.5"/>
    <n v="2"/>
    <n v="4.9087385212340522E-4"/>
    <x v="2"/>
    <m/>
    <m/>
  </r>
  <r>
    <x v="6"/>
    <x v="1"/>
    <s v="B2 based off stake C2"/>
    <x v="6"/>
    <m/>
    <n v="2.2000000000000002"/>
    <m/>
    <n v="3.8013271108436504E-4"/>
    <x v="1"/>
    <s v="snag"/>
    <s v="maple?"/>
  </r>
  <r>
    <x v="6"/>
    <x v="1"/>
    <s v="B2 based off stake C2"/>
    <x v="6"/>
    <m/>
    <n v="3.8"/>
    <m/>
    <n v="1.1341149479459152E-3"/>
    <x v="1"/>
    <s v="dead"/>
    <m/>
  </r>
  <r>
    <x v="6"/>
    <x v="1"/>
    <s v="C1"/>
    <x v="1"/>
    <m/>
    <n v="2.5"/>
    <s v="NOT RECORDED"/>
    <n v="4.9087385212340522E-4"/>
    <x v="1"/>
    <s v="dead"/>
    <s v="Connection #8"/>
  </r>
  <r>
    <x v="6"/>
    <x v="1"/>
    <s v="C1"/>
    <x v="1"/>
    <m/>
    <n v="2.1"/>
    <s v="NOT RECORDED"/>
    <n v="3.4636059005827469E-4"/>
    <x v="1"/>
    <s v="dead"/>
    <m/>
  </r>
  <r>
    <x v="6"/>
    <x v="1"/>
    <s v="C1"/>
    <x v="2"/>
    <m/>
    <n v="9.6"/>
    <m/>
    <n v="7.238229473870884E-3"/>
    <x v="1"/>
    <s v="dead snag"/>
    <m/>
  </r>
  <r>
    <x v="6"/>
    <x v="1"/>
    <s v="C1"/>
    <x v="0"/>
    <m/>
    <n v="2.2999999999999998"/>
    <m/>
    <n v="4.1547562843725005E-4"/>
    <x v="2"/>
    <m/>
    <m/>
  </r>
  <r>
    <x v="6"/>
    <x v="1"/>
    <s v="C1"/>
    <x v="2"/>
    <m/>
    <n v="2.8"/>
    <m/>
    <n v="6.1575216010359933E-4"/>
    <x v="1"/>
    <s v="dead"/>
    <m/>
  </r>
  <r>
    <x v="6"/>
    <x v="1"/>
    <s v="C1"/>
    <x v="0"/>
    <m/>
    <n v="5.6"/>
    <m/>
    <n v="2.4630086404143973E-3"/>
    <x v="2"/>
    <m/>
    <m/>
  </r>
  <r>
    <x v="6"/>
    <x v="1"/>
    <s v="C1"/>
    <x v="7"/>
    <m/>
    <n v="2.2999999999999998"/>
    <m/>
    <n v="4.1547562843725005E-4"/>
    <x v="1"/>
    <s v="dead leaning"/>
    <m/>
  </r>
  <r>
    <x v="6"/>
    <x v="1"/>
    <s v="C1"/>
    <x v="0"/>
    <m/>
    <n v="4.2"/>
    <m/>
    <n v="1.3854423602330987E-3"/>
    <x v="2"/>
    <m/>
    <s v="Connection #9"/>
  </r>
  <r>
    <x v="6"/>
    <x v="1"/>
    <s v="C1"/>
    <x v="0"/>
    <m/>
    <n v="3.6"/>
    <m/>
    <n v="1.0178760197630931E-3"/>
    <x v="2"/>
    <m/>
    <s v="Connection #9"/>
  </r>
  <r>
    <x v="6"/>
    <x v="1"/>
    <s v="C1"/>
    <x v="1"/>
    <m/>
    <n v="2.7"/>
    <s v="NOT RECORDED"/>
    <n v="5.7255526111673987E-4"/>
    <x v="2"/>
    <m/>
    <m/>
  </r>
  <r>
    <x v="6"/>
    <x v="1"/>
    <s v="C1"/>
    <x v="1"/>
    <m/>
    <n v="2.9"/>
    <n v="1"/>
    <n v="6.6051985541725399E-4"/>
    <x v="2"/>
    <m/>
    <m/>
  </r>
  <r>
    <x v="6"/>
    <x v="1"/>
    <s v="C1"/>
    <x v="1"/>
    <m/>
    <n v="4.5999999999999996"/>
    <n v="2"/>
    <n v="1.6619025137490002E-3"/>
    <x v="2"/>
    <m/>
    <m/>
  </r>
  <r>
    <x v="6"/>
    <x v="1"/>
    <s v="C1"/>
    <x v="3"/>
    <m/>
    <n v="2.2999999999999998"/>
    <m/>
    <n v="4.1547562843725005E-4"/>
    <x v="2"/>
    <m/>
    <m/>
  </r>
  <r>
    <x v="6"/>
    <x v="1"/>
    <s v="C1"/>
    <x v="1"/>
    <m/>
    <n v="2.1"/>
    <n v="1"/>
    <n v="3.4636059005827469E-4"/>
    <x v="2"/>
    <m/>
    <m/>
  </r>
  <r>
    <x v="6"/>
    <x v="1"/>
    <s v="C1"/>
    <x v="5"/>
    <m/>
    <n v="2"/>
    <m/>
    <n v="3.1415926535897931E-4"/>
    <x v="1"/>
    <s v="dead"/>
    <m/>
  </r>
  <r>
    <x v="6"/>
    <x v="1"/>
    <s v="C1"/>
    <x v="0"/>
    <m/>
    <n v="5.8"/>
    <m/>
    <n v="2.642079421669016E-3"/>
    <x v="2"/>
    <m/>
    <m/>
  </r>
  <r>
    <x v="6"/>
    <x v="1"/>
    <s v="C1"/>
    <x v="0"/>
    <m/>
    <n v="6.2"/>
    <m/>
    <n v="3.0190705400997917E-3"/>
    <x v="2"/>
    <m/>
    <s v="Connected to #985 &amp; 984"/>
  </r>
  <r>
    <x v="6"/>
    <x v="1"/>
    <s v="C1"/>
    <x v="7"/>
    <m/>
    <n v="5.3"/>
    <m/>
    <n v="2.2061834409834321E-3"/>
    <x v="1"/>
    <s v="dead"/>
    <m/>
  </r>
  <r>
    <x v="6"/>
    <x v="1"/>
    <s v="C1"/>
    <x v="7"/>
    <m/>
    <n v="5.7"/>
    <m/>
    <n v="2.5517586328783095E-3"/>
    <x v="1"/>
    <s v="dead on ground"/>
    <m/>
  </r>
  <r>
    <x v="6"/>
    <x v="1"/>
    <s v="C3"/>
    <x v="0"/>
    <m/>
    <n v="5.5"/>
    <m/>
    <n v="2.3758294442772811E-3"/>
    <x v="2"/>
    <m/>
    <m/>
  </r>
  <r>
    <x v="6"/>
    <x v="1"/>
    <s v="C3"/>
    <x v="0"/>
    <m/>
    <n v="6.7"/>
    <m/>
    <n v="3.5256523554911454E-3"/>
    <x v="2"/>
    <m/>
    <m/>
  </r>
  <r>
    <x v="6"/>
    <x v="1"/>
    <s v="C3"/>
    <x v="0"/>
    <m/>
    <n v="3.2"/>
    <m/>
    <n v="8.0424771931898709E-4"/>
    <x v="1"/>
    <s v="dead"/>
    <m/>
  </r>
  <r>
    <x v="6"/>
    <x v="1"/>
    <s v="C3"/>
    <x v="3"/>
    <m/>
    <n v="5.7"/>
    <m/>
    <n v="2.5517586328783095E-3"/>
    <x v="2"/>
    <m/>
    <s v="Connection #10"/>
  </r>
  <r>
    <x v="6"/>
    <x v="1"/>
    <s v="C3"/>
    <x v="3"/>
    <m/>
    <n v="3.4"/>
    <m/>
    <n v="9.0792027688745003E-4"/>
    <x v="2"/>
    <m/>
    <s v="Connection #10"/>
  </r>
  <r>
    <x v="6"/>
    <x v="1"/>
    <s v="C3"/>
    <x v="3"/>
    <m/>
    <n v="7.1"/>
    <m/>
    <n v="3.9591921416865369E-3"/>
    <x v="2"/>
    <m/>
    <s v="Connection #10"/>
  </r>
  <r>
    <x v="6"/>
    <x v="1"/>
    <s v="C3"/>
    <x v="0"/>
    <m/>
    <n v="7.8"/>
    <m/>
    <n v="4.7783624261100747E-3"/>
    <x v="2"/>
    <m/>
    <m/>
  </r>
  <r>
    <x v="6"/>
    <x v="1"/>
    <s v="C3"/>
    <x v="1"/>
    <m/>
    <n v="3"/>
    <n v="2"/>
    <n v="7.0685834705770342E-4"/>
    <x v="2"/>
    <m/>
    <m/>
  </r>
  <r>
    <x v="6"/>
    <x v="1"/>
    <s v="C3"/>
    <x v="5"/>
    <m/>
    <n v="4.9000000000000004"/>
    <m/>
    <n v="1.8857409903172736E-3"/>
    <x v="2"/>
    <m/>
    <m/>
  </r>
  <r>
    <x v="6"/>
    <x v="1"/>
    <s v="C3"/>
    <x v="1"/>
    <m/>
    <n v="2.4"/>
    <n v="2"/>
    <n v="4.5238934211693025E-4"/>
    <x v="2"/>
    <m/>
    <m/>
  </r>
  <r>
    <x v="6"/>
    <x v="1"/>
    <s v="C3"/>
    <x v="5"/>
    <m/>
    <n v="3.3"/>
    <m/>
    <n v="8.5529859993982102E-4"/>
    <x v="1"/>
    <s v="dead"/>
    <s v="Connection #11"/>
  </r>
  <r>
    <x v="6"/>
    <x v="1"/>
    <s v="C3"/>
    <x v="6"/>
    <m/>
    <n v="2.6"/>
    <m/>
    <n v="5.3092915845667505E-4"/>
    <x v="1"/>
    <s v="dead"/>
    <m/>
  </r>
  <r>
    <x v="6"/>
    <x v="1"/>
    <s v="C3"/>
    <x v="5"/>
    <m/>
    <n v="8.3000000000000007"/>
    <m/>
    <n v="5.4106079476450228E-3"/>
    <x v="1"/>
    <s v="dead"/>
    <s v="Connection #11"/>
  </r>
  <r>
    <x v="6"/>
    <x v="1"/>
    <s v="C3"/>
    <x v="4"/>
    <m/>
    <n v="7.8"/>
    <m/>
    <n v="4.7783624261100747E-3"/>
    <x v="2"/>
    <m/>
    <m/>
  </r>
  <r>
    <x v="6"/>
    <x v="1"/>
    <s v="C3"/>
    <x v="0"/>
    <m/>
    <n v="5.2"/>
    <m/>
    <n v="2.1237166338267002E-3"/>
    <x v="2"/>
    <m/>
    <m/>
  </r>
  <r>
    <x v="6"/>
    <x v="1"/>
    <s v="C3"/>
    <x v="0"/>
    <m/>
    <n v="3.6"/>
    <m/>
    <n v="1.0178760197630931E-3"/>
    <x v="1"/>
    <s v="snag"/>
    <m/>
  </r>
  <r>
    <x v="6"/>
    <x v="1"/>
    <s v="C3"/>
    <x v="5"/>
    <m/>
    <n v="4.8"/>
    <m/>
    <n v="1.809557368467721E-3"/>
    <x v="2"/>
    <m/>
    <m/>
  </r>
  <r>
    <x v="6"/>
    <x v="1"/>
    <s v="C3"/>
    <x v="6"/>
    <m/>
    <n v="3"/>
    <m/>
    <n v="7.0685834705770342E-4"/>
    <x v="1"/>
    <s v="dead"/>
    <m/>
  </r>
  <r>
    <x v="6"/>
    <x v="1"/>
    <s v="C3"/>
    <x v="0"/>
    <m/>
    <n v="6.2"/>
    <m/>
    <n v="3.0190705400997917E-3"/>
    <x v="2"/>
    <m/>
    <m/>
  </r>
  <r>
    <x v="6"/>
    <x v="1"/>
    <s v="C3"/>
    <x v="5"/>
    <m/>
    <n v="6.7"/>
    <m/>
    <n v="3.5256523554911454E-3"/>
    <x v="1"/>
    <s v="dead"/>
    <m/>
  </r>
  <r>
    <x v="6"/>
    <x v="1"/>
    <s v="C3"/>
    <x v="5"/>
    <m/>
    <n v="2.7"/>
    <m/>
    <n v="5.7255526111673987E-4"/>
    <x v="1"/>
    <s v="dead"/>
    <m/>
  </r>
  <r>
    <x v="6"/>
    <x v="1"/>
    <s v="C3"/>
    <x v="0"/>
    <m/>
    <n v="4.7"/>
    <m/>
    <n v="1.7349445429449635E-3"/>
    <x v="2"/>
    <m/>
    <m/>
  </r>
  <r>
    <x v="6"/>
    <x v="1"/>
    <s v="C3"/>
    <x v="4"/>
    <m/>
    <n v="4.5"/>
    <m/>
    <n v="1.5904312808798326E-3"/>
    <x v="2"/>
    <m/>
    <m/>
  </r>
  <r>
    <x v="6"/>
    <x v="1"/>
    <s v="C3"/>
    <x v="0"/>
    <m/>
    <n v="2.8"/>
    <m/>
    <n v="6.1575216010359933E-4"/>
    <x v="1"/>
    <s v="dead"/>
    <m/>
  </r>
  <r>
    <x v="6"/>
    <x v="1"/>
    <s v="C3"/>
    <x v="1"/>
    <m/>
    <n v="2.7"/>
    <n v="1"/>
    <n v="5.7255526111673987E-4"/>
    <x v="2"/>
    <m/>
    <m/>
  </r>
  <r>
    <x v="6"/>
    <x v="1"/>
    <s v="C3"/>
    <x v="0"/>
    <m/>
    <n v="3"/>
    <m/>
    <n v="7.0685834705770342E-4"/>
    <x v="2"/>
    <m/>
    <m/>
  </r>
  <r>
    <x v="6"/>
    <x v="1"/>
    <s v="C3"/>
    <x v="3"/>
    <m/>
    <n v="5.7"/>
    <m/>
    <n v="2.5517586328783095E-3"/>
    <x v="2"/>
    <m/>
    <m/>
  </r>
  <r>
    <x v="6"/>
    <x v="1"/>
    <s v="C3"/>
    <x v="1"/>
    <m/>
    <n v="2.1"/>
    <n v="1"/>
    <n v="3.4636059005827469E-4"/>
    <x v="2"/>
    <m/>
    <m/>
  </r>
  <r>
    <x v="6"/>
    <x v="1"/>
    <s v="C3"/>
    <x v="3"/>
    <m/>
    <n v="2.8"/>
    <m/>
    <n v="6.1575216010359933E-4"/>
    <x v="2"/>
    <m/>
    <m/>
  </r>
  <r>
    <x v="6"/>
    <x v="1"/>
    <s v="C3"/>
    <x v="1"/>
    <m/>
    <n v="2.6"/>
    <n v="1"/>
    <n v="5.3092915845667505E-4"/>
    <x v="2"/>
    <m/>
    <m/>
  </r>
  <r>
    <x v="6"/>
    <x v="1"/>
    <s v="C3"/>
    <x v="1"/>
    <m/>
    <n v="2.8"/>
    <n v="2"/>
    <n v="6.1575216010359933E-4"/>
    <x v="2"/>
    <m/>
    <m/>
  </r>
  <r>
    <x v="6"/>
    <x v="2"/>
    <s v="A1"/>
    <x v="1"/>
    <m/>
    <n v="4.9000000000000004"/>
    <n v="2"/>
    <n v="1.8857409903172736E-3"/>
    <x v="2"/>
    <m/>
    <s v="Connection #12"/>
  </r>
  <r>
    <x v="6"/>
    <x v="2"/>
    <s v="A1"/>
    <x v="1"/>
    <m/>
    <n v="4.8"/>
    <n v="2"/>
    <n v="1.809557368467721E-3"/>
    <x v="2"/>
    <m/>
    <s v="Connection #12"/>
  </r>
  <r>
    <x v="6"/>
    <x v="2"/>
    <s v="A1"/>
    <x v="1"/>
    <m/>
    <n v="3"/>
    <n v="2"/>
    <n v="7.0685834705770342E-4"/>
    <x v="2"/>
    <m/>
    <s v="Connection #12"/>
  </r>
  <r>
    <x v="6"/>
    <x v="2"/>
    <s v="A1"/>
    <x v="1"/>
    <m/>
    <n v="4.2"/>
    <n v="2"/>
    <n v="1.3854423602330987E-3"/>
    <x v="2"/>
    <m/>
    <s v="Connection #13"/>
  </r>
  <r>
    <x v="6"/>
    <x v="2"/>
    <s v="A1"/>
    <x v="1"/>
    <m/>
    <n v="6.1"/>
    <n v="2"/>
    <n v="2.9224665660019045E-3"/>
    <x v="2"/>
    <m/>
    <s v="Connection #13"/>
  </r>
  <r>
    <x v="6"/>
    <x v="2"/>
    <s v="A1"/>
    <x v="1"/>
    <m/>
    <n v="6"/>
    <n v="2"/>
    <n v="2.8274333882308137E-3"/>
    <x v="2"/>
    <m/>
    <s v="Connection #13"/>
  </r>
  <r>
    <x v="6"/>
    <x v="2"/>
    <s v="A1"/>
    <x v="1"/>
    <m/>
    <n v="5.7"/>
    <n v="2"/>
    <n v="2.5517586328783095E-3"/>
    <x v="2"/>
    <m/>
    <s v="Connection #13"/>
  </r>
  <r>
    <x v="6"/>
    <x v="2"/>
    <s v="A1"/>
    <x v="5"/>
    <m/>
    <n v="7.9"/>
    <m/>
    <n v="4.9016699377634754E-3"/>
    <x v="2"/>
    <m/>
    <m/>
  </r>
  <r>
    <x v="6"/>
    <x v="2"/>
    <s v="A1"/>
    <x v="3"/>
    <m/>
    <n v="2.5"/>
    <m/>
    <n v="4.9087385212340522E-4"/>
    <x v="2"/>
    <m/>
    <m/>
  </r>
  <r>
    <x v="6"/>
    <x v="2"/>
    <s v="A1"/>
    <x v="1"/>
    <m/>
    <n v="3.7"/>
    <n v="2"/>
    <n v="1.0752100856911068E-3"/>
    <x v="2"/>
    <m/>
    <m/>
  </r>
  <r>
    <x v="6"/>
    <x v="2"/>
    <s v="A1"/>
    <x v="1"/>
    <m/>
    <n v="5.8"/>
    <n v="2"/>
    <n v="2.642079421669016E-3"/>
    <x v="2"/>
    <m/>
    <m/>
  </r>
  <r>
    <x v="6"/>
    <x v="2"/>
    <s v="A1"/>
    <x v="3"/>
    <m/>
    <n v="3.1"/>
    <m/>
    <n v="7.5476763502494793E-4"/>
    <x v="2"/>
    <m/>
    <m/>
  </r>
  <r>
    <x v="6"/>
    <x v="2"/>
    <s v="A1"/>
    <x v="1"/>
    <m/>
    <n v="2.2999999999999998"/>
    <n v="2"/>
    <n v="4.1547562843725005E-4"/>
    <x v="1"/>
    <s v="dead"/>
    <m/>
  </r>
  <r>
    <x v="6"/>
    <x v="2"/>
    <s v="A1"/>
    <x v="1"/>
    <m/>
    <n v="3.1"/>
    <n v="1"/>
    <n v="7.5476763502494793E-4"/>
    <x v="1"/>
    <s v="dead"/>
    <m/>
  </r>
  <r>
    <x v="6"/>
    <x v="2"/>
    <s v="A1"/>
    <x v="5"/>
    <m/>
    <n v="3"/>
    <m/>
    <n v="7.0685834705770342E-4"/>
    <x v="1"/>
    <s v="dead on ground"/>
    <m/>
  </r>
  <r>
    <x v="6"/>
    <x v="2"/>
    <s v="A1"/>
    <x v="1"/>
    <m/>
    <n v="2"/>
    <n v="2"/>
    <n v="3.1415926535897931E-4"/>
    <x v="1"/>
    <s v="dead"/>
    <m/>
  </r>
  <r>
    <x v="6"/>
    <x v="2"/>
    <s v="A1"/>
    <x v="1"/>
    <m/>
    <n v="2.5"/>
    <n v="1"/>
    <n v="4.9087385212340522E-4"/>
    <x v="1"/>
    <s v="dead"/>
    <m/>
  </r>
  <r>
    <x v="6"/>
    <x v="2"/>
    <s v="A1"/>
    <x v="1"/>
    <m/>
    <n v="3.2"/>
    <n v="2"/>
    <n v="8.0424771931898709E-4"/>
    <x v="2"/>
    <m/>
    <m/>
  </r>
  <r>
    <x v="6"/>
    <x v="2"/>
    <s v="A1"/>
    <x v="1"/>
    <m/>
    <n v="2.9"/>
    <n v="2"/>
    <n v="6.6051985541725399E-4"/>
    <x v="2"/>
    <m/>
    <m/>
  </r>
  <r>
    <x v="6"/>
    <x v="2"/>
    <s v="A1"/>
    <x v="1"/>
    <m/>
    <n v="6"/>
    <n v="1"/>
    <n v="2.8274333882308137E-3"/>
    <x v="2"/>
    <m/>
    <m/>
  </r>
  <r>
    <x v="6"/>
    <x v="2"/>
    <s v="A1"/>
    <x v="1"/>
    <m/>
    <n v="9.8000000000000007"/>
    <n v="2"/>
    <n v="7.5429639612690945E-3"/>
    <x v="2"/>
    <m/>
    <m/>
  </r>
  <r>
    <x v="6"/>
    <x v="2"/>
    <s v="A1"/>
    <x v="4"/>
    <m/>
    <n v="8.6999999999999993"/>
    <m/>
    <n v="5.9446786987552847E-3"/>
    <x v="2"/>
    <m/>
    <m/>
  </r>
  <r>
    <x v="6"/>
    <x v="2"/>
    <s v="A1"/>
    <x v="5"/>
    <m/>
    <n v="3"/>
    <m/>
    <n v="7.0685834705770342E-4"/>
    <x v="1"/>
    <s v="dead"/>
    <m/>
  </r>
  <r>
    <x v="6"/>
    <x v="2"/>
    <s v="A1"/>
    <x v="1"/>
    <m/>
    <n v="3.6"/>
    <s v="NOT RECORDED"/>
    <n v="1.0178760197630931E-3"/>
    <x v="1"/>
    <s v="dead"/>
    <m/>
  </r>
  <r>
    <x v="6"/>
    <x v="2"/>
    <s v="A1"/>
    <x v="3"/>
    <m/>
    <n v="2.2000000000000002"/>
    <m/>
    <n v="3.8013271108436504E-4"/>
    <x v="1"/>
    <s v="dead"/>
    <m/>
  </r>
  <r>
    <x v="6"/>
    <x v="2"/>
    <s v="A1"/>
    <x v="3"/>
    <m/>
    <n v="2.9"/>
    <m/>
    <n v="6.6051985541725399E-4"/>
    <x v="2"/>
    <m/>
    <m/>
  </r>
  <r>
    <x v="6"/>
    <x v="2"/>
    <s v="A1"/>
    <x v="3"/>
    <m/>
    <n v="3.8"/>
    <m/>
    <n v="1.1341149479459152E-3"/>
    <x v="2"/>
    <m/>
    <m/>
  </r>
  <r>
    <x v="6"/>
    <x v="2"/>
    <s v="A3"/>
    <x v="1"/>
    <m/>
    <n v="2.8"/>
    <n v="1"/>
    <n v="6.1575216010359933E-4"/>
    <x v="2"/>
    <m/>
    <m/>
  </r>
  <r>
    <x v="6"/>
    <x v="2"/>
    <s v="A3"/>
    <x v="3"/>
    <m/>
    <n v="4.2"/>
    <m/>
    <n v="1.3854423602330987E-3"/>
    <x v="2"/>
    <m/>
    <m/>
  </r>
  <r>
    <x v="6"/>
    <x v="2"/>
    <s v="A3"/>
    <x v="5"/>
    <m/>
    <n v="5.3"/>
    <m/>
    <n v="2.2061834409834321E-3"/>
    <x v="2"/>
    <m/>
    <s v="Connection #14"/>
  </r>
  <r>
    <x v="6"/>
    <x v="2"/>
    <s v="A3"/>
    <x v="5"/>
    <m/>
    <n v="4.3"/>
    <m/>
    <n v="1.4522012041218817E-3"/>
    <x v="1"/>
    <s v="dead"/>
    <s v="Connection #14"/>
  </r>
  <r>
    <x v="6"/>
    <x v="2"/>
    <s v="A3"/>
    <x v="5"/>
    <m/>
    <n v="3.8"/>
    <m/>
    <n v="1.1341149479459152E-3"/>
    <x v="2"/>
    <m/>
    <m/>
  </r>
  <r>
    <x v="6"/>
    <x v="2"/>
    <s v="A3"/>
    <x v="3"/>
    <m/>
    <n v="4.2"/>
    <m/>
    <n v="1.3854423602330987E-3"/>
    <x v="2"/>
    <m/>
    <m/>
  </r>
  <r>
    <x v="6"/>
    <x v="2"/>
    <s v="A3"/>
    <x v="3"/>
    <m/>
    <n v="2.8"/>
    <m/>
    <n v="6.1575216010359933E-4"/>
    <x v="2"/>
    <m/>
    <m/>
  </r>
  <r>
    <x v="6"/>
    <x v="2"/>
    <s v="A3"/>
    <x v="5"/>
    <m/>
    <n v="5.5"/>
    <m/>
    <n v="2.3758294442772811E-3"/>
    <x v="2"/>
    <m/>
    <m/>
  </r>
  <r>
    <x v="6"/>
    <x v="2"/>
    <s v="A3"/>
    <x v="5"/>
    <m/>
    <n v="4.2"/>
    <m/>
    <n v="1.3854423602330987E-3"/>
    <x v="2"/>
    <m/>
    <m/>
  </r>
  <r>
    <x v="6"/>
    <x v="2"/>
    <s v="A3"/>
    <x v="0"/>
    <m/>
    <n v="5"/>
    <m/>
    <n v="1.9634954084936209E-3"/>
    <x v="2"/>
    <m/>
    <m/>
  </r>
  <r>
    <x v="6"/>
    <x v="2"/>
    <s v="A3"/>
    <x v="5"/>
    <m/>
    <n v="7"/>
    <m/>
    <n v="3.8484510006474965E-3"/>
    <x v="2"/>
    <m/>
    <m/>
  </r>
  <r>
    <x v="6"/>
    <x v="2"/>
    <s v="A3"/>
    <x v="5"/>
    <m/>
    <n v="5.8"/>
    <m/>
    <n v="2.642079421669016E-3"/>
    <x v="2"/>
    <m/>
    <s v="Connection #15"/>
  </r>
  <r>
    <x v="6"/>
    <x v="2"/>
    <s v="A3"/>
    <x v="5"/>
    <m/>
    <n v="7.2"/>
    <m/>
    <n v="4.0715040790523724E-3"/>
    <x v="2"/>
    <m/>
    <s v="Connection #15"/>
  </r>
  <r>
    <x v="6"/>
    <x v="2"/>
    <s v="A3"/>
    <x v="5"/>
    <m/>
    <n v="3.3"/>
    <m/>
    <n v="8.5529859993982102E-4"/>
    <x v="2"/>
    <m/>
    <m/>
  </r>
  <r>
    <x v="6"/>
    <x v="2"/>
    <s v="A3"/>
    <x v="5"/>
    <m/>
    <n v="4.3"/>
    <m/>
    <n v="1.4522012041218817E-3"/>
    <x v="2"/>
    <m/>
    <m/>
  </r>
  <r>
    <x v="6"/>
    <x v="2"/>
    <s v="A3"/>
    <x v="3"/>
    <m/>
    <n v="3.6"/>
    <m/>
    <n v="1.0178760197630931E-3"/>
    <x v="2"/>
    <m/>
    <m/>
  </r>
  <r>
    <x v="6"/>
    <x v="2"/>
    <s v="A3"/>
    <x v="5"/>
    <m/>
    <n v="3.6"/>
    <m/>
    <n v="1.0178760197630931E-3"/>
    <x v="2"/>
    <m/>
    <m/>
  </r>
  <r>
    <x v="6"/>
    <x v="2"/>
    <s v="A3"/>
    <x v="5"/>
    <m/>
    <n v="3.1"/>
    <m/>
    <n v="7.5476763502494793E-4"/>
    <x v="1"/>
    <s v="dead"/>
    <s v="Connection #16"/>
  </r>
  <r>
    <x v="6"/>
    <x v="2"/>
    <s v="A3"/>
    <x v="5"/>
    <m/>
    <n v="2.7"/>
    <m/>
    <n v="5.7255526111673987E-4"/>
    <x v="1"/>
    <s v="dead"/>
    <s v="Connection #16"/>
  </r>
  <r>
    <x v="6"/>
    <x v="2"/>
    <s v="A3"/>
    <x v="1"/>
    <m/>
    <n v="2.4"/>
    <n v="1"/>
    <n v="4.5238934211693025E-4"/>
    <x v="2"/>
    <m/>
    <m/>
  </r>
  <r>
    <x v="6"/>
    <x v="2"/>
    <s v="A3"/>
    <x v="1"/>
    <m/>
    <n v="2.1"/>
    <n v="1"/>
    <n v="3.4636059005827469E-4"/>
    <x v="1"/>
    <s v="dead"/>
    <m/>
  </r>
  <r>
    <x v="6"/>
    <x v="2"/>
    <s v="A3"/>
    <x v="1"/>
    <m/>
    <n v="6.8"/>
    <n v="2"/>
    <n v="3.6316811075498001E-3"/>
    <x v="2"/>
    <m/>
    <m/>
  </r>
  <r>
    <x v="6"/>
    <x v="2"/>
    <s v="B2 based off stake C2"/>
    <x v="1"/>
    <m/>
    <n v="2.4"/>
    <n v="2"/>
    <n v="4.5238934211693025E-4"/>
    <x v="2"/>
    <m/>
    <m/>
  </r>
  <r>
    <x v="6"/>
    <x v="2"/>
    <s v="B2 based off stake C2"/>
    <x v="0"/>
    <m/>
    <n v="5.7"/>
    <m/>
    <n v="2.5517586328783095E-3"/>
    <x v="1"/>
    <s v="dead"/>
    <m/>
  </r>
  <r>
    <x v="6"/>
    <x v="2"/>
    <s v="B2 based off stake C2"/>
    <x v="1"/>
    <m/>
    <n v="7.7"/>
    <n v="2"/>
    <n v="4.6566257107834713E-3"/>
    <x v="2"/>
    <m/>
    <m/>
  </r>
  <r>
    <x v="6"/>
    <x v="2"/>
    <s v="B2 based off stake C2"/>
    <x v="1"/>
    <m/>
    <n v="2.4"/>
    <n v="2"/>
    <n v="4.5238934211693025E-4"/>
    <x v="2"/>
    <m/>
    <m/>
  </r>
  <r>
    <x v="6"/>
    <x v="2"/>
    <s v="B2 based off stake C2"/>
    <x v="1"/>
    <m/>
    <n v="2.2999999999999998"/>
    <n v="1"/>
    <n v="4.1547562843725005E-4"/>
    <x v="2"/>
    <m/>
    <m/>
  </r>
  <r>
    <x v="6"/>
    <x v="2"/>
    <s v="B2 based off stake C2"/>
    <x v="1"/>
    <m/>
    <n v="4.9000000000000004"/>
    <n v="2"/>
    <n v="1.8857409903172736E-3"/>
    <x v="2"/>
    <m/>
    <m/>
  </r>
  <r>
    <x v="6"/>
    <x v="2"/>
    <s v="B2 based off stake C2"/>
    <x v="1"/>
    <m/>
    <n v="5.2"/>
    <n v="2"/>
    <n v="2.1237166338267002E-3"/>
    <x v="2"/>
    <m/>
    <s v="Connected to #973"/>
  </r>
  <r>
    <x v="6"/>
    <x v="2"/>
    <s v="B2 based off stake C2"/>
    <x v="0"/>
    <m/>
    <n v="2.8"/>
    <m/>
    <n v="6.1575216010359933E-4"/>
    <x v="2"/>
    <m/>
    <m/>
  </r>
  <r>
    <x v="6"/>
    <x v="2"/>
    <s v="B2 based off stake C2"/>
    <x v="2"/>
    <m/>
    <n v="9.8000000000000007"/>
    <m/>
    <n v="7.5429639612690945E-3"/>
    <x v="2"/>
    <m/>
    <m/>
  </r>
  <r>
    <x v="6"/>
    <x v="2"/>
    <s v="B2 based off stake C2"/>
    <x v="1"/>
    <m/>
    <n v="3"/>
    <n v="2"/>
    <n v="7.0685834705770342E-4"/>
    <x v="2"/>
    <m/>
    <m/>
  </r>
  <r>
    <x v="6"/>
    <x v="2"/>
    <s v="B2 based off stake C2"/>
    <x v="1"/>
    <m/>
    <n v="2.6"/>
    <n v="2"/>
    <n v="5.3092915845667505E-4"/>
    <x v="2"/>
    <m/>
    <m/>
  </r>
  <r>
    <x v="6"/>
    <x v="2"/>
    <s v="B2 based off stake C2"/>
    <x v="1"/>
    <m/>
    <n v="4.2"/>
    <n v="2"/>
    <n v="1.3854423602330987E-3"/>
    <x v="2"/>
    <m/>
    <m/>
  </r>
  <r>
    <x v="6"/>
    <x v="2"/>
    <s v="B2 based off stake C2"/>
    <x v="0"/>
    <m/>
    <n v="5.2"/>
    <m/>
    <n v="2.1237166338267002E-3"/>
    <x v="2"/>
    <m/>
    <m/>
  </r>
  <r>
    <x v="6"/>
    <x v="2"/>
    <s v="B2 based off stake C2"/>
    <x v="5"/>
    <m/>
    <n v="8.1999999999999993"/>
    <m/>
    <n v="5.2810172506844418E-3"/>
    <x v="2"/>
    <m/>
    <m/>
  </r>
  <r>
    <x v="6"/>
    <x v="2"/>
    <s v="B2 based off stake C2"/>
    <x v="1"/>
    <m/>
    <n v="2.9"/>
    <n v="2"/>
    <n v="6.6051985541725399E-4"/>
    <x v="2"/>
    <m/>
    <m/>
  </r>
  <r>
    <x v="6"/>
    <x v="2"/>
    <s v="B2 based off stake C2"/>
    <x v="1"/>
    <m/>
    <n v="3.5"/>
    <n v="2"/>
    <n v="9.6211275016187413E-4"/>
    <x v="2"/>
    <m/>
    <m/>
  </r>
  <r>
    <x v="6"/>
    <x v="2"/>
    <s v="B2 based off stake C2"/>
    <x v="1"/>
    <m/>
    <n v="8.8000000000000007"/>
    <n v="2"/>
    <n v="6.0821233773498407E-3"/>
    <x v="2"/>
    <m/>
    <m/>
  </r>
  <r>
    <x v="6"/>
    <x v="2"/>
    <s v="B2 based off stake C2"/>
    <x v="1"/>
    <m/>
    <n v="3.7"/>
    <n v="2"/>
    <n v="1.0752100856911068E-3"/>
    <x v="2"/>
    <m/>
    <m/>
  </r>
  <r>
    <x v="6"/>
    <x v="2"/>
    <s v="B2 based off stake C2"/>
    <x v="2"/>
    <m/>
    <n v="4.0999999999999996"/>
    <m/>
    <n v="1.3202543126711104E-3"/>
    <x v="2"/>
    <m/>
    <s v="Connection #17"/>
  </r>
  <r>
    <x v="6"/>
    <x v="2"/>
    <s v="B2 based off stake C2"/>
    <x v="2"/>
    <m/>
    <n v="4.7"/>
    <m/>
    <n v="1.7349445429449635E-3"/>
    <x v="2"/>
    <m/>
    <s v="Connection #17"/>
  </r>
  <r>
    <x v="6"/>
    <x v="2"/>
    <s v="B2 based off stake C2"/>
    <x v="1"/>
    <m/>
    <n v="4.0999999999999996"/>
    <n v="2"/>
    <n v="1.3202543126711104E-3"/>
    <x v="2"/>
    <m/>
    <m/>
  </r>
  <r>
    <x v="6"/>
    <x v="2"/>
    <s v="B2 based off stake C2"/>
    <x v="1"/>
    <m/>
    <n v="5.3"/>
    <n v="2"/>
    <n v="2.2061834409834321E-3"/>
    <x v="2"/>
    <m/>
    <m/>
  </r>
  <r>
    <x v="6"/>
    <x v="2"/>
    <s v="B2 based off stake C2"/>
    <x v="5"/>
    <m/>
    <n v="4.2"/>
    <m/>
    <n v="1.3854423602330987E-3"/>
    <x v="2"/>
    <m/>
    <m/>
  </r>
  <r>
    <x v="6"/>
    <x v="2"/>
    <s v="B2 based off stake C2"/>
    <x v="2"/>
    <m/>
    <n v="4.9000000000000004"/>
    <m/>
    <n v="1.8857409903172736E-3"/>
    <x v="2"/>
    <m/>
    <m/>
  </r>
  <r>
    <x v="6"/>
    <x v="2"/>
    <s v="B2 based off stake C2"/>
    <x v="1"/>
    <m/>
    <n v="4.3"/>
    <n v="2"/>
    <n v="1.4522012041218817E-3"/>
    <x v="2"/>
    <m/>
    <m/>
  </r>
  <r>
    <x v="6"/>
    <x v="2"/>
    <s v="B2 based off stake C2"/>
    <x v="5"/>
    <m/>
    <n v="2.2999999999999998"/>
    <m/>
    <n v="4.1547562843725005E-4"/>
    <x v="1"/>
    <s v="dead"/>
    <m/>
  </r>
  <r>
    <x v="6"/>
    <x v="2"/>
    <s v="B2 based off stake C2"/>
    <x v="1"/>
    <m/>
    <n v="3.3"/>
    <n v="2"/>
    <n v="8.5529859993982102E-4"/>
    <x v="2"/>
    <m/>
    <m/>
  </r>
  <r>
    <x v="6"/>
    <x v="2"/>
    <s v="B2 based off stake C2"/>
    <x v="1"/>
    <m/>
    <n v="9.3000000000000007"/>
    <n v="2"/>
    <n v="6.7929087152245301E-3"/>
    <x v="2"/>
    <m/>
    <m/>
  </r>
  <r>
    <x v="6"/>
    <x v="2"/>
    <s v="B2 based off stake C2"/>
    <x v="1"/>
    <m/>
    <n v="2.5"/>
    <n v="2"/>
    <n v="4.9087385212340522E-4"/>
    <x v="2"/>
    <m/>
    <m/>
  </r>
  <r>
    <x v="6"/>
    <x v="2"/>
    <s v="B2 based off stake C2"/>
    <x v="1"/>
    <m/>
    <n v="3.2"/>
    <n v="2"/>
    <n v="8.0424771931898709E-4"/>
    <x v="2"/>
    <m/>
    <m/>
  </r>
  <r>
    <x v="6"/>
    <x v="2"/>
    <s v="B2 based off stake C2"/>
    <x v="1"/>
    <m/>
    <n v="3.4"/>
    <n v="1"/>
    <n v="9.0792027688745003E-4"/>
    <x v="2"/>
    <m/>
    <m/>
  </r>
  <r>
    <x v="6"/>
    <x v="2"/>
    <s v="B2 based off stake C2"/>
    <x v="1"/>
    <m/>
    <n v="2"/>
    <n v="1"/>
    <n v="3.1415926535897931E-4"/>
    <x v="2"/>
    <m/>
    <m/>
  </r>
  <r>
    <x v="6"/>
    <x v="2"/>
    <s v="C1"/>
    <x v="0"/>
    <m/>
    <n v="3"/>
    <m/>
    <n v="7.0685834705770342E-4"/>
    <x v="2"/>
    <m/>
    <m/>
  </r>
  <r>
    <x v="6"/>
    <x v="2"/>
    <s v="C1"/>
    <x v="0"/>
    <m/>
    <n v="7.8"/>
    <m/>
    <n v="4.7783624261100747E-3"/>
    <x v="2"/>
    <m/>
    <m/>
  </r>
  <r>
    <x v="6"/>
    <x v="2"/>
    <s v="C1"/>
    <x v="2"/>
    <m/>
    <n v="4.3"/>
    <m/>
    <n v="1.4522012041218817E-3"/>
    <x v="1"/>
    <s v="dead"/>
    <m/>
  </r>
  <r>
    <x v="6"/>
    <x v="2"/>
    <s v="C1"/>
    <x v="3"/>
    <m/>
    <n v="2.1"/>
    <m/>
    <n v="3.4636059005827469E-4"/>
    <x v="2"/>
    <m/>
    <m/>
  </r>
  <r>
    <x v="6"/>
    <x v="2"/>
    <s v="C1"/>
    <x v="0"/>
    <m/>
    <n v="2.4"/>
    <m/>
    <n v="4.5238934211693025E-4"/>
    <x v="2"/>
    <m/>
    <m/>
  </r>
  <r>
    <x v="6"/>
    <x v="2"/>
    <s v="C1"/>
    <x v="5"/>
    <m/>
    <n v="5.2"/>
    <m/>
    <n v="2.1237166338267002E-3"/>
    <x v="2"/>
    <m/>
    <m/>
  </r>
  <r>
    <x v="6"/>
    <x v="2"/>
    <s v="C1"/>
    <x v="0"/>
    <m/>
    <n v="5"/>
    <m/>
    <n v="1.9634954084936209E-3"/>
    <x v="2"/>
    <m/>
    <m/>
  </r>
  <r>
    <x v="6"/>
    <x v="2"/>
    <s v="C1"/>
    <x v="1"/>
    <m/>
    <n v="2.5"/>
    <n v="2"/>
    <n v="4.9087385212340522E-4"/>
    <x v="2"/>
    <m/>
    <m/>
  </r>
  <r>
    <x v="6"/>
    <x v="2"/>
    <s v="C1"/>
    <x v="0"/>
    <m/>
    <n v="7.9"/>
    <m/>
    <n v="4.9016699377634754E-3"/>
    <x v="2"/>
    <m/>
    <s v="Connection #18"/>
  </r>
  <r>
    <x v="6"/>
    <x v="2"/>
    <s v="C1"/>
    <x v="0"/>
    <m/>
    <n v="3.4"/>
    <m/>
    <n v="9.0792027688745003E-4"/>
    <x v="2"/>
    <m/>
    <s v="Connection #18"/>
  </r>
  <r>
    <x v="6"/>
    <x v="2"/>
    <s v="C1"/>
    <x v="5"/>
    <m/>
    <n v="5.4"/>
    <m/>
    <n v="2.2902210444669595E-3"/>
    <x v="2"/>
    <m/>
    <m/>
  </r>
  <r>
    <x v="6"/>
    <x v="2"/>
    <s v="C1"/>
    <x v="5"/>
    <m/>
    <n v="3.9"/>
    <m/>
    <n v="1.1945906065275187E-3"/>
    <x v="2"/>
    <m/>
    <m/>
  </r>
  <r>
    <x v="6"/>
    <x v="2"/>
    <s v="C1"/>
    <x v="1"/>
    <m/>
    <n v="3.7"/>
    <n v="2"/>
    <n v="1.0752100856911068E-3"/>
    <x v="2"/>
    <m/>
    <m/>
  </r>
  <r>
    <x v="6"/>
    <x v="2"/>
    <s v="C1"/>
    <x v="2"/>
    <m/>
    <n v="8.4"/>
    <m/>
    <n v="5.541769440932395E-3"/>
    <x v="2"/>
    <m/>
    <m/>
  </r>
  <r>
    <x v="6"/>
    <x v="2"/>
    <s v="C1"/>
    <x v="0"/>
    <m/>
    <n v="6.1"/>
    <m/>
    <n v="2.9224665660019045E-3"/>
    <x v="2"/>
    <m/>
    <m/>
  </r>
  <r>
    <x v="6"/>
    <x v="2"/>
    <s v="C1"/>
    <x v="1"/>
    <m/>
    <n v="2.4"/>
    <n v="1"/>
    <n v="4.5238934211693025E-4"/>
    <x v="2"/>
    <m/>
    <m/>
  </r>
  <r>
    <x v="6"/>
    <x v="2"/>
    <s v="C1"/>
    <x v="5"/>
    <m/>
    <n v="8.6999999999999993"/>
    <m/>
    <n v="5.9446786987552847E-3"/>
    <x v="2"/>
    <m/>
    <s v="Connection #19"/>
  </r>
  <r>
    <x v="6"/>
    <x v="2"/>
    <s v="C1"/>
    <x v="5"/>
    <m/>
    <n v="4.4000000000000004"/>
    <m/>
    <n v="1.5205308443374602E-3"/>
    <x v="2"/>
    <m/>
    <s v="Connection #19"/>
  </r>
  <r>
    <x v="6"/>
    <x v="2"/>
    <s v="C1"/>
    <x v="5"/>
    <m/>
    <n v="5.0999999999999996"/>
    <m/>
    <n v="2.042820622996763E-3"/>
    <x v="2"/>
    <m/>
    <s v="Connection #19"/>
  </r>
  <r>
    <x v="6"/>
    <x v="2"/>
    <s v="C1"/>
    <x v="11"/>
    <m/>
    <n v="8.3000000000000007"/>
    <m/>
    <n v="5.4106079476450228E-3"/>
    <x v="2"/>
    <m/>
    <m/>
  </r>
  <r>
    <x v="6"/>
    <x v="2"/>
    <s v="C1"/>
    <x v="1"/>
    <m/>
    <n v="3.7"/>
    <n v="2"/>
    <n v="1.0752100856911068E-3"/>
    <x v="2"/>
    <m/>
    <m/>
  </r>
  <r>
    <x v="6"/>
    <x v="2"/>
    <s v="C1"/>
    <x v="0"/>
    <m/>
    <n v="3.9"/>
    <m/>
    <n v="1.1945906065275187E-3"/>
    <x v="2"/>
    <m/>
    <m/>
  </r>
  <r>
    <x v="6"/>
    <x v="2"/>
    <s v="C1"/>
    <x v="11"/>
    <m/>
    <n v="7.9"/>
    <m/>
    <n v="4.9016699377634754E-3"/>
    <x v="2"/>
    <m/>
    <m/>
  </r>
  <r>
    <x v="6"/>
    <x v="2"/>
    <s v="C1"/>
    <x v="11"/>
    <m/>
    <n v="7.5"/>
    <m/>
    <n v="4.4178646691106467E-3"/>
    <x v="2"/>
    <m/>
    <m/>
  </r>
  <r>
    <x v="6"/>
    <x v="2"/>
    <s v="C1"/>
    <x v="1"/>
    <m/>
    <n v="2.2000000000000002"/>
    <n v="2"/>
    <n v="3.8013271108436504E-4"/>
    <x v="2"/>
    <m/>
    <m/>
  </r>
  <r>
    <x v="6"/>
    <x v="2"/>
    <s v="C1"/>
    <x v="3"/>
    <m/>
    <n v="2.5"/>
    <m/>
    <n v="4.9087385212340522E-4"/>
    <x v="2"/>
    <m/>
    <m/>
  </r>
  <r>
    <x v="6"/>
    <x v="2"/>
    <s v="C3"/>
    <x v="4"/>
    <m/>
    <n v="2"/>
    <m/>
    <n v="3.1415926535897931E-4"/>
    <x v="1"/>
    <s v="dead"/>
    <m/>
  </r>
  <r>
    <x v="6"/>
    <x v="2"/>
    <s v="C3"/>
    <x v="4"/>
    <m/>
    <n v="2.2000000000000002"/>
    <m/>
    <n v="3.8013271108436504E-4"/>
    <x v="1"/>
    <s v="dead"/>
    <m/>
  </r>
  <r>
    <x v="6"/>
    <x v="2"/>
    <s v="C3"/>
    <x v="1"/>
    <m/>
    <n v="2.6"/>
    <n v="1"/>
    <n v="5.3092915845667505E-4"/>
    <x v="2"/>
    <m/>
    <m/>
  </r>
  <r>
    <x v="6"/>
    <x v="2"/>
    <s v="C3"/>
    <x v="2"/>
    <m/>
    <n v="5.2"/>
    <m/>
    <n v="2.1237166338267002E-3"/>
    <x v="2"/>
    <m/>
    <m/>
  </r>
  <r>
    <x v="6"/>
    <x v="2"/>
    <s v="C3"/>
    <x v="1"/>
    <m/>
    <n v="2.2999999999999998"/>
    <n v="1"/>
    <n v="4.1547562843725005E-4"/>
    <x v="2"/>
    <m/>
    <m/>
  </r>
  <r>
    <x v="6"/>
    <x v="2"/>
    <s v="C3"/>
    <x v="7"/>
    <m/>
    <n v="4.7"/>
    <m/>
    <n v="1.7349445429449635E-3"/>
    <x v="1"/>
    <s v="dead"/>
    <m/>
  </r>
  <r>
    <x v="6"/>
    <x v="2"/>
    <s v="C3"/>
    <x v="1"/>
    <m/>
    <n v="5.2"/>
    <n v="2"/>
    <n v="2.1237166338267002E-3"/>
    <x v="2"/>
    <m/>
    <m/>
  </r>
  <r>
    <x v="6"/>
    <x v="2"/>
    <s v="C3"/>
    <x v="0"/>
    <m/>
    <n v="3.5"/>
    <m/>
    <n v="9.6211275016187413E-4"/>
    <x v="2"/>
    <m/>
    <m/>
  </r>
  <r>
    <x v="6"/>
    <x v="2"/>
    <s v="C3"/>
    <x v="1"/>
    <m/>
    <n v="2.5"/>
    <n v="2"/>
    <n v="4.9087385212340522E-4"/>
    <x v="2"/>
    <m/>
    <m/>
  </r>
  <r>
    <x v="6"/>
    <x v="2"/>
    <s v="C3"/>
    <x v="1"/>
    <m/>
    <n v="2.2000000000000002"/>
    <n v="2"/>
    <n v="3.8013271108436504E-4"/>
    <x v="2"/>
    <m/>
    <m/>
  </r>
  <r>
    <x v="6"/>
    <x v="2"/>
    <s v="C3"/>
    <x v="2"/>
    <m/>
    <n v="5"/>
    <m/>
    <n v="1.9634954084936209E-3"/>
    <x v="2"/>
    <m/>
    <m/>
  </r>
  <r>
    <x v="6"/>
    <x v="2"/>
    <s v="C3"/>
    <x v="1"/>
    <m/>
    <n v="2"/>
    <n v="1"/>
    <n v="3.1415926535897931E-4"/>
    <x v="2"/>
    <m/>
    <m/>
  </r>
  <r>
    <x v="6"/>
    <x v="2"/>
    <s v="C3"/>
    <x v="2"/>
    <m/>
    <n v="7.5"/>
    <m/>
    <n v="4.4178646691106467E-3"/>
    <x v="2"/>
    <m/>
    <m/>
  </r>
  <r>
    <x v="6"/>
    <x v="2"/>
    <s v="C3"/>
    <x v="2"/>
    <m/>
    <n v="2.4"/>
    <m/>
    <n v="4.5238934211693025E-4"/>
    <x v="2"/>
    <m/>
    <m/>
  </r>
  <r>
    <x v="6"/>
    <x v="2"/>
    <s v="C3"/>
    <x v="1"/>
    <m/>
    <n v="2.2999999999999998"/>
    <n v="2"/>
    <n v="4.1547562843725005E-4"/>
    <x v="2"/>
    <m/>
    <m/>
  </r>
  <r>
    <x v="6"/>
    <x v="2"/>
    <s v="C3"/>
    <x v="1"/>
    <m/>
    <n v="6.7"/>
    <n v="2"/>
    <n v="3.5256523554911454E-3"/>
    <x v="2"/>
    <m/>
    <m/>
  </r>
  <r>
    <x v="6"/>
    <x v="2"/>
    <s v="C3"/>
    <x v="2"/>
    <m/>
    <n v="9.6999999999999993"/>
    <m/>
    <n v="7.3898113194065902E-3"/>
    <x v="2"/>
    <m/>
    <m/>
  </r>
  <r>
    <x v="6"/>
    <x v="2"/>
    <s v="C3"/>
    <x v="2"/>
    <m/>
    <n v="4.5"/>
    <m/>
    <n v="1.5904312808798326E-3"/>
    <x v="1"/>
    <s v="dead"/>
    <s v="peeling bark"/>
  </r>
  <r>
    <x v="6"/>
    <x v="2"/>
    <s v="C3"/>
    <x v="1"/>
    <m/>
    <n v="3.8"/>
    <n v="2"/>
    <n v="1.1341149479459152E-3"/>
    <x v="2"/>
    <m/>
    <s v="Connection #20"/>
  </r>
  <r>
    <x v="6"/>
    <x v="2"/>
    <s v="C3"/>
    <x v="1"/>
    <m/>
    <n v="8.8000000000000007"/>
    <n v="2"/>
    <n v="6.0821233773498407E-3"/>
    <x v="2"/>
    <m/>
    <s v="Connection #20"/>
  </r>
  <r>
    <x v="6"/>
    <x v="2"/>
    <s v="C3"/>
    <x v="3"/>
    <m/>
    <n v="3.2"/>
    <m/>
    <n v="8.0424771931898709E-4"/>
    <x v="1"/>
    <s v="dead"/>
    <m/>
  </r>
  <r>
    <x v="6"/>
    <x v="2"/>
    <s v="C3"/>
    <x v="4"/>
    <m/>
    <n v="7.8"/>
    <m/>
    <n v="4.7783624261100747E-3"/>
    <x v="2"/>
    <m/>
    <m/>
  </r>
  <r>
    <x v="6"/>
    <x v="2"/>
    <s v="C3"/>
    <x v="1"/>
    <m/>
    <n v="2.7"/>
    <s v="NOT RECORDED"/>
    <n v="5.7255526111673987E-4"/>
    <x v="1"/>
    <s v="dead"/>
    <m/>
  </r>
  <r>
    <x v="6"/>
    <x v="2"/>
    <s v="C3"/>
    <x v="1"/>
    <m/>
    <n v="2.1"/>
    <n v="2"/>
    <n v="3.4636059005827469E-4"/>
    <x v="2"/>
    <m/>
    <m/>
  </r>
  <r>
    <x v="6"/>
    <x v="2"/>
    <s v="C3"/>
    <x v="4"/>
    <m/>
    <n v="3.3"/>
    <m/>
    <n v="8.5529859993982102E-4"/>
    <x v="1"/>
    <s v="dead"/>
    <m/>
  </r>
  <r>
    <x v="6"/>
    <x v="2"/>
    <s v="C3"/>
    <x v="1"/>
    <m/>
    <n v="2"/>
    <n v="1"/>
    <n v="3.1415926535897931E-4"/>
    <x v="2"/>
    <m/>
    <m/>
  </r>
  <r>
    <x v="6"/>
    <x v="3"/>
    <s v="A1"/>
    <x v="0"/>
    <m/>
    <n v="2.6"/>
    <m/>
    <n v="5.3092915845667505E-4"/>
    <x v="2"/>
    <m/>
    <m/>
  </r>
  <r>
    <x v="6"/>
    <x v="3"/>
    <s v="A1"/>
    <x v="5"/>
    <m/>
    <n v="8.1"/>
    <m/>
    <n v="5.152997350050658E-3"/>
    <x v="2"/>
    <m/>
    <m/>
  </r>
  <r>
    <x v="6"/>
    <x v="3"/>
    <s v="A1"/>
    <x v="0"/>
    <m/>
    <n v="3.1"/>
    <m/>
    <n v="7.5476763502494793E-4"/>
    <x v="1"/>
    <s v="dead"/>
    <m/>
  </r>
  <r>
    <x v="6"/>
    <x v="3"/>
    <s v="A1"/>
    <x v="0"/>
    <m/>
    <n v="3.9"/>
    <m/>
    <n v="1.1945906065275187E-3"/>
    <x v="1"/>
    <s v="dead"/>
    <m/>
  </r>
  <r>
    <x v="6"/>
    <x v="3"/>
    <s v="A1"/>
    <x v="1"/>
    <m/>
    <n v="2.6"/>
    <n v="2"/>
    <n v="5.3092915845667505E-4"/>
    <x v="2"/>
    <m/>
    <s v="Connection #21"/>
  </r>
  <r>
    <x v="6"/>
    <x v="3"/>
    <s v="A1"/>
    <x v="1"/>
    <m/>
    <n v="2.1"/>
    <n v="2"/>
    <n v="3.4636059005827469E-4"/>
    <x v="1"/>
    <s v="dead"/>
    <s v="Connection #21"/>
  </r>
  <r>
    <x v="6"/>
    <x v="3"/>
    <s v="A1"/>
    <x v="1"/>
    <m/>
    <n v="4.0999999999999996"/>
    <n v="2"/>
    <n v="1.3202543126711104E-3"/>
    <x v="2"/>
    <m/>
    <m/>
  </r>
  <r>
    <x v="6"/>
    <x v="3"/>
    <s v="A1"/>
    <x v="5"/>
    <m/>
    <n v="9.1999999999999993"/>
    <m/>
    <n v="6.6476100549960008E-3"/>
    <x v="2"/>
    <m/>
    <s v="Connection #22"/>
  </r>
  <r>
    <x v="6"/>
    <x v="3"/>
    <s v="A1"/>
    <x v="5"/>
    <m/>
    <n v="8.1999999999999993"/>
    <m/>
    <n v="5.2810172506844418E-3"/>
    <x v="2"/>
    <m/>
    <s v="Connection #22"/>
  </r>
  <r>
    <x v="6"/>
    <x v="3"/>
    <s v="A1"/>
    <x v="1"/>
    <m/>
    <n v="3.6"/>
    <n v="2"/>
    <n v="1.0178760197630931E-3"/>
    <x v="2"/>
    <m/>
    <m/>
  </r>
  <r>
    <x v="6"/>
    <x v="3"/>
    <s v="A1"/>
    <x v="2"/>
    <m/>
    <n v="3.9"/>
    <m/>
    <n v="1.1945906065275187E-3"/>
    <x v="1"/>
    <s v="dead"/>
    <m/>
  </r>
  <r>
    <x v="6"/>
    <x v="3"/>
    <s v="A1"/>
    <x v="0"/>
    <m/>
    <n v="2.6"/>
    <m/>
    <n v="5.3092915845667505E-4"/>
    <x v="1"/>
    <s v="dead"/>
    <m/>
  </r>
  <r>
    <x v="6"/>
    <x v="3"/>
    <s v="A1"/>
    <x v="1"/>
    <m/>
    <n v="2.5"/>
    <n v="2"/>
    <n v="4.9087385212340522E-4"/>
    <x v="2"/>
    <m/>
    <m/>
  </r>
  <r>
    <x v="6"/>
    <x v="3"/>
    <s v="A1"/>
    <x v="0"/>
    <m/>
    <n v="2.2000000000000002"/>
    <m/>
    <n v="3.8013271108436504E-4"/>
    <x v="2"/>
    <m/>
    <m/>
  </r>
  <r>
    <x v="6"/>
    <x v="3"/>
    <s v="A1"/>
    <x v="0"/>
    <m/>
    <n v="3.1"/>
    <m/>
    <n v="7.5476763502494793E-4"/>
    <x v="2"/>
    <m/>
    <m/>
  </r>
  <r>
    <x v="6"/>
    <x v="3"/>
    <s v="A1"/>
    <x v="1"/>
    <m/>
    <n v="5.5"/>
    <n v="2"/>
    <n v="2.3758294442772811E-3"/>
    <x v="2"/>
    <m/>
    <m/>
  </r>
  <r>
    <x v="6"/>
    <x v="3"/>
    <s v="A1"/>
    <x v="0"/>
    <m/>
    <n v="6.7"/>
    <m/>
    <n v="3.5256523554911454E-3"/>
    <x v="1"/>
    <s v="dead"/>
    <m/>
  </r>
  <r>
    <x v="6"/>
    <x v="3"/>
    <s v="A1"/>
    <x v="0"/>
    <m/>
    <n v="4"/>
    <m/>
    <n v="1.2566370614359172E-3"/>
    <x v="2"/>
    <m/>
    <m/>
  </r>
  <r>
    <x v="6"/>
    <x v="3"/>
    <s v="A1"/>
    <x v="1"/>
    <m/>
    <n v="3.1"/>
    <n v="1"/>
    <n v="7.5476763502494793E-4"/>
    <x v="2"/>
    <m/>
    <m/>
  </r>
  <r>
    <x v="6"/>
    <x v="3"/>
    <s v="A1"/>
    <x v="0"/>
    <m/>
    <n v="3.3"/>
    <m/>
    <n v="8.5529859993982102E-4"/>
    <x v="2"/>
    <m/>
    <m/>
  </r>
  <r>
    <x v="6"/>
    <x v="3"/>
    <s v="A1"/>
    <x v="1"/>
    <m/>
    <n v="2.7"/>
    <n v="1"/>
    <n v="5.7255526111673987E-4"/>
    <x v="2"/>
    <m/>
    <m/>
  </r>
  <r>
    <x v="6"/>
    <x v="3"/>
    <s v="A1"/>
    <x v="1"/>
    <m/>
    <n v="3"/>
    <n v="2"/>
    <n v="7.0685834705770342E-4"/>
    <x v="2"/>
    <m/>
    <s v="Connection #23"/>
  </r>
  <r>
    <x v="6"/>
    <x v="3"/>
    <s v="A1"/>
    <x v="1"/>
    <m/>
    <n v="5"/>
    <n v="2"/>
    <n v="1.9634954084936209E-3"/>
    <x v="2"/>
    <m/>
    <s v="Connection #23"/>
  </r>
  <r>
    <x v="6"/>
    <x v="3"/>
    <s v="A1"/>
    <x v="0"/>
    <m/>
    <n v="7.4"/>
    <m/>
    <n v="4.3008403427644273E-3"/>
    <x v="2"/>
    <m/>
    <m/>
  </r>
  <r>
    <x v="6"/>
    <x v="3"/>
    <s v="A1"/>
    <x v="1"/>
    <m/>
    <n v="2.2000000000000002"/>
    <n v="1"/>
    <n v="3.8013271108436504E-4"/>
    <x v="2"/>
    <m/>
    <m/>
  </r>
  <r>
    <x v="6"/>
    <x v="3"/>
    <s v="A1"/>
    <x v="1"/>
    <m/>
    <n v="2.7"/>
    <n v="2"/>
    <n v="5.7255526111673987E-4"/>
    <x v="2"/>
    <m/>
    <m/>
  </r>
  <r>
    <x v="6"/>
    <x v="3"/>
    <s v="A1"/>
    <x v="0"/>
    <m/>
    <n v="3.2"/>
    <m/>
    <n v="8.0424771931898709E-4"/>
    <x v="2"/>
    <m/>
    <m/>
  </r>
  <r>
    <x v="6"/>
    <x v="3"/>
    <s v="A1"/>
    <x v="0"/>
    <m/>
    <n v="8"/>
    <m/>
    <n v="5.0265482457436689E-3"/>
    <x v="2"/>
    <m/>
    <m/>
  </r>
  <r>
    <x v="6"/>
    <x v="3"/>
    <s v="A1"/>
    <x v="0"/>
    <m/>
    <n v="2.4"/>
    <m/>
    <n v="4.5238934211693025E-4"/>
    <x v="1"/>
    <s v="dead"/>
    <m/>
  </r>
  <r>
    <x v="6"/>
    <x v="3"/>
    <s v="A1"/>
    <x v="0"/>
    <m/>
    <n v="7.1"/>
    <m/>
    <n v="3.9591921416865369E-3"/>
    <x v="2"/>
    <m/>
    <m/>
  </r>
  <r>
    <x v="6"/>
    <x v="3"/>
    <s v="A1"/>
    <x v="1"/>
    <m/>
    <n v="2.6"/>
    <n v="2"/>
    <n v="5.3092915845667505E-4"/>
    <x v="2"/>
    <m/>
    <m/>
  </r>
  <r>
    <x v="6"/>
    <x v="3"/>
    <s v="A3"/>
    <x v="3"/>
    <m/>
    <n v="3.5"/>
    <m/>
    <n v="9.6211275016187413E-4"/>
    <x v="2"/>
    <m/>
    <m/>
  </r>
  <r>
    <x v="6"/>
    <x v="3"/>
    <s v="A3"/>
    <x v="2"/>
    <m/>
    <n v="4.8"/>
    <m/>
    <n v="1.809557368467721E-3"/>
    <x v="1"/>
    <s v="dead"/>
    <m/>
  </r>
  <r>
    <x v="6"/>
    <x v="3"/>
    <s v="A3"/>
    <x v="7"/>
    <m/>
    <n v="2.2999999999999998"/>
    <m/>
    <n v="4.1547562843725005E-4"/>
    <x v="1"/>
    <s v="dead"/>
    <m/>
  </r>
  <r>
    <x v="6"/>
    <x v="3"/>
    <s v="A3"/>
    <x v="1"/>
    <m/>
    <n v="2.5"/>
    <n v="2"/>
    <n v="4.9087385212340522E-4"/>
    <x v="2"/>
    <m/>
    <m/>
  </r>
  <r>
    <x v="6"/>
    <x v="3"/>
    <s v="A3"/>
    <x v="1"/>
    <m/>
    <n v="3.6"/>
    <n v="2"/>
    <n v="1.0178760197630931E-3"/>
    <x v="2"/>
    <m/>
    <m/>
  </r>
  <r>
    <x v="6"/>
    <x v="3"/>
    <s v="A3"/>
    <x v="3"/>
    <m/>
    <n v="3.5"/>
    <m/>
    <n v="9.6211275016187413E-4"/>
    <x v="2"/>
    <m/>
    <m/>
  </r>
  <r>
    <x v="6"/>
    <x v="3"/>
    <s v="A3"/>
    <x v="1"/>
    <m/>
    <n v="2.6"/>
    <n v="2"/>
    <n v="5.3092915845667505E-4"/>
    <x v="2"/>
    <m/>
    <m/>
  </r>
  <r>
    <x v="6"/>
    <x v="3"/>
    <s v="A3"/>
    <x v="1"/>
    <m/>
    <n v="2"/>
    <n v="2"/>
    <n v="3.1415926535897931E-4"/>
    <x v="1"/>
    <s v="dead"/>
    <s v="Connected to #1917"/>
  </r>
  <r>
    <x v="6"/>
    <x v="3"/>
    <s v="A3"/>
    <x v="1"/>
    <m/>
    <n v="6.4"/>
    <s v="NOT RECORDED"/>
    <n v="3.2169908772759484E-3"/>
    <x v="1"/>
    <s v="dead"/>
    <m/>
  </r>
  <r>
    <x v="6"/>
    <x v="3"/>
    <s v="A3"/>
    <x v="1"/>
    <m/>
    <n v="2.2999999999999998"/>
    <n v="2"/>
    <n v="4.1547562843725005E-4"/>
    <x v="2"/>
    <m/>
    <m/>
  </r>
  <r>
    <x v="6"/>
    <x v="3"/>
    <s v="A3"/>
    <x v="7"/>
    <m/>
    <n v="3.2"/>
    <m/>
    <n v="8.0424771931898709E-4"/>
    <x v="2"/>
    <m/>
    <m/>
  </r>
  <r>
    <x v="6"/>
    <x v="3"/>
    <s v="A3"/>
    <x v="1"/>
    <m/>
    <n v="2.7"/>
    <n v="2"/>
    <n v="5.7255526111673987E-4"/>
    <x v="2"/>
    <m/>
    <m/>
  </r>
  <r>
    <x v="6"/>
    <x v="3"/>
    <s v="A3"/>
    <x v="1"/>
    <m/>
    <n v="2.2999999999999998"/>
    <n v="2"/>
    <n v="4.1547562843725005E-4"/>
    <x v="2"/>
    <m/>
    <m/>
  </r>
  <r>
    <x v="6"/>
    <x v="3"/>
    <s v="A3"/>
    <x v="1"/>
    <m/>
    <n v="2.2999999999999998"/>
    <s v="NOT RECORDED"/>
    <n v="4.1547562843725005E-4"/>
    <x v="1"/>
    <s v="dead"/>
    <m/>
  </r>
  <r>
    <x v="6"/>
    <x v="3"/>
    <s v="A3"/>
    <x v="5"/>
    <m/>
    <n v="3.8"/>
    <m/>
    <n v="1.1341149479459152E-3"/>
    <x v="1"/>
    <s v="dead"/>
    <s v="Connection #24"/>
  </r>
  <r>
    <x v="6"/>
    <x v="3"/>
    <s v="A3"/>
    <x v="5"/>
    <m/>
    <n v="7"/>
    <m/>
    <n v="3.8484510006474965E-3"/>
    <x v="2"/>
    <m/>
    <s v="Connection #24"/>
  </r>
  <r>
    <x v="6"/>
    <x v="3"/>
    <s v="A3"/>
    <x v="5"/>
    <m/>
    <n v="2.7"/>
    <m/>
    <n v="5.7255526111673987E-4"/>
    <x v="1"/>
    <s v="dead"/>
    <s v="Connection #24"/>
  </r>
  <r>
    <x v="6"/>
    <x v="3"/>
    <s v="A3"/>
    <x v="5"/>
    <m/>
    <n v="6.6"/>
    <m/>
    <n v="3.4211943997592841E-3"/>
    <x v="2"/>
    <m/>
    <s v="Connection #24"/>
  </r>
  <r>
    <x v="6"/>
    <x v="3"/>
    <s v="A3"/>
    <x v="1"/>
    <m/>
    <n v="8.6"/>
    <n v="2"/>
    <n v="5.8088048164875268E-3"/>
    <x v="2"/>
    <m/>
    <m/>
  </r>
  <r>
    <x v="6"/>
    <x v="3"/>
    <s v="A3"/>
    <x v="2"/>
    <m/>
    <n v="9.1999999999999993"/>
    <m/>
    <n v="6.6476100549960008E-3"/>
    <x v="2"/>
    <m/>
    <m/>
  </r>
  <r>
    <x v="6"/>
    <x v="3"/>
    <s v="A3"/>
    <x v="1"/>
    <m/>
    <n v="2"/>
    <n v="2"/>
    <n v="3.1415926535897931E-4"/>
    <x v="2"/>
    <m/>
    <m/>
  </r>
  <r>
    <x v="6"/>
    <x v="3"/>
    <s v="A3"/>
    <x v="1"/>
    <m/>
    <n v="2"/>
    <n v="2"/>
    <n v="3.1415926535897931E-4"/>
    <x v="1"/>
    <s v="dead leaning"/>
    <s v="Connection #25"/>
  </r>
  <r>
    <x v="6"/>
    <x v="3"/>
    <s v="A3"/>
    <x v="1"/>
    <m/>
    <n v="5.5"/>
    <n v="2"/>
    <n v="2.3758294442772811E-3"/>
    <x v="2"/>
    <m/>
    <s v="Connection #25"/>
  </r>
  <r>
    <x v="6"/>
    <x v="3"/>
    <s v="A3"/>
    <x v="5"/>
    <m/>
    <n v="7.7"/>
    <m/>
    <n v="4.6566257107834713E-3"/>
    <x v="2"/>
    <m/>
    <s v="Connection #26"/>
  </r>
  <r>
    <x v="6"/>
    <x v="3"/>
    <s v="A3"/>
    <x v="5"/>
    <m/>
    <n v="6.7"/>
    <m/>
    <n v="3.5256523554911454E-3"/>
    <x v="2"/>
    <m/>
    <s v="Connection #26"/>
  </r>
  <r>
    <x v="6"/>
    <x v="3"/>
    <s v="A3"/>
    <x v="5"/>
    <m/>
    <n v="6.6"/>
    <m/>
    <n v="3.4211943997592841E-3"/>
    <x v="2"/>
    <m/>
    <m/>
  </r>
  <r>
    <x v="6"/>
    <x v="3"/>
    <s v="A3"/>
    <x v="1"/>
    <m/>
    <n v="3.1"/>
    <n v="2"/>
    <n v="7.5476763502494793E-4"/>
    <x v="2"/>
    <m/>
    <s v="Connection #27"/>
  </r>
  <r>
    <x v="6"/>
    <x v="3"/>
    <s v="A3"/>
    <x v="1"/>
    <m/>
    <n v="4"/>
    <n v="2"/>
    <n v="1.2566370614359172E-3"/>
    <x v="2"/>
    <m/>
    <s v="Connection #27"/>
  </r>
  <r>
    <x v="6"/>
    <x v="3"/>
    <s v="A3"/>
    <x v="3"/>
    <m/>
    <n v="3.1"/>
    <m/>
    <n v="7.5476763502494793E-4"/>
    <x v="2"/>
    <m/>
    <m/>
  </r>
  <r>
    <x v="6"/>
    <x v="3"/>
    <s v="A3"/>
    <x v="5"/>
    <m/>
    <n v="2.2000000000000002"/>
    <m/>
    <n v="3.8013271108436504E-4"/>
    <x v="1"/>
    <s v="dead leaning"/>
    <m/>
  </r>
  <r>
    <x v="6"/>
    <x v="3"/>
    <s v="A3"/>
    <x v="3"/>
    <m/>
    <n v="2"/>
    <m/>
    <n v="3.1415926535897931E-4"/>
    <x v="2"/>
    <m/>
    <m/>
  </r>
  <r>
    <x v="6"/>
    <x v="3"/>
    <s v="A3"/>
    <x v="1"/>
    <m/>
    <n v="6.3"/>
    <n v="2"/>
    <n v="3.1172453105244718E-3"/>
    <x v="2"/>
    <m/>
    <m/>
  </r>
  <r>
    <x v="6"/>
    <x v="3"/>
    <s v="A3"/>
    <x v="1"/>
    <m/>
    <n v="8.3000000000000007"/>
    <n v="2"/>
    <n v="5.4106079476450228E-3"/>
    <x v="2"/>
    <m/>
    <m/>
  </r>
  <r>
    <x v="6"/>
    <x v="3"/>
    <s v="B2 based off stake C2"/>
    <x v="5"/>
    <m/>
    <n v="8.6999999999999993"/>
    <m/>
    <n v="5.9446786987552847E-3"/>
    <x v="2"/>
    <m/>
    <m/>
  </r>
  <r>
    <x v="6"/>
    <x v="3"/>
    <s v="B2 based off stake C2"/>
    <x v="5"/>
    <m/>
    <n v="3.8"/>
    <m/>
    <n v="1.1341149479459152E-3"/>
    <x v="2"/>
    <m/>
    <m/>
  </r>
  <r>
    <x v="6"/>
    <x v="3"/>
    <s v="B2 based off stake C2"/>
    <x v="5"/>
    <m/>
    <n v="8.5"/>
    <m/>
    <n v="5.6745017305465635E-3"/>
    <x v="2"/>
    <m/>
    <m/>
  </r>
  <r>
    <x v="6"/>
    <x v="3"/>
    <s v="B2 based off stake C2"/>
    <x v="0"/>
    <m/>
    <n v="2.2000000000000002"/>
    <m/>
    <n v="3.8013271108436504E-4"/>
    <x v="1"/>
    <s v="dead"/>
    <m/>
  </r>
  <r>
    <x v="6"/>
    <x v="3"/>
    <s v="B2 based off stake C2"/>
    <x v="5"/>
    <m/>
    <n v="4.4000000000000004"/>
    <m/>
    <n v="1.5205308443374602E-3"/>
    <x v="1"/>
    <s v="dead"/>
    <m/>
  </r>
  <r>
    <x v="6"/>
    <x v="3"/>
    <s v="B2 based off stake C2"/>
    <x v="5"/>
    <m/>
    <n v="3.4"/>
    <m/>
    <n v="9.0792027688745003E-4"/>
    <x v="1"/>
    <s v="dead"/>
    <m/>
  </r>
  <r>
    <x v="6"/>
    <x v="3"/>
    <s v="B2 based off stake C2"/>
    <x v="0"/>
    <m/>
    <n v="3.5"/>
    <m/>
    <n v="9.6211275016187413E-4"/>
    <x v="1"/>
    <s v="dead"/>
    <m/>
  </r>
  <r>
    <x v="6"/>
    <x v="3"/>
    <s v="B2 based off stake C2"/>
    <x v="5"/>
    <m/>
    <n v="3.6"/>
    <m/>
    <n v="1.0178760197630931E-3"/>
    <x v="2"/>
    <m/>
    <m/>
  </r>
  <r>
    <x v="6"/>
    <x v="3"/>
    <s v="B2 based off stake C2"/>
    <x v="1"/>
    <m/>
    <n v="3.5"/>
    <n v="2"/>
    <n v="9.6211275016187413E-4"/>
    <x v="2"/>
    <m/>
    <m/>
  </r>
  <r>
    <x v="6"/>
    <x v="3"/>
    <s v="B2 based off stake C2"/>
    <x v="1"/>
    <m/>
    <n v="9"/>
    <n v="2"/>
    <n v="6.3617251235193305E-3"/>
    <x v="2"/>
    <m/>
    <m/>
  </r>
  <r>
    <x v="6"/>
    <x v="3"/>
    <s v="B2 based off stake C2"/>
    <x v="0"/>
    <m/>
    <n v="4"/>
    <m/>
    <n v="1.2566370614359172E-3"/>
    <x v="1"/>
    <s v="dead"/>
    <m/>
  </r>
  <r>
    <x v="6"/>
    <x v="3"/>
    <s v="B2 based off stake C2"/>
    <x v="2"/>
    <m/>
    <n v="5.0999999999999996"/>
    <m/>
    <n v="2.042820622996763E-3"/>
    <x v="2"/>
    <m/>
    <m/>
  </r>
  <r>
    <x v="6"/>
    <x v="3"/>
    <s v="B2 based off stake C2"/>
    <x v="2"/>
    <m/>
    <n v="8.1999999999999993"/>
    <m/>
    <n v="5.2810172506844418E-3"/>
    <x v="1"/>
    <s v="dead snag"/>
    <m/>
  </r>
  <r>
    <x v="6"/>
    <x v="3"/>
    <s v="B2 based off stake C2"/>
    <x v="0"/>
    <m/>
    <n v="6.6"/>
    <m/>
    <n v="3.4211943997592841E-3"/>
    <x v="2"/>
    <m/>
    <m/>
  </r>
  <r>
    <x v="6"/>
    <x v="3"/>
    <s v="B2 based off stake C2"/>
    <x v="2"/>
    <m/>
    <n v="7"/>
    <m/>
    <n v="3.8484510006474965E-3"/>
    <x v="1"/>
    <s v="snag"/>
    <m/>
  </r>
  <r>
    <x v="6"/>
    <x v="3"/>
    <s v="B2 based off stake C2"/>
    <x v="0"/>
    <m/>
    <n v="3.7"/>
    <m/>
    <n v="1.0752100856911068E-3"/>
    <x v="2"/>
    <m/>
    <s v="Connection #28"/>
  </r>
  <r>
    <x v="6"/>
    <x v="3"/>
    <s v="B2 based off stake C2"/>
    <x v="0"/>
    <m/>
    <n v="9.1"/>
    <m/>
    <n v="6.5038821910942688E-3"/>
    <x v="2"/>
    <m/>
    <s v="Connection #28"/>
  </r>
  <r>
    <x v="6"/>
    <x v="3"/>
    <s v="B2 based off stake C2"/>
    <x v="1"/>
    <m/>
    <n v="2.2999999999999998"/>
    <n v="1"/>
    <n v="4.1547562843725005E-4"/>
    <x v="1"/>
    <s v="dead"/>
    <m/>
  </r>
  <r>
    <x v="6"/>
    <x v="3"/>
    <s v="B2 based off stake C2"/>
    <x v="1"/>
    <m/>
    <n v="2.2000000000000002"/>
    <n v="2"/>
    <n v="3.8013271108436504E-4"/>
    <x v="2"/>
    <m/>
    <m/>
  </r>
  <r>
    <x v="6"/>
    <x v="3"/>
    <s v="B2 based off stake C2"/>
    <x v="0"/>
    <m/>
    <n v="2.6"/>
    <m/>
    <n v="5.3092915845667505E-4"/>
    <x v="1"/>
    <s v="dead"/>
    <m/>
  </r>
  <r>
    <x v="6"/>
    <x v="3"/>
    <s v="B2 based off stake C2"/>
    <x v="1"/>
    <m/>
    <n v="5.8"/>
    <n v="2"/>
    <n v="2.642079421669016E-3"/>
    <x v="2"/>
    <m/>
    <s v="Connection #29"/>
  </r>
  <r>
    <x v="6"/>
    <x v="3"/>
    <s v="B2 based off stake C2"/>
    <x v="1"/>
    <m/>
    <n v="4.9000000000000004"/>
    <n v="2"/>
    <n v="1.8857409903172736E-3"/>
    <x v="2"/>
    <m/>
    <s v="Connection #29"/>
  </r>
  <r>
    <x v="6"/>
    <x v="3"/>
    <s v="B2 based off stake C2"/>
    <x v="1"/>
    <m/>
    <n v="2.2999999999999998"/>
    <n v="2"/>
    <n v="4.1547562843725005E-4"/>
    <x v="2"/>
    <m/>
    <m/>
  </r>
  <r>
    <x v="6"/>
    <x v="3"/>
    <s v="B2 based off stake C2"/>
    <x v="1"/>
    <m/>
    <n v="2.4"/>
    <n v="1"/>
    <n v="4.5238934211693025E-4"/>
    <x v="2"/>
    <m/>
    <m/>
  </r>
  <r>
    <x v="6"/>
    <x v="3"/>
    <s v="B2 based off stake C2"/>
    <x v="1"/>
    <m/>
    <n v="4.4000000000000004"/>
    <n v="2"/>
    <n v="1.5205308443374602E-3"/>
    <x v="1"/>
    <s v="dead"/>
    <m/>
  </r>
  <r>
    <x v="6"/>
    <x v="3"/>
    <s v="B2 based off stake C2"/>
    <x v="5"/>
    <m/>
    <n v="3"/>
    <m/>
    <n v="7.0685834705770342E-4"/>
    <x v="1"/>
    <s v="dead"/>
    <m/>
  </r>
  <r>
    <x v="6"/>
    <x v="3"/>
    <s v="B2 based off stake C2"/>
    <x v="2"/>
    <m/>
    <n v="3.9"/>
    <m/>
    <n v="1.1945906065275187E-3"/>
    <x v="2"/>
    <m/>
    <m/>
  </r>
  <r>
    <x v="6"/>
    <x v="3"/>
    <s v="B2 based off stake C2"/>
    <x v="0"/>
    <m/>
    <n v="5.0999999999999996"/>
    <m/>
    <n v="2.042820622996763E-3"/>
    <x v="2"/>
    <m/>
    <m/>
  </r>
  <r>
    <x v="6"/>
    <x v="3"/>
    <s v="C1"/>
    <x v="3"/>
    <m/>
    <n v="3"/>
    <m/>
    <n v="7.0685834705770342E-4"/>
    <x v="2"/>
    <m/>
    <m/>
  </r>
  <r>
    <x v="6"/>
    <x v="3"/>
    <s v="C1"/>
    <x v="1"/>
    <m/>
    <n v="2.5"/>
    <n v="2"/>
    <n v="4.9087385212340522E-4"/>
    <x v="2"/>
    <m/>
    <m/>
  </r>
  <r>
    <x v="6"/>
    <x v="3"/>
    <s v="C1"/>
    <x v="0"/>
    <m/>
    <n v="2.5"/>
    <m/>
    <n v="4.9087385212340522E-4"/>
    <x v="2"/>
    <m/>
    <m/>
  </r>
  <r>
    <x v="6"/>
    <x v="3"/>
    <s v="C1"/>
    <x v="0"/>
    <m/>
    <n v="4.5"/>
    <m/>
    <n v="1.5904312808798326E-3"/>
    <x v="2"/>
    <m/>
    <m/>
  </r>
  <r>
    <x v="6"/>
    <x v="3"/>
    <s v="C1"/>
    <x v="5"/>
    <m/>
    <n v="5"/>
    <m/>
    <n v="1.9634954084936209E-3"/>
    <x v="2"/>
    <m/>
    <s v="Connection #30"/>
  </r>
  <r>
    <x v="6"/>
    <x v="3"/>
    <s v="C1"/>
    <x v="5"/>
    <m/>
    <n v="7.9"/>
    <m/>
    <n v="4.9016699377634754E-3"/>
    <x v="2"/>
    <m/>
    <s v="Connection #30"/>
  </r>
  <r>
    <x v="6"/>
    <x v="3"/>
    <s v="C1"/>
    <x v="5"/>
    <m/>
    <n v="5.6"/>
    <m/>
    <n v="2.4630086404143973E-3"/>
    <x v="2"/>
    <m/>
    <s v="Connection #30"/>
  </r>
  <r>
    <x v="6"/>
    <x v="3"/>
    <s v="C1"/>
    <x v="2"/>
    <m/>
    <n v="3.7"/>
    <m/>
    <n v="1.0752100856911068E-3"/>
    <x v="2"/>
    <m/>
    <m/>
  </r>
  <r>
    <x v="6"/>
    <x v="3"/>
    <s v="C1"/>
    <x v="1"/>
    <m/>
    <n v="2.5"/>
    <n v="2"/>
    <n v="4.9087385212340522E-4"/>
    <x v="2"/>
    <m/>
    <s v="Connection #31"/>
  </r>
  <r>
    <x v="6"/>
    <x v="3"/>
    <s v="C1"/>
    <x v="1"/>
    <m/>
    <n v="3.2"/>
    <n v="2"/>
    <n v="8.0424771931898709E-4"/>
    <x v="2"/>
    <m/>
    <s v="Connection #31"/>
  </r>
  <r>
    <x v="6"/>
    <x v="3"/>
    <s v="C1"/>
    <x v="0"/>
    <m/>
    <n v="3.7"/>
    <m/>
    <n v="1.0752100856911068E-3"/>
    <x v="2"/>
    <m/>
    <m/>
  </r>
  <r>
    <x v="6"/>
    <x v="3"/>
    <s v="C1"/>
    <x v="1"/>
    <m/>
    <n v="3"/>
    <n v="2"/>
    <n v="7.0685834705770342E-4"/>
    <x v="2"/>
    <m/>
    <m/>
  </r>
  <r>
    <x v="6"/>
    <x v="3"/>
    <s v="C1"/>
    <x v="0"/>
    <m/>
    <n v="5.0999999999999996"/>
    <m/>
    <n v="2.042820622996763E-3"/>
    <x v="2"/>
    <m/>
    <m/>
  </r>
  <r>
    <x v="6"/>
    <x v="3"/>
    <s v="C1"/>
    <x v="11"/>
    <m/>
    <n v="8.3000000000000007"/>
    <m/>
    <n v="5.4106079476450228E-3"/>
    <x v="2"/>
    <m/>
    <m/>
  </r>
  <r>
    <x v="6"/>
    <x v="3"/>
    <s v="C1"/>
    <x v="2"/>
    <m/>
    <n v="7.8"/>
    <m/>
    <n v="4.7783624261100747E-3"/>
    <x v="2"/>
    <m/>
    <m/>
  </r>
  <r>
    <x v="6"/>
    <x v="3"/>
    <s v="C1"/>
    <x v="3"/>
    <m/>
    <n v="3.1"/>
    <m/>
    <n v="7.5476763502494793E-4"/>
    <x v="2"/>
    <m/>
    <m/>
  </r>
  <r>
    <x v="6"/>
    <x v="3"/>
    <s v="C1"/>
    <x v="1"/>
    <m/>
    <n v="3.6"/>
    <n v="2"/>
    <n v="1.0178760197630931E-3"/>
    <x v="2"/>
    <m/>
    <m/>
  </r>
  <r>
    <x v="6"/>
    <x v="3"/>
    <s v="C1"/>
    <x v="0"/>
    <m/>
    <n v="6.7"/>
    <m/>
    <n v="3.5256523554911454E-3"/>
    <x v="2"/>
    <m/>
    <m/>
  </r>
  <r>
    <x v="6"/>
    <x v="3"/>
    <s v="C3"/>
    <x v="0"/>
    <m/>
    <n v="3.5"/>
    <m/>
    <n v="9.6211275016187413E-4"/>
    <x v="2"/>
    <m/>
    <s v="Connection #32"/>
  </r>
  <r>
    <x v="6"/>
    <x v="3"/>
    <s v="C3"/>
    <x v="0"/>
    <m/>
    <n v="7.3"/>
    <m/>
    <n v="4.1853868127450016E-3"/>
    <x v="2"/>
    <m/>
    <s v="Connection #32"/>
  </r>
  <r>
    <x v="6"/>
    <x v="3"/>
    <s v="C3"/>
    <x v="0"/>
    <m/>
    <n v="7.5"/>
    <m/>
    <n v="4.4178646691106467E-3"/>
    <x v="2"/>
    <m/>
    <s v="Connection #32"/>
  </r>
  <r>
    <x v="6"/>
    <x v="3"/>
    <s v="C3"/>
    <x v="0"/>
    <m/>
    <n v="2.2999999999999998"/>
    <m/>
    <n v="4.1547562843725005E-4"/>
    <x v="2"/>
    <m/>
    <m/>
  </r>
  <r>
    <x v="6"/>
    <x v="3"/>
    <s v="C3"/>
    <x v="1"/>
    <m/>
    <n v="2.1"/>
    <n v="2"/>
    <n v="3.4636059005827469E-4"/>
    <x v="2"/>
    <m/>
    <m/>
  </r>
  <r>
    <x v="6"/>
    <x v="3"/>
    <s v="C3"/>
    <x v="11"/>
    <m/>
    <n v="5.5"/>
    <m/>
    <n v="2.3758294442772811E-3"/>
    <x v="2"/>
    <m/>
    <m/>
  </r>
  <r>
    <x v="6"/>
    <x v="3"/>
    <s v="C3"/>
    <x v="1"/>
    <m/>
    <n v="2.1"/>
    <n v="2"/>
    <n v="3.4636059005827469E-4"/>
    <x v="2"/>
    <m/>
    <m/>
  </r>
  <r>
    <x v="6"/>
    <x v="3"/>
    <s v="C3"/>
    <x v="0"/>
    <m/>
    <n v="2.8"/>
    <m/>
    <n v="6.1575216010359933E-4"/>
    <x v="1"/>
    <s v="dead"/>
    <m/>
  </r>
  <r>
    <x v="6"/>
    <x v="3"/>
    <s v="C3"/>
    <x v="5"/>
    <m/>
    <n v="3.8"/>
    <m/>
    <n v="1.1341149479459152E-3"/>
    <x v="1"/>
    <s v="dead"/>
    <m/>
  </r>
  <r>
    <x v="6"/>
    <x v="3"/>
    <s v="C3"/>
    <x v="1"/>
    <m/>
    <n v="5"/>
    <n v="2"/>
    <n v="1.9634954084936209E-3"/>
    <x v="2"/>
    <m/>
    <m/>
  </r>
  <r>
    <x v="6"/>
    <x v="3"/>
    <s v="C3"/>
    <x v="2"/>
    <m/>
    <n v="7.9"/>
    <m/>
    <n v="4.9016699377634754E-3"/>
    <x v="1"/>
    <s v="dead"/>
    <m/>
  </r>
  <r>
    <x v="6"/>
    <x v="3"/>
    <s v="C3"/>
    <x v="5"/>
    <m/>
    <n v="3"/>
    <m/>
    <n v="7.0685834705770342E-4"/>
    <x v="2"/>
    <m/>
    <m/>
  </r>
  <r>
    <x v="6"/>
    <x v="3"/>
    <s v="C3"/>
    <x v="1"/>
    <m/>
    <n v="2.5"/>
    <s v="NOT RECORDED"/>
    <n v="4.9087385212340522E-4"/>
    <x v="1"/>
    <s v="dead"/>
    <m/>
  </r>
  <r>
    <x v="6"/>
    <x v="3"/>
    <s v="C3"/>
    <x v="1"/>
    <m/>
    <n v="6.5"/>
    <n v="2"/>
    <n v="3.3183072403542191E-3"/>
    <x v="2"/>
    <m/>
    <m/>
  </r>
  <r>
    <x v="6"/>
    <x v="3"/>
    <s v="C3"/>
    <x v="5"/>
    <m/>
    <n v="2.2000000000000002"/>
    <m/>
    <n v="3.8013271108436504E-4"/>
    <x v="2"/>
    <m/>
    <m/>
  </r>
  <r>
    <x v="6"/>
    <x v="3"/>
    <s v="C3"/>
    <x v="1"/>
    <m/>
    <n v="4.9000000000000004"/>
    <n v="2"/>
    <n v="1.8857409903172736E-3"/>
    <x v="2"/>
    <m/>
    <m/>
  </r>
  <r>
    <x v="6"/>
    <x v="3"/>
    <s v="C3"/>
    <x v="5"/>
    <m/>
    <n v="3.9"/>
    <m/>
    <n v="1.1945906065275187E-3"/>
    <x v="2"/>
    <m/>
    <m/>
  </r>
  <r>
    <x v="6"/>
    <x v="3"/>
    <s v="C3"/>
    <x v="7"/>
    <m/>
    <n v="3.8"/>
    <m/>
    <n v="1.1341149479459152E-3"/>
    <x v="2"/>
    <m/>
    <m/>
  </r>
  <r>
    <x v="6"/>
    <x v="3"/>
    <s v="C3"/>
    <x v="4"/>
    <m/>
    <n v="8.1999999999999993"/>
    <m/>
    <n v="5.2810172506844418E-3"/>
    <x v="2"/>
    <m/>
    <m/>
  </r>
  <r>
    <x v="6"/>
    <x v="3"/>
    <s v="C3"/>
    <x v="5"/>
    <m/>
    <n v="3.6"/>
    <m/>
    <n v="1.0178760197630931E-3"/>
    <x v="2"/>
    <m/>
    <s v="Connection #33"/>
  </r>
  <r>
    <x v="6"/>
    <x v="3"/>
    <s v="C3"/>
    <x v="5"/>
    <m/>
    <n v="2.7"/>
    <m/>
    <n v="5.7255526111673987E-4"/>
    <x v="1"/>
    <s v="dead"/>
    <s v="Connection #33"/>
  </r>
  <r>
    <x v="6"/>
    <x v="3"/>
    <s v="C3"/>
    <x v="1"/>
    <m/>
    <n v="5.3"/>
    <n v="2"/>
    <n v="2.2061834409834321E-3"/>
    <x v="2"/>
    <m/>
    <m/>
  </r>
  <r>
    <x v="6"/>
    <x v="3"/>
    <s v="C3"/>
    <x v="0"/>
    <m/>
    <n v="5.2"/>
    <m/>
    <n v="2.1237166338267002E-3"/>
    <x v="2"/>
    <m/>
    <m/>
  </r>
  <r>
    <x v="6"/>
    <x v="3"/>
    <s v="C3"/>
    <x v="0"/>
    <m/>
    <n v="5.0999999999999996"/>
    <m/>
    <n v="2.042820622996763E-3"/>
    <x v="2"/>
    <m/>
    <m/>
  </r>
  <r>
    <x v="6"/>
    <x v="3"/>
    <s v="C3"/>
    <x v="1"/>
    <m/>
    <n v="2.5"/>
    <n v="3"/>
    <n v="4.9087385212340522E-4"/>
    <x v="2"/>
    <m/>
    <m/>
  </r>
  <r>
    <x v="6"/>
    <x v="3"/>
    <s v="C3"/>
    <x v="0"/>
    <m/>
    <n v="2.2999999999999998"/>
    <m/>
    <n v="4.1547562843725005E-4"/>
    <x v="2"/>
    <m/>
    <m/>
  </r>
  <r>
    <x v="7"/>
    <x v="0"/>
    <s v="A1"/>
    <x v="13"/>
    <m/>
    <n v="3"/>
    <m/>
    <n v="7.0685834705770342E-4"/>
    <x v="2"/>
    <m/>
    <s v="DBH measured at 80cm, very fat Hemlock"/>
  </r>
  <r>
    <x v="7"/>
    <x v="0"/>
    <s v="A3"/>
    <x v="1"/>
    <m/>
    <n v="5.0999999999999996"/>
    <n v="2"/>
    <n v="2.042820622996763E-3"/>
    <x v="2"/>
    <m/>
    <m/>
  </r>
  <r>
    <x v="7"/>
    <x v="0"/>
    <s v="A3"/>
    <x v="1"/>
    <m/>
    <n v="6.4"/>
    <n v="4"/>
    <n v="3.2169908772759484E-3"/>
    <x v="2"/>
    <m/>
    <m/>
  </r>
  <r>
    <x v="7"/>
    <x v="0"/>
    <s v="A3"/>
    <x v="1"/>
    <m/>
    <n v="4.3"/>
    <n v="2"/>
    <n v="1.4522012041218817E-3"/>
    <x v="2"/>
    <m/>
    <m/>
  </r>
  <r>
    <x v="7"/>
    <x v="0"/>
    <s v="A3"/>
    <x v="1"/>
    <m/>
    <n v="2.6"/>
    <n v="2"/>
    <n v="5.3092915845667505E-4"/>
    <x v="1"/>
    <s v="dead"/>
    <m/>
  </r>
  <r>
    <x v="7"/>
    <x v="0"/>
    <s v="B2 based off stake C2"/>
    <x v="1"/>
    <m/>
    <n v="3.1"/>
    <n v="2"/>
    <n v="7.5476763502494793E-4"/>
    <x v="2"/>
    <m/>
    <m/>
  </r>
  <r>
    <x v="7"/>
    <x v="0"/>
    <s v="B2 based off stake C2"/>
    <x v="1"/>
    <m/>
    <n v="2.2999999999999998"/>
    <n v="2"/>
    <n v="4.1547562843725005E-4"/>
    <x v="2"/>
    <m/>
    <m/>
  </r>
  <r>
    <x v="7"/>
    <x v="0"/>
    <s v="B2 based off stake C2"/>
    <x v="1"/>
    <m/>
    <n v="3.8"/>
    <n v="2"/>
    <n v="1.1341149479459152E-3"/>
    <x v="2"/>
    <m/>
    <m/>
  </r>
  <r>
    <x v="7"/>
    <x v="0"/>
    <s v="C1"/>
    <x v="1"/>
    <m/>
    <n v="2.2000000000000002"/>
    <n v="2"/>
    <n v="3.8013271108436504E-4"/>
    <x v="2"/>
    <m/>
    <m/>
  </r>
  <r>
    <x v="7"/>
    <x v="0"/>
    <s v="C1"/>
    <x v="1"/>
    <m/>
    <n v="5.2"/>
    <n v="3"/>
    <n v="2.1237166338267002E-3"/>
    <x v="2"/>
    <m/>
    <m/>
  </r>
  <r>
    <x v="7"/>
    <x v="0"/>
    <s v="C3"/>
    <x v="1"/>
    <m/>
    <n v="5"/>
    <n v="2"/>
    <n v="1.9634954084936209E-3"/>
    <x v="2"/>
    <m/>
    <m/>
  </r>
  <r>
    <x v="7"/>
    <x v="0"/>
    <s v="C3"/>
    <x v="1"/>
    <m/>
    <n v="4.8"/>
    <n v="2"/>
    <n v="1.809557368467721E-3"/>
    <x v="2"/>
    <m/>
    <m/>
  </r>
  <r>
    <x v="7"/>
    <x v="0"/>
    <s v="C3"/>
    <x v="1"/>
    <m/>
    <n v="4.0999999999999996"/>
    <n v="3"/>
    <n v="1.3202543126711104E-3"/>
    <x v="2"/>
    <m/>
    <m/>
  </r>
  <r>
    <x v="7"/>
    <x v="0"/>
    <s v="C3"/>
    <x v="1"/>
    <m/>
    <n v="5.7"/>
    <n v="2"/>
    <n v="2.5517586328783095E-3"/>
    <x v="2"/>
    <m/>
    <m/>
  </r>
  <r>
    <x v="7"/>
    <x v="0"/>
    <s v="C3"/>
    <x v="1"/>
    <m/>
    <n v="5.4"/>
    <n v="3"/>
    <n v="2.2902210444669595E-3"/>
    <x v="2"/>
    <m/>
    <m/>
  </r>
  <r>
    <x v="7"/>
    <x v="1"/>
    <s v="A1"/>
    <x v="1"/>
    <m/>
    <n v="4"/>
    <n v="2"/>
    <n v="1.2566370614359172E-3"/>
    <x v="2"/>
    <m/>
    <m/>
  </r>
  <r>
    <x v="7"/>
    <x v="1"/>
    <s v="A1"/>
    <x v="1"/>
    <m/>
    <n v="3.9"/>
    <n v="3"/>
    <n v="1.1945906065275187E-3"/>
    <x v="2"/>
    <m/>
    <m/>
  </r>
  <r>
    <x v="7"/>
    <x v="1"/>
    <s v="A1"/>
    <x v="1"/>
    <m/>
    <n v="4.3"/>
    <n v="2"/>
    <n v="1.4522012041218817E-3"/>
    <x v="2"/>
    <m/>
    <m/>
  </r>
  <r>
    <x v="7"/>
    <x v="1"/>
    <s v="A3"/>
    <x v="8"/>
    <m/>
    <m/>
    <m/>
    <n v="0"/>
    <x v="2"/>
    <m/>
    <m/>
  </r>
  <r>
    <x v="7"/>
    <x v="1"/>
    <s v="B2 based off stake C2"/>
    <x v="1"/>
    <m/>
    <n v="4.4000000000000004"/>
    <n v="2"/>
    <n v="1.5205308443374602E-3"/>
    <x v="2"/>
    <m/>
    <m/>
  </r>
  <r>
    <x v="7"/>
    <x v="1"/>
    <s v="C1"/>
    <x v="1"/>
    <m/>
    <n v="8.6999999999999993"/>
    <n v="3"/>
    <n v="5.9446786987552847E-3"/>
    <x v="2"/>
    <m/>
    <m/>
  </r>
  <r>
    <x v="7"/>
    <x v="1"/>
    <s v="C3"/>
    <x v="1"/>
    <m/>
    <n v="4.5999999999999996"/>
    <n v="4"/>
    <n v="1.6619025137490002E-3"/>
    <x v="2"/>
    <m/>
    <m/>
  </r>
  <r>
    <x v="7"/>
    <x v="2"/>
    <s v="A1"/>
    <x v="1"/>
    <m/>
    <n v="5.7"/>
    <n v="3"/>
    <n v="2.5517586328783095E-3"/>
    <x v="2"/>
    <m/>
    <m/>
  </r>
  <r>
    <x v="7"/>
    <x v="2"/>
    <s v="A1"/>
    <x v="1"/>
    <m/>
    <n v="5.2"/>
    <n v="2"/>
    <n v="2.1237166338267002E-3"/>
    <x v="2"/>
    <m/>
    <m/>
  </r>
  <r>
    <x v="7"/>
    <x v="2"/>
    <s v="A1"/>
    <x v="1"/>
    <m/>
    <n v="6.3"/>
    <n v="3"/>
    <n v="3.1172453105244718E-3"/>
    <x v="2"/>
    <m/>
    <m/>
  </r>
  <r>
    <x v="7"/>
    <x v="2"/>
    <s v="A1"/>
    <x v="1"/>
    <m/>
    <n v="4.5"/>
    <n v="2"/>
    <n v="1.5904312808798326E-3"/>
    <x v="2"/>
    <m/>
    <s v="Down but alive"/>
  </r>
  <r>
    <x v="7"/>
    <x v="2"/>
    <s v="A3"/>
    <x v="1"/>
    <m/>
    <n v="5.0999999999999996"/>
    <n v="2"/>
    <n v="2.042820622996763E-3"/>
    <x v="2"/>
    <m/>
    <m/>
  </r>
  <r>
    <x v="7"/>
    <x v="2"/>
    <s v="A3"/>
    <x v="1"/>
    <m/>
    <n v="5.4"/>
    <n v="2"/>
    <n v="2.2902210444669595E-3"/>
    <x v="2"/>
    <m/>
    <m/>
  </r>
  <r>
    <x v="7"/>
    <x v="2"/>
    <s v="B2 based off stake C2"/>
    <x v="1"/>
    <m/>
    <n v="2"/>
    <n v="2"/>
    <n v="3.1415926535897931E-4"/>
    <x v="2"/>
    <m/>
    <m/>
  </r>
  <r>
    <x v="7"/>
    <x v="2"/>
    <s v="B2 based off stake C2"/>
    <x v="1"/>
    <m/>
    <n v="5.5"/>
    <n v="2"/>
    <n v="2.3758294442772811E-3"/>
    <x v="2"/>
    <m/>
    <m/>
  </r>
  <r>
    <x v="7"/>
    <x v="2"/>
    <s v="C1"/>
    <x v="1"/>
    <m/>
    <n v="2.1"/>
    <n v="3"/>
    <n v="3.4636059005827469E-4"/>
    <x v="2"/>
    <m/>
    <m/>
  </r>
  <r>
    <x v="7"/>
    <x v="2"/>
    <s v="C1"/>
    <x v="1"/>
    <m/>
    <n v="2.2999999999999998"/>
    <n v="2"/>
    <n v="4.1547562843725005E-4"/>
    <x v="2"/>
    <m/>
    <m/>
  </r>
  <r>
    <x v="7"/>
    <x v="2"/>
    <s v="C1"/>
    <x v="1"/>
    <m/>
    <n v="6"/>
    <n v="3"/>
    <n v="2.8274333882308137E-3"/>
    <x v="2"/>
    <m/>
    <m/>
  </r>
  <r>
    <x v="7"/>
    <x v="2"/>
    <s v="C1"/>
    <x v="1"/>
    <m/>
    <n v="4.0999999999999996"/>
    <n v="3"/>
    <n v="1.3202543126711104E-3"/>
    <x v="2"/>
    <m/>
    <s v="on ground"/>
  </r>
  <r>
    <x v="7"/>
    <x v="2"/>
    <s v="C3"/>
    <x v="1"/>
    <m/>
    <n v="8.9"/>
    <n v="2"/>
    <n v="6.2211388522711887E-3"/>
    <x v="2"/>
    <m/>
    <m/>
  </r>
  <r>
    <x v="7"/>
    <x v="2"/>
    <s v="C3"/>
    <x v="1"/>
    <m/>
    <n v="8.1999999999999993"/>
    <n v="3"/>
    <n v="5.2810172506844418E-3"/>
    <x v="2"/>
    <m/>
    <m/>
  </r>
  <r>
    <x v="7"/>
    <x v="2"/>
    <s v="C3"/>
    <x v="1"/>
    <m/>
    <n v="7.6"/>
    <n v="3"/>
    <n v="4.5364597917836608E-3"/>
    <x v="2"/>
    <m/>
    <m/>
  </r>
  <r>
    <x v="7"/>
    <x v="3"/>
    <s v="A1"/>
    <x v="1"/>
    <m/>
    <n v="7.9"/>
    <n v="3"/>
    <n v="4.9016699377634754E-3"/>
    <x v="2"/>
    <m/>
    <m/>
  </r>
  <r>
    <x v="7"/>
    <x v="3"/>
    <s v="A3"/>
    <x v="1"/>
    <m/>
    <n v="8.6999999999999993"/>
    <n v="3"/>
    <n v="5.9446786987552847E-3"/>
    <x v="2"/>
    <m/>
    <m/>
  </r>
  <r>
    <x v="7"/>
    <x v="3"/>
    <s v="A3"/>
    <x v="1"/>
    <m/>
    <n v="3.1"/>
    <n v="1"/>
    <n v="7.5476763502494793E-4"/>
    <x v="2"/>
    <m/>
    <m/>
  </r>
  <r>
    <x v="7"/>
    <x v="3"/>
    <s v="A3"/>
    <x v="1"/>
    <m/>
    <n v="2.6"/>
    <n v="3"/>
    <n v="5.3092915845667505E-4"/>
    <x v="2"/>
    <m/>
    <m/>
  </r>
  <r>
    <x v="7"/>
    <x v="3"/>
    <s v="A3"/>
    <x v="1"/>
    <m/>
    <n v="6.5"/>
    <n v="3"/>
    <n v="3.3183072403542191E-3"/>
    <x v="2"/>
    <m/>
    <m/>
  </r>
  <r>
    <x v="7"/>
    <x v="3"/>
    <s v="B2 based off stake C2"/>
    <x v="1"/>
    <m/>
    <n v="4.0999999999999996"/>
    <n v="3"/>
    <n v="1.3202543126711104E-3"/>
    <x v="2"/>
    <m/>
    <m/>
  </r>
  <r>
    <x v="7"/>
    <x v="3"/>
    <s v="B2 based off stake C2"/>
    <x v="1"/>
    <m/>
    <n v="3.5"/>
    <n v="3"/>
    <n v="9.6211275016187413E-4"/>
    <x v="2"/>
    <m/>
    <m/>
  </r>
  <r>
    <x v="7"/>
    <x v="3"/>
    <s v="B2 based off stake C2"/>
    <x v="1"/>
    <m/>
    <n v="2.9"/>
    <n v="2"/>
    <n v="6.6051985541725399E-4"/>
    <x v="2"/>
    <m/>
    <m/>
  </r>
  <r>
    <x v="7"/>
    <x v="3"/>
    <s v="B2 based off stake C2"/>
    <x v="1"/>
    <m/>
    <n v="2.2999999999999998"/>
    <n v="3"/>
    <n v="4.1547562843725005E-4"/>
    <x v="2"/>
    <m/>
    <m/>
  </r>
  <r>
    <x v="7"/>
    <x v="3"/>
    <s v="B2 based off stake C2"/>
    <x v="1"/>
    <m/>
    <n v="3.7"/>
    <n v="2"/>
    <n v="1.0752100856911068E-3"/>
    <x v="2"/>
    <m/>
    <m/>
  </r>
  <r>
    <x v="7"/>
    <x v="3"/>
    <s v="B2 based off stake C2"/>
    <x v="1"/>
    <m/>
    <n v="2.7"/>
    <n v="2"/>
    <n v="5.7255526111673987E-4"/>
    <x v="2"/>
    <m/>
    <s v="Connected to #911"/>
  </r>
  <r>
    <x v="7"/>
    <x v="3"/>
    <s v="C1"/>
    <x v="8"/>
    <m/>
    <m/>
    <m/>
    <n v="0"/>
    <x v="2"/>
    <m/>
    <m/>
  </r>
  <r>
    <x v="7"/>
    <x v="3"/>
    <s v="C3"/>
    <x v="1"/>
    <m/>
    <n v="2"/>
    <n v="1"/>
    <n v="3.1415926535897931E-4"/>
    <x v="2"/>
    <m/>
    <m/>
  </r>
  <r>
    <x v="7"/>
    <x v="3"/>
    <s v="C3"/>
    <x v="1"/>
    <m/>
    <n v="3"/>
    <n v="3"/>
    <n v="7.0685834705770342E-4"/>
    <x v="2"/>
    <m/>
    <m/>
  </r>
  <r>
    <x v="7"/>
    <x v="4"/>
    <s v="A1"/>
    <x v="1"/>
    <m/>
    <n v="3.2"/>
    <n v="2"/>
    <n v="8.0424771931898709E-4"/>
    <x v="2"/>
    <m/>
    <m/>
  </r>
  <r>
    <x v="7"/>
    <x v="4"/>
    <s v="A1"/>
    <x v="1"/>
    <m/>
    <n v="2.8"/>
    <n v="2"/>
    <n v="6.1575216010359933E-4"/>
    <x v="2"/>
    <m/>
    <m/>
  </r>
  <r>
    <x v="7"/>
    <x v="4"/>
    <s v="A1"/>
    <x v="3"/>
    <m/>
    <n v="7.5"/>
    <m/>
    <n v="4.4178646691106467E-3"/>
    <x v="2"/>
    <m/>
    <m/>
  </r>
  <r>
    <x v="7"/>
    <x v="4"/>
    <s v="A1"/>
    <x v="3"/>
    <m/>
    <n v="5.7"/>
    <m/>
    <n v="2.5517586328783095E-3"/>
    <x v="2"/>
    <m/>
    <m/>
  </r>
  <r>
    <x v="7"/>
    <x v="4"/>
    <s v="A1"/>
    <x v="1"/>
    <m/>
    <n v="2.4"/>
    <n v="2"/>
    <n v="4.5238934211693025E-4"/>
    <x v="2"/>
    <m/>
    <m/>
  </r>
  <r>
    <x v="7"/>
    <x v="4"/>
    <s v="A3"/>
    <x v="1"/>
    <m/>
    <n v="2.5"/>
    <n v="1"/>
    <n v="4.9087385212340522E-4"/>
    <x v="2"/>
    <m/>
    <m/>
  </r>
  <r>
    <x v="7"/>
    <x v="4"/>
    <s v="A3"/>
    <x v="1"/>
    <m/>
    <n v="3.4"/>
    <n v="3"/>
    <n v="9.0792027688745003E-4"/>
    <x v="2"/>
    <m/>
    <m/>
  </r>
  <r>
    <x v="7"/>
    <x v="4"/>
    <s v="A3"/>
    <x v="1"/>
    <m/>
    <n v="2.4"/>
    <n v="2"/>
    <n v="4.5238934211693025E-4"/>
    <x v="2"/>
    <m/>
    <m/>
  </r>
  <r>
    <x v="7"/>
    <x v="4"/>
    <s v="A3"/>
    <x v="0"/>
    <m/>
    <n v="3.2"/>
    <m/>
    <n v="8.0424771931898709E-4"/>
    <x v="2"/>
    <m/>
    <m/>
  </r>
  <r>
    <x v="7"/>
    <x v="4"/>
    <s v="B2 based off stake C2"/>
    <x v="1"/>
    <m/>
    <n v="8.1999999999999993"/>
    <n v="2"/>
    <n v="5.2810172506844418E-3"/>
    <x v="2"/>
    <m/>
    <m/>
  </r>
  <r>
    <x v="7"/>
    <x v="4"/>
    <s v="B2 based off stake C2"/>
    <x v="3"/>
    <m/>
    <n v="9.4"/>
    <m/>
    <n v="6.939778171779854E-3"/>
    <x v="2"/>
    <m/>
    <m/>
  </r>
  <r>
    <x v="7"/>
    <x v="4"/>
    <s v="C1"/>
    <x v="5"/>
    <m/>
    <n v="2.5"/>
    <m/>
    <n v="4.9087385212340522E-4"/>
    <x v="2"/>
    <m/>
    <m/>
  </r>
  <r>
    <x v="7"/>
    <x v="4"/>
    <s v="C1"/>
    <x v="1"/>
    <m/>
    <n v="7.7"/>
    <s v="NOT RECORDED"/>
    <n v="4.6566257107834713E-3"/>
    <x v="2"/>
    <m/>
    <m/>
  </r>
  <r>
    <x v="7"/>
    <x v="4"/>
    <s v="C1"/>
    <x v="1"/>
    <m/>
    <n v="5.0999999999999996"/>
    <n v="3"/>
    <n v="2.042820622996763E-3"/>
    <x v="2"/>
    <m/>
    <m/>
  </r>
  <r>
    <x v="7"/>
    <x v="4"/>
    <s v="C3"/>
    <x v="1"/>
    <m/>
    <n v="2.6"/>
    <n v="2"/>
    <n v="5.3092915845667505E-4"/>
    <x v="2"/>
    <m/>
    <m/>
  </r>
  <r>
    <x v="8"/>
    <x v="0"/>
    <s v="A1"/>
    <x v="1"/>
    <m/>
    <n v="9.5"/>
    <n v="3"/>
    <n v="7.0882184246619699E-3"/>
    <x v="2"/>
    <m/>
    <m/>
  </r>
  <r>
    <x v="8"/>
    <x v="0"/>
    <s v="A1"/>
    <x v="1"/>
    <m/>
    <n v="7.1"/>
    <n v="3"/>
    <n v="3.9591921416865369E-3"/>
    <x v="2"/>
    <m/>
    <m/>
  </r>
  <r>
    <x v="8"/>
    <x v="0"/>
    <s v="A1"/>
    <x v="1"/>
    <m/>
    <n v="5.6"/>
    <n v="4"/>
    <n v="2.4630086404143973E-3"/>
    <x v="2"/>
    <m/>
    <m/>
  </r>
  <r>
    <x v="8"/>
    <x v="0"/>
    <s v="A1"/>
    <x v="1"/>
    <m/>
    <n v="6.8"/>
    <n v="3"/>
    <n v="3.6316811075498001E-3"/>
    <x v="2"/>
    <m/>
    <m/>
  </r>
  <r>
    <x v="8"/>
    <x v="0"/>
    <s v="A3"/>
    <x v="1"/>
    <m/>
    <n v="2.9"/>
    <n v="2"/>
    <n v="6.6051985541725399E-4"/>
    <x v="2"/>
    <m/>
    <m/>
  </r>
  <r>
    <x v="8"/>
    <x v="0"/>
    <s v="B2 based off stake C2"/>
    <x v="1"/>
    <m/>
    <n v="3.8"/>
    <n v="2"/>
    <n v="1.1341149479459152E-3"/>
    <x v="2"/>
    <m/>
    <m/>
  </r>
  <r>
    <x v="8"/>
    <x v="0"/>
    <s v="B2 based off stake C2"/>
    <x v="1"/>
    <m/>
    <n v="2.7"/>
    <n v="2"/>
    <n v="5.7255526111673987E-4"/>
    <x v="2"/>
    <m/>
    <m/>
  </r>
  <r>
    <x v="8"/>
    <x v="0"/>
    <s v="B2 based off stake C2"/>
    <x v="1"/>
    <m/>
    <n v="2.6"/>
    <n v="1"/>
    <n v="5.3092915845667505E-4"/>
    <x v="2"/>
    <m/>
    <m/>
  </r>
  <r>
    <x v="8"/>
    <x v="0"/>
    <s v="C1"/>
    <x v="1"/>
    <m/>
    <n v="5.2"/>
    <n v="2"/>
    <n v="2.1237166338267002E-3"/>
    <x v="2"/>
    <m/>
    <m/>
  </r>
  <r>
    <x v="8"/>
    <x v="0"/>
    <s v="C1"/>
    <x v="1"/>
    <m/>
    <n v="3.3"/>
    <n v="2"/>
    <n v="8.5529859993982102E-4"/>
    <x v="2"/>
    <m/>
    <m/>
  </r>
  <r>
    <x v="8"/>
    <x v="0"/>
    <s v="C1"/>
    <x v="1"/>
    <m/>
    <n v="4.0999999999999996"/>
    <n v="2"/>
    <n v="1.3202543126711104E-3"/>
    <x v="2"/>
    <m/>
    <m/>
  </r>
  <r>
    <x v="8"/>
    <x v="0"/>
    <s v="C3"/>
    <x v="1"/>
    <m/>
    <n v="8.8000000000000007"/>
    <n v="4"/>
    <n v="6.0821233773498407E-3"/>
    <x v="2"/>
    <m/>
    <m/>
  </r>
  <r>
    <x v="8"/>
    <x v="0"/>
    <s v="C3"/>
    <x v="1"/>
    <m/>
    <n v="2.6"/>
    <n v="1"/>
    <n v="5.3092915845667505E-4"/>
    <x v="2"/>
    <m/>
    <m/>
  </r>
  <r>
    <x v="8"/>
    <x v="1"/>
    <s v="A1"/>
    <x v="1"/>
    <m/>
    <n v="7"/>
    <n v="2"/>
    <n v="3.8484510006474965E-3"/>
    <x v="2"/>
    <m/>
    <m/>
  </r>
  <r>
    <x v="8"/>
    <x v="1"/>
    <s v="A1"/>
    <x v="6"/>
    <m/>
    <n v="8.1999999999999993"/>
    <m/>
    <n v="5.2810172506844418E-3"/>
    <x v="1"/>
    <s v="dead"/>
    <s v="Maple?"/>
  </r>
  <r>
    <x v="8"/>
    <x v="1"/>
    <s v="A1"/>
    <x v="1"/>
    <m/>
    <n v="8.5"/>
    <n v="3"/>
    <n v="5.6745017305465635E-3"/>
    <x v="2"/>
    <m/>
    <m/>
  </r>
  <r>
    <x v="8"/>
    <x v="1"/>
    <s v="A3"/>
    <x v="8"/>
    <m/>
    <m/>
    <m/>
    <n v="0"/>
    <x v="2"/>
    <m/>
    <m/>
  </r>
  <r>
    <x v="8"/>
    <x v="1"/>
    <s v="B2 based off stake C2"/>
    <x v="1"/>
    <m/>
    <n v="7.6"/>
    <n v="2"/>
    <n v="4.5364597917836608E-3"/>
    <x v="2"/>
    <m/>
    <m/>
  </r>
  <r>
    <x v="8"/>
    <x v="1"/>
    <s v="B2 based off stake C2"/>
    <x v="1"/>
    <m/>
    <n v="6.5"/>
    <n v="3"/>
    <n v="3.3183072403542191E-3"/>
    <x v="2"/>
    <m/>
    <m/>
  </r>
  <r>
    <x v="8"/>
    <x v="1"/>
    <s v="C1"/>
    <x v="1"/>
    <m/>
    <n v="6.9"/>
    <n v="3"/>
    <n v="3.7392806559352516E-3"/>
    <x v="2"/>
    <m/>
    <m/>
  </r>
  <r>
    <x v="8"/>
    <x v="1"/>
    <s v="C2"/>
    <x v="1"/>
    <m/>
    <n v="5.9"/>
    <n v="2"/>
    <n v="2.7339710067865175E-3"/>
    <x v="2"/>
    <m/>
    <m/>
  </r>
  <r>
    <x v="8"/>
    <x v="1"/>
    <s v="C3"/>
    <x v="1"/>
    <m/>
    <n v="3.9"/>
    <n v="2"/>
    <n v="1.1945906065275187E-3"/>
    <x v="2"/>
    <m/>
    <m/>
  </r>
  <r>
    <x v="8"/>
    <x v="1"/>
    <s v="C3"/>
    <x v="8"/>
    <m/>
    <m/>
    <m/>
    <n v="0"/>
    <x v="2"/>
    <m/>
    <m/>
  </r>
  <r>
    <x v="8"/>
    <x v="2"/>
    <s v="A1"/>
    <x v="1"/>
    <m/>
    <n v="5.4"/>
    <n v="2"/>
    <n v="2.2902210444669595E-3"/>
    <x v="2"/>
    <m/>
    <m/>
  </r>
  <r>
    <x v="8"/>
    <x v="2"/>
    <s v="A1"/>
    <x v="1"/>
    <m/>
    <n v="2.2000000000000002"/>
    <n v="2"/>
    <n v="3.8013271108436504E-4"/>
    <x v="2"/>
    <m/>
    <m/>
  </r>
  <r>
    <x v="8"/>
    <x v="2"/>
    <s v="A1"/>
    <x v="1"/>
    <m/>
    <n v="2.5"/>
    <n v="2"/>
    <n v="4.9087385212340522E-4"/>
    <x v="1"/>
    <s v="dead"/>
    <m/>
  </r>
  <r>
    <x v="8"/>
    <x v="2"/>
    <s v="A3"/>
    <x v="0"/>
    <m/>
    <n v="9.1"/>
    <m/>
    <n v="6.5038821910942688E-3"/>
    <x v="2"/>
    <m/>
    <m/>
  </r>
  <r>
    <x v="8"/>
    <x v="2"/>
    <s v="A3"/>
    <x v="1"/>
    <m/>
    <n v="6"/>
    <n v="2"/>
    <n v="2.8274333882308137E-3"/>
    <x v="2"/>
    <m/>
    <m/>
  </r>
  <r>
    <x v="8"/>
    <x v="2"/>
    <s v="B2 based off stake C3"/>
    <x v="1"/>
    <m/>
    <n v="8.1"/>
    <n v="1"/>
    <n v="5.152997350050658E-3"/>
    <x v="2"/>
    <m/>
    <m/>
  </r>
  <r>
    <x v="8"/>
    <x v="2"/>
    <s v="B2 based off stake C3"/>
    <x v="1"/>
    <m/>
    <n v="5.2"/>
    <n v="1"/>
    <n v="2.1237166338267002E-3"/>
    <x v="2"/>
    <m/>
    <m/>
  </r>
  <r>
    <x v="8"/>
    <x v="2"/>
    <s v="B2 based off stake C3"/>
    <x v="1"/>
    <m/>
    <n v="5.9"/>
    <n v="1"/>
    <n v="2.7339710067865175E-3"/>
    <x v="2"/>
    <m/>
    <m/>
  </r>
  <r>
    <x v="8"/>
    <x v="2"/>
    <s v="B2 based off stake C3"/>
    <x v="1"/>
    <m/>
    <n v="5.0999999999999996"/>
    <n v="1"/>
    <n v="2.042820622996763E-3"/>
    <x v="2"/>
    <m/>
    <m/>
  </r>
  <r>
    <x v="8"/>
    <x v="2"/>
    <s v="B2 based off stake C3"/>
    <x v="1"/>
    <m/>
    <n v="3"/>
    <n v="2"/>
    <n v="7.0685834705770342E-4"/>
    <x v="2"/>
    <m/>
    <s v="looks like snag but alive"/>
  </r>
  <r>
    <x v="8"/>
    <x v="2"/>
    <s v="C1"/>
    <x v="1"/>
    <m/>
    <n v="5.3"/>
    <n v="2"/>
    <n v="2.2061834409834321E-3"/>
    <x v="2"/>
    <m/>
    <m/>
  </r>
  <r>
    <x v="8"/>
    <x v="2"/>
    <s v="C1"/>
    <x v="1"/>
    <m/>
    <n v="9.6999999999999993"/>
    <n v="2"/>
    <n v="7.3898113194065902E-3"/>
    <x v="2"/>
    <m/>
    <m/>
  </r>
  <r>
    <x v="8"/>
    <x v="2"/>
    <s v="C1"/>
    <x v="3"/>
    <m/>
    <n v="5.2"/>
    <m/>
    <n v="2.1237166338267002E-3"/>
    <x v="1"/>
    <s v="dead"/>
    <m/>
  </r>
  <r>
    <x v="8"/>
    <x v="2"/>
    <s v="C3"/>
    <x v="3"/>
    <m/>
    <n v="5.8"/>
    <m/>
    <n v="2.642079421669016E-3"/>
    <x v="2"/>
    <m/>
    <m/>
  </r>
  <r>
    <x v="8"/>
    <x v="3"/>
    <s v="A1"/>
    <x v="1"/>
    <m/>
    <n v="3.3"/>
    <n v="2"/>
    <n v="8.5529859993982102E-4"/>
    <x v="2"/>
    <m/>
    <m/>
  </r>
  <r>
    <x v="8"/>
    <x v="3"/>
    <s v="A1"/>
    <x v="1"/>
    <m/>
    <n v="3.3"/>
    <n v="3"/>
    <n v="8.5529859993982102E-4"/>
    <x v="2"/>
    <m/>
    <m/>
  </r>
  <r>
    <x v="8"/>
    <x v="3"/>
    <s v="A3"/>
    <x v="1"/>
    <m/>
    <n v="2.9"/>
    <n v="1"/>
    <n v="6.6051985541725399E-4"/>
    <x v="2"/>
    <m/>
    <s v="bent"/>
  </r>
  <r>
    <x v="8"/>
    <x v="3"/>
    <s v="A3"/>
    <x v="1"/>
    <m/>
    <n v="6"/>
    <n v="2"/>
    <n v="2.8274333882308137E-3"/>
    <x v="2"/>
    <m/>
    <m/>
  </r>
  <r>
    <x v="8"/>
    <x v="3"/>
    <s v="A3"/>
    <x v="1"/>
    <m/>
    <n v="3.9"/>
    <n v="2"/>
    <n v="1.1945906065275187E-3"/>
    <x v="2"/>
    <m/>
    <m/>
  </r>
  <r>
    <x v="8"/>
    <x v="3"/>
    <s v="A3"/>
    <x v="1"/>
    <m/>
    <n v="2.9"/>
    <n v="2"/>
    <n v="6.6051985541725399E-4"/>
    <x v="2"/>
    <m/>
    <m/>
  </r>
  <r>
    <x v="8"/>
    <x v="3"/>
    <s v="A3"/>
    <x v="1"/>
    <m/>
    <n v="2.8"/>
    <n v="2"/>
    <n v="6.1575216010359933E-4"/>
    <x v="2"/>
    <m/>
    <m/>
  </r>
  <r>
    <x v="8"/>
    <x v="3"/>
    <s v="B2 based off stake B3"/>
    <x v="1"/>
    <m/>
    <n v="3.6"/>
    <n v="2"/>
    <n v="1.0178760197630931E-3"/>
    <x v="2"/>
    <s v="snag but alive"/>
    <m/>
  </r>
  <r>
    <x v="8"/>
    <x v="3"/>
    <s v="B2 based off stake B3"/>
    <x v="1"/>
    <m/>
    <n v="8.5"/>
    <n v="2"/>
    <n v="5.6745017305465635E-3"/>
    <x v="2"/>
    <m/>
    <m/>
  </r>
  <r>
    <x v="8"/>
    <x v="3"/>
    <s v="B2 based off stake B3"/>
    <x v="1"/>
    <m/>
    <n v="6"/>
    <n v="2"/>
    <n v="2.8274333882308137E-3"/>
    <x v="2"/>
    <m/>
    <m/>
  </r>
  <r>
    <x v="8"/>
    <x v="3"/>
    <s v="B2 based off stake B3"/>
    <x v="1"/>
    <m/>
    <n v="2.6"/>
    <n v="2"/>
    <n v="5.3092915845667505E-4"/>
    <x v="2"/>
    <m/>
    <m/>
  </r>
  <r>
    <x v="8"/>
    <x v="3"/>
    <s v="B2 based off stake B3"/>
    <x v="1"/>
    <m/>
    <n v="3.9"/>
    <n v="2"/>
    <n v="1.1945906065275187E-3"/>
    <x v="2"/>
    <m/>
    <m/>
  </r>
  <r>
    <x v="8"/>
    <x v="3"/>
    <s v="C1"/>
    <x v="1"/>
    <m/>
    <n v="5.4"/>
    <n v="2"/>
    <n v="2.2902210444669595E-3"/>
    <x v="2"/>
    <m/>
    <m/>
  </r>
  <r>
    <x v="8"/>
    <x v="3"/>
    <s v="C3"/>
    <x v="1"/>
    <m/>
    <n v="2.7"/>
    <n v="1"/>
    <n v="5.7255526111673987E-4"/>
    <x v="2"/>
    <m/>
    <m/>
  </r>
  <r>
    <x v="8"/>
    <x v="3"/>
    <s v="C3"/>
    <x v="1"/>
    <m/>
    <n v="3.6"/>
    <n v="2"/>
    <n v="1.0178760197630931E-3"/>
    <x v="2"/>
    <m/>
    <m/>
  </r>
  <r>
    <x v="8"/>
    <x v="3"/>
    <s v="C3"/>
    <x v="3"/>
    <m/>
    <n v="4.7"/>
    <m/>
    <n v="1.7349445429449635E-3"/>
    <x v="1"/>
    <s v="dead"/>
    <m/>
  </r>
  <r>
    <x v="8"/>
    <x v="3"/>
    <s v="C3"/>
    <x v="3"/>
    <m/>
    <n v="9.5"/>
    <m/>
    <n v="7.0882184246619699E-3"/>
    <x v="2"/>
    <m/>
    <m/>
  </r>
  <r>
    <x v="8"/>
    <x v="3"/>
    <s v="C3"/>
    <x v="3"/>
    <m/>
    <n v="5.4"/>
    <m/>
    <n v="2.2902210444669595E-3"/>
    <x v="2"/>
    <m/>
    <m/>
  </r>
  <r>
    <x v="8"/>
    <x v="3"/>
    <s v="C3"/>
    <x v="1"/>
    <m/>
    <n v="3.3"/>
    <n v="1"/>
    <n v="8.5529859993982102E-4"/>
    <x v="2"/>
    <m/>
    <m/>
  </r>
  <r>
    <x v="8"/>
    <x v="3"/>
    <s v="C3"/>
    <x v="1"/>
    <m/>
    <n v="2"/>
    <n v="1"/>
    <n v="3.1415926535897931E-4"/>
    <x v="2"/>
    <m/>
    <m/>
  </r>
  <r>
    <x v="8"/>
    <x v="3"/>
    <s v="C3"/>
    <x v="1"/>
    <m/>
    <n v="2.5"/>
    <n v="2"/>
    <n v="4.9087385212340522E-4"/>
    <x v="2"/>
    <m/>
    <m/>
  </r>
  <r>
    <x v="8"/>
    <x v="3"/>
    <s v="C3"/>
    <x v="1"/>
    <m/>
    <n v="2.4"/>
    <n v="2"/>
    <n v="4.5238934211693025E-4"/>
    <x v="2"/>
    <m/>
    <m/>
  </r>
  <r>
    <x v="8"/>
    <x v="3"/>
    <s v="C3"/>
    <x v="1"/>
    <m/>
    <n v="3.2"/>
    <n v="2"/>
    <n v="8.0424771931898709E-4"/>
    <x v="2"/>
    <m/>
    <m/>
  </r>
  <r>
    <x v="9"/>
    <x v="0"/>
    <s v="A1"/>
    <x v="1"/>
    <m/>
    <n v="2.2999999999999998"/>
    <s v="NOT RECORDED"/>
    <n v="4.1547562843725005E-4"/>
    <x v="2"/>
    <m/>
    <m/>
  </r>
  <r>
    <x v="9"/>
    <x v="0"/>
    <s v="A3"/>
    <x v="13"/>
    <m/>
    <n v="3"/>
    <m/>
    <n v="7.0685834705770342E-4"/>
    <x v="2"/>
    <m/>
    <m/>
  </r>
  <r>
    <x v="9"/>
    <x v="0"/>
    <s v="B2 based off stake C2"/>
    <x v="1"/>
    <m/>
    <n v="5.2"/>
    <n v="2"/>
    <n v="2.1237166338267002E-3"/>
    <x v="2"/>
    <m/>
    <m/>
  </r>
  <r>
    <x v="9"/>
    <x v="0"/>
    <s v="C1"/>
    <x v="3"/>
    <m/>
    <n v="6.1"/>
    <m/>
    <n v="2.9224665660019045E-3"/>
    <x v="1"/>
    <s v="dead"/>
    <m/>
  </r>
  <r>
    <x v="9"/>
    <x v="0"/>
    <s v="C3"/>
    <x v="1"/>
    <m/>
    <n v="4.3"/>
    <n v="1"/>
    <n v="1.4522012041218817E-3"/>
    <x v="2"/>
    <m/>
    <m/>
  </r>
  <r>
    <x v="9"/>
    <x v="0"/>
    <s v="C3"/>
    <x v="1"/>
    <m/>
    <n v="7"/>
    <n v="2"/>
    <n v="3.8484510006474965E-3"/>
    <x v="2"/>
    <m/>
    <m/>
  </r>
  <r>
    <x v="9"/>
    <x v="1"/>
    <s v="A1"/>
    <x v="1"/>
    <m/>
    <n v="3.3"/>
    <n v="1"/>
    <n v="8.5529859993982102E-4"/>
    <x v="2"/>
    <m/>
    <m/>
  </r>
  <r>
    <x v="9"/>
    <x v="1"/>
    <s v="A1"/>
    <x v="5"/>
    <m/>
    <n v="2.4"/>
    <m/>
    <n v="4.5238934211693025E-4"/>
    <x v="2"/>
    <m/>
    <m/>
  </r>
  <r>
    <x v="9"/>
    <x v="1"/>
    <s v="A3"/>
    <x v="3"/>
    <m/>
    <n v="4.9000000000000004"/>
    <m/>
    <n v="1.8857409903172736E-3"/>
    <x v="2"/>
    <m/>
    <m/>
  </r>
  <r>
    <x v="9"/>
    <x v="1"/>
    <s v="B2 based off stake C2"/>
    <x v="1"/>
    <m/>
    <n v="9.1999999999999993"/>
    <n v="2"/>
    <n v="6.6476100549960008E-3"/>
    <x v="2"/>
    <m/>
    <m/>
  </r>
  <r>
    <x v="9"/>
    <x v="1"/>
    <s v="B2 based off stake C2"/>
    <x v="1"/>
    <m/>
    <n v="7"/>
    <n v="3"/>
    <n v="3.8484510006474965E-3"/>
    <x v="2"/>
    <m/>
    <m/>
  </r>
  <r>
    <x v="9"/>
    <x v="1"/>
    <s v="B2 based off stake C2"/>
    <x v="3"/>
    <m/>
    <n v="8.4"/>
    <m/>
    <n v="5.541769440932395E-3"/>
    <x v="2"/>
    <m/>
    <m/>
  </r>
  <r>
    <x v="9"/>
    <x v="1"/>
    <s v="C1"/>
    <x v="8"/>
    <m/>
    <m/>
    <m/>
    <n v="0"/>
    <x v="2"/>
    <m/>
    <m/>
  </r>
  <r>
    <x v="9"/>
    <x v="1"/>
    <s v="C3"/>
    <x v="8"/>
    <m/>
    <m/>
    <m/>
    <n v="0"/>
    <x v="2"/>
    <m/>
    <m/>
  </r>
  <r>
    <x v="9"/>
    <x v="2"/>
    <s v="A1"/>
    <x v="1"/>
    <m/>
    <n v="2.5"/>
    <n v="1"/>
    <n v="4.9087385212340522E-4"/>
    <x v="2"/>
    <m/>
    <m/>
  </r>
  <r>
    <x v="9"/>
    <x v="2"/>
    <s v="A1"/>
    <x v="1"/>
    <m/>
    <n v="2.5"/>
    <n v="2"/>
    <n v="4.9087385212340522E-4"/>
    <x v="2"/>
    <m/>
    <m/>
  </r>
  <r>
    <x v="9"/>
    <x v="2"/>
    <s v="A1"/>
    <x v="1"/>
    <m/>
    <n v="2.2000000000000002"/>
    <n v="1"/>
    <n v="3.8013271108436504E-4"/>
    <x v="2"/>
    <m/>
    <m/>
  </r>
  <r>
    <x v="9"/>
    <x v="2"/>
    <s v="A1"/>
    <x v="1"/>
    <m/>
    <n v="4.9000000000000004"/>
    <n v="2"/>
    <n v="1.8857409903172736E-3"/>
    <x v="2"/>
    <m/>
    <m/>
  </r>
  <r>
    <x v="9"/>
    <x v="2"/>
    <s v="A3"/>
    <x v="1"/>
    <m/>
    <n v="6.1"/>
    <n v="1"/>
    <n v="2.9224665660019045E-3"/>
    <x v="2"/>
    <m/>
    <m/>
  </r>
  <r>
    <x v="9"/>
    <x v="2"/>
    <s v="A3"/>
    <x v="1"/>
    <m/>
    <n v="6.1"/>
    <n v="2"/>
    <n v="2.9224665660019045E-3"/>
    <x v="2"/>
    <m/>
    <m/>
  </r>
  <r>
    <x v="9"/>
    <x v="2"/>
    <s v="A3"/>
    <x v="1"/>
    <m/>
    <n v="3.3"/>
    <n v="1"/>
    <n v="8.5529859993982102E-4"/>
    <x v="2"/>
    <m/>
    <m/>
  </r>
  <r>
    <x v="9"/>
    <x v="2"/>
    <s v="B2 based off stake C2"/>
    <x v="1"/>
    <m/>
    <n v="4.5"/>
    <n v="2"/>
    <n v="1.5904312808798326E-3"/>
    <x v="2"/>
    <m/>
    <m/>
  </r>
  <r>
    <x v="9"/>
    <x v="2"/>
    <s v="B2 based off stake C2"/>
    <x v="1"/>
    <m/>
    <n v="2.1"/>
    <n v="2"/>
    <n v="3.4636059005827469E-4"/>
    <x v="2"/>
    <m/>
    <m/>
  </r>
  <r>
    <x v="9"/>
    <x v="2"/>
    <s v="B2 based off stake C2"/>
    <x v="1"/>
    <m/>
    <n v="9.5"/>
    <n v="2"/>
    <n v="7.0882184246619699E-3"/>
    <x v="2"/>
    <m/>
    <m/>
  </r>
  <r>
    <x v="9"/>
    <x v="2"/>
    <s v="C1"/>
    <x v="8"/>
    <m/>
    <m/>
    <m/>
    <n v="0"/>
    <x v="2"/>
    <m/>
    <m/>
  </r>
  <r>
    <x v="9"/>
    <x v="2"/>
    <s v="C3"/>
    <x v="1"/>
    <m/>
    <n v="5.0999999999999996"/>
    <n v="1"/>
    <n v="2.042820622996763E-3"/>
    <x v="2"/>
    <m/>
    <m/>
  </r>
  <r>
    <x v="9"/>
    <x v="2"/>
    <s v="C3"/>
    <x v="1"/>
    <m/>
    <n v="2.9"/>
    <n v="1"/>
    <n v="6.6051985541725399E-4"/>
    <x v="2"/>
    <m/>
    <m/>
  </r>
  <r>
    <x v="9"/>
    <x v="2"/>
    <s v="C3"/>
    <x v="1"/>
    <m/>
    <n v="3.8"/>
    <n v="2"/>
    <n v="1.1341149479459152E-3"/>
    <x v="2"/>
    <m/>
    <m/>
  </r>
  <r>
    <x v="9"/>
    <x v="3"/>
    <s v="A1"/>
    <x v="1"/>
    <m/>
    <n v="4.2"/>
    <n v="2"/>
    <n v="1.3854423602330987E-3"/>
    <x v="2"/>
    <m/>
    <m/>
  </r>
  <r>
    <x v="9"/>
    <x v="3"/>
    <s v="A1"/>
    <x v="1"/>
    <m/>
    <n v="5.3"/>
    <n v="3"/>
    <n v="2.2061834409834321E-3"/>
    <x v="2"/>
    <m/>
    <m/>
  </r>
  <r>
    <x v="9"/>
    <x v="3"/>
    <s v="A3"/>
    <x v="1"/>
    <m/>
    <n v="2.6"/>
    <n v="2"/>
    <n v="5.3092915845667505E-4"/>
    <x v="2"/>
    <m/>
    <m/>
  </r>
  <r>
    <x v="9"/>
    <x v="3"/>
    <s v="A3"/>
    <x v="1"/>
    <m/>
    <n v="2.1"/>
    <n v="1"/>
    <n v="3.4636059005827469E-4"/>
    <x v="2"/>
    <m/>
    <s v="Root sprout from #427"/>
  </r>
  <r>
    <x v="9"/>
    <x v="3"/>
    <s v="A3"/>
    <x v="1"/>
    <m/>
    <n v="2"/>
    <n v="1"/>
    <n v="3.1415926535897931E-4"/>
    <x v="2"/>
    <m/>
    <m/>
  </r>
  <r>
    <x v="9"/>
    <x v="3"/>
    <s v="A3"/>
    <x v="1"/>
    <m/>
    <n v="2"/>
    <n v="1"/>
    <n v="3.1415926535897931E-4"/>
    <x v="2"/>
    <m/>
    <m/>
  </r>
  <r>
    <x v="9"/>
    <x v="3"/>
    <s v="A3"/>
    <x v="1"/>
    <m/>
    <n v="3.2"/>
    <n v="2"/>
    <n v="8.0424771931898709E-4"/>
    <x v="2"/>
    <m/>
    <m/>
  </r>
  <r>
    <x v="9"/>
    <x v="3"/>
    <s v="B2 based off stake C3"/>
    <x v="1"/>
    <m/>
    <n v="4.8"/>
    <n v="3"/>
    <n v="1.809557368467721E-3"/>
    <x v="2"/>
    <m/>
    <m/>
  </r>
  <r>
    <x v="9"/>
    <x v="3"/>
    <s v="B2 based off stake C3"/>
    <x v="1"/>
    <m/>
    <n v="2"/>
    <n v="1"/>
    <n v="3.1415926535897931E-4"/>
    <x v="2"/>
    <m/>
    <m/>
  </r>
  <r>
    <x v="9"/>
    <x v="3"/>
    <s v="C1"/>
    <x v="1"/>
    <m/>
    <n v="5.5"/>
    <n v="2"/>
    <n v="2.3758294442772811E-3"/>
    <x v="2"/>
    <m/>
    <m/>
  </r>
  <r>
    <x v="9"/>
    <x v="3"/>
    <s v="C1"/>
    <x v="1"/>
    <m/>
    <n v="6.8"/>
    <n v="2"/>
    <n v="3.6316811075498001E-3"/>
    <x v="2"/>
    <m/>
    <m/>
  </r>
  <r>
    <x v="9"/>
    <x v="3"/>
    <s v="C1"/>
    <x v="1"/>
    <m/>
    <n v="6.8"/>
    <n v="2"/>
    <n v="3.6316811075498001E-3"/>
    <x v="2"/>
    <m/>
    <m/>
  </r>
  <r>
    <x v="9"/>
    <x v="3"/>
    <s v="C1"/>
    <x v="1"/>
    <m/>
    <n v="7.7"/>
    <n v="3"/>
    <n v="4.6566257107834713E-3"/>
    <x v="2"/>
    <m/>
    <m/>
  </r>
  <r>
    <x v="9"/>
    <x v="3"/>
    <s v="C1"/>
    <x v="1"/>
    <m/>
    <n v="3"/>
    <n v="2"/>
    <n v="7.0685834705770342E-4"/>
    <x v="2"/>
    <m/>
    <m/>
  </r>
  <r>
    <x v="9"/>
    <x v="3"/>
    <s v="C3"/>
    <x v="8"/>
    <m/>
    <m/>
    <m/>
    <n v="0"/>
    <x v="2"/>
    <m/>
    <m/>
  </r>
  <r>
    <x v="10"/>
    <x v="0"/>
    <s v="A1"/>
    <x v="1"/>
    <m/>
    <n v="3.1"/>
    <n v="1"/>
    <n v="7.5476763502494793E-4"/>
    <x v="2"/>
    <m/>
    <s v="Connection #1"/>
  </r>
  <r>
    <x v="10"/>
    <x v="0"/>
    <s v="A1"/>
    <x v="1"/>
    <m/>
    <n v="2.1"/>
    <n v="1"/>
    <n v="3.4636059005827469E-4"/>
    <x v="2"/>
    <m/>
    <s v="Connection #1"/>
  </r>
  <r>
    <x v="10"/>
    <x v="0"/>
    <s v="A1"/>
    <x v="11"/>
    <m/>
    <n v="4.5"/>
    <m/>
    <n v="1.5904312808798326E-3"/>
    <x v="2"/>
    <m/>
    <m/>
  </r>
  <r>
    <x v="10"/>
    <x v="0"/>
    <s v="A1"/>
    <x v="1"/>
    <m/>
    <n v="3"/>
    <n v="2"/>
    <n v="7.0685834705770342E-4"/>
    <x v="2"/>
    <m/>
    <m/>
  </r>
  <r>
    <x v="10"/>
    <x v="0"/>
    <s v="A1"/>
    <x v="5"/>
    <m/>
    <n v="3.7"/>
    <m/>
    <n v="1.0752100856911068E-3"/>
    <x v="2"/>
    <m/>
    <m/>
  </r>
  <r>
    <x v="10"/>
    <x v="0"/>
    <s v="A1"/>
    <x v="1"/>
    <m/>
    <n v="3.6"/>
    <n v="2"/>
    <n v="1.0178760197630931E-3"/>
    <x v="2"/>
    <m/>
    <m/>
  </r>
  <r>
    <x v="10"/>
    <x v="0"/>
    <s v="A1"/>
    <x v="11"/>
    <m/>
    <n v="2.6"/>
    <m/>
    <n v="5.3092915845667505E-4"/>
    <x v="2"/>
    <m/>
    <m/>
  </r>
  <r>
    <x v="10"/>
    <x v="0"/>
    <s v="A1"/>
    <x v="5"/>
    <m/>
    <n v="2.2000000000000002"/>
    <m/>
    <n v="3.8013271108436504E-4"/>
    <x v="2"/>
    <m/>
    <m/>
  </r>
  <r>
    <x v="10"/>
    <x v="0"/>
    <s v="A1"/>
    <x v="11"/>
    <m/>
    <n v="5.7"/>
    <m/>
    <n v="2.5517586328783095E-3"/>
    <x v="2"/>
    <m/>
    <s v="Connection #2"/>
  </r>
  <r>
    <x v="10"/>
    <x v="0"/>
    <s v="A1"/>
    <x v="11"/>
    <m/>
    <n v="3.4"/>
    <m/>
    <n v="9.0792027688745003E-4"/>
    <x v="2"/>
    <m/>
    <s v="Connection #2"/>
  </r>
  <r>
    <x v="10"/>
    <x v="0"/>
    <s v="A1"/>
    <x v="4"/>
    <m/>
    <n v="3.2"/>
    <m/>
    <n v="8.0424771931898709E-4"/>
    <x v="2"/>
    <m/>
    <m/>
  </r>
  <r>
    <x v="10"/>
    <x v="0"/>
    <s v="A1"/>
    <x v="5"/>
    <m/>
    <n v="2.6"/>
    <m/>
    <n v="5.3092915845667505E-4"/>
    <x v="2"/>
    <m/>
    <m/>
  </r>
  <r>
    <x v="10"/>
    <x v="0"/>
    <s v="A1"/>
    <x v="4"/>
    <m/>
    <n v="6"/>
    <m/>
    <n v="2.8274333882308137E-3"/>
    <x v="2"/>
    <m/>
    <m/>
  </r>
  <r>
    <x v="10"/>
    <x v="0"/>
    <s v="A1"/>
    <x v="5"/>
    <m/>
    <n v="2"/>
    <m/>
    <n v="3.1415926535897931E-4"/>
    <x v="2"/>
    <m/>
    <s v="Connection #3"/>
  </r>
  <r>
    <x v="10"/>
    <x v="0"/>
    <s v="A1"/>
    <x v="5"/>
    <m/>
    <n v="2.8"/>
    <m/>
    <n v="6.1575216010359933E-4"/>
    <x v="2"/>
    <m/>
    <s v="Connection #3"/>
  </r>
  <r>
    <x v="10"/>
    <x v="0"/>
    <s v="A1"/>
    <x v="5"/>
    <m/>
    <n v="2.4"/>
    <m/>
    <n v="4.5238934211693025E-4"/>
    <x v="2"/>
    <m/>
    <s v="Connection #4"/>
  </r>
  <r>
    <x v="10"/>
    <x v="0"/>
    <s v="A1"/>
    <x v="5"/>
    <m/>
    <n v="3"/>
    <m/>
    <n v="7.0685834705770342E-4"/>
    <x v="2"/>
    <m/>
    <s v="Connection #4"/>
  </r>
  <r>
    <x v="10"/>
    <x v="0"/>
    <s v="A1"/>
    <x v="5"/>
    <m/>
    <n v="2.1"/>
    <m/>
    <n v="3.4636059005827469E-4"/>
    <x v="2"/>
    <m/>
    <m/>
  </r>
  <r>
    <x v="10"/>
    <x v="0"/>
    <s v="A1"/>
    <x v="2"/>
    <m/>
    <n v="5.6"/>
    <m/>
    <n v="2.4630086404143973E-3"/>
    <x v="2"/>
    <m/>
    <m/>
  </r>
  <r>
    <x v="10"/>
    <x v="0"/>
    <s v="A1"/>
    <x v="1"/>
    <m/>
    <n v="2.2000000000000002"/>
    <n v="2"/>
    <n v="3.8013271108436504E-4"/>
    <x v="2"/>
    <m/>
    <m/>
  </r>
  <r>
    <x v="10"/>
    <x v="0"/>
    <s v="A1"/>
    <x v="1"/>
    <m/>
    <n v="3.8"/>
    <n v="2"/>
    <n v="1.1341149479459152E-3"/>
    <x v="2"/>
    <m/>
    <m/>
  </r>
  <r>
    <x v="10"/>
    <x v="0"/>
    <s v="A1"/>
    <x v="4"/>
    <m/>
    <n v="4.2"/>
    <m/>
    <n v="1.3854423602330987E-3"/>
    <x v="2"/>
    <m/>
    <m/>
  </r>
  <r>
    <x v="10"/>
    <x v="0"/>
    <s v="A1"/>
    <x v="5"/>
    <m/>
    <n v="3.9"/>
    <m/>
    <n v="1.1945906065275187E-3"/>
    <x v="2"/>
    <m/>
    <m/>
  </r>
  <r>
    <x v="10"/>
    <x v="0"/>
    <s v="A1"/>
    <x v="5"/>
    <m/>
    <n v="2.2000000000000002"/>
    <m/>
    <n v="3.8013271108436504E-4"/>
    <x v="2"/>
    <m/>
    <m/>
  </r>
  <r>
    <x v="10"/>
    <x v="0"/>
    <s v="A1"/>
    <x v="2"/>
    <m/>
    <n v="5.0999999999999996"/>
    <m/>
    <n v="2.042820622996763E-3"/>
    <x v="2"/>
    <m/>
    <m/>
  </r>
  <r>
    <x v="10"/>
    <x v="0"/>
    <s v="A1"/>
    <x v="11"/>
    <m/>
    <n v="8.3000000000000007"/>
    <m/>
    <n v="5.4106079476450228E-3"/>
    <x v="2"/>
    <m/>
    <m/>
  </r>
  <r>
    <x v="10"/>
    <x v="0"/>
    <s v="A1"/>
    <x v="2"/>
    <m/>
    <n v="6.2"/>
    <m/>
    <n v="3.0190705400997917E-3"/>
    <x v="2"/>
    <m/>
    <m/>
  </r>
  <r>
    <x v="10"/>
    <x v="0"/>
    <s v="A1"/>
    <x v="2"/>
    <m/>
    <n v="4.9000000000000004"/>
    <m/>
    <n v="1.8857409903172736E-3"/>
    <x v="2"/>
    <m/>
    <m/>
  </r>
  <r>
    <x v="10"/>
    <x v="0"/>
    <s v="A3"/>
    <x v="1"/>
    <m/>
    <n v="2.2000000000000002"/>
    <n v="1"/>
    <n v="3.8013271108436504E-4"/>
    <x v="2"/>
    <m/>
    <m/>
  </r>
  <r>
    <x v="10"/>
    <x v="0"/>
    <s v="A3"/>
    <x v="5"/>
    <m/>
    <n v="2.2999999999999998"/>
    <m/>
    <n v="4.1547562843725005E-4"/>
    <x v="2"/>
    <m/>
    <m/>
  </r>
  <r>
    <x v="10"/>
    <x v="0"/>
    <s v="A3"/>
    <x v="1"/>
    <m/>
    <n v="2.8"/>
    <n v="2"/>
    <n v="6.1575216010359933E-4"/>
    <x v="2"/>
    <m/>
    <m/>
  </r>
  <r>
    <x v="10"/>
    <x v="0"/>
    <s v="A3"/>
    <x v="11"/>
    <m/>
    <n v="2.2000000000000002"/>
    <m/>
    <n v="3.8013271108436504E-4"/>
    <x v="2"/>
    <m/>
    <m/>
  </r>
  <r>
    <x v="10"/>
    <x v="0"/>
    <s v="A3"/>
    <x v="1"/>
    <m/>
    <n v="2"/>
    <n v="1"/>
    <n v="3.1415926535897931E-4"/>
    <x v="2"/>
    <m/>
    <m/>
  </r>
  <r>
    <x v="10"/>
    <x v="0"/>
    <s v="A3"/>
    <x v="1"/>
    <m/>
    <n v="2.1"/>
    <n v="1"/>
    <n v="3.4636059005827469E-4"/>
    <x v="2"/>
    <m/>
    <m/>
  </r>
  <r>
    <x v="10"/>
    <x v="0"/>
    <s v="A3"/>
    <x v="1"/>
    <m/>
    <n v="2.4"/>
    <n v="1"/>
    <n v="4.5238934211693025E-4"/>
    <x v="2"/>
    <m/>
    <m/>
  </r>
  <r>
    <x v="10"/>
    <x v="0"/>
    <s v="A3"/>
    <x v="2"/>
    <m/>
    <n v="6.2"/>
    <m/>
    <n v="3.0190705400997917E-3"/>
    <x v="2"/>
    <m/>
    <s v="Connection #5"/>
  </r>
  <r>
    <x v="10"/>
    <x v="0"/>
    <s v="A3"/>
    <x v="2"/>
    <m/>
    <n v="2.2999999999999998"/>
    <m/>
    <n v="4.1547562843725005E-4"/>
    <x v="1"/>
    <s v="dead"/>
    <s v="Connection #5"/>
  </r>
  <r>
    <x v="10"/>
    <x v="0"/>
    <s v="A3"/>
    <x v="2"/>
    <m/>
    <n v="6.5"/>
    <m/>
    <n v="3.3183072403542191E-3"/>
    <x v="2"/>
    <m/>
    <m/>
  </r>
  <r>
    <x v="10"/>
    <x v="0"/>
    <s v="A3"/>
    <x v="1"/>
    <m/>
    <n v="2.1"/>
    <n v="1"/>
    <n v="3.4636059005827469E-4"/>
    <x v="2"/>
    <m/>
    <m/>
  </r>
  <r>
    <x v="10"/>
    <x v="0"/>
    <s v="A3"/>
    <x v="11"/>
    <m/>
    <n v="2.9"/>
    <m/>
    <n v="6.6051985541725399E-4"/>
    <x v="2"/>
    <m/>
    <m/>
  </r>
  <r>
    <x v="10"/>
    <x v="0"/>
    <s v="A3"/>
    <x v="11"/>
    <m/>
    <n v="3.2"/>
    <m/>
    <n v="8.0424771931898709E-4"/>
    <x v="2"/>
    <m/>
    <m/>
  </r>
  <r>
    <x v="10"/>
    <x v="0"/>
    <s v="A3"/>
    <x v="11"/>
    <m/>
    <n v="2.2999999999999998"/>
    <m/>
    <n v="4.1547562843725005E-4"/>
    <x v="1"/>
    <s v="dead"/>
    <m/>
  </r>
  <r>
    <x v="10"/>
    <x v="0"/>
    <s v="A3"/>
    <x v="11"/>
    <m/>
    <n v="3.1"/>
    <m/>
    <n v="7.5476763502494793E-4"/>
    <x v="2"/>
    <m/>
    <s v="Connection #6"/>
  </r>
  <r>
    <x v="10"/>
    <x v="0"/>
    <s v="A3"/>
    <x v="11"/>
    <m/>
    <n v="3.9"/>
    <m/>
    <n v="1.1945906065275187E-3"/>
    <x v="2"/>
    <m/>
    <s v="Connection #6"/>
  </r>
  <r>
    <x v="10"/>
    <x v="0"/>
    <s v="A3"/>
    <x v="4"/>
    <m/>
    <n v="3"/>
    <m/>
    <n v="7.0685834705770342E-4"/>
    <x v="2"/>
    <m/>
    <m/>
  </r>
  <r>
    <x v="10"/>
    <x v="0"/>
    <s v="A3"/>
    <x v="4"/>
    <m/>
    <n v="2.2000000000000002"/>
    <m/>
    <n v="3.8013271108436504E-4"/>
    <x v="2"/>
    <m/>
    <m/>
  </r>
  <r>
    <x v="10"/>
    <x v="0"/>
    <s v="A3"/>
    <x v="5"/>
    <m/>
    <n v="4.5"/>
    <m/>
    <n v="1.5904312808798326E-3"/>
    <x v="2"/>
    <m/>
    <m/>
  </r>
  <r>
    <x v="10"/>
    <x v="0"/>
    <s v="A3"/>
    <x v="5"/>
    <m/>
    <n v="2.7"/>
    <m/>
    <n v="5.7255526111673987E-4"/>
    <x v="2"/>
    <m/>
    <m/>
  </r>
  <r>
    <x v="10"/>
    <x v="0"/>
    <s v="A3"/>
    <x v="1"/>
    <m/>
    <n v="2.1"/>
    <n v="1"/>
    <n v="3.4636059005827469E-4"/>
    <x v="2"/>
    <m/>
    <m/>
  </r>
  <r>
    <x v="10"/>
    <x v="0"/>
    <s v="A3"/>
    <x v="2"/>
    <m/>
    <n v="2"/>
    <m/>
    <n v="3.1415926535897931E-4"/>
    <x v="1"/>
    <s v="dead"/>
    <m/>
  </r>
  <r>
    <x v="10"/>
    <x v="0"/>
    <s v="A3"/>
    <x v="2"/>
    <m/>
    <n v="3.3"/>
    <m/>
    <n v="8.5529859993982102E-4"/>
    <x v="2"/>
    <m/>
    <m/>
  </r>
  <r>
    <x v="10"/>
    <x v="0"/>
    <s v="A3"/>
    <x v="15"/>
    <m/>
    <n v="3.5"/>
    <m/>
    <n v="9.6211275016187413E-4"/>
    <x v="2"/>
    <m/>
    <m/>
  </r>
  <r>
    <x v="10"/>
    <x v="0"/>
    <s v="A3"/>
    <x v="11"/>
    <m/>
    <n v="3.7"/>
    <m/>
    <n v="1.0752100856911068E-3"/>
    <x v="2"/>
    <m/>
    <m/>
  </r>
  <r>
    <x v="10"/>
    <x v="0"/>
    <s v="A3"/>
    <x v="2"/>
    <m/>
    <n v="7"/>
    <m/>
    <n v="3.8484510006474965E-3"/>
    <x v="2"/>
    <m/>
    <s v="Connection #7"/>
  </r>
  <r>
    <x v="10"/>
    <x v="0"/>
    <s v="A3"/>
    <x v="2"/>
    <m/>
    <n v="2.4"/>
    <m/>
    <n v="4.5238934211693025E-4"/>
    <x v="1"/>
    <s v="dead"/>
    <s v="Connection #7"/>
  </r>
  <r>
    <x v="10"/>
    <x v="0"/>
    <s v="A3"/>
    <x v="11"/>
    <m/>
    <n v="6.9"/>
    <m/>
    <n v="3.7392806559352516E-3"/>
    <x v="2"/>
    <m/>
    <m/>
  </r>
  <r>
    <x v="10"/>
    <x v="0"/>
    <s v="A3"/>
    <x v="2"/>
    <m/>
    <n v="6.1"/>
    <m/>
    <n v="2.9224665660019045E-3"/>
    <x v="2"/>
    <m/>
    <m/>
  </r>
  <r>
    <x v="10"/>
    <x v="0"/>
    <s v="A3"/>
    <x v="0"/>
    <m/>
    <n v="2.6"/>
    <m/>
    <n v="5.3092915845667505E-4"/>
    <x v="2"/>
    <m/>
    <m/>
  </r>
  <r>
    <x v="10"/>
    <x v="0"/>
    <s v="A3"/>
    <x v="2"/>
    <m/>
    <n v="2.4"/>
    <m/>
    <n v="4.5238934211693025E-4"/>
    <x v="1"/>
    <s v="dead"/>
    <m/>
  </r>
  <r>
    <x v="10"/>
    <x v="0"/>
    <s v="A3"/>
    <x v="11"/>
    <m/>
    <n v="2.9"/>
    <m/>
    <n v="6.6051985541725399E-4"/>
    <x v="2"/>
    <m/>
    <m/>
  </r>
  <r>
    <x v="10"/>
    <x v="0"/>
    <s v="A3"/>
    <x v="1"/>
    <m/>
    <n v="2"/>
    <n v="1"/>
    <n v="3.1415926535897931E-4"/>
    <x v="2"/>
    <m/>
    <m/>
  </r>
  <r>
    <x v="10"/>
    <x v="0"/>
    <s v="A3"/>
    <x v="5"/>
    <m/>
    <n v="3.3"/>
    <m/>
    <n v="8.5529859993982102E-4"/>
    <x v="2"/>
    <m/>
    <s v="Connection #8"/>
  </r>
  <r>
    <x v="10"/>
    <x v="0"/>
    <s v="A3"/>
    <x v="5"/>
    <m/>
    <n v="4.5999999999999996"/>
    <m/>
    <n v="1.6619025137490002E-3"/>
    <x v="2"/>
    <m/>
    <s v="Connection #9"/>
  </r>
  <r>
    <x v="10"/>
    <x v="0"/>
    <s v="A3"/>
    <x v="5"/>
    <m/>
    <n v="5"/>
    <m/>
    <n v="1.9634954084936209E-3"/>
    <x v="2"/>
    <m/>
    <s v="Connection #9"/>
  </r>
  <r>
    <x v="10"/>
    <x v="0"/>
    <s v="A3"/>
    <x v="5"/>
    <m/>
    <n v="3.6"/>
    <m/>
    <n v="1.0178760197630931E-3"/>
    <x v="2"/>
    <m/>
    <s v="Connection #9"/>
  </r>
  <r>
    <x v="10"/>
    <x v="0"/>
    <s v="A3"/>
    <x v="5"/>
    <m/>
    <n v="4"/>
    <m/>
    <n v="1.2566370614359172E-3"/>
    <x v="2"/>
    <m/>
    <s v="Connection #8"/>
  </r>
  <r>
    <x v="10"/>
    <x v="0"/>
    <s v="A3"/>
    <x v="2"/>
    <m/>
    <n v="3.7"/>
    <m/>
    <n v="1.0752100856911068E-3"/>
    <x v="2"/>
    <m/>
    <m/>
  </r>
  <r>
    <x v="10"/>
    <x v="0"/>
    <s v="A3"/>
    <x v="11"/>
    <m/>
    <n v="5.6"/>
    <m/>
    <n v="2.4630086404143973E-3"/>
    <x v="2"/>
    <m/>
    <m/>
  </r>
  <r>
    <x v="10"/>
    <x v="0"/>
    <s v="A3"/>
    <x v="1"/>
    <m/>
    <n v="2.2999999999999998"/>
    <n v="1"/>
    <n v="4.1547562843725005E-4"/>
    <x v="2"/>
    <m/>
    <s v="Connection #10"/>
  </r>
  <r>
    <x v="10"/>
    <x v="0"/>
    <s v="A3"/>
    <x v="1"/>
    <m/>
    <n v="3.1"/>
    <n v="1"/>
    <n v="7.5476763502494793E-4"/>
    <x v="2"/>
    <m/>
    <s v="Connection #10"/>
  </r>
  <r>
    <x v="10"/>
    <x v="0"/>
    <s v="A3"/>
    <x v="1"/>
    <m/>
    <n v="3.7"/>
    <n v="2"/>
    <n v="1.0752100856911068E-3"/>
    <x v="2"/>
    <m/>
    <m/>
  </r>
  <r>
    <x v="10"/>
    <x v="0"/>
    <s v="B2 based off stake C2"/>
    <x v="11"/>
    <m/>
    <n v="5"/>
    <m/>
    <n v="1.9634954084936209E-3"/>
    <x v="2"/>
    <m/>
    <m/>
  </r>
  <r>
    <x v="10"/>
    <x v="0"/>
    <s v="B2 based off stake C2"/>
    <x v="11"/>
    <m/>
    <n v="2.2000000000000002"/>
    <m/>
    <n v="3.8013271108436504E-4"/>
    <x v="2"/>
    <m/>
    <m/>
  </r>
  <r>
    <x v="10"/>
    <x v="0"/>
    <s v="B2 based off stake C2"/>
    <x v="11"/>
    <m/>
    <n v="3.8"/>
    <m/>
    <n v="1.1341149479459152E-3"/>
    <x v="2"/>
    <m/>
    <m/>
  </r>
  <r>
    <x v="10"/>
    <x v="0"/>
    <s v="B2 based off stake C2"/>
    <x v="5"/>
    <m/>
    <n v="5.7"/>
    <m/>
    <n v="2.5517586328783095E-3"/>
    <x v="2"/>
    <m/>
    <m/>
  </r>
  <r>
    <x v="10"/>
    <x v="0"/>
    <s v="B2 based off stake C2"/>
    <x v="11"/>
    <m/>
    <n v="7.4"/>
    <m/>
    <n v="4.3008403427644273E-3"/>
    <x v="2"/>
    <m/>
    <m/>
  </r>
  <r>
    <x v="10"/>
    <x v="0"/>
    <s v="B2 based off stake C2"/>
    <x v="1"/>
    <m/>
    <n v="3.3"/>
    <n v="2"/>
    <n v="8.5529859993982102E-4"/>
    <x v="2"/>
    <m/>
    <m/>
  </r>
  <r>
    <x v="10"/>
    <x v="0"/>
    <s v="B2 based off stake C2"/>
    <x v="1"/>
    <m/>
    <n v="4.8"/>
    <n v="3"/>
    <n v="1.809557368467721E-3"/>
    <x v="2"/>
    <m/>
    <s v="Connection #11"/>
  </r>
  <r>
    <x v="10"/>
    <x v="0"/>
    <s v="B2 based off stake C2"/>
    <x v="1"/>
    <m/>
    <n v="5.0999999999999996"/>
    <n v="3"/>
    <n v="2.042820622996763E-3"/>
    <x v="2"/>
    <m/>
    <s v="Connection #11"/>
  </r>
  <r>
    <x v="10"/>
    <x v="0"/>
    <s v="B2 based off stake C2"/>
    <x v="1"/>
    <m/>
    <n v="3.1"/>
    <n v="2"/>
    <n v="7.5476763502494793E-4"/>
    <x v="2"/>
    <m/>
    <m/>
  </r>
  <r>
    <x v="10"/>
    <x v="0"/>
    <s v="B2 based off stake C2"/>
    <x v="1"/>
    <m/>
    <n v="5.5"/>
    <n v="2"/>
    <n v="2.3758294442772811E-3"/>
    <x v="2"/>
    <m/>
    <m/>
  </r>
  <r>
    <x v="10"/>
    <x v="0"/>
    <s v="B2 based off stake C2"/>
    <x v="1"/>
    <m/>
    <n v="2.8"/>
    <n v="1"/>
    <n v="6.1575216010359933E-4"/>
    <x v="2"/>
    <m/>
    <m/>
  </r>
  <r>
    <x v="10"/>
    <x v="0"/>
    <s v="B2 based off stake C2"/>
    <x v="1"/>
    <m/>
    <n v="4.9000000000000004"/>
    <n v="2"/>
    <n v="1.8857409903172736E-3"/>
    <x v="2"/>
    <m/>
    <m/>
  </r>
  <r>
    <x v="10"/>
    <x v="0"/>
    <s v="B2 based off stake C2"/>
    <x v="1"/>
    <m/>
    <n v="3.1"/>
    <n v="1"/>
    <n v="7.5476763502494793E-4"/>
    <x v="2"/>
    <m/>
    <m/>
  </r>
  <r>
    <x v="10"/>
    <x v="0"/>
    <s v="B2 based off stake C2"/>
    <x v="4"/>
    <m/>
    <n v="2.9"/>
    <m/>
    <n v="6.6051985541725399E-4"/>
    <x v="2"/>
    <m/>
    <m/>
  </r>
  <r>
    <x v="10"/>
    <x v="0"/>
    <s v="B2 based off stake C2"/>
    <x v="1"/>
    <m/>
    <n v="3.7"/>
    <n v="2"/>
    <n v="1.0752100856911068E-3"/>
    <x v="2"/>
    <m/>
    <m/>
  </r>
  <r>
    <x v="10"/>
    <x v="0"/>
    <s v="B2 based off stake C2"/>
    <x v="1"/>
    <m/>
    <n v="3.9"/>
    <n v="2"/>
    <n v="1.1945906065275187E-3"/>
    <x v="2"/>
    <m/>
    <m/>
  </r>
  <r>
    <x v="10"/>
    <x v="0"/>
    <s v="B2 based off stake C2"/>
    <x v="1"/>
    <m/>
    <n v="3.4"/>
    <n v="1"/>
    <n v="9.0792027688745003E-4"/>
    <x v="2"/>
    <m/>
    <m/>
  </r>
  <r>
    <x v="10"/>
    <x v="0"/>
    <s v="B2 based off stake C2"/>
    <x v="1"/>
    <m/>
    <n v="3.4"/>
    <n v="1"/>
    <n v="9.0792027688745003E-4"/>
    <x v="2"/>
    <m/>
    <m/>
  </r>
  <r>
    <x v="10"/>
    <x v="0"/>
    <s v="B2 based off stake C2"/>
    <x v="5"/>
    <m/>
    <n v="4.7"/>
    <m/>
    <n v="1.7349445429449635E-3"/>
    <x v="2"/>
    <m/>
    <m/>
  </r>
  <r>
    <x v="10"/>
    <x v="0"/>
    <s v="B2 based off stake C2"/>
    <x v="11"/>
    <m/>
    <n v="5.6"/>
    <m/>
    <n v="2.4630086404143973E-3"/>
    <x v="2"/>
    <m/>
    <m/>
  </r>
  <r>
    <x v="10"/>
    <x v="0"/>
    <s v="B2 based off stake C2"/>
    <x v="5"/>
    <m/>
    <n v="2"/>
    <m/>
    <n v="3.1415926535897931E-4"/>
    <x v="2"/>
    <m/>
    <m/>
  </r>
  <r>
    <x v="10"/>
    <x v="0"/>
    <s v="B2 based off stake C2"/>
    <x v="11"/>
    <m/>
    <n v="2.4"/>
    <m/>
    <n v="4.5238934211693025E-4"/>
    <x v="2"/>
    <m/>
    <m/>
  </r>
  <r>
    <x v="10"/>
    <x v="0"/>
    <s v="B2 based off stake C2"/>
    <x v="3"/>
    <m/>
    <n v="3.7"/>
    <m/>
    <n v="1.0752100856911068E-3"/>
    <x v="2"/>
    <m/>
    <m/>
  </r>
  <r>
    <x v="10"/>
    <x v="0"/>
    <s v="B2 based off stake C2"/>
    <x v="11"/>
    <m/>
    <n v="6.8"/>
    <m/>
    <n v="3.6316811075498001E-3"/>
    <x v="2"/>
    <m/>
    <m/>
  </r>
  <r>
    <x v="10"/>
    <x v="0"/>
    <s v="B2 based off stake C2"/>
    <x v="4"/>
    <m/>
    <n v="3"/>
    <m/>
    <n v="7.0685834705770342E-4"/>
    <x v="2"/>
    <m/>
    <m/>
  </r>
  <r>
    <x v="10"/>
    <x v="0"/>
    <s v="B2 based off stake C2"/>
    <x v="15"/>
    <m/>
    <n v="5.4"/>
    <m/>
    <n v="2.2902210444669595E-3"/>
    <x v="2"/>
    <m/>
    <m/>
  </r>
  <r>
    <x v="10"/>
    <x v="0"/>
    <s v="B2 based off stake C2"/>
    <x v="7"/>
    <m/>
    <n v="3"/>
    <m/>
    <n v="7.0685834705770342E-4"/>
    <x v="2"/>
    <m/>
    <m/>
  </r>
  <r>
    <x v="10"/>
    <x v="0"/>
    <s v="B2 based off stake C2"/>
    <x v="0"/>
    <m/>
    <n v="2.4"/>
    <m/>
    <n v="4.5238934211693025E-4"/>
    <x v="2"/>
    <m/>
    <m/>
  </r>
  <r>
    <x v="10"/>
    <x v="0"/>
    <s v="B2 based off stake C2"/>
    <x v="11"/>
    <m/>
    <n v="3.1"/>
    <m/>
    <n v="7.5476763502494793E-4"/>
    <x v="2"/>
    <m/>
    <m/>
  </r>
  <r>
    <x v="10"/>
    <x v="0"/>
    <s v="B2 based off stake C2"/>
    <x v="11"/>
    <m/>
    <n v="2.5"/>
    <m/>
    <n v="4.9087385212340522E-4"/>
    <x v="2"/>
    <m/>
    <m/>
  </r>
  <r>
    <x v="10"/>
    <x v="0"/>
    <s v="B2 based off stake C2"/>
    <x v="11"/>
    <m/>
    <n v="2.2999999999999998"/>
    <m/>
    <n v="4.1547562843725005E-4"/>
    <x v="2"/>
    <m/>
    <m/>
  </r>
  <r>
    <x v="10"/>
    <x v="0"/>
    <s v="B2 based off stake C2"/>
    <x v="1"/>
    <m/>
    <n v="2.1"/>
    <n v="1"/>
    <n v="3.4636059005827469E-4"/>
    <x v="2"/>
    <m/>
    <m/>
  </r>
  <r>
    <x v="10"/>
    <x v="0"/>
    <s v="C1"/>
    <x v="11"/>
    <m/>
    <n v="5.6"/>
    <m/>
    <n v="2.4630086404143973E-3"/>
    <x v="2"/>
    <m/>
    <m/>
  </r>
  <r>
    <x v="10"/>
    <x v="0"/>
    <s v="C1"/>
    <x v="2"/>
    <m/>
    <n v="2.4"/>
    <m/>
    <n v="4.5238934211693025E-4"/>
    <x v="1"/>
    <s v="dead"/>
    <m/>
  </r>
  <r>
    <x v="10"/>
    <x v="0"/>
    <s v="C1"/>
    <x v="11"/>
    <m/>
    <n v="6.7"/>
    <m/>
    <n v="3.5256523554911454E-3"/>
    <x v="2"/>
    <m/>
    <m/>
  </r>
  <r>
    <x v="10"/>
    <x v="0"/>
    <s v="C1"/>
    <x v="2"/>
    <m/>
    <n v="2.6"/>
    <m/>
    <n v="5.3092915845667505E-4"/>
    <x v="1"/>
    <s v="dead"/>
    <m/>
  </r>
  <r>
    <x v="10"/>
    <x v="0"/>
    <s v="C1"/>
    <x v="1"/>
    <m/>
    <n v="2"/>
    <n v="1"/>
    <n v="3.1415926535897931E-4"/>
    <x v="2"/>
    <m/>
    <m/>
  </r>
  <r>
    <x v="10"/>
    <x v="0"/>
    <s v="C1"/>
    <x v="11"/>
    <m/>
    <n v="5"/>
    <m/>
    <n v="1.9634954084936209E-3"/>
    <x v="2"/>
    <m/>
    <m/>
  </r>
  <r>
    <x v="10"/>
    <x v="0"/>
    <s v="C1"/>
    <x v="0"/>
    <m/>
    <n v="6.8"/>
    <m/>
    <n v="3.6316811075498001E-3"/>
    <x v="2"/>
    <m/>
    <m/>
  </r>
  <r>
    <x v="10"/>
    <x v="0"/>
    <s v="C1"/>
    <x v="1"/>
    <m/>
    <n v="2.1"/>
    <n v="1"/>
    <n v="3.4636059005827469E-4"/>
    <x v="2"/>
    <m/>
    <m/>
  </r>
  <r>
    <x v="10"/>
    <x v="0"/>
    <s v="C1"/>
    <x v="11"/>
    <m/>
    <n v="6.4"/>
    <m/>
    <n v="3.2169908772759484E-3"/>
    <x v="2"/>
    <m/>
    <m/>
  </r>
  <r>
    <x v="10"/>
    <x v="0"/>
    <s v="C1"/>
    <x v="11"/>
    <m/>
    <n v="9.1999999999999993"/>
    <m/>
    <n v="6.6476100549960008E-3"/>
    <x v="2"/>
    <m/>
    <m/>
  </r>
  <r>
    <x v="10"/>
    <x v="0"/>
    <s v="C1"/>
    <x v="11"/>
    <m/>
    <n v="2.5"/>
    <m/>
    <n v="4.9087385212340522E-4"/>
    <x v="2"/>
    <m/>
    <m/>
  </r>
  <r>
    <x v="10"/>
    <x v="0"/>
    <s v="C1"/>
    <x v="1"/>
    <m/>
    <n v="2.7"/>
    <n v="2"/>
    <n v="5.7255526111673987E-4"/>
    <x v="2"/>
    <m/>
    <m/>
  </r>
  <r>
    <x v="10"/>
    <x v="0"/>
    <s v="C1"/>
    <x v="11"/>
    <m/>
    <n v="6.7"/>
    <m/>
    <n v="3.5256523554911454E-3"/>
    <x v="2"/>
    <m/>
    <m/>
  </r>
  <r>
    <x v="10"/>
    <x v="0"/>
    <s v="C1"/>
    <x v="1"/>
    <m/>
    <n v="5.5"/>
    <n v="2"/>
    <n v="2.3758294442772811E-3"/>
    <x v="2"/>
    <m/>
    <m/>
  </r>
  <r>
    <x v="10"/>
    <x v="0"/>
    <s v="C1"/>
    <x v="11"/>
    <m/>
    <n v="3"/>
    <m/>
    <n v="7.0685834705770342E-4"/>
    <x v="2"/>
    <m/>
    <m/>
  </r>
  <r>
    <x v="10"/>
    <x v="0"/>
    <s v="C1"/>
    <x v="11"/>
    <m/>
    <n v="3.9"/>
    <m/>
    <n v="1.1945906065275187E-3"/>
    <x v="2"/>
    <m/>
    <m/>
  </r>
  <r>
    <x v="10"/>
    <x v="0"/>
    <s v="C1"/>
    <x v="2"/>
    <m/>
    <n v="7.6"/>
    <m/>
    <n v="4.5364597917836608E-3"/>
    <x v="2"/>
    <m/>
    <m/>
  </r>
  <r>
    <x v="10"/>
    <x v="0"/>
    <s v="C1"/>
    <x v="2"/>
    <m/>
    <n v="2"/>
    <m/>
    <n v="3.1415926535897931E-4"/>
    <x v="1"/>
    <s v="dead"/>
    <m/>
  </r>
  <r>
    <x v="10"/>
    <x v="0"/>
    <s v="C1"/>
    <x v="1"/>
    <m/>
    <n v="2.4"/>
    <n v="1"/>
    <n v="4.5238934211693025E-4"/>
    <x v="2"/>
    <m/>
    <m/>
  </r>
  <r>
    <x v="10"/>
    <x v="0"/>
    <s v="C1"/>
    <x v="2"/>
    <m/>
    <n v="2.4"/>
    <m/>
    <n v="4.5238934211693025E-4"/>
    <x v="1"/>
    <s v="dead"/>
    <m/>
  </r>
  <r>
    <x v="10"/>
    <x v="0"/>
    <s v="C1"/>
    <x v="2"/>
    <m/>
    <n v="3.1"/>
    <m/>
    <n v="7.5476763502494793E-4"/>
    <x v="2"/>
    <m/>
    <m/>
  </r>
  <r>
    <x v="10"/>
    <x v="0"/>
    <s v="C1"/>
    <x v="11"/>
    <m/>
    <n v="8.4"/>
    <m/>
    <n v="5.541769440932395E-3"/>
    <x v="2"/>
    <m/>
    <m/>
  </r>
  <r>
    <x v="10"/>
    <x v="0"/>
    <s v="C1"/>
    <x v="1"/>
    <m/>
    <n v="2.5"/>
    <n v="1"/>
    <n v="4.9087385212340522E-4"/>
    <x v="2"/>
    <m/>
    <m/>
  </r>
  <r>
    <x v="10"/>
    <x v="0"/>
    <s v="C1"/>
    <x v="2"/>
    <m/>
    <n v="6.3"/>
    <m/>
    <n v="3.1172453105244718E-3"/>
    <x v="2"/>
    <m/>
    <m/>
  </r>
  <r>
    <x v="10"/>
    <x v="0"/>
    <s v="C1"/>
    <x v="1"/>
    <m/>
    <n v="2.5"/>
    <n v="1"/>
    <n v="4.9087385212340522E-4"/>
    <x v="2"/>
    <m/>
    <s v="Connection #12"/>
  </r>
  <r>
    <x v="10"/>
    <x v="0"/>
    <s v="C1"/>
    <x v="1"/>
    <m/>
    <n v="2"/>
    <n v="1"/>
    <n v="3.1415926535897931E-4"/>
    <x v="2"/>
    <m/>
    <s v="Connection #12"/>
  </r>
  <r>
    <x v="10"/>
    <x v="0"/>
    <s v="C1"/>
    <x v="5"/>
    <m/>
    <n v="3"/>
    <m/>
    <n v="7.0685834705770342E-4"/>
    <x v="2"/>
    <m/>
    <m/>
  </r>
  <r>
    <x v="10"/>
    <x v="0"/>
    <s v="C1"/>
    <x v="1"/>
    <m/>
    <n v="2.2000000000000002"/>
    <n v="1"/>
    <n v="3.8013271108436504E-4"/>
    <x v="2"/>
    <m/>
    <m/>
  </r>
  <r>
    <x v="10"/>
    <x v="0"/>
    <s v="C1"/>
    <x v="5"/>
    <m/>
    <n v="3.7"/>
    <m/>
    <n v="1.0752100856911068E-3"/>
    <x v="2"/>
    <m/>
    <m/>
  </r>
  <r>
    <x v="10"/>
    <x v="0"/>
    <s v="C1"/>
    <x v="1"/>
    <m/>
    <n v="2"/>
    <n v="2"/>
    <n v="3.1415926535897931E-4"/>
    <x v="2"/>
    <m/>
    <m/>
  </r>
  <r>
    <x v="10"/>
    <x v="0"/>
    <s v="C1"/>
    <x v="2"/>
    <m/>
    <n v="6.5"/>
    <m/>
    <n v="3.3183072403542191E-3"/>
    <x v="2"/>
    <m/>
    <m/>
  </r>
  <r>
    <x v="10"/>
    <x v="0"/>
    <s v="C1"/>
    <x v="2"/>
    <m/>
    <n v="7.8"/>
    <m/>
    <n v="4.7783624261100747E-3"/>
    <x v="2"/>
    <m/>
    <m/>
  </r>
  <r>
    <x v="10"/>
    <x v="0"/>
    <s v="C1"/>
    <x v="1"/>
    <m/>
    <n v="2.1"/>
    <n v="1"/>
    <n v="3.4636059005827469E-4"/>
    <x v="2"/>
    <m/>
    <m/>
  </r>
  <r>
    <x v="10"/>
    <x v="0"/>
    <s v="C1"/>
    <x v="1"/>
    <m/>
    <n v="3.8"/>
    <n v="2"/>
    <n v="1.1341149479459152E-3"/>
    <x v="2"/>
    <m/>
    <s v="Connection #13"/>
  </r>
  <r>
    <x v="10"/>
    <x v="0"/>
    <s v="C1"/>
    <x v="1"/>
    <m/>
    <n v="3.4"/>
    <n v="2"/>
    <n v="9.0792027688745003E-4"/>
    <x v="2"/>
    <m/>
    <s v="Connection #13"/>
  </r>
  <r>
    <x v="10"/>
    <x v="0"/>
    <s v="C3"/>
    <x v="11"/>
    <m/>
    <n v="8.1999999999999993"/>
    <m/>
    <n v="5.2810172506844418E-3"/>
    <x v="2"/>
    <m/>
    <m/>
  </r>
  <r>
    <x v="10"/>
    <x v="0"/>
    <s v="C3"/>
    <x v="1"/>
    <m/>
    <n v="3.5"/>
    <n v="3"/>
    <n v="9.6211275016187413E-4"/>
    <x v="2"/>
    <m/>
    <s v="Connection #14"/>
  </r>
  <r>
    <x v="10"/>
    <x v="0"/>
    <s v="C3"/>
    <x v="1"/>
    <m/>
    <n v="4.4000000000000004"/>
    <n v="2"/>
    <n v="1.5205308443374602E-3"/>
    <x v="2"/>
    <m/>
    <s v="Connection #14"/>
  </r>
  <r>
    <x v="10"/>
    <x v="0"/>
    <s v="C3"/>
    <x v="1"/>
    <m/>
    <n v="3.3"/>
    <n v="2"/>
    <n v="8.5529859993982102E-4"/>
    <x v="2"/>
    <m/>
    <s v="Connection #14"/>
  </r>
  <r>
    <x v="10"/>
    <x v="0"/>
    <s v="C3"/>
    <x v="1"/>
    <m/>
    <n v="4.5999999999999996"/>
    <n v="3"/>
    <n v="1.6619025137490002E-3"/>
    <x v="2"/>
    <m/>
    <s v="Connection #14"/>
  </r>
  <r>
    <x v="10"/>
    <x v="0"/>
    <s v="C3"/>
    <x v="1"/>
    <m/>
    <n v="2.6"/>
    <n v="2"/>
    <n v="5.3092915845667505E-4"/>
    <x v="2"/>
    <m/>
    <s v="Connection #14"/>
  </r>
  <r>
    <x v="10"/>
    <x v="0"/>
    <s v="C3"/>
    <x v="1"/>
    <m/>
    <n v="2.2000000000000002"/>
    <n v="1"/>
    <n v="3.8013271108436504E-4"/>
    <x v="2"/>
    <m/>
    <s v="Connection #14"/>
  </r>
  <r>
    <x v="10"/>
    <x v="0"/>
    <s v="C3"/>
    <x v="2"/>
    <m/>
    <n v="2.5"/>
    <m/>
    <n v="4.9087385212340522E-4"/>
    <x v="1"/>
    <s v="dead"/>
    <m/>
  </r>
  <r>
    <x v="10"/>
    <x v="0"/>
    <s v="C3"/>
    <x v="1"/>
    <m/>
    <n v="4"/>
    <n v="2"/>
    <n v="1.2566370614359172E-3"/>
    <x v="2"/>
    <m/>
    <s v="Connection #15"/>
  </r>
  <r>
    <x v="10"/>
    <x v="0"/>
    <s v="C3"/>
    <x v="1"/>
    <m/>
    <n v="2.7"/>
    <n v="2"/>
    <n v="5.7255526111673987E-4"/>
    <x v="2"/>
    <m/>
    <s v="Connection #15"/>
  </r>
  <r>
    <x v="10"/>
    <x v="0"/>
    <s v="C3"/>
    <x v="5"/>
    <m/>
    <n v="2.2000000000000002"/>
    <m/>
    <n v="3.8013271108436504E-4"/>
    <x v="2"/>
    <m/>
    <m/>
  </r>
  <r>
    <x v="10"/>
    <x v="0"/>
    <s v="C3"/>
    <x v="2"/>
    <m/>
    <n v="4.0999999999999996"/>
    <m/>
    <n v="1.3202543126711104E-3"/>
    <x v="2"/>
    <m/>
    <m/>
  </r>
  <r>
    <x v="10"/>
    <x v="0"/>
    <s v="C3"/>
    <x v="1"/>
    <m/>
    <n v="3.2"/>
    <n v="2"/>
    <n v="8.0424771931898709E-4"/>
    <x v="2"/>
    <m/>
    <m/>
  </r>
  <r>
    <x v="10"/>
    <x v="0"/>
    <s v="C3"/>
    <x v="3"/>
    <m/>
    <n v="6.5"/>
    <m/>
    <n v="3.3183072403542191E-3"/>
    <x v="2"/>
    <m/>
    <m/>
  </r>
  <r>
    <x v="10"/>
    <x v="0"/>
    <s v="C3"/>
    <x v="1"/>
    <m/>
    <n v="2.7"/>
    <n v="1"/>
    <n v="5.7255526111673987E-4"/>
    <x v="2"/>
    <m/>
    <s v="Connection #16"/>
  </r>
  <r>
    <x v="10"/>
    <x v="0"/>
    <s v="C3"/>
    <x v="1"/>
    <m/>
    <n v="4"/>
    <n v="1"/>
    <n v="1.2566370614359172E-3"/>
    <x v="2"/>
    <m/>
    <s v="Connection #16"/>
  </r>
  <r>
    <x v="10"/>
    <x v="0"/>
    <s v="C3"/>
    <x v="5"/>
    <m/>
    <n v="3"/>
    <m/>
    <n v="7.0685834705770342E-4"/>
    <x v="2"/>
    <m/>
    <m/>
  </r>
  <r>
    <x v="10"/>
    <x v="0"/>
    <s v="C3"/>
    <x v="5"/>
    <m/>
    <n v="3.4"/>
    <m/>
    <n v="9.0792027688745003E-4"/>
    <x v="2"/>
    <m/>
    <m/>
  </r>
  <r>
    <x v="10"/>
    <x v="0"/>
    <s v="C3"/>
    <x v="1"/>
    <m/>
    <n v="2.2999999999999998"/>
    <n v="2"/>
    <n v="4.1547562843725005E-4"/>
    <x v="2"/>
    <m/>
    <m/>
  </r>
  <r>
    <x v="10"/>
    <x v="0"/>
    <s v="C3"/>
    <x v="11"/>
    <m/>
    <n v="3.2"/>
    <m/>
    <n v="8.0424771931898709E-4"/>
    <x v="2"/>
    <m/>
    <m/>
  </r>
  <r>
    <x v="10"/>
    <x v="0"/>
    <s v="C3"/>
    <x v="11"/>
    <m/>
    <n v="4.9000000000000004"/>
    <m/>
    <n v="1.8857409903172736E-3"/>
    <x v="2"/>
    <m/>
    <s v="Connection #17"/>
  </r>
  <r>
    <x v="10"/>
    <x v="0"/>
    <s v="C3"/>
    <x v="11"/>
    <m/>
    <n v="8.8000000000000007"/>
    <m/>
    <n v="6.0821233773498407E-3"/>
    <x v="2"/>
    <m/>
    <s v="Connection #17"/>
  </r>
  <r>
    <x v="10"/>
    <x v="0"/>
    <s v="C3"/>
    <x v="1"/>
    <m/>
    <n v="2.1"/>
    <n v="2"/>
    <n v="3.4636059005827469E-4"/>
    <x v="2"/>
    <m/>
    <m/>
  </r>
  <r>
    <x v="10"/>
    <x v="0"/>
    <s v="C3"/>
    <x v="11"/>
    <m/>
    <n v="4.7"/>
    <m/>
    <n v="1.7349445429449635E-3"/>
    <x v="2"/>
    <m/>
    <m/>
  </r>
  <r>
    <x v="10"/>
    <x v="0"/>
    <s v="C3"/>
    <x v="11"/>
    <m/>
    <n v="2.9"/>
    <m/>
    <n v="6.6051985541725399E-4"/>
    <x v="2"/>
    <m/>
    <m/>
  </r>
  <r>
    <x v="10"/>
    <x v="0"/>
    <s v="C3"/>
    <x v="5"/>
    <m/>
    <n v="2.9"/>
    <m/>
    <n v="6.6051985541725399E-4"/>
    <x v="2"/>
    <m/>
    <m/>
  </r>
  <r>
    <x v="10"/>
    <x v="0"/>
    <s v="C3"/>
    <x v="1"/>
    <m/>
    <n v="2"/>
    <n v="1"/>
    <n v="3.1415926535897931E-4"/>
    <x v="2"/>
    <m/>
    <m/>
  </r>
  <r>
    <x v="10"/>
    <x v="0"/>
    <s v="C3"/>
    <x v="2"/>
    <m/>
    <n v="2.5"/>
    <m/>
    <n v="4.9087385212340522E-4"/>
    <x v="1"/>
    <s v="dead"/>
    <m/>
  </r>
  <r>
    <x v="10"/>
    <x v="0"/>
    <s v="C3"/>
    <x v="2"/>
    <m/>
    <n v="8.8000000000000007"/>
    <m/>
    <n v="6.0821233773498407E-3"/>
    <x v="2"/>
    <m/>
    <m/>
  </r>
  <r>
    <x v="10"/>
    <x v="0"/>
    <s v="C3"/>
    <x v="1"/>
    <m/>
    <n v="2.5"/>
    <n v="3"/>
    <n v="4.9087385212340522E-4"/>
    <x v="2"/>
    <m/>
    <m/>
  </r>
  <r>
    <x v="10"/>
    <x v="0"/>
    <s v="C3"/>
    <x v="2"/>
    <m/>
    <n v="8.4"/>
    <m/>
    <n v="5.541769440932395E-3"/>
    <x v="2"/>
    <m/>
    <m/>
  </r>
  <r>
    <x v="10"/>
    <x v="0"/>
    <s v="C3"/>
    <x v="11"/>
    <m/>
    <n v="2.6"/>
    <m/>
    <n v="5.3092915845667505E-4"/>
    <x v="2"/>
    <m/>
    <m/>
  </r>
  <r>
    <x v="10"/>
    <x v="0"/>
    <s v="C3"/>
    <x v="2"/>
    <m/>
    <n v="4.5"/>
    <m/>
    <n v="1.5904312808798326E-3"/>
    <x v="2"/>
    <m/>
    <s v="Connection #18"/>
  </r>
  <r>
    <x v="10"/>
    <x v="0"/>
    <s v="C3"/>
    <x v="11"/>
    <m/>
    <n v="5.6"/>
    <m/>
    <n v="2.4630086404143973E-3"/>
    <x v="2"/>
    <m/>
    <m/>
  </r>
  <r>
    <x v="10"/>
    <x v="0"/>
    <s v="C3"/>
    <x v="11"/>
    <m/>
    <n v="2.2999999999999998"/>
    <m/>
    <n v="4.1547562843725005E-4"/>
    <x v="2"/>
    <m/>
    <m/>
  </r>
  <r>
    <x v="10"/>
    <x v="0"/>
    <s v="C3"/>
    <x v="2"/>
    <m/>
    <n v="3.8"/>
    <m/>
    <n v="1.1341149479459152E-3"/>
    <x v="2"/>
    <m/>
    <s v="Connection #18"/>
  </r>
  <r>
    <x v="10"/>
    <x v="0"/>
    <s v="C3"/>
    <x v="2"/>
    <m/>
    <n v="7.7"/>
    <m/>
    <n v="4.6566257107834713E-3"/>
    <x v="2"/>
    <m/>
    <m/>
  </r>
  <r>
    <x v="10"/>
    <x v="0"/>
    <s v="C3"/>
    <x v="1"/>
    <m/>
    <n v="3"/>
    <n v="2"/>
    <n v="7.0685834705770342E-4"/>
    <x v="2"/>
    <m/>
    <m/>
  </r>
  <r>
    <x v="10"/>
    <x v="0"/>
    <s v="C3"/>
    <x v="2"/>
    <m/>
    <n v="9"/>
    <m/>
    <n v="6.3617251235193305E-3"/>
    <x v="2"/>
    <m/>
    <m/>
  </r>
  <r>
    <x v="10"/>
    <x v="1"/>
    <s v="A1"/>
    <x v="11"/>
    <m/>
    <n v="3.8"/>
    <m/>
    <n v="1.1341149479459152E-3"/>
    <x v="2"/>
    <m/>
    <m/>
  </r>
  <r>
    <x v="10"/>
    <x v="1"/>
    <s v="A1"/>
    <x v="11"/>
    <m/>
    <n v="9.8000000000000007"/>
    <m/>
    <n v="7.5429639612690945E-3"/>
    <x v="2"/>
    <m/>
    <m/>
  </r>
  <r>
    <x v="10"/>
    <x v="1"/>
    <s v="A1"/>
    <x v="11"/>
    <m/>
    <n v="3.2"/>
    <m/>
    <n v="8.0424771931898709E-4"/>
    <x v="2"/>
    <m/>
    <m/>
  </r>
  <r>
    <x v="10"/>
    <x v="1"/>
    <s v="A1"/>
    <x v="2"/>
    <m/>
    <n v="7.5"/>
    <m/>
    <n v="4.4178646691106467E-3"/>
    <x v="2"/>
    <m/>
    <m/>
  </r>
  <r>
    <x v="10"/>
    <x v="1"/>
    <s v="A1"/>
    <x v="2"/>
    <m/>
    <n v="2.2000000000000002"/>
    <m/>
    <n v="3.8013271108436504E-4"/>
    <x v="1"/>
    <s v="dead"/>
    <m/>
  </r>
  <r>
    <x v="10"/>
    <x v="1"/>
    <s v="A1"/>
    <x v="11"/>
    <m/>
    <n v="8.8000000000000007"/>
    <m/>
    <n v="6.0821233773498407E-3"/>
    <x v="2"/>
    <m/>
    <m/>
  </r>
  <r>
    <x v="10"/>
    <x v="1"/>
    <s v="A1"/>
    <x v="11"/>
    <m/>
    <n v="4.7"/>
    <m/>
    <n v="1.7349445429449635E-3"/>
    <x v="2"/>
    <m/>
    <m/>
  </r>
  <r>
    <x v="10"/>
    <x v="1"/>
    <s v="A1"/>
    <x v="11"/>
    <m/>
    <n v="3.8"/>
    <m/>
    <n v="1.1341149479459152E-3"/>
    <x v="2"/>
    <m/>
    <m/>
  </r>
  <r>
    <x v="10"/>
    <x v="1"/>
    <s v="A1"/>
    <x v="4"/>
    <m/>
    <n v="2.1"/>
    <m/>
    <n v="3.4636059005827469E-4"/>
    <x v="2"/>
    <m/>
    <m/>
  </r>
  <r>
    <x v="10"/>
    <x v="1"/>
    <s v="A1"/>
    <x v="7"/>
    <m/>
    <n v="3.9"/>
    <m/>
    <n v="1.1945906065275187E-3"/>
    <x v="2"/>
    <m/>
    <m/>
  </r>
  <r>
    <x v="10"/>
    <x v="1"/>
    <s v="A1"/>
    <x v="11"/>
    <m/>
    <n v="7.1"/>
    <m/>
    <n v="3.9591921416865369E-3"/>
    <x v="2"/>
    <m/>
    <m/>
  </r>
  <r>
    <x v="10"/>
    <x v="1"/>
    <s v="A1"/>
    <x v="2"/>
    <m/>
    <n v="3.1"/>
    <m/>
    <n v="7.5476763502494793E-4"/>
    <x v="2"/>
    <m/>
    <m/>
  </r>
  <r>
    <x v="10"/>
    <x v="1"/>
    <s v="A1"/>
    <x v="11"/>
    <m/>
    <n v="5.3"/>
    <m/>
    <n v="2.2061834409834321E-3"/>
    <x v="2"/>
    <m/>
    <m/>
  </r>
  <r>
    <x v="10"/>
    <x v="1"/>
    <s v="A1"/>
    <x v="4"/>
    <m/>
    <n v="2"/>
    <m/>
    <n v="3.1415926535897931E-4"/>
    <x v="2"/>
    <m/>
    <m/>
  </r>
  <r>
    <x v="10"/>
    <x v="1"/>
    <s v="A1"/>
    <x v="0"/>
    <m/>
    <n v="2.5"/>
    <m/>
    <n v="4.9087385212340522E-4"/>
    <x v="2"/>
    <m/>
    <s v="Connection #19"/>
  </r>
  <r>
    <x v="10"/>
    <x v="1"/>
    <s v="A1"/>
    <x v="0"/>
    <m/>
    <n v="2.2999999999999998"/>
    <m/>
    <n v="4.1547562843725005E-4"/>
    <x v="2"/>
    <m/>
    <s v="Connection #19"/>
  </r>
  <r>
    <x v="10"/>
    <x v="1"/>
    <s v="A1"/>
    <x v="0"/>
    <m/>
    <n v="2.2000000000000002"/>
    <m/>
    <n v="3.8013271108436504E-4"/>
    <x v="2"/>
    <m/>
    <s v="Connection #19"/>
  </r>
  <r>
    <x v="10"/>
    <x v="1"/>
    <s v="A1"/>
    <x v="0"/>
    <m/>
    <n v="2.9"/>
    <m/>
    <n v="6.6051985541725399E-4"/>
    <x v="2"/>
    <m/>
    <s v="Connection #19"/>
  </r>
  <r>
    <x v="10"/>
    <x v="1"/>
    <s v="A1"/>
    <x v="2"/>
    <m/>
    <n v="5.6"/>
    <m/>
    <n v="2.4630086404143973E-3"/>
    <x v="2"/>
    <m/>
    <s v="Connection #20"/>
  </r>
  <r>
    <x v="10"/>
    <x v="1"/>
    <s v="A1"/>
    <x v="2"/>
    <m/>
    <n v="4.0999999999999996"/>
    <m/>
    <n v="1.3202543126711104E-3"/>
    <x v="1"/>
    <s v="dead"/>
    <s v="Connection #20"/>
  </r>
  <r>
    <x v="10"/>
    <x v="1"/>
    <s v="A1"/>
    <x v="2"/>
    <m/>
    <n v="2.9"/>
    <m/>
    <n v="6.6051985541725399E-4"/>
    <x v="1"/>
    <s v="dead"/>
    <s v="Connection #20"/>
  </r>
  <r>
    <x v="10"/>
    <x v="1"/>
    <s v="A1"/>
    <x v="0"/>
    <m/>
    <n v="3.4"/>
    <m/>
    <n v="9.0792027688745003E-4"/>
    <x v="2"/>
    <m/>
    <m/>
  </r>
  <r>
    <x v="10"/>
    <x v="1"/>
    <s v="A1"/>
    <x v="1"/>
    <m/>
    <n v="2.8"/>
    <n v="1"/>
    <n v="6.1575216010359933E-4"/>
    <x v="2"/>
    <m/>
    <m/>
  </r>
  <r>
    <x v="10"/>
    <x v="1"/>
    <s v="A1"/>
    <x v="7"/>
    <m/>
    <n v="3.4"/>
    <m/>
    <n v="9.0792027688745003E-4"/>
    <x v="2"/>
    <m/>
    <m/>
  </r>
  <r>
    <x v="10"/>
    <x v="1"/>
    <s v="A1"/>
    <x v="2"/>
    <m/>
    <n v="3.2"/>
    <m/>
    <n v="8.0424771931898709E-4"/>
    <x v="2"/>
    <m/>
    <m/>
  </r>
  <r>
    <x v="10"/>
    <x v="1"/>
    <s v="A1"/>
    <x v="4"/>
    <m/>
    <n v="2"/>
    <m/>
    <n v="3.1415926535897931E-4"/>
    <x v="2"/>
    <m/>
    <m/>
  </r>
  <r>
    <x v="10"/>
    <x v="1"/>
    <s v="A1"/>
    <x v="0"/>
    <m/>
    <n v="3.7"/>
    <m/>
    <n v="1.0752100856911068E-3"/>
    <x v="2"/>
    <m/>
    <m/>
  </r>
  <r>
    <x v="10"/>
    <x v="1"/>
    <s v="A1"/>
    <x v="4"/>
    <m/>
    <n v="2.8"/>
    <m/>
    <n v="6.1575216010359933E-4"/>
    <x v="2"/>
    <m/>
    <m/>
  </r>
  <r>
    <x v="10"/>
    <x v="1"/>
    <s v="A1"/>
    <x v="2"/>
    <m/>
    <n v="3.5"/>
    <m/>
    <n v="9.6211275016187413E-4"/>
    <x v="2"/>
    <m/>
    <m/>
  </r>
  <r>
    <x v="10"/>
    <x v="1"/>
    <s v="A1"/>
    <x v="2"/>
    <m/>
    <n v="2.8"/>
    <m/>
    <n v="6.1575216010359933E-4"/>
    <x v="2"/>
    <m/>
    <s v="Connection #21"/>
  </r>
  <r>
    <x v="10"/>
    <x v="1"/>
    <s v="A1"/>
    <x v="2"/>
    <m/>
    <n v="2.4"/>
    <m/>
    <n v="4.5238934211693025E-4"/>
    <x v="2"/>
    <m/>
    <s v="Connection #21"/>
  </r>
  <r>
    <x v="10"/>
    <x v="1"/>
    <s v="A1"/>
    <x v="4"/>
    <m/>
    <n v="2.2000000000000002"/>
    <m/>
    <n v="3.8013271108436504E-4"/>
    <x v="2"/>
    <m/>
    <m/>
  </r>
  <r>
    <x v="10"/>
    <x v="1"/>
    <s v="A1"/>
    <x v="0"/>
    <m/>
    <n v="2.2999999999999998"/>
    <m/>
    <n v="4.1547562843725005E-4"/>
    <x v="2"/>
    <m/>
    <s v="Connection #22"/>
  </r>
  <r>
    <x v="10"/>
    <x v="1"/>
    <s v="A1"/>
    <x v="0"/>
    <m/>
    <n v="2.4"/>
    <m/>
    <n v="4.5238934211693025E-4"/>
    <x v="2"/>
    <m/>
    <s v="Connection #22"/>
  </r>
  <r>
    <x v="10"/>
    <x v="1"/>
    <s v="A1"/>
    <x v="11"/>
    <m/>
    <n v="2.2000000000000002"/>
    <m/>
    <n v="3.8013271108436504E-4"/>
    <x v="2"/>
    <m/>
    <m/>
  </r>
  <r>
    <x v="10"/>
    <x v="1"/>
    <s v="A1"/>
    <x v="11"/>
    <m/>
    <n v="9"/>
    <m/>
    <n v="6.3617251235193305E-3"/>
    <x v="2"/>
    <m/>
    <m/>
  </r>
  <r>
    <x v="10"/>
    <x v="1"/>
    <s v="A1"/>
    <x v="11"/>
    <m/>
    <n v="8.6"/>
    <m/>
    <n v="5.8088048164875268E-3"/>
    <x v="2"/>
    <m/>
    <m/>
  </r>
  <r>
    <x v="10"/>
    <x v="1"/>
    <s v="A1"/>
    <x v="11"/>
    <m/>
    <n v="3"/>
    <m/>
    <n v="7.0685834705770342E-4"/>
    <x v="2"/>
    <m/>
    <m/>
  </r>
  <r>
    <x v="10"/>
    <x v="1"/>
    <s v="A1"/>
    <x v="2"/>
    <m/>
    <n v="6.9"/>
    <m/>
    <n v="3.7392806559352516E-3"/>
    <x v="2"/>
    <m/>
    <m/>
  </r>
  <r>
    <x v="10"/>
    <x v="1"/>
    <s v="A1"/>
    <x v="2"/>
    <m/>
    <n v="4.2"/>
    <m/>
    <n v="1.3854423602330987E-3"/>
    <x v="2"/>
    <m/>
    <s v="Connection #23"/>
  </r>
  <r>
    <x v="10"/>
    <x v="1"/>
    <s v="A1"/>
    <x v="2"/>
    <m/>
    <n v="5.2"/>
    <m/>
    <n v="2.1237166338267002E-3"/>
    <x v="2"/>
    <m/>
    <s v="Connection #23"/>
  </r>
  <r>
    <x v="10"/>
    <x v="1"/>
    <s v="A1"/>
    <x v="11"/>
    <m/>
    <n v="3.9"/>
    <m/>
    <n v="1.1945906065275187E-3"/>
    <x v="2"/>
    <m/>
    <m/>
  </r>
  <r>
    <x v="10"/>
    <x v="1"/>
    <s v="A1"/>
    <x v="11"/>
    <m/>
    <n v="7.8"/>
    <m/>
    <n v="4.7783624261100747E-3"/>
    <x v="2"/>
    <m/>
    <m/>
  </r>
  <r>
    <x v="10"/>
    <x v="1"/>
    <s v="A1"/>
    <x v="1"/>
    <m/>
    <n v="2.2999999999999998"/>
    <n v="1"/>
    <n v="4.1547562843725005E-4"/>
    <x v="2"/>
    <m/>
    <m/>
  </r>
  <r>
    <x v="10"/>
    <x v="1"/>
    <s v="A1"/>
    <x v="0"/>
    <m/>
    <n v="2.7"/>
    <m/>
    <n v="5.7255526111673987E-4"/>
    <x v="2"/>
    <m/>
    <m/>
  </r>
  <r>
    <x v="10"/>
    <x v="1"/>
    <s v="A1"/>
    <x v="2"/>
    <m/>
    <n v="3.2"/>
    <m/>
    <n v="8.0424771931898709E-4"/>
    <x v="2"/>
    <m/>
    <m/>
  </r>
  <r>
    <x v="10"/>
    <x v="1"/>
    <s v="A1"/>
    <x v="11"/>
    <m/>
    <n v="4.5"/>
    <m/>
    <n v="1.5904312808798326E-3"/>
    <x v="2"/>
    <m/>
    <m/>
  </r>
  <r>
    <x v="10"/>
    <x v="1"/>
    <s v="A1"/>
    <x v="11"/>
    <m/>
    <n v="5.4"/>
    <m/>
    <n v="2.2902210444669595E-3"/>
    <x v="2"/>
    <m/>
    <m/>
  </r>
  <r>
    <x v="10"/>
    <x v="1"/>
    <s v="A1"/>
    <x v="11"/>
    <m/>
    <n v="2.5"/>
    <m/>
    <n v="4.9087385212340522E-4"/>
    <x v="1"/>
    <s v="dead"/>
    <m/>
  </r>
  <r>
    <x v="10"/>
    <x v="1"/>
    <s v="A3"/>
    <x v="2"/>
    <m/>
    <n v="3.3"/>
    <m/>
    <n v="8.5529859993982102E-4"/>
    <x v="2"/>
    <m/>
    <m/>
  </r>
  <r>
    <x v="10"/>
    <x v="1"/>
    <s v="A3"/>
    <x v="2"/>
    <m/>
    <n v="7.4"/>
    <m/>
    <n v="4.3008403427644273E-3"/>
    <x v="2"/>
    <m/>
    <m/>
  </r>
  <r>
    <x v="10"/>
    <x v="1"/>
    <s v="A3"/>
    <x v="11"/>
    <m/>
    <n v="3.8"/>
    <m/>
    <n v="1.1341149479459152E-3"/>
    <x v="2"/>
    <m/>
    <m/>
  </r>
  <r>
    <x v="10"/>
    <x v="1"/>
    <s v="A3"/>
    <x v="2"/>
    <m/>
    <n v="5.3"/>
    <m/>
    <n v="2.2061834409834321E-3"/>
    <x v="2"/>
    <m/>
    <m/>
  </r>
  <r>
    <x v="10"/>
    <x v="1"/>
    <s v="A3"/>
    <x v="1"/>
    <m/>
    <n v="2"/>
    <n v="2"/>
    <n v="3.1415926535897931E-4"/>
    <x v="2"/>
    <m/>
    <m/>
  </r>
  <r>
    <x v="10"/>
    <x v="1"/>
    <s v="A3"/>
    <x v="2"/>
    <m/>
    <n v="9.1"/>
    <m/>
    <n v="6.5038821910942688E-3"/>
    <x v="2"/>
    <m/>
    <m/>
  </r>
  <r>
    <x v="10"/>
    <x v="1"/>
    <s v="A3"/>
    <x v="2"/>
    <m/>
    <n v="6.7"/>
    <m/>
    <n v="3.5256523554911454E-3"/>
    <x v="2"/>
    <m/>
    <m/>
  </r>
  <r>
    <x v="10"/>
    <x v="1"/>
    <s v="A3"/>
    <x v="11"/>
    <m/>
    <n v="3.8"/>
    <m/>
    <n v="1.1341149479459152E-3"/>
    <x v="2"/>
    <m/>
    <m/>
  </r>
  <r>
    <x v="10"/>
    <x v="1"/>
    <s v="A3"/>
    <x v="1"/>
    <m/>
    <n v="2.1"/>
    <n v="2"/>
    <n v="3.4636059005827469E-4"/>
    <x v="2"/>
    <m/>
    <m/>
  </r>
  <r>
    <x v="10"/>
    <x v="1"/>
    <s v="A3"/>
    <x v="2"/>
    <m/>
    <n v="3"/>
    <m/>
    <n v="7.0685834705770342E-4"/>
    <x v="1"/>
    <s v="dead"/>
    <m/>
  </r>
  <r>
    <x v="10"/>
    <x v="1"/>
    <s v="A3"/>
    <x v="11"/>
    <m/>
    <n v="3.4"/>
    <m/>
    <n v="9.0792027688745003E-4"/>
    <x v="2"/>
    <m/>
    <m/>
  </r>
  <r>
    <x v="10"/>
    <x v="1"/>
    <s v="A3"/>
    <x v="1"/>
    <m/>
    <n v="2.7"/>
    <n v="2"/>
    <n v="5.7255526111673987E-4"/>
    <x v="2"/>
    <m/>
    <m/>
  </r>
  <r>
    <x v="10"/>
    <x v="1"/>
    <s v="A3"/>
    <x v="4"/>
    <m/>
    <n v="2.2000000000000002"/>
    <m/>
    <n v="3.8013271108436504E-4"/>
    <x v="2"/>
    <m/>
    <m/>
  </r>
  <r>
    <x v="10"/>
    <x v="1"/>
    <s v="A3"/>
    <x v="2"/>
    <m/>
    <n v="3.8"/>
    <m/>
    <n v="1.1341149479459152E-3"/>
    <x v="2"/>
    <m/>
    <m/>
  </r>
  <r>
    <x v="10"/>
    <x v="1"/>
    <s v="A3"/>
    <x v="7"/>
    <m/>
    <n v="3.5"/>
    <m/>
    <n v="9.6211275016187413E-4"/>
    <x v="2"/>
    <m/>
    <m/>
  </r>
  <r>
    <x v="10"/>
    <x v="1"/>
    <s v="A3"/>
    <x v="4"/>
    <m/>
    <n v="2.2999999999999998"/>
    <m/>
    <n v="4.1547562843725005E-4"/>
    <x v="2"/>
    <m/>
    <m/>
  </r>
  <r>
    <x v="10"/>
    <x v="1"/>
    <s v="A3"/>
    <x v="0"/>
    <m/>
    <n v="3.3"/>
    <m/>
    <n v="8.5529859993982102E-4"/>
    <x v="2"/>
    <m/>
    <m/>
  </r>
  <r>
    <x v="10"/>
    <x v="1"/>
    <s v="A3"/>
    <x v="11"/>
    <m/>
    <n v="2.9"/>
    <m/>
    <n v="6.6051985541725399E-4"/>
    <x v="2"/>
    <m/>
    <m/>
  </r>
  <r>
    <x v="10"/>
    <x v="1"/>
    <s v="A3"/>
    <x v="1"/>
    <m/>
    <n v="2.2999999999999998"/>
    <n v="2"/>
    <n v="4.1547562843725005E-4"/>
    <x v="2"/>
    <m/>
    <m/>
  </r>
  <r>
    <x v="10"/>
    <x v="1"/>
    <s v="A3"/>
    <x v="2"/>
    <m/>
    <n v="3.4"/>
    <m/>
    <n v="9.0792027688745003E-4"/>
    <x v="2"/>
    <m/>
    <m/>
  </r>
  <r>
    <x v="10"/>
    <x v="1"/>
    <s v="A3"/>
    <x v="1"/>
    <m/>
    <n v="2"/>
    <n v="1"/>
    <n v="3.1415926535897931E-4"/>
    <x v="2"/>
    <m/>
    <m/>
  </r>
  <r>
    <x v="10"/>
    <x v="1"/>
    <s v="A3"/>
    <x v="11"/>
    <m/>
    <n v="2.2000000000000002"/>
    <m/>
    <n v="3.8013271108436504E-4"/>
    <x v="2"/>
    <m/>
    <m/>
  </r>
  <r>
    <x v="10"/>
    <x v="1"/>
    <s v="A3"/>
    <x v="11"/>
    <m/>
    <n v="2.4"/>
    <m/>
    <n v="4.5238934211693025E-4"/>
    <x v="2"/>
    <m/>
    <m/>
  </r>
  <r>
    <x v="10"/>
    <x v="1"/>
    <s v="A3"/>
    <x v="0"/>
    <m/>
    <n v="2.9"/>
    <m/>
    <n v="6.6051985541725399E-4"/>
    <x v="2"/>
    <m/>
    <m/>
  </r>
  <r>
    <x v="10"/>
    <x v="1"/>
    <s v="A3"/>
    <x v="2"/>
    <m/>
    <n v="3.9"/>
    <m/>
    <n v="1.1945906065275187E-3"/>
    <x v="2"/>
    <m/>
    <m/>
  </r>
  <r>
    <x v="10"/>
    <x v="1"/>
    <s v="A3"/>
    <x v="2"/>
    <m/>
    <n v="5"/>
    <m/>
    <n v="1.9634954084936209E-3"/>
    <x v="2"/>
    <m/>
    <m/>
  </r>
  <r>
    <x v="10"/>
    <x v="1"/>
    <s v="A3"/>
    <x v="2"/>
    <m/>
    <n v="2"/>
    <m/>
    <n v="3.1415926535897931E-4"/>
    <x v="1"/>
    <s v="dead"/>
    <s v="Connection #24"/>
  </r>
  <r>
    <x v="10"/>
    <x v="1"/>
    <s v="A3"/>
    <x v="2"/>
    <m/>
    <n v="2.1"/>
    <m/>
    <n v="3.4636059005827469E-4"/>
    <x v="2"/>
    <m/>
    <s v="Connection #24"/>
  </r>
  <r>
    <x v="10"/>
    <x v="1"/>
    <s v="A3"/>
    <x v="2"/>
    <m/>
    <n v="2.2000000000000002"/>
    <m/>
    <n v="3.8013271108436504E-4"/>
    <x v="2"/>
    <m/>
    <s v="Connection #24"/>
  </r>
  <r>
    <x v="10"/>
    <x v="1"/>
    <s v="A3"/>
    <x v="2"/>
    <m/>
    <n v="6.4"/>
    <m/>
    <n v="3.2169908772759484E-3"/>
    <x v="2"/>
    <m/>
    <s v="Connection #24"/>
  </r>
  <r>
    <x v="10"/>
    <x v="1"/>
    <s v="A3"/>
    <x v="2"/>
    <m/>
    <n v="5.6"/>
    <m/>
    <n v="2.4630086404143973E-3"/>
    <x v="2"/>
    <m/>
    <s v="Connection #24"/>
  </r>
  <r>
    <x v="10"/>
    <x v="1"/>
    <s v="A3"/>
    <x v="2"/>
    <m/>
    <n v="2.2000000000000002"/>
    <m/>
    <n v="3.8013271108436504E-4"/>
    <x v="1"/>
    <s v="dead"/>
    <s v="Connection #24"/>
  </r>
  <r>
    <x v="10"/>
    <x v="1"/>
    <s v="A3"/>
    <x v="11"/>
    <m/>
    <n v="2.5"/>
    <m/>
    <n v="4.9087385212340522E-4"/>
    <x v="2"/>
    <m/>
    <m/>
  </r>
  <r>
    <x v="10"/>
    <x v="1"/>
    <s v="A3"/>
    <x v="11"/>
    <m/>
    <n v="3.6"/>
    <m/>
    <n v="1.0178760197630931E-3"/>
    <x v="2"/>
    <m/>
    <m/>
  </r>
  <r>
    <x v="10"/>
    <x v="1"/>
    <s v="A3"/>
    <x v="2"/>
    <m/>
    <n v="2.4"/>
    <m/>
    <n v="4.5238934211693025E-4"/>
    <x v="2"/>
    <m/>
    <m/>
  </r>
  <r>
    <x v="10"/>
    <x v="1"/>
    <s v="A3"/>
    <x v="11"/>
    <m/>
    <n v="7.4"/>
    <m/>
    <n v="4.3008403427644273E-3"/>
    <x v="2"/>
    <m/>
    <m/>
  </r>
  <r>
    <x v="10"/>
    <x v="1"/>
    <s v="A3"/>
    <x v="11"/>
    <m/>
    <n v="3.6"/>
    <m/>
    <n v="1.0178760197630931E-3"/>
    <x v="2"/>
    <m/>
    <m/>
  </r>
  <r>
    <x v="10"/>
    <x v="1"/>
    <s v="A3"/>
    <x v="1"/>
    <m/>
    <n v="2.9"/>
    <n v="1"/>
    <n v="6.6051985541725399E-4"/>
    <x v="2"/>
    <m/>
    <s v="Connection #25"/>
  </r>
  <r>
    <x v="10"/>
    <x v="1"/>
    <s v="A3"/>
    <x v="1"/>
    <m/>
    <n v="2.1"/>
    <n v="1"/>
    <n v="3.4636059005827469E-4"/>
    <x v="2"/>
    <m/>
    <s v="Connection #25"/>
  </r>
  <r>
    <x v="10"/>
    <x v="1"/>
    <s v="A3"/>
    <x v="11"/>
    <m/>
    <n v="3.9"/>
    <m/>
    <n v="1.1945906065275187E-3"/>
    <x v="2"/>
    <m/>
    <m/>
  </r>
  <r>
    <x v="10"/>
    <x v="1"/>
    <s v="A3"/>
    <x v="1"/>
    <m/>
    <n v="2.2000000000000002"/>
    <n v="1"/>
    <n v="3.8013271108436504E-4"/>
    <x v="2"/>
    <m/>
    <s v="Connection #26"/>
  </r>
  <r>
    <x v="10"/>
    <x v="1"/>
    <s v="A3"/>
    <x v="1"/>
    <m/>
    <n v="2.5"/>
    <n v="1"/>
    <n v="4.9087385212340522E-4"/>
    <x v="2"/>
    <m/>
    <s v="Connection #26"/>
  </r>
  <r>
    <x v="10"/>
    <x v="1"/>
    <s v="A3"/>
    <x v="2"/>
    <m/>
    <n v="6"/>
    <m/>
    <n v="2.8274333882308137E-3"/>
    <x v="2"/>
    <m/>
    <s v="Connection #27"/>
  </r>
  <r>
    <x v="10"/>
    <x v="1"/>
    <s v="A3"/>
    <x v="2"/>
    <m/>
    <n v="7.5"/>
    <m/>
    <n v="4.4178646691106467E-3"/>
    <x v="2"/>
    <m/>
    <s v="Connection #27"/>
  </r>
  <r>
    <x v="10"/>
    <x v="1"/>
    <s v="A3"/>
    <x v="11"/>
    <m/>
    <n v="2.1"/>
    <m/>
    <n v="3.4636059005827469E-4"/>
    <x v="2"/>
    <m/>
    <m/>
  </r>
  <r>
    <x v="10"/>
    <x v="1"/>
    <s v="A3"/>
    <x v="2"/>
    <m/>
    <n v="5.5"/>
    <m/>
    <n v="2.3758294442772811E-3"/>
    <x v="2"/>
    <m/>
    <m/>
  </r>
  <r>
    <x v="10"/>
    <x v="1"/>
    <s v="A3"/>
    <x v="2"/>
    <m/>
    <n v="4.4000000000000004"/>
    <m/>
    <n v="1.5205308443374602E-3"/>
    <x v="2"/>
    <m/>
    <m/>
  </r>
  <r>
    <x v="10"/>
    <x v="1"/>
    <s v="A3"/>
    <x v="1"/>
    <m/>
    <n v="3.5"/>
    <n v="2"/>
    <n v="9.6211275016187413E-4"/>
    <x v="2"/>
    <m/>
    <s v="Connection #28"/>
  </r>
  <r>
    <x v="10"/>
    <x v="1"/>
    <s v="A3"/>
    <x v="1"/>
    <m/>
    <n v="4.7"/>
    <n v="2"/>
    <n v="1.7349445429449635E-3"/>
    <x v="2"/>
    <m/>
    <s v="Connection #28"/>
  </r>
  <r>
    <x v="10"/>
    <x v="1"/>
    <s v="A3"/>
    <x v="1"/>
    <m/>
    <n v="3.7"/>
    <n v="1"/>
    <n v="1.0752100856911068E-3"/>
    <x v="2"/>
    <m/>
    <m/>
  </r>
  <r>
    <x v="10"/>
    <x v="1"/>
    <s v="A3"/>
    <x v="2"/>
    <m/>
    <n v="4"/>
    <m/>
    <n v="1.2566370614359172E-3"/>
    <x v="2"/>
    <m/>
    <s v="Connection #29"/>
  </r>
  <r>
    <x v="10"/>
    <x v="1"/>
    <s v="A3"/>
    <x v="2"/>
    <m/>
    <n v="2.6"/>
    <m/>
    <n v="5.3092915845667505E-4"/>
    <x v="2"/>
    <m/>
    <s v="Connection #29"/>
  </r>
  <r>
    <x v="10"/>
    <x v="1"/>
    <s v="A3"/>
    <x v="11"/>
    <m/>
    <n v="4.7"/>
    <m/>
    <n v="1.7349445429449635E-3"/>
    <x v="2"/>
    <m/>
    <m/>
  </r>
  <r>
    <x v="10"/>
    <x v="1"/>
    <s v="A3"/>
    <x v="4"/>
    <m/>
    <n v="2.5"/>
    <m/>
    <n v="4.9087385212340522E-4"/>
    <x v="2"/>
    <m/>
    <m/>
  </r>
  <r>
    <x v="10"/>
    <x v="1"/>
    <s v="A3"/>
    <x v="2"/>
    <m/>
    <n v="2.2000000000000002"/>
    <m/>
    <n v="3.8013271108436504E-4"/>
    <x v="2"/>
    <m/>
    <m/>
  </r>
  <r>
    <x v="10"/>
    <x v="1"/>
    <s v="A3"/>
    <x v="2"/>
    <m/>
    <n v="2.7"/>
    <m/>
    <n v="5.7255526111673987E-4"/>
    <x v="2"/>
    <m/>
    <m/>
  </r>
  <r>
    <x v="10"/>
    <x v="1"/>
    <s v="A3"/>
    <x v="11"/>
    <m/>
    <n v="2.2000000000000002"/>
    <m/>
    <n v="3.8013271108436504E-4"/>
    <x v="2"/>
    <m/>
    <m/>
  </r>
  <r>
    <x v="10"/>
    <x v="1"/>
    <s v="A3"/>
    <x v="11"/>
    <m/>
    <n v="7.5"/>
    <m/>
    <n v="4.4178646691106467E-3"/>
    <x v="2"/>
    <m/>
    <m/>
  </r>
  <r>
    <x v="10"/>
    <x v="1"/>
    <s v="A3"/>
    <x v="0"/>
    <m/>
    <n v="2"/>
    <m/>
    <n v="3.1415926535897931E-4"/>
    <x v="2"/>
    <m/>
    <s v="Connection #30"/>
  </r>
  <r>
    <x v="10"/>
    <x v="1"/>
    <s v="A3"/>
    <x v="0"/>
    <m/>
    <n v="4.2"/>
    <m/>
    <n v="1.3854423602330987E-3"/>
    <x v="2"/>
    <m/>
    <s v="Connection #30"/>
  </r>
  <r>
    <x v="10"/>
    <x v="1"/>
    <s v="A3"/>
    <x v="0"/>
    <m/>
    <n v="2.5"/>
    <m/>
    <n v="4.9087385212340522E-4"/>
    <x v="2"/>
    <m/>
    <s v="Connection #30"/>
  </r>
  <r>
    <x v="10"/>
    <x v="1"/>
    <s v="A3"/>
    <x v="11"/>
    <m/>
    <n v="2.2000000000000002"/>
    <m/>
    <n v="3.8013271108436504E-4"/>
    <x v="2"/>
    <m/>
    <m/>
  </r>
  <r>
    <x v="10"/>
    <x v="1"/>
    <s v="A3"/>
    <x v="11"/>
    <m/>
    <n v="2.4"/>
    <m/>
    <n v="4.5238934211693025E-4"/>
    <x v="2"/>
    <m/>
    <m/>
  </r>
  <r>
    <x v="10"/>
    <x v="1"/>
    <s v="B2 based off stake C2"/>
    <x v="11"/>
    <m/>
    <n v="2.2000000000000002"/>
    <m/>
    <n v="3.8013271108436504E-4"/>
    <x v="1"/>
    <s v="dead"/>
    <m/>
  </r>
  <r>
    <x v="10"/>
    <x v="1"/>
    <s v="B2 based off stake C2"/>
    <x v="0"/>
    <m/>
    <n v="3.3"/>
    <m/>
    <n v="8.5529859993982102E-4"/>
    <x v="2"/>
    <m/>
    <m/>
  </r>
  <r>
    <x v="10"/>
    <x v="1"/>
    <s v="B2 based off stake C2"/>
    <x v="2"/>
    <m/>
    <n v="4.9000000000000004"/>
    <m/>
    <n v="1.8857409903172736E-3"/>
    <x v="2"/>
    <m/>
    <m/>
  </r>
  <r>
    <x v="10"/>
    <x v="1"/>
    <s v="B2 based off stake C2"/>
    <x v="1"/>
    <m/>
    <n v="2"/>
    <n v="1"/>
    <n v="3.1415926535897931E-4"/>
    <x v="2"/>
    <m/>
    <m/>
  </r>
  <r>
    <x v="10"/>
    <x v="1"/>
    <s v="B2 based off stake C2"/>
    <x v="1"/>
    <m/>
    <n v="2.2999999999999998"/>
    <n v="1"/>
    <n v="4.1547562843725005E-4"/>
    <x v="2"/>
    <m/>
    <m/>
  </r>
  <r>
    <x v="10"/>
    <x v="1"/>
    <s v="B2 based off stake C2"/>
    <x v="1"/>
    <m/>
    <n v="3.7"/>
    <n v="1"/>
    <n v="1.0752100856911068E-3"/>
    <x v="2"/>
    <m/>
    <m/>
  </r>
  <r>
    <x v="10"/>
    <x v="1"/>
    <s v="B2 based off stake C2"/>
    <x v="11"/>
    <m/>
    <n v="2.9"/>
    <m/>
    <n v="6.6051985541725399E-4"/>
    <x v="2"/>
    <m/>
    <m/>
  </r>
  <r>
    <x v="10"/>
    <x v="1"/>
    <s v="B2 based off stake C2"/>
    <x v="11"/>
    <m/>
    <n v="2.8"/>
    <m/>
    <n v="6.1575216010359933E-4"/>
    <x v="2"/>
    <m/>
    <m/>
  </r>
  <r>
    <x v="10"/>
    <x v="1"/>
    <s v="B2 based off stake C2"/>
    <x v="1"/>
    <m/>
    <n v="5.4"/>
    <n v="2"/>
    <n v="2.2902210444669595E-3"/>
    <x v="2"/>
    <m/>
    <m/>
  </r>
  <r>
    <x v="10"/>
    <x v="1"/>
    <s v="B2 based off stake C2"/>
    <x v="11"/>
    <m/>
    <n v="7.7"/>
    <m/>
    <n v="4.6566257107834713E-3"/>
    <x v="2"/>
    <m/>
    <m/>
  </r>
  <r>
    <x v="10"/>
    <x v="1"/>
    <s v="B2 based off stake C2"/>
    <x v="2"/>
    <m/>
    <n v="7"/>
    <m/>
    <n v="3.8484510006474965E-3"/>
    <x v="2"/>
    <m/>
    <m/>
  </r>
  <r>
    <x v="10"/>
    <x v="1"/>
    <s v="B2 based off stake C2"/>
    <x v="2"/>
    <m/>
    <n v="5.3"/>
    <m/>
    <n v="2.2061834409834321E-3"/>
    <x v="2"/>
    <m/>
    <m/>
  </r>
  <r>
    <x v="10"/>
    <x v="1"/>
    <s v="B2 based off stake C2"/>
    <x v="2"/>
    <m/>
    <n v="4.8"/>
    <m/>
    <n v="1.809557368467721E-3"/>
    <x v="2"/>
    <m/>
    <m/>
  </r>
  <r>
    <x v="10"/>
    <x v="1"/>
    <s v="B2 based off stake C2"/>
    <x v="7"/>
    <m/>
    <n v="2"/>
    <m/>
    <n v="3.1415926535897931E-4"/>
    <x v="2"/>
    <m/>
    <m/>
  </r>
  <r>
    <x v="10"/>
    <x v="1"/>
    <s v="B2 based off stake C2"/>
    <x v="1"/>
    <m/>
    <n v="4.9000000000000004"/>
    <n v="2"/>
    <n v="1.8857409903172736E-3"/>
    <x v="2"/>
    <m/>
    <m/>
  </r>
  <r>
    <x v="10"/>
    <x v="1"/>
    <s v="B2 based off stake C2"/>
    <x v="9"/>
    <m/>
    <n v="6.2"/>
    <m/>
    <n v="3.0190705400997917E-3"/>
    <x v="2"/>
    <m/>
    <m/>
  </r>
  <r>
    <x v="10"/>
    <x v="1"/>
    <s v="B2 based off stake C2"/>
    <x v="2"/>
    <m/>
    <n v="4.5"/>
    <m/>
    <n v="1.5904312808798326E-3"/>
    <x v="2"/>
    <m/>
    <m/>
  </r>
  <r>
    <x v="10"/>
    <x v="1"/>
    <s v="B2 based off stake C2"/>
    <x v="1"/>
    <m/>
    <n v="2.1"/>
    <n v="1"/>
    <n v="3.4636059005827469E-4"/>
    <x v="2"/>
    <m/>
    <m/>
  </r>
  <r>
    <x v="10"/>
    <x v="1"/>
    <s v="B2 based off stake C2"/>
    <x v="1"/>
    <m/>
    <n v="2.2999999999999998"/>
    <n v="2"/>
    <n v="4.1547562843725005E-4"/>
    <x v="2"/>
    <m/>
    <s v="Connection #31"/>
  </r>
  <r>
    <x v="10"/>
    <x v="1"/>
    <s v="B2 based off stake C2"/>
    <x v="1"/>
    <m/>
    <n v="2.9"/>
    <n v="2"/>
    <n v="6.6051985541725399E-4"/>
    <x v="2"/>
    <m/>
    <s v="Connection #31"/>
  </r>
  <r>
    <x v="10"/>
    <x v="1"/>
    <s v="B2 based off stake C2"/>
    <x v="2"/>
    <m/>
    <n v="2.2000000000000002"/>
    <m/>
    <n v="3.8013271108436504E-4"/>
    <x v="2"/>
    <m/>
    <m/>
  </r>
  <r>
    <x v="10"/>
    <x v="1"/>
    <s v="B2 based off stake C2"/>
    <x v="5"/>
    <m/>
    <n v="3.1"/>
    <m/>
    <n v="7.5476763502494793E-4"/>
    <x v="2"/>
    <m/>
    <m/>
  </r>
  <r>
    <x v="10"/>
    <x v="1"/>
    <s v="B2 based off stake C2"/>
    <x v="1"/>
    <m/>
    <n v="2.7"/>
    <n v="2"/>
    <n v="5.7255526111673987E-4"/>
    <x v="2"/>
    <m/>
    <m/>
  </r>
  <r>
    <x v="10"/>
    <x v="1"/>
    <s v="B2 based off stake C2"/>
    <x v="11"/>
    <m/>
    <n v="2.1"/>
    <m/>
    <n v="3.4636059005827469E-4"/>
    <x v="2"/>
    <m/>
    <m/>
  </r>
  <r>
    <x v="10"/>
    <x v="1"/>
    <s v="B2 based off stake C2"/>
    <x v="1"/>
    <m/>
    <n v="4.4000000000000004"/>
    <n v="2"/>
    <n v="1.5205308443374602E-3"/>
    <x v="2"/>
    <m/>
    <m/>
  </r>
  <r>
    <x v="10"/>
    <x v="1"/>
    <s v="B2 based off stake C2"/>
    <x v="7"/>
    <m/>
    <n v="2.4"/>
    <m/>
    <n v="4.5238934211693025E-4"/>
    <x v="2"/>
    <m/>
    <m/>
  </r>
  <r>
    <x v="10"/>
    <x v="1"/>
    <s v="B2 based off stake C2"/>
    <x v="5"/>
    <m/>
    <n v="2.5"/>
    <m/>
    <n v="4.9087385212340522E-4"/>
    <x v="2"/>
    <m/>
    <m/>
  </r>
  <r>
    <x v="10"/>
    <x v="1"/>
    <s v="B2 based off stake C2"/>
    <x v="1"/>
    <m/>
    <n v="4.4000000000000004"/>
    <n v="2"/>
    <n v="1.5205308443374602E-3"/>
    <x v="2"/>
    <m/>
    <m/>
  </r>
  <r>
    <x v="10"/>
    <x v="1"/>
    <s v="B2 based off stake C2"/>
    <x v="2"/>
    <m/>
    <n v="6.4"/>
    <m/>
    <n v="3.2169908772759484E-3"/>
    <x v="2"/>
    <m/>
    <m/>
  </r>
  <r>
    <x v="10"/>
    <x v="1"/>
    <s v="B2 based off stake C2"/>
    <x v="2"/>
    <m/>
    <n v="6.5"/>
    <m/>
    <n v="3.3183072403542191E-3"/>
    <x v="2"/>
    <m/>
    <m/>
  </r>
  <r>
    <x v="10"/>
    <x v="1"/>
    <s v="B2 based off stake C2"/>
    <x v="4"/>
    <m/>
    <n v="3.3"/>
    <m/>
    <n v="8.5529859993982102E-4"/>
    <x v="2"/>
    <m/>
    <m/>
  </r>
  <r>
    <x v="10"/>
    <x v="1"/>
    <s v="B2 based off stake C2"/>
    <x v="0"/>
    <m/>
    <n v="4.0999999999999996"/>
    <m/>
    <n v="1.3202543126711104E-3"/>
    <x v="2"/>
    <m/>
    <m/>
  </r>
  <r>
    <x v="10"/>
    <x v="1"/>
    <s v="B2 based off stake C2"/>
    <x v="7"/>
    <m/>
    <n v="3.2"/>
    <m/>
    <n v="8.0424771931898709E-4"/>
    <x v="2"/>
    <m/>
    <m/>
  </r>
  <r>
    <x v="10"/>
    <x v="1"/>
    <s v="B2 based off stake C2"/>
    <x v="4"/>
    <m/>
    <n v="3.2"/>
    <m/>
    <n v="8.0424771931898709E-4"/>
    <x v="2"/>
    <m/>
    <m/>
  </r>
  <r>
    <x v="10"/>
    <x v="1"/>
    <s v="B2 based off stake C2"/>
    <x v="1"/>
    <m/>
    <n v="2.1"/>
    <n v="2"/>
    <n v="3.4636059005827469E-4"/>
    <x v="2"/>
    <m/>
    <m/>
  </r>
  <r>
    <x v="10"/>
    <x v="1"/>
    <s v="B2 based off stake C2"/>
    <x v="2"/>
    <m/>
    <n v="7.4"/>
    <m/>
    <n v="4.3008403427644273E-3"/>
    <x v="2"/>
    <m/>
    <m/>
  </r>
  <r>
    <x v="10"/>
    <x v="1"/>
    <s v="B2 based off stake C2"/>
    <x v="11"/>
    <m/>
    <n v="2.6"/>
    <m/>
    <n v="5.3092915845667505E-4"/>
    <x v="2"/>
    <m/>
    <m/>
  </r>
  <r>
    <x v="10"/>
    <x v="1"/>
    <s v="B2 based off stake C2"/>
    <x v="1"/>
    <m/>
    <n v="2.8"/>
    <n v="1"/>
    <n v="6.1575216010359933E-4"/>
    <x v="2"/>
    <m/>
    <m/>
  </r>
  <r>
    <x v="10"/>
    <x v="1"/>
    <s v="B2 based off stake C2"/>
    <x v="4"/>
    <m/>
    <n v="2.7"/>
    <m/>
    <n v="5.7255526111673987E-4"/>
    <x v="2"/>
    <m/>
    <m/>
  </r>
  <r>
    <x v="10"/>
    <x v="1"/>
    <s v="B2 based off stake C2"/>
    <x v="2"/>
    <m/>
    <n v="2.6"/>
    <m/>
    <n v="5.3092915845667505E-4"/>
    <x v="1"/>
    <s v="dead"/>
    <m/>
  </r>
  <r>
    <x v="10"/>
    <x v="1"/>
    <s v="B2 based off stake C2"/>
    <x v="2"/>
    <m/>
    <n v="3.6"/>
    <m/>
    <n v="1.0178760197630931E-3"/>
    <x v="2"/>
    <m/>
    <s v="Connection #32"/>
  </r>
  <r>
    <x v="10"/>
    <x v="1"/>
    <s v="B2 based off stake C2"/>
    <x v="2"/>
    <m/>
    <n v="2.6"/>
    <m/>
    <n v="5.3092915845667505E-4"/>
    <x v="1"/>
    <s v="dead"/>
    <s v="Connection #32"/>
  </r>
  <r>
    <x v="10"/>
    <x v="1"/>
    <s v="B2 based off stake C2"/>
    <x v="1"/>
    <m/>
    <n v="4"/>
    <n v="1"/>
    <n v="1.2566370614359172E-3"/>
    <x v="2"/>
    <m/>
    <m/>
  </r>
  <r>
    <x v="10"/>
    <x v="1"/>
    <s v="B2 based off stake C2"/>
    <x v="2"/>
    <m/>
    <n v="2.1"/>
    <m/>
    <n v="3.4636059005827469E-4"/>
    <x v="2"/>
    <m/>
    <s v="Connection #33"/>
  </r>
  <r>
    <x v="10"/>
    <x v="1"/>
    <s v="B2 based off stake C2"/>
    <x v="2"/>
    <m/>
    <n v="6.4"/>
    <m/>
    <n v="3.2169908772759484E-3"/>
    <x v="2"/>
    <m/>
    <s v="Connection #33"/>
  </r>
  <r>
    <x v="10"/>
    <x v="1"/>
    <s v="B2 based off stake C2"/>
    <x v="2"/>
    <m/>
    <n v="6.5"/>
    <m/>
    <n v="3.3183072403542191E-3"/>
    <x v="2"/>
    <m/>
    <m/>
  </r>
  <r>
    <x v="10"/>
    <x v="1"/>
    <s v="B2 based off stake C2"/>
    <x v="4"/>
    <m/>
    <n v="2.2999999999999998"/>
    <m/>
    <n v="4.1547562843725005E-4"/>
    <x v="2"/>
    <m/>
    <m/>
  </r>
  <r>
    <x v="10"/>
    <x v="1"/>
    <s v="B2 based off stake C2"/>
    <x v="1"/>
    <m/>
    <n v="3.5"/>
    <n v="1"/>
    <n v="9.6211275016187413E-4"/>
    <x v="2"/>
    <m/>
    <m/>
  </r>
  <r>
    <x v="10"/>
    <x v="1"/>
    <s v="B2 based off stake C2"/>
    <x v="11"/>
    <m/>
    <n v="6.6"/>
    <m/>
    <n v="3.4211943997592841E-3"/>
    <x v="2"/>
    <m/>
    <m/>
  </r>
  <r>
    <x v="10"/>
    <x v="1"/>
    <s v="C1"/>
    <x v="11"/>
    <m/>
    <n v="4.5999999999999996"/>
    <m/>
    <n v="1.6619025137490002E-3"/>
    <x v="2"/>
    <m/>
    <m/>
  </r>
  <r>
    <x v="10"/>
    <x v="1"/>
    <s v="C1"/>
    <x v="7"/>
    <m/>
    <n v="3.3"/>
    <m/>
    <n v="8.5529859993982102E-4"/>
    <x v="2"/>
    <m/>
    <m/>
  </r>
  <r>
    <x v="10"/>
    <x v="1"/>
    <s v="C1"/>
    <x v="11"/>
    <m/>
    <n v="3.4"/>
    <m/>
    <n v="9.0792027688745003E-4"/>
    <x v="2"/>
    <m/>
    <m/>
  </r>
  <r>
    <x v="10"/>
    <x v="1"/>
    <s v="C1"/>
    <x v="7"/>
    <m/>
    <n v="4.5"/>
    <m/>
    <n v="1.5904312808798326E-3"/>
    <x v="2"/>
    <m/>
    <m/>
  </r>
  <r>
    <x v="10"/>
    <x v="1"/>
    <s v="C1"/>
    <x v="1"/>
    <m/>
    <n v="3"/>
    <n v="1"/>
    <n v="7.0685834705770342E-4"/>
    <x v="2"/>
    <m/>
    <m/>
  </r>
  <r>
    <x v="10"/>
    <x v="1"/>
    <s v="C1"/>
    <x v="7"/>
    <m/>
    <n v="4.3"/>
    <m/>
    <n v="1.4522012041218817E-3"/>
    <x v="2"/>
    <m/>
    <m/>
  </r>
  <r>
    <x v="10"/>
    <x v="1"/>
    <s v="C1"/>
    <x v="2"/>
    <m/>
    <n v="2.7"/>
    <m/>
    <n v="5.7255526111673987E-4"/>
    <x v="2"/>
    <m/>
    <m/>
  </r>
  <r>
    <x v="10"/>
    <x v="1"/>
    <s v="C1"/>
    <x v="2"/>
    <m/>
    <n v="3.7"/>
    <m/>
    <n v="1.0752100856911068E-3"/>
    <x v="2"/>
    <m/>
    <m/>
  </r>
  <r>
    <x v="10"/>
    <x v="1"/>
    <s v="C1"/>
    <x v="1"/>
    <m/>
    <n v="4.4000000000000004"/>
    <n v="1"/>
    <n v="1.5205308443374602E-3"/>
    <x v="2"/>
    <m/>
    <s v="Connection #34"/>
  </r>
  <r>
    <x v="10"/>
    <x v="1"/>
    <s v="C1"/>
    <x v="1"/>
    <m/>
    <n v="2.9"/>
    <n v="1"/>
    <n v="6.6051985541725399E-4"/>
    <x v="2"/>
    <m/>
    <s v="Connection #34"/>
  </r>
  <r>
    <x v="10"/>
    <x v="1"/>
    <s v="C1"/>
    <x v="1"/>
    <m/>
    <n v="2.5"/>
    <n v="1"/>
    <n v="4.9087385212340522E-4"/>
    <x v="2"/>
    <m/>
    <s v="Connection #35"/>
  </r>
  <r>
    <x v="10"/>
    <x v="1"/>
    <s v="C1"/>
    <x v="1"/>
    <m/>
    <n v="2"/>
    <n v="1"/>
    <n v="3.1415926535897931E-4"/>
    <x v="2"/>
    <m/>
    <s v="Connection #35"/>
  </r>
  <r>
    <x v="10"/>
    <x v="1"/>
    <s v="C1"/>
    <x v="2"/>
    <m/>
    <n v="7"/>
    <m/>
    <n v="3.8484510006474965E-3"/>
    <x v="2"/>
    <m/>
    <s v="Connection #36"/>
  </r>
  <r>
    <x v="10"/>
    <x v="1"/>
    <s v="C1"/>
    <x v="2"/>
    <m/>
    <n v="6.5"/>
    <m/>
    <n v="3.3183072403542191E-3"/>
    <x v="2"/>
    <m/>
    <s v="Connection #36"/>
  </r>
  <r>
    <x v="10"/>
    <x v="1"/>
    <s v="C1"/>
    <x v="2"/>
    <m/>
    <n v="6"/>
    <m/>
    <n v="2.8274333882308137E-3"/>
    <x v="2"/>
    <m/>
    <m/>
  </r>
  <r>
    <x v="10"/>
    <x v="1"/>
    <s v="C1"/>
    <x v="4"/>
    <m/>
    <n v="2.6"/>
    <m/>
    <n v="5.3092915845667505E-4"/>
    <x v="2"/>
    <m/>
    <m/>
  </r>
  <r>
    <x v="10"/>
    <x v="1"/>
    <s v="C1"/>
    <x v="2"/>
    <m/>
    <n v="2.8"/>
    <m/>
    <n v="6.1575216010359933E-4"/>
    <x v="1"/>
    <s v="dead"/>
    <m/>
  </r>
  <r>
    <x v="10"/>
    <x v="1"/>
    <s v="C1"/>
    <x v="5"/>
    <m/>
    <n v="2.1"/>
    <m/>
    <n v="3.4636059005827469E-4"/>
    <x v="2"/>
    <m/>
    <m/>
  </r>
  <r>
    <x v="10"/>
    <x v="1"/>
    <s v="C1"/>
    <x v="2"/>
    <m/>
    <n v="3.4"/>
    <m/>
    <n v="9.0792027688745003E-4"/>
    <x v="2"/>
    <m/>
    <m/>
  </r>
  <r>
    <x v="10"/>
    <x v="1"/>
    <s v="C1"/>
    <x v="2"/>
    <m/>
    <n v="2.5"/>
    <m/>
    <n v="4.9087385212340522E-4"/>
    <x v="1"/>
    <s v="dead"/>
    <m/>
  </r>
  <r>
    <x v="10"/>
    <x v="1"/>
    <s v="C1"/>
    <x v="2"/>
    <m/>
    <n v="9.5"/>
    <m/>
    <n v="7.0882184246619699E-3"/>
    <x v="2"/>
    <m/>
    <m/>
  </r>
  <r>
    <x v="10"/>
    <x v="1"/>
    <s v="C1"/>
    <x v="11"/>
    <m/>
    <n v="6.7"/>
    <m/>
    <n v="3.5256523554911454E-3"/>
    <x v="2"/>
    <m/>
    <m/>
  </r>
  <r>
    <x v="10"/>
    <x v="1"/>
    <s v="C1"/>
    <x v="11"/>
    <m/>
    <n v="2"/>
    <m/>
    <n v="3.1415926535897931E-4"/>
    <x v="2"/>
    <m/>
    <m/>
  </r>
  <r>
    <x v="10"/>
    <x v="1"/>
    <s v="C1"/>
    <x v="1"/>
    <m/>
    <n v="2"/>
    <n v="2"/>
    <n v="3.1415926535897931E-4"/>
    <x v="2"/>
    <m/>
    <m/>
  </r>
  <r>
    <x v="10"/>
    <x v="1"/>
    <s v="C1"/>
    <x v="5"/>
    <m/>
    <n v="2.7"/>
    <m/>
    <n v="5.7255526111673987E-4"/>
    <x v="2"/>
    <m/>
    <m/>
  </r>
  <r>
    <x v="10"/>
    <x v="1"/>
    <s v="C1"/>
    <x v="1"/>
    <m/>
    <n v="4.5999999999999996"/>
    <n v="2"/>
    <n v="1.6619025137490002E-3"/>
    <x v="2"/>
    <m/>
    <s v="Connection #37"/>
  </r>
  <r>
    <x v="10"/>
    <x v="1"/>
    <s v="C1"/>
    <x v="1"/>
    <m/>
    <n v="3.6"/>
    <n v="2"/>
    <n v="1.0178760197630931E-3"/>
    <x v="2"/>
    <m/>
    <s v="Connection #37"/>
  </r>
  <r>
    <x v="10"/>
    <x v="1"/>
    <s v="C1"/>
    <x v="1"/>
    <m/>
    <n v="2.1"/>
    <n v="1"/>
    <n v="3.4636059005827469E-4"/>
    <x v="2"/>
    <m/>
    <m/>
  </r>
  <r>
    <x v="10"/>
    <x v="1"/>
    <s v="C1"/>
    <x v="1"/>
    <m/>
    <n v="3.2"/>
    <n v="2"/>
    <n v="8.0424771931898709E-4"/>
    <x v="2"/>
    <m/>
    <m/>
  </r>
  <r>
    <x v="10"/>
    <x v="1"/>
    <s v="C1"/>
    <x v="1"/>
    <m/>
    <n v="2.2999999999999998"/>
    <n v="1"/>
    <n v="4.1547562843725005E-4"/>
    <x v="2"/>
    <m/>
    <m/>
  </r>
  <r>
    <x v="10"/>
    <x v="1"/>
    <s v="C1"/>
    <x v="1"/>
    <m/>
    <n v="2.2000000000000002"/>
    <n v="1"/>
    <n v="3.8013271108436504E-4"/>
    <x v="2"/>
    <m/>
    <m/>
  </r>
  <r>
    <x v="10"/>
    <x v="1"/>
    <s v="C1"/>
    <x v="1"/>
    <m/>
    <n v="2.2000000000000002"/>
    <n v="1"/>
    <n v="3.8013271108436504E-4"/>
    <x v="2"/>
    <m/>
    <m/>
  </r>
  <r>
    <x v="10"/>
    <x v="1"/>
    <s v="C1"/>
    <x v="1"/>
    <m/>
    <n v="4"/>
    <n v="2"/>
    <n v="1.2566370614359172E-3"/>
    <x v="2"/>
    <m/>
    <s v="Connection #38"/>
  </r>
  <r>
    <x v="10"/>
    <x v="1"/>
    <s v="C1"/>
    <x v="1"/>
    <m/>
    <n v="2.7"/>
    <n v="2"/>
    <n v="5.7255526111673987E-4"/>
    <x v="2"/>
    <m/>
    <s v="Connection #38"/>
  </r>
  <r>
    <x v="10"/>
    <x v="1"/>
    <s v="C1"/>
    <x v="1"/>
    <m/>
    <n v="2.6"/>
    <n v="2"/>
    <n v="5.3092915845667505E-4"/>
    <x v="2"/>
    <m/>
    <s v="Connection #39"/>
  </r>
  <r>
    <x v="10"/>
    <x v="1"/>
    <s v="C1"/>
    <x v="1"/>
    <m/>
    <n v="3.1"/>
    <n v="1"/>
    <n v="7.5476763502494793E-4"/>
    <x v="2"/>
    <m/>
    <s v="Connection #39"/>
  </r>
  <r>
    <x v="10"/>
    <x v="1"/>
    <s v="C1"/>
    <x v="1"/>
    <m/>
    <n v="3.2"/>
    <n v="2"/>
    <n v="8.0424771931898709E-4"/>
    <x v="2"/>
    <m/>
    <m/>
  </r>
  <r>
    <x v="10"/>
    <x v="1"/>
    <s v="C1"/>
    <x v="1"/>
    <m/>
    <n v="2.2999999999999998"/>
    <n v="1"/>
    <n v="4.1547562843725005E-4"/>
    <x v="2"/>
    <m/>
    <m/>
  </r>
  <r>
    <x v="10"/>
    <x v="1"/>
    <s v="C1"/>
    <x v="4"/>
    <m/>
    <n v="2.1"/>
    <m/>
    <n v="3.4636059005827469E-4"/>
    <x v="2"/>
    <m/>
    <m/>
  </r>
  <r>
    <x v="10"/>
    <x v="1"/>
    <s v="C1"/>
    <x v="1"/>
    <m/>
    <n v="5.7"/>
    <n v="2"/>
    <n v="2.5517586328783095E-3"/>
    <x v="2"/>
    <m/>
    <m/>
  </r>
  <r>
    <x v="10"/>
    <x v="1"/>
    <s v="C1"/>
    <x v="2"/>
    <m/>
    <n v="7.6"/>
    <m/>
    <n v="4.5364597917836608E-3"/>
    <x v="2"/>
    <m/>
    <m/>
  </r>
  <r>
    <x v="10"/>
    <x v="1"/>
    <s v="C1"/>
    <x v="1"/>
    <m/>
    <n v="2.7"/>
    <n v="2"/>
    <n v="5.7255526111673987E-4"/>
    <x v="2"/>
    <m/>
    <m/>
  </r>
  <r>
    <x v="10"/>
    <x v="1"/>
    <s v="C1"/>
    <x v="1"/>
    <m/>
    <n v="2"/>
    <n v="2"/>
    <n v="3.1415926535897931E-4"/>
    <x v="2"/>
    <m/>
    <m/>
  </r>
  <r>
    <x v="10"/>
    <x v="1"/>
    <s v="C1"/>
    <x v="5"/>
    <m/>
    <n v="2.2999999999999998"/>
    <m/>
    <n v="4.1547562843725005E-4"/>
    <x v="2"/>
    <m/>
    <s v="Connection #40"/>
  </r>
  <r>
    <x v="10"/>
    <x v="1"/>
    <s v="C1"/>
    <x v="5"/>
    <m/>
    <n v="2.1"/>
    <m/>
    <n v="3.4636059005827469E-4"/>
    <x v="2"/>
    <m/>
    <s v="Connection #40"/>
  </r>
  <r>
    <x v="10"/>
    <x v="1"/>
    <s v="C1"/>
    <x v="2"/>
    <m/>
    <n v="2.9"/>
    <m/>
    <n v="6.6051985541725399E-4"/>
    <x v="2"/>
    <m/>
    <m/>
  </r>
  <r>
    <x v="10"/>
    <x v="1"/>
    <s v="C1"/>
    <x v="11"/>
    <m/>
    <n v="4.5"/>
    <m/>
    <n v="1.5904312808798326E-3"/>
    <x v="2"/>
    <m/>
    <m/>
  </r>
  <r>
    <x v="10"/>
    <x v="1"/>
    <s v="C1"/>
    <x v="2"/>
    <m/>
    <n v="6.9"/>
    <m/>
    <n v="3.7392806559352516E-3"/>
    <x v="2"/>
    <m/>
    <m/>
  </r>
  <r>
    <x v="10"/>
    <x v="1"/>
    <s v="C1"/>
    <x v="2"/>
    <m/>
    <n v="9.4"/>
    <m/>
    <n v="6.939778171779854E-3"/>
    <x v="2"/>
    <m/>
    <m/>
  </r>
  <r>
    <x v="10"/>
    <x v="1"/>
    <s v="C1"/>
    <x v="1"/>
    <m/>
    <n v="2.1"/>
    <n v="1"/>
    <n v="3.4636059005827469E-4"/>
    <x v="2"/>
    <m/>
    <s v="Connection #41"/>
  </r>
  <r>
    <x v="10"/>
    <x v="1"/>
    <s v="C1"/>
    <x v="1"/>
    <m/>
    <n v="2.6"/>
    <n v="1"/>
    <n v="5.3092915845667505E-4"/>
    <x v="2"/>
    <m/>
    <s v="Connection #41"/>
  </r>
  <r>
    <x v="10"/>
    <x v="1"/>
    <s v="C1"/>
    <x v="9"/>
    <m/>
    <n v="5.7"/>
    <m/>
    <n v="2.5517586328783095E-3"/>
    <x v="2"/>
    <m/>
    <m/>
  </r>
  <r>
    <x v="10"/>
    <x v="1"/>
    <s v="C1"/>
    <x v="1"/>
    <m/>
    <n v="2.2000000000000002"/>
    <n v="1"/>
    <n v="3.8013271108436504E-4"/>
    <x v="2"/>
    <m/>
    <m/>
  </r>
  <r>
    <x v="10"/>
    <x v="1"/>
    <s v="C3"/>
    <x v="1"/>
    <m/>
    <n v="2.9"/>
    <n v="2"/>
    <n v="6.6051985541725399E-4"/>
    <x v="2"/>
    <m/>
    <s v="Connection #42"/>
  </r>
  <r>
    <x v="10"/>
    <x v="1"/>
    <s v="C3"/>
    <x v="1"/>
    <m/>
    <n v="3.9"/>
    <n v="2"/>
    <n v="1.1945906065275187E-3"/>
    <x v="2"/>
    <m/>
    <s v="Connection #42"/>
  </r>
  <r>
    <x v="10"/>
    <x v="1"/>
    <s v="C3"/>
    <x v="1"/>
    <m/>
    <n v="2.8"/>
    <n v="2"/>
    <n v="6.1575216010359933E-4"/>
    <x v="2"/>
    <m/>
    <m/>
  </r>
  <r>
    <x v="10"/>
    <x v="1"/>
    <s v="C3"/>
    <x v="1"/>
    <m/>
    <n v="2.9"/>
    <n v="2"/>
    <n v="6.6051985541725399E-4"/>
    <x v="2"/>
    <m/>
    <m/>
  </r>
  <r>
    <x v="10"/>
    <x v="1"/>
    <s v="C3"/>
    <x v="2"/>
    <m/>
    <n v="2.4"/>
    <m/>
    <n v="4.5238934211693025E-4"/>
    <x v="2"/>
    <m/>
    <m/>
  </r>
  <r>
    <x v="10"/>
    <x v="1"/>
    <s v="C3"/>
    <x v="4"/>
    <m/>
    <n v="4.5"/>
    <m/>
    <n v="1.5904312808798326E-3"/>
    <x v="2"/>
    <m/>
    <s v="Connection #43"/>
  </r>
  <r>
    <x v="10"/>
    <x v="1"/>
    <s v="C3"/>
    <x v="4"/>
    <m/>
    <n v="2"/>
    <m/>
    <n v="3.1415926535897931E-4"/>
    <x v="2"/>
    <m/>
    <s v="Connection #43"/>
  </r>
  <r>
    <x v="10"/>
    <x v="1"/>
    <s v="C3"/>
    <x v="4"/>
    <m/>
    <n v="3.4"/>
    <m/>
    <n v="9.0792027688745003E-4"/>
    <x v="2"/>
    <m/>
    <m/>
  </r>
  <r>
    <x v="10"/>
    <x v="1"/>
    <s v="C3"/>
    <x v="1"/>
    <m/>
    <n v="4.3"/>
    <n v="2"/>
    <n v="1.4522012041218817E-3"/>
    <x v="2"/>
    <m/>
    <s v="Connection #44"/>
  </r>
  <r>
    <x v="10"/>
    <x v="1"/>
    <s v="C3"/>
    <x v="1"/>
    <m/>
    <n v="2.8"/>
    <n v="2"/>
    <n v="6.1575216010359933E-4"/>
    <x v="2"/>
    <m/>
    <s v="Connection #44"/>
  </r>
  <r>
    <x v="10"/>
    <x v="1"/>
    <s v="C3"/>
    <x v="1"/>
    <m/>
    <n v="2.8"/>
    <n v="2"/>
    <n v="6.1575216010359933E-4"/>
    <x v="2"/>
    <m/>
    <m/>
  </r>
  <r>
    <x v="10"/>
    <x v="1"/>
    <s v="C3"/>
    <x v="1"/>
    <m/>
    <n v="2"/>
    <n v="2"/>
    <n v="3.1415926535897931E-4"/>
    <x v="2"/>
    <m/>
    <m/>
  </r>
  <r>
    <x v="10"/>
    <x v="1"/>
    <s v="C3"/>
    <x v="1"/>
    <m/>
    <n v="3"/>
    <n v="2"/>
    <n v="7.0685834705770342E-4"/>
    <x v="2"/>
    <m/>
    <m/>
  </r>
  <r>
    <x v="10"/>
    <x v="1"/>
    <s v="C3"/>
    <x v="1"/>
    <m/>
    <n v="2.1"/>
    <n v="2"/>
    <n v="3.4636059005827469E-4"/>
    <x v="2"/>
    <m/>
    <m/>
  </r>
  <r>
    <x v="10"/>
    <x v="1"/>
    <s v="C3"/>
    <x v="4"/>
    <m/>
    <n v="4.5"/>
    <m/>
    <n v="1.5904312808798326E-3"/>
    <x v="2"/>
    <m/>
    <m/>
  </r>
  <r>
    <x v="10"/>
    <x v="1"/>
    <s v="C3"/>
    <x v="2"/>
    <m/>
    <n v="3.2"/>
    <m/>
    <n v="8.0424771931898709E-4"/>
    <x v="2"/>
    <m/>
    <m/>
  </r>
  <r>
    <x v="10"/>
    <x v="1"/>
    <s v="C3"/>
    <x v="4"/>
    <m/>
    <n v="2.7"/>
    <m/>
    <n v="5.7255526111673987E-4"/>
    <x v="2"/>
    <m/>
    <m/>
  </r>
  <r>
    <x v="10"/>
    <x v="1"/>
    <s v="C3"/>
    <x v="11"/>
    <m/>
    <n v="6.5"/>
    <m/>
    <n v="3.3183072403542191E-3"/>
    <x v="2"/>
    <m/>
    <m/>
  </r>
  <r>
    <x v="10"/>
    <x v="1"/>
    <s v="C3"/>
    <x v="4"/>
    <m/>
    <n v="2.2000000000000002"/>
    <m/>
    <n v="3.8013271108436504E-4"/>
    <x v="2"/>
    <m/>
    <m/>
  </r>
  <r>
    <x v="10"/>
    <x v="1"/>
    <s v="C3"/>
    <x v="4"/>
    <m/>
    <n v="2"/>
    <m/>
    <n v="3.1415926535897931E-4"/>
    <x v="2"/>
    <m/>
    <m/>
  </r>
  <r>
    <x v="10"/>
    <x v="1"/>
    <s v="C3"/>
    <x v="4"/>
    <m/>
    <n v="2.7"/>
    <m/>
    <n v="5.7255526111673987E-4"/>
    <x v="2"/>
    <m/>
    <m/>
  </r>
  <r>
    <x v="10"/>
    <x v="1"/>
    <s v="C3"/>
    <x v="11"/>
    <m/>
    <n v="2.9"/>
    <m/>
    <n v="6.6051985541725399E-4"/>
    <x v="2"/>
    <m/>
    <s v="Connection #45"/>
  </r>
  <r>
    <x v="10"/>
    <x v="1"/>
    <s v="C3"/>
    <x v="11"/>
    <m/>
    <n v="3.7"/>
    <m/>
    <n v="1.0752100856911068E-3"/>
    <x v="2"/>
    <m/>
    <s v="Connection #45"/>
  </r>
  <r>
    <x v="10"/>
    <x v="1"/>
    <s v="C3"/>
    <x v="4"/>
    <m/>
    <n v="4.4000000000000004"/>
    <m/>
    <n v="1.5205308443374602E-3"/>
    <x v="2"/>
    <m/>
    <m/>
  </r>
  <r>
    <x v="10"/>
    <x v="1"/>
    <s v="C3"/>
    <x v="4"/>
    <m/>
    <n v="2.9"/>
    <m/>
    <n v="6.6051985541725399E-4"/>
    <x v="2"/>
    <m/>
    <m/>
  </r>
  <r>
    <x v="10"/>
    <x v="1"/>
    <s v="C3"/>
    <x v="4"/>
    <m/>
    <n v="5.2"/>
    <m/>
    <n v="2.1237166338267002E-3"/>
    <x v="2"/>
    <m/>
    <m/>
  </r>
  <r>
    <x v="10"/>
    <x v="1"/>
    <s v="C3"/>
    <x v="2"/>
    <m/>
    <n v="4.5"/>
    <m/>
    <n v="1.5904312808798326E-3"/>
    <x v="2"/>
    <m/>
    <m/>
  </r>
  <r>
    <x v="10"/>
    <x v="1"/>
    <s v="C3"/>
    <x v="4"/>
    <m/>
    <n v="2.9"/>
    <m/>
    <n v="6.6051985541725399E-4"/>
    <x v="2"/>
    <m/>
    <m/>
  </r>
  <r>
    <x v="10"/>
    <x v="1"/>
    <s v="C3"/>
    <x v="1"/>
    <m/>
    <n v="4.8"/>
    <n v="2"/>
    <n v="1.809557368467721E-3"/>
    <x v="2"/>
    <m/>
    <m/>
  </r>
  <r>
    <x v="10"/>
    <x v="1"/>
    <s v="C3"/>
    <x v="11"/>
    <m/>
    <n v="4.8"/>
    <m/>
    <n v="1.809557368467721E-3"/>
    <x v="2"/>
    <m/>
    <m/>
  </r>
  <r>
    <x v="10"/>
    <x v="1"/>
    <s v="C3"/>
    <x v="11"/>
    <m/>
    <n v="3"/>
    <m/>
    <n v="7.0685834705770342E-4"/>
    <x v="2"/>
    <m/>
    <m/>
  </r>
  <r>
    <x v="10"/>
    <x v="1"/>
    <s v="C3"/>
    <x v="4"/>
    <m/>
    <n v="3.5"/>
    <m/>
    <n v="9.6211275016187413E-4"/>
    <x v="2"/>
    <m/>
    <m/>
  </r>
  <r>
    <x v="10"/>
    <x v="1"/>
    <s v="C3"/>
    <x v="11"/>
    <m/>
    <n v="4.9000000000000004"/>
    <m/>
    <n v="1.8857409903172736E-3"/>
    <x v="2"/>
    <m/>
    <m/>
  </r>
  <r>
    <x v="10"/>
    <x v="1"/>
    <s v="C3"/>
    <x v="4"/>
    <m/>
    <n v="2.5"/>
    <m/>
    <n v="4.9087385212340522E-4"/>
    <x v="2"/>
    <m/>
    <m/>
  </r>
  <r>
    <x v="10"/>
    <x v="1"/>
    <s v="C3"/>
    <x v="5"/>
    <m/>
    <n v="2.5"/>
    <m/>
    <n v="4.9087385212340522E-4"/>
    <x v="2"/>
    <m/>
    <m/>
  </r>
  <r>
    <x v="10"/>
    <x v="1"/>
    <s v="C3"/>
    <x v="2"/>
    <m/>
    <n v="2.1"/>
    <m/>
    <n v="3.4636059005827469E-4"/>
    <x v="1"/>
    <s v="dead"/>
    <m/>
  </r>
  <r>
    <x v="10"/>
    <x v="1"/>
    <s v="C3"/>
    <x v="5"/>
    <m/>
    <n v="2.4"/>
    <m/>
    <n v="4.5238934211693025E-4"/>
    <x v="2"/>
    <m/>
    <m/>
  </r>
  <r>
    <x v="10"/>
    <x v="1"/>
    <s v="C3"/>
    <x v="2"/>
    <m/>
    <n v="3.5"/>
    <m/>
    <n v="9.6211275016187413E-4"/>
    <x v="2"/>
    <m/>
    <m/>
  </r>
  <r>
    <x v="10"/>
    <x v="1"/>
    <s v="C3"/>
    <x v="1"/>
    <m/>
    <n v="2.6"/>
    <n v="1"/>
    <n v="5.3092915845667505E-4"/>
    <x v="2"/>
    <m/>
    <m/>
  </r>
  <r>
    <x v="10"/>
    <x v="1"/>
    <s v="C3"/>
    <x v="1"/>
    <m/>
    <n v="2.2000000000000002"/>
    <n v="1"/>
    <n v="3.8013271108436504E-4"/>
    <x v="2"/>
    <m/>
    <m/>
  </r>
  <r>
    <x v="10"/>
    <x v="1"/>
    <s v="C3"/>
    <x v="2"/>
    <m/>
    <n v="3.8"/>
    <m/>
    <n v="1.1341149479459152E-3"/>
    <x v="2"/>
    <m/>
    <m/>
  </r>
  <r>
    <x v="10"/>
    <x v="1"/>
    <s v="C3"/>
    <x v="2"/>
    <m/>
    <n v="9.1"/>
    <m/>
    <n v="6.5038821910942688E-3"/>
    <x v="2"/>
    <m/>
    <m/>
  </r>
  <r>
    <x v="10"/>
    <x v="1"/>
    <s v="C3"/>
    <x v="4"/>
    <m/>
    <n v="4"/>
    <m/>
    <n v="1.2566370614359172E-3"/>
    <x v="2"/>
    <m/>
    <m/>
  </r>
  <r>
    <x v="10"/>
    <x v="1"/>
    <s v="C3"/>
    <x v="2"/>
    <m/>
    <n v="2.6"/>
    <m/>
    <n v="5.3092915845667505E-4"/>
    <x v="2"/>
    <m/>
    <s v="Connection #46"/>
  </r>
  <r>
    <x v="10"/>
    <x v="1"/>
    <s v="C3"/>
    <x v="2"/>
    <m/>
    <n v="7.6"/>
    <m/>
    <n v="4.5364597917836608E-3"/>
    <x v="2"/>
    <m/>
    <s v="Connection #46"/>
  </r>
  <r>
    <x v="10"/>
    <x v="1"/>
    <s v="C3"/>
    <x v="4"/>
    <m/>
    <n v="2.1"/>
    <m/>
    <n v="3.4636059005827469E-4"/>
    <x v="2"/>
    <m/>
    <m/>
  </r>
  <r>
    <x v="10"/>
    <x v="1"/>
    <s v="C3"/>
    <x v="4"/>
    <m/>
    <n v="2.4"/>
    <m/>
    <n v="4.5238934211693025E-4"/>
    <x v="2"/>
    <m/>
    <s v="Connection #47"/>
  </r>
  <r>
    <x v="10"/>
    <x v="1"/>
    <s v="C3"/>
    <x v="4"/>
    <m/>
    <n v="2"/>
    <m/>
    <n v="3.1415926535897931E-4"/>
    <x v="2"/>
    <m/>
    <s v="Connection #47"/>
  </r>
  <r>
    <x v="10"/>
    <x v="1"/>
    <s v="C3"/>
    <x v="4"/>
    <m/>
    <n v="2.4"/>
    <m/>
    <n v="4.5238934211693025E-4"/>
    <x v="2"/>
    <m/>
    <m/>
  </r>
  <r>
    <x v="10"/>
    <x v="1"/>
    <s v="C3"/>
    <x v="2"/>
    <m/>
    <n v="3.9"/>
    <m/>
    <n v="1.1945906065275187E-3"/>
    <x v="2"/>
    <m/>
    <m/>
  </r>
  <r>
    <x v="10"/>
    <x v="2"/>
    <s v="A1"/>
    <x v="2"/>
    <m/>
    <n v="6.3"/>
    <m/>
    <n v="3.1172453105244718E-3"/>
    <x v="2"/>
    <m/>
    <m/>
  </r>
  <r>
    <x v="10"/>
    <x v="2"/>
    <s v="A1"/>
    <x v="2"/>
    <m/>
    <n v="7.5"/>
    <m/>
    <n v="4.4178646691106467E-3"/>
    <x v="2"/>
    <m/>
    <m/>
  </r>
  <r>
    <x v="10"/>
    <x v="2"/>
    <s v="A1"/>
    <x v="1"/>
    <m/>
    <n v="2.2999999999999998"/>
    <n v="1"/>
    <n v="4.1547562843725005E-4"/>
    <x v="2"/>
    <m/>
    <s v="Connection #48"/>
  </r>
  <r>
    <x v="10"/>
    <x v="2"/>
    <s v="A1"/>
    <x v="1"/>
    <m/>
    <n v="2.6"/>
    <n v="1"/>
    <n v="5.3092915845667505E-4"/>
    <x v="2"/>
    <m/>
    <s v="Connection #48"/>
  </r>
  <r>
    <x v="10"/>
    <x v="2"/>
    <s v="A1"/>
    <x v="2"/>
    <m/>
    <n v="3.5"/>
    <m/>
    <n v="9.6211275016187413E-4"/>
    <x v="2"/>
    <m/>
    <m/>
  </r>
  <r>
    <x v="10"/>
    <x v="2"/>
    <s v="A1"/>
    <x v="2"/>
    <m/>
    <n v="3.6"/>
    <m/>
    <n v="1.0178760197630931E-3"/>
    <x v="2"/>
    <m/>
    <m/>
  </r>
  <r>
    <x v="10"/>
    <x v="2"/>
    <s v="A1"/>
    <x v="1"/>
    <m/>
    <n v="2.5"/>
    <n v="1"/>
    <n v="4.9087385212340522E-4"/>
    <x v="2"/>
    <m/>
    <m/>
  </r>
  <r>
    <x v="10"/>
    <x v="2"/>
    <s v="A1"/>
    <x v="1"/>
    <m/>
    <n v="3.9"/>
    <n v="1"/>
    <n v="1.1945906065275187E-3"/>
    <x v="2"/>
    <m/>
    <s v="Connection #49"/>
  </r>
  <r>
    <x v="10"/>
    <x v="2"/>
    <s v="A1"/>
    <x v="1"/>
    <m/>
    <n v="3.4"/>
    <n v="1"/>
    <n v="9.0792027688745003E-4"/>
    <x v="2"/>
    <m/>
    <m/>
  </r>
  <r>
    <x v="10"/>
    <x v="2"/>
    <s v="A1"/>
    <x v="1"/>
    <m/>
    <n v="2"/>
    <n v="1"/>
    <n v="3.1415926535897931E-4"/>
    <x v="2"/>
    <m/>
    <s v="Connection #49"/>
  </r>
  <r>
    <x v="10"/>
    <x v="2"/>
    <s v="A1"/>
    <x v="11"/>
    <m/>
    <n v="3.1"/>
    <m/>
    <n v="7.5476763502494793E-4"/>
    <x v="2"/>
    <m/>
    <m/>
  </r>
  <r>
    <x v="10"/>
    <x v="2"/>
    <s v="A1"/>
    <x v="4"/>
    <m/>
    <n v="4.8"/>
    <m/>
    <n v="1.809557368467721E-3"/>
    <x v="2"/>
    <m/>
    <m/>
  </r>
  <r>
    <x v="10"/>
    <x v="2"/>
    <s v="A1"/>
    <x v="2"/>
    <m/>
    <n v="2.2000000000000002"/>
    <m/>
    <n v="3.8013271108436504E-4"/>
    <x v="1"/>
    <s v="dead"/>
    <m/>
  </r>
  <r>
    <x v="10"/>
    <x v="2"/>
    <s v="A1"/>
    <x v="2"/>
    <m/>
    <n v="3.6"/>
    <m/>
    <n v="1.0178760197630931E-3"/>
    <x v="2"/>
    <m/>
    <m/>
  </r>
  <r>
    <x v="10"/>
    <x v="2"/>
    <s v="A1"/>
    <x v="1"/>
    <m/>
    <n v="2.1"/>
    <n v="2"/>
    <n v="3.4636059005827469E-4"/>
    <x v="2"/>
    <m/>
    <s v="Connection #50"/>
  </r>
  <r>
    <x v="10"/>
    <x v="2"/>
    <s v="A1"/>
    <x v="1"/>
    <m/>
    <n v="3.2"/>
    <n v="2"/>
    <n v="8.0424771931898709E-4"/>
    <x v="2"/>
    <m/>
    <s v="Connection #50"/>
  </r>
  <r>
    <x v="10"/>
    <x v="2"/>
    <s v="A1"/>
    <x v="1"/>
    <m/>
    <n v="8.6"/>
    <n v="2"/>
    <n v="5.8088048164875268E-3"/>
    <x v="2"/>
    <m/>
    <s v="Connection #51"/>
  </r>
  <r>
    <x v="10"/>
    <x v="2"/>
    <s v="A1"/>
    <x v="1"/>
    <m/>
    <n v="6.5"/>
    <n v="2"/>
    <n v="3.3183072403542191E-3"/>
    <x v="2"/>
    <m/>
    <m/>
  </r>
  <r>
    <x v="10"/>
    <x v="2"/>
    <s v="A1"/>
    <x v="1"/>
    <m/>
    <n v="5.3"/>
    <n v="2"/>
    <n v="2.2061834409834321E-3"/>
    <x v="2"/>
    <m/>
    <s v="Connection #51"/>
  </r>
  <r>
    <x v="10"/>
    <x v="2"/>
    <s v="A1"/>
    <x v="2"/>
    <m/>
    <n v="3.6"/>
    <m/>
    <n v="1.0178760197630931E-3"/>
    <x v="2"/>
    <m/>
    <m/>
  </r>
  <r>
    <x v="10"/>
    <x v="2"/>
    <s v="A1"/>
    <x v="2"/>
    <m/>
    <n v="3.5"/>
    <m/>
    <n v="9.6211275016187413E-4"/>
    <x v="2"/>
    <m/>
    <m/>
  </r>
  <r>
    <x v="10"/>
    <x v="2"/>
    <s v="A1"/>
    <x v="2"/>
    <m/>
    <n v="5.7"/>
    <m/>
    <n v="2.5517586328783095E-3"/>
    <x v="2"/>
    <m/>
    <m/>
  </r>
  <r>
    <x v="10"/>
    <x v="2"/>
    <s v="A1"/>
    <x v="5"/>
    <m/>
    <n v="2.7"/>
    <m/>
    <n v="5.7255526111673987E-4"/>
    <x v="2"/>
    <m/>
    <m/>
  </r>
  <r>
    <x v="10"/>
    <x v="2"/>
    <s v="A1"/>
    <x v="2"/>
    <m/>
    <n v="2.4"/>
    <m/>
    <n v="4.5238934211693025E-4"/>
    <x v="1"/>
    <s v="dead"/>
    <m/>
  </r>
  <r>
    <x v="10"/>
    <x v="2"/>
    <s v="A1"/>
    <x v="1"/>
    <m/>
    <n v="6.3"/>
    <n v="2"/>
    <n v="3.1172453105244718E-3"/>
    <x v="2"/>
    <m/>
    <m/>
  </r>
  <r>
    <x v="10"/>
    <x v="2"/>
    <s v="A1"/>
    <x v="1"/>
    <m/>
    <n v="2.9"/>
    <n v="1"/>
    <n v="6.6051985541725399E-4"/>
    <x v="2"/>
    <m/>
    <m/>
  </r>
  <r>
    <x v="10"/>
    <x v="2"/>
    <s v="A1"/>
    <x v="2"/>
    <m/>
    <n v="4.2"/>
    <m/>
    <n v="1.3854423602330987E-3"/>
    <x v="2"/>
    <m/>
    <m/>
  </r>
  <r>
    <x v="10"/>
    <x v="2"/>
    <s v="A1"/>
    <x v="1"/>
    <m/>
    <n v="2.5"/>
    <n v="2"/>
    <n v="4.9087385212340522E-4"/>
    <x v="2"/>
    <m/>
    <m/>
  </r>
  <r>
    <x v="10"/>
    <x v="2"/>
    <s v="A1"/>
    <x v="1"/>
    <m/>
    <n v="2.5"/>
    <n v="2"/>
    <n v="4.9087385212340522E-4"/>
    <x v="2"/>
    <m/>
    <s v="Connection #52"/>
  </r>
  <r>
    <x v="10"/>
    <x v="2"/>
    <s v="A1"/>
    <x v="1"/>
    <m/>
    <n v="2"/>
    <n v="2"/>
    <n v="3.1415926535897931E-4"/>
    <x v="2"/>
    <m/>
    <s v="Connection #52"/>
  </r>
  <r>
    <x v="10"/>
    <x v="2"/>
    <s v="A1"/>
    <x v="1"/>
    <m/>
    <n v="2.9"/>
    <n v="1"/>
    <n v="6.6051985541725399E-4"/>
    <x v="2"/>
    <m/>
    <m/>
  </r>
  <r>
    <x v="10"/>
    <x v="2"/>
    <s v="A1"/>
    <x v="1"/>
    <m/>
    <n v="3.5"/>
    <n v="1"/>
    <n v="9.6211275016187413E-4"/>
    <x v="2"/>
    <m/>
    <s v="Connection #53"/>
  </r>
  <r>
    <x v="10"/>
    <x v="2"/>
    <s v="A1"/>
    <x v="1"/>
    <m/>
    <n v="2.5"/>
    <n v="1"/>
    <n v="4.9087385212340522E-4"/>
    <x v="2"/>
    <m/>
    <s v="Connection #53"/>
  </r>
  <r>
    <x v="10"/>
    <x v="2"/>
    <s v="A1"/>
    <x v="2"/>
    <m/>
    <n v="5"/>
    <m/>
    <n v="1.9634954084936209E-3"/>
    <x v="2"/>
    <m/>
    <m/>
  </r>
  <r>
    <x v="10"/>
    <x v="2"/>
    <s v="A1"/>
    <x v="2"/>
    <m/>
    <n v="2.5"/>
    <m/>
    <n v="4.9087385212340522E-4"/>
    <x v="2"/>
    <m/>
    <s v="Connection #54"/>
  </r>
  <r>
    <x v="10"/>
    <x v="2"/>
    <s v="A1"/>
    <x v="2"/>
    <m/>
    <n v="5.2"/>
    <m/>
    <n v="2.1237166338267002E-3"/>
    <x v="2"/>
    <m/>
    <s v="Connection #54"/>
  </r>
  <r>
    <x v="10"/>
    <x v="2"/>
    <s v="A1"/>
    <x v="1"/>
    <m/>
    <n v="3.5"/>
    <n v="2"/>
    <n v="9.6211275016187413E-4"/>
    <x v="2"/>
    <m/>
    <m/>
  </r>
  <r>
    <x v="10"/>
    <x v="2"/>
    <s v="A1"/>
    <x v="1"/>
    <m/>
    <n v="3.7"/>
    <n v="2"/>
    <n v="1.0752100856911068E-3"/>
    <x v="2"/>
    <m/>
    <m/>
  </r>
  <r>
    <x v="10"/>
    <x v="2"/>
    <s v="A1"/>
    <x v="2"/>
    <m/>
    <n v="2"/>
    <m/>
    <n v="3.1415926535897931E-4"/>
    <x v="1"/>
    <s v="dead"/>
    <m/>
  </r>
  <r>
    <x v="10"/>
    <x v="2"/>
    <s v="A1"/>
    <x v="1"/>
    <m/>
    <n v="2"/>
    <n v="1"/>
    <n v="3.1415926535897931E-4"/>
    <x v="2"/>
    <m/>
    <s v="Connection #55"/>
  </r>
  <r>
    <x v="10"/>
    <x v="2"/>
    <s v="A1"/>
    <x v="1"/>
    <m/>
    <n v="2.2000000000000002"/>
    <n v="1"/>
    <n v="3.8013271108436504E-4"/>
    <x v="2"/>
    <m/>
    <m/>
  </r>
  <r>
    <x v="10"/>
    <x v="2"/>
    <s v="A1"/>
    <x v="1"/>
    <m/>
    <n v="2.8"/>
    <n v="1"/>
    <n v="6.1575216010359933E-4"/>
    <x v="2"/>
    <m/>
    <s v="Connection #55"/>
  </r>
  <r>
    <x v="10"/>
    <x v="2"/>
    <s v="A1"/>
    <x v="1"/>
    <m/>
    <n v="3"/>
    <n v="1"/>
    <n v="7.0685834705770342E-4"/>
    <x v="2"/>
    <m/>
    <m/>
  </r>
  <r>
    <x v="10"/>
    <x v="2"/>
    <s v="A1"/>
    <x v="1"/>
    <m/>
    <n v="3.6"/>
    <n v="1"/>
    <n v="1.0178760197630931E-3"/>
    <x v="2"/>
    <m/>
    <m/>
  </r>
  <r>
    <x v="10"/>
    <x v="2"/>
    <s v="A1"/>
    <x v="1"/>
    <m/>
    <n v="2.4"/>
    <n v="1"/>
    <n v="4.5238934211693025E-4"/>
    <x v="2"/>
    <m/>
    <m/>
  </r>
  <r>
    <x v="10"/>
    <x v="2"/>
    <s v="A1"/>
    <x v="2"/>
    <m/>
    <n v="5.6"/>
    <m/>
    <n v="2.4630086404143973E-3"/>
    <x v="2"/>
    <m/>
    <m/>
  </r>
  <r>
    <x v="10"/>
    <x v="2"/>
    <s v="A1"/>
    <x v="1"/>
    <m/>
    <n v="2"/>
    <n v="2"/>
    <n v="3.1415926535897931E-4"/>
    <x v="2"/>
    <m/>
    <m/>
  </r>
  <r>
    <x v="10"/>
    <x v="2"/>
    <s v="A1"/>
    <x v="2"/>
    <m/>
    <n v="3.5"/>
    <m/>
    <n v="9.6211275016187413E-4"/>
    <x v="2"/>
    <m/>
    <m/>
  </r>
  <r>
    <x v="10"/>
    <x v="2"/>
    <s v="A1"/>
    <x v="1"/>
    <m/>
    <n v="2.4"/>
    <n v="1"/>
    <n v="4.5238934211693025E-4"/>
    <x v="2"/>
    <m/>
    <m/>
  </r>
  <r>
    <x v="10"/>
    <x v="2"/>
    <s v="A1"/>
    <x v="2"/>
    <m/>
    <n v="2.1"/>
    <m/>
    <n v="3.4636059005827469E-4"/>
    <x v="1"/>
    <s v="dead"/>
    <m/>
  </r>
  <r>
    <x v="10"/>
    <x v="2"/>
    <s v="A1"/>
    <x v="11"/>
    <m/>
    <n v="2.2000000000000002"/>
    <m/>
    <n v="3.8013271108436504E-4"/>
    <x v="2"/>
    <m/>
    <s v="Connection #56"/>
  </r>
  <r>
    <x v="10"/>
    <x v="2"/>
    <s v="A1"/>
    <x v="11"/>
    <m/>
    <n v="3.2"/>
    <m/>
    <n v="8.0424771931898709E-4"/>
    <x v="2"/>
    <m/>
    <s v="Connection #56"/>
  </r>
  <r>
    <x v="10"/>
    <x v="2"/>
    <s v="A1"/>
    <x v="2"/>
    <m/>
    <n v="6"/>
    <m/>
    <n v="2.8274333882308137E-3"/>
    <x v="2"/>
    <m/>
    <m/>
  </r>
  <r>
    <x v="10"/>
    <x v="2"/>
    <s v="A1"/>
    <x v="11"/>
    <m/>
    <n v="2.2999999999999998"/>
    <m/>
    <n v="4.1547562843725005E-4"/>
    <x v="2"/>
    <m/>
    <m/>
  </r>
  <r>
    <x v="10"/>
    <x v="2"/>
    <s v="A1"/>
    <x v="2"/>
    <m/>
    <n v="5"/>
    <m/>
    <n v="1.9634954084936209E-3"/>
    <x v="2"/>
    <m/>
    <m/>
  </r>
  <r>
    <x v="10"/>
    <x v="2"/>
    <s v="A1"/>
    <x v="2"/>
    <m/>
    <n v="4.7"/>
    <m/>
    <n v="1.7349445429449635E-3"/>
    <x v="2"/>
    <m/>
    <m/>
  </r>
  <r>
    <x v="10"/>
    <x v="2"/>
    <s v="A3"/>
    <x v="11"/>
    <m/>
    <n v="2.9"/>
    <m/>
    <n v="6.6051985541725399E-4"/>
    <x v="2"/>
    <m/>
    <m/>
  </r>
  <r>
    <x v="10"/>
    <x v="2"/>
    <s v="A3"/>
    <x v="1"/>
    <m/>
    <n v="2.5"/>
    <n v="1"/>
    <n v="4.9087385212340522E-4"/>
    <x v="2"/>
    <m/>
    <m/>
  </r>
  <r>
    <x v="10"/>
    <x v="2"/>
    <s v="A3"/>
    <x v="0"/>
    <m/>
    <n v="2.2000000000000002"/>
    <m/>
    <n v="3.8013271108436504E-4"/>
    <x v="2"/>
    <m/>
    <s v="Connection #57"/>
  </r>
  <r>
    <x v="10"/>
    <x v="2"/>
    <s v="A3"/>
    <x v="0"/>
    <m/>
    <n v="4.4000000000000004"/>
    <m/>
    <n v="1.5205308443374602E-3"/>
    <x v="2"/>
    <m/>
    <s v="Connection #57"/>
  </r>
  <r>
    <x v="10"/>
    <x v="2"/>
    <s v="A3"/>
    <x v="11"/>
    <m/>
    <n v="2.5"/>
    <m/>
    <n v="4.9087385212340522E-4"/>
    <x v="2"/>
    <m/>
    <m/>
  </r>
  <r>
    <x v="10"/>
    <x v="2"/>
    <s v="A3"/>
    <x v="11"/>
    <m/>
    <n v="5.4"/>
    <m/>
    <n v="2.2902210444669595E-3"/>
    <x v="2"/>
    <m/>
    <m/>
  </r>
  <r>
    <x v="10"/>
    <x v="2"/>
    <s v="A3"/>
    <x v="2"/>
    <m/>
    <n v="4.5"/>
    <m/>
    <n v="1.5904312808798326E-3"/>
    <x v="2"/>
    <m/>
    <m/>
  </r>
  <r>
    <x v="10"/>
    <x v="2"/>
    <s v="A3"/>
    <x v="2"/>
    <m/>
    <n v="4.5"/>
    <m/>
    <n v="1.5904312808798326E-3"/>
    <x v="2"/>
    <m/>
    <m/>
  </r>
  <r>
    <x v="10"/>
    <x v="2"/>
    <s v="A3"/>
    <x v="2"/>
    <m/>
    <n v="2.2000000000000002"/>
    <m/>
    <n v="3.8013271108436504E-4"/>
    <x v="1"/>
    <s v="dead"/>
    <m/>
  </r>
  <r>
    <x v="10"/>
    <x v="2"/>
    <s v="A3"/>
    <x v="1"/>
    <m/>
    <n v="3"/>
    <n v="1"/>
    <n v="7.0685834705770342E-4"/>
    <x v="2"/>
    <m/>
    <m/>
  </r>
  <r>
    <x v="10"/>
    <x v="2"/>
    <s v="A3"/>
    <x v="3"/>
    <m/>
    <n v="2.1"/>
    <m/>
    <n v="3.4636059005827469E-4"/>
    <x v="2"/>
    <m/>
    <m/>
  </r>
  <r>
    <x v="10"/>
    <x v="2"/>
    <s v="A3"/>
    <x v="2"/>
    <m/>
    <n v="2.9"/>
    <m/>
    <n v="6.6051985541725399E-4"/>
    <x v="1"/>
    <s v="dead"/>
    <m/>
  </r>
  <r>
    <x v="10"/>
    <x v="2"/>
    <s v="A3"/>
    <x v="1"/>
    <m/>
    <n v="2.2000000000000002"/>
    <n v="1"/>
    <n v="3.8013271108436504E-4"/>
    <x v="2"/>
    <m/>
    <m/>
  </r>
  <r>
    <x v="10"/>
    <x v="2"/>
    <s v="A3"/>
    <x v="2"/>
    <m/>
    <n v="2.7"/>
    <m/>
    <n v="5.7255526111673987E-4"/>
    <x v="2"/>
    <m/>
    <m/>
  </r>
  <r>
    <x v="10"/>
    <x v="2"/>
    <s v="A3"/>
    <x v="2"/>
    <m/>
    <n v="6"/>
    <m/>
    <n v="2.8274333882308137E-3"/>
    <x v="2"/>
    <m/>
    <m/>
  </r>
  <r>
    <x v="10"/>
    <x v="2"/>
    <s v="A3"/>
    <x v="1"/>
    <m/>
    <n v="3.9"/>
    <n v="1"/>
    <n v="1.1945906065275187E-3"/>
    <x v="2"/>
    <m/>
    <m/>
  </r>
  <r>
    <x v="10"/>
    <x v="2"/>
    <s v="A3"/>
    <x v="3"/>
    <m/>
    <n v="2.8"/>
    <m/>
    <n v="6.1575216010359933E-4"/>
    <x v="2"/>
    <m/>
    <m/>
  </r>
  <r>
    <x v="10"/>
    <x v="2"/>
    <s v="A3"/>
    <x v="11"/>
    <m/>
    <n v="2"/>
    <m/>
    <n v="3.1415926535897931E-4"/>
    <x v="2"/>
    <m/>
    <m/>
  </r>
  <r>
    <x v="10"/>
    <x v="2"/>
    <s v="A3"/>
    <x v="2"/>
    <m/>
    <n v="2.7"/>
    <m/>
    <n v="5.7255526111673987E-4"/>
    <x v="1"/>
    <s v="dead"/>
    <m/>
  </r>
  <r>
    <x v="10"/>
    <x v="2"/>
    <s v="A3"/>
    <x v="2"/>
    <m/>
    <n v="7.4"/>
    <m/>
    <n v="4.3008403427644273E-3"/>
    <x v="2"/>
    <m/>
    <m/>
  </r>
  <r>
    <x v="10"/>
    <x v="2"/>
    <s v="A3"/>
    <x v="2"/>
    <m/>
    <n v="5.0999999999999996"/>
    <m/>
    <n v="2.042820622996763E-3"/>
    <x v="2"/>
    <m/>
    <m/>
  </r>
  <r>
    <x v="10"/>
    <x v="2"/>
    <s v="A3"/>
    <x v="1"/>
    <m/>
    <n v="4.9000000000000004"/>
    <n v="2"/>
    <n v="1.8857409903172736E-3"/>
    <x v="2"/>
    <m/>
    <m/>
  </r>
  <r>
    <x v="10"/>
    <x v="2"/>
    <s v="A3"/>
    <x v="4"/>
    <m/>
    <n v="3.3"/>
    <m/>
    <n v="8.5529859993982102E-4"/>
    <x v="2"/>
    <m/>
    <m/>
  </r>
  <r>
    <x v="10"/>
    <x v="2"/>
    <s v="A3"/>
    <x v="2"/>
    <m/>
    <n v="6.2"/>
    <m/>
    <n v="3.0190705400997917E-3"/>
    <x v="2"/>
    <m/>
    <m/>
  </r>
  <r>
    <x v="10"/>
    <x v="2"/>
    <s v="A3"/>
    <x v="4"/>
    <m/>
    <n v="2.1"/>
    <m/>
    <n v="3.4636059005827469E-4"/>
    <x v="2"/>
    <m/>
    <m/>
  </r>
  <r>
    <x v="10"/>
    <x v="2"/>
    <s v="A3"/>
    <x v="0"/>
    <m/>
    <n v="2.4"/>
    <m/>
    <n v="4.5238934211693025E-4"/>
    <x v="2"/>
    <m/>
    <m/>
  </r>
  <r>
    <x v="10"/>
    <x v="2"/>
    <s v="A3"/>
    <x v="1"/>
    <m/>
    <n v="2"/>
    <n v="1"/>
    <n v="3.1415926535897931E-4"/>
    <x v="2"/>
    <m/>
    <s v="Connection #58"/>
  </r>
  <r>
    <x v="10"/>
    <x v="2"/>
    <s v="A3"/>
    <x v="1"/>
    <m/>
    <n v="2.5"/>
    <n v="1"/>
    <n v="4.9087385212340522E-4"/>
    <x v="2"/>
    <m/>
    <s v="Connection #58"/>
  </r>
  <r>
    <x v="10"/>
    <x v="2"/>
    <s v="A3"/>
    <x v="1"/>
    <m/>
    <n v="2.6"/>
    <n v="1"/>
    <n v="5.3092915845667505E-4"/>
    <x v="2"/>
    <m/>
    <s v="Connection #58"/>
  </r>
  <r>
    <x v="10"/>
    <x v="2"/>
    <s v="A3"/>
    <x v="11"/>
    <m/>
    <n v="5.6"/>
    <m/>
    <n v="2.4630086404143973E-3"/>
    <x v="2"/>
    <m/>
    <m/>
  </r>
  <r>
    <x v="10"/>
    <x v="2"/>
    <s v="A3"/>
    <x v="0"/>
    <m/>
    <n v="2.8"/>
    <m/>
    <n v="6.1575216010359933E-4"/>
    <x v="2"/>
    <m/>
    <m/>
  </r>
  <r>
    <x v="10"/>
    <x v="2"/>
    <s v="A3"/>
    <x v="2"/>
    <m/>
    <n v="7.3"/>
    <m/>
    <n v="4.1853868127450016E-3"/>
    <x v="2"/>
    <m/>
    <m/>
  </r>
  <r>
    <x v="10"/>
    <x v="2"/>
    <s v="A3"/>
    <x v="11"/>
    <m/>
    <n v="2.8"/>
    <m/>
    <n v="6.1575216010359933E-4"/>
    <x v="2"/>
    <m/>
    <m/>
  </r>
  <r>
    <x v="10"/>
    <x v="2"/>
    <s v="A3"/>
    <x v="11"/>
    <m/>
    <n v="8.4"/>
    <m/>
    <n v="5.541769440932395E-3"/>
    <x v="2"/>
    <m/>
    <m/>
  </r>
  <r>
    <x v="10"/>
    <x v="2"/>
    <s v="A3"/>
    <x v="1"/>
    <m/>
    <n v="2.5"/>
    <n v="2"/>
    <n v="4.9087385212340522E-4"/>
    <x v="2"/>
    <m/>
    <s v="Connection #59"/>
  </r>
  <r>
    <x v="10"/>
    <x v="2"/>
    <s v="A3"/>
    <x v="1"/>
    <m/>
    <n v="2.2000000000000002"/>
    <n v="2"/>
    <n v="3.8013271108436504E-4"/>
    <x v="2"/>
    <m/>
    <s v="Connection #59"/>
  </r>
  <r>
    <x v="10"/>
    <x v="2"/>
    <s v="A3"/>
    <x v="4"/>
    <m/>
    <n v="6.1"/>
    <m/>
    <n v="2.9224665660019045E-3"/>
    <x v="2"/>
    <m/>
    <m/>
  </r>
  <r>
    <x v="10"/>
    <x v="2"/>
    <s v="A3"/>
    <x v="1"/>
    <m/>
    <n v="2.8"/>
    <n v="2"/>
    <n v="6.1575216010359933E-4"/>
    <x v="2"/>
    <m/>
    <s v="Connection #60"/>
  </r>
  <r>
    <x v="10"/>
    <x v="2"/>
    <s v="A3"/>
    <x v="1"/>
    <m/>
    <n v="3.8"/>
    <n v="2"/>
    <n v="1.1341149479459152E-3"/>
    <x v="2"/>
    <m/>
    <s v="Connection #60"/>
  </r>
  <r>
    <x v="10"/>
    <x v="2"/>
    <s v="A3"/>
    <x v="11"/>
    <m/>
    <n v="6"/>
    <m/>
    <n v="2.8274333882308137E-3"/>
    <x v="2"/>
    <m/>
    <m/>
  </r>
  <r>
    <x v="10"/>
    <x v="2"/>
    <s v="A3"/>
    <x v="7"/>
    <m/>
    <n v="2.5"/>
    <m/>
    <n v="4.9087385212340522E-4"/>
    <x v="2"/>
    <m/>
    <m/>
  </r>
  <r>
    <x v="10"/>
    <x v="2"/>
    <s v="A3"/>
    <x v="2"/>
    <m/>
    <n v="2.2000000000000002"/>
    <m/>
    <n v="3.8013271108436504E-4"/>
    <x v="1"/>
    <s v="dead"/>
    <m/>
  </r>
  <r>
    <x v="10"/>
    <x v="2"/>
    <s v="A3"/>
    <x v="1"/>
    <m/>
    <n v="3.1"/>
    <n v="1"/>
    <n v="7.5476763502494793E-4"/>
    <x v="2"/>
    <m/>
    <m/>
  </r>
  <r>
    <x v="10"/>
    <x v="2"/>
    <s v="A3"/>
    <x v="11"/>
    <m/>
    <n v="3.3"/>
    <m/>
    <n v="8.5529859993982102E-4"/>
    <x v="2"/>
    <m/>
    <m/>
  </r>
  <r>
    <x v="10"/>
    <x v="2"/>
    <s v="A3"/>
    <x v="0"/>
    <m/>
    <n v="3.4"/>
    <m/>
    <n v="9.0792027688745003E-4"/>
    <x v="2"/>
    <m/>
    <m/>
  </r>
  <r>
    <x v="10"/>
    <x v="2"/>
    <s v="A3"/>
    <x v="11"/>
    <m/>
    <n v="3.6"/>
    <m/>
    <n v="1.0178760197630931E-3"/>
    <x v="2"/>
    <m/>
    <m/>
  </r>
  <r>
    <x v="10"/>
    <x v="2"/>
    <s v="A3"/>
    <x v="1"/>
    <m/>
    <n v="2.5"/>
    <n v="1"/>
    <n v="4.9087385212340522E-4"/>
    <x v="2"/>
    <m/>
    <s v="Connection #61"/>
  </r>
  <r>
    <x v="10"/>
    <x v="2"/>
    <s v="A3"/>
    <x v="1"/>
    <m/>
    <n v="3.8"/>
    <n v="1"/>
    <n v="1.1341149479459152E-3"/>
    <x v="2"/>
    <m/>
    <s v="Connection #61"/>
  </r>
  <r>
    <x v="10"/>
    <x v="2"/>
    <s v="A3"/>
    <x v="11"/>
    <m/>
    <n v="3"/>
    <m/>
    <n v="7.0685834705770342E-4"/>
    <x v="2"/>
    <m/>
    <m/>
  </r>
  <r>
    <x v="10"/>
    <x v="2"/>
    <s v="A3"/>
    <x v="11"/>
    <m/>
    <n v="2.9"/>
    <m/>
    <n v="6.6051985541725399E-4"/>
    <x v="2"/>
    <m/>
    <m/>
  </r>
  <r>
    <x v="10"/>
    <x v="2"/>
    <s v="A3"/>
    <x v="11"/>
    <m/>
    <n v="2.6"/>
    <m/>
    <n v="5.3092915845667505E-4"/>
    <x v="1"/>
    <s v="dead"/>
    <m/>
  </r>
  <r>
    <x v="10"/>
    <x v="2"/>
    <s v="A3"/>
    <x v="2"/>
    <m/>
    <n v="2.5"/>
    <m/>
    <n v="4.9087385212340522E-4"/>
    <x v="2"/>
    <m/>
    <s v="Connection #62"/>
  </r>
  <r>
    <x v="10"/>
    <x v="2"/>
    <s v="A3"/>
    <x v="2"/>
    <m/>
    <n v="2.2000000000000002"/>
    <m/>
    <n v="3.8013271108436504E-4"/>
    <x v="2"/>
    <m/>
    <s v="Connection #62"/>
  </r>
  <r>
    <x v="10"/>
    <x v="2"/>
    <s v="A3"/>
    <x v="11"/>
    <m/>
    <n v="2.1"/>
    <m/>
    <n v="3.4636059005827469E-4"/>
    <x v="2"/>
    <m/>
    <s v="Connection #63"/>
  </r>
  <r>
    <x v="10"/>
    <x v="2"/>
    <s v="A3"/>
    <x v="11"/>
    <m/>
    <n v="2.2000000000000002"/>
    <m/>
    <n v="3.8013271108436504E-4"/>
    <x v="2"/>
    <m/>
    <s v="Connection #63"/>
  </r>
  <r>
    <x v="10"/>
    <x v="2"/>
    <s v="B2 based off stake C2"/>
    <x v="2"/>
    <m/>
    <n v="2.2999999999999998"/>
    <m/>
    <n v="4.1547562843725005E-4"/>
    <x v="1"/>
    <s v="dead"/>
    <m/>
  </r>
  <r>
    <x v="10"/>
    <x v="2"/>
    <s v="B2 based off stake C2"/>
    <x v="1"/>
    <m/>
    <n v="4"/>
    <n v="1"/>
    <n v="1.2566370614359172E-3"/>
    <x v="2"/>
    <m/>
    <s v="Connection #64"/>
  </r>
  <r>
    <x v="10"/>
    <x v="2"/>
    <s v="B2 based off stake C2"/>
    <x v="1"/>
    <m/>
    <n v="3.2"/>
    <n v="1"/>
    <n v="8.0424771931898709E-4"/>
    <x v="2"/>
    <m/>
    <s v="Connection #64"/>
  </r>
  <r>
    <x v="10"/>
    <x v="2"/>
    <s v="B2 based off stake C2"/>
    <x v="1"/>
    <m/>
    <n v="2.2000000000000002"/>
    <s v="NOT RECORDED"/>
    <n v="3.8013271108436504E-4"/>
    <x v="2"/>
    <m/>
    <s v="Connection #64"/>
  </r>
  <r>
    <x v="10"/>
    <x v="2"/>
    <s v="B2 based off stake C2"/>
    <x v="11"/>
    <m/>
    <n v="2.8"/>
    <m/>
    <n v="6.1575216010359933E-4"/>
    <x v="1"/>
    <s v="dead"/>
    <m/>
  </r>
  <r>
    <x v="10"/>
    <x v="2"/>
    <s v="B2 based off stake C2"/>
    <x v="4"/>
    <m/>
    <n v="2.6"/>
    <m/>
    <n v="5.3092915845667505E-4"/>
    <x v="2"/>
    <m/>
    <m/>
  </r>
  <r>
    <x v="10"/>
    <x v="2"/>
    <s v="B2 based off stake C2"/>
    <x v="2"/>
    <m/>
    <n v="7.2"/>
    <m/>
    <n v="4.0715040790523724E-3"/>
    <x v="2"/>
    <m/>
    <m/>
  </r>
  <r>
    <x v="10"/>
    <x v="2"/>
    <s v="B2 based off stake C2"/>
    <x v="0"/>
    <m/>
    <n v="2.4"/>
    <m/>
    <n v="4.5238934211693025E-4"/>
    <x v="1"/>
    <s v="dead"/>
    <m/>
  </r>
  <r>
    <x v="10"/>
    <x v="2"/>
    <s v="B2 based off stake C2"/>
    <x v="4"/>
    <m/>
    <n v="2.2000000000000002"/>
    <m/>
    <n v="3.8013271108436504E-4"/>
    <x v="2"/>
    <m/>
    <m/>
  </r>
  <r>
    <x v="10"/>
    <x v="2"/>
    <s v="B2 based off stake C2"/>
    <x v="1"/>
    <m/>
    <n v="3.4"/>
    <n v="1"/>
    <n v="9.0792027688745003E-4"/>
    <x v="2"/>
    <m/>
    <m/>
  </r>
  <r>
    <x v="10"/>
    <x v="2"/>
    <s v="B2 based off stake C2"/>
    <x v="1"/>
    <m/>
    <n v="3.2"/>
    <n v="1"/>
    <n v="8.0424771931898709E-4"/>
    <x v="2"/>
    <m/>
    <m/>
  </r>
  <r>
    <x v="10"/>
    <x v="2"/>
    <s v="B2 based off stake C2"/>
    <x v="4"/>
    <m/>
    <n v="4.8"/>
    <m/>
    <n v="1.809557368467721E-3"/>
    <x v="2"/>
    <m/>
    <m/>
  </r>
  <r>
    <x v="10"/>
    <x v="2"/>
    <s v="B2 based off stake C2"/>
    <x v="1"/>
    <m/>
    <n v="2.8"/>
    <n v="1"/>
    <n v="6.1575216010359933E-4"/>
    <x v="2"/>
    <m/>
    <m/>
  </r>
  <r>
    <x v="10"/>
    <x v="2"/>
    <s v="B2 based off stake C2"/>
    <x v="2"/>
    <m/>
    <n v="2.4"/>
    <m/>
    <n v="4.5238934211693025E-4"/>
    <x v="1"/>
    <s v="dead"/>
    <s v="Connection #65"/>
  </r>
  <r>
    <x v="10"/>
    <x v="2"/>
    <s v="B2 based off stake C2"/>
    <x v="2"/>
    <m/>
    <n v="3.5"/>
    <m/>
    <n v="9.6211275016187413E-4"/>
    <x v="1"/>
    <s v="dead"/>
    <s v="Connection #65"/>
  </r>
  <r>
    <x v="10"/>
    <x v="2"/>
    <s v="B2 based off stake C2"/>
    <x v="2"/>
    <m/>
    <n v="3.3"/>
    <m/>
    <n v="8.5529859993982102E-4"/>
    <x v="2"/>
    <m/>
    <m/>
  </r>
  <r>
    <x v="10"/>
    <x v="2"/>
    <s v="B2 based off stake C2"/>
    <x v="2"/>
    <m/>
    <n v="2.1"/>
    <m/>
    <n v="3.4636059005827469E-4"/>
    <x v="1"/>
    <s v="dead"/>
    <m/>
  </r>
  <r>
    <x v="10"/>
    <x v="2"/>
    <s v="B2 based off stake C2"/>
    <x v="0"/>
    <m/>
    <n v="2.7"/>
    <m/>
    <n v="5.7255526111673987E-4"/>
    <x v="2"/>
    <m/>
    <m/>
  </r>
  <r>
    <x v="10"/>
    <x v="2"/>
    <s v="B2 based off stake C2"/>
    <x v="11"/>
    <m/>
    <n v="4.5"/>
    <m/>
    <n v="1.5904312808798326E-3"/>
    <x v="2"/>
    <m/>
    <m/>
  </r>
  <r>
    <x v="10"/>
    <x v="2"/>
    <s v="B2 based off stake C2"/>
    <x v="15"/>
    <m/>
    <n v="2.8"/>
    <m/>
    <n v="6.1575216010359933E-4"/>
    <x v="2"/>
    <m/>
    <m/>
  </r>
  <r>
    <x v="10"/>
    <x v="2"/>
    <s v="B2 based off stake C2"/>
    <x v="2"/>
    <m/>
    <n v="2"/>
    <m/>
    <n v="3.1415926535897931E-4"/>
    <x v="1"/>
    <s v="dead"/>
    <m/>
  </r>
  <r>
    <x v="10"/>
    <x v="2"/>
    <s v="B2 based off stake C2"/>
    <x v="2"/>
    <m/>
    <n v="6.5"/>
    <m/>
    <n v="3.3183072403542191E-3"/>
    <x v="2"/>
    <m/>
    <m/>
  </r>
  <r>
    <x v="10"/>
    <x v="2"/>
    <s v="B2 based off stake C2"/>
    <x v="0"/>
    <m/>
    <n v="5.7"/>
    <m/>
    <n v="2.5517586328783095E-3"/>
    <x v="2"/>
    <m/>
    <m/>
  </r>
  <r>
    <x v="10"/>
    <x v="2"/>
    <s v="B2 based off stake C2"/>
    <x v="1"/>
    <m/>
    <n v="2.6"/>
    <n v="1"/>
    <n v="5.3092915845667505E-4"/>
    <x v="2"/>
    <m/>
    <m/>
  </r>
  <r>
    <x v="10"/>
    <x v="2"/>
    <s v="B2 based off stake C2"/>
    <x v="2"/>
    <m/>
    <n v="3.7"/>
    <m/>
    <n v="1.0752100856911068E-3"/>
    <x v="2"/>
    <m/>
    <m/>
  </r>
  <r>
    <x v="10"/>
    <x v="2"/>
    <s v="B2 based off stake C2"/>
    <x v="1"/>
    <m/>
    <n v="3.3"/>
    <n v="2"/>
    <n v="8.5529859993982102E-4"/>
    <x v="2"/>
    <m/>
    <s v="Connection #66"/>
  </r>
  <r>
    <x v="10"/>
    <x v="2"/>
    <s v="B2 based off stake C2"/>
    <x v="1"/>
    <m/>
    <n v="3"/>
    <n v="2"/>
    <n v="7.0685834705770342E-4"/>
    <x v="2"/>
    <m/>
    <s v="Connection #66"/>
  </r>
  <r>
    <x v="10"/>
    <x v="2"/>
    <s v="B2 based off stake C2"/>
    <x v="7"/>
    <m/>
    <n v="3.4"/>
    <m/>
    <n v="9.0792027688745003E-4"/>
    <x v="2"/>
    <m/>
    <m/>
  </r>
  <r>
    <x v="10"/>
    <x v="2"/>
    <s v="B2 based off stake C2"/>
    <x v="2"/>
    <m/>
    <n v="2.2000000000000002"/>
    <m/>
    <n v="3.8013271108436504E-4"/>
    <x v="1"/>
    <s v="dead"/>
    <m/>
  </r>
  <r>
    <x v="10"/>
    <x v="2"/>
    <s v="B2 based off stake C2"/>
    <x v="1"/>
    <m/>
    <n v="3.7"/>
    <n v="2"/>
    <n v="1.0752100856911068E-3"/>
    <x v="2"/>
    <m/>
    <m/>
  </r>
  <r>
    <x v="10"/>
    <x v="2"/>
    <s v="B2 based off stake C2"/>
    <x v="2"/>
    <m/>
    <n v="5.8"/>
    <m/>
    <n v="2.642079421669016E-3"/>
    <x v="2"/>
    <m/>
    <m/>
  </r>
  <r>
    <x v="10"/>
    <x v="2"/>
    <s v="B2 based off stake C2"/>
    <x v="1"/>
    <m/>
    <n v="2.9"/>
    <n v="1"/>
    <n v="6.6051985541725399E-4"/>
    <x v="2"/>
    <m/>
    <m/>
  </r>
  <r>
    <x v="10"/>
    <x v="2"/>
    <s v="B2 based off stake C2"/>
    <x v="11"/>
    <m/>
    <n v="4.3"/>
    <m/>
    <n v="1.4522012041218817E-3"/>
    <x v="2"/>
    <m/>
    <m/>
  </r>
  <r>
    <x v="10"/>
    <x v="2"/>
    <s v="B2 based off stake C2"/>
    <x v="2"/>
    <m/>
    <n v="4.2"/>
    <m/>
    <n v="1.3854423602330987E-3"/>
    <x v="2"/>
    <m/>
    <s v="Connection #67"/>
  </r>
  <r>
    <x v="10"/>
    <x v="2"/>
    <s v="B2 based off stake C2"/>
    <x v="2"/>
    <m/>
    <n v="5.8"/>
    <m/>
    <n v="2.642079421669016E-3"/>
    <x v="2"/>
    <m/>
    <s v="Connection #67"/>
  </r>
  <r>
    <x v="10"/>
    <x v="2"/>
    <s v="B2 based off stake C2"/>
    <x v="1"/>
    <m/>
    <n v="2.6"/>
    <n v="1"/>
    <n v="5.3092915845667505E-4"/>
    <x v="2"/>
    <m/>
    <m/>
  </r>
  <r>
    <x v="10"/>
    <x v="2"/>
    <s v="B2 based off stake C2"/>
    <x v="2"/>
    <m/>
    <n v="5.3"/>
    <m/>
    <n v="2.2061834409834321E-3"/>
    <x v="2"/>
    <m/>
    <m/>
  </r>
  <r>
    <x v="10"/>
    <x v="2"/>
    <s v="B2 based off stake C2"/>
    <x v="2"/>
    <m/>
    <n v="3"/>
    <m/>
    <n v="7.0685834705770342E-4"/>
    <x v="2"/>
    <m/>
    <m/>
  </r>
  <r>
    <x v="10"/>
    <x v="2"/>
    <s v="B2 based off stake C2"/>
    <x v="11"/>
    <m/>
    <n v="2.8"/>
    <m/>
    <n v="6.1575216010359933E-4"/>
    <x v="2"/>
    <m/>
    <m/>
  </r>
  <r>
    <x v="10"/>
    <x v="2"/>
    <s v="B2 based off stake C2"/>
    <x v="2"/>
    <m/>
    <n v="3.1"/>
    <m/>
    <n v="7.5476763502494793E-4"/>
    <x v="1"/>
    <s v="dead"/>
    <m/>
  </r>
  <r>
    <x v="10"/>
    <x v="2"/>
    <s v="B2 based off stake C2"/>
    <x v="1"/>
    <m/>
    <n v="5.2"/>
    <n v="1"/>
    <n v="2.1237166338267002E-3"/>
    <x v="2"/>
    <m/>
    <s v="Connection #68"/>
  </r>
  <r>
    <x v="10"/>
    <x v="2"/>
    <s v="B2 based off stake C2"/>
    <x v="1"/>
    <m/>
    <n v="3.9"/>
    <n v="1"/>
    <n v="1.1945906065275187E-3"/>
    <x v="2"/>
    <m/>
    <s v="Connection #68"/>
  </r>
  <r>
    <x v="10"/>
    <x v="2"/>
    <s v="B2 based off stake C2"/>
    <x v="2"/>
    <m/>
    <n v="5.0999999999999996"/>
    <m/>
    <n v="2.042820622996763E-3"/>
    <x v="2"/>
    <m/>
    <s v="Connection #69"/>
  </r>
  <r>
    <x v="10"/>
    <x v="2"/>
    <s v="B2 based off stake C2"/>
    <x v="2"/>
    <m/>
    <n v="5.4"/>
    <m/>
    <n v="2.2902210444669595E-3"/>
    <x v="2"/>
    <m/>
    <s v="Connection #69"/>
  </r>
  <r>
    <x v="10"/>
    <x v="2"/>
    <s v="B2 based off stake C2"/>
    <x v="1"/>
    <m/>
    <n v="2.4"/>
    <n v="1"/>
    <n v="4.5238934211693025E-4"/>
    <x v="2"/>
    <m/>
    <m/>
  </r>
  <r>
    <x v="10"/>
    <x v="2"/>
    <s v="C1"/>
    <x v="4"/>
    <m/>
    <n v="2.2000000000000002"/>
    <m/>
    <n v="3.8013271108436504E-4"/>
    <x v="2"/>
    <m/>
    <m/>
  </r>
  <r>
    <x v="10"/>
    <x v="2"/>
    <s v="C1"/>
    <x v="2"/>
    <m/>
    <n v="2.8"/>
    <m/>
    <n v="6.1575216010359933E-4"/>
    <x v="1"/>
    <s v="dead"/>
    <m/>
  </r>
  <r>
    <x v="10"/>
    <x v="2"/>
    <s v="C1"/>
    <x v="4"/>
    <m/>
    <n v="2.5"/>
    <m/>
    <n v="4.9087385212340522E-4"/>
    <x v="2"/>
    <m/>
    <m/>
  </r>
  <r>
    <x v="10"/>
    <x v="2"/>
    <s v="C1"/>
    <x v="11"/>
    <m/>
    <n v="5"/>
    <m/>
    <n v="1.9634954084936209E-3"/>
    <x v="2"/>
    <m/>
    <m/>
  </r>
  <r>
    <x v="10"/>
    <x v="2"/>
    <s v="C1"/>
    <x v="2"/>
    <m/>
    <n v="3.6"/>
    <m/>
    <n v="1.0178760197630931E-3"/>
    <x v="1"/>
    <s v="dead"/>
    <m/>
  </r>
  <r>
    <x v="10"/>
    <x v="2"/>
    <s v="C1"/>
    <x v="2"/>
    <m/>
    <n v="3.4"/>
    <m/>
    <n v="9.0792027688745003E-4"/>
    <x v="2"/>
    <m/>
    <m/>
  </r>
  <r>
    <x v="10"/>
    <x v="2"/>
    <s v="C1"/>
    <x v="11"/>
    <m/>
    <n v="3"/>
    <m/>
    <n v="7.0685834705770342E-4"/>
    <x v="2"/>
    <m/>
    <m/>
  </r>
  <r>
    <x v="10"/>
    <x v="2"/>
    <s v="C1"/>
    <x v="2"/>
    <m/>
    <n v="3.6"/>
    <m/>
    <n v="1.0178760197630931E-3"/>
    <x v="2"/>
    <m/>
    <m/>
  </r>
  <r>
    <x v="10"/>
    <x v="2"/>
    <s v="C1"/>
    <x v="11"/>
    <m/>
    <n v="4.5"/>
    <m/>
    <n v="1.5904312808798326E-3"/>
    <x v="2"/>
    <m/>
    <m/>
  </r>
  <r>
    <x v="10"/>
    <x v="2"/>
    <s v="C1"/>
    <x v="0"/>
    <m/>
    <n v="2.5"/>
    <m/>
    <n v="4.9087385212340522E-4"/>
    <x v="2"/>
    <m/>
    <m/>
  </r>
  <r>
    <x v="10"/>
    <x v="2"/>
    <s v="C1"/>
    <x v="2"/>
    <m/>
    <n v="5.9"/>
    <m/>
    <n v="2.7339710067865175E-3"/>
    <x v="2"/>
    <m/>
    <m/>
  </r>
  <r>
    <x v="10"/>
    <x v="2"/>
    <s v="C1"/>
    <x v="2"/>
    <m/>
    <n v="4"/>
    <m/>
    <n v="1.2566370614359172E-3"/>
    <x v="2"/>
    <m/>
    <s v="Connection #70"/>
  </r>
  <r>
    <x v="10"/>
    <x v="2"/>
    <s v="C1"/>
    <x v="2"/>
    <m/>
    <n v="5"/>
    <m/>
    <n v="1.9634954084936209E-3"/>
    <x v="2"/>
    <m/>
    <s v="Connection #70"/>
  </r>
  <r>
    <x v="10"/>
    <x v="2"/>
    <s v="C1"/>
    <x v="2"/>
    <m/>
    <n v="7.5"/>
    <m/>
    <n v="4.4178646691106467E-3"/>
    <x v="2"/>
    <m/>
    <m/>
  </r>
  <r>
    <x v="10"/>
    <x v="2"/>
    <s v="C1"/>
    <x v="2"/>
    <m/>
    <n v="2.8"/>
    <m/>
    <n v="6.1575216010359933E-4"/>
    <x v="2"/>
    <m/>
    <m/>
  </r>
  <r>
    <x v="10"/>
    <x v="2"/>
    <s v="C1"/>
    <x v="2"/>
    <m/>
    <n v="3.5"/>
    <m/>
    <n v="9.6211275016187413E-4"/>
    <x v="2"/>
    <m/>
    <m/>
  </r>
  <r>
    <x v="10"/>
    <x v="2"/>
    <s v="C1"/>
    <x v="2"/>
    <m/>
    <n v="5"/>
    <m/>
    <n v="1.9634954084936209E-3"/>
    <x v="2"/>
    <m/>
    <m/>
  </r>
  <r>
    <x v="10"/>
    <x v="2"/>
    <s v="C1"/>
    <x v="2"/>
    <m/>
    <n v="3"/>
    <m/>
    <n v="7.0685834705770342E-4"/>
    <x v="1"/>
    <s v="dead"/>
    <m/>
  </r>
  <r>
    <x v="10"/>
    <x v="2"/>
    <s v="C1"/>
    <x v="1"/>
    <m/>
    <n v="2.4"/>
    <n v="1"/>
    <n v="4.5238934211693025E-4"/>
    <x v="2"/>
    <m/>
    <m/>
  </r>
  <r>
    <x v="10"/>
    <x v="2"/>
    <s v="C1"/>
    <x v="2"/>
    <m/>
    <n v="6.2"/>
    <m/>
    <n v="3.0190705400997917E-3"/>
    <x v="2"/>
    <m/>
    <s v="Connection #71"/>
  </r>
  <r>
    <x v="10"/>
    <x v="2"/>
    <s v="C1"/>
    <x v="2"/>
    <m/>
    <n v="2.8"/>
    <m/>
    <n v="6.1575216010359933E-4"/>
    <x v="1"/>
    <s v="dead"/>
    <s v="Connection #71"/>
  </r>
  <r>
    <x v="10"/>
    <x v="2"/>
    <s v="C1"/>
    <x v="11"/>
    <m/>
    <n v="3.8"/>
    <m/>
    <n v="1.1341149479459152E-3"/>
    <x v="2"/>
    <m/>
    <m/>
  </r>
  <r>
    <x v="10"/>
    <x v="2"/>
    <s v="C1"/>
    <x v="11"/>
    <m/>
    <n v="3.8"/>
    <m/>
    <n v="1.1341149479459152E-3"/>
    <x v="2"/>
    <m/>
    <m/>
  </r>
  <r>
    <x v="10"/>
    <x v="2"/>
    <s v="C1"/>
    <x v="2"/>
    <m/>
    <n v="3.1"/>
    <m/>
    <n v="7.5476763502494793E-4"/>
    <x v="1"/>
    <s v="dead"/>
    <m/>
  </r>
  <r>
    <x v="10"/>
    <x v="2"/>
    <s v="C1"/>
    <x v="0"/>
    <m/>
    <n v="2.4"/>
    <m/>
    <n v="4.5238934211693025E-4"/>
    <x v="2"/>
    <m/>
    <m/>
  </r>
  <r>
    <x v="10"/>
    <x v="2"/>
    <s v="C1"/>
    <x v="2"/>
    <m/>
    <n v="6.4"/>
    <m/>
    <n v="3.2169908772759484E-3"/>
    <x v="2"/>
    <m/>
    <m/>
  </r>
  <r>
    <x v="10"/>
    <x v="2"/>
    <s v="C1"/>
    <x v="1"/>
    <m/>
    <n v="3.1"/>
    <n v="2"/>
    <n v="7.5476763502494793E-4"/>
    <x v="2"/>
    <m/>
    <m/>
  </r>
  <r>
    <x v="10"/>
    <x v="2"/>
    <s v="C1"/>
    <x v="11"/>
    <m/>
    <n v="2.1"/>
    <m/>
    <n v="3.4636059005827469E-4"/>
    <x v="2"/>
    <m/>
    <m/>
  </r>
  <r>
    <x v="10"/>
    <x v="2"/>
    <s v="C1"/>
    <x v="2"/>
    <m/>
    <n v="4.0999999999999996"/>
    <m/>
    <n v="1.3202543126711104E-3"/>
    <x v="2"/>
    <m/>
    <m/>
  </r>
  <r>
    <x v="10"/>
    <x v="2"/>
    <s v="C1"/>
    <x v="2"/>
    <m/>
    <n v="5.0999999999999996"/>
    <m/>
    <n v="2.042820622996763E-3"/>
    <x v="2"/>
    <m/>
    <s v="Connection #72"/>
  </r>
  <r>
    <x v="10"/>
    <x v="2"/>
    <s v="C1"/>
    <x v="2"/>
    <m/>
    <n v="5.3"/>
    <m/>
    <n v="2.2061834409834321E-3"/>
    <x v="2"/>
    <m/>
    <s v="Connection #72"/>
  </r>
  <r>
    <x v="10"/>
    <x v="2"/>
    <s v="C1"/>
    <x v="2"/>
    <m/>
    <n v="2.2999999999999998"/>
    <m/>
    <n v="4.1547562843725005E-4"/>
    <x v="2"/>
    <m/>
    <m/>
  </r>
  <r>
    <x v="10"/>
    <x v="2"/>
    <s v="C1"/>
    <x v="4"/>
    <m/>
    <n v="3.8"/>
    <m/>
    <n v="1.1341149479459152E-3"/>
    <x v="2"/>
    <m/>
    <m/>
  </r>
  <r>
    <x v="10"/>
    <x v="2"/>
    <s v="C1"/>
    <x v="0"/>
    <m/>
    <n v="2.1"/>
    <m/>
    <n v="3.4636059005827469E-4"/>
    <x v="2"/>
    <m/>
    <m/>
  </r>
  <r>
    <x v="10"/>
    <x v="2"/>
    <s v="C1"/>
    <x v="1"/>
    <m/>
    <n v="2.8"/>
    <n v="2"/>
    <n v="6.1575216010359933E-4"/>
    <x v="2"/>
    <m/>
    <m/>
  </r>
  <r>
    <x v="10"/>
    <x v="2"/>
    <s v="C3"/>
    <x v="1"/>
    <m/>
    <n v="4.0999999999999996"/>
    <n v="1"/>
    <n v="1.3202543126711104E-3"/>
    <x v="2"/>
    <m/>
    <s v="Connection #73"/>
  </r>
  <r>
    <x v="10"/>
    <x v="2"/>
    <s v="C3"/>
    <x v="1"/>
    <m/>
    <n v="3.1"/>
    <n v="1"/>
    <n v="7.5476763502494793E-4"/>
    <x v="2"/>
    <m/>
    <s v="Connection #73"/>
  </r>
  <r>
    <x v="10"/>
    <x v="2"/>
    <s v="C3"/>
    <x v="1"/>
    <m/>
    <n v="4.4000000000000004"/>
    <n v="1"/>
    <n v="1.5205308443374602E-3"/>
    <x v="2"/>
    <m/>
    <s v="Connection #73"/>
  </r>
  <r>
    <x v="10"/>
    <x v="2"/>
    <s v="C3"/>
    <x v="1"/>
    <m/>
    <n v="3.3"/>
    <n v="1"/>
    <n v="8.5529859993982102E-4"/>
    <x v="2"/>
    <m/>
    <s v="Connection #73"/>
  </r>
  <r>
    <x v="10"/>
    <x v="2"/>
    <s v="C3"/>
    <x v="11"/>
    <m/>
    <n v="3.6"/>
    <m/>
    <n v="1.0178760197630931E-3"/>
    <x v="2"/>
    <m/>
    <m/>
  </r>
  <r>
    <x v="10"/>
    <x v="2"/>
    <s v="C3"/>
    <x v="0"/>
    <m/>
    <n v="3.6"/>
    <m/>
    <n v="1.0178760197630931E-3"/>
    <x v="2"/>
    <m/>
    <m/>
  </r>
  <r>
    <x v="10"/>
    <x v="2"/>
    <s v="C3"/>
    <x v="2"/>
    <m/>
    <n v="4.3"/>
    <m/>
    <n v="1.4522012041218817E-3"/>
    <x v="2"/>
    <m/>
    <m/>
  </r>
  <r>
    <x v="10"/>
    <x v="2"/>
    <s v="C3"/>
    <x v="11"/>
    <m/>
    <n v="2.1"/>
    <m/>
    <n v="3.4636059005827469E-4"/>
    <x v="2"/>
    <m/>
    <m/>
  </r>
  <r>
    <x v="10"/>
    <x v="2"/>
    <s v="C3"/>
    <x v="1"/>
    <m/>
    <n v="2"/>
    <n v="1"/>
    <n v="3.1415926535897931E-4"/>
    <x v="2"/>
    <m/>
    <s v="Connection #74"/>
  </r>
  <r>
    <x v="10"/>
    <x v="2"/>
    <s v="C3"/>
    <x v="1"/>
    <m/>
    <n v="2.5"/>
    <n v="1"/>
    <n v="4.9087385212340522E-4"/>
    <x v="2"/>
    <m/>
    <s v="Connection #74"/>
  </r>
  <r>
    <x v="10"/>
    <x v="2"/>
    <s v="C3"/>
    <x v="0"/>
    <m/>
    <n v="3.4"/>
    <m/>
    <n v="9.0792027688745003E-4"/>
    <x v="2"/>
    <m/>
    <m/>
  </r>
  <r>
    <x v="10"/>
    <x v="2"/>
    <s v="C3"/>
    <x v="0"/>
    <m/>
    <n v="3.2"/>
    <m/>
    <n v="8.0424771931898709E-4"/>
    <x v="2"/>
    <m/>
    <m/>
  </r>
  <r>
    <x v="10"/>
    <x v="2"/>
    <s v="C3"/>
    <x v="4"/>
    <m/>
    <n v="2.6"/>
    <m/>
    <n v="5.3092915845667505E-4"/>
    <x v="2"/>
    <m/>
    <m/>
  </r>
  <r>
    <x v="10"/>
    <x v="2"/>
    <s v="C3"/>
    <x v="11"/>
    <m/>
    <n v="6.7"/>
    <m/>
    <n v="3.5256523554911454E-3"/>
    <x v="2"/>
    <m/>
    <m/>
  </r>
  <r>
    <x v="10"/>
    <x v="2"/>
    <s v="C3"/>
    <x v="11"/>
    <m/>
    <n v="4.9000000000000004"/>
    <m/>
    <n v="1.8857409903172736E-3"/>
    <x v="2"/>
    <m/>
    <m/>
  </r>
  <r>
    <x v="10"/>
    <x v="2"/>
    <s v="C3"/>
    <x v="2"/>
    <m/>
    <n v="3.1"/>
    <m/>
    <n v="7.5476763502494793E-4"/>
    <x v="2"/>
    <m/>
    <m/>
  </r>
  <r>
    <x v="10"/>
    <x v="2"/>
    <s v="C3"/>
    <x v="2"/>
    <m/>
    <n v="4.5"/>
    <m/>
    <n v="1.5904312808798326E-3"/>
    <x v="2"/>
    <m/>
    <m/>
  </r>
  <r>
    <x v="10"/>
    <x v="2"/>
    <s v="C3"/>
    <x v="2"/>
    <m/>
    <n v="3"/>
    <m/>
    <n v="7.0685834705770342E-4"/>
    <x v="2"/>
    <m/>
    <m/>
  </r>
  <r>
    <x v="10"/>
    <x v="2"/>
    <s v="C3"/>
    <x v="2"/>
    <m/>
    <n v="3.1"/>
    <m/>
    <n v="7.5476763502494793E-4"/>
    <x v="2"/>
    <m/>
    <m/>
  </r>
  <r>
    <x v="10"/>
    <x v="2"/>
    <s v="C3"/>
    <x v="11"/>
    <m/>
    <n v="7.7"/>
    <m/>
    <n v="4.6566257107834713E-3"/>
    <x v="2"/>
    <m/>
    <m/>
  </r>
  <r>
    <x v="10"/>
    <x v="2"/>
    <s v="C3"/>
    <x v="1"/>
    <m/>
    <n v="2.9"/>
    <n v="1"/>
    <n v="6.6051985541725399E-4"/>
    <x v="2"/>
    <m/>
    <m/>
  </r>
  <r>
    <x v="10"/>
    <x v="2"/>
    <s v="C3"/>
    <x v="2"/>
    <m/>
    <n v="3.9"/>
    <m/>
    <n v="1.1945906065275187E-3"/>
    <x v="2"/>
    <m/>
    <m/>
  </r>
  <r>
    <x v="10"/>
    <x v="2"/>
    <s v="C3"/>
    <x v="1"/>
    <m/>
    <n v="2"/>
    <n v="1"/>
    <n v="3.1415926535897931E-4"/>
    <x v="2"/>
    <m/>
    <m/>
  </r>
  <r>
    <x v="10"/>
    <x v="2"/>
    <s v="C3"/>
    <x v="2"/>
    <m/>
    <n v="4.8"/>
    <m/>
    <n v="1.809557368467721E-3"/>
    <x v="2"/>
    <m/>
    <m/>
  </r>
  <r>
    <x v="10"/>
    <x v="2"/>
    <s v="C3"/>
    <x v="2"/>
    <m/>
    <n v="2.8"/>
    <m/>
    <n v="6.1575216010359933E-4"/>
    <x v="2"/>
    <m/>
    <m/>
  </r>
  <r>
    <x v="10"/>
    <x v="2"/>
    <s v="C3"/>
    <x v="2"/>
    <m/>
    <n v="2.9"/>
    <m/>
    <n v="6.6051985541725399E-4"/>
    <x v="1"/>
    <s v="dead"/>
    <s v="Connection #75"/>
  </r>
  <r>
    <x v="10"/>
    <x v="2"/>
    <s v="C3"/>
    <x v="2"/>
    <m/>
    <n v="4.0999999999999996"/>
    <m/>
    <n v="1.3202543126711104E-3"/>
    <x v="2"/>
    <m/>
    <s v="Connection #75"/>
  </r>
  <r>
    <x v="10"/>
    <x v="2"/>
    <s v="C3"/>
    <x v="11"/>
    <m/>
    <n v="3.4"/>
    <m/>
    <n v="9.0792027688745003E-4"/>
    <x v="2"/>
    <m/>
    <m/>
  </r>
  <r>
    <x v="10"/>
    <x v="2"/>
    <s v="C3"/>
    <x v="11"/>
    <m/>
    <n v="3.8"/>
    <m/>
    <n v="1.1341149479459152E-3"/>
    <x v="2"/>
    <m/>
    <m/>
  </r>
  <r>
    <x v="10"/>
    <x v="2"/>
    <s v="C3"/>
    <x v="11"/>
    <m/>
    <n v="2.1"/>
    <m/>
    <n v="3.4636059005827469E-4"/>
    <x v="2"/>
    <m/>
    <m/>
  </r>
  <r>
    <x v="10"/>
    <x v="2"/>
    <s v="C3"/>
    <x v="1"/>
    <m/>
    <n v="5.2"/>
    <n v="2"/>
    <n v="2.1237166338267002E-3"/>
    <x v="2"/>
    <m/>
    <m/>
  </r>
  <r>
    <x v="10"/>
    <x v="2"/>
    <s v="C3"/>
    <x v="0"/>
    <m/>
    <n v="3.8"/>
    <m/>
    <n v="1.1341149479459152E-3"/>
    <x v="2"/>
    <m/>
    <m/>
  </r>
  <r>
    <x v="10"/>
    <x v="2"/>
    <s v="C3"/>
    <x v="1"/>
    <m/>
    <n v="2"/>
    <n v="1"/>
    <n v="3.1415926535897931E-4"/>
    <x v="2"/>
    <m/>
    <m/>
  </r>
  <r>
    <x v="10"/>
    <x v="2"/>
    <s v="C3"/>
    <x v="2"/>
    <m/>
    <n v="3"/>
    <m/>
    <n v="7.0685834705770342E-4"/>
    <x v="2"/>
    <m/>
    <m/>
  </r>
  <r>
    <x v="10"/>
    <x v="2"/>
    <s v="C3"/>
    <x v="2"/>
    <m/>
    <n v="2.2999999999999998"/>
    <m/>
    <n v="4.1547562843725005E-4"/>
    <x v="2"/>
    <m/>
    <m/>
  </r>
  <r>
    <x v="10"/>
    <x v="2"/>
    <s v="C3"/>
    <x v="0"/>
    <m/>
    <n v="2.2999999999999998"/>
    <m/>
    <n v="4.1547562843725005E-4"/>
    <x v="2"/>
    <m/>
    <m/>
  </r>
  <r>
    <x v="10"/>
    <x v="2"/>
    <s v="C3"/>
    <x v="2"/>
    <m/>
    <n v="3.4"/>
    <m/>
    <n v="9.0792027688745003E-4"/>
    <x v="2"/>
    <m/>
    <m/>
  </r>
  <r>
    <x v="10"/>
    <x v="2"/>
    <s v="C3"/>
    <x v="5"/>
    <m/>
    <n v="4.7"/>
    <m/>
    <n v="1.7349445429449635E-3"/>
    <x v="2"/>
    <m/>
    <m/>
  </r>
  <r>
    <x v="10"/>
    <x v="2"/>
    <s v="C3"/>
    <x v="2"/>
    <m/>
    <n v="4.3"/>
    <m/>
    <n v="1.4522012041218817E-3"/>
    <x v="2"/>
    <m/>
    <m/>
  </r>
  <r>
    <x v="10"/>
    <x v="2"/>
    <s v="C3"/>
    <x v="2"/>
    <m/>
    <n v="4.3"/>
    <m/>
    <n v="1.4522012041218817E-3"/>
    <x v="2"/>
    <m/>
    <m/>
  </r>
  <r>
    <x v="10"/>
    <x v="2"/>
    <s v="C3"/>
    <x v="2"/>
    <m/>
    <n v="3.9"/>
    <m/>
    <n v="1.1945906065275187E-3"/>
    <x v="2"/>
    <m/>
    <m/>
  </r>
  <r>
    <x v="10"/>
    <x v="2"/>
    <s v="C3"/>
    <x v="11"/>
    <m/>
    <n v="4.4000000000000004"/>
    <m/>
    <n v="1.5205308443374602E-3"/>
    <x v="2"/>
    <m/>
    <m/>
  </r>
  <r>
    <x v="10"/>
    <x v="2"/>
    <s v="C3"/>
    <x v="2"/>
    <m/>
    <n v="2.2999999999999998"/>
    <m/>
    <n v="4.1547562843725005E-4"/>
    <x v="2"/>
    <m/>
    <m/>
  </r>
  <r>
    <x v="10"/>
    <x v="2"/>
    <s v="C3"/>
    <x v="4"/>
    <m/>
    <n v="2.2999999999999998"/>
    <m/>
    <n v="4.1547562843725005E-4"/>
    <x v="2"/>
    <m/>
    <m/>
  </r>
  <r>
    <x v="10"/>
    <x v="2"/>
    <s v="C3"/>
    <x v="1"/>
    <m/>
    <n v="3.4"/>
    <n v="2"/>
    <n v="9.0792027688745003E-4"/>
    <x v="2"/>
    <m/>
    <m/>
  </r>
  <r>
    <x v="10"/>
    <x v="2"/>
    <s v="C3"/>
    <x v="11"/>
    <m/>
    <n v="3.6"/>
    <m/>
    <n v="1.0178760197630931E-3"/>
    <x v="2"/>
    <m/>
    <m/>
  </r>
  <r>
    <x v="10"/>
    <x v="2"/>
    <s v="C3"/>
    <x v="4"/>
    <m/>
    <n v="2.1"/>
    <m/>
    <n v="3.4636059005827469E-4"/>
    <x v="2"/>
    <m/>
    <m/>
  </r>
  <r>
    <x v="10"/>
    <x v="2"/>
    <s v="C3"/>
    <x v="2"/>
    <m/>
    <n v="3.9"/>
    <m/>
    <n v="1.1945906065275187E-3"/>
    <x v="2"/>
    <m/>
    <m/>
  </r>
  <r>
    <x v="10"/>
    <x v="2"/>
    <s v="C3"/>
    <x v="5"/>
    <m/>
    <n v="3"/>
    <m/>
    <n v="7.0685834705770342E-4"/>
    <x v="2"/>
    <m/>
    <m/>
  </r>
  <r>
    <x v="10"/>
    <x v="2"/>
    <s v="C3"/>
    <x v="4"/>
    <m/>
    <n v="2.7"/>
    <m/>
    <n v="5.7255526111673987E-4"/>
    <x v="2"/>
    <m/>
    <m/>
  </r>
  <r>
    <x v="10"/>
    <x v="2"/>
    <s v="C3"/>
    <x v="2"/>
    <m/>
    <n v="3.1"/>
    <m/>
    <n v="7.5476763502494793E-4"/>
    <x v="2"/>
    <m/>
    <m/>
  </r>
  <r>
    <x v="10"/>
    <x v="2"/>
    <s v="C3"/>
    <x v="4"/>
    <m/>
    <n v="3.8"/>
    <m/>
    <n v="1.1341149479459152E-3"/>
    <x v="2"/>
    <m/>
    <m/>
  </r>
  <r>
    <x v="10"/>
    <x v="2"/>
    <s v="C3"/>
    <x v="11"/>
    <m/>
    <n v="4.3"/>
    <m/>
    <n v="1.4522012041218817E-3"/>
    <x v="2"/>
    <m/>
    <m/>
  </r>
  <r>
    <x v="10"/>
    <x v="2"/>
    <s v="C3"/>
    <x v="2"/>
    <m/>
    <n v="5.5"/>
    <m/>
    <n v="2.3758294442772811E-3"/>
    <x v="2"/>
    <m/>
    <m/>
  </r>
  <r>
    <x v="10"/>
    <x v="2"/>
    <s v="C3"/>
    <x v="4"/>
    <m/>
    <n v="2.4"/>
    <m/>
    <n v="4.5238934211693025E-4"/>
    <x v="2"/>
    <m/>
    <m/>
  </r>
  <r>
    <x v="10"/>
    <x v="2"/>
    <s v="C3"/>
    <x v="11"/>
    <m/>
    <n v="4.3"/>
    <m/>
    <n v="1.4522012041218817E-3"/>
    <x v="2"/>
    <m/>
    <m/>
  </r>
  <r>
    <x v="10"/>
    <x v="2"/>
    <s v="C3"/>
    <x v="2"/>
    <m/>
    <n v="2.5"/>
    <m/>
    <n v="4.9087385212340522E-4"/>
    <x v="2"/>
    <m/>
    <m/>
  </r>
  <r>
    <x v="10"/>
    <x v="2"/>
    <s v="C3"/>
    <x v="2"/>
    <m/>
    <n v="5.3"/>
    <m/>
    <n v="2.2061834409834321E-3"/>
    <x v="2"/>
    <m/>
    <m/>
  </r>
  <r>
    <x v="10"/>
    <x v="2"/>
    <s v="C3"/>
    <x v="4"/>
    <m/>
    <n v="2.2999999999999998"/>
    <m/>
    <n v="4.1547562843725005E-4"/>
    <x v="2"/>
    <m/>
    <m/>
  </r>
  <r>
    <x v="10"/>
    <x v="2"/>
    <s v="C3"/>
    <x v="11"/>
    <m/>
    <n v="6.8"/>
    <m/>
    <n v="3.6316811075498001E-3"/>
    <x v="2"/>
    <m/>
    <m/>
  </r>
  <r>
    <x v="10"/>
    <x v="2"/>
    <s v="C3"/>
    <x v="11"/>
    <m/>
    <n v="2.2999999999999998"/>
    <m/>
    <n v="4.1547562843725005E-4"/>
    <x v="2"/>
    <m/>
    <m/>
  </r>
  <r>
    <x v="10"/>
    <x v="2"/>
    <s v="C3"/>
    <x v="4"/>
    <m/>
    <n v="2.1"/>
    <m/>
    <n v="3.4636059005827469E-4"/>
    <x v="2"/>
    <m/>
    <m/>
  </r>
  <r>
    <x v="10"/>
    <x v="3"/>
    <s v="A1"/>
    <x v="7"/>
    <m/>
    <n v="5.2"/>
    <m/>
    <n v="2.1237166338267002E-3"/>
    <x v="2"/>
    <m/>
    <m/>
  </r>
  <r>
    <x v="10"/>
    <x v="3"/>
    <s v="A1"/>
    <x v="1"/>
    <m/>
    <n v="4.4000000000000004"/>
    <n v="2"/>
    <n v="1.5205308443374602E-3"/>
    <x v="2"/>
    <m/>
    <m/>
  </r>
  <r>
    <x v="10"/>
    <x v="3"/>
    <s v="A1"/>
    <x v="7"/>
    <m/>
    <n v="3.7"/>
    <m/>
    <n v="1.0752100856911068E-3"/>
    <x v="2"/>
    <m/>
    <m/>
  </r>
  <r>
    <x v="10"/>
    <x v="3"/>
    <s v="A1"/>
    <x v="2"/>
    <m/>
    <n v="5.5"/>
    <m/>
    <n v="2.3758294442772811E-3"/>
    <x v="1"/>
    <s v="dead"/>
    <s v="Connection #76"/>
  </r>
  <r>
    <x v="10"/>
    <x v="3"/>
    <s v="A1"/>
    <x v="2"/>
    <m/>
    <n v="3.8"/>
    <m/>
    <n v="1.1341149479459152E-3"/>
    <x v="1"/>
    <s v="dead"/>
    <s v="Connection #76"/>
  </r>
  <r>
    <x v="10"/>
    <x v="3"/>
    <s v="A1"/>
    <x v="2"/>
    <m/>
    <n v="7.5"/>
    <m/>
    <n v="4.4178646691106467E-3"/>
    <x v="2"/>
    <m/>
    <s v="Connection #77"/>
  </r>
  <r>
    <x v="10"/>
    <x v="3"/>
    <s v="A1"/>
    <x v="2"/>
    <m/>
    <n v="6.1"/>
    <m/>
    <n v="2.9224665660019045E-3"/>
    <x v="2"/>
    <m/>
    <s v="Connection #77"/>
  </r>
  <r>
    <x v="10"/>
    <x v="3"/>
    <s v="A1"/>
    <x v="4"/>
    <m/>
    <n v="2"/>
    <m/>
    <n v="3.1415926535897931E-4"/>
    <x v="2"/>
    <m/>
    <m/>
  </r>
  <r>
    <x v="10"/>
    <x v="3"/>
    <s v="A1"/>
    <x v="2"/>
    <m/>
    <n v="3.1"/>
    <m/>
    <n v="7.5476763502494793E-4"/>
    <x v="1"/>
    <s v="dead"/>
    <m/>
  </r>
  <r>
    <x v="10"/>
    <x v="3"/>
    <s v="A1"/>
    <x v="2"/>
    <m/>
    <n v="4.8"/>
    <m/>
    <n v="1.809557368467721E-3"/>
    <x v="1"/>
    <s v="dead"/>
    <s v="Connection #78"/>
  </r>
  <r>
    <x v="10"/>
    <x v="3"/>
    <s v="A1"/>
    <x v="2"/>
    <m/>
    <n v="3.8"/>
    <m/>
    <n v="1.1341149479459152E-3"/>
    <x v="1"/>
    <s v="dead"/>
    <s v="Connection #78"/>
  </r>
  <r>
    <x v="10"/>
    <x v="3"/>
    <s v="A1"/>
    <x v="2"/>
    <m/>
    <n v="3.9"/>
    <m/>
    <n v="1.1945906065275187E-3"/>
    <x v="2"/>
    <m/>
    <s v="Connection #78"/>
  </r>
  <r>
    <x v="10"/>
    <x v="3"/>
    <s v="A1"/>
    <x v="5"/>
    <m/>
    <n v="4.8"/>
    <m/>
    <n v="1.809557368467721E-3"/>
    <x v="2"/>
    <m/>
    <m/>
  </r>
  <r>
    <x v="10"/>
    <x v="3"/>
    <s v="A1"/>
    <x v="4"/>
    <m/>
    <n v="4.9000000000000004"/>
    <m/>
    <n v="1.8857409903172736E-3"/>
    <x v="2"/>
    <m/>
    <m/>
  </r>
  <r>
    <x v="10"/>
    <x v="3"/>
    <s v="A1"/>
    <x v="2"/>
    <m/>
    <n v="3.4"/>
    <m/>
    <n v="9.0792027688745003E-4"/>
    <x v="2"/>
    <m/>
    <m/>
  </r>
  <r>
    <x v="10"/>
    <x v="3"/>
    <s v="A1"/>
    <x v="4"/>
    <m/>
    <n v="2.2000000000000002"/>
    <m/>
    <n v="3.8013271108436504E-4"/>
    <x v="2"/>
    <m/>
    <m/>
  </r>
  <r>
    <x v="10"/>
    <x v="3"/>
    <s v="A1"/>
    <x v="2"/>
    <m/>
    <n v="4.0999999999999996"/>
    <m/>
    <n v="1.3202543126711104E-3"/>
    <x v="1"/>
    <s v="dead"/>
    <m/>
  </r>
  <r>
    <x v="10"/>
    <x v="3"/>
    <s v="A1"/>
    <x v="4"/>
    <m/>
    <n v="2.7"/>
    <m/>
    <n v="5.7255526111673987E-4"/>
    <x v="2"/>
    <m/>
    <m/>
  </r>
  <r>
    <x v="10"/>
    <x v="3"/>
    <s v="A1"/>
    <x v="1"/>
    <m/>
    <n v="2.9"/>
    <n v="2"/>
    <n v="6.6051985541725399E-4"/>
    <x v="2"/>
    <m/>
    <s v="Connection #79"/>
  </r>
  <r>
    <x v="10"/>
    <x v="3"/>
    <s v="A1"/>
    <x v="1"/>
    <m/>
    <n v="2"/>
    <n v="2"/>
    <n v="3.1415926535897931E-4"/>
    <x v="2"/>
    <m/>
    <s v="Connection #79"/>
  </r>
  <r>
    <x v="10"/>
    <x v="3"/>
    <s v="A1"/>
    <x v="1"/>
    <m/>
    <n v="3.3"/>
    <n v="2"/>
    <n v="8.5529859993982102E-4"/>
    <x v="2"/>
    <m/>
    <m/>
  </r>
  <r>
    <x v="10"/>
    <x v="3"/>
    <s v="A1"/>
    <x v="1"/>
    <m/>
    <n v="2.9"/>
    <n v="2"/>
    <n v="6.6051985541725399E-4"/>
    <x v="2"/>
    <m/>
    <m/>
  </r>
  <r>
    <x v="10"/>
    <x v="3"/>
    <s v="A1"/>
    <x v="1"/>
    <m/>
    <n v="2.4"/>
    <n v="2"/>
    <n v="4.5238934211693025E-4"/>
    <x v="2"/>
    <m/>
    <m/>
  </r>
  <r>
    <x v="10"/>
    <x v="3"/>
    <s v="A1"/>
    <x v="1"/>
    <m/>
    <n v="4.3"/>
    <n v="2"/>
    <n v="1.4522012041218817E-3"/>
    <x v="2"/>
    <m/>
    <m/>
  </r>
  <r>
    <x v="10"/>
    <x v="3"/>
    <s v="A1"/>
    <x v="1"/>
    <m/>
    <n v="2.7"/>
    <n v="2"/>
    <n v="5.7255526111673987E-4"/>
    <x v="1"/>
    <s v="dead"/>
    <m/>
  </r>
  <r>
    <x v="10"/>
    <x v="3"/>
    <s v="A1"/>
    <x v="0"/>
    <m/>
    <n v="3.7"/>
    <m/>
    <n v="1.0752100856911068E-3"/>
    <x v="2"/>
    <m/>
    <m/>
  </r>
  <r>
    <x v="10"/>
    <x v="3"/>
    <s v="A1"/>
    <x v="4"/>
    <m/>
    <n v="2.4"/>
    <m/>
    <n v="4.5238934211693025E-4"/>
    <x v="2"/>
    <m/>
    <m/>
  </r>
  <r>
    <x v="10"/>
    <x v="3"/>
    <s v="A1"/>
    <x v="1"/>
    <m/>
    <n v="5.5"/>
    <n v="2"/>
    <n v="2.3758294442772811E-3"/>
    <x v="2"/>
    <m/>
    <s v="Connection #80"/>
  </r>
  <r>
    <x v="10"/>
    <x v="3"/>
    <s v="A1"/>
    <x v="1"/>
    <m/>
    <n v="2.5"/>
    <n v="2"/>
    <n v="4.9087385212340522E-4"/>
    <x v="2"/>
    <m/>
    <s v="Connection #80"/>
  </r>
  <r>
    <x v="10"/>
    <x v="3"/>
    <s v="A1"/>
    <x v="2"/>
    <m/>
    <n v="5.7"/>
    <m/>
    <n v="2.5517586328783095E-3"/>
    <x v="2"/>
    <m/>
    <m/>
  </r>
  <r>
    <x v="10"/>
    <x v="3"/>
    <s v="A1"/>
    <x v="1"/>
    <m/>
    <n v="2.8"/>
    <n v="1"/>
    <n v="6.1575216010359933E-4"/>
    <x v="2"/>
    <m/>
    <m/>
  </r>
  <r>
    <x v="10"/>
    <x v="3"/>
    <s v="A1"/>
    <x v="11"/>
    <m/>
    <n v="9.1999999999999993"/>
    <m/>
    <n v="6.6476100549960008E-3"/>
    <x v="2"/>
    <m/>
    <m/>
  </r>
  <r>
    <x v="10"/>
    <x v="3"/>
    <s v="A1"/>
    <x v="2"/>
    <m/>
    <n v="3.5"/>
    <m/>
    <n v="9.6211275016187413E-4"/>
    <x v="2"/>
    <m/>
    <s v="Connection #81"/>
  </r>
  <r>
    <x v="10"/>
    <x v="3"/>
    <s v="A1"/>
    <x v="2"/>
    <m/>
    <n v="7.5"/>
    <m/>
    <n v="4.4178646691106467E-3"/>
    <x v="2"/>
    <m/>
    <s v="Connection #81"/>
  </r>
  <r>
    <x v="10"/>
    <x v="3"/>
    <s v="A1"/>
    <x v="1"/>
    <m/>
    <n v="2.1"/>
    <n v="1"/>
    <n v="3.4636059005827469E-4"/>
    <x v="2"/>
    <m/>
    <m/>
  </r>
  <r>
    <x v="10"/>
    <x v="3"/>
    <s v="A1"/>
    <x v="2"/>
    <m/>
    <n v="5.2"/>
    <m/>
    <n v="2.1237166338267002E-3"/>
    <x v="2"/>
    <m/>
    <m/>
  </r>
  <r>
    <x v="10"/>
    <x v="3"/>
    <s v="A1"/>
    <x v="1"/>
    <m/>
    <n v="3.4"/>
    <n v="2"/>
    <n v="9.0792027688745003E-4"/>
    <x v="2"/>
    <m/>
    <m/>
  </r>
  <r>
    <x v="10"/>
    <x v="3"/>
    <s v="A1"/>
    <x v="1"/>
    <m/>
    <n v="4.3"/>
    <n v="2"/>
    <n v="1.4522012041218817E-3"/>
    <x v="2"/>
    <m/>
    <m/>
  </r>
  <r>
    <x v="10"/>
    <x v="3"/>
    <s v="A1"/>
    <x v="4"/>
    <m/>
    <n v="3.1"/>
    <m/>
    <n v="7.5476763502494793E-4"/>
    <x v="2"/>
    <m/>
    <m/>
  </r>
  <r>
    <x v="10"/>
    <x v="3"/>
    <s v="A1"/>
    <x v="2"/>
    <m/>
    <n v="2.7"/>
    <m/>
    <n v="5.7255526111673987E-4"/>
    <x v="2"/>
    <m/>
    <m/>
  </r>
  <r>
    <x v="10"/>
    <x v="3"/>
    <s v="A1"/>
    <x v="1"/>
    <m/>
    <n v="2.6"/>
    <n v="1"/>
    <n v="5.3092915845667505E-4"/>
    <x v="2"/>
    <m/>
    <m/>
  </r>
  <r>
    <x v="10"/>
    <x v="3"/>
    <s v="A1"/>
    <x v="2"/>
    <m/>
    <n v="8.8000000000000007"/>
    <m/>
    <n v="6.0821233773498407E-3"/>
    <x v="2"/>
    <m/>
    <m/>
  </r>
  <r>
    <x v="10"/>
    <x v="3"/>
    <s v="A1"/>
    <x v="1"/>
    <m/>
    <n v="2.8"/>
    <n v="1"/>
    <n v="6.1575216010359933E-4"/>
    <x v="2"/>
    <m/>
    <s v="Connection #82"/>
  </r>
  <r>
    <x v="10"/>
    <x v="3"/>
    <s v="A1"/>
    <x v="1"/>
    <m/>
    <n v="2.6"/>
    <n v="1"/>
    <n v="5.3092915845667505E-4"/>
    <x v="2"/>
    <m/>
    <s v="Connection #82"/>
  </r>
  <r>
    <x v="10"/>
    <x v="3"/>
    <s v="A3"/>
    <x v="2"/>
    <m/>
    <n v="6.5"/>
    <m/>
    <n v="3.3183072403542191E-3"/>
    <x v="2"/>
    <m/>
    <m/>
  </r>
  <r>
    <x v="10"/>
    <x v="3"/>
    <s v="A3"/>
    <x v="2"/>
    <m/>
    <n v="7.1"/>
    <m/>
    <n v="3.9591921416865369E-3"/>
    <x v="2"/>
    <m/>
    <m/>
  </r>
  <r>
    <x v="10"/>
    <x v="3"/>
    <s v="A3"/>
    <x v="2"/>
    <m/>
    <n v="4.8"/>
    <m/>
    <n v="1.809557368467721E-3"/>
    <x v="2"/>
    <m/>
    <m/>
  </r>
  <r>
    <x v="10"/>
    <x v="3"/>
    <s v="A3"/>
    <x v="2"/>
    <m/>
    <n v="4.5"/>
    <m/>
    <n v="1.5904312808798326E-3"/>
    <x v="2"/>
    <m/>
    <s v="Connection #83"/>
  </r>
  <r>
    <x v="10"/>
    <x v="3"/>
    <s v="A3"/>
    <x v="2"/>
    <m/>
    <n v="4.4000000000000004"/>
    <m/>
    <n v="1.5205308443374602E-3"/>
    <x v="2"/>
    <m/>
    <s v="Connection #83"/>
  </r>
  <r>
    <x v="10"/>
    <x v="3"/>
    <s v="A3"/>
    <x v="3"/>
    <m/>
    <n v="2.2000000000000002"/>
    <m/>
    <n v="3.8013271108436504E-4"/>
    <x v="2"/>
    <m/>
    <m/>
  </r>
  <r>
    <x v="10"/>
    <x v="3"/>
    <s v="A3"/>
    <x v="1"/>
    <m/>
    <n v="4.3"/>
    <n v="1"/>
    <n v="1.4522012041218817E-3"/>
    <x v="2"/>
    <m/>
    <m/>
  </r>
  <r>
    <x v="10"/>
    <x v="3"/>
    <s v="A3"/>
    <x v="2"/>
    <m/>
    <n v="5.6"/>
    <m/>
    <n v="2.4630086404143973E-3"/>
    <x v="2"/>
    <m/>
    <m/>
  </r>
  <r>
    <x v="10"/>
    <x v="3"/>
    <s v="A3"/>
    <x v="2"/>
    <m/>
    <n v="2.2000000000000002"/>
    <m/>
    <n v="3.8013271108436504E-4"/>
    <x v="1"/>
    <s v="dead"/>
    <m/>
  </r>
  <r>
    <x v="10"/>
    <x v="3"/>
    <s v="A3"/>
    <x v="2"/>
    <m/>
    <n v="4.3"/>
    <m/>
    <n v="1.4522012041218817E-3"/>
    <x v="2"/>
    <m/>
    <m/>
  </r>
  <r>
    <x v="10"/>
    <x v="3"/>
    <s v="A3"/>
    <x v="2"/>
    <m/>
    <n v="2.8"/>
    <m/>
    <n v="6.1575216010359933E-4"/>
    <x v="2"/>
    <m/>
    <m/>
  </r>
  <r>
    <x v="10"/>
    <x v="3"/>
    <s v="A3"/>
    <x v="11"/>
    <m/>
    <n v="6.7"/>
    <m/>
    <n v="3.5256523554911454E-3"/>
    <x v="2"/>
    <m/>
    <m/>
  </r>
  <r>
    <x v="10"/>
    <x v="3"/>
    <s v="A3"/>
    <x v="11"/>
    <m/>
    <n v="5.9"/>
    <m/>
    <n v="2.7339710067865175E-3"/>
    <x v="2"/>
    <m/>
    <s v="Connection #84"/>
  </r>
  <r>
    <x v="10"/>
    <x v="3"/>
    <s v="A3"/>
    <x v="11"/>
    <m/>
    <n v="6.8"/>
    <m/>
    <n v="3.6316811075498001E-3"/>
    <x v="2"/>
    <m/>
    <s v="Connection #84"/>
  </r>
  <r>
    <x v="10"/>
    <x v="3"/>
    <s v="A3"/>
    <x v="2"/>
    <m/>
    <n v="5.5"/>
    <m/>
    <n v="2.3758294442772811E-3"/>
    <x v="2"/>
    <m/>
    <m/>
  </r>
  <r>
    <x v="10"/>
    <x v="3"/>
    <s v="A3"/>
    <x v="0"/>
    <m/>
    <n v="2.1"/>
    <m/>
    <n v="3.4636059005827469E-4"/>
    <x v="2"/>
    <m/>
    <s v="Connection #85"/>
  </r>
  <r>
    <x v="10"/>
    <x v="3"/>
    <s v="A3"/>
    <x v="0"/>
    <m/>
    <n v="4.5999999999999996"/>
    <m/>
    <n v="1.6619025137490002E-3"/>
    <x v="2"/>
    <m/>
    <s v="Connection #85"/>
  </r>
  <r>
    <x v="10"/>
    <x v="3"/>
    <s v="A3"/>
    <x v="2"/>
    <m/>
    <n v="5"/>
    <m/>
    <n v="1.9634954084936209E-3"/>
    <x v="2"/>
    <m/>
    <m/>
  </r>
  <r>
    <x v="10"/>
    <x v="3"/>
    <s v="A3"/>
    <x v="11"/>
    <m/>
    <n v="2.5"/>
    <m/>
    <n v="4.9087385212340522E-4"/>
    <x v="2"/>
    <m/>
    <m/>
  </r>
  <r>
    <x v="10"/>
    <x v="3"/>
    <s v="A3"/>
    <x v="2"/>
    <m/>
    <n v="6.4"/>
    <m/>
    <n v="3.2169908772759484E-3"/>
    <x v="2"/>
    <m/>
    <m/>
  </r>
  <r>
    <x v="10"/>
    <x v="3"/>
    <s v="A3"/>
    <x v="2"/>
    <m/>
    <n v="7.6"/>
    <m/>
    <n v="4.5364597917836608E-3"/>
    <x v="2"/>
    <m/>
    <s v="Connection #86"/>
  </r>
  <r>
    <x v="10"/>
    <x v="3"/>
    <s v="A3"/>
    <x v="2"/>
    <m/>
    <n v="5.9"/>
    <m/>
    <n v="2.7339710067865175E-3"/>
    <x v="2"/>
    <m/>
    <s v="Connection #86"/>
  </r>
  <r>
    <x v="10"/>
    <x v="3"/>
    <s v="A3"/>
    <x v="0"/>
    <m/>
    <n v="7.7"/>
    <m/>
    <n v="4.6566257107834713E-3"/>
    <x v="2"/>
    <m/>
    <s v="Connection #87"/>
  </r>
  <r>
    <x v="10"/>
    <x v="3"/>
    <s v="A3"/>
    <x v="0"/>
    <m/>
    <n v="8.6999999999999993"/>
    <m/>
    <n v="5.9446786987552847E-3"/>
    <x v="2"/>
    <m/>
    <s v="Connection #87"/>
  </r>
  <r>
    <x v="10"/>
    <x v="3"/>
    <s v="A3"/>
    <x v="0"/>
    <m/>
    <n v="5.5"/>
    <m/>
    <n v="2.3758294442772811E-3"/>
    <x v="2"/>
    <m/>
    <s v="Connection #87"/>
  </r>
  <r>
    <x v="10"/>
    <x v="3"/>
    <s v="A3"/>
    <x v="2"/>
    <m/>
    <n v="5.9"/>
    <m/>
    <n v="2.7339710067865175E-3"/>
    <x v="2"/>
    <m/>
    <m/>
  </r>
  <r>
    <x v="10"/>
    <x v="3"/>
    <s v="A3"/>
    <x v="1"/>
    <m/>
    <n v="5.8"/>
    <n v="2"/>
    <n v="2.642079421669016E-3"/>
    <x v="2"/>
    <m/>
    <m/>
  </r>
  <r>
    <x v="10"/>
    <x v="3"/>
    <s v="A3"/>
    <x v="1"/>
    <m/>
    <n v="6.4"/>
    <n v="2"/>
    <n v="3.2169908772759484E-3"/>
    <x v="2"/>
    <m/>
    <m/>
  </r>
  <r>
    <x v="10"/>
    <x v="3"/>
    <s v="A3"/>
    <x v="2"/>
    <m/>
    <n v="2.1"/>
    <m/>
    <n v="3.4636059005827469E-4"/>
    <x v="2"/>
    <m/>
    <s v="Connection #88"/>
  </r>
  <r>
    <x v="10"/>
    <x v="3"/>
    <s v="A3"/>
    <x v="2"/>
    <m/>
    <n v="4.7"/>
    <m/>
    <n v="1.7349445429449635E-3"/>
    <x v="2"/>
    <m/>
    <s v="Connection #88"/>
  </r>
  <r>
    <x v="10"/>
    <x v="3"/>
    <s v="A3"/>
    <x v="3"/>
    <m/>
    <n v="5.8"/>
    <m/>
    <n v="2.642079421669016E-3"/>
    <x v="2"/>
    <m/>
    <m/>
  </r>
  <r>
    <x v="10"/>
    <x v="3"/>
    <s v="A3"/>
    <x v="3"/>
    <m/>
    <n v="2.2999999999999998"/>
    <m/>
    <n v="4.1547562843725005E-4"/>
    <x v="2"/>
    <m/>
    <m/>
  </r>
  <r>
    <x v="10"/>
    <x v="3"/>
    <s v="A3"/>
    <x v="2"/>
    <m/>
    <n v="3.5"/>
    <m/>
    <n v="9.6211275016187413E-4"/>
    <x v="1"/>
    <s v="dead"/>
    <m/>
  </r>
  <r>
    <x v="10"/>
    <x v="3"/>
    <s v="A3"/>
    <x v="3"/>
    <m/>
    <n v="3.5"/>
    <m/>
    <n v="9.6211275016187413E-4"/>
    <x v="2"/>
    <m/>
    <m/>
  </r>
  <r>
    <x v="10"/>
    <x v="3"/>
    <s v="A3"/>
    <x v="5"/>
    <m/>
    <n v="2.4"/>
    <m/>
    <n v="4.5238934211693025E-4"/>
    <x v="2"/>
    <m/>
    <m/>
  </r>
  <r>
    <x v="10"/>
    <x v="3"/>
    <s v="A3"/>
    <x v="2"/>
    <m/>
    <n v="7.4"/>
    <m/>
    <n v="4.3008403427644273E-3"/>
    <x v="2"/>
    <m/>
    <m/>
  </r>
  <r>
    <x v="10"/>
    <x v="3"/>
    <s v="B2 based off stake C2"/>
    <x v="5"/>
    <m/>
    <n v="2"/>
    <m/>
    <n v="3.1415926535897931E-4"/>
    <x v="2"/>
    <m/>
    <m/>
  </r>
  <r>
    <x v="10"/>
    <x v="3"/>
    <s v="B2 based off stake C2"/>
    <x v="11"/>
    <m/>
    <n v="5.3"/>
    <m/>
    <n v="2.2061834409834321E-3"/>
    <x v="2"/>
    <m/>
    <m/>
  </r>
  <r>
    <x v="10"/>
    <x v="3"/>
    <s v="B2 based off stake C2"/>
    <x v="2"/>
    <m/>
    <n v="9"/>
    <m/>
    <n v="6.3617251235193305E-3"/>
    <x v="2"/>
    <m/>
    <m/>
  </r>
  <r>
    <x v="10"/>
    <x v="3"/>
    <s v="B2 based off stake C2"/>
    <x v="11"/>
    <m/>
    <n v="2.1"/>
    <m/>
    <n v="3.4636059005827469E-4"/>
    <x v="2"/>
    <m/>
    <m/>
  </r>
  <r>
    <x v="10"/>
    <x v="3"/>
    <s v="B2 based off stake C2"/>
    <x v="2"/>
    <m/>
    <n v="7.5"/>
    <m/>
    <n v="4.4178646691106467E-3"/>
    <x v="2"/>
    <m/>
    <s v="Connection #89"/>
  </r>
  <r>
    <x v="10"/>
    <x v="3"/>
    <s v="B2 based off stake C2"/>
    <x v="2"/>
    <m/>
    <n v="5"/>
    <m/>
    <n v="1.9634954084936209E-3"/>
    <x v="2"/>
    <m/>
    <s v="Connection #89"/>
  </r>
  <r>
    <x v="10"/>
    <x v="3"/>
    <s v="B2 based off stake C2"/>
    <x v="2"/>
    <m/>
    <n v="7.4"/>
    <m/>
    <n v="4.3008403427644273E-3"/>
    <x v="2"/>
    <m/>
    <s v="Connection #89"/>
  </r>
  <r>
    <x v="10"/>
    <x v="3"/>
    <s v="B2 based off stake C2"/>
    <x v="2"/>
    <m/>
    <n v="2.7"/>
    <m/>
    <n v="5.7255526111673987E-4"/>
    <x v="1"/>
    <s v="dead"/>
    <m/>
  </r>
  <r>
    <x v="10"/>
    <x v="3"/>
    <s v="B2 based off stake C2"/>
    <x v="2"/>
    <m/>
    <n v="5"/>
    <m/>
    <n v="1.9634954084936209E-3"/>
    <x v="2"/>
    <m/>
    <m/>
  </r>
  <r>
    <x v="10"/>
    <x v="3"/>
    <s v="B2 based off stake C2"/>
    <x v="2"/>
    <m/>
    <n v="2.6"/>
    <m/>
    <n v="5.3092915845667505E-4"/>
    <x v="1"/>
    <s v="dead"/>
    <m/>
  </r>
  <r>
    <x v="10"/>
    <x v="3"/>
    <s v="B2 based off stake C2"/>
    <x v="11"/>
    <m/>
    <n v="4.9000000000000004"/>
    <m/>
    <n v="1.8857409903172736E-3"/>
    <x v="2"/>
    <m/>
    <m/>
  </r>
  <r>
    <x v="10"/>
    <x v="3"/>
    <s v="B2 based off stake C2"/>
    <x v="11"/>
    <m/>
    <n v="8.5"/>
    <m/>
    <n v="5.6745017305465635E-3"/>
    <x v="2"/>
    <m/>
    <m/>
  </r>
  <r>
    <x v="10"/>
    <x v="3"/>
    <s v="B2 based off stake C2"/>
    <x v="1"/>
    <m/>
    <n v="2.2000000000000002"/>
    <n v="1"/>
    <n v="3.8013271108436504E-4"/>
    <x v="2"/>
    <m/>
    <s v="Connection #90"/>
  </r>
  <r>
    <x v="10"/>
    <x v="3"/>
    <s v="B2 based off stake C2"/>
    <x v="1"/>
    <m/>
    <n v="3.4"/>
    <n v="1"/>
    <n v="9.0792027688745003E-4"/>
    <x v="2"/>
    <m/>
    <s v="Connection #90"/>
  </r>
  <r>
    <x v="10"/>
    <x v="3"/>
    <s v="B2 based off stake C2"/>
    <x v="11"/>
    <m/>
    <n v="3.9"/>
    <m/>
    <n v="1.1945906065275187E-3"/>
    <x v="2"/>
    <m/>
    <m/>
  </r>
  <r>
    <x v="10"/>
    <x v="3"/>
    <s v="B2 based off stake C2"/>
    <x v="11"/>
    <m/>
    <n v="6.9"/>
    <m/>
    <n v="3.7392806559352516E-3"/>
    <x v="2"/>
    <m/>
    <m/>
  </r>
  <r>
    <x v="10"/>
    <x v="3"/>
    <s v="B2 based off stake C2"/>
    <x v="4"/>
    <m/>
    <n v="2.5"/>
    <m/>
    <n v="4.9087385212340522E-4"/>
    <x v="2"/>
    <m/>
    <m/>
  </r>
  <r>
    <x v="10"/>
    <x v="3"/>
    <s v="B2 based off stake C2"/>
    <x v="11"/>
    <m/>
    <n v="2.1"/>
    <m/>
    <n v="3.4636059005827469E-4"/>
    <x v="2"/>
    <m/>
    <m/>
  </r>
  <r>
    <x v="10"/>
    <x v="3"/>
    <s v="B2 based off stake C2"/>
    <x v="11"/>
    <m/>
    <n v="2.2999999999999998"/>
    <m/>
    <n v="4.1547562843725005E-4"/>
    <x v="2"/>
    <m/>
    <s v="Connection #91"/>
  </r>
  <r>
    <x v="10"/>
    <x v="3"/>
    <s v="B2 based off stake C2"/>
    <x v="11"/>
    <m/>
    <n v="7"/>
    <m/>
    <n v="3.8484510006474965E-3"/>
    <x v="2"/>
    <m/>
    <s v="Connection #91"/>
  </r>
  <r>
    <x v="10"/>
    <x v="3"/>
    <s v="B2 based off stake C2"/>
    <x v="2"/>
    <m/>
    <n v="4.7"/>
    <m/>
    <n v="1.7349445429449635E-3"/>
    <x v="2"/>
    <m/>
    <m/>
  </r>
  <r>
    <x v="10"/>
    <x v="3"/>
    <s v="B2 based off stake C2"/>
    <x v="4"/>
    <m/>
    <n v="2.2999999999999998"/>
    <m/>
    <n v="4.1547562843725005E-4"/>
    <x v="2"/>
    <m/>
    <m/>
  </r>
  <r>
    <x v="10"/>
    <x v="3"/>
    <s v="B2 based off stake C2"/>
    <x v="11"/>
    <m/>
    <n v="3.4"/>
    <m/>
    <n v="9.0792027688745003E-4"/>
    <x v="2"/>
    <m/>
    <m/>
  </r>
  <r>
    <x v="10"/>
    <x v="3"/>
    <s v="B2 based off stake C2"/>
    <x v="11"/>
    <m/>
    <n v="2.6"/>
    <m/>
    <n v="5.3092915845667505E-4"/>
    <x v="2"/>
    <m/>
    <m/>
  </r>
  <r>
    <x v="10"/>
    <x v="3"/>
    <s v="B2 based off stake C2"/>
    <x v="2"/>
    <m/>
    <n v="6.4"/>
    <m/>
    <n v="3.2169908772759484E-3"/>
    <x v="2"/>
    <m/>
    <m/>
  </r>
  <r>
    <x v="10"/>
    <x v="3"/>
    <s v="B2 based off stake C2"/>
    <x v="1"/>
    <m/>
    <n v="2.1"/>
    <n v="1"/>
    <n v="3.4636059005827469E-4"/>
    <x v="2"/>
    <m/>
    <s v="Connection #92"/>
  </r>
  <r>
    <x v="10"/>
    <x v="3"/>
    <s v="B2 based off stake C2"/>
    <x v="1"/>
    <m/>
    <n v="2.7"/>
    <n v="2"/>
    <n v="5.7255526111673987E-4"/>
    <x v="2"/>
    <m/>
    <s v="Connection #92"/>
  </r>
  <r>
    <x v="10"/>
    <x v="3"/>
    <s v="B2 based off stake C2"/>
    <x v="2"/>
    <m/>
    <n v="3.5"/>
    <m/>
    <n v="9.6211275016187413E-4"/>
    <x v="1"/>
    <s v="dead"/>
    <m/>
  </r>
  <r>
    <x v="10"/>
    <x v="3"/>
    <s v="B2 based off stake C2"/>
    <x v="2"/>
    <m/>
    <n v="5.8"/>
    <m/>
    <n v="2.642079421669016E-3"/>
    <x v="2"/>
    <m/>
    <s v="Connection #93"/>
  </r>
  <r>
    <x v="10"/>
    <x v="3"/>
    <s v="B2 based off stake C2"/>
    <x v="2"/>
    <m/>
    <n v="6.1"/>
    <m/>
    <n v="2.9224665660019045E-3"/>
    <x v="2"/>
    <m/>
    <s v="Connection #93"/>
  </r>
  <r>
    <x v="10"/>
    <x v="3"/>
    <s v="B2 based off stake C2"/>
    <x v="2"/>
    <m/>
    <n v="2.2000000000000002"/>
    <m/>
    <n v="3.8013271108436504E-4"/>
    <x v="2"/>
    <m/>
    <s v="Connection #93"/>
  </r>
  <r>
    <x v="10"/>
    <x v="3"/>
    <s v="B2 based off stake C2"/>
    <x v="1"/>
    <m/>
    <n v="5.8"/>
    <n v="2"/>
    <n v="2.642079421669016E-3"/>
    <x v="2"/>
    <m/>
    <s v="Connection #94"/>
  </r>
  <r>
    <x v="10"/>
    <x v="3"/>
    <s v="B2 based off stake C2"/>
    <x v="1"/>
    <m/>
    <n v="3.7"/>
    <m/>
    <n v="1.0752100856911068E-3"/>
    <x v="2"/>
    <m/>
    <s v="Connection #94"/>
  </r>
  <r>
    <x v="10"/>
    <x v="3"/>
    <s v="B2 based off stake C2"/>
    <x v="1"/>
    <m/>
    <n v="3.8"/>
    <m/>
    <n v="1.1341149479459152E-3"/>
    <x v="2"/>
    <m/>
    <s v="Connection #94"/>
  </r>
  <r>
    <x v="10"/>
    <x v="3"/>
    <s v="B2 based off stake C2"/>
    <x v="11"/>
    <m/>
    <n v="2.7"/>
    <m/>
    <n v="5.7255526111673987E-4"/>
    <x v="2"/>
    <m/>
    <m/>
  </r>
  <r>
    <x v="10"/>
    <x v="3"/>
    <s v="B2 based off stake C2"/>
    <x v="1"/>
    <m/>
    <n v="2.2999999999999998"/>
    <n v="1"/>
    <n v="4.1547562843725005E-4"/>
    <x v="2"/>
    <m/>
    <s v="Connection #95"/>
  </r>
  <r>
    <x v="10"/>
    <x v="3"/>
    <s v="B2 based off stake C2"/>
    <x v="1"/>
    <m/>
    <n v="3.2"/>
    <n v="1"/>
    <n v="8.0424771931898709E-4"/>
    <x v="2"/>
    <m/>
    <s v="Connection #95"/>
  </r>
  <r>
    <x v="10"/>
    <x v="3"/>
    <s v="B2 based off stake C2"/>
    <x v="2"/>
    <m/>
    <n v="3.3"/>
    <m/>
    <n v="8.5529859993982102E-4"/>
    <x v="2"/>
    <m/>
    <m/>
  </r>
  <r>
    <x v="10"/>
    <x v="3"/>
    <s v="B2 based off stake C2"/>
    <x v="1"/>
    <m/>
    <n v="2.2000000000000002"/>
    <n v="2"/>
    <n v="3.8013271108436504E-4"/>
    <x v="2"/>
    <m/>
    <s v="Connection #96"/>
  </r>
  <r>
    <x v="10"/>
    <x v="3"/>
    <s v="B2 based off stake C2"/>
    <x v="1"/>
    <m/>
    <n v="3.3"/>
    <n v="2"/>
    <n v="8.5529859993982102E-4"/>
    <x v="2"/>
    <m/>
    <s v="Connection #96"/>
  </r>
  <r>
    <x v="10"/>
    <x v="3"/>
    <s v="B2 based off stake C2"/>
    <x v="1"/>
    <m/>
    <n v="3.2"/>
    <n v="1"/>
    <n v="8.0424771931898709E-4"/>
    <x v="2"/>
    <m/>
    <m/>
  </r>
  <r>
    <x v="10"/>
    <x v="3"/>
    <s v="B2 based off stake C2"/>
    <x v="11"/>
    <m/>
    <n v="2.4"/>
    <m/>
    <n v="4.5238934211693025E-4"/>
    <x v="2"/>
    <m/>
    <m/>
  </r>
  <r>
    <x v="10"/>
    <x v="3"/>
    <s v="C1"/>
    <x v="2"/>
    <m/>
    <n v="5"/>
    <m/>
    <n v="1.9634954084936209E-3"/>
    <x v="2"/>
    <m/>
    <m/>
  </r>
  <r>
    <x v="10"/>
    <x v="3"/>
    <s v="C1"/>
    <x v="1"/>
    <m/>
    <n v="2.7"/>
    <n v="2"/>
    <n v="5.7255526111673987E-4"/>
    <x v="2"/>
    <m/>
    <m/>
  </r>
  <r>
    <x v="10"/>
    <x v="3"/>
    <s v="C1"/>
    <x v="11"/>
    <m/>
    <n v="9.1999999999999993"/>
    <m/>
    <n v="6.6476100549960008E-3"/>
    <x v="2"/>
    <m/>
    <m/>
  </r>
  <r>
    <x v="10"/>
    <x v="3"/>
    <s v="C1"/>
    <x v="11"/>
    <m/>
    <n v="5.9"/>
    <m/>
    <n v="2.7339710067865175E-3"/>
    <x v="2"/>
    <m/>
    <m/>
  </r>
  <r>
    <x v="10"/>
    <x v="3"/>
    <s v="C1"/>
    <x v="11"/>
    <m/>
    <n v="6.6"/>
    <m/>
    <n v="3.4211943997592841E-3"/>
    <x v="2"/>
    <m/>
    <m/>
  </r>
  <r>
    <x v="10"/>
    <x v="3"/>
    <s v="C1"/>
    <x v="0"/>
    <m/>
    <n v="2.5"/>
    <m/>
    <n v="4.9087385212340522E-4"/>
    <x v="2"/>
    <m/>
    <m/>
  </r>
  <r>
    <x v="10"/>
    <x v="3"/>
    <s v="C1"/>
    <x v="1"/>
    <m/>
    <n v="5.7"/>
    <n v="2"/>
    <n v="2.5517586328783095E-3"/>
    <x v="2"/>
    <m/>
    <m/>
  </r>
  <r>
    <x v="10"/>
    <x v="3"/>
    <s v="C1"/>
    <x v="4"/>
    <m/>
    <n v="2.2000000000000002"/>
    <m/>
    <n v="3.8013271108436504E-4"/>
    <x v="2"/>
    <m/>
    <m/>
  </r>
  <r>
    <x v="10"/>
    <x v="3"/>
    <s v="C1"/>
    <x v="11"/>
    <m/>
    <n v="4.5"/>
    <m/>
    <n v="1.5904312808798326E-3"/>
    <x v="2"/>
    <m/>
    <m/>
  </r>
  <r>
    <x v="10"/>
    <x v="3"/>
    <s v="C1"/>
    <x v="11"/>
    <m/>
    <n v="8.5"/>
    <m/>
    <n v="5.6745017305465635E-3"/>
    <x v="2"/>
    <m/>
    <s v="Connection #96"/>
  </r>
  <r>
    <x v="10"/>
    <x v="3"/>
    <s v="C1"/>
    <x v="11"/>
    <m/>
    <n v="7.1"/>
    <m/>
    <n v="3.9591921416865369E-3"/>
    <x v="2"/>
    <m/>
    <s v="Connection #96"/>
  </r>
  <r>
    <x v="10"/>
    <x v="3"/>
    <s v="C1"/>
    <x v="2"/>
    <m/>
    <n v="6.5"/>
    <m/>
    <n v="3.3183072403542191E-3"/>
    <x v="2"/>
    <m/>
    <m/>
  </r>
  <r>
    <x v="10"/>
    <x v="3"/>
    <s v="C1"/>
    <x v="11"/>
    <m/>
    <n v="2.2999999999999998"/>
    <m/>
    <n v="4.1547562843725005E-4"/>
    <x v="2"/>
    <m/>
    <m/>
  </r>
  <r>
    <x v="10"/>
    <x v="3"/>
    <s v="C1"/>
    <x v="2"/>
    <m/>
    <n v="2.9"/>
    <m/>
    <n v="6.6051985541725399E-4"/>
    <x v="1"/>
    <s v="dead"/>
    <m/>
  </r>
  <r>
    <x v="10"/>
    <x v="3"/>
    <s v="C1"/>
    <x v="11"/>
    <m/>
    <n v="6.7"/>
    <m/>
    <n v="3.5256523554911454E-3"/>
    <x v="2"/>
    <m/>
    <m/>
  </r>
  <r>
    <x v="10"/>
    <x v="3"/>
    <s v="C1"/>
    <x v="4"/>
    <m/>
    <n v="2.2000000000000002"/>
    <m/>
    <n v="3.8013271108436504E-4"/>
    <x v="2"/>
    <m/>
    <m/>
  </r>
  <r>
    <x v="10"/>
    <x v="3"/>
    <s v="C1"/>
    <x v="1"/>
    <m/>
    <n v="2.4"/>
    <n v="1"/>
    <n v="4.5238934211693025E-4"/>
    <x v="2"/>
    <m/>
    <m/>
  </r>
  <r>
    <x v="10"/>
    <x v="3"/>
    <s v="C1"/>
    <x v="2"/>
    <m/>
    <n v="2.5"/>
    <m/>
    <n v="4.9087385212340522E-4"/>
    <x v="1"/>
    <s v="dead"/>
    <m/>
  </r>
  <r>
    <x v="10"/>
    <x v="3"/>
    <s v="C1"/>
    <x v="4"/>
    <m/>
    <n v="2.9"/>
    <m/>
    <n v="6.6051985541725399E-4"/>
    <x v="2"/>
    <m/>
    <m/>
  </r>
  <r>
    <x v="10"/>
    <x v="3"/>
    <s v="C1"/>
    <x v="2"/>
    <m/>
    <n v="3.3"/>
    <m/>
    <n v="8.5529859993982102E-4"/>
    <x v="2"/>
    <m/>
    <m/>
  </r>
  <r>
    <x v="10"/>
    <x v="3"/>
    <s v="C1"/>
    <x v="1"/>
    <m/>
    <n v="3.4"/>
    <n v="2"/>
    <n v="9.0792027688745003E-4"/>
    <x v="2"/>
    <m/>
    <s v="Connection #97"/>
  </r>
  <r>
    <x v="10"/>
    <x v="3"/>
    <s v="C1"/>
    <x v="1"/>
    <m/>
    <n v="2.5"/>
    <n v="2"/>
    <n v="4.9087385212340522E-4"/>
    <x v="2"/>
    <m/>
    <s v="Connection #97"/>
  </r>
  <r>
    <x v="10"/>
    <x v="3"/>
    <s v="C1"/>
    <x v="0"/>
    <m/>
    <n v="3.3"/>
    <m/>
    <n v="8.5529859993982102E-4"/>
    <x v="2"/>
    <m/>
    <m/>
  </r>
  <r>
    <x v="10"/>
    <x v="3"/>
    <s v="C1"/>
    <x v="2"/>
    <m/>
    <n v="2.7"/>
    <m/>
    <n v="5.7255526111673987E-4"/>
    <x v="1"/>
    <s v="dead"/>
    <m/>
  </r>
  <r>
    <x v="10"/>
    <x v="3"/>
    <s v="C1"/>
    <x v="2"/>
    <m/>
    <n v="3.8"/>
    <m/>
    <n v="1.1341149479459152E-3"/>
    <x v="2"/>
    <m/>
    <m/>
  </r>
  <r>
    <x v="10"/>
    <x v="3"/>
    <s v="C1"/>
    <x v="2"/>
    <m/>
    <n v="2.4"/>
    <m/>
    <n v="4.5238934211693025E-4"/>
    <x v="2"/>
    <m/>
    <m/>
  </r>
  <r>
    <x v="10"/>
    <x v="3"/>
    <s v="C1"/>
    <x v="1"/>
    <m/>
    <n v="2.6"/>
    <n v="2"/>
    <n v="5.3092915845667505E-4"/>
    <x v="2"/>
    <m/>
    <s v="Connection #98"/>
  </r>
  <r>
    <x v="10"/>
    <x v="3"/>
    <s v="C1"/>
    <x v="1"/>
    <m/>
    <n v="2"/>
    <n v="2"/>
    <n v="3.1415926535897931E-4"/>
    <x v="2"/>
    <m/>
    <s v="Connection #98"/>
  </r>
  <r>
    <x v="10"/>
    <x v="3"/>
    <s v="C1"/>
    <x v="0"/>
    <m/>
    <n v="3.8"/>
    <m/>
    <n v="1.1341149479459152E-3"/>
    <x v="2"/>
    <m/>
    <s v="Connection #99"/>
  </r>
  <r>
    <x v="10"/>
    <x v="3"/>
    <s v="C1"/>
    <x v="0"/>
    <m/>
    <n v="8"/>
    <m/>
    <n v="5.0265482457436689E-3"/>
    <x v="2"/>
    <m/>
    <s v="Connection #99"/>
  </r>
  <r>
    <x v="10"/>
    <x v="3"/>
    <s v="C1"/>
    <x v="11"/>
    <m/>
    <n v="4.4000000000000004"/>
    <m/>
    <n v="1.5205308443374602E-3"/>
    <x v="2"/>
    <m/>
    <m/>
  </r>
  <r>
    <x v="10"/>
    <x v="3"/>
    <s v="C1"/>
    <x v="11"/>
    <m/>
    <n v="5.3"/>
    <m/>
    <n v="2.2061834409834321E-3"/>
    <x v="2"/>
    <m/>
    <m/>
  </r>
  <r>
    <x v="10"/>
    <x v="3"/>
    <s v="C3"/>
    <x v="11"/>
    <m/>
    <n v="5.3"/>
    <m/>
    <n v="2.2061834409834321E-3"/>
    <x v="2"/>
    <m/>
    <m/>
  </r>
  <r>
    <x v="10"/>
    <x v="3"/>
    <s v="C3"/>
    <x v="2"/>
    <m/>
    <n v="6.4"/>
    <m/>
    <n v="3.2169908772759484E-3"/>
    <x v="2"/>
    <m/>
    <m/>
  </r>
  <r>
    <x v="10"/>
    <x v="3"/>
    <s v="C3"/>
    <x v="1"/>
    <m/>
    <n v="2.4"/>
    <n v="1"/>
    <n v="4.5238934211693025E-4"/>
    <x v="2"/>
    <m/>
    <s v="Connection #100"/>
  </r>
  <r>
    <x v="10"/>
    <x v="3"/>
    <s v="C3"/>
    <x v="1"/>
    <m/>
    <n v="3"/>
    <n v="1"/>
    <n v="7.0685834705770342E-4"/>
    <x v="2"/>
    <m/>
    <s v="Connection #100"/>
  </r>
  <r>
    <x v="10"/>
    <x v="3"/>
    <s v="C3"/>
    <x v="1"/>
    <m/>
    <n v="2.1"/>
    <n v="1"/>
    <n v="3.4636059005827469E-4"/>
    <x v="2"/>
    <m/>
    <s v="Connection #101"/>
  </r>
  <r>
    <x v="10"/>
    <x v="3"/>
    <s v="C3"/>
    <x v="1"/>
    <m/>
    <n v="3.5"/>
    <n v="1"/>
    <n v="9.6211275016187413E-4"/>
    <x v="2"/>
    <m/>
    <s v="Connection #101"/>
  </r>
  <r>
    <x v="10"/>
    <x v="3"/>
    <s v="C3"/>
    <x v="1"/>
    <m/>
    <n v="3.9"/>
    <n v="1"/>
    <n v="1.1945906065275187E-3"/>
    <x v="2"/>
    <m/>
    <s v="Connection #101"/>
  </r>
  <r>
    <x v="10"/>
    <x v="3"/>
    <s v="C3"/>
    <x v="7"/>
    <m/>
    <n v="3.7"/>
    <m/>
    <n v="1.0752100856911068E-3"/>
    <x v="2"/>
    <m/>
    <m/>
  </r>
  <r>
    <x v="10"/>
    <x v="3"/>
    <s v="C3"/>
    <x v="11"/>
    <m/>
    <n v="2.4"/>
    <m/>
    <n v="4.5238934211693025E-4"/>
    <x v="2"/>
    <m/>
    <m/>
  </r>
  <r>
    <x v="10"/>
    <x v="3"/>
    <s v="C3"/>
    <x v="1"/>
    <m/>
    <n v="3.9"/>
    <n v="1"/>
    <n v="1.1945906065275187E-3"/>
    <x v="2"/>
    <m/>
    <m/>
  </r>
  <r>
    <x v="10"/>
    <x v="3"/>
    <s v="C3"/>
    <x v="1"/>
    <m/>
    <n v="4.2"/>
    <n v="2"/>
    <n v="1.3854423602330987E-3"/>
    <x v="2"/>
    <m/>
    <s v="Connection #102"/>
  </r>
  <r>
    <x v="10"/>
    <x v="3"/>
    <s v="C3"/>
    <x v="1"/>
    <m/>
    <n v="5.9"/>
    <n v="2"/>
    <n v="2.7339710067865175E-3"/>
    <x v="2"/>
    <m/>
    <s v="Connection #102"/>
  </r>
  <r>
    <x v="10"/>
    <x v="3"/>
    <s v="C3"/>
    <x v="1"/>
    <m/>
    <n v="2.7"/>
    <n v="1"/>
    <n v="5.7255526111673987E-4"/>
    <x v="2"/>
    <m/>
    <m/>
  </r>
  <r>
    <x v="10"/>
    <x v="3"/>
    <s v="C3"/>
    <x v="2"/>
    <m/>
    <n v="7.9"/>
    <m/>
    <n v="4.9016699377634754E-3"/>
    <x v="2"/>
    <m/>
    <m/>
  </r>
  <r>
    <x v="10"/>
    <x v="3"/>
    <s v="C3"/>
    <x v="4"/>
    <m/>
    <n v="2"/>
    <m/>
    <n v="3.1415926535897931E-4"/>
    <x v="2"/>
    <m/>
    <m/>
  </r>
  <r>
    <x v="10"/>
    <x v="3"/>
    <s v="C3"/>
    <x v="11"/>
    <m/>
    <n v="4.5"/>
    <m/>
    <n v="1.5904312808798326E-3"/>
    <x v="2"/>
    <m/>
    <m/>
  </r>
  <r>
    <x v="10"/>
    <x v="3"/>
    <s v="C3"/>
    <x v="1"/>
    <m/>
    <n v="3.8"/>
    <n v="2"/>
    <n v="1.1341149479459152E-3"/>
    <x v="2"/>
    <m/>
    <s v="Connection #103"/>
  </r>
  <r>
    <x v="10"/>
    <x v="3"/>
    <s v="C3"/>
    <x v="1"/>
    <m/>
    <n v="5.5"/>
    <n v="2"/>
    <n v="2.3758294442772811E-3"/>
    <x v="2"/>
    <m/>
    <s v="Connection #103"/>
  </r>
  <r>
    <x v="10"/>
    <x v="3"/>
    <s v="C3"/>
    <x v="1"/>
    <m/>
    <n v="2.5"/>
    <n v="1"/>
    <n v="4.9087385212340522E-4"/>
    <x v="2"/>
    <m/>
    <m/>
  </r>
  <r>
    <x v="10"/>
    <x v="3"/>
    <s v="C3"/>
    <x v="2"/>
    <m/>
    <n v="3.3"/>
    <m/>
    <n v="8.5529859993982102E-4"/>
    <x v="1"/>
    <s v="dead"/>
    <m/>
  </r>
  <r>
    <x v="10"/>
    <x v="3"/>
    <s v="C3"/>
    <x v="1"/>
    <m/>
    <n v="2"/>
    <n v="2"/>
    <n v="3.1415926535897931E-4"/>
    <x v="2"/>
    <m/>
    <m/>
  </r>
  <r>
    <x v="10"/>
    <x v="3"/>
    <s v="C3"/>
    <x v="4"/>
    <m/>
    <n v="2.2999999999999998"/>
    <m/>
    <n v="4.1547562843725005E-4"/>
    <x v="2"/>
    <m/>
    <m/>
  </r>
  <r>
    <x v="10"/>
    <x v="3"/>
    <s v="C3"/>
    <x v="2"/>
    <m/>
    <n v="5.6"/>
    <m/>
    <n v="2.4630086404143973E-3"/>
    <x v="2"/>
    <m/>
    <m/>
  </r>
  <r>
    <x v="10"/>
    <x v="3"/>
    <s v="C3"/>
    <x v="4"/>
    <m/>
    <n v="2.1"/>
    <m/>
    <n v="3.4636059005827469E-4"/>
    <x v="2"/>
    <m/>
    <m/>
  </r>
  <r>
    <x v="10"/>
    <x v="3"/>
    <s v="C3"/>
    <x v="1"/>
    <m/>
    <n v="2"/>
    <n v="1"/>
    <n v="3.1415926535897931E-4"/>
    <x v="2"/>
    <m/>
    <m/>
  </r>
  <r>
    <x v="10"/>
    <x v="3"/>
    <s v="C3"/>
    <x v="2"/>
    <m/>
    <n v="5.5"/>
    <m/>
    <n v="2.3758294442772811E-3"/>
    <x v="2"/>
    <m/>
    <m/>
  </r>
  <r>
    <x v="10"/>
    <x v="3"/>
    <s v="C3"/>
    <x v="4"/>
    <m/>
    <n v="4.9000000000000004"/>
    <m/>
    <n v="1.8857409903172736E-3"/>
    <x v="2"/>
    <m/>
    <m/>
  </r>
  <r>
    <x v="10"/>
    <x v="3"/>
    <s v="C3"/>
    <x v="4"/>
    <m/>
    <n v="2.2999999999999998"/>
    <m/>
    <n v="4.1547562843725005E-4"/>
    <x v="2"/>
    <m/>
    <m/>
  </r>
  <r>
    <x v="10"/>
    <x v="3"/>
    <s v="C3"/>
    <x v="1"/>
    <m/>
    <n v="2.6"/>
    <n v="2"/>
    <n v="5.3092915845667505E-4"/>
    <x v="2"/>
    <m/>
    <s v="Connection #104"/>
  </r>
  <r>
    <x v="10"/>
    <x v="3"/>
    <s v="C3"/>
    <x v="1"/>
    <m/>
    <n v="4"/>
    <n v="2"/>
    <n v="1.2566370614359172E-3"/>
    <x v="2"/>
    <m/>
    <s v="Connection #104"/>
  </r>
  <r>
    <x v="10"/>
    <x v="3"/>
    <s v="C3"/>
    <x v="1"/>
    <m/>
    <n v="4.5999999999999996"/>
    <n v="1"/>
    <n v="1.6619025137490002E-3"/>
    <x v="2"/>
    <m/>
    <m/>
  </r>
  <r>
    <x v="10"/>
    <x v="4"/>
    <s v="A1"/>
    <x v="1"/>
    <m/>
    <n v="3.8"/>
    <n v="1"/>
    <n v="1.1341149479459152E-3"/>
    <x v="2"/>
    <m/>
    <m/>
  </r>
  <r>
    <x v="10"/>
    <x v="4"/>
    <s v="A1"/>
    <x v="11"/>
    <m/>
    <n v="6.2"/>
    <m/>
    <n v="3.0190705400997917E-3"/>
    <x v="2"/>
    <m/>
    <m/>
  </r>
  <r>
    <x v="10"/>
    <x v="4"/>
    <s v="A1"/>
    <x v="15"/>
    <m/>
    <n v="3"/>
    <m/>
    <n v="7.0685834705770342E-4"/>
    <x v="2"/>
    <m/>
    <m/>
  </r>
  <r>
    <x v="10"/>
    <x v="4"/>
    <s v="A1"/>
    <x v="11"/>
    <m/>
    <n v="7.2"/>
    <m/>
    <n v="4.0715040790523724E-3"/>
    <x v="2"/>
    <m/>
    <m/>
  </r>
  <r>
    <x v="10"/>
    <x v="4"/>
    <s v="A1"/>
    <x v="11"/>
    <m/>
    <n v="8.1"/>
    <m/>
    <n v="5.152997350050658E-3"/>
    <x v="2"/>
    <m/>
    <m/>
  </r>
  <r>
    <x v="10"/>
    <x v="4"/>
    <s v="A1"/>
    <x v="3"/>
    <m/>
    <n v="2.2000000000000002"/>
    <m/>
    <n v="3.8013271108436504E-4"/>
    <x v="2"/>
    <m/>
    <m/>
  </r>
  <r>
    <x v="10"/>
    <x v="4"/>
    <s v="A1"/>
    <x v="3"/>
    <m/>
    <n v="2.2000000000000002"/>
    <m/>
    <n v="3.8013271108436504E-4"/>
    <x v="2"/>
    <m/>
    <m/>
  </r>
  <r>
    <x v="10"/>
    <x v="4"/>
    <s v="A1"/>
    <x v="11"/>
    <m/>
    <n v="7.8"/>
    <m/>
    <n v="4.7783624261100747E-3"/>
    <x v="2"/>
    <m/>
    <m/>
  </r>
  <r>
    <x v="10"/>
    <x v="4"/>
    <s v="A1"/>
    <x v="0"/>
    <m/>
    <n v="7.7"/>
    <m/>
    <n v="4.6566257107834713E-3"/>
    <x v="2"/>
    <m/>
    <m/>
  </r>
  <r>
    <x v="10"/>
    <x v="4"/>
    <s v="A1"/>
    <x v="2"/>
    <m/>
    <n v="3.6"/>
    <m/>
    <n v="1.0178760197630931E-3"/>
    <x v="2"/>
    <m/>
    <m/>
  </r>
  <r>
    <x v="10"/>
    <x v="4"/>
    <s v="A1"/>
    <x v="4"/>
    <m/>
    <n v="2.6"/>
    <m/>
    <n v="5.3092915845667505E-4"/>
    <x v="2"/>
    <m/>
    <m/>
  </r>
  <r>
    <x v="10"/>
    <x v="4"/>
    <s v="A1"/>
    <x v="4"/>
    <m/>
    <n v="3.5"/>
    <m/>
    <n v="9.6211275016187413E-4"/>
    <x v="2"/>
    <m/>
    <m/>
  </r>
  <r>
    <x v="10"/>
    <x v="4"/>
    <s v="A1"/>
    <x v="11"/>
    <m/>
    <n v="7.4"/>
    <m/>
    <n v="4.3008403427644273E-3"/>
    <x v="1"/>
    <s v="dead"/>
    <m/>
  </r>
  <r>
    <x v="10"/>
    <x v="4"/>
    <s v="A1"/>
    <x v="2"/>
    <m/>
    <n v="6.7"/>
    <m/>
    <n v="3.5256523554911454E-3"/>
    <x v="2"/>
    <m/>
    <m/>
  </r>
  <r>
    <x v="10"/>
    <x v="4"/>
    <s v="A1"/>
    <x v="1"/>
    <m/>
    <n v="3.7"/>
    <n v="1"/>
    <n v="1.0752100856911068E-3"/>
    <x v="2"/>
    <m/>
    <m/>
  </r>
  <r>
    <x v="10"/>
    <x v="4"/>
    <s v="A1"/>
    <x v="11"/>
    <m/>
    <n v="9.8000000000000007"/>
    <m/>
    <n v="7.5429639612690945E-3"/>
    <x v="2"/>
    <m/>
    <m/>
  </r>
  <r>
    <x v="10"/>
    <x v="4"/>
    <s v="A1"/>
    <x v="2"/>
    <m/>
    <n v="6.1"/>
    <m/>
    <n v="2.9224665660019045E-3"/>
    <x v="2"/>
    <m/>
    <m/>
  </r>
  <r>
    <x v="10"/>
    <x v="4"/>
    <s v="A1"/>
    <x v="1"/>
    <m/>
    <n v="3"/>
    <n v="1"/>
    <n v="7.0685834705770342E-4"/>
    <x v="2"/>
    <m/>
    <m/>
  </r>
  <r>
    <x v="10"/>
    <x v="4"/>
    <s v="A1"/>
    <x v="3"/>
    <m/>
    <n v="2.2000000000000002"/>
    <m/>
    <n v="3.8013271108436504E-4"/>
    <x v="2"/>
    <m/>
    <m/>
  </r>
  <r>
    <x v="10"/>
    <x v="4"/>
    <s v="A3"/>
    <x v="11"/>
    <m/>
    <n v="6.5"/>
    <m/>
    <n v="3.3183072403542191E-3"/>
    <x v="2"/>
    <m/>
    <m/>
  </r>
  <r>
    <x v="10"/>
    <x v="4"/>
    <s v="A3"/>
    <x v="1"/>
    <m/>
    <n v="2"/>
    <n v="1"/>
    <n v="3.1415926535897931E-4"/>
    <x v="2"/>
    <m/>
    <m/>
  </r>
  <r>
    <x v="10"/>
    <x v="4"/>
    <s v="A3"/>
    <x v="1"/>
    <m/>
    <n v="4.5"/>
    <n v="1"/>
    <n v="1.5904312808798326E-3"/>
    <x v="2"/>
    <m/>
    <m/>
  </r>
  <r>
    <x v="10"/>
    <x v="4"/>
    <s v="A3"/>
    <x v="1"/>
    <m/>
    <n v="2.6"/>
    <n v="1"/>
    <n v="5.3092915845667505E-4"/>
    <x v="2"/>
    <m/>
    <s v="Connection #105"/>
  </r>
  <r>
    <x v="10"/>
    <x v="4"/>
    <s v="A3"/>
    <x v="1"/>
    <m/>
    <n v="5"/>
    <n v="1"/>
    <n v="1.9634954084936209E-3"/>
    <x v="2"/>
    <m/>
    <s v="Connection #105"/>
  </r>
  <r>
    <x v="10"/>
    <x v="4"/>
    <s v="A3"/>
    <x v="2"/>
    <m/>
    <n v="3"/>
    <m/>
    <n v="7.0685834705770342E-4"/>
    <x v="2"/>
    <m/>
    <m/>
  </r>
  <r>
    <x v="10"/>
    <x v="4"/>
    <s v="A3"/>
    <x v="1"/>
    <m/>
    <n v="3.5"/>
    <n v="1"/>
    <n v="9.6211275016187413E-4"/>
    <x v="2"/>
    <m/>
    <m/>
  </r>
  <r>
    <x v="10"/>
    <x v="4"/>
    <s v="A3"/>
    <x v="2"/>
    <m/>
    <n v="6.2"/>
    <m/>
    <n v="3.0190705400997917E-3"/>
    <x v="2"/>
    <m/>
    <m/>
  </r>
  <r>
    <x v="10"/>
    <x v="4"/>
    <s v="A3"/>
    <x v="1"/>
    <m/>
    <n v="3.8"/>
    <n v="1"/>
    <n v="1.1341149479459152E-3"/>
    <x v="2"/>
    <m/>
    <m/>
  </r>
  <r>
    <x v="10"/>
    <x v="4"/>
    <s v="A3"/>
    <x v="4"/>
    <m/>
    <n v="2.8"/>
    <m/>
    <n v="6.1575216010359933E-4"/>
    <x v="2"/>
    <m/>
    <m/>
  </r>
  <r>
    <x v="10"/>
    <x v="4"/>
    <s v="A3"/>
    <x v="1"/>
    <m/>
    <n v="2.2000000000000002"/>
    <n v="1"/>
    <n v="3.8013271108436504E-4"/>
    <x v="2"/>
    <m/>
    <s v="Connection #106"/>
  </r>
  <r>
    <x v="10"/>
    <x v="4"/>
    <s v="A3"/>
    <x v="1"/>
    <m/>
    <n v="2.6"/>
    <n v="1"/>
    <n v="5.3092915845667505E-4"/>
    <x v="2"/>
    <m/>
    <s v="Connection #106"/>
  </r>
  <r>
    <x v="10"/>
    <x v="4"/>
    <s v="A3"/>
    <x v="11"/>
    <m/>
    <n v="8.5"/>
    <m/>
    <n v="5.6745017305465635E-3"/>
    <x v="2"/>
    <m/>
    <m/>
  </r>
  <r>
    <x v="10"/>
    <x v="4"/>
    <s v="A3"/>
    <x v="2"/>
    <m/>
    <n v="2.2000000000000002"/>
    <m/>
    <n v="3.8013271108436504E-4"/>
    <x v="1"/>
    <s v="dead"/>
    <m/>
  </r>
  <r>
    <x v="10"/>
    <x v="4"/>
    <s v="A3"/>
    <x v="11"/>
    <m/>
    <n v="7.2"/>
    <m/>
    <n v="4.0715040790523724E-3"/>
    <x v="2"/>
    <m/>
    <m/>
  </r>
  <r>
    <x v="10"/>
    <x v="4"/>
    <s v="A3"/>
    <x v="11"/>
    <m/>
    <n v="3.5"/>
    <m/>
    <n v="9.6211275016187413E-4"/>
    <x v="2"/>
    <m/>
    <m/>
  </r>
  <r>
    <x v="10"/>
    <x v="4"/>
    <s v="A3"/>
    <x v="3"/>
    <m/>
    <n v="2.5"/>
    <m/>
    <n v="4.9087385212340522E-4"/>
    <x v="2"/>
    <m/>
    <m/>
  </r>
  <r>
    <x v="10"/>
    <x v="4"/>
    <s v="A3"/>
    <x v="0"/>
    <m/>
    <n v="2.2999999999999998"/>
    <m/>
    <n v="4.1547562843725005E-4"/>
    <x v="2"/>
    <m/>
    <m/>
  </r>
  <r>
    <x v="10"/>
    <x v="4"/>
    <s v="A3"/>
    <x v="2"/>
    <m/>
    <n v="7.2"/>
    <m/>
    <n v="4.0715040790523724E-3"/>
    <x v="2"/>
    <m/>
    <m/>
  </r>
  <r>
    <x v="10"/>
    <x v="4"/>
    <s v="A3"/>
    <x v="1"/>
    <m/>
    <n v="3.7"/>
    <n v="1"/>
    <n v="1.0752100856911068E-3"/>
    <x v="2"/>
    <m/>
    <s v="Connection #107"/>
  </r>
  <r>
    <x v="10"/>
    <x v="4"/>
    <s v="A3"/>
    <x v="1"/>
    <m/>
    <n v="2.9"/>
    <n v="1"/>
    <n v="6.6051985541725399E-4"/>
    <x v="2"/>
    <m/>
    <s v="Connection #107"/>
  </r>
  <r>
    <x v="10"/>
    <x v="4"/>
    <s v="B2 based off stake B3"/>
    <x v="11"/>
    <m/>
    <n v="9.6"/>
    <m/>
    <n v="7.238229473870884E-3"/>
    <x v="2"/>
    <m/>
    <m/>
  </r>
  <r>
    <x v="10"/>
    <x v="4"/>
    <s v="B2 based off stake B3"/>
    <x v="3"/>
    <m/>
    <n v="2.6"/>
    <m/>
    <n v="5.3092915845667505E-4"/>
    <x v="2"/>
    <m/>
    <m/>
  </r>
  <r>
    <x v="10"/>
    <x v="4"/>
    <s v="B2 based off stake B3"/>
    <x v="2"/>
    <m/>
    <n v="8.6"/>
    <m/>
    <n v="5.8088048164875268E-3"/>
    <x v="2"/>
    <m/>
    <m/>
  </r>
  <r>
    <x v="10"/>
    <x v="4"/>
    <s v="B2 based off stake B3"/>
    <x v="1"/>
    <m/>
    <n v="2.7"/>
    <n v="1"/>
    <n v="5.7255526111673987E-4"/>
    <x v="2"/>
    <m/>
    <m/>
  </r>
  <r>
    <x v="10"/>
    <x v="4"/>
    <s v="B2 based off stake B3"/>
    <x v="1"/>
    <m/>
    <n v="2.5"/>
    <n v="1"/>
    <n v="4.9087385212340522E-4"/>
    <x v="2"/>
    <m/>
    <m/>
  </r>
  <r>
    <x v="10"/>
    <x v="4"/>
    <s v="B2 based off stake B3"/>
    <x v="11"/>
    <m/>
    <n v="7.7"/>
    <m/>
    <n v="4.6566257107834713E-3"/>
    <x v="2"/>
    <m/>
    <m/>
  </r>
  <r>
    <x v="10"/>
    <x v="4"/>
    <s v="B2 based off stake B3"/>
    <x v="3"/>
    <m/>
    <n v="3.2"/>
    <m/>
    <n v="8.0424771931898709E-4"/>
    <x v="2"/>
    <m/>
    <m/>
  </r>
  <r>
    <x v="10"/>
    <x v="4"/>
    <s v="B2 based off stake B3"/>
    <x v="1"/>
    <m/>
    <n v="3.5"/>
    <n v="1"/>
    <n v="9.6211275016187413E-4"/>
    <x v="2"/>
    <m/>
    <s v="Connection #108"/>
  </r>
  <r>
    <x v="10"/>
    <x v="4"/>
    <s v="B2 based off stake B3"/>
    <x v="1"/>
    <m/>
    <n v="2.7"/>
    <n v="1"/>
    <n v="5.7255526111673987E-4"/>
    <x v="2"/>
    <m/>
    <s v="Connection #108"/>
  </r>
  <r>
    <x v="10"/>
    <x v="4"/>
    <s v="B2 based off stake B3"/>
    <x v="11"/>
    <m/>
    <n v="8.3000000000000007"/>
    <m/>
    <n v="5.4106079476450228E-3"/>
    <x v="2"/>
    <m/>
    <m/>
  </r>
  <r>
    <x v="10"/>
    <x v="4"/>
    <s v="B2 based off stake B3"/>
    <x v="11"/>
    <m/>
    <n v="9.3000000000000007"/>
    <m/>
    <n v="6.7929087152245301E-3"/>
    <x v="2"/>
    <m/>
    <m/>
  </r>
  <r>
    <x v="10"/>
    <x v="4"/>
    <s v="B2 based off stake B3"/>
    <x v="5"/>
    <m/>
    <n v="2.2999999999999998"/>
    <m/>
    <n v="4.1547562843725005E-4"/>
    <x v="2"/>
    <m/>
    <m/>
  </r>
  <r>
    <x v="10"/>
    <x v="4"/>
    <s v="B2 based off stake B3"/>
    <x v="2"/>
    <m/>
    <n v="3"/>
    <m/>
    <n v="7.0685834705770342E-4"/>
    <x v="2"/>
    <m/>
    <m/>
  </r>
  <r>
    <x v="10"/>
    <x v="4"/>
    <s v="B2 based off stake B3"/>
    <x v="3"/>
    <m/>
    <n v="5.5"/>
    <m/>
    <n v="2.3758294442772811E-3"/>
    <x v="2"/>
    <m/>
    <m/>
  </r>
  <r>
    <x v="10"/>
    <x v="4"/>
    <s v="B2 based off stake B3"/>
    <x v="2"/>
    <m/>
    <n v="3.4"/>
    <m/>
    <n v="9.0792027688745003E-4"/>
    <x v="2"/>
    <m/>
    <m/>
  </r>
  <r>
    <x v="10"/>
    <x v="4"/>
    <s v="B2 based off stake B3"/>
    <x v="2"/>
    <m/>
    <n v="9.6"/>
    <m/>
    <n v="7.238229473870884E-3"/>
    <x v="1"/>
    <s v="dead"/>
    <m/>
  </r>
  <r>
    <x v="10"/>
    <x v="4"/>
    <s v="B2 based off stake B3"/>
    <x v="3"/>
    <m/>
    <n v="2.6"/>
    <m/>
    <n v="5.3092915845667505E-4"/>
    <x v="2"/>
    <m/>
    <m/>
  </r>
  <r>
    <x v="10"/>
    <x v="4"/>
    <s v="B2 based off stake B3"/>
    <x v="2"/>
    <m/>
    <n v="3.4"/>
    <m/>
    <n v="9.0792027688745003E-4"/>
    <x v="1"/>
    <s v="dead"/>
    <m/>
  </r>
  <r>
    <x v="10"/>
    <x v="4"/>
    <s v="B2 based off stake B3"/>
    <x v="2"/>
    <m/>
    <n v="3.2"/>
    <m/>
    <n v="8.0424771931898709E-4"/>
    <x v="1"/>
    <s v="dead"/>
    <m/>
  </r>
  <r>
    <x v="10"/>
    <x v="4"/>
    <s v="B2 based off stake B3"/>
    <x v="2"/>
    <m/>
    <n v="2.2000000000000002"/>
    <m/>
    <n v="3.8013271108436504E-4"/>
    <x v="1"/>
    <s v="dead"/>
    <m/>
  </r>
  <r>
    <x v="10"/>
    <x v="4"/>
    <s v="B2 based off stake B3"/>
    <x v="4"/>
    <m/>
    <n v="7.1"/>
    <m/>
    <n v="3.9591921416865369E-3"/>
    <x v="2"/>
    <m/>
    <m/>
  </r>
  <r>
    <x v="10"/>
    <x v="4"/>
    <s v="B2 based off stake B3"/>
    <x v="11"/>
    <m/>
    <n v="4.5999999999999996"/>
    <m/>
    <n v="1.6619025137490002E-3"/>
    <x v="2"/>
    <m/>
    <m/>
  </r>
  <r>
    <x v="10"/>
    <x v="4"/>
    <s v="B2 based off stake B3"/>
    <x v="1"/>
    <m/>
    <n v="3.3"/>
    <n v="1"/>
    <n v="8.5529859993982102E-4"/>
    <x v="2"/>
    <m/>
    <m/>
  </r>
  <r>
    <x v="10"/>
    <x v="4"/>
    <s v="B2 based off stake B3"/>
    <x v="1"/>
    <m/>
    <n v="2.2000000000000002"/>
    <n v="2"/>
    <n v="3.8013271108436504E-4"/>
    <x v="2"/>
    <m/>
    <s v="Connection #109"/>
  </r>
  <r>
    <x v="10"/>
    <x v="4"/>
    <s v="B2 based off stake B3"/>
    <x v="1"/>
    <m/>
    <n v="2.2999999999999998"/>
    <n v="2"/>
    <n v="4.1547562843725005E-4"/>
    <x v="2"/>
    <m/>
    <s v="Connection #109"/>
  </r>
  <r>
    <x v="10"/>
    <x v="4"/>
    <s v="B2 based off stake B3"/>
    <x v="11"/>
    <m/>
    <n v="2"/>
    <m/>
    <n v="3.1415926535897931E-4"/>
    <x v="2"/>
    <m/>
    <m/>
  </r>
  <r>
    <x v="10"/>
    <x v="4"/>
    <s v="B2 based off stake B3"/>
    <x v="4"/>
    <m/>
    <n v="2.1"/>
    <m/>
    <n v="3.4636059005827469E-4"/>
    <x v="2"/>
    <m/>
    <m/>
  </r>
  <r>
    <x v="10"/>
    <x v="4"/>
    <s v="B2 based off stake B3"/>
    <x v="11"/>
    <m/>
    <n v="3.5"/>
    <m/>
    <n v="9.6211275016187413E-4"/>
    <x v="2"/>
    <m/>
    <m/>
  </r>
  <r>
    <x v="10"/>
    <x v="4"/>
    <s v="B2 based off stake B3"/>
    <x v="11"/>
    <m/>
    <n v="2.5"/>
    <m/>
    <n v="4.9087385212340522E-4"/>
    <x v="2"/>
    <m/>
    <m/>
  </r>
  <r>
    <x v="10"/>
    <x v="4"/>
    <s v="B2 based off stake B3"/>
    <x v="3"/>
    <m/>
    <n v="3"/>
    <m/>
    <n v="7.0685834705770342E-4"/>
    <x v="2"/>
    <m/>
    <m/>
  </r>
  <r>
    <x v="10"/>
    <x v="4"/>
    <s v="B2 based off stake B3"/>
    <x v="1"/>
    <m/>
    <n v="3"/>
    <n v="1"/>
    <n v="7.0685834705770342E-4"/>
    <x v="2"/>
    <m/>
    <m/>
  </r>
  <r>
    <x v="10"/>
    <x v="4"/>
    <s v="B2 based off stake B3"/>
    <x v="3"/>
    <m/>
    <n v="2.6"/>
    <m/>
    <n v="5.3092915845667505E-4"/>
    <x v="2"/>
    <m/>
    <m/>
  </r>
  <r>
    <x v="10"/>
    <x v="4"/>
    <s v="B2 based off stake B3"/>
    <x v="1"/>
    <m/>
    <n v="4.9000000000000004"/>
    <n v="2"/>
    <n v="1.8857409903172736E-3"/>
    <x v="2"/>
    <m/>
    <m/>
  </r>
  <r>
    <x v="10"/>
    <x v="4"/>
    <s v="B2 based off stake B3"/>
    <x v="1"/>
    <m/>
    <n v="2.2000000000000002"/>
    <n v="1"/>
    <n v="3.8013271108436504E-4"/>
    <x v="2"/>
    <m/>
    <m/>
  </r>
  <r>
    <x v="10"/>
    <x v="4"/>
    <s v="B2 based off stake B3"/>
    <x v="1"/>
    <m/>
    <n v="2.5"/>
    <n v="1"/>
    <n v="4.9087385212340522E-4"/>
    <x v="2"/>
    <m/>
    <m/>
  </r>
  <r>
    <x v="10"/>
    <x v="4"/>
    <s v="B2 based off stake B3"/>
    <x v="4"/>
    <m/>
    <n v="2.2000000000000002"/>
    <m/>
    <n v="3.8013271108436504E-4"/>
    <x v="2"/>
    <m/>
    <m/>
  </r>
  <r>
    <x v="10"/>
    <x v="4"/>
    <s v="B2 based off stake B3"/>
    <x v="11"/>
    <m/>
    <n v="5.8"/>
    <m/>
    <n v="2.642079421669016E-3"/>
    <x v="2"/>
    <m/>
    <m/>
  </r>
  <r>
    <x v="10"/>
    <x v="4"/>
    <s v="B2 based off stake B3"/>
    <x v="3"/>
    <m/>
    <n v="3.5"/>
    <m/>
    <n v="9.6211275016187413E-4"/>
    <x v="2"/>
    <m/>
    <m/>
  </r>
  <r>
    <x v="10"/>
    <x v="4"/>
    <s v="B2 based off stake B3"/>
    <x v="11"/>
    <m/>
    <n v="3"/>
    <m/>
    <n v="7.0685834705770342E-4"/>
    <x v="2"/>
    <m/>
    <m/>
  </r>
  <r>
    <x v="10"/>
    <x v="4"/>
    <s v="B2 based off stake B3"/>
    <x v="1"/>
    <m/>
    <n v="3.5"/>
    <n v="1"/>
    <n v="9.6211275016187413E-4"/>
    <x v="2"/>
    <m/>
    <m/>
  </r>
  <r>
    <x v="10"/>
    <x v="4"/>
    <s v="B2 based off stake B3"/>
    <x v="1"/>
    <m/>
    <n v="2.9"/>
    <n v="1"/>
    <n v="6.6051985541725399E-4"/>
    <x v="2"/>
    <m/>
    <m/>
  </r>
  <r>
    <x v="10"/>
    <x v="4"/>
    <s v="B2 based off stake B3"/>
    <x v="1"/>
    <m/>
    <n v="3.7"/>
    <n v="2"/>
    <n v="1.0752100856911068E-3"/>
    <x v="2"/>
    <m/>
    <m/>
  </r>
  <r>
    <x v="10"/>
    <x v="4"/>
    <s v="B2 based off stake B3"/>
    <x v="1"/>
    <m/>
    <n v="3"/>
    <n v="1"/>
    <n v="7.0685834705770342E-4"/>
    <x v="2"/>
    <m/>
    <m/>
  </r>
  <r>
    <x v="10"/>
    <x v="4"/>
    <s v="B2 based off stake B3"/>
    <x v="2"/>
    <m/>
    <n v="5.4"/>
    <m/>
    <n v="2.2902210444669595E-3"/>
    <x v="1"/>
    <s v="dead"/>
    <m/>
  </r>
  <r>
    <x v="10"/>
    <x v="4"/>
    <s v="B2 based off stake B3"/>
    <x v="1"/>
    <m/>
    <n v="2.5"/>
    <n v="1"/>
    <n v="4.9087385212340522E-4"/>
    <x v="2"/>
    <m/>
    <m/>
  </r>
  <r>
    <x v="10"/>
    <x v="4"/>
    <s v="B2 based off stake B3"/>
    <x v="1"/>
    <m/>
    <n v="5.9"/>
    <n v="2"/>
    <n v="2.7339710067865175E-3"/>
    <x v="2"/>
    <m/>
    <s v="Connection #110"/>
  </r>
  <r>
    <x v="10"/>
    <x v="4"/>
    <s v="B2 based off stake B3"/>
    <x v="1"/>
    <m/>
    <n v="3"/>
    <n v="2"/>
    <n v="7.0685834705770342E-4"/>
    <x v="2"/>
    <m/>
    <s v="Connection #110"/>
  </r>
  <r>
    <x v="10"/>
    <x v="4"/>
    <s v="B2 based off stake B3"/>
    <x v="5"/>
    <m/>
    <n v="3.2"/>
    <m/>
    <n v="8.0424771931898709E-4"/>
    <x v="2"/>
    <m/>
    <m/>
  </r>
  <r>
    <x v="10"/>
    <x v="4"/>
    <s v="B2 based off stake B3"/>
    <x v="2"/>
    <m/>
    <n v="4.0999999999999996"/>
    <m/>
    <n v="1.3202543126711104E-3"/>
    <x v="1"/>
    <s v="dead"/>
    <m/>
  </r>
  <r>
    <x v="10"/>
    <x v="4"/>
    <s v="C1"/>
    <x v="4"/>
    <m/>
    <n v="3.3"/>
    <m/>
    <n v="8.5529859993982102E-4"/>
    <x v="2"/>
    <m/>
    <m/>
  </r>
  <r>
    <x v="10"/>
    <x v="4"/>
    <s v="C1"/>
    <x v="3"/>
    <m/>
    <n v="3"/>
    <m/>
    <n v="7.0685834705770342E-4"/>
    <x v="2"/>
    <m/>
    <m/>
  </r>
  <r>
    <x v="10"/>
    <x v="4"/>
    <s v="C1"/>
    <x v="11"/>
    <m/>
    <n v="5.9"/>
    <m/>
    <n v="2.7339710067865175E-3"/>
    <x v="2"/>
    <m/>
    <m/>
  </r>
  <r>
    <x v="10"/>
    <x v="4"/>
    <s v="C1"/>
    <x v="15"/>
    <m/>
    <n v="2"/>
    <m/>
    <n v="3.1415926535897931E-4"/>
    <x v="2"/>
    <m/>
    <m/>
  </r>
  <r>
    <x v="10"/>
    <x v="4"/>
    <s v="C1"/>
    <x v="5"/>
    <m/>
    <n v="3.4"/>
    <m/>
    <n v="9.0792027688745003E-4"/>
    <x v="2"/>
    <m/>
    <m/>
  </r>
  <r>
    <x v="10"/>
    <x v="4"/>
    <s v="C1"/>
    <x v="3"/>
    <m/>
    <n v="7.3"/>
    <m/>
    <n v="4.1853868127450016E-3"/>
    <x v="2"/>
    <m/>
    <m/>
  </r>
  <r>
    <x v="10"/>
    <x v="4"/>
    <s v="C1"/>
    <x v="1"/>
    <m/>
    <n v="2.4"/>
    <n v="1"/>
    <n v="4.5238934211693025E-4"/>
    <x v="2"/>
    <m/>
    <m/>
  </r>
  <r>
    <x v="10"/>
    <x v="4"/>
    <s v="C1"/>
    <x v="5"/>
    <m/>
    <n v="2.9"/>
    <m/>
    <n v="6.6051985541725399E-4"/>
    <x v="2"/>
    <m/>
    <m/>
  </r>
  <r>
    <x v="10"/>
    <x v="4"/>
    <s v="C1"/>
    <x v="1"/>
    <m/>
    <n v="2.2999999999999998"/>
    <n v="2"/>
    <n v="4.1547562843725005E-4"/>
    <x v="2"/>
    <m/>
    <m/>
  </r>
  <r>
    <x v="10"/>
    <x v="4"/>
    <s v="C1"/>
    <x v="3"/>
    <m/>
    <n v="2.7"/>
    <m/>
    <n v="5.7255526111673987E-4"/>
    <x v="2"/>
    <m/>
    <m/>
  </r>
  <r>
    <x v="10"/>
    <x v="4"/>
    <s v="C1"/>
    <x v="1"/>
    <m/>
    <n v="3.9"/>
    <n v="2"/>
    <n v="1.1945906065275187E-3"/>
    <x v="2"/>
    <m/>
    <m/>
  </r>
  <r>
    <x v="10"/>
    <x v="4"/>
    <s v="C1"/>
    <x v="1"/>
    <m/>
    <n v="3.9"/>
    <n v="1"/>
    <n v="1.1945906065275187E-3"/>
    <x v="2"/>
    <m/>
    <m/>
  </r>
  <r>
    <x v="10"/>
    <x v="4"/>
    <s v="C1"/>
    <x v="1"/>
    <m/>
    <n v="2.5"/>
    <n v="2"/>
    <n v="4.9087385212340522E-4"/>
    <x v="2"/>
    <m/>
    <m/>
  </r>
  <r>
    <x v="10"/>
    <x v="4"/>
    <s v="C1"/>
    <x v="1"/>
    <m/>
    <n v="2.1"/>
    <n v="1"/>
    <n v="3.4636059005827469E-4"/>
    <x v="1"/>
    <s v="dead"/>
    <m/>
  </r>
  <r>
    <x v="10"/>
    <x v="4"/>
    <s v="C1"/>
    <x v="1"/>
    <m/>
    <n v="3.4"/>
    <n v="2"/>
    <n v="9.0792027688745003E-4"/>
    <x v="2"/>
    <m/>
    <s v="Connection #111"/>
  </r>
  <r>
    <x v="10"/>
    <x v="4"/>
    <s v="C1"/>
    <x v="1"/>
    <m/>
    <n v="4.9000000000000004"/>
    <n v="1"/>
    <n v="1.8857409903172736E-3"/>
    <x v="2"/>
    <m/>
    <s v="Connection #111"/>
  </r>
  <r>
    <x v="10"/>
    <x v="4"/>
    <s v="C1"/>
    <x v="3"/>
    <m/>
    <n v="2.7"/>
    <m/>
    <n v="5.7255526111673987E-4"/>
    <x v="2"/>
    <m/>
    <m/>
  </r>
  <r>
    <x v="10"/>
    <x v="4"/>
    <s v="C1"/>
    <x v="3"/>
    <m/>
    <n v="3.7"/>
    <m/>
    <n v="1.0752100856911068E-3"/>
    <x v="2"/>
    <m/>
    <m/>
  </r>
  <r>
    <x v="10"/>
    <x v="4"/>
    <s v="C1"/>
    <x v="4"/>
    <m/>
    <n v="2.4"/>
    <m/>
    <n v="4.5238934211693025E-4"/>
    <x v="2"/>
    <m/>
    <m/>
  </r>
  <r>
    <x v="10"/>
    <x v="4"/>
    <s v="C1"/>
    <x v="11"/>
    <m/>
    <n v="4.8"/>
    <m/>
    <n v="1.809557368467721E-3"/>
    <x v="2"/>
    <m/>
    <m/>
  </r>
  <r>
    <x v="10"/>
    <x v="4"/>
    <s v="C1"/>
    <x v="11"/>
    <m/>
    <n v="8"/>
    <m/>
    <n v="5.0265482457436689E-3"/>
    <x v="2"/>
    <m/>
    <m/>
  </r>
  <r>
    <x v="10"/>
    <x v="4"/>
    <s v="C1"/>
    <x v="1"/>
    <m/>
    <n v="2.9"/>
    <n v="1"/>
    <n v="6.6051985541725399E-4"/>
    <x v="2"/>
    <m/>
    <m/>
  </r>
  <r>
    <x v="10"/>
    <x v="4"/>
    <s v="C1"/>
    <x v="11"/>
    <m/>
    <n v="6.9"/>
    <m/>
    <n v="3.7392806559352516E-3"/>
    <x v="2"/>
    <m/>
    <m/>
  </r>
  <r>
    <x v="10"/>
    <x v="4"/>
    <s v="C1"/>
    <x v="3"/>
    <m/>
    <n v="2.2000000000000002"/>
    <m/>
    <n v="3.8013271108436504E-4"/>
    <x v="2"/>
    <m/>
    <m/>
  </r>
  <r>
    <x v="10"/>
    <x v="4"/>
    <s v="C1"/>
    <x v="11"/>
    <m/>
    <n v="3.7"/>
    <m/>
    <n v="1.0752100856911068E-3"/>
    <x v="2"/>
    <m/>
    <m/>
  </r>
  <r>
    <x v="10"/>
    <x v="4"/>
    <s v="C1"/>
    <x v="1"/>
    <m/>
    <n v="3.8"/>
    <n v="2"/>
    <n v="1.1341149479459152E-3"/>
    <x v="2"/>
    <m/>
    <m/>
  </r>
  <r>
    <x v="10"/>
    <x v="4"/>
    <s v="C1"/>
    <x v="3"/>
    <m/>
    <n v="2.6"/>
    <m/>
    <n v="5.3092915845667505E-4"/>
    <x v="2"/>
    <m/>
    <m/>
  </r>
  <r>
    <x v="10"/>
    <x v="4"/>
    <s v="C1"/>
    <x v="1"/>
    <m/>
    <n v="3.2"/>
    <n v="2"/>
    <n v="8.0424771931898709E-4"/>
    <x v="2"/>
    <m/>
    <m/>
  </r>
  <r>
    <x v="10"/>
    <x v="4"/>
    <s v="C1"/>
    <x v="2"/>
    <m/>
    <n v="3.5"/>
    <m/>
    <n v="9.6211275016187413E-4"/>
    <x v="2"/>
    <m/>
    <m/>
  </r>
  <r>
    <x v="10"/>
    <x v="4"/>
    <s v="C1"/>
    <x v="11"/>
    <m/>
    <n v="3.5"/>
    <m/>
    <n v="9.6211275016187413E-4"/>
    <x v="2"/>
    <m/>
    <m/>
  </r>
  <r>
    <x v="10"/>
    <x v="4"/>
    <s v="C1"/>
    <x v="11"/>
    <m/>
    <n v="8.6"/>
    <m/>
    <n v="5.8088048164875268E-3"/>
    <x v="2"/>
    <m/>
    <m/>
  </r>
  <r>
    <x v="10"/>
    <x v="4"/>
    <s v="C1"/>
    <x v="15"/>
    <m/>
    <n v="3.3"/>
    <m/>
    <n v="8.5529859993982102E-4"/>
    <x v="2"/>
    <m/>
    <m/>
  </r>
  <r>
    <x v="10"/>
    <x v="4"/>
    <s v="C1"/>
    <x v="3"/>
    <m/>
    <n v="2.5"/>
    <m/>
    <n v="4.9087385212340522E-4"/>
    <x v="2"/>
    <m/>
    <m/>
  </r>
  <r>
    <x v="10"/>
    <x v="4"/>
    <s v="C1"/>
    <x v="11"/>
    <m/>
    <n v="6.3"/>
    <m/>
    <n v="3.1172453105244718E-3"/>
    <x v="2"/>
    <m/>
    <m/>
  </r>
  <r>
    <x v="10"/>
    <x v="4"/>
    <s v="C1"/>
    <x v="1"/>
    <m/>
    <n v="3"/>
    <n v="1"/>
    <n v="7.0685834705770342E-4"/>
    <x v="2"/>
    <m/>
    <m/>
  </r>
  <r>
    <x v="10"/>
    <x v="4"/>
    <s v="C1"/>
    <x v="1"/>
    <m/>
    <n v="3.9"/>
    <n v="2"/>
    <n v="1.1945906065275187E-3"/>
    <x v="2"/>
    <m/>
    <m/>
  </r>
  <r>
    <x v="10"/>
    <x v="4"/>
    <s v="C1"/>
    <x v="1"/>
    <m/>
    <n v="2.2000000000000002"/>
    <n v="1"/>
    <n v="3.8013271108436504E-4"/>
    <x v="2"/>
    <m/>
    <m/>
  </r>
  <r>
    <x v="10"/>
    <x v="4"/>
    <s v="C3"/>
    <x v="3"/>
    <m/>
    <n v="2.5"/>
    <m/>
    <n v="4.9087385212340522E-4"/>
    <x v="2"/>
    <m/>
    <m/>
  </r>
  <r>
    <x v="10"/>
    <x v="4"/>
    <s v="C3"/>
    <x v="11"/>
    <m/>
    <n v="2.4"/>
    <m/>
    <n v="4.5238934211693025E-4"/>
    <x v="2"/>
    <m/>
    <m/>
  </r>
  <r>
    <x v="10"/>
    <x v="4"/>
    <s v="C3"/>
    <x v="3"/>
    <m/>
    <n v="2.5"/>
    <m/>
    <n v="4.9087385212340522E-4"/>
    <x v="2"/>
    <m/>
    <m/>
  </r>
  <r>
    <x v="10"/>
    <x v="4"/>
    <s v="C3"/>
    <x v="3"/>
    <m/>
    <n v="3.1"/>
    <m/>
    <n v="7.5476763502494793E-4"/>
    <x v="2"/>
    <m/>
    <m/>
  </r>
  <r>
    <x v="10"/>
    <x v="4"/>
    <s v="C3"/>
    <x v="3"/>
    <m/>
    <n v="2"/>
    <m/>
    <n v="3.1415926535897931E-4"/>
    <x v="2"/>
    <m/>
    <m/>
  </r>
  <r>
    <x v="10"/>
    <x v="4"/>
    <s v="C3"/>
    <x v="3"/>
    <m/>
    <n v="3.5"/>
    <m/>
    <n v="9.6211275016187413E-4"/>
    <x v="2"/>
    <m/>
    <m/>
  </r>
  <r>
    <x v="10"/>
    <x v="4"/>
    <s v="C3"/>
    <x v="3"/>
    <m/>
    <n v="2.6"/>
    <m/>
    <n v="5.3092915845667505E-4"/>
    <x v="2"/>
    <m/>
    <m/>
  </r>
  <r>
    <x v="10"/>
    <x v="4"/>
    <s v="C3"/>
    <x v="3"/>
    <m/>
    <n v="3"/>
    <m/>
    <n v="7.0685834705770342E-4"/>
    <x v="2"/>
    <m/>
    <m/>
  </r>
  <r>
    <x v="10"/>
    <x v="4"/>
    <s v="C3"/>
    <x v="3"/>
    <m/>
    <n v="2.7"/>
    <m/>
    <n v="5.7255526111673987E-4"/>
    <x v="2"/>
    <m/>
    <m/>
  </r>
  <r>
    <x v="10"/>
    <x v="4"/>
    <s v="C3"/>
    <x v="1"/>
    <m/>
    <n v="4.3"/>
    <n v="2"/>
    <n v="1.4522012041218817E-3"/>
    <x v="2"/>
    <m/>
    <m/>
  </r>
  <r>
    <x v="10"/>
    <x v="4"/>
    <s v="C3"/>
    <x v="3"/>
    <m/>
    <n v="4"/>
    <m/>
    <n v="1.2566370614359172E-3"/>
    <x v="2"/>
    <m/>
    <m/>
  </r>
  <r>
    <x v="10"/>
    <x v="4"/>
    <s v="C3"/>
    <x v="3"/>
    <m/>
    <n v="2.9"/>
    <m/>
    <n v="6.6051985541725399E-4"/>
    <x v="2"/>
    <m/>
    <m/>
  </r>
  <r>
    <x v="10"/>
    <x v="4"/>
    <s v="C3"/>
    <x v="3"/>
    <m/>
    <n v="2.6"/>
    <m/>
    <n v="5.3092915845667505E-4"/>
    <x v="2"/>
    <m/>
    <m/>
  </r>
  <r>
    <x v="10"/>
    <x v="4"/>
    <s v="C3"/>
    <x v="5"/>
    <m/>
    <n v="2.1"/>
    <m/>
    <n v="3.4636059005827469E-4"/>
    <x v="2"/>
    <m/>
    <m/>
  </r>
  <r>
    <x v="10"/>
    <x v="4"/>
    <s v="C3"/>
    <x v="1"/>
    <m/>
    <n v="3.7"/>
    <n v="2"/>
    <n v="1.0752100856911068E-3"/>
    <x v="2"/>
    <m/>
    <m/>
  </r>
  <r>
    <x v="10"/>
    <x v="4"/>
    <s v="C3"/>
    <x v="3"/>
    <m/>
    <n v="2.2999999999999998"/>
    <m/>
    <n v="4.1547562843725005E-4"/>
    <x v="2"/>
    <m/>
    <m/>
  </r>
  <r>
    <x v="10"/>
    <x v="4"/>
    <s v="C3"/>
    <x v="5"/>
    <m/>
    <n v="3.2"/>
    <m/>
    <n v="8.0424771931898709E-4"/>
    <x v="2"/>
    <m/>
    <m/>
  </r>
  <r>
    <x v="10"/>
    <x v="4"/>
    <s v="C3"/>
    <x v="0"/>
    <m/>
    <n v="3.1"/>
    <m/>
    <n v="7.5476763502494793E-4"/>
    <x v="2"/>
    <m/>
    <s v="Connection #112"/>
  </r>
  <r>
    <x v="10"/>
    <x v="4"/>
    <s v="C3"/>
    <x v="0"/>
    <m/>
    <n v="6.7"/>
    <m/>
    <n v="3.5256523554911454E-3"/>
    <x v="2"/>
    <m/>
    <s v="Connection #112"/>
  </r>
  <r>
    <x v="10"/>
    <x v="4"/>
    <s v="C3"/>
    <x v="3"/>
    <m/>
    <n v="2.2999999999999998"/>
    <m/>
    <n v="4.1547562843725005E-4"/>
    <x v="2"/>
    <m/>
    <m/>
  </r>
  <r>
    <x v="10"/>
    <x v="4"/>
    <s v="C3"/>
    <x v="3"/>
    <m/>
    <n v="2.1"/>
    <m/>
    <n v="3.4636059005827469E-4"/>
    <x v="2"/>
    <m/>
    <m/>
  </r>
  <r>
    <x v="10"/>
    <x v="4"/>
    <s v="C3"/>
    <x v="2"/>
    <m/>
    <n v="2.9"/>
    <m/>
    <n v="6.6051985541725399E-4"/>
    <x v="1"/>
    <s v="dead"/>
    <m/>
  </r>
  <r>
    <x v="10"/>
    <x v="4"/>
    <s v="C3"/>
    <x v="11"/>
    <m/>
    <n v="3.2"/>
    <m/>
    <n v="8.0424771931898709E-4"/>
    <x v="2"/>
    <m/>
    <m/>
  </r>
  <r>
    <x v="10"/>
    <x v="4"/>
    <s v="C3"/>
    <x v="5"/>
    <m/>
    <n v="4.5"/>
    <m/>
    <n v="1.5904312808798326E-3"/>
    <x v="2"/>
    <m/>
    <m/>
  </r>
  <r>
    <x v="10"/>
    <x v="4"/>
    <s v="C3"/>
    <x v="4"/>
    <m/>
    <n v="2.4"/>
    <m/>
    <n v="4.5238934211693025E-4"/>
    <x v="2"/>
    <m/>
    <m/>
  </r>
  <r>
    <x v="10"/>
    <x v="4"/>
    <s v="C3"/>
    <x v="11"/>
    <m/>
    <n v="5.4"/>
    <m/>
    <n v="2.2902210444669595E-3"/>
    <x v="2"/>
    <m/>
    <m/>
  </r>
  <r>
    <x v="10"/>
    <x v="4"/>
    <s v="C3"/>
    <x v="1"/>
    <m/>
    <n v="3.6"/>
    <n v="1"/>
    <n v="1.0178760197630931E-3"/>
    <x v="2"/>
    <m/>
    <m/>
  </r>
  <r>
    <x v="11"/>
    <x v="0"/>
    <s v="A1"/>
    <x v="1"/>
    <m/>
    <n v="7.8"/>
    <n v="2"/>
    <n v="4.7783624261100747E-3"/>
    <x v="2"/>
    <m/>
    <m/>
  </r>
  <r>
    <x v="11"/>
    <x v="0"/>
    <s v="A1"/>
    <x v="1"/>
    <m/>
    <n v="5.6"/>
    <n v="2"/>
    <n v="2.4630086404143973E-3"/>
    <x v="2"/>
    <m/>
    <m/>
  </r>
  <r>
    <x v="11"/>
    <x v="0"/>
    <s v="A1"/>
    <x v="5"/>
    <m/>
    <n v="5.5"/>
    <m/>
    <n v="2.3758294442772811E-3"/>
    <x v="2"/>
    <s v="almost dead"/>
    <m/>
  </r>
  <r>
    <x v="11"/>
    <x v="0"/>
    <s v="A1"/>
    <x v="1"/>
    <m/>
    <n v="6"/>
    <n v="2"/>
    <n v="2.8274333882308137E-3"/>
    <x v="2"/>
    <m/>
    <m/>
  </r>
  <r>
    <x v="11"/>
    <x v="0"/>
    <s v="A1"/>
    <x v="4"/>
    <m/>
    <n v="2.4"/>
    <m/>
    <n v="4.5238934211693025E-4"/>
    <x v="2"/>
    <m/>
    <m/>
  </r>
  <r>
    <x v="11"/>
    <x v="0"/>
    <s v="A1"/>
    <x v="0"/>
    <m/>
    <n v="9.6"/>
    <m/>
    <n v="7.238229473870884E-3"/>
    <x v="2"/>
    <m/>
    <s v="Connected to #269"/>
  </r>
  <r>
    <x v="11"/>
    <x v="0"/>
    <s v="A1"/>
    <x v="1"/>
    <m/>
    <n v="6.6"/>
    <n v="1"/>
    <n v="3.4211943997592841E-3"/>
    <x v="2"/>
    <m/>
    <m/>
  </r>
  <r>
    <x v="11"/>
    <x v="0"/>
    <s v="A1"/>
    <x v="3"/>
    <m/>
    <n v="2.5"/>
    <m/>
    <n v="4.9087385212340522E-4"/>
    <x v="2"/>
    <m/>
    <m/>
  </r>
  <r>
    <x v="11"/>
    <x v="0"/>
    <s v="A1"/>
    <x v="7"/>
    <m/>
    <n v="5.2"/>
    <m/>
    <n v="2.1237166338267002E-3"/>
    <x v="2"/>
    <m/>
    <m/>
  </r>
  <r>
    <x v="11"/>
    <x v="0"/>
    <s v="A1"/>
    <x v="6"/>
    <m/>
    <n v="2"/>
    <m/>
    <n v="3.1415926535897931E-4"/>
    <x v="1"/>
    <s v="dead"/>
    <m/>
  </r>
  <r>
    <x v="11"/>
    <x v="0"/>
    <s v="A1"/>
    <x v="1"/>
    <m/>
    <n v="2.2999999999999998"/>
    <n v="1"/>
    <n v="4.1547562843725005E-4"/>
    <x v="2"/>
    <m/>
    <m/>
  </r>
  <r>
    <x v="11"/>
    <x v="0"/>
    <s v="A1"/>
    <x v="6"/>
    <m/>
    <n v="2.2000000000000002"/>
    <m/>
    <n v="3.8013271108436504E-4"/>
    <x v="1"/>
    <s v="dead"/>
    <m/>
  </r>
  <r>
    <x v="11"/>
    <x v="0"/>
    <s v="A1"/>
    <x v="2"/>
    <m/>
    <n v="6.3"/>
    <m/>
    <n v="3.1172453105244718E-3"/>
    <x v="1"/>
    <s v="dead snag"/>
    <m/>
  </r>
  <r>
    <x v="11"/>
    <x v="0"/>
    <s v="A1"/>
    <x v="2"/>
    <m/>
    <n v="5"/>
    <m/>
    <n v="1.9634954084936209E-3"/>
    <x v="1"/>
    <s v="dead snag"/>
    <m/>
  </r>
  <r>
    <x v="11"/>
    <x v="0"/>
    <s v="A1"/>
    <x v="6"/>
    <m/>
    <n v="2.1"/>
    <m/>
    <n v="3.4636059005827469E-4"/>
    <x v="1"/>
    <s v="dead"/>
    <m/>
  </r>
  <r>
    <x v="11"/>
    <x v="0"/>
    <s v="A3"/>
    <x v="1"/>
    <m/>
    <n v="4.8"/>
    <n v="2"/>
    <n v="1.809557368467721E-3"/>
    <x v="2"/>
    <m/>
    <m/>
  </r>
  <r>
    <x v="11"/>
    <x v="0"/>
    <s v="A3"/>
    <x v="0"/>
    <m/>
    <n v="6.7"/>
    <m/>
    <n v="3.5256523554911454E-3"/>
    <x v="2"/>
    <m/>
    <s v="Connection 1"/>
  </r>
  <r>
    <x v="11"/>
    <x v="0"/>
    <s v="A3"/>
    <x v="0"/>
    <m/>
    <n v="4.4000000000000004"/>
    <m/>
    <n v="1.5205308443374602E-3"/>
    <x v="2"/>
    <m/>
    <s v="Connection 1"/>
  </r>
  <r>
    <x v="11"/>
    <x v="0"/>
    <s v="A3"/>
    <x v="11"/>
    <m/>
    <n v="9.1"/>
    <m/>
    <n v="6.5038821910942688E-3"/>
    <x v="2"/>
    <m/>
    <m/>
  </r>
  <r>
    <x v="11"/>
    <x v="0"/>
    <s v="A3"/>
    <x v="1"/>
    <m/>
    <n v="5.9"/>
    <n v="2"/>
    <n v="2.7339710067865175E-3"/>
    <x v="2"/>
    <m/>
    <m/>
  </r>
  <r>
    <x v="11"/>
    <x v="0"/>
    <s v="A3"/>
    <x v="1"/>
    <m/>
    <n v="7.5"/>
    <n v="2"/>
    <n v="4.4178646691106467E-3"/>
    <x v="2"/>
    <m/>
    <m/>
  </r>
  <r>
    <x v="11"/>
    <x v="0"/>
    <s v="A3"/>
    <x v="0"/>
    <m/>
    <n v="3"/>
    <m/>
    <n v="7.0685834705770342E-4"/>
    <x v="1"/>
    <s v="dead"/>
    <m/>
  </r>
  <r>
    <x v="11"/>
    <x v="0"/>
    <s v="A3"/>
    <x v="2"/>
    <m/>
    <n v="8.8000000000000007"/>
    <m/>
    <n v="6.0821233773498407E-3"/>
    <x v="2"/>
    <m/>
    <m/>
  </r>
  <r>
    <x v="11"/>
    <x v="0"/>
    <s v="A3"/>
    <x v="2"/>
    <m/>
    <n v="4.5"/>
    <m/>
    <n v="1.5904312808798326E-3"/>
    <x v="2"/>
    <m/>
    <m/>
  </r>
  <r>
    <x v="11"/>
    <x v="0"/>
    <s v="A3"/>
    <x v="7"/>
    <m/>
    <n v="2.7"/>
    <m/>
    <n v="5.7255526111673987E-4"/>
    <x v="1"/>
    <s v="dead"/>
    <m/>
  </r>
  <r>
    <x v="11"/>
    <x v="0"/>
    <s v="A3"/>
    <x v="0"/>
    <m/>
    <n v="2.1"/>
    <m/>
    <n v="3.4636059005827469E-4"/>
    <x v="2"/>
    <m/>
    <m/>
  </r>
  <r>
    <x v="11"/>
    <x v="0"/>
    <s v="A3"/>
    <x v="2"/>
    <m/>
    <n v="9.6"/>
    <m/>
    <n v="7.238229473870884E-3"/>
    <x v="2"/>
    <m/>
    <m/>
  </r>
  <r>
    <x v="11"/>
    <x v="0"/>
    <s v="A3"/>
    <x v="5"/>
    <m/>
    <n v="2.6"/>
    <m/>
    <n v="5.3092915845667505E-4"/>
    <x v="2"/>
    <m/>
    <m/>
  </r>
  <r>
    <x v="11"/>
    <x v="0"/>
    <s v="A3"/>
    <x v="1"/>
    <m/>
    <n v="3.9"/>
    <m/>
    <n v="1.1945906065275187E-3"/>
    <x v="2"/>
    <m/>
    <m/>
  </r>
  <r>
    <x v="11"/>
    <x v="0"/>
    <s v="A3"/>
    <x v="1"/>
    <m/>
    <n v="2.6"/>
    <m/>
    <n v="5.3092915845667505E-4"/>
    <x v="2"/>
    <m/>
    <m/>
  </r>
  <r>
    <x v="11"/>
    <x v="0"/>
    <s v="A3"/>
    <x v="5"/>
    <m/>
    <n v="3.1"/>
    <m/>
    <n v="7.5476763502494793E-4"/>
    <x v="2"/>
    <m/>
    <m/>
  </r>
  <r>
    <x v="11"/>
    <x v="0"/>
    <s v="A3"/>
    <x v="1"/>
    <m/>
    <n v="2.9"/>
    <n v="1"/>
    <n v="6.6051985541725399E-4"/>
    <x v="2"/>
    <m/>
    <m/>
  </r>
  <r>
    <x v="11"/>
    <x v="0"/>
    <s v="A3"/>
    <x v="1"/>
    <m/>
    <n v="5.7"/>
    <n v="1"/>
    <n v="2.5517586328783095E-3"/>
    <x v="2"/>
    <m/>
    <m/>
  </r>
  <r>
    <x v="11"/>
    <x v="0"/>
    <s v="A3"/>
    <x v="0"/>
    <m/>
    <n v="3.2"/>
    <m/>
    <n v="8.0424771931898709E-4"/>
    <x v="2"/>
    <m/>
    <m/>
  </r>
  <r>
    <x v="11"/>
    <x v="0"/>
    <s v="A3"/>
    <x v="1"/>
    <m/>
    <n v="2"/>
    <n v="1"/>
    <n v="3.1415926535897931E-4"/>
    <x v="2"/>
    <m/>
    <m/>
  </r>
  <r>
    <x v="11"/>
    <x v="0"/>
    <s v="A3"/>
    <x v="1"/>
    <m/>
    <n v="2.6"/>
    <n v="1"/>
    <n v="5.3092915845667505E-4"/>
    <x v="2"/>
    <m/>
    <m/>
  </r>
  <r>
    <x v="11"/>
    <x v="0"/>
    <s v="B2 based off stake C2"/>
    <x v="1"/>
    <m/>
    <n v="4.2"/>
    <n v="2"/>
    <n v="1.3854423602330987E-3"/>
    <x v="2"/>
    <m/>
    <m/>
  </r>
  <r>
    <x v="11"/>
    <x v="0"/>
    <s v="B2 based off stake C2"/>
    <x v="11"/>
    <m/>
    <n v="8.9"/>
    <m/>
    <n v="6.2211388522711887E-3"/>
    <x v="2"/>
    <m/>
    <m/>
  </r>
  <r>
    <x v="11"/>
    <x v="0"/>
    <s v="B2 based off stake C2"/>
    <x v="6"/>
    <m/>
    <n v="4.0999999999999996"/>
    <m/>
    <n v="1.3202543126711104E-3"/>
    <x v="1"/>
    <s v="snag"/>
    <m/>
  </r>
  <r>
    <x v="11"/>
    <x v="0"/>
    <s v="B2 based off stake C2"/>
    <x v="1"/>
    <m/>
    <n v="2.5"/>
    <s v="BBD score not found"/>
    <n v="4.9087385212340522E-4"/>
    <x v="1"/>
    <s v="dead"/>
    <m/>
  </r>
  <r>
    <x v="11"/>
    <x v="0"/>
    <s v="B2 based off stake C2"/>
    <x v="1"/>
    <m/>
    <n v="2.5"/>
    <m/>
    <n v="4.9087385212340522E-4"/>
    <x v="2"/>
    <m/>
    <m/>
  </r>
  <r>
    <x v="11"/>
    <x v="0"/>
    <s v="B2 based off stake C2"/>
    <x v="1"/>
    <m/>
    <n v="7.9"/>
    <m/>
    <n v="4.9016699377634754E-3"/>
    <x v="2"/>
    <m/>
    <m/>
  </r>
  <r>
    <x v="11"/>
    <x v="0"/>
    <s v="B2 based off stake C2"/>
    <x v="0"/>
    <m/>
    <n v="6.2"/>
    <m/>
    <n v="3.0190705400997917E-3"/>
    <x v="1"/>
    <s v="snag"/>
    <m/>
  </r>
  <r>
    <x v="11"/>
    <x v="0"/>
    <s v="B2 based off stake C2"/>
    <x v="1"/>
    <m/>
    <n v="2.2000000000000002"/>
    <m/>
    <n v="3.8013271108436504E-4"/>
    <x v="1"/>
    <s v="dead"/>
    <m/>
  </r>
  <r>
    <x v="11"/>
    <x v="0"/>
    <s v="B2 based off stake C2"/>
    <x v="1"/>
    <m/>
    <n v="4.7"/>
    <n v="2"/>
    <n v="1.7349445429449635E-3"/>
    <x v="2"/>
    <m/>
    <m/>
  </r>
  <r>
    <x v="11"/>
    <x v="0"/>
    <s v="B2 based off stake C2"/>
    <x v="1"/>
    <m/>
    <n v="6.4"/>
    <n v="1"/>
    <n v="3.2169908772759484E-3"/>
    <x v="2"/>
    <m/>
    <m/>
  </r>
  <r>
    <x v="11"/>
    <x v="0"/>
    <s v="B2 based off stake C2"/>
    <x v="5"/>
    <m/>
    <n v="5.5"/>
    <m/>
    <n v="2.3758294442772811E-3"/>
    <x v="2"/>
    <m/>
    <m/>
  </r>
  <r>
    <x v="11"/>
    <x v="0"/>
    <s v="B2 based off stake C2"/>
    <x v="0"/>
    <m/>
    <n v="7.3"/>
    <m/>
    <n v="4.1853868127450016E-3"/>
    <x v="1"/>
    <s v="dead"/>
    <m/>
  </r>
  <r>
    <x v="11"/>
    <x v="0"/>
    <s v="B2 based off stake C2"/>
    <x v="1"/>
    <m/>
    <n v="2.9"/>
    <n v="2"/>
    <n v="6.6051985541725399E-4"/>
    <x v="2"/>
    <m/>
    <m/>
  </r>
  <r>
    <x v="11"/>
    <x v="0"/>
    <s v="B2 based off stake C2"/>
    <x v="1"/>
    <m/>
    <n v="4.9000000000000004"/>
    <n v="1"/>
    <n v="1.8857409903172736E-3"/>
    <x v="2"/>
    <m/>
    <m/>
  </r>
  <r>
    <x v="11"/>
    <x v="0"/>
    <s v="B2 based off stake C2"/>
    <x v="1"/>
    <m/>
    <n v="3.3"/>
    <n v="1"/>
    <n v="8.5529859993982102E-4"/>
    <x v="2"/>
    <m/>
    <m/>
  </r>
  <r>
    <x v="11"/>
    <x v="0"/>
    <s v="B2 based off stake C2"/>
    <x v="1"/>
    <m/>
    <n v="4"/>
    <n v="1"/>
    <n v="1.2566370614359172E-3"/>
    <x v="2"/>
    <m/>
    <m/>
  </r>
  <r>
    <x v="11"/>
    <x v="0"/>
    <s v="B2 based off stake C2"/>
    <x v="1"/>
    <m/>
    <n v="3.3"/>
    <n v="1"/>
    <n v="8.5529859993982102E-4"/>
    <x v="2"/>
    <m/>
    <m/>
  </r>
  <r>
    <x v="11"/>
    <x v="0"/>
    <s v="B2 based off stake C2"/>
    <x v="1"/>
    <m/>
    <n v="2.2999999999999998"/>
    <m/>
    <n v="4.1547562843725005E-4"/>
    <x v="1"/>
    <s v="dead"/>
    <m/>
  </r>
  <r>
    <x v="11"/>
    <x v="0"/>
    <s v="B2 based off stake C2"/>
    <x v="1"/>
    <m/>
    <n v="3"/>
    <n v="1"/>
    <n v="7.0685834705770342E-4"/>
    <x v="2"/>
    <m/>
    <m/>
  </r>
  <r>
    <x v="11"/>
    <x v="0"/>
    <s v="B2 based off stake C2"/>
    <x v="1"/>
    <m/>
    <n v="2.5"/>
    <n v="2"/>
    <n v="4.9087385212340522E-4"/>
    <x v="2"/>
    <m/>
    <m/>
  </r>
  <r>
    <x v="11"/>
    <x v="0"/>
    <s v="B2 based off stake C2"/>
    <x v="1"/>
    <m/>
    <n v="2.5"/>
    <n v="2"/>
    <n v="4.9087385212340522E-4"/>
    <x v="2"/>
    <m/>
    <m/>
  </r>
  <r>
    <x v="11"/>
    <x v="0"/>
    <s v="B2 based off stake C2"/>
    <x v="1"/>
    <m/>
    <n v="4.9000000000000004"/>
    <n v="2"/>
    <n v="1.8857409903172736E-3"/>
    <x v="2"/>
    <m/>
    <m/>
  </r>
  <r>
    <x v="11"/>
    <x v="0"/>
    <s v="B2 based off stake C2"/>
    <x v="1"/>
    <m/>
    <n v="2"/>
    <s v="BBD score not found"/>
    <n v="3.1415926535897931E-4"/>
    <x v="1"/>
    <s v="dead"/>
    <m/>
  </r>
  <r>
    <x v="11"/>
    <x v="0"/>
    <s v="B2 based off stake C2"/>
    <x v="1"/>
    <m/>
    <n v="3.1"/>
    <n v="3"/>
    <n v="7.5476763502494793E-4"/>
    <x v="2"/>
    <m/>
    <m/>
  </r>
  <r>
    <x v="11"/>
    <x v="0"/>
    <s v="B2 based off stake C2"/>
    <x v="1"/>
    <m/>
    <n v="6.5"/>
    <n v="3"/>
    <n v="3.3183072403542191E-3"/>
    <x v="2"/>
    <m/>
    <m/>
  </r>
  <r>
    <x v="11"/>
    <x v="0"/>
    <s v="B2 based off stake C2"/>
    <x v="1"/>
    <m/>
    <n v="4.2"/>
    <n v="3"/>
    <n v="1.3854423602330987E-3"/>
    <x v="2"/>
    <m/>
    <m/>
  </r>
  <r>
    <x v="11"/>
    <x v="0"/>
    <s v="B2 based off stake C2"/>
    <x v="1"/>
    <m/>
    <n v="6.7"/>
    <n v="2"/>
    <n v="3.5256523554911454E-3"/>
    <x v="2"/>
    <m/>
    <m/>
  </r>
  <r>
    <x v="11"/>
    <x v="0"/>
    <s v="B2 based off stake C2"/>
    <x v="1"/>
    <m/>
    <n v="2.2999999999999998"/>
    <s v="BBD score not found"/>
    <n v="4.1547562843725005E-4"/>
    <x v="2"/>
    <m/>
    <m/>
  </r>
  <r>
    <x v="11"/>
    <x v="0"/>
    <s v="B2 based off stake C2"/>
    <x v="1"/>
    <m/>
    <n v="4.5999999999999996"/>
    <s v="BBD score not found"/>
    <n v="1.6619025137490002E-3"/>
    <x v="2"/>
    <m/>
    <m/>
  </r>
  <r>
    <x v="11"/>
    <x v="0"/>
    <s v="B2 based off stake C2"/>
    <x v="1"/>
    <m/>
    <n v="2.9"/>
    <n v="1"/>
    <n v="6.6051985541725399E-4"/>
    <x v="2"/>
    <m/>
    <m/>
  </r>
  <r>
    <x v="11"/>
    <x v="0"/>
    <s v="B2 based off stake C2"/>
    <x v="1"/>
    <m/>
    <n v="3.1"/>
    <n v="1"/>
    <n v="7.5476763502494793E-4"/>
    <x v="2"/>
    <m/>
    <m/>
  </r>
  <r>
    <x v="11"/>
    <x v="0"/>
    <s v="C1"/>
    <x v="5"/>
    <m/>
    <n v="3.3"/>
    <m/>
    <n v="8.5529859993982102E-4"/>
    <x v="2"/>
    <m/>
    <m/>
  </r>
  <r>
    <x v="11"/>
    <x v="0"/>
    <s v="C1"/>
    <x v="1"/>
    <m/>
    <n v="5.5"/>
    <n v="2"/>
    <n v="2.3758294442772811E-3"/>
    <x v="2"/>
    <m/>
    <m/>
  </r>
  <r>
    <x v="11"/>
    <x v="0"/>
    <s v="C1"/>
    <x v="5"/>
    <m/>
    <n v="6.8"/>
    <m/>
    <n v="3.6316811075498001E-3"/>
    <x v="2"/>
    <m/>
    <m/>
  </r>
  <r>
    <x v="11"/>
    <x v="0"/>
    <s v="C1"/>
    <x v="1"/>
    <m/>
    <n v="3.1"/>
    <n v="1"/>
    <n v="7.5476763502494793E-4"/>
    <x v="2"/>
    <m/>
    <m/>
  </r>
  <r>
    <x v="11"/>
    <x v="0"/>
    <s v="C1"/>
    <x v="6"/>
    <m/>
    <n v="2.4"/>
    <m/>
    <n v="4.5238934211693025E-4"/>
    <x v="1"/>
    <s v="dead"/>
    <m/>
  </r>
  <r>
    <x v="11"/>
    <x v="0"/>
    <s v="C1"/>
    <x v="1"/>
    <m/>
    <n v="3.3"/>
    <n v="1"/>
    <n v="8.5529859993982102E-4"/>
    <x v="2"/>
    <m/>
    <m/>
  </r>
  <r>
    <x v="11"/>
    <x v="0"/>
    <s v="C1"/>
    <x v="7"/>
    <m/>
    <n v="2.7"/>
    <n v="1"/>
    <n v="5.7255526111673987E-4"/>
    <x v="1"/>
    <s v="dead"/>
    <m/>
  </r>
  <r>
    <x v="11"/>
    <x v="0"/>
    <s v="C1"/>
    <x v="11"/>
    <m/>
    <n v="3.7"/>
    <m/>
    <n v="1.0752100856911068E-3"/>
    <x v="2"/>
    <m/>
    <m/>
  </r>
  <r>
    <x v="11"/>
    <x v="0"/>
    <s v="C1"/>
    <x v="1"/>
    <m/>
    <n v="2.2000000000000002"/>
    <n v="1"/>
    <n v="3.8013271108436504E-4"/>
    <x v="2"/>
    <m/>
    <m/>
  </r>
  <r>
    <x v="11"/>
    <x v="0"/>
    <s v="C1"/>
    <x v="11"/>
    <m/>
    <n v="4.5"/>
    <m/>
    <n v="1.5904312808798326E-3"/>
    <x v="2"/>
    <m/>
    <m/>
  </r>
  <r>
    <x v="11"/>
    <x v="0"/>
    <s v="C1"/>
    <x v="0"/>
    <m/>
    <n v="2"/>
    <m/>
    <n v="3.1415926535897931E-4"/>
    <x v="1"/>
    <s v="dead"/>
    <m/>
  </r>
  <r>
    <x v="11"/>
    <x v="0"/>
    <s v="C1"/>
    <x v="0"/>
    <m/>
    <n v="5"/>
    <m/>
    <n v="1.9634954084936209E-3"/>
    <x v="2"/>
    <m/>
    <m/>
  </r>
  <r>
    <x v="11"/>
    <x v="0"/>
    <s v="C1"/>
    <x v="11"/>
    <m/>
    <n v="7.4"/>
    <m/>
    <n v="4.3008403427644273E-3"/>
    <x v="2"/>
    <m/>
    <m/>
  </r>
  <r>
    <x v="11"/>
    <x v="0"/>
    <s v="C1"/>
    <x v="0"/>
    <m/>
    <n v="3.2"/>
    <m/>
    <n v="8.0424771931898709E-4"/>
    <x v="2"/>
    <m/>
    <m/>
  </r>
  <r>
    <x v="11"/>
    <x v="0"/>
    <s v="C1"/>
    <x v="1"/>
    <m/>
    <n v="6"/>
    <n v="1"/>
    <n v="2.8274333882308137E-3"/>
    <x v="2"/>
    <m/>
    <m/>
  </r>
  <r>
    <x v="11"/>
    <x v="0"/>
    <s v="C1"/>
    <x v="0"/>
    <m/>
    <n v="2.7"/>
    <m/>
    <n v="5.7255526111673987E-4"/>
    <x v="2"/>
    <m/>
    <m/>
  </r>
  <r>
    <x v="11"/>
    <x v="0"/>
    <s v="C1"/>
    <x v="5"/>
    <m/>
    <n v="7.3"/>
    <m/>
    <n v="4.1853868127450016E-3"/>
    <x v="2"/>
    <m/>
    <m/>
  </r>
  <r>
    <x v="11"/>
    <x v="0"/>
    <s v="C1"/>
    <x v="1"/>
    <m/>
    <n v="2.2999999999999998"/>
    <n v="1"/>
    <n v="4.1547562843725005E-4"/>
    <x v="2"/>
    <m/>
    <m/>
  </r>
  <r>
    <x v="11"/>
    <x v="0"/>
    <s v="C1"/>
    <x v="5"/>
    <m/>
    <n v="3.7"/>
    <m/>
    <n v="1.0752100856911068E-3"/>
    <x v="2"/>
    <m/>
    <m/>
  </r>
  <r>
    <x v="11"/>
    <x v="0"/>
    <s v="C1"/>
    <x v="1"/>
    <m/>
    <n v="2.5"/>
    <n v="2"/>
    <n v="4.9087385212340522E-4"/>
    <x v="2"/>
    <m/>
    <m/>
  </r>
  <r>
    <x v="11"/>
    <x v="0"/>
    <s v="C3"/>
    <x v="1"/>
    <m/>
    <n v="5"/>
    <n v="2"/>
    <n v="1.9634954084936209E-3"/>
    <x v="2"/>
    <m/>
    <m/>
  </r>
  <r>
    <x v="11"/>
    <x v="0"/>
    <s v="C3"/>
    <x v="1"/>
    <m/>
    <n v="4.3"/>
    <n v="1"/>
    <n v="1.4522012041218817E-3"/>
    <x v="2"/>
    <m/>
    <m/>
  </r>
  <r>
    <x v="11"/>
    <x v="0"/>
    <s v="C3"/>
    <x v="1"/>
    <m/>
    <n v="4.8"/>
    <n v="1"/>
    <n v="1.809557368467721E-3"/>
    <x v="2"/>
    <m/>
    <m/>
  </r>
  <r>
    <x v="11"/>
    <x v="0"/>
    <s v="C3"/>
    <x v="7"/>
    <m/>
    <n v="3"/>
    <m/>
    <n v="7.0685834705770342E-4"/>
    <x v="2"/>
    <m/>
    <m/>
  </r>
  <r>
    <x v="11"/>
    <x v="0"/>
    <s v="C3"/>
    <x v="1"/>
    <m/>
    <n v="7.5"/>
    <n v="2"/>
    <n v="4.4178646691106467E-3"/>
    <x v="2"/>
    <m/>
    <m/>
  </r>
  <r>
    <x v="11"/>
    <x v="0"/>
    <s v="C3"/>
    <x v="1"/>
    <m/>
    <n v="2"/>
    <n v="2"/>
    <n v="3.1415926535897931E-4"/>
    <x v="2"/>
    <m/>
    <m/>
  </r>
  <r>
    <x v="11"/>
    <x v="0"/>
    <s v="C3"/>
    <x v="1"/>
    <m/>
    <n v="4.0999999999999996"/>
    <n v="2"/>
    <n v="1.3202543126711104E-3"/>
    <x v="2"/>
    <m/>
    <m/>
  </r>
  <r>
    <x v="11"/>
    <x v="0"/>
    <s v="C3"/>
    <x v="1"/>
    <m/>
    <n v="8.3000000000000007"/>
    <n v="1"/>
    <n v="5.4106079476450228E-3"/>
    <x v="2"/>
    <m/>
    <m/>
  </r>
  <r>
    <x v="11"/>
    <x v="0"/>
    <s v="C3"/>
    <x v="0"/>
    <m/>
    <n v="5.5"/>
    <m/>
    <n v="2.3758294442772811E-3"/>
    <x v="2"/>
    <m/>
    <m/>
  </r>
  <r>
    <x v="11"/>
    <x v="0"/>
    <s v="C3"/>
    <x v="1"/>
    <m/>
    <n v="4"/>
    <n v="2"/>
    <n v="1.2566370614359172E-3"/>
    <x v="2"/>
    <m/>
    <m/>
  </r>
  <r>
    <x v="11"/>
    <x v="0"/>
    <s v="C3"/>
    <x v="1"/>
    <m/>
    <n v="4.4000000000000004"/>
    <n v="2"/>
    <n v="1.5205308443374602E-3"/>
    <x v="2"/>
    <m/>
    <m/>
  </r>
  <r>
    <x v="11"/>
    <x v="0"/>
    <s v="C3"/>
    <x v="1"/>
    <m/>
    <n v="4.7"/>
    <s v="BBD score not found"/>
    <n v="1.7349445429449635E-3"/>
    <x v="2"/>
    <m/>
    <m/>
  </r>
  <r>
    <x v="11"/>
    <x v="0"/>
    <s v="C3"/>
    <x v="5"/>
    <m/>
    <n v="2.5"/>
    <m/>
    <n v="4.9087385212340522E-4"/>
    <x v="2"/>
    <m/>
    <m/>
  </r>
  <r>
    <x v="11"/>
    <x v="0"/>
    <s v="C3"/>
    <x v="1"/>
    <m/>
    <n v="2"/>
    <n v="1"/>
    <n v="3.1415926535897931E-4"/>
    <x v="2"/>
    <m/>
    <m/>
  </r>
  <r>
    <x v="11"/>
    <x v="0"/>
    <s v="C3"/>
    <x v="1"/>
    <m/>
    <n v="4.0999999999999996"/>
    <n v="1"/>
    <n v="1.3202543126711104E-3"/>
    <x v="2"/>
    <m/>
    <m/>
  </r>
  <r>
    <x v="11"/>
    <x v="0"/>
    <s v="C3"/>
    <x v="1"/>
    <m/>
    <n v="2.9"/>
    <n v="1"/>
    <n v="6.6051985541725399E-4"/>
    <x v="2"/>
    <m/>
    <m/>
  </r>
  <r>
    <x v="11"/>
    <x v="0"/>
    <s v="C3"/>
    <x v="1"/>
    <m/>
    <n v="2.7"/>
    <n v="1"/>
    <n v="5.7255526111673987E-4"/>
    <x v="2"/>
    <m/>
    <m/>
  </r>
  <r>
    <x v="11"/>
    <x v="0"/>
    <s v="C3"/>
    <x v="1"/>
    <m/>
    <n v="2.9"/>
    <n v="1"/>
    <n v="6.6051985541725399E-4"/>
    <x v="2"/>
    <m/>
    <m/>
  </r>
  <r>
    <x v="11"/>
    <x v="0"/>
    <s v="C3"/>
    <x v="1"/>
    <m/>
    <n v="2.6"/>
    <n v="2"/>
    <n v="5.3092915845667505E-4"/>
    <x v="2"/>
    <m/>
    <m/>
  </r>
  <r>
    <x v="11"/>
    <x v="0"/>
    <s v="C3"/>
    <x v="1"/>
    <m/>
    <n v="2.5"/>
    <n v="1"/>
    <n v="4.9087385212340522E-4"/>
    <x v="2"/>
    <m/>
    <m/>
  </r>
  <r>
    <x v="11"/>
    <x v="0"/>
    <s v="C3"/>
    <x v="6"/>
    <m/>
    <n v="2"/>
    <m/>
    <n v="3.1415926535897931E-4"/>
    <x v="1"/>
    <s v="snag"/>
    <m/>
  </r>
  <r>
    <x v="11"/>
    <x v="0"/>
    <s v="C3"/>
    <x v="4"/>
    <m/>
    <n v="2.8"/>
    <m/>
    <n v="6.1575216010359933E-4"/>
    <x v="2"/>
    <m/>
    <m/>
  </r>
  <r>
    <x v="11"/>
    <x v="0"/>
    <s v="C3"/>
    <x v="1"/>
    <m/>
    <n v="3.3"/>
    <n v="1"/>
    <n v="8.5529859993982102E-4"/>
    <x v="2"/>
    <m/>
    <m/>
  </r>
  <r>
    <x v="11"/>
    <x v="0"/>
    <s v="C3"/>
    <x v="1"/>
    <m/>
    <n v="2.2000000000000002"/>
    <n v="1"/>
    <n v="3.8013271108436504E-4"/>
    <x v="2"/>
    <m/>
    <m/>
  </r>
  <r>
    <x v="11"/>
    <x v="0"/>
    <s v="C3"/>
    <x v="1"/>
    <m/>
    <n v="2.4"/>
    <n v="1"/>
    <n v="4.5238934211693025E-4"/>
    <x v="2"/>
    <m/>
    <m/>
  </r>
  <r>
    <x v="11"/>
    <x v="0"/>
    <s v="C3"/>
    <x v="1"/>
    <m/>
    <n v="5"/>
    <n v="2"/>
    <n v="1.9634954084936209E-3"/>
    <x v="2"/>
    <m/>
    <m/>
  </r>
  <r>
    <x v="11"/>
    <x v="1"/>
    <s v="A1"/>
    <x v="1"/>
    <m/>
    <n v="4.5"/>
    <n v="1"/>
    <n v="1.5904312808798326E-3"/>
    <x v="2"/>
    <m/>
    <m/>
  </r>
  <r>
    <x v="11"/>
    <x v="1"/>
    <s v="A1"/>
    <x v="5"/>
    <m/>
    <n v="4.5999999999999996"/>
    <m/>
    <n v="1.6619025137490002E-3"/>
    <x v="2"/>
    <m/>
    <m/>
  </r>
  <r>
    <x v="11"/>
    <x v="1"/>
    <s v="A1"/>
    <x v="5"/>
    <m/>
    <n v="2.4"/>
    <m/>
    <n v="4.5238934211693025E-4"/>
    <x v="2"/>
    <m/>
    <m/>
  </r>
  <r>
    <x v="11"/>
    <x v="1"/>
    <s v="A1"/>
    <x v="1"/>
    <m/>
    <n v="3.7"/>
    <n v="2"/>
    <n v="1.0752100856911068E-3"/>
    <x v="1"/>
    <s v="dead"/>
    <m/>
  </r>
  <r>
    <x v="11"/>
    <x v="1"/>
    <s v="A1"/>
    <x v="1"/>
    <m/>
    <n v="2.2999999999999998"/>
    <n v="2"/>
    <n v="4.1547562843725005E-4"/>
    <x v="2"/>
    <s v="leaning"/>
    <m/>
  </r>
  <r>
    <x v="11"/>
    <x v="1"/>
    <s v="A1"/>
    <x v="3"/>
    <m/>
    <n v="2.2999999999999998"/>
    <m/>
    <n v="4.1547562843725005E-4"/>
    <x v="2"/>
    <m/>
    <m/>
  </r>
  <r>
    <x v="11"/>
    <x v="1"/>
    <s v="A1"/>
    <x v="4"/>
    <m/>
    <n v="6.1"/>
    <m/>
    <n v="2.9224665660019045E-3"/>
    <x v="2"/>
    <m/>
    <m/>
  </r>
  <r>
    <x v="11"/>
    <x v="1"/>
    <s v="A1"/>
    <x v="3"/>
    <m/>
    <n v="2.6"/>
    <m/>
    <n v="5.3092915845667505E-4"/>
    <x v="1"/>
    <s v="dead"/>
    <m/>
  </r>
  <r>
    <x v="11"/>
    <x v="1"/>
    <s v="A1"/>
    <x v="1"/>
    <m/>
    <n v="2.5"/>
    <n v="1"/>
    <n v="4.9087385212340522E-4"/>
    <x v="2"/>
    <m/>
    <m/>
  </r>
  <r>
    <x v="11"/>
    <x v="1"/>
    <s v="A1"/>
    <x v="5"/>
    <m/>
    <n v="8"/>
    <m/>
    <n v="5.0265482457436689E-3"/>
    <x v="2"/>
    <m/>
    <m/>
  </r>
  <r>
    <x v="11"/>
    <x v="1"/>
    <s v="A1"/>
    <x v="3"/>
    <m/>
    <n v="6.1"/>
    <m/>
    <n v="2.9224665660019045E-3"/>
    <x v="2"/>
    <m/>
    <m/>
  </r>
  <r>
    <x v="11"/>
    <x v="1"/>
    <s v="A1"/>
    <x v="1"/>
    <m/>
    <n v="3.2"/>
    <n v="1"/>
    <n v="8.0424771931898709E-4"/>
    <x v="2"/>
    <m/>
    <m/>
  </r>
  <r>
    <x v="11"/>
    <x v="1"/>
    <s v="A1"/>
    <x v="3"/>
    <m/>
    <n v="2.8"/>
    <m/>
    <n v="6.1575216010359933E-4"/>
    <x v="1"/>
    <s v="dead"/>
    <m/>
  </r>
  <r>
    <x v="11"/>
    <x v="1"/>
    <s v="A1"/>
    <x v="3"/>
    <m/>
    <n v="2.9"/>
    <m/>
    <n v="6.6051985541725399E-4"/>
    <x v="1"/>
    <s v="dead"/>
    <m/>
  </r>
  <r>
    <x v="11"/>
    <x v="1"/>
    <s v="A1"/>
    <x v="3"/>
    <m/>
    <n v="4.0999999999999996"/>
    <m/>
    <n v="1.3202543126711104E-3"/>
    <x v="2"/>
    <m/>
    <m/>
  </r>
  <r>
    <x v="11"/>
    <x v="1"/>
    <s v="A1"/>
    <x v="5"/>
    <m/>
    <n v="4"/>
    <m/>
    <n v="1.2566370614359172E-3"/>
    <x v="1"/>
    <s v="dead"/>
    <m/>
  </r>
  <r>
    <x v="11"/>
    <x v="1"/>
    <s v="A1"/>
    <x v="1"/>
    <m/>
    <n v="5.3"/>
    <n v="2"/>
    <n v="2.2061834409834321E-3"/>
    <x v="2"/>
    <m/>
    <m/>
  </r>
  <r>
    <x v="11"/>
    <x v="1"/>
    <s v="A1"/>
    <x v="2"/>
    <m/>
    <n v="7.1"/>
    <m/>
    <n v="3.9591921416865369E-3"/>
    <x v="2"/>
    <m/>
    <m/>
  </r>
  <r>
    <x v="11"/>
    <x v="1"/>
    <s v="A1"/>
    <x v="1"/>
    <m/>
    <n v="2.1"/>
    <n v="1"/>
    <n v="3.4636059005827469E-4"/>
    <x v="2"/>
    <m/>
    <m/>
  </r>
  <r>
    <x v="11"/>
    <x v="1"/>
    <s v="A1"/>
    <x v="1"/>
    <m/>
    <n v="6.5"/>
    <n v="2"/>
    <n v="3.3183072403542191E-3"/>
    <x v="2"/>
    <m/>
    <m/>
  </r>
  <r>
    <x v="11"/>
    <x v="1"/>
    <s v="A1"/>
    <x v="3"/>
    <m/>
    <n v="2.4"/>
    <m/>
    <n v="4.5238934211693025E-4"/>
    <x v="2"/>
    <m/>
    <m/>
  </r>
  <r>
    <x v="11"/>
    <x v="1"/>
    <s v="A3"/>
    <x v="1"/>
    <m/>
    <n v="3.5"/>
    <n v="1"/>
    <n v="9.6211275016187413E-4"/>
    <x v="2"/>
    <m/>
    <m/>
  </r>
  <r>
    <x v="11"/>
    <x v="1"/>
    <s v="A3"/>
    <x v="1"/>
    <m/>
    <n v="2"/>
    <n v="1"/>
    <n v="3.1415926535897931E-4"/>
    <x v="2"/>
    <m/>
    <m/>
  </r>
  <r>
    <x v="11"/>
    <x v="1"/>
    <s v="A3"/>
    <x v="1"/>
    <m/>
    <n v="2.8"/>
    <n v="1"/>
    <n v="6.1575216010359933E-4"/>
    <x v="2"/>
    <m/>
    <m/>
  </r>
  <r>
    <x v="11"/>
    <x v="1"/>
    <s v="A3"/>
    <x v="1"/>
    <m/>
    <n v="3"/>
    <n v="1"/>
    <n v="7.0685834705770342E-4"/>
    <x v="2"/>
    <m/>
    <m/>
  </r>
  <r>
    <x v="11"/>
    <x v="1"/>
    <s v="A3"/>
    <x v="4"/>
    <m/>
    <n v="3.8"/>
    <m/>
    <n v="1.1341149479459152E-3"/>
    <x v="2"/>
    <m/>
    <m/>
  </r>
  <r>
    <x v="11"/>
    <x v="1"/>
    <s v="A3"/>
    <x v="3"/>
    <m/>
    <n v="6.4"/>
    <m/>
    <n v="3.2169908772759484E-3"/>
    <x v="2"/>
    <m/>
    <s v="Connection #2"/>
  </r>
  <r>
    <x v="11"/>
    <x v="1"/>
    <s v="A3"/>
    <x v="3"/>
    <m/>
    <n v="6.5"/>
    <m/>
    <n v="3.3183072403542191E-3"/>
    <x v="2"/>
    <m/>
    <s v="Connection #2"/>
  </r>
  <r>
    <x v="11"/>
    <x v="1"/>
    <s v="A3"/>
    <x v="3"/>
    <m/>
    <n v="3"/>
    <m/>
    <n v="7.0685834705770342E-4"/>
    <x v="1"/>
    <s v="dead"/>
    <m/>
  </r>
  <r>
    <x v="11"/>
    <x v="1"/>
    <s v="A3"/>
    <x v="1"/>
    <m/>
    <n v="3.4"/>
    <n v="1"/>
    <n v="9.0792027688745003E-4"/>
    <x v="2"/>
    <m/>
    <m/>
  </r>
  <r>
    <x v="11"/>
    <x v="1"/>
    <s v="A3"/>
    <x v="1"/>
    <m/>
    <n v="2"/>
    <n v="1"/>
    <n v="3.1415926535897931E-4"/>
    <x v="2"/>
    <m/>
    <m/>
  </r>
  <r>
    <x v="11"/>
    <x v="1"/>
    <s v="A3"/>
    <x v="1"/>
    <m/>
    <n v="5.2"/>
    <n v="1"/>
    <n v="2.1237166338267002E-3"/>
    <x v="2"/>
    <m/>
    <m/>
  </r>
  <r>
    <x v="11"/>
    <x v="1"/>
    <s v="A3"/>
    <x v="2"/>
    <m/>
    <n v="6.4"/>
    <m/>
    <n v="3.2169908772759484E-3"/>
    <x v="1"/>
    <s v="dead"/>
    <m/>
  </r>
  <r>
    <x v="11"/>
    <x v="1"/>
    <s v="A3"/>
    <x v="4"/>
    <m/>
    <n v="2.6"/>
    <m/>
    <n v="5.3092915845667505E-4"/>
    <x v="2"/>
    <m/>
    <m/>
  </r>
  <r>
    <x v="11"/>
    <x v="1"/>
    <s v="A3"/>
    <x v="1"/>
    <m/>
    <n v="3.1"/>
    <n v="1"/>
    <n v="7.5476763502494793E-4"/>
    <x v="2"/>
    <m/>
    <m/>
  </r>
  <r>
    <x v="11"/>
    <x v="1"/>
    <s v="A3"/>
    <x v="0"/>
    <m/>
    <n v="4.7"/>
    <m/>
    <n v="1.7349445429449635E-3"/>
    <x v="1"/>
    <s v="dead"/>
    <m/>
  </r>
  <r>
    <x v="11"/>
    <x v="1"/>
    <s v="A3"/>
    <x v="1"/>
    <m/>
    <n v="2.2999999999999998"/>
    <n v="1"/>
    <n v="4.1547562843725005E-4"/>
    <x v="2"/>
    <m/>
    <m/>
  </r>
  <r>
    <x v="11"/>
    <x v="1"/>
    <s v="B2 based off stake C2"/>
    <x v="1"/>
    <m/>
    <n v="3.5"/>
    <n v="2"/>
    <n v="9.6211275016187413E-4"/>
    <x v="2"/>
    <m/>
    <m/>
  </r>
  <r>
    <x v="11"/>
    <x v="1"/>
    <s v="B2 based off stake C2"/>
    <x v="1"/>
    <m/>
    <n v="3.5"/>
    <n v="2"/>
    <n v="9.6211275016187413E-4"/>
    <x v="2"/>
    <m/>
    <m/>
  </r>
  <r>
    <x v="11"/>
    <x v="1"/>
    <s v="B2 based off stake C2"/>
    <x v="5"/>
    <m/>
    <n v="4.3"/>
    <m/>
    <n v="1.4522012041218817E-3"/>
    <x v="1"/>
    <s v="dead"/>
    <m/>
  </r>
  <r>
    <x v="11"/>
    <x v="1"/>
    <s v="B2 based off stake C2"/>
    <x v="1"/>
    <m/>
    <n v="2.2000000000000002"/>
    <n v="1"/>
    <n v="3.8013271108436504E-4"/>
    <x v="1"/>
    <s v="dead"/>
    <m/>
  </r>
  <r>
    <x v="11"/>
    <x v="1"/>
    <s v="B2 based off stake C2"/>
    <x v="0"/>
    <m/>
    <n v="3.2"/>
    <m/>
    <n v="8.0424771931898709E-4"/>
    <x v="1"/>
    <s v="dead"/>
    <m/>
  </r>
  <r>
    <x v="11"/>
    <x v="1"/>
    <s v="B2 based off stake C2"/>
    <x v="1"/>
    <m/>
    <n v="3.2"/>
    <n v="2"/>
    <n v="8.0424771931898709E-4"/>
    <x v="2"/>
    <m/>
    <m/>
  </r>
  <r>
    <x v="11"/>
    <x v="1"/>
    <s v="B2 based off stake C2"/>
    <x v="1"/>
    <m/>
    <n v="4.5"/>
    <n v="2"/>
    <n v="1.5904312808798326E-3"/>
    <x v="2"/>
    <m/>
    <m/>
  </r>
  <r>
    <x v="11"/>
    <x v="1"/>
    <s v="B2 based off stake C2"/>
    <x v="1"/>
    <m/>
    <n v="2.1"/>
    <n v="1"/>
    <n v="3.4636059005827469E-4"/>
    <x v="2"/>
    <m/>
    <m/>
  </r>
  <r>
    <x v="11"/>
    <x v="1"/>
    <s v="B2 based off stake C2"/>
    <x v="1"/>
    <m/>
    <n v="2.2000000000000002"/>
    <n v="1"/>
    <n v="3.8013271108436504E-4"/>
    <x v="2"/>
    <m/>
    <m/>
  </r>
  <r>
    <x v="11"/>
    <x v="1"/>
    <s v="B2 based off stake C2"/>
    <x v="1"/>
    <m/>
    <n v="2"/>
    <n v="1"/>
    <n v="3.1415926535897931E-4"/>
    <x v="2"/>
    <m/>
    <m/>
  </r>
  <r>
    <x v="11"/>
    <x v="1"/>
    <s v="B2 based off stake C2"/>
    <x v="11"/>
    <m/>
    <n v="2"/>
    <m/>
    <n v="3.1415926535897931E-4"/>
    <x v="1"/>
    <s v="dead"/>
    <m/>
  </r>
  <r>
    <x v="11"/>
    <x v="1"/>
    <s v="B2 based off stake C2"/>
    <x v="3"/>
    <m/>
    <n v="5.3"/>
    <m/>
    <n v="2.2061834409834321E-3"/>
    <x v="2"/>
    <s v="leaning"/>
    <m/>
  </r>
  <r>
    <x v="11"/>
    <x v="1"/>
    <s v="C1"/>
    <x v="0"/>
    <m/>
    <n v="9.3000000000000007"/>
    <m/>
    <n v="6.7929087152245301E-3"/>
    <x v="2"/>
    <m/>
    <m/>
  </r>
  <r>
    <x v="11"/>
    <x v="1"/>
    <s v="C1"/>
    <x v="3"/>
    <m/>
    <n v="3.5"/>
    <m/>
    <n v="9.6211275016187413E-4"/>
    <x v="1"/>
    <s v="dead"/>
    <m/>
  </r>
  <r>
    <x v="11"/>
    <x v="1"/>
    <s v="C1"/>
    <x v="3"/>
    <m/>
    <n v="3.4"/>
    <m/>
    <n v="9.0792027688745003E-4"/>
    <x v="2"/>
    <m/>
    <m/>
  </r>
  <r>
    <x v="11"/>
    <x v="1"/>
    <s v="C1"/>
    <x v="0"/>
    <m/>
    <n v="5"/>
    <m/>
    <n v="1.9634954084936209E-3"/>
    <x v="2"/>
    <m/>
    <m/>
  </r>
  <r>
    <x v="11"/>
    <x v="1"/>
    <s v="C1"/>
    <x v="4"/>
    <m/>
    <n v="2.1"/>
    <m/>
    <n v="3.4636059005827469E-4"/>
    <x v="1"/>
    <s v="dead"/>
    <s v="Connection #3"/>
  </r>
  <r>
    <x v="11"/>
    <x v="1"/>
    <s v="C1"/>
    <x v="4"/>
    <m/>
    <n v="5.2"/>
    <m/>
    <n v="2.1237166338267002E-3"/>
    <x v="2"/>
    <m/>
    <s v="Connection #3"/>
  </r>
  <r>
    <x v="11"/>
    <x v="1"/>
    <s v="C1"/>
    <x v="4"/>
    <m/>
    <n v="2.7"/>
    <m/>
    <n v="5.7255526111673987E-4"/>
    <x v="1"/>
    <s v="dead"/>
    <s v="Connection #3"/>
  </r>
  <r>
    <x v="11"/>
    <x v="1"/>
    <s v="C1"/>
    <x v="4"/>
    <m/>
    <n v="3.9"/>
    <m/>
    <n v="1.1945906065275187E-3"/>
    <x v="2"/>
    <m/>
    <s v="Connection #3"/>
  </r>
  <r>
    <x v="11"/>
    <x v="1"/>
    <s v="C1"/>
    <x v="0"/>
    <m/>
    <n v="5.2"/>
    <m/>
    <n v="2.1237166338267002E-3"/>
    <x v="2"/>
    <m/>
    <m/>
  </r>
  <r>
    <x v="11"/>
    <x v="1"/>
    <s v="C1"/>
    <x v="11"/>
    <m/>
    <n v="7.6"/>
    <m/>
    <n v="4.5364597917836608E-3"/>
    <x v="2"/>
    <m/>
    <m/>
  </r>
  <r>
    <x v="11"/>
    <x v="1"/>
    <s v="C1"/>
    <x v="0"/>
    <m/>
    <n v="3.2"/>
    <m/>
    <n v="8.0424771931898709E-4"/>
    <x v="2"/>
    <m/>
    <m/>
  </r>
  <r>
    <x v="11"/>
    <x v="1"/>
    <s v="C1"/>
    <x v="1"/>
    <m/>
    <n v="4.5"/>
    <n v="1"/>
    <n v="1.5904312808798326E-3"/>
    <x v="2"/>
    <m/>
    <m/>
  </r>
  <r>
    <x v="11"/>
    <x v="1"/>
    <s v="C1"/>
    <x v="0"/>
    <m/>
    <n v="2"/>
    <m/>
    <n v="3.1415926535897931E-4"/>
    <x v="2"/>
    <m/>
    <m/>
  </r>
  <r>
    <x v="11"/>
    <x v="1"/>
    <s v="C1"/>
    <x v="11"/>
    <m/>
    <n v="8.9"/>
    <m/>
    <n v="6.2211388522711887E-3"/>
    <x v="2"/>
    <m/>
    <m/>
  </r>
  <r>
    <x v="11"/>
    <x v="1"/>
    <s v="C1"/>
    <x v="0"/>
    <m/>
    <n v="2"/>
    <m/>
    <n v="3.1415926535897931E-4"/>
    <x v="2"/>
    <m/>
    <m/>
  </r>
  <r>
    <x v="11"/>
    <x v="1"/>
    <s v="C1"/>
    <x v="11"/>
    <m/>
    <n v="8.9"/>
    <m/>
    <n v="6.2211388522711887E-3"/>
    <x v="2"/>
    <m/>
    <m/>
  </r>
  <r>
    <x v="11"/>
    <x v="1"/>
    <s v="C3"/>
    <x v="11"/>
    <m/>
    <n v="7.8"/>
    <m/>
    <n v="4.7783624261100747E-3"/>
    <x v="2"/>
    <m/>
    <m/>
  </r>
  <r>
    <x v="11"/>
    <x v="1"/>
    <s v="C3"/>
    <x v="4"/>
    <m/>
    <n v="2.8"/>
    <m/>
    <n v="6.1575216010359933E-4"/>
    <x v="2"/>
    <m/>
    <m/>
  </r>
  <r>
    <x v="11"/>
    <x v="1"/>
    <s v="C3"/>
    <x v="1"/>
    <m/>
    <n v="2.4"/>
    <n v="1"/>
    <n v="4.5238934211693025E-4"/>
    <x v="1"/>
    <s v="dead"/>
    <m/>
  </r>
  <r>
    <x v="11"/>
    <x v="1"/>
    <s v="C3"/>
    <x v="1"/>
    <m/>
    <n v="2.2999999999999998"/>
    <n v="2"/>
    <n v="4.1547562843725005E-4"/>
    <x v="1"/>
    <s v="dead"/>
    <m/>
  </r>
  <r>
    <x v="11"/>
    <x v="1"/>
    <s v="C3"/>
    <x v="1"/>
    <m/>
    <n v="2.5"/>
    <n v="2"/>
    <n v="4.9087385212340522E-4"/>
    <x v="2"/>
    <m/>
    <m/>
  </r>
  <r>
    <x v="11"/>
    <x v="1"/>
    <s v="C3"/>
    <x v="1"/>
    <m/>
    <n v="2.2999999999999998"/>
    <n v="2"/>
    <n v="4.1547562843725005E-4"/>
    <x v="2"/>
    <m/>
    <m/>
  </r>
  <r>
    <x v="11"/>
    <x v="1"/>
    <s v="C3"/>
    <x v="1"/>
    <m/>
    <n v="5.9"/>
    <n v="2"/>
    <n v="2.7339710067865175E-3"/>
    <x v="2"/>
    <m/>
    <m/>
  </r>
  <r>
    <x v="11"/>
    <x v="1"/>
    <s v="C3"/>
    <x v="1"/>
    <m/>
    <n v="5.3"/>
    <n v="2"/>
    <n v="2.2061834409834321E-3"/>
    <x v="1"/>
    <s v="dead"/>
    <m/>
  </r>
  <r>
    <x v="11"/>
    <x v="1"/>
    <s v="C3"/>
    <x v="1"/>
    <m/>
    <n v="4.5999999999999996"/>
    <n v="2"/>
    <n v="1.6619025137490002E-3"/>
    <x v="2"/>
    <m/>
    <m/>
  </r>
  <r>
    <x v="11"/>
    <x v="1"/>
    <s v="C3"/>
    <x v="1"/>
    <m/>
    <n v="2.5"/>
    <n v="2"/>
    <n v="4.9087385212340522E-4"/>
    <x v="2"/>
    <m/>
    <m/>
  </r>
  <r>
    <x v="11"/>
    <x v="1"/>
    <s v="C3"/>
    <x v="1"/>
    <m/>
    <n v="4.2"/>
    <n v="2"/>
    <n v="1.3854423602330987E-3"/>
    <x v="1"/>
    <s v="dead"/>
    <m/>
  </r>
  <r>
    <x v="11"/>
    <x v="1"/>
    <s v="C3"/>
    <x v="11"/>
    <m/>
    <n v="5.9"/>
    <m/>
    <n v="2.7339710067865175E-3"/>
    <x v="2"/>
    <m/>
    <m/>
  </r>
  <r>
    <x v="11"/>
    <x v="1"/>
    <s v="C3"/>
    <x v="1"/>
    <m/>
    <n v="4"/>
    <n v="2"/>
    <n v="1.2566370614359172E-3"/>
    <x v="2"/>
    <m/>
    <m/>
  </r>
  <r>
    <x v="11"/>
    <x v="1"/>
    <s v="C3"/>
    <x v="0"/>
    <m/>
    <n v="7.2"/>
    <m/>
    <n v="4.0715040790523724E-3"/>
    <x v="2"/>
    <m/>
    <m/>
  </r>
  <r>
    <x v="11"/>
    <x v="1"/>
    <s v="C3"/>
    <x v="4"/>
    <m/>
    <n v="3.3"/>
    <m/>
    <n v="8.5529859993982102E-4"/>
    <x v="2"/>
    <m/>
    <m/>
  </r>
  <r>
    <x v="11"/>
    <x v="1"/>
    <s v="C3"/>
    <x v="4"/>
    <m/>
    <n v="5.3"/>
    <m/>
    <n v="2.2061834409834321E-3"/>
    <x v="2"/>
    <m/>
    <m/>
  </r>
  <r>
    <x v="11"/>
    <x v="1"/>
    <s v="C3"/>
    <x v="4"/>
    <m/>
    <n v="2.5"/>
    <m/>
    <n v="4.9087385212340522E-4"/>
    <x v="1"/>
    <s v="dead"/>
    <m/>
  </r>
  <r>
    <x v="11"/>
    <x v="1"/>
    <s v="C3"/>
    <x v="1"/>
    <m/>
    <n v="3.1"/>
    <n v="1"/>
    <n v="7.5476763502494793E-4"/>
    <x v="1"/>
    <s v="dead"/>
    <m/>
  </r>
  <r>
    <x v="11"/>
    <x v="1"/>
    <s v="C3"/>
    <x v="1"/>
    <m/>
    <n v="3.5"/>
    <n v="2"/>
    <n v="9.6211275016187413E-4"/>
    <x v="2"/>
    <m/>
    <m/>
  </r>
  <r>
    <x v="11"/>
    <x v="1"/>
    <s v="C3"/>
    <x v="1"/>
    <m/>
    <n v="3.9"/>
    <n v="2"/>
    <n v="1.1945906065275187E-3"/>
    <x v="2"/>
    <m/>
    <m/>
  </r>
  <r>
    <x v="11"/>
    <x v="1"/>
    <s v="C3"/>
    <x v="1"/>
    <m/>
    <n v="3.1"/>
    <n v="2"/>
    <n v="7.5476763502494793E-4"/>
    <x v="2"/>
    <s v="leaning"/>
    <m/>
  </r>
  <r>
    <x v="11"/>
    <x v="1"/>
    <s v="C3"/>
    <x v="1"/>
    <m/>
    <n v="3.9"/>
    <n v="2"/>
    <n v="1.1945906065275187E-3"/>
    <x v="2"/>
    <m/>
    <m/>
  </r>
  <r>
    <x v="11"/>
    <x v="1"/>
    <s v="C3"/>
    <x v="1"/>
    <m/>
    <n v="2.1"/>
    <n v="1"/>
    <n v="3.4636059005827469E-4"/>
    <x v="2"/>
    <m/>
    <m/>
  </r>
  <r>
    <x v="11"/>
    <x v="2"/>
    <s v="A1"/>
    <x v="1"/>
    <m/>
    <n v="2.1"/>
    <n v="2"/>
    <n v="3.4636059005827469E-4"/>
    <x v="1"/>
    <s v="dead"/>
    <m/>
  </r>
  <r>
    <x v="11"/>
    <x v="2"/>
    <s v="A1"/>
    <x v="5"/>
    <m/>
    <n v="5.7"/>
    <m/>
    <n v="2.5517586328783095E-3"/>
    <x v="2"/>
    <m/>
    <m/>
  </r>
  <r>
    <x v="11"/>
    <x v="2"/>
    <s v="A1"/>
    <x v="1"/>
    <m/>
    <n v="3.7"/>
    <n v="2"/>
    <n v="1.0752100856911068E-3"/>
    <x v="2"/>
    <m/>
    <m/>
  </r>
  <r>
    <x v="11"/>
    <x v="2"/>
    <s v="A1"/>
    <x v="0"/>
    <m/>
    <n v="9.6999999999999993"/>
    <m/>
    <n v="7.3898113194065902E-3"/>
    <x v="2"/>
    <m/>
    <m/>
  </r>
  <r>
    <x v="11"/>
    <x v="2"/>
    <s v="A1"/>
    <x v="3"/>
    <m/>
    <n v="2.7"/>
    <m/>
    <n v="5.7255526111673987E-4"/>
    <x v="1"/>
    <s v="dead"/>
    <m/>
  </r>
  <r>
    <x v="11"/>
    <x v="2"/>
    <s v="A1"/>
    <x v="1"/>
    <m/>
    <n v="4.7"/>
    <n v="2"/>
    <n v="1.7349445429449635E-3"/>
    <x v="2"/>
    <m/>
    <m/>
  </r>
  <r>
    <x v="11"/>
    <x v="2"/>
    <s v="A1"/>
    <x v="5"/>
    <m/>
    <n v="4.0999999999999996"/>
    <m/>
    <n v="1.3202543126711104E-3"/>
    <x v="2"/>
    <m/>
    <m/>
  </r>
  <r>
    <x v="11"/>
    <x v="2"/>
    <s v="A1"/>
    <x v="2"/>
    <m/>
    <n v="6.6"/>
    <m/>
    <n v="3.4211943997592841E-3"/>
    <x v="2"/>
    <m/>
    <m/>
  </r>
  <r>
    <x v="11"/>
    <x v="2"/>
    <s v="A1"/>
    <x v="1"/>
    <m/>
    <n v="2.7"/>
    <n v="1"/>
    <n v="5.7255526111673987E-4"/>
    <x v="2"/>
    <s v="leaning"/>
    <m/>
  </r>
  <r>
    <x v="11"/>
    <x v="2"/>
    <s v="A1"/>
    <x v="3"/>
    <m/>
    <n v="2.7"/>
    <m/>
    <n v="5.7255526111673987E-4"/>
    <x v="2"/>
    <m/>
    <m/>
  </r>
  <r>
    <x v="11"/>
    <x v="2"/>
    <s v="A1"/>
    <x v="1"/>
    <m/>
    <n v="2.6"/>
    <n v="1"/>
    <n v="5.3092915845667505E-4"/>
    <x v="2"/>
    <s v="leaning"/>
    <m/>
  </r>
  <r>
    <x v="11"/>
    <x v="2"/>
    <s v="A1"/>
    <x v="3"/>
    <m/>
    <n v="2.2000000000000002"/>
    <m/>
    <n v="3.8013271108436504E-4"/>
    <x v="2"/>
    <m/>
    <m/>
  </r>
  <r>
    <x v="11"/>
    <x v="2"/>
    <s v="A1"/>
    <x v="5"/>
    <m/>
    <n v="4.2"/>
    <m/>
    <n v="1.3854423602330987E-3"/>
    <x v="2"/>
    <m/>
    <m/>
  </r>
  <r>
    <x v="11"/>
    <x v="2"/>
    <s v="A1"/>
    <x v="1"/>
    <m/>
    <n v="2.6"/>
    <n v="2"/>
    <n v="5.3092915845667505E-4"/>
    <x v="1"/>
    <s v="dead fallen"/>
    <m/>
  </r>
  <r>
    <x v="11"/>
    <x v="2"/>
    <s v="A1"/>
    <x v="2"/>
    <m/>
    <n v="9"/>
    <m/>
    <n v="6.3617251235193305E-3"/>
    <x v="2"/>
    <m/>
    <m/>
  </r>
  <r>
    <x v="11"/>
    <x v="2"/>
    <s v="A1"/>
    <x v="1"/>
    <m/>
    <n v="2.8"/>
    <n v="2"/>
    <n v="6.1575216010359933E-4"/>
    <x v="2"/>
    <s v="leaning"/>
    <m/>
  </r>
  <r>
    <x v="11"/>
    <x v="2"/>
    <s v="A1"/>
    <x v="5"/>
    <m/>
    <n v="4.0999999999999996"/>
    <m/>
    <n v="1.3202543126711104E-3"/>
    <x v="2"/>
    <m/>
    <m/>
  </r>
  <r>
    <x v="11"/>
    <x v="2"/>
    <s v="A1"/>
    <x v="1"/>
    <m/>
    <n v="2.2000000000000002"/>
    <n v="1"/>
    <n v="3.8013271108436504E-4"/>
    <x v="2"/>
    <m/>
    <m/>
  </r>
  <r>
    <x v="11"/>
    <x v="2"/>
    <s v="A1"/>
    <x v="0"/>
    <m/>
    <n v="5.7"/>
    <m/>
    <n v="2.5517586328783095E-3"/>
    <x v="2"/>
    <m/>
    <m/>
  </r>
  <r>
    <x v="11"/>
    <x v="2"/>
    <s v="A1"/>
    <x v="0"/>
    <m/>
    <n v="2.4"/>
    <m/>
    <n v="4.5238934211693025E-4"/>
    <x v="2"/>
    <m/>
    <m/>
  </r>
  <r>
    <x v="11"/>
    <x v="2"/>
    <s v="A3"/>
    <x v="11"/>
    <m/>
    <n v="6.8"/>
    <m/>
    <n v="3.6316811075498001E-3"/>
    <x v="2"/>
    <m/>
    <m/>
  </r>
  <r>
    <x v="11"/>
    <x v="2"/>
    <s v="A3"/>
    <x v="11"/>
    <m/>
    <n v="6.1"/>
    <m/>
    <n v="2.9224665660019045E-3"/>
    <x v="2"/>
    <m/>
    <m/>
  </r>
  <r>
    <x v="11"/>
    <x v="2"/>
    <s v="A3"/>
    <x v="4"/>
    <m/>
    <n v="3.5"/>
    <m/>
    <n v="9.6211275016187413E-4"/>
    <x v="2"/>
    <m/>
    <m/>
  </r>
  <r>
    <x v="11"/>
    <x v="2"/>
    <s v="A3"/>
    <x v="1"/>
    <m/>
    <n v="2"/>
    <n v="1"/>
    <n v="3.1415926535897931E-4"/>
    <x v="2"/>
    <m/>
    <m/>
  </r>
  <r>
    <x v="11"/>
    <x v="2"/>
    <s v="A3"/>
    <x v="0"/>
    <m/>
    <n v="3.8"/>
    <m/>
    <n v="1.1341149479459152E-3"/>
    <x v="2"/>
    <m/>
    <m/>
  </r>
  <r>
    <x v="11"/>
    <x v="2"/>
    <s v="A3"/>
    <x v="5"/>
    <m/>
    <n v="4.7"/>
    <m/>
    <n v="1.7349445429449635E-3"/>
    <x v="2"/>
    <m/>
    <m/>
  </r>
  <r>
    <x v="11"/>
    <x v="2"/>
    <s v="A3"/>
    <x v="2"/>
    <m/>
    <n v="4"/>
    <m/>
    <n v="1.2566370614359172E-3"/>
    <x v="2"/>
    <m/>
    <m/>
  </r>
  <r>
    <x v="11"/>
    <x v="2"/>
    <s v="A3"/>
    <x v="2"/>
    <m/>
    <n v="2.9"/>
    <m/>
    <n v="6.6051985541725399E-4"/>
    <x v="2"/>
    <m/>
    <m/>
  </r>
  <r>
    <x v="11"/>
    <x v="2"/>
    <s v="A3"/>
    <x v="1"/>
    <m/>
    <n v="3"/>
    <n v="2"/>
    <n v="7.0685834705770342E-4"/>
    <x v="2"/>
    <m/>
    <m/>
  </r>
  <r>
    <x v="11"/>
    <x v="2"/>
    <s v="A3"/>
    <x v="11"/>
    <m/>
    <n v="5.5"/>
    <m/>
    <n v="2.3758294442772811E-3"/>
    <x v="2"/>
    <m/>
    <m/>
  </r>
  <r>
    <x v="11"/>
    <x v="2"/>
    <s v="A3"/>
    <x v="11"/>
    <m/>
    <n v="8.9"/>
    <m/>
    <n v="6.2211388522711887E-3"/>
    <x v="2"/>
    <m/>
    <m/>
  </r>
  <r>
    <x v="11"/>
    <x v="2"/>
    <s v="A3"/>
    <x v="11"/>
    <m/>
    <n v="7"/>
    <m/>
    <n v="3.8484510006474965E-3"/>
    <x v="2"/>
    <m/>
    <m/>
  </r>
  <r>
    <x v="11"/>
    <x v="2"/>
    <s v="A3"/>
    <x v="0"/>
    <m/>
    <n v="2.4"/>
    <m/>
    <n v="4.5238934211693025E-4"/>
    <x v="1"/>
    <s v="dead"/>
    <m/>
  </r>
  <r>
    <x v="11"/>
    <x v="2"/>
    <s v="A3"/>
    <x v="0"/>
    <m/>
    <n v="3.6"/>
    <m/>
    <n v="1.0178760197630931E-3"/>
    <x v="2"/>
    <m/>
    <m/>
  </r>
  <r>
    <x v="11"/>
    <x v="2"/>
    <s v="A3"/>
    <x v="1"/>
    <m/>
    <n v="2.5"/>
    <n v="2"/>
    <n v="4.9087385212340522E-4"/>
    <x v="2"/>
    <m/>
    <m/>
  </r>
  <r>
    <x v="11"/>
    <x v="2"/>
    <s v="A3"/>
    <x v="5"/>
    <m/>
    <n v="3"/>
    <m/>
    <n v="7.0685834705770342E-4"/>
    <x v="2"/>
    <m/>
    <m/>
  </r>
  <r>
    <x v="11"/>
    <x v="2"/>
    <s v="A3"/>
    <x v="1"/>
    <m/>
    <n v="3"/>
    <n v="2"/>
    <n v="7.0685834705770342E-4"/>
    <x v="2"/>
    <m/>
    <m/>
  </r>
  <r>
    <x v="11"/>
    <x v="2"/>
    <s v="A3"/>
    <x v="1"/>
    <m/>
    <n v="2.8"/>
    <n v="2"/>
    <n v="6.1575216010359933E-4"/>
    <x v="2"/>
    <m/>
    <m/>
  </r>
  <r>
    <x v="11"/>
    <x v="2"/>
    <s v="A3"/>
    <x v="0"/>
    <m/>
    <n v="3.3"/>
    <m/>
    <n v="8.5529859993982102E-4"/>
    <x v="2"/>
    <m/>
    <m/>
  </r>
  <r>
    <x v="11"/>
    <x v="2"/>
    <s v="A3"/>
    <x v="5"/>
    <m/>
    <n v="4.0999999999999996"/>
    <m/>
    <n v="1.3202543126711104E-3"/>
    <x v="1"/>
    <s v="dead"/>
    <m/>
  </r>
  <r>
    <x v="11"/>
    <x v="2"/>
    <s v="A3"/>
    <x v="1"/>
    <m/>
    <n v="2.5"/>
    <n v="1"/>
    <n v="4.9087385212340522E-4"/>
    <x v="2"/>
    <m/>
    <m/>
  </r>
  <r>
    <x v="11"/>
    <x v="2"/>
    <s v="B2 based off stake C2"/>
    <x v="1"/>
    <m/>
    <n v="2.8"/>
    <n v="1"/>
    <n v="6.1575216010359933E-4"/>
    <x v="2"/>
    <m/>
    <m/>
  </r>
  <r>
    <x v="11"/>
    <x v="2"/>
    <s v="B2 based off stake C2"/>
    <x v="1"/>
    <m/>
    <n v="8"/>
    <n v="2"/>
    <n v="5.0265482457436689E-3"/>
    <x v="2"/>
    <m/>
    <m/>
  </r>
  <r>
    <x v="11"/>
    <x v="2"/>
    <s v="B2 based off stake C2"/>
    <x v="1"/>
    <m/>
    <n v="4.3"/>
    <n v="2"/>
    <n v="1.4522012041218817E-3"/>
    <x v="2"/>
    <m/>
    <m/>
  </r>
  <r>
    <x v="11"/>
    <x v="2"/>
    <s v="B2 based off stake C2"/>
    <x v="1"/>
    <m/>
    <n v="2.5"/>
    <n v="1"/>
    <n v="4.9087385212340522E-4"/>
    <x v="2"/>
    <m/>
    <m/>
  </r>
  <r>
    <x v="11"/>
    <x v="2"/>
    <s v="B2 based off stake C2"/>
    <x v="1"/>
    <m/>
    <n v="2.2000000000000002"/>
    <n v="1"/>
    <n v="3.8013271108436504E-4"/>
    <x v="2"/>
    <m/>
    <m/>
  </r>
  <r>
    <x v="11"/>
    <x v="2"/>
    <s v="B2 based off stake C2"/>
    <x v="11"/>
    <m/>
    <n v="3"/>
    <m/>
    <n v="7.0685834705770342E-4"/>
    <x v="1"/>
    <s v="dead"/>
    <m/>
  </r>
  <r>
    <x v="11"/>
    <x v="2"/>
    <s v="B2 based off stake C2"/>
    <x v="5"/>
    <m/>
    <n v="4.7"/>
    <m/>
    <n v="1.7349445429449635E-3"/>
    <x v="2"/>
    <m/>
    <m/>
  </r>
  <r>
    <x v="11"/>
    <x v="2"/>
    <s v="B2 based off stake C2"/>
    <x v="1"/>
    <m/>
    <n v="2"/>
    <n v="1"/>
    <n v="3.1415926535897931E-4"/>
    <x v="2"/>
    <m/>
    <m/>
  </r>
  <r>
    <x v="11"/>
    <x v="2"/>
    <s v="B2 based off stake C2"/>
    <x v="2"/>
    <m/>
    <n v="4.9000000000000004"/>
    <m/>
    <n v="1.8857409903172736E-3"/>
    <x v="1"/>
    <s v="dead"/>
    <m/>
  </r>
  <r>
    <x v="11"/>
    <x v="2"/>
    <s v="B2 based off stake C2"/>
    <x v="11"/>
    <m/>
    <n v="9"/>
    <m/>
    <n v="6.3617251235193305E-3"/>
    <x v="2"/>
    <m/>
    <m/>
  </r>
  <r>
    <x v="11"/>
    <x v="2"/>
    <s v="B2 based off stake C2"/>
    <x v="11"/>
    <m/>
    <n v="3"/>
    <m/>
    <n v="7.0685834705770342E-4"/>
    <x v="1"/>
    <s v="dead"/>
    <m/>
  </r>
  <r>
    <x v="11"/>
    <x v="2"/>
    <s v="B2 based off stake C2"/>
    <x v="1"/>
    <m/>
    <n v="2.1"/>
    <n v="1"/>
    <n v="3.4636059005827469E-4"/>
    <x v="2"/>
    <m/>
    <m/>
  </r>
  <r>
    <x v="11"/>
    <x v="2"/>
    <s v="B2 based off stake C2"/>
    <x v="11"/>
    <m/>
    <n v="4.5"/>
    <m/>
    <n v="1.5904312808798326E-3"/>
    <x v="2"/>
    <m/>
    <m/>
  </r>
  <r>
    <x v="11"/>
    <x v="2"/>
    <s v="B2 based off stake C2"/>
    <x v="1"/>
    <m/>
    <n v="2.9"/>
    <n v="2"/>
    <n v="6.6051985541725399E-4"/>
    <x v="2"/>
    <m/>
    <m/>
  </r>
  <r>
    <x v="11"/>
    <x v="2"/>
    <s v="B2 based off stake C2"/>
    <x v="1"/>
    <m/>
    <n v="2.8"/>
    <n v="2"/>
    <n v="6.1575216010359933E-4"/>
    <x v="2"/>
    <m/>
    <m/>
  </r>
  <r>
    <x v="11"/>
    <x v="2"/>
    <s v="B2 based off stake C2"/>
    <x v="11"/>
    <m/>
    <n v="7.4"/>
    <m/>
    <n v="4.3008403427644273E-3"/>
    <x v="2"/>
    <m/>
    <m/>
  </r>
  <r>
    <x v="11"/>
    <x v="2"/>
    <s v="B2 based off stake C2"/>
    <x v="3"/>
    <m/>
    <n v="2.5"/>
    <m/>
    <n v="4.9087385212340522E-4"/>
    <x v="2"/>
    <m/>
    <m/>
  </r>
  <r>
    <x v="11"/>
    <x v="2"/>
    <s v="B2 based off stake C2"/>
    <x v="5"/>
    <m/>
    <n v="5.2"/>
    <m/>
    <n v="2.1237166338267002E-3"/>
    <x v="2"/>
    <m/>
    <m/>
  </r>
  <r>
    <x v="11"/>
    <x v="2"/>
    <s v="C1"/>
    <x v="3"/>
    <m/>
    <n v="5.8"/>
    <m/>
    <n v="2.642079421669016E-3"/>
    <x v="2"/>
    <m/>
    <m/>
  </r>
  <r>
    <x v="11"/>
    <x v="2"/>
    <s v="C1"/>
    <x v="1"/>
    <m/>
    <n v="2.7"/>
    <n v="1"/>
    <n v="5.7255526111673987E-4"/>
    <x v="2"/>
    <m/>
    <m/>
  </r>
  <r>
    <x v="11"/>
    <x v="2"/>
    <s v="C1"/>
    <x v="1"/>
    <m/>
    <n v="3.1"/>
    <n v="1"/>
    <n v="7.5476763502494793E-4"/>
    <x v="2"/>
    <m/>
    <m/>
  </r>
  <r>
    <x v="11"/>
    <x v="2"/>
    <s v="C1"/>
    <x v="11"/>
    <m/>
    <n v="8"/>
    <m/>
    <n v="5.0265482457436689E-3"/>
    <x v="2"/>
    <m/>
    <m/>
  </r>
  <r>
    <x v="11"/>
    <x v="2"/>
    <s v="C1"/>
    <x v="5"/>
    <m/>
    <n v="4.2"/>
    <m/>
    <n v="1.3854423602330987E-3"/>
    <x v="2"/>
    <m/>
    <m/>
  </r>
  <r>
    <x v="11"/>
    <x v="2"/>
    <s v="C1"/>
    <x v="3"/>
    <m/>
    <n v="4.4000000000000004"/>
    <m/>
    <n v="1.5205308443374602E-3"/>
    <x v="2"/>
    <m/>
    <m/>
  </r>
  <r>
    <x v="11"/>
    <x v="2"/>
    <s v="C1"/>
    <x v="11"/>
    <m/>
    <n v="9"/>
    <m/>
    <n v="6.3617251235193305E-3"/>
    <x v="2"/>
    <m/>
    <m/>
  </r>
  <r>
    <x v="11"/>
    <x v="2"/>
    <s v="C1"/>
    <x v="5"/>
    <m/>
    <n v="3.9"/>
    <m/>
    <n v="1.1945906065275187E-3"/>
    <x v="2"/>
    <m/>
    <m/>
  </r>
  <r>
    <x v="11"/>
    <x v="2"/>
    <s v="C1"/>
    <x v="0"/>
    <m/>
    <n v="2.8"/>
    <m/>
    <n v="6.1575216010359933E-4"/>
    <x v="1"/>
    <s v="dead"/>
    <m/>
  </r>
  <r>
    <x v="11"/>
    <x v="2"/>
    <s v="C1"/>
    <x v="2"/>
    <m/>
    <n v="7.8"/>
    <m/>
    <n v="4.7783624261100747E-3"/>
    <x v="2"/>
    <m/>
    <m/>
  </r>
  <r>
    <x v="11"/>
    <x v="2"/>
    <s v="C1"/>
    <x v="11"/>
    <m/>
    <n v="7.6"/>
    <m/>
    <n v="4.5364597917836608E-3"/>
    <x v="2"/>
    <m/>
    <m/>
  </r>
  <r>
    <x v="11"/>
    <x v="2"/>
    <s v="C1"/>
    <x v="1"/>
    <m/>
    <n v="2.1"/>
    <n v="1"/>
    <n v="3.4636059005827469E-4"/>
    <x v="2"/>
    <m/>
    <m/>
  </r>
  <r>
    <x v="11"/>
    <x v="2"/>
    <s v="C1"/>
    <x v="2"/>
    <m/>
    <n v="9.3000000000000007"/>
    <m/>
    <n v="6.7929087152245301E-3"/>
    <x v="1"/>
    <s v="dead"/>
    <m/>
  </r>
  <r>
    <x v="11"/>
    <x v="2"/>
    <s v="C1"/>
    <x v="1"/>
    <m/>
    <n v="4.8"/>
    <n v="1"/>
    <n v="1.809557368467721E-3"/>
    <x v="2"/>
    <m/>
    <m/>
  </r>
  <r>
    <x v="11"/>
    <x v="2"/>
    <s v="C1"/>
    <x v="2"/>
    <m/>
    <n v="4.9000000000000004"/>
    <m/>
    <n v="1.8857409903172736E-3"/>
    <x v="1"/>
    <s v="dead"/>
    <m/>
  </r>
  <r>
    <x v="11"/>
    <x v="2"/>
    <s v="C1"/>
    <x v="0"/>
    <m/>
    <n v="4"/>
    <m/>
    <n v="1.2566370614359172E-3"/>
    <x v="1"/>
    <s v="dead leaning"/>
    <m/>
  </r>
  <r>
    <x v="11"/>
    <x v="2"/>
    <s v="C3"/>
    <x v="1"/>
    <m/>
    <n v="2"/>
    <n v="2"/>
    <n v="3.1415926535897931E-4"/>
    <x v="2"/>
    <m/>
    <m/>
  </r>
  <r>
    <x v="11"/>
    <x v="2"/>
    <s v="C3"/>
    <x v="1"/>
    <m/>
    <n v="5.5"/>
    <n v="2"/>
    <n v="2.3758294442772811E-3"/>
    <x v="2"/>
    <m/>
    <m/>
  </r>
  <r>
    <x v="11"/>
    <x v="2"/>
    <s v="C3"/>
    <x v="1"/>
    <m/>
    <n v="2"/>
    <n v="1"/>
    <n v="3.1415926535897931E-4"/>
    <x v="2"/>
    <s v="leaning"/>
    <m/>
  </r>
  <r>
    <x v="11"/>
    <x v="2"/>
    <s v="C3"/>
    <x v="1"/>
    <m/>
    <n v="2.4"/>
    <n v="2"/>
    <n v="4.5238934211693025E-4"/>
    <x v="1"/>
    <s v="dead"/>
    <m/>
  </r>
  <r>
    <x v="11"/>
    <x v="2"/>
    <s v="C3"/>
    <x v="1"/>
    <m/>
    <n v="3.5"/>
    <n v="1"/>
    <n v="9.6211275016187413E-4"/>
    <x v="2"/>
    <m/>
    <m/>
  </r>
  <r>
    <x v="11"/>
    <x v="2"/>
    <s v="C3"/>
    <x v="2"/>
    <m/>
    <n v="6.8"/>
    <m/>
    <n v="3.6316811075498001E-3"/>
    <x v="1"/>
    <s v="dead"/>
    <m/>
  </r>
  <r>
    <x v="11"/>
    <x v="2"/>
    <s v="C3"/>
    <x v="1"/>
    <m/>
    <n v="3.4"/>
    <n v="1"/>
    <n v="9.0792027688745003E-4"/>
    <x v="2"/>
    <m/>
    <m/>
  </r>
  <r>
    <x v="11"/>
    <x v="2"/>
    <s v="C3"/>
    <x v="1"/>
    <m/>
    <n v="3.3"/>
    <n v="1"/>
    <n v="8.5529859993982102E-4"/>
    <x v="2"/>
    <m/>
    <m/>
  </r>
  <r>
    <x v="11"/>
    <x v="2"/>
    <s v="C3"/>
    <x v="1"/>
    <m/>
    <n v="4.9000000000000004"/>
    <n v="1"/>
    <n v="1.8857409903172736E-3"/>
    <x v="2"/>
    <m/>
    <m/>
  </r>
  <r>
    <x v="11"/>
    <x v="2"/>
    <s v="C3"/>
    <x v="1"/>
    <m/>
    <n v="2.6"/>
    <n v="1"/>
    <n v="5.3092915845667505E-4"/>
    <x v="2"/>
    <m/>
    <s v="Connection #4"/>
  </r>
  <r>
    <x v="11"/>
    <x v="2"/>
    <s v="C3"/>
    <x v="1"/>
    <m/>
    <n v="8.1999999999999993"/>
    <n v="2"/>
    <n v="5.2810172506844418E-3"/>
    <x v="2"/>
    <m/>
    <s v="Connection #4"/>
  </r>
  <r>
    <x v="11"/>
    <x v="2"/>
    <s v="C3"/>
    <x v="1"/>
    <m/>
    <n v="4.3"/>
    <n v="2"/>
    <n v="1.4522012041218817E-3"/>
    <x v="2"/>
    <m/>
    <s v="Connection #4"/>
  </r>
  <r>
    <x v="11"/>
    <x v="2"/>
    <s v="C3"/>
    <x v="0"/>
    <m/>
    <n v="3.9"/>
    <m/>
    <n v="1.1945906065275187E-3"/>
    <x v="2"/>
    <m/>
    <m/>
  </r>
  <r>
    <x v="11"/>
    <x v="2"/>
    <s v="C3"/>
    <x v="1"/>
    <m/>
    <n v="2.8"/>
    <n v="1"/>
    <n v="6.1575216010359933E-4"/>
    <x v="2"/>
    <m/>
    <m/>
  </r>
  <r>
    <x v="11"/>
    <x v="2"/>
    <s v="C3"/>
    <x v="1"/>
    <m/>
    <n v="2.2000000000000002"/>
    <n v="1"/>
    <n v="3.8013271108436504E-4"/>
    <x v="1"/>
    <s v="dead"/>
    <m/>
  </r>
  <r>
    <x v="11"/>
    <x v="2"/>
    <s v="C3"/>
    <x v="0"/>
    <m/>
    <n v="3.8"/>
    <m/>
    <n v="1.1341149479459152E-3"/>
    <x v="1"/>
    <s v="dead"/>
    <m/>
  </r>
  <r>
    <x v="11"/>
    <x v="2"/>
    <s v="C3"/>
    <x v="0"/>
    <m/>
    <n v="2.6"/>
    <m/>
    <n v="5.3092915845667505E-4"/>
    <x v="2"/>
    <m/>
    <m/>
  </r>
  <r>
    <x v="11"/>
    <x v="2"/>
    <s v="C3"/>
    <x v="4"/>
    <m/>
    <n v="7.3"/>
    <m/>
    <n v="4.1853868127450016E-3"/>
    <x v="2"/>
    <m/>
    <m/>
  </r>
  <r>
    <x v="11"/>
    <x v="2"/>
    <s v="C3"/>
    <x v="4"/>
    <m/>
    <n v="6.7"/>
    <m/>
    <n v="3.5256523554911454E-3"/>
    <x v="2"/>
    <m/>
    <m/>
  </r>
  <r>
    <x v="11"/>
    <x v="2"/>
    <s v="C3"/>
    <x v="1"/>
    <m/>
    <n v="4"/>
    <n v="1"/>
    <n v="1.2566370614359172E-3"/>
    <x v="2"/>
    <m/>
    <m/>
  </r>
  <r>
    <x v="11"/>
    <x v="2"/>
    <s v="C3"/>
    <x v="4"/>
    <m/>
    <n v="3.1"/>
    <m/>
    <n v="7.5476763502494793E-4"/>
    <x v="1"/>
    <s v="dead"/>
    <m/>
  </r>
  <r>
    <x v="11"/>
    <x v="2"/>
    <s v="C3"/>
    <x v="1"/>
    <m/>
    <n v="3"/>
    <n v="1"/>
    <n v="7.0685834705770342E-4"/>
    <x v="2"/>
    <m/>
    <m/>
  </r>
  <r>
    <x v="11"/>
    <x v="2"/>
    <s v="C3"/>
    <x v="4"/>
    <m/>
    <n v="8.5"/>
    <m/>
    <n v="5.6745017305465635E-3"/>
    <x v="1"/>
    <s v="dead"/>
    <m/>
  </r>
  <r>
    <x v="11"/>
    <x v="2"/>
    <s v="C3"/>
    <x v="1"/>
    <m/>
    <n v="5.8"/>
    <n v="2"/>
    <n v="2.642079421669016E-3"/>
    <x v="2"/>
    <m/>
    <m/>
  </r>
  <r>
    <x v="11"/>
    <x v="2"/>
    <s v="C3"/>
    <x v="4"/>
    <m/>
    <n v="3.2"/>
    <m/>
    <n v="8.0424771931898709E-4"/>
    <x v="2"/>
    <m/>
    <m/>
  </r>
  <r>
    <x v="11"/>
    <x v="2"/>
    <s v="C3"/>
    <x v="4"/>
    <m/>
    <n v="3.3"/>
    <m/>
    <n v="8.5529859993982102E-4"/>
    <x v="2"/>
    <m/>
    <m/>
  </r>
  <r>
    <x v="11"/>
    <x v="2"/>
    <s v="C3"/>
    <x v="1"/>
    <m/>
    <n v="3.5"/>
    <n v="1"/>
    <n v="9.6211275016187413E-4"/>
    <x v="1"/>
    <s v="dead"/>
    <m/>
  </r>
  <r>
    <x v="11"/>
    <x v="2"/>
    <s v="C3"/>
    <x v="1"/>
    <m/>
    <n v="3"/>
    <n v="1"/>
    <n v="7.0685834705770342E-4"/>
    <x v="1"/>
    <s v="dead"/>
    <m/>
  </r>
  <r>
    <x v="11"/>
    <x v="2"/>
    <s v="C3"/>
    <x v="1"/>
    <m/>
    <n v="2.7"/>
    <n v="1"/>
    <n v="5.7255526111673987E-4"/>
    <x v="2"/>
    <m/>
    <m/>
  </r>
  <r>
    <x v="11"/>
    <x v="2"/>
    <s v="C3"/>
    <x v="2"/>
    <m/>
    <n v="5.2"/>
    <m/>
    <n v="2.1237166338267002E-3"/>
    <x v="1"/>
    <s v="dead"/>
    <m/>
  </r>
  <r>
    <x v="11"/>
    <x v="2"/>
    <s v="C3"/>
    <x v="1"/>
    <m/>
    <n v="3"/>
    <n v="1"/>
    <n v="7.0685834705770342E-4"/>
    <x v="1"/>
    <s v="dead"/>
    <m/>
  </r>
  <r>
    <x v="11"/>
    <x v="2"/>
    <s v="C3"/>
    <x v="1"/>
    <m/>
    <n v="3.3"/>
    <n v="2"/>
    <n v="8.5529859993982102E-4"/>
    <x v="2"/>
    <m/>
    <s v="Connection #5"/>
  </r>
  <r>
    <x v="11"/>
    <x v="2"/>
    <s v="C3"/>
    <x v="1"/>
    <m/>
    <n v="5.0999999999999996"/>
    <n v="2"/>
    <n v="2.042820622996763E-3"/>
    <x v="2"/>
    <m/>
    <s v="Connection #5"/>
  </r>
  <r>
    <x v="11"/>
    <x v="2"/>
    <s v="C3"/>
    <x v="1"/>
    <m/>
    <n v="3.8"/>
    <n v="2"/>
    <n v="1.1341149479459152E-3"/>
    <x v="2"/>
    <m/>
    <s v="Connection #5"/>
  </r>
  <r>
    <x v="11"/>
    <x v="2"/>
    <s v="C3"/>
    <x v="5"/>
    <m/>
    <n v="2.8"/>
    <m/>
    <n v="6.1575216010359933E-4"/>
    <x v="2"/>
    <m/>
    <m/>
  </r>
  <r>
    <x v="11"/>
    <x v="2"/>
    <s v="C3"/>
    <x v="3"/>
    <m/>
    <n v="3.2"/>
    <m/>
    <n v="8.0424771931898709E-4"/>
    <x v="2"/>
    <m/>
    <m/>
  </r>
  <r>
    <x v="11"/>
    <x v="3"/>
    <s v="A1"/>
    <x v="2"/>
    <m/>
    <n v="5"/>
    <m/>
    <n v="1.9634954084936209E-3"/>
    <x v="2"/>
    <m/>
    <m/>
  </r>
  <r>
    <x v="11"/>
    <x v="3"/>
    <s v="A1"/>
    <x v="11"/>
    <m/>
    <n v="10.1"/>
    <m/>
    <n v="8.0118466648173691E-3"/>
    <x v="2"/>
    <m/>
    <s v="Check and tag this tree if it is actually &gt;10 cm.  Otherwise remeasure"/>
  </r>
  <r>
    <x v="11"/>
    <x v="3"/>
    <s v="A1"/>
    <x v="1"/>
    <m/>
    <n v="4.0999999999999996"/>
    <n v="2"/>
    <n v="1.3202543126711104E-3"/>
    <x v="2"/>
    <m/>
    <m/>
  </r>
  <r>
    <x v="11"/>
    <x v="3"/>
    <s v="A1"/>
    <x v="1"/>
    <m/>
    <n v="2.9"/>
    <n v="2"/>
    <n v="6.6051985541725399E-4"/>
    <x v="2"/>
    <m/>
    <m/>
  </r>
  <r>
    <x v="11"/>
    <x v="3"/>
    <s v="A1"/>
    <x v="1"/>
    <m/>
    <n v="3.1"/>
    <n v="1"/>
    <n v="7.5476763502494793E-4"/>
    <x v="2"/>
    <m/>
    <s v="Connection #6"/>
  </r>
  <r>
    <x v="11"/>
    <x v="3"/>
    <s v="A1"/>
    <x v="1"/>
    <m/>
    <n v="2.2000000000000002"/>
    <n v="2"/>
    <n v="3.8013271108436504E-4"/>
    <x v="2"/>
    <m/>
    <s v="Connection #6"/>
  </r>
  <r>
    <x v="11"/>
    <x v="3"/>
    <s v="A1"/>
    <x v="3"/>
    <m/>
    <n v="3.8"/>
    <m/>
    <n v="1.1341149479459152E-3"/>
    <x v="2"/>
    <m/>
    <m/>
  </r>
  <r>
    <x v="11"/>
    <x v="3"/>
    <s v="A1"/>
    <x v="3"/>
    <m/>
    <n v="2.5"/>
    <m/>
    <n v="4.9087385212340522E-4"/>
    <x v="2"/>
    <m/>
    <m/>
  </r>
  <r>
    <x v="11"/>
    <x v="3"/>
    <s v="A1"/>
    <x v="2"/>
    <m/>
    <n v="6"/>
    <m/>
    <n v="2.8274333882308137E-3"/>
    <x v="1"/>
    <s v="dead fallen"/>
    <m/>
  </r>
  <r>
    <x v="11"/>
    <x v="3"/>
    <s v="A1"/>
    <x v="1"/>
    <m/>
    <n v="3"/>
    <n v="1"/>
    <n v="7.0685834705770342E-4"/>
    <x v="2"/>
    <m/>
    <m/>
  </r>
  <r>
    <x v="11"/>
    <x v="3"/>
    <s v="A1"/>
    <x v="1"/>
    <m/>
    <n v="2.5"/>
    <n v="2"/>
    <n v="4.9087385212340522E-4"/>
    <x v="2"/>
    <m/>
    <s v="leaning"/>
  </r>
  <r>
    <x v="11"/>
    <x v="3"/>
    <s v="A1"/>
    <x v="0"/>
    <m/>
    <n v="9"/>
    <m/>
    <n v="6.3617251235193305E-3"/>
    <x v="2"/>
    <m/>
    <m/>
  </r>
  <r>
    <x v="11"/>
    <x v="3"/>
    <s v="A1"/>
    <x v="1"/>
    <m/>
    <n v="2.2000000000000002"/>
    <n v="2"/>
    <n v="3.8013271108436504E-4"/>
    <x v="2"/>
    <m/>
    <m/>
  </r>
  <r>
    <x v="11"/>
    <x v="3"/>
    <s v="A1"/>
    <x v="5"/>
    <m/>
    <n v="5.2"/>
    <m/>
    <n v="2.1237166338267002E-3"/>
    <x v="2"/>
    <m/>
    <m/>
  </r>
  <r>
    <x v="11"/>
    <x v="3"/>
    <s v="A1"/>
    <x v="0"/>
    <m/>
    <n v="4.0999999999999996"/>
    <m/>
    <n v="1.3202543126711104E-3"/>
    <x v="2"/>
    <m/>
    <m/>
  </r>
  <r>
    <x v="11"/>
    <x v="3"/>
    <s v="A1"/>
    <x v="0"/>
    <m/>
    <n v="4.7"/>
    <m/>
    <n v="1.7349445429449635E-3"/>
    <x v="2"/>
    <m/>
    <m/>
  </r>
  <r>
    <x v="11"/>
    <x v="3"/>
    <s v="A1"/>
    <x v="1"/>
    <m/>
    <n v="2"/>
    <n v="2"/>
    <n v="3.1415926535897931E-4"/>
    <x v="2"/>
    <m/>
    <m/>
  </r>
  <r>
    <x v="11"/>
    <x v="3"/>
    <s v="A1"/>
    <x v="0"/>
    <m/>
    <n v="5.5"/>
    <m/>
    <n v="2.3758294442772811E-3"/>
    <x v="2"/>
    <m/>
    <m/>
  </r>
  <r>
    <x v="11"/>
    <x v="3"/>
    <s v="A1"/>
    <x v="0"/>
    <m/>
    <n v="6.7"/>
    <m/>
    <n v="3.5256523554911454E-3"/>
    <x v="2"/>
    <m/>
    <m/>
  </r>
  <r>
    <x v="11"/>
    <x v="3"/>
    <s v="A1"/>
    <x v="3"/>
    <m/>
    <n v="5.0999999999999996"/>
    <m/>
    <n v="2.042820622996763E-3"/>
    <x v="2"/>
    <m/>
    <s v="2 stems, one in one out"/>
  </r>
  <r>
    <x v="11"/>
    <x v="3"/>
    <s v="A3"/>
    <x v="1"/>
    <m/>
    <n v="4.0999999999999996"/>
    <n v="2"/>
    <n v="1.3202543126711104E-3"/>
    <x v="2"/>
    <m/>
    <m/>
  </r>
  <r>
    <x v="11"/>
    <x v="3"/>
    <s v="A3"/>
    <x v="2"/>
    <m/>
    <n v="4.4000000000000004"/>
    <m/>
    <n v="1.5205308443374602E-3"/>
    <x v="1"/>
    <s v="dead"/>
    <m/>
  </r>
  <r>
    <x v="11"/>
    <x v="3"/>
    <s v="A3"/>
    <x v="1"/>
    <m/>
    <n v="2.2999999999999998"/>
    <n v="1"/>
    <n v="4.1547562843725005E-4"/>
    <x v="2"/>
    <m/>
    <m/>
  </r>
  <r>
    <x v="11"/>
    <x v="3"/>
    <s v="A3"/>
    <x v="1"/>
    <m/>
    <n v="4.5999999999999996"/>
    <n v="2"/>
    <n v="1.6619025137490002E-3"/>
    <x v="2"/>
    <m/>
    <s v="Connection #7"/>
  </r>
  <r>
    <x v="11"/>
    <x v="3"/>
    <s v="A3"/>
    <x v="1"/>
    <m/>
    <n v="3.1"/>
    <n v="3"/>
    <n v="7.5476763502494793E-4"/>
    <x v="1"/>
    <s v="dead"/>
    <s v="Connection #7"/>
  </r>
  <r>
    <x v="11"/>
    <x v="3"/>
    <s v="A3"/>
    <x v="1"/>
    <m/>
    <n v="3.5"/>
    <n v="2"/>
    <n v="9.6211275016187413E-4"/>
    <x v="2"/>
    <m/>
    <s v="Connection #8"/>
  </r>
  <r>
    <x v="11"/>
    <x v="3"/>
    <s v="A3"/>
    <x v="1"/>
    <m/>
    <n v="2.8"/>
    <n v="2"/>
    <n v="6.1575216010359933E-4"/>
    <x v="2"/>
    <m/>
    <s v="Connection #8"/>
  </r>
  <r>
    <x v="11"/>
    <x v="3"/>
    <s v="A3"/>
    <x v="1"/>
    <m/>
    <n v="2.6"/>
    <n v="1"/>
    <n v="5.3092915845667505E-4"/>
    <x v="2"/>
    <m/>
    <m/>
  </r>
  <r>
    <x v="11"/>
    <x v="3"/>
    <s v="A3"/>
    <x v="1"/>
    <m/>
    <n v="3.3"/>
    <n v="1"/>
    <n v="8.5529859993982102E-4"/>
    <x v="2"/>
    <m/>
    <s v="dying"/>
  </r>
  <r>
    <x v="11"/>
    <x v="3"/>
    <s v="A3"/>
    <x v="3"/>
    <m/>
    <n v="4.8"/>
    <m/>
    <n v="1.809557368467721E-3"/>
    <x v="2"/>
    <m/>
    <m/>
  </r>
  <r>
    <x v="11"/>
    <x v="3"/>
    <s v="A3"/>
    <x v="1"/>
    <m/>
    <n v="2.6"/>
    <n v="1"/>
    <n v="5.3092915845667505E-4"/>
    <x v="2"/>
    <m/>
    <m/>
  </r>
  <r>
    <x v="11"/>
    <x v="3"/>
    <s v="A3"/>
    <x v="1"/>
    <m/>
    <n v="3.5"/>
    <n v="1"/>
    <n v="9.6211275016187413E-4"/>
    <x v="2"/>
    <m/>
    <m/>
  </r>
  <r>
    <x v="11"/>
    <x v="3"/>
    <s v="A3"/>
    <x v="1"/>
    <m/>
    <n v="3.1"/>
    <n v="1"/>
    <n v="7.5476763502494793E-4"/>
    <x v="2"/>
    <m/>
    <m/>
  </r>
  <r>
    <x v="11"/>
    <x v="3"/>
    <s v="A3"/>
    <x v="1"/>
    <m/>
    <n v="2.6"/>
    <n v="1"/>
    <n v="5.3092915845667505E-4"/>
    <x v="2"/>
    <m/>
    <m/>
  </r>
  <r>
    <x v="11"/>
    <x v="3"/>
    <s v="A3"/>
    <x v="0"/>
    <m/>
    <n v="2.2999999999999998"/>
    <m/>
    <n v="4.1547562843725005E-4"/>
    <x v="1"/>
    <s v="dead"/>
    <m/>
  </r>
  <r>
    <x v="11"/>
    <x v="3"/>
    <s v="A3"/>
    <x v="0"/>
    <m/>
    <n v="7.1"/>
    <m/>
    <n v="3.9591921416865369E-3"/>
    <x v="2"/>
    <m/>
    <m/>
  </r>
  <r>
    <x v="11"/>
    <x v="3"/>
    <s v="A3"/>
    <x v="0"/>
    <m/>
    <n v="4.8"/>
    <m/>
    <n v="1.809557368467721E-3"/>
    <x v="2"/>
    <m/>
    <m/>
  </r>
  <r>
    <x v="11"/>
    <x v="3"/>
    <s v="A3"/>
    <x v="11"/>
    <m/>
    <n v="8.4"/>
    <m/>
    <n v="5.541769440932395E-3"/>
    <x v="2"/>
    <m/>
    <m/>
  </r>
  <r>
    <x v="11"/>
    <x v="3"/>
    <s v="A3"/>
    <x v="1"/>
    <m/>
    <n v="7.8"/>
    <n v="1"/>
    <n v="4.7783624261100747E-3"/>
    <x v="2"/>
    <m/>
    <m/>
  </r>
  <r>
    <x v="11"/>
    <x v="3"/>
    <s v="A3"/>
    <x v="1"/>
    <m/>
    <n v="7"/>
    <n v="2"/>
    <n v="3.8484510006474965E-3"/>
    <x v="2"/>
    <m/>
    <m/>
  </r>
  <r>
    <x v="11"/>
    <x v="3"/>
    <s v="A3"/>
    <x v="11"/>
    <m/>
    <n v="7.5"/>
    <m/>
    <n v="4.4178646691106467E-3"/>
    <x v="2"/>
    <m/>
    <m/>
  </r>
  <r>
    <x v="11"/>
    <x v="3"/>
    <s v="A3"/>
    <x v="2"/>
    <m/>
    <n v="5.5"/>
    <m/>
    <n v="2.3758294442772811E-3"/>
    <x v="1"/>
    <s v="dead"/>
    <m/>
  </r>
  <r>
    <x v="11"/>
    <x v="3"/>
    <s v="A3"/>
    <x v="1"/>
    <m/>
    <n v="4.5"/>
    <n v="1"/>
    <n v="1.5904312808798326E-3"/>
    <x v="2"/>
    <m/>
    <m/>
  </r>
  <r>
    <x v="11"/>
    <x v="3"/>
    <s v="A3"/>
    <x v="1"/>
    <m/>
    <n v="2.7"/>
    <n v="1"/>
    <n v="5.7255526111673987E-4"/>
    <x v="2"/>
    <m/>
    <m/>
  </r>
  <r>
    <x v="11"/>
    <x v="3"/>
    <s v="B2 based off stake C2"/>
    <x v="4"/>
    <m/>
    <n v="9.5"/>
    <m/>
    <n v="7.0882184246619699E-3"/>
    <x v="2"/>
    <m/>
    <s v="Connected to #921"/>
  </r>
  <r>
    <x v="11"/>
    <x v="3"/>
    <s v="B2 based off stake C2"/>
    <x v="4"/>
    <m/>
    <n v="6.3"/>
    <m/>
    <n v="3.1172453105244718E-3"/>
    <x v="2"/>
    <m/>
    <s v="Connected to #652"/>
  </r>
  <r>
    <x v="11"/>
    <x v="3"/>
    <s v="B2 based off stake C2"/>
    <x v="0"/>
    <m/>
    <n v="6.7"/>
    <m/>
    <n v="3.5256523554911454E-3"/>
    <x v="2"/>
    <m/>
    <m/>
  </r>
  <r>
    <x v="11"/>
    <x v="3"/>
    <s v="B2 based off stake C2"/>
    <x v="0"/>
    <m/>
    <n v="2.9"/>
    <m/>
    <n v="6.6051985541725399E-4"/>
    <x v="1"/>
    <s v="dead"/>
    <m/>
  </r>
  <r>
    <x v="11"/>
    <x v="3"/>
    <s v="B2 based off stake C2"/>
    <x v="1"/>
    <m/>
    <n v="6.1"/>
    <n v="2"/>
    <n v="2.9224665660019045E-3"/>
    <x v="2"/>
    <m/>
    <m/>
  </r>
  <r>
    <x v="11"/>
    <x v="3"/>
    <s v="B2 based off stake C2"/>
    <x v="1"/>
    <m/>
    <n v="3.1"/>
    <n v="1"/>
    <n v="7.5476763502494793E-4"/>
    <x v="2"/>
    <m/>
    <m/>
  </r>
  <r>
    <x v="11"/>
    <x v="3"/>
    <s v="B2 based off stake C2"/>
    <x v="1"/>
    <m/>
    <n v="3.7"/>
    <n v="1"/>
    <n v="1.0752100856911068E-3"/>
    <x v="2"/>
    <m/>
    <m/>
  </r>
  <r>
    <x v="11"/>
    <x v="3"/>
    <s v="B2 based off stake C2"/>
    <x v="1"/>
    <m/>
    <n v="2.2999999999999998"/>
    <n v="2"/>
    <n v="4.1547562843725005E-4"/>
    <x v="2"/>
    <m/>
    <m/>
  </r>
  <r>
    <x v="11"/>
    <x v="3"/>
    <s v="B2 based off stake C2"/>
    <x v="0"/>
    <m/>
    <n v="6.4"/>
    <m/>
    <n v="3.2169908772759484E-3"/>
    <x v="2"/>
    <m/>
    <m/>
  </r>
  <r>
    <x v="11"/>
    <x v="3"/>
    <s v="B2 based off stake C2"/>
    <x v="1"/>
    <m/>
    <n v="4.0999999999999996"/>
    <n v="1"/>
    <n v="1.3202543126711104E-3"/>
    <x v="2"/>
    <m/>
    <m/>
  </r>
  <r>
    <x v="11"/>
    <x v="3"/>
    <s v="B2 based off stake C2"/>
    <x v="2"/>
    <m/>
    <n v="9.5"/>
    <m/>
    <n v="7.0882184246619699E-3"/>
    <x v="1"/>
    <s v="dead"/>
    <m/>
  </r>
  <r>
    <x v="11"/>
    <x v="3"/>
    <s v="C1"/>
    <x v="11"/>
    <m/>
    <n v="7.1"/>
    <m/>
    <n v="3.9591921416865369E-3"/>
    <x v="2"/>
    <m/>
    <m/>
  </r>
  <r>
    <x v="11"/>
    <x v="3"/>
    <s v="C1"/>
    <x v="2"/>
    <m/>
    <n v="3.5"/>
    <m/>
    <n v="9.6211275016187413E-4"/>
    <x v="1"/>
    <s v="dead"/>
    <m/>
  </r>
  <r>
    <x v="11"/>
    <x v="3"/>
    <s v="C1"/>
    <x v="1"/>
    <m/>
    <n v="2.9"/>
    <s v="BBD score not found"/>
    <n v="6.6051985541725399E-4"/>
    <x v="2"/>
    <m/>
    <s v="Connection #9; almost dead"/>
  </r>
  <r>
    <x v="11"/>
    <x v="3"/>
    <s v="C1"/>
    <x v="1"/>
    <m/>
    <n v="2.6"/>
    <s v="BBD score not found"/>
    <n v="5.3092915845667505E-4"/>
    <x v="1"/>
    <s v="dead"/>
    <s v="Connection #9"/>
  </r>
  <r>
    <x v="11"/>
    <x v="3"/>
    <s v="C1"/>
    <x v="6"/>
    <m/>
    <n v="2.8"/>
    <m/>
    <n v="6.1575216010359933E-4"/>
    <x v="1"/>
    <s v="dead"/>
    <m/>
  </r>
  <r>
    <x v="11"/>
    <x v="3"/>
    <s v="C1"/>
    <x v="5"/>
    <m/>
    <n v="3.5"/>
    <m/>
    <n v="9.6211275016187413E-4"/>
    <x v="2"/>
    <m/>
    <m/>
  </r>
  <r>
    <x v="11"/>
    <x v="3"/>
    <s v="C1"/>
    <x v="1"/>
    <m/>
    <n v="3.1"/>
    <n v="1"/>
    <n v="7.5476763502494793E-4"/>
    <x v="2"/>
    <m/>
    <m/>
  </r>
  <r>
    <x v="11"/>
    <x v="3"/>
    <s v="C1"/>
    <x v="5"/>
    <m/>
    <n v="3.7"/>
    <m/>
    <n v="1.0752100856911068E-3"/>
    <x v="2"/>
    <m/>
    <m/>
  </r>
  <r>
    <x v="11"/>
    <x v="3"/>
    <s v="C1"/>
    <x v="1"/>
    <m/>
    <n v="9.1999999999999993"/>
    <n v="2"/>
    <n v="6.6476100549960008E-3"/>
    <x v="2"/>
    <m/>
    <m/>
  </r>
  <r>
    <x v="11"/>
    <x v="3"/>
    <s v="C1"/>
    <x v="1"/>
    <m/>
    <n v="2.2999999999999998"/>
    <n v="2"/>
    <n v="4.1547562843725005E-4"/>
    <x v="2"/>
    <m/>
    <m/>
  </r>
  <r>
    <x v="11"/>
    <x v="3"/>
    <s v="C1"/>
    <x v="1"/>
    <m/>
    <n v="2.2999999999999998"/>
    <n v="1"/>
    <n v="4.1547562843725005E-4"/>
    <x v="2"/>
    <m/>
    <m/>
  </r>
  <r>
    <x v="11"/>
    <x v="3"/>
    <s v="C1"/>
    <x v="1"/>
    <m/>
    <n v="2.2999999999999998"/>
    <n v="2"/>
    <n v="4.1547562843725005E-4"/>
    <x v="2"/>
    <m/>
    <m/>
  </r>
  <r>
    <x v="11"/>
    <x v="3"/>
    <s v="C3"/>
    <x v="0"/>
    <m/>
    <n v="3.2"/>
    <m/>
    <n v="8.0424771931898709E-4"/>
    <x v="2"/>
    <m/>
    <m/>
  </r>
  <r>
    <x v="11"/>
    <x v="3"/>
    <s v="C3"/>
    <x v="3"/>
    <m/>
    <n v="7.7"/>
    <m/>
    <n v="4.6566257107834713E-3"/>
    <x v="2"/>
    <m/>
    <m/>
  </r>
  <r>
    <x v="11"/>
    <x v="3"/>
    <s v="C3"/>
    <x v="5"/>
    <m/>
    <n v="4.0999999999999996"/>
    <m/>
    <n v="1.3202543126711104E-3"/>
    <x v="2"/>
    <m/>
    <m/>
  </r>
  <r>
    <x v="11"/>
    <x v="3"/>
    <s v="C3"/>
    <x v="3"/>
    <m/>
    <n v="2.8"/>
    <m/>
    <n v="6.1575216010359933E-4"/>
    <x v="2"/>
    <m/>
    <m/>
  </r>
  <r>
    <x v="11"/>
    <x v="3"/>
    <s v="C3"/>
    <x v="3"/>
    <m/>
    <n v="5.2"/>
    <m/>
    <n v="2.1237166338267002E-3"/>
    <x v="2"/>
    <m/>
    <m/>
  </r>
  <r>
    <x v="11"/>
    <x v="3"/>
    <s v="C3"/>
    <x v="0"/>
    <m/>
    <n v="3.3"/>
    <m/>
    <n v="8.5529859993982102E-4"/>
    <x v="2"/>
    <m/>
    <m/>
  </r>
  <r>
    <x v="11"/>
    <x v="3"/>
    <s v="C3"/>
    <x v="3"/>
    <m/>
    <n v="3"/>
    <m/>
    <n v="7.0685834705770342E-4"/>
    <x v="2"/>
    <m/>
    <m/>
  </r>
  <r>
    <x v="11"/>
    <x v="3"/>
    <s v="C3"/>
    <x v="11"/>
    <m/>
    <n v="7.8"/>
    <m/>
    <n v="4.7783624261100747E-3"/>
    <x v="2"/>
    <m/>
    <m/>
  </r>
  <r>
    <x v="11"/>
    <x v="3"/>
    <s v="C3"/>
    <x v="1"/>
    <m/>
    <n v="2.4"/>
    <n v="1"/>
    <n v="4.5238934211693025E-4"/>
    <x v="2"/>
    <m/>
    <m/>
  </r>
  <r>
    <x v="11"/>
    <x v="3"/>
    <s v="C3"/>
    <x v="3"/>
    <m/>
    <n v="2.2000000000000002"/>
    <m/>
    <n v="3.8013271108436504E-4"/>
    <x v="2"/>
    <m/>
    <m/>
  </r>
  <r>
    <x v="11"/>
    <x v="3"/>
    <s v="C3"/>
    <x v="0"/>
    <m/>
    <n v="3.4"/>
    <m/>
    <n v="9.0792027688745003E-4"/>
    <x v="1"/>
    <s v="dead snag"/>
    <m/>
  </r>
  <r>
    <x v="11"/>
    <x v="3"/>
    <s v="C3"/>
    <x v="0"/>
    <m/>
    <n v="7.6"/>
    <m/>
    <n v="4.5364597917836608E-3"/>
    <x v="2"/>
    <m/>
    <s v="Connection #10"/>
  </r>
  <r>
    <x v="11"/>
    <x v="3"/>
    <s v="C3"/>
    <x v="0"/>
    <m/>
    <n v="9.6999999999999993"/>
    <m/>
    <n v="7.3898113194065902E-3"/>
    <x v="2"/>
    <m/>
    <s v="Connection #10"/>
  </r>
  <r>
    <x v="11"/>
    <x v="3"/>
    <s v="C3"/>
    <x v="0"/>
    <m/>
    <n v="2.8"/>
    <m/>
    <n v="6.1575216010359933E-4"/>
    <x v="1"/>
    <s v="dead"/>
    <m/>
  </r>
  <r>
    <x v="11"/>
    <x v="3"/>
    <s v="C3"/>
    <x v="2"/>
    <m/>
    <n v="5.4"/>
    <m/>
    <n v="2.2902210444669595E-3"/>
    <x v="1"/>
    <s v="dead"/>
    <m/>
  </r>
  <r>
    <x v="11"/>
    <x v="3"/>
    <s v="C3"/>
    <x v="0"/>
    <m/>
    <n v="3"/>
    <m/>
    <n v="7.0685834705770342E-4"/>
    <x v="2"/>
    <m/>
    <m/>
  </r>
  <r>
    <x v="11"/>
    <x v="3"/>
    <s v="C3"/>
    <x v="1"/>
    <m/>
    <n v="2.1"/>
    <n v="1"/>
    <n v="3.4636059005827469E-4"/>
    <x v="2"/>
    <m/>
    <m/>
  </r>
  <r>
    <x v="11"/>
    <x v="3"/>
    <s v="C3"/>
    <x v="5"/>
    <m/>
    <n v="4.5"/>
    <m/>
    <n v="1.5904312808798326E-3"/>
    <x v="2"/>
    <m/>
    <m/>
  </r>
  <r>
    <x v="11"/>
    <x v="3"/>
    <s v="C3"/>
    <x v="5"/>
    <m/>
    <n v="6.4"/>
    <m/>
    <n v="3.2169908772759484E-3"/>
    <x v="2"/>
    <m/>
    <m/>
  </r>
  <r>
    <x v="11"/>
    <x v="3"/>
    <s v="C3"/>
    <x v="2"/>
    <m/>
    <n v="7.8"/>
    <m/>
    <n v="4.7783624261100747E-3"/>
    <x v="2"/>
    <m/>
    <m/>
  </r>
  <r>
    <x v="11"/>
    <x v="3"/>
    <s v="C3"/>
    <x v="4"/>
    <m/>
    <n v="5.2"/>
    <m/>
    <n v="2.1237166338267002E-3"/>
    <x v="2"/>
    <m/>
    <s v="dying"/>
  </r>
  <r>
    <x v="11"/>
    <x v="3"/>
    <s v="C3"/>
    <x v="0"/>
    <m/>
    <n v="4.5"/>
    <m/>
    <n v="1.5904312808798326E-3"/>
    <x v="2"/>
    <m/>
    <m/>
  </r>
  <r>
    <x v="12"/>
    <x v="0"/>
    <s v="A1"/>
    <x v="11"/>
    <m/>
    <n v="3.2"/>
    <m/>
    <n v="8.0424771931898709E-4"/>
    <x v="1"/>
    <s v="dead standing"/>
    <m/>
  </r>
  <r>
    <x v="12"/>
    <x v="0"/>
    <s v="A1"/>
    <x v="1"/>
    <m/>
    <n v="7.8"/>
    <n v="1"/>
    <n v="4.7783624261100747E-3"/>
    <x v="2"/>
    <m/>
    <m/>
  </r>
  <r>
    <x v="12"/>
    <x v="0"/>
    <s v="A1"/>
    <x v="1"/>
    <m/>
    <n v="2.6"/>
    <n v="1"/>
    <n v="5.3092915845667505E-4"/>
    <x v="2"/>
    <m/>
    <m/>
  </r>
  <r>
    <x v="12"/>
    <x v="0"/>
    <s v="A1"/>
    <x v="1"/>
    <m/>
    <n v="5"/>
    <n v="1"/>
    <n v="1.9634954084936209E-3"/>
    <x v="2"/>
    <m/>
    <m/>
  </r>
  <r>
    <x v="12"/>
    <x v="0"/>
    <s v="A1"/>
    <x v="1"/>
    <m/>
    <n v="6"/>
    <n v="1"/>
    <n v="2.8274333882308137E-3"/>
    <x v="2"/>
    <m/>
    <m/>
  </r>
  <r>
    <x v="12"/>
    <x v="0"/>
    <s v="A1"/>
    <x v="1"/>
    <m/>
    <n v="3.2"/>
    <n v="1"/>
    <n v="8.0424771931898709E-4"/>
    <x v="2"/>
    <m/>
    <m/>
  </r>
  <r>
    <x v="12"/>
    <x v="0"/>
    <s v="A1"/>
    <x v="1"/>
    <m/>
    <n v="3"/>
    <n v="1"/>
    <n v="7.0685834705770342E-4"/>
    <x v="2"/>
    <m/>
    <m/>
  </r>
  <r>
    <x v="12"/>
    <x v="0"/>
    <s v="A1"/>
    <x v="1"/>
    <m/>
    <n v="5"/>
    <n v="1"/>
    <n v="1.9634954084936209E-3"/>
    <x v="2"/>
    <m/>
    <m/>
  </r>
  <r>
    <x v="12"/>
    <x v="0"/>
    <s v="A1"/>
    <x v="1"/>
    <m/>
    <n v="3.4"/>
    <n v="1"/>
    <n v="9.0792027688745003E-4"/>
    <x v="2"/>
    <m/>
    <m/>
  </r>
  <r>
    <x v="12"/>
    <x v="0"/>
    <s v="A1"/>
    <x v="1"/>
    <m/>
    <n v="4.3"/>
    <n v="1"/>
    <n v="1.4522012041218817E-3"/>
    <x v="2"/>
    <m/>
    <m/>
  </r>
  <r>
    <x v="12"/>
    <x v="0"/>
    <s v="A1"/>
    <x v="0"/>
    <m/>
    <n v="4.5"/>
    <m/>
    <n v="1.5904312808798326E-3"/>
    <x v="1"/>
    <s v="dead standing"/>
    <m/>
  </r>
  <r>
    <x v="12"/>
    <x v="0"/>
    <s v="A1"/>
    <x v="0"/>
    <m/>
    <n v="5.3"/>
    <m/>
    <n v="2.2061834409834321E-3"/>
    <x v="2"/>
    <m/>
    <m/>
  </r>
  <r>
    <x v="12"/>
    <x v="0"/>
    <s v="A1"/>
    <x v="11"/>
    <m/>
    <n v="7.2"/>
    <m/>
    <n v="4.0715040790523724E-3"/>
    <x v="2"/>
    <m/>
    <m/>
  </r>
  <r>
    <x v="12"/>
    <x v="0"/>
    <s v="A1"/>
    <x v="11"/>
    <m/>
    <n v="3.9"/>
    <m/>
    <n v="1.1945906065275187E-3"/>
    <x v="1"/>
    <s v="dead"/>
    <m/>
  </r>
  <r>
    <x v="12"/>
    <x v="0"/>
    <s v="A1"/>
    <x v="1"/>
    <m/>
    <n v="5.2"/>
    <n v="1"/>
    <n v="2.1237166338267002E-3"/>
    <x v="2"/>
    <m/>
    <m/>
  </r>
  <r>
    <x v="12"/>
    <x v="0"/>
    <s v="A1"/>
    <x v="1"/>
    <m/>
    <n v="4"/>
    <n v="1"/>
    <n v="1.2566370614359172E-3"/>
    <x v="2"/>
    <m/>
    <m/>
  </r>
  <r>
    <x v="12"/>
    <x v="0"/>
    <s v="A1"/>
    <x v="1"/>
    <m/>
    <n v="2.4"/>
    <n v="1"/>
    <n v="4.5238934211693025E-4"/>
    <x v="2"/>
    <m/>
    <m/>
  </r>
  <r>
    <x v="12"/>
    <x v="0"/>
    <s v="A1"/>
    <x v="1"/>
    <m/>
    <n v="2.1"/>
    <n v="1"/>
    <n v="3.4636059005827469E-4"/>
    <x v="2"/>
    <m/>
    <m/>
  </r>
  <r>
    <x v="12"/>
    <x v="0"/>
    <s v="A1"/>
    <x v="1"/>
    <m/>
    <n v="2.8"/>
    <n v="1"/>
    <n v="6.1575216010359933E-4"/>
    <x v="2"/>
    <m/>
    <m/>
  </r>
  <r>
    <x v="12"/>
    <x v="0"/>
    <s v="A1"/>
    <x v="1"/>
    <m/>
    <n v="2.2000000000000002"/>
    <n v="1"/>
    <n v="3.8013271108436504E-4"/>
    <x v="2"/>
    <m/>
    <m/>
  </r>
  <r>
    <x v="12"/>
    <x v="0"/>
    <s v="A1"/>
    <x v="1"/>
    <m/>
    <n v="2"/>
    <n v="1"/>
    <n v="3.1415926535897931E-4"/>
    <x v="2"/>
    <m/>
    <m/>
  </r>
  <r>
    <x v="12"/>
    <x v="0"/>
    <s v="A1"/>
    <x v="1"/>
    <m/>
    <n v="4.5"/>
    <n v="2"/>
    <n v="1.5904312808798326E-3"/>
    <x v="2"/>
    <m/>
    <m/>
  </r>
  <r>
    <x v="12"/>
    <x v="0"/>
    <s v="A1"/>
    <x v="1"/>
    <m/>
    <n v="3.1"/>
    <n v="1"/>
    <n v="7.5476763502494793E-4"/>
    <x v="2"/>
    <m/>
    <m/>
  </r>
  <r>
    <x v="12"/>
    <x v="0"/>
    <s v="A1"/>
    <x v="1"/>
    <m/>
    <n v="6.5"/>
    <n v="1"/>
    <n v="3.3183072403542191E-3"/>
    <x v="2"/>
    <m/>
    <m/>
  </r>
  <r>
    <x v="12"/>
    <x v="0"/>
    <s v="A1"/>
    <x v="1"/>
    <m/>
    <n v="3.3"/>
    <m/>
    <n v="8.5529859993982102E-4"/>
    <x v="1"/>
    <s v="dead standing"/>
    <m/>
  </r>
  <r>
    <x v="12"/>
    <x v="0"/>
    <s v="A1"/>
    <x v="4"/>
    <m/>
    <n v="3.3"/>
    <m/>
    <n v="8.5529859993982102E-4"/>
    <x v="2"/>
    <m/>
    <s v="dying"/>
  </r>
  <r>
    <x v="12"/>
    <x v="0"/>
    <s v="A1"/>
    <x v="4"/>
    <m/>
    <n v="4"/>
    <m/>
    <n v="1.2566370614359172E-3"/>
    <x v="2"/>
    <m/>
    <m/>
  </r>
  <r>
    <x v="12"/>
    <x v="0"/>
    <s v="A1"/>
    <x v="4"/>
    <m/>
    <n v="2.7"/>
    <m/>
    <n v="5.7255526111673987E-4"/>
    <x v="2"/>
    <m/>
    <m/>
  </r>
  <r>
    <x v="12"/>
    <x v="0"/>
    <s v="A1"/>
    <x v="4"/>
    <m/>
    <n v="3.7"/>
    <m/>
    <n v="1.0752100856911068E-3"/>
    <x v="2"/>
    <m/>
    <m/>
  </r>
  <r>
    <x v="12"/>
    <x v="0"/>
    <s v="A1"/>
    <x v="4"/>
    <m/>
    <n v="6.6"/>
    <m/>
    <n v="3.4211943997592841E-3"/>
    <x v="2"/>
    <m/>
    <s v="dying"/>
  </r>
  <r>
    <x v="12"/>
    <x v="0"/>
    <s v="A1"/>
    <x v="4"/>
    <m/>
    <n v="3.4"/>
    <m/>
    <n v="9.0792027688745003E-4"/>
    <x v="2"/>
    <m/>
    <m/>
  </r>
  <r>
    <x v="12"/>
    <x v="0"/>
    <s v="A1"/>
    <x v="4"/>
    <m/>
    <n v="3.7"/>
    <m/>
    <n v="1.0752100856911068E-3"/>
    <x v="2"/>
    <m/>
    <m/>
  </r>
  <r>
    <x v="12"/>
    <x v="0"/>
    <s v="A1"/>
    <x v="4"/>
    <m/>
    <n v="2.1"/>
    <m/>
    <n v="3.4636059005827469E-4"/>
    <x v="1"/>
    <s v="dead"/>
    <m/>
  </r>
  <r>
    <x v="12"/>
    <x v="0"/>
    <s v="A3"/>
    <x v="4"/>
    <m/>
    <n v="5.8"/>
    <m/>
    <n v="2.642079421669016E-3"/>
    <x v="2"/>
    <m/>
    <s v="dying"/>
  </r>
  <r>
    <x v="12"/>
    <x v="0"/>
    <s v="A3"/>
    <x v="2"/>
    <m/>
    <n v="4.5999999999999996"/>
    <m/>
    <n v="1.6619025137490002E-3"/>
    <x v="2"/>
    <m/>
    <m/>
  </r>
  <r>
    <x v="12"/>
    <x v="0"/>
    <s v="A3"/>
    <x v="1"/>
    <m/>
    <n v="2.6"/>
    <n v="1"/>
    <n v="5.3092915845667505E-4"/>
    <x v="2"/>
    <m/>
    <m/>
  </r>
  <r>
    <x v="12"/>
    <x v="0"/>
    <s v="A3"/>
    <x v="4"/>
    <m/>
    <n v="4.8"/>
    <m/>
    <n v="1.809557368467721E-3"/>
    <x v="2"/>
    <m/>
    <s v="dying"/>
  </r>
  <r>
    <x v="12"/>
    <x v="0"/>
    <s v="A3"/>
    <x v="1"/>
    <m/>
    <n v="3.7"/>
    <n v="1"/>
    <n v="1.0752100856911068E-3"/>
    <x v="2"/>
    <m/>
    <m/>
  </r>
  <r>
    <x v="12"/>
    <x v="0"/>
    <s v="A3"/>
    <x v="2"/>
    <m/>
    <n v="4.8"/>
    <m/>
    <n v="1.809557368467721E-3"/>
    <x v="2"/>
    <m/>
    <m/>
  </r>
  <r>
    <x v="12"/>
    <x v="0"/>
    <s v="A3"/>
    <x v="4"/>
    <m/>
    <n v="4.5"/>
    <m/>
    <n v="1.5904312808798326E-3"/>
    <x v="1"/>
    <s v="dead standing"/>
    <m/>
  </r>
  <r>
    <x v="12"/>
    <x v="0"/>
    <s v="A3"/>
    <x v="1"/>
    <m/>
    <n v="2.5"/>
    <n v="1"/>
    <n v="4.9087385212340522E-4"/>
    <x v="2"/>
    <m/>
    <m/>
  </r>
  <r>
    <x v="12"/>
    <x v="0"/>
    <s v="A3"/>
    <x v="4"/>
    <m/>
    <n v="9.6"/>
    <m/>
    <n v="7.238229473870884E-3"/>
    <x v="2"/>
    <m/>
    <m/>
  </r>
  <r>
    <x v="12"/>
    <x v="0"/>
    <s v="A3"/>
    <x v="1"/>
    <m/>
    <n v="2.7"/>
    <n v="1"/>
    <n v="5.7255526111673987E-4"/>
    <x v="2"/>
    <m/>
    <m/>
  </r>
  <r>
    <x v="12"/>
    <x v="0"/>
    <s v="A3"/>
    <x v="2"/>
    <m/>
    <n v="2.5"/>
    <m/>
    <n v="4.9087385212340522E-4"/>
    <x v="2"/>
    <m/>
    <s v="dying"/>
  </r>
  <r>
    <x v="12"/>
    <x v="0"/>
    <s v="A3"/>
    <x v="1"/>
    <m/>
    <n v="3.8"/>
    <n v="2"/>
    <n v="1.1341149479459152E-3"/>
    <x v="2"/>
    <m/>
    <m/>
  </r>
  <r>
    <x v="12"/>
    <x v="0"/>
    <s v="A3"/>
    <x v="4"/>
    <m/>
    <n v="8.1"/>
    <m/>
    <n v="5.152997350050658E-3"/>
    <x v="2"/>
    <m/>
    <m/>
  </r>
  <r>
    <x v="12"/>
    <x v="0"/>
    <s v="A3"/>
    <x v="1"/>
    <m/>
    <n v="2.2000000000000002"/>
    <n v="1"/>
    <n v="3.8013271108436504E-4"/>
    <x v="2"/>
    <m/>
    <m/>
  </r>
  <r>
    <x v="12"/>
    <x v="0"/>
    <s v="A3"/>
    <x v="4"/>
    <m/>
    <n v="9"/>
    <m/>
    <n v="6.3617251235193305E-3"/>
    <x v="2"/>
    <m/>
    <m/>
  </r>
  <r>
    <x v="12"/>
    <x v="0"/>
    <s v="A3"/>
    <x v="1"/>
    <m/>
    <n v="5"/>
    <n v="1"/>
    <n v="1.9634954084936209E-3"/>
    <x v="2"/>
    <m/>
    <m/>
  </r>
  <r>
    <x v="12"/>
    <x v="0"/>
    <s v="A3"/>
    <x v="1"/>
    <m/>
    <n v="2"/>
    <n v="1"/>
    <n v="3.1415926535897931E-4"/>
    <x v="2"/>
    <m/>
    <m/>
  </r>
  <r>
    <x v="12"/>
    <x v="0"/>
    <s v="A3"/>
    <x v="4"/>
    <m/>
    <n v="3.3"/>
    <m/>
    <n v="8.5529859993982102E-4"/>
    <x v="1"/>
    <s v="dead standing"/>
    <m/>
  </r>
  <r>
    <x v="12"/>
    <x v="0"/>
    <s v="A3"/>
    <x v="1"/>
    <m/>
    <n v="2.1"/>
    <n v="1"/>
    <n v="3.4636059005827469E-4"/>
    <x v="2"/>
    <m/>
    <m/>
  </r>
  <r>
    <x v="12"/>
    <x v="0"/>
    <s v="A3"/>
    <x v="1"/>
    <m/>
    <n v="2.2000000000000002"/>
    <n v="1"/>
    <n v="3.8013271108436504E-4"/>
    <x v="2"/>
    <m/>
    <m/>
  </r>
  <r>
    <x v="12"/>
    <x v="0"/>
    <s v="A3"/>
    <x v="1"/>
    <m/>
    <n v="2.7"/>
    <n v="1"/>
    <n v="5.7255526111673987E-4"/>
    <x v="2"/>
    <m/>
    <m/>
  </r>
  <r>
    <x v="12"/>
    <x v="0"/>
    <s v="A3"/>
    <x v="1"/>
    <m/>
    <n v="3.4"/>
    <n v="1"/>
    <n v="9.0792027688745003E-4"/>
    <x v="2"/>
    <m/>
    <m/>
  </r>
  <r>
    <x v="12"/>
    <x v="0"/>
    <s v="A3"/>
    <x v="1"/>
    <m/>
    <n v="4.8"/>
    <n v="1"/>
    <n v="1.809557368467721E-3"/>
    <x v="2"/>
    <m/>
    <m/>
  </r>
  <r>
    <x v="12"/>
    <x v="0"/>
    <s v="A3"/>
    <x v="2"/>
    <m/>
    <n v="3.9"/>
    <m/>
    <n v="1.1945906065275187E-3"/>
    <x v="2"/>
    <m/>
    <s v="dying"/>
  </r>
  <r>
    <x v="12"/>
    <x v="0"/>
    <s v="A3"/>
    <x v="1"/>
    <m/>
    <n v="2.8"/>
    <n v="1"/>
    <n v="6.1575216010359933E-4"/>
    <x v="2"/>
    <m/>
    <m/>
  </r>
  <r>
    <x v="12"/>
    <x v="0"/>
    <s v="A3"/>
    <x v="1"/>
    <m/>
    <n v="4.5"/>
    <n v="1"/>
    <n v="1.5904312808798326E-3"/>
    <x v="2"/>
    <m/>
    <m/>
  </r>
  <r>
    <x v="12"/>
    <x v="0"/>
    <s v="A3"/>
    <x v="1"/>
    <m/>
    <n v="3"/>
    <n v="1"/>
    <n v="7.0685834705770342E-4"/>
    <x v="2"/>
    <m/>
    <m/>
  </r>
  <r>
    <x v="12"/>
    <x v="0"/>
    <s v="A3"/>
    <x v="2"/>
    <m/>
    <n v="3.9"/>
    <m/>
    <n v="1.1945906065275187E-3"/>
    <x v="1"/>
    <s v="dead"/>
    <m/>
  </r>
  <r>
    <x v="12"/>
    <x v="0"/>
    <s v="A3"/>
    <x v="1"/>
    <m/>
    <n v="2"/>
    <n v="1"/>
    <n v="3.1415926535897931E-4"/>
    <x v="2"/>
    <m/>
    <m/>
  </r>
  <r>
    <x v="12"/>
    <x v="0"/>
    <s v="A3"/>
    <x v="2"/>
    <m/>
    <n v="7.3"/>
    <m/>
    <n v="4.1853868127450016E-3"/>
    <x v="2"/>
    <m/>
    <s v="dying"/>
  </r>
  <r>
    <x v="12"/>
    <x v="0"/>
    <s v="A3"/>
    <x v="1"/>
    <m/>
    <n v="2.4"/>
    <n v="1"/>
    <n v="4.5238934211693025E-4"/>
    <x v="2"/>
    <m/>
    <m/>
  </r>
  <r>
    <x v="12"/>
    <x v="0"/>
    <s v="A3"/>
    <x v="1"/>
    <m/>
    <n v="3.3"/>
    <n v="2"/>
    <n v="8.5529859993982102E-4"/>
    <x v="2"/>
    <m/>
    <m/>
  </r>
  <r>
    <x v="12"/>
    <x v="0"/>
    <s v="A3"/>
    <x v="1"/>
    <m/>
    <n v="4"/>
    <n v="1"/>
    <n v="1.2566370614359172E-3"/>
    <x v="2"/>
    <m/>
    <m/>
  </r>
  <r>
    <x v="12"/>
    <x v="0"/>
    <s v="A3"/>
    <x v="2"/>
    <m/>
    <n v="3.1"/>
    <m/>
    <n v="7.5476763502494793E-4"/>
    <x v="1"/>
    <s v="dead"/>
    <m/>
  </r>
  <r>
    <x v="12"/>
    <x v="0"/>
    <s v="A3"/>
    <x v="1"/>
    <m/>
    <n v="4"/>
    <n v="1"/>
    <n v="1.2566370614359172E-3"/>
    <x v="2"/>
    <m/>
    <m/>
  </r>
  <r>
    <x v="12"/>
    <x v="0"/>
    <s v="A3"/>
    <x v="2"/>
    <m/>
    <n v="7.7"/>
    <m/>
    <n v="4.6566257107834713E-3"/>
    <x v="2"/>
    <m/>
    <m/>
  </r>
  <r>
    <x v="12"/>
    <x v="0"/>
    <s v="A3"/>
    <x v="2"/>
    <m/>
    <n v="2.2000000000000002"/>
    <m/>
    <n v="3.8013271108436504E-4"/>
    <x v="1"/>
    <s v="dead"/>
    <m/>
  </r>
  <r>
    <x v="12"/>
    <x v="0"/>
    <s v="A3"/>
    <x v="1"/>
    <m/>
    <n v="2.5"/>
    <n v="1"/>
    <n v="4.9087385212340522E-4"/>
    <x v="2"/>
    <m/>
    <m/>
  </r>
  <r>
    <x v="12"/>
    <x v="0"/>
    <s v="A3"/>
    <x v="1"/>
    <m/>
    <n v="5.5"/>
    <n v="2"/>
    <n v="2.3758294442772811E-3"/>
    <x v="2"/>
    <m/>
    <m/>
  </r>
  <r>
    <x v="12"/>
    <x v="0"/>
    <s v="A3"/>
    <x v="1"/>
    <m/>
    <n v="2.8"/>
    <n v="1"/>
    <n v="6.1575216010359933E-4"/>
    <x v="2"/>
    <m/>
    <m/>
  </r>
  <r>
    <x v="12"/>
    <x v="0"/>
    <s v="A3"/>
    <x v="1"/>
    <m/>
    <n v="4.2"/>
    <n v="1"/>
    <n v="1.3854423602330987E-3"/>
    <x v="2"/>
    <m/>
    <m/>
  </r>
  <r>
    <x v="12"/>
    <x v="0"/>
    <s v="A3"/>
    <x v="1"/>
    <m/>
    <n v="3.1"/>
    <n v="1"/>
    <n v="7.5476763502494793E-4"/>
    <x v="2"/>
    <m/>
    <m/>
  </r>
  <r>
    <x v="12"/>
    <x v="0"/>
    <s v="A3"/>
    <x v="1"/>
    <m/>
    <n v="2.6"/>
    <n v="1"/>
    <n v="5.3092915845667505E-4"/>
    <x v="2"/>
    <m/>
    <m/>
  </r>
  <r>
    <x v="12"/>
    <x v="0"/>
    <s v="A3"/>
    <x v="1"/>
    <m/>
    <n v="2"/>
    <n v="1"/>
    <n v="3.1415926535897931E-4"/>
    <x v="2"/>
    <m/>
    <m/>
  </r>
  <r>
    <x v="12"/>
    <x v="0"/>
    <s v="A3"/>
    <x v="1"/>
    <m/>
    <n v="6.3"/>
    <n v="1"/>
    <n v="3.1172453105244718E-3"/>
    <x v="2"/>
    <m/>
    <m/>
  </r>
  <r>
    <x v="12"/>
    <x v="0"/>
    <s v="A3"/>
    <x v="1"/>
    <m/>
    <n v="4.5"/>
    <n v="1"/>
    <n v="1.5904312808798326E-3"/>
    <x v="2"/>
    <m/>
    <m/>
  </r>
  <r>
    <x v="12"/>
    <x v="0"/>
    <s v="A3"/>
    <x v="1"/>
    <m/>
    <n v="4"/>
    <n v="1"/>
    <n v="1.2566370614359172E-3"/>
    <x v="2"/>
    <m/>
    <m/>
  </r>
  <r>
    <x v="12"/>
    <x v="0"/>
    <s v="A3"/>
    <x v="1"/>
    <m/>
    <n v="2"/>
    <n v="1"/>
    <n v="3.1415926535897931E-4"/>
    <x v="2"/>
    <m/>
    <m/>
  </r>
  <r>
    <x v="12"/>
    <x v="0"/>
    <s v="A3"/>
    <x v="1"/>
    <m/>
    <n v="2.1"/>
    <n v="1"/>
    <n v="3.4636059005827469E-4"/>
    <x v="2"/>
    <m/>
    <m/>
  </r>
  <r>
    <x v="12"/>
    <x v="0"/>
    <s v="A3"/>
    <x v="1"/>
    <m/>
    <n v="4"/>
    <n v="1"/>
    <n v="1.2566370614359172E-3"/>
    <x v="2"/>
    <m/>
    <m/>
  </r>
  <r>
    <x v="12"/>
    <x v="0"/>
    <s v="A3"/>
    <x v="1"/>
    <m/>
    <n v="2.9"/>
    <n v="1"/>
    <n v="6.6051985541725399E-4"/>
    <x v="2"/>
    <m/>
    <m/>
  </r>
  <r>
    <x v="12"/>
    <x v="0"/>
    <s v="A3"/>
    <x v="1"/>
    <m/>
    <n v="3.1"/>
    <n v="1"/>
    <n v="7.5476763502494793E-4"/>
    <x v="2"/>
    <m/>
    <m/>
  </r>
  <r>
    <x v="12"/>
    <x v="0"/>
    <s v="A3"/>
    <x v="1"/>
    <m/>
    <n v="2.6"/>
    <n v="1"/>
    <n v="5.3092915845667505E-4"/>
    <x v="2"/>
    <m/>
    <m/>
  </r>
  <r>
    <x v="12"/>
    <x v="0"/>
    <s v="B2 based off stake C2"/>
    <x v="1"/>
    <m/>
    <n v="3.1"/>
    <n v="1"/>
    <n v="7.5476763502494793E-4"/>
    <x v="2"/>
    <m/>
    <m/>
  </r>
  <r>
    <x v="12"/>
    <x v="0"/>
    <s v="B2 based off stake C2"/>
    <x v="1"/>
    <m/>
    <n v="5.3"/>
    <n v="1"/>
    <n v="2.2061834409834321E-3"/>
    <x v="2"/>
    <m/>
    <m/>
  </r>
  <r>
    <x v="12"/>
    <x v="0"/>
    <s v="B2 based off stake C2"/>
    <x v="11"/>
    <m/>
    <n v="5.3"/>
    <m/>
    <n v="2.2061834409834321E-3"/>
    <x v="2"/>
    <m/>
    <m/>
  </r>
  <r>
    <x v="12"/>
    <x v="0"/>
    <s v="B2 based off stake C2"/>
    <x v="1"/>
    <m/>
    <n v="5"/>
    <n v="2"/>
    <n v="1.9634954084936209E-3"/>
    <x v="2"/>
    <m/>
    <m/>
  </r>
  <r>
    <x v="12"/>
    <x v="0"/>
    <s v="B2 based off stake C2"/>
    <x v="11"/>
    <m/>
    <n v="3.5"/>
    <m/>
    <n v="9.6211275016187413E-4"/>
    <x v="2"/>
    <m/>
    <m/>
  </r>
  <r>
    <x v="12"/>
    <x v="0"/>
    <s v="B2 based off stake C2"/>
    <x v="1"/>
    <m/>
    <n v="3.8"/>
    <n v="1"/>
    <n v="1.1341149479459152E-3"/>
    <x v="2"/>
    <m/>
    <m/>
  </r>
  <r>
    <x v="12"/>
    <x v="0"/>
    <s v="B2 based off stake C2"/>
    <x v="11"/>
    <m/>
    <n v="4.7"/>
    <m/>
    <n v="1.7349445429449635E-3"/>
    <x v="2"/>
    <m/>
    <s v="dying"/>
  </r>
  <r>
    <x v="12"/>
    <x v="0"/>
    <s v="B2 based off stake C2"/>
    <x v="1"/>
    <m/>
    <n v="4.2"/>
    <n v="1"/>
    <n v="1.3854423602330987E-3"/>
    <x v="2"/>
    <m/>
    <m/>
  </r>
  <r>
    <x v="12"/>
    <x v="0"/>
    <s v="B2 based off stake C2"/>
    <x v="1"/>
    <m/>
    <n v="2.1"/>
    <n v="1"/>
    <n v="3.4636059005827469E-4"/>
    <x v="2"/>
    <m/>
    <m/>
  </r>
  <r>
    <x v="12"/>
    <x v="0"/>
    <s v="B2 based off stake C2"/>
    <x v="4"/>
    <m/>
    <n v="2.7"/>
    <m/>
    <n v="5.7255526111673987E-4"/>
    <x v="2"/>
    <m/>
    <m/>
  </r>
  <r>
    <x v="12"/>
    <x v="0"/>
    <s v="B2 based off stake C2"/>
    <x v="1"/>
    <m/>
    <n v="3.8"/>
    <n v="1"/>
    <n v="1.1341149479459152E-3"/>
    <x v="2"/>
    <m/>
    <m/>
  </r>
  <r>
    <x v="12"/>
    <x v="0"/>
    <s v="B2 based off stake C2"/>
    <x v="4"/>
    <m/>
    <n v="6.8"/>
    <m/>
    <n v="3.6316811075498001E-3"/>
    <x v="2"/>
    <m/>
    <m/>
  </r>
  <r>
    <x v="12"/>
    <x v="0"/>
    <s v="B2 based off stake C2"/>
    <x v="5"/>
    <m/>
    <n v="2.6"/>
    <m/>
    <n v="5.3092915845667505E-4"/>
    <x v="2"/>
    <m/>
    <m/>
  </r>
  <r>
    <x v="12"/>
    <x v="0"/>
    <s v="B2 based off stake C2"/>
    <x v="4"/>
    <m/>
    <n v="5.7"/>
    <m/>
    <n v="2.5517586328783095E-3"/>
    <x v="2"/>
    <m/>
    <m/>
  </r>
  <r>
    <x v="12"/>
    <x v="0"/>
    <s v="B2 based off stake C2"/>
    <x v="4"/>
    <m/>
    <n v="6.4"/>
    <m/>
    <n v="3.2169908772759484E-3"/>
    <x v="2"/>
    <m/>
    <m/>
  </r>
  <r>
    <x v="12"/>
    <x v="0"/>
    <s v="B2 based off stake C2"/>
    <x v="4"/>
    <m/>
    <n v="5.6"/>
    <m/>
    <n v="2.4630086404143973E-3"/>
    <x v="2"/>
    <m/>
    <m/>
  </r>
  <r>
    <x v="12"/>
    <x v="0"/>
    <s v="B2 based off stake C2"/>
    <x v="1"/>
    <m/>
    <n v="4.8"/>
    <n v="1"/>
    <n v="1.809557368467721E-3"/>
    <x v="2"/>
    <m/>
    <m/>
  </r>
  <r>
    <x v="12"/>
    <x v="0"/>
    <s v="B2 based off stake C2"/>
    <x v="4"/>
    <m/>
    <n v="7.4"/>
    <m/>
    <n v="4.3008403427644273E-3"/>
    <x v="2"/>
    <m/>
    <m/>
  </r>
  <r>
    <x v="12"/>
    <x v="0"/>
    <s v="B2 based off stake C2"/>
    <x v="5"/>
    <m/>
    <n v="3.2"/>
    <m/>
    <n v="8.0424771931898709E-4"/>
    <x v="2"/>
    <m/>
    <m/>
  </r>
  <r>
    <x v="12"/>
    <x v="0"/>
    <s v="B2 based off stake C2"/>
    <x v="4"/>
    <m/>
    <n v="6.6"/>
    <m/>
    <n v="3.4211943997592841E-3"/>
    <x v="2"/>
    <m/>
    <m/>
  </r>
  <r>
    <x v="12"/>
    <x v="0"/>
    <s v="B2 based off stake C2"/>
    <x v="5"/>
    <m/>
    <n v="4.2"/>
    <m/>
    <n v="1.3854423602330987E-3"/>
    <x v="2"/>
    <m/>
    <m/>
  </r>
  <r>
    <x v="12"/>
    <x v="0"/>
    <s v="B2 based off stake C2"/>
    <x v="4"/>
    <m/>
    <n v="4.8"/>
    <m/>
    <n v="1.809557368467721E-3"/>
    <x v="2"/>
    <m/>
    <m/>
  </r>
  <r>
    <x v="12"/>
    <x v="0"/>
    <s v="B2 based off stake C2"/>
    <x v="1"/>
    <m/>
    <n v="3.3"/>
    <n v="1"/>
    <n v="8.5529859993982102E-4"/>
    <x v="2"/>
    <m/>
    <m/>
  </r>
  <r>
    <x v="12"/>
    <x v="0"/>
    <s v="B2 based off stake C2"/>
    <x v="4"/>
    <m/>
    <n v="6.2"/>
    <m/>
    <n v="3.0190705400997917E-3"/>
    <x v="2"/>
    <m/>
    <m/>
  </r>
  <r>
    <x v="12"/>
    <x v="0"/>
    <s v="B2 based off stake C2"/>
    <x v="1"/>
    <m/>
    <n v="3.8"/>
    <n v="1"/>
    <n v="1.1341149479459152E-3"/>
    <x v="2"/>
    <m/>
    <m/>
  </r>
  <r>
    <x v="12"/>
    <x v="0"/>
    <s v="B2 based off stake C2"/>
    <x v="4"/>
    <m/>
    <n v="6.5"/>
    <m/>
    <n v="3.3183072403542191E-3"/>
    <x v="2"/>
    <m/>
    <m/>
  </r>
  <r>
    <x v="12"/>
    <x v="0"/>
    <s v="B2 based off stake C2"/>
    <x v="5"/>
    <m/>
    <n v="3.5"/>
    <m/>
    <n v="9.6211275016187413E-4"/>
    <x v="2"/>
    <m/>
    <m/>
  </r>
  <r>
    <x v="12"/>
    <x v="0"/>
    <s v="B2 based off stake C2"/>
    <x v="4"/>
    <m/>
    <n v="2.6"/>
    <m/>
    <n v="5.3092915845667505E-4"/>
    <x v="2"/>
    <m/>
    <m/>
  </r>
  <r>
    <x v="12"/>
    <x v="0"/>
    <s v="B2 based off stake C2"/>
    <x v="5"/>
    <m/>
    <n v="2.4"/>
    <m/>
    <n v="4.5238934211693025E-4"/>
    <x v="2"/>
    <m/>
    <m/>
  </r>
  <r>
    <x v="12"/>
    <x v="0"/>
    <s v="B2 based off stake C2"/>
    <x v="4"/>
    <m/>
    <n v="7.9"/>
    <m/>
    <n v="4.9016699377634754E-3"/>
    <x v="2"/>
    <m/>
    <m/>
  </r>
  <r>
    <x v="12"/>
    <x v="0"/>
    <s v="B2 based off stake C2"/>
    <x v="1"/>
    <m/>
    <n v="3.3"/>
    <n v="1"/>
    <n v="8.5529859993982102E-4"/>
    <x v="2"/>
    <m/>
    <m/>
  </r>
  <r>
    <x v="12"/>
    <x v="0"/>
    <s v="B2 based off stake C2"/>
    <x v="1"/>
    <m/>
    <n v="2.5"/>
    <n v="2"/>
    <n v="4.9087385212340522E-4"/>
    <x v="2"/>
    <m/>
    <m/>
  </r>
  <r>
    <x v="12"/>
    <x v="0"/>
    <s v="C1"/>
    <x v="1"/>
    <m/>
    <n v="3"/>
    <n v="1"/>
    <n v="7.0685834705770342E-4"/>
    <x v="2"/>
    <m/>
    <m/>
  </r>
  <r>
    <x v="12"/>
    <x v="0"/>
    <s v="C1"/>
    <x v="1"/>
    <m/>
    <n v="5.5"/>
    <n v="2"/>
    <n v="2.3758294442772811E-3"/>
    <x v="2"/>
    <m/>
    <m/>
  </r>
  <r>
    <x v="12"/>
    <x v="0"/>
    <s v="C1"/>
    <x v="1"/>
    <m/>
    <n v="8.6"/>
    <n v="2"/>
    <n v="5.8088048164875268E-3"/>
    <x v="2"/>
    <m/>
    <m/>
  </r>
  <r>
    <x v="12"/>
    <x v="0"/>
    <s v="C1"/>
    <x v="1"/>
    <m/>
    <n v="5.2"/>
    <n v="1"/>
    <n v="2.1237166338267002E-3"/>
    <x v="2"/>
    <m/>
    <m/>
  </r>
  <r>
    <x v="12"/>
    <x v="0"/>
    <s v="C1"/>
    <x v="1"/>
    <m/>
    <n v="3.2"/>
    <n v="2"/>
    <n v="8.0424771931898709E-4"/>
    <x v="2"/>
    <m/>
    <m/>
  </r>
  <r>
    <x v="12"/>
    <x v="0"/>
    <s v="C1"/>
    <x v="4"/>
    <m/>
    <n v="4.5"/>
    <m/>
    <n v="1.5904312808798326E-3"/>
    <x v="2"/>
    <m/>
    <m/>
  </r>
  <r>
    <x v="12"/>
    <x v="0"/>
    <s v="C1"/>
    <x v="1"/>
    <m/>
    <n v="3.9"/>
    <n v="1"/>
    <n v="1.1945906065275187E-3"/>
    <x v="2"/>
    <m/>
    <m/>
  </r>
  <r>
    <x v="12"/>
    <x v="0"/>
    <s v="C1"/>
    <x v="4"/>
    <m/>
    <n v="8.1"/>
    <m/>
    <n v="5.152997350050658E-3"/>
    <x v="2"/>
    <m/>
    <m/>
  </r>
  <r>
    <x v="12"/>
    <x v="0"/>
    <s v="C1"/>
    <x v="17"/>
    <m/>
    <n v="2.2999999999999998"/>
    <m/>
    <n v="4.1547562843725005E-4"/>
    <x v="2"/>
    <m/>
    <s v="Check species"/>
  </r>
  <r>
    <x v="12"/>
    <x v="0"/>
    <s v="C1"/>
    <x v="1"/>
    <m/>
    <n v="7.4"/>
    <n v="2"/>
    <n v="4.3008403427644273E-3"/>
    <x v="2"/>
    <m/>
    <m/>
  </r>
  <r>
    <x v="12"/>
    <x v="0"/>
    <s v="C1"/>
    <x v="0"/>
    <m/>
    <n v="3.6"/>
    <m/>
    <n v="1.0178760197630931E-3"/>
    <x v="2"/>
    <m/>
    <m/>
  </r>
  <r>
    <x v="12"/>
    <x v="0"/>
    <s v="C1"/>
    <x v="1"/>
    <m/>
    <n v="3"/>
    <n v="2"/>
    <n v="7.0685834705770342E-4"/>
    <x v="2"/>
    <m/>
    <m/>
  </r>
  <r>
    <x v="12"/>
    <x v="0"/>
    <s v="C1"/>
    <x v="1"/>
    <m/>
    <n v="2.9"/>
    <n v="2"/>
    <n v="6.6051985541725399E-4"/>
    <x v="2"/>
    <m/>
    <m/>
  </r>
  <r>
    <x v="12"/>
    <x v="0"/>
    <s v="C1"/>
    <x v="1"/>
    <m/>
    <n v="2.9"/>
    <n v="1"/>
    <n v="6.6051985541725399E-4"/>
    <x v="2"/>
    <m/>
    <m/>
  </r>
  <r>
    <x v="12"/>
    <x v="0"/>
    <s v="C1"/>
    <x v="1"/>
    <m/>
    <n v="3.3"/>
    <n v="1"/>
    <n v="8.5529859993982102E-4"/>
    <x v="2"/>
    <m/>
    <m/>
  </r>
  <r>
    <x v="12"/>
    <x v="0"/>
    <s v="C1"/>
    <x v="1"/>
    <m/>
    <n v="5"/>
    <n v="1"/>
    <n v="1.9634954084936209E-3"/>
    <x v="2"/>
    <m/>
    <m/>
  </r>
  <r>
    <x v="12"/>
    <x v="0"/>
    <s v="C1"/>
    <x v="11"/>
    <m/>
    <n v="3.1"/>
    <m/>
    <n v="7.5476763502494793E-4"/>
    <x v="2"/>
    <m/>
    <m/>
  </r>
  <r>
    <x v="12"/>
    <x v="0"/>
    <s v="C1"/>
    <x v="2"/>
    <m/>
    <n v="5.7"/>
    <m/>
    <n v="2.5517586328783095E-3"/>
    <x v="2"/>
    <m/>
    <s v="dying"/>
  </r>
  <r>
    <x v="12"/>
    <x v="0"/>
    <s v="C3"/>
    <x v="5"/>
    <m/>
    <n v="4"/>
    <m/>
    <n v="1.2566370614359172E-3"/>
    <x v="2"/>
    <m/>
    <m/>
  </r>
  <r>
    <x v="12"/>
    <x v="0"/>
    <s v="C3"/>
    <x v="1"/>
    <m/>
    <n v="2.5"/>
    <n v="1"/>
    <n v="4.9087385212340522E-4"/>
    <x v="2"/>
    <m/>
    <m/>
  </r>
  <r>
    <x v="12"/>
    <x v="0"/>
    <s v="C3"/>
    <x v="5"/>
    <m/>
    <n v="3.7"/>
    <m/>
    <n v="1.0752100856911068E-3"/>
    <x v="2"/>
    <m/>
    <m/>
  </r>
  <r>
    <x v="12"/>
    <x v="0"/>
    <s v="C3"/>
    <x v="17"/>
    <m/>
    <n v="2.2999999999999998"/>
    <m/>
    <n v="4.1547562843725005E-4"/>
    <x v="2"/>
    <m/>
    <s v="Check species"/>
  </r>
  <r>
    <x v="12"/>
    <x v="0"/>
    <s v="C3"/>
    <x v="1"/>
    <m/>
    <n v="7.1"/>
    <m/>
    <n v="3.9591921416865369E-3"/>
    <x v="2"/>
    <m/>
    <m/>
  </r>
  <r>
    <x v="12"/>
    <x v="0"/>
    <s v="C3"/>
    <x v="1"/>
    <m/>
    <n v="2.9"/>
    <n v="2"/>
    <n v="6.6051985541725399E-4"/>
    <x v="2"/>
    <m/>
    <m/>
  </r>
  <r>
    <x v="12"/>
    <x v="0"/>
    <s v="C3"/>
    <x v="1"/>
    <m/>
    <n v="6.9"/>
    <n v="2"/>
    <n v="3.7392806559352516E-3"/>
    <x v="2"/>
    <m/>
    <m/>
  </r>
  <r>
    <x v="12"/>
    <x v="0"/>
    <s v="C3"/>
    <x v="1"/>
    <m/>
    <n v="2.6"/>
    <n v="2"/>
    <n v="5.3092915845667505E-4"/>
    <x v="2"/>
    <m/>
    <m/>
  </r>
  <r>
    <x v="12"/>
    <x v="0"/>
    <s v="C3"/>
    <x v="1"/>
    <m/>
    <n v="3.8"/>
    <n v="2"/>
    <n v="1.1341149479459152E-3"/>
    <x v="2"/>
    <m/>
    <m/>
  </r>
  <r>
    <x v="12"/>
    <x v="0"/>
    <s v="C3"/>
    <x v="1"/>
    <m/>
    <n v="2.2000000000000002"/>
    <n v="1"/>
    <n v="3.8013271108436504E-4"/>
    <x v="2"/>
    <m/>
    <m/>
  </r>
  <r>
    <x v="12"/>
    <x v="0"/>
    <s v="C3"/>
    <x v="1"/>
    <m/>
    <n v="3"/>
    <n v="1"/>
    <n v="7.0685834705770342E-4"/>
    <x v="2"/>
    <m/>
    <m/>
  </r>
  <r>
    <x v="12"/>
    <x v="0"/>
    <s v="C3"/>
    <x v="2"/>
    <m/>
    <n v="2.2999999999999998"/>
    <m/>
    <n v="4.1547562843725005E-4"/>
    <x v="1"/>
    <s v="dead"/>
    <m/>
  </r>
  <r>
    <x v="12"/>
    <x v="0"/>
    <s v="C3"/>
    <x v="1"/>
    <m/>
    <n v="2.2000000000000002"/>
    <n v="1"/>
    <n v="3.8013271108436504E-4"/>
    <x v="2"/>
    <m/>
    <m/>
  </r>
  <r>
    <x v="12"/>
    <x v="0"/>
    <s v="C3"/>
    <x v="1"/>
    <m/>
    <n v="5.2"/>
    <n v="2"/>
    <n v="2.1237166338267002E-3"/>
    <x v="2"/>
    <m/>
    <m/>
  </r>
  <r>
    <x v="12"/>
    <x v="0"/>
    <s v="C3"/>
    <x v="4"/>
    <m/>
    <n v="3.1"/>
    <m/>
    <n v="7.5476763502494793E-4"/>
    <x v="2"/>
    <m/>
    <m/>
  </r>
  <r>
    <x v="12"/>
    <x v="0"/>
    <s v="C3"/>
    <x v="1"/>
    <m/>
    <n v="3.3"/>
    <n v="2"/>
    <n v="8.5529859993982102E-4"/>
    <x v="2"/>
    <m/>
    <m/>
  </r>
  <r>
    <x v="12"/>
    <x v="0"/>
    <s v="C3"/>
    <x v="1"/>
    <m/>
    <n v="6.8"/>
    <n v="3"/>
    <n v="3.6316811075498001E-3"/>
    <x v="2"/>
    <m/>
    <m/>
  </r>
  <r>
    <x v="12"/>
    <x v="0"/>
    <s v="C3"/>
    <x v="1"/>
    <m/>
    <n v="7.6"/>
    <n v="1"/>
    <n v="4.5364597917836608E-3"/>
    <x v="2"/>
    <m/>
    <m/>
  </r>
  <r>
    <x v="12"/>
    <x v="0"/>
    <s v="C3"/>
    <x v="2"/>
    <m/>
    <n v="5.6"/>
    <m/>
    <n v="2.4630086404143973E-3"/>
    <x v="2"/>
    <m/>
    <s v="dying"/>
  </r>
  <r>
    <x v="12"/>
    <x v="0"/>
    <s v="C3"/>
    <x v="11"/>
    <m/>
    <n v="5"/>
    <m/>
    <n v="1.9634954084936209E-3"/>
    <x v="2"/>
    <m/>
    <m/>
  </r>
  <r>
    <x v="12"/>
    <x v="0"/>
    <s v="C3"/>
    <x v="11"/>
    <m/>
    <n v="2.9"/>
    <m/>
    <n v="6.6051985541725399E-4"/>
    <x v="2"/>
    <m/>
    <m/>
  </r>
  <r>
    <x v="12"/>
    <x v="0"/>
    <s v="C3"/>
    <x v="4"/>
    <m/>
    <n v="2.8"/>
    <m/>
    <n v="6.1575216010359933E-4"/>
    <x v="2"/>
    <m/>
    <m/>
  </r>
  <r>
    <x v="12"/>
    <x v="0"/>
    <s v="C3"/>
    <x v="1"/>
    <m/>
    <n v="3"/>
    <n v="1"/>
    <n v="7.0685834705770342E-4"/>
    <x v="2"/>
    <m/>
    <m/>
  </r>
  <r>
    <x v="12"/>
    <x v="0"/>
    <s v="C3"/>
    <x v="2"/>
    <m/>
    <n v="5"/>
    <m/>
    <n v="1.9634954084936209E-3"/>
    <x v="2"/>
    <m/>
    <s v="dying"/>
  </r>
  <r>
    <x v="12"/>
    <x v="0"/>
    <s v="C3"/>
    <x v="4"/>
    <m/>
    <n v="2"/>
    <m/>
    <n v="3.1415926535897931E-4"/>
    <x v="2"/>
    <m/>
    <m/>
  </r>
  <r>
    <x v="12"/>
    <x v="0"/>
    <s v="C3"/>
    <x v="1"/>
    <m/>
    <n v="2.5"/>
    <n v="2"/>
    <n v="4.9087385212340522E-4"/>
    <x v="2"/>
    <m/>
    <m/>
  </r>
  <r>
    <x v="12"/>
    <x v="0"/>
    <s v="C3"/>
    <x v="1"/>
    <m/>
    <n v="3.2"/>
    <n v="2"/>
    <n v="8.0424771931898709E-4"/>
    <x v="2"/>
    <m/>
    <m/>
  </r>
  <r>
    <x v="12"/>
    <x v="0"/>
    <s v="C3"/>
    <x v="1"/>
    <m/>
    <n v="3.2"/>
    <n v="3"/>
    <n v="8.0424771931898709E-4"/>
    <x v="2"/>
    <m/>
    <m/>
  </r>
  <r>
    <x v="12"/>
    <x v="0"/>
    <s v="C3"/>
    <x v="4"/>
    <m/>
    <n v="2.5"/>
    <m/>
    <n v="4.9087385212340522E-4"/>
    <x v="2"/>
    <m/>
    <m/>
  </r>
  <r>
    <x v="12"/>
    <x v="0"/>
    <s v="C3"/>
    <x v="1"/>
    <m/>
    <n v="3.2"/>
    <n v="3"/>
    <n v="8.0424771931898709E-4"/>
    <x v="2"/>
    <m/>
    <m/>
  </r>
  <r>
    <x v="12"/>
    <x v="0"/>
    <s v="C3"/>
    <x v="1"/>
    <m/>
    <n v="2.6"/>
    <n v="3"/>
    <n v="5.3092915845667505E-4"/>
    <x v="2"/>
    <m/>
    <m/>
  </r>
  <r>
    <x v="12"/>
    <x v="0"/>
    <s v="C3"/>
    <x v="2"/>
    <m/>
    <n v="4.9000000000000004"/>
    <m/>
    <n v="1.8857409903172736E-3"/>
    <x v="2"/>
    <m/>
    <m/>
  </r>
  <r>
    <x v="12"/>
    <x v="0"/>
    <s v="C3"/>
    <x v="1"/>
    <m/>
    <n v="4.9000000000000004"/>
    <n v="1"/>
    <n v="1.8857409903172736E-3"/>
    <x v="2"/>
    <m/>
    <m/>
  </r>
  <r>
    <x v="12"/>
    <x v="0"/>
    <s v="C3"/>
    <x v="1"/>
    <m/>
    <n v="2.1"/>
    <n v="1"/>
    <n v="3.4636059005827469E-4"/>
    <x v="2"/>
    <m/>
    <m/>
  </r>
  <r>
    <x v="12"/>
    <x v="0"/>
    <s v="C3"/>
    <x v="1"/>
    <m/>
    <n v="3.1"/>
    <n v="2"/>
    <n v="7.5476763502494793E-4"/>
    <x v="2"/>
    <m/>
    <m/>
  </r>
  <r>
    <x v="12"/>
    <x v="0"/>
    <s v="C3"/>
    <x v="4"/>
    <m/>
    <n v="2.6"/>
    <m/>
    <n v="5.3092915845667505E-4"/>
    <x v="1"/>
    <s v="dead"/>
    <m/>
  </r>
  <r>
    <x v="12"/>
    <x v="0"/>
    <s v="C3"/>
    <x v="1"/>
    <m/>
    <n v="6"/>
    <n v="2"/>
    <n v="2.8274333882308137E-3"/>
    <x v="2"/>
    <m/>
    <m/>
  </r>
  <r>
    <x v="12"/>
    <x v="0"/>
    <s v="C3"/>
    <x v="2"/>
    <m/>
    <n v="5.0999999999999996"/>
    <m/>
    <n v="2.042820622996763E-3"/>
    <x v="2"/>
    <m/>
    <s v="dying"/>
  </r>
  <r>
    <x v="12"/>
    <x v="0"/>
    <s v="C3"/>
    <x v="2"/>
    <m/>
    <n v="3.3"/>
    <m/>
    <n v="8.5529859993982102E-4"/>
    <x v="2"/>
    <m/>
    <s v="dying"/>
  </r>
  <r>
    <x v="12"/>
    <x v="0"/>
    <s v="C3"/>
    <x v="1"/>
    <m/>
    <n v="4.9000000000000004"/>
    <n v="2"/>
    <n v="1.8857409903172736E-3"/>
    <x v="2"/>
    <m/>
    <m/>
  </r>
  <r>
    <x v="12"/>
    <x v="0"/>
    <s v="C3"/>
    <x v="1"/>
    <m/>
    <n v="3.2"/>
    <n v="3"/>
    <n v="8.0424771931898709E-4"/>
    <x v="2"/>
    <m/>
    <m/>
  </r>
  <r>
    <x v="12"/>
    <x v="0"/>
    <s v="C3"/>
    <x v="2"/>
    <m/>
    <n v="2.8"/>
    <m/>
    <n v="6.1575216010359933E-4"/>
    <x v="2"/>
    <m/>
    <s v="dying"/>
  </r>
  <r>
    <x v="12"/>
    <x v="0"/>
    <s v="C3"/>
    <x v="1"/>
    <m/>
    <n v="3.5"/>
    <n v="1"/>
    <n v="9.6211275016187413E-4"/>
    <x v="2"/>
    <m/>
    <m/>
  </r>
  <r>
    <x v="12"/>
    <x v="0"/>
    <s v="C3"/>
    <x v="2"/>
    <m/>
    <n v="2.5"/>
    <m/>
    <n v="4.9087385212340522E-4"/>
    <x v="2"/>
    <m/>
    <m/>
  </r>
  <r>
    <x v="12"/>
    <x v="0"/>
    <s v="C3"/>
    <x v="1"/>
    <m/>
    <n v="2.5"/>
    <n v="2"/>
    <n v="4.9087385212340522E-4"/>
    <x v="2"/>
    <m/>
    <m/>
  </r>
  <r>
    <x v="12"/>
    <x v="1"/>
    <s v="A1"/>
    <x v="4"/>
    <m/>
    <n v="2.8"/>
    <m/>
    <n v="6.1575216010359933E-4"/>
    <x v="1"/>
    <s v="dead"/>
    <m/>
  </r>
  <r>
    <x v="12"/>
    <x v="1"/>
    <s v="A1"/>
    <x v="4"/>
    <m/>
    <n v="3.4"/>
    <m/>
    <n v="9.0792027688745003E-4"/>
    <x v="2"/>
    <m/>
    <m/>
  </r>
  <r>
    <x v="12"/>
    <x v="1"/>
    <s v="A1"/>
    <x v="4"/>
    <m/>
    <n v="3.8"/>
    <m/>
    <n v="1.1341149479459152E-3"/>
    <x v="2"/>
    <m/>
    <m/>
  </r>
  <r>
    <x v="12"/>
    <x v="1"/>
    <s v="A1"/>
    <x v="1"/>
    <m/>
    <n v="6.2"/>
    <n v="2"/>
    <n v="3.0190705400997917E-3"/>
    <x v="2"/>
    <m/>
    <m/>
  </r>
  <r>
    <x v="12"/>
    <x v="1"/>
    <s v="A1"/>
    <x v="4"/>
    <m/>
    <n v="4.2"/>
    <m/>
    <n v="1.3854423602330987E-3"/>
    <x v="2"/>
    <m/>
    <m/>
  </r>
  <r>
    <x v="12"/>
    <x v="1"/>
    <s v="A1"/>
    <x v="4"/>
    <m/>
    <n v="4.9000000000000004"/>
    <m/>
    <n v="1.8857409903172736E-3"/>
    <x v="2"/>
    <m/>
    <m/>
  </r>
  <r>
    <x v="12"/>
    <x v="1"/>
    <s v="A1"/>
    <x v="0"/>
    <m/>
    <n v="3"/>
    <m/>
    <n v="7.0685834705770342E-4"/>
    <x v="2"/>
    <m/>
    <m/>
  </r>
  <r>
    <x v="12"/>
    <x v="1"/>
    <s v="A1"/>
    <x v="1"/>
    <m/>
    <n v="3.5"/>
    <n v="2"/>
    <n v="9.6211275016187413E-4"/>
    <x v="2"/>
    <m/>
    <m/>
  </r>
  <r>
    <x v="12"/>
    <x v="1"/>
    <s v="A1"/>
    <x v="1"/>
    <m/>
    <n v="4.4000000000000004"/>
    <n v="3"/>
    <n v="1.5205308443374602E-3"/>
    <x v="2"/>
    <m/>
    <m/>
  </r>
  <r>
    <x v="12"/>
    <x v="1"/>
    <s v="A1"/>
    <x v="1"/>
    <m/>
    <n v="2.9"/>
    <n v="1"/>
    <n v="6.6051985541725399E-4"/>
    <x v="2"/>
    <m/>
    <m/>
  </r>
  <r>
    <x v="12"/>
    <x v="1"/>
    <s v="A1"/>
    <x v="2"/>
    <m/>
    <n v="4.5"/>
    <m/>
    <n v="1.5904312808798326E-3"/>
    <x v="2"/>
    <m/>
    <m/>
  </r>
  <r>
    <x v="12"/>
    <x v="1"/>
    <s v="A1"/>
    <x v="1"/>
    <m/>
    <n v="4.4000000000000004"/>
    <n v="2"/>
    <n v="1.5205308443374602E-3"/>
    <x v="2"/>
    <m/>
    <m/>
  </r>
  <r>
    <x v="12"/>
    <x v="1"/>
    <s v="A1"/>
    <x v="11"/>
    <m/>
    <n v="4.4000000000000004"/>
    <m/>
    <n v="1.5205308443374602E-3"/>
    <x v="2"/>
    <m/>
    <m/>
  </r>
  <r>
    <x v="12"/>
    <x v="1"/>
    <s v="A1"/>
    <x v="1"/>
    <m/>
    <n v="7.3"/>
    <n v="3"/>
    <n v="4.1853868127450016E-3"/>
    <x v="2"/>
    <m/>
    <m/>
  </r>
  <r>
    <x v="12"/>
    <x v="1"/>
    <s v="A1"/>
    <x v="11"/>
    <m/>
    <n v="3"/>
    <m/>
    <n v="7.0685834705770342E-4"/>
    <x v="2"/>
    <m/>
    <s v="dying"/>
  </r>
  <r>
    <x v="12"/>
    <x v="1"/>
    <s v="A1"/>
    <x v="11"/>
    <m/>
    <n v="6.3"/>
    <m/>
    <n v="3.1172453105244718E-3"/>
    <x v="2"/>
    <m/>
    <m/>
  </r>
  <r>
    <x v="12"/>
    <x v="1"/>
    <s v="A1"/>
    <x v="1"/>
    <m/>
    <n v="3.9"/>
    <n v="1"/>
    <n v="1.1945906065275187E-3"/>
    <x v="2"/>
    <m/>
    <m/>
  </r>
  <r>
    <x v="12"/>
    <x v="1"/>
    <s v="A1"/>
    <x v="11"/>
    <m/>
    <n v="3"/>
    <m/>
    <n v="7.0685834705770342E-4"/>
    <x v="2"/>
    <m/>
    <s v="dying"/>
  </r>
  <r>
    <x v="12"/>
    <x v="1"/>
    <s v="A3"/>
    <x v="2"/>
    <m/>
    <n v="2.9"/>
    <m/>
    <n v="6.6051985541725399E-4"/>
    <x v="2"/>
    <m/>
    <s v="dying"/>
  </r>
  <r>
    <x v="12"/>
    <x v="1"/>
    <s v="A3"/>
    <x v="1"/>
    <m/>
    <n v="2.2000000000000002"/>
    <n v="2"/>
    <n v="3.8013271108436504E-4"/>
    <x v="2"/>
    <m/>
    <m/>
  </r>
  <r>
    <x v="12"/>
    <x v="1"/>
    <s v="A3"/>
    <x v="2"/>
    <m/>
    <n v="3.9"/>
    <m/>
    <n v="1.1945906065275187E-3"/>
    <x v="2"/>
    <m/>
    <m/>
  </r>
  <r>
    <x v="12"/>
    <x v="1"/>
    <s v="A3"/>
    <x v="2"/>
    <m/>
    <n v="5.0999999999999996"/>
    <m/>
    <n v="2.042820622996763E-3"/>
    <x v="2"/>
    <m/>
    <m/>
  </r>
  <r>
    <x v="12"/>
    <x v="1"/>
    <s v="A3"/>
    <x v="1"/>
    <m/>
    <n v="3.4"/>
    <n v="2"/>
    <n v="9.0792027688745003E-4"/>
    <x v="2"/>
    <m/>
    <m/>
  </r>
  <r>
    <x v="12"/>
    <x v="1"/>
    <s v="A3"/>
    <x v="2"/>
    <m/>
    <n v="8.9"/>
    <m/>
    <n v="6.2211388522711887E-3"/>
    <x v="2"/>
    <m/>
    <m/>
  </r>
  <r>
    <x v="12"/>
    <x v="1"/>
    <s v="A3"/>
    <x v="2"/>
    <m/>
    <n v="2.1"/>
    <m/>
    <n v="3.4636059005827469E-4"/>
    <x v="2"/>
    <m/>
    <m/>
  </r>
  <r>
    <x v="12"/>
    <x v="1"/>
    <s v="A3"/>
    <x v="2"/>
    <m/>
    <n v="6.8"/>
    <m/>
    <n v="3.6316811075498001E-3"/>
    <x v="2"/>
    <m/>
    <m/>
  </r>
  <r>
    <x v="12"/>
    <x v="1"/>
    <s v="A3"/>
    <x v="2"/>
    <m/>
    <n v="3.4"/>
    <m/>
    <n v="9.0792027688745003E-4"/>
    <x v="2"/>
    <m/>
    <m/>
  </r>
  <r>
    <x v="12"/>
    <x v="1"/>
    <s v="A3"/>
    <x v="11"/>
    <m/>
    <n v="2.5"/>
    <m/>
    <n v="4.9087385212340522E-4"/>
    <x v="2"/>
    <m/>
    <m/>
  </r>
  <r>
    <x v="12"/>
    <x v="1"/>
    <s v="A3"/>
    <x v="2"/>
    <m/>
    <n v="7.5"/>
    <m/>
    <n v="4.4178646691106467E-3"/>
    <x v="2"/>
    <m/>
    <m/>
  </r>
  <r>
    <x v="12"/>
    <x v="1"/>
    <s v="A3"/>
    <x v="2"/>
    <m/>
    <n v="7.1"/>
    <m/>
    <n v="3.9591921416865369E-3"/>
    <x v="2"/>
    <m/>
    <m/>
  </r>
  <r>
    <x v="12"/>
    <x v="1"/>
    <s v="A3"/>
    <x v="2"/>
    <m/>
    <n v="2.8"/>
    <m/>
    <n v="6.1575216010359933E-4"/>
    <x v="2"/>
    <m/>
    <m/>
  </r>
  <r>
    <x v="12"/>
    <x v="1"/>
    <s v="A3"/>
    <x v="2"/>
    <m/>
    <n v="4.4000000000000004"/>
    <m/>
    <n v="1.5205308443374602E-3"/>
    <x v="2"/>
    <m/>
    <m/>
  </r>
  <r>
    <x v="12"/>
    <x v="1"/>
    <s v="A3"/>
    <x v="2"/>
    <m/>
    <n v="2.4"/>
    <m/>
    <n v="4.5238934211693025E-4"/>
    <x v="2"/>
    <m/>
    <m/>
  </r>
  <r>
    <x v="12"/>
    <x v="1"/>
    <s v="A3"/>
    <x v="2"/>
    <m/>
    <n v="3.6"/>
    <m/>
    <n v="1.0178760197630931E-3"/>
    <x v="2"/>
    <m/>
    <m/>
  </r>
  <r>
    <x v="12"/>
    <x v="1"/>
    <s v="A3"/>
    <x v="2"/>
    <m/>
    <n v="3.8"/>
    <m/>
    <n v="1.1341149479459152E-3"/>
    <x v="1"/>
    <s v="dead"/>
    <m/>
  </r>
  <r>
    <x v="12"/>
    <x v="1"/>
    <s v="A3"/>
    <x v="2"/>
    <m/>
    <n v="2.7"/>
    <m/>
    <n v="5.7255526111673987E-4"/>
    <x v="1"/>
    <s v="dead"/>
    <m/>
  </r>
  <r>
    <x v="12"/>
    <x v="1"/>
    <s v="A3"/>
    <x v="2"/>
    <m/>
    <n v="2.8"/>
    <m/>
    <n v="6.1575216010359933E-4"/>
    <x v="2"/>
    <m/>
    <m/>
  </r>
  <r>
    <x v="12"/>
    <x v="1"/>
    <s v="A3"/>
    <x v="2"/>
    <m/>
    <n v="4.2"/>
    <m/>
    <n v="1.3854423602330987E-3"/>
    <x v="1"/>
    <s v="dead"/>
    <m/>
  </r>
  <r>
    <x v="12"/>
    <x v="1"/>
    <s v="A3"/>
    <x v="11"/>
    <m/>
    <n v="6.4"/>
    <m/>
    <n v="3.2169908772759484E-3"/>
    <x v="2"/>
    <m/>
    <m/>
  </r>
  <r>
    <x v="12"/>
    <x v="1"/>
    <s v="A3"/>
    <x v="11"/>
    <m/>
    <n v="6.2"/>
    <m/>
    <n v="3.0190705400997917E-3"/>
    <x v="2"/>
    <m/>
    <m/>
  </r>
  <r>
    <x v="12"/>
    <x v="1"/>
    <s v="A3"/>
    <x v="2"/>
    <m/>
    <n v="2.2999999999999998"/>
    <m/>
    <n v="4.1547562843725005E-4"/>
    <x v="1"/>
    <s v="dead"/>
    <m/>
  </r>
  <r>
    <x v="12"/>
    <x v="1"/>
    <s v="A3"/>
    <x v="11"/>
    <m/>
    <n v="3.3"/>
    <m/>
    <n v="8.5529859993982102E-4"/>
    <x v="2"/>
    <m/>
    <m/>
  </r>
  <r>
    <x v="12"/>
    <x v="1"/>
    <s v="A3"/>
    <x v="2"/>
    <m/>
    <n v="7.5"/>
    <m/>
    <n v="4.4178646691106467E-3"/>
    <x v="2"/>
    <m/>
    <m/>
  </r>
  <r>
    <x v="12"/>
    <x v="1"/>
    <s v="A3"/>
    <x v="1"/>
    <m/>
    <n v="3.1"/>
    <n v="2"/>
    <n v="7.5476763502494793E-4"/>
    <x v="2"/>
    <m/>
    <m/>
  </r>
  <r>
    <x v="12"/>
    <x v="1"/>
    <s v="A3"/>
    <x v="2"/>
    <m/>
    <n v="7.7"/>
    <m/>
    <n v="4.6566257107834713E-3"/>
    <x v="2"/>
    <m/>
    <m/>
  </r>
  <r>
    <x v="12"/>
    <x v="1"/>
    <s v="A3"/>
    <x v="1"/>
    <m/>
    <n v="3.1"/>
    <n v="1"/>
    <n v="7.5476763502494793E-4"/>
    <x v="2"/>
    <m/>
    <m/>
  </r>
  <r>
    <x v="12"/>
    <x v="1"/>
    <s v="A3"/>
    <x v="1"/>
    <m/>
    <n v="2.4"/>
    <n v="1"/>
    <n v="4.5238934211693025E-4"/>
    <x v="2"/>
    <m/>
    <m/>
  </r>
  <r>
    <x v="12"/>
    <x v="1"/>
    <s v="B2 based off stake C2"/>
    <x v="2"/>
    <m/>
    <n v="8"/>
    <m/>
    <n v="5.0265482457436689E-3"/>
    <x v="2"/>
    <m/>
    <m/>
  </r>
  <r>
    <x v="12"/>
    <x v="1"/>
    <s v="B2 based off stake C2"/>
    <x v="1"/>
    <m/>
    <n v="5"/>
    <n v="2"/>
    <n v="1.9634954084936209E-3"/>
    <x v="2"/>
    <m/>
    <m/>
  </r>
  <r>
    <x v="12"/>
    <x v="1"/>
    <s v="B2 based off stake C2"/>
    <x v="2"/>
    <m/>
    <n v="4.3"/>
    <m/>
    <n v="1.4522012041218817E-3"/>
    <x v="2"/>
    <m/>
    <m/>
  </r>
  <r>
    <x v="12"/>
    <x v="1"/>
    <s v="B2 based off stake C2"/>
    <x v="2"/>
    <m/>
    <n v="8.1999999999999993"/>
    <m/>
    <n v="5.2810172506844418E-3"/>
    <x v="2"/>
    <m/>
    <m/>
  </r>
  <r>
    <x v="12"/>
    <x v="1"/>
    <s v="B2 based off stake C2"/>
    <x v="2"/>
    <m/>
    <n v="6.3"/>
    <m/>
    <n v="3.1172453105244718E-3"/>
    <x v="1"/>
    <s v="blow down"/>
    <m/>
  </r>
  <r>
    <x v="12"/>
    <x v="1"/>
    <s v="B2 based off stake C2"/>
    <x v="2"/>
    <m/>
    <n v="5.9"/>
    <m/>
    <n v="2.7339710067865175E-3"/>
    <x v="2"/>
    <m/>
    <m/>
  </r>
  <r>
    <x v="12"/>
    <x v="1"/>
    <s v="B2 based off stake C2"/>
    <x v="2"/>
    <m/>
    <n v="5.7"/>
    <m/>
    <n v="2.5517586328783095E-3"/>
    <x v="1"/>
    <s v="dead"/>
    <m/>
  </r>
  <r>
    <x v="12"/>
    <x v="1"/>
    <s v="B2 based off stake C2"/>
    <x v="0"/>
    <m/>
    <n v="6.9"/>
    <m/>
    <n v="3.7392806559352516E-3"/>
    <x v="2"/>
    <m/>
    <m/>
  </r>
  <r>
    <x v="12"/>
    <x v="1"/>
    <s v="B2 based off stake C2"/>
    <x v="0"/>
    <m/>
    <n v="3.4"/>
    <m/>
    <n v="9.0792027688745003E-4"/>
    <x v="2"/>
    <m/>
    <m/>
  </r>
  <r>
    <x v="12"/>
    <x v="1"/>
    <s v="B2 based off stake C2"/>
    <x v="0"/>
    <m/>
    <n v="7.4"/>
    <m/>
    <n v="4.3008403427644273E-3"/>
    <x v="2"/>
    <m/>
    <m/>
  </r>
  <r>
    <x v="12"/>
    <x v="1"/>
    <s v="B2 based off stake C2"/>
    <x v="2"/>
    <m/>
    <n v="2.7"/>
    <m/>
    <n v="5.7255526111673987E-4"/>
    <x v="2"/>
    <m/>
    <m/>
  </r>
  <r>
    <x v="12"/>
    <x v="1"/>
    <s v="B2 based off stake C2"/>
    <x v="2"/>
    <m/>
    <n v="6.3"/>
    <m/>
    <n v="3.1172453105244718E-3"/>
    <x v="2"/>
    <m/>
    <m/>
  </r>
  <r>
    <x v="12"/>
    <x v="1"/>
    <s v="B2 based off stake C2"/>
    <x v="2"/>
    <m/>
    <n v="3.4"/>
    <m/>
    <n v="9.0792027688745003E-4"/>
    <x v="2"/>
    <m/>
    <m/>
  </r>
  <r>
    <x v="12"/>
    <x v="1"/>
    <s v="B2 based off stake C2"/>
    <x v="4"/>
    <m/>
    <n v="2.2000000000000002"/>
    <m/>
    <n v="3.8013271108436504E-4"/>
    <x v="2"/>
    <m/>
    <m/>
  </r>
  <r>
    <x v="12"/>
    <x v="1"/>
    <s v="B2 based off stake C2"/>
    <x v="11"/>
    <m/>
    <n v="2.6"/>
    <m/>
    <n v="5.3092915845667505E-4"/>
    <x v="2"/>
    <m/>
    <m/>
  </r>
  <r>
    <x v="12"/>
    <x v="1"/>
    <s v="B2 based off stake C2"/>
    <x v="0"/>
    <m/>
    <n v="4.3"/>
    <m/>
    <n v="1.4522012041218817E-3"/>
    <x v="2"/>
    <m/>
    <m/>
  </r>
  <r>
    <x v="12"/>
    <x v="1"/>
    <s v="B2 based off stake C2"/>
    <x v="11"/>
    <m/>
    <n v="3"/>
    <m/>
    <n v="7.0685834705770342E-4"/>
    <x v="2"/>
    <m/>
    <m/>
  </r>
  <r>
    <x v="12"/>
    <x v="1"/>
    <s v="B2 based off stake C2"/>
    <x v="0"/>
    <m/>
    <n v="7.2"/>
    <m/>
    <n v="4.0715040790523724E-3"/>
    <x v="2"/>
    <m/>
    <m/>
  </r>
  <r>
    <x v="12"/>
    <x v="1"/>
    <s v="B2 based off stake C2"/>
    <x v="1"/>
    <m/>
    <n v="3.1"/>
    <n v="1"/>
    <n v="7.5476763502494793E-4"/>
    <x v="2"/>
    <m/>
    <m/>
  </r>
  <r>
    <x v="12"/>
    <x v="1"/>
    <s v="B2 based off stake C2"/>
    <x v="0"/>
    <m/>
    <n v="4.2"/>
    <m/>
    <n v="1.3854423602330987E-3"/>
    <x v="2"/>
    <m/>
    <m/>
  </r>
  <r>
    <x v="12"/>
    <x v="1"/>
    <s v="B2 based off stake C2"/>
    <x v="0"/>
    <m/>
    <n v="2.4"/>
    <m/>
    <n v="4.5238934211693025E-4"/>
    <x v="2"/>
    <m/>
    <m/>
  </r>
  <r>
    <x v="12"/>
    <x v="1"/>
    <s v="B2 based off stake C2"/>
    <x v="11"/>
    <m/>
    <n v="2.2999999999999998"/>
    <m/>
    <n v="4.1547562843725005E-4"/>
    <x v="2"/>
    <m/>
    <m/>
  </r>
  <r>
    <x v="12"/>
    <x v="1"/>
    <s v="B2 based off stake C2"/>
    <x v="4"/>
    <m/>
    <n v="2.1"/>
    <m/>
    <n v="3.4636059005827469E-4"/>
    <x v="2"/>
    <m/>
    <m/>
  </r>
  <r>
    <x v="12"/>
    <x v="1"/>
    <s v="B2 based off stake C2"/>
    <x v="11"/>
    <m/>
    <n v="2.2999999999999998"/>
    <m/>
    <n v="4.1547562843725005E-4"/>
    <x v="2"/>
    <m/>
    <m/>
  </r>
  <r>
    <x v="12"/>
    <x v="1"/>
    <s v="B2 based off stake C2"/>
    <x v="11"/>
    <m/>
    <n v="7.9"/>
    <m/>
    <n v="4.9016699377634754E-3"/>
    <x v="2"/>
    <m/>
    <m/>
  </r>
  <r>
    <x v="12"/>
    <x v="1"/>
    <s v="B2 based off stake C2"/>
    <x v="2"/>
    <m/>
    <n v="3.5"/>
    <m/>
    <n v="9.6211275016187413E-4"/>
    <x v="2"/>
    <m/>
    <s v="leaning"/>
  </r>
  <r>
    <x v="12"/>
    <x v="1"/>
    <s v="B2 based off stake C2"/>
    <x v="2"/>
    <m/>
    <n v="5.5"/>
    <m/>
    <n v="2.3758294442772811E-3"/>
    <x v="2"/>
    <m/>
    <m/>
  </r>
  <r>
    <x v="12"/>
    <x v="1"/>
    <s v="B2 based off stake C2"/>
    <x v="2"/>
    <m/>
    <n v="6.6"/>
    <m/>
    <n v="3.4211943997592841E-3"/>
    <x v="2"/>
    <m/>
    <m/>
  </r>
  <r>
    <x v="12"/>
    <x v="1"/>
    <s v="B2 based off stake C2"/>
    <x v="4"/>
    <m/>
    <n v="3.2"/>
    <m/>
    <n v="8.0424771931898709E-4"/>
    <x v="2"/>
    <m/>
    <m/>
  </r>
  <r>
    <x v="12"/>
    <x v="1"/>
    <s v="B2 based off stake C2"/>
    <x v="2"/>
    <m/>
    <n v="4.0999999999999996"/>
    <m/>
    <n v="1.3202543126711104E-3"/>
    <x v="2"/>
    <m/>
    <m/>
  </r>
  <r>
    <x v="12"/>
    <x v="1"/>
    <s v="B2 based off stake C2"/>
    <x v="2"/>
    <m/>
    <n v="3.2"/>
    <m/>
    <n v="8.0424771931898709E-4"/>
    <x v="2"/>
    <m/>
    <s v="leaning"/>
  </r>
  <r>
    <x v="12"/>
    <x v="1"/>
    <s v="B2 based off stake C2"/>
    <x v="2"/>
    <m/>
    <n v="4.9000000000000004"/>
    <m/>
    <n v="1.8857409903172736E-3"/>
    <x v="1"/>
    <s v="dead"/>
    <m/>
  </r>
  <r>
    <x v="12"/>
    <x v="1"/>
    <s v="B2 based off stake C2"/>
    <x v="11"/>
    <m/>
    <n v="2.5"/>
    <m/>
    <n v="4.9087385212340522E-4"/>
    <x v="2"/>
    <m/>
    <m/>
  </r>
  <r>
    <x v="12"/>
    <x v="1"/>
    <s v="B2 based off stake C2"/>
    <x v="2"/>
    <m/>
    <n v="2.8"/>
    <m/>
    <n v="6.1575216010359933E-4"/>
    <x v="1"/>
    <s v="dead"/>
    <m/>
  </r>
  <r>
    <x v="12"/>
    <x v="1"/>
    <s v="B2 based off stake C2"/>
    <x v="2"/>
    <m/>
    <n v="2.4"/>
    <m/>
    <n v="4.5238934211693025E-4"/>
    <x v="1"/>
    <s v="dead"/>
    <m/>
  </r>
  <r>
    <x v="12"/>
    <x v="1"/>
    <s v="B2 based off stake C2"/>
    <x v="4"/>
    <m/>
    <n v="2.5"/>
    <m/>
    <n v="4.9087385212340522E-4"/>
    <x v="2"/>
    <m/>
    <m/>
  </r>
  <r>
    <x v="12"/>
    <x v="1"/>
    <s v="B2 based off stake C2"/>
    <x v="2"/>
    <m/>
    <n v="3.5"/>
    <m/>
    <n v="9.6211275016187413E-4"/>
    <x v="2"/>
    <m/>
    <m/>
  </r>
  <r>
    <x v="12"/>
    <x v="1"/>
    <s v="C1"/>
    <x v="0"/>
    <m/>
    <n v="4.0999999999999996"/>
    <m/>
    <n v="1.3202543126711104E-3"/>
    <x v="2"/>
    <m/>
    <m/>
  </r>
  <r>
    <x v="12"/>
    <x v="1"/>
    <s v="C1"/>
    <x v="2"/>
    <m/>
    <n v="3.6"/>
    <m/>
    <n v="1.0178760197630931E-3"/>
    <x v="2"/>
    <m/>
    <m/>
  </r>
  <r>
    <x v="12"/>
    <x v="1"/>
    <s v="C1"/>
    <x v="2"/>
    <m/>
    <n v="5.6"/>
    <m/>
    <n v="2.4630086404143973E-3"/>
    <x v="2"/>
    <m/>
    <m/>
  </r>
  <r>
    <x v="12"/>
    <x v="1"/>
    <s v="C1"/>
    <x v="0"/>
    <m/>
    <n v="5.4"/>
    <m/>
    <n v="2.2902210444669595E-3"/>
    <x v="2"/>
    <m/>
    <m/>
  </r>
  <r>
    <x v="12"/>
    <x v="1"/>
    <s v="C1"/>
    <x v="2"/>
    <m/>
    <n v="4"/>
    <m/>
    <n v="1.2566370614359172E-3"/>
    <x v="2"/>
    <m/>
    <m/>
  </r>
  <r>
    <x v="12"/>
    <x v="1"/>
    <s v="C1"/>
    <x v="0"/>
    <m/>
    <n v="4.4000000000000004"/>
    <m/>
    <n v="1.5205308443374602E-3"/>
    <x v="2"/>
    <m/>
    <m/>
  </r>
  <r>
    <x v="12"/>
    <x v="1"/>
    <s v="C1"/>
    <x v="2"/>
    <m/>
    <n v="8"/>
    <m/>
    <n v="5.0265482457436689E-3"/>
    <x v="2"/>
    <m/>
    <m/>
  </r>
  <r>
    <x v="12"/>
    <x v="1"/>
    <s v="C1"/>
    <x v="1"/>
    <m/>
    <n v="4.2"/>
    <n v="2"/>
    <n v="1.3854423602330987E-3"/>
    <x v="2"/>
    <m/>
    <m/>
  </r>
  <r>
    <x v="12"/>
    <x v="1"/>
    <s v="C1"/>
    <x v="2"/>
    <m/>
    <n v="3.1"/>
    <m/>
    <n v="7.5476763502494793E-4"/>
    <x v="2"/>
    <m/>
    <m/>
  </r>
  <r>
    <x v="12"/>
    <x v="1"/>
    <s v="C1"/>
    <x v="11"/>
    <m/>
    <n v="5.0999999999999996"/>
    <m/>
    <n v="2.042820622996763E-3"/>
    <x v="2"/>
    <m/>
    <m/>
  </r>
  <r>
    <x v="12"/>
    <x v="1"/>
    <s v="C1"/>
    <x v="1"/>
    <m/>
    <n v="2.6"/>
    <n v="2"/>
    <n v="5.3092915845667505E-4"/>
    <x v="2"/>
    <m/>
    <m/>
  </r>
  <r>
    <x v="12"/>
    <x v="1"/>
    <s v="C1"/>
    <x v="1"/>
    <m/>
    <n v="3.8"/>
    <n v="2"/>
    <n v="1.1341149479459152E-3"/>
    <x v="2"/>
    <m/>
    <m/>
  </r>
  <r>
    <x v="12"/>
    <x v="1"/>
    <s v="C1"/>
    <x v="2"/>
    <m/>
    <n v="2.2999999999999998"/>
    <m/>
    <n v="4.1547562843725005E-4"/>
    <x v="1"/>
    <s v="dead"/>
    <m/>
  </r>
  <r>
    <x v="12"/>
    <x v="1"/>
    <s v="C1"/>
    <x v="1"/>
    <m/>
    <n v="3.7"/>
    <n v="1"/>
    <n v="1.0752100856911068E-3"/>
    <x v="2"/>
    <m/>
    <m/>
  </r>
  <r>
    <x v="12"/>
    <x v="1"/>
    <s v="C1"/>
    <x v="2"/>
    <m/>
    <n v="3"/>
    <m/>
    <n v="7.0685834705770342E-4"/>
    <x v="1"/>
    <s v="dead"/>
    <m/>
  </r>
  <r>
    <x v="12"/>
    <x v="1"/>
    <s v="C1"/>
    <x v="1"/>
    <m/>
    <n v="2.8"/>
    <n v="2"/>
    <n v="6.1575216010359933E-4"/>
    <x v="2"/>
    <m/>
    <m/>
  </r>
  <r>
    <x v="12"/>
    <x v="1"/>
    <s v="C1"/>
    <x v="0"/>
    <m/>
    <n v="2.9"/>
    <m/>
    <n v="6.6051985541725399E-4"/>
    <x v="2"/>
    <m/>
    <m/>
  </r>
  <r>
    <x v="12"/>
    <x v="1"/>
    <s v="C1"/>
    <x v="2"/>
    <m/>
    <n v="7.1"/>
    <m/>
    <n v="3.9591921416865369E-3"/>
    <x v="1"/>
    <s v="dead"/>
    <m/>
  </r>
  <r>
    <x v="12"/>
    <x v="1"/>
    <s v="C1"/>
    <x v="2"/>
    <m/>
    <n v="5.0999999999999996"/>
    <m/>
    <n v="2.042820622996763E-3"/>
    <x v="2"/>
    <m/>
    <m/>
  </r>
  <r>
    <x v="12"/>
    <x v="1"/>
    <s v="C1"/>
    <x v="1"/>
    <m/>
    <n v="4.4000000000000004"/>
    <n v="1"/>
    <n v="1.5205308443374602E-3"/>
    <x v="2"/>
    <m/>
    <m/>
  </r>
  <r>
    <x v="12"/>
    <x v="1"/>
    <s v="C1"/>
    <x v="2"/>
    <m/>
    <n v="7.1"/>
    <m/>
    <n v="3.9591921416865369E-3"/>
    <x v="2"/>
    <m/>
    <m/>
  </r>
  <r>
    <x v="12"/>
    <x v="1"/>
    <s v="C1"/>
    <x v="2"/>
    <m/>
    <n v="6.5"/>
    <m/>
    <n v="3.3183072403542191E-3"/>
    <x v="2"/>
    <m/>
    <m/>
  </r>
  <r>
    <x v="12"/>
    <x v="1"/>
    <s v="C1"/>
    <x v="2"/>
    <m/>
    <n v="2.8"/>
    <m/>
    <n v="6.1575216010359933E-4"/>
    <x v="2"/>
    <m/>
    <m/>
  </r>
  <r>
    <x v="12"/>
    <x v="1"/>
    <s v="C1"/>
    <x v="11"/>
    <m/>
    <n v="2.5"/>
    <m/>
    <n v="4.9087385212340522E-4"/>
    <x v="2"/>
    <m/>
    <m/>
  </r>
  <r>
    <x v="12"/>
    <x v="1"/>
    <s v="C1"/>
    <x v="2"/>
    <m/>
    <n v="4.7"/>
    <m/>
    <n v="1.7349445429449635E-3"/>
    <x v="2"/>
    <m/>
    <m/>
  </r>
  <r>
    <x v="12"/>
    <x v="1"/>
    <s v="C1"/>
    <x v="1"/>
    <m/>
    <n v="3"/>
    <n v="1"/>
    <n v="7.0685834705770342E-4"/>
    <x v="2"/>
    <m/>
    <m/>
  </r>
  <r>
    <x v="12"/>
    <x v="1"/>
    <s v="C1"/>
    <x v="2"/>
    <m/>
    <n v="3.4"/>
    <m/>
    <n v="9.0792027688745003E-4"/>
    <x v="2"/>
    <m/>
    <m/>
  </r>
  <r>
    <x v="12"/>
    <x v="1"/>
    <s v="C1"/>
    <x v="11"/>
    <m/>
    <n v="6.6"/>
    <m/>
    <n v="3.4211943997592841E-3"/>
    <x v="2"/>
    <m/>
    <m/>
  </r>
  <r>
    <x v="12"/>
    <x v="1"/>
    <s v="C1"/>
    <x v="2"/>
    <m/>
    <n v="2.1"/>
    <m/>
    <n v="3.4636059005827469E-4"/>
    <x v="2"/>
    <m/>
    <s v="dying"/>
  </r>
  <r>
    <x v="12"/>
    <x v="1"/>
    <s v="C3"/>
    <x v="1"/>
    <m/>
    <n v="5"/>
    <n v="1"/>
    <n v="1.9634954084936209E-3"/>
    <x v="2"/>
    <m/>
    <m/>
  </r>
  <r>
    <x v="12"/>
    <x v="1"/>
    <s v="C3"/>
    <x v="1"/>
    <m/>
    <n v="3.1"/>
    <n v="1"/>
    <n v="7.5476763502494793E-4"/>
    <x v="2"/>
    <m/>
    <m/>
  </r>
  <r>
    <x v="12"/>
    <x v="1"/>
    <s v="C3"/>
    <x v="1"/>
    <m/>
    <n v="2.9"/>
    <n v="1"/>
    <n v="6.6051985541725399E-4"/>
    <x v="2"/>
    <m/>
    <m/>
  </r>
  <r>
    <x v="12"/>
    <x v="1"/>
    <s v="C3"/>
    <x v="2"/>
    <m/>
    <n v="2.5"/>
    <m/>
    <n v="4.9087385212340522E-4"/>
    <x v="1"/>
    <s v="dead"/>
    <m/>
  </r>
  <r>
    <x v="12"/>
    <x v="1"/>
    <s v="C3"/>
    <x v="1"/>
    <m/>
    <n v="2.1"/>
    <n v="1"/>
    <n v="3.4636059005827469E-4"/>
    <x v="2"/>
    <m/>
    <m/>
  </r>
  <r>
    <x v="12"/>
    <x v="1"/>
    <s v="C3"/>
    <x v="2"/>
    <m/>
    <n v="2.5"/>
    <m/>
    <n v="4.9087385212340522E-4"/>
    <x v="2"/>
    <m/>
    <m/>
  </r>
  <r>
    <x v="12"/>
    <x v="1"/>
    <s v="C3"/>
    <x v="1"/>
    <m/>
    <n v="4"/>
    <n v="1"/>
    <n v="1.2566370614359172E-3"/>
    <x v="2"/>
    <m/>
    <m/>
  </r>
  <r>
    <x v="12"/>
    <x v="1"/>
    <s v="C3"/>
    <x v="1"/>
    <m/>
    <n v="2.6"/>
    <n v="1"/>
    <n v="5.3092915845667505E-4"/>
    <x v="2"/>
    <m/>
    <m/>
  </r>
  <r>
    <x v="12"/>
    <x v="1"/>
    <s v="C3"/>
    <x v="0"/>
    <m/>
    <n v="2.4"/>
    <m/>
    <n v="4.5238934211693025E-4"/>
    <x v="2"/>
    <m/>
    <m/>
  </r>
  <r>
    <x v="12"/>
    <x v="1"/>
    <s v="C3"/>
    <x v="11"/>
    <m/>
    <n v="6.3"/>
    <m/>
    <n v="3.1172453105244718E-3"/>
    <x v="2"/>
    <m/>
    <m/>
  </r>
  <r>
    <x v="12"/>
    <x v="1"/>
    <s v="C3"/>
    <x v="1"/>
    <m/>
    <n v="2.8"/>
    <n v="1"/>
    <n v="6.1575216010359933E-4"/>
    <x v="2"/>
    <m/>
    <m/>
  </r>
  <r>
    <x v="12"/>
    <x v="1"/>
    <s v="C3"/>
    <x v="2"/>
    <m/>
    <n v="9.5"/>
    <m/>
    <n v="7.0882184246619699E-3"/>
    <x v="2"/>
    <m/>
    <m/>
  </r>
  <r>
    <x v="12"/>
    <x v="1"/>
    <s v="C3"/>
    <x v="2"/>
    <m/>
    <n v="7.4"/>
    <m/>
    <n v="4.3008403427644273E-3"/>
    <x v="2"/>
    <m/>
    <m/>
  </r>
  <r>
    <x v="12"/>
    <x v="1"/>
    <s v="C3"/>
    <x v="1"/>
    <m/>
    <n v="2.8"/>
    <n v="1"/>
    <n v="6.1575216010359933E-4"/>
    <x v="2"/>
    <m/>
    <m/>
  </r>
  <r>
    <x v="12"/>
    <x v="1"/>
    <s v="C3"/>
    <x v="1"/>
    <m/>
    <n v="2"/>
    <n v="1"/>
    <n v="3.1415926535897931E-4"/>
    <x v="2"/>
    <m/>
    <m/>
  </r>
  <r>
    <x v="12"/>
    <x v="1"/>
    <s v="C3"/>
    <x v="1"/>
    <m/>
    <n v="2.4"/>
    <n v="1"/>
    <n v="4.5238934211693025E-4"/>
    <x v="2"/>
    <m/>
    <m/>
  </r>
  <r>
    <x v="12"/>
    <x v="1"/>
    <s v="C3"/>
    <x v="1"/>
    <m/>
    <n v="2.1"/>
    <n v="1"/>
    <n v="3.4636059005827469E-4"/>
    <x v="2"/>
    <m/>
    <m/>
  </r>
  <r>
    <x v="12"/>
    <x v="1"/>
    <s v="C3"/>
    <x v="0"/>
    <m/>
    <n v="3.5"/>
    <m/>
    <n v="9.6211275016187413E-4"/>
    <x v="2"/>
    <m/>
    <m/>
  </r>
  <r>
    <x v="12"/>
    <x v="1"/>
    <s v="C3"/>
    <x v="2"/>
    <m/>
    <n v="7.8"/>
    <m/>
    <n v="4.7783624261100747E-3"/>
    <x v="2"/>
    <m/>
    <m/>
  </r>
  <r>
    <x v="12"/>
    <x v="1"/>
    <s v="C3"/>
    <x v="1"/>
    <m/>
    <n v="2.7"/>
    <n v="1"/>
    <n v="5.7255526111673987E-4"/>
    <x v="2"/>
    <m/>
    <m/>
  </r>
  <r>
    <x v="12"/>
    <x v="1"/>
    <s v="C3"/>
    <x v="1"/>
    <m/>
    <n v="3"/>
    <n v="1"/>
    <n v="7.0685834705770342E-4"/>
    <x v="2"/>
    <m/>
    <m/>
  </r>
  <r>
    <x v="12"/>
    <x v="1"/>
    <s v="C3"/>
    <x v="2"/>
    <m/>
    <n v="3.8"/>
    <m/>
    <n v="1.1341149479459152E-3"/>
    <x v="2"/>
    <m/>
    <m/>
  </r>
  <r>
    <x v="12"/>
    <x v="1"/>
    <s v="C3"/>
    <x v="1"/>
    <m/>
    <n v="3.1"/>
    <n v="1"/>
    <n v="7.5476763502494793E-4"/>
    <x v="2"/>
    <m/>
    <m/>
  </r>
  <r>
    <x v="12"/>
    <x v="1"/>
    <s v="C3"/>
    <x v="1"/>
    <m/>
    <n v="3.9"/>
    <s v="BBD score not found"/>
    <n v="1.1945906065275187E-3"/>
    <x v="1"/>
    <s v="dead"/>
    <m/>
  </r>
  <r>
    <x v="12"/>
    <x v="1"/>
    <s v="C3"/>
    <x v="2"/>
    <m/>
    <n v="5.3"/>
    <m/>
    <n v="2.2061834409834321E-3"/>
    <x v="2"/>
    <m/>
    <m/>
  </r>
  <r>
    <x v="12"/>
    <x v="1"/>
    <s v="C3"/>
    <x v="1"/>
    <m/>
    <n v="3.9"/>
    <n v="1"/>
    <n v="1.1945906065275187E-3"/>
    <x v="2"/>
    <m/>
    <m/>
  </r>
  <r>
    <x v="12"/>
    <x v="1"/>
    <s v="C3"/>
    <x v="1"/>
    <m/>
    <n v="2.6"/>
    <n v="1"/>
    <n v="5.3092915845667505E-4"/>
    <x v="2"/>
    <m/>
    <m/>
  </r>
  <r>
    <x v="12"/>
    <x v="1"/>
    <s v="C3"/>
    <x v="11"/>
    <m/>
    <n v="4.9000000000000004"/>
    <m/>
    <n v="1.8857409903172736E-3"/>
    <x v="2"/>
    <m/>
    <m/>
  </r>
  <r>
    <x v="12"/>
    <x v="1"/>
    <s v="C3"/>
    <x v="11"/>
    <m/>
    <n v="6.5"/>
    <m/>
    <n v="3.3183072403542191E-3"/>
    <x v="2"/>
    <m/>
    <m/>
  </r>
  <r>
    <x v="12"/>
    <x v="1"/>
    <s v="C3"/>
    <x v="1"/>
    <m/>
    <n v="2.7"/>
    <n v="1"/>
    <n v="5.7255526111673987E-4"/>
    <x v="2"/>
    <m/>
    <m/>
  </r>
  <r>
    <x v="12"/>
    <x v="1"/>
    <s v="C3"/>
    <x v="1"/>
    <m/>
    <n v="2"/>
    <n v="1"/>
    <n v="3.1415926535897931E-4"/>
    <x v="2"/>
    <m/>
    <m/>
  </r>
  <r>
    <x v="12"/>
    <x v="1"/>
    <s v="C3"/>
    <x v="1"/>
    <m/>
    <n v="3.9"/>
    <n v="1"/>
    <n v="1.1945906065275187E-3"/>
    <x v="2"/>
    <m/>
    <m/>
  </r>
  <r>
    <x v="12"/>
    <x v="1"/>
    <s v="C3"/>
    <x v="1"/>
    <m/>
    <n v="3"/>
    <n v="1"/>
    <n v="7.0685834705770342E-4"/>
    <x v="2"/>
    <m/>
    <m/>
  </r>
  <r>
    <x v="12"/>
    <x v="1"/>
    <s v="C3"/>
    <x v="1"/>
    <m/>
    <n v="3.7"/>
    <n v="1"/>
    <n v="1.0752100856911068E-3"/>
    <x v="2"/>
    <m/>
    <m/>
  </r>
  <r>
    <x v="12"/>
    <x v="1"/>
    <s v="C3"/>
    <x v="1"/>
    <m/>
    <n v="2.8"/>
    <n v="2"/>
    <n v="6.1575216010359933E-4"/>
    <x v="2"/>
    <m/>
    <m/>
  </r>
  <r>
    <x v="12"/>
    <x v="1"/>
    <s v="C3"/>
    <x v="1"/>
    <m/>
    <n v="2"/>
    <n v="1"/>
    <n v="3.1415926535897931E-4"/>
    <x v="2"/>
    <m/>
    <m/>
  </r>
  <r>
    <x v="12"/>
    <x v="1"/>
    <s v="C3"/>
    <x v="1"/>
    <m/>
    <n v="3.2"/>
    <n v="1"/>
    <n v="8.0424771931898709E-4"/>
    <x v="2"/>
    <m/>
    <m/>
  </r>
  <r>
    <x v="12"/>
    <x v="1"/>
    <s v="C3"/>
    <x v="1"/>
    <m/>
    <n v="2.6"/>
    <n v="1"/>
    <n v="5.3092915845667505E-4"/>
    <x v="2"/>
    <m/>
    <m/>
  </r>
  <r>
    <x v="12"/>
    <x v="1"/>
    <s v="C3"/>
    <x v="1"/>
    <m/>
    <n v="2.1"/>
    <s v="BBD score not found"/>
    <n v="3.4636059005827469E-4"/>
    <x v="1"/>
    <s v="dead"/>
    <m/>
  </r>
  <r>
    <x v="12"/>
    <x v="1"/>
    <s v="C3"/>
    <x v="1"/>
    <m/>
    <n v="3.3"/>
    <n v="1"/>
    <n v="8.5529859993982102E-4"/>
    <x v="2"/>
    <m/>
    <m/>
  </r>
  <r>
    <x v="12"/>
    <x v="1"/>
    <s v="C3"/>
    <x v="1"/>
    <m/>
    <n v="2.5"/>
    <n v="1"/>
    <n v="4.9087385212340522E-4"/>
    <x v="2"/>
    <m/>
    <m/>
  </r>
  <r>
    <x v="12"/>
    <x v="1"/>
    <s v="C3"/>
    <x v="1"/>
    <m/>
    <n v="5.5"/>
    <n v="1"/>
    <n v="2.3758294442772811E-3"/>
    <x v="2"/>
    <m/>
    <m/>
  </r>
  <r>
    <x v="12"/>
    <x v="2"/>
    <s v="A1"/>
    <x v="1"/>
    <m/>
    <n v="2.7"/>
    <n v="2"/>
    <n v="5.7255526111673987E-4"/>
    <x v="2"/>
    <m/>
    <m/>
  </r>
  <r>
    <x v="12"/>
    <x v="2"/>
    <s v="A1"/>
    <x v="1"/>
    <m/>
    <n v="2.9"/>
    <n v="2"/>
    <n v="6.6051985541725399E-4"/>
    <x v="2"/>
    <m/>
    <m/>
  </r>
  <r>
    <x v="12"/>
    <x v="2"/>
    <s v="A1"/>
    <x v="11"/>
    <m/>
    <n v="6"/>
    <m/>
    <n v="2.8274333882308137E-3"/>
    <x v="2"/>
    <m/>
    <m/>
  </r>
  <r>
    <x v="12"/>
    <x v="2"/>
    <s v="A1"/>
    <x v="4"/>
    <m/>
    <n v="2.9"/>
    <m/>
    <n v="6.6051985541725399E-4"/>
    <x v="1"/>
    <s v="dead"/>
    <m/>
  </r>
  <r>
    <x v="12"/>
    <x v="2"/>
    <s v="A1"/>
    <x v="4"/>
    <m/>
    <n v="8.4"/>
    <m/>
    <n v="5.541769440932395E-3"/>
    <x v="2"/>
    <m/>
    <m/>
  </r>
  <r>
    <x v="12"/>
    <x v="2"/>
    <s v="A1"/>
    <x v="2"/>
    <m/>
    <n v="2.2999999999999998"/>
    <m/>
    <n v="4.1547562843725005E-4"/>
    <x v="2"/>
    <m/>
    <m/>
  </r>
  <r>
    <x v="12"/>
    <x v="2"/>
    <s v="A1"/>
    <x v="4"/>
    <m/>
    <n v="8.1999999999999993"/>
    <m/>
    <n v="5.2810172506844418E-3"/>
    <x v="2"/>
    <m/>
    <m/>
  </r>
  <r>
    <x v="12"/>
    <x v="2"/>
    <s v="A1"/>
    <x v="4"/>
    <m/>
    <n v="6.7"/>
    <m/>
    <n v="3.5256523554911454E-3"/>
    <x v="2"/>
    <m/>
    <m/>
  </r>
  <r>
    <x v="12"/>
    <x v="2"/>
    <s v="A1"/>
    <x v="4"/>
    <m/>
    <n v="4"/>
    <m/>
    <n v="1.2566370614359172E-3"/>
    <x v="2"/>
    <m/>
    <m/>
  </r>
  <r>
    <x v="12"/>
    <x v="2"/>
    <s v="A1"/>
    <x v="4"/>
    <m/>
    <n v="8.1"/>
    <m/>
    <n v="5.152997350050658E-3"/>
    <x v="2"/>
    <m/>
    <m/>
  </r>
  <r>
    <x v="12"/>
    <x v="2"/>
    <s v="A1"/>
    <x v="11"/>
    <m/>
    <n v="2.9"/>
    <m/>
    <n v="6.6051985541725399E-4"/>
    <x v="2"/>
    <m/>
    <m/>
  </r>
  <r>
    <x v="12"/>
    <x v="2"/>
    <s v="A1"/>
    <x v="4"/>
    <m/>
    <n v="2.1"/>
    <m/>
    <n v="3.4636059005827469E-4"/>
    <x v="2"/>
    <m/>
    <m/>
  </r>
  <r>
    <x v="12"/>
    <x v="2"/>
    <s v="A1"/>
    <x v="11"/>
    <m/>
    <n v="3.6"/>
    <m/>
    <n v="1.0178760197630931E-3"/>
    <x v="2"/>
    <m/>
    <m/>
  </r>
  <r>
    <x v="12"/>
    <x v="2"/>
    <s v="A1"/>
    <x v="4"/>
    <m/>
    <n v="7.1"/>
    <m/>
    <n v="3.9591921416865369E-3"/>
    <x v="2"/>
    <m/>
    <m/>
  </r>
  <r>
    <x v="12"/>
    <x v="2"/>
    <s v="A1"/>
    <x v="4"/>
    <m/>
    <n v="2.1"/>
    <m/>
    <n v="3.4636059005827469E-4"/>
    <x v="2"/>
    <m/>
    <m/>
  </r>
  <r>
    <x v="12"/>
    <x v="2"/>
    <s v="A1"/>
    <x v="4"/>
    <m/>
    <n v="2.2999999999999998"/>
    <m/>
    <n v="4.1547562843725005E-4"/>
    <x v="2"/>
    <m/>
    <m/>
  </r>
  <r>
    <x v="12"/>
    <x v="2"/>
    <s v="A1"/>
    <x v="1"/>
    <m/>
    <n v="2.5"/>
    <n v="2"/>
    <n v="4.9087385212340522E-4"/>
    <x v="2"/>
    <m/>
    <m/>
  </r>
  <r>
    <x v="12"/>
    <x v="2"/>
    <s v="A1"/>
    <x v="4"/>
    <m/>
    <n v="7.8"/>
    <m/>
    <n v="4.7783624261100747E-3"/>
    <x v="2"/>
    <m/>
    <m/>
  </r>
  <r>
    <x v="12"/>
    <x v="2"/>
    <s v="A1"/>
    <x v="4"/>
    <m/>
    <n v="3"/>
    <m/>
    <n v="7.0685834705770342E-4"/>
    <x v="1"/>
    <s v="dead"/>
    <m/>
  </r>
  <r>
    <x v="12"/>
    <x v="2"/>
    <s v="A1"/>
    <x v="4"/>
    <m/>
    <n v="3.1"/>
    <m/>
    <n v="7.5476763502494793E-4"/>
    <x v="2"/>
    <m/>
    <m/>
  </r>
  <r>
    <x v="12"/>
    <x v="2"/>
    <s v="A1"/>
    <x v="4"/>
    <m/>
    <n v="2.6"/>
    <m/>
    <n v="5.3092915845667505E-4"/>
    <x v="2"/>
    <m/>
    <m/>
  </r>
  <r>
    <x v="12"/>
    <x v="2"/>
    <s v="A1"/>
    <x v="1"/>
    <m/>
    <n v="2.2000000000000002"/>
    <n v="2"/>
    <n v="3.8013271108436504E-4"/>
    <x v="2"/>
    <m/>
    <m/>
  </r>
  <r>
    <x v="12"/>
    <x v="2"/>
    <s v="A1"/>
    <x v="4"/>
    <m/>
    <n v="4.2"/>
    <m/>
    <n v="1.3854423602330987E-3"/>
    <x v="2"/>
    <m/>
    <m/>
  </r>
  <r>
    <x v="12"/>
    <x v="2"/>
    <s v="A1"/>
    <x v="2"/>
    <m/>
    <n v="4.5999999999999996"/>
    <m/>
    <n v="1.6619025137490002E-3"/>
    <x v="2"/>
    <m/>
    <m/>
  </r>
  <r>
    <x v="12"/>
    <x v="2"/>
    <s v="A1"/>
    <x v="4"/>
    <m/>
    <n v="3.4"/>
    <m/>
    <n v="9.0792027688745003E-4"/>
    <x v="2"/>
    <m/>
    <m/>
  </r>
  <r>
    <x v="12"/>
    <x v="2"/>
    <s v="A1"/>
    <x v="1"/>
    <m/>
    <n v="2.2000000000000002"/>
    <n v="1"/>
    <n v="3.8013271108436504E-4"/>
    <x v="2"/>
    <m/>
    <m/>
  </r>
  <r>
    <x v="12"/>
    <x v="2"/>
    <s v="A1"/>
    <x v="4"/>
    <m/>
    <n v="9.9"/>
    <m/>
    <n v="7.6976873994583908E-3"/>
    <x v="2"/>
    <m/>
    <m/>
  </r>
  <r>
    <x v="12"/>
    <x v="2"/>
    <s v="A1"/>
    <x v="1"/>
    <m/>
    <n v="2.2000000000000002"/>
    <n v="1"/>
    <n v="3.8013271108436504E-4"/>
    <x v="2"/>
    <m/>
    <m/>
  </r>
  <r>
    <x v="12"/>
    <x v="2"/>
    <s v="A1"/>
    <x v="4"/>
    <m/>
    <n v="3.7"/>
    <m/>
    <n v="1.0752100856911068E-3"/>
    <x v="2"/>
    <m/>
    <m/>
  </r>
  <r>
    <x v="12"/>
    <x v="2"/>
    <s v="A1"/>
    <x v="4"/>
    <m/>
    <n v="3"/>
    <m/>
    <n v="7.0685834705770342E-4"/>
    <x v="2"/>
    <m/>
    <m/>
  </r>
  <r>
    <x v="12"/>
    <x v="2"/>
    <s v="A1"/>
    <x v="4"/>
    <m/>
    <n v="6"/>
    <m/>
    <n v="2.8274333882308137E-3"/>
    <x v="2"/>
    <m/>
    <m/>
  </r>
  <r>
    <x v="12"/>
    <x v="2"/>
    <s v="A1"/>
    <x v="4"/>
    <m/>
    <n v="2.7"/>
    <m/>
    <n v="5.7255526111673987E-4"/>
    <x v="1"/>
    <s v="dead"/>
    <m/>
  </r>
  <r>
    <x v="12"/>
    <x v="2"/>
    <s v="A3"/>
    <x v="1"/>
    <m/>
    <n v="5.6"/>
    <n v="2"/>
    <n v="2.4630086404143973E-3"/>
    <x v="2"/>
    <m/>
    <m/>
  </r>
  <r>
    <x v="12"/>
    <x v="2"/>
    <s v="A3"/>
    <x v="5"/>
    <m/>
    <n v="7.2"/>
    <m/>
    <n v="4.0715040790523724E-3"/>
    <x v="2"/>
    <m/>
    <m/>
  </r>
  <r>
    <x v="12"/>
    <x v="2"/>
    <s v="A3"/>
    <x v="5"/>
    <m/>
    <n v="5"/>
    <m/>
    <n v="1.9634954084936209E-3"/>
    <x v="2"/>
    <m/>
    <m/>
  </r>
  <r>
    <x v="12"/>
    <x v="2"/>
    <s v="A3"/>
    <x v="5"/>
    <m/>
    <n v="4.5999999999999996"/>
    <m/>
    <n v="1.6619025137490002E-3"/>
    <x v="2"/>
    <m/>
    <m/>
  </r>
  <r>
    <x v="12"/>
    <x v="2"/>
    <s v="A3"/>
    <x v="5"/>
    <m/>
    <n v="4"/>
    <m/>
    <n v="1.2566370614359172E-3"/>
    <x v="2"/>
    <m/>
    <m/>
  </r>
  <r>
    <x v="12"/>
    <x v="2"/>
    <s v="A3"/>
    <x v="1"/>
    <m/>
    <n v="6.4"/>
    <n v="2"/>
    <n v="3.2169908772759484E-3"/>
    <x v="2"/>
    <m/>
    <m/>
  </r>
  <r>
    <x v="12"/>
    <x v="2"/>
    <s v="A3"/>
    <x v="5"/>
    <m/>
    <n v="3.5"/>
    <m/>
    <n v="9.6211275016187413E-4"/>
    <x v="2"/>
    <m/>
    <m/>
  </r>
  <r>
    <x v="12"/>
    <x v="2"/>
    <s v="A3"/>
    <x v="0"/>
    <m/>
    <n v="2.9"/>
    <m/>
    <n v="6.6051985541725399E-4"/>
    <x v="2"/>
    <m/>
    <m/>
  </r>
  <r>
    <x v="12"/>
    <x v="2"/>
    <s v="A3"/>
    <x v="0"/>
    <m/>
    <n v="2.9"/>
    <m/>
    <n v="6.6051985541725399E-4"/>
    <x v="2"/>
    <m/>
    <m/>
  </r>
  <r>
    <x v="12"/>
    <x v="2"/>
    <s v="A3"/>
    <x v="5"/>
    <m/>
    <n v="2.2000000000000002"/>
    <m/>
    <n v="3.8013271108436504E-4"/>
    <x v="1"/>
    <s v="dead"/>
    <m/>
  </r>
  <r>
    <x v="12"/>
    <x v="2"/>
    <s v="A3"/>
    <x v="1"/>
    <m/>
    <n v="2.4"/>
    <n v="1"/>
    <n v="4.5238934211693025E-4"/>
    <x v="2"/>
    <m/>
    <m/>
  </r>
  <r>
    <x v="12"/>
    <x v="2"/>
    <s v="A3"/>
    <x v="1"/>
    <m/>
    <n v="8"/>
    <n v="3"/>
    <n v="5.0265482457436689E-3"/>
    <x v="2"/>
    <m/>
    <m/>
  </r>
  <r>
    <x v="12"/>
    <x v="2"/>
    <s v="A3"/>
    <x v="13"/>
    <m/>
    <n v="9.4"/>
    <m/>
    <n v="6.939778171779854E-3"/>
    <x v="2"/>
    <m/>
    <m/>
  </r>
  <r>
    <x v="12"/>
    <x v="2"/>
    <s v="A3"/>
    <x v="5"/>
    <m/>
    <n v="6.1"/>
    <m/>
    <n v="2.9224665660019045E-3"/>
    <x v="2"/>
    <m/>
    <m/>
  </r>
  <r>
    <x v="12"/>
    <x v="2"/>
    <s v="A3"/>
    <x v="5"/>
    <m/>
    <n v="2.4"/>
    <m/>
    <n v="4.5238934211693025E-4"/>
    <x v="2"/>
    <m/>
    <m/>
  </r>
  <r>
    <x v="12"/>
    <x v="2"/>
    <s v="A3"/>
    <x v="4"/>
    <m/>
    <n v="2.2999999999999998"/>
    <m/>
    <n v="4.1547562843725005E-4"/>
    <x v="2"/>
    <m/>
    <m/>
  </r>
  <r>
    <x v="12"/>
    <x v="2"/>
    <s v="A3"/>
    <x v="4"/>
    <m/>
    <n v="4.0999999999999996"/>
    <m/>
    <n v="1.3202543126711104E-3"/>
    <x v="2"/>
    <m/>
    <m/>
  </r>
  <r>
    <x v="12"/>
    <x v="2"/>
    <s v="A3"/>
    <x v="5"/>
    <m/>
    <n v="2"/>
    <m/>
    <n v="3.1415926535897931E-4"/>
    <x v="1"/>
    <s v="dead"/>
    <m/>
  </r>
  <r>
    <x v="12"/>
    <x v="2"/>
    <s v="A3"/>
    <x v="2"/>
    <m/>
    <n v="2.7"/>
    <m/>
    <n v="5.7255526111673987E-4"/>
    <x v="1"/>
    <s v="dead"/>
    <m/>
  </r>
  <r>
    <x v="12"/>
    <x v="2"/>
    <s v="A3"/>
    <x v="11"/>
    <m/>
    <n v="2.6"/>
    <m/>
    <n v="5.3092915845667505E-4"/>
    <x v="2"/>
    <m/>
    <m/>
  </r>
  <r>
    <x v="12"/>
    <x v="2"/>
    <s v="A3"/>
    <x v="13"/>
    <m/>
    <n v="2.2999999999999998"/>
    <m/>
    <n v="4.1547562843725005E-4"/>
    <x v="2"/>
    <m/>
    <m/>
  </r>
  <r>
    <x v="12"/>
    <x v="2"/>
    <s v="A3"/>
    <x v="1"/>
    <m/>
    <n v="3"/>
    <n v="1"/>
    <n v="7.0685834705770342E-4"/>
    <x v="2"/>
    <m/>
    <m/>
  </r>
  <r>
    <x v="12"/>
    <x v="2"/>
    <s v="A3"/>
    <x v="1"/>
    <m/>
    <n v="9.4"/>
    <n v="2"/>
    <n v="6.939778171779854E-3"/>
    <x v="2"/>
    <m/>
    <m/>
  </r>
  <r>
    <x v="12"/>
    <x v="2"/>
    <s v="A3"/>
    <x v="1"/>
    <m/>
    <n v="3"/>
    <n v="2"/>
    <n v="7.0685834705770342E-4"/>
    <x v="2"/>
    <m/>
    <m/>
  </r>
  <r>
    <x v="12"/>
    <x v="2"/>
    <s v="A3"/>
    <x v="5"/>
    <m/>
    <n v="2.7"/>
    <m/>
    <n v="5.7255526111673987E-4"/>
    <x v="1"/>
    <s v="dead"/>
    <m/>
  </r>
  <r>
    <x v="12"/>
    <x v="2"/>
    <s v="A3"/>
    <x v="5"/>
    <m/>
    <n v="2.5"/>
    <m/>
    <n v="4.9087385212340522E-4"/>
    <x v="1"/>
    <s v="dead"/>
    <m/>
  </r>
  <r>
    <x v="12"/>
    <x v="2"/>
    <s v="A3"/>
    <x v="5"/>
    <m/>
    <n v="6.9"/>
    <m/>
    <n v="3.7392806559352516E-3"/>
    <x v="2"/>
    <m/>
    <m/>
  </r>
  <r>
    <x v="12"/>
    <x v="2"/>
    <s v="A3"/>
    <x v="5"/>
    <m/>
    <n v="6.8"/>
    <m/>
    <n v="3.6316811075498001E-3"/>
    <x v="2"/>
    <m/>
    <m/>
  </r>
  <r>
    <x v="12"/>
    <x v="2"/>
    <s v="A3"/>
    <x v="1"/>
    <m/>
    <n v="2.1"/>
    <n v="1"/>
    <n v="3.4636059005827469E-4"/>
    <x v="2"/>
    <m/>
    <m/>
  </r>
  <r>
    <x v="12"/>
    <x v="2"/>
    <s v="A3"/>
    <x v="1"/>
    <m/>
    <n v="2.1"/>
    <s v="BBD score not found"/>
    <n v="3.4636059005827469E-4"/>
    <x v="1"/>
    <s v="dead"/>
    <m/>
  </r>
  <r>
    <x v="12"/>
    <x v="2"/>
    <s v="A3"/>
    <x v="11"/>
    <m/>
    <n v="2.2999999999999998"/>
    <m/>
    <n v="4.1547562843725005E-4"/>
    <x v="2"/>
    <m/>
    <m/>
  </r>
  <r>
    <x v="12"/>
    <x v="2"/>
    <s v="B2 based off stake C2"/>
    <x v="2"/>
    <m/>
    <n v="3.5"/>
    <m/>
    <n v="9.6211275016187413E-4"/>
    <x v="2"/>
    <m/>
    <m/>
  </r>
  <r>
    <x v="12"/>
    <x v="2"/>
    <s v="B2 based off stake C2"/>
    <x v="5"/>
    <m/>
    <n v="6.5"/>
    <m/>
    <n v="3.3183072403542191E-3"/>
    <x v="2"/>
    <m/>
    <m/>
  </r>
  <r>
    <x v="12"/>
    <x v="2"/>
    <s v="B2 based off stake C2"/>
    <x v="11"/>
    <m/>
    <n v="8"/>
    <m/>
    <n v="5.0265482457436689E-3"/>
    <x v="2"/>
    <m/>
    <m/>
  </r>
  <r>
    <x v="12"/>
    <x v="2"/>
    <s v="B2 based off stake C2"/>
    <x v="1"/>
    <m/>
    <n v="3.3"/>
    <n v="2"/>
    <n v="8.5529859993982102E-4"/>
    <x v="2"/>
    <m/>
    <m/>
  </r>
  <r>
    <x v="12"/>
    <x v="2"/>
    <s v="B2 based off stake C2"/>
    <x v="4"/>
    <m/>
    <n v="4.9000000000000004"/>
    <m/>
    <n v="1.8857409903172736E-3"/>
    <x v="2"/>
    <m/>
    <m/>
  </r>
  <r>
    <x v="12"/>
    <x v="2"/>
    <s v="B2 based off stake C2"/>
    <x v="15"/>
    <m/>
    <n v="4.5999999999999996"/>
    <m/>
    <n v="1.6619025137490002E-3"/>
    <x v="2"/>
    <m/>
    <m/>
  </r>
  <r>
    <x v="12"/>
    <x v="2"/>
    <s v="B2 based off stake C2"/>
    <x v="4"/>
    <m/>
    <n v="2.1"/>
    <m/>
    <n v="3.4636059005827469E-4"/>
    <x v="2"/>
    <m/>
    <m/>
  </r>
  <r>
    <x v="12"/>
    <x v="2"/>
    <s v="B2 based off stake C2"/>
    <x v="1"/>
    <m/>
    <n v="6"/>
    <n v="1"/>
    <n v="2.8274333882308137E-3"/>
    <x v="2"/>
    <m/>
    <m/>
  </r>
  <r>
    <x v="12"/>
    <x v="2"/>
    <s v="B2 based off stake C2"/>
    <x v="2"/>
    <m/>
    <n v="8.8000000000000007"/>
    <m/>
    <n v="6.0821233773498407E-3"/>
    <x v="2"/>
    <m/>
    <m/>
  </r>
  <r>
    <x v="12"/>
    <x v="2"/>
    <s v="B2 based off stake C2"/>
    <x v="4"/>
    <m/>
    <n v="4.0999999999999996"/>
    <m/>
    <n v="1.3202543126711104E-3"/>
    <x v="2"/>
    <m/>
    <m/>
  </r>
  <r>
    <x v="12"/>
    <x v="2"/>
    <s v="B2 based off stake C2"/>
    <x v="1"/>
    <m/>
    <n v="6.8"/>
    <n v="1"/>
    <n v="3.6316811075498001E-3"/>
    <x v="2"/>
    <m/>
    <m/>
  </r>
  <r>
    <x v="12"/>
    <x v="2"/>
    <s v="B2 based off stake C2"/>
    <x v="4"/>
    <m/>
    <n v="2.2999999999999998"/>
    <m/>
    <n v="4.1547562843725005E-4"/>
    <x v="2"/>
    <m/>
    <m/>
  </r>
  <r>
    <x v="12"/>
    <x v="2"/>
    <s v="B2 based off stake C2"/>
    <x v="4"/>
    <m/>
    <n v="2.1"/>
    <m/>
    <n v="3.4636059005827469E-4"/>
    <x v="2"/>
    <m/>
    <m/>
  </r>
  <r>
    <x v="12"/>
    <x v="2"/>
    <s v="B2 based off stake C2"/>
    <x v="1"/>
    <m/>
    <n v="2.2000000000000002"/>
    <n v="1"/>
    <n v="3.8013271108436504E-4"/>
    <x v="2"/>
    <m/>
    <m/>
  </r>
  <r>
    <x v="12"/>
    <x v="2"/>
    <s v="B2 based off stake C2"/>
    <x v="0"/>
    <m/>
    <n v="4.3"/>
    <m/>
    <n v="1.4522012041218817E-3"/>
    <x v="2"/>
    <m/>
    <m/>
  </r>
  <r>
    <x v="12"/>
    <x v="2"/>
    <s v="B2 based off stake C2"/>
    <x v="1"/>
    <m/>
    <n v="2.8"/>
    <n v="1"/>
    <n v="6.1575216010359933E-4"/>
    <x v="2"/>
    <m/>
    <m/>
  </r>
  <r>
    <x v="12"/>
    <x v="2"/>
    <s v="B2 based off stake C2"/>
    <x v="5"/>
    <m/>
    <n v="2.8"/>
    <m/>
    <n v="6.1575216010359933E-4"/>
    <x v="2"/>
    <m/>
    <m/>
  </r>
  <r>
    <x v="12"/>
    <x v="2"/>
    <s v="B2 based off stake C2"/>
    <x v="4"/>
    <m/>
    <n v="3.6"/>
    <m/>
    <n v="1.0178760197630931E-3"/>
    <x v="2"/>
    <m/>
    <m/>
  </r>
  <r>
    <x v="12"/>
    <x v="2"/>
    <s v="B2 based off stake C2"/>
    <x v="5"/>
    <m/>
    <n v="2.7"/>
    <m/>
    <n v="5.7255526111673987E-4"/>
    <x v="2"/>
    <m/>
    <m/>
  </r>
  <r>
    <x v="12"/>
    <x v="2"/>
    <s v="B2 based off stake C2"/>
    <x v="5"/>
    <m/>
    <n v="5.3"/>
    <m/>
    <n v="2.2061834409834321E-3"/>
    <x v="2"/>
    <m/>
    <m/>
  </r>
  <r>
    <x v="12"/>
    <x v="2"/>
    <s v="B2 based off stake C2"/>
    <x v="1"/>
    <m/>
    <n v="7.9"/>
    <n v="2"/>
    <n v="4.9016699377634754E-3"/>
    <x v="2"/>
    <m/>
    <m/>
  </r>
  <r>
    <x v="12"/>
    <x v="2"/>
    <s v="B2 based off stake C2"/>
    <x v="5"/>
    <m/>
    <n v="6.4"/>
    <m/>
    <n v="3.2169908772759484E-3"/>
    <x v="2"/>
    <m/>
    <m/>
  </r>
  <r>
    <x v="12"/>
    <x v="2"/>
    <s v="B2 based off stake C2"/>
    <x v="4"/>
    <m/>
    <n v="5"/>
    <m/>
    <n v="1.9634954084936209E-3"/>
    <x v="2"/>
    <m/>
    <m/>
  </r>
  <r>
    <x v="12"/>
    <x v="2"/>
    <s v="B2 based off stake C2"/>
    <x v="0"/>
    <m/>
    <n v="6.6"/>
    <m/>
    <n v="3.4211943997592841E-3"/>
    <x v="2"/>
    <m/>
    <m/>
  </r>
  <r>
    <x v="12"/>
    <x v="2"/>
    <s v="B2 based off stake C2"/>
    <x v="0"/>
    <m/>
    <n v="6.1"/>
    <m/>
    <n v="2.9224665660019045E-3"/>
    <x v="2"/>
    <m/>
    <m/>
  </r>
  <r>
    <x v="12"/>
    <x v="2"/>
    <s v="B2 based off stake C2"/>
    <x v="4"/>
    <m/>
    <n v="2.2000000000000002"/>
    <m/>
    <n v="3.8013271108436504E-4"/>
    <x v="2"/>
    <m/>
    <m/>
  </r>
  <r>
    <x v="12"/>
    <x v="2"/>
    <s v="B2 based off stake C2"/>
    <x v="5"/>
    <m/>
    <n v="4.9000000000000004"/>
    <m/>
    <n v="1.8857409903172736E-3"/>
    <x v="2"/>
    <m/>
    <m/>
  </r>
  <r>
    <x v="12"/>
    <x v="2"/>
    <s v="B2 based off stake C2"/>
    <x v="5"/>
    <m/>
    <n v="2.6"/>
    <m/>
    <n v="5.3092915845667505E-4"/>
    <x v="2"/>
    <m/>
    <m/>
  </r>
  <r>
    <x v="12"/>
    <x v="2"/>
    <s v="B2 based off stake C2"/>
    <x v="0"/>
    <m/>
    <n v="6.4"/>
    <m/>
    <n v="3.2169908772759484E-3"/>
    <x v="2"/>
    <m/>
    <m/>
  </r>
  <r>
    <x v="12"/>
    <x v="2"/>
    <s v="B2 based off stake C2"/>
    <x v="5"/>
    <m/>
    <n v="3.8"/>
    <m/>
    <n v="1.1341149479459152E-3"/>
    <x v="2"/>
    <m/>
    <m/>
  </r>
  <r>
    <x v="12"/>
    <x v="2"/>
    <s v="B2 based off stake C2"/>
    <x v="5"/>
    <m/>
    <n v="7.9"/>
    <m/>
    <n v="4.9016699377634754E-3"/>
    <x v="2"/>
    <m/>
    <m/>
  </r>
  <r>
    <x v="12"/>
    <x v="2"/>
    <s v="B2 based off stake C2"/>
    <x v="0"/>
    <m/>
    <n v="2.6"/>
    <m/>
    <n v="5.3092915845667505E-4"/>
    <x v="2"/>
    <m/>
    <m/>
  </r>
  <r>
    <x v="12"/>
    <x v="2"/>
    <s v="C1"/>
    <x v="2"/>
    <m/>
    <n v="8.5"/>
    <m/>
    <n v="5.6745017305465635E-3"/>
    <x v="2"/>
    <m/>
    <m/>
  </r>
  <r>
    <x v="12"/>
    <x v="2"/>
    <s v="C1"/>
    <x v="1"/>
    <m/>
    <n v="2.1"/>
    <n v="1"/>
    <n v="3.4636059005827469E-4"/>
    <x v="2"/>
    <m/>
    <m/>
  </r>
  <r>
    <x v="12"/>
    <x v="2"/>
    <s v="C1"/>
    <x v="11"/>
    <m/>
    <n v="4.8"/>
    <m/>
    <n v="1.809557368467721E-3"/>
    <x v="2"/>
    <m/>
    <m/>
  </r>
  <r>
    <x v="12"/>
    <x v="2"/>
    <s v="C1"/>
    <x v="2"/>
    <m/>
    <n v="5.7"/>
    <m/>
    <n v="2.5517586328783095E-3"/>
    <x v="2"/>
    <m/>
    <m/>
  </r>
  <r>
    <x v="12"/>
    <x v="2"/>
    <s v="C1"/>
    <x v="2"/>
    <m/>
    <n v="5.7"/>
    <m/>
    <n v="2.5517586328783095E-3"/>
    <x v="1"/>
    <s v="dead"/>
    <m/>
  </r>
  <r>
    <x v="12"/>
    <x v="2"/>
    <s v="C1"/>
    <x v="0"/>
    <m/>
    <n v="3.3"/>
    <m/>
    <n v="8.5529859993982102E-4"/>
    <x v="2"/>
    <m/>
    <m/>
  </r>
  <r>
    <x v="12"/>
    <x v="2"/>
    <s v="C1"/>
    <x v="2"/>
    <m/>
    <n v="2.2000000000000002"/>
    <m/>
    <n v="3.8013271108436504E-4"/>
    <x v="1"/>
    <s v="dead"/>
    <m/>
  </r>
  <r>
    <x v="12"/>
    <x v="2"/>
    <s v="C1"/>
    <x v="2"/>
    <m/>
    <n v="4.2"/>
    <m/>
    <n v="1.3854423602330987E-3"/>
    <x v="2"/>
    <m/>
    <m/>
  </r>
  <r>
    <x v="12"/>
    <x v="2"/>
    <s v="C1"/>
    <x v="0"/>
    <m/>
    <n v="2.9"/>
    <m/>
    <n v="6.6051985541725399E-4"/>
    <x v="2"/>
    <m/>
    <m/>
  </r>
  <r>
    <x v="12"/>
    <x v="2"/>
    <s v="C1"/>
    <x v="11"/>
    <m/>
    <n v="3.2"/>
    <m/>
    <n v="8.0424771931898709E-4"/>
    <x v="1"/>
    <s v="dead"/>
    <m/>
  </r>
  <r>
    <x v="12"/>
    <x v="2"/>
    <s v="C1"/>
    <x v="2"/>
    <m/>
    <n v="2.9"/>
    <m/>
    <n v="6.6051985541725399E-4"/>
    <x v="1"/>
    <s v="dead"/>
    <m/>
  </r>
  <r>
    <x v="12"/>
    <x v="2"/>
    <s v="C1"/>
    <x v="2"/>
    <m/>
    <n v="4.2"/>
    <m/>
    <n v="1.3854423602330987E-3"/>
    <x v="1"/>
    <s v="dead"/>
    <m/>
  </r>
  <r>
    <x v="12"/>
    <x v="2"/>
    <s v="C1"/>
    <x v="11"/>
    <m/>
    <n v="6.8"/>
    <m/>
    <n v="3.6316811075498001E-3"/>
    <x v="2"/>
    <m/>
    <m/>
  </r>
  <r>
    <x v="12"/>
    <x v="2"/>
    <s v="C1"/>
    <x v="2"/>
    <m/>
    <n v="3.5"/>
    <m/>
    <n v="9.6211275016187413E-4"/>
    <x v="1"/>
    <s v="dead"/>
    <m/>
  </r>
  <r>
    <x v="12"/>
    <x v="2"/>
    <s v="C1"/>
    <x v="0"/>
    <m/>
    <n v="2.2000000000000002"/>
    <m/>
    <n v="3.8013271108436504E-4"/>
    <x v="2"/>
    <m/>
    <m/>
  </r>
  <r>
    <x v="12"/>
    <x v="2"/>
    <s v="C1"/>
    <x v="2"/>
    <m/>
    <n v="3.6"/>
    <m/>
    <n v="1.0178760197630931E-3"/>
    <x v="2"/>
    <m/>
    <m/>
  </r>
  <r>
    <x v="12"/>
    <x v="2"/>
    <s v="C1"/>
    <x v="0"/>
    <m/>
    <n v="3.3"/>
    <m/>
    <n v="8.5529859993982102E-4"/>
    <x v="2"/>
    <m/>
    <m/>
  </r>
  <r>
    <x v="12"/>
    <x v="2"/>
    <s v="C1"/>
    <x v="4"/>
    <m/>
    <n v="5"/>
    <m/>
    <n v="1.9634954084936209E-3"/>
    <x v="2"/>
    <m/>
    <m/>
  </r>
  <r>
    <x v="12"/>
    <x v="2"/>
    <s v="C1"/>
    <x v="4"/>
    <m/>
    <n v="2.2000000000000002"/>
    <m/>
    <n v="3.8013271108436504E-4"/>
    <x v="2"/>
    <m/>
    <m/>
  </r>
  <r>
    <x v="12"/>
    <x v="2"/>
    <s v="C1"/>
    <x v="4"/>
    <m/>
    <n v="7.8"/>
    <m/>
    <n v="4.7783624261100747E-3"/>
    <x v="2"/>
    <m/>
    <m/>
  </r>
  <r>
    <x v="12"/>
    <x v="2"/>
    <s v="C1"/>
    <x v="1"/>
    <m/>
    <n v="2"/>
    <n v="1"/>
    <n v="3.1415926535897931E-4"/>
    <x v="2"/>
    <m/>
    <m/>
  </r>
  <r>
    <x v="12"/>
    <x v="2"/>
    <s v="C1"/>
    <x v="1"/>
    <m/>
    <n v="3.6"/>
    <n v="2"/>
    <n v="1.0178760197630931E-3"/>
    <x v="2"/>
    <m/>
    <m/>
  </r>
  <r>
    <x v="12"/>
    <x v="2"/>
    <s v="C1"/>
    <x v="4"/>
    <m/>
    <n v="4.3"/>
    <m/>
    <n v="1.4522012041218817E-3"/>
    <x v="2"/>
    <m/>
    <m/>
  </r>
  <r>
    <x v="12"/>
    <x v="2"/>
    <s v="C1"/>
    <x v="11"/>
    <m/>
    <n v="3.9"/>
    <m/>
    <n v="1.1945906065275187E-3"/>
    <x v="2"/>
    <m/>
    <m/>
  </r>
  <r>
    <x v="12"/>
    <x v="2"/>
    <s v="C1"/>
    <x v="1"/>
    <m/>
    <n v="6.4"/>
    <n v="1"/>
    <n v="3.2169908772759484E-3"/>
    <x v="2"/>
    <m/>
    <m/>
  </r>
  <r>
    <x v="12"/>
    <x v="2"/>
    <s v="C1"/>
    <x v="4"/>
    <m/>
    <n v="4.3"/>
    <m/>
    <n v="1.4522012041218817E-3"/>
    <x v="2"/>
    <m/>
    <m/>
  </r>
  <r>
    <x v="12"/>
    <x v="2"/>
    <s v="C1"/>
    <x v="2"/>
    <m/>
    <n v="6.9"/>
    <m/>
    <n v="3.7392806559352516E-3"/>
    <x v="2"/>
    <m/>
    <m/>
  </r>
  <r>
    <x v="12"/>
    <x v="2"/>
    <s v="C1"/>
    <x v="1"/>
    <m/>
    <n v="3.1"/>
    <n v="1"/>
    <n v="7.5476763502494793E-4"/>
    <x v="2"/>
    <m/>
    <m/>
  </r>
  <r>
    <x v="12"/>
    <x v="2"/>
    <s v="C1"/>
    <x v="1"/>
    <m/>
    <n v="3.5"/>
    <n v="3"/>
    <n v="9.6211275016187413E-4"/>
    <x v="2"/>
    <m/>
    <m/>
  </r>
  <r>
    <x v="12"/>
    <x v="2"/>
    <s v="C3"/>
    <x v="2"/>
    <m/>
    <n v="4.5"/>
    <m/>
    <n v="1.5904312808798326E-3"/>
    <x v="1"/>
    <s v="dead"/>
    <m/>
  </r>
  <r>
    <x v="12"/>
    <x v="2"/>
    <s v="C3"/>
    <x v="11"/>
    <m/>
    <n v="3"/>
    <m/>
    <n v="7.0685834705770342E-4"/>
    <x v="2"/>
    <m/>
    <m/>
  </r>
  <r>
    <x v="12"/>
    <x v="2"/>
    <s v="C3"/>
    <x v="4"/>
    <m/>
    <n v="4.9000000000000004"/>
    <m/>
    <n v="1.8857409903172736E-3"/>
    <x v="2"/>
    <m/>
    <m/>
  </r>
  <r>
    <x v="12"/>
    <x v="2"/>
    <s v="C3"/>
    <x v="11"/>
    <m/>
    <n v="3.1"/>
    <m/>
    <n v="7.5476763502494793E-4"/>
    <x v="2"/>
    <m/>
    <m/>
  </r>
  <r>
    <x v="12"/>
    <x v="2"/>
    <s v="C3"/>
    <x v="0"/>
    <m/>
    <n v="5.9"/>
    <m/>
    <n v="2.7339710067865175E-3"/>
    <x v="2"/>
    <m/>
    <m/>
  </r>
  <r>
    <x v="12"/>
    <x v="2"/>
    <s v="C3"/>
    <x v="2"/>
    <m/>
    <n v="2.5"/>
    <m/>
    <n v="4.9087385212340522E-4"/>
    <x v="1"/>
    <s v="dead"/>
    <m/>
  </r>
  <r>
    <x v="12"/>
    <x v="2"/>
    <s v="C3"/>
    <x v="4"/>
    <m/>
    <n v="7.7"/>
    <m/>
    <n v="4.6566257107834713E-3"/>
    <x v="2"/>
    <m/>
    <m/>
  </r>
  <r>
    <x v="12"/>
    <x v="2"/>
    <s v="C3"/>
    <x v="4"/>
    <m/>
    <n v="6.8"/>
    <m/>
    <n v="3.6316811075498001E-3"/>
    <x v="2"/>
    <m/>
    <s v="Connection #1"/>
  </r>
  <r>
    <x v="12"/>
    <x v="2"/>
    <s v="C3"/>
    <x v="4"/>
    <m/>
    <n v="4.5"/>
    <m/>
    <n v="1.5904312808798326E-3"/>
    <x v="2"/>
    <m/>
    <s v="Connection #1"/>
  </r>
  <r>
    <x v="12"/>
    <x v="2"/>
    <s v="C3"/>
    <x v="4"/>
    <m/>
    <n v="3.6"/>
    <m/>
    <n v="1.0178760197630931E-3"/>
    <x v="2"/>
    <m/>
    <m/>
  </r>
  <r>
    <x v="12"/>
    <x v="2"/>
    <s v="C3"/>
    <x v="1"/>
    <m/>
    <n v="2.8"/>
    <n v="1"/>
    <n v="6.1575216010359933E-4"/>
    <x v="2"/>
    <m/>
    <m/>
  </r>
  <r>
    <x v="12"/>
    <x v="2"/>
    <s v="C3"/>
    <x v="1"/>
    <m/>
    <n v="6.3"/>
    <n v="1"/>
    <n v="3.1172453105244718E-3"/>
    <x v="2"/>
    <m/>
    <m/>
  </r>
  <r>
    <x v="12"/>
    <x v="2"/>
    <s v="C3"/>
    <x v="5"/>
    <m/>
    <n v="2"/>
    <m/>
    <n v="3.1415926535897931E-4"/>
    <x v="2"/>
    <m/>
    <m/>
  </r>
  <r>
    <x v="12"/>
    <x v="2"/>
    <s v="C3"/>
    <x v="0"/>
    <m/>
    <n v="3.6"/>
    <m/>
    <n v="1.0178760197630931E-3"/>
    <x v="2"/>
    <m/>
    <m/>
  </r>
  <r>
    <x v="12"/>
    <x v="2"/>
    <s v="C3"/>
    <x v="2"/>
    <m/>
    <n v="8"/>
    <m/>
    <n v="5.0265482457436689E-3"/>
    <x v="2"/>
    <m/>
    <m/>
  </r>
  <r>
    <x v="12"/>
    <x v="2"/>
    <s v="C3"/>
    <x v="0"/>
    <m/>
    <n v="4.7"/>
    <m/>
    <n v="1.7349445429449635E-3"/>
    <x v="2"/>
    <m/>
    <m/>
  </r>
  <r>
    <x v="12"/>
    <x v="2"/>
    <s v="C3"/>
    <x v="1"/>
    <m/>
    <n v="3"/>
    <n v="1"/>
    <n v="7.0685834705770342E-4"/>
    <x v="2"/>
    <m/>
    <m/>
  </r>
  <r>
    <x v="12"/>
    <x v="2"/>
    <s v="C3"/>
    <x v="4"/>
    <m/>
    <n v="3.2"/>
    <m/>
    <n v="8.0424771931898709E-4"/>
    <x v="2"/>
    <m/>
    <m/>
  </r>
  <r>
    <x v="12"/>
    <x v="2"/>
    <s v="C3"/>
    <x v="11"/>
    <m/>
    <n v="8.4"/>
    <m/>
    <n v="5.541769440932395E-3"/>
    <x v="2"/>
    <m/>
    <m/>
  </r>
  <r>
    <x v="12"/>
    <x v="2"/>
    <s v="C3"/>
    <x v="0"/>
    <m/>
    <n v="5.2"/>
    <m/>
    <n v="2.1237166338267002E-3"/>
    <x v="2"/>
    <m/>
    <m/>
  </r>
  <r>
    <x v="12"/>
    <x v="2"/>
    <s v="C3"/>
    <x v="0"/>
    <m/>
    <n v="2"/>
    <m/>
    <n v="3.1415926535897931E-4"/>
    <x v="2"/>
    <m/>
    <m/>
  </r>
  <r>
    <x v="12"/>
    <x v="2"/>
    <s v="C3"/>
    <x v="4"/>
    <m/>
    <n v="4"/>
    <m/>
    <n v="1.2566370614359172E-3"/>
    <x v="2"/>
    <m/>
    <m/>
  </r>
  <r>
    <x v="12"/>
    <x v="2"/>
    <s v="C3"/>
    <x v="1"/>
    <m/>
    <n v="2"/>
    <n v="1"/>
    <n v="3.1415926535897931E-4"/>
    <x v="2"/>
    <m/>
    <m/>
  </r>
  <r>
    <x v="12"/>
    <x v="2"/>
    <s v="C3"/>
    <x v="11"/>
    <m/>
    <n v="5.7"/>
    <m/>
    <n v="2.5517586328783095E-3"/>
    <x v="2"/>
    <m/>
    <m/>
  </r>
  <r>
    <x v="12"/>
    <x v="2"/>
    <s v="C3"/>
    <x v="2"/>
    <m/>
    <n v="2.7"/>
    <m/>
    <n v="5.7255526111673987E-4"/>
    <x v="2"/>
    <m/>
    <m/>
  </r>
  <r>
    <x v="12"/>
    <x v="2"/>
    <s v="C3"/>
    <x v="1"/>
    <m/>
    <n v="3.2"/>
    <n v="1"/>
    <n v="8.0424771931898709E-4"/>
    <x v="2"/>
    <m/>
    <m/>
  </r>
  <r>
    <x v="12"/>
    <x v="2"/>
    <s v="C3"/>
    <x v="15"/>
    <m/>
    <n v="4.9000000000000004"/>
    <m/>
    <n v="1.8857409903172736E-3"/>
    <x v="2"/>
    <m/>
    <m/>
  </r>
  <r>
    <x v="12"/>
    <x v="3"/>
    <s v="A1"/>
    <x v="1"/>
    <m/>
    <n v="3.4"/>
    <n v="1"/>
    <n v="9.0792027688745003E-4"/>
    <x v="2"/>
    <m/>
    <m/>
  </r>
  <r>
    <x v="12"/>
    <x v="3"/>
    <s v="A1"/>
    <x v="5"/>
    <m/>
    <n v="4.0999999999999996"/>
    <m/>
    <n v="1.3202543126711104E-3"/>
    <x v="2"/>
    <m/>
    <m/>
  </r>
  <r>
    <x v="12"/>
    <x v="3"/>
    <s v="A1"/>
    <x v="2"/>
    <m/>
    <n v="6"/>
    <m/>
    <n v="2.8274333882308137E-3"/>
    <x v="2"/>
    <m/>
    <m/>
  </r>
  <r>
    <x v="12"/>
    <x v="3"/>
    <s v="A1"/>
    <x v="1"/>
    <m/>
    <n v="2.2000000000000002"/>
    <n v="1"/>
    <n v="3.8013271108436504E-4"/>
    <x v="2"/>
    <m/>
    <m/>
  </r>
  <r>
    <x v="12"/>
    <x v="3"/>
    <s v="A1"/>
    <x v="2"/>
    <m/>
    <n v="5.3"/>
    <m/>
    <n v="2.2061834409834321E-3"/>
    <x v="2"/>
    <m/>
    <m/>
  </r>
  <r>
    <x v="12"/>
    <x v="3"/>
    <s v="A1"/>
    <x v="2"/>
    <m/>
    <n v="2.9"/>
    <m/>
    <n v="6.6051985541725399E-4"/>
    <x v="1"/>
    <s v="dead"/>
    <m/>
  </r>
  <r>
    <x v="12"/>
    <x v="3"/>
    <s v="A1"/>
    <x v="2"/>
    <m/>
    <n v="6.2"/>
    <m/>
    <n v="3.0190705400997917E-3"/>
    <x v="2"/>
    <m/>
    <m/>
  </r>
  <r>
    <x v="12"/>
    <x v="3"/>
    <s v="A1"/>
    <x v="2"/>
    <m/>
    <n v="3"/>
    <m/>
    <n v="7.0685834705770342E-4"/>
    <x v="1"/>
    <s v="dead"/>
    <m/>
  </r>
  <r>
    <x v="12"/>
    <x v="3"/>
    <s v="A1"/>
    <x v="4"/>
    <m/>
    <n v="2.4"/>
    <m/>
    <n v="4.5238934211693025E-4"/>
    <x v="2"/>
    <m/>
    <m/>
  </r>
  <r>
    <x v="12"/>
    <x v="3"/>
    <s v="A1"/>
    <x v="2"/>
    <m/>
    <n v="7.7"/>
    <m/>
    <n v="4.6566257107834713E-3"/>
    <x v="2"/>
    <m/>
    <m/>
  </r>
  <r>
    <x v="12"/>
    <x v="3"/>
    <s v="A1"/>
    <x v="2"/>
    <m/>
    <n v="3.1"/>
    <m/>
    <n v="7.5476763502494793E-4"/>
    <x v="2"/>
    <m/>
    <m/>
  </r>
  <r>
    <x v="12"/>
    <x v="3"/>
    <s v="A1"/>
    <x v="2"/>
    <m/>
    <n v="6.3"/>
    <m/>
    <n v="3.1172453105244718E-3"/>
    <x v="2"/>
    <m/>
    <m/>
  </r>
  <r>
    <x v="12"/>
    <x v="3"/>
    <s v="A1"/>
    <x v="2"/>
    <m/>
    <n v="3.5"/>
    <m/>
    <n v="9.6211275016187413E-4"/>
    <x v="2"/>
    <m/>
    <m/>
  </r>
  <r>
    <x v="12"/>
    <x v="3"/>
    <s v="A1"/>
    <x v="2"/>
    <m/>
    <n v="3.5"/>
    <m/>
    <n v="9.6211275016187413E-4"/>
    <x v="2"/>
    <m/>
    <m/>
  </r>
  <r>
    <x v="12"/>
    <x v="3"/>
    <s v="A1"/>
    <x v="2"/>
    <m/>
    <n v="3"/>
    <m/>
    <n v="7.0685834705770342E-4"/>
    <x v="1"/>
    <s v="dead"/>
    <m/>
  </r>
  <r>
    <x v="12"/>
    <x v="3"/>
    <s v="A1"/>
    <x v="2"/>
    <m/>
    <n v="6.3"/>
    <m/>
    <n v="3.1172453105244718E-3"/>
    <x v="2"/>
    <m/>
    <m/>
  </r>
  <r>
    <x v="12"/>
    <x v="3"/>
    <s v="A1"/>
    <x v="2"/>
    <m/>
    <n v="8"/>
    <m/>
    <n v="5.0265482457436689E-3"/>
    <x v="2"/>
    <m/>
    <m/>
  </r>
  <r>
    <x v="12"/>
    <x v="3"/>
    <s v="A1"/>
    <x v="2"/>
    <m/>
    <n v="5.9"/>
    <m/>
    <n v="2.7339710067865175E-3"/>
    <x v="2"/>
    <m/>
    <m/>
  </r>
  <r>
    <x v="12"/>
    <x v="3"/>
    <s v="A1"/>
    <x v="2"/>
    <m/>
    <n v="6.7"/>
    <m/>
    <n v="3.5256523554911454E-3"/>
    <x v="2"/>
    <m/>
    <m/>
  </r>
  <r>
    <x v="12"/>
    <x v="3"/>
    <s v="A1"/>
    <x v="2"/>
    <m/>
    <n v="2.9"/>
    <m/>
    <n v="6.6051985541725399E-4"/>
    <x v="2"/>
    <m/>
    <m/>
  </r>
  <r>
    <x v="12"/>
    <x v="3"/>
    <s v="A1"/>
    <x v="11"/>
    <m/>
    <n v="9.6999999999999993"/>
    <m/>
    <n v="7.3898113194065902E-3"/>
    <x v="2"/>
    <m/>
    <m/>
  </r>
  <r>
    <x v="12"/>
    <x v="3"/>
    <s v="A1"/>
    <x v="1"/>
    <m/>
    <n v="2.5"/>
    <n v="1"/>
    <n v="4.9087385212340522E-4"/>
    <x v="2"/>
    <m/>
    <m/>
  </r>
  <r>
    <x v="12"/>
    <x v="3"/>
    <s v="A1"/>
    <x v="11"/>
    <m/>
    <n v="5"/>
    <m/>
    <n v="1.9634954084936209E-3"/>
    <x v="2"/>
    <m/>
    <m/>
  </r>
  <r>
    <x v="12"/>
    <x v="3"/>
    <s v="A1"/>
    <x v="11"/>
    <m/>
    <n v="2"/>
    <m/>
    <n v="3.1415926535897931E-4"/>
    <x v="2"/>
    <m/>
    <m/>
  </r>
  <r>
    <x v="12"/>
    <x v="3"/>
    <s v="A1"/>
    <x v="1"/>
    <m/>
    <n v="4.5"/>
    <n v="1"/>
    <n v="1.5904312808798326E-3"/>
    <x v="2"/>
    <m/>
    <m/>
  </r>
  <r>
    <x v="12"/>
    <x v="3"/>
    <s v="A1"/>
    <x v="11"/>
    <m/>
    <n v="2.9"/>
    <m/>
    <n v="6.6051985541725399E-4"/>
    <x v="2"/>
    <m/>
    <m/>
  </r>
  <r>
    <x v="12"/>
    <x v="3"/>
    <s v="A1"/>
    <x v="1"/>
    <m/>
    <n v="4.9000000000000004"/>
    <n v="1"/>
    <n v="1.8857409903172736E-3"/>
    <x v="2"/>
    <m/>
    <m/>
  </r>
  <r>
    <x v="12"/>
    <x v="3"/>
    <s v="A1"/>
    <x v="1"/>
    <m/>
    <n v="2.9"/>
    <n v="1"/>
    <n v="6.6051985541725399E-4"/>
    <x v="2"/>
    <m/>
    <m/>
  </r>
  <r>
    <x v="12"/>
    <x v="3"/>
    <s v="A1"/>
    <x v="1"/>
    <m/>
    <n v="4.5"/>
    <n v="1"/>
    <n v="1.5904312808798326E-3"/>
    <x v="2"/>
    <m/>
    <m/>
  </r>
  <r>
    <x v="12"/>
    <x v="3"/>
    <s v="A1"/>
    <x v="1"/>
    <m/>
    <n v="3.4"/>
    <n v="1"/>
    <n v="9.0792027688745003E-4"/>
    <x v="2"/>
    <m/>
    <m/>
  </r>
  <r>
    <x v="12"/>
    <x v="3"/>
    <s v="A1"/>
    <x v="1"/>
    <m/>
    <n v="2.2999999999999998"/>
    <n v="1"/>
    <n v="4.1547562843725005E-4"/>
    <x v="2"/>
    <m/>
    <m/>
  </r>
  <r>
    <x v="12"/>
    <x v="3"/>
    <s v="A1"/>
    <x v="1"/>
    <m/>
    <n v="4"/>
    <n v="1"/>
    <n v="1.2566370614359172E-3"/>
    <x v="2"/>
    <m/>
    <m/>
  </r>
  <r>
    <x v="12"/>
    <x v="3"/>
    <s v="A1"/>
    <x v="1"/>
    <m/>
    <n v="2.8"/>
    <n v="1"/>
    <n v="6.1575216010359933E-4"/>
    <x v="2"/>
    <m/>
    <m/>
  </r>
  <r>
    <x v="12"/>
    <x v="3"/>
    <s v="A1"/>
    <x v="2"/>
    <m/>
    <n v="3.1"/>
    <m/>
    <n v="7.5476763502494793E-4"/>
    <x v="2"/>
    <m/>
    <m/>
  </r>
  <r>
    <x v="12"/>
    <x v="3"/>
    <s v="A1"/>
    <x v="2"/>
    <m/>
    <n v="3"/>
    <m/>
    <n v="7.0685834705770342E-4"/>
    <x v="2"/>
    <m/>
    <m/>
  </r>
  <r>
    <x v="12"/>
    <x v="3"/>
    <s v="A1"/>
    <x v="1"/>
    <m/>
    <n v="2.2999999999999998"/>
    <n v="1"/>
    <n v="4.1547562843725005E-4"/>
    <x v="2"/>
    <m/>
    <m/>
  </r>
  <r>
    <x v="12"/>
    <x v="3"/>
    <s v="A1"/>
    <x v="2"/>
    <m/>
    <n v="2.5"/>
    <m/>
    <n v="4.9087385212340522E-4"/>
    <x v="1"/>
    <s v="dead"/>
    <m/>
  </r>
  <r>
    <x v="12"/>
    <x v="3"/>
    <s v="A1"/>
    <x v="1"/>
    <m/>
    <n v="2.6"/>
    <n v="1"/>
    <n v="5.3092915845667505E-4"/>
    <x v="2"/>
    <m/>
    <m/>
  </r>
  <r>
    <x v="12"/>
    <x v="3"/>
    <s v="A1"/>
    <x v="1"/>
    <m/>
    <n v="3.2"/>
    <n v="1"/>
    <n v="8.0424771931898709E-4"/>
    <x v="2"/>
    <m/>
    <m/>
  </r>
  <r>
    <x v="12"/>
    <x v="3"/>
    <s v="A1"/>
    <x v="1"/>
    <m/>
    <n v="2"/>
    <n v="1"/>
    <n v="3.1415926535897931E-4"/>
    <x v="2"/>
    <m/>
    <m/>
  </r>
  <r>
    <x v="12"/>
    <x v="3"/>
    <s v="A1"/>
    <x v="11"/>
    <m/>
    <n v="6.6"/>
    <m/>
    <n v="3.4211943997592841E-3"/>
    <x v="2"/>
    <m/>
    <m/>
  </r>
  <r>
    <x v="12"/>
    <x v="3"/>
    <s v="A1"/>
    <x v="11"/>
    <m/>
    <n v="7"/>
    <m/>
    <n v="3.8484510006474965E-3"/>
    <x v="2"/>
    <m/>
    <m/>
  </r>
  <r>
    <x v="12"/>
    <x v="3"/>
    <s v="A1"/>
    <x v="11"/>
    <m/>
    <n v="4.2"/>
    <m/>
    <n v="1.3854423602330987E-3"/>
    <x v="2"/>
    <m/>
    <m/>
  </r>
  <r>
    <x v="12"/>
    <x v="3"/>
    <s v="A3"/>
    <x v="1"/>
    <m/>
    <n v="2.7"/>
    <n v="2"/>
    <n v="5.7255526111673987E-4"/>
    <x v="2"/>
    <m/>
    <s v="On the line"/>
  </r>
  <r>
    <x v="12"/>
    <x v="3"/>
    <s v="A3"/>
    <x v="2"/>
    <m/>
    <n v="6"/>
    <m/>
    <n v="2.8274333882308137E-3"/>
    <x v="2"/>
    <m/>
    <m/>
  </r>
  <r>
    <x v="12"/>
    <x v="3"/>
    <s v="A3"/>
    <x v="2"/>
    <m/>
    <n v="2.9"/>
    <m/>
    <n v="6.6051985541725399E-4"/>
    <x v="2"/>
    <m/>
    <m/>
  </r>
  <r>
    <x v="12"/>
    <x v="3"/>
    <s v="A3"/>
    <x v="1"/>
    <m/>
    <n v="2.5"/>
    <n v="1"/>
    <n v="4.9087385212340522E-4"/>
    <x v="2"/>
    <m/>
    <m/>
  </r>
  <r>
    <x v="12"/>
    <x v="3"/>
    <s v="A3"/>
    <x v="2"/>
    <m/>
    <n v="2"/>
    <m/>
    <n v="3.1415926535897931E-4"/>
    <x v="1"/>
    <s v="dead"/>
    <m/>
  </r>
  <r>
    <x v="12"/>
    <x v="3"/>
    <s v="A3"/>
    <x v="1"/>
    <m/>
    <n v="3.8"/>
    <n v="1"/>
    <n v="1.1341149479459152E-3"/>
    <x v="2"/>
    <m/>
    <m/>
  </r>
  <r>
    <x v="12"/>
    <x v="3"/>
    <s v="A3"/>
    <x v="1"/>
    <m/>
    <n v="3.4"/>
    <n v="2"/>
    <n v="9.0792027688745003E-4"/>
    <x v="2"/>
    <m/>
    <m/>
  </r>
  <r>
    <x v="12"/>
    <x v="3"/>
    <s v="A3"/>
    <x v="11"/>
    <m/>
    <n v="4.5999999999999996"/>
    <m/>
    <n v="1.6619025137490002E-3"/>
    <x v="2"/>
    <m/>
    <m/>
  </r>
  <r>
    <x v="12"/>
    <x v="3"/>
    <s v="A3"/>
    <x v="1"/>
    <m/>
    <n v="2.2000000000000002"/>
    <n v="1"/>
    <n v="3.8013271108436504E-4"/>
    <x v="2"/>
    <m/>
    <m/>
  </r>
  <r>
    <x v="12"/>
    <x v="3"/>
    <s v="A3"/>
    <x v="4"/>
    <m/>
    <n v="6.7"/>
    <m/>
    <n v="3.5256523554911454E-3"/>
    <x v="2"/>
    <m/>
    <m/>
  </r>
  <r>
    <x v="12"/>
    <x v="3"/>
    <s v="A3"/>
    <x v="11"/>
    <m/>
    <n v="3.5"/>
    <m/>
    <n v="9.6211275016187413E-4"/>
    <x v="2"/>
    <m/>
    <m/>
  </r>
  <r>
    <x v="12"/>
    <x v="3"/>
    <s v="A3"/>
    <x v="11"/>
    <m/>
    <n v="2.9"/>
    <m/>
    <n v="6.6051985541725399E-4"/>
    <x v="2"/>
    <m/>
    <m/>
  </r>
  <r>
    <x v="12"/>
    <x v="3"/>
    <s v="A3"/>
    <x v="11"/>
    <m/>
    <n v="6.1"/>
    <m/>
    <n v="2.9224665660019045E-3"/>
    <x v="2"/>
    <m/>
    <m/>
  </r>
  <r>
    <x v="12"/>
    <x v="3"/>
    <s v="A3"/>
    <x v="1"/>
    <m/>
    <n v="2.1"/>
    <n v="1"/>
    <n v="3.4636059005827469E-4"/>
    <x v="2"/>
    <m/>
    <m/>
  </r>
  <r>
    <x v="12"/>
    <x v="3"/>
    <s v="A3"/>
    <x v="1"/>
    <m/>
    <n v="6.7"/>
    <n v="1"/>
    <n v="3.5256523554911454E-3"/>
    <x v="2"/>
    <m/>
    <m/>
  </r>
  <r>
    <x v="12"/>
    <x v="3"/>
    <s v="A3"/>
    <x v="2"/>
    <m/>
    <n v="2.1"/>
    <m/>
    <n v="3.4636059005827469E-4"/>
    <x v="1"/>
    <s v="dead"/>
    <m/>
  </r>
  <r>
    <x v="12"/>
    <x v="3"/>
    <s v="A3"/>
    <x v="2"/>
    <m/>
    <n v="3.2"/>
    <m/>
    <n v="8.0424771931898709E-4"/>
    <x v="1"/>
    <s v="dead"/>
    <m/>
  </r>
  <r>
    <x v="12"/>
    <x v="3"/>
    <s v="A3"/>
    <x v="1"/>
    <m/>
    <n v="3"/>
    <n v="1"/>
    <n v="7.0685834705770342E-4"/>
    <x v="2"/>
    <m/>
    <m/>
  </r>
  <r>
    <x v="12"/>
    <x v="3"/>
    <s v="A3"/>
    <x v="4"/>
    <m/>
    <n v="2.2999999999999998"/>
    <m/>
    <n v="4.1547562843725005E-4"/>
    <x v="2"/>
    <m/>
    <m/>
  </r>
  <r>
    <x v="12"/>
    <x v="3"/>
    <s v="A3"/>
    <x v="1"/>
    <m/>
    <n v="2.7"/>
    <n v="1"/>
    <n v="5.7255526111673987E-4"/>
    <x v="2"/>
    <m/>
    <m/>
  </r>
  <r>
    <x v="12"/>
    <x v="3"/>
    <s v="A3"/>
    <x v="5"/>
    <m/>
    <n v="2.8"/>
    <m/>
    <n v="6.1575216010359933E-4"/>
    <x v="2"/>
    <m/>
    <m/>
  </r>
  <r>
    <x v="12"/>
    <x v="3"/>
    <s v="A3"/>
    <x v="4"/>
    <m/>
    <n v="2.7"/>
    <m/>
    <n v="5.7255526111673987E-4"/>
    <x v="2"/>
    <m/>
    <m/>
  </r>
  <r>
    <x v="12"/>
    <x v="3"/>
    <s v="A3"/>
    <x v="1"/>
    <m/>
    <n v="2.8"/>
    <n v="1"/>
    <n v="6.1575216010359933E-4"/>
    <x v="2"/>
    <m/>
    <m/>
  </r>
  <r>
    <x v="12"/>
    <x v="3"/>
    <s v="A3"/>
    <x v="2"/>
    <m/>
    <n v="6.4"/>
    <m/>
    <n v="3.2169908772759484E-3"/>
    <x v="2"/>
    <m/>
    <m/>
  </r>
  <r>
    <x v="12"/>
    <x v="3"/>
    <s v="A3"/>
    <x v="2"/>
    <m/>
    <n v="4.4000000000000004"/>
    <m/>
    <n v="1.5205308443374602E-3"/>
    <x v="2"/>
    <m/>
    <m/>
  </r>
  <r>
    <x v="12"/>
    <x v="3"/>
    <s v="A3"/>
    <x v="11"/>
    <m/>
    <n v="4.4000000000000004"/>
    <m/>
    <n v="1.5205308443374602E-3"/>
    <x v="2"/>
    <m/>
    <m/>
  </r>
  <r>
    <x v="12"/>
    <x v="3"/>
    <s v="A3"/>
    <x v="1"/>
    <m/>
    <n v="2.1"/>
    <n v="1"/>
    <n v="3.4636059005827469E-4"/>
    <x v="2"/>
    <m/>
    <m/>
  </r>
  <r>
    <x v="12"/>
    <x v="3"/>
    <s v="A3"/>
    <x v="1"/>
    <m/>
    <n v="2.4"/>
    <n v="1"/>
    <n v="4.5238934211693025E-4"/>
    <x v="2"/>
    <m/>
    <m/>
  </r>
  <r>
    <x v="12"/>
    <x v="3"/>
    <s v="A3"/>
    <x v="1"/>
    <m/>
    <n v="2.9"/>
    <n v="1"/>
    <n v="6.6051985541725399E-4"/>
    <x v="2"/>
    <m/>
    <m/>
  </r>
  <r>
    <x v="12"/>
    <x v="3"/>
    <s v="A3"/>
    <x v="1"/>
    <m/>
    <n v="3.4"/>
    <n v="1"/>
    <n v="9.0792027688745003E-4"/>
    <x v="2"/>
    <m/>
    <m/>
  </r>
  <r>
    <x v="12"/>
    <x v="3"/>
    <s v="A3"/>
    <x v="11"/>
    <m/>
    <n v="4.3"/>
    <m/>
    <n v="1.4522012041218817E-3"/>
    <x v="1"/>
    <s v="dead"/>
    <m/>
  </r>
  <r>
    <x v="12"/>
    <x v="3"/>
    <s v="A3"/>
    <x v="1"/>
    <m/>
    <n v="2.2000000000000002"/>
    <n v="1"/>
    <n v="3.8013271108436504E-4"/>
    <x v="2"/>
    <m/>
    <m/>
  </r>
  <r>
    <x v="12"/>
    <x v="3"/>
    <s v="A3"/>
    <x v="2"/>
    <m/>
    <n v="2.5"/>
    <m/>
    <n v="4.9087385212340522E-4"/>
    <x v="1"/>
    <s v="dead"/>
    <m/>
  </r>
  <r>
    <x v="12"/>
    <x v="3"/>
    <s v="B2 based off stake C2"/>
    <x v="5"/>
    <m/>
    <n v="5.3"/>
    <m/>
    <n v="2.2061834409834321E-3"/>
    <x v="2"/>
    <m/>
    <m/>
  </r>
  <r>
    <x v="12"/>
    <x v="3"/>
    <s v="B2 based off stake C2"/>
    <x v="2"/>
    <m/>
    <n v="2.7"/>
    <m/>
    <n v="5.7255526111673987E-4"/>
    <x v="2"/>
    <m/>
    <m/>
  </r>
  <r>
    <x v="12"/>
    <x v="3"/>
    <s v="B2 based off stake C2"/>
    <x v="5"/>
    <m/>
    <n v="3.5"/>
    <m/>
    <n v="9.6211275016187413E-4"/>
    <x v="2"/>
    <m/>
    <m/>
  </r>
  <r>
    <x v="12"/>
    <x v="3"/>
    <s v="B2 based off stake C2"/>
    <x v="5"/>
    <m/>
    <n v="5.4"/>
    <m/>
    <n v="2.2902210444669595E-3"/>
    <x v="2"/>
    <m/>
    <m/>
  </r>
  <r>
    <x v="12"/>
    <x v="3"/>
    <s v="B2 based off stake C2"/>
    <x v="2"/>
    <m/>
    <n v="2.4"/>
    <m/>
    <n v="4.5238934211693025E-4"/>
    <x v="1"/>
    <s v="dead"/>
    <m/>
  </r>
  <r>
    <x v="12"/>
    <x v="3"/>
    <s v="B2 based off stake C2"/>
    <x v="1"/>
    <m/>
    <n v="3.5"/>
    <n v="1"/>
    <n v="9.6211275016187413E-4"/>
    <x v="2"/>
    <m/>
    <m/>
  </r>
  <r>
    <x v="12"/>
    <x v="3"/>
    <s v="B2 based off stake C2"/>
    <x v="1"/>
    <m/>
    <n v="2.7"/>
    <n v="1"/>
    <n v="5.7255526111673987E-4"/>
    <x v="1"/>
    <s v="dead"/>
    <m/>
  </r>
  <r>
    <x v="12"/>
    <x v="3"/>
    <s v="B2 based off stake C2"/>
    <x v="1"/>
    <m/>
    <n v="5.4"/>
    <n v="1"/>
    <n v="2.2902210444669595E-3"/>
    <x v="2"/>
    <m/>
    <m/>
  </r>
  <r>
    <x v="12"/>
    <x v="3"/>
    <s v="B2 based off stake C2"/>
    <x v="1"/>
    <m/>
    <n v="5.2"/>
    <n v="1"/>
    <n v="2.1237166338267002E-3"/>
    <x v="2"/>
    <m/>
    <m/>
  </r>
  <r>
    <x v="12"/>
    <x v="3"/>
    <s v="B2 based off stake C2"/>
    <x v="1"/>
    <m/>
    <n v="4.5999999999999996"/>
    <n v="1"/>
    <n v="1.6619025137490002E-3"/>
    <x v="2"/>
    <m/>
    <m/>
  </r>
  <r>
    <x v="12"/>
    <x v="3"/>
    <s v="B2 based off stake C2"/>
    <x v="1"/>
    <m/>
    <n v="2.8"/>
    <n v="1"/>
    <n v="6.1575216010359933E-4"/>
    <x v="2"/>
    <m/>
    <m/>
  </r>
  <r>
    <x v="12"/>
    <x v="3"/>
    <s v="B2 based off stake C2"/>
    <x v="5"/>
    <m/>
    <n v="2.2999999999999998"/>
    <m/>
    <n v="4.1547562843725005E-4"/>
    <x v="2"/>
    <m/>
    <m/>
  </r>
  <r>
    <x v="12"/>
    <x v="3"/>
    <s v="B2 based off stake C2"/>
    <x v="13"/>
    <m/>
    <n v="4"/>
    <m/>
    <n v="1.2566370614359172E-3"/>
    <x v="2"/>
    <m/>
    <m/>
  </r>
  <r>
    <x v="12"/>
    <x v="3"/>
    <s v="B2 based off stake C2"/>
    <x v="1"/>
    <m/>
    <n v="2.2999999999999998"/>
    <n v="1"/>
    <n v="4.1547562843725005E-4"/>
    <x v="2"/>
    <m/>
    <m/>
  </r>
  <r>
    <x v="12"/>
    <x v="3"/>
    <s v="B2 based off stake C2"/>
    <x v="1"/>
    <m/>
    <n v="2.1"/>
    <n v="1"/>
    <n v="3.4636059005827469E-4"/>
    <x v="2"/>
    <m/>
    <m/>
  </r>
  <r>
    <x v="12"/>
    <x v="3"/>
    <s v="B2 based off stake C2"/>
    <x v="1"/>
    <m/>
    <n v="3.8"/>
    <n v="1"/>
    <n v="1.1341149479459152E-3"/>
    <x v="2"/>
    <m/>
    <m/>
  </r>
  <r>
    <x v="12"/>
    <x v="3"/>
    <s v="B2 based off stake C2"/>
    <x v="1"/>
    <m/>
    <n v="4.5999999999999996"/>
    <n v="1"/>
    <n v="1.6619025137490002E-3"/>
    <x v="2"/>
    <m/>
    <m/>
  </r>
  <r>
    <x v="12"/>
    <x v="3"/>
    <s v="B2 based off stake C2"/>
    <x v="5"/>
    <m/>
    <n v="2.6"/>
    <m/>
    <n v="5.3092915845667505E-4"/>
    <x v="2"/>
    <m/>
    <m/>
  </r>
  <r>
    <x v="12"/>
    <x v="3"/>
    <s v="B2 based off stake C2"/>
    <x v="5"/>
    <m/>
    <n v="4.5999999999999996"/>
    <m/>
    <n v="1.6619025137490002E-3"/>
    <x v="2"/>
    <m/>
    <m/>
  </r>
  <r>
    <x v="12"/>
    <x v="3"/>
    <s v="B2 based off stake C2"/>
    <x v="5"/>
    <m/>
    <n v="4.7"/>
    <m/>
    <n v="1.7349445429449635E-3"/>
    <x v="2"/>
    <m/>
    <m/>
  </r>
  <r>
    <x v="12"/>
    <x v="3"/>
    <s v="B2 based off stake C2"/>
    <x v="1"/>
    <m/>
    <n v="3"/>
    <s v="BBD score not found"/>
    <n v="7.0685834705770342E-4"/>
    <x v="2"/>
    <m/>
    <m/>
  </r>
  <r>
    <x v="12"/>
    <x v="3"/>
    <s v="B2 based off stake C2"/>
    <x v="1"/>
    <m/>
    <n v="2"/>
    <n v="1"/>
    <n v="3.1415926535897931E-4"/>
    <x v="2"/>
    <m/>
    <m/>
  </r>
  <r>
    <x v="12"/>
    <x v="3"/>
    <s v="B2 based off stake C2"/>
    <x v="1"/>
    <m/>
    <n v="2.2999999999999998"/>
    <n v="1"/>
    <n v="4.1547562843725005E-4"/>
    <x v="2"/>
    <m/>
    <m/>
  </r>
  <r>
    <x v="12"/>
    <x v="3"/>
    <s v="B2 based off stake C2"/>
    <x v="2"/>
    <m/>
    <n v="2.9"/>
    <m/>
    <n v="6.6051985541725399E-4"/>
    <x v="2"/>
    <m/>
    <m/>
  </r>
  <r>
    <x v="12"/>
    <x v="3"/>
    <s v="B2 based off stake C2"/>
    <x v="5"/>
    <m/>
    <n v="3.4"/>
    <m/>
    <n v="9.0792027688745003E-4"/>
    <x v="2"/>
    <m/>
    <m/>
  </r>
  <r>
    <x v="12"/>
    <x v="3"/>
    <s v="B2 based off stake C2"/>
    <x v="1"/>
    <m/>
    <n v="2"/>
    <n v="1"/>
    <n v="3.1415926535897931E-4"/>
    <x v="2"/>
    <m/>
    <m/>
  </r>
  <r>
    <x v="12"/>
    <x v="3"/>
    <s v="B2 based off stake C2"/>
    <x v="5"/>
    <m/>
    <n v="4.2"/>
    <m/>
    <n v="1.3854423602330987E-3"/>
    <x v="2"/>
    <m/>
    <m/>
  </r>
  <r>
    <x v="12"/>
    <x v="3"/>
    <s v="B2 based off stake C2"/>
    <x v="1"/>
    <m/>
    <n v="2.2999999999999998"/>
    <n v="1"/>
    <n v="4.1547562843725005E-4"/>
    <x v="2"/>
    <m/>
    <m/>
  </r>
  <r>
    <x v="12"/>
    <x v="3"/>
    <s v="B2 based off stake C2"/>
    <x v="5"/>
    <m/>
    <n v="6.7"/>
    <m/>
    <n v="3.5256523554911454E-3"/>
    <x v="2"/>
    <m/>
    <m/>
  </r>
  <r>
    <x v="12"/>
    <x v="3"/>
    <s v="B2 based off stake C2"/>
    <x v="1"/>
    <m/>
    <n v="4.8"/>
    <n v="1"/>
    <n v="1.809557368467721E-3"/>
    <x v="2"/>
    <m/>
    <m/>
  </r>
  <r>
    <x v="12"/>
    <x v="3"/>
    <s v="B2 based off stake C2"/>
    <x v="5"/>
    <m/>
    <n v="3.1"/>
    <m/>
    <n v="7.5476763502494793E-4"/>
    <x v="2"/>
    <m/>
    <m/>
  </r>
  <r>
    <x v="12"/>
    <x v="3"/>
    <s v="B2 based off stake C2"/>
    <x v="1"/>
    <m/>
    <n v="6.9"/>
    <n v="1"/>
    <n v="3.7392806559352516E-3"/>
    <x v="2"/>
    <m/>
    <m/>
  </r>
  <r>
    <x v="12"/>
    <x v="3"/>
    <s v="B2 based off stake C2"/>
    <x v="1"/>
    <m/>
    <n v="3.4"/>
    <n v="1"/>
    <n v="9.0792027688745003E-4"/>
    <x v="2"/>
    <m/>
    <m/>
  </r>
  <r>
    <x v="12"/>
    <x v="3"/>
    <s v="B2 based off stake C2"/>
    <x v="1"/>
    <m/>
    <n v="3.2"/>
    <n v="1"/>
    <n v="8.0424771931898709E-4"/>
    <x v="2"/>
    <m/>
    <m/>
  </r>
  <r>
    <x v="12"/>
    <x v="3"/>
    <s v="B2 based off stake C2"/>
    <x v="1"/>
    <m/>
    <n v="6"/>
    <n v="1"/>
    <n v="2.8274333882308137E-3"/>
    <x v="2"/>
    <m/>
    <m/>
  </r>
  <r>
    <x v="12"/>
    <x v="3"/>
    <s v="B2 based off stake C2"/>
    <x v="1"/>
    <m/>
    <n v="2"/>
    <n v="1"/>
    <n v="3.1415926535897931E-4"/>
    <x v="2"/>
    <m/>
    <m/>
  </r>
  <r>
    <x v="12"/>
    <x v="3"/>
    <s v="B2 based off stake C2"/>
    <x v="1"/>
    <m/>
    <n v="7"/>
    <n v="1"/>
    <n v="3.8484510006474965E-3"/>
    <x v="2"/>
    <m/>
    <m/>
  </r>
  <r>
    <x v="12"/>
    <x v="3"/>
    <s v="B2 based off stake C2"/>
    <x v="1"/>
    <m/>
    <n v="2.4"/>
    <n v="1"/>
    <n v="4.5238934211693025E-4"/>
    <x v="2"/>
    <m/>
    <m/>
  </r>
  <r>
    <x v="12"/>
    <x v="3"/>
    <s v="B2 based off stake C2"/>
    <x v="1"/>
    <m/>
    <n v="3.3"/>
    <n v="1"/>
    <n v="8.5529859993982102E-4"/>
    <x v="2"/>
    <m/>
    <m/>
  </r>
  <r>
    <x v="12"/>
    <x v="3"/>
    <s v="B2 based off stake C2"/>
    <x v="1"/>
    <m/>
    <n v="2"/>
    <n v="1"/>
    <n v="3.1415926535897931E-4"/>
    <x v="2"/>
    <m/>
    <m/>
  </r>
  <r>
    <x v="12"/>
    <x v="3"/>
    <s v="B2 based off stake C2"/>
    <x v="1"/>
    <m/>
    <n v="2.5"/>
    <n v="1"/>
    <n v="4.9087385212340522E-4"/>
    <x v="2"/>
    <m/>
    <m/>
  </r>
  <r>
    <x v="12"/>
    <x v="3"/>
    <s v="B2 based off stake C2"/>
    <x v="1"/>
    <m/>
    <n v="3"/>
    <n v="1"/>
    <n v="7.0685834705770342E-4"/>
    <x v="2"/>
    <m/>
    <m/>
  </r>
  <r>
    <x v="12"/>
    <x v="3"/>
    <s v="B2 based off stake C2"/>
    <x v="1"/>
    <m/>
    <n v="2.4"/>
    <n v="1"/>
    <n v="4.5238934211693025E-4"/>
    <x v="2"/>
    <m/>
    <m/>
  </r>
  <r>
    <x v="12"/>
    <x v="3"/>
    <s v="B2 based off stake C2"/>
    <x v="1"/>
    <m/>
    <n v="4.4000000000000004"/>
    <n v="1"/>
    <n v="1.5205308443374602E-3"/>
    <x v="2"/>
    <m/>
    <m/>
  </r>
  <r>
    <x v="12"/>
    <x v="3"/>
    <s v="B2 based off stake C2"/>
    <x v="1"/>
    <m/>
    <n v="5.5"/>
    <n v="1"/>
    <n v="2.3758294442772811E-3"/>
    <x v="2"/>
    <m/>
    <m/>
  </r>
  <r>
    <x v="12"/>
    <x v="3"/>
    <s v="C1"/>
    <x v="1"/>
    <m/>
    <n v="2"/>
    <n v="1"/>
    <n v="3.1415926535897931E-4"/>
    <x v="2"/>
    <m/>
    <m/>
  </r>
  <r>
    <x v="12"/>
    <x v="3"/>
    <s v="C1"/>
    <x v="1"/>
    <m/>
    <n v="6"/>
    <n v="1"/>
    <n v="2.8274333882308137E-3"/>
    <x v="2"/>
    <m/>
    <m/>
  </r>
  <r>
    <x v="12"/>
    <x v="3"/>
    <s v="C1"/>
    <x v="2"/>
    <m/>
    <n v="3"/>
    <m/>
    <n v="7.0685834705770342E-4"/>
    <x v="1"/>
    <s v="dead"/>
    <m/>
  </r>
  <r>
    <x v="12"/>
    <x v="3"/>
    <s v="C1"/>
    <x v="1"/>
    <m/>
    <n v="7"/>
    <n v="1"/>
    <n v="3.8484510006474965E-3"/>
    <x v="2"/>
    <m/>
    <m/>
  </r>
  <r>
    <x v="12"/>
    <x v="3"/>
    <s v="C1"/>
    <x v="4"/>
    <m/>
    <n v="5.6"/>
    <m/>
    <n v="2.4630086404143973E-3"/>
    <x v="2"/>
    <m/>
    <m/>
  </r>
  <r>
    <x v="12"/>
    <x v="3"/>
    <s v="C1"/>
    <x v="1"/>
    <m/>
    <n v="2.6"/>
    <n v="1"/>
    <n v="5.3092915845667505E-4"/>
    <x v="2"/>
    <m/>
    <m/>
  </r>
  <r>
    <x v="12"/>
    <x v="3"/>
    <s v="C1"/>
    <x v="1"/>
    <m/>
    <n v="4.4000000000000004"/>
    <n v="1"/>
    <n v="1.5205308443374602E-3"/>
    <x v="2"/>
    <m/>
    <m/>
  </r>
  <r>
    <x v="12"/>
    <x v="3"/>
    <s v="C1"/>
    <x v="1"/>
    <m/>
    <n v="3.2"/>
    <n v="1"/>
    <n v="8.0424771931898709E-4"/>
    <x v="2"/>
    <m/>
    <m/>
  </r>
  <r>
    <x v="12"/>
    <x v="3"/>
    <s v="C1"/>
    <x v="5"/>
    <m/>
    <n v="5.4"/>
    <m/>
    <n v="2.2902210444669595E-3"/>
    <x v="2"/>
    <m/>
    <m/>
  </r>
  <r>
    <x v="12"/>
    <x v="3"/>
    <s v="C1"/>
    <x v="1"/>
    <m/>
    <n v="3"/>
    <n v="1"/>
    <n v="7.0685834705770342E-4"/>
    <x v="2"/>
    <m/>
    <m/>
  </r>
  <r>
    <x v="12"/>
    <x v="3"/>
    <s v="C1"/>
    <x v="11"/>
    <m/>
    <n v="7.6"/>
    <m/>
    <n v="4.5364597917836608E-3"/>
    <x v="2"/>
    <m/>
    <m/>
  </r>
  <r>
    <x v="12"/>
    <x v="3"/>
    <s v="C1"/>
    <x v="1"/>
    <m/>
    <n v="3.6"/>
    <n v="1"/>
    <n v="1.0178760197630931E-3"/>
    <x v="2"/>
    <m/>
    <m/>
  </r>
  <r>
    <x v="12"/>
    <x v="3"/>
    <s v="C1"/>
    <x v="1"/>
    <m/>
    <n v="3"/>
    <n v="1"/>
    <n v="7.0685834705770342E-4"/>
    <x v="2"/>
    <m/>
    <m/>
  </r>
  <r>
    <x v="12"/>
    <x v="3"/>
    <s v="C1"/>
    <x v="1"/>
    <m/>
    <n v="4.9000000000000004"/>
    <n v="1"/>
    <n v="1.8857409903172736E-3"/>
    <x v="2"/>
    <m/>
    <m/>
  </r>
  <r>
    <x v="12"/>
    <x v="3"/>
    <s v="C1"/>
    <x v="1"/>
    <m/>
    <n v="2.9"/>
    <n v="1"/>
    <n v="6.6051985541725399E-4"/>
    <x v="2"/>
    <m/>
    <m/>
  </r>
  <r>
    <x v="12"/>
    <x v="3"/>
    <s v="C1"/>
    <x v="1"/>
    <m/>
    <n v="2.9"/>
    <n v="1"/>
    <n v="6.6051985541725399E-4"/>
    <x v="2"/>
    <m/>
    <m/>
  </r>
  <r>
    <x v="12"/>
    <x v="3"/>
    <s v="C1"/>
    <x v="1"/>
    <m/>
    <n v="2.5"/>
    <n v="1"/>
    <n v="4.9087385212340522E-4"/>
    <x v="2"/>
    <m/>
    <m/>
  </r>
  <r>
    <x v="12"/>
    <x v="3"/>
    <s v="C1"/>
    <x v="1"/>
    <m/>
    <n v="6.9"/>
    <n v="1"/>
    <n v="3.7392806559352516E-3"/>
    <x v="2"/>
    <m/>
    <m/>
  </r>
  <r>
    <x v="12"/>
    <x v="3"/>
    <s v="C1"/>
    <x v="1"/>
    <m/>
    <n v="2.1"/>
    <n v="1"/>
    <n v="3.4636059005827469E-4"/>
    <x v="2"/>
    <m/>
    <m/>
  </r>
  <r>
    <x v="12"/>
    <x v="3"/>
    <s v="C1"/>
    <x v="1"/>
    <m/>
    <n v="2.4"/>
    <n v="1"/>
    <n v="4.5238934211693025E-4"/>
    <x v="2"/>
    <m/>
    <m/>
  </r>
  <r>
    <x v="12"/>
    <x v="3"/>
    <s v="C1"/>
    <x v="1"/>
    <m/>
    <n v="2.6"/>
    <n v="1"/>
    <n v="5.3092915845667505E-4"/>
    <x v="2"/>
    <m/>
    <m/>
  </r>
  <r>
    <x v="12"/>
    <x v="3"/>
    <s v="C1"/>
    <x v="1"/>
    <m/>
    <n v="4.8"/>
    <n v="1"/>
    <n v="1.809557368467721E-3"/>
    <x v="2"/>
    <m/>
    <m/>
  </r>
  <r>
    <x v="12"/>
    <x v="3"/>
    <s v="C1"/>
    <x v="5"/>
    <m/>
    <n v="2.2999999999999998"/>
    <m/>
    <n v="4.1547562843725005E-4"/>
    <x v="2"/>
    <m/>
    <m/>
  </r>
  <r>
    <x v="12"/>
    <x v="3"/>
    <s v="C1"/>
    <x v="1"/>
    <m/>
    <n v="3.9"/>
    <n v="1"/>
    <n v="1.1945906065275187E-3"/>
    <x v="2"/>
    <m/>
    <m/>
  </r>
  <r>
    <x v="12"/>
    <x v="3"/>
    <s v="C1"/>
    <x v="2"/>
    <m/>
    <n v="5.0999999999999996"/>
    <m/>
    <n v="2.042820622996763E-3"/>
    <x v="2"/>
    <m/>
    <m/>
  </r>
  <r>
    <x v="12"/>
    <x v="3"/>
    <s v="C1"/>
    <x v="2"/>
    <m/>
    <n v="2"/>
    <m/>
    <n v="3.1415926535897931E-4"/>
    <x v="1"/>
    <s v="dead"/>
    <m/>
  </r>
  <r>
    <x v="12"/>
    <x v="3"/>
    <s v="C1"/>
    <x v="1"/>
    <m/>
    <n v="2.5"/>
    <n v="1"/>
    <n v="4.9087385212340522E-4"/>
    <x v="2"/>
    <m/>
    <m/>
  </r>
  <r>
    <x v="12"/>
    <x v="3"/>
    <s v="C1"/>
    <x v="2"/>
    <m/>
    <n v="2"/>
    <m/>
    <n v="3.1415926535897931E-4"/>
    <x v="1"/>
    <s v="dead"/>
    <m/>
  </r>
  <r>
    <x v="12"/>
    <x v="3"/>
    <s v="C1"/>
    <x v="5"/>
    <m/>
    <n v="3.8"/>
    <m/>
    <n v="1.1341149479459152E-3"/>
    <x v="2"/>
    <m/>
    <m/>
  </r>
  <r>
    <x v="12"/>
    <x v="3"/>
    <s v="C1"/>
    <x v="1"/>
    <m/>
    <n v="4.4000000000000004"/>
    <n v="1"/>
    <n v="1.5205308443374602E-3"/>
    <x v="2"/>
    <m/>
    <m/>
  </r>
  <r>
    <x v="12"/>
    <x v="3"/>
    <s v="C1"/>
    <x v="1"/>
    <m/>
    <n v="5.0999999999999996"/>
    <n v="1"/>
    <n v="2.042820622996763E-3"/>
    <x v="2"/>
    <m/>
    <m/>
  </r>
  <r>
    <x v="12"/>
    <x v="3"/>
    <s v="C1"/>
    <x v="5"/>
    <m/>
    <n v="7.9"/>
    <m/>
    <n v="4.9016699377634754E-3"/>
    <x v="2"/>
    <m/>
    <m/>
  </r>
  <r>
    <x v="12"/>
    <x v="3"/>
    <s v="C1"/>
    <x v="5"/>
    <m/>
    <n v="2.5"/>
    <m/>
    <n v="4.9087385212340522E-4"/>
    <x v="2"/>
    <m/>
    <m/>
  </r>
  <r>
    <x v="12"/>
    <x v="3"/>
    <s v="C1"/>
    <x v="5"/>
    <m/>
    <n v="5.8"/>
    <m/>
    <n v="2.642079421669016E-3"/>
    <x v="2"/>
    <m/>
    <m/>
  </r>
  <r>
    <x v="12"/>
    <x v="3"/>
    <s v="C1"/>
    <x v="2"/>
    <m/>
    <n v="7"/>
    <m/>
    <n v="3.8484510006474965E-3"/>
    <x v="2"/>
    <m/>
    <m/>
  </r>
  <r>
    <x v="12"/>
    <x v="3"/>
    <s v="C1"/>
    <x v="1"/>
    <m/>
    <n v="2.9"/>
    <n v="1"/>
    <n v="6.6051985541725399E-4"/>
    <x v="2"/>
    <m/>
    <m/>
  </r>
  <r>
    <x v="12"/>
    <x v="3"/>
    <s v="C1"/>
    <x v="1"/>
    <m/>
    <n v="3.1"/>
    <n v="1"/>
    <n v="7.5476763502494793E-4"/>
    <x v="2"/>
    <m/>
    <m/>
  </r>
  <r>
    <x v="12"/>
    <x v="3"/>
    <s v="C1"/>
    <x v="1"/>
    <m/>
    <n v="7.5"/>
    <n v="1"/>
    <n v="4.4178646691106467E-3"/>
    <x v="2"/>
    <m/>
    <m/>
  </r>
  <r>
    <x v="12"/>
    <x v="3"/>
    <s v="C3"/>
    <x v="1"/>
    <m/>
    <n v="7"/>
    <n v="1"/>
    <n v="3.8484510006474965E-3"/>
    <x v="2"/>
    <m/>
    <m/>
  </r>
  <r>
    <x v="12"/>
    <x v="3"/>
    <s v="C3"/>
    <x v="1"/>
    <m/>
    <n v="3"/>
    <n v="1"/>
    <n v="7.0685834705770342E-4"/>
    <x v="2"/>
    <m/>
    <m/>
  </r>
  <r>
    <x v="12"/>
    <x v="3"/>
    <s v="C3"/>
    <x v="2"/>
    <m/>
    <n v="3.1"/>
    <m/>
    <n v="7.5476763502494793E-4"/>
    <x v="1"/>
    <s v="dead"/>
    <m/>
  </r>
  <r>
    <x v="12"/>
    <x v="3"/>
    <s v="C3"/>
    <x v="1"/>
    <m/>
    <n v="2.2000000000000002"/>
    <n v="1"/>
    <n v="3.8013271108436504E-4"/>
    <x v="2"/>
    <m/>
    <m/>
  </r>
  <r>
    <x v="12"/>
    <x v="3"/>
    <s v="C3"/>
    <x v="13"/>
    <m/>
    <n v="5.9"/>
    <m/>
    <n v="2.7339710067865175E-3"/>
    <x v="2"/>
    <m/>
    <m/>
  </r>
  <r>
    <x v="12"/>
    <x v="3"/>
    <s v="C3"/>
    <x v="1"/>
    <m/>
    <n v="3.3"/>
    <n v="1"/>
    <n v="8.5529859993982102E-4"/>
    <x v="2"/>
    <m/>
    <m/>
  </r>
  <r>
    <x v="12"/>
    <x v="3"/>
    <s v="C3"/>
    <x v="1"/>
    <m/>
    <n v="5.6"/>
    <n v="1"/>
    <n v="2.4630086404143973E-3"/>
    <x v="2"/>
    <m/>
    <m/>
  </r>
  <r>
    <x v="12"/>
    <x v="3"/>
    <s v="C3"/>
    <x v="1"/>
    <m/>
    <n v="7.7"/>
    <n v="2"/>
    <n v="4.6566257107834713E-3"/>
    <x v="2"/>
    <m/>
    <m/>
  </r>
  <r>
    <x v="12"/>
    <x v="3"/>
    <s v="C3"/>
    <x v="1"/>
    <m/>
    <n v="2.2000000000000002"/>
    <n v="1"/>
    <n v="3.8013271108436504E-4"/>
    <x v="2"/>
    <m/>
    <m/>
  </r>
  <r>
    <x v="12"/>
    <x v="3"/>
    <s v="C3"/>
    <x v="1"/>
    <m/>
    <n v="3.2"/>
    <n v="1"/>
    <n v="8.0424771931898709E-4"/>
    <x v="2"/>
    <m/>
    <m/>
  </r>
  <r>
    <x v="12"/>
    <x v="3"/>
    <s v="C3"/>
    <x v="1"/>
    <m/>
    <n v="2.2000000000000002"/>
    <n v="1"/>
    <n v="3.8013271108436504E-4"/>
    <x v="2"/>
    <m/>
    <m/>
  </r>
  <r>
    <x v="12"/>
    <x v="3"/>
    <s v="C3"/>
    <x v="1"/>
    <m/>
    <n v="2.5"/>
    <n v="1"/>
    <n v="4.9087385212340522E-4"/>
    <x v="2"/>
    <m/>
    <m/>
  </r>
  <r>
    <x v="12"/>
    <x v="3"/>
    <s v="C3"/>
    <x v="1"/>
    <m/>
    <n v="2.2000000000000002"/>
    <n v="1"/>
    <n v="3.8013271108436504E-4"/>
    <x v="2"/>
    <m/>
    <m/>
  </r>
  <r>
    <x v="12"/>
    <x v="3"/>
    <s v="C3"/>
    <x v="11"/>
    <m/>
    <n v="8.5"/>
    <m/>
    <n v="5.6745017305465635E-3"/>
    <x v="2"/>
    <m/>
    <m/>
  </r>
  <r>
    <x v="12"/>
    <x v="3"/>
    <s v="C3"/>
    <x v="1"/>
    <m/>
    <n v="3"/>
    <n v="1"/>
    <n v="7.0685834705770342E-4"/>
    <x v="2"/>
    <m/>
    <m/>
  </r>
  <r>
    <x v="12"/>
    <x v="3"/>
    <s v="C3"/>
    <x v="1"/>
    <m/>
    <n v="3.3"/>
    <n v="1"/>
    <n v="8.5529859993982102E-4"/>
    <x v="2"/>
    <m/>
    <m/>
  </r>
  <r>
    <x v="12"/>
    <x v="3"/>
    <s v="C3"/>
    <x v="11"/>
    <m/>
    <n v="2.6"/>
    <m/>
    <n v="5.3092915845667505E-4"/>
    <x v="2"/>
    <m/>
    <m/>
  </r>
  <r>
    <x v="12"/>
    <x v="3"/>
    <s v="C3"/>
    <x v="1"/>
    <m/>
    <n v="6.2"/>
    <n v="1"/>
    <n v="3.0190705400997917E-3"/>
    <x v="2"/>
    <m/>
    <m/>
  </r>
  <r>
    <x v="12"/>
    <x v="3"/>
    <s v="C3"/>
    <x v="13"/>
    <m/>
    <n v="2"/>
    <m/>
    <n v="3.1415926535897931E-4"/>
    <x v="2"/>
    <m/>
    <m/>
  </r>
  <r>
    <x v="12"/>
    <x v="3"/>
    <s v="C3"/>
    <x v="1"/>
    <m/>
    <n v="4.4000000000000004"/>
    <n v="1"/>
    <n v="1.5205308443374602E-3"/>
    <x v="2"/>
    <m/>
    <m/>
  </r>
  <r>
    <x v="12"/>
    <x v="3"/>
    <s v="C3"/>
    <x v="1"/>
    <m/>
    <n v="8.1999999999999993"/>
    <n v="1"/>
    <n v="5.2810172506844418E-3"/>
    <x v="2"/>
    <m/>
    <m/>
  </r>
  <r>
    <x v="12"/>
    <x v="3"/>
    <s v="C3"/>
    <x v="1"/>
    <m/>
    <n v="2"/>
    <n v="1"/>
    <n v="3.1415926535897931E-4"/>
    <x v="2"/>
    <m/>
    <m/>
  </r>
  <r>
    <x v="12"/>
    <x v="3"/>
    <s v="C3"/>
    <x v="1"/>
    <m/>
    <n v="2.5"/>
    <n v="1"/>
    <n v="4.9087385212340522E-4"/>
    <x v="2"/>
    <m/>
    <m/>
  </r>
  <r>
    <x v="12"/>
    <x v="3"/>
    <s v="C3"/>
    <x v="11"/>
    <m/>
    <n v="2"/>
    <m/>
    <n v="3.1415926535897931E-4"/>
    <x v="2"/>
    <m/>
    <m/>
  </r>
  <r>
    <x v="12"/>
    <x v="3"/>
    <s v="C3"/>
    <x v="11"/>
    <m/>
    <n v="3.3"/>
    <m/>
    <n v="8.5529859993982102E-4"/>
    <x v="2"/>
    <m/>
    <m/>
  </r>
  <r>
    <x v="12"/>
    <x v="3"/>
    <s v="C3"/>
    <x v="13"/>
    <m/>
    <n v="6.6"/>
    <m/>
    <n v="3.4211943997592841E-3"/>
    <x v="2"/>
    <m/>
    <m/>
  </r>
  <r>
    <x v="12"/>
    <x v="3"/>
    <s v="C3"/>
    <x v="13"/>
    <m/>
    <n v="7"/>
    <m/>
    <n v="3.8484510006474965E-3"/>
    <x v="2"/>
    <m/>
    <m/>
  </r>
</pivotCacheRecords>
</file>

<file path=xl/pivotCache/pivotCacheRecords3.xml><?xml version="1.0" encoding="utf-8"?>
<pivotCacheRecords xmlns="http://schemas.openxmlformats.org/spreadsheetml/2006/main" xmlns:r="http://schemas.openxmlformats.org/officeDocument/2006/relationships" count="4588">
  <r>
    <x v="0"/>
    <x v="0"/>
    <m/>
    <s v="A1"/>
    <x v="0"/>
    <n v="412"/>
    <m/>
    <d v="2015-08-04T00:00:00"/>
    <n v="12.2"/>
    <m/>
    <m/>
  </r>
  <r>
    <x v="0"/>
    <x v="0"/>
    <m/>
    <s v="A1"/>
    <x v="0"/>
    <n v="413"/>
    <m/>
    <d v="2015-08-04T00:00:00"/>
    <n v="12.6"/>
    <m/>
    <m/>
  </r>
  <r>
    <x v="0"/>
    <x v="0"/>
    <m/>
    <s v="A1"/>
    <x v="1"/>
    <n v="1812"/>
    <m/>
    <d v="2015-08-04T00:00:00"/>
    <n v="11.3"/>
    <m/>
    <s v="Outside 5X5 m veg plot"/>
  </r>
  <r>
    <x v="0"/>
    <x v="0"/>
    <m/>
    <s v="A1"/>
    <x v="1"/>
    <n v="1827"/>
    <m/>
    <d v="2015-08-04T00:00:00"/>
    <n v="11.2"/>
    <m/>
    <s v="Outside 5X5 m veg plot"/>
  </r>
  <r>
    <x v="0"/>
    <x v="0"/>
    <m/>
    <s v="A1"/>
    <x v="1"/>
    <n v="1035"/>
    <m/>
    <d v="2015-08-04T00:00:00"/>
    <n v="12.6"/>
    <m/>
    <m/>
  </r>
  <r>
    <x v="0"/>
    <x v="0"/>
    <m/>
    <s v="A2"/>
    <x v="1"/>
    <n v="1037"/>
    <m/>
    <d v="2015-08-04T00:00:00"/>
    <n v="13.1"/>
    <m/>
    <m/>
  </r>
  <r>
    <x v="0"/>
    <x v="0"/>
    <m/>
    <s v="A3"/>
    <x v="0"/>
    <n v="2199"/>
    <m/>
    <d v="2015-08-04T00:00:00"/>
    <n v="10.7"/>
    <m/>
    <s v="Outside 5X5 m veg plot"/>
  </r>
  <r>
    <x v="0"/>
    <x v="0"/>
    <m/>
    <s v="B1"/>
    <x v="2"/>
    <n v="435"/>
    <m/>
    <d v="2015-08-04T00:00:00"/>
    <n v="16.8"/>
    <m/>
    <m/>
  </r>
  <r>
    <x v="0"/>
    <x v="0"/>
    <m/>
    <s v="B1"/>
    <x v="1"/>
    <n v="1809"/>
    <m/>
    <d v="2015-08-04T00:00:00"/>
    <n v="10.5"/>
    <m/>
    <m/>
  </r>
  <r>
    <x v="0"/>
    <x v="0"/>
    <m/>
    <s v="B1"/>
    <x v="1"/>
    <n v="1810"/>
    <m/>
    <d v="2015-08-04T00:00:00"/>
    <n v="11.3"/>
    <m/>
    <m/>
  </r>
  <r>
    <x v="0"/>
    <x v="0"/>
    <m/>
    <s v="B1"/>
    <x v="1"/>
    <n v="1811"/>
    <m/>
    <d v="2015-08-04T00:00:00"/>
    <n v="11.8"/>
    <m/>
    <m/>
  </r>
  <r>
    <x v="0"/>
    <x v="0"/>
    <m/>
    <s v="B1"/>
    <x v="1"/>
    <n v="1036"/>
    <m/>
    <d v="2015-08-04T00:00:00"/>
    <n v="12"/>
    <m/>
    <m/>
  </r>
  <r>
    <x v="0"/>
    <x v="0"/>
    <m/>
    <s v="B1"/>
    <x v="1"/>
    <n v="1047"/>
    <m/>
    <d v="2015-08-04T00:00:00"/>
    <n v="12.7"/>
    <m/>
    <m/>
  </r>
  <r>
    <x v="0"/>
    <x v="0"/>
    <m/>
    <s v="B1"/>
    <x v="1"/>
    <n v="1051"/>
    <m/>
    <d v="2015-08-04T00:00:00"/>
    <n v="12.5"/>
    <m/>
    <m/>
  </r>
  <r>
    <x v="0"/>
    <x v="0"/>
    <m/>
    <s v="B1"/>
    <x v="1"/>
    <n v="1049"/>
    <m/>
    <d v="2015-08-04T00:00:00"/>
    <n v="13.2"/>
    <m/>
    <m/>
  </r>
  <r>
    <x v="0"/>
    <x v="0"/>
    <s v="e"/>
    <s v="B2"/>
    <x v="2"/>
    <n v="775"/>
    <m/>
    <d v="2015-08-04T00:00:00"/>
    <n v="7.8"/>
    <m/>
    <s v="Foliage sampling tree, do not include in &gt;10 for analysis"/>
  </r>
  <r>
    <x v="0"/>
    <x v="0"/>
    <m/>
    <s v="B2"/>
    <x v="0"/>
    <n v="1026"/>
    <m/>
    <d v="2015-08-04T00:00:00"/>
    <n v="12"/>
    <m/>
    <m/>
  </r>
  <r>
    <x v="0"/>
    <x v="0"/>
    <m/>
    <s v="B2"/>
    <x v="1"/>
    <n v="1025"/>
    <m/>
    <d v="2015-08-04T00:00:00"/>
    <n v="11.8"/>
    <m/>
    <m/>
  </r>
  <r>
    <x v="0"/>
    <x v="0"/>
    <m/>
    <s v="B2"/>
    <x v="1"/>
    <n v="791"/>
    <m/>
    <d v="2015-08-04T00:00:00"/>
    <n v="14.3"/>
    <m/>
    <m/>
  </r>
  <r>
    <x v="0"/>
    <x v="0"/>
    <m/>
    <s v="B2"/>
    <x v="1"/>
    <n v="429"/>
    <m/>
    <d v="2015-08-04T00:00:00"/>
    <n v="14.5"/>
    <m/>
    <m/>
  </r>
  <r>
    <x v="0"/>
    <x v="0"/>
    <m/>
    <s v="B2"/>
    <x v="1"/>
    <n v="420"/>
    <m/>
    <d v="2015-08-04T00:00:00"/>
    <n v="16.899999999999999"/>
    <m/>
    <m/>
  </r>
  <r>
    <x v="0"/>
    <x v="0"/>
    <m/>
    <s v="B2"/>
    <x v="3"/>
    <n v="1808"/>
    <m/>
    <d v="2015-08-04T00:00:00"/>
    <n v="11.7"/>
    <m/>
    <s v="Outside 5X5 m veg plot"/>
  </r>
  <r>
    <x v="0"/>
    <x v="0"/>
    <m/>
    <s v="B3"/>
    <x v="4"/>
    <n v="1807"/>
    <m/>
    <d v="2015-08-04T00:00:00"/>
    <n v="13.4"/>
    <m/>
    <m/>
  </r>
  <r>
    <x v="0"/>
    <x v="0"/>
    <m/>
    <s v="B3"/>
    <x v="0"/>
    <n v="1027"/>
    <m/>
    <d v="2015-08-04T00:00:00"/>
    <n v="11.4"/>
    <m/>
    <m/>
  </r>
  <r>
    <x v="0"/>
    <x v="0"/>
    <m/>
    <s v="B3"/>
    <x v="1"/>
    <n v="1804"/>
    <m/>
    <d v="2015-08-04T00:00:00"/>
    <n v="10.9"/>
    <m/>
    <m/>
  </r>
  <r>
    <x v="0"/>
    <x v="0"/>
    <m/>
    <s v="B3"/>
    <x v="1"/>
    <n v="1805"/>
    <m/>
    <d v="2015-08-04T00:00:00"/>
    <n v="11.2"/>
    <m/>
    <m/>
  </r>
  <r>
    <x v="0"/>
    <x v="0"/>
    <m/>
    <s v="B3"/>
    <x v="1"/>
    <n v="1806"/>
    <m/>
    <d v="2015-08-04T00:00:00"/>
    <n v="11.8"/>
    <m/>
    <m/>
  </r>
  <r>
    <x v="0"/>
    <x v="0"/>
    <m/>
    <s v="B3"/>
    <x v="1"/>
    <n v="418"/>
    <m/>
    <d v="2015-08-04T00:00:00"/>
    <n v="14.1"/>
    <m/>
    <m/>
  </r>
  <r>
    <x v="0"/>
    <x v="0"/>
    <m/>
    <s v="B3"/>
    <x v="0"/>
    <n v="2652"/>
    <m/>
    <d v="2015-08-04T00:00:00"/>
    <n v="9.6"/>
    <m/>
    <s v="New addition"/>
  </r>
  <r>
    <x v="0"/>
    <x v="0"/>
    <m/>
    <s v="C1"/>
    <x v="0"/>
    <n v="1048"/>
    <m/>
    <d v="2015-08-04T00:00:00"/>
    <n v="11.4"/>
    <m/>
    <m/>
  </r>
  <r>
    <x v="0"/>
    <x v="0"/>
    <m/>
    <s v="C1"/>
    <x v="0"/>
    <n v="443"/>
    <m/>
    <d v="2015-08-04T00:00:00"/>
    <n v="11.7"/>
    <m/>
    <m/>
  </r>
  <r>
    <x v="0"/>
    <x v="0"/>
    <m/>
    <s v="C1"/>
    <x v="0"/>
    <n v="442"/>
    <m/>
    <d v="2015-08-04T00:00:00"/>
    <n v="14.4"/>
    <m/>
    <m/>
  </r>
  <r>
    <x v="0"/>
    <x v="0"/>
    <m/>
    <s v="C1"/>
    <x v="0"/>
    <n v="441"/>
    <m/>
    <d v="2015-08-04T00:00:00"/>
    <n v="15.2"/>
    <m/>
    <m/>
  </r>
  <r>
    <x v="0"/>
    <x v="0"/>
    <m/>
    <s v="C1"/>
    <x v="1"/>
    <n v="1713"/>
    <m/>
    <d v="2015-08-04T00:00:00"/>
    <n v="10.6"/>
    <m/>
    <s v="Inside 5X5 m veg plot"/>
  </r>
  <r>
    <x v="0"/>
    <x v="0"/>
    <m/>
    <s v="C1"/>
    <x v="1"/>
    <n v="439"/>
    <m/>
    <d v="2015-08-04T00:00:00"/>
    <n v="14.5"/>
    <m/>
    <m/>
  </r>
  <r>
    <x v="0"/>
    <x v="0"/>
    <m/>
    <s v="C1"/>
    <x v="1"/>
    <n v="437"/>
    <m/>
    <d v="2015-08-04T00:00:00"/>
    <n v="15.4"/>
    <m/>
    <m/>
  </r>
  <r>
    <x v="0"/>
    <x v="0"/>
    <m/>
    <s v="C1"/>
    <x v="0"/>
    <n v="2647"/>
    <m/>
    <d v="2015-08-04T00:00:00"/>
    <n v="10.5"/>
    <m/>
    <s v="New addition; Outside 5X5 m veg plot"/>
  </r>
  <r>
    <x v="0"/>
    <x v="0"/>
    <m/>
    <s v="C1"/>
    <x v="0"/>
    <m/>
    <m/>
    <d v="2015-08-04T00:00:00"/>
    <n v="11.4"/>
    <m/>
    <s v="Was recorded in 2-10 cm tree sheet, maybe needs a tag or could be a mistake"/>
  </r>
  <r>
    <x v="0"/>
    <x v="0"/>
    <m/>
    <s v="C2"/>
    <x v="0"/>
    <n v="2200"/>
    <m/>
    <d v="2015-08-04T00:00:00"/>
    <n v="10.3"/>
    <m/>
    <m/>
  </r>
  <r>
    <x v="0"/>
    <x v="0"/>
    <m/>
    <s v="C2"/>
    <x v="1"/>
    <n v="1338"/>
    <m/>
    <d v="2015-08-04T00:00:00"/>
    <n v="11.6"/>
    <m/>
    <m/>
  </r>
  <r>
    <x v="0"/>
    <x v="0"/>
    <m/>
    <s v="C2"/>
    <x v="0"/>
    <n v="2638"/>
    <m/>
    <d v="2015-08-04T00:00:00"/>
    <n v="10"/>
    <m/>
    <s v="New addition"/>
  </r>
  <r>
    <x v="0"/>
    <x v="0"/>
    <m/>
    <s v="C2"/>
    <x v="1"/>
    <n v="2646"/>
    <m/>
    <d v="2015-08-04T00:00:00"/>
    <n v="9.9"/>
    <m/>
    <s v="New addition"/>
  </r>
  <r>
    <x v="0"/>
    <x v="0"/>
    <m/>
    <s v="C2"/>
    <x v="1"/>
    <n v="1830"/>
    <m/>
    <d v="2015-08-04T00:00:00"/>
    <n v="11.4"/>
    <m/>
    <m/>
  </r>
  <r>
    <x v="0"/>
    <x v="0"/>
    <m/>
    <s v="C3"/>
    <x v="0"/>
    <n v="1802"/>
    <m/>
    <d v="2015-08-04T00:00:00"/>
    <n v="9.9"/>
    <m/>
    <s v="Outside 5X5 m veg plot"/>
  </r>
  <r>
    <x v="0"/>
    <x v="0"/>
    <m/>
    <s v="C3"/>
    <x v="1"/>
    <n v="1801"/>
    <m/>
    <d v="2015-08-04T00:00:00"/>
    <n v="11.5"/>
    <m/>
    <s v="Outside 5X5 m veg plot"/>
  </r>
  <r>
    <x v="0"/>
    <x v="0"/>
    <m/>
    <s v="C3"/>
    <x v="1"/>
    <n v="1734"/>
    <m/>
    <d v="2015-08-04T00:00:00"/>
    <n v="11"/>
    <m/>
    <s v="Outside 5X5 m veg plot"/>
  </r>
  <r>
    <x v="0"/>
    <x v="0"/>
    <m/>
    <s v="C3"/>
    <x v="1"/>
    <n v="1803"/>
    <m/>
    <d v="2015-08-04T00:00:00"/>
    <n v="11.7"/>
    <m/>
    <s v="Outside 5X5 m veg plot"/>
  </r>
  <r>
    <x v="0"/>
    <x v="0"/>
    <m/>
    <s v="C1/C2"/>
    <x v="2"/>
    <n v="787"/>
    <m/>
    <d v="2015-08-04T00:00:00"/>
    <m/>
    <m/>
    <s v="Tree not found; assumed dead"/>
  </r>
  <r>
    <x v="0"/>
    <x v="1"/>
    <m/>
    <s v="A1"/>
    <x v="1"/>
    <n v="1818"/>
    <m/>
    <d v="2015-08-04T00:00:00"/>
    <n v="11.7"/>
    <m/>
    <s v="Inside 5X5 m veg plot"/>
  </r>
  <r>
    <x v="0"/>
    <x v="1"/>
    <m/>
    <s v="A1"/>
    <x v="1"/>
    <n v="1821"/>
    <m/>
    <d v="2015-08-04T00:00:00"/>
    <n v="11.9"/>
    <m/>
    <s v="Inside 5X5 m veg plot"/>
  </r>
  <r>
    <x v="0"/>
    <x v="1"/>
    <m/>
    <s v="A1"/>
    <x v="1"/>
    <n v="2641"/>
    <m/>
    <d v="2015-08-04T00:00:00"/>
    <n v="10.4"/>
    <m/>
    <s v="New addition; Inside 5X5 m veg plot"/>
  </r>
  <r>
    <x v="0"/>
    <x v="1"/>
    <m/>
    <s v="A2"/>
    <x v="1"/>
    <n v="1822"/>
    <m/>
    <d v="2015-08-04T00:00:00"/>
    <n v="11"/>
    <m/>
    <m/>
  </r>
  <r>
    <x v="0"/>
    <x v="1"/>
    <m/>
    <s v="A2"/>
    <x v="1"/>
    <n v="1032"/>
    <m/>
    <d v="2015-08-04T00:00:00"/>
    <n v="13.8"/>
    <m/>
    <m/>
  </r>
  <r>
    <x v="0"/>
    <x v="1"/>
    <m/>
    <s v="A2"/>
    <x v="0"/>
    <n v="2649"/>
    <m/>
    <d v="2015-08-04T00:00:00"/>
    <n v="10.7"/>
    <m/>
    <s v="New addition"/>
  </r>
  <r>
    <x v="0"/>
    <x v="1"/>
    <m/>
    <s v="A2"/>
    <x v="1"/>
    <n v="2650"/>
    <m/>
    <d v="2015-08-04T00:00:00"/>
    <n v="10"/>
    <m/>
    <s v="New addition"/>
  </r>
  <r>
    <x v="0"/>
    <x v="1"/>
    <m/>
    <s v="A2"/>
    <x v="0"/>
    <n v="2654"/>
    <m/>
    <d v="2015-08-04T00:00:00"/>
    <n v="11"/>
    <m/>
    <s v="New addition"/>
  </r>
  <r>
    <x v="0"/>
    <x v="1"/>
    <m/>
    <s v="A3"/>
    <x v="1"/>
    <n v="1819"/>
    <m/>
    <d v="2015-08-04T00:00:00"/>
    <n v="12.2"/>
    <m/>
    <s v="Outside 5X5 m veg plot"/>
  </r>
  <r>
    <x v="0"/>
    <x v="1"/>
    <m/>
    <s v="A3"/>
    <x v="1"/>
    <n v="1823"/>
    <m/>
    <d v="2015-08-04T00:00:00"/>
    <n v="12.6"/>
    <m/>
    <s v="Outside 5X5 m veg plot"/>
  </r>
  <r>
    <x v="0"/>
    <x v="1"/>
    <m/>
    <s v="A3"/>
    <x v="1"/>
    <n v="1028"/>
    <m/>
    <d v="2015-08-04T00:00:00"/>
    <n v="13.1"/>
    <m/>
    <m/>
  </r>
  <r>
    <x v="0"/>
    <x v="1"/>
    <m/>
    <s v="A3"/>
    <x v="1"/>
    <n v="400"/>
    <m/>
    <d v="2015-08-04T00:00:00"/>
    <n v="13.3"/>
    <m/>
    <m/>
  </r>
  <r>
    <x v="0"/>
    <x v="1"/>
    <m/>
    <s v="B1"/>
    <x v="4"/>
    <n v="1817"/>
    <m/>
    <d v="2015-08-04T00:00:00"/>
    <n v="11.4"/>
    <m/>
    <m/>
  </r>
  <r>
    <x v="0"/>
    <x v="1"/>
    <m/>
    <s v="B1"/>
    <x v="2"/>
    <n v="722"/>
    <m/>
    <d v="2015-08-04T00:00:00"/>
    <n v="5.7"/>
    <m/>
    <s v="Foliage sampling tree, do not include in &gt;10 for analysis"/>
  </r>
  <r>
    <x v="0"/>
    <x v="1"/>
    <m/>
    <s v="B1"/>
    <x v="0"/>
    <n v="1816"/>
    <m/>
    <d v="2015-08-04T00:00:00"/>
    <n v="10.9"/>
    <m/>
    <m/>
  </r>
  <r>
    <x v="0"/>
    <x v="1"/>
    <m/>
    <s v="B1"/>
    <x v="0"/>
    <n v="402"/>
    <m/>
    <d v="2015-08-04T00:00:00"/>
    <n v="12.6"/>
    <m/>
    <m/>
  </r>
  <r>
    <x v="0"/>
    <x v="1"/>
    <m/>
    <s v="B1"/>
    <x v="1"/>
    <n v="701"/>
    <m/>
    <d v="2015-08-04T00:00:00"/>
    <n v="8.8000000000000007"/>
    <m/>
    <s v="Foliage sampling tree, do not include in &gt;10 for analysis"/>
  </r>
  <r>
    <x v="0"/>
    <x v="1"/>
    <m/>
    <s v="B1"/>
    <x v="1"/>
    <n v="2198"/>
    <m/>
    <d v="2015-08-04T00:00:00"/>
    <n v="10.8"/>
    <m/>
    <m/>
  </r>
  <r>
    <x v="0"/>
    <x v="1"/>
    <m/>
    <s v="B1"/>
    <x v="1"/>
    <n v="2656"/>
    <m/>
    <d v="2015-08-04T00:00:00"/>
    <n v="10.5"/>
    <m/>
    <s v="New addition"/>
  </r>
  <r>
    <x v="0"/>
    <x v="1"/>
    <m/>
    <s v="B2"/>
    <x v="0"/>
    <n v="1039"/>
    <m/>
    <d v="2015-08-04T00:00:00"/>
    <n v="13.2"/>
    <m/>
    <m/>
  </r>
  <r>
    <x v="0"/>
    <x v="1"/>
    <m/>
    <s v="B2"/>
    <x v="1"/>
    <n v="1820"/>
    <m/>
    <d v="2015-08-04T00:00:00"/>
    <n v="11.2"/>
    <m/>
    <s v="Inside 5X5 m veg plot"/>
  </r>
  <r>
    <x v="0"/>
    <x v="1"/>
    <m/>
    <s v="B2"/>
    <x v="1"/>
    <n v="1824"/>
    <m/>
    <d v="2015-08-04T00:00:00"/>
    <n v="11.3"/>
    <m/>
    <s v="Outside 5X5 m veg plot"/>
  </r>
  <r>
    <x v="0"/>
    <x v="1"/>
    <m/>
    <s v="B2"/>
    <x v="1"/>
    <n v="2645"/>
    <m/>
    <d v="2015-08-04T00:00:00"/>
    <n v="10.9"/>
    <m/>
    <s v="New addition; Inside 5X5 m veg plot"/>
  </r>
  <r>
    <x v="0"/>
    <x v="1"/>
    <m/>
    <s v="B3"/>
    <x v="1"/>
    <n v="2653"/>
    <m/>
    <d v="2015-08-04T00:00:00"/>
    <n v="10.4"/>
    <m/>
    <s v="New addition"/>
  </r>
  <r>
    <x v="0"/>
    <x v="1"/>
    <m/>
    <s v="C1"/>
    <x v="2"/>
    <n v="714"/>
    <m/>
    <d v="2015-08-04T00:00:00"/>
    <n v="9.9"/>
    <m/>
    <s v="Foliage sampling tree, do not include in &gt;10 for analysis"/>
  </r>
  <r>
    <x v="0"/>
    <x v="1"/>
    <m/>
    <s v="C1"/>
    <x v="0"/>
    <n v="411"/>
    <m/>
    <d v="2015-08-04T00:00:00"/>
    <n v="11.7"/>
    <m/>
    <m/>
  </r>
  <r>
    <x v="0"/>
    <x v="1"/>
    <m/>
    <s v="C1"/>
    <x v="1"/>
    <n v="712"/>
    <m/>
    <d v="2015-08-04T00:00:00"/>
    <n v="10.8"/>
    <m/>
    <m/>
  </r>
  <r>
    <x v="0"/>
    <x v="1"/>
    <m/>
    <s v="C1"/>
    <x v="1"/>
    <n v="1815"/>
    <m/>
    <d v="2015-08-04T00:00:00"/>
    <n v="11.2"/>
    <m/>
    <s v="Outside 5X5 m veg plot"/>
  </r>
  <r>
    <x v="0"/>
    <x v="1"/>
    <m/>
    <s v="C2"/>
    <x v="2"/>
    <n v="734"/>
    <m/>
    <d v="2015-08-04T00:00:00"/>
    <n v="4.0999999999999996"/>
    <m/>
    <s v="Foliage sampling tree, do not include in &gt;10 for analysis"/>
  </r>
  <r>
    <x v="0"/>
    <x v="1"/>
    <m/>
    <s v="C2"/>
    <x v="0"/>
    <n v="1029"/>
    <m/>
    <d v="2015-08-04T00:00:00"/>
    <n v="12"/>
    <m/>
    <m/>
  </r>
  <r>
    <x v="0"/>
    <x v="1"/>
    <m/>
    <s v="C2"/>
    <x v="1"/>
    <n v="1814"/>
    <m/>
    <d v="2015-08-04T00:00:00"/>
    <n v="11"/>
    <m/>
    <m/>
  </r>
  <r>
    <x v="0"/>
    <x v="1"/>
    <m/>
    <s v="C2"/>
    <x v="1"/>
    <n v="1033"/>
    <m/>
    <d v="2015-08-04T00:00:00"/>
    <n v="13.5"/>
    <m/>
    <m/>
  </r>
  <r>
    <x v="0"/>
    <x v="1"/>
    <m/>
    <s v="C2"/>
    <x v="0"/>
    <n v="2644"/>
    <m/>
    <d v="2015-08-04T00:00:00"/>
    <n v="10.199999999999999"/>
    <m/>
    <s v="New addition"/>
  </r>
  <r>
    <x v="0"/>
    <x v="1"/>
    <m/>
    <s v="C2"/>
    <x v="0"/>
    <n v="2637"/>
    <m/>
    <d v="2015-08-04T00:00:00"/>
    <n v="10.3"/>
    <m/>
    <s v="New addition"/>
  </r>
  <r>
    <x v="0"/>
    <x v="1"/>
    <m/>
    <s v="C3"/>
    <x v="0"/>
    <n v="409"/>
    <m/>
    <d v="2015-08-04T00:00:00"/>
    <n v="10.6"/>
    <m/>
    <m/>
  </r>
  <r>
    <x v="0"/>
    <x v="1"/>
    <m/>
    <s v="C3"/>
    <x v="0"/>
    <n v="1813"/>
    <m/>
    <d v="2015-08-04T00:00:00"/>
    <n v="11.3"/>
    <m/>
    <s v="Outside 5X5 m veg plot"/>
  </r>
  <r>
    <x v="0"/>
    <x v="1"/>
    <m/>
    <s v="C3"/>
    <x v="1"/>
    <n v="410"/>
    <m/>
    <d v="2015-08-04T00:00:00"/>
    <n v="16.600000000000001"/>
    <m/>
    <m/>
  </r>
  <r>
    <x v="0"/>
    <x v="1"/>
    <m/>
    <s v="C3"/>
    <x v="1"/>
    <n v="2651"/>
    <m/>
    <d v="2015-08-04T00:00:00"/>
    <n v="10.5"/>
    <m/>
    <s v="New addition; Outside 5X5 m veg plot"/>
  </r>
  <r>
    <x v="0"/>
    <x v="1"/>
    <m/>
    <s v="C3"/>
    <x v="0"/>
    <m/>
    <m/>
    <d v="2015-08-04T00:00:00"/>
    <n v="10"/>
    <m/>
    <s v="Was recorded in 2-10 cm tree sheet, maybe needs a tag or could be a mistake"/>
  </r>
  <r>
    <x v="0"/>
    <x v="2"/>
    <s v="a"/>
    <s v="A1"/>
    <x v="2"/>
    <n v="748"/>
    <m/>
    <d v="2015-08-04T00:00:00"/>
    <n v="9.1"/>
    <m/>
    <s v="Foliage sampling tree, do not include in &gt;10 for analysis"/>
  </r>
  <r>
    <x v="0"/>
    <x v="2"/>
    <m/>
    <s v="A1"/>
    <x v="2"/>
    <n v="1200"/>
    <m/>
    <d v="2015-08-04T00:00:00"/>
    <n v="10.6"/>
    <m/>
    <s v="Inside 5X5 m veg plot"/>
  </r>
  <r>
    <x v="0"/>
    <x v="2"/>
    <m/>
    <s v="A1"/>
    <x v="1"/>
    <n v="2632"/>
    <m/>
    <d v="2015-08-04T00:00:00"/>
    <n v="10.199999999999999"/>
    <m/>
    <s v="New addition; Outside 5X5 m veg plot"/>
  </r>
  <r>
    <x v="0"/>
    <x v="2"/>
    <s v="b"/>
    <s v="A2"/>
    <x v="0"/>
    <n v="749"/>
    <m/>
    <d v="2015-08-04T00:00:00"/>
    <n v="6.5"/>
    <m/>
    <s v="Foliage sampling tree, do not include in &gt;10 for analysis"/>
  </r>
  <r>
    <x v="0"/>
    <x v="2"/>
    <m/>
    <s v="A2"/>
    <x v="0"/>
    <n v="480"/>
    <m/>
    <d v="2015-08-04T00:00:00"/>
    <n v="15"/>
    <m/>
    <m/>
  </r>
  <r>
    <x v="0"/>
    <x v="2"/>
    <m/>
    <s v="A2"/>
    <x v="1"/>
    <n v="1031"/>
    <m/>
    <d v="2015-08-04T00:00:00"/>
    <n v="12.2"/>
    <m/>
    <m/>
  </r>
  <r>
    <x v="0"/>
    <x v="2"/>
    <m/>
    <s v="A2"/>
    <x v="1"/>
    <n v="1017"/>
    <m/>
    <d v="2015-08-04T00:00:00"/>
    <n v="12.4"/>
    <m/>
    <m/>
  </r>
  <r>
    <x v="0"/>
    <x v="2"/>
    <m/>
    <s v="A2"/>
    <x v="1"/>
    <n v="1018"/>
    <m/>
    <d v="2015-08-04T00:00:00"/>
    <n v="12.9"/>
    <m/>
    <m/>
  </r>
  <r>
    <x v="0"/>
    <x v="2"/>
    <m/>
    <s v="A2"/>
    <x v="1"/>
    <n v="1008"/>
    <m/>
    <d v="2015-08-04T00:00:00"/>
    <n v="13.3"/>
    <m/>
    <m/>
  </r>
  <r>
    <x v="0"/>
    <x v="2"/>
    <m/>
    <s v="A2"/>
    <x v="1"/>
    <n v="481"/>
    <m/>
    <d v="2015-08-04T00:00:00"/>
    <n v="15.5"/>
    <m/>
    <m/>
  </r>
  <r>
    <x v="0"/>
    <x v="2"/>
    <m/>
    <s v="A3"/>
    <x v="5"/>
    <n v="1710"/>
    <m/>
    <d v="2015-08-04T00:00:00"/>
    <n v="10.5"/>
    <m/>
    <s v="Outside 5X5 m veg plot"/>
  </r>
  <r>
    <x v="0"/>
    <x v="2"/>
    <m/>
    <s v="A3"/>
    <x v="1"/>
    <n v="2618"/>
    <m/>
    <d v="2015-08-04T00:00:00"/>
    <n v="10.6"/>
    <m/>
    <s v="New addition; Outside 5X5 m veg plot"/>
  </r>
  <r>
    <x v="0"/>
    <x v="2"/>
    <m/>
    <s v="A3"/>
    <x v="1"/>
    <m/>
    <m/>
    <d v="2015-08-04T00:00:00"/>
    <n v="10.9"/>
    <m/>
    <s v="Was recorded in 2-10 cm tree sheet, maybe needs a tag or could be a mistake"/>
  </r>
  <r>
    <x v="0"/>
    <x v="2"/>
    <m/>
    <s v="B1"/>
    <x v="1"/>
    <n v="1715"/>
    <m/>
    <d v="2015-08-04T00:00:00"/>
    <n v="11.4"/>
    <m/>
    <m/>
  </r>
  <r>
    <x v="0"/>
    <x v="2"/>
    <m/>
    <s v="B1"/>
    <x v="1"/>
    <n v="1525"/>
    <m/>
    <d v="2015-08-04T00:00:00"/>
    <n v="11.3"/>
    <m/>
    <m/>
  </r>
  <r>
    <x v="0"/>
    <x v="2"/>
    <m/>
    <s v="B1"/>
    <x v="1"/>
    <n v="486"/>
    <m/>
    <d v="2015-08-04T00:00:00"/>
    <n v="13.9"/>
    <m/>
    <m/>
  </r>
  <r>
    <x v="0"/>
    <x v="2"/>
    <m/>
    <s v="B2"/>
    <x v="2"/>
    <n v="484"/>
    <m/>
    <d v="2015-08-04T00:00:00"/>
    <n v="12.7"/>
    <m/>
    <m/>
  </r>
  <r>
    <x v="0"/>
    <x v="2"/>
    <m/>
    <s v="B2"/>
    <x v="2"/>
    <n v="1013"/>
    <m/>
    <d v="2015-08-04T00:00:00"/>
    <n v="13.6"/>
    <m/>
    <m/>
  </r>
  <r>
    <x v="0"/>
    <x v="2"/>
    <m/>
    <s v="B2"/>
    <x v="2"/>
    <n v="482"/>
    <n v="939"/>
    <d v="2015-08-04T00:00:00"/>
    <n v="21.5"/>
    <m/>
    <m/>
  </r>
  <r>
    <x v="0"/>
    <x v="2"/>
    <s v="e"/>
    <s v="B2"/>
    <x v="0"/>
    <n v="750"/>
    <m/>
    <d v="2015-08-04T00:00:00"/>
    <n v="9.6"/>
    <m/>
    <s v="Foliage sampling tree, do not include in &gt;10 for analysis"/>
  </r>
  <r>
    <x v="0"/>
    <x v="2"/>
    <m/>
    <s v="B2"/>
    <x v="1"/>
    <n v="483"/>
    <m/>
    <d v="2015-08-04T00:00:00"/>
    <n v="12.3"/>
    <m/>
    <m/>
  </r>
  <r>
    <x v="0"/>
    <x v="2"/>
    <m/>
    <s v="B2"/>
    <x v="1"/>
    <n v="2621"/>
    <m/>
    <d v="2015-08-04T00:00:00"/>
    <n v="10.4"/>
    <m/>
    <s v="New addition; Inside 5X5 m veg plot"/>
  </r>
  <r>
    <x v="0"/>
    <x v="2"/>
    <m/>
    <s v="B3"/>
    <x v="0"/>
    <n v="1010"/>
    <m/>
    <d v="2015-08-04T00:00:00"/>
    <n v="9.8000000000000007"/>
    <m/>
    <s v="DBH was checked in Nov, likely error in measurements in multiple years"/>
  </r>
  <r>
    <x v="0"/>
    <x v="2"/>
    <m/>
    <s v="B3"/>
    <x v="6"/>
    <n v="1517"/>
    <m/>
    <d v="2015-08-04T00:00:00"/>
    <n v="11.1"/>
    <m/>
    <m/>
  </r>
  <r>
    <x v="0"/>
    <x v="2"/>
    <m/>
    <s v="B3"/>
    <x v="1"/>
    <n v="1735"/>
    <m/>
    <d v="2015-08-04T00:00:00"/>
    <n v="9.9"/>
    <m/>
    <s v="New addition"/>
  </r>
  <r>
    <x v="0"/>
    <x v="2"/>
    <m/>
    <s v="B3"/>
    <x v="1"/>
    <n v="1852"/>
    <m/>
    <d v="2015-08-04T00:00:00"/>
    <n v="11.2"/>
    <m/>
    <m/>
  </r>
  <r>
    <x v="0"/>
    <x v="2"/>
    <m/>
    <s v="B3"/>
    <x v="1"/>
    <n v="2194"/>
    <m/>
    <d v="2015-08-04T00:00:00"/>
    <m/>
    <m/>
    <s v="Tree not found; assumed dead"/>
  </r>
  <r>
    <x v="0"/>
    <x v="2"/>
    <m/>
    <s v="B3"/>
    <x v="1"/>
    <n v="1009"/>
    <m/>
    <d v="2015-08-04T00:00:00"/>
    <n v="12"/>
    <m/>
    <m/>
  </r>
  <r>
    <x v="0"/>
    <x v="2"/>
    <m/>
    <s v="B3"/>
    <x v="1"/>
    <n v="1040"/>
    <m/>
    <d v="2015-08-04T00:00:00"/>
    <n v="13"/>
    <m/>
    <m/>
  </r>
  <r>
    <x v="0"/>
    <x v="2"/>
    <m/>
    <s v="B3"/>
    <x v="1"/>
    <n v="2625"/>
    <m/>
    <d v="2015-08-04T00:00:00"/>
    <n v="10.3"/>
    <m/>
    <s v="New addition"/>
  </r>
  <r>
    <x v="0"/>
    <x v="2"/>
    <m/>
    <s v="C1"/>
    <x v="1"/>
    <n v="1524"/>
    <m/>
    <d v="2015-08-04T00:00:00"/>
    <n v="11.4"/>
    <m/>
    <s v="Outside 5X5 m veg plot"/>
  </r>
  <r>
    <x v="0"/>
    <x v="2"/>
    <m/>
    <s v="C1"/>
    <x v="1"/>
    <n v="1519"/>
    <m/>
    <d v="2015-08-04T00:00:00"/>
    <n v="11.7"/>
    <m/>
    <s v="Inside 5X5 m veg plot"/>
  </r>
  <r>
    <x v="0"/>
    <x v="2"/>
    <m/>
    <s v="C1"/>
    <x v="1"/>
    <n v="2633"/>
    <m/>
    <d v="2015-08-04T00:00:00"/>
    <n v="11.8"/>
    <m/>
    <s v="New addition; Outside 5X5 m veg plot"/>
  </r>
  <r>
    <x v="0"/>
    <x v="2"/>
    <m/>
    <s v="C1"/>
    <x v="1"/>
    <n v="2626"/>
    <m/>
    <d v="2015-08-04T00:00:00"/>
    <n v="10.6"/>
    <m/>
    <s v="New addition; Inside 5X5 m veg plot"/>
  </r>
  <r>
    <x v="0"/>
    <x v="2"/>
    <m/>
    <s v="C2"/>
    <x v="0"/>
    <n v="2193"/>
    <m/>
    <d v="2015-08-04T00:00:00"/>
    <n v="10.5"/>
    <m/>
    <m/>
  </r>
  <r>
    <x v="0"/>
    <x v="2"/>
    <m/>
    <s v="C2"/>
    <x v="2"/>
    <n v="2631"/>
    <m/>
    <d v="2015-08-04T00:00:00"/>
    <n v="10.199999999999999"/>
    <m/>
    <s v="New addition; Measured below knot"/>
  </r>
  <r>
    <x v="0"/>
    <x v="2"/>
    <m/>
    <s v="C3"/>
    <x v="1"/>
    <n v="2188"/>
    <m/>
    <d v="2015-08-04T00:00:00"/>
    <n v="10.4"/>
    <m/>
    <s v="Outside 5X5 m veg plot"/>
  </r>
  <r>
    <x v="0"/>
    <x v="2"/>
    <m/>
    <s v="C3"/>
    <x v="1"/>
    <n v="1011"/>
    <m/>
    <d v="2015-08-04T00:00:00"/>
    <n v="12.2"/>
    <m/>
    <m/>
  </r>
  <r>
    <x v="0"/>
    <x v="3"/>
    <m/>
    <s v="A1"/>
    <x v="7"/>
    <n v="462"/>
    <m/>
    <d v="2015-08-04T00:00:00"/>
    <n v="12.6"/>
    <m/>
    <m/>
  </r>
  <r>
    <x v="0"/>
    <x v="3"/>
    <m/>
    <s v="A1"/>
    <x v="1"/>
    <n v="2195"/>
    <m/>
    <d v="2015-08-04T00:00:00"/>
    <n v="10.9"/>
    <m/>
    <s v="Outside 5X5 m veg plot"/>
  </r>
  <r>
    <x v="0"/>
    <x v="3"/>
    <m/>
    <s v="A1"/>
    <x v="1"/>
    <n v="1516"/>
    <m/>
    <d v="2015-08-04T00:00:00"/>
    <n v="11.8"/>
    <m/>
    <s v="Outside 5X5 m veg plot"/>
  </r>
  <r>
    <x v="0"/>
    <x v="3"/>
    <m/>
    <s v="A1"/>
    <x v="1"/>
    <n v="1022"/>
    <m/>
    <d v="2015-08-04T00:00:00"/>
    <n v="12.7"/>
    <m/>
    <m/>
  </r>
  <r>
    <x v="0"/>
    <x v="3"/>
    <m/>
    <s v="A1"/>
    <x v="1"/>
    <n v="1705"/>
    <m/>
    <d v="2015-08-04T00:00:00"/>
    <n v="11.4"/>
    <m/>
    <s v="Inside 5X5 m veg plot"/>
  </r>
  <r>
    <x v="0"/>
    <x v="3"/>
    <m/>
    <s v="A1"/>
    <x v="1"/>
    <n v="1714"/>
    <m/>
    <d v="2015-08-04T00:00:00"/>
    <n v="11.6"/>
    <m/>
    <s v="Inside 5X5 m veg plot"/>
  </r>
  <r>
    <x v="0"/>
    <x v="3"/>
    <m/>
    <s v="A2"/>
    <x v="1"/>
    <n v="1336"/>
    <m/>
    <d v="2015-08-04T00:00:00"/>
    <n v="11.3"/>
    <m/>
    <m/>
  </r>
  <r>
    <x v="0"/>
    <x v="3"/>
    <m/>
    <s v="A2"/>
    <x v="1"/>
    <n v="1503"/>
    <m/>
    <d v="2015-08-04T00:00:00"/>
    <n v="11.6"/>
    <m/>
    <m/>
  </r>
  <r>
    <x v="0"/>
    <x v="3"/>
    <m/>
    <s v="A2"/>
    <x v="1"/>
    <n v="1020"/>
    <m/>
    <d v="2015-08-04T00:00:00"/>
    <n v="12.4"/>
    <m/>
    <m/>
  </r>
  <r>
    <x v="0"/>
    <x v="3"/>
    <m/>
    <s v="A2"/>
    <x v="1"/>
    <n v="1021"/>
    <m/>
    <d v="2015-08-04T00:00:00"/>
    <n v="14.5"/>
    <m/>
    <m/>
  </r>
  <r>
    <x v="0"/>
    <x v="3"/>
    <m/>
    <s v="A2"/>
    <x v="0"/>
    <n v="2613"/>
    <m/>
    <d v="2015-08-04T00:00:00"/>
    <n v="10.199999999999999"/>
    <m/>
    <s v="New addition"/>
  </r>
  <r>
    <x v="0"/>
    <x v="3"/>
    <m/>
    <s v="A3"/>
    <x v="3"/>
    <n v="1706"/>
    <m/>
    <d v="2015-08-04T00:00:00"/>
    <n v="10.9"/>
    <m/>
    <s v="Inside 5X5 m veg plot"/>
  </r>
  <r>
    <x v="0"/>
    <x v="3"/>
    <m/>
    <s v="A3"/>
    <x v="1"/>
    <n v="1856"/>
    <m/>
    <d v="2015-08-04T00:00:00"/>
    <n v="12"/>
    <m/>
    <s v="Outside 5X5 m veg plot"/>
  </r>
  <r>
    <x v="0"/>
    <x v="3"/>
    <m/>
    <s v="A3"/>
    <x v="1"/>
    <n v="1023"/>
    <m/>
    <d v="2015-08-04T00:00:00"/>
    <n v="16.2"/>
    <m/>
    <m/>
  </r>
  <r>
    <x v="0"/>
    <x v="3"/>
    <m/>
    <s v="A3"/>
    <x v="0"/>
    <n v="2623"/>
    <m/>
    <d v="2015-08-04T00:00:00"/>
    <n v="9.8000000000000007"/>
    <m/>
    <s v="New addition; Inside or outside 5X5 m veg plot?"/>
  </r>
  <r>
    <x v="0"/>
    <x v="3"/>
    <m/>
    <s v="A3"/>
    <x v="0"/>
    <n v="2624"/>
    <m/>
    <d v="2015-08-04T00:00:00"/>
    <n v="10.5"/>
    <m/>
    <s v="New addition; Outside 5X5 m veg plot"/>
  </r>
  <r>
    <x v="0"/>
    <x v="3"/>
    <s v="e"/>
    <s v="B1"/>
    <x v="2"/>
    <n v="757"/>
    <m/>
    <d v="2015-08-04T00:00:00"/>
    <n v="7.1"/>
    <m/>
    <s v="Foliage sampling tree, do not include in &gt;10 for analysis"/>
  </r>
  <r>
    <x v="0"/>
    <x v="3"/>
    <s v="e"/>
    <s v="B1"/>
    <x v="0"/>
    <n v="760"/>
    <m/>
    <d v="2015-08-04T00:00:00"/>
    <n v="6.5"/>
    <m/>
    <s v="Foliage sampling tree, do not include in &gt;10 for analysis; maybe dead"/>
  </r>
  <r>
    <x v="0"/>
    <x v="3"/>
    <m/>
    <s v="B1"/>
    <x v="0"/>
    <n v="2196"/>
    <m/>
    <d v="2015-08-04T00:00:00"/>
    <n v="10.8"/>
    <m/>
    <s v="Connected to tag# 2197"/>
  </r>
  <r>
    <x v="0"/>
    <x v="3"/>
    <m/>
    <s v="B1"/>
    <x v="0"/>
    <n v="2197"/>
    <m/>
    <d v="2015-08-04T00:00:00"/>
    <n v="11.3"/>
    <m/>
    <s v="Connected to tag# 2196"/>
  </r>
  <r>
    <x v="0"/>
    <x v="3"/>
    <m/>
    <s v="B1"/>
    <x v="1"/>
    <n v="1024"/>
    <m/>
    <d v="2015-08-04T00:00:00"/>
    <n v="12.5"/>
    <m/>
    <m/>
  </r>
  <r>
    <x v="0"/>
    <x v="3"/>
    <m/>
    <s v="B1"/>
    <x v="1"/>
    <n v="451"/>
    <m/>
    <d v="2015-08-04T00:00:00"/>
    <n v="14.1"/>
    <m/>
    <m/>
  </r>
  <r>
    <x v="0"/>
    <x v="3"/>
    <m/>
    <s v="B1"/>
    <x v="1"/>
    <n v="455"/>
    <m/>
    <d v="2015-08-04T00:00:00"/>
    <n v="14.4"/>
    <m/>
    <m/>
  </r>
  <r>
    <x v="0"/>
    <x v="3"/>
    <m/>
    <s v="B1"/>
    <x v="1"/>
    <n v="454"/>
    <m/>
    <d v="2015-08-04T00:00:00"/>
    <n v="15"/>
    <m/>
    <m/>
  </r>
  <r>
    <x v="0"/>
    <x v="3"/>
    <m/>
    <s v="B1"/>
    <x v="1"/>
    <n v="449"/>
    <m/>
    <d v="2015-08-04T00:00:00"/>
    <n v="15.4"/>
    <m/>
    <m/>
  </r>
  <r>
    <x v="0"/>
    <x v="3"/>
    <m/>
    <s v="B1"/>
    <x v="0"/>
    <n v="2615"/>
    <m/>
    <d v="2015-08-04T00:00:00"/>
    <n v="10"/>
    <m/>
    <s v="New addition"/>
  </r>
  <r>
    <x v="0"/>
    <x v="3"/>
    <m/>
    <s v="B1"/>
    <x v="3"/>
    <n v="2630"/>
    <m/>
    <d v="2015-08-04T00:00:00"/>
    <n v="10.5"/>
    <m/>
    <s v="New addition"/>
  </r>
  <r>
    <x v="0"/>
    <x v="3"/>
    <s v="e"/>
    <s v="B2"/>
    <x v="2"/>
    <n v="756"/>
    <m/>
    <d v="2015-08-04T00:00:00"/>
    <n v="8.3000000000000007"/>
    <m/>
    <s v="Foliage sampling tree, do not include in &gt;10 for analysis"/>
  </r>
  <r>
    <x v="0"/>
    <x v="3"/>
    <m/>
    <s v="B2"/>
    <x v="0"/>
    <n v="1042"/>
    <m/>
    <d v="2015-08-04T00:00:00"/>
    <n v="10.9"/>
    <m/>
    <m/>
  </r>
  <r>
    <x v="0"/>
    <x v="3"/>
    <s v="e"/>
    <s v="B2"/>
    <x v="8"/>
    <n v="761"/>
    <m/>
    <d v="2015-08-04T00:00:00"/>
    <n v="5.8"/>
    <m/>
    <s v="Foliage sampling tree, do not include in &gt;10 for analysis"/>
  </r>
  <r>
    <x v="0"/>
    <x v="3"/>
    <m/>
    <s v="B2"/>
    <x v="1"/>
    <n v="1829"/>
    <m/>
    <d v="2015-08-04T00:00:00"/>
    <n v="11.5"/>
    <m/>
    <s v="Outside 5X5 m veg plot"/>
  </r>
  <r>
    <x v="0"/>
    <x v="3"/>
    <m/>
    <s v="B2"/>
    <x v="1"/>
    <n v="1800"/>
    <m/>
    <d v="2015-08-04T00:00:00"/>
    <n v="11.9"/>
    <m/>
    <s v="Outside 5X5 m veg plot"/>
  </r>
  <r>
    <x v="0"/>
    <x v="3"/>
    <m/>
    <s v="B2"/>
    <x v="1"/>
    <n v="1831"/>
    <m/>
    <d v="2015-08-04T00:00:00"/>
    <n v="12.3"/>
    <m/>
    <s v="Outside 5X5 m veg plot"/>
  </r>
  <r>
    <x v="0"/>
    <x v="3"/>
    <m/>
    <s v="B2"/>
    <x v="1"/>
    <n v="446"/>
    <m/>
    <d v="2015-08-04T00:00:00"/>
    <n v="15.4"/>
    <m/>
    <m/>
  </r>
  <r>
    <x v="0"/>
    <x v="3"/>
    <m/>
    <s v="B2"/>
    <x v="1"/>
    <n v="2628"/>
    <m/>
    <d v="2015-08-04T00:00:00"/>
    <n v="10.1"/>
    <m/>
    <s v="New addition; Outside 5X5 m veg plot"/>
  </r>
  <r>
    <x v="0"/>
    <x v="3"/>
    <m/>
    <s v="B2"/>
    <x v="1"/>
    <n v="2629"/>
    <m/>
    <d v="2015-08-04T00:00:00"/>
    <n v="10.8"/>
    <m/>
    <s v="New addition; Outside 5X5 m veg plot"/>
  </r>
  <r>
    <x v="0"/>
    <x v="3"/>
    <m/>
    <s v="B2"/>
    <x v="0"/>
    <m/>
    <m/>
    <d v="2015-08-04T00:00:00"/>
    <n v="10"/>
    <s v="Dead"/>
    <s v="Maybe did not get a tag since it is dead; Was recorded in 2-10 cm sheets"/>
  </r>
  <r>
    <x v="0"/>
    <x v="3"/>
    <m/>
    <s v="B3"/>
    <x v="1"/>
    <n v="1199"/>
    <m/>
    <d v="2015-08-04T00:00:00"/>
    <n v="13.3"/>
    <m/>
    <m/>
  </r>
  <r>
    <x v="0"/>
    <x v="3"/>
    <m/>
    <s v="B3"/>
    <x v="1"/>
    <n v="2627"/>
    <m/>
    <d v="2015-08-04T00:00:00"/>
    <n v="10.1"/>
    <m/>
    <s v="New addition"/>
  </r>
  <r>
    <x v="0"/>
    <x v="3"/>
    <s v="h"/>
    <s v="C1"/>
    <x v="0"/>
    <n v="770"/>
    <m/>
    <d v="2015-08-04T00:00:00"/>
    <n v="7"/>
    <m/>
    <s v="Foliage sampling tree, do not include in &gt;10 for analysis"/>
  </r>
  <r>
    <x v="0"/>
    <x v="3"/>
    <m/>
    <s v="C1"/>
    <x v="0"/>
    <n v="1518"/>
    <m/>
    <d v="2015-08-04T00:00:00"/>
    <n v="12.3"/>
    <m/>
    <s v="Outside 5X5 m veg plot"/>
  </r>
  <r>
    <x v="0"/>
    <x v="3"/>
    <m/>
    <s v="C1"/>
    <x v="1"/>
    <n v="1510"/>
    <m/>
    <d v="2015-08-04T00:00:00"/>
    <n v="10.8"/>
    <m/>
    <s v="Inside 5X5 m veg plot"/>
  </r>
  <r>
    <x v="0"/>
    <x v="3"/>
    <m/>
    <s v="C1"/>
    <x v="1"/>
    <n v="1331"/>
    <m/>
    <d v="2015-08-04T00:00:00"/>
    <n v="11"/>
    <m/>
    <s v="Outside 5X5 m veg plot"/>
  </r>
  <r>
    <x v="0"/>
    <x v="3"/>
    <m/>
    <s v="C1"/>
    <x v="1"/>
    <n v="1014"/>
    <m/>
    <d v="2015-08-04T00:00:00"/>
    <n v="12.9"/>
    <m/>
    <m/>
  </r>
  <r>
    <x v="0"/>
    <x v="3"/>
    <m/>
    <s v="C1"/>
    <x v="1"/>
    <n v="1041"/>
    <m/>
    <d v="2015-08-04T00:00:00"/>
    <n v="13.8"/>
    <m/>
    <m/>
  </r>
  <r>
    <x v="0"/>
    <x v="3"/>
    <m/>
    <s v="C1"/>
    <x v="1"/>
    <n v="464"/>
    <m/>
    <d v="2015-08-04T00:00:00"/>
    <n v="15.2"/>
    <m/>
    <m/>
  </r>
  <r>
    <x v="0"/>
    <x v="3"/>
    <m/>
    <s v="C1"/>
    <x v="3"/>
    <n v="2634"/>
    <m/>
    <d v="2015-08-04T00:00:00"/>
    <n v="10.1"/>
    <m/>
    <s v="New addition; Inside 5X5 m veg plot"/>
  </r>
  <r>
    <x v="0"/>
    <x v="3"/>
    <m/>
    <s v="C2"/>
    <x v="0"/>
    <n v="1016"/>
    <m/>
    <d v="2015-08-04T00:00:00"/>
    <n v="10.8"/>
    <m/>
    <m/>
  </r>
  <r>
    <x v="0"/>
    <x v="3"/>
    <s v="h"/>
    <s v="C2"/>
    <x v="0"/>
    <n v="767"/>
    <m/>
    <d v="2015-08-04T00:00:00"/>
    <n v="12.2"/>
    <m/>
    <s v="DBH was checked in Nov, likely error in measurements in multiple years"/>
  </r>
  <r>
    <x v="0"/>
    <x v="3"/>
    <m/>
    <s v="C2"/>
    <x v="8"/>
    <n v="1015"/>
    <m/>
    <d v="2015-08-04T00:00:00"/>
    <n v="12.4"/>
    <m/>
    <m/>
  </r>
  <r>
    <x v="0"/>
    <x v="3"/>
    <m/>
    <s v="C2"/>
    <x v="1"/>
    <n v="1702"/>
    <m/>
    <d v="2015-08-04T00:00:00"/>
    <n v="10.6"/>
    <m/>
    <m/>
  </r>
  <r>
    <x v="0"/>
    <x v="3"/>
    <m/>
    <s v="C2"/>
    <x v="1"/>
    <n v="1038"/>
    <m/>
    <d v="2015-08-04T00:00:00"/>
    <n v="12.9"/>
    <m/>
    <m/>
  </r>
  <r>
    <x v="0"/>
    <x v="3"/>
    <m/>
    <s v="C2"/>
    <x v="1"/>
    <n v="1019"/>
    <m/>
    <d v="2015-08-04T00:00:00"/>
    <n v="13.3"/>
    <m/>
    <m/>
  </r>
  <r>
    <x v="0"/>
    <x v="3"/>
    <m/>
    <s v="C2"/>
    <x v="1"/>
    <n v="1432"/>
    <m/>
    <d v="2015-08-04T00:00:00"/>
    <n v="12.4"/>
    <m/>
    <m/>
  </r>
  <r>
    <x v="0"/>
    <x v="3"/>
    <m/>
    <s v="C2"/>
    <x v="1"/>
    <n v="2648"/>
    <m/>
    <d v="2015-08-04T00:00:00"/>
    <n v="10.7"/>
    <m/>
    <s v="New addition"/>
  </r>
  <r>
    <x v="0"/>
    <x v="3"/>
    <m/>
    <s v="C3"/>
    <x v="1"/>
    <n v="1855"/>
    <m/>
    <d v="2015-08-04T00:00:00"/>
    <n v="12"/>
    <m/>
    <s v="Outside 5X5 m veg plot"/>
  </r>
  <r>
    <x v="0"/>
    <x v="3"/>
    <m/>
    <s v="C3"/>
    <x v="1"/>
    <n v="1513"/>
    <m/>
    <d v="2015-08-04T00:00:00"/>
    <n v="11.8"/>
    <m/>
    <s v="Outside 5X5 m veg plot"/>
  </r>
  <r>
    <x v="0"/>
    <x v="3"/>
    <m/>
    <s v="C3"/>
    <x v="1"/>
    <n v="1043"/>
    <m/>
    <d v="2015-08-04T00:00:00"/>
    <n v="10.4"/>
    <m/>
    <s v="New addition; Outside 5X5 m veg plot"/>
  </r>
  <r>
    <x v="0"/>
    <x v="4"/>
    <m/>
    <s v="A1"/>
    <x v="2"/>
    <n v="2015"/>
    <m/>
    <d v="2015-08-04T00:00:00"/>
    <m/>
    <m/>
    <s v="Tree not found; assumed dead"/>
  </r>
  <r>
    <x v="0"/>
    <x v="4"/>
    <m/>
    <s v="A1"/>
    <x v="0"/>
    <n v="1071"/>
    <m/>
    <d v="2015-08-04T00:00:00"/>
    <m/>
    <m/>
    <s v="Tree not found; assumed dead"/>
  </r>
  <r>
    <x v="0"/>
    <x v="4"/>
    <m/>
    <s v="A1"/>
    <x v="0"/>
    <n v="1061"/>
    <m/>
    <d v="2015-08-04T00:00:00"/>
    <n v="11.1"/>
    <m/>
    <s v="Leaning"/>
  </r>
  <r>
    <x v="0"/>
    <x v="4"/>
    <m/>
    <s v="A1"/>
    <x v="0"/>
    <n v="1068"/>
    <m/>
    <d v="2015-08-04T00:00:00"/>
    <n v="11.8"/>
    <m/>
    <m/>
  </r>
  <r>
    <x v="0"/>
    <x v="4"/>
    <m/>
    <s v="A1"/>
    <x v="0"/>
    <n v="1080"/>
    <m/>
    <d v="2015-08-04T00:00:00"/>
    <n v="12"/>
    <m/>
    <m/>
  </r>
  <r>
    <x v="0"/>
    <x v="4"/>
    <m/>
    <s v="A1"/>
    <x v="1"/>
    <n v="2018"/>
    <m/>
    <d v="2015-08-04T00:00:00"/>
    <n v="10.9"/>
    <m/>
    <s v="Inside 5X5 m veg plot"/>
  </r>
  <r>
    <x v="0"/>
    <x v="4"/>
    <m/>
    <s v="A1"/>
    <x v="1"/>
    <n v="2013"/>
    <m/>
    <d v="2015-08-04T00:00:00"/>
    <n v="12"/>
    <m/>
    <s v="Inside 5X5 m veg plot"/>
  </r>
  <r>
    <x v="0"/>
    <x v="4"/>
    <m/>
    <s v="A1"/>
    <x v="1"/>
    <n v="1073"/>
    <m/>
    <d v="2015-08-04T00:00:00"/>
    <n v="12.6"/>
    <m/>
    <m/>
  </r>
  <r>
    <x v="0"/>
    <x v="4"/>
    <m/>
    <s v="A1"/>
    <x v="1"/>
    <n v="1075"/>
    <m/>
    <d v="2015-08-04T00:00:00"/>
    <n v="12.7"/>
    <m/>
    <m/>
  </r>
  <r>
    <x v="0"/>
    <x v="4"/>
    <m/>
    <s v="A1"/>
    <x v="1"/>
    <n v="1074"/>
    <m/>
    <d v="2015-08-04T00:00:00"/>
    <n v="13.3"/>
    <m/>
    <m/>
  </r>
  <r>
    <x v="0"/>
    <x v="4"/>
    <m/>
    <s v="A2"/>
    <x v="4"/>
    <n v="2019"/>
    <m/>
    <d v="2015-08-04T00:00:00"/>
    <n v="12"/>
    <m/>
    <m/>
  </r>
  <r>
    <x v="0"/>
    <x v="4"/>
    <m/>
    <s v="A2"/>
    <x v="0"/>
    <n v="1066"/>
    <m/>
    <d v="2015-08-04T00:00:00"/>
    <n v="11.2"/>
    <m/>
    <m/>
  </r>
  <r>
    <x v="0"/>
    <x v="4"/>
    <m/>
    <s v="A2"/>
    <x v="0"/>
    <n v="1069"/>
    <m/>
    <d v="2015-08-04T00:00:00"/>
    <n v="11.5"/>
    <m/>
    <m/>
  </r>
  <r>
    <x v="0"/>
    <x v="4"/>
    <m/>
    <s v="A2"/>
    <x v="0"/>
    <n v="1065"/>
    <m/>
    <d v="2015-08-04T00:00:00"/>
    <n v="11.1"/>
    <m/>
    <m/>
  </r>
  <r>
    <x v="0"/>
    <x v="4"/>
    <m/>
    <s v="A2"/>
    <x v="1"/>
    <n v="2020"/>
    <m/>
    <d v="2015-08-04T00:00:00"/>
    <n v="12.2"/>
    <m/>
    <m/>
  </r>
  <r>
    <x v="0"/>
    <x v="4"/>
    <m/>
    <s v="A2"/>
    <x v="1"/>
    <n v="1072"/>
    <m/>
    <d v="2015-08-04T00:00:00"/>
    <n v="11.9"/>
    <m/>
    <m/>
  </r>
  <r>
    <x v="0"/>
    <x v="4"/>
    <m/>
    <s v="A2"/>
    <x v="1"/>
    <n v="1067"/>
    <m/>
    <d v="2015-08-04T00:00:00"/>
    <n v="15.2"/>
    <m/>
    <m/>
  </r>
  <r>
    <x v="0"/>
    <x v="4"/>
    <m/>
    <s v="A2"/>
    <x v="1"/>
    <n v="1001"/>
    <m/>
    <d v="2015-08-04T00:00:00"/>
    <n v="9.6999999999999993"/>
    <m/>
    <s v="New addition"/>
  </r>
  <r>
    <x v="0"/>
    <x v="4"/>
    <m/>
    <s v="A2"/>
    <x v="0"/>
    <n v="1002"/>
    <m/>
    <d v="2015-08-04T00:00:00"/>
    <n v="10"/>
    <m/>
    <s v="New addition"/>
  </r>
  <r>
    <x v="0"/>
    <x v="4"/>
    <m/>
    <s v="A2"/>
    <x v="1"/>
    <n v="1003"/>
    <m/>
    <d v="2015-08-04T00:00:00"/>
    <n v="9.6"/>
    <m/>
    <s v="New addition"/>
  </r>
  <r>
    <x v="0"/>
    <x v="4"/>
    <m/>
    <s v="A2"/>
    <x v="1"/>
    <n v="2022"/>
    <m/>
    <d v="2015-08-04T00:00:00"/>
    <n v="11.6"/>
    <m/>
    <s v="Was not recorded earlier"/>
  </r>
  <r>
    <x v="0"/>
    <x v="4"/>
    <m/>
    <s v="A3"/>
    <x v="4"/>
    <n v="1076"/>
    <m/>
    <d v="2015-08-04T00:00:00"/>
    <n v="14.6"/>
    <m/>
    <m/>
  </r>
  <r>
    <x v="0"/>
    <x v="4"/>
    <m/>
    <s v="A3"/>
    <x v="1"/>
    <n v="2023"/>
    <m/>
    <d v="2015-08-04T00:00:00"/>
    <n v="10.5"/>
    <m/>
    <s v="Outside 5X5 m veg plot"/>
  </r>
  <r>
    <x v="0"/>
    <x v="4"/>
    <m/>
    <s v="A3"/>
    <x v="1"/>
    <n v="2045"/>
    <m/>
    <d v="2015-08-04T00:00:00"/>
    <n v="11.8"/>
    <m/>
    <s v="Outside 5X5 m veg plot"/>
  </r>
  <r>
    <x v="0"/>
    <x v="4"/>
    <m/>
    <s v="A3"/>
    <x v="1"/>
    <n v="2021"/>
    <m/>
    <d v="2015-08-04T00:00:00"/>
    <n v="12.2"/>
    <m/>
    <s v="Outside 5X5 m veg plot"/>
  </r>
  <r>
    <x v="0"/>
    <x v="4"/>
    <m/>
    <s v="A3"/>
    <x v="1"/>
    <n v="1064"/>
    <m/>
    <d v="2015-08-04T00:00:00"/>
    <n v="14.4"/>
    <m/>
    <m/>
  </r>
  <r>
    <x v="0"/>
    <x v="4"/>
    <m/>
    <s v="A3"/>
    <x v="4"/>
    <n v="1013"/>
    <m/>
    <d v="2015-08-04T00:00:00"/>
    <n v="10.199999999999999"/>
    <m/>
    <s v="New addition; Outside 5X5 m veg plot"/>
  </r>
  <r>
    <x v="0"/>
    <x v="4"/>
    <m/>
    <s v="A3"/>
    <x v="1"/>
    <n v="1012"/>
    <m/>
    <d v="2015-08-04T00:00:00"/>
    <n v="9.5"/>
    <m/>
    <s v="New addition; Why did this get a tag? Inside 5X5 m veg plot"/>
  </r>
  <r>
    <x v="0"/>
    <x v="4"/>
    <m/>
    <s v="A3"/>
    <x v="1"/>
    <n v="1011"/>
    <m/>
    <d v="2015-08-04T00:00:00"/>
    <n v="9.8000000000000007"/>
    <m/>
    <s v="New addition; Why did this get a tag? Inside 5X5 m veg plot"/>
  </r>
  <r>
    <x v="0"/>
    <x v="4"/>
    <m/>
    <s v="B1"/>
    <x v="6"/>
    <n v="1114"/>
    <m/>
    <d v="2015-08-04T00:00:00"/>
    <n v="7.8"/>
    <m/>
    <s v="Foliage sampling or stomatal sampling tree, do not include in &gt;10 for analysis"/>
  </r>
  <r>
    <x v="0"/>
    <x v="4"/>
    <m/>
    <s v="B1"/>
    <x v="1"/>
    <n v="2017"/>
    <m/>
    <d v="2015-08-04T00:00:00"/>
    <n v="11.3"/>
    <m/>
    <m/>
  </r>
  <r>
    <x v="0"/>
    <x v="4"/>
    <m/>
    <s v="B1"/>
    <x v="1"/>
    <n v="2016"/>
    <m/>
    <d v="2015-08-04T00:00:00"/>
    <n v="11.1"/>
    <m/>
    <m/>
  </r>
  <r>
    <x v="0"/>
    <x v="4"/>
    <m/>
    <s v="B1"/>
    <x v="1"/>
    <n v="1056"/>
    <m/>
    <d v="2015-08-04T00:00:00"/>
    <n v="13.1"/>
    <m/>
    <m/>
  </r>
  <r>
    <x v="0"/>
    <x v="4"/>
    <m/>
    <s v="B1"/>
    <x v="1"/>
    <n v="1052"/>
    <m/>
    <d v="2015-08-04T00:00:00"/>
    <n v="12"/>
    <m/>
    <m/>
  </r>
  <r>
    <x v="0"/>
    <x v="4"/>
    <m/>
    <s v="B1"/>
    <x v="1"/>
    <n v="1055"/>
    <m/>
    <d v="2015-08-04T00:00:00"/>
    <n v="13.2"/>
    <m/>
    <m/>
  </r>
  <r>
    <x v="0"/>
    <x v="4"/>
    <m/>
    <s v="B1"/>
    <x v="1"/>
    <n v="2655"/>
    <m/>
    <d v="2015-08-04T00:00:00"/>
    <n v="11"/>
    <m/>
    <s v="New addition"/>
  </r>
  <r>
    <x v="0"/>
    <x v="4"/>
    <m/>
    <s v="B1"/>
    <x v="0"/>
    <n v="2636"/>
    <m/>
    <d v="2015-08-04T00:00:00"/>
    <n v="10.199999999999999"/>
    <m/>
    <s v="New addition; small bulge at base of dowel"/>
  </r>
  <r>
    <x v="0"/>
    <x v="4"/>
    <m/>
    <s v="B1"/>
    <x v="1"/>
    <n v="2657"/>
    <m/>
    <d v="2015-08-04T00:00:00"/>
    <n v="10"/>
    <m/>
    <s v="New addition; Measured below knot"/>
  </r>
  <r>
    <x v="0"/>
    <x v="4"/>
    <m/>
    <s v="B2"/>
    <x v="0"/>
    <n v="1057"/>
    <m/>
    <d v="2015-08-04T00:00:00"/>
    <n v="10.3"/>
    <m/>
    <s v="Measured @ tag; cannot measure at dowel anymore"/>
  </r>
  <r>
    <x v="0"/>
    <x v="4"/>
    <m/>
    <s v="B2"/>
    <x v="0"/>
    <n v="1058"/>
    <m/>
    <d v="2015-08-04T00:00:00"/>
    <n v="11.4"/>
    <m/>
    <m/>
  </r>
  <r>
    <x v="0"/>
    <x v="4"/>
    <m/>
    <s v="B2"/>
    <x v="1"/>
    <n v="2008"/>
    <m/>
    <d v="2015-08-04T00:00:00"/>
    <n v="11.6"/>
    <m/>
    <s v="Outside 5X5 m veg plot"/>
  </r>
  <r>
    <x v="0"/>
    <x v="4"/>
    <m/>
    <s v="B2"/>
    <x v="1"/>
    <n v="1045"/>
    <m/>
    <d v="2015-08-04T00:00:00"/>
    <n v="12.3"/>
    <m/>
    <m/>
  </r>
  <r>
    <x v="0"/>
    <x v="4"/>
    <m/>
    <s v="B2"/>
    <x v="1"/>
    <n v="1043"/>
    <m/>
    <d v="2015-08-04T00:00:00"/>
    <n v="12.4"/>
    <m/>
    <m/>
  </r>
  <r>
    <x v="0"/>
    <x v="4"/>
    <m/>
    <s v="B2"/>
    <x v="1"/>
    <n v="1062"/>
    <m/>
    <d v="2015-08-04T00:00:00"/>
    <n v="12.5"/>
    <m/>
    <m/>
  </r>
  <r>
    <x v="0"/>
    <x v="4"/>
    <m/>
    <s v="B2"/>
    <x v="1"/>
    <n v="1044"/>
    <m/>
    <d v="2015-08-04T00:00:00"/>
    <n v="12.6"/>
    <m/>
    <m/>
  </r>
  <r>
    <x v="0"/>
    <x v="4"/>
    <m/>
    <s v="B2"/>
    <x v="1"/>
    <n v="1077"/>
    <m/>
    <d v="2015-08-04T00:00:00"/>
    <n v="12.8"/>
    <m/>
    <m/>
  </r>
  <r>
    <x v="0"/>
    <x v="4"/>
    <m/>
    <s v="B2"/>
    <x v="1"/>
    <n v="2007"/>
    <m/>
    <d v="2015-08-04T00:00:00"/>
    <n v="11.3"/>
    <m/>
    <s v="Inside 5X5 m veg plot"/>
  </r>
  <r>
    <x v="0"/>
    <x v="4"/>
    <m/>
    <s v="B2"/>
    <x v="1"/>
    <n v="1060"/>
    <m/>
    <d v="2015-08-04T00:00:00"/>
    <n v="15"/>
    <m/>
    <m/>
  </r>
  <r>
    <x v="0"/>
    <x v="4"/>
    <m/>
    <s v="B2"/>
    <x v="0"/>
    <n v="1004"/>
    <m/>
    <d v="2015-08-04T00:00:00"/>
    <n v="10.5"/>
    <m/>
    <s v="New addition; Outside 5X5 m veg plot"/>
  </r>
  <r>
    <x v="0"/>
    <x v="4"/>
    <m/>
    <s v="B2"/>
    <x v="1"/>
    <n v="2011"/>
    <m/>
    <d v="2015-08-04T00:00:00"/>
    <n v="11"/>
    <m/>
    <s v="Was not recorded earlier; Inside 5X5 m veg plot"/>
  </r>
  <r>
    <x v="0"/>
    <x v="4"/>
    <m/>
    <s v="B2"/>
    <x v="1"/>
    <n v="2009"/>
    <m/>
    <d v="2015-08-04T00:00:00"/>
    <n v="11.3"/>
    <m/>
    <s v="Was not recorded earlier; Outside 5X5 m veg plot"/>
  </r>
  <r>
    <x v="0"/>
    <x v="4"/>
    <m/>
    <s v="B3"/>
    <x v="4"/>
    <n v="2012"/>
    <m/>
    <d v="2015-08-04T00:00:00"/>
    <n v="12.1"/>
    <m/>
    <m/>
  </r>
  <r>
    <x v="0"/>
    <x v="4"/>
    <m/>
    <s v="B3"/>
    <x v="0"/>
    <n v="2024"/>
    <m/>
    <d v="2015-08-04T00:00:00"/>
    <n v="10.5"/>
    <m/>
    <m/>
  </r>
  <r>
    <x v="0"/>
    <x v="4"/>
    <m/>
    <s v="B3"/>
    <x v="0"/>
    <n v="1078"/>
    <m/>
    <d v="2015-08-04T00:00:00"/>
    <n v="14.8"/>
    <m/>
    <m/>
  </r>
  <r>
    <x v="0"/>
    <x v="4"/>
    <m/>
    <s v="B3"/>
    <x v="1"/>
    <n v="2057"/>
    <m/>
    <d v="2015-08-04T00:00:00"/>
    <n v="11.9"/>
    <m/>
    <m/>
  </r>
  <r>
    <x v="0"/>
    <x v="4"/>
    <m/>
    <s v="B3"/>
    <x v="1"/>
    <n v="1063"/>
    <m/>
    <d v="2015-08-04T00:00:00"/>
    <n v="13"/>
    <m/>
    <m/>
  </r>
  <r>
    <x v="0"/>
    <x v="4"/>
    <m/>
    <s v="B3"/>
    <x v="0"/>
    <n v="1010"/>
    <m/>
    <d v="2015-08-04T00:00:00"/>
    <n v="9.6"/>
    <m/>
    <s v="New addition"/>
  </r>
  <r>
    <x v="0"/>
    <x v="4"/>
    <m/>
    <s v="C1"/>
    <x v="4"/>
    <n v="2001"/>
    <m/>
    <d v="2015-08-04T00:00:00"/>
    <n v="13.1"/>
    <m/>
    <s v="Outside 5X5 m veg plot"/>
  </r>
  <r>
    <x v="0"/>
    <x v="4"/>
    <m/>
    <s v="C1"/>
    <x v="1"/>
    <n v="2002"/>
    <m/>
    <d v="2015-08-04T00:00:00"/>
    <n v="11.3"/>
    <m/>
    <s v="Outside 5X5 m veg plot"/>
  </r>
  <r>
    <x v="0"/>
    <x v="4"/>
    <m/>
    <s v="C1"/>
    <x v="4"/>
    <n v="2639"/>
    <m/>
    <d v="2015-08-04T00:00:00"/>
    <n v="10.199999999999999"/>
    <m/>
    <s v="New addition; Outside 5X5 m veg plot"/>
  </r>
  <r>
    <x v="0"/>
    <x v="4"/>
    <m/>
    <s v="C1"/>
    <x v="3"/>
    <n v="2643"/>
    <m/>
    <d v="2015-08-04T00:00:00"/>
    <n v="10.1"/>
    <m/>
    <s v="New addition; Outside 5X5 m veg plot"/>
  </r>
  <r>
    <x v="0"/>
    <x v="4"/>
    <m/>
    <s v="C1"/>
    <x v="0"/>
    <n v="2642"/>
    <m/>
    <d v="2015-08-04T00:00:00"/>
    <n v="10"/>
    <m/>
    <s v="New addition; Outside 5X5 m veg plot"/>
  </r>
  <r>
    <x v="0"/>
    <x v="4"/>
    <m/>
    <s v="C2"/>
    <x v="1"/>
    <n v="2003"/>
    <m/>
    <d v="2015-08-04T00:00:00"/>
    <n v="11.1"/>
    <m/>
    <m/>
  </r>
  <r>
    <x v="0"/>
    <x v="4"/>
    <m/>
    <s v="C2"/>
    <x v="1"/>
    <n v="2004"/>
    <m/>
    <d v="2015-08-04T00:00:00"/>
    <n v="11.6"/>
    <m/>
    <m/>
  </r>
  <r>
    <x v="0"/>
    <x v="4"/>
    <m/>
    <s v="C2"/>
    <x v="1"/>
    <n v="2010"/>
    <m/>
    <d v="2015-08-04T00:00:00"/>
    <n v="11.5"/>
    <m/>
    <m/>
  </r>
  <r>
    <x v="0"/>
    <x v="4"/>
    <m/>
    <s v="C2"/>
    <x v="1"/>
    <n v="1059"/>
    <m/>
    <d v="2015-08-04T00:00:00"/>
    <n v="11.7"/>
    <m/>
    <m/>
  </r>
  <r>
    <x v="0"/>
    <x v="4"/>
    <m/>
    <s v="C2"/>
    <x v="1"/>
    <n v="1007"/>
    <m/>
    <d v="2015-08-04T00:00:00"/>
    <n v="10.199999999999999"/>
    <m/>
    <s v="New addition"/>
  </r>
  <r>
    <x v="0"/>
    <x v="4"/>
    <m/>
    <s v="C2"/>
    <x v="1"/>
    <n v="1006"/>
    <m/>
    <d v="2015-08-04T00:00:00"/>
    <n v="10.9"/>
    <m/>
    <s v="New addition"/>
  </r>
  <r>
    <x v="0"/>
    <x v="4"/>
    <m/>
    <s v="C3"/>
    <x v="0"/>
    <n v="1034"/>
    <m/>
    <d v="2015-08-04T00:00:00"/>
    <n v="11.5"/>
    <m/>
    <m/>
  </r>
  <r>
    <x v="0"/>
    <x v="4"/>
    <m/>
    <s v="C3"/>
    <x v="0"/>
    <n v="1046"/>
    <m/>
    <d v="2015-08-04T00:00:00"/>
    <n v="12.1"/>
    <m/>
    <s v="Measured above split"/>
  </r>
  <r>
    <x v="0"/>
    <x v="4"/>
    <m/>
    <s v="C3"/>
    <x v="0"/>
    <n v="1053"/>
    <m/>
    <d v="2015-08-04T00:00:00"/>
    <n v="11.7"/>
    <m/>
    <m/>
  </r>
  <r>
    <x v="0"/>
    <x v="4"/>
    <m/>
    <s v="C3"/>
    <x v="1"/>
    <n v="2005"/>
    <m/>
    <d v="2015-08-04T00:00:00"/>
    <n v="10.9"/>
    <m/>
    <s v="Outside 5X5 m veg plot"/>
  </r>
  <r>
    <x v="0"/>
    <x v="4"/>
    <m/>
    <s v="C3"/>
    <x v="1"/>
    <n v="2006"/>
    <m/>
    <d v="2015-08-04T00:00:00"/>
    <n v="11"/>
    <m/>
    <s v="Outside 5X5 m veg plot"/>
  </r>
  <r>
    <x v="0"/>
    <x v="4"/>
    <m/>
    <s v="C3"/>
    <x v="1"/>
    <n v="1050"/>
    <m/>
    <d v="2015-08-04T00:00:00"/>
    <n v="14"/>
    <m/>
    <m/>
  </r>
  <r>
    <x v="0"/>
    <x v="4"/>
    <m/>
    <s v="C3"/>
    <x v="1"/>
    <n v="1054"/>
    <m/>
    <d v="2015-08-04T00:00:00"/>
    <n v="15.9"/>
    <m/>
    <m/>
  </r>
  <r>
    <x v="0"/>
    <x v="4"/>
    <m/>
    <s v="C3"/>
    <x v="0"/>
    <n v="1009"/>
    <m/>
    <d v="2015-08-04T00:00:00"/>
    <n v="10.1"/>
    <m/>
    <s v="New addition; Outside 5X5 m veg plot"/>
  </r>
  <r>
    <x v="1"/>
    <x v="0"/>
    <s v="a"/>
    <s v="A1"/>
    <x v="2"/>
    <n v="206"/>
    <m/>
    <d v="2015-08-04T00:00:00"/>
    <n v="12.5"/>
    <m/>
    <m/>
  </r>
  <r>
    <x v="1"/>
    <x v="0"/>
    <s v="a"/>
    <s v="A1"/>
    <x v="2"/>
    <n v="202"/>
    <m/>
    <d v="2015-08-04T00:00:00"/>
    <n v="13.4"/>
    <m/>
    <m/>
  </r>
  <r>
    <x v="1"/>
    <x v="0"/>
    <m/>
    <s v="A1"/>
    <x v="8"/>
    <n v="1222"/>
    <m/>
    <d v="2015-08-04T00:00:00"/>
    <n v="11.8"/>
    <m/>
    <m/>
  </r>
  <r>
    <x v="1"/>
    <x v="0"/>
    <s v="a"/>
    <s v="A1"/>
    <x v="8"/>
    <n v="207"/>
    <m/>
    <d v="2015-08-04T00:00:00"/>
    <n v="14.4"/>
    <m/>
    <s v="Measured above bump"/>
  </r>
  <r>
    <x v="1"/>
    <x v="0"/>
    <m/>
    <s v="A1"/>
    <x v="0"/>
    <n v="2590"/>
    <m/>
    <d v="2015-08-04T00:00:00"/>
    <n v="10"/>
    <m/>
    <s v="New addition; Outside 5X5 m veg plot"/>
  </r>
  <r>
    <x v="1"/>
    <x v="0"/>
    <m/>
    <s v="A1"/>
    <x v="1"/>
    <n v="2589"/>
    <m/>
    <d v="2015-08-04T00:00:00"/>
    <n v="10"/>
    <m/>
    <s v="New addition; Outside 5X5 m veg plot"/>
  </r>
  <r>
    <x v="1"/>
    <x v="0"/>
    <m/>
    <s v="A1"/>
    <x v="2"/>
    <n v="2588"/>
    <m/>
    <d v="2015-08-04T00:00:00"/>
    <n v="10.7"/>
    <m/>
    <s v="New addition; Inside 5X5 m veg plot"/>
  </r>
  <r>
    <x v="1"/>
    <x v="0"/>
    <m/>
    <s v="A2"/>
    <x v="2"/>
    <n v="1851"/>
    <m/>
    <d v="2015-08-04T00:00:00"/>
    <n v="10.9"/>
    <m/>
    <m/>
  </r>
  <r>
    <x v="1"/>
    <x v="0"/>
    <m/>
    <s v="A2"/>
    <x v="1"/>
    <n v="1850"/>
    <m/>
    <d v="2015-08-04T00:00:00"/>
    <n v="10.5"/>
    <m/>
    <m/>
  </r>
  <r>
    <x v="1"/>
    <x v="0"/>
    <m/>
    <s v="A2"/>
    <x v="2"/>
    <n v="2591"/>
    <m/>
    <d v="2015-08-04T00:00:00"/>
    <n v="10.199999999999999"/>
    <m/>
    <m/>
  </r>
  <r>
    <x v="1"/>
    <x v="0"/>
    <m/>
    <s v="A3"/>
    <x v="2"/>
    <n v="1844"/>
    <m/>
    <d v="2015-08-04T00:00:00"/>
    <n v="12.6"/>
    <m/>
    <s v="Outside 5X5 m veg plot"/>
  </r>
  <r>
    <x v="1"/>
    <x v="0"/>
    <s v="c"/>
    <s v="A3"/>
    <x v="1"/>
    <n v="208"/>
    <m/>
    <d v="2015-08-04T00:00:00"/>
    <n v="12"/>
    <m/>
    <m/>
  </r>
  <r>
    <x v="1"/>
    <x v="0"/>
    <m/>
    <s v="A3 "/>
    <x v="8"/>
    <n v="1849"/>
    <m/>
    <d v="2015-08-04T00:00:00"/>
    <n v="11.3"/>
    <m/>
    <s v="Inside 5X5 m veg plot"/>
  </r>
  <r>
    <x v="1"/>
    <x v="0"/>
    <m/>
    <s v="A3 "/>
    <x v="8"/>
    <n v="2596"/>
    <m/>
    <d v="2015-08-04T00:00:00"/>
    <n v="10.3"/>
    <m/>
    <s v="New addition; Outside 5X5 m veg plot"/>
  </r>
  <r>
    <x v="1"/>
    <x v="0"/>
    <m/>
    <s v="A3 "/>
    <x v="1"/>
    <n v="2671"/>
    <m/>
    <d v="2015-08-04T00:00:00"/>
    <n v="10.8"/>
    <m/>
    <s v="New addition; Outside 5X5 m veg plot"/>
  </r>
  <r>
    <x v="1"/>
    <x v="0"/>
    <m/>
    <s v="B1"/>
    <x v="0"/>
    <n v="1842"/>
    <m/>
    <d v="2015-08-04T00:00:00"/>
    <n v="10.5"/>
    <m/>
    <m/>
  </r>
  <r>
    <x v="1"/>
    <x v="0"/>
    <s v="d"/>
    <s v="B1"/>
    <x v="1"/>
    <n v="216"/>
    <m/>
    <d v="2015-08-04T00:00:00"/>
    <n v="14.2"/>
    <m/>
    <m/>
  </r>
  <r>
    <x v="1"/>
    <x v="0"/>
    <m/>
    <s v="B1 "/>
    <x v="3"/>
    <n v="1846"/>
    <m/>
    <d v="2015-08-04T00:00:00"/>
    <n v="11"/>
    <m/>
    <m/>
  </r>
  <r>
    <x v="1"/>
    <x v="0"/>
    <m/>
    <s v="B1 "/>
    <x v="2"/>
    <n v="2585"/>
    <m/>
    <d v="2015-08-04T00:00:00"/>
    <n v="10.4"/>
    <m/>
    <m/>
  </r>
  <r>
    <x v="1"/>
    <x v="0"/>
    <m/>
    <s v="B1 "/>
    <x v="1"/>
    <n v="2587"/>
    <m/>
    <d v="2015-08-04T00:00:00"/>
    <n v="10.5"/>
    <m/>
    <m/>
  </r>
  <r>
    <x v="1"/>
    <x v="0"/>
    <m/>
    <s v="B1 "/>
    <x v="2"/>
    <n v="2586"/>
    <m/>
    <d v="2015-08-04T00:00:00"/>
    <n v="10.5"/>
    <m/>
    <m/>
  </r>
  <r>
    <x v="1"/>
    <x v="0"/>
    <m/>
    <s v="B2"/>
    <x v="8"/>
    <n v="1219"/>
    <m/>
    <d v="2015-08-04T00:00:00"/>
    <n v="10.1"/>
    <m/>
    <s v="Measured below dowel"/>
  </r>
  <r>
    <x v="1"/>
    <x v="0"/>
    <m/>
    <s v="B2"/>
    <x v="8"/>
    <n v="2185"/>
    <m/>
    <d v="2015-08-04T00:00:00"/>
    <n v="10.3"/>
    <m/>
    <s v="Outside 5X5 m veg plot"/>
  </r>
  <r>
    <x v="1"/>
    <x v="0"/>
    <m/>
    <s v="B2"/>
    <x v="8"/>
    <n v="2184"/>
    <m/>
    <d v="2015-08-04T00:00:00"/>
    <n v="12"/>
    <m/>
    <s v="Outside 5X5 m veg plot"/>
  </r>
  <r>
    <x v="1"/>
    <x v="0"/>
    <m/>
    <s v="B2"/>
    <x v="8"/>
    <n v="1398"/>
    <m/>
    <d v="2015-08-04T00:00:00"/>
    <n v="13.8"/>
    <m/>
    <m/>
  </r>
  <r>
    <x v="1"/>
    <x v="0"/>
    <m/>
    <s v="B2"/>
    <x v="2"/>
    <n v="2592"/>
    <m/>
    <d v="2015-08-04T00:00:00"/>
    <n v="10.5"/>
    <m/>
    <s v="New addition; Outside 5X5 m veg plot"/>
  </r>
  <r>
    <x v="1"/>
    <x v="0"/>
    <m/>
    <s v="B3"/>
    <x v="0"/>
    <n v="1400"/>
    <m/>
    <d v="2015-08-04T00:00:00"/>
    <n v="12"/>
    <m/>
    <m/>
  </r>
  <r>
    <x v="1"/>
    <x v="0"/>
    <m/>
    <s v="B3"/>
    <x v="8"/>
    <n v="2186"/>
    <m/>
    <d v="2015-08-04T00:00:00"/>
    <n v="10.4"/>
    <m/>
    <m/>
  </r>
  <r>
    <x v="1"/>
    <x v="0"/>
    <m/>
    <s v="B3"/>
    <x v="8"/>
    <n v="1220"/>
    <m/>
    <d v="2015-08-04T00:00:00"/>
    <n v="10.9"/>
    <m/>
    <m/>
  </r>
  <r>
    <x v="1"/>
    <x v="0"/>
    <m/>
    <s v="B3"/>
    <x v="8"/>
    <n v="1840"/>
    <m/>
    <d v="2015-08-04T00:00:00"/>
    <n v="11.2"/>
    <m/>
    <m/>
  </r>
  <r>
    <x v="1"/>
    <x v="0"/>
    <s v="f"/>
    <s v="B3"/>
    <x v="8"/>
    <n v="209"/>
    <m/>
    <d v="2015-08-04T00:00:00"/>
    <n v="13.4"/>
    <m/>
    <m/>
  </r>
  <r>
    <x v="1"/>
    <x v="0"/>
    <s v="f"/>
    <s v="B3"/>
    <x v="8"/>
    <n v="213"/>
    <m/>
    <d v="2015-08-04T00:00:00"/>
    <n v="13.3"/>
    <m/>
    <s v="Tag is low, DBH @ tag is 12.4 cm"/>
  </r>
  <r>
    <x v="1"/>
    <x v="0"/>
    <m/>
    <s v="B3"/>
    <x v="1"/>
    <n v="1839"/>
    <m/>
    <d v="2015-08-04T00:00:00"/>
    <n v="11.4"/>
    <m/>
    <m/>
  </r>
  <r>
    <x v="1"/>
    <x v="0"/>
    <m/>
    <s v="B3"/>
    <x v="1"/>
    <n v="1841"/>
    <m/>
    <d v="2015-08-04T00:00:00"/>
    <n v="11.6"/>
    <m/>
    <m/>
  </r>
  <r>
    <x v="1"/>
    <x v="0"/>
    <m/>
    <s v="C1"/>
    <x v="2"/>
    <n v="1848"/>
    <m/>
    <d v="2015-08-04T00:00:00"/>
    <n v="12.2"/>
    <m/>
    <s v="Outside 5X5 m veg plot"/>
  </r>
  <r>
    <x v="1"/>
    <x v="0"/>
    <m/>
    <s v="C1"/>
    <x v="2"/>
    <n v="1847"/>
    <m/>
    <d v="2015-08-04T00:00:00"/>
    <n v="12.9"/>
    <m/>
    <s v="Outside 5X5 m veg plot"/>
  </r>
  <r>
    <x v="1"/>
    <x v="0"/>
    <m/>
    <s v="C1"/>
    <x v="8"/>
    <n v="2183"/>
    <m/>
    <d v="2015-08-04T00:00:00"/>
    <n v="10.4"/>
    <m/>
    <s v="Inside 5X5 m veg plot"/>
  </r>
  <r>
    <x v="1"/>
    <x v="0"/>
    <m/>
    <s v="C1"/>
    <x v="8"/>
    <n v="1845"/>
    <m/>
    <d v="2015-08-04T00:00:00"/>
    <n v="11.6"/>
    <m/>
    <s v="Outside 5X5 m veg plot"/>
  </r>
  <r>
    <x v="1"/>
    <x v="0"/>
    <m/>
    <s v="C1"/>
    <x v="8"/>
    <n v="1397"/>
    <m/>
    <d v="2015-08-04T00:00:00"/>
    <n v="11.9"/>
    <m/>
    <s v="Inside 5X5 m veg plot; checked in 2015"/>
  </r>
  <r>
    <x v="1"/>
    <x v="0"/>
    <m/>
    <s v="C1"/>
    <x v="1"/>
    <n v="1843"/>
    <m/>
    <d v="2015-08-04T00:00:00"/>
    <n v="11.2"/>
    <m/>
    <s v="Outside 5X5 m veg plot"/>
  </r>
  <r>
    <x v="1"/>
    <x v="0"/>
    <m/>
    <s v="C1"/>
    <x v="1"/>
    <n v="2584"/>
    <m/>
    <d v="2015-08-04T00:00:00"/>
    <n v="10.5"/>
    <m/>
    <s v="New addition; Outside 5X5 m veg plot"/>
  </r>
  <r>
    <x v="1"/>
    <x v="0"/>
    <m/>
    <s v="C1"/>
    <x v="2"/>
    <n v="2582"/>
    <m/>
    <d v="2015-08-04T00:00:00"/>
    <n v="10.6"/>
    <m/>
    <s v="New addition; Inside 5X5 m veg plot"/>
  </r>
  <r>
    <x v="1"/>
    <x v="0"/>
    <m/>
    <s v="C1"/>
    <x v="2"/>
    <n v="2583"/>
    <m/>
    <d v="2015-08-04T00:00:00"/>
    <n v="11.2"/>
    <m/>
    <s v="New addition; Outside 5X5 m veg plot; Tag is low, DBH lies below fork"/>
  </r>
  <r>
    <x v="1"/>
    <x v="0"/>
    <m/>
    <s v="C2"/>
    <x v="2"/>
    <n v="1836"/>
    <m/>
    <d v="2015-08-04T00:00:00"/>
    <n v="10.8"/>
    <m/>
    <m/>
  </r>
  <r>
    <x v="1"/>
    <x v="0"/>
    <m/>
    <s v="C2"/>
    <x v="2"/>
    <n v="1218"/>
    <m/>
    <d v="2015-08-04T00:00:00"/>
    <n v="11.5"/>
    <m/>
    <m/>
  </r>
  <r>
    <x v="1"/>
    <x v="0"/>
    <m/>
    <s v="C2"/>
    <x v="8"/>
    <n v="2182"/>
    <m/>
    <d v="2015-08-04T00:00:00"/>
    <n v="11.1"/>
    <m/>
    <m/>
  </r>
  <r>
    <x v="1"/>
    <x v="0"/>
    <m/>
    <s v="C2"/>
    <x v="8"/>
    <n v="1837"/>
    <m/>
    <d v="2015-08-04T00:00:00"/>
    <n v="11.6"/>
    <m/>
    <m/>
  </r>
  <r>
    <x v="1"/>
    <x v="0"/>
    <s v="h"/>
    <s v="C2"/>
    <x v="8"/>
    <n v="217"/>
    <m/>
    <d v="2015-08-04T00:00:00"/>
    <n v="14"/>
    <m/>
    <m/>
  </r>
  <r>
    <x v="1"/>
    <x v="0"/>
    <m/>
    <s v="C2"/>
    <x v="8"/>
    <n v="2597"/>
    <m/>
    <d v="2015-08-04T00:00:00"/>
    <n v="11.1"/>
    <m/>
    <s v="New addition"/>
  </r>
  <r>
    <x v="1"/>
    <x v="0"/>
    <m/>
    <s v="C2"/>
    <x v="1"/>
    <n v="2593"/>
    <m/>
    <d v="2015-08-04T00:00:00"/>
    <n v="10.3"/>
    <m/>
    <s v="New addition"/>
  </r>
  <r>
    <x v="1"/>
    <x v="0"/>
    <m/>
    <s v="C3"/>
    <x v="2"/>
    <n v="1832"/>
    <m/>
    <d v="2015-08-04T00:00:00"/>
    <n v="10.9"/>
    <m/>
    <s v="Outside 5X5 m veg plot"/>
  </r>
  <r>
    <x v="1"/>
    <x v="0"/>
    <m/>
    <s v="C3"/>
    <x v="2"/>
    <n v="1835"/>
    <m/>
    <d v="2015-08-04T00:00:00"/>
    <n v="13.8"/>
    <m/>
    <s v="Measured above canker; Outside 5X5 m veg plot"/>
  </r>
  <r>
    <x v="1"/>
    <x v="0"/>
    <m/>
    <s v="C3"/>
    <x v="8"/>
    <n v="1217"/>
    <m/>
    <d v="2015-08-04T00:00:00"/>
    <n v="12.8"/>
    <m/>
    <m/>
  </r>
  <r>
    <x v="1"/>
    <x v="0"/>
    <m/>
    <s v="C3"/>
    <x v="8"/>
    <n v="2669"/>
    <m/>
    <d v="2015-08-04T00:00:00"/>
    <n v="10"/>
    <m/>
    <s v="New addition; Outside 5X5 m veg plot"/>
  </r>
  <r>
    <x v="1"/>
    <x v="0"/>
    <m/>
    <s v="C3"/>
    <x v="2"/>
    <n v="2670"/>
    <m/>
    <d v="2015-08-04T00:00:00"/>
    <n v="10.1"/>
    <m/>
    <s v="New addition; Inside 5X5 m veg plot"/>
  </r>
  <r>
    <x v="1"/>
    <x v="0"/>
    <m/>
    <s v="C3"/>
    <x v="2"/>
    <n v="2594"/>
    <m/>
    <d v="2015-08-04T00:00:00"/>
    <n v="10.8"/>
    <m/>
    <s v="New addition; Outside 5X5 m veg plot"/>
  </r>
  <r>
    <x v="1"/>
    <x v="1"/>
    <m/>
    <s v="A1"/>
    <x v="0"/>
    <n v="1609"/>
    <m/>
    <d v="2015-08-04T00:00:00"/>
    <n v="11.4"/>
    <m/>
    <s v="Outside 5X5 m veg plot"/>
  </r>
  <r>
    <x v="1"/>
    <x v="1"/>
    <m/>
    <s v="A1"/>
    <x v="0"/>
    <n v="704"/>
    <m/>
    <d v="2015-08-04T00:00:00"/>
    <n v="13.6"/>
    <m/>
    <m/>
  </r>
  <r>
    <x v="1"/>
    <x v="1"/>
    <s v="i"/>
    <s v="A1"/>
    <x v="8"/>
    <n v="708"/>
    <m/>
    <d v="2015-08-04T00:00:00"/>
    <n v="13.3"/>
    <m/>
    <m/>
  </r>
  <r>
    <x v="1"/>
    <x v="1"/>
    <s v="i"/>
    <s v="A1"/>
    <x v="8"/>
    <n v="705"/>
    <m/>
    <d v="2015-08-04T00:00:00"/>
    <n v="15"/>
    <m/>
    <m/>
  </r>
  <r>
    <x v="1"/>
    <x v="1"/>
    <m/>
    <s v="A1"/>
    <x v="1"/>
    <n v="1602"/>
    <m/>
    <d v="2015-08-04T00:00:00"/>
    <n v="11"/>
    <m/>
    <s v="Outside 5X5 m veg plot"/>
  </r>
  <r>
    <x v="1"/>
    <x v="1"/>
    <m/>
    <s v="A1"/>
    <x v="8"/>
    <n v="2567"/>
    <m/>
    <d v="2015-08-04T00:00:00"/>
    <n v="10"/>
    <m/>
    <s v="New addition; Outside 5X5 m veg plot"/>
  </r>
  <r>
    <x v="1"/>
    <x v="1"/>
    <m/>
    <s v="A1"/>
    <x v="8"/>
    <n v="2566"/>
    <m/>
    <d v="2015-08-04T00:00:00"/>
    <n v="10"/>
    <m/>
    <s v="New addition; Outside 5X5 m veg plot"/>
  </r>
  <r>
    <x v="1"/>
    <x v="1"/>
    <m/>
    <s v="A2"/>
    <x v="2"/>
    <n v="1216"/>
    <m/>
    <d v="2015-08-04T00:00:00"/>
    <n v="13"/>
    <m/>
    <m/>
  </r>
  <r>
    <x v="1"/>
    <x v="1"/>
    <m/>
    <s v="A2"/>
    <x v="0"/>
    <n v="2157"/>
    <m/>
    <d v="2015-08-04T00:00:00"/>
    <n v="10.199999999999999"/>
    <m/>
    <m/>
  </r>
  <r>
    <x v="1"/>
    <x v="1"/>
    <s v="h"/>
    <s v="A2"/>
    <x v="1"/>
    <n v="710"/>
    <m/>
    <d v="2015-08-04T00:00:00"/>
    <n v="14.8"/>
    <m/>
    <m/>
  </r>
  <r>
    <x v="1"/>
    <x v="1"/>
    <m/>
    <s v="A2"/>
    <x v="0"/>
    <n v="2572"/>
    <m/>
    <d v="2015-08-04T00:00:00"/>
    <n v="10.5"/>
    <m/>
    <s v="New addition"/>
  </r>
  <r>
    <x v="1"/>
    <x v="1"/>
    <m/>
    <s v="A2"/>
    <x v="8"/>
    <n v="2573"/>
    <m/>
    <d v="2015-08-04T00:00:00"/>
    <n v="10.5"/>
    <m/>
    <s v="New addition"/>
  </r>
  <r>
    <x v="1"/>
    <x v="1"/>
    <m/>
    <s v="A2"/>
    <x v="0"/>
    <n v="2574"/>
    <m/>
    <d v="2015-08-04T00:00:00"/>
    <n v="10.199999999999999"/>
    <m/>
    <s v="New addition"/>
  </r>
  <r>
    <x v="1"/>
    <x v="1"/>
    <m/>
    <s v="A2"/>
    <x v="1"/>
    <n v="2564"/>
    <m/>
    <d v="2015-08-04T00:00:00"/>
    <n v="10.4"/>
    <m/>
    <s v="New addition"/>
  </r>
  <r>
    <x v="1"/>
    <x v="1"/>
    <m/>
    <s v="A3"/>
    <x v="8"/>
    <n v="2173"/>
    <m/>
    <d v="2015-08-04T00:00:00"/>
    <n v="10.8"/>
    <m/>
    <s v="RM confirmed in 2015, was previously identified as BE"/>
  </r>
  <r>
    <x v="1"/>
    <x v="1"/>
    <m/>
    <s v="A3"/>
    <x v="2"/>
    <n v="1608"/>
    <m/>
    <d v="2015-08-04T00:00:00"/>
    <n v="12.6"/>
    <m/>
    <s v="Inside 5X5 m veg plot"/>
  </r>
  <r>
    <x v="1"/>
    <x v="1"/>
    <m/>
    <s v="A3"/>
    <x v="0"/>
    <n v="1611"/>
    <m/>
    <d v="2015-08-04T00:00:00"/>
    <n v="11"/>
    <m/>
    <s v="Outside 5X5 m veg plot"/>
  </r>
  <r>
    <x v="1"/>
    <x v="1"/>
    <m/>
    <s v="A3"/>
    <x v="1"/>
    <n v="2165"/>
    <m/>
    <d v="2015-08-04T00:00:00"/>
    <n v="10.8"/>
    <m/>
    <s v="Inside 5X5 m veg plot"/>
  </r>
  <r>
    <x v="1"/>
    <x v="1"/>
    <s v="g"/>
    <s v="A3"/>
    <x v="1"/>
    <n v="715"/>
    <m/>
    <d v="2015-08-04T00:00:00"/>
    <n v="12.1"/>
    <m/>
    <m/>
  </r>
  <r>
    <x v="1"/>
    <x v="1"/>
    <s v="g"/>
    <s v="A3"/>
    <x v="1"/>
    <n v="711"/>
    <m/>
    <d v="2015-08-04T00:00:00"/>
    <n v="14.4"/>
    <m/>
    <m/>
  </r>
  <r>
    <x v="1"/>
    <x v="1"/>
    <m/>
    <s v="A3"/>
    <x v="1"/>
    <n v="2672"/>
    <m/>
    <d v="2015-08-04T00:00:00"/>
    <n v="10"/>
    <m/>
    <s v="New addition; Outside 5X5 m veg plot"/>
  </r>
  <r>
    <x v="1"/>
    <x v="1"/>
    <m/>
    <s v="A3"/>
    <x v="0"/>
    <n v="2667"/>
    <m/>
    <d v="2015-08-04T00:00:00"/>
    <n v="10.7"/>
    <m/>
    <s v="New addition; Outside 5X5 m veg plot"/>
  </r>
  <r>
    <x v="1"/>
    <x v="1"/>
    <m/>
    <s v="A3"/>
    <x v="0"/>
    <n v="2576"/>
    <m/>
    <d v="2015-08-04T00:00:00"/>
    <n v="10"/>
    <m/>
    <s v="New addition; Inside 5X5 m veg plot"/>
  </r>
  <r>
    <x v="1"/>
    <x v="1"/>
    <m/>
    <s v="B1"/>
    <x v="0"/>
    <n v="891"/>
    <m/>
    <d v="2015-08-04T00:00:00"/>
    <n v="11.3"/>
    <m/>
    <s v="Was not recorded earlier; there are 2 PC trees one 891 and the other 1214"/>
  </r>
  <r>
    <x v="1"/>
    <x v="1"/>
    <s v="f"/>
    <s v="B1"/>
    <x v="0"/>
    <n v="1214"/>
    <n v="891"/>
    <d v="2015-08-04T00:00:00"/>
    <n v="11.9"/>
    <m/>
    <m/>
  </r>
  <r>
    <x v="1"/>
    <x v="1"/>
    <m/>
    <s v="B1"/>
    <x v="8"/>
    <n v="2153"/>
    <m/>
    <d v="2015-08-04T00:00:00"/>
    <n v="11"/>
    <m/>
    <m/>
  </r>
  <r>
    <x v="1"/>
    <x v="1"/>
    <m/>
    <s v="B1"/>
    <x v="8"/>
    <n v="1394"/>
    <m/>
    <d v="2015-08-04T00:00:00"/>
    <n v="13.7"/>
    <m/>
    <m/>
  </r>
  <r>
    <x v="1"/>
    <x v="1"/>
    <s v="f"/>
    <s v="B1"/>
    <x v="8"/>
    <n v="886"/>
    <m/>
    <d v="2015-08-04T00:00:00"/>
    <n v="14.8"/>
    <m/>
    <m/>
  </r>
  <r>
    <x v="1"/>
    <x v="1"/>
    <s v="f"/>
    <s v="B1"/>
    <x v="8"/>
    <n v="848"/>
    <m/>
    <d v="2015-08-04T00:00:00"/>
    <n v="13.1"/>
    <m/>
    <s v="Measured @ tag"/>
  </r>
  <r>
    <x v="1"/>
    <x v="1"/>
    <s v="f"/>
    <s v="B1"/>
    <x v="8"/>
    <n v="849"/>
    <m/>
    <d v="2015-08-04T00:00:00"/>
    <n v="14.8"/>
    <m/>
    <s v="Measured @ tag"/>
  </r>
  <r>
    <x v="1"/>
    <x v="1"/>
    <m/>
    <s v="B1"/>
    <x v="1"/>
    <n v="2155"/>
    <m/>
    <d v="2015-08-04T00:00:00"/>
    <n v="12"/>
    <m/>
    <m/>
  </r>
  <r>
    <x v="1"/>
    <x v="1"/>
    <m/>
    <s v="B1"/>
    <x v="1"/>
    <n v="1213"/>
    <m/>
    <d v="2015-08-04T00:00:00"/>
    <n v="12.1"/>
    <m/>
    <m/>
  </r>
  <r>
    <x v="1"/>
    <x v="1"/>
    <m/>
    <s v="B1"/>
    <x v="2"/>
    <n v="2560"/>
    <m/>
    <d v="2015-08-04T00:00:00"/>
    <n v="10.5"/>
    <m/>
    <s v="New addition"/>
  </r>
  <r>
    <x v="1"/>
    <x v="1"/>
    <m/>
    <s v="B1"/>
    <x v="8"/>
    <n v="2561"/>
    <m/>
    <d v="2015-08-04T00:00:00"/>
    <n v="11.3"/>
    <m/>
    <s v="New addition; Measured above bulge"/>
  </r>
  <r>
    <x v="1"/>
    <x v="1"/>
    <m/>
    <s v="B2"/>
    <x v="0"/>
    <n v="1610"/>
    <m/>
    <d v="2015-08-04T00:00:00"/>
    <n v="10.9"/>
    <m/>
    <s v="Outside 5X5 m veg plot"/>
  </r>
  <r>
    <x v="1"/>
    <x v="1"/>
    <m/>
    <s v="B2"/>
    <x v="0"/>
    <n v="1396"/>
    <m/>
    <d v="2015-08-04T00:00:00"/>
    <n v="11.7"/>
    <m/>
    <m/>
  </r>
  <r>
    <x v="1"/>
    <x v="1"/>
    <m/>
    <s v="B2"/>
    <x v="8"/>
    <n v="2158"/>
    <m/>
    <d v="2015-08-04T00:00:00"/>
    <n v="11.5"/>
    <m/>
    <s v="Outside 5X5 m veg plot"/>
  </r>
  <r>
    <x v="1"/>
    <x v="1"/>
    <m/>
    <s v="B2"/>
    <x v="8"/>
    <n v="1399"/>
    <m/>
    <d v="2015-08-04T00:00:00"/>
    <n v="13.1"/>
    <m/>
    <m/>
  </r>
  <r>
    <x v="1"/>
    <x v="1"/>
    <s v="e"/>
    <s v="B2"/>
    <x v="8"/>
    <n v="863"/>
    <m/>
    <d v="2015-08-04T00:00:00"/>
    <n v="13.3"/>
    <m/>
    <m/>
  </r>
  <r>
    <x v="1"/>
    <x v="1"/>
    <s v="e"/>
    <s v="B2"/>
    <x v="8"/>
    <n v="855"/>
    <m/>
    <d v="2015-08-04T00:00:00"/>
    <n v="13.2"/>
    <m/>
    <s v="Measured as far down the fork, close to DBH"/>
  </r>
  <r>
    <x v="1"/>
    <x v="1"/>
    <m/>
    <s v="B2"/>
    <x v="8"/>
    <n v="1215"/>
    <m/>
    <d v="2015-08-04T00:00:00"/>
    <n v="13.3"/>
    <m/>
    <m/>
  </r>
  <r>
    <x v="1"/>
    <x v="1"/>
    <m/>
    <s v="B2"/>
    <x v="0"/>
    <n v="2580"/>
    <m/>
    <d v="2015-08-04T00:00:00"/>
    <n v="10"/>
    <m/>
    <s v="New addition; Inside 5X5 m veg plot"/>
  </r>
  <r>
    <x v="1"/>
    <x v="1"/>
    <m/>
    <s v="B3"/>
    <x v="0"/>
    <n v="1605"/>
    <m/>
    <d v="2015-08-04T00:00:00"/>
    <n v="11.4"/>
    <m/>
    <m/>
  </r>
  <r>
    <x v="1"/>
    <x v="1"/>
    <s v="d"/>
    <s v="B3"/>
    <x v="1"/>
    <n v="721"/>
    <m/>
    <d v="2015-08-04T00:00:00"/>
    <n v="14.2"/>
    <m/>
    <m/>
  </r>
  <r>
    <x v="1"/>
    <x v="1"/>
    <s v="c"/>
    <s v="C1"/>
    <x v="2"/>
    <n v="889"/>
    <m/>
    <d v="2015-08-04T00:00:00"/>
    <m/>
    <m/>
    <s v="Tree not found; assumed dead"/>
  </r>
  <r>
    <x v="1"/>
    <x v="1"/>
    <m/>
    <s v="C1"/>
    <x v="0"/>
    <n v="2154"/>
    <m/>
    <d v="2015-08-04T00:00:00"/>
    <n v="10.199999999999999"/>
    <m/>
    <s v="Outside 5X5 m veg plot"/>
  </r>
  <r>
    <x v="1"/>
    <x v="1"/>
    <m/>
    <s v="C1"/>
    <x v="0"/>
    <n v="1828"/>
    <m/>
    <d v="2015-08-04T00:00:00"/>
    <n v="10.5"/>
    <m/>
    <s v="Outside 5X5 m veg plot"/>
  </r>
  <r>
    <x v="1"/>
    <x v="1"/>
    <s v="c"/>
    <s v="C1"/>
    <x v="8"/>
    <n v="892"/>
    <m/>
    <d v="2015-08-04T00:00:00"/>
    <n v="13.3"/>
    <m/>
    <m/>
  </r>
  <r>
    <x v="1"/>
    <x v="1"/>
    <m/>
    <s v="C1"/>
    <x v="8"/>
    <n v="890"/>
    <m/>
    <d v="2015-08-04T00:00:00"/>
    <n v="15.8"/>
    <m/>
    <m/>
  </r>
  <r>
    <x v="1"/>
    <x v="1"/>
    <s v="b"/>
    <s v="C2"/>
    <x v="9"/>
    <n v="844"/>
    <m/>
    <d v="2015-08-04T00:00:00"/>
    <n v="17.600000000000001"/>
    <m/>
    <m/>
  </r>
  <r>
    <x v="1"/>
    <x v="1"/>
    <m/>
    <s v="C2"/>
    <x v="2"/>
    <n v="2581"/>
    <m/>
    <d v="2015-08-04T00:00:00"/>
    <n v="10.5"/>
    <m/>
    <s v="New addition"/>
  </r>
  <r>
    <x v="1"/>
    <x v="1"/>
    <m/>
    <s v="C2"/>
    <x v="1"/>
    <n v="2579"/>
    <m/>
    <d v="2015-08-04T00:00:00"/>
    <n v="10.199999999999999"/>
    <m/>
    <s v="New addition"/>
  </r>
  <r>
    <x v="1"/>
    <x v="1"/>
    <m/>
    <s v="C3"/>
    <x v="0"/>
    <n v="2156"/>
    <m/>
    <d v="2015-08-04T00:00:00"/>
    <n v="10.7"/>
    <m/>
    <s v="Inside 5X5 m veg plot"/>
  </r>
  <r>
    <x v="1"/>
    <x v="1"/>
    <m/>
    <s v="C3"/>
    <x v="1"/>
    <n v="1825"/>
    <m/>
    <d v="2015-08-04T00:00:00"/>
    <n v="11.2"/>
    <m/>
    <s v="Outside 5X5 m veg plot"/>
  </r>
  <r>
    <x v="1"/>
    <x v="1"/>
    <m/>
    <s v="C3"/>
    <x v="1"/>
    <n v="1826"/>
    <m/>
    <d v="2015-08-04T00:00:00"/>
    <n v="11.3"/>
    <m/>
    <s v="Outside 5X5 m veg plot"/>
  </r>
  <r>
    <x v="1"/>
    <x v="1"/>
    <m/>
    <s v="C3"/>
    <x v="3"/>
    <n v="2578"/>
    <m/>
    <d v="2015-08-04T00:00:00"/>
    <n v="10.4"/>
    <m/>
    <s v="New addition; Outside 5X5 m veg plot"/>
  </r>
  <r>
    <x v="1"/>
    <x v="1"/>
    <m/>
    <s v="C3"/>
    <x v="2"/>
    <n v="2577"/>
    <m/>
    <d v="2015-08-04T00:00:00"/>
    <n v="10.199999999999999"/>
    <m/>
    <s v="New addition; Outside 5X5 m veg plot"/>
  </r>
  <r>
    <x v="1"/>
    <x v="2"/>
    <s v="c"/>
    <s v="A1"/>
    <x v="0"/>
    <n v="241"/>
    <m/>
    <d v="2015-08-04T00:00:00"/>
    <n v="11.1"/>
    <m/>
    <m/>
  </r>
  <r>
    <x v="1"/>
    <x v="2"/>
    <s v="c"/>
    <s v="A1"/>
    <x v="0"/>
    <n v="275"/>
    <m/>
    <d v="2015-08-04T00:00:00"/>
    <n v="13.2"/>
    <m/>
    <m/>
  </r>
  <r>
    <x v="1"/>
    <x v="2"/>
    <m/>
    <s v="A1"/>
    <x v="8"/>
    <n v="2170"/>
    <m/>
    <d v="2015-08-04T00:00:00"/>
    <n v="10.8"/>
    <m/>
    <s v="Inside 5X5 m veg plot"/>
  </r>
  <r>
    <x v="1"/>
    <x v="2"/>
    <m/>
    <s v="A1"/>
    <x v="8"/>
    <n v="1619"/>
    <m/>
    <d v="2015-08-04T00:00:00"/>
    <n v="11.4"/>
    <m/>
    <s v="Inside 5X5 m veg plot"/>
  </r>
  <r>
    <x v="1"/>
    <x v="2"/>
    <s v="c"/>
    <s v="A1"/>
    <x v="8"/>
    <n v="272"/>
    <m/>
    <d v="2015-08-04T00:00:00"/>
    <n v="12.1"/>
    <m/>
    <m/>
  </r>
  <r>
    <x v="1"/>
    <x v="2"/>
    <m/>
    <s v="A1"/>
    <x v="8"/>
    <n v="1212"/>
    <m/>
    <d v="2015-08-04T00:00:00"/>
    <n v="13.1"/>
    <m/>
    <m/>
  </r>
  <r>
    <x v="1"/>
    <x v="2"/>
    <s v="c"/>
    <s v="A1"/>
    <x v="8"/>
    <n v="271"/>
    <m/>
    <d v="2015-08-04T00:00:00"/>
    <n v="14"/>
    <m/>
    <m/>
  </r>
  <r>
    <x v="1"/>
    <x v="2"/>
    <s v="c"/>
    <s v="A1"/>
    <x v="8"/>
    <n v="274"/>
    <m/>
    <d v="2015-08-04T00:00:00"/>
    <n v="14.3"/>
    <m/>
    <m/>
  </r>
  <r>
    <x v="1"/>
    <x v="2"/>
    <s v="c"/>
    <s v="A1"/>
    <x v="8"/>
    <n v="273"/>
    <m/>
    <d v="2015-08-04T00:00:00"/>
    <n v="15.1"/>
    <m/>
    <m/>
  </r>
  <r>
    <x v="1"/>
    <x v="2"/>
    <m/>
    <s v="A1"/>
    <x v="1"/>
    <n v="1623"/>
    <m/>
    <d v="2015-08-04T00:00:00"/>
    <n v="10.8"/>
    <m/>
    <s v="Outside 5X5 m veg plot"/>
  </r>
  <r>
    <x v="1"/>
    <x v="2"/>
    <m/>
    <s v="A1"/>
    <x v="1"/>
    <n v="1617"/>
    <m/>
    <d v="2015-08-04T00:00:00"/>
    <n v="11.1"/>
    <m/>
    <s v="Outside 5X5 m veg plot; close to edge of subplot between A1 and A2 stakes"/>
  </r>
  <r>
    <x v="1"/>
    <x v="2"/>
    <s v="c"/>
    <s v="A1"/>
    <x v="1"/>
    <n v="276"/>
    <m/>
    <d v="2015-08-04T00:00:00"/>
    <n v="15"/>
    <m/>
    <m/>
  </r>
  <r>
    <x v="1"/>
    <x v="2"/>
    <m/>
    <s v="A1"/>
    <x v="1"/>
    <n v="2167"/>
    <m/>
    <d v="2015-08-04T00:00:00"/>
    <n v="10.9"/>
    <m/>
    <s v="Outside 5X5 m veg plot; WB confirmed in 2015, was identified as YB earlier"/>
  </r>
  <r>
    <x v="1"/>
    <x v="2"/>
    <m/>
    <s v="A1"/>
    <x v="3"/>
    <n v="1622"/>
    <m/>
    <d v="2015-08-04T00:00:00"/>
    <n v="11.1"/>
    <m/>
    <s v="Outside 5X5 m veg plot"/>
  </r>
  <r>
    <x v="1"/>
    <x v="2"/>
    <m/>
    <s v="A1"/>
    <x v="8"/>
    <n v="2551"/>
    <m/>
    <d v="2015-08-04T00:00:00"/>
    <n v="10.8"/>
    <m/>
    <s v="New addition; Outside 5X5 m veg plot"/>
  </r>
  <r>
    <x v="1"/>
    <x v="2"/>
    <m/>
    <s v="A1"/>
    <x v="8"/>
    <n v="2550"/>
    <m/>
    <d v="2015-08-04T00:00:00"/>
    <n v="11.3"/>
    <m/>
    <s v="New addition; Inside 5X5 m veg plot"/>
  </r>
  <r>
    <x v="1"/>
    <x v="2"/>
    <m/>
    <s v="A2"/>
    <x v="2"/>
    <n v="1209"/>
    <m/>
    <d v="2015-08-04T00:00:00"/>
    <n v="12"/>
    <m/>
    <m/>
  </r>
  <r>
    <x v="1"/>
    <x v="2"/>
    <m/>
    <s v="A2"/>
    <x v="2"/>
    <n v="1210"/>
    <m/>
    <d v="2015-08-04T00:00:00"/>
    <n v="12.8"/>
    <m/>
    <m/>
  </r>
  <r>
    <x v="1"/>
    <x v="2"/>
    <m/>
    <s v="A2"/>
    <x v="1"/>
    <n v="1613"/>
    <m/>
    <d v="2015-08-04T00:00:00"/>
    <n v="10.7"/>
    <m/>
    <m/>
  </r>
  <r>
    <x v="1"/>
    <x v="2"/>
    <m/>
    <s v="A2"/>
    <x v="1"/>
    <n v="1211"/>
    <m/>
    <d v="2015-08-04T00:00:00"/>
    <n v="12.7"/>
    <m/>
    <m/>
  </r>
  <r>
    <x v="1"/>
    <x v="2"/>
    <m/>
    <s v="A3"/>
    <x v="2"/>
    <n v="1606"/>
    <m/>
    <d v="2015-08-04T00:00:00"/>
    <n v="11"/>
    <m/>
    <s v="Inside 5X5 m veg plot"/>
  </r>
  <r>
    <x v="1"/>
    <x v="2"/>
    <s v="i"/>
    <s v="A3"/>
    <x v="2"/>
    <n v="816"/>
    <m/>
    <d v="2015-08-04T00:00:00"/>
    <n v="13.3"/>
    <m/>
    <m/>
  </r>
  <r>
    <x v="1"/>
    <x v="2"/>
    <s v="i"/>
    <s v="A3"/>
    <x v="2"/>
    <n v="841"/>
    <n v="284"/>
    <d v="2015-08-04T00:00:00"/>
    <n v="17.7"/>
    <m/>
    <m/>
  </r>
  <r>
    <x v="1"/>
    <x v="2"/>
    <s v="i"/>
    <s v="A3"/>
    <x v="0"/>
    <n v="835"/>
    <m/>
    <d v="2015-08-04T00:00:00"/>
    <n v="11.5"/>
    <m/>
    <m/>
  </r>
  <r>
    <x v="1"/>
    <x v="2"/>
    <s v="i"/>
    <s v="A3"/>
    <x v="0"/>
    <n v="838"/>
    <m/>
    <d v="2015-08-04T00:00:00"/>
    <n v="13"/>
    <m/>
    <m/>
  </r>
  <r>
    <x v="1"/>
    <x v="2"/>
    <s v="i"/>
    <s v="A3"/>
    <x v="0"/>
    <n v="840"/>
    <m/>
    <d v="2015-08-04T00:00:00"/>
    <n v="14.2"/>
    <m/>
    <m/>
  </r>
  <r>
    <x v="1"/>
    <x v="2"/>
    <m/>
    <s v="A3"/>
    <x v="1"/>
    <n v="1208"/>
    <m/>
    <d v="2015-08-04T00:00:00"/>
    <n v="12.9"/>
    <m/>
    <m/>
  </r>
  <r>
    <x v="1"/>
    <x v="2"/>
    <m/>
    <s v="A3"/>
    <x v="8"/>
    <n v="2821"/>
    <m/>
    <d v="2015-09-27T00:00:00"/>
    <n v="10.8"/>
    <m/>
    <s v="New addition; Outside 5X5 m veg plot"/>
  </r>
  <r>
    <x v="1"/>
    <x v="2"/>
    <m/>
    <s v="B1"/>
    <x v="2"/>
    <n v="1393"/>
    <m/>
    <d v="2015-08-04T00:00:00"/>
    <n v="13.2"/>
    <m/>
    <m/>
  </r>
  <r>
    <x v="1"/>
    <x v="2"/>
    <m/>
    <s v="B1"/>
    <x v="0"/>
    <n v="1205"/>
    <m/>
    <d v="2015-08-04T00:00:00"/>
    <n v="12.2"/>
    <m/>
    <m/>
  </r>
  <r>
    <x v="1"/>
    <x v="2"/>
    <m/>
    <s v="B1"/>
    <x v="8"/>
    <n v="2159"/>
    <m/>
    <d v="2015-08-04T00:00:00"/>
    <n v="10.3"/>
    <m/>
    <m/>
  </r>
  <r>
    <x v="1"/>
    <x v="2"/>
    <m/>
    <s v="B1"/>
    <x v="8"/>
    <n v="1612"/>
    <m/>
    <d v="2015-08-04T00:00:00"/>
    <n v="11.5"/>
    <m/>
    <m/>
  </r>
  <r>
    <x v="1"/>
    <x v="2"/>
    <m/>
    <s v="B1"/>
    <x v="8"/>
    <n v="179"/>
    <m/>
    <d v="2015-08-04T00:00:00"/>
    <n v="11.7"/>
    <m/>
    <s v="Measured @ tag, cannot go lower"/>
  </r>
  <r>
    <x v="1"/>
    <x v="2"/>
    <s v="b"/>
    <s v="B1"/>
    <x v="8"/>
    <n v="236"/>
    <m/>
    <d v="2015-08-04T00:00:00"/>
    <n v="16"/>
    <m/>
    <s v="Measured @ tag, cannot go lower"/>
  </r>
  <r>
    <x v="1"/>
    <x v="2"/>
    <m/>
    <s v="B1"/>
    <x v="8"/>
    <n v="1392"/>
    <m/>
    <d v="2015-08-04T00:00:00"/>
    <n v="15.7"/>
    <m/>
    <m/>
  </r>
  <r>
    <x v="1"/>
    <x v="2"/>
    <m/>
    <s v="B1"/>
    <x v="1"/>
    <n v="2160"/>
    <m/>
    <d v="2015-08-04T00:00:00"/>
    <n v="11.8"/>
    <m/>
    <m/>
  </r>
  <r>
    <x v="1"/>
    <x v="2"/>
    <m/>
    <s v="B1"/>
    <x v="1"/>
    <n v="1603"/>
    <m/>
    <d v="2015-08-04T00:00:00"/>
    <n v="12.9"/>
    <m/>
    <m/>
  </r>
  <r>
    <x v="1"/>
    <x v="2"/>
    <m/>
    <s v="B1"/>
    <x v="2"/>
    <n v="2553"/>
    <m/>
    <d v="2015-08-04T00:00:00"/>
    <n v="10"/>
    <m/>
    <s v="New addition"/>
  </r>
  <r>
    <x v="1"/>
    <x v="2"/>
    <s v="e"/>
    <s v="B2"/>
    <x v="2"/>
    <n v="279"/>
    <m/>
    <d v="2015-08-04T00:00:00"/>
    <n v="13.9"/>
    <m/>
    <m/>
  </r>
  <r>
    <x v="1"/>
    <x v="2"/>
    <s v="e"/>
    <s v="B2"/>
    <x v="2"/>
    <n v="286"/>
    <m/>
    <d v="2015-08-04T00:00:00"/>
    <n v="15"/>
    <m/>
    <m/>
  </r>
  <r>
    <x v="1"/>
    <x v="2"/>
    <s v="e"/>
    <s v="B2"/>
    <x v="2"/>
    <n v="285"/>
    <m/>
    <d v="2015-08-04T00:00:00"/>
    <n v="16.100000000000001"/>
    <m/>
    <m/>
  </r>
  <r>
    <x v="1"/>
    <x v="2"/>
    <s v="e"/>
    <s v="B2"/>
    <x v="2"/>
    <n v="280"/>
    <m/>
    <d v="2015-08-04T00:00:00"/>
    <n v="16.8"/>
    <m/>
    <m/>
  </r>
  <r>
    <x v="1"/>
    <x v="2"/>
    <m/>
    <s v="B2"/>
    <x v="3"/>
    <n v="1206"/>
    <m/>
    <d v="2015-08-04T00:00:00"/>
    <n v="13"/>
    <m/>
    <m/>
  </r>
  <r>
    <x v="1"/>
    <x v="2"/>
    <m/>
    <s v="B2"/>
    <x v="0"/>
    <n v="2554"/>
    <m/>
    <d v="2015-08-04T00:00:00"/>
    <n v="10.1"/>
    <m/>
    <s v="New addition; Inside 5X5 m veg plot"/>
  </r>
  <r>
    <x v="1"/>
    <x v="2"/>
    <m/>
    <s v="B3"/>
    <x v="4"/>
    <n v="1395"/>
    <m/>
    <d v="2015-08-04T00:00:00"/>
    <n v="12.4"/>
    <m/>
    <m/>
  </r>
  <r>
    <x v="1"/>
    <x v="2"/>
    <m/>
    <s v="B3"/>
    <x v="2"/>
    <n v="1601"/>
    <m/>
    <d v="2015-08-04T00:00:00"/>
    <n v="10.6"/>
    <m/>
    <m/>
  </r>
  <r>
    <x v="1"/>
    <x v="2"/>
    <s v="h"/>
    <s v="B3"/>
    <x v="2"/>
    <n v="804"/>
    <n v="282"/>
    <d v="2015-08-04T00:00:00"/>
    <n v="16.5"/>
    <m/>
    <m/>
  </r>
  <r>
    <x v="1"/>
    <x v="2"/>
    <s v="h"/>
    <s v="B3"/>
    <x v="2"/>
    <n v="808"/>
    <n v="283"/>
    <d v="2015-08-04T00:00:00"/>
    <n v="17.2"/>
    <m/>
    <m/>
  </r>
  <r>
    <x v="1"/>
    <x v="2"/>
    <s v="h"/>
    <s v="B3"/>
    <x v="0"/>
    <n v="287"/>
    <m/>
    <d v="2015-08-04T00:00:00"/>
    <n v="13.5"/>
    <m/>
    <m/>
  </r>
  <r>
    <x v="1"/>
    <x v="2"/>
    <m/>
    <s v="B3"/>
    <x v="8"/>
    <n v="1607"/>
    <m/>
    <d v="2015-08-04T00:00:00"/>
    <n v="12.3"/>
    <m/>
    <m/>
  </r>
  <r>
    <x v="1"/>
    <x v="2"/>
    <s v="h"/>
    <s v="B3"/>
    <x v="3"/>
    <n v="812"/>
    <m/>
    <d v="2015-08-04T00:00:00"/>
    <n v="14.4"/>
    <m/>
    <m/>
  </r>
  <r>
    <x v="1"/>
    <x v="2"/>
    <m/>
    <s v="B3"/>
    <x v="1"/>
    <n v="2161"/>
    <m/>
    <d v="2015-08-04T00:00:00"/>
    <n v="10.5"/>
    <m/>
    <s v="In subplot B3, was recorded in A3 in 2014"/>
  </r>
  <r>
    <x v="1"/>
    <x v="2"/>
    <m/>
    <s v="B3"/>
    <x v="1"/>
    <n v="2661"/>
    <m/>
    <d v="2015-08-04T00:00:00"/>
    <n v="10.3"/>
    <m/>
    <s v="New addition"/>
  </r>
  <r>
    <x v="1"/>
    <x v="2"/>
    <m/>
    <s v="B3"/>
    <x v="4"/>
    <n v="2552"/>
    <m/>
    <d v="2015-08-04T00:00:00"/>
    <n v="10"/>
    <m/>
    <s v="New addition"/>
  </r>
  <r>
    <x v="1"/>
    <x v="2"/>
    <m/>
    <s v="C1"/>
    <x v="4"/>
    <n v="1604"/>
    <m/>
    <d v="2015-08-04T00:00:00"/>
    <n v="13.3"/>
    <m/>
    <s v="Inside 5X5 m veg plot"/>
  </r>
  <r>
    <x v="1"/>
    <x v="2"/>
    <m/>
    <s v="C1"/>
    <x v="8"/>
    <n v="2163"/>
    <m/>
    <d v="2015-08-04T00:00:00"/>
    <n v="10.5"/>
    <m/>
    <s v="Outside 5X5 m veg plot"/>
  </r>
  <r>
    <x v="1"/>
    <x v="2"/>
    <m/>
    <s v="C1"/>
    <x v="8"/>
    <n v="2557"/>
    <m/>
    <d v="2015-08-04T00:00:00"/>
    <n v="10.199999999999999"/>
    <m/>
    <s v="New addition; Outside 5X5 m veg plot"/>
  </r>
  <r>
    <x v="1"/>
    <x v="2"/>
    <m/>
    <s v="C1"/>
    <x v="1"/>
    <n v="2569"/>
    <m/>
    <d v="2015-08-04T00:00:00"/>
    <n v="10.4"/>
    <m/>
    <s v="New addition; Outside 5X5 m veg plot"/>
  </r>
  <r>
    <x v="1"/>
    <x v="2"/>
    <m/>
    <s v="C1"/>
    <x v="8"/>
    <n v="2556"/>
    <m/>
    <d v="2015-08-04T00:00:00"/>
    <n v="10"/>
    <m/>
    <s v="New addition; Inside 5X5 m veg plot"/>
  </r>
  <r>
    <x v="1"/>
    <x v="2"/>
    <m/>
    <s v="C2"/>
    <x v="0"/>
    <n v="1391"/>
    <m/>
    <d v="2015-08-04T00:00:00"/>
    <n v="12.8"/>
    <m/>
    <m/>
  </r>
  <r>
    <x v="1"/>
    <x v="2"/>
    <m/>
    <s v="C2"/>
    <x v="10"/>
    <n v="2162"/>
    <m/>
    <d v="2015-08-04T00:00:00"/>
    <n v="10.5"/>
    <m/>
    <m/>
  </r>
  <r>
    <x v="1"/>
    <x v="2"/>
    <m/>
    <s v="C2"/>
    <x v="8"/>
    <n v="2664"/>
    <m/>
    <d v="2015-08-04T00:00:00"/>
    <n v="10.4"/>
    <m/>
    <s v="New addition"/>
  </r>
  <r>
    <x v="1"/>
    <x v="2"/>
    <m/>
    <s v="C2"/>
    <x v="8"/>
    <n v="2663"/>
    <m/>
    <d v="2015-08-04T00:00:00"/>
    <n v="10.3"/>
    <m/>
    <s v="New addition"/>
  </r>
  <r>
    <x v="1"/>
    <x v="2"/>
    <m/>
    <s v="C3"/>
    <x v="8"/>
    <n v="1204"/>
    <m/>
    <d v="2015-08-04T00:00:00"/>
    <n v="11.4"/>
    <m/>
    <m/>
  </r>
  <r>
    <x v="1"/>
    <x v="2"/>
    <m/>
    <s v="C3"/>
    <x v="8"/>
    <n v="1203"/>
    <m/>
    <d v="2015-08-04T00:00:00"/>
    <n v="11.7"/>
    <m/>
    <m/>
  </r>
  <r>
    <x v="1"/>
    <x v="2"/>
    <s v="g"/>
    <s v="C3"/>
    <x v="8"/>
    <n v="284"/>
    <m/>
    <d v="2015-08-04T00:00:00"/>
    <n v="12.2"/>
    <m/>
    <m/>
  </r>
  <r>
    <x v="1"/>
    <x v="2"/>
    <s v="g"/>
    <s v="C3"/>
    <x v="8"/>
    <n v="283"/>
    <m/>
    <d v="2015-08-04T00:00:00"/>
    <n v="12.6"/>
    <m/>
    <m/>
  </r>
  <r>
    <x v="1"/>
    <x v="2"/>
    <s v="g"/>
    <s v="C3"/>
    <x v="8"/>
    <n v="281"/>
    <m/>
    <d v="2015-08-04T00:00:00"/>
    <n v="14.7"/>
    <m/>
    <m/>
  </r>
  <r>
    <x v="1"/>
    <x v="2"/>
    <m/>
    <s v="C3"/>
    <x v="1"/>
    <n v="1390"/>
    <m/>
    <d v="2015-08-04T00:00:00"/>
    <n v="12.5"/>
    <m/>
    <m/>
  </r>
  <r>
    <x v="1"/>
    <x v="2"/>
    <m/>
    <s v="C3"/>
    <x v="1"/>
    <n v="2570"/>
    <m/>
    <d v="2015-08-04T00:00:00"/>
    <n v="10"/>
    <m/>
    <s v="New addition; Outside 5X5 m veg plot"/>
  </r>
  <r>
    <x v="1"/>
    <x v="2"/>
    <m/>
    <s v="C3"/>
    <x v="8"/>
    <n v="2559"/>
    <m/>
    <d v="2015-08-04T00:00:00"/>
    <n v="11"/>
    <m/>
    <s v="New addition; Outside 5X5 m veg plot"/>
  </r>
  <r>
    <x v="1"/>
    <x v="2"/>
    <m/>
    <s v="C3"/>
    <x v="1"/>
    <n v="2571"/>
    <m/>
    <d v="2015-08-04T00:00:00"/>
    <n v="10.8"/>
    <m/>
    <s v="New addition; Outside 5X5 m veg plot"/>
  </r>
  <r>
    <x v="1"/>
    <x v="3"/>
    <m/>
    <s v="A1"/>
    <x v="2"/>
    <n v="1389"/>
    <m/>
    <d v="2015-08-04T00:00:00"/>
    <n v="11.8"/>
    <m/>
    <m/>
  </r>
  <r>
    <x v="1"/>
    <x v="3"/>
    <m/>
    <s v="A1"/>
    <x v="0"/>
    <n v="1616"/>
    <m/>
    <d v="2015-08-04T00:00:00"/>
    <n v="11.1"/>
    <m/>
    <s v="Outside 5X5 m veg plot"/>
  </r>
  <r>
    <x v="1"/>
    <x v="3"/>
    <m/>
    <s v="A1"/>
    <x v="8"/>
    <n v="2166"/>
    <m/>
    <d v="2015-08-04T00:00:00"/>
    <n v="10.5"/>
    <m/>
    <s v="Outside 5X5 m veg plot"/>
  </r>
  <r>
    <x v="1"/>
    <x v="3"/>
    <m/>
    <s v="A1"/>
    <x v="8"/>
    <n v="1201"/>
    <m/>
    <d v="2015-08-04T00:00:00"/>
    <n v="13.2"/>
    <m/>
    <m/>
  </r>
  <r>
    <x v="1"/>
    <x v="3"/>
    <m/>
    <s v="A1"/>
    <x v="1"/>
    <n v="1621"/>
    <m/>
    <d v="2015-08-04T00:00:00"/>
    <n v="10.9"/>
    <m/>
    <s v="Inside 5X5 m veg plot"/>
  </r>
  <r>
    <x v="1"/>
    <x v="3"/>
    <m/>
    <s v="A1"/>
    <x v="1"/>
    <n v="1618"/>
    <m/>
    <d v="2015-08-04T00:00:00"/>
    <n v="11.2"/>
    <m/>
    <s v="Possibly inside 5X5 m veg plot"/>
  </r>
  <r>
    <x v="1"/>
    <x v="3"/>
    <s v="a"/>
    <s v="A1"/>
    <x v="1"/>
    <n v="219"/>
    <m/>
    <d v="2015-08-04T00:00:00"/>
    <n v="13.6"/>
    <m/>
    <m/>
  </r>
  <r>
    <x v="1"/>
    <x v="3"/>
    <m/>
    <s v="A1"/>
    <x v="8"/>
    <n v="2558"/>
    <m/>
    <d v="2015-08-04T00:00:00"/>
    <n v="10.199999999999999"/>
    <m/>
    <s v="New addition; Outside 5X5 m veg plot"/>
  </r>
  <r>
    <x v="1"/>
    <x v="3"/>
    <m/>
    <s v="A2"/>
    <x v="1"/>
    <n v="2171"/>
    <m/>
    <d v="2015-08-04T00:00:00"/>
    <n v="10.5"/>
    <m/>
    <m/>
  </r>
  <r>
    <x v="1"/>
    <x v="3"/>
    <m/>
    <s v="A2"/>
    <x v="1"/>
    <n v="2172"/>
    <m/>
    <d v="2015-08-04T00:00:00"/>
    <n v="10.199999999999999"/>
    <m/>
    <m/>
  </r>
  <r>
    <x v="1"/>
    <x v="3"/>
    <m/>
    <s v="A2"/>
    <x v="1"/>
    <n v="1615"/>
    <m/>
    <d v="2015-08-04T00:00:00"/>
    <n v="10.8"/>
    <m/>
    <m/>
  </r>
  <r>
    <x v="1"/>
    <x v="3"/>
    <m/>
    <s v="A2"/>
    <x v="1"/>
    <n v="1838"/>
    <m/>
    <d v="2015-08-04T00:00:00"/>
    <n v="11.4"/>
    <m/>
    <m/>
  </r>
  <r>
    <x v="1"/>
    <x v="3"/>
    <m/>
    <s v="A2"/>
    <x v="0"/>
    <n v="2534"/>
    <m/>
    <d v="2015-08-04T00:00:00"/>
    <n v="10"/>
    <m/>
    <s v="New addition"/>
  </r>
  <r>
    <x v="1"/>
    <x v="3"/>
    <m/>
    <s v="A2"/>
    <x v="1"/>
    <n v="2549"/>
    <m/>
    <d v="2015-08-04T00:00:00"/>
    <n v="10.4"/>
    <m/>
    <s v="New addition"/>
  </r>
  <r>
    <x v="1"/>
    <x v="3"/>
    <m/>
    <s v="A2"/>
    <x v="1"/>
    <n v="2537"/>
    <m/>
    <d v="2015-08-04T00:00:00"/>
    <n v="11.3"/>
    <m/>
    <s v="New addition"/>
  </r>
  <r>
    <x v="1"/>
    <x v="3"/>
    <s v="c"/>
    <s v="A3"/>
    <x v="2"/>
    <n v="221"/>
    <n v="941"/>
    <d v="2015-08-04T00:00:00"/>
    <n v="18.3"/>
    <m/>
    <m/>
  </r>
  <r>
    <x v="1"/>
    <x v="3"/>
    <m/>
    <s v="A3"/>
    <x v="0"/>
    <n v="4899"/>
    <m/>
    <d v="2015-08-04T00:00:00"/>
    <n v="11.8"/>
    <m/>
    <m/>
  </r>
  <r>
    <x v="1"/>
    <x v="3"/>
    <m/>
    <s v="A3"/>
    <x v="0"/>
    <n v="1202"/>
    <m/>
    <d v="2015-08-04T00:00:00"/>
    <n v="12.4"/>
    <m/>
    <m/>
  </r>
  <r>
    <x v="1"/>
    <x v="3"/>
    <m/>
    <s v="A3"/>
    <x v="8"/>
    <n v="2169"/>
    <m/>
    <d v="2015-08-04T00:00:00"/>
    <n v="10.6"/>
    <m/>
    <s v="Outside 5X5 m veg plot"/>
  </r>
  <r>
    <x v="1"/>
    <x v="3"/>
    <m/>
    <s v="A3"/>
    <x v="8"/>
    <n v="1172"/>
    <m/>
    <d v="2015-08-04T00:00:00"/>
    <n v="11.8"/>
    <m/>
    <m/>
  </r>
  <r>
    <x v="1"/>
    <x v="3"/>
    <m/>
    <s v="A3"/>
    <x v="8"/>
    <n v="1171"/>
    <m/>
    <d v="2015-08-04T00:00:00"/>
    <n v="18"/>
    <m/>
    <s v="Combined DBH, consistent with 2011"/>
  </r>
  <r>
    <x v="1"/>
    <x v="3"/>
    <m/>
    <s v="A3"/>
    <x v="1"/>
    <n v="2176"/>
    <m/>
    <d v="2015-08-04T00:00:00"/>
    <n v="11.6"/>
    <m/>
    <s v="Outside 5X5 m veg plot"/>
  </r>
  <r>
    <x v="1"/>
    <x v="3"/>
    <m/>
    <s v="A3"/>
    <x v="1"/>
    <n v="1833"/>
    <m/>
    <d v="2015-08-04T00:00:00"/>
    <n v="11"/>
    <m/>
    <s v="Outside 5X5 m veg plot"/>
  </r>
  <r>
    <x v="1"/>
    <x v="3"/>
    <m/>
    <s v="A3"/>
    <x v="1"/>
    <n v="7984"/>
    <m/>
    <d v="2015-08-04T00:00:00"/>
    <n v="12.1"/>
    <m/>
    <m/>
  </r>
  <r>
    <x v="1"/>
    <x v="3"/>
    <s v="c"/>
    <s v="A3"/>
    <x v="1"/>
    <n v="220"/>
    <m/>
    <d v="2015-08-04T00:00:00"/>
    <n v="13.5"/>
    <m/>
    <m/>
  </r>
  <r>
    <x v="1"/>
    <x v="3"/>
    <s v="d"/>
    <s v="B1"/>
    <x v="2"/>
    <n v="230"/>
    <m/>
    <d v="2015-08-04T00:00:00"/>
    <n v="12.7"/>
    <m/>
    <m/>
  </r>
  <r>
    <x v="1"/>
    <x v="3"/>
    <m/>
    <s v="B1"/>
    <x v="8"/>
    <n v="7928"/>
    <m/>
    <d v="2015-08-04T00:00:00"/>
    <n v="12"/>
    <m/>
    <m/>
  </r>
  <r>
    <x v="1"/>
    <x v="3"/>
    <m/>
    <s v="B1"/>
    <x v="8"/>
    <n v="1385"/>
    <m/>
    <d v="2015-08-04T00:00:00"/>
    <n v="12"/>
    <m/>
    <m/>
  </r>
  <r>
    <x v="1"/>
    <x v="3"/>
    <m/>
    <s v="B1"/>
    <x v="8"/>
    <n v="7981"/>
    <m/>
    <d v="2015-08-04T00:00:00"/>
    <n v="12.5"/>
    <m/>
    <m/>
  </r>
  <r>
    <x v="1"/>
    <x v="3"/>
    <m/>
    <s v="B1"/>
    <x v="8"/>
    <n v="4900"/>
    <m/>
    <d v="2015-08-04T00:00:00"/>
    <n v="13.1"/>
    <m/>
    <m/>
  </r>
  <r>
    <x v="1"/>
    <x v="3"/>
    <s v="d"/>
    <s v="B1"/>
    <x v="8"/>
    <n v="228"/>
    <m/>
    <d v="2015-08-04T00:00:00"/>
    <n v="14.3"/>
    <m/>
    <m/>
  </r>
  <r>
    <x v="1"/>
    <x v="3"/>
    <m/>
    <s v="B1"/>
    <x v="8"/>
    <n v="1105"/>
    <m/>
    <d v="2015-08-04T00:00:00"/>
    <n v="15.3"/>
    <m/>
    <m/>
  </r>
  <r>
    <x v="1"/>
    <x v="3"/>
    <s v="d"/>
    <s v="B1"/>
    <x v="8"/>
    <n v="232"/>
    <m/>
    <d v="2015-08-04T00:00:00"/>
    <n v="16.399999999999999"/>
    <m/>
    <m/>
  </r>
  <r>
    <x v="1"/>
    <x v="3"/>
    <m/>
    <s v="B1"/>
    <x v="1"/>
    <n v="1174"/>
    <m/>
    <d v="2015-08-04T00:00:00"/>
    <n v="11.5"/>
    <m/>
    <m/>
  </r>
  <r>
    <x v="1"/>
    <x v="3"/>
    <m/>
    <s v="B1"/>
    <x v="1"/>
    <n v="2547"/>
    <m/>
    <d v="2015-08-04T00:00:00"/>
    <n v="10.199999999999999"/>
    <m/>
    <s v="New addition"/>
  </r>
  <r>
    <x v="1"/>
    <x v="3"/>
    <m/>
    <s v="B1"/>
    <x v="8"/>
    <n v="2555"/>
    <m/>
    <d v="2015-08-04T00:00:00"/>
    <n v="10"/>
    <m/>
    <s v="New addition"/>
  </r>
  <r>
    <x v="1"/>
    <x v="3"/>
    <s v="e"/>
    <s v="B2"/>
    <x v="2"/>
    <n v="227"/>
    <m/>
    <d v="2015-08-04T00:00:00"/>
    <n v="13.8"/>
    <m/>
    <m/>
  </r>
  <r>
    <x v="1"/>
    <x v="3"/>
    <m/>
    <s v="B2"/>
    <x v="8"/>
    <n v="1387"/>
    <m/>
    <d v="2015-08-04T00:00:00"/>
    <n v="12.1"/>
    <m/>
    <m/>
  </r>
  <r>
    <x v="1"/>
    <x v="3"/>
    <m/>
    <s v="B2"/>
    <x v="8"/>
    <n v="1173"/>
    <m/>
    <d v="2015-08-04T00:00:00"/>
    <n v="12.1"/>
    <m/>
    <m/>
  </r>
  <r>
    <x v="1"/>
    <x v="3"/>
    <m/>
    <s v="B2"/>
    <x v="8"/>
    <n v="1386"/>
    <m/>
    <d v="2015-08-04T00:00:00"/>
    <n v="14"/>
    <m/>
    <m/>
  </r>
  <r>
    <x v="1"/>
    <x v="3"/>
    <m/>
    <s v="B2"/>
    <x v="1"/>
    <n v="2178"/>
    <m/>
    <d v="2015-08-04T00:00:00"/>
    <n v="11.1"/>
    <m/>
    <s v="Outside 5X5 m veg plot"/>
  </r>
  <r>
    <x v="1"/>
    <x v="3"/>
    <m/>
    <s v="B2"/>
    <x v="1"/>
    <n v="2535"/>
    <m/>
    <d v="2015-08-04T00:00:00"/>
    <n v="10.4"/>
    <m/>
    <s v="New addition; Inside 5X5 m veg plot"/>
  </r>
  <r>
    <x v="1"/>
    <x v="3"/>
    <m/>
    <s v="B2"/>
    <x v="0"/>
    <n v="2546"/>
    <m/>
    <d v="2015-08-04T00:00:00"/>
    <n v="11"/>
    <m/>
    <s v="New addition; Tag placed @ 1.35 m, measured @ tag; Outside 5X5 m veg plot"/>
  </r>
  <r>
    <x v="1"/>
    <x v="3"/>
    <m/>
    <s v="B3"/>
    <x v="8"/>
    <n v="1614"/>
    <m/>
    <d v="2015-08-04T00:00:00"/>
    <n v="11.4"/>
    <m/>
    <m/>
  </r>
  <r>
    <x v="1"/>
    <x v="3"/>
    <m/>
    <s v="B3"/>
    <x v="8"/>
    <n v="1388"/>
    <m/>
    <d v="2015-08-04T00:00:00"/>
    <n v="13"/>
    <m/>
    <m/>
  </r>
  <r>
    <x v="1"/>
    <x v="3"/>
    <s v="d"/>
    <s v="B3"/>
    <x v="8"/>
    <n v="945"/>
    <m/>
    <d v="2015-08-04T00:00:00"/>
    <m/>
    <m/>
    <s v="Tree not found; assumed dead"/>
  </r>
  <r>
    <x v="1"/>
    <x v="3"/>
    <s v="d"/>
    <s v="B3"/>
    <x v="1"/>
    <n v="223"/>
    <m/>
    <d v="2015-08-04T00:00:00"/>
    <n v="13.1"/>
    <m/>
    <m/>
  </r>
  <r>
    <x v="1"/>
    <x v="3"/>
    <s v="f"/>
    <s v="B3"/>
    <x v="1"/>
    <n v="224"/>
    <m/>
    <d v="2015-08-04T00:00:00"/>
    <n v="12.8"/>
    <m/>
    <m/>
  </r>
  <r>
    <x v="1"/>
    <x v="3"/>
    <s v="f"/>
    <s v="B3"/>
    <x v="1"/>
    <n v="226"/>
    <m/>
    <d v="2015-08-04T00:00:00"/>
    <n v="13.6"/>
    <m/>
    <m/>
  </r>
  <r>
    <x v="1"/>
    <x v="3"/>
    <m/>
    <s v="B3"/>
    <x v="1"/>
    <n v="2174"/>
    <m/>
    <d v="2015-08-04T00:00:00"/>
    <n v="10.7"/>
    <m/>
    <s v="Was recorded in subplot C3 in 2014; records matched"/>
  </r>
  <r>
    <x v="1"/>
    <x v="3"/>
    <m/>
    <s v="B3"/>
    <x v="2"/>
    <n v="2565"/>
    <m/>
    <d v="2015-08-04T00:00:00"/>
    <n v="10"/>
    <m/>
    <s v="New addition"/>
  </r>
  <r>
    <x v="1"/>
    <x v="3"/>
    <m/>
    <s v="C1"/>
    <x v="8"/>
    <n v="1382"/>
    <m/>
    <d v="2015-08-04T00:00:00"/>
    <n v="11.3"/>
    <m/>
    <m/>
  </r>
  <r>
    <x v="1"/>
    <x v="3"/>
    <m/>
    <s v="C1"/>
    <x v="8"/>
    <n v="1383"/>
    <m/>
    <d v="2015-08-04T00:00:00"/>
    <n v="11.5"/>
    <m/>
    <m/>
  </r>
  <r>
    <x v="1"/>
    <x v="3"/>
    <m/>
    <s v="C1"/>
    <x v="8"/>
    <n v="1384"/>
    <m/>
    <d v="2015-08-04T00:00:00"/>
    <n v="15.5"/>
    <m/>
    <m/>
  </r>
  <r>
    <x v="1"/>
    <x v="3"/>
    <m/>
    <s v="C1"/>
    <x v="11"/>
    <n v="1834"/>
    <m/>
    <d v="2015-08-04T00:00:00"/>
    <n v="12.5"/>
    <m/>
    <s v="Outside 5X5 m veg plot"/>
  </r>
  <r>
    <x v="1"/>
    <x v="3"/>
    <s v="g"/>
    <s v="C1"/>
    <x v="1"/>
    <n v="235"/>
    <m/>
    <d v="2015-08-04T00:00:00"/>
    <n v="12.9"/>
    <m/>
    <m/>
  </r>
  <r>
    <x v="1"/>
    <x v="3"/>
    <s v="g"/>
    <s v="C1"/>
    <x v="1"/>
    <n v="234"/>
    <m/>
    <d v="2015-08-04T00:00:00"/>
    <n v="14"/>
    <m/>
    <m/>
  </r>
  <r>
    <x v="1"/>
    <x v="3"/>
    <m/>
    <s v="C1"/>
    <x v="1"/>
    <n v="2548"/>
    <m/>
    <d v="2015-08-04T00:00:00"/>
    <n v="10"/>
    <m/>
    <s v="New addition; Outside 5X5 m veg plot"/>
  </r>
  <r>
    <x v="1"/>
    <x v="3"/>
    <m/>
    <s v="C2"/>
    <x v="2"/>
    <n v="2177"/>
    <m/>
    <d v="2015-08-04T00:00:00"/>
    <n v="10.1"/>
    <m/>
    <m/>
  </r>
  <r>
    <x v="1"/>
    <x v="3"/>
    <m/>
    <s v="C2"/>
    <x v="8"/>
    <n v="2179"/>
    <m/>
    <d v="2015-08-04T00:00:00"/>
    <n v="11"/>
    <m/>
    <s v="RM confirmed in 2015, was previously identified as BE"/>
  </r>
  <r>
    <x v="1"/>
    <x v="3"/>
    <m/>
    <s v="C2"/>
    <x v="8"/>
    <n v="2175"/>
    <m/>
    <d v="2015-08-04T00:00:00"/>
    <n v="10.1"/>
    <m/>
    <m/>
  </r>
  <r>
    <x v="1"/>
    <x v="3"/>
    <s v="h"/>
    <s v="C2"/>
    <x v="2"/>
    <n v="252"/>
    <m/>
    <d v="2015-08-04T00:00:00"/>
    <n v="14.6"/>
    <m/>
    <m/>
  </r>
  <r>
    <x v="1"/>
    <x v="3"/>
    <m/>
    <s v="C2"/>
    <x v="2"/>
    <n v="1175"/>
    <m/>
    <d v="2015-08-04T00:00:00"/>
    <n v="13.5"/>
    <m/>
    <m/>
  </r>
  <r>
    <x v="1"/>
    <x v="3"/>
    <m/>
    <s v="C2"/>
    <x v="9"/>
    <n v="1381"/>
    <m/>
    <d v="2015-08-04T00:00:00"/>
    <n v="11.5"/>
    <m/>
    <m/>
  </r>
  <r>
    <x v="1"/>
    <x v="3"/>
    <s v="h"/>
    <s v="C2"/>
    <x v="9"/>
    <n v="253"/>
    <m/>
    <d v="2015-08-04T00:00:00"/>
    <n v="11.7"/>
    <m/>
    <m/>
  </r>
  <r>
    <x v="1"/>
    <x v="3"/>
    <m/>
    <s v="C2"/>
    <x v="10"/>
    <n v="2563"/>
    <m/>
    <d v="2015-08-04T00:00:00"/>
    <n v="10.5"/>
    <m/>
    <s v="New addition"/>
  </r>
  <r>
    <x v="1"/>
    <x v="3"/>
    <m/>
    <s v="C2"/>
    <x v="3"/>
    <n v="2568"/>
    <m/>
    <d v="2015-08-04T00:00:00"/>
    <n v="10.199999999999999"/>
    <m/>
    <s v="New addition"/>
  </r>
  <r>
    <x v="1"/>
    <x v="3"/>
    <m/>
    <s v="C3"/>
    <x v="2"/>
    <n v="2180"/>
    <m/>
    <d v="2015-08-04T00:00:00"/>
    <n v="10.5"/>
    <m/>
    <s v="Outside 5X5 m veg plot"/>
  </r>
  <r>
    <x v="1"/>
    <x v="3"/>
    <m/>
    <s v="C3"/>
    <x v="2"/>
    <n v="2181"/>
    <m/>
    <d v="2015-08-04T00:00:00"/>
    <n v="11.3"/>
    <m/>
    <s v="Outside 5X5 m veg plot"/>
  </r>
  <r>
    <x v="1"/>
    <x v="3"/>
    <m/>
    <s v="C3"/>
    <x v="2"/>
    <n v="1380"/>
    <m/>
    <d v="2015-08-04T00:00:00"/>
    <n v="11.3"/>
    <m/>
    <m/>
  </r>
  <r>
    <x v="1"/>
    <x v="3"/>
    <m/>
    <s v="C3"/>
    <x v="2"/>
    <n v="2283"/>
    <m/>
    <d v="2015-08-04T00:00:00"/>
    <n v="15.6"/>
    <m/>
    <m/>
  </r>
  <r>
    <x v="1"/>
    <x v="3"/>
    <m/>
    <s v="C3"/>
    <x v="1"/>
    <n v="1620"/>
    <m/>
    <d v="2015-08-04T00:00:00"/>
    <n v="10"/>
    <m/>
    <s v="Outside 5X5 m veg plot"/>
  </r>
  <r>
    <x v="1"/>
    <x v="3"/>
    <s v="i"/>
    <s v="C3"/>
    <x v="1"/>
    <n v="249"/>
    <m/>
    <d v="2015-08-04T00:00:00"/>
    <n v="13.7"/>
    <m/>
    <m/>
  </r>
  <r>
    <x v="1"/>
    <x v="3"/>
    <m/>
    <s v="C3"/>
    <x v="1"/>
    <n v="2562"/>
    <m/>
    <d v="2015-08-04T00:00:00"/>
    <n v="10"/>
    <m/>
    <s v="New addition; Inside 5X5 m veg plot"/>
  </r>
  <r>
    <x v="1"/>
    <x v="3"/>
    <m/>
    <s v="C3"/>
    <x v="1"/>
    <n v="2820"/>
    <m/>
    <d v="2015-09-27T00:00:00"/>
    <n v="10"/>
    <m/>
    <s v="New addition; Outside 5X5 m veg plot"/>
  </r>
  <r>
    <x v="2"/>
    <x v="0"/>
    <s v="a"/>
    <s v="A1"/>
    <x v="2"/>
    <n v="501"/>
    <m/>
    <d v="2015-08-07T00:00:00"/>
    <n v="14.8"/>
    <m/>
    <m/>
  </r>
  <r>
    <x v="2"/>
    <x v="0"/>
    <s v="a"/>
    <s v="A1"/>
    <x v="6"/>
    <n v="502"/>
    <m/>
    <d v="2015-08-07T00:00:00"/>
    <n v="17"/>
    <m/>
    <s v="For stand C3, SM was recorded as &quot;HM&quot; or &quot;Hard Maple&quot; and STM was recorded as &quot;SM&quot; or &quot;Striped Maple&quot; by the crew in the fieldsheets"/>
  </r>
  <r>
    <x v="2"/>
    <x v="0"/>
    <s v="a"/>
    <s v="A1"/>
    <x v="6"/>
    <n v="503"/>
    <m/>
    <d v="2015-08-07T00:00:00"/>
    <n v="17.2"/>
    <m/>
    <m/>
  </r>
  <r>
    <x v="2"/>
    <x v="0"/>
    <s v="a"/>
    <s v="A1"/>
    <x v="6"/>
    <n v="504"/>
    <m/>
    <d v="2015-08-07T00:00:00"/>
    <n v="14.4"/>
    <m/>
    <m/>
  </r>
  <r>
    <x v="2"/>
    <x v="0"/>
    <s v="a"/>
    <s v="A1"/>
    <x v="6"/>
    <n v="505"/>
    <m/>
    <d v="2015-08-07T00:00:00"/>
    <n v="13.4"/>
    <m/>
    <m/>
  </r>
  <r>
    <x v="2"/>
    <x v="0"/>
    <s v="a"/>
    <s v="A1"/>
    <x v="6"/>
    <n v="506"/>
    <m/>
    <d v="2015-08-07T00:00:00"/>
    <n v="18.7"/>
    <m/>
    <m/>
  </r>
  <r>
    <x v="2"/>
    <x v="0"/>
    <s v="a"/>
    <s v="A1"/>
    <x v="6"/>
    <n v="507"/>
    <m/>
    <d v="2015-08-07T00:00:00"/>
    <m/>
    <m/>
    <s v="Tree not found; assumed dead"/>
  </r>
  <r>
    <x v="2"/>
    <x v="0"/>
    <m/>
    <s v="A1"/>
    <x v="1"/>
    <n v="536"/>
    <m/>
    <d v="2015-08-07T00:00:00"/>
    <m/>
    <s v="Dead"/>
    <s v="Dead snag"/>
  </r>
  <r>
    <x v="2"/>
    <x v="0"/>
    <s v="a"/>
    <s v="A1"/>
    <x v="6"/>
    <n v="738"/>
    <m/>
    <d v="2015-08-07T00:00:00"/>
    <n v="12.1"/>
    <m/>
    <m/>
  </r>
  <r>
    <x v="2"/>
    <x v="0"/>
    <s v="a"/>
    <s v="A1"/>
    <x v="6"/>
    <n v="741"/>
    <m/>
    <d v="2015-08-07T00:00:00"/>
    <n v="14.4"/>
    <m/>
    <m/>
  </r>
  <r>
    <x v="2"/>
    <x v="0"/>
    <s v="a"/>
    <s v="A1"/>
    <x v="3"/>
    <n v="779"/>
    <m/>
    <d v="2015-08-07T00:00:00"/>
    <n v="14.8"/>
    <m/>
    <m/>
  </r>
  <r>
    <x v="2"/>
    <x v="0"/>
    <s v="b"/>
    <s v="A2"/>
    <x v="2"/>
    <n v="508"/>
    <m/>
    <d v="2015-08-07T00:00:00"/>
    <n v="20.3"/>
    <m/>
    <m/>
  </r>
  <r>
    <x v="2"/>
    <x v="0"/>
    <s v="b"/>
    <s v="A2"/>
    <x v="0"/>
    <n v="509"/>
    <m/>
    <d v="2015-08-07T00:00:00"/>
    <n v="16"/>
    <m/>
    <m/>
  </r>
  <r>
    <x v="2"/>
    <x v="0"/>
    <s v="b"/>
    <s v="A2"/>
    <x v="6"/>
    <n v="510"/>
    <m/>
    <d v="2015-08-07T00:00:00"/>
    <n v="16.399999999999999"/>
    <m/>
    <m/>
  </r>
  <r>
    <x v="2"/>
    <x v="0"/>
    <s v="b"/>
    <s v="A2"/>
    <x v="3"/>
    <n v="732"/>
    <m/>
    <d v="2015-08-07T00:00:00"/>
    <n v="12.5"/>
    <m/>
    <m/>
  </r>
  <r>
    <x v="2"/>
    <x v="0"/>
    <s v="b"/>
    <s v="A2"/>
    <x v="6"/>
    <n v="740"/>
    <m/>
    <d v="2015-08-07T00:00:00"/>
    <n v="12.3"/>
    <m/>
    <m/>
  </r>
  <r>
    <x v="2"/>
    <x v="0"/>
    <s v="b"/>
    <s v="A2"/>
    <x v="6"/>
    <n v="743"/>
    <m/>
    <d v="2015-08-07T00:00:00"/>
    <n v="11.3"/>
    <m/>
    <m/>
  </r>
  <r>
    <x v="2"/>
    <x v="0"/>
    <s v="b"/>
    <s v="A2"/>
    <x v="6"/>
    <n v="778"/>
    <m/>
    <d v="2015-08-07T00:00:00"/>
    <n v="11"/>
    <m/>
    <m/>
  </r>
  <r>
    <x v="2"/>
    <x v="0"/>
    <s v="b"/>
    <s v="A2"/>
    <x v="6"/>
    <n v="784"/>
    <m/>
    <d v="2015-08-07T00:00:00"/>
    <n v="15.8"/>
    <m/>
    <m/>
  </r>
  <r>
    <x v="2"/>
    <x v="0"/>
    <m/>
    <s v="A2"/>
    <x v="2"/>
    <n v="1315"/>
    <m/>
    <d v="2015-08-07T00:00:00"/>
    <n v="12.5"/>
    <m/>
    <m/>
  </r>
  <r>
    <x v="2"/>
    <x v="0"/>
    <m/>
    <s v="A2"/>
    <x v="2"/>
    <n v="1595"/>
    <m/>
    <d v="2015-08-07T00:00:00"/>
    <n v="12.5"/>
    <m/>
    <m/>
  </r>
  <r>
    <x v="2"/>
    <x v="0"/>
    <m/>
    <s v="A2"/>
    <x v="6"/>
    <n v="1597"/>
    <m/>
    <d v="2015-08-07T00:00:00"/>
    <n v="10.8"/>
    <m/>
    <m/>
  </r>
  <r>
    <x v="2"/>
    <x v="0"/>
    <m/>
    <s v="A2"/>
    <x v="1"/>
    <n v="2481"/>
    <m/>
    <d v="2015-08-07T00:00:00"/>
    <n v="10.6"/>
    <m/>
    <s v="New addition"/>
  </r>
  <r>
    <x v="2"/>
    <x v="0"/>
    <m/>
    <s v="A2"/>
    <x v="2"/>
    <n v="2889"/>
    <m/>
    <d v="2015-08-07T00:00:00"/>
    <n v="10"/>
    <m/>
    <s v="New addition"/>
  </r>
  <r>
    <x v="2"/>
    <x v="0"/>
    <m/>
    <s v="A2"/>
    <x v="6"/>
    <n v="2865"/>
    <m/>
    <d v="2015-08-07T00:00:00"/>
    <n v="10.4"/>
    <m/>
    <s v="New addition"/>
  </r>
  <r>
    <x v="2"/>
    <x v="0"/>
    <m/>
    <s v="A2"/>
    <x v="8"/>
    <n v="2871"/>
    <m/>
    <d v="2015-08-07T00:00:00"/>
    <n v="10.199999999999999"/>
    <m/>
    <s v="New addition"/>
  </r>
  <r>
    <x v="2"/>
    <x v="0"/>
    <s v="b"/>
    <s v="A3"/>
    <x v="8"/>
    <n v="511"/>
    <m/>
    <d v="2015-08-07T00:00:00"/>
    <n v="16.899999999999999"/>
    <m/>
    <s v="Bark torn away @ DBH"/>
  </r>
  <r>
    <x v="2"/>
    <x v="0"/>
    <s v="c"/>
    <s v="A3"/>
    <x v="8"/>
    <n v="512"/>
    <m/>
    <d v="2015-08-07T00:00:00"/>
    <n v="14"/>
    <m/>
    <m/>
  </r>
  <r>
    <x v="2"/>
    <x v="0"/>
    <s v="c"/>
    <s v="A3"/>
    <x v="1"/>
    <n v="513"/>
    <m/>
    <d v="2015-08-07T00:00:00"/>
    <n v="20.5"/>
    <m/>
    <m/>
  </r>
  <r>
    <x v="2"/>
    <x v="0"/>
    <s v="c"/>
    <s v="A3"/>
    <x v="2"/>
    <n v="514"/>
    <m/>
    <d v="2015-08-07T00:00:00"/>
    <n v="21.4"/>
    <m/>
    <m/>
  </r>
  <r>
    <x v="2"/>
    <x v="0"/>
    <s v="c"/>
    <s v="A3"/>
    <x v="0"/>
    <n v="516"/>
    <m/>
    <d v="2015-08-07T00:00:00"/>
    <n v="16.5"/>
    <m/>
    <m/>
  </r>
  <r>
    <x v="2"/>
    <x v="0"/>
    <s v="c"/>
    <s v="A3"/>
    <x v="6"/>
    <n v="517"/>
    <m/>
    <d v="2015-08-07T00:00:00"/>
    <n v="17.8"/>
    <m/>
    <m/>
  </r>
  <r>
    <x v="2"/>
    <x v="0"/>
    <s v="c"/>
    <s v="A3"/>
    <x v="2"/>
    <n v="518"/>
    <m/>
    <d v="2015-08-07T00:00:00"/>
    <n v="24"/>
    <m/>
    <m/>
  </r>
  <r>
    <x v="2"/>
    <x v="0"/>
    <s v="c"/>
    <s v="A3"/>
    <x v="2"/>
    <n v="716"/>
    <n v="515"/>
    <d v="2015-08-07T00:00:00"/>
    <n v="16.3"/>
    <m/>
    <m/>
  </r>
  <r>
    <x v="2"/>
    <x v="0"/>
    <s v="c"/>
    <s v="A3"/>
    <x v="2"/>
    <n v="729"/>
    <m/>
    <d v="2015-08-07T00:00:00"/>
    <n v="15.3"/>
    <m/>
    <m/>
  </r>
  <r>
    <x v="2"/>
    <x v="0"/>
    <s v="c"/>
    <s v="A3"/>
    <x v="8"/>
    <n v="788"/>
    <m/>
    <d v="2015-08-07T00:00:00"/>
    <n v="15.5"/>
    <m/>
    <m/>
  </r>
  <r>
    <x v="2"/>
    <x v="0"/>
    <m/>
    <s v="A3"/>
    <x v="8"/>
    <n v="1599"/>
    <m/>
    <d v="2015-08-07T00:00:00"/>
    <n v="11.9"/>
    <m/>
    <m/>
  </r>
  <r>
    <x v="2"/>
    <x v="0"/>
    <s v="d"/>
    <s v="B1"/>
    <x v="0"/>
    <n v="532"/>
    <m/>
    <d v="2015-08-07T00:00:00"/>
    <n v="15"/>
    <m/>
    <m/>
  </r>
  <r>
    <x v="2"/>
    <x v="0"/>
    <s v="d"/>
    <s v="B1"/>
    <x v="0"/>
    <n v="533"/>
    <m/>
    <d v="2015-08-07T00:00:00"/>
    <n v="14.6"/>
    <m/>
    <m/>
  </r>
  <r>
    <x v="2"/>
    <x v="0"/>
    <s v="d"/>
    <s v="B1"/>
    <x v="1"/>
    <n v="534"/>
    <m/>
    <d v="2015-08-07T00:00:00"/>
    <m/>
    <s v="Dead"/>
    <s v="Dead on ground"/>
  </r>
  <r>
    <x v="2"/>
    <x v="0"/>
    <s v="d"/>
    <s v="B1"/>
    <x v="0"/>
    <n v="535"/>
    <m/>
    <d v="2015-08-07T00:00:00"/>
    <n v="19.399999999999999"/>
    <m/>
    <m/>
  </r>
  <r>
    <x v="2"/>
    <x v="0"/>
    <s v="d"/>
    <s v="B1"/>
    <x v="1"/>
    <n v="536"/>
    <m/>
    <d v="2015-08-07T00:00:00"/>
    <m/>
    <m/>
    <s v="Tree not found; assumed dead"/>
  </r>
  <r>
    <x v="2"/>
    <x v="0"/>
    <s v="d"/>
    <s v="B1"/>
    <x v="1"/>
    <n v="538"/>
    <m/>
    <d v="2015-08-07T00:00:00"/>
    <m/>
    <s v="Dead"/>
    <s v="Dead on ground"/>
  </r>
  <r>
    <x v="2"/>
    <x v="0"/>
    <s v="d"/>
    <s v="B1"/>
    <x v="8"/>
    <n v="539"/>
    <m/>
    <d v="2015-08-07T00:00:00"/>
    <n v="18"/>
    <m/>
    <m/>
  </r>
  <r>
    <x v="2"/>
    <x v="0"/>
    <s v="d"/>
    <s v="B1"/>
    <x v="8"/>
    <n v="540"/>
    <m/>
    <d v="2015-08-07T00:00:00"/>
    <n v="13.9"/>
    <m/>
    <m/>
  </r>
  <r>
    <x v="2"/>
    <x v="0"/>
    <s v="d"/>
    <s v="B1"/>
    <x v="8"/>
    <n v="541"/>
    <m/>
    <d v="2015-08-07T00:00:00"/>
    <n v="12.8"/>
    <m/>
    <m/>
  </r>
  <r>
    <x v="2"/>
    <x v="0"/>
    <s v="d"/>
    <s v="B1"/>
    <x v="0"/>
    <n v="543"/>
    <m/>
    <d v="2015-08-07T00:00:00"/>
    <n v="14.3"/>
    <m/>
    <m/>
  </r>
  <r>
    <x v="2"/>
    <x v="0"/>
    <s v="d"/>
    <s v="B1"/>
    <x v="0"/>
    <n v="544"/>
    <m/>
    <d v="2015-08-07T00:00:00"/>
    <n v="14"/>
    <m/>
    <m/>
  </r>
  <r>
    <x v="2"/>
    <x v="0"/>
    <s v="d"/>
    <s v="B1"/>
    <x v="8"/>
    <n v="736"/>
    <m/>
    <d v="2015-08-07T00:00:00"/>
    <n v="12"/>
    <m/>
    <m/>
  </r>
  <r>
    <x v="2"/>
    <x v="0"/>
    <s v="d"/>
    <s v="B1"/>
    <x v="8"/>
    <n v="782"/>
    <n v="537"/>
    <d v="2015-08-07T00:00:00"/>
    <n v="20.6"/>
    <m/>
    <m/>
  </r>
  <r>
    <x v="2"/>
    <x v="0"/>
    <s v="d"/>
    <s v="B1"/>
    <x v="8"/>
    <n v="792"/>
    <m/>
    <d v="2015-08-07T00:00:00"/>
    <n v="12"/>
    <m/>
    <m/>
  </r>
  <r>
    <x v="2"/>
    <x v="0"/>
    <m/>
    <s v="B1"/>
    <x v="0"/>
    <n v="1003"/>
    <m/>
    <d v="2015-08-07T00:00:00"/>
    <m/>
    <s v="Dead"/>
    <m/>
  </r>
  <r>
    <x v="2"/>
    <x v="0"/>
    <m/>
    <s v="B1"/>
    <x v="0"/>
    <n v="1004"/>
    <m/>
    <d v="2015-08-07T00:00:00"/>
    <n v="11.3"/>
    <s v="Dead"/>
    <m/>
  </r>
  <r>
    <x v="2"/>
    <x v="0"/>
    <m/>
    <s v="B1"/>
    <x v="2"/>
    <n v="1006"/>
    <m/>
    <d v="2015-08-07T00:00:00"/>
    <n v="14.8"/>
    <m/>
    <m/>
  </r>
  <r>
    <x v="2"/>
    <x v="0"/>
    <m/>
    <s v="B1"/>
    <x v="2"/>
    <n v="1585"/>
    <m/>
    <d v="2015-08-07T00:00:00"/>
    <n v="11.4"/>
    <m/>
    <m/>
  </r>
  <r>
    <x v="2"/>
    <x v="0"/>
    <m/>
    <s v="B1"/>
    <x v="2"/>
    <n v="1587"/>
    <m/>
    <d v="2015-08-07T00:00:00"/>
    <n v="11.6"/>
    <m/>
    <m/>
  </r>
  <r>
    <x v="2"/>
    <x v="0"/>
    <m/>
    <s v="B1"/>
    <x v="8"/>
    <n v="1588"/>
    <m/>
    <d v="2015-08-07T00:00:00"/>
    <n v="11.3"/>
    <m/>
    <m/>
  </r>
  <r>
    <x v="2"/>
    <x v="0"/>
    <s v="d"/>
    <s v="B1"/>
    <x v="8"/>
    <n v="1589"/>
    <n v="542"/>
    <d v="2015-08-07T00:00:00"/>
    <n v="13.5"/>
    <m/>
    <m/>
  </r>
  <r>
    <x v="2"/>
    <x v="0"/>
    <m/>
    <s v="B1"/>
    <x v="0"/>
    <n v="549"/>
    <m/>
    <d v="2015-08-07T00:00:00"/>
    <n v="13.6"/>
    <m/>
    <s v="Was not recorded earlier"/>
  </r>
  <r>
    <x v="2"/>
    <x v="0"/>
    <m/>
    <s v="B1"/>
    <x v="6"/>
    <n v="2859"/>
    <m/>
    <d v="2015-08-07T00:00:00"/>
    <n v="11"/>
    <m/>
    <s v="New addition"/>
  </r>
  <r>
    <x v="2"/>
    <x v="0"/>
    <m/>
    <s v="B1"/>
    <x v="8"/>
    <n v="2899"/>
    <m/>
    <d v="2015-08-07T00:00:00"/>
    <n v="11.6"/>
    <m/>
    <s v="New addition"/>
  </r>
  <r>
    <x v="2"/>
    <x v="0"/>
    <m/>
    <s v="B1"/>
    <x v="3"/>
    <n v="1034"/>
    <m/>
    <d v="2015-08-07T00:00:00"/>
    <n v="10"/>
    <m/>
    <s v="New addition"/>
  </r>
  <r>
    <x v="2"/>
    <x v="0"/>
    <m/>
    <s v="B1"/>
    <x v="2"/>
    <n v="2872"/>
    <m/>
    <d v="2015-08-07T00:00:00"/>
    <n v="11.7"/>
    <m/>
    <s v="New addition"/>
  </r>
  <r>
    <x v="2"/>
    <x v="0"/>
    <s v="e"/>
    <s v="B2"/>
    <x v="7"/>
    <n v="526"/>
    <m/>
    <d v="2015-08-07T00:00:00"/>
    <n v="15"/>
    <m/>
    <m/>
  </r>
  <r>
    <x v="2"/>
    <x v="0"/>
    <s v="e"/>
    <s v="B2"/>
    <x v="8"/>
    <n v="528"/>
    <m/>
    <d v="2015-08-07T00:00:00"/>
    <n v="15.3"/>
    <m/>
    <m/>
  </r>
  <r>
    <x v="2"/>
    <x v="0"/>
    <s v="e"/>
    <s v="B2"/>
    <x v="8"/>
    <n v="529"/>
    <m/>
    <d v="2015-08-07T00:00:00"/>
    <n v="17.8"/>
    <m/>
    <m/>
  </r>
  <r>
    <x v="2"/>
    <x v="0"/>
    <s v="e"/>
    <s v="B2"/>
    <x v="0"/>
    <n v="530"/>
    <m/>
    <d v="2015-08-07T00:00:00"/>
    <n v="15.3"/>
    <m/>
    <m/>
  </r>
  <r>
    <x v="2"/>
    <x v="0"/>
    <s v="e"/>
    <s v="B2"/>
    <x v="0"/>
    <n v="531"/>
    <m/>
    <d v="2015-08-07T00:00:00"/>
    <n v="15.4"/>
    <m/>
    <m/>
  </r>
  <r>
    <x v="2"/>
    <x v="0"/>
    <m/>
    <s v="B2"/>
    <x v="10"/>
    <n v="785"/>
    <m/>
    <d v="2015-08-07T00:00:00"/>
    <n v="11.8"/>
    <m/>
    <m/>
  </r>
  <r>
    <x v="2"/>
    <x v="0"/>
    <s v="e"/>
    <s v="B2"/>
    <x v="6"/>
    <n v="900"/>
    <m/>
    <d v="2015-08-07T00:00:00"/>
    <n v="14.3"/>
    <m/>
    <m/>
  </r>
  <r>
    <x v="2"/>
    <x v="0"/>
    <s v="e"/>
    <s v="B2"/>
    <x v="8"/>
    <n v="901"/>
    <n v="525"/>
    <d v="2015-08-07T00:00:00"/>
    <n v="22.6"/>
    <m/>
    <m/>
  </r>
  <r>
    <x v="2"/>
    <x v="0"/>
    <m/>
    <s v="B2"/>
    <x v="8"/>
    <n v="903"/>
    <m/>
    <d v="2015-08-07T00:00:00"/>
    <n v="20.5"/>
    <m/>
    <m/>
  </r>
  <r>
    <x v="2"/>
    <x v="0"/>
    <s v="e"/>
    <s v="B2"/>
    <x v="8"/>
    <n v="909"/>
    <n v="527"/>
    <d v="2015-08-07T00:00:00"/>
    <n v="17.3"/>
    <m/>
    <s v="Sapling growing on it, this is DBH without the sapling"/>
  </r>
  <r>
    <x v="2"/>
    <x v="0"/>
    <m/>
    <s v="B2"/>
    <x v="2"/>
    <n v="1590"/>
    <m/>
    <d v="2015-08-07T00:00:00"/>
    <n v="12.7"/>
    <m/>
    <m/>
  </r>
  <r>
    <x v="2"/>
    <x v="0"/>
    <m/>
    <s v="B2"/>
    <x v="2"/>
    <n v="1593"/>
    <m/>
    <d v="2015-08-07T00:00:00"/>
    <n v="11.7"/>
    <m/>
    <m/>
  </r>
  <r>
    <x v="2"/>
    <x v="0"/>
    <m/>
    <s v="B2"/>
    <x v="2"/>
    <n v="2885"/>
    <m/>
    <d v="2015-08-07T00:00:00"/>
    <n v="11.2"/>
    <m/>
    <s v="New addition; Outside 5X5 m veg plot"/>
  </r>
  <r>
    <x v="2"/>
    <x v="0"/>
    <m/>
    <s v="B2"/>
    <x v="10"/>
    <n v="2857"/>
    <m/>
    <d v="2015-08-07T00:00:00"/>
    <n v="11"/>
    <m/>
    <s v="New addition; Inside 5X5 m veg plot"/>
  </r>
  <r>
    <x v="2"/>
    <x v="0"/>
    <s v="f"/>
    <s v="B3"/>
    <x v="4"/>
    <n v="519"/>
    <m/>
    <d v="2015-08-07T00:00:00"/>
    <n v="19.399999999999999"/>
    <m/>
    <m/>
  </r>
  <r>
    <x v="2"/>
    <x v="0"/>
    <s v="f"/>
    <s v="B3"/>
    <x v="2"/>
    <n v="520"/>
    <m/>
    <d v="2015-08-07T00:00:00"/>
    <n v="18.5"/>
    <m/>
    <m/>
  </r>
  <r>
    <x v="2"/>
    <x v="0"/>
    <s v="f"/>
    <s v="B3"/>
    <x v="10"/>
    <n v="522"/>
    <m/>
    <d v="2015-08-07T00:00:00"/>
    <n v="12.3"/>
    <m/>
    <m/>
  </r>
  <r>
    <x v="2"/>
    <x v="0"/>
    <s v="f"/>
    <s v="B3"/>
    <x v="8"/>
    <n v="523"/>
    <m/>
    <d v="2015-08-07T00:00:00"/>
    <n v="13.9"/>
    <m/>
    <s v="DBH recorded in 2011 is wrong. DBH in 2012 (rapid assessment) was 13.2 cm"/>
  </r>
  <r>
    <x v="2"/>
    <x v="0"/>
    <s v="e"/>
    <s v="B3"/>
    <x v="2"/>
    <n v="524"/>
    <m/>
    <d v="2015-08-07T00:00:00"/>
    <n v="26.4"/>
    <m/>
    <s v="DBH measured for combined trunk; With the tree spliting right above DBH there is a large crack and moving the tape up or down slight will chage the DBH greatly."/>
  </r>
  <r>
    <x v="2"/>
    <x v="0"/>
    <m/>
    <s v="B3"/>
    <x v="2"/>
    <n v="1310"/>
    <m/>
    <d v="2015-08-07T00:00:00"/>
    <n v="12.3"/>
    <m/>
    <m/>
  </r>
  <r>
    <x v="2"/>
    <x v="0"/>
    <m/>
    <s v="B3"/>
    <x v="2"/>
    <n v="1311"/>
    <m/>
    <d v="2015-08-07T00:00:00"/>
    <n v="11.6"/>
    <m/>
    <m/>
  </r>
  <r>
    <x v="2"/>
    <x v="0"/>
    <m/>
    <s v="B3"/>
    <x v="6"/>
    <n v="1584"/>
    <m/>
    <d v="2015-08-07T00:00:00"/>
    <n v="11.4"/>
    <m/>
    <m/>
  </r>
  <r>
    <x v="2"/>
    <x v="0"/>
    <m/>
    <s v="B3"/>
    <x v="1"/>
    <n v="1586"/>
    <n v="521"/>
    <d v="2015-08-07T00:00:00"/>
    <n v="17.5"/>
    <m/>
    <m/>
  </r>
  <r>
    <x v="2"/>
    <x v="0"/>
    <m/>
    <s v="B3"/>
    <x v="2"/>
    <n v="2856"/>
    <m/>
    <d v="2015-08-07T00:00:00"/>
    <n v="10.8"/>
    <m/>
    <s v="New addition"/>
  </r>
  <r>
    <x v="2"/>
    <x v="0"/>
    <s v="g"/>
    <s v="C1"/>
    <x v="0"/>
    <n v="545"/>
    <m/>
    <d v="2015-08-07T00:00:00"/>
    <n v="17"/>
    <m/>
    <m/>
  </r>
  <r>
    <x v="2"/>
    <x v="0"/>
    <s v="g"/>
    <s v="C1"/>
    <x v="1"/>
    <n v="546"/>
    <m/>
    <d v="2015-08-07T00:00:00"/>
    <n v="17.5"/>
    <m/>
    <m/>
  </r>
  <r>
    <x v="2"/>
    <x v="0"/>
    <m/>
    <s v="C1"/>
    <x v="2"/>
    <n v="737"/>
    <m/>
    <d v="2015-08-07T00:00:00"/>
    <n v="14.8"/>
    <m/>
    <m/>
  </r>
  <r>
    <x v="2"/>
    <x v="0"/>
    <s v="g"/>
    <s v="C1"/>
    <x v="8"/>
    <n v="1302"/>
    <n v="548"/>
    <d v="2015-08-07T00:00:00"/>
    <n v="13"/>
    <m/>
    <m/>
  </r>
  <r>
    <x v="2"/>
    <x v="0"/>
    <s v="g"/>
    <s v="C1"/>
    <x v="8"/>
    <n v="1303"/>
    <n v="550"/>
    <d v="2015-08-07T00:00:00"/>
    <n v="14.6"/>
    <m/>
    <m/>
  </r>
  <r>
    <x v="2"/>
    <x v="0"/>
    <s v="g"/>
    <s v="C1"/>
    <x v="1"/>
    <n v="1305"/>
    <n v="549"/>
    <d v="2015-08-07T00:00:00"/>
    <n v="15.3"/>
    <m/>
    <m/>
  </r>
  <r>
    <x v="2"/>
    <x v="0"/>
    <s v="g"/>
    <s v="C1"/>
    <x v="3"/>
    <n v="1314"/>
    <n v="547"/>
    <d v="2015-08-07T00:00:00"/>
    <n v="19"/>
    <m/>
    <m/>
  </r>
  <r>
    <x v="2"/>
    <x v="0"/>
    <m/>
    <s v="C1"/>
    <x v="8"/>
    <n v="1401"/>
    <m/>
    <d v="2015-08-07T00:00:00"/>
    <n v="12"/>
    <m/>
    <m/>
  </r>
  <r>
    <x v="2"/>
    <x v="0"/>
    <m/>
    <s v="C1"/>
    <x v="8"/>
    <n v="1405"/>
    <m/>
    <d v="2015-08-07T00:00:00"/>
    <n v="12"/>
    <m/>
    <m/>
  </r>
  <r>
    <x v="2"/>
    <x v="0"/>
    <m/>
    <s v="C1"/>
    <x v="8"/>
    <n v="1573"/>
    <m/>
    <d v="2015-08-07T00:00:00"/>
    <n v="16.3"/>
    <m/>
    <m/>
  </r>
  <r>
    <x v="2"/>
    <x v="0"/>
    <m/>
    <s v="C1"/>
    <x v="8"/>
    <n v="1578"/>
    <m/>
    <d v="2015-08-07T00:00:00"/>
    <n v="11.7"/>
    <m/>
    <m/>
  </r>
  <r>
    <x v="2"/>
    <x v="0"/>
    <m/>
    <s v="C1"/>
    <x v="3"/>
    <n v="1579"/>
    <m/>
    <d v="2015-08-07T00:00:00"/>
    <n v="11.4"/>
    <m/>
    <m/>
  </r>
  <r>
    <x v="2"/>
    <x v="0"/>
    <m/>
    <s v="C1"/>
    <x v="1"/>
    <n v="1580"/>
    <m/>
    <d v="2015-08-07T00:00:00"/>
    <n v="12.6"/>
    <m/>
    <m/>
  </r>
  <r>
    <x v="2"/>
    <x v="0"/>
    <m/>
    <s v="C1"/>
    <x v="8"/>
    <n v="1598"/>
    <m/>
    <d v="2015-08-07T00:00:00"/>
    <n v="11"/>
    <m/>
    <m/>
  </r>
  <r>
    <x v="2"/>
    <x v="0"/>
    <m/>
    <s v="C1"/>
    <x v="3"/>
    <n v="2890"/>
    <m/>
    <d v="2015-08-07T00:00:00"/>
    <n v="12"/>
    <m/>
    <s v="New addition; Outside 5X5 m veg plot"/>
  </r>
  <r>
    <x v="2"/>
    <x v="0"/>
    <m/>
    <s v="C1"/>
    <x v="8"/>
    <n v="2887"/>
    <m/>
    <d v="2015-08-07T00:00:00"/>
    <n v="11"/>
    <m/>
    <s v="New addition; Outside 5X5 m veg plot"/>
  </r>
  <r>
    <x v="2"/>
    <x v="0"/>
    <m/>
    <s v="C2"/>
    <x v="8"/>
    <n v="1133"/>
    <m/>
    <d v="2015-08-07T00:00:00"/>
    <n v="18.7"/>
    <m/>
    <m/>
  </r>
  <r>
    <x v="2"/>
    <x v="0"/>
    <m/>
    <s v="C2"/>
    <x v="8"/>
    <n v="1574"/>
    <m/>
    <d v="2015-08-07T00:00:00"/>
    <n v="13.4"/>
    <m/>
    <m/>
  </r>
  <r>
    <x v="2"/>
    <x v="0"/>
    <m/>
    <s v="C2"/>
    <x v="3"/>
    <n v="1575"/>
    <m/>
    <d v="2015-08-07T00:00:00"/>
    <n v="13.5"/>
    <m/>
    <m/>
  </r>
  <r>
    <x v="2"/>
    <x v="0"/>
    <m/>
    <s v="C2"/>
    <x v="1"/>
    <n v="1576"/>
    <m/>
    <d v="2015-08-07T00:00:00"/>
    <n v="14"/>
    <m/>
    <m/>
  </r>
  <r>
    <x v="2"/>
    <x v="0"/>
    <m/>
    <s v="C2"/>
    <x v="2"/>
    <n v="1577"/>
    <m/>
    <d v="2015-08-07T00:00:00"/>
    <n v="13"/>
    <m/>
    <m/>
  </r>
  <r>
    <x v="2"/>
    <x v="0"/>
    <m/>
    <s v="C2"/>
    <x v="8"/>
    <n v="1596"/>
    <m/>
    <d v="2015-08-07T00:00:00"/>
    <n v="14.7"/>
    <m/>
    <m/>
  </r>
  <r>
    <x v="2"/>
    <x v="0"/>
    <m/>
    <s v="C2"/>
    <x v="2"/>
    <n v="2873"/>
    <m/>
    <d v="2015-08-07T00:00:00"/>
    <n v="10.6"/>
    <m/>
    <s v="New addition"/>
  </r>
  <r>
    <x v="2"/>
    <x v="0"/>
    <m/>
    <s v="C2"/>
    <x v="0"/>
    <n v="2843"/>
    <m/>
    <d v="2015-08-07T00:00:00"/>
    <n v="10.3"/>
    <m/>
    <s v="New addition"/>
  </r>
  <r>
    <x v="2"/>
    <x v="0"/>
    <m/>
    <s v="C2"/>
    <x v="2"/>
    <n v="2861"/>
    <m/>
    <d v="2015-08-07T00:00:00"/>
    <n v="11.5"/>
    <m/>
    <s v="New addition"/>
  </r>
  <r>
    <x v="2"/>
    <x v="0"/>
    <m/>
    <s v="C3"/>
    <x v="8"/>
    <n v="304"/>
    <m/>
    <d v="2015-08-07T00:00:00"/>
    <n v="16.399999999999999"/>
    <m/>
    <m/>
  </r>
  <r>
    <x v="2"/>
    <x v="0"/>
    <m/>
    <s v="C3"/>
    <x v="8"/>
    <n v="344"/>
    <m/>
    <d v="2015-08-07T00:00:00"/>
    <n v="13.1"/>
    <m/>
    <m/>
  </r>
  <r>
    <x v="2"/>
    <x v="0"/>
    <m/>
    <s v="C3"/>
    <x v="8"/>
    <n v="347"/>
    <m/>
    <d v="2015-08-07T00:00:00"/>
    <n v="18"/>
    <m/>
    <m/>
  </r>
  <r>
    <x v="2"/>
    <x v="0"/>
    <m/>
    <s v="C3"/>
    <x v="8"/>
    <n v="356"/>
    <m/>
    <d v="2015-08-07T00:00:00"/>
    <n v="13.8"/>
    <m/>
    <m/>
  </r>
  <r>
    <x v="2"/>
    <x v="0"/>
    <s v="i"/>
    <s v="C3"/>
    <x v="8"/>
    <n v="551"/>
    <m/>
    <d v="2015-08-07T00:00:00"/>
    <n v="20"/>
    <m/>
    <m/>
  </r>
  <r>
    <x v="2"/>
    <x v="0"/>
    <s v="i"/>
    <s v="C3"/>
    <x v="8"/>
    <n v="552"/>
    <m/>
    <d v="2015-08-07T00:00:00"/>
    <n v="18.2"/>
    <m/>
    <m/>
  </r>
  <r>
    <x v="2"/>
    <x v="0"/>
    <s v="i"/>
    <s v="C3"/>
    <x v="2"/>
    <n v="553"/>
    <m/>
    <d v="2015-08-07T00:00:00"/>
    <n v="15.4"/>
    <m/>
    <s v="Measured @ tag"/>
  </r>
  <r>
    <x v="2"/>
    <x v="0"/>
    <s v="i"/>
    <s v="C3"/>
    <x v="2"/>
    <n v="554"/>
    <m/>
    <d v="2015-08-07T00:00:00"/>
    <n v="18.600000000000001"/>
    <m/>
    <s v="DBH recorded in 2011 was wrong. DBH in 2012 (rapid assessment) was 18 cm; Many scars"/>
  </r>
  <r>
    <x v="2"/>
    <x v="0"/>
    <m/>
    <s v="C3"/>
    <x v="8"/>
    <n v="1134"/>
    <m/>
    <d v="2015-08-07T00:00:00"/>
    <n v="21.2"/>
    <m/>
    <m/>
  </r>
  <r>
    <x v="2"/>
    <x v="0"/>
    <m/>
    <s v="C3"/>
    <x v="2"/>
    <n v="1158"/>
    <m/>
    <d v="2015-08-07T00:00:00"/>
    <n v="14.2"/>
    <m/>
    <m/>
  </r>
  <r>
    <x v="2"/>
    <x v="0"/>
    <m/>
    <s v="C3"/>
    <x v="2"/>
    <n v="1328"/>
    <m/>
    <d v="2015-08-07T00:00:00"/>
    <n v="13.1"/>
    <m/>
    <m/>
  </r>
  <r>
    <x v="2"/>
    <x v="0"/>
    <m/>
    <s v="C3"/>
    <x v="6"/>
    <n v="1581"/>
    <m/>
    <d v="2015-08-07T00:00:00"/>
    <n v="11.8"/>
    <m/>
    <m/>
  </r>
  <r>
    <x v="2"/>
    <x v="0"/>
    <m/>
    <s v="C3"/>
    <x v="8"/>
    <n v="1591"/>
    <m/>
    <d v="2015-08-07T00:00:00"/>
    <n v="11"/>
    <m/>
    <m/>
  </r>
  <r>
    <x v="2"/>
    <x v="0"/>
    <m/>
    <s v="C3"/>
    <x v="8"/>
    <n v="1592"/>
    <m/>
    <d v="2015-08-07T00:00:00"/>
    <n v="12.8"/>
    <m/>
    <s v="Large knot below where gets re-measured"/>
  </r>
  <r>
    <x v="2"/>
    <x v="0"/>
    <m/>
    <s v="C3"/>
    <x v="8"/>
    <n v="1594"/>
    <m/>
    <d v="2015-08-07T00:00:00"/>
    <n v="10.7"/>
    <m/>
    <m/>
  </r>
  <r>
    <x v="2"/>
    <x v="0"/>
    <m/>
    <s v="C3"/>
    <x v="8"/>
    <n v="2882"/>
    <m/>
    <d v="2015-08-07T00:00:00"/>
    <n v="10.7"/>
    <m/>
    <s v="New addition; Outside 5X5 m veg plot"/>
  </r>
  <r>
    <x v="2"/>
    <x v="1"/>
    <s v="a"/>
    <s v="A1"/>
    <x v="2"/>
    <n v="556"/>
    <m/>
    <d v="2015-08-07T00:00:00"/>
    <n v="17"/>
    <m/>
    <m/>
  </r>
  <r>
    <x v="2"/>
    <x v="1"/>
    <s v="a"/>
    <s v="A1"/>
    <x v="2"/>
    <n v="557"/>
    <m/>
    <d v="2015-08-07T00:00:00"/>
    <n v="15"/>
    <m/>
    <m/>
  </r>
  <r>
    <x v="2"/>
    <x v="1"/>
    <s v="a"/>
    <s v="A1"/>
    <x v="2"/>
    <n v="559"/>
    <m/>
    <d v="2015-08-07T00:00:00"/>
    <n v="14.6"/>
    <m/>
    <m/>
  </r>
  <r>
    <x v="2"/>
    <x v="1"/>
    <m/>
    <s v="A1"/>
    <x v="2"/>
    <n v="987"/>
    <m/>
    <d v="2015-08-07T00:00:00"/>
    <n v="14.4"/>
    <m/>
    <m/>
  </r>
  <r>
    <x v="2"/>
    <x v="1"/>
    <m/>
    <s v="A1"/>
    <x v="2"/>
    <n v="988"/>
    <m/>
    <d v="2015-08-07T00:00:00"/>
    <n v="10.9"/>
    <m/>
    <m/>
  </r>
  <r>
    <x v="2"/>
    <x v="1"/>
    <m/>
    <s v="A1"/>
    <x v="2"/>
    <n v="989"/>
    <m/>
    <d v="2015-08-07T00:00:00"/>
    <n v="14.7"/>
    <m/>
    <m/>
  </r>
  <r>
    <x v="2"/>
    <x v="1"/>
    <m/>
    <s v="A1"/>
    <x v="2"/>
    <n v="990"/>
    <m/>
    <d v="2015-08-07T00:00:00"/>
    <n v="15.8"/>
    <m/>
    <m/>
  </r>
  <r>
    <x v="2"/>
    <x v="1"/>
    <m/>
    <s v="A1"/>
    <x v="0"/>
    <n v="1304"/>
    <m/>
    <d v="2015-08-07T00:00:00"/>
    <n v="12.2"/>
    <m/>
    <m/>
  </r>
  <r>
    <x v="2"/>
    <x v="1"/>
    <m/>
    <s v="A1"/>
    <x v="2"/>
    <n v="1313"/>
    <m/>
    <d v="2015-08-07T00:00:00"/>
    <n v="13"/>
    <m/>
    <m/>
  </r>
  <r>
    <x v="2"/>
    <x v="1"/>
    <s v="a"/>
    <s v="A1"/>
    <x v="0"/>
    <n v="1361"/>
    <n v="555"/>
    <d v="2015-08-07T00:00:00"/>
    <n v="17.3"/>
    <m/>
    <m/>
  </r>
  <r>
    <x v="2"/>
    <x v="1"/>
    <m/>
    <s v="A1"/>
    <x v="2"/>
    <n v="1407"/>
    <n v="558"/>
    <d v="2015-08-07T00:00:00"/>
    <n v="14.8"/>
    <m/>
    <m/>
  </r>
  <r>
    <x v="2"/>
    <x v="1"/>
    <m/>
    <s v="A1"/>
    <x v="0"/>
    <n v="1409"/>
    <m/>
    <d v="2015-08-07T00:00:00"/>
    <n v="12.6"/>
    <m/>
    <m/>
  </r>
  <r>
    <x v="2"/>
    <x v="1"/>
    <m/>
    <s v="A1"/>
    <x v="10"/>
    <n v="1582"/>
    <m/>
    <d v="2015-08-07T00:00:00"/>
    <n v="11.7"/>
    <m/>
    <m/>
  </r>
  <r>
    <x v="2"/>
    <x v="1"/>
    <s v="a"/>
    <s v="A1"/>
    <x v="8"/>
    <n v="1795"/>
    <n v="560"/>
    <d v="2015-08-07T00:00:00"/>
    <n v="16.7"/>
    <m/>
    <m/>
  </r>
  <r>
    <x v="2"/>
    <x v="1"/>
    <m/>
    <s v="A1"/>
    <x v="2"/>
    <n v="1797"/>
    <m/>
    <d v="2015-08-07T00:00:00"/>
    <n v="11.8"/>
    <m/>
    <m/>
  </r>
  <r>
    <x v="2"/>
    <x v="1"/>
    <s v="b"/>
    <s v="A2"/>
    <x v="8"/>
    <n v="562"/>
    <m/>
    <d v="2015-08-07T00:00:00"/>
    <n v="20"/>
    <m/>
    <m/>
  </r>
  <r>
    <x v="2"/>
    <x v="1"/>
    <s v="b"/>
    <s v="A2"/>
    <x v="8"/>
    <n v="563"/>
    <m/>
    <d v="2015-08-07T00:00:00"/>
    <n v="19.3"/>
    <m/>
    <m/>
  </r>
  <r>
    <x v="2"/>
    <x v="1"/>
    <s v="b"/>
    <s v="A2"/>
    <x v="8"/>
    <n v="564"/>
    <m/>
    <d v="2015-08-07T00:00:00"/>
    <n v="20"/>
    <m/>
    <m/>
  </r>
  <r>
    <x v="2"/>
    <x v="1"/>
    <s v="b"/>
    <s v="A2"/>
    <x v="1"/>
    <n v="1312"/>
    <n v="565"/>
    <d v="2015-08-07T00:00:00"/>
    <n v="18.2"/>
    <m/>
    <m/>
  </r>
  <r>
    <x v="2"/>
    <x v="1"/>
    <s v="b"/>
    <s v="A2"/>
    <x v="2"/>
    <n v="1583"/>
    <n v="561"/>
    <d v="2015-08-07T00:00:00"/>
    <n v="17.600000000000001"/>
    <m/>
    <m/>
  </r>
  <r>
    <x v="2"/>
    <x v="1"/>
    <m/>
    <s v="A2"/>
    <x v="1"/>
    <n v="1794"/>
    <m/>
    <d v="2015-08-07T00:00:00"/>
    <n v="11.5"/>
    <m/>
    <m/>
  </r>
  <r>
    <x v="2"/>
    <x v="1"/>
    <m/>
    <s v="A2"/>
    <x v="2"/>
    <n v="2898"/>
    <m/>
    <d v="2015-08-07T00:00:00"/>
    <n v="10.8"/>
    <m/>
    <s v="New addition"/>
  </r>
  <r>
    <x v="2"/>
    <x v="1"/>
    <m/>
    <s v="A2"/>
    <x v="2"/>
    <n v="2844"/>
    <m/>
    <d v="2015-08-07T00:00:00"/>
    <n v="11"/>
    <m/>
    <s v="New addition"/>
  </r>
  <r>
    <x v="2"/>
    <x v="1"/>
    <m/>
    <s v="A2"/>
    <x v="10"/>
    <n v="2869"/>
    <m/>
    <d v="2015-08-07T00:00:00"/>
    <n v="9.6"/>
    <m/>
    <s v="New addition; Nail on the tree tag is high. Probably thought it was 10.0 when first measured but after tagging realized it was less."/>
  </r>
  <r>
    <x v="2"/>
    <x v="1"/>
    <m/>
    <s v="A2"/>
    <x v="6"/>
    <n v="2853"/>
    <m/>
    <d v="2015-08-07T00:00:00"/>
    <n v="12"/>
    <m/>
    <s v="New addition"/>
  </r>
  <r>
    <x v="2"/>
    <x v="1"/>
    <s v="c"/>
    <s v="A3"/>
    <x v="0"/>
    <n v="566"/>
    <m/>
    <d v="2015-08-07T00:00:00"/>
    <n v="18.399999999999999"/>
    <m/>
    <m/>
  </r>
  <r>
    <x v="2"/>
    <x v="1"/>
    <s v="c"/>
    <s v="A3"/>
    <x v="1"/>
    <n v="567"/>
    <m/>
    <d v="2015-08-07T00:00:00"/>
    <m/>
    <m/>
    <s v="Tree not found; assumed dead"/>
  </r>
  <r>
    <x v="2"/>
    <x v="1"/>
    <s v="c"/>
    <s v="A3"/>
    <x v="2"/>
    <n v="568"/>
    <m/>
    <d v="2015-08-07T00:00:00"/>
    <n v="15.8"/>
    <m/>
    <m/>
  </r>
  <r>
    <x v="2"/>
    <x v="1"/>
    <m/>
    <s v="A3"/>
    <x v="0"/>
    <n v="991"/>
    <m/>
    <d v="2015-08-07T00:00:00"/>
    <n v="11.9"/>
    <m/>
    <m/>
  </r>
  <r>
    <x v="2"/>
    <x v="1"/>
    <m/>
    <s v="A3"/>
    <x v="1"/>
    <n v="1150"/>
    <m/>
    <d v="2015-08-07T00:00:00"/>
    <n v="13.4"/>
    <m/>
    <m/>
  </r>
  <r>
    <x v="2"/>
    <x v="1"/>
    <m/>
    <s v="A3"/>
    <x v="10"/>
    <n v="1301"/>
    <m/>
    <d v="2015-08-07T00:00:00"/>
    <n v="11.7"/>
    <m/>
    <m/>
  </r>
  <r>
    <x v="2"/>
    <x v="1"/>
    <m/>
    <s v="A3"/>
    <x v="0"/>
    <n v="1307"/>
    <m/>
    <d v="2015-08-07T00:00:00"/>
    <n v="11.5"/>
    <m/>
    <m/>
  </r>
  <r>
    <x v="2"/>
    <x v="1"/>
    <m/>
    <s v="A3"/>
    <x v="1"/>
    <n v="1308"/>
    <m/>
    <d v="2015-08-07T00:00:00"/>
    <n v="20.7"/>
    <m/>
    <m/>
  </r>
  <r>
    <x v="2"/>
    <x v="1"/>
    <m/>
    <s v="A3"/>
    <x v="1"/>
    <n v="1321"/>
    <m/>
    <d v="2015-08-07T00:00:00"/>
    <n v="18"/>
    <m/>
    <m/>
  </r>
  <r>
    <x v="2"/>
    <x v="1"/>
    <m/>
    <s v="A3"/>
    <x v="6"/>
    <n v="1787"/>
    <m/>
    <d v="2015-08-07T00:00:00"/>
    <n v="11.2"/>
    <m/>
    <m/>
  </r>
  <r>
    <x v="2"/>
    <x v="1"/>
    <m/>
    <s v="A3"/>
    <x v="6"/>
    <n v="1792"/>
    <m/>
    <d v="2015-08-07T00:00:00"/>
    <n v="11.8"/>
    <m/>
    <s v="Measured above knot"/>
  </r>
  <r>
    <x v="2"/>
    <x v="1"/>
    <m/>
    <s v="A3"/>
    <x v="0"/>
    <n v="1796"/>
    <m/>
    <d v="2015-08-07T00:00:00"/>
    <n v="14.3"/>
    <m/>
    <m/>
  </r>
  <r>
    <x v="2"/>
    <x v="1"/>
    <s v="d"/>
    <s v="B1"/>
    <x v="3"/>
    <n v="573"/>
    <m/>
    <d v="2015-08-07T00:00:00"/>
    <n v="14.1"/>
    <m/>
    <m/>
  </r>
  <r>
    <x v="2"/>
    <x v="1"/>
    <s v="d"/>
    <s v="B1"/>
    <x v="0"/>
    <n v="574"/>
    <m/>
    <d v="2015-08-07T00:00:00"/>
    <n v="15.1"/>
    <m/>
    <m/>
  </r>
  <r>
    <x v="2"/>
    <x v="1"/>
    <m/>
    <s v="B1"/>
    <x v="8"/>
    <n v="1306"/>
    <n v="575"/>
    <d v="2015-08-07T00:00:00"/>
    <n v="22.2"/>
    <m/>
    <s v="Measured above knot"/>
  </r>
  <r>
    <x v="2"/>
    <x v="1"/>
    <m/>
    <s v="B1"/>
    <x v="2"/>
    <n v="1317"/>
    <m/>
    <d v="2015-08-07T00:00:00"/>
    <n v="13.3"/>
    <m/>
    <m/>
  </r>
  <r>
    <x v="2"/>
    <x v="1"/>
    <m/>
    <s v="B1"/>
    <x v="0"/>
    <n v="1322"/>
    <m/>
    <d v="2015-08-07T00:00:00"/>
    <n v="16.100000000000001"/>
    <m/>
    <m/>
  </r>
  <r>
    <x v="2"/>
    <x v="1"/>
    <m/>
    <s v="B1"/>
    <x v="3"/>
    <n v="1329"/>
    <m/>
    <d v="2015-08-07T00:00:00"/>
    <n v="11.9"/>
    <m/>
    <m/>
  </r>
  <r>
    <x v="2"/>
    <x v="1"/>
    <m/>
    <s v="B1"/>
    <x v="6"/>
    <n v="1781"/>
    <m/>
    <d v="2015-08-07T00:00:00"/>
    <n v="12.7"/>
    <m/>
    <m/>
  </r>
  <r>
    <x v="2"/>
    <x v="1"/>
    <s v="e"/>
    <s v="B2"/>
    <x v="0"/>
    <n v="571"/>
    <m/>
    <d v="2015-08-07T00:00:00"/>
    <n v="17.5"/>
    <m/>
    <m/>
  </r>
  <r>
    <x v="2"/>
    <x v="1"/>
    <m/>
    <s v="B2"/>
    <x v="0"/>
    <n v="983"/>
    <m/>
    <d v="2015-08-07T00:00:00"/>
    <n v="14"/>
    <m/>
    <m/>
  </r>
  <r>
    <x v="2"/>
    <x v="1"/>
    <s v="e"/>
    <s v="B2"/>
    <x v="1"/>
    <n v="1309"/>
    <n v="572"/>
    <d v="2015-08-07T00:00:00"/>
    <n v="14.5"/>
    <m/>
    <m/>
  </r>
  <r>
    <x v="2"/>
    <x v="1"/>
    <m/>
    <s v="B2"/>
    <x v="1"/>
    <n v="1316"/>
    <m/>
    <d v="2015-08-07T00:00:00"/>
    <n v="16"/>
    <m/>
    <m/>
  </r>
  <r>
    <x v="2"/>
    <x v="1"/>
    <m/>
    <s v="B2"/>
    <x v="8"/>
    <n v="1600"/>
    <m/>
    <d v="2015-08-07T00:00:00"/>
    <n v="12.5"/>
    <m/>
    <m/>
  </r>
  <r>
    <x v="2"/>
    <x v="1"/>
    <s v="e"/>
    <s v="B2"/>
    <x v="1"/>
    <n v="1782"/>
    <n v="570"/>
    <d v="2015-08-07T00:00:00"/>
    <n v="18.2"/>
    <m/>
    <m/>
  </r>
  <r>
    <x v="2"/>
    <x v="1"/>
    <m/>
    <s v="B2"/>
    <x v="0"/>
    <n v="1783"/>
    <m/>
    <d v="2015-08-07T00:00:00"/>
    <n v="12.1"/>
    <m/>
    <m/>
  </r>
  <r>
    <x v="2"/>
    <x v="1"/>
    <m/>
    <s v="B2"/>
    <x v="6"/>
    <n v="1788"/>
    <m/>
    <d v="2015-08-07T00:00:00"/>
    <n v="11"/>
    <m/>
    <m/>
  </r>
  <r>
    <x v="2"/>
    <x v="1"/>
    <m/>
    <s v="B2"/>
    <x v="2"/>
    <n v="1790"/>
    <m/>
    <d v="2015-08-07T00:00:00"/>
    <n v="14.4"/>
    <m/>
    <m/>
  </r>
  <r>
    <x v="2"/>
    <x v="1"/>
    <m/>
    <s v="B2"/>
    <x v="1"/>
    <n v="1799"/>
    <m/>
    <d v="2015-08-07T00:00:00"/>
    <n v="16.399999999999999"/>
    <m/>
    <m/>
  </r>
  <r>
    <x v="2"/>
    <x v="1"/>
    <s v="f"/>
    <s v="B3"/>
    <x v="2"/>
    <n v="584"/>
    <m/>
    <d v="2015-08-07T00:00:00"/>
    <n v="15.3"/>
    <m/>
    <m/>
  </r>
  <r>
    <x v="2"/>
    <x v="1"/>
    <m/>
    <s v="B3"/>
    <x v="8"/>
    <n v="1007"/>
    <m/>
    <d v="2015-08-07T00:00:00"/>
    <n v="15"/>
    <m/>
    <m/>
  </r>
  <r>
    <x v="2"/>
    <x v="1"/>
    <m/>
    <s v="B3"/>
    <x v="8"/>
    <n v="1319"/>
    <m/>
    <d v="2015-08-07T00:00:00"/>
    <n v="14.5"/>
    <m/>
    <m/>
  </r>
  <r>
    <x v="2"/>
    <x v="1"/>
    <m/>
    <s v="B3"/>
    <x v="2"/>
    <n v="1402"/>
    <m/>
    <d v="2015-08-07T00:00:00"/>
    <n v="15"/>
    <m/>
    <m/>
  </r>
  <r>
    <x v="2"/>
    <x v="1"/>
    <m/>
    <s v="B3"/>
    <x v="2"/>
    <n v="1784"/>
    <m/>
    <d v="2015-08-07T00:00:00"/>
    <n v="13"/>
    <m/>
    <m/>
  </r>
  <r>
    <x v="2"/>
    <x v="1"/>
    <s v="f"/>
    <s v="B3"/>
    <x v="2"/>
    <n v="1785"/>
    <n v="569"/>
    <d v="2015-08-07T00:00:00"/>
    <n v="16.899999999999999"/>
    <m/>
    <m/>
  </r>
  <r>
    <x v="2"/>
    <x v="1"/>
    <m/>
    <s v="B3"/>
    <x v="8"/>
    <n v="1786"/>
    <m/>
    <d v="2015-08-07T00:00:00"/>
    <n v="14"/>
    <m/>
    <s v="Measured below cavity"/>
  </r>
  <r>
    <x v="2"/>
    <x v="1"/>
    <m/>
    <s v="B3"/>
    <x v="0"/>
    <n v="1789"/>
    <m/>
    <d v="2015-08-07T00:00:00"/>
    <n v="14"/>
    <m/>
    <m/>
  </r>
  <r>
    <x v="2"/>
    <x v="1"/>
    <m/>
    <s v="B3"/>
    <x v="2"/>
    <n v="1791"/>
    <m/>
    <d v="2015-08-07T00:00:00"/>
    <n v="12.7"/>
    <m/>
    <s v="Measured below cavity"/>
  </r>
  <r>
    <x v="2"/>
    <x v="1"/>
    <m/>
    <s v="B3"/>
    <x v="8"/>
    <n v="1798"/>
    <m/>
    <d v="2015-08-07T00:00:00"/>
    <n v="11.5"/>
    <m/>
    <m/>
  </r>
  <r>
    <x v="2"/>
    <x v="1"/>
    <s v="g"/>
    <s v="C1"/>
    <x v="0"/>
    <n v="577"/>
    <m/>
    <d v="2015-08-07T00:00:00"/>
    <n v="17.100000000000001"/>
    <m/>
    <m/>
  </r>
  <r>
    <x v="2"/>
    <x v="1"/>
    <s v="g"/>
    <s v="C1"/>
    <x v="0"/>
    <n v="578"/>
    <m/>
    <d v="2015-08-07T00:00:00"/>
    <m/>
    <m/>
    <s v="Tree not found; assumed dead"/>
  </r>
  <r>
    <x v="2"/>
    <x v="1"/>
    <s v="g"/>
    <s v="C1"/>
    <x v="1"/>
    <n v="579"/>
    <m/>
    <d v="2015-08-07T00:00:00"/>
    <n v="17.5"/>
    <m/>
    <m/>
  </r>
  <r>
    <x v="2"/>
    <x v="1"/>
    <m/>
    <s v="C1"/>
    <x v="3"/>
    <n v="984"/>
    <n v="576"/>
    <d v="2015-08-07T00:00:00"/>
    <n v="16.600000000000001"/>
    <m/>
    <s v="Not connected to tag# 986"/>
  </r>
  <r>
    <x v="2"/>
    <x v="1"/>
    <m/>
    <s v="C1"/>
    <x v="3"/>
    <n v="985"/>
    <m/>
    <d v="2015-08-07T00:00:00"/>
    <n v="11"/>
    <m/>
    <s v="Not connected to tag# 986"/>
  </r>
  <r>
    <x v="2"/>
    <x v="1"/>
    <m/>
    <s v="C1"/>
    <x v="3"/>
    <n v="986"/>
    <m/>
    <d v="2015-08-07T00:00:00"/>
    <n v="13.6"/>
    <m/>
    <s v="Not connected to any tree"/>
  </r>
  <r>
    <x v="2"/>
    <x v="1"/>
    <m/>
    <s v="C1"/>
    <x v="2"/>
    <n v="1132"/>
    <m/>
    <d v="2015-08-07T00:00:00"/>
    <n v="12"/>
    <m/>
    <m/>
  </r>
  <r>
    <x v="2"/>
    <x v="1"/>
    <m/>
    <s v="C1"/>
    <x v="3"/>
    <n v="1318"/>
    <m/>
    <d v="2015-08-07T00:00:00"/>
    <n v="15.5"/>
    <m/>
    <m/>
  </r>
  <r>
    <x v="2"/>
    <x v="1"/>
    <m/>
    <s v="C1"/>
    <x v="1"/>
    <n v="1323"/>
    <m/>
    <d v="2015-08-07T00:00:00"/>
    <n v="13.7"/>
    <m/>
    <m/>
  </r>
  <r>
    <x v="2"/>
    <x v="1"/>
    <m/>
    <s v="C1"/>
    <x v="1"/>
    <n v="1325"/>
    <m/>
    <d v="2015-08-07T00:00:00"/>
    <n v="16.600000000000001"/>
    <m/>
    <m/>
  </r>
  <r>
    <x v="2"/>
    <x v="1"/>
    <m/>
    <s v="C1"/>
    <x v="0"/>
    <n v="1326"/>
    <m/>
    <d v="2015-08-07T00:00:00"/>
    <n v="17.8"/>
    <m/>
    <m/>
  </r>
  <r>
    <x v="2"/>
    <x v="1"/>
    <m/>
    <s v="C1"/>
    <x v="2"/>
    <n v="1327"/>
    <m/>
    <d v="2015-08-07T00:00:00"/>
    <n v="10.6"/>
    <m/>
    <m/>
  </r>
  <r>
    <x v="2"/>
    <x v="1"/>
    <m/>
    <s v="C1"/>
    <x v="1"/>
    <n v="1775"/>
    <m/>
    <d v="2015-08-07T00:00:00"/>
    <n v="12.5"/>
    <m/>
    <m/>
  </r>
  <r>
    <x v="2"/>
    <x v="1"/>
    <m/>
    <s v="C1"/>
    <x v="1"/>
    <n v="1777"/>
    <m/>
    <d v="2015-08-07T00:00:00"/>
    <n v="11.7"/>
    <m/>
    <m/>
  </r>
  <r>
    <x v="2"/>
    <x v="1"/>
    <m/>
    <s v="C1"/>
    <x v="2"/>
    <n v="1780"/>
    <m/>
    <d v="2015-08-07T00:00:00"/>
    <n v="11.1"/>
    <m/>
    <m/>
  </r>
  <r>
    <x v="2"/>
    <x v="1"/>
    <s v="h"/>
    <s v="C2"/>
    <x v="1"/>
    <n v="580"/>
    <m/>
    <d v="2015-08-07T00:00:00"/>
    <n v="20.5"/>
    <m/>
    <m/>
  </r>
  <r>
    <x v="2"/>
    <x v="1"/>
    <s v="h"/>
    <s v="C2"/>
    <x v="8"/>
    <n v="582"/>
    <m/>
    <d v="2015-08-07T00:00:00"/>
    <n v="13.5"/>
    <m/>
    <m/>
  </r>
  <r>
    <x v="2"/>
    <x v="1"/>
    <m/>
    <s v="C2"/>
    <x v="6"/>
    <n v="1320"/>
    <m/>
    <d v="2015-08-07T00:00:00"/>
    <n v="11.9"/>
    <m/>
    <m/>
  </r>
  <r>
    <x v="2"/>
    <x v="1"/>
    <m/>
    <s v="C2"/>
    <x v="1"/>
    <n v="1455"/>
    <m/>
    <d v="2015-08-07T00:00:00"/>
    <n v="13"/>
    <m/>
    <m/>
  </r>
  <r>
    <x v="2"/>
    <x v="1"/>
    <m/>
    <s v="C2"/>
    <x v="3"/>
    <n v="1771"/>
    <m/>
    <d v="2015-08-07T00:00:00"/>
    <n v="13.8"/>
    <m/>
    <m/>
  </r>
  <r>
    <x v="2"/>
    <x v="1"/>
    <m/>
    <s v="C2"/>
    <x v="6"/>
    <n v="1772"/>
    <m/>
    <d v="2015-08-07T00:00:00"/>
    <n v="10.6"/>
    <m/>
    <m/>
  </r>
  <r>
    <x v="2"/>
    <x v="1"/>
    <m/>
    <s v="C2"/>
    <x v="3"/>
    <n v="1773"/>
    <m/>
    <d v="2015-08-07T00:00:00"/>
    <n v="14.5"/>
    <m/>
    <m/>
  </r>
  <r>
    <x v="2"/>
    <x v="1"/>
    <s v="h"/>
    <s v="C2"/>
    <x v="3"/>
    <n v="1774"/>
    <n v="581"/>
    <d v="2015-08-07T00:00:00"/>
    <n v="17.100000000000001"/>
    <m/>
    <m/>
  </r>
  <r>
    <x v="2"/>
    <x v="1"/>
    <m/>
    <s v="C2"/>
    <x v="3"/>
    <n v="1776"/>
    <m/>
    <d v="2015-08-07T00:00:00"/>
    <n v="10.7"/>
    <m/>
    <m/>
  </r>
  <r>
    <x v="2"/>
    <x v="1"/>
    <m/>
    <s v="C2"/>
    <x v="2"/>
    <n v="1779"/>
    <m/>
    <d v="2015-08-07T00:00:00"/>
    <n v="13.3"/>
    <m/>
    <m/>
  </r>
  <r>
    <x v="2"/>
    <x v="1"/>
    <m/>
    <s v="C2"/>
    <x v="10"/>
    <n v="1047"/>
    <m/>
    <d v="2015-08-07T00:00:00"/>
    <n v="10"/>
    <m/>
    <s v="New addition"/>
  </r>
  <r>
    <x v="2"/>
    <x v="1"/>
    <m/>
    <s v="C2"/>
    <x v="8"/>
    <n v="2851"/>
    <m/>
    <d v="2015-08-07T00:00:00"/>
    <n v="11.4"/>
    <m/>
    <s v="New addition"/>
  </r>
  <r>
    <x v="2"/>
    <x v="1"/>
    <s v="i"/>
    <s v="C3"/>
    <x v="0"/>
    <n v="583"/>
    <m/>
    <d v="2015-08-07T00:00:00"/>
    <n v="15.5"/>
    <m/>
    <m/>
  </r>
  <r>
    <x v="2"/>
    <x v="1"/>
    <m/>
    <s v="C3"/>
    <x v="8"/>
    <n v="1343"/>
    <m/>
    <d v="2015-08-07T00:00:00"/>
    <n v="13"/>
    <m/>
    <m/>
  </r>
  <r>
    <x v="2"/>
    <x v="1"/>
    <m/>
    <s v="C3"/>
    <x v="8"/>
    <n v="1445"/>
    <m/>
    <d v="2015-08-07T00:00:00"/>
    <n v="12.4"/>
    <m/>
    <m/>
  </r>
  <r>
    <x v="2"/>
    <x v="1"/>
    <m/>
    <s v="C3"/>
    <x v="3"/>
    <n v="1463"/>
    <m/>
    <d v="2015-08-07T00:00:00"/>
    <n v="12"/>
    <m/>
    <m/>
  </r>
  <r>
    <x v="2"/>
    <x v="1"/>
    <m/>
    <s v="C3"/>
    <x v="2"/>
    <n v="1766"/>
    <m/>
    <d v="2015-08-07T00:00:00"/>
    <n v="12"/>
    <m/>
    <m/>
  </r>
  <r>
    <x v="2"/>
    <x v="1"/>
    <m/>
    <s v="C3"/>
    <x v="2"/>
    <n v="1767"/>
    <m/>
    <d v="2015-08-07T00:00:00"/>
    <n v="12"/>
    <m/>
    <m/>
  </r>
  <r>
    <x v="2"/>
    <x v="1"/>
    <m/>
    <s v="C3"/>
    <x v="2"/>
    <n v="1768"/>
    <m/>
    <d v="2015-08-07T00:00:00"/>
    <n v="12.7"/>
    <m/>
    <m/>
  </r>
  <r>
    <x v="2"/>
    <x v="1"/>
    <m/>
    <s v="C3"/>
    <x v="2"/>
    <n v="1769"/>
    <m/>
    <d v="2015-08-07T00:00:00"/>
    <n v="12.3"/>
    <m/>
    <m/>
  </r>
  <r>
    <x v="2"/>
    <x v="1"/>
    <m/>
    <s v="C3"/>
    <x v="2"/>
    <n v="1770"/>
    <m/>
    <d v="2015-08-07T00:00:00"/>
    <n v="13.3"/>
    <m/>
    <m/>
  </r>
  <r>
    <x v="2"/>
    <x v="1"/>
    <m/>
    <s v="C3"/>
    <x v="2"/>
    <n v="1778"/>
    <m/>
    <d v="2015-08-07T00:00:00"/>
    <n v="14.6"/>
    <m/>
    <m/>
  </r>
  <r>
    <x v="2"/>
    <x v="1"/>
    <m/>
    <s v="C3"/>
    <x v="0"/>
    <n v="2855"/>
    <m/>
    <d v="2015-08-07T00:00:00"/>
    <n v="13.2"/>
    <m/>
    <s v="New addition; Outside 5X5 m veg plot"/>
  </r>
  <r>
    <x v="2"/>
    <x v="1"/>
    <m/>
    <s v="C3"/>
    <x v="2"/>
    <n v="2849"/>
    <m/>
    <d v="2015-08-07T00:00:00"/>
    <n v="11.8"/>
    <m/>
    <s v="New addition; Outside 5X5 m veg plot"/>
  </r>
  <r>
    <x v="2"/>
    <x v="2"/>
    <s v="a"/>
    <s v="A1"/>
    <x v="0"/>
    <n v="585"/>
    <m/>
    <d v="2015-08-07T00:00:00"/>
    <n v="18.8"/>
    <m/>
    <m/>
  </r>
  <r>
    <x v="2"/>
    <x v="2"/>
    <s v="a"/>
    <s v="A1"/>
    <x v="0"/>
    <n v="586"/>
    <m/>
    <d v="2015-08-07T00:00:00"/>
    <n v="15"/>
    <m/>
    <m/>
  </r>
  <r>
    <x v="2"/>
    <x v="2"/>
    <s v="a"/>
    <s v="A1"/>
    <x v="3"/>
    <n v="587"/>
    <m/>
    <d v="2015-08-07T00:00:00"/>
    <n v="13.3"/>
    <m/>
    <m/>
  </r>
  <r>
    <x v="2"/>
    <x v="2"/>
    <m/>
    <s v="A1"/>
    <x v="8"/>
    <n v="977"/>
    <m/>
    <d v="2015-08-07T00:00:00"/>
    <n v="11"/>
    <m/>
    <m/>
  </r>
  <r>
    <x v="2"/>
    <x v="2"/>
    <m/>
    <s v="A1"/>
    <x v="8"/>
    <n v="978"/>
    <m/>
    <d v="2015-08-07T00:00:00"/>
    <n v="13.6"/>
    <m/>
    <m/>
  </r>
  <r>
    <x v="2"/>
    <x v="2"/>
    <m/>
    <s v="A1"/>
    <x v="8"/>
    <n v="979"/>
    <m/>
    <d v="2015-08-07T00:00:00"/>
    <n v="14.7"/>
    <m/>
    <m/>
  </r>
  <r>
    <x v="2"/>
    <x v="2"/>
    <m/>
    <s v="A1"/>
    <x v="2"/>
    <n v="1978"/>
    <m/>
    <d v="2015-08-07T00:00:00"/>
    <n v="14.3"/>
    <m/>
    <m/>
  </r>
  <r>
    <x v="2"/>
    <x v="2"/>
    <m/>
    <s v="A1"/>
    <x v="10"/>
    <n v="1979"/>
    <m/>
    <d v="2015-08-07T00:00:00"/>
    <n v="11.8"/>
    <m/>
    <m/>
  </r>
  <r>
    <x v="2"/>
    <x v="2"/>
    <m/>
    <s v="A1"/>
    <x v="10"/>
    <n v="1980"/>
    <m/>
    <d v="2015-08-07T00:00:00"/>
    <n v="12.7"/>
    <m/>
    <m/>
  </r>
  <r>
    <x v="2"/>
    <x v="2"/>
    <m/>
    <s v="A1"/>
    <x v="10"/>
    <n v="1981"/>
    <m/>
    <d v="2015-08-07T00:00:00"/>
    <n v="12.5"/>
    <m/>
    <s v="Sapling growing against the tree. Around both was 18.3 DBH. Tape gets into a small crack in-between the sapling and the main stem. DBH there=12.5 cm for the tree by itself."/>
  </r>
  <r>
    <x v="2"/>
    <x v="2"/>
    <m/>
    <s v="A1"/>
    <x v="8"/>
    <n v="1982"/>
    <m/>
    <d v="2015-08-07T00:00:00"/>
    <n v="13.6"/>
    <m/>
    <m/>
  </r>
  <r>
    <x v="2"/>
    <x v="2"/>
    <m/>
    <s v="A1"/>
    <x v="2"/>
    <n v="2845"/>
    <m/>
    <d v="2015-08-07T00:00:00"/>
    <n v="11.1"/>
    <m/>
    <s v="New addition; Inside 5X5 m veg plot"/>
  </r>
  <r>
    <x v="2"/>
    <x v="2"/>
    <m/>
    <s v="A1"/>
    <x v="2"/>
    <n v="2877"/>
    <m/>
    <d v="2015-08-07T00:00:00"/>
    <n v="12.2"/>
    <m/>
    <s v="New addition; Outside 5X5 m veg plot"/>
  </r>
  <r>
    <x v="2"/>
    <x v="2"/>
    <m/>
    <s v="A1"/>
    <x v="2"/>
    <n v="2839"/>
    <m/>
    <d v="2015-08-07T00:00:00"/>
    <n v="12"/>
    <m/>
    <s v="New addition; Outside 5X5 m veg plot"/>
  </r>
  <r>
    <x v="2"/>
    <x v="2"/>
    <s v="b"/>
    <s v="A2"/>
    <x v="1"/>
    <n v="1983"/>
    <n v="591"/>
    <d v="2015-08-07T00:00:00"/>
    <n v="21.5"/>
    <m/>
    <m/>
  </r>
  <r>
    <x v="2"/>
    <x v="2"/>
    <s v="b"/>
    <s v="A2"/>
    <x v="1"/>
    <n v="1984"/>
    <n v="590"/>
    <d v="2015-08-07T00:00:00"/>
    <n v="21.2"/>
    <m/>
    <m/>
  </r>
  <r>
    <x v="2"/>
    <x v="2"/>
    <s v="a"/>
    <s v="A2"/>
    <x v="8"/>
    <n v="1985"/>
    <n v="589"/>
    <d v="2015-08-07T00:00:00"/>
    <n v="18"/>
    <m/>
    <m/>
  </r>
  <r>
    <x v="2"/>
    <x v="2"/>
    <s v="a"/>
    <s v="A2"/>
    <x v="8"/>
    <n v="1986"/>
    <n v="588"/>
    <d v="2015-08-07T00:00:00"/>
    <n v="15.9"/>
    <m/>
    <m/>
  </r>
  <r>
    <x v="2"/>
    <x v="2"/>
    <m/>
    <s v="A2"/>
    <x v="8"/>
    <n v="1987"/>
    <m/>
    <d v="2015-08-07T00:00:00"/>
    <n v="17.5"/>
    <m/>
    <m/>
  </r>
  <r>
    <x v="2"/>
    <x v="2"/>
    <m/>
    <s v="A2"/>
    <x v="6"/>
    <n v="1988"/>
    <m/>
    <d v="2015-08-07T00:00:00"/>
    <n v="13.2"/>
    <m/>
    <m/>
  </r>
  <r>
    <x v="2"/>
    <x v="2"/>
    <m/>
    <s v="A2"/>
    <x v="1"/>
    <n v="1989"/>
    <m/>
    <d v="2015-08-07T00:00:00"/>
    <n v="11.9"/>
    <m/>
    <m/>
  </r>
  <r>
    <x v="2"/>
    <x v="2"/>
    <m/>
    <s v="A2"/>
    <x v="3"/>
    <n v="1990"/>
    <m/>
    <d v="2015-08-07T00:00:00"/>
    <n v="12.9"/>
    <m/>
    <m/>
  </r>
  <r>
    <x v="2"/>
    <x v="2"/>
    <m/>
    <s v="A2"/>
    <x v="2"/>
    <n v="1991"/>
    <m/>
    <d v="2015-08-07T00:00:00"/>
    <n v="13.7"/>
    <m/>
    <m/>
  </r>
  <r>
    <x v="2"/>
    <x v="2"/>
    <m/>
    <s v="A2"/>
    <x v="0"/>
    <n v="1992"/>
    <m/>
    <d v="2015-08-07T00:00:00"/>
    <n v="14.6"/>
    <m/>
    <m/>
  </r>
  <r>
    <x v="2"/>
    <x v="2"/>
    <m/>
    <s v="A2"/>
    <x v="1"/>
    <n v="2884"/>
    <m/>
    <d v="2015-08-07T00:00:00"/>
    <n v="10.4"/>
    <m/>
    <s v="New addition"/>
  </r>
  <r>
    <x v="2"/>
    <x v="2"/>
    <m/>
    <s v="A2"/>
    <x v="10"/>
    <n v="2862"/>
    <m/>
    <d v="2015-08-07T00:00:00"/>
    <n v="10.6"/>
    <m/>
    <s v="New addition"/>
  </r>
  <r>
    <x v="2"/>
    <x v="2"/>
    <s v="c"/>
    <s v="A3"/>
    <x v="0"/>
    <n v="592"/>
    <m/>
    <d v="2015-08-07T00:00:00"/>
    <n v="16.2"/>
    <m/>
    <m/>
  </r>
  <r>
    <x v="2"/>
    <x v="2"/>
    <s v="c"/>
    <s v="A3"/>
    <x v="8"/>
    <n v="593"/>
    <m/>
    <d v="2015-08-07T00:00:00"/>
    <n v="20.5"/>
    <m/>
    <m/>
  </r>
  <r>
    <x v="2"/>
    <x v="2"/>
    <m/>
    <s v="A3"/>
    <x v="0"/>
    <n v="594"/>
    <m/>
    <d v="2015-08-07T00:00:00"/>
    <m/>
    <s v="Dead"/>
    <s v="Dead on ground"/>
  </r>
  <r>
    <x v="2"/>
    <x v="2"/>
    <s v="f"/>
    <s v="A3"/>
    <x v="0"/>
    <n v="595"/>
    <m/>
    <d v="2015-08-07T00:00:00"/>
    <m/>
    <s v="Dead"/>
    <s v="Dead on ground"/>
  </r>
  <r>
    <x v="2"/>
    <x v="2"/>
    <m/>
    <s v="A3"/>
    <x v="0"/>
    <n v="980"/>
    <m/>
    <d v="2015-08-07T00:00:00"/>
    <n v="11.3"/>
    <m/>
    <m/>
  </r>
  <r>
    <x v="2"/>
    <x v="2"/>
    <m/>
    <s v="A3"/>
    <x v="2"/>
    <n v="981"/>
    <m/>
    <d v="2015-08-07T00:00:00"/>
    <n v="13.6"/>
    <m/>
    <m/>
  </r>
  <r>
    <x v="2"/>
    <x v="2"/>
    <m/>
    <s v="A3"/>
    <x v="1"/>
    <n v="982"/>
    <m/>
    <d v="2015-08-07T00:00:00"/>
    <n v="14.1"/>
    <m/>
    <m/>
  </r>
  <r>
    <x v="2"/>
    <x v="2"/>
    <s v="c"/>
    <s v="A3"/>
    <x v="0"/>
    <n v="1993"/>
    <n v="294"/>
    <d v="2015-08-07T00:00:00"/>
    <m/>
    <s v="Dead"/>
    <s v="Dead on ground"/>
  </r>
  <r>
    <x v="2"/>
    <x v="2"/>
    <m/>
    <s v="A3"/>
    <x v="6"/>
    <n v="1994"/>
    <m/>
    <d v="2015-08-07T00:00:00"/>
    <n v="12.8"/>
    <m/>
    <m/>
  </r>
  <r>
    <x v="2"/>
    <x v="2"/>
    <m/>
    <s v="A3"/>
    <x v="0"/>
    <n v="1995"/>
    <m/>
    <d v="2015-08-07T00:00:00"/>
    <n v="10.5"/>
    <m/>
    <m/>
  </r>
  <r>
    <x v="2"/>
    <x v="2"/>
    <m/>
    <s v="A3"/>
    <x v="0"/>
    <n v="1996"/>
    <m/>
    <d v="2015-08-07T00:00:00"/>
    <n v="14.7"/>
    <m/>
    <m/>
  </r>
  <r>
    <x v="2"/>
    <x v="2"/>
    <m/>
    <s v="A3"/>
    <x v="0"/>
    <n v="1997"/>
    <m/>
    <d v="2015-08-07T00:00:00"/>
    <n v="10.199999999999999"/>
    <s v="Dead"/>
    <m/>
  </r>
  <r>
    <x v="2"/>
    <x v="2"/>
    <m/>
    <s v="A3"/>
    <x v="2"/>
    <n v="1998"/>
    <m/>
    <d v="2015-08-07T00:00:00"/>
    <n v="13.5"/>
    <m/>
    <m/>
  </r>
  <r>
    <x v="2"/>
    <x v="2"/>
    <m/>
    <s v="A3"/>
    <x v="2"/>
    <n v="1041"/>
    <m/>
    <d v="2015-08-07T00:00:00"/>
    <n v="10"/>
    <m/>
    <s v="New addition; Outside 5X5 m veg plot"/>
  </r>
  <r>
    <x v="2"/>
    <x v="2"/>
    <m/>
    <s v="A3"/>
    <x v="2"/>
    <n v="2884"/>
    <m/>
    <d v="2015-08-07T00:00:00"/>
    <n v="10"/>
    <m/>
    <s v="New addition; Outside 5X5 m veg plot"/>
  </r>
  <r>
    <x v="2"/>
    <x v="2"/>
    <m/>
    <s v="B1"/>
    <x v="2"/>
    <n v="1969"/>
    <m/>
    <d v="2015-08-07T00:00:00"/>
    <n v="12.1"/>
    <m/>
    <m/>
  </r>
  <r>
    <x v="2"/>
    <x v="2"/>
    <m/>
    <s v="B1"/>
    <x v="2"/>
    <n v="1970"/>
    <m/>
    <d v="2015-08-07T00:00:00"/>
    <n v="12"/>
    <m/>
    <m/>
  </r>
  <r>
    <x v="2"/>
    <x v="2"/>
    <m/>
    <s v="B1"/>
    <x v="2"/>
    <n v="1971"/>
    <m/>
    <d v="2015-08-07T00:00:00"/>
    <n v="12.3"/>
    <m/>
    <m/>
  </r>
  <r>
    <x v="2"/>
    <x v="2"/>
    <m/>
    <s v="B1"/>
    <x v="2"/>
    <n v="1972"/>
    <m/>
    <d v="2015-08-07T00:00:00"/>
    <n v="13.5"/>
    <m/>
    <m/>
  </r>
  <r>
    <x v="2"/>
    <x v="2"/>
    <m/>
    <s v="B1"/>
    <x v="2"/>
    <n v="1973"/>
    <m/>
    <d v="2015-08-07T00:00:00"/>
    <n v="13.1"/>
    <m/>
    <m/>
  </r>
  <r>
    <x v="2"/>
    <x v="2"/>
    <m/>
    <s v="B1"/>
    <x v="8"/>
    <n v="1974"/>
    <m/>
    <d v="2015-08-07T00:00:00"/>
    <n v="13.4"/>
    <m/>
    <m/>
  </r>
  <r>
    <x v="2"/>
    <x v="2"/>
    <m/>
    <s v="B1"/>
    <x v="8"/>
    <n v="1975"/>
    <m/>
    <d v="2015-08-07T00:00:00"/>
    <n v="13"/>
    <m/>
    <m/>
  </r>
  <r>
    <x v="2"/>
    <x v="2"/>
    <m/>
    <s v="B1"/>
    <x v="0"/>
    <n v="1976"/>
    <m/>
    <d v="2015-08-07T00:00:00"/>
    <n v="10.9"/>
    <m/>
    <m/>
  </r>
  <r>
    <x v="2"/>
    <x v="2"/>
    <s v="d"/>
    <s v="B1"/>
    <x v="0"/>
    <n v="1977"/>
    <n v="599"/>
    <d v="2015-08-07T00:00:00"/>
    <n v="15.9"/>
    <m/>
    <m/>
  </r>
  <r>
    <x v="2"/>
    <x v="2"/>
    <m/>
    <s v="B1"/>
    <x v="0"/>
    <n v="2847"/>
    <m/>
    <d v="2015-08-07T00:00:00"/>
    <n v="10.6"/>
    <m/>
    <s v="New addition"/>
  </r>
  <r>
    <x v="2"/>
    <x v="2"/>
    <m/>
    <s v="B1"/>
    <x v="2"/>
    <n v="2860"/>
    <m/>
    <d v="2015-08-07T00:00:00"/>
    <n v="10.8"/>
    <m/>
    <s v="New addition"/>
  </r>
  <r>
    <x v="2"/>
    <x v="2"/>
    <m/>
    <s v="B1"/>
    <x v="3"/>
    <n v="2858"/>
    <m/>
    <d v="2015-08-07T00:00:00"/>
    <n v="10.6"/>
    <m/>
    <s v="New addition"/>
  </r>
  <r>
    <x v="2"/>
    <x v="2"/>
    <s v="e"/>
    <s v="B2"/>
    <x v="0"/>
    <n v="597"/>
    <m/>
    <d v="2015-08-07T00:00:00"/>
    <m/>
    <s v="Dead"/>
    <s v="Leaning"/>
  </r>
  <r>
    <x v="2"/>
    <x v="2"/>
    <s v="e"/>
    <s v="B2"/>
    <x v="1"/>
    <n v="598"/>
    <m/>
    <d v="2015-08-07T00:00:00"/>
    <m/>
    <s v="Dead"/>
    <s v="Dead on ground"/>
  </r>
  <r>
    <x v="2"/>
    <x v="2"/>
    <m/>
    <s v="B2"/>
    <x v="2"/>
    <n v="973"/>
    <m/>
    <d v="2015-08-07T00:00:00"/>
    <n v="12.9"/>
    <m/>
    <m/>
  </r>
  <r>
    <x v="2"/>
    <x v="2"/>
    <m/>
    <s v="B2"/>
    <x v="2"/>
    <n v="974"/>
    <m/>
    <d v="2015-08-07T00:00:00"/>
    <n v="13"/>
    <m/>
    <m/>
  </r>
  <r>
    <x v="2"/>
    <x v="2"/>
    <m/>
    <s v="B2"/>
    <x v="2"/>
    <n v="975"/>
    <m/>
    <d v="2015-08-07T00:00:00"/>
    <n v="15.6"/>
    <m/>
    <s v="Measured above knot"/>
  </r>
  <r>
    <x v="2"/>
    <x v="2"/>
    <m/>
    <s v="B2"/>
    <x v="8"/>
    <n v="1963"/>
    <m/>
    <d v="2015-08-07T00:00:00"/>
    <n v="14.2"/>
    <m/>
    <m/>
  </r>
  <r>
    <x v="2"/>
    <x v="2"/>
    <m/>
    <s v="B2"/>
    <x v="2"/>
    <n v="1964"/>
    <m/>
    <d v="2015-08-07T00:00:00"/>
    <n v="15.1"/>
    <m/>
    <m/>
  </r>
  <r>
    <x v="2"/>
    <x v="2"/>
    <m/>
    <s v="B2"/>
    <x v="8"/>
    <n v="1965"/>
    <m/>
    <d v="2015-08-07T00:00:00"/>
    <n v="12.2"/>
    <m/>
    <m/>
  </r>
  <r>
    <x v="2"/>
    <x v="2"/>
    <m/>
    <s v="B2"/>
    <x v="2"/>
    <n v="1966"/>
    <m/>
    <d v="2015-08-07T00:00:00"/>
    <n v="14.5"/>
    <m/>
    <m/>
  </r>
  <r>
    <x v="2"/>
    <x v="2"/>
    <m/>
    <s v="B2"/>
    <x v="1"/>
    <n v="1967"/>
    <m/>
    <d v="2015-08-07T00:00:00"/>
    <n v="14.7"/>
    <m/>
    <m/>
  </r>
  <r>
    <x v="2"/>
    <x v="2"/>
    <m/>
    <s v="B2"/>
    <x v="8"/>
    <n v="1968"/>
    <m/>
    <d v="2015-08-07T00:00:00"/>
    <n v="12"/>
    <m/>
    <m/>
  </r>
  <r>
    <x v="2"/>
    <x v="2"/>
    <m/>
    <s v="B2"/>
    <x v="0"/>
    <n v="2852"/>
    <m/>
    <d v="2015-08-07T00:00:00"/>
    <n v="10"/>
    <m/>
    <s v="New addition; Outside 5X5 m veg plot"/>
  </r>
  <r>
    <x v="2"/>
    <x v="2"/>
    <m/>
    <s v="B2"/>
    <x v="2"/>
    <n v="2850"/>
    <m/>
    <d v="2015-08-07T00:00:00"/>
    <n v="10.6"/>
    <m/>
    <s v="New addition; Outside 5X5 m veg plot"/>
  </r>
  <r>
    <x v="2"/>
    <x v="2"/>
    <m/>
    <s v="B2"/>
    <x v="0"/>
    <n v="2842"/>
    <m/>
    <d v="2015-08-07T00:00:00"/>
    <n v="10.6"/>
    <m/>
    <s v="New addition; Outside 5X5 m veg plot"/>
  </r>
  <r>
    <x v="2"/>
    <x v="2"/>
    <m/>
    <s v="B2"/>
    <x v="0"/>
    <n v="2876"/>
    <m/>
    <d v="2015-08-07T00:00:00"/>
    <n v="10.4"/>
    <m/>
    <s v="New addition; Outside 5X5 m veg plot"/>
  </r>
  <r>
    <x v="2"/>
    <x v="2"/>
    <m/>
    <s v="B3"/>
    <x v="2"/>
    <n v="1955"/>
    <m/>
    <d v="2015-08-07T00:00:00"/>
    <n v="15"/>
    <m/>
    <m/>
  </r>
  <r>
    <x v="2"/>
    <x v="2"/>
    <m/>
    <s v="B3"/>
    <x v="10"/>
    <n v="1956"/>
    <m/>
    <d v="2015-08-07T00:00:00"/>
    <n v="11"/>
    <m/>
    <m/>
  </r>
  <r>
    <x v="2"/>
    <x v="2"/>
    <m/>
    <s v="B3"/>
    <x v="10"/>
    <n v="1957"/>
    <m/>
    <d v="2015-08-07T00:00:00"/>
    <n v="12.5"/>
    <m/>
    <m/>
  </r>
  <r>
    <x v="2"/>
    <x v="2"/>
    <m/>
    <s v="B3"/>
    <x v="8"/>
    <n v="1958"/>
    <m/>
    <d v="2015-08-07T00:00:00"/>
    <n v="12.8"/>
    <m/>
    <m/>
  </r>
  <r>
    <x v="2"/>
    <x v="2"/>
    <s v="f"/>
    <s v="B3"/>
    <x v="3"/>
    <n v="1959"/>
    <n v="596"/>
    <d v="2015-08-07T00:00:00"/>
    <n v="14.7"/>
    <m/>
    <m/>
  </r>
  <r>
    <x v="2"/>
    <x v="2"/>
    <m/>
    <s v="B3"/>
    <x v="0"/>
    <n v="1960"/>
    <m/>
    <d v="2015-08-07T00:00:00"/>
    <n v="12"/>
    <m/>
    <s v="Tree shrinking, DBH checked in Oct, no knots"/>
  </r>
  <r>
    <x v="2"/>
    <x v="2"/>
    <m/>
    <s v="B3"/>
    <x v="2"/>
    <n v="1961"/>
    <m/>
    <d v="2015-08-07T00:00:00"/>
    <n v="13.5"/>
    <m/>
    <m/>
  </r>
  <r>
    <x v="2"/>
    <x v="2"/>
    <m/>
    <s v="B3"/>
    <x v="3"/>
    <n v="1962"/>
    <m/>
    <d v="2015-08-07T00:00:00"/>
    <n v="13"/>
    <m/>
    <m/>
  </r>
  <r>
    <x v="2"/>
    <x v="2"/>
    <s v="g"/>
    <s v="C1"/>
    <x v="1"/>
    <n v="600"/>
    <m/>
    <d v="2015-08-07T00:00:00"/>
    <n v="10.7"/>
    <m/>
    <m/>
  </r>
  <r>
    <x v="2"/>
    <x v="2"/>
    <s v="g"/>
    <s v="C1"/>
    <x v="8"/>
    <n v="601"/>
    <m/>
    <d v="2015-08-07T00:00:00"/>
    <n v="15.2"/>
    <m/>
    <m/>
  </r>
  <r>
    <x v="2"/>
    <x v="2"/>
    <s v="g"/>
    <s v="C1"/>
    <x v="0"/>
    <n v="603"/>
    <m/>
    <d v="2015-08-07T00:00:00"/>
    <n v="12.3"/>
    <m/>
    <m/>
  </r>
  <r>
    <x v="2"/>
    <x v="2"/>
    <m/>
    <s v="C1"/>
    <x v="2"/>
    <n v="976"/>
    <m/>
    <d v="2015-08-07T00:00:00"/>
    <n v="15.7"/>
    <m/>
    <m/>
  </r>
  <r>
    <x v="2"/>
    <x v="2"/>
    <m/>
    <s v="C1"/>
    <x v="10"/>
    <n v="1931"/>
    <m/>
    <d v="2015-08-07T00:00:00"/>
    <n v="10.5"/>
    <m/>
    <m/>
  </r>
  <r>
    <x v="2"/>
    <x v="2"/>
    <m/>
    <s v="C1"/>
    <x v="0"/>
    <n v="1932"/>
    <m/>
    <d v="2015-08-07T00:00:00"/>
    <n v="10.8"/>
    <m/>
    <m/>
  </r>
  <r>
    <x v="2"/>
    <x v="2"/>
    <m/>
    <s v="C1"/>
    <x v="1"/>
    <n v="1933"/>
    <m/>
    <d v="2015-08-07T00:00:00"/>
    <n v="12.9"/>
    <m/>
    <m/>
  </r>
  <r>
    <x v="2"/>
    <x v="2"/>
    <m/>
    <s v="C1"/>
    <x v="2"/>
    <n v="1934"/>
    <m/>
    <d v="2015-08-07T00:00:00"/>
    <n v="12.5"/>
    <m/>
    <m/>
  </r>
  <r>
    <x v="2"/>
    <x v="2"/>
    <m/>
    <s v="C1"/>
    <x v="1"/>
    <n v="1935"/>
    <m/>
    <d v="2015-08-07T00:00:00"/>
    <n v="13.6"/>
    <m/>
    <m/>
  </r>
  <r>
    <x v="2"/>
    <x v="2"/>
    <m/>
    <s v="C1"/>
    <x v="0"/>
    <n v="1936"/>
    <m/>
    <d v="2015-08-07T00:00:00"/>
    <n v="11.5"/>
    <m/>
    <m/>
  </r>
  <r>
    <x v="2"/>
    <x v="2"/>
    <m/>
    <s v="C1"/>
    <x v="2"/>
    <n v="1937"/>
    <m/>
    <d v="2015-08-07T00:00:00"/>
    <n v="12.1"/>
    <m/>
    <m/>
  </r>
  <r>
    <x v="2"/>
    <x v="2"/>
    <s v="g"/>
    <s v="C1"/>
    <x v="8"/>
    <n v="1938"/>
    <n v="602"/>
    <d v="2015-08-07T00:00:00"/>
    <n v="20.6"/>
    <m/>
    <m/>
  </r>
  <r>
    <x v="2"/>
    <x v="2"/>
    <m/>
    <s v="C1"/>
    <x v="0"/>
    <n v="1939"/>
    <m/>
    <d v="2015-08-07T00:00:00"/>
    <n v="12.6"/>
    <m/>
    <m/>
  </r>
  <r>
    <x v="2"/>
    <x v="2"/>
    <m/>
    <s v="C1"/>
    <x v="2"/>
    <n v="2867"/>
    <m/>
    <d v="2015-08-07T00:00:00"/>
    <n v="11.5"/>
    <m/>
    <s v="New addition; Outside 5X5 m veg plot"/>
  </r>
  <r>
    <x v="2"/>
    <x v="2"/>
    <m/>
    <s v="C1"/>
    <x v="2"/>
    <n v="2870"/>
    <m/>
    <d v="2015-08-07T00:00:00"/>
    <n v="11"/>
    <m/>
    <s v="New addition; Outside 5X5 m veg plot"/>
  </r>
  <r>
    <x v="2"/>
    <x v="2"/>
    <s v="h"/>
    <s v="C2"/>
    <x v="0"/>
    <n v="604"/>
    <m/>
    <d v="2015-08-07T00:00:00"/>
    <n v="14.6"/>
    <m/>
    <m/>
  </r>
  <r>
    <x v="2"/>
    <x v="2"/>
    <s v="h"/>
    <s v="C2"/>
    <x v="0"/>
    <n v="605"/>
    <m/>
    <d v="2015-08-07T00:00:00"/>
    <n v="12.6"/>
    <m/>
    <m/>
  </r>
  <r>
    <x v="2"/>
    <x v="2"/>
    <s v="h"/>
    <s v="C2"/>
    <x v="1"/>
    <n v="606"/>
    <m/>
    <d v="2015-08-07T00:00:00"/>
    <n v="16.899999999999999"/>
    <m/>
    <m/>
  </r>
  <r>
    <x v="2"/>
    <x v="2"/>
    <s v="h"/>
    <s v="C2"/>
    <x v="0"/>
    <n v="707"/>
    <m/>
    <d v="2015-08-07T00:00:00"/>
    <n v="10.8"/>
    <m/>
    <m/>
  </r>
  <r>
    <x v="2"/>
    <x v="2"/>
    <m/>
    <s v="C2"/>
    <x v="0"/>
    <n v="1940"/>
    <m/>
    <d v="2015-08-07T00:00:00"/>
    <n v="11.3"/>
    <m/>
    <m/>
  </r>
  <r>
    <x v="2"/>
    <x v="2"/>
    <m/>
    <s v="C2"/>
    <x v="0"/>
    <n v="1941"/>
    <m/>
    <d v="2015-08-07T00:00:00"/>
    <n v="11"/>
    <m/>
    <m/>
  </r>
  <r>
    <x v="2"/>
    <x v="2"/>
    <m/>
    <s v="C2"/>
    <x v="0"/>
    <n v="1942"/>
    <m/>
    <d v="2015-08-07T00:00:00"/>
    <n v="13.6"/>
    <m/>
    <m/>
  </r>
  <r>
    <x v="2"/>
    <x v="2"/>
    <m/>
    <s v="C2"/>
    <x v="2"/>
    <n v="1943"/>
    <m/>
    <d v="2015-08-07T00:00:00"/>
    <n v="11.8"/>
    <m/>
    <m/>
  </r>
  <r>
    <x v="2"/>
    <x v="2"/>
    <m/>
    <s v="C2"/>
    <x v="0"/>
    <n v="1944"/>
    <m/>
    <d v="2015-08-07T00:00:00"/>
    <n v="11"/>
    <m/>
    <m/>
  </r>
  <r>
    <x v="2"/>
    <x v="2"/>
    <m/>
    <s v="C2"/>
    <x v="3"/>
    <n v="1945"/>
    <m/>
    <d v="2015-08-07T00:00:00"/>
    <n v="14.5"/>
    <m/>
    <m/>
  </r>
  <r>
    <x v="2"/>
    <x v="2"/>
    <m/>
    <s v="C3"/>
    <x v="0"/>
    <n v="1946"/>
    <m/>
    <d v="2015-08-07T00:00:00"/>
    <n v="12.1"/>
    <m/>
    <m/>
  </r>
  <r>
    <x v="2"/>
    <x v="2"/>
    <m/>
    <s v="C3"/>
    <x v="10"/>
    <n v="1947"/>
    <m/>
    <d v="2015-08-07T00:00:00"/>
    <n v="11.1"/>
    <m/>
    <m/>
  </r>
  <r>
    <x v="2"/>
    <x v="2"/>
    <s v="i"/>
    <s v="C3"/>
    <x v="2"/>
    <n v="1948"/>
    <n v="607"/>
    <d v="2015-08-07T00:00:00"/>
    <n v="19.5"/>
    <m/>
    <m/>
  </r>
  <r>
    <x v="2"/>
    <x v="2"/>
    <m/>
    <s v="C3"/>
    <x v="2"/>
    <n v="1949"/>
    <m/>
    <d v="2015-08-07T00:00:00"/>
    <n v="14.5"/>
    <m/>
    <m/>
  </r>
  <r>
    <x v="2"/>
    <x v="2"/>
    <m/>
    <s v="C3"/>
    <x v="8"/>
    <n v="1950"/>
    <m/>
    <d v="2015-08-07T00:00:00"/>
    <n v="15"/>
    <m/>
    <m/>
  </r>
  <r>
    <x v="2"/>
    <x v="2"/>
    <m/>
    <s v="C3"/>
    <x v="1"/>
    <n v="1951"/>
    <m/>
    <d v="2015-08-07T00:00:00"/>
    <n v="15.3"/>
    <m/>
    <m/>
  </r>
  <r>
    <x v="2"/>
    <x v="2"/>
    <m/>
    <s v="C3"/>
    <x v="8"/>
    <n v="1952"/>
    <m/>
    <d v="2015-08-07T00:00:00"/>
    <n v="16.7"/>
    <m/>
    <m/>
  </r>
  <r>
    <x v="2"/>
    <x v="2"/>
    <m/>
    <s v="C3"/>
    <x v="0"/>
    <n v="1953"/>
    <m/>
    <d v="2015-08-07T00:00:00"/>
    <n v="11.7"/>
    <m/>
    <m/>
  </r>
  <r>
    <x v="2"/>
    <x v="2"/>
    <m/>
    <s v="C3"/>
    <x v="0"/>
    <n v="1954"/>
    <m/>
    <d v="2015-08-07T00:00:00"/>
    <n v="13.8"/>
    <m/>
    <m/>
  </r>
  <r>
    <x v="2"/>
    <x v="2"/>
    <m/>
    <s v="C3"/>
    <x v="10"/>
    <n v="2866"/>
    <m/>
    <d v="2015-08-07T00:00:00"/>
    <n v="10.8"/>
    <m/>
    <s v="Measured below knot; New addition; Outside 5X5 m veg plot"/>
  </r>
  <r>
    <x v="2"/>
    <x v="3"/>
    <s v="a"/>
    <s v="A1"/>
    <x v="0"/>
    <n v="371"/>
    <m/>
    <d v="2015-08-07T00:00:00"/>
    <m/>
    <s v="Dead"/>
    <s v="Standing dead"/>
  </r>
  <r>
    <x v="2"/>
    <x v="3"/>
    <s v="a"/>
    <s v="A1"/>
    <x v="2"/>
    <n v="372"/>
    <m/>
    <d v="2015-08-07T00:00:00"/>
    <n v="12.7"/>
    <m/>
    <m/>
  </r>
  <r>
    <x v="2"/>
    <x v="3"/>
    <s v="a"/>
    <s v="A1"/>
    <x v="1"/>
    <n v="373"/>
    <m/>
    <d v="2015-08-07T00:00:00"/>
    <m/>
    <s v="Dead"/>
    <s v="Standing dead"/>
  </r>
  <r>
    <x v="2"/>
    <x v="3"/>
    <s v="a"/>
    <s v="A1"/>
    <x v="1"/>
    <n v="1925"/>
    <n v="376"/>
    <d v="2015-08-07T00:00:00"/>
    <n v="16.5"/>
    <m/>
    <m/>
  </r>
  <r>
    <x v="2"/>
    <x v="3"/>
    <s v="a"/>
    <s v="A1"/>
    <x v="0"/>
    <n v="1926"/>
    <n v="377"/>
    <d v="2015-08-07T00:00:00"/>
    <n v="14.5"/>
    <m/>
    <m/>
  </r>
  <r>
    <x v="2"/>
    <x v="3"/>
    <s v="a"/>
    <s v="A1"/>
    <x v="3"/>
    <n v="1927"/>
    <n v="374"/>
    <d v="2015-08-07T00:00:00"/>
    <n v="17.600000000000001"/>
    <m/>
    <m/>
  </r>
  <r>
    <x v="2"/>
    <x v="3"/>
    <s v="a"/>
    <s v="A1"/>
    <x v="1"/>
    <n v="1928"/>
    <n v="375"/>
    <d v="2015-08-07T00:00:00"/>
    <n v="12.6"/>
    <m/>
    <m/>
  </r>
  <r>
    <x v="2"/>
    <x v="3"/>
    <s v="a"/>
    <s v="A1"/>
    <x v="1"/>
    <n v="1929"/>
    <n v="379"/>
    <d v="2015-08-07T00:00:00"/>
    <n v="13.6"/>
    <m/>
    <m/>
  </r>
  <r>
    <x v="2"/>
    <x v="3"/>
    <s v="a"/>
    <s v="A1"/>
    <x v="0"/>
    <n v="1930"/>
    <n v="378"/>
    <d v="2015-08-07T00:00:00"/>
    <n v="14.3"/>
    <m/>
    <m/>
  </r>
  <r>
    <x v="2"/>
    <x v="3"/>
    <m/>
    <s v="A1"/>
    <x v="2"/>
    <n v="2840"/>
    <m/>
    <d v="2015-08-07T00:00:00"/>
    <n v="10.199999999999999"/>
    <m/>
    <s v="New addition; Outside 5X5 m veg plot"/>
  </r>
  <r>
    <x v="2"/>
    <x v="3"/>
    <m/>
    <s v="A1"/>
    <x v="6"/>
    <n v="2854"/>
    <m/>
    <d v="2015-08-07T00:00:00"/>
    <n v="10.4"/>
    <m/>
    <s v="New addition; Outside 5X5 m veg plot"/>
  </r>
  <r>
    <x v="2"/>
    <x v="3"/>
    <s v="b"/>
    <s v="A2"/>
    <x v="0"/>
    <n v="380"/>
    <m/>
    <d v="2015-08-07T00:00:00"/>
    <n v="16.2"/>
    <m/>
    <m/>
  </r>
  <r>
    <x v="2"/>
    <x v="3"/>
    <s v="b"/>
    <s v="A2"/>
    <x v="0"/>
    <n v="381"/>
    <m/>
    <d v="2015-08-07T00:00:00"/>
    <n v="14"/>
    <m/>
    <m/>
  </r>
  <r>
    <x v="2"/>
    <x v="3"/>
    <s v="b"/>
    <s v="A2"/>
    <x v="0"/>
    <n v="382"/>
    <m/>
    <d v="2015-08-07T00:00:00"/>
    <n v="13.9"/>
    <m/>
    <m/>
  </r>
  <r>
    <x v="2"/>
    <x v="3"/>
    <s v="b"/>
    <s v="A2"/>
    <x v="2"/>
    <n v="383"/>
    <m/>
    <d v="2015-08-07T00:00:00"/>
    <n v="15.6"/>
    <m/>
    <m/>
  </r>
  <r>
    <x v="2"/>
    <x v="3"/>
    <m/>
    <s v="A2"/>
    <x v="2"/>
    <n v="1918"/>
    <m/>
    <d v="2015-08-07T00:00:00"/>
    <n v="14.8"/>
    <m/>
    <m/>
  </r>
  <r>
    <x v="2"/>
    <x v="3"/>
    <m/>
    <s v="A2"/>
    <x v="2"/>
    <n v="1919"/>
    <m/>
    <d v="2015-08-07T00:00:00"/>
    <n v="12.8"/>
    <m/>
    <m/>
  </r>
  <r>
    <x v="2"/>
    <x v="3"/>
    <m/>
    <s v="A2"/>
    <x v="0"/>
    <n v="1920"/>
    <m/>
    <d v="2015-08-07T00:00:00"/>
    <n v="12.7"/>
    <m/>
    <m/>
  </r>
  <r>
    <x v="2"/>
    <x v="3"/>
    <m/>
    <s v="A2"/>
    <x v="3"/>
    <n v="1921"/>
    <m/>
    <d v="2015-08-07T00:00:00"/>
    <n v="12.3"/>
    <m/>
    <m/>
  </r>
  <r>
    <x v="2"/>
    <x v="3"/>
    <m/>
    <s v="A2"/>
    <x v="3"/>
    <n v="1922"/>
    <m/>
    <d v="2015-08-07T00:00:00"/>
    <n v="11.2"/>
    <m/>
    <m/>
  </r>
  <r>
    <x v="2"/>
    <x v="3"/>
    <m/>
    <s v="A2"/>
    <x v="3"/>
    <n v="1923"/>
    <m/>
    <d v="2015-08-07T00:00:00"/>
    <n v="12"/>
    <m/>
    <m/>
  </r>
  <r>
    <x v="2"/>
    <x v="3"/>
    <m/>
    <s v="A2"/>
    <x v="3"/>
    <n v="1924"/>
    <m/>
    <d v="2015-08-07T00:00:00"/>
    <n v="13"/>
    <m/>
    <m/>
  </r>
  <r>
    <x v="2"/>
    <x v="3"/>
    <m/>
    <s v="A2"/>
    <x v="2"/>
    <n v="2883"/>
    <m/>
    <d v="2015-08-07T00:00:00"/>
    <n v="9.3000000000000007"/>
    <m/>
    <s v="New addition; 9.3 DBH. Not sure why this was tagged. Probably when they first measured it was over ten but after hanging the nail it was below ten. The nail was really high in the tree. Measurement was taken at a height greater than  1.37 m because the nail was so high"/>
  </r>
  <r>
    <x v="2"/>
    <x v="3"/>
    <m/>
    <s v="A2"/>
    <x v="6"/>
    <n v="2846"/>
    <m/>
    <d v="2015-08-07T00:00:00"/>
    <n v="10.7"/>
    <m/>
    <s v="New addition"/>
  </r>
  <r>
    <x v="2"/>
    <x v="3"/>
    <m/>
    <s v="A2"/>
    <x v="10"/>
    <n v="2868"/>
    <m/>
    <d v="2015-08-07T00:00:00"/>
    <n v="9.9"/>
    <m/>
    <s v="New addition; Probably same reason as tag# 2883"/>
  </r>
  <r>
    <x v="2"/>
    <x v="3"/>
    <s v="c"/>
    <s v="A3"/>
    <x v="2"/>
    <n v="704"/>
    <m/>
    <d v="2015-08-07T00:00:00"/>
    <n v="16"/>
    <m/>
    <m/>
  </r>
  <r>
    <x v="2"/>
    <x v="3"/>
    <m/>
    <s v="A3"/>
    <x v="2"/>
    <n v="1905"/>
    <m/>
    <d v="2015-08-07T00:00:00"/>
    <n v="12.3"/>
    <m/>
    <m/>
  </r>
  <r>
    <x v="2"/>
    <x v="3"/>
    <m/>
    <s v="A3"/>
    <x v="2"/>
    <n v="1906"/>
    <m/>
    <d v="2015-08-07T00:00:00"/>
    <n v="14.6"/>
    <m/>
    <m/>
  </r>
  <r>
    <x v="2"/>
    <x v="3"/>
    <m/>
    <s v="A3"/>
    <x v="2"/>
    <n v="1907"/>
    <m/>
    <d v="2015-08-07T00:00:00"/>
    <n v="11.8"/>
    <m/>
    <m/>
  </r>
  <r>
    <x v="2"/>
    <x v="3"/>
    <m/>
    <s v="A3"/>
    <x v="2"/>
    <n v="1908"/>
    <m/>
    <d v="2015-08-07T00:00:00"/>
    <n v="16.3"/>
    <m/>
    <m/>
  </r>
  <r>
    <x v="2"/>
    <x v="3"/>
    <s v="c"/>
    <s v="A3"/>
    <x v="2"/>
    <n v="1909"/>
    <n v="705"/>
    <d v="2015-08-07T00:00:00"/>
    <n v="17.399999999999999"/>
    <m/>
    <m/>
  </r>
  <r>
    <x v="2"/>
    <x v="3"/>
    <s v="c"/>
    <s v="A3"/>
    <x v="2"/>
    <n v="1910"/>
    <n v="701"/>
    <d v="2015-08-07T00:00:00"/>
    <n v="9.6"/>
    <m/>
    <s v="Bump @ DBH, so inaccurate measurements. Remove from &quot;2011&quot; include, and could be removed from 2015 too"/>
  </r>
  <r>
    <x v="2"/>
    <x v="3"/>
    <s v="c"/>
    <s v="A3"/>
    <x v="0"/>
    <n v="1911"/>
    <n v="703"/>
    <d v="2015-08-07T00:00:00"/>
    <n v="17.3"/>
    <m/>
    <m/>
  </r>
  <r>
    <x v="2"/>
    <x v="3"/>
    <s v="c"/>
    <s v="A3"/>
    <x v="1"/>
    <n v="1912"/>
    <n v="702"/>
    <d v="2015-08-07T00:00:00"/>
    <n v="15.5"/>
    <m/>
    <m/>
  </r>
  <r>
    <x v="2"/>
    <x v="3"/>
    <s v="c"/>
    <s v="A3"/>
    <x v="2"/>
    <n v="1913"/>
    <n v="706"/>
    <d v="2015-08-07T00:00:00"/>
    <n v="13.4"/>
    <m/>
    <m/>
  </r>
  <r>
    <x v="2"/>
    <x v="3"/>
    <m/>
    <s v="A3"/>
    <x v="1"/>
    <n v="1914"/>
    <m/>
    <d v="2015-08-07T00:00:00"/>
    <n v="15.8"/>
    <m/>
    <m/>
  </r>
  <r>
    <x v="2"/>
    <x v="3"/>
    <m/>
    <s v="A3"/>
    <x v="0"/>
    <n v="1915"/>
    <m/>
    <d v="2015-08-07T00:00:00"/>
    <m/>
    <s v="Dead"/>
    <s v="Leaning"/>
  </r>
  <r>
    <x v="2"/>
    <x v="3"/>
    <m/>
    <s v="A3"/>
    <x v="2"/>
    <n v="1916"/>
    <m/>
    <d v="2015-08-07T00:00:00"/>
    <n v="11.6"/>
    <m/>
    <m/>
  </r>
  <r>
    <x v="2"/>
    <x v="3"/>
    <m/>
    <s v="A3"/>
    <x v="2"/>
    <n v="1917"/>
    <m/>
    <d v="2015-08-07T00:00:00"/>
    <m/>
    <m/>
    <s v="Tree not found; assumed dead"/>
  </r>
  <r>
    <x v="2"/>
    <x v="3"/>
    <m/>
    <s v="A3"/>
    <x v="2"/>
    <n v="1037"/>
    <m/>
    <d v="2015-08-07T00:00:00"/>
    <n v="11.2"/>
    <m/>
    <s v="Measured below knot; New addition; Outside 5X5 m veg plot"/>
  </r>
  <r>
    <x v="2"/>
    <x v="3"/>
    <m/>
    <s v="A3"/>
    <x v="2"/>
    <n v="2891"/>
    <m/>
    <d v="2015-08-07T00:00:00"/>
    <n v="11.7"/>
    <m/>
    <s v="New addition; Inside 5X5 m veg plot"/>
  </r>
  <r>
    <x v="2"/>
    <x v="3"/>
    <s v="d"/>
    <s v="B1"/>
    <x v="10"/>
    <n v="370"/>
    <m/>
    <d v="2015-08-07T00:00:00"/>
    <m/>
    <s v="Dead"/>
    <s v="Dead on ground"/>
  </r>
  <r>
    <x v="2"/>
    <x v="3"/>
    <s v="d"/>
    <s v="B1"/>
    <x v="3"/>
    <n v="1555"/>
    <n v="367"/>
    <d v="2015-08-07T00:00:00"/>
    <n v="17.2"/>
    <m/>
    <m/>
  </r>
  <r>
    <x v="2"/>
    <x v="3"/>
    <m/>
    <s v="B1"/>
    <x v="2"/>
    <n v="1556"/>
    <m/>
    <d v="2015-08-07T00:00:00"/>
    <n v="10.9"/>
    <m/>
    <m/>
  </r>
  <r>
    <x v="2"/>
    <x v="3"/>
    <m/>
    <s v="B1"/>
    <x v="2"/>
    <n v="1557"/>
    <m/>
    <d v="2015-08-07T00:00:00"/>
    <n v="13.7"/>
    <m/>
    <m/>
  </r>
  <r>
    <x v="2"/>
    <x v="3"/>
    <m/>
    <s v="B1"/>
    <x v="0"/>
    <n v="1558"/>
    <m/>
    <d v="2015-08-07T00:00:00"/>
    <n v="15"/>
    <m/>
    <m/>
  </r>
  <r>
    <x v="2"/>
    <x v="3"/>
    <s v="d"/>
    <s v="B1"/>
    <x v="6"/>
    <n v="1559"/>
    <n v="369"/>
    <d v="2015-08-07T00:00:00"/>
    <n v="14.5"/>
    <m/>
    <m/>
  </r>
  <r>
    <x v="2"/>
    <x v="3"/>
    <m/>
    <s v="B1"/>
    <x v="1"/>
    <n v="1560"/>
    <n v="368"/>
    <d v="2015-08-07T00:00:00"/>
    <n v="18.399999999999999"/>
    <m/>
    <m/>
  </r>
  <r>
    <x v="2"/>
    <x v="3"/>
    <m/>
    <s v="B1"/>
    <x v="2"/>
    <n v="1561"/>
    <m/>
    <d v="2015-08-07T00:00:00"/>
    <n v="15.5"/>
    <m/>
    <m/>
  </r>
  <r>
    <x v="2"/>
    <x v="3"/>
    <m/>
    <s v="B1"/>
    <x v="2"/>
    <n v="1562"/>
    <m/>
    <d v="2015-08-07T00:00:00"/>
    <n v="14.2"/>
    <m/>
    <m/>
  </r>
  <r>
    <x v="2"/>
    <x v="3"/>
    <m/>
    <s v="B1"/>
    <x v="0"/>
    <n v="1563"/>
    <m/>
    <d v="2015-08-07T00:00:00"/>
    <m/>
    <s v="Dead"/>
    <s v="Leaning"/>
  </r>
  <r>
    <x v="2"/>
    <x v="3"/>
    <s v="e"/>
    <s v="B2"/>
    <x v="0"/>
    <n v="386"/>
    <m/>
    <d v="2015-08-07T00:00:00"/>
    <n v="15.5"/>
    <m/>
    <m/>
  </r>
  <r>
    <x v="2"/>
    <x v="3"/>
    <s v="e"/>
    <s v="B2"/>
    <x v="0"/>
    <n v="387"/>
    <m/>
    <d v="2015-08-07T00:00:00"/>
    <m/>
    <s v="Dead"/>
    <s v="Standing dead"/>
  </r>
  <r>
    <x v="2"/>
    <x v="3"/>
    <m/>
    <s v="B2"/>
    <x v="0"/>
    <n v="910"/>
    <m/>
    <d v="2015-08-07T00:00:00"/>
    <n v="11.9"/>
    <m/>
    <m/>
  </r>
  <r>
    <x v="2"/>
    <x v="3"/>
    <m/>
    <s v="B2"/>
    <x v="3"/>
    <n v="1564"/>
    <m/>
    <d v="2015-08-07T00:00:00"/>
    <n v="13.4"/>
    <m/>
    <m/>
  </r>
  <r>
    <x v="2"/>
    <x v="3"/>
    <s v="e"/>
    <s v="B2"/>
    <x v="1"/>
    <n v="1565"/>
    <n v="385"/>
    <d v="2015-08-07T00:00:00"/>
    <n v="16.7"/>
    <m/>
    <m/>
  </r>
  <r>
    <x v="2"/>
    <x v="3"/>
    <m/>
    <s v="B2"/>
    <x v="10"/>
    <n v="1566"/>
    <m/>
    <d v="2015-08-07T00:00:00"/>
    <n v="10.8"/>
    <m/>
    <m/>
  </r>
  <r>
    <x v="2"/>
    <x v="3"/>
    <m/>
    <s v="B2"/>
    <x v="0"/>
    <n v="1567"/>
    <m/>
    <d v="2015-08-07T00:00:00"/>
    <n v="13.1"/>
    <m/>
    <m/>
  </r>
  <r>
    <x v="2"/>
    <x v="3"/>
    <m/>
    <s v="B2"/>
    <x v="0"/>
    <n v="1568"/>
    <m/>
    <d v="2015-08-07T00:00:00"/>
    <m/>
    <s v="Dead"/>
    <s v="Standing dead"/>
  </r>
  <r>
    <x v="2"/>
    <x v="3"/>
    <s v="e"/>
    <s v="B2"/>
    <x v="1"/>
    <n v="1569"/>
    <n v="384"/>
    <d v="2015-08-07T00:00:00"/>
    <n v="17.5"/>
    <m/>
    <m/>
  </r>
  <r>
    <x v="2"/>
    <x v="3"/>
    <m/>
    <s v="B2"/>
    <x v="0"/>
    <n v="1570"/>
    <m/>
    <d v="2015-08-07T00:00:00"/>
    <n v="12"/>
    <m/>
    <m/>
  </r>
  <r>
    <x v="2"/>
    <x v="3"/>
    <m/>
    <s v="B2"/>
    <x v="0"/>
    <n v="1571"/>
    <m/>
    <d v="2015-08-07T00:00:00"/>
    <n v="14.5"/>
    <m/>
    <m/>
  </r>
  <r>
    <x v="2"/>
    <x v="3"/>
    <s v="f"/>
    <s v="B3"/>
    <x v="0"/>
    <n v="397"/>
    <m/>
    <d v="2015-08-07T00:00:00"/>
    <n v="14.3"/>
    <m/>
    <m/>
  </r>
  <r>
    <x v="2"/>
    <x v="3"/>
    <s v="f"/>
    <s v="B3"/>
    <x v="0"/>
    <n v="398"/>
    <m/>
    <d v="2015-08-07T00:00:00"/>
    <m/>
    <s v="Dead"/>
    <s v="Standing dead"/>
  </r>
  <r>
    <x v="2"/>
    <x v="3"/>
    <m/>
    <s v="B3"/>
    <x v="0"/>
    <n v="1332"/>
    <m/>
    <d v="2015-08-07T00:00:00"/>
    <n v="13.5"/>
    <m/>
    <m/>
  </r>
  <r>
    <x v="2"/>
    <x v="3"/>
    <m/>
    <s v="B3"/>
    <x v="2"/>
    <n v="1333"/>
    <m/>
    <d v="2015-08-07T00:00:00"/>
    <n v="13.6"/>
    <m/>
    <m/>
  </r>
  <r>
    <x v="2"/>
    <x v="3"/>
    <m/>
    <s v="B3"/>
    <x v="1"/>
    <n v="1342"/>
    <m/>
    <d v="2015-08-07T00:00:00"/>
    <n v="12.1"/>
    <m/>
    <m/>
  </r>
  <r>
    <x v="2"/>
    <x v="3"/>
    <s v="f"/>
    <s v="B3"/>
    <x v="0"/>
    <n v="1450"/>
    <n v="395"/>
    <d v="2015-08-07T00:00:00"/>
    <n v="16.7"/>
    <m/>
    <m/>
  </r>
  <r>
    <x v="2"/>
    <x v="3"/>
    <m/>
    <s v="B3"/>
    <x v="2"/>
    <n v="1572"/>
    <n v="396"/>
    <d v="2015-08-07T00:00:00"/>
    <n v="15.5"/>
    <m/>
    <m/>
  </r>
  <r>
    <x v="2"/>
    <x v="3"/>
    <m/>
    <s v="B3"/>
    <x v="0"/>
    <n v="1901"/>
    <m/>
    <d v="2015-08-07T00:00:00"/>
    <n v="11.6"/>
    <m/>
    <m/>
  </r>
  <r>
    <x v="2"/>
    <x v="3"/>
    <m/>
    <s v="B3"/>
    <x v="2"/>
    <n v="1902"/>
    <m/>
    <d v="2015-08-07T00:00:00"/>
    <n v="14.2"/>
    <m/>
    <m/>
  </r>
  <r>
    <x v="2"/>
    <x v="3"/>
    <m/>
    <s v="B3"/>
    <x v="1"/>
    <n v="1903"/>
    <m/>
    <d v="2015-08-07T00:00:00"/>
    <n v="14.2"/>
    <m/>
    <m/>
  </r>
  <r>
    <x v="2"/>
    <x v="3"/>
    <m/>
    <s v="B3"/>
    <x v="0"/>
    <n v="1904"/>
    <m/>
    <d v="2015-08-07T00:00:00"/>
    <m/>
    <s v="Dead"/>
    <s v="Standing dead"/>
  </r>
  <r>
    <x v="2"/>
    <x v="3"/>
    <m/>
    <s v="B3"/>
    <x v="10"/>
    <n v="2892"/>
    <m/>
    <d v="2015-08-07T00:00:00"/>
    <n v="10.4"/>
    <m/>
    <s v="New addition"/>
  </r>
  <r>
    <x v="2"/>
    <x v="3"/>
    <s v="g"/>
    <s v="C1"/>
    <x v="0"/>
    <n v="362"/>
    <m/>
    <d v="2015-08-07T00:00:00"/>
    <m/>
    <s v="Dead"/>
    <s v="Dead snag"/>
  </r>
  <r>
    <x v="2"/>
    <x v="3"/>
    <s v="g"/>
    <s v="C1"/>
    <x v="0"/>
    <n v="363"/>
    <m/>
    <d v="2015-08-07T00:00:00"/>
    <m/>
    <s v="Dead"/>
    <s v="Dead snag"/>
  </r>
  <r>
    <x v="2"/>
    <x v="3"/>
    <s v="g"/>
    <s v="C1"/>
    <x v="0"/>
    <n v="365"/>
    <m/>
    <d v="2015-08-07T00:00:00"/>
    <m/>
    <s v="Dead"/>
    <s v="Leaning"/>
  </r>
  <r>
    <x v="2"/>
    <x v="3"/>
    <s v="g"/>
    <s v="C1"/>
    <x v="0"/>
    <n v="366"/>
    <m/>
    <d v="2015-08-07T00:00:00"/>
    <n v="16.100000000000001"/>
    <m/>
    <m/>
  </r>
  <r>
    <x v="2"/>
    <x v="3"/>
    <m/>
    <s v="C1"/>
    <x v="10"/>
    <n v="1545"/>
    <m/>
    <d v="2015-08-07T00:00:00"/>
    <n v="15"/>
    <m/>
    <m/>
  </r>
  <r>
    <x v="2"/>
    <x v="3"/>
    <m/>
    <s v="C1"/>
    <x v="0"/>
    <n v="1546"/>
    <m/>
    <d v="2015-08-07T00:00:00"/>
    <n v="12.2"/>
    <m/>
    <m/>
  </r>
  <r>
    <x v="2"/>
    <x v="3"/>
    <s v="g"/>
    <s v="C1"/>
    <x v="8"/>
    <n v="1547"/>
    <n v="360"/>
    <d v="2015-08-07T00:00:00"/>
    <n v="20.8"/>
    <m/>
    <m/>
  </r>
  <r>
    <x v="2"/>
    <x v="3"/>
    <s v="g"/>
    <s v="C1"/>
    <x v="0"/>
    <n v="1548"/>
    <n v="361"/>
    <d v="2015-08-07T00:00:00"/>
    <n v="14.3"/>
    <m/>
    <m/>
  </r>
  <r>
    <x v="2"/>
    <x v="3"/>
    <s v="g"/>
    <s v="C1"/>
    <x v="2"/>
    <n v="1549"/>
    <n v="364"/>
    <d v="2015-08-07T00:00:00"/>
    <n v="16.899999999999999"/>
    <m/>
    <m/>
  </r>
  <r>
    <x v="2"/>
    <x v="3"/>
    <m/>
    <s v="C1"/>
    <x v="3"/>
    <n v="1550"/>
    <m/>
    <d v="2015-08-07T00:00:00"/>
    <n v="11"/>
    <m/>
    <m/>
  </r>
  <r>
    <x v="2"/>
    <x v="3"/>
    <m/>
    <s v="C1"/>
    <x v="2"/>
    <n v="1551"/>
    <m/>
    <d v="2015-08-07T00:00:00"/>
    <m/>
    <m/>
    <s v="Tree not found; assumed dead"/>
  </r>
  <r>
    <x v="2"/>
    <x v="3"/>
    <m/>
    <s v="C1"/>
    <x v="0"/>
    <n v="1552"/>
    <m/>
    <d v="2015-08-07T00:00:00"/>
    <n v="11.8"/>
    <m/>
    <m/>
  </r>
  <r>
    <x v="2"/>
    <x v="3"/>
    <s v="g"/>
    <s v="C1"/>
    <x v="1"/>
    <n v="1553"/>
    <n v="359"/>
    <d v="2015-08-07T00:00:00"/>
    <n v="20.7"/>
    <m/>
    <m/>
  </r>
  <r>
    <x v="2"/>
    <x v="3"/>
    <m/>
    <s v="C1"/>
    <x v="3"/>
    <n v="1554"/>
    <m/>
    <d v="2015-08-07T00:00:00"/>
    <n v="12.4"/>
    <m/>
    <m/>
  </r>
  <r>
    <x v="2"/>
    <x v="3"/>
    <s v="h"/>
    <s v="C2"/>
    <x v="0"/>
    <n v="388"/>
    <m/>
    <d v="2015-08-07T00:00:00"/>
    <n v="12.9"/>
    <m/>
    <m/>
  </r>
  <r>
    <x v="2"/>
    <x v="3"/>
    <m/>
    <s v="C2"/>
    <x v="8"/>
    <n v="1534"/>
    <m/>
    <d v="2015-08-07T00:00:00"/>
    <n v="10.9"/>
    <m/>
    <m/>
  </r>
  <r>
    <x v="2"/>
    <x v="3"/>
    <m/>
    <s v="C2"/>
    <x v="3"/>
    <n v="1535"/>
    <m/>
    <d v="2015-08-07T00:00:00"/>
    <n v="12.5"/>
    <m/>
    <m/>
  </r>
  <r>
    <x v="2"/>
    <x v="3"/>
    <m/>
    <s v="C2"/>
    <x v="3"/>
    <n v="1536"/>
    <m/>
    <d v="2015-08-07T00:00:00"/>
    <n v="11.7"/>
    <m/>
    <m/>
  </r>
  <r>
    <x v="2"/>
    <x v="3"/>
    <m/>
    <s v="C2"/>
    <x v="0"/>
    <n v="1537"/>
    <m/>
    <d v="2015-08-07T00:00:00"/>
    <m/>
    <s v="Dead"/>
    <s v="Standing dead"/>
  </r>
  <r>
    <x v="2"/>
    <x v="3"/>
    <m/>
    <s v="C2"/>
    <x v="0"/>
    <n v="1538"/>
    <m/>
    <d v="2015-08-07T00:00:00"/>
    <n v="12"/>
    <m/>
    <m/>
  </r>
  <r>
    <x v="2"/>
    <x v="3"/>
    <m/>
    <s v="C2"/>
    <x v="3"/>
    <n v="1539"/>
    <m/>
    <d v="2015-08-07T00:00:00"/>
    <n v="12"/>
    <m/>
    <m/>
  </r>
  <r>
    <x v="2"/>
    <x v="3"/>
    <m/>
    <s v="C2"/>
    <x v="10"/>
    <n v="1540"/>
    <m/>
    <d v="2015-08-07T00:00:00"/>
    <n v="12.5"/>
    <m/>
    <m/>
  </r>
  <r>
    <x v="2"/>
    <x v="3"/>
    <m/>
    <s v="C2"/>
    <x v="3"/>
    <n v="1541"/>
    <m/>
    <d v="2015-08-07T00:00:00"/>
    <n v="14.1"/>
    <m/>
    <m/>
  </r>
  <r>
    <x v="2"/>
    <x v="3"/>
    <m/>
    <s v="C2"/>
    <x v="2"/>
    <n v="1542"/>
    <m/>
    <d v="2015-08-07T00:00:00"/>
    <n v="12.8"/>
    <m/>
    <m/>
  </r>
  <r>
    <x v="2"/>
    <x v="3"/>
    <m/>
    <s v="C2"/>
    <x v="0"/>
    <n v="1543"/>
    <m/>
    <d v="2015-08-07T00:00:00"/>
    <n v="12.7"/>
    <m/>
    <m/>
  </r>
  <r>
    <x v="2"/>
    <x v="3"/>
    <s v="h"/>
    <s v="C2"/>
    <x v="0"/>
    <n v="1544"/>
    <n v="389"/>
    <d v="2015-08-07T00:00:00"/>
    <n v="14.8"/>
    <m/>
    <m/>
  </r>
  <r>
    <x v="2"/>
    <x v="3"/>
    <s v="i"/>
    <s v="C3"/>
    <x v="0"/>
    <n v="391"/>
    <m/>
    <d v="2015-08-07T00:00:00"/>
    <n v="14.2"/>
    <m/>
    <m/>
  </r>
  <r>
    <x v="2"/>
    <x v="3"/>
    <s v="i"/>
    <s v="C3"/>
    <x v="1"/>
    <n v="393"/>
    <m/>
    <d v="2015-08-07T00:00:00"/>
    <m/>
    <s v="Dead"/>
    <s v="Dead snag"/>
  </r>
  <r>
    <x v="2"/>
    <x v="3"/>
    <s v="i"/>
    <s v="C3"/>
    <x v="1"/>
    <n v="1526"/>
    <n v="392"/>
    <d v="2015-08-07T00:00:00"/>
    <n v="17.8"/>
    <m/>
    <m/>
  </r>
  <r>
    <x v="2"/>
    <x v="3"/>
    <m/>
    <s v="C3"/>
    <x v="3"/>
    <n v="1527"/>
    <m/>
    <d v="2015-08-07T00:00:00"/>
    <n v="11"/>
    <m/>
    <m/>
  </r>
  <r>
    <x v="2"/>
    <x v="3"/>
    <m/>
    <s v="C3"/>
    <x v="8"/>
    <n v="1528"/>
    <m/>
    <d v="2015-08-07T00:00:00"/>
    <n v="12.2"/>
    <m/>
    <m/>
  </r>
  <r>
    <x v="2"/>
    <x v="3"/>
    <m/>
    <s v="C3"/>
    <x v="8"/>
    <n v="1529"/>
    <m/>
    <d v="2015-08-07T00:00:00"/>
    <n v="12.5"/>
    <m/>
    <m/>
  </r>
  <r>
    <x v="2"/>
    <x v="3"/>
    <m/>
    <s v="C3"/>
    <x v="2"/>
    <n v="1530"/>
    <m/>
    <d v="2015-08-07T00:00:00"/>
    <n v="12"/>
    <m/>
    <m/>
  </r>
  <r>
    <x v="2"/>
    <x v="3"/>
    <s v="i"/>
    <s v="C3"/>
    <x v="0"/>
    <n v="1531"/>
    <n v="390"/>
    <d v="2015-08-07T00:00:00"/>
    <n v="22.9"/>
    <m/>
    <m/>
  </r>
  <r>
    <x v="2"/>
    <x v="3"/>
    <m/>
    <s v="C3"/>
    <x v="2"/>
    <n v="1532"/>
    <m/>
    <d v="2015-08-07T00:00:00"/>
    <n v="13.8"/>
    <m/>
    <m/>
  </r>
  <r>
    <x v="2"/>
    <x v="3"/>
    <s v="i"/>
    <s v="C3"/>
    <x v="0"/>
    <n v="1533"/>
    <n v="394"/>
    <d v="2015-08-07T00:00:00"/>
    <n v="15.5"/>
    <m/>
    <m/>
  </r>
  <r>
    <x v="3"/>
    <x v="0"/>
    <s v="a"/>
    <s v="A1"/>
    <x v="0"/>
    <n v="1"/>
    <m/>
    <d v="2015-08-05T00:00:00"/>
    <n v="18.3"/>
    <m/>
    <m/>
  </r>
  <r>
    <x v="3"/>
    <x v="0"/>
    <s v="a"/>
    <s v="A1"/>
    <x v="12"/>
    <n v="3"/>
    <m/>
    <d v="2015-08-05T00:00:00"/>
    <n v="17.3"/>
    <m/>
    <m/>
  </r>
  <r>
    <x v="3"/>
    <x v="0"/>
    <s v="a"/>
    <s v="A1"/>
    <x v="0"/>
    <n v="5"/>
    <m/>
    <d v="2015-08-05T00:00:00"/>
    <m/>
    <m/>
    <s v="Tree not found; assumed dead"/>
  </r>
  <r>
    <x v="3"/>
    <x v="0"/>
    <s v="a"/>
    <s v="A1"/>
    <x v="12"/>
    <n v="6"/>
    <m/>
    <d v="2015-08-05T00:00:00"/>
    <n v="22.9"/>
    <m/>
    <m/>
  </r>
  <r>
    <x v="3"/>
    <x v="0"/>
    <s v="a"/>
    <s v="A1"/>
    <x v="12"/>
    <n v="7"/>
    <m/>
    <d v="2015-08-05T00:00:00"/>
    <n v="25.7"/>
    <m/>
    <m/>
  </r>
  <r>
    <x v="3"/>
    <x v="0"/>
    <s v="a"/>
    <s v="A1"/>
    <x v="12"/>
    <n v="8"/>
    <m/>
    <d v="2015-08-05T00:00:00"/>
    <n v="27.3"/>
    <m/>
    <m/>
  </r>
  <r>
    <x v="3"/>
    <x v="0"/>
    <s v="a"/>
    <s v="A1"/>
    <x v="12"/>
    <n v="9"/>
    <m/>
    <d v="2015-08-05T00:00:00"/>
    <n v="17.399999999999999"/>
    <m/>
    <m/>
  </r>
  <r>
    <x v="3"/>
    <x v="0"/>
    <s v="a"/>
    <s v="A1"/>
    <x v="12"/>
    <n v="920"/>
    <n v="2"/>
    <d v="2015-08-05T00:00:00"/>
    <n v="27.4"/>
    <m/>
    <m/>
  </r>
  <r>
    <x v="3"/>
    <x v="0"/>
    <s v="a"/>
    <s v="A1"/>
    <x v="12"/>
    <n v="1857"/>
    <n v="4"/>
    <d v="2015-08-05T00:00:00"/>
    <n v="24.2"/>
    <m/>
    <s v="Old tag# 4 is also present"/>
  </r>
  <r>
    <x v="3"/>
    <x v="0"/>
    <m/>
    <s v="A1"/>
    <x v="8"/>
    <n v="1859"/>
    <m/>
    <d v="2015-08-05T00:00:00"/>
    <n v="10.6"/>
    <m/>
    <m/>
  </r>
  <r>
    <x v="3"/>
    <x v="0"/>
    <m/>
    <s v="A1"/>
    <x v="2"/>
    <n v="2675"/>
    <m/>
    <d v="2015-08-05T00:00:00"/>
    <n v="10.3"/>
    <m/>
    <s v="New addition; Inside 5X5 m veg plot"/>
  </r>
  <r>
    <x v="3"/>
    <x v="0"/>
    <s v="b"/>
    <s v="A2"/>
    <x v="12"/>
    <n v="46"/>
    <m/>
    <d v="2015-08-05T00:00:00"/>
    <n v="22.4"/>
    <m/>
    <m/>
  </r>
  <r>
    <x v="3"/>
    <x v="0"/>
    <s v="b"/>
    <s v="A2"/>
    <x v="12"/>
    <n v="47"/>
    <m/>
    <d v="2015-08-05T00:00:00"/>
    <n v="23.2"/>
    <m/>
    <m/>
  </r>
  <r>
    <x v="3"/>
    <x v="0"/>
    <s v="b"/>
    <s v="A2"/>
    <x v="12"/>
    <n v="48"/>
    <m/>
    <d v="2015-08-05T00:00:00"/>
    <n v="23.8"/>
    <m/>
    <m/>
  </r>
  <r>
    <x v="3"/>
    <x v="0"/>
    <s v="b"/>
    <s v="A2"/>
    <x v="12"/>
    <n v="49"/>
    <m/>
    <d v="2015-08-05T00:00:00"/>
    <n v="26.3"/>
    <m/>
    <m/>
  </r>
  <r>
    <x v="3"/>
    <x v="0"/>
    <s v="b"/>
    <s v="A2"/>
    <x v="1"/>
    <n v="50"/>
    <m/>
    <d v="2015-08-05T00:00:00"/>
    <n v="11.1"/>
    <m/>
    <m/>
  </r>
  <r>
    <x v="3"/>
    <x v="0"/>
    <s v="b"/>
    <s v="A2"/>
    <x v="12"/>
    <n v="53"/>
    <m/>
    <d v="2015-08-05T00:00:00"/>
    <n v="16.2"/>
    <m/>
    <m/>
  </r>
  <r>
    <x v="3"/>
    <x v="0"/>
    <s v="b"/>
    <s v="A2"/>
    <x v="12"/>
    <n v="54"/>
    <m/>
    <d v="2015-08-05T00:00:00"/>
    <n v="10.6"/>
    <m/>
    <s v="Alive, was recorded dead earlier"/>
  </r>
  <r>
    <x v="3"/>
    <x v="0"/>
    <s v="b"/>
    <s v="A2"/>
    <x v="12"/>
    <n v="55"/>
    <m/>
    <d v="2015-08-05T00:00:00"/>
    <n v="15.4"/>
    <m/>
    <m/>
  </r>
  <r>
    <x v="3"/>
    <x v="0"/>
    <s v="b"/>
    <s v="A2"/>
    <x v="12"/>
    <n v="56"/>
    <m/>
    <d v="2015-08-05T00:00:00"/>
    <n v="17.5"/>
    <m/>
    <m/>
  </r>
  <r>
    <x v="3"/>
    <x v="0"/>
    <s v="b"/>
    <s v="A2"/>
    <x v="12"/>
    <n v="57"/>
    <m/>
    <d v="2015-08-05T00:00:00"/>
    <n v="19.5"/>
    <m/>
    <m/>
  </r>
  <r>
    <x v="3"/>
    <x v="0"/>
    <s v="b"/>
    <s v="A2"/>
    <x v="12"/>
    <n v="58"/>
    <m/>
    <d v="2015-08-05T00:00:00"/>
    <n v="21.3"/>
    <m/>
    <m/>
  </r>
  <r>
    <x v="3"/>
    <x v="0"/>
    <s v="b"/>
    <s v="A2"/>
    <x v="12"/>
    <n v="1000"/>
    <n v="52"/>
    <d v="2015-08-05T00:00:00"/>
    <n v="22.1"/>
    <m/>
    <m/>
  </r>
  <r>
    <x v="3"/>
    <x v="0"/>
    <s v="b"/>
    <s v="A2"/>
    <x v="1"/>
    <n v="1858"/>
    <s v="51, 999"/>
    <d v="2015-08-05T00:00:00"/>
    <n v="21.5"/>
    <m/>
    <m/>
  </r>
  <r>
    <x v="3"/>
    <x v="0"/>
    <m/>
    <s v="A2"/>
    <x v="8"/>
    <n v="1033"/>
    <m/>
    <d v="2015-08-05T00:00:00"/>
    <n v="11.4"/>
    <m/>
    <s v="New addition"/>
  </r>
  <r>
    <x v="3"/>
    <x v="0"/>
    <m/>
    <s v="A2"/>
    <x v="8"/>
    <n v="2595"/>
    <m/>
    <d v="2015-08-05T00:00:00"/>
    <n v="10.199999999999999"/>
    <m/>
    <s v="New addition"/>
  </r>
  <r>
    <x v="3"/>
    <x v="0"/>
    <s v="c"/>
    <s v="A3"/>
    <x v="1"/>
    <n v="10"/>
    <m/>
    <d v="2015-08-05T00:00:00"/>
    <n v="13.7"/>
    <m/>
    <m/>
  </r>
  <r>
    <x v="3"/>
    <x v="0"/>
    <s v="c"/>
    <s v="A3"/>
    <x v="1"/>
    <n v="11"/>
    <m/>
    <d v="2015-08-05T00:00:00"/>
    <n v="11.7"/>
    <m/>
    <m/>
  </r>
  <r>
    <x v="3"/>
    <x v="0"/>
    <s v="c"/>
    <s v="A3"/>
    <x v="0"/>
    <n v="12"/>
    <m/>
    <d v="2015-08-05T00:00:00"/>
    <n v="15.8"/>
    <m/>
    <m/>
  </r>
  <r>
    <x v="3"/>
    <x v="0"/>
    <s v="c"/>
    <s v="A3"/>
    <x v="1"/>
    <n v="14"/>
    <m/>
    <d v="2015-08-05T00:00:00"/>
    <n v="13.8"/>
    <m/>
    <m/>
  </r>
  <r>
    <x v="3"/>
    <x v="0"/>
    <s v="c"/>
    <s v="A3"/>
    <x v="1"/>
    <n v="15"/>
    <m/>
    <d v="2015-08-05T00:00:00"/>
    <m/>
    <s v="Dead"/>
    <s v="Dead on ground, tag removed"/>
  </r>
  <r>
    <x v="3"/>
    <x v="0"/>
    <s v="c"/>
    <s v="A3"/>
    <x v="1"/>
    <n v="16"/>
    <m/>
    <d v="2015-08-05T00:00:00"/>
    <n v="13.4"/>
    <m/>
    <m/>
  </r>
  <r>
    <x v="3"/>
    <x v="0"/>
    <s v="c"/>
    <s v="A3"/>
    <x v="0"/>
    <n v="352"/>
    <m/>
    <d v="2015-08-05T00:00:00"/>
    <m/>
    <m/>
    <s v="Tree not found; assumed dead"/>
  </r>
  <r>
    <x v="3"/>
    <x v="0"/>
    <s v="c"/>
    <s v="A3"/>
    <x v="1"/>
    <n v="353"/>
    <m/>
    <d v="2015-08-05T00:00:00"/>
    <m/>
    <s v="Dead"/>
    <s v="Dead on ground, tag removed"/>
  </r>
  <r>
    <x v="3"/>
    <x v="0"/>
    <s v="c"/>
    <s v="A3"/>
    <x v="8"/>
    <n v="986"/>
    <n v="17"/>
    <d v="2015-08-05T00:00:00"/>
    <n v="21.1"/>
    <m/>
    <m/>
  </r>
  <r>
    <x v="3"/>
    <x v="0"/>
    <m/>
    <s v="A3"/>
    <x v="12"/>
    <n v="1860"/>
    <n v="13"/>
    <d v="2015-08-05T00:00:00"/>
    <n v="14.5"/>
    <m/>
    <m/>
  </r>
  <r>
    <x v="3"/>
    <x v="0"/>
    <m/>
    <s v="A3"/>
    <x v="0"/>
    <n v="1861"/>
    <m/>
    <d v="2015-08-05T00:00:00"/>
    <n v="11.9"/>
    <m/>
    <m/>
  </r>
  <r>
    <x v="3"/>
    <x v="0"/>
    <s v="c"/>
    <s v="A3"/>
    <x v="1"/>
    <n v="1862"/>
    <n v="351"/>
    <d v="2015-08-05T00:00:00"/>
    <n v="11.7"/>
    <m/>
    <m/>
  </r>
  <r>
    <x v="3"/>
    <x v="0"/>
    <s v="c"/>
    <s v="A3"/>
    <x v="1"/>
    <n v="1863"/>
    <n v="350"/>
    <d v="2015-08-05T00:00:00"/>
    <n v="13.5"/>
    <m/>
    <m/>
  </r>
  <r>
    <x v="3"/>
    <x v="0"/>
    <m/>
    <s v="A3"/>
    <x v="1"/>
    <n v="1863"/>
    <n v="350"/>
    <d v="2015-08-05T00:00:00"/>
    <n v="13.7"/>
    <m/>
    <m/>
  </r>
  <r>
    <x v="3"/>
    <x v="0"/>
    <m/>
    <s v="A3"/>
    <x v="1"/>
    <n v="1864"/>
    <m/>
    <d v="2015-08-05T00:00:00"/>
    <n v="12.8"/>
    <m/>
    <m/>
  </r>
  <r>
    <x v="3"/>
    <x v="0"/>
    <m/>
    <s v="A3"/>
    <x v="8"/>
    <n v="2791"/>
    <m/>
    <d v="2015-08-05T00:00:00"/>
    <n v="10.1"/>
    <m/>
    <s v="New addition; Inside 5X5 m veg plot"/>
  </r>
  <r>
    <x v="3"/>
    <x v="0"/>
    <s v="d"/>
    <s v="B1"/>
    <x v="8"/>
    <n v="59"/>
    <m/>
    <d v="2015-08-05T00:00:00"/>
    <n v="19.3"/>
    <m/>
    <m/>
  </r>
  <r>
    <x v="3"/>
    <x v="0"/>
    <s v="d"/>
    <s v="B1"/>
    <x v="1"/>
    <n v="61"/>
    <m/>
    <d v="2015-08-05T00:00:00"/>
    <n v="23"/>
    <m/>
    <m/>
  </r>
  <r>
    <x v="3"/>
    <x v="0"/>
    <s v="d"/>
    <s v="B1"/>
    <x v="0"/>
    <n v="62"/>
    <m/>
    <d v="2015-08-05T00:00:00"/>
    <m/>
    <s v="Dead"/>
    <s v="Dead on ground, tag removed"/>
  </r>
  <r>
    <x v="3"/>
    <x v="0"/>
    <s v="d"/>
    <s v="B1"/>
    <x v="1"/>
    <n v="63"/>
    <m/>
    <d v="2015-08-05T00:00:00"/>
    <n v="18.8"/>
    <m/>
    <m/>
  </r>
  <r>
    <x v="3"/>
    <x v="0"/>
    <s v="d"/>
    <s v="B1"/>
    <x v="1"/>
    <n v="64"/>
    <m/>
    <d v="2015-08-05T00:00:00"/>
    <n v="13.6"/>
    <m/>
    <m/>
  </r>
  <r>
    <x v="3"/>
    <x v="0"/>
    <s v="d"/>
    <s v="B1"/>
    <x v="0"/>
    <n v="65"/>
    <m/>
    <d v="2015-08-05T00:00:00"/>
    <m/>
    <s v="Dead"/>
    <s v="Dead on ground, tag removed"/>
  </r>
  <r>
    <x v="3"/>
    <x v="0"/>
    <s v="d"/>
    <s v="B1"/>
    <x v="8"/>
    <n v="356"/>
    <m/>
    <d v="2015-08-05T00:00:00"/>
    <n v="11.3"/>
    <m/>
    <m/>
  </r>
  <r>
    <x v="3"/>
    <x v="0"/>
    <s v="b"/>
    <s v="B1"/>
    <x v="0"/>
    <n v="936"/>
    <m/>
    <d v="2015-08-05T00:00:00"/>
    <n v="10.9"/>
    <m/>
    <m/>
  </r>
  <r>
    <x v="3"/>
    <x v="0"/>
    <s v="b"/>
    <s v="B1"/>
    <x v="8"/>
    <n v="963"/>
    <m/>
    <d v="2015-08-05T00:00:00"/>
    <n v="11"/>
    <m/>
    <m/>
  </r>
  <r>
    <x v="3"/>
    <x v="0"/>
    <s v="b"/>
    <s v="B1"/>
    <x v="2"/>
    <n v="976"/>
    <m/>
    <d v="2015-08-05T00:00:00"/>
    <n v="15.2"/>
    <m/>
    <m/>
  </r>
  <r>
    <x v="3"/>
    <x v="0"/>
    <s v="b"/>
    <s v="B1"/>
    <x v="2"/>
    <n v="998"/>
    <m/>
    <d v="2015-08-05T00:00:00"/>
    <n v="13.3"/>
    <m/>
    <m/>
  </r>
  <r>
    <x v="3"/>
    <x v="0"/>
    <m/>
    <s v="B1"/>
    <x v="2"/>
    <n v="1868"/>
    <m/>
    <d v="2015-08-05T00:00:00"/>
    <n v="11"/>
    <m/>
    <m/>
  </r>
  <r>
    <x v="3"/>
    <x v="0"/>
    <s v="d"/>
    <s v="B1"/>
    <x v="12"/>
    <n v="1869"/>
    <s v="60, 987"/>
    <d v="2015-08-05T00:00:00"/>
    <n v="22.8"/>
    <m/>
    <m/>
  </r>
  <r>
    <x v="3"/>
    <x v="0"/>
    <m/>
    <s v="B1"/>
    <x v="0"/>
    <n v="1045"/>
    <m/>
    <d v="2015-08-05T00:00:00"/>
    <n v="11.9"/>
    <m/>
    <s v="New addition"/>
  </r>
  <r>
    <x v="3"/>
    <x v="0"/>
    <s v="e"/>
    <s v="B2"/>
    <x v="0"/>
    <n v="35"/>
    <m/>
    <d v="2015-08-05T00:00:00"/>
    <m/>
    <m/>
    <s v="Tree not found; assumed dead"/>
  </r>
  <r>
    <x v="3"/>
    <x v="0"/>
    <s v="e"/>
    <s v="B2"/>
    <x v="0"/>
    <n v="36"/>
    <m/>
    <d v="2015-08-05T00:00:00"/>
    <n v="14.4"/>
    <m/>
    <s v="DBH was checked in Oct, likely error in measurements in multiple years"/>
  </r>
  <r>
    <x v="3"/>
    <x v="0"/>
    <s v="e"/>
    <s v="B2"/>
    <x v="1"/>
    <n v="37"/>
    <m/>
    <d v="2015-08-05T00:00:00"/>
    <n v="16.899999999999999"/>
    <m/>
    <m/>
  </r>
  <r>
    <x v="3"/>
    <x v="0"/>
    <s v="e"/>
    <s v="B2"/>
    <x v="1"/>
    <n v="38"/>
    <m/>
    <d v="2015-08-05T00:00:00"/>
    <n v="12.8"/>
    <m/>
    <m/>
  </r>
  <r>
    <x v="3"/>
    <x v="0"/>
    <s v="e"/>
    <s v="B2"/>
    <x v="1"/>
    <n v="39"/>
    <m/>
    <d v="2015-08-05T00:00:00"/>
    <n v="13"/>
    <m/>
    <m/>
  </r>
  <r>
    <x v="3"/>
    <x v="0"/>
    <s v="e"/>
    <s v="B2"/>
    <x v="1"/>
    <n v="40"/>
    <m/>
    <d v="2015-08-05T00:00:00"/>
    <m/>
    <s v="Dead"/>
    <s v="Dead snag"/>
  </r>
  <r>
    <x v="3"/>
    <x v="0"/>
    <s v="e"/>
    <s v="B2"/>
    <x v="1"/>
    <n v="41"/>
    <m/>
    <d v="2015-08-05T00:00:00"/>
    <m/>
    <m/>
    <s v="Tree not found; assumed dead"/>
  </r>
  <r>
    <x v="3"/>
    <x v="0"/>
    <s v="e"/>
    <s v="B2"/>
    <x v="1"/>
    <n v="42"/>
    <m/>
    <d v="2015-08-05T00:00:00"/>
    <n v="14.5"/>
    <m/>
    <m/>
  </r>
  <r>
    <x v="3"/>
    <x v="0"/>
    <s v="e"/>
    <s v="B2"/>
    <x v="8"/>
    <n v="43"/>
    <m/>
    <d v="2015-08-05T00:00:00"/>
    <n v="16.2"/>
    <m/>
    <m/>
  </r>
  <r>
    <x v="3"/>
    <x v="0"/>
    <s v="e"/>
    <s v="B2"/>
    <x v="1"/>
    <n v="45"/>
    <m/>
    <d v="2015-08-05T00:00:00"/>
    <n v="13.8"/>
    <m/>
    <m/>
  </r>
  <r>
    <x v="3"/>
    <x v="0"/>
    <s v="e"/>
    <s v="B2"/>
    <x v="1"/>
    <n v="914"/>
    <m/>
    <d v="2015-08-05T00:00:00"/>
    <n v="10.4"/>
    <m/>
    <m/>
  </r>
  <r>
    <x v="3"/>
    <x v="0"/>
    <s v="e"/>
    <s v="B2"/>
    <x v="0"/>
    <n v="977"/>
    <m/>
    <d v="2015-08-05T00:00:00"/>
    <n v="11"/>
    <m/>
    <m/>
  </r>
  <r>
    <x v="3"/>
    <x v="0"/>
    <s v="e"/>
    <s v="B2"/>
    <x v="12"/>
    <n v="989"/>
    <n v="44"/>
    <d v="2015-08-05T00:00:00"/>
    <n v="22.7"/>
    <m/>
    <m/>
  </r>
  <r>
    <x v="3"/>
    <x v="0"/>
    <s v="f"/>
    <s v="B2"/>
    <x v="8"/>
    <n v="1867"/>
    <n v="931"/>
    <d v="2015-08-05T00:00:00"/>
    <n v="13.7"/>
    <m/>
    <m/>
  </r>
  <r>
    <x v="3"/>
    <x v="0"/>
    <m/>
    <s v="B2"/>
    <x v="0"/>
    <m/>
    <m/>
    <d v="2015-08-05T00:00:00"/>
    <m/>
    <m/>
    <s v="Tree not found; assumed dead"/>
  </r>
  <r>
    <x v="3"/>
    <x v="0"/>
    <m/>
    <s v="B2"/>
    <x v="2"/>
    <n v="2527"/>
    <m/>
    <d v="2015-08-05T00:00:00"/>
    <n v="10.9"/>
    <m/>
    <s v="New addition; Outside 5X5 m veg plot"/>
  </r>
  <r>
    <x v="3"/>
    <x v="0"/>
    <m/>
    <s v="B2"/>
    <x v="2"/>
    <n v="2506"/>
    <m/>
    <d v="2015-08-05T00:00:00"/>
    <n v="10.5"/>
    <m/>
    <s v="New addition; Outside 5X5 m veg plot"/>
  </r>
  <r>
    <x v="3"/>
    <x v="0"/>
    <s v="f"/>
    <s v="B3"/>
    <x v="0"/>
    <n v="82"/>
    <m/>
    <d v="2015-08-05T00:00:00"/>
    <m/>
    <m/>
    <s v="Tree not found; assumed dead"/>
  </r>
  <r>
    <x v="3"/>
    <x v="0"/>
    <s v="f"/>
    <s v="B3"/>
    <x v="2"/>
    <n v="83"/>
    <m/>
    <d v="2015-08-05T00:00:00"/>
    <n v="13.7"/>
    <m/>
    <m/>
  </r>
  <r>
    <x v="3"/>
    <x v="0"/>
    <s v="f"/>
    <s v="B3"/>
    <x v="1"/>
    <n v="84"/>
    <m/>
    <d v="2015-08-05T00:00:00"/>
    <n v="15.4"/>
    <m/>
    <m/>
  </r>
  <r>
    <x v="3"/>
    <x v="0"/>
    <s v="f"/>
    <s v="B3"/>
    <x v="1"/>
    <n v="85"/>
    <m/>
    <d v="2015-08-05T00:00:00"/>
    <n v="15.4"/>
    <m/>
    <m/>
  </r>
  <r>
    <x v="3"/>
    <x v="0"/>
    <s v="f"/>
    <s v="B3"/>
    <x v="1"/>
    <n v="86"/>
    <m/>
    <d v="2015-08-05T00:00:00"/>
    <n v="11.7"/>
    <m/>
    <s v="Almost dead"/>
  </r>
  <r>
    <x v="3"/>
    <x v="0"/>
    <s v="f"/>
    <s v="B3"/>
    <x v="1"/>
    <n v="88"/>
    <m/>
    <d v="2015-08-05T00:00:00"/>
    <n v="14.9"/>
    <m/>
    <s v="Alive, was recorded dead earlier"/>
  </r>
  <r>
    <x v="3"/>
    <x v="0"/>
    <s v="f"/>
    <s v="B3"/>
    <x v="0"/>
    <n v="89"/>
    <m/>
    <d v="2015-08-05T00:00:00"/>
    <m/>
    <s v="Dead"/>
    <s v="Fallen"/>
  </r>
  <r>
    <x v="3"/>
    <x v="0"/>
    <s v="f"/>
    <s v="B3"/>
    <x v="0"/>
    <n v="90"/>
    <m/>
    <d v="2015-08-05T00:00:00"/>
    <m/>
    <m/>
    <s v="Tree not found; assumed dead"/>
  </r>
  <r>
    <x v="3"/>
    <x v="0"/>
    <s v="f"/>
    <s v="B3"/>
    <x v="8"/>
    <n v="91"/>
    <m/>
    <d v="2015-08-05T00:00:00"/>
    <n v="18.399999999999999"/>
    <m/>
    <m/>
  </r>
  <r>
    <x v="3"/>
    <x v="0"/>
    <s v="f"/>
    <s v="B3"/>
    <x v="1"/>
    <n v="92"/>
    <m/>
    <d v="2015-08-05T00:00:00"/>
    <n v="20.7"/>
    <m/>
    <m/>
  </r>
  <r>
    <x v="3"/>
    <x v="0"/>
    <s v="f"/>
    <s v="B3"/>
    <x v="1"/>
    <n v="93"/>
    <m/>
    <d v="2015-08-05T00:00:00"/>
    <n v="13"/>
    <m/>
    <m/>
  </r>
  <r>
    <x v="3"/>
    <x v="0"/>
    <s v="f"/>
    <s v="B3"/>
    <x v="8"/>
    <n v="354"/>
    <m/>
    <d v="2015-08-05T00:00:00"/>
    <n v="15.7"/>
    <m/>
    <m/>
  </r>
  <r>
    <x v="3"/>
    <x v="0"/>
    <s v="f"/>
    <s v="B3"/>
    <x v="1"/>
    <n v="946"/>
    <n v="87"/>
    <d v="2015-08-05T00:00:00"/>
    <n v="21.5"/>
    <m/>
    <m/>
  </r>
  <r>
    <x v="3"/>
    <x v="0"/>
    <s v="f"/>
    <s v="B3"/>
    <x v="1"/>
    <n v="2523"/>
    <n v="958"/>
    <d v="2015-08-05T00:00:00"/>
    <n v="12.6"/>
    <m/>
    <s v="Old tag got damaged by a fallen tree; got a new tag, but old tag could not be removed"/>
  </r>
  <r>
    <x v="3"/>
    <x v="0"/>
    <s v="f"/>
    <s v="B3"/>
    <x v="1"/>
    <n v="1865"/>
    <n v="944"/>
    <d v="2015-08-05T00:00:00"/>
    <n v="10.5"/>
    <m/>
    <m/>
  </r>
  <r>
    <x v="3"/>
    <x v="0"/>
    <s v="f"/>
    <s v="B3"/>
    <x v="2"/>
    <n v="1866"/>
    <s v="355, 929"/>
    <d v="2015-08-05T00:00:00"/>
    <n v="15.5"/>
    <m/>
    <m/>
  </r>
  <r>
    <x v="3"/>
    <x v="0"/>
    <m/>
    <s v="B3"/>
    <x v="8"/>
    <n v="2519"/>
    <m/>
    <d v="2015-08-05T00:00:00"/>
    <n v="10.7"/>
    <m/>
    <s v="New addition"/>
  </r>
  <r>
    <x v="3"/>
    <x v="0"/>
    <s v="g"/>
    <s v="C1"/>
    <x v="1"/>
    <n v="24"/>
    <m/>
    <d v="2015-08-05T00:00:00"/>
    <n v="13.2"/>
    <m/>
    <m/>
  </r>
  <r>
    <x v="3"/>
    <x v="0"/>
    <s v="g"/>
    <s v="C1"/>
    <x v="0"/>
    <n v="25"/>
    <m/>
    <d v="2015-08-05T00:00:00"/>
    <m/>
    <m/>
    <s v="Tree not found; assumed dead"/>
  </r>
  <r>
    <x v="3"/>
    <x v="0"/>
    <s v="g"/>
    <s v="C1"/>
    <x v="0"/>
    <n v="26"/>
    <m/>
    <d v="2015-08-05T00:00:00"/>
    <m/>
    <s v="Dead"/>
    <s v="Dead on ground, tag removed"/>
  </r>
  <r>
    <x v="3"/>
    <x v="0"/>
    <s v="g"/>
    <s v="C1"/>
    <x v="1"/>
    <n v="27"/>
    <m/>
    <d v="2015-08-05T00:00:00"/>
    <n v="18"/>
    <m/>
    <m/>
  </r>
  <r>
    <x v="3"/>
    <x v="0"/>
    <s v="g"/>
    <s v="C1"/>
    <x v="3"/>
    <n v="28"/>
    <m/>
    <d v="2015-08-05T00:00:00"/>
    <n v="14.2"/>
    <m/>
    <m/>
  </r>
  <r>
    <x v="3"/>
    <x v="0"/>
    <s v="g"/>
    <s v="C1"/>
    <x v="1"/>
    <n v="29"/>
    <m/>
    <d v="2015-08-05T00:00:00"/>
    <n v="13.4"/>
    <m/>
    <m/>
  </r>
  <r>
    <x v="3"/>
    <x v="0"/>
    <s v="g"/>
    <s v="C1"/>
    <x v="3"/>
    <n v="31"/>
    <m/>
    <d v="2015-08-05T00:00:00"/>
    <m/>
    <s v="Dead"/>
    <s v="Dead on ground, tag removed"/>
  </r>
  <r>
    <x v="3"/>
    <x v="0"/>
    <s v="g"/>
    <s v="C1"/>
    <x v="0"/>
    <n v="32"/>
    <m/>
    <d v="2015-08-05T00:00:00"/>
    <n v="17"/>
    <m/>
    <m/>
  </r>
  <r>
    <x v="3"/>
    <x v="0"/>
    <s v="g"/>
    <s v="C1"/>
    <x v="0"/>
    <n v="33"/>
    <m/>
    <d v="2015-08-05T00:00:00"/>
    <m/>
    <m/>
    <s v="Tree not found; assumed dead"/>
  </r>
  <r>
    <x v="3"/>
    <x v="0"/>
    <s v="g"/>
    <s v="C1"/>
    <x v="8"/>
    <n v="34"/>
    <m/>
    <d v="2015-08-05T00:00:00"/>
    <n v="15.2"/>
    <m/>
    <m/>
  </r>
  <r>
    <x v="3"/>
    <x v="0"/>
    <s v="d"/>
    <s v="C1"/>
    <x v="9"/>
    <n v="66"/>
    <m/>
    <d v="2015-08-05T00:00:00"/>
    <n v="29.5"/>
    <m/>
    <m/>
  </r>
  <r>
    <x v="3"/>
    <x v="0"/>
    <s v="d"/>
    <s v="C1"/>
    <x v="3"/>
    <n v="67"/>
    <m/>
    <d v="2015-08-05T00:00:00"/>
    <n v="16.2"/>
    <m/>
    <m/>
  </r>
  <r>
    <x v="3"/>
    <x v="0"/>
    <s v="d"/>
    <s v="C1"/>
    <x v="0"/>
    <n v="68"/>
    <m/>
    <d v="2015-08-05T00:00:00"/>
    <m/>
    <m/>
    <s v="Tree not found; assumed dead"/>
  </r>
  <r>
    <x v="3"/>
    <x v="0"/>
    <s v="g"/>
    <s v="C1"/>
    <x v="8"/>
    <n v="686"/>
    <m/>
    <d v="2015-08-05T00:00:00"/>
    <n v="14.4"/>
    <m/>
    <m/>
  </r>
  <r>
    <x v="3"/>
    <x v="0"/>
    <s v="g"/>
    <s v="C1"/>
    <x v="3"/>
    <n v="785"/>
    <m/>
    <d v="2015-08-05T00:00:00"/>
    <m/>
    <s v="Dead"/>
    <s v="Dead on ground, tag removed"/>
  </r>
  <r>
    <x v="3"/>
    <x v="0"/>
    <s v="g"/>
    <s v="C1"/>
    <x v="1"/>
    <n v="965"/>
    <m/>
    <d v="2015-08-05T00:00:00"/>
    <m/>
    <m/>
    <s v="Tree not found; assumed dead"/>
  </r>
  <r>
    <x v="3"/>
    <x v="0"/>
    <m/>
    <s v="C1"/>
    <x v="8"/>
    <n v="1870"/>
    <m/>
    <d v="2015-08-05T00:00:00"/>
    <n v="11.6"/>
    <m/>
    <m/>
  </r>
  <r>
    <x v="3"/>
    <x v="0"/>
    <s v="g"/>
    <s v="C1"/>
    <x v="1"/>
    <n v="1871"/>
    <s v="30, 906"/>
    <d v="2015-08-05T00:00:00"/>
    <n v="20.3"/>
    <m/>
    <m/>
  </r>
  <r>
    <x v="3"/>
    <x v="0"/>
    <s v="h"/>
    <s v="C2"/>
    <x v="0"/>
    <n v="69"/>
    <m/>
    <d v="2015-08-05T00:00:00"/>
    <m/>
    <m/>
    <s v="Tree not found; assumed dead"/>
  </r>
  <r>
    <x v="3"/>
    <x v="0"/>
    <s v="h"/>
    <s v="C2"/>
    <x v="0"/>
    <n v="70"/>
    <m/>
    <d v="2015-08-05T00:00:00"/>
    <n v="18.100000000000001"/>
    <m/>
    <m/>
  </r>
  <r>
    <x v="3"/>
    <x v="0"/>
    <s v="h"/>
    <s v="C2"/>
    <x v="2"/>
    <n v="71"/>
    <m/>
    <d v="2015-08-05T00:00:00"/>
    <n v="16.3"/>
    <m/>
    <m/>
  </r>
  <r>
    <x v="3"/>
    <x v="0"/>
    <s v="h"/>
    <s v="C2"/>
    <x v="9"/>
    <n v="72"/>
    <m/>
    <d v="2015-08-05T00:00:00"/>
    <n v="12.6"/>
    <m/>
    <m/>
  </r>
  <r>
    <x v="3"/>
    <x v="0"/>
    <s v="h"/>
    <s v="C2"/>
    <x v="0"/>
    <n v="73"/>
    <m/>
    <d v="2015-08-05T00:00:00"/>
    <n v="17"/>
    <m/>
    <m/>
  </r>
  <r>
    <x v="3"/>
    <x v="0"/>
    <s v="h"/>
    <s v="C2"/>
    <x v="0"/>
    <n v="74"/>
    <m/>
    <d v="2015-08-05T00:00:00"/>
    <n v="13.9"/>
    <m/>
    <m/>
  </r>
  <r>
    <x v="3"/>
    <x v="0"/>
    <s v="h"/>
    <s v="C2"/>
    <x v="1"/>
    <n v="75"/>
    <m/>
    <d v="2015-08-05T00:00:00"/>
    <n v="15.4"/>
    <m/>
    <m/>
  </r>
  <r>
    <x v="3"/>
    <x v="0"/>
    <s v="h"/>
    <s v="C2"/>
    <x v="1"/>
    <n v="76"/>
    <m/>
    <d v="2015-08-05T00:00:00"/>
    <n v="11"/>
    <m/>
    <m/>
  </r>
  <r>
    <x v="3"/>
    <x v="0"/>
    <s v="h"/>
    <s v="C2"/>
    <x v="1"/>
    <n v="78"/>
    <m/>
    <d v="2015-08-05T00:00:00"/>
    <n v="17.600000000000001"/>
    <m/>
    <m/>
  </r>
  <r>
    <x v="3"/>
    <x v="0"/>
    <s v="h"/>
    <s v="C2"/>
    <x v="1"/>
    <n v="81"/>
    <m/>
    <d v="2015-08-05T00:00:00"/>
    <n v="14.6"/>
    <m/>
    <m/>
  </r>
  <r>
    <x v="3"/>
    <x v="0"/>
    <s v="h"/>
    <s v="C2"/>
    <x v="1"/>
    <n v="908"/>
    <m/>
    <d v="2015-08-05T00:00:00"/>
    <n v="12"/>
    <m/>
    <m/>
  </r>
  <r>
    <x v="3"/>
    <x v="0"/>
    <s v="h"/>
    <s v="C2"/>
    <x v="1"/>
    <n v="938"/>
    <n v="77"/>
    <d v="2015-08-05T00:00:00"/>
    <n v="26.4"/>
    <m/>
    <m/>
  </r>
  <r>
    <x v="3"/>
    <x v="0"/>
    <s v="h"/>
    <s v="C2"/>
    <x v="0"/>
    <n v="957"/>
    <n v="80"/>
    <d v="2015-08-05T00:00:00"/>
    <n v="17.3"/>
    <m/>
    <m/>
  </r>
  <r>
    <x v="3"/>
    <x v="0"/>
    <m/>
    <s v="C2"/>
    <x v="2"/>
    <n v="1872"/>
    <m/>
    <d v="2015-08-05T00:00:00"/>
    <n v="11.4"/>
    <m/>
    <m/>
  </r>
  <r>
    <x v="3"/>
    <x v="0"/>
    <m/>
    <s v="C2"/>
    <x v="2"/>
    <n v="1873"/>
    <m/>
    <d v="2015-08-05T00:00:00"/>
    <n v="11.5"/>
    <m/>
    <m/>
  </r>
  <r>
    <x v="3"/>
    <x v="0"/>
    <m/>
    <s v="C2"/>
    <x v="2"/>
    <n v="1874"/>
    <m/>
    <d v="2015-08-05T00:00:00"/>
    <n v="13"/>
    <m/>
    <m/>
  </r>
  <r>
    <x v="3"/>
    <x v="0"/>
    <s v="h"/>
    <s v="C2"/>
    <x v="2"/>
    <n v="1875"/>
    <n v="982"/>
    <d v="2015-08-05T00:00:00"/>
    <n v="12.9"/>
    <m/>
    <m/>
  </r>
  <r>
    <x v="3"/>
    <x v="0"/>
    <m/>
    <s v="C2"/>
    <x v="2"/>
    <n v="2541"/>
    <m/>
    <d v="2015-08-05T00:00:00"/>
    <n v="10.4"/>
    <m/>
    <s v="New addition"/>
  </r>
  <r>
    <x v="3"/>
    <x v="0"/>
    <m/>
    <s v="C2"/>
    <x v="2"/>
    <n v="2516"/>
    <m/>
    <d v="2015-08-05T00:00:00"/>
    <n v="10.3"/>
    <m/>
    <s v="New addition"/>
  </r>
  <r>
    <x v="3"/>
    <x v="0"/>
    <s v="i"/>
    <s v="C3"/>
    <x v="1"/>
    <n v="18"/>
    <m/>
    <d v="2015-08-05T00:00:00"/>
    <n v="12.8"/>
    <m/>
    <m/>
  </r>
  <r>
    <x v="3"/>
    <x v="0"/>
    <s v="i"/>
    <s v="C3"/>
    <x v="1"/>
    <n v="19"/>
    <m/>
    <d v="2015-08-05T00:00:00"/>
    <n v="11.3"/>
    <m/>
    <m/>
  </r>
  <r>
    <x v="3"/>
    <x v="0"/>
    <s v="i"/>
    <s v="C3"/>
    <x v="1"/>
    <n v="20"/>
    <m/>
    <d v="2015-08-05T00:00:00"/>
    <n v="19.3"/>
    <m/>
    <s v="Alive, was recorded dead earlier"/>
  </r>
  <r>
    <x v="3"/>
    <x v="0"/>
    <s v="i"/>
    <s v="C3"/>
    <x v="0"/>
    <n v="22"/>
    <m/>
    <d v="2015-08-05T00:00:00"/>
    <n v="14.1"/>
    <m/>
    <m/>
  </r>
  <r>
    <x v="3"/>
    <x v="0"/>
    <s v="i"/>
    <s v="C3"/>
    <x v="1"/>
    <n v="23"/>
    <m/>
    <d v="2015-08-05T00:00:00"/>
    <n v="12"/>
    <m/>
    <m/>
  </r>
  <r>
    <x v="3"/>
    <x v="0"/>
    <s v="h"/>
    <s v="C3"/>
    <x v="0"/>
    <n v="79"/>
    <m/>
    <d v="2015-08-05T00:00:00"/>
    <m/>
    <s v="Dead"/>
    <s v="Dead on ground, tag removed"/>
  </r>
  <r>
    <x v="3"/>
    <x v="0"/>
    <s v="i"/>
    <s v="C3"/>
    <x v="1"/>
    <n v="357"/>
    <m/>
    <d v="2015-08-05T00:00:00"/>
    <n v="12.4"/>
    <m/>
    <m/>
  </r>
  <r>
    <x v="3"/>
    <x v="0"/>
    <s v="i"/>
    <s v="C3"/>
    <x v="2"/>
    <n v="924"/>
    <m/>
    <d v="2015-08-05T00:00:00"/>
    <n v="12.4"/>
    <m/>
    <m/>
  </r>
  <r>
    <x v="3"/>
    <x v="0"/>
    <s v="i"/>
    <s v="C3"/>
    <x v="8"/>
    <n v="980"/>
    <n v="358"/>
    <d v="2015-08-05T00:00:00"/>
    <n v="13.3"/>
    <m/>
    <m/>
  </r>
  <r>
    <x v="3"/>
    <x v="0"/>
    <s v="i"/>
    <s v="C3"/>
    <x v="1"/>
    <n v="992"/>
    <n v="21"/>
    <d v="2015-08-05T00:00:00"/>
    <n v="24.9"/>
    <m/>
    <m/>
  </r>
  <r>
    <x v="3"/>
    <x v="0"/>
    <s v="i"/>
    <s v="C3"/>
    <x v="0"/>
    <n v="997"/>
    <m/>
    <d v="2015-08-05T00:00:00"/>
    <m/>
    <s v="Dead"/>
    <s v="Dead on ground, tag removed"/>
  </r>
  <r>
    <x v="3"/>
    <x v="0"/>
    <m/>
    <s v="C3"/>
    <x v="2"/>
    <n v="1876"/>
    <m/>
    <d v="2015-08-05T00:00:00"/>
    <n v="11"/>
    <m/>
    <m/>
  </r>
  <r>
    <x v="3"/>
    <x v="0"/>
    <m/>
    <s v="C3"/>
    <x v="2"/>
    <n v="1877"/>
    <m/>
    <d v="2015-08-05T00:00:00"/>
    <n v="12.1"/>
    <m/>
    <m/>
  </r>
  <r>
    <x v="3"/>
    <x v="1"/>
    <s v="a"/>
    <s v="A1"/>
    <x v="1"/>
    <n v="115"/>
    <m/>
    <d v="2015-08-05T00:00:00"/>
    <n v="10.9"/>
    <m/>
    <m/>
  </r>
  <r>
    <x v="3"/>
    <x v="1"/>
    <s v="a"/>
    <s v="A1"/>
    <x v="12"/>
    <n v="117"/>
    <m/>
    <d v="2015-08-05T00:00:00"/>
    <n v="16.5"/>
    <m/>
    <m/>
  </r>
  <r>
    <x v="3"/>
    <x v="1"/>
    <s v="a"/>
    <s v="A1"/>
    <x v="12"/>
    <n v="118"/>
    <m/>
    <d v="2015-08-05T00:00:00"/>
    <n v="16.600000000000001"/>
    <m/>
    <m/>
  </r>
  <r>
    <x v="3"/>
    <x v="1"/>
    <s v="a"/>
    <s v="A1"/>
    <x v="12"/>
    <n v="119"/>
    <m/>
    <d v="2015-08-05T00:00:00"/>
    <n v="17.600000000000001"/>
    <m/>
    <m/>
  </r>
  <r>
    <x v="3"/>
    <x v="1"/>
    <s v="a"/>
    <s v="A1"/>
    <x v="3"/>
    <n v="120"/>
    <m/>
    <d v="2015-08-05T00:00:00"/>
    <n v="11.1"/>
    <m/>
    <m/>
  </r>
  <r>
    <x v="3"/>
    <x v="1"/>
    <s v="a"/>
    <s v="A1"/>
    <x v="1"/>
    <n v="122"/>
    <m/>
    <d v="2015-08-05T00:00:00"/>
    <m/>
    <s v="Dead"/>
    <s v="Dead on ground, tag removed"/>
  </r>
  <r>
    <x v="3"/>
    <x v="1"/>
    <s v="a"/>
    <s v="A1"/>
    <x v="1"/>
    <n v="123"/>
    <m/>
    <d v="2015-08-05T00:00:00"/>
    <n v="13.4"/>
    <m/>
    <m/>
  </r>
  <r>
    <x v="3"/>
    <x v="1"/>
    <s v="a"/>
    <s v="A1"/>
    <x v="2"/>
    <n v="124"/>
    <m/>
    <d v="2015-08-05T00:00:00"/>
    <n v="15.9"/>
    <m/>
    <m/>
  </r>
  <r>
    <x v="3"/>
    <x v="1"/>
    <s v="a"/>
    <s v="A1"/>
    <x v="1"/>
    <n v="125"/>
    <m/>
    <d v="2015-08-05T00:00:00"/>
    <n v="11.4"/>
    <m/>
    <m/>
  </r>
  <r>
    <x v="3"/>
    <x v="1"/>
    <s v="a"/>
    <s v="A1"/>
    <x v="11"/>
    <n v="917"/>
    <n v="121"/>
    <d v="2015-08-05T00:00:00"/>
    <n v="24"/>
    <m/>
    <m/>
  </r>
  <r>
    <x v="3"/>
    <x v="1"/>
    <s v="d"/>
    <s v="A1"/>
    <x v="2"/>
    <n v="984"/>
    <m/>
    <d v="2015-08-05T00:00:00"/>
    <n v="11.4"/>
    <m/>
    <m/>
  </r>
  <r>
    <x v="3"/>
    <x v="1"/>
    <s v="a"/>
    <s v="A1"/>
    <x v="2"/>
    <n v="985"/>
    <n v="793"/>
    <d v="2015-08-05T00:00:00"/>
    <n v="16.3"/>
    <m/>
    <m/>
  </r>
  <r>
    <x v="3"/>
    <x v="1"/>
    <s v="a"/>
    <s v="A1"/>
    <x v="12"/>
    <n v="991"/>
    <m/>
    <d v="2015-08-05T00:00:00"/>
    <n v="10.9"/>
    <m/>
    <m/>
  </r>
  <r>
    <x v="3"/>
    <x v="1"/>
    <s v="a"/>
    <s v="A1"/>
    <x v="12"/>
    <n v="1899"/>
    <n v="116"/>
    <d v="2015-08-05T00:00:00"/>
    <n v="24.1"/>
    <m/>
    <m/>
  </r>
  <r>
    <x v="3"/>
    <x v="1"/>
    <m/>
    <s v="A1"/>
    <x v="1"/>
    <n v="1900"/>
    <m/>
    <d v="2015-08-05T00:00:00"/>
    <n v="10.5"/>
    <m/>
    <m/>
  </r>
  <r>
    <x v="3"/>
    <x v="1"/>
    <s v="b"/>
    <s v="A2"/>
    <x v="0"/>
    <n v="108"/>
    <m/>
    <d v="2015-08-05T00:00:00"/>
    <m/>
    <s v="Dead"/>
    <s v="Dead snag"/>
  </r>
  <r>
    <x v="3"/>
    <x v="1"/>
    <s v="b"/>
    <s v="A2"/>
    <x v="1"/>
    <n v="109"/>
    <m/>
    <d v="2015-08-05T00:00:00"/>
    <n v="13.8"/>
    <m/>
    <m/>
  </r>
  <r>
    <x v="3"/>
    <x v="1"/>
    <s v="b"/>
    <s v="A2"/>
    <x v="1"/>
    <n v="110"/>
    <m/>
    <d v="2015-08-05T00:00:00"/>
    <n v="13"/>
    <m/>
    <m/>
  </r>
  <r>
    <x v="3"/>
    <x v="1"/>
    <s v="b"/>
    <s v="A2"/>
    <x v="1"/>
    <n v="111"/>
    <m/>
    <d v="2015-08-05T00:00:00"/>
    <n v="14.7"/>
    <m/>
    <m/>
  </r>
  <r>
    <x v="3"/>
    <x v="1"/>
    <s v="b"/>
    <s v="A2"/>
    <x v="1"/>
    <n v="112"/>
    <m/>
    <d v="2015-08-05T00:00:00"/>
    <n v="14.2"/>
    <m/>
    <m/>
  </r>
  <r>
    <x v="3"/>
    <x v="1"/>
    <s v="b"/>
    <s v="A2"/>
    <x v="0"/>
    <n v="114"/>
    <m/>
    <d v="2015-08-05T00:00:00"/>
    <m/>
    <m/>
    <s v="Tree not found; assumed dead"/>
  </r>
  <r>
    <x v="3"/>
    <x v="1"/>
    <s v="b"/>
    <s v="A2"/>
    <x v="1"/>
    <n v="792"/>
    <m/>
    <d v="2015-08-05T00:00:00"/>
    <n v="11.6"/>
    <m/>
    <m/>
  </r>
  <r>
    <x v="3"/>
    <x v="1"/>
    <s v="b"/>
    <s v="A2"/>
    <x v="1"/>
    <n v="794"/>
    <m/>
    <d v="2015-08-05T00:00:00"/>
    <n v="12.2"/>
    <m/>
    <m/>
  </r>
  <r>
    <x v="3"/>
    <x v="1"/>
    <m/>
    <s v="A2"/>
    <x v="0"/>
    <n v="902"/>
    <m/>
    <d v="2015-08-05T00:00:00"/>
    <m/>
    <s v="Dead"/>
    <s v="Dead on ground, tag removed"/>
  </r>
  <r>
    <x v="3"/>
    <x v="1"/>
    <s v="b"/>
    <s v="A2"/>
    <x v="0"/>
    <n v="982"/>
    <m/>
    <d v="2015-08-05T00:00:00"/>
    <m/>
    <m/>
    <s v="Tree not found; assumed dead"/>
  </r>
  <r>
    <x v="3"/>
    <x v="1"/>
    <s v="b"/>
    <s v="A2"/>
    <x v="1"/>
    <n v="996"/>
    <m/>
    <d v="2015-08-05T00:00:00"/>
    <n v="10.3"/>
    <m/>
    <m/>
  </r>
  <r>
    <x v="3"/>
    <x v="1"/>
    <s v="b"/>
    <s v="A2"/>
    <x v="1"/>
    <n v="1895"/>
    <n v="113"/>
    <d v="2015-08-05T00:00:00"/>
    <n v="14.1"/>
    <m/>
    <m/>
  </r>
  <r>
    <x v="3"/>
    <x v="1"/>
    <s v="b"/>
    <s v="A2"/>
    <x v="1"/>
    <n v="1896"/>
    <s v="107, 909"/>
    <d v="2015-08-05T00:00:00"/>
    <n v="20.100000000000001"/>
    <m/>
    <m/>
  </r>
  <r>
    <x v="3"/>
    <x v="1"/>
    <s v="b"/>
    <s v="A2"/>
    <x v="1"/>
    <n v="1897"/>
    <n v="106"/>
    <d v="2015-08-05T00:00:00"/>
    <n v="19.2"/>
    <m/>
    <m/>
  </r>
  <r>
    <x v="3"/>
    <x v="1"/>
    <s v="c"/>
    <s v="A2"/>
    <x v="12"/>
    <n v="1898"/>
    <s v="103, 987"/>
    <d v="2015-08-05T00:00:00"/>
    <n v="35.200000000000003"/>
    <m/>
    <m/>
  </r>
  <r>
    <x v="3"/>
    <x v="1"/>
    <m/>
    <s v="A2"/>
    <x v="1"/>
    <n v="2786"/>
    <m/>
    <d v="2015-08-05T00:00:00"/>
    <n v="10.199999999999999"/>
    <m/>
    <s v="New addition"/>
  </r>
  <r>
    <x v="3"/>
    <x v="1"/>
    <m/>
    <s v="A2"/>
    <x v="3"/>
    <n v="2787"/>
    <m/>
    <d v="2015-08-05T00:00:00"/>
    <n v="10.199999999999999"/>
    <m/>
    <s v="New addition"/>
  </r>
  <r>
    <x v="3"/>
    <x v="1"/>
    <s v="c"/>
    <s v="A3"/>
    <x v="0"/>
    <n v="94"/>
    <m/>
    <d v="2015-08-05T00:00:00"/>
    <n v="12.9"/>
    <m/>
    <m/>
  </r>
  <r>
    <x v="3"/>
    <x v="1"/>
    <s v="c"/>
    <s v="A3"/>
    <x v="3"/>
    <n v="95"/>
    <m/>
    <d v="2015-08-05T00:00:00"/>
    <n v="14.1"/>
    <m/>
    <m/>
  </r>
  <r>
    <x v="3"/>
    <x v="1"/>
    <s v="c"/>
    <s v="A3"/>
    <x v="12"/>
    <n v="96"/>
    <m/>
    <d v="2015-08-05T00:00:00"/>
    <n v="24.4"/>
    <m/>
    <m/>
  </r>
  <r>
    <x v="3"/>
    <x v="1"/>
    <s v="c"/>
    <s v="A3"/>
    <x v="12"/>
    <n v="97"/>
    <m/>
    <d v="2015-08-05T00:00:00"/>
    <n v="16.100000000000001"/>
    <m/>
    <m/>
  </r>
  <r>
    <x v="3"/>
    <x v="1"/>
    <s v="c"/>
    <s v="A3"/>
    <x v="0"/>
    <n v="98"/>
    <m/>
    <d v="2015-08-05T00:00:00"/>
    <m/>
    <s v="Dead"/>
    <s v="Dead snag"/>
  </r>
  <r>
    <x v="3"/>
    <x v="1"/>
    <s v="c"/>
    <s v="A3"/>
    <x v="1"/>
    <n v="99"/>
    <m/>
    <d v="2015-08-05T00:00:00"/>
    <n v="16.8"/>
    <m/>
    <m/>
  </r>
  <r>
    <x v="3"/>
    <x v="1"/>
    <s v="c"/>
    <s v="A3"/>
    <x v="3"/>
    <n v="100"/>
    <m/>
    <d v="2015-08-05T00:00:00"/>
    <n v="15"/>
    <m/>
    <m/>
  </r>
  <r>
    <x v="3"/>
    <x v="1"/>
    <s v="c"/>
    <s v="A3"/>
    <x v="0"/>
    <n v="101"/>
    <m/>
    <d v="2015-08-05T00:00:00"/>
    <n v="21.2"/>
    <m/>
    <m/>
  </r>
  <r>
    <x v="3"/>
    <x v="1"/>
    <s v="c"/>
    <s v="A3"/>
    <x v="12"/>
    <n v="102"/>
    <m/>
    <d v="2015-08-05T00:00:00"/>
    <m/>
    <m/>
    <s v="Tree not found; assumed dead"/>
  </r>
  <r>
    <x v="3"/>
    <x v="1"/>
    <s v="c"/>
    <s v="A3"/>
    <x v="1"/>
    <n v="104"/>
    <m/>
    <d v="2015-08-05T00:00:00"/>
    <n v="17.399999999999999"/>
    <m/>
    <m/>
  </r>
  <r>
    <x v="3"/>
    <x v="1"/>
    <s v="c"/>
    <s v="A3"/>
    <x v="1"/>
    <n v="105"/>
    <m/>
    <d v="2015-08-05T00:00:00"/>
    <n v="16.5"/>
    <m/>
    <m/>
  </r>
  <r>
    <x v="3"/>
    <x v="1"/>
    <s v="c"/>
    <s v="A3"/>
    <x v="12"/>
    <n v="791"/>
    <m/>
    <d v="2015-08-05T00:00:00"/>
    <m/>
    <m/>
    <s v="Tree not found; assumed dead"/>
  </r>
  <r>
    <x v="3"/>
    <x v="1"/>
    <s v="c"/>
    <s v="A3"/>
    <x v="3"/>
    <n v="940"/>
    <m/>
    <d v="2015-08-05T00:00:00"/>
    <n v="11.4"/>
    <m/>
    <m/>
  </r>
  <r>
    <x v="3"/>
    <x v="1"/>
    <s v="c"/>
    <s v="A3"/>
    <x v="12"/>
    <n v="1892"/>
    <n v="789"/>
    <d v="2015-08-05T00:00:00"/>
    <n v="12.7"/>
    <m/>
    <m/>
  </r>
  <r>
    <x v="3"/>
    <x v="1"/>
    <s v="c"/>
    <s v="A3"/>
    <x v="3"/>
    <n v="1893"/>
    <n v="927"/>
    <d v="2015-08-05T00:00:00"/>
    <n v="10.7"/>
    <m/>
    <m/>
  </r>
  <r>
    <x v="3"/>
    <x v="1"/>
    <m/>
    <s v="A3"/>
    <x v="1"/>
    <n v="1894"/>
    <m/>
    <d v="2015-08-05T00:00:00"/>
    <n v="10.199999999999999"/>
    <m/>
    <m/>
  </r>
  <r>
    <x v="3"/>
    <x v="1"/>
    <m/>
    <s v="A3"/>
    <x v="2"/>
    <n v="2790"/>
    <m/>
    <d v="2015-08-05T00:00:00"/>
    <n v="10.4"/>
    <m/>
    <s v="New addition; Outside 5X5 m veg plot"/>
  </r>
  <r>
    <x v="3"/>
    <x v="1"/>
    <s v="d"/>
    <s v="B1"/>
    <x v="12"/>
    <n v="126"/>
    <m/>
    <d v="2015-08-05T00:00:00"/>
    <n v="19.7"/>
    <m/>
    <s v="Measured below knot"/>
  </r>
  <r>
    <x v="3"/>
    <x v="1"/>
    <s v="d"/>
    <s v="B1"/>
    <x v="12"/>
    <n v="127"/>
    <m/>
    <d v="2015-08-05T00:00:00"/>
    <n v="13"/>
    <m/>
    <m/>
  </r>
  <r>
    <x v="3"/>
    <x v="1"/>
    <s v="d"/>
    <s v="B1"/>
    <x v="12"/>
    <n v="128"/>
    <m/>
    <d v="2015-08-05T00:00:00"/>
    <n v="14.8"/>
    <m/>
    <m/>
  </r>
  <r>
    <x v="3"/>
    <x v="1"/>
    <s v="d"/>
    <s v="B1"/>
    <x v="1"/>
    <n v="129"/>
    <m/>
    <d v="2015-08-05T00:00:00"/>
    <n v="14.2"/>
    <m/>
    <m/>
  </r>
  <r>
    <x v="3"/>
    <x v="1"/>
    <s v="d"/>
    <s v="B1"/>
    <x v="12"/>
    <n v="130"/>
    <m/>
    <d v="2015-08-05T00:00:00"/>
    <n v="17.8"/>
    <m/>
    <m/>
  </r>
  <r>
    <x v="3"/>
    <x v="1"/>
    <s v="d"/>
    <s v="B1"/>
    <x v="12"/>
    <n v="131"/>
    <m/>
    <d v="2015-08-05T00:00:00"/>
    <n v="11.7"/>
    <m/>
    <m/>
  </r>
  <r>
    <x v="3"/>
    <x v="1"/>
    <s v="d"/>
    <s v="B1"/>
    <x v="12"/>
    <n v="132"/>
    <m/>
    <d v="2015-08-05T00:00:00"/>
    <n v="22.2"/>
    <m/>
    <m/>
  </r>
  <r>
    <x v="3"/>
    <x v="1"/>
    <s v="d"/>
    <s v="B1"/>
    <x v="12"/>
    <n v="133"/>
    <m/>
    <d v="2015-08-05T00:00:00"/>
    <n v="16.899999999999999"/>
    <m/>
    <m/>
  </r>
  <r>
    <x v="3"/>
    <x v="1"/>
    <s v="d"/>
    <s v="B1"/>
    <x v="12"/>
    <n v="135"/>
    <m/>
    <d v="2015-08-05T00:00:00"/>
    <n v="13.5"/>
    <m/>
    <m/>
  </r>
  <r>
    <x v="3"/>
    <x v="1"/>
    <s v="d"/>
    <s v="B1"/>
    <x v="12"/>
    <n v="136"/>
    <m/>
    <d v="2015-08-05T00:00:00"/>
    <n v="16.600000000000001"/>
    <m/>
    <m/>
  </r>
  <r>
    <x v="3"/>
    <x v="1"/>
    <s v="d"/>
    <s v="B1"/>
    <x v="12"/>
    <n v="137"/>
    <m/>
    <d v="2015-08-05T00:00:00"/>
    <n v="13.5"/>
    <m/>
    <m/>
  </r>
  <r>
    <x v="3"/>
    <x v="1"/>
    <s v="d"/>
    <s v="B1"/>
    <x v="12"/>
    <n v="928"/>
    <m/>
    <d v="2015-08-05T00:00:00"/>
    <n v="10.3"/>
    <m/>
    <m/>
  </r>
  <r>
    <x v="3"/>
    <x v="1"/>
    <s v="d"/>
    <s v="B1"/>
    <x v="12"/>
    <n v="1886"/>
    <n v="787"/>
    <d v="2015-08-05T00:00:00"/>
    <n v="16.5"/>
    <m/>
    <m/>
  </r>
  <r>
    <x v="3"/>
    <x v="1"/>
    <s v="d"/>
    <s v="B1"/>
    <x v="12"/>
    <n v="1887"/>
    <n v="134"/>
    <d v="2015-08-05T00:00:00"/>
    <n v="16.399999999999999"/>
    <m/>
    <m/>
  </r>
  <r>
    <x v="3"/>
    <x v="1"/>
    <m/>
    <s v="B1"/>
    <x v="11"/>
    <n v="1888"/>
    <m/>
    <d v="2015-08-05T00:00:00"/>
    <n v="11"/>
    <m/>
    <m/>
  </r>
  <r>
    <x v="3"/>
    <x v="1"/>
    <s v="e"/>
    <s v="B2"/>
    <x v="1"/>
    <n v="199"/>
    <m/>
    <d v="2015-08-05T00:00:00"/>
    <n v="16.7"/>
    <m/>
    <m/>
  </r>
  <r>
    <x v="3"/>
    <x v="1"/>
    <s v="e"/>
    <s v="B2"/>
    <x v="0"/>
    <n v="202"/>
    <m/>
    <d v="2015-08-05T00:00:00"/>
    <m/>
    <m/>
    <s v="Tree not found; assumed dead"/>
  </r>
  <r>
    <x v="3"/>
    <x v="1"/>
    <s v="e"/>
    <s v="B2"/>
    <x v="1"/>
    <n v="203"/>
    <m/>
    <d v="2015-08-05T00:00:00"/>
    <n v="13.9"/>
    <m/>
    <m/>
  </r>
  <r>
    <x v="3"/>
    <x v="1"/>
    <m/>
    <s v="B2"/>
    <x v="3"/>
    <n v="912"/>
    <m/>
    <d v="2015-08-05T00:00:00"/>
    <n v="10.8"/>
    <m/>
    <m/>
  </r>
  <r>
    <x v="3"/>
    <x v="1"/>
    <s v="e"/>
    <s v="B2"/>
    <x v="1"/>
    <n v="974"/>
    <m/>
    <d v="2015-08-05T00:00:00"/>
    <m/>
    <s v="Dead"/>
    <s v="Fallen"/>
  </r>
  <r>
    <x v="3"/>
    <x v="1"/>
    <s v="e"/>
    <s v="B2"/>
    <x v="3"/>
    <n v="990"/>
    <n v="201"/>
    <d v="2015-08-05T00:00:00"/>
    <n v="13.3"/>
    <m/>
    <m/>
  </r>
  <r>
    <x v="3"/>
    <x v="1"/>
    <s v="e"/>
    <s v="B2"/>
    <x v="1"/>
    <n v="995"/>
    <m/>
    <d v="2015-08-05T00:00:00"/>
    <n v="10.8"/>
    <m/>
    <m/>
  </r>
  <r>
    <x v="3"/>
    <x v="1"/>
    <s v="e"/>
    <s v="B2"/>
    <x v="12"/>
    <n v="1889"/>
    <n v="200"/>
    <d v="2015-08-05T00:00:00"/>
    <n v="16.8"/>
    <m/>
    <m/>
  </r>
  <r>
    <x v="3"/>
    <x v="1"/>
    <m/>
    <s v="B2"/>
    <x v="3"/>
    <n v="2501"/>
    <m/>
    <d v="2015-08-05T00:00:00"/>
    <n v="10.1"/>
    <m/>
    <s v="New addition; Inside 5X5 m veg plot"/>
  </r>
  <r>
    <x v="3"/>
    <x v="1"/>
    <s v="f"/>
    <s v="B3"/>
    <x v="3"/>
    <n v="184"/>
    <m/>
    <d v="2015-08-05T00:00:00"/>
    <m/>
    <m/>
    <s v="Tree not found; assumed dead"/>
  </r>
  <r>
    <x v="3"/>
    <x v="1"/>
    <s v="f"/>
    <s v="B3"/>
    <x v="12"/>
    <n v="185"/>
    <m/>
    <d v="2015-08-05T00:00:00"/>
    <n v="21.3"/>
    <m/>
    <m/>
  </r>
  <r>
    <x v="3"/>
    <x v="1"/>
    <s v="f"/>
    <s v="B3"/>
    <x v="12"/>
    <n v="186"/>
    <m/>
    <d v="2015-08-05T00:00:00"/>
    <n v="22.8"/>
    <m/>
    <m/>
  </r>
  <r>
    <x v="3"/>
    <x v="1"/>
    <s v="f"/>
    <s v="B3"/>
    <x v="12"/>
    <n v="187"/>
    <m/>
    <d v="2015-08-05T00:00:00"/>
    <n v="20.5"/>
    <m/>
    <m/>
  </r>
  <r>
    <x v="3"/>
    <x v="1"/>
    <s v="f"/>
    <s v="B3"/>
    <x v="12"/>
    <n v="188"/>
    <m/>
    <d v="2015-08-05T00:00:00"/>
    <n v="16.100000000000001"/>
    <m/>
    <m/>
  </r>
  <r>
    <x v="3"/>
    <x v="1"/>
    <s v="f"/>
    <s v="B3"/>
    <x v="1"/>
    <n v="190"/>
    <m/>
    <d v="2015-08-05T00:00:00"/>
    <n v="12.8"/>
    <m/>
    <m/>
  </r>
  <r>
    <x v="3"/>
    <x v="1"/>
    <s v="f"/>
    <s v="B3"/>
    <x v="1"/>
    <n v="193"/>
    <m/>
    <d v="2015-08-05T00:00:00"/>
    <n v="21"/>
    <m/>
    <m/>
  </r>
  <r>
    <x v="3"/>
    <x v="1"/>
    <s v="f"/>
    <s v="B3"/>
    <x v="3"/>
    <n v="194"/>
    <m/>
    <d v="2015-08-05T00:00:00"/>
    <n v="11.7"/>
    <m/>
    <m/>
  </r>
  <r>
    <x v="3"/>
    <x v="1"/>
    <s v="f"/>
    <s v="B3"/>
    <x v="12"/>
    <n v="195"/>
    <m/>
    <d v="2015-08-05T00:00:00"/>
    <n v="17.399999999999999"/>
    <m/>
    <m/>
  </r>
  <r>
    <x v="3"/>
    <x v="1"/>
    <s v="f"/>
    <s v="B3"/>
    <x v="0"/>
    <n v="196"/>
    <m/>
    <d v="2015-08-05T00:00:00"/>
    <m/>
    <s v="Dead"/>
    <s v="Fallen"/>
  </r>
  <r>
    <x v="3"/>
    <x v="1"/>
    <s v="f"/>
    <s v="B3"/>
    <x v="0"/>
    <n v="197"/>
    <m/>
    <d v="2015-08-05T00:00:00"/>
    <m/>
    <s v="Dead"/>
    <s v="Fallen"/>
  </r>
  <r>
    <x v="3"/>
    <x v="1"/>
    <s v="f"/>
    <s v="B3"/>
    <x v="12"/>
    <n v="198"/>
    <m/>
    <d v="2015-08-05T00:00:00"/>
    <n v="19.600000000000001"/>
    <m/>
    <m/>
  </r>
  <r>
    <x v="3"/>
    <x v="1"/>
    <s v="f"/>
    <s v="B3"/>
    <x v="1"/>
    <n v="790"/>
    <m/>
    <d v="2015-08-05T00:00:00"/>
    <n v="12.4"/>
    <m/>
    <m/>
  </r>
  <r>
    <x v="3"/>
    <x v="1"/>
    <s v="f"/>
    <s v="B3"/>
    <x v="1"/>
    <n v="795"/>
    <m/>
    <d v="2015-08-05T00:00:00"/>
    <n v="13.2"/>
    <m/>
    <m/>
  </r>
  <r>
    <x v="3"/>
    <x v="1"/>
    <m/>
    <s v="B3"/>
    <x v="1"/>
    <n v="796"/>
    <m/>
    <d v="2015-08-05T00:00:00"/>
    <n v="11.5"/>
    <m/>
    <m/>
  </r>
  <r>
    <x v="3"/>
    <x v="1"/>
    <m/>
    <s v="B3"/>
    <x v="1"/>
    <n v="918"/>
    <m/>
    <d v="2015-08-05T00:00:00"/>
    <n v="10.6"/>
    <m/>
    <m/>
  </r>
  <r>
    <x v="3"/>
    <x v="1"/>
    <s v="f"/>
    <s v="B3"/>
    <x v="1"/>
    <n v="923"/>
    <n v="191"/>
    <d v="2015-08-05T00:00:00"/>
    <n v="12.9"/>
    <m/>
    <m/>
  </r>
  <r>
    <x v="3"/>
    <x v="1"/>
    <s v="f"/>
    <s v="B3"/>
    <x v="8"/>
    <n v="1890"/>
    <n v="192"/>
    <d v="2015-08-05T00:00:00"/>
    <n v="15.2"/>
    <m/>
    <m/>
  </r>
  <r>
    <x v="3"/>
    <x v="1"/>
    <s v="f"/>
    <s v="B3"/>
    <x v="12"/>
    <n v="1891"/>
    <s v="189, 929"/>
    <d v="2015-08-05T00:00:00"/>
    <n v="25"/>
    <m/>
    <m/>
  </r>
  <r>
    <x v="3"/>
    <x v="1"/>
    <s v="g"/>
    <s v="C1"/>
    <x v="12"/>
    <n v="138"/>
    <m/>
    <d v="2015-08-05T00:00:00"/>
    <n v="17.8"/>
    <m/>
    <m/>
  </r>
  <r>
    <x v="3"/>
    <x v="1"/>
    <s v="g"/>
    <s v="C1"/>
    <x v="12"/>
    <n v="139"/>
    <m/>
    <d v="2015-08-05T00:00:00"/>
    <n v="17"/>
    <m/>
    <m/>
  </r>
  <r>
    <x v="3"/>
    <x v="1"/>
    <s v="g"/>
    <s v="C1"/>
    <x v="12"/>
    <n v="140"/>
    <m/>
    <d v="2015-08-05T00:00:00"/>
    <n v="17.399999999999999"/>
    <m/>
    <m/>
  </r>
  <r>
    <x v="3"/>
    <x v="1"/>
    <s v="g"/>
    <s v="C1"/>
    <x v="12"/>
    <n v="141"/>
    <m/>
    <d v="2015-08-05T00:00:00"/>
    <n v="18.600000000000001"/>
    <m/>
    <m/>
  </r>
  <r>
    <x v="3"/>
    <x v="1"/>
    <s v="g"/>
    <s v="C1"/>
    <x v="12"/>
    <n v="142"/>
    <m/>
    <d v="2015-08-05T00:00:00"/>
    <n v="20.7"/>
    <m/>
    <m/>
  </r>
  <r>
    <x v="3"/>
    <x v="1"/>
    <s v="g"/>
    <s v="C1"/>
    <x v="12"/>
    <n v="143"/>
    <m/>
    <d v="2015-08-05T00:00:00"/>
    <n v="20.9"/>
    <m/>
    <m/>
  </r>
  <r>
    <x v="3"/>
    <x v="1"/>
    <s v="g"/>
    <s v="C1"/>
    <x v="12"/>
    <n v="144"/>
    <m/>
    <d v="2015-08-05T00:00:00"/>
    <n v="13.7"/>
    <m/>
    <m/>
  </r>
  <r>
    <x v="3"/>
    <x v="1"/>
    <s v="g"/>
    <s v="C1"/>
    <x v="12"/>
    <n v="145"/>
    <m/>
    <d v="2015-08-05T00:00:00"/>
    <n v="11.2"/>
    <m/>
    <s v="Tree bends. DBH= 11.2 above bend, 11.9 below (depending on if dowel is parallel to the trunk, or allowed to hang straight down)"/>
  </r>
  <r>
    <x v="3"/>
    <x v="1"/>
    <s v="g"/>
    <s v="C1"/>
    <x v="12"/>
    <n v="146"/>
    <m/>
    <d v="2015-08-05T00:00:00"/>
    <n v="13.4"/>
    <m/>
    <m/>
  </r>
  <r>
    <x v="3"/>
    <x v="1"/>
    <s v="g"/>
    <s v="C1"/>
    <x v="12"/>
    <n v="147"/>
    <m/>
    <d v="2015-08-05T00:00:00"/>
    <n v="15.7"/>
    <m/>
    <m/>
  </r>
  <r>
    <x v="3"/>
    <x v="1"/>
    <s v="g"/>
    <s v="C1"/>
    <x v="12"/>
    <n v="148"/>
    <m/>
    <d v="2015-08-05T00:00:00"/>
    <n v="18.8"/>
    <m/>
    <m/>
  </r>
  <r>
    <x v="3"/>
    <x v="1"/>
    <s v="g"/>
    <s v="C1"/>
    <x v="12"/>
    <n v="149"/>
    <m/>
    <d v="2015-08-05T00:00:00"/>
    <n v="14.8"/>
    <m/>
    <m/>
  </r>
  <r>
    <x v="3"/>
    <x v="1"/>
    <s v="g"/>
    <s v="C1"/>
    <x v="12"/>
    <n v="150"/>
    <m/>
    <d v="2015-08-05T00:00:00"/>
    <n v="13.4"/>
    <m/>
    <m/>
  </r>
  <r>
    <x v="3"/>
    <x v="1"/>
    <s v="g"/>
    <s v="C1"/>
    <x v="12"/>
    <n v="152"/>
    <m/>
    <d v="2015-08-05T00:00:00"/>
    <n v="15"/>
    <m/>
    <m/>
  </r>
  <r>
    <x v="3"/>
    <x v="1"/>
    <s v="g"/>
    <s v="C1"/>
    <x v="12"/>
    <n v="153"/>
    <m/>
    <d v="2015-08-05T00:00:00"/>
    <n v="18.2"/>
    <m/>
    <m/>
  </r>
  <r>
    <x v="3"/>
    <x v="1"/>
    <s v="g"/>
    <s v="C1"/>
    <x v="12"/>
    <n v="797"/>
    <m/>
    <d v="2015-08-05T00:00:00"/>
    <n v="11.7"/>
    <m/>
    <m/>
  </r>
  <r>
    <x v="3"/>
    <x v="1"/>
    <s v="g"/>
    <s v="C1"/>
    <x v="12"/>
    <n v="1883"/>
    <n v="800"/>
    <d v="2015-08-05T00:00:00"/>
    <n v="18.5"/>
    <m/>
    <m/>
  </r>
  <r>
    <x v="3"/>
    <x v="1"/>
    <s v="g"/>
    <s v="C1"/>
    <x v="12"/>
    <n v="1884"/>
    <n v="151"/>
    <d v="2015-08-05T00:00:00"/>
    <n v="18.7"/>
    <m/>
    <m/>
  </r>
  <r>
    <x v="3"/>
    <x v="1"/>
    <s v="g"/>
    <s v="C1"/>
    <x v="12"/>
    <n v="1885"/>
    <n v="154"/>
    <d v="2015-08-05T00:00:00"/>
    <n v="12.9"/>
    <m/>
    <m/>
  </r>
  <r>
    <x v="3"/>
    <x v="1"/>
    <m/>
    <s v="C1"/>
    <x v="2"/>
    <n v="2788"/>
    <m/>
    <d v="2015-08-05T00:00:00"/>
    <n v="10"/>
    <m/>
    <s v="New addition; Inside 5X5 m veg plot"/>
  </r>
  <r>
    <x v="3"/>
    <x v="1"/>
    <s v="h"/>
    <s v="C2"/>
    <x v="12"/>
    <n v="157"/>
    <m/>
    <d v="2015-08-05T00:00:00"/>
    <n v="15.4"/>
    <m/>
    <m/>
  </r>
  <r>
    <x v="3"/>
    <x v="1"/>
    <s v="h"/>
    <s v="C2"/>
    <x v="12"/>
    <n v="158"/>
    <m/>
    <d v="2015-08-05T00:00:00"/>
    <n v="10.5"/>
    <m/>
    <s v="Measured above branch"/>
  </r>
  <r>
    <x v="3"/>
    <x v="1"/>
    <s v="h"/>
    <s v="C2"/>
    <x v="12"/>
    <n v="159"/>
    <m/>
    <d v="2015-08-05T00:00:00"/>
    <n v="13.6"/>
    <m/>
    <m/>
  </r>
  <r>
    <x v="3"/>
    <x v="1"/>
    <s v="h"/>
    <s v="C2"/>
    <x v="12"/>
    <n v="160"/>
    <m/>
    <d v="2015-08-05T00:00:00"/>
    <n v="10.7"/>
    <m/>
    <m/>
  </r>
  <r>
    <x v="3"/>
    <x v="1"/>
    <s v="h"/>
    <s v="C2"/>
    <x v="12"/>
    <n v="161"/>
    <m/>
    <d v="2015-08-05T00:00:00"/>
    <n v="23.8"/>
    <m/>
    <m/>
  </r>
  <r>
    <x v="3"/>
    <x v="1"/>
    <s v="h"/>
    <s v="C2"/>
    <x v="12"/>
    <n v="163"/>
    <m/>
    <d v="2015-08-05T00:00:00"/>
    <n v="12.1"/>
    <m/>
    <m/>
  </r>
  <r>
    <x v="3"/>
    <x v="1"/>
    <s v="h"/>
    <s v="C2"/>
    <x v="12"/>
    <n v="979"/>
    <m/>
    <d v="2015-08-05T00:00:00"/>
    <n v="10"/>
    <m/>
    <m/>
  </r>
  <r>
    <x v="3"/>
    <x v="1"/>
    <s v="h"/>
    <s v="C2"/>
    <x v="12"/>
    <n v="1128"/>
    <n v="155"/>
    <d v="2015-08-05T00:00:00"/>
    <n v="15.7"/>
    <m/>
    <m/>
  </r>
  <r>
    <x v="3"/>
    <x v="1"/>
    <s v="h"/>
    <s v="C2"/>
    <x v="12"/>
    <n v="1880"/>
    <n v="156"/>
    <d v="2015-08-05T00:00:00"/>
    <n v="13.1"/>
    <m/>
    <m/>
  </r>
  <r>
    <x v="3"/>
    <x v="1"/>
    <s v="h"/>
    <s v="C2"/>
    <x v="12"/>
    <n v="1881"/>
    <n v="162"/>
    <d v="2015-08-05T00:00:00"/>
    <n v="18.899999999999999"/>
    <m/>
    <m/>
  </r>
  <r>
    <x v="3"/>
    <x v="1"/>
    <m/>
    <s v="C2"/>
    <x v="12"/>
    <n v="1882"/>
    <m/>
    <d v="2015-08-05T00:00:00"/>
    <n v="10.4"/>
    <m/>
    <m/>
  </r>
  <r>
    <x v="3"/>
    <x v="1"/>
    <s v="i"/>
    <s v="C3"/>
    <x v="12"/>
    <n v="164"/>
    <m/>
    <d v="2015-08-05T00:00:00"/>
    <n v="22.3"/>
    <m/>
    <m/>
  </r>
  <r>
    <x v="3"/>
    <x v="1"/>
    <s v="i"/>
    <s v="C3"/>
    <x v="12"/>
    <n v="165"/>
    <m/>
    <d v="2015-08-05T00:00:00"/>
    <m/>
    <s v="Dead"/>
    <s v="Dead snag"/>
  </r>
  <r>
    <x v="3"/>
    <x v="1"/>
    <s v="i"/>
    <s v="C3"/>
    <x v="12"/>
    <n v="167"/>
    <m/>
    <d v="2015-08-05T00:00:00"/>
    <n v="12.8"/>
    <m/>
    <m/>
  </r>
  <r>
    <x v="3"/>
    <x v="1"/>
    <s v="i"/>
    <s v="C3"/>
    <x v="12"/>
    <n v="168"/>
    <m/>
    <d v="2015-08-05T00:00:00"/>
    <m/>
    <m/>
    <s v="Tree not found; assumed dead"/>
  </r>
  <r>
    <x v="3"/>
    <x v="1"/>
    <s v="i"/>
    <s v="C3"/>
    <x v="12"/>
    <n v="169"/>
    <m/>
    <d v="2015-08-05T00:00:00"/>
    <n v="14.4"/>
    <m/>
    <m/>
  </r>
  <r>
    <x v="3"/>
    <x v="1"/>
    <s v="i"/>
    <s v="C3"/>
    <x v="12"/>
    <n v="170"/>
    <m/>
    <d v="2015-08-05T00:00:00"/>
    <n v="19.399999999999999"/>
    <m/>
    <m/>
  </r>
  <r>
    <x v="3"/>
    <x v="1"/>
    <s v="i"/>
    <s v="C3"/>
    <x v="12"/>
    <n v="171"/>
    <m/>
    <d v="2015-08-05T00:00:00"/>
    <n v="21.8"/>
    <m/>
    <m/>
  </r>
  <r>
    <x v="3"/>
    <x v="1"/>
    <s v="i"/>
    <s v="C3"/>
    <x v="12"/>
    <n v="172"/>
    <m/>
    <d v="2015-08-05T00:00:00"/>
    <n v="18.100000000000001"/>
    <m/>
    <m/>
  </r>
  <r>
    <x v="3"/>
    <x v="1"/>
    <s v="i"/>
    <s v="C3"/>
    <x v="12"/>
    <n v="173"/>
    <m/>
    <d v="2015-08-05T00:00:00"/>
    <n v="20.6"/>
    <m/>
    <m/>
  </r>
  <r>
    <x v="3"/>
    <x v="1"/>
    <s v="i"/>
    <s v="C3"/>
    <x v="12"/>
    <n v="174"/>
    <m/>
    <d v="2015-08-05T00:00:00"/>
    <n v="22.5"/>
    <m/>
    <m/>
  </r>
  <r>
    <x v="3"/>
    <x v="1"/>
    <s v="i"/>
    <s v="C3"/>
    <x v="12"/>
    <n v="175"/>
    <m/>
    <d v="2015-08-05T00:00:00"/>
    <n v="14.6"/>
    <m/>
    <s v="Diseased"/>
  </r>
  <r>
    <x v="3"/>
    <x v="1"/>
    <s v="i"/>
    <s v="C3"/>
    <x v="12"/>
    <n v="176"/>
    <m/>
    <d v="2015-08-05T00:00:00"/>
    <m/>
    <s v="Dead"/>
    <s v="Dead snag"/>
  </r>
  <r>
    <x v="3"/>
    <x v="1"/>
    <s v="i"/>
    <s v="C3"/>
    <x v="12"/>
    <n v="177"/>
    <m/>
    <d v="2015-08-05T00:00:00"/>
    <m/>
    <m/>
    <s v="Tree not found; assumed dead"/>
  </r>
  <r>
    <x v="3"/>
    <x v="1"/>
    <s v="i"/>
    <s v="C3"/>
    <x v="12"/>
    <n v="178"/>
    <m/>
    <d v="2015-08-05T00:00:00"/>
    <n v="19.899999999999999"/>
    <m/>
    <m/>
  </r>
  <r>
    <x v="3"/>
    <x v="1"/>
    <s v="i"/>
    <s v="C3"/>
    <x v="12"/>
    <n v="179"/>
    <m/>
    <d v="2015-08-05T00:00:00"/>
    <n v="20.7"/>
    <m/>
    <m/>
  </r>
  <r>
    <x v="3"/>
    <x v="1"/>
    <s v="i"/>
    <s v="C3"/>
    <x v="12"/>
    <n v="180"/>
    <m/>
    <d v="2015-08-05T00:00:00"/>
    <n v="12.1"/>
    <m/>
    <m/>
  </r>
  <r>
    <x v="3"/>
    <x v="1"/>
    <s v="i"/>
    <s v="C3"/>
    <x v="12"/>
    <n v="181"/>
    <m/>
    <d v="2015-08-05T00:00:00"/>
    <n v="14.7"/>
    <m/>
    <m/>
  </r>
  <r>
    <x v="3"/>
    <x v="1"/>
    <s v="i"/>
    <s v="C3"/>
    <x v="12"/>
    <n v="182"/>
    <m/>
    <d v="2015-08-05T00:00:00"/>
    <m/>
    <s v="Dead"/>
    <s v="Dead snag"/>
  </r>
  <r>
    <x v="3"/>
    <x v="1"/>
    <s v="i"/>
    <s v="C3"/>
    <x v="12"/>
    <n v="183"/>
    <m/>
    <d v="2015-08-05T00:00:00"/>
    <n v="21.9"/>
    <m/>
    <m/>
  </r>
  <r>
    <x v="3"/>
    <x v="1"/>
    <s v="i"/>
    <s v="C3"/>
    <x v="12"/>
    <n v="798"/>
    <m/>
    <d v="2015-08-05T00:00:00"/>
    <m/>
    <s v="Dead"/>
    <s v="Dead snag"/>
  </r>
  <r>
    <x v="3"/>
    <x v="1"/>
    <m/>
    <s v="C3"/>
    <x v="12"/>
    <n v="799"/>
    <m/>
    <d v="2015-08-05T00:00:00"/>
    <m/>
    <s v="Dead"/>
    <s v="Dead snag"/>
  </r>
  <r>
    <x v="3"/>
    <x v="1"/>
    <m/>
    <s v="C3"/>
    <x v="12"/>
    <n v="949"/>
    <m/>
    <d v="2015-08-05T00:00:00"/>
    <n v="16"/>
    <m/>
    <m/>
  </r>
  <r>
    <x v="3"/>
    <x v="1"/>
    <s v="i"/>
    <s v="C3"/>
    <x v="12"/>
    <n v="1878"/>
    <n v="909"/>
    <d v="2015-08-05T00:00:00"/>
    <n v="18.3"/>
    <m/>
    <m/>
  </r>
  <r>
    <x v="3"/>
    <x v="1"/>
    <s v="i"/>
    <s v="C3"/>
    <x v="3"/>
    <n v="1879"/>
    <n v="166"/>
    <d v="2015-08-05T00:00:00"/>
    <n v="14.7"/>
    <m/>
    <m/>
  </r>
  <r>
    <x v="3"/>
    <x v="1"/>
    <m/>
    <s v="C3"/>
    <x v="8"/>
    <n v="2789"/>
    <m/>
    <d v="2015-08-05T00:00:00"/>
    <n v="11.3"/>
    <m/>
    <s v="New addition; Outside 5X5 m veg plot"/>
  </r>
  <r>
    <x v="3"/>
    <x v="2"/>
    <s v="a"/>
    <s v="A1"/>
    <x v="1"/>
    <n v="259"/>
    <m/>
    <d v="2015-08-05T00:00:00"/>
    <n v="13.3"/>
    <m/>
    <s v="DBH was checked in Oct, likely error in measurements in multiple years"/>
  </r>
  <r>
    <x v="3"/>
    <x v="2"/>
    <s v="a"/>
    <s v="A1"/>
    <x v="1"/>
    <n v="261"/>
    <m/>
    <d v="2015-08-05T00:00:00"/>
    <n v="13.8"/>
    <m/>
    <m/>
  </r>
  <r>
    <x v="3"/>
    <x v="2"/>
    <s v="a"/>
    <s v="A1"/>
    <x v="2"/>
    <n v="933"/>
    <m/>
    <d v="2015-08-05T00:00:00"/>
    <n v="13.5"/>
    <m/>
    <m/>
  </r>
  <r>
    <x v="3"/>
    <x v="2"/>
    <s v="a"/>
    <s v="A1"/>
    <x v="1"/>
    <n v="948"/>
    <m/>
    <d v="2015-08-05T00:00:00"/>
    <n v="10.4"/>
    <m/>
    <m/>
  </r>
  <r>
    <x v="3"/>
    <x v="2"/>
    <s v="a"/>
    <s v="A1"/>
    <x v="8"/>
    <n v="954"/>
    <m/>
    <d v="2015-08-05T00:00:00"/>
    <n v="12"/>
    <m/>
    <s v="Confirmed RM in 2015, was previously identified as BE"/>
  </r>
  <r>
    <x v="3"/>
    <x v="2"/>
    <s v="a"/>
    <s v="A1"/>
    <x v="1"/>
    <n v="967"/>
    <n v="262"/>
    <d v="2015-08-05T00:00:00"/>
    <n v="16.8"/>
    <m/>
    <m/>
  </r>
  <r>
    <x v="3"/>
    <x v="2"/>
    <s v="a"/>
    <s v="A1"/>
    <x v="1"/>
    <n v="968"/>
    <n v="260"/>
    <d v="2015-08-05T00:00:00"/>
    <n v="15"/>
    <m/>
    <m/>
  </r>
  <r>
    <x v="3"/>
    <x v="2"/>
    <s v="a"/>
    <s v="A1"/>
    <x v="1"/>
    <n v="993"/>
    <m/>
    <d v="2015-08-05T00:00:00"/>
    <n v="11.7"/>
    <m/>
    <m/>
  </r>
  <r>
    <x v="3"/>
    <x v="2"/>
    <s v="a"/>
    <s v="A1"/>
    <x v="1"/>
    <n v="1763"/>
    <n v="258"/>
    <d v="2015-08-05T00:00:00"/>
    <n v="13.9"/>
    <m/>
    <m/>
  </r>
  <r>
    <x v="3"/>
    <x v="2"/>
    <s v="a"/>
    <s v="A1"/>
    <x v="1"/>
    <n v="1764"/>
    <n v="264"/>
    <d v="2015-08-05T00:00:00"/>
    <n v="18.899999999999999"/>
    <m/>
    <m/>
  </r>
  <r>
    <x v="3"/>
    <x v="2"/>
    <s v="a"/>
    <s v="A1"/>
    <x v="0"/>
    <n v="1765"/>
    <n v="263"/>
    <d v="2015-08-05T00:00:00"/>
    <n v="13.1"/>
    <m/>
    <m/>
  </r>
  <r>
    <x v="3"/>
    <x v="2"/>
    <m/>
    <s v="A1"/>
    <x v="2"/>
    <n v="2536"/>
    <m/>
    <d v="2015-08-05T00:00:00"/>
    <n v="10"/>
    <m/>
    <s v="New addition; Inside 5X5 m veg plot"/>
  </r>
  <r>
    <x v="3"/>
    <x v="2"/>
    <s v="b"/>
    <s v="A2"/>
    <x v="1"/>
    <n v="106"/>
    <n v="273"/>
    <d v="2015-08-05T00:00:00"/>
    <n v="23.3"/>
    <m/>
    <m/>
  </r>
  <r>
    <x v="3"/>
    <x v="2"/>
    <s v="b"/>
    <s v="A2"/>
    <x v="1"/>
    <n v="113"/>
    <m/>
    <d v="2015-08-05T00:00:00"/>
    <n v="16.2"/>
    <m/>
    <m/>
  </r>
  <r>
    <x v="3"/>
    <x v="2"/>
    <s v="b"/>
    <s v="A2"/>
    <x v="8"/>
    <n v="265"/>
    <m/>
    <d v="2015-08-05T00:00:00"/>
    <m/>
    <m/>
    <s v="Tree not found; assumed dead"/>
  </r>
  <r>
    <x v="3"/>
    <x v="2"/>
    <m/>
    <s v="A2"/>
    <x v="1"/>
    <n v="266"/>
    <m/>
    <d v="2015-08-05T00:00:00"/>
    <n v="13.8"/>
    <m/>
    <s v="Tag is low"/>
  </r>
  <r>
    <x v="3"/>
    <x v="2"/>
    <s v="b"/>
    <s v="A2"/>
    <x v="1"/>
    <n v="268"/>
    <m/>
    <d v="2015-08-05T00:00:00"/>
    <m/>
    <m/>
    <s v="Tree not found; assumed dead"/>
  </r>
  <r>
    <x v="3"/>
    <x v="2"/>
    <s v="b"/>
    <s v="A2"/>
    <x v="1"/>
    <n v="269"/>
    <m/>
    <d v="2015-08-05T00:00:00"/>
    <n v="12.9"/>
    <m/>
    <m/>
  </r>
  <r>
    <x v="3"/>
    <x v="2"/>
    <s v="b"/>
    <s v="A2"/>
    <x v="1"/>
    <n v="271"/>
    <m/>
    <d v="2015-08-05T00:00:00"/>
    <n v="15.2"/>
    <m/>
    <m/>
  </r>
  <r>
    <x v="3"/>
    <x v="2"/>
    <s v="b"/>
    <s v="A2"/>
    <x v="1"/>
    <n v="272"/>
    <m/>
    <d v="2015-08-05T00:00:00"/>
    <n v="19.5"/>
    <m/>
    <m/>
  </r>
  <r>
    <x v="3"/>
    <x v="2"/>
    <s v="b"/>
    <s v="A2"/>
    <x v="1"/>
    <n v="733"/>
    <m/>
    <d v="2015-08-05T00:00:00"/>
    <n v="10.8"/>
    <m/>
    <m/>
  </r>
  <r>
    <x v="3"/>
    <x v="2"/>
    <s v="b"/>
    <s v="A2"/>
    <x v="8"/>
    <n v="762"/>
    <n v="267"/>
    <d v="2015-08-05T00:00:00"/>
    <n v="17.399999999999999"/>
    <m/>
    <s v="Tag is low"/>
  </r>
  <r>
    <x v="3"/>
    <x v="2"/>
    <s v="b"/>
    <s v="A2"/>
    <x v="8"/>
    <n v="768"/>
    <n v="266"/>
    <d v="2015-08-05T00:00:00"/>
    <n v="22.2"/>
    <m/>
    <m/>
  </r>
  <r>
    <x v="3"/>
    <x v="2"/>
    <s v="b"/>
    <s v="A2"/>
    <x v="1"/>
    <n v="901"/>
    <m/>
    <d v="2015-08-05T00:00:00"/>
    <n v="13.6"/>
    <m/>
    <m/>
  </r>
  <r>
    <x v="3"/>
    <x v="2"/>
    <s v="b"/>
    <s v="A2"/>
    <x v="0"/>
    <n v="902"/>
    <m/>
    <d v="2015-08-05T00:00:00"/>
    <m/>
    <s v="Dead"/>
    <s v="Dead on ground, tag removed"/>
  </r>
  <r>
    <x v="3"/>
    <x v="2"/>
    <m/>
    <s v="A2"/>
    <x v="12"/>
    <n v="1759"/>
    <m/>
    <d v="2015-08-05T00:00:00"/>
    <n v="11.6"/>
    <m/>
    <m/>
  </r>
  <r>
    <x v="3"/>
    <x v="2"/>
    <m/>
    <s v="A2"/>
    <x v="1"/>
    <n v="1760"/>
    <m/>
    <d v="2015-08-05T00:00:00"/>
    <n v="14.2"/>
    <m/>
    <m/>
  </r>
  <r>
    <x v="3"/>
    <x v="2"/>
    <m/>
    <s v="A2"/>
    <x v="1"/>
    <n v="1761"/>
    <m/>
    <d v="2015-08-05T00:00:00"/>
    <n v="14.7"/>
    <m/>
    <m/>
  </r>
  <r>
    <x v="3"/>
    <x v="2"/>
    <s v="b"/>
    <s v="A2"/>
    <x v="0"/>
    <n v="1762"/>
    <n v="270"/>
    <d v="2015-08-05T00:00:00"/>
    <n v="18"/>
    <m/>
    <m/>
  </r>
  <r>
    <x v="3"/>
    <x v="2"/>
    <s v="c"/>
    <s v="A3"/>
    <x v="4"/>
    <n v="60"/>
    <n v="208"/>
    <d v="2015-08-05T00:00:00"/>
    <n v="18"/>
    <m/>
    <m/>
  </r>
  <r>
    <x v="3"/>
    <x v="2"/>
    <s v="c"/>
    <s v="A3"/>
    <x v="1"/>
    <n v="204"/>
    <m/>
    <d v="2015-08-05T00:00:00"/>
    <n v="12.8"/>
    <m/>
    <m/>
  </r>
  <r>
    <x v="3"/>
    <x v="2"/>
    <s v="c"/>
    <s v="A3"/>
    <x v="1"/>
    <n v="205"/>
    <m/>
    <d v="2015-08-05T00:00:00"/>
    <m/>
    <m/>
    <s v="Tree not found; assumed dead"/>
  </r>
  <r>
    <x v="3"/>
    <x v="2"/>
    <s v="c"/>
    <s v="A3"/>
    <x v="1"/>
    <n v="207"/>
    <m/>
    <d v="2015-08-05T00:00:00"/>
    <n v="10.7"/>
    <m/>
    <m/>
  </r>
  <r>
    <x v="3"/>
    <x v="2"/>
    <s v="c"/>
    <s v="A3"/>
    <x v="1"/>
    <n v="211"/>
    <m/>
    <d v="2015-08-05T00:00:00"/>
    <n v="20"/>
    <m/>
    <m/>
  </r>
  <r>
    <x v="3"/>
    <x v="2"/>
    <s v="c"/>
    <s v="A3"/>
    <x v="0"/>
    <n v="214"/>
    <m/>
    <d v="2015-08-05T00:00:00"/>
    <n v="12.8"/>
    <m/>
    <m/>
  </r>
  <r>
    <x v="3"/>
    <x v="2"/>
    <s v="c"/>
    <s v="A3"/>
    <x v="8"/>
    <n v="305"/>
    <n v="209"/>
    <d v="2015-08-05T00:00:00"/>
    <n v="18.2"/>
    <m/>
    <m/>
  </r>
  <r>
    <x v="3"/>
    <x v="2"/>
    <s v="c"/>
    <s v="A3"/>
    <x v="1"/>
    <n v="331"/>
    <n v="215"/>
    <d v="2015-08-05T00:00:00"/>
    <n v="18.5"/>
    <m/>
    <m/>
  </r>
  <r>
    <x v="3"/>
    <x v="2"/>
    <s v="c"/>
    <s v="A3"/>
    <x v="1"/>
    <n v="341"/>
    <n v="206"/>
    <d v="2015-08-05T00:00:00"/>
    <n v="17.8"/>
    <m/>
    <m/>
  </r>
  <r>
    <x v="3"/>
    <x v="2"/>
    <s v="c"/>
    <s v="A3"/>
    <x v="1"/>
    <n v="1756"/>
    <s v="213, 352"/>
    <d v="2015-08-05T00:00:00"/>
    <n v="17.3"/>
    <m/>
    <m/>
  </r>
  <r>
    <x v="3"/>
    <x v="2"/>
    <s v="c"/>
    <s v="A3"/>
    <x v="0"/>
    <n v="1757"/>
    <n v="212"/>
    <d v="2015-08-05T00:00:00"/>
    <n v="15.7"/>
    <m/>
    <s v="Tag is low"/>
  </r>
  <r>
    <x v="3"/>
    <x v="2"/>
    <m/>
    <s v="A3"/>
    <x v="0"/>
    <n v="1758"/>
    <m/>
    <d v="2015-08-05T00:00:00"/>
    <m/>
    <s v="Dead"/>
    <s v="Dead on ground, tag removed"/>
  </r>
  <r>
    <x v="3"/>
    <x v="2"/>
    <s v="d"/>
    <s v="B1"/>
    <x v="8"/>
    <n v="250"/>
    <m/>
    <d v="2015-08-05T00:00:00"/>
    <n v="18.2"/>
    <m/>
    <m/>
  </r>
  <r>
    <x v="3"/>
    <x v="2"/>
    <s v="d"/>
    <s v="B1"/>
    <x v="11"/>
    <n v="251"/>
    <m/>
    <d v="2015-08-05T00:00:00"/>
    <n v="28"/>
    <m/>
    <m/>
  </r>
  <r>
    <x v="3"/>
    <x v="2"/>
    <s v="d"/>
    <s v="B1"/>
    <x v="1"/>
    <n v="252"/>
    <m/>
    <d v="2015-08-05T00:00:00"/>
    <n v="15.3"/>
    <m/>
    <m/>
  </r>
  <r>
    <x v="3"/>
    <x v="2"/>
    <s v="d"/>
    <s v="B1"/>
    <x v="1"/>
    <n v="253"/>
    <m/>
    <d v="2015-08-05T00:00:00"/>
    <n v="13.5"/>
    <m/>
    <m/>
  </r>
  <r>
    <x v="3"/>
    <x v="2"/>
    <s v="d"/>
    <s v="B1"/>
    <x v="1"/>
    <n v="254"/>
    <m/>
    <d v="2015-08-05T00:00:00"/>
    <n v="13.5"/>
    <m/>
    <s v="Alive, was recorded dead earlier; Check DBH again; why shrinking?"/>
  </r>
  <r>
    <x v="3"/>
    <x v="2"/>
    <s v="d"/>
    <s v="B1"/>
    <x v="1"/>
    <n v="256"/>
    <m/>
    <d v="2015-08-05T00:00:00"/>
    <n v="12.5"/>
    <m/>
    <m/>
  </r>
  <r>
    <x v="3"/>
    <x v="2"/>
    <s v="d"/>
    <s v="B1"/>
    <x v="1"/>
    <n v="903"/>
    <m/>
    <d v="2015-08-05T00:00:00"/>
    <n v="12"/>
    <m/>
    <m/>
  </r>
  <r>
    <x v="3"/>
    <x v="2"/>
    <m/>
    <s v="B1"/>
    <x v="1"/>
    <n v="930"/>
    <m/>
    <d v="2015-08-05T00:00:00"/>
    <n v="19.5"/>
    <m/>
    <m/>
  </r>
  <r>
    <x v="3"/>
    <x v="2"/>
    <s v="d"/>
    <s v="B1"/>
    <x v="8"/>
    <n v="953"/>
    <n v="255"/>
    <d v="2015-08-05T00:00:00"/>
    <n v="17.399999999999999"/>
    <m/>
    <m/>
  </r>
  <r>
    <x v="3"/>
    <x v="2"/>
    <s v="d"/>
    <s v="B1"/>
    <x v="1"/>
    <n v="973"/>
    <m/>
    <d v="2015-08-05T00:00:00"/>
    <n v="10.7"/>
    <m/>
    <m/>
  </r>
  <r>
    <x v="3"/>
    <x v="2"/>
    <s v="d"/>
    <s v="B1"/>
    <x v="1"/>
    <n v="983"/>
    <m/>
    <d v="2015-08-05T00:00:00"/>
    <n v="10.4"/>
    <s v="Dead"/>
    <m/>
  </r>
  <r>
    <x v="3"/>
    <x v="2"/>
    <s v="d"/>
    <s v="B1"/>
    <x v="1"/>
    <n v="994"/>
    <m/>
    <d v="2015-08-05T00:00:00"/>
    <n v="13.7"/>
    <m/>
    <m/>
  </r>
  <r>
    <x v="3"/>
    <x v="2"/>
    <s v="d"/>
    <s v="B1"/>
    <x v="8"/>
    <n v="1747"/>
    <n v="906"/>
    <d v="2015-08-05T00:00:00"/>
    <n v="12.1"/>
    <m/>
    <m/>
  </r>
  <r>
    <x v="3"/>
    <x v="2"/>
    <m/>
    <s v="B1"/>
    <x v="1"/>
    <n v="1748"/>
    <m/>
    <d v="2015-08-05T00:00:00"/>
    <n v="10.1"/>
    <m/>
    <m/>
  </r>
  <r>
    <x v="3"/>
    <x v="2"/>
    <m/>
    <s v="B1"/>
    <x v="2"/>
    <n v="1749"/>
    <m/>
    <d v="2015-08-05T00:00:00"/>
    <n v="13.2"/>
    <m/>
    <m/>
  </r>
  <r>
    <x v="3"/>
    <x v="2"/>
    <s v="e"/>
    <s v="B2"/>
    <x v="8"/>
    <n v="107"/>
    <m/>
    <d v="2015-08-05T00:00:00"/>
    <n v="11.1"/>
    <m/>
    <m/>
  </r>
  <r>
    <x v="3"/>
    <x v="2"/>
    <s v="e"/>
    <s v="B2"/>
    <x v="1"/>
    <n v="151"/>
    <m/>
    <d v="2015-08-05T00:00:00"/>
    <n v="10.7"/>
    <m/>
    <m/>
  </r>
  <r>
    <x v="3"/>
    <x v="2"/>
    <s v="d"/>
    <s v="B2"/>
    <x v="1"/>
    <n v="257"/>
    <m/>
    <d v="2015-08-05T00:00:00"/>
    <n v="13.9"/>
    <m/>
    <m/>
  </r>
  <r>
    <x v="3"/>
    <x v="2"/>
    <s v="e"/>
    <s v="B2"/>
    <x v="1"/>
    <n v="274"/>
    <m/>
    <d v="2015-08-05T00:00:00"/>
    <n v="14"/>
    <m/>
    <m/>
  </r>
  <r>
    <x v="3"/>
    <x v="2"/>
    <s v="e"/>
    <s v="B2"/>
    <x v="8"/>
    <n v="275"/>
    <m/>
    <d v="2015-08-05T00:00:00"/>
    <n v="11.7"/>
    <m/>
    <m/>
  </r>
  <r>
    <x v="3"/>
    <x v="2"/>
    <s v="e"/>
    <s v="B2"/>
    <x v="8"/>
    <n v="276"/>
    <m/>
    <d v="2015-08-05T00:00:00"/>
    <n v="12.8"/>
    <m/>
    <m/>
  </r>
  <r>
    <x v="3"/>
    <x v="2"/>
    <s v="e"/>
    <s v="B2"/>
    <x v="1"/>
    <n v="279"/>
    <m/>
    <d v="2015-08-05T00:00:00"/>
    <n v="16.600000000000001"/>
    <m/>
    <m/>
  </r>
  <r>
    <x v="3"/>
    <x v="2"/>
    <s v="e"/>
    <s v="B2"/>
    <x v="1"/>
    <n v="280"/>
    <m/>
    <d v="2015-08-05T00:00:00"/>
    <n v="19.899999999999999"/>
    <m/>
    <m/>
  </r>
  <r>
    <x v="3"/>
    <x v="2"/>
    <s v="e"/>
    <s v="B2"/>
    <x v="1"/>
    <n v="281"/>
    <m/>
    <d v="2015-08-05T00:00:00"/>
    <n v="16.899999999999999"/>
    <m/>
    <m/>
  </r>
  <r>
    <x v="3"/>
    <x v="2"/>
    <s v="e"/>
    <s v="B2"/>
    <x v="1"/>
    <n v="457"/>
    <m/>
    <d v="2015-08-05T00:00:00"/>
    <n v="12"/>
    <m/>
    <m/>
  </r>
  <r>
    <x v="3"/>
    <x v="2"/>
    <s v="e"/>
    <s v="B2"/>
    <x v="1"/>
    <n v="734"/>
    <m/>
    <d v="2015-08-05T00:00:00"/>
    <n v="10.9"/>
    <m/>
    <m/>
  </r>
  <r>
    <x v="3"/>
    <x v="2"/>
    <s v="e"/>
    <s v="B2"/>
    <x v="0"/>
    <n v="904"/>
    <m/>
    <d v="2015-08-05T00:00:00"/>
    <m/>
    <s v="Dead"/>
    <s v="Standing dead"/>
  </r>
  <r>
    <x v="3"/>
    <x v="2"/>
    <s v="e"/>
    <s v="B2"/>
    <x v="1"/>
    <n v="1511"/>
    <s v="196, 278"/>
    <d v="2015-08-05T00:00:00"/>
    <n v="20.100000000000001"/>
    <m/>
    <m/>
  </r>
  <r>
    <x v="3"/>
    <x v="2"/>
    <m/>
    <s v="B2"/>
    <x v="1"/>
    <n v="1750"/>
    <m/>
    <d v="2015-08-05T00:00:00"/>
    <n v="10.1"/>
    <m/>
    <m/>
  </r>
  <r>
    <x v="3"/>
    <x v="2"/>
    <s v="e"/>
    <s v="B2"/>
    <x v="8"/>
    <n v="1751"/>
    <s v="277, 154"/>
    <d v="2015-08-05T00:00:00"/>
    <n v="15.7"/>
    <m/>
    <m/>
  </r>
  <r>
    <x v="3"/>
    <x v="2"/>
    <s v="e"/>
    <s v="B2"/>
    <x v="2"/>
    <n v="1752"/>
    <n v="134"/>
    <d v="2015-08-05T00:00:00"/>
    <n v="13.3"/>
    <m/>
    <m/>
  </r>
  <r>
    <x v="3"/>
    <x v="2"/>
    <s v="e"/>
    <s v="B2"/>
    <x v="0"/>
    <m/>
    <n v="155"/>
    <d v="2015-08-05T00:00:00"/>
    <m/>
    <s v="Dead"/>
    <s v="Fallen"/>
  </r>
  <r>
    <x v="3"/>
    <x v="2"/>
    <m/>
    <s v="B2"/>
    <x v="1"/>
    <n v="2509"/>
    <m/>
    <d v="2015-08-05T00:00:00"/>
    <n v="10.1"/>
    <m/>
    <s v="New addition; Inside 5X5 m veg plot"/>
  </r>
  <r>
    <x v="3"/>
    <x v="2"/>
    <s v="f"/>
    <s v="B3"/>
    <x v="0"/>
    <n v="210"/>
    <m/>
    <d v="2015-08-05T00:00:00"/>
    <m/>
    <s v="Dead"/>
    <s v="Dead on ground, tag removed"/>
  </r>
  <r>
    <x v="3"/>
    <x v="2"/>
    <s v="f"/>
    <s v="B3"/>
    <x v="1"/>
    <n v="217"/>
    <m/>
    <d v="2015-08-05T00:00:00"/>
    <n v="10.6"/>
    <m/>
    <m/>
  </r>
  <r>
    <x v="3"/>
    <x v="2"/>
    <s v="f"/>
    <s v="B3"/>
    <x v="0"/>
    <n v="218"/>
    <m/>
    <d v="2015-08-05T00:00:00"/>
    <m/>
    <s v="Dead"/>
    <s v="Dead on ground, tag removed"/>
  </r>
  <r>
    <x v="3"/>
    <x v="2"/>
    <s v="f"/>
    <s v="B3"/>
    <x v="0"/>
    <n v="219"/>
    <m/>
    <d v="2015-08-05T00:00:00"/>
    <n v="15.3"/>
    <m/>
    <m/>
  </r>
  <r>
    <x v="3"/>
    <x v="2"/>
    <s v="f"/>
    <s v="B3"/>
    <x v="8"/>
    <n v="220"/>
    <m/>
    <d v="2015-08-05T00:00:00"/>
    <n v="20.399999999999999"/>
    <m/>
    <m/>
  </r>
  <r>
    <x v="3"/>
    <x v="2"/>
    <s v="f"/>
    <s v="B3"/>
    <x v="1"/>
    <n v="393"/>
    <n v="216"/>
    <d v="2015-08-05T00:00:00"/>
    <n v="13"/>
    <m/>
    <m/>
  </r>
  <r>
    <x v="3"/>
    <x v="2"/>
    <s v="f"/>
    <s v="B3"/>
    <x v="4"/>
    <n v="398"/>
    <m/>
    <d v="2015-08-05T00:00:00"/>
    <n v="11.6"/>
    <m/>
    <m/>
  </r>
  <r>
    <x v="3"/>
    <x v="2"/>
    <s v="f"/>
    <s v="B3"/>
    <x v="6"/>
    <n v="732"/>
    <m/>
    <d v="2015-08-05T00:00:00"/>
    <n v="12.1"/>
    <m/>
    <m/>
  </r>
  <r>
    <x v="3"/>
    <x v="2"/>
    <s v="f"/>
    <s v="B3"/>
    <x v="8"/>
    <n v="756"/>
    <m/>
    <d v="2015-08-05T00:00:00"/>
    <n v="14.2"/>
    <m/>
    <m/>
  </r>
  <r>
    <x v="3"/>
    <x v="2"/>
    <s v="f"/>
    <s v="B3"/>
    <x v="0"/>
    <n v="1753"/>
    <n v="166"/>
    <d v="2015-08-05T00:00:00"/>
    <n v="11.2"/>
    <m/>
    <m/>
  </r>
  <r>
    <x v="3"/>
    <x v="2"/>
    <s v="f"/>
    <s v="B3"/>
    <x v="4"/>
    <n v="1754"/>
    <n v="351"/>
    <d v="2015-08-05T00:00:00"/>
    <n v="13.5"/>
    <m/>
    <m/>
  </r>
  <r>
    <x v="3"/>
    <x v="2"/>
    <s v="f"/>
    <s v="B3"/>
    <x v="4"/>
    <n v="1755"/>
    <n v="221"/>
    <d v="2015-08-05T00:00:00"/>
    <n v="19.600000000000001"/>
    <m/>
    <m/>
  </r>
  <r>
    <x v="3"/>
    <x v="2"/>
    <s v="g"/>
    <s v="C1"/>
    <x v="4"/>
    <n v="239"/>
    <m/>
    <d v="2015-08-05T00:00:00"/>
    <n v="16.5"/>
    <m/>
    <m/>
  </r>
  <r>
    <x v="3"/>
    <x v="2"/>
    <s v="g"/>
    <s v="C1"/>
    <x v="1"/>
    <n v="240"/>
    <m/>
    <d v="2015-08-05T00:00:00"/>
    <n v="16.5"/>
    <m/>
    <m/>
  </r>
  <r>
    <x v="3"/>
    <x v="2"/>
    <s v="g"/>
    <s v="C1"/>
    <x v="0"/>
    <n v="241"/>
    <m/>
    <d v="2015-08-05T00:00:00"/>
    <m/>
    <s v="Dead"/>
    <s v="Dead on ground, tag removed"/>
  </r>
  <r>
    <x v="3"/>
    <x v="2"/>
    <s v="g"/>
    <s v="C1"/>
    <x v="1"/>
    <n v="243"/>
    <m/>
    <d v="2015-08-05T00:00:00"/>
    <n v="12"/>
    <m/>
    <m/>
  </r>
  <r>
    <x v="3"/>
    <x v="2"/>
    <s v="g"/>
    <s v="C1"/>
    <x v="1"/>
    <n v="245"/>
    <m/>
    <d v="2015-08-05T00:00:00"/>
    <n v="14.5"/>
    <m/>
    <m/>
  </r>
  <r>
    <x v="3"/>
    <x v="2"/>
    <s v="g"/>
    <s v="C1"/>
    <x v="1"/>
    <n v="246"/>
    <m/>
    <d v="2015-08-05T00:00:00"/>
    <n v="18"/>
    <m/>
    <m/>
  </r>
  <r>
    <x v="3"/>
    <x v="2"/>
    <s v="g"/>
    <s v="C1"/>
    <x v="13"/>
    <n v="247"/>
    <m/>
    <d v="2015-08-05T00:00:00"/>
    <n v="14.2"/>
    <m/>
    <m/>
  </r>
  <r>
    <x v="3"/>
    <x v="2"/>
    <s v="g"/>
    <s v="C1"/>
    <x v="1"/>
    <n v="406"/>
    <n v="242"/>
    <d v="2015-08-05T00:00:00"/>
    <n v="19.600000000000001"/>
    <m/>
    <m/>
  </r>
  <r>
    <x v="3"/>
    <x v="2"/>
    <s v="g"/>
    <s v="C1"/>
    <x v="14"/>
    <n v="488"/>
    <n v="248"/>
    <d v="2015-08-05T00:00:00"/>
    <n v="20.6"/>
    <m/>
    <m/>
  </r>
  <r>
    <x v="3"/>
    <x v="2"/>
    <s v="g"/>
    <s v="C1"/>
    <x v="2"/>
    <n v="731"/>
    <m/>
    <d v="2015-08-05T00:00:00"/>
    <n v="12.2"/>
    <m/>
    <m/>
  </r>
  <r>
    <x v="3"/>
    <x v="2"/>
    <m/>
    <s v="C1"/>
    <x v="1"/>
    <n v="1743"/>
    <m/>
    <d v="2015-08-05T00:00:00"/>
    <n v="10.9"/>
    <m/>
    <m/>
  </r>
  <r>
    <x v="3"/>
    <x v="2"/>
    <s v="g"/>
    <s v="C1"/>
    <x v="1"/>
    <n v="1744"/>
    <n v="244"/>
    <d v="2015-08-05T00:00:00"/>
    <n v="16"/>
    <m/>
    <m/>
  </r>
  <r>
    <x v="3"/>
    <x v="2"/>
    <m/>
    <s v="C1"/>
    <x v="8"/>
    <n v="1745"/>
    <m/>
    <d v="2015-08-05T00:00:00"/>
    <n v="21.5"/>
    <m/>
    <m/>
  </r>
  <r>
    <x v="3"/>
    <x v="2"/>
    <s v="d"/>
    <s v="C1"/>
    <x v="2"/>
    <n v="1746"/>
    <n v="249"/>
    <d v="2015-08-05T00:00:00"/>
    <n v="16.399999999999999"/>
    <m/>
    <m/>
  </r>
  <r>
    <x v="3"/>
    <x v="2"/>
    <s v="h"/>
    <s v="C2"/>
    <x v="8"/>
    <n v="156"/>
    <n v="237"/>
    <d v="2015-08-05T00:00:00"/>
    <n v="17.7"/>
    <m/>
    <m/>
  </r>
  <r>
    <x v="3"/>
    <x v="2"/>
    <s v="h"/>
    <s v="C2"/>
    <x v="1"/>
    <n v="162"/>
    <n v="236"/>
    <d v="2015-08-05T00:00:00"/>
    <n v="16.399999999999999"/>
    <m/>
    <m/>
  </r>
  <r>
    <x v="3"/>
    <x v="2"/>
    <s v="h"/>
    <s v="C2"/>
    <x v="1"/>
    <n v="234"/>
    <m/>
    <d v="2015-08-05T00:00:00"/>
    <n v="11.4"/>
    <m/>
    <m/>
  </r>
  <r>
    <x v="3"/>
    <x v="2"/>
    <s v="h"/>
    <s v="C2"/>
    <x v="1"/>
    <n v="238"/>
    <m/>
    <d v="2015-08-05T00:00:00"/>
    <n v="11.6"/>
    <m/>
    <s v="Alive, was recorded dead earlier"/>
  </r>
  <r>
    <x v="3"/>
    <x v="2"/>
    <s v="h"/>
    <s v="C2"/>
    <x v="1"/>
    <n v="426"/>
    <n v="235"/>
    <d v="2015-08-05T00:00:00"/>
    <n v="16.899999999999999"/>
    <m/>
    <m/>
  </r>
  <r>
    <x v="3"/>
    <x v="2"/>
    <s v="h"/>
    <s v="C2"/>
    <x v="3"/>
    <n v="437"/>
    <m/>
    <d v="2015-08-05T00:00:00"/>
    <n v="10.9"/>
    <m/>
    <m/>
  </r>
  <r>
    <x v="3"/>
    <x v="2"/>
    <s v="h"/>
    <s v="C2"/>
    <x v="1"/>
    <n v="438"/>
    <n v="233"/>
    <d v="2015-08-05T00:00:00"/>
    <n v="16.600000000000001"/>
    <m/>
    <m/>
  </r>
  <r>
    <x v="3"/>
    <x v="2"/>
    <s v="h"/>
    <s v="C2"/>
    <x v="2"/>
    <n v="439"/>
    <m/>
    <d v="2015-08-05T00:00:00"/>
    <n v="12.7"/>
    <m/>
    <m/>
  </r>
  <r>
    <x v="3"/>
    <x v="2"/>
    <s v="h"/>
    <s v="C2"/>
    <x v="8"/>
    <n v="445"/>
    <n v="232"/>
    <d v="2015-08-05T00:00:00"/>
    <n v="22.5"/>
    <m/>
    <m/>
  </r>
  <r>
    <x v="3"/>
    <x v="2"/>
    <s v="h"/>
    <s v="C2"/>
    <x v="8"/>
    <n v="456"/>
    <m/>
    <d v="2015-08-05T00:00:00"/>
    <n v="12.6"/>
    <m/>
    <m/>
  </r>
  <r>
    <x v="3"/>
    <x v="2"/>
    <m/>
    <s v="C2"/>
    <x v="1"/>
    <n v="1742"/>
    <m/>
    <d v="2015-08-05T00:00:00"/>
    <n v="10.3"/>
    <m/>
    <m/>
  </r>
  <r>
    <x v="3"/>
    <x v="2"/>
    <m/>
    <s v="C2"/>
    <x v="8"/>
    <n v="2502"/>
    <m/>
    <d v="2015-08-05T00:00:00"/>
    <n v="10.9"/>
    <m/>
    <s v="New addition"/>
  </r>
  <r>
    <x v="3"/>
    <x v="2"/>
    <s v="i"/>
    <s v="C3"/>
    <x v="1"/>
    <n v="12"/>
    <n v="225"/>
    <d v="2015-08-05T00:00:00"/>
    <n v="21.3"/>
    <m/>
    <m/>
  </r>
  <r>
    <x v="3"/>
    <x v="2"/>
    <s v="i"/>
    <s v="C3"/>
    <x v="1"/>
    <n v="21"/>
    <n v="905"/>
    <d v="2015-08-05T00:00:00"/>
    <n v="15.3"/>
    <m/>
    <m/>
  </r>
  <r>
    <x v="3"/>
    <x v="2"/>
    <s v="i"/>
    <s v="C3"/>
    <x v="1"/>
    <n v="223"/>
    <m/>
    <d v="2015-08-05T00:00:00"/>
    <n v="14.8"/>
    <m/>
    <m/>
  </r>
  <r>
    <x v="3"/>
    <x v="2"/>
    <s v="i"/>
    <s v="C3"/>
    <x v="1"/>
    <n v="224"/>
    <m/>
    <d v="2015-08-05T00:00:00"/>
    <n v="12.1"/>
    <m/>
    <m/>
  </r>
  <r>
    <x v="3"/>
    <x v="2"/>
    <s v="i"/>
    <s v="C3"/>
    <x v="0"/>
    <n v="226"/>
    <m/>
    <d v="2015-08-05T00:00:00"/>
    <m/>
    <m/>
    <s v="Tree not found; assumed dead"/>
  </r>
  <r>
    <x v="3"/>
    <x v="2"/>
    <s v="i"/>
    <s v="C3"/>
    <x v="1"/>
    <n v="227"/>
    <m/>
    <d v="2015-08-05T00:00:00"/>
    <m/>
    <m/>
    <s v="Tree not found; assumed dead"/>
  </r>
  <r>
    <x v="3"/>
    <x v="2"/>
    <s v="i"/>
    <s v="C3"/>
    <x v="0"/>
    <n v="228"/>
    <m/>
    <d v="2015-08-05T00:00:00"/>
    <m/>
    <m/>
    <s v="Tree not found; assumed dead"/>
  </r>
  <r>
    <x v="3"/>
    <x v="2"/>
    <s v="i"/>
    <s v="C3"/>
    <x v="0"/>
    <n v="229"/>
    <m/>
    <d v="2015-08-05T00:00:00"/>
    <m/>
    <s v="Dead"/>
    <s v="Dead on ground, tag removed"/>
  </r>
  <r>
    <x v="3"/>
    <x v="2"/>
    <s v="i"/>
    <s v="C3"/>
    <x v="1"/>
    <n v="230"/>
    <m/>
    <d v="2015-08-05T00:00:00"/>
    <n v="11.5"/>
    <m/>
    <m/>
  </r>
  <r>
    <x v="3"/>
    <x v="2"/>
    <s v="i"/>
    <s v="C3"/>
    <x v="1"/>
    <n v="231"/>
    <m/>
    <d v="2015-08-05T00:00:00"/>
    <n v="15.5"/>
    <m/>
    <m/>
  </r>
  <r>
    <x v="3"/>
    <x v="2"/>
    <s v="i"/>
    <s v="C3"/>
    <x v="1"/>
    <n v="728"/>
    <n v="222"/>
    <d v="2015-08-05T00:00:00"/>
    <n v="16.899999999999999"/>
    <m/>
    <m/>
  </r>
  <r>
    <x v="3"/>
    <x v="2"/>
    <m/>
    <s v="C3"/>
    <x v="2"/>
    <n v="1345"/>
    <m/>
    <d v="2015-08-05T00:00:00"/>
    <n v="13.3"/>
    <m/>
    <s v="Was not recorded earlier; On edge of plot and has a BBD tape, could it be tagged for something else?"/>
  </r>
  <r>
    <x v="3"/>
    <x v="2"/>
    <m/>
    <s v="C3"/>
    <x v="3"/>
    <n v="2511"/>
    <m/>
    <d v="2015-08-05T00:00:00"/>
    <n v="10.1"/>
    <m/>
    <s v="New addition; Inside 5X5 m veg plot"/>
  </r>
  <r>
    <x v="3"/>
    <x v="3"/>
    <s v="a"/>
    <s v="A1"/>
    <x v="1"/>
    <n v="303"/>
    <n v="704"/>
    <d v="2015-08-05T00:00:00"/>
    <n v="12"/>
    <m/>
    <m/>
  </r>
  <r>
    <x v="3"/>
    <x v="3"/>
    <s v="a"/>
    <s v="A1"/>
    <x v="1"/>
    <n v="701"/>
    <m/>
    <d v="2015-08-05T00:00:00"/>
    <n v="12.8"/>
    <m/>
    <m/>
  </r>
  <r>
    <x v="3"/>
    <x v="3"/>
    <s v="a"/>
    <s v="A1"/>
    <x v="1"/>
    <n v="702"/>
    <m/>
    <d v="2015-08-05T00:00:00"/>
    <n v="12.1"/>
    <m/>
    <m/>
  </r>
  <r>
    <x v="3"/>
    <x v="3"/>
    <s v="a"/>
    <s v="A1"/>
    <x v="1"/>
    <n v="703"/>
    <m/>
    <d v="2015-08-05T00:00:00"/>
    <n v="13.7"/>
    <m/>
    <m/>
  </r>
  <r>
    <x v="3"/>
    <x v="3"/>
    <s v="a"/>
    <s v="A1"/>
    <x v="8"/>
    <n v="706"/>
    <m/>
    <d v="2015-08-05T00:00:00"/>
    <m/>
    <m/>
    <s v="Tree not found; assumed dead"/>
  </r>
  <r>
    <x v="3"/>
    <x v="3"/>
    <s v="a"/>
    <s v="A1"/>
    <x v="3"/>
    <n v="708"/>
    <m/>
    <d v="2015-08-05T00:00:00"/>
    <n v="12.4"/>
    <m/>
    <m/>
  </r>
  <r>
    <x v="3"/>
    <x v="3"/>
    <s v="a"/>
    <s v="A1"/>
    <x v="0"/>
    <n v="709"/>
    <m/>
    <d v="2015-08-05T00:00:00"/>
    <m/>
    <m/>
    <s v="Tree not found; assumed dead"/>
  </r>
  <r>
    <x v="3"/>
    <x v="3"/>
    <s v="a"/>
    <s v="A1"/>
    <x v="3"/>
    <n v="793"/>
    <m/>
    <d v="2015-08-05T00:00:00"/>
    <n v="11.5"/>
    <m/>
    <m/>
  </r>
  <r>
    <x v="3"/>
    <x v="3"/>
    <s v="a"/>
    <s v="A1"/>
    <x v="1"/>
    <n v="951"/>
    <m/>
    <d v="2015-08-05T00:00:00"/>
    <n v="10.9"/>
    <m/>
    <m/>
  </r>
  <r>
    <x v="3"/>
    <x v="3"/>
    <m/>
    <s v="A1"/>
    <x v="0"/>
    <n v="952"/>
    <m/>
    <d v="2015-08-05T00:00:00"/>
    <n v="13.9"/>
    <m/>
    <s v="Fallen down but still alive"/>
  </r>
  <r>
    <x v="3"/>
    <x v="3"/>
    <s v="a"/>
    <s v="A1"/>
    <x v="1"/>
    <n v="1737"/>
    <s v="707, 781"/>
    <d v="2015-08-05T00:00:00"/>
    <n v="15.5"/>
    <m/>
    <m/>
  </r>
  <r>
    <x v="3"/>
    <x v="3"/>
    <s v="a"/>
    <s v="A1"/>
    <x v="1"/>
    <n v="1738"/>
    <s v="705, 763"/>
    <d v="2015-08-05T00:00:00"/>
    <n v="16"/>
    <m/>
    <m/>
  </r>
  <r>
    <x v="3"/>
    <x v="3"/>
    <m/>
    <s v="A1"/>
    <x v="1"/>
    <n v="1740"/>
    <m/>
    <d v="2015-08-05T00:00:00"/>
    <n v="10.6"/>
    <m/>
    <m/>
  </r>
  <r>
    <x v="3"/>
    <x v="3"/>
    <m/>
    <s v="A1"/>
    <x v="8"/>
    <n v="1741"/>
    <m/>
    <d v="2015-08-05T00:00:00"/>
    <n v="20"/>
    <m/>
    <m/>
  </r>
  <r>
    <x v="3"/>
    <x v="3"/>
    <m/>
    <s v="A2"/>
    <x v="1"/>
    <n v="214"/>
    <m/>
    <d v="2015-08-05T00:00:00"/>
    <n v="18.2"/>
    <m/>
    <m/>
  </r>
  <r>
    <x v="3"/>
    <x v="3"/>
    <m/>
    <s v="A2"/>
    <x v="1"/>
    <n v="215"/>
    <m/>
    <d v="2015-08-05T00:00:00"/>
    <n v="20.5"/>
    <m/>
    <m/>
  </r>
  <r>
    <x v="3"/>
    <x v="3"/>
    <m/>
    <s v="A2"/>
    <x v="1"/>
    <n v="246"/>
    <m/>
    <d v="2015-08-05T00:00:00"/>
    <n v="14.5"/>
    <m/>
    <s v="WB confirmed in 2015; was previously identified as YB"/>
  </r>
  <r>
    <x v="3"/>
    <x v="3"/>
    <m/>
    <s v="A2"/>
    <x v="1"/>
    <n v="248"/>
    <m/>
    <d v="2015-08-05T00:00:00"/>
    <n v="11"/>
    <m/>
    <m/>
  </r>
  <r>
    <x v="3"/>
    <x v="3"/>
    <m/>
    <s v="A2"/>
    <x v="0"/>
    <n v="266"/>
    <m/>
    <d v="2015-08-05T00:00:00"/>
    <m/>
    <s v="Dead"/>
    <m/>
  </r>
  <r>
    <x v="3"/>
    <x v="3"/>
    <s v="b"/>
    <s v="A2"/>
    <x v="1"/>
    <n v="294"/>
    <n v="716"/>
    <d v="2015-08-05T00:00:00"/>
    <n v="12.7"/>
    <m/>
    <m/>
  </r>
  <r>
    <x v="3"/>
    <x v="3"/>
    <s v="b"/>
    <s v="A2"/>
    <x v="1"/>
    <n v="299"/>
    <n v="712"/>
    <d v="2015-08-05T00:00:00"/>
    <n v="11.7"/>
    <m/>
    <m/>
  </r>
  <r>
    <x v="3"/>
    <x v="3"/>
    <s v="b"/>
    <s v="A2"/>
    <x v="1"/>
    <n v="710"/>
    <m/>
    <d v="2015-08-05T00:00:00"/>
    <n v="11.5"/>
    <m/>
    <m/>
  </r>
  <r>
    <x v="3"/>
    <x v="3"/>
    <s v="b"/>
    <s v="A2"/>
    <x v="1"/>
    <n v="711"/>
    <m/>
    <d v="2015-08-05T00:00:00"/>
    <m/>
    <m/>
    <s v="Tree not found; assumed dead"/>
  </r>
  <r>
    <x v="3"/>
    <x v="3"/>
    <s v="b"/>
    <s v="A2"/>
    <x v="1"/>
    <n v="718"/>
    <m/>
    <d v="2015-08-05T00:00:00"/>
    <n v="11.7"/>
    <m/>
    <m/>
  </r>
  <r>
    <x v="3"/>
    <x v="3"/>
    <s v="b"/>
    <s v="A2"/>
    <x v="1"/>
    <n v="719"/>
    <m/>
    <d v="2015-08-05T00:00:00"/>
    <m/>
    <s v="Dead"/>
    <s v="Dead on ground, tag removed"/>
  </r>
  <r>
    <x v="3"/>
    <x v="3"/>
    <s v="b"/>
    <s v="A2"/>
    <x v="1"/>
    <n v="720"/>
    <m/>
    <d v="2015-08-05T00:00:00"/>
    <n v="11.6"/>
    <m/>
    <m/>
  </r>
  <r>
    <x v="3"/>
    <x v="3"/>
    <s v="b"/>
    <s v="A2"/>
    <x v="1"/>
    <n v="1736"/>
    <s v="713, 200"/>
    <d v="2015-08-05T00:00:00"/>
    <n v="12.6"/>
    <m/>
    <m/>
  </r>
  <r>
    <x v="3"/>
    <x v="3"/>
    <m/>
    <s v="A2"/>
    <x v="1"/>
    <n v="2529"/>
    <m/>
    <d v="2015-08-05T00:00:00"/>
    <n v="10.5"/>
    <m/>
    <s v="New addition"/>
  </r>
  <r>
    <x v="3"/>
    <x v="3"/>
    <m/>
    <s v="A2"/>
    <x v="3"/>
    <n v="2526"/>
    <m/>
    <d v="2015-08-05T00:00:00"/>
    <n v="10"/>
    <m/>
    <s v="New addition"/>
  </r>
  <r>
    <x v="3"/>
    <x v="3"/>
    <s v="c"/>
    <s v="A3"/>
    <x v="1"/>
    <n v="201"/>
    <n v="729"/>
    <d v="2015-08-05T00:00:00"/>
    <n v="14"/>
    <m/>
    <m/>
  </r>
  <r>
    <x v="3"/>
    <x v="3"/>
    <s v="c"/>
    <s v="A3"/>
    <x v="1"/>
    <n v="290"/>
    <n v="732"/>
    <d v="2015-08-05T00:00:00"/>
    <n v="16.2"/>
    <m/>
    <m/>
  </r>
  <r>
    <x v="3"/>
    <x v="3"/>
    <s v="c"/>
    <s v="A3"/>
    <x v="1"/>
    <n v="293"/>
    <n v="733"/>
    <d v="2015-08-05T00:00:00"/>
    <n v="15.8"/>
    <m/>
    <m/>
  </r>
  <r>
    <x v="3"/>
    <x v="3"/>
    <s v="c"/>
    <s v="A3"/>
    <x v="1"/>
    <n v="296"/>
    <n v="730"/>
    <d v="2015-08-05T00:00:00"/>
    <n v="15.9"/>
    <m/>
    <m/>
  </r>
  <r>
    <x v="3"/>
    <x v="3"/>
    <s v="c"/>
    <s v="A3"/>
    <x v="1"/>
    <n v="297"/>
    <n v="727"/>
    <d v="2015-08-05T00:00:00"/>
    <n v="14.1"/>
    <m/>
    <m/>
  </r>
  <r>
    <x v="3"/>
    <x v="3"/>
    <s v="c"/>
    <s v="A3"/>
    <x v="1"/>
    <n v="298"/>
    <n v="721"/>
    <d v="2015-08-05T00:00:00"/>
    <n v="16.7"/>
    <m/>
    <m/>
  </r>
  <r>
    <x v="3"/>
    <x v="3"/>
    <s v="c"/>
    <s v="A3"/>
    <x v="1"/>
    <n v="717"/>
    <m/>
    <d v="2015-08-05T00:00:00"/>
    <m/>
    <s v="Dead"/>
    <m/>
  </r>
  <r>
    <x v="3"/>
    <x v="3"/>
    <s v="c"/>
    <s v="A3"/>
    <x v="1"/>
    <n v="722"/>
    <m/>
    <d v="2015-08-05T00:00:00"/>
    <n v="13.1"/>
    <m/>
    <m/>
  </r>
  <r>
    <x v="3"/>
    <x v="3"/>
    <s v="c"/>
    <s v="A3"/>
    <x v="1"/>
    <n v="723"/>
    <m/>
    <d v="2015-08-05T00:00:00"/>
    <n v="15"/>
    <m/>
    <m/>
  </r>
  <r>
    <x v="3"/>
    <x v="3"/>
    <s v="c"/>
    <s v="A3"/>
    <x v="1"/>
    <n v="724"/>
    <m/>
    <d v="2015-08-05T00:00:00"/>
    <n v="12"/>
    <m/>
    <m/>
  </r>
  <r>
    <x v="3"/>
    <x v="3"/>
    <s v="c"/>
    <s v="A3"/>
    <x v="1"/>
    <n v="725"/>
    <m/>
    <d v="2015-08-05T00:00:00"/>
    <n v="14.6"/>
    <m/>
    <m/>
  </r>
  <r>
    <x v="3"/>
    <x v="3"/>
    <s v="c"/>
    <s v="A3"/>
    <x v="1"/>
    <n v="726"/>
    <m/>
    <d v="2015-08-05T00:00:00"/>
    <n v="11.4"/>
    <m/>
    <m/>
  </r>
  <r>
    <x v="3"/>
    <x v="3"/>
    <m/>
    <s v="A3"/>
    <x v="1"/>
    <n v="2518"/>
    <m/>
    <d v="2015-08-05T00:00:00"/>
    <n v="12"/>
    <m/>
    <s v="New addition; Outside 5X5 m veg plot"/>
  </r>
  <r>
    <x v="3"/>
    <x v="3"/>
    <m/>
    <s v="B1"/>
    <x v="1"/>
    <n v="323"/>
    <m/>
    <d v="2015-08-05T00:00:00"/>
    <n v="14.3"/>
    <m/>
    <m/>
  </r>
  <r>
    <x v="3"/>
    <x v="3"/>
    <s v="d"/>
    <s v="B1"/>
    <x v="1"/>
    <n v="326"/>
    <n v="759"/>
    <d v="2015-08-05T00:00:00"/>
    <m/>
    <m/>
    <s v="Tree not found; assumed dead"/>
  </r>
  <r>
    <x v="3"/>
    <x v="3"/>
    <s v="b"/>
    <s v="B1"/>
    <x v="1"/>
    <n v="715"/>
    <m/>
    <d v="2015-08-05T00:00:00"/>
    <m/>
    <m/>
    <s v="Tree not found; assumed dead"/>
  </r>
  <r>
    <x v="3"/>
    <x v="3"/>
    <s v="d"/>
    <s v="B1"/>
    <x v="0"/>
    <n v="755"/>
    <m/>
    <d v="2015-08-05T00:00:00"/>
    <n v="11.2"/>
    <m/>
    <m/>
  </r>
  <r>
    <x v="3"/>
    <x v="3"/>
    <s v="d"/>
    <s v="B1"/>
    <x v="9"/>
    <n v="757"/>
    <m/>
    <d v="2015-08-05T00:00:00"/>
    <n v="13.5"/>
    <m/>
    <m/>
  </r>
  <r>
    <x v="3"/>
    <x v="3"/>
    <s v="d"/>
    <s v="B1"/>
    <x v="1"/>
    <n v="758"/>
    <m/>
    <d v="2015-08-05T00:00:00"/>
    <m/>
    <m/>
    <s v="Tree not found; assumed dead"/>
  </r>
  <r>
    <x v="3"/>
    <x v="3"/>
    <s v="d"/>
    <s v="B1"/>
    <x v="1"/>
    <n v="760"/>
    <m/>
    <d v="2015-08-05T00:00:00"/>
    <n v="13.7"/>
    <m/>
    <m/>
  </r>
  <r>
    <x v="3"/>
    <x v="3"/>
    <s v="d"/>
    <s v="B1"/>
    <x v="1"/>
    <n v="910"/>
    <n v="753"/>
    <d v="2015-08-05T00:00:00"/>
    <n v="13.7"/>
    <m/>
    <m/>
  </r>
  <r>
    <x v="3"/>
    <x v="3"/>
    <s v="d"/>
    <s v="B1"/>
    <x v="3"/>
    <n v="916"/>
    <n v="756"/>
    <d v="2015-08-05T00:00:00"/>
    <n v="11.2"/>
    <m/>
    <m/>
  </r>
  <r>
    <x v="3"/>
    <x v="3"/>
    <s v="d"/>
    <s v="B1"/>
    <x v="0"/>
    <n v="930"/>
    <n v="754"/>
    <d v="2015-08-05T00:00:00"/>
    <n v="13.2"/>
    <m/>
    <m/>
  </r>
  <r>
    <x v="3"/>
    <x v="3"/>
    <s v="d"/>
    <s v="B1"/>
    <x v="0"/>
    <n v="931"/>
    <n v="751"/>
    <d v="2015-08-05T00:00:00"/>
    <m/>
    <s v="Dead"/>
    <s v="Dead snag"/>
  </r>
  <r>
    <x v="3"/>
    <x v="3"/>
    <s v="d"/>
    <s v="B1"/>
    <x v="1"/>
    <n v="939"/>
    <n v="750"/>
    <d v="2015-08-05T00:00:00"/>
    <n v="15.8"/>
    <m/>
    <m/>
  </r>
  <r>
    <x v="3"/>
    <x v="3"/>
    <m/>
    <s v="B1"/>
    <x v="2"/>
    <n v="1727"/>
    <m/>
    <d v="2015-08-05T00:00:00"/>
    <n v="11.3"/>
    <m/>
    <m/>
  </r>
  <r>
    <x v="3"/>
    <x v="3"/>
    <s v="d"/>
    <s v="B1"/>
    <x v="1"/>
    <n v="1728"/>
    <s v="745, 927"/>
    <d v="2015-08-05T00:00:00"/>
    <n v="17.899999999999999"/>
    <m/>
    <m/>
  </r>
  <r>
    <x v="3"/>
    <x v="3"/>
    <s v="b"/>
    <s v="B1"/>
    <x v="1"/>
    <n v="1729"/>
    <n v="714"/>
    <d v="2015-08-05T00:00:00"/>
    <n v="16.5"/>
    <m/>
    <m/>
  </r>
  <r>
    <x v="3"/>
    <x v="3"/>
    <m/>
    <s v="B1"/>
    <x v="1"/>
    <n v="778"/>
    <m/>
    <d v="2015-08-05T00:00:00"/>
    <n v="19"/>
    <m/>
    <s v="Was not recorded earlier"/>
  </r>
  <r>
    <x v="3"/>
    <x v="3"/>
    <m/>
    <s v="B1"/>
    <x v="3"/>
    <n v="2532"/>
    <m/>
    <d v="2015-08-05T00:00:00"/>
    <n v="10.1"/>
    <m/>
    <s v="New addition"/>
  </r>
  <r>
    <x v="3"/>
    <x v="3"/>
    <s v="e"/>
    <s v="B2"/>
    <x v="1"/>
    <n v="200"/>
    <n v="748"/>
    <d v="2015-08-05T00:00:00"/>
    <n v="15.2"/>
    <m/>
    <m/>
  </r>
  <r>
    <x v="3"/>
    <x v="3"/>
    <s v="e"/>
    <s v="B2"/>
    <x v="9"/>
    <n v="212"/>
    <n v="742"/>
    <d v="2015-08-05T00:00:00"/>
    <n v="27.8"/>
    <m/>
    <m/>
  </r>
  <r>
    <x v="3"/>
    <x v="3"/>
    <s v="e"/>
    <s v="B2"/>
    <x v="1"/>
    <n v="244"/>
    <m/>
    <d v="2015-08-05T00:00:00"/>
    <n v="11.5"/>
    <m/>
    <m/>
  </r>
  <r>
    <x v="3"/>
    <x v="3"/>
    <s v="e"/>
    <s v="B2"/>
    <x v="1"/>
    <n v="249"/>
    <m/>
    <d v="2015-08-05T00:00:00"/>
    <m/>
    <m/>
    <s v="Tree not found; assumed dead"/>
  </r>
  <r>
    <x v="3"/>
    <x v="3"/>
    <s v="e"/>
    <s v="B2"/>
    <x v="1"/>
    <n v="264"/>
    <n v="749"/>
    <d v="2015-08-05T00:00:00"/>
    <n v="18.100000000000001"/>
    <m/>
    <m/>
  </r>
  <r>
    <x v="3"/>
    <x v="3"/>
    <s v="e"/>
    <s v="B2"/>
    <x v="1"/>
    <n v="317"/>
    <n v="747"/>
    <d v="2015-08-05T00:00:00"/>
    <n v="14"/>
    <m/>
    <m/>
  </r>
  <r>
    <x v="3"/>
    <x v="3"/>
    <s v="e"/>
    <s v="B2"/>
    <x v="9"/>
    <n v="740"/>
    <m/>
    <d v="2015-08-05T00:00:00"/>
    <n v="37.299999999999997"/>
    <m/>
    <m/>
  </r>
  <r>
    <x v="3"/>
    <x v="3"/>
    <s v="e"/>
    <s v="B2"/>
    <x v="9"/>
    <n v="741"/>
    <m/>
    <d v="2015-08-05T00:00:00"/>
    <n v="25"/>
    <m/>
    <m/>
  </r>
  <r>
    <x v="3"/>
    <x v="3"/>
    <s v="e"/>
    <s v="B2"/>
    <x v="9"/>
    <n v="743"/>
    <m/>
    <d v="2015-08-05T00:00:00"/>
    <n v="26.5"/>
    <m/>
    <m/>
  </r>
  <r>
    <x v="3"/>
    <x v="3"/>
    <s v="e"/>
    <s v="B2"/>
    <x v="1"/>
    <n v="2533"/>
    <n v="744"/>
    <d v="2015-08-05T00:00:00"/>
    <n v="15.6"/>
    <m/>
    <s v="Old tag was gettind eaten, got a new tag"/>
  </r>
  <r>
    <x v="3"/>
    <x v="3"/>
    <s v="e"/>
    <s v="B2"/>
    <x v="1"/>
    <n v="837"/>
    <n v="746"/>
    <d v="2015-08-05T00:00:00"/>
    <n v="17.2"/>
    <m/>
    <m/>
  </r>
  <r>
    <x v="3"/>
    <x v="3"/>
    <m/>
    <s v="B2"/>
    <x v="1"/>
    <n v="949"/>
    <m/>
    <d v="2015-08-05T00:00:00"/>
    <n v="12.4"/>
    <m/>
    <m/>
  </r>
  <r>
    <x v="3"/>
    <x v="3"/>
    <m/>
    <s v="B3"/>
    <x v="1"/>
    <n v="238"/>
    <m/>
    <d v="2015-08-05T00:00:00"/>
    <m/>
    <m/>
    <s v="Tree not found; assumed dead"/>
  </r>
  <r>
    <x v="3"/>
    <x v="3"/>
    <s v="f"/>
    <s v="B3"/>
    <x v="1"/>
    <n v="258"/>
    <n v="734"/>
    <d v="2015-08-05T00:00:00"/>
    <n v="11.1"/>
    <m/>
    <m/>
  </r>
  <r>
    <x v="3"/>
    <x v="3"/>
    <s v="f"/>
    <s v="B3"/>
    <x v="1"/>
    <n v="260"/>
    <m/>
    <d v="2015-08-05T00:00:00"/>
    <n v="10.9"/>
    <m/>
    <m/>
  </r>
  <r>
    <x v="3"/>
    <x v="3"/>
    <s v="f"/>
    <s v="B3"/>
    <x v="1"/>
    <n v="262"/>
    <n v="735"/>
    <d v="2015-08-05T00:00:00"/>
    <n v="12.9"/>
    <m/>
    <m/>
  </r>
  <r>
    <x v="3"/>
    <x v="3"/>
    <s v="f"/>
    <s v="B3"/>
    <x v="2"/>
    <n v="263"/>
    <m/>
    <d v="2015-08-05T00:00:00"/>
    <n v="14.2"/>
    <m/>
    <m/>
  </r>
  <r>
    <x v="3"/>
    <x v="3"/>
    <s v="f"/>
    <s v="B3"/>
    <x v="1"/>
    <n v="265"/>
    <n v="739"/>
    <d v="2015-08-05T00:00:00"/>
    <n v="15.1"/>
    <m/>
    <m/>
  </r>
  <r>
    <x v="3"/>
    <x v="3"/>
    <s v="f"/>
    <s v="B3"/>
    <x v="1"/>
    <n v="267"/>
    <n v="737"/>
    <d v="2015-08-05T00:00:00"/>
    <n v="16.8"/>
    <m/>
    <m/>
  </r>
  <r>
    <x v="3"/>
    <x v="3"/>
    <s v="i"/>
    <s v="B3"/>
    <x v="2"/>
    <n v="270"/>
    <m/>
    <d v="2015-08-05T00:00:00"/>
    <n v="13.2"/>
    <m/>
    <m/>
  </r>
  <r>
    <x v="3"/>
    <x v="3"/>
    <s v="f"/>
    <s v="B3"/>
    <x v="1"/>
    <n v="736"/>
    <m/>
    <d v="2015-08-05T00:00:00"/>
    <n v="12"/>
    <m/>
    <m/>
  </r>
  <r>
    <x v="3"/>
    <x v="3"/>
    <s v="f"/>
    <s v="B3"/>
    <x v="1"/>
    <n v="738"/>
    <m/>
    <d v="2015-08-05T00:00:00"/>
    <n v="16.399999999999999"/>
    <m/>
    <m/>
  </r>
  <r>
    <x v="3"/>
    <x v="3"/>
    <m/>
    <s v="B3"/>
    <x v="2"/>
    <n v="1730"/>
    <m/>
    <d v="2015-08-05T00:00:00"/>
    <n v="12.3"/>
    <m/>
    <m/>
  </r>
  <r>
    <x v="3"/>
    <x v="3"/>
    <m/>
    <s v="B3"/>
    <x v="1"/>
    <n v="1731"/>
    <m/>
    <d v="2015-08-05T00:00:00"/>
    <n v="12"/>
    <m/>
    <m/>
  </r>
  <r>
    <x v="3"/>
    <x v="3"/>
    <m/>
    <s v="B3"/>
    <x v="1"/>
    <n v="1732"/>
    <m/>
    <d v="2015-08-05T00:00:00"/>
    <n v="10.5"/>
    <m/>
    <m/>
  </r>
  <r>
    <x v="3"/>
    <x v="3"/>
    <m/>
    <s v="B3"/>
    <x v="1"/>
    <n v="1733"/>
    <m/>
    <d v="2015-08-05T00:00:00"/>
    <n v="10.6"/>
    <m/>
    <m/>
  </r>
  <r>
    <x v="3"/>
    <x v="3"/>
    <s v="g"/>
    <s v="C1"/>
    <x v="1"/>
    <n v="302"/>
    <m/>
    <d v="2015-08-05T00:00:00"/>
    <n v="11.5"/>
    <m/>
    <m/>
  </r>
  <r>
    <x v="3"/>
    <x v="3"/>
    <s v="g"/>
    <s v="C1"/>
    <x v="2"/>
    <n v="739"/>
    <m/>
    <d v="2015-08-05T00:00:00"/>
    <n v="13.6"/>
    <m/>
    <m/>
  </r>
  <r>
    <x v="3"/>
    <x v="3"/>
    <s v="g"/>
    <s v="C1"/>
    <x v="1"/>
    <n v="761"/>
    <m/>
    <d v="2015-08-05T00:00:00"/>
    <n v="15.2"/>
    <m/>
    <m/>
  </r>
  <r>
    <x v="3"/>
    <x v="3"/>
    <s v="g"/>
    <s v="C1"/>
    <x v="1"/>
    <n v="763"/>
    <m/>
    <d v="2015-08-05T00:00:00"/>
    <n v="11.4"/>
    <m/>
    <m/>
  </r>
  <r>
    <x v="3"/>
    <x v="3"/>
    <s v="g"/>
    <s v="C1"/>
    <x v="1"/>
    <n v="764"/>
    <m/>
    <d v="2015-08-05T00:00:00"/>
    <n v="12.1"/>
    <m/>
    <s v="Shaggy bark; error in 2011 DBH measurement"/>
  </r>
  <r>
    <x v="3"/>
    <x v="3"/>
    <s v="g"/>
    <s v="C1"/>
    <x v="3"/>
    <n v="765"/>
    <m/>
    <d v="2015-08-05T00:00:00"/>
    <n v="13"/>
    <m/>
    <m/>
  </r>
  <r>
    <x v="3"/>
    <x v="3"/>
    <s v="g"/>
    <s v="C1"/>
    <x v="0"/>
    <n v="766"/>
    <m/>
    <d v="2015-08-05T00:00:00"/>
    <m/>
    <s v="Dead"/>
    <s v="Dead on ground, tag removed"/>
  </r>
  <r>
    <x v="3"/>
    <x v="3"/>
    <s v="g"/>
    <s v="C1"/>
    <x v="1"/>
    <n v="767"/>
    <m/>
    <d v="2015-08-05T00:00:00"/>
    <n v="24"/>
    <m/>
    <m/>
  </r>
  <r>
    <x v="3"/>
    <x v="3"/>
    <s v="g"/>
    <s v="C1"/>
    <x v="1"/>
    <n v="769"/>
    <m/>
    <d v="2015-08-05T00:00:00"/>
    <n v="14.3"/>
    <m/>
    <m/>
  </r>
  <r>
    <x v="3"/>
    <x v="3"/>
    <s v="g"/>
    <s v="C1"/>
    <x v="1"/>
    <n v="770"/>
    <m/>
    <d v="2015-08-05T00:00:00"/>
    <n v="12.5"/>
    <m/>
    <m/>
  </r>
  <r>
    <x v="3"/>
    <x v="3"/>
    <s v="g"/>
    <s v="C1"/>
    <x v="11"/>
    <n v="771"/>
    <m/>
    <d v="2015-08-05T00:00:00"/>
    <n v="23.4"/>
    <m/>
    <m/>
  </r>
  <r>
    <x v="3"/>
    <x v="3"/>
    <s v="g"/>
    <s v="C1"/>
    <x v="1"/>
    <n v="772"/>
    <m/>
    <d v="2015-08-05T00:00:00"/>
    <n v="12.4"/>
    <m/>
    <m/>
  </r>
  <r>
    <x v="3"/>
    <x v="3"/>
    <s v="g"/>
    <s v="C1"/>
    <x v="1"/>
    <n v="922"/>
    <n v="768"/>
    <d v="2015-08-05T00:00:00"/>
    <n v="14"/>
    <m/>
    <m/>
  </r>
  <r>
    <x v="3"/>
    <x v="3"/>
    <m/>
    <s v="C1"/>
    <x v="1"/>
    <n v="1724"/>
    <m/>
    <d v="2015-08-05T00:00:00"/>
    <n v="14"/>
    <m/>
    <m/>
  </r>
  <r>
    <x v="3"/>
    <x v="3"/>
    <s v="g"/>
    <s v="C1"/>
    <x v="3"/>
    <n v="1725"/>
    <n v="762"/>
    <d v="2015-08-05T00:00:00"/>
    <n v="11.2"/>
    <m/>
    <s v="DBH was checked in Oct, likely error in measurements in multiple years"/>
  </r>
  <r>
    <x v="3"/>
    <x v="3"/>
    <m/>
    <s v="C1"/>
    <x v="1"/>
    <n v="1726"/>
    <m/>
    <d v="2015-08-05T00:00:00"/>
    <n v="11.7"/>
    <m/>
    <m/>
  </r>
  <r>
    <x v="3"/>
    <x v="3"/>
    <m/>
    <s v="C1"/>
    <x v="2"/>
    <n v="2504"/>
    <m/>
    <d v="2015-08-05T00:00:00"/>
    <n v="10.7"/>
    <m/>
    <s v="New addition; Outside 5X5 m veg plot"/>
  </r>
  <r>
    <x v="3"/>
    <x v="3"/>
    <s v="h"/>
    <s v="C2"/>
    <x v="1"/>
    <n v="346"/>
    <n v="775"/>
    <d v="2015-08-05T00:00:00"/>
    <n v="17.2"/>
    <m/>
    <m/>
  </r>
  <r>
    <x v="3"/>
    <x v="3"/>
    <s v="h"/>
    <s v="C2"/>
    <x v="2"/>
    <n v="369"/>
    <m/>
    <d v="2015-08-05T00:00:00"/>
    <n v="13.7"/>
    <m/>
    <m/>
  </r>
  <r>
    <x v="3"/>
    <x v="3"/>
    <s v="h"/>
    <s v="C2"/>
    <x v="3"/>
    <n v="370"/>
    <m/>
    <d v="2015-08-05T00:00:00"/>
    <n v="11.6"/>
    <m/>
    <m/>
  </r>
  <r>
    <x v="3"/>
    <x v="3"/>
    <s v="h"/>
    <s v="C2"/>
    <x v="8"/>
    <n v="395"/>
    <m/>
    <d v="2015-08-05T00:00:00"/>
    <n v="12.5"/>
    <m/>
    <m/>
  </r>
  <r>
    <x v="3"/>
    <x v="3"/>
    <s v="h"/>
    <s v="C2"/>
    <x v="3"/>
    <n v="448"/>
    <n v="774"/>
    <d v="2015-08-05T00:00:00"/>
    <n v="14.6"/>
    <m/>
    <s v="DBH was checked in Oct, likely error in measurements in multiple years"/>
  </r>
  <r>
    <x v="3"/>
    <x v="3"/>
    <s v="h"/>
    <s v="C2"/>
    <x v="0"/>
    <n v="773"/>
    <m/>
    <d v="2015-08-05T00:00:00"/>
    <m/>
    <s v="Dead"/>
    <s v="Dead on ground, tag removed"/>
  </r>
  <r>
    <x v="3"/>
    <x v="3"/>
    <s v="h"/>
    <s v="C2"/>
    <x v="1"/>
    <n v="776"/>
    <m/>
    <d v="2015-08-05T00:00:00"/>
    <n v="12.8"/>
    <m/>
    <m/>
  </r>
  <r>
    <x v="3"/>
    <x v="3"/>
    <s v="h"/>
    <s v="C2"/>
    <x v="1"/>
    <n v="2819"/>
    <n v="778"/>
    <d v="2015-08-05T00:00:00"/>
    <n v="15.5"/>
    <m/>
    <m/>
  </r>
  <r>
    <x v="3"/>
    <x v="3"/>
    <m/>
    <s v="C2"/>
    <x v="0"/>
    <n v="1721"/>
    <m/>
    <d v="2015-08-05T00:00:00"/>
    <n v="10"/>
    <m/>
    <m/>
  </r>
  <r>
    <x v="3"/>
    <x v="3"/>
    <s v="h"/>
    <s v="C2"/>
    <x v="3"/>
    <n v="1722"/>
    <n v="944"/>
    <d v="2015-08-05T00:00:00"/>
    <n v="12.6"/>
    <m/>
    <m/>
  </r>
  <r>
    <x v="3"/>
    <x v="3"/>
    <s v="h"/>
    <s v="C2"/>
    <x v="1"/>
    <n v="1723"/>
    <n v="777"/>
    <d v="2015-08-05T00:00:00"/>
    <n v="12.9"/>
    <m/>
    <m/>
  </r>
  <r>
    <x v="3"/>
    <x v="3"/>
    <m/>
    <s v="C2"/>
    <x v="1"/>
    <n v="2520"/>
    <m/>
    <d v="2015-08-05T00:00:00"/>
    <n v="10.5"/>
    <m/>
    <s v="New addition"/>
  </r>
  <r>
    <x v="3"/>
    <x v="3"/>
    <m/>
    <s v="C2"/>
    <x v="1"/>
    <n v="2522"/>
    <m/>
    <d v="2015-08-05T00:00:00"/>
    <n v="10"/>
    <m/>
    <s v="New addition"/>
  </r>
  <r>
    <x v="3"/>
    <x v="3"/>
    <m/>
    <s v="C2"/>
    <x v="1"/>
    <n v="2505"/>
    <m/>
    <d v="2015-08-05T00:00:00"/>
    <n v="10.5"/>
    <m/>
    <s v="New addition"/>
  </r>
  <r>
    <x v="3"/>
    <x v="3"/>
    <s v="i"/>
    <s v="C3"/>
    <x v="1"/>
    <n v="288"/>
    <n v="779"/>
    <d v="2015-08-05T00:00:00"/>
    <n v="19.600000000000001"/>
    <m/>
    <m/>
  </r>
  <r>
    <x v="3"/>
    <x v="3"/>
    <s v="i"/>
    <s v="C3"/>
    <x v="1"/>
    <n v="289"/>
    <m/>
    <d v="2015-08-05T00:00:00"/>
    <n v="11.3"/>
    <m/>
    <m/>
  </r>
  <r>
    <x v="3"/>
    <x v="3"/>
    <s v="i"/>
    <s v="C3"/>
    <x v="0"/>
    <n v="780"/>
    <m/>
    <d v="2015-08-05T00:00:00"/>
    <n v="16.899999999999999"/>
    <m/>
    <m/>
  </r>
  <r>
    <x v="3"/>
    <x v="3"/>
    <s v="i"/>
    <s v="C3"/>
    <x v="1"/>
    <n v="782"/>
    <m/>
    <d v="2015-08-05T00:00:00"/>
    <m/>
    <s v="Dead"/>
    <s v="Dead on ground, tag removed"/>
  </r>
  <r>
    <x v="3"/>
    <x v="3"/>
    <s v="i"/>
    <s v="C3"/>
    <x v="7"/>
    <n v="783"/>
    <m/>
    <d v="2015-08-05T00:00:00"/>
    <n v="10.1"/>
    <s v="Dead"/>
    <m/>
  </r>
  <r>
    <x v="3"/>
    <x v="3"/>
    <s v="i"/>
    <s v="C3"/>
    <x v="7"/>
    <n v="784"/>
    <m/>
    <d v="2015-08-05T00:00:00"/>
    <n v="16.600000000000001"/>
    <m/>
    <m/>
  </r>
  <r>
    <x v="3"/>
    <x v="3"/>
    <s v="i"/>
    <s v="C3"/>
    <x v="1"/>
    <n v="789"/>
    <m/>
    <d v="2015-08-05T00:00:00"/>
    <m/>
    <m/>
    <s v="Tree not found; assumed dead"/>
  </r>
  <r>
    <x v="3"/>
    <x v="3"/>
    <s v="i"/>
    <s v="C3"/>
    <x v="1"/>
    <n v="1718"/>
    <n v="781"/>
    <d v="2015-08-05T00:00:00"/>
    <n v="12.6"/>
    <m/>
    <m/>
  </r>
  <r>
    <x v="3"/>
    <x v="3"/>
    <s v="i"/>
    <s v="C3"/>
    <x v="1"/>
    <n v="1719"/>
    <n v="257"/>
    <d v="2015-08-05T00:00:00"/>
    <n v="11"/>
    <m/>
    <m/>
  </r>
  <r>
    <x v="3"/>
    <x v="3"/>
    <m/>
    <s v="C3"/>
    <x v="0"/>
    <n v="2521"/>
    <n v="1720"/>
    <d v="2015-08-05T00:00:00"/>
    <n v="10"/>
    <m/>
    <s v="Old tag fell off, got a new tag"/>
  </r>
  <r>
    <x v="3"/>
    <x v="3"/>
    <m/>
    <s v="C3"/>
    <x v="3"/>
    <n v="2575"/>
    <m/>
    <d v="2015-08-05T00:00:00"/>
    <n v="10.1"/>
    <m/>
    <s v="New addition; Inside 5X5 m veg plot"/>
  </r>
  <r>
    <x v="3"/>
    <x v="3"/>
    <m/>
    <s v="C3"/>
    <x v="3"/>
    <n v="2514"/>
    <m/>
    <d v="2015-08-05T00:00:00"/>
    <n v="10.1"/>
    <m/>
    <s v="New addition; Inside 5X5 m veg plot"/>
  </r>
  <r>
    <x v="3"/>
    <x v="3"/>
    <m/>
    <s v="C3"/>
    <x v="2"/>
    <n v="2513"/>
    <m/>
    <d v="2015-08-05T00:00:00"/>
    <n v="10.8"/>
    <m/>
    <s v="New addition; Outside 5X5 m veg plot"/>
  </r>
  <r>
    <x v="4"/>
    <x v="0"/>
    <s v="a"/>
    <s v="A1"/>
    <x v="11"/>
    <n v="208"/>
    <n v="750"/>
    <d v="2015-08-04T00:00:00"/>
    <n v="25.3"/>
    <m/>
    <m/>
  </r>
  <r>
    <x v="4"/>
    <x v="0"/>
    <s v="a"/>
    <s v="A1"/>
    <x v="1"/>
    <n v="241"/>
    <m/>
    <d v="2015-08-04T00:00:00"/>
    <n v="12.5"/>
    <m/>
    <m/>
  </r>
  <r>
    <x v="4"/>
    <x v="0"/>
    <s v="a"/>
    <s v="A1"/>
    <x v="1"/>
    <n v="243"/>
    <n v="749"/>
    <d v="2015-08-04T00:00:00"/>
    <n v="17.3"/>
    <m/>
    <m/>
  </r>
  <r>
    <x v="4"/>
    <x v="0"/>
    <s v="a"/>
    <s v="A1"/>
    <x v="1"/>
    <n v="248"/>
    <n v="748"/>
    <d v="2015-08-04T00:00:00"/>
    <n v="19.5"/>
    <m/>
    <m/>
  </r>
  <r>
    <x v="4"/>
    <x v="0"/>
    <s v="b"/>
    <s v="A1"/>
    <x v="0"/>
    <n v="262"/>
    <m/>
    <d v="2015-08-04T00:00:00"/>
    <n v="11.2"/>
    <m/>
    <m/>
  </r>
  <r>
    <x v="4"/>
    <x v="0"/>
    <s v="a"/>
    <s v="A1"/>
    <x v="3"/>
    <n v="269"/>
    <n v="752"/>
    <d v="2015-08-04T00:00:00"/>
    <n v="17.8"/>
    <m/>
    <m/>
  </r>
  <r>
    <x v="4"/>
    <x v="0"/>
    <s v="a"/>
    <s v="A1"/>
    <x v="1"/>
    <n v="270"/>
    <m/>
    <d v="2015-08-04T00:00:00"/>
    <n v="11.8"/>
    <m/>
    <m/>
  </r>
  <r>
    <x v="4"/>
    <x v="0"/>
    <s v="a"/>
    <s v="A1"/>
    <x v="1"/>
    <n v="751"/>
    <m/>
    <d v="2015-08-04T00:00:00"/>
    <n v="13.5"/>
    <m/>
    <m/>
  </r>
  <r>
    <x v="4"/>
    <x v="0"/>
    <s v="a"/>
    <s v="A1"/>
    <x v="8"/>
    <n v="753"/>
    <m/>
    <d v="2015-08-04T00:00:00"/>
    <n v="17.3"/>
    <m/>
    <m/>
  </r>
  <r>
    <x v="4"/>
    <x v="0"/>
    <s v="a"/>
    <s v="A1"/>
    <x v="8"/>
    <n v="754"/>
    <m/>
    <d v="2015-08-04T00:00:00"/>
    <n v="16.2"/>
    <m/>
    <m/>
  </r>
  <r>
    <x v="4"/>
    <x v="0"/>
    <m/>
    <s v="A1"/>
    <x v="2"/>
    <n v="1121"/>
    <m/>
    <d v="2015-08-04T00:00:00"/>
    <n v="12.7"/>
    <m/>
    <m/>
  </r>
  <r>
    <x v="4"/>
    <x v="0"/>
    <m/>
    <s v="A1"/>
    <x v="3"/>
    <n v="1122"/>
    <m/>
    <d v="2015-08-04T00:00:00"/>
    <n v="13"/>
    <m/>
    <m/>
  </r>
  <r>
    <x v="4"/>
    <x v="0"/>
    <m/>
    <s v="A1"/>
    <x v="1"/>
    <n v="1021"/>
    <m/>
    <d v="2015-08-04T00:00:00"/>
    <n v="14.4"/>
    <m/>
    <s v="New addition; Outside 5X5 m veg plot"/>
  </r>
  <r>
    <x v="4"/>
    <x v="0"/>
    <s v="b"/>
    <s v="A2"/>
    <x v="3"/>
    <n v="222"/>
    <m/>
    <d v="2015-08-04T00:00:00"/>
    <n v="12.6"/>
    <m/>
    <m/>
  </r>
  <r>
    <x v="4"/>
    <x v="0"/>
    <s v="b"/>
    <s v="A2"/>
    <x v="1"/>
    <n v="223"/>
    <m/>
    <d v="2015-08-04T00:00:00"/>
    <n v="13.7"/>
    <m/>
    <m/>
  </r>
  <r>
    <x v="4"/>
    <x v="0"/>
    <s v="b"/>
    <s v="A2"/>
    <x v="1"/>
    <n v="250"/>
    <m/>
    <d v="2015-08-04T00:00:00"/>
    <n v="11.5"/>
    <m/>
    <m/>
  </r>
  <r>
    <x v="4"/>
    <x v="0"/>
    <s v="b"/>
    <s v="A2"/>
    <x v="1"/>
    <n v="263"/>
    <m/>
    <d v="2015-08-04T00:00:00"/>
    <n v="16.399999999999999"/>
    <m/>
    <m/>
  </r>
  <r>
    <x v="4"/>
    <x v="0"/>
    <s v="b"/>
    <s v="A2"/>
    <x v="1"/>
    <n v="755"/>
    <m/>
    <d v="2015-08-04T00:00:00"/>
    <m/>
    <s v="Dead"/>
    <s v="Dead snag"/>
  </r>
  <r>
    <x v="4"/>
    <x v="0"/>
    <s v="b"/>
    <s v="A2"/>
    <x v="1"/>
    <n v="756"/>
    <m/>
    <d v="2015-08-04T00:00:00"/>
    <n v="12.8"/>
    <m/>
    <m/>
  </r>
  <r>
    <x v="4"/>
    <x v="0"/>
    <s v="b"/>
    <s v="A2"/>
    <x v="1"/>
    <n v="757"/>
    <m/>
    <d v="2015-08-04T00:00:00"/>
    <n v="14.1"/>
    <m/>
    <m/>
  </r>
  <r>
    <x v="4"/>
    <x v="0"/>
    <s v="b"/>
    <s v="A2"/>
    <x v="1"/>
    <n v="758"/>
    <m/>
    <d v="2015-08-04T00:00:00"/>
    <m/>
    <m/>
    <s v="Tree not found; assumed dead"/>
  </r>
  <r>
    <x v="4"/>
    <x v="0"/>
    <s v="b"/>
    <s v="A2"/>
    <x v="1"/>
    <n v="759"/>
    <m/>
    <d v="2015-08-04T00:00:00"/>
    <n v="13.1"/>
    <m/>
    <m/>
  </r>
  <r>
    <x v="4"/>
    <x v="0"/>
    <s v="b"/>
    <s v="A2"/>
    <x v="1"/>
    <n v="760"/>
    <m/>
    <d v="2015-08-04T00:00:00"/>
    <m/>
    <m/>
    <s v="Tree not found; assumed dead"/>
  </r>
  <r>
    <x v="4"/>
    <x v="0"/>
    <s v="b"/>
    <s v="A2"/>
    <x v="1"/>
    <n v="761"/>
    <m/>
    <d v="2015-08-04T00:00:00"/>
    <n v="11.2"/>
    <m/>
    <m/>
  </r>
  <r>
    <x v="4"/>
    <x v="0"/>
    <s v="b"/>
    <s v="A2"/>
    <x v="1"/>
    <n v="762"/>
    <m/>
    <d v="2015-08-04T00:00:00"/>
    <n v="13"/>
    <m/>
    <m/>
  </r>
  <r>
    <x v="4"/>
    <x v="0"/>
    <s v="c"/>
    <s v="A3"/>
    <x v="1"/>
    <n v="221"/>
    <m/>
    <d v="2015-08-04T00:00:00"/>
    <n v="12.6"/>
    <m/>
    <m/>
  </r>
  <r>
    <x v="4"/>
    <x v="0"/>
    <s v="c"/>
    <s v="A3"/>
    <x v="8"/>
    <n v="251"/>
    <n v="764"/>
    <d v="2015-08-04T00:00:00"/>
    <n v="17.2"/>
    <m/>
    <m/>
  </r>
  <r>
    <x v="4"/>
    <x v="0"/>
    <s v="c"/>
    <s v="A3"/>
    <x v="8"/>
    <n v="258"/>
    <m/>
    <d v="2015-08-04T00:00:00"/>
    <n v="17.2"/>
    <m/>
    <s v="Measured above bump to keep consistent"/>
  </r>
  <r>
    <x v="4"/>
    <x v="0"/>
    <s v="c"/>
    <s v="A3"/>
    <x v="8"/>
    <n v="259"/>
    <m/>
    <d v="2015-08-04T00:00:00"/>
    <n v="14"/>
    <m/>
    <m/>
  </r>
  <r>
    <x v="4"/>
    <x v="0"/>
    <s v="c"/>
    <s v="A3"/>
    <x v="1"/>
    <n v="260"/>
    <m/>
    <d v="2015-08-04T00:00:00"/>
    <n v="11.1"/>
    <m/>
    <m/>
  </r>
  <r>
    <x v="4"/>
    <x v="0"/>
    <s v="c"/>
    <s v="A3"/>
    <x v="1"/>
    <n v="763"/>
    <m/>
    <d v="2015-08-04T00:00:00"/>
    <n v="20.6"/>
    <m/>
    <m/>
  </r>
  <r>
    <x v="4"/>
    <x v="0"/>
    <s v="c"/>
    <s v="A3"/>
    <x v="1"/>
    <n v="765"/>
    <m/>
    <d v="2015-08-04T00:00:00"/>
    <n v="14.7"/>
    <m/>
    <m/>
  </r>
  <r>
    <x v="4"/>
    <x v="0"/>
    <s v="c"/>
    <s v="A3"/>
    <x v="1"/>
    <n v="766"/>
    <m/>
    <d v="2015-08-04T00:00:00"/>
    <n v="17.899999999999999"/>
    <m/>
    <m/>
  </r>
  <r>
    <x v="4"/>
    <x v="0"/>
    <s v="c"/>
    <s v="A3"/>
    <x v="1"/>
    <n v="767"/>
    <m/>
    <d v="2015-08-04T00:00:00"/>
    <n v="15.7"/>
    <m/>
    <m/>
  </r>
  <r>
    <x v="4"/>
    <x v="0"/>
    <s v="c"/>
    <s v="A3"/>
    <x v="1"/>
    <n v="768"/>
    <m/>
    <d v="2015-08-04T00:00:00"/>
    <n v="18"/>
    <m/>
    <m/>
  </r>
  <r>
    <x v="4"/>
    <x v="0"/>
    <s v="c"/>
    <s v="A3"/>
    <x v="1"/>
    <n v="769"/>
    <m/>
    <d v="2015-08-04T00:00:00"/>
    <m/>
    <m/>
    <s v="Tree not found; assumed dead"/>
  </r>
  <r>
    <x v="4"/>
    <x v="0"/>
    <s v="c"/>
    <s v="A3"/>
    <x v="0"/>
    <n v="771"/>
    <m/>
    <d v="2015-08-04T00:00:00"/>
    <n v="13.5"/>
    <m/>
    <m/>
  </r>
  <r>
    <x v="4"/>
    <x v="0"/>
    <s v="d"/>
    <s v="B1"/>
    <x v="0"/>
    <n v="249"/>
    <m/>
    <d v="2015-08-04T00:00:00"/>
    <n v="10.6"/>
    <m/>
    <m/>
  </r>
  <r>
    <x v="4"/>
    <x v="0"/>
    <s v="d"/>
    <s v="B1"/>
    <x v="1"/>
    <n v="784"/>
    <m/>
    <d v="2015-08-04T00:00:00"/>
    <n v="19.600000000000001"/>
    <m/>
    <s v="Measured below knot"/>
  </r>
  <r>
    <x v="4"/>
    <x v="0"/>
    <s v="d"/>
    <s v="B1"/>
    <x v="0"/>
    <n v="785"/>
    <m/>
    <d v="2015-08-04T00:00:00"/>
    <n v="11.9"/>
    <m/>
    <m/>
  </r>
  <r>
    <x v="4"/>
    <x v="0"/>
    <s v="d"/>
    <s v="B1"/>
    <x v="0"/>
    <n v="786"/>
    <m/>
    <d v="2015-08-04T00:00:00"/>
    <n v="13.2"/>
    <m/>
    <s v="Measured @ intersection"/>
  </r>
  <r>
    <x v="4"/>
    <x v="0"/>
    <s v="d"/>
    <s v="B1"/>
    <x v="0"/>
    <n v="787"/>
    <m/>
    <d v="2015-08-04T00:00:00"/>
    <n v="14.7"/>
    <s v="Dead"/>
    <m/>
  </r>
  <r>
    <x v="4"/>
    <x v="0"/>
    <s v="d"/>
    <s v="B1"/>
    <x v="1"/>
    <n v="789"/>
    <m/>
    <d v="2015-08-04T00:00:00"/>
    <n v="11"/>
    <s v="Dead"/>
    <m/>
  </r>
  <r>
    <x v="4"/>
    <x v="0"/>
    <s v="d"/>
    <s v="B1"/>
    <x v="3"/>
    <n v="790"/>
    <m/>
    <d v="2015-08-04T00:00:00"/>
    <n v="15.3"/>
    <m/>
    <m/>
  </r>
  <r>
    <x v="4"/>
    <x v="0"/>
    <m/>
    <s v="B1"/>
    <x v="0"/>
    <n v="1117"/>
    <m/>
    <d v="2015-08-04T00:00:00"/>
    <n v="11.3"/>
    <m/>
    <m/>
  </r>
  <r>
    <x v="4"/>
    <x v="0"/>
    <s v="e"/>
    <s v="B2"/>
    <x v="1"/>
    <n v="213"/>
    <m/>
    <d v="2015-08-04T00:00:00"/>
    <n v="10.7"/>
    <m/>
    <m/>
  </r>
  <r>
    <x v="4"/>
    <x v="0"/>
    <s v="e"/>
    <s v="B2"/>
    <x v="1"/>
    <n v="224"/>
    <m/>
    <d v="2015-08-04T00:00:00"/>
    <n v="11.4"/>
    <m/>
    <m/>
  </r>
  <r>
    <x v="4"/>
    <x v="0"/>
    <s v="e"/>
    <s v="B2"/>
    <x v="0"/>
    <n v="255"/>
    <m/>
    <d v="2015-08-04T00:00:00"/>
    <m/>
    <m/>
    <s v="Tree not found; assumed dead"/>
  </r>
  <r>
    <x v="4"/>
    <x v="0"/>
    <m/>
    <s v="B2"/>
    <x v="1"/>
    <n v="263"/>
    <m/>
    <d v="2015-08-04T00:00:00"/>
    <n v="16.100000000000001"/>
    <m/>
    <s v="Measured below knot"/>
  </r>
  <r>
    <x v="4"/>
    <x v="0"/>
    <m/>
    <s v="B2"/>
    <x v="1"/>
    <n v="265"/>
    <m/>
    <d v="2015-08-04T00:00:00"/>
    <n v="14.9"/>
    <m/>
    <m/>
  </r>
  <r>
    <x v="4"/>
    <x v="0"/>
    <s v="f"/>
    <s v="B2"/>
    <x v="1"/>
    <n v="772"/>
    <m/>
    <d v="2015-08-04T00:00:00"/>
    <n v="14.7"/>
    <m/>
    <m/>
  </r>
  <r>
    <x v="4"/>
    <x v="0"/>
    <s v="e"/>
    <s v="B2"/>
    <x v="1"/>
    <n v="777"/>
    <m/>
    <d v="2015-08-04T00:00:00"/>
    <n v="13.2"/>
    <m/>
    <m/>
  </r>
  <r>
    <x v="4"/>
    <x v="0"/>
    <s v="e"/>
    <s v="B2"/>
    <x v="1"/>
    <n v="778"/>
    <m/>
    <d v="2015-08-04T00:00:00"/>
    <n v="10.8"/>
    <m/>
    <m/>
  </r>
  <r>
    <x v="4"/>
    <x v="0"/>
    <s v="e"/>
    <s v="B2"/>
    <x v="1"/>
    <n v="779"/>
    <m/>
    <d v="2015-08-04T00:00:00"/>
    <n v="15.2"/>
    <m/>
    <m/>
  </r>
  <r>
    <x v="4"/>
    <x v="0"/>
    <s v="e"/>
    <s v="B2"/>
    <x v="1"/>
    <n v="780"/>
    <m/>
    <d v="2015-08-04T00:00:00"/>
    <n v="17.600000000000001"/>
    <m/>
    <m/>
  </r>
  <r>
    <x v="4"/>
    <x v="0"/>
    <s v="e"/>
    <s v="B2"/>
    <x v="1"/>
    <n v="781"/>
    <m/>
    <d v="2015-08-04T00:00:00"/>
    <n v="16.2"/>
    <m/>
    <m/>
  </r>
  <r>
    <x v="4"/>
    <x v="0"/>
    <s v="e"/>
    <s v="B2"/>
    <x v="0"/>
    <n v="782"/>
    <m/>
    <d v="2015-08-04T00:00:00"/>
    <m/>
    <s v="Dead"/>
    <m/>
  </r>
  <r>
    <x v="4"/>
    <x v="0"/>
    <s v="e"/>
    <s v="B2"/>
    <x v="1"/>
    <n v="783"/>
    <m/>
    <d v="2015-08-04T00:00:00"/>
    <m/>
    <m/>
    <s v="Tree not found; assumed dead"/>
  </r>
  <r>
    <x v="4"/>
    <x v="0"/>
    <m/>
    <s v="B2"/>
    <x v="1"/>
    <n v="1112"/>
    <m/>
    <d v="2015-08-04T00:00:00"/>
    <n v="10.6"/>
    <m/>
    <m/>
  </r>
  <r>
    <x v="4"/>
    <x v="0"/>
    <m/>
    <s v="B2"/>
    <x v="2"/>
    <n v="1113"/>
    <m/>
    <d v="2015-08-04T00:00:00"/>
    <n v="12.6"/>
    <m/>
    <m/>
  </r>
  <r>
    <x v="4"/>
    <x v="0"/>
    <m/>
    <s v="B2"/>
    <x v="1"/>
    <n v="1089"/>
    <m/>
    <d v="2015-08-04T00:00:00"/>
    <n v="10.3"/>
    <m/>
    <s v="New addition; Inside 5X5 m veg plot"/>
  </r>
  <r>
    <x v="4"/>
    <x v="0"/>
    <s v="f"/>
    <s v="B3"/>
    <x v="1"/>
    <n v="218"/>
    <m/>
    <d v="2015-08-04T00:00:00"/>
    <n v="11.4"/>
    <m/>
    <m/>
  </r>
  <r>
    <x v="4"/>
    <x v="0"/>
    <s v="f"/>
    <s v="B3"/>
    <x v="1"/>
    <n v="219"/>
    <m/>
    <d v="2015-08-04T00:00:00"/>
    <n v="11.8"/>
    <m/>
    <m/>
  </r>
  <r>
    <x v="4"/>
    <x v="0"/>
    <s v="f"/>
    <s v="B3"/>
    <x v="0"/>
    <n v="220"/>
    <m/>
    <d v="2015-08-04T00:00:00"/>
    <n v="12"/>
    <m/>
    <m/>
  </r>
  <r>
    <x v="4"/>
    <x v="0"/>
    <s v="f"/>
    <s v="B3"/>
    <x v="1"/>
    <n v="257"/>
    <m/>
    <d v="2015-08-04T00:00:00"/>
    <n v="12.5"/>
    <m/>
    <m/>
  </r>
  <r>
    <x v="4"/>
    <x v="0"/>
    <s v="c"/>
    <s v="B3"/>
    <x v="0"/>
    <n v="770"/>
    <m/>
    <d v="2015-08-04T00:00:00"/>
    <m/>
    <s v="Dead"/>
    <m/>
  </r>
  <r>
    <x v="4"/>
    <x v="0"/>
    <s v="f"/>
    <s v="B3"/>
    <x v="1"/>
    <n v="774"/>
    <m/>
    <d v="2015-08-04T00:00:00"/>
    <n v="14.6"/>
    <m/>
    <m/>
  </r>
  <r>
    <x v="4"/>
    <x v="0"/>
    <s v="f"/>
    <s v="B3"/>
    <x v="1"/>
    <n v="775"/>
    <m/>
    <d v="2015-08-04T00:00:00"/>
    <n v="17"/>
    <m/>
    <m/>
  </r>
  <r>
    <x v="4"/>
    <x v="0"/>
    <s v="f"/>
    <s v="B3"/>
    <x v="1"/>
    <n v="776"/>
    <m/>
    <d v="2015-08-04T00:00:00"/>
    <n v="14.7"/>
    <m/>
    <m/>
  </r>
  <r>
    <x v="4"/>
    <x v="0"/>
    <m/>
    <s v="B3"/>
    <x v="1"/>
    <n v="1106"/>
    <m/>
    <d v="2015-08-04T00:00:00"/>
    <m/>
    <m/>
    <s v="Tree not found; assumed dead"/>
  </r>
  <r>
    <x v="4"/>
    <x v="0"/>
    <m/>
    <s v="B3"/>
    <x v="1"/>
    <n v="1119"/>
    <m/>
    <d v="2015-08-04T00:00:00"/>
    <n v="11.5"/>
    <m/>
    <m/>
  </r>
  <r>
    <x v="4"/>
    <x v="0"/>
    <s v="f"/>
    <s v="B3"/>
    <x v="1"/>
    <n v="1120"/>
    <n v="773"/>
    <d v="2015-08-04T00:00:00"/>
    <n v="15.5"/>
    <m/>
    <m/>
  </r>
  <r>
    <x v="4"/>
    <x v="0"/>
    <m/>
    <s v="B3"/>
    <x v="1"/>
    <n v="772"/>
    <m/>
    <d v="2015-08-04T00:00:00"/>
    <n v="14.2"/>
    <m/>
    <s v="Was not recorded earlier"/>
  </r>
  <r>
    <x v="4"/>
    <x v="0"/>
    <s v="g"/>
    <s v="C1"/>
    <x v="8"/>
    <n v="209"/>
    <m/>
    <d v="2015-08-04T00:00:00"/>
    <n v="12.6"/>
    <m/>
    <s v="RM confirmed in 2015"/>
  </r>
  <r>
    <x v="4"/>
    <x v="0"/>
    <s v="g"/>
    <s v="C1"/>
    <x v="8"/>
    <n v="210"/>
    <m/>
    <d v="2015-08-04T00:00:00"/>
    <n v="13.3"/>
    <m/>
    <s v="RM confirmed in 2015"/>
  </r>
  <r>
    <x v="4"/>
    <x v="0"/>
    <m/>
    <s v="C1"/>
    <x v="1"/>
    <n v="269"/>
    <m/>
    <d v="2015-08-04T00:00:00"/>
    <n v="12.2"/>
    <m/>
    <m/>
  </r>
  <r>
    <x v="4"/>
    <x v="0"/>
    <s v="g"/>
    <s v="C1"/>
    <x v="1"/>
    <n v="788"/>
    <m/>
    <d v="2015-08-04T00:00:00"/>
    <n v="18.2"/>
    <m/>
    <m/>
  </r>
  <r>
    <x v="4"/>
    <x v="0"/>
    <s v="g"/>
    <s v="C1"/>
    <x v="3"/>
    <n v="791"/>
    <m/>
    <d v="2015-08-04T00:00:00"/>
    <n v="21"/>
    <m/>
    <m/>
  </r>
  <r>
    <x v="4"/>
    <x v="0"/>
    <s v="g"/>
    <s v="C1"/>
    <x v="1"/>
    <n v="792"/>
    <m/>
    <d v="2015-08-04T00:00:00"/>
    <n v="13.8"/>
    <m/>
    <m/>
  </r>
  <r>
    <x v="4"/>
    <x v="0"/>
    <s v="g"/>
    <s v="C1"/>
    <x v="1"/>
    <n v="793"/>
    <m/>
    <d v="2015-08-04T00:00:00"/>
    <n v="17.100000000000001"/>
    <m/>
    <m/>
  </r>
  <r>
    <x v="4"/>
    <x v="0"/>
    <m/>
    <s v="C1"/>
    <x v="0"/>
    <n v="1116"/>
    <m/>
    <d v="2015-08-04T00:00:00"/>
    <n v="10.9"/>
    <m/>
    <m/>
  </r>
  <r>
    <x v="4"/>
    <x v="0"/>
    <m/>
    <s v="C1"/>
    <x v="2"/>
    <n v="1118"/>
    <m/>
    <d v="2015-08-04T00:00:00"/>
    <n v="13.9"/>
    <m/>
    <m/>
  </r>
  <r>
    <x v="4"/>
    <x v="0"/>
    <s v="h"/>
    <s v="C2"/>
    <x v="1"/>
    <n v="211"/>
    <m/>
    <d v="2015-08-04T00:00:00"/>
    <n v="11.9"/>
    <m/>
    <m/>
  </r>
  <r>
    <x v="4"/>
    <x v="0"/>
    <s v="h"/>
    <s v="C2"/>
    <x v="6"/>
    <n v="215"/>
    <m/>
    <d v="2015-08-04T00:00:00"/>
    <n v="14.4"/>
    <m/>
    <m/>
  </r>
  <r>
    <x v="4"/>
    <x v="0"/>
    <s v="h"/>
    <s v="C2"/>
    <x v="1"/>
    <n v="266"/>
    <m/>
    <d v="2015-08-04T00:00:00"/>
    <n v="10.9"/>
    <m/>
    <m/>
  </r>
  <r>
    <x v="4"/>
    <x v="0"/>
    <s v="h"/>
    <s v="C2"/>
    <x v="1"/>
    <n v="267"/>
    <m/>
    <d v="2015-08-04T00:00:00"/>
    <n v="11.2"/>
    <m/>
    <m/>
  </r>
  <r>
    <x v="4"/>
    <x v="0"/>
    <s v="h"/>
    <s v="C2"/>
    <x v="1"/>
    <n v="794"/>
    <m/>
    <d v="2015-08-04T00:00:00"/>
    <n v="13.4"/>
    <m/>
    <m/>
  </r>
  <r>
    <x v="4"/>
    <x v="0"/>
    <s v="h"/>
    <s v="C2"/>
    <x v="1"/>
    <n v="795"/>
    <m/>
    <d v="2015-08-04T00:00:00"/>
    <m/>
    <s v="Dead"/>
    <s v="Fallen"/>
  </r>
  <r>
    <x v="4"/>
    <x v="0"/>
    <s v="h"/>
    <s v="C2"/>
    <x v="1"/>
    <n v="796"/>
    <m/>
    <d v="2015-08-04T00:00:00"/>
    <n v="13.1"/>
    <m/>
    <m/>
  </r>
  <r>
    <x v="4"/>
    <x v="0"/>
    <s v="h"/>
    <s v="C2"/>
    <x v="1"/>
    <n v="797"/>
    <m/>
    <d v="2015-08-04T00:00:00"/>
    <n v="18.399999999999999"/>
    <m/>
    <m/>
  </r>
  <r>
    <x v="4"/>
    <x v="0"/>
    <s v="h"/>
    <s v="C2"/>
    <x v="1"/>
    <n v="798"/>
    <m/>
    <d v="2015-08-04T00:00:00"/>
    <n v="18.100000000000001"/>
    <m/>
    <m/>
  </r>
  <r>
    <x v="4"/>
    <x v="0"/>
    <s v="h"/>
    <s v="C2"/>
    <x v="0"/>
    <n v="800"/>
    <m/>
    <d v="2015-08-04T00:00:00"/>
    <n v="12.5"/>
    <m/>
    <m/>
  </r>
  <r>
    <x v="4"/>
    <x v="0"/>
    <m/>
    <s v="C2"/>
    <x v="1"/>
    <n v="1101"/>
    <m/>
    <d v="2015-08-04T00:00:00"/>
    <n v="10.7"/>
    <m/>
    <m/>
  </r>
  <r>
    <x v="4"/>
    <x v="0"/>
    <s v="h"/>
    <s v="C2"/>
    <x v="1"/>
    <n v="1111"/>
    <n v="799"/>
    <d v="2015-08-04T00:00:00"/>
    <n v="11.1"/>
    <m/>
    <s v="DBH @ dowel; changing position of tag in 2011 might be a reason for indiscrepancy in DBH re-measurement"/>
  </r>
  <r>
    <x v="4"/>
    <x v="0"/>
    <s v="i"/>
    <s v="C3"/>
    <x v="3"/>
    <n v="216"/>
    <m/>
    <d v="2015-08-04T00:00:00"/>
    <n v="11.7"/>
    <m/>
    <m/>
  </r>
  <r>
    <x v="4"/>
    <x v="0"/>
    <s v="i"/>
    <s v="C3"/>
    <x v="1"/>
    <n v="217"/>
    <n v="802"/>
    <d v="2015-08-04T00:00:00"/>
    <n v="16.2"/>
    <m/>
    <m/>
  </r>
  <r>
    <x v="4"/>
    <x v="0"/>
    <s v="i"/>
    <s v="C3"/>
    <x v="2"/>
    <n v="252"/>
    <m/>
    <d v="2015-08-04T00:00:00"/>
    <n v="14.5"/>
    <m/>
    <m/>
  </r>
  <r>
    <x v="4"/>
    <x v="0"/>
    <s v="i"/>
    <s v="C3"/>
    <x v="1"/>
    <n v="253"/>
    <m/>
    <d v="2015-08-04T00:00:00"/>
    <n v="10.9"/>
    <m/>
    <m/>
  </r>
  <r>
    <x v="4"/>
    <x v="0"/>
    <s v="i"/>
    <s v="C3"/>
    <x v="1"/>
    <n v="254"/>
    <m/>
    <d v="2015-08-04T00:00:00"/>
    <n v="11"/>
    <m/>
    <m/>
  </r>
  <r>
    <x v="4"/>
    <x v="0"/>
    <s v="i"/>
    <s v="C3"/>
    <x v="1"/>
    <n v="256"/>
    <m/>
    <d v="2015-08-04T00:00:00"/>
    <n v="12.6"/>
    <m/>
    <m/>
  </r>
  <r>
    <x v="4"/>
    <x v="0"/>
    <s v="i"/>
    <s v="C3"/>
    <x v="0"/>
    <n v="801"/>
    <m/>
    <d v="2015-08-04T00:00:00"/>
    <n v="15.2"/>
    <m/>
    <m/>
  </r>
  <r>
    <x v="4"/>
    <x v="0"/>
    <s v="i"/>
    <s v="C3"/>
    <x v="1"/>
    <n v="803"/>
    <m/>
    <d v="2015-08-04T00:00:00"/>
    <n v="13.7"/>
    <m/>
    <m/>
  </r>
  <r>
    <x v="4"/>
    <x v="0"/>
    <s v="i"/>
    <s v="C3"/>
    <x v="1"/>
    <n v="804"/>
    <m/>
    <d v="2015-08-04T00:00:00"/>
    <n v="17.5"/>
    <m/>
    <m/>
  </r>
  <r>
    <x v="4"/>
    <x v="0"/>
    <s v="i"/>
    <s v="C3"/>
    <x v="3"/>
    <n v="805"/>
    <m/>
    <d v="2015-08-04T00:00:00"/>
    <n v="16"/>
    <m/>
    <m/>
  </r>
  <r>
    <x v="4"/>
    <x v="0"/>
    <s v="i"/>
    <s v="C3"/>
    <x v="8"/>
    <n v="806"/>
    <m/>
    <d v="2015-08-04T00:00:00"/>
    <n v="16.2"/>
    <m/>
    <m/>
  </r>
  <r>
    <x v="4"/>
    <x v="0"/>
    <s v="i"/>
    <s v="C3"/>
    <x v="8"/>
    <n v="807"/>
    <m/>
    <d v="2015-08-04T00:00:00"/>
    <n v="13.9"/>
    <m/>
    <m/>
  </r>
  <r>
    <x v="4"/>
    <x v="0"/>
    <s v="i"/>
    <s v="C3"/>
    <x v="8"/>
    <n v="808"/>
    <m/>
    <d v="2015-08-04T00:00:00"/>
    <n v="14.3"/>
    <m/>
    <m/>
  </r>
  <r>
    <x v="4"/>
    <x v="0"/>
    <m/>
    <s v="C3"/>
    <x v="2"/>
    <n v="1105"/>
    <m/>
    <d v="2015-08-04T00:00:00"/>
    <n v="12.2"/>
    <m/>
    <m/>
  </r>
  <r>
    <x v="4"/>
    <x v="0"/>
    <m/>
    <s v="C3"/>
    <x v="2"/>
    <n v="1108"/>
    <m/>
    <d v="2015-08-04T00:00:00"/>
    <n v="10.6"/>
    <m/>
    <m/>
  </r>
  <r>
    <x v="4"/>
    <x v="1"/>
    <s v="a"/>
    <s v="A1"/>
    <x v="6"/>
    <n v="207"/>
    <m/>
    <d v="2015-08-04T00:00:00"/>
    <n v="13.2"/>
    <m/>
    <m/>
  </r>
  <r>
    <x v="4"/>
    <x v="1"/>
    <s v="a"/>
    <s v="A1"/>
    <x v="2"/>
    <n v="242"/>
    <m/>
    <d v="2015-08-04T00:00:00"/>
    <n v="14.3"/>
    <m/>
    <m/>
  </r>
  <r>
    <x v="4"/>
    <x v="1"/>
    <m/>
    <s v="A1"/>
    <x v="1"/>
    <n v="511"/>
    <m/>
    <d v="2015-08-04T00:00:00"/>
    <n v="10.5"/>
    <m/>
    <m/>
  </r>
  <r>
    <x v="4"/>
    <x v="1"/>
    <s v="a"/>
    <s v="A1"/>
    <x v="1"/>
    <n v="809"/>
    <m/>
    <d v="2015-08-04T00:00:00"/>
    <n v="20.100000000000001"/>
    <m/>
    <m/>
  </r>
  <r>
    <x v="4"/>
    <x v="1"/>
    <s v="a"/>
    <s v="A1"/>
    <x v="1"/>
    <n v="810"/>
    <m/>
    <d v="2015-08-04T00:00:00"/>
    <n v="17.8"/>
    <m/>
    <m/>
  </r>
  <r>
    <x v="4"/>
    <x v="1"/>
    <s v="a"/>
    <s v="A1"/>
    <x v="1"/>
    <n v="811"/>
    <m/>
    <d v="2015-08-04T00:00:00"/>
    <n v="16.899999999999999"/>
    <m/>
    <m/>
  </r>
  <r>
    <x v="4"/>
    <x v="1"/>
    <m/>
    <s v="A1"/>
    <x v="6"/>
    <n v="2604"/>
    <m/>
    <d v="2015-08-04T00:00:00"/>
    <n v="11"/>
    <m/>
    <s v="New addition; Outside 5X5 m veg plot"/>
  </r>
  <r>
    <x v="4"/>
    <x v="1"/>
    <m/>
    <s v="A1"/>
    <x v="8"/>
    <n v="1024"/>
    <m/>
    <d v="2015-08-04T00:00:00"/>
    <n v="10.5"/>
    <m/>
    <s v="New addition; Outside 5X5 m veg plot"/>
  </r>
  <r>
    <x v="4"/>
    <x v="1"/>
    <s v="b"/>
    <s v="A2"/>
    <x v="1"/>
    <n v="205"/>
    <m/>
    <d v="2015-08-04T00:00:00"/>
    <n v="21.1"/>
    <m/>
    <m/>
  </r>
  <r>
    <x v="4"/>
    <x v="1"/>
    <s v="b"/>
    <s v="A2"/>
    <x v="8"/>
    <n v="206"/>
    <m/>
    <d v="2015-08-04T00:00:00"/>
    <n v="11.9"/>
    <m/>
    <m/>
  </r>
  <r>
    <x v="4"/>
    <x v="1"/>
    <s v="b"/>
    <s v="A2"/>
    <x v="1"/>
    <n v="271"/>
    <m/>
    <d v="2015-08-04T00:00:00"/>
    <n v="11"/>
    <m/>
    <m/>
  </r>
  <r>
    <x v="4"/>
    <x v="1"/>
    <s v="b"/>
    <s v="A2"/>
    <x v="1"/>
    <n v="272"/>
    <m/>
    <d v="2015-08-04T00:00:00"/>
    <n v="13"/>
    <m/>
    <m/>
  </r>
  <r>
    <x v="4"/>
    <x v="1"/>
    <s v="b"/>
    <s v="A2"/>
    <x v="1"/>
    <n v="812"/>
    <m/>
    <d v="2015-08-04T00:00:00"/>
    <n v="13.4"/>
    <m/>
    <m/>
  </r>
  <r>
    <x v="4"/>
    <x v="1"/>
    <s v="b"/>
    <s v="A2"/>
    <x v="1"/>
    <n v="813"/>
    <m/>
    <d v="2015-08-04T00:00:00"/>
    <n v="15.4"/>
    <m/>
    <m/>
  </r>
  <r>
    <x v="4"/>
    <x v="1"/>
    <s v="b"/>
    <s v="A2"/>
    <x v="1"/>
    <n v="814"/>
    <m/>
    <d v="2015-08-04T00:00:00"/>
    <n v="18.100000000000001"/>
    <m/>
    <m/>
  </r>
  <r>
    <x v="4"/>
    <x v="1"/>
    <s v="b"/>
    <s v="A2"/>
    <x v="8"/>
    <n v="815"/>
    <m/>
    <d v="2015-08-04T00:00:00"/>
    <n v="16.2"/>
    <m/>
    <m/>
  </r>
  <r>
    <x v="4"/>
    <x v="1"/>
    <s v="b"/>
    <s v="A2"/>
    <x v="1"/>
    <n v="816"/>
    <m/>
    <d v="2015-08-04T00:00:00"/>
    <n v="16.3"/>
    <m/>
    <s v="DBH was checked in Sept, likely error in measurements in multiple years"/>
  </r>
  <r>
    <x v="4"/>
    <x v="1"/>
    <s v="b"/>
    <s v="A2"/>
    <x v="1"/>
    <n v="818"/>
    <m/>
    <d v="2015-08-04T00:00:00"/>
    <n v="18.8"/>
    <m/>
    <m/>
  </r>
  <r>
    <x v="4"/>
    <x v="1"/>
    <s v="b"/>
    <s v="A2"/>
    <x v="0"/>
    <n v="819"/>
    <m/>
    <d v="2015-08-04T00:00:00"/>
    <n v="15.9"/>
    <m/>
    <m/>
  </r>
  <r>
    <x v="4"/>
    <x v="1"/>
    <s v="b"/>
    <s v="A2"/>
    <x v="1"/>
    <n v="820"/>
    <m/>
    <d v="2015-08-04T00:00:00"/>
    <m/>
    <s v="Dead"/>
    <s v="Fallen"/>
  </r>
  <r>
    <x v="4"/>
    <x v="1"/>
    <s v="b"/>
    <s v="A2"/>
    <x v="1"/>
    <n v="821"/>
    <m/>
    <d v="2015-08-04T00:00:00"/>
    <n v="18.899999999999999"/>
    <m/>
    <m/>
  </r>
  <r>
    <x v="4"/>
    <x v="1"/>
    <s v="b"/>
    <s v="A2"/>
    <x v="1"/>
    <n v="1367"/>
    <n v="817"/>
    <d v="2015-08-04T00:00:00"/>
    <n v="18.399999999999999"/>
    <m/>
    <m/>
  </r>
  <r>
    <x v="4"/>
    <x v="1"/>
    <m/>
    <s v="A2"/>
    <x v="1"/>
    <n v="1492"/>
    <m/>
    <d v="2015-08-04T00:00:00"/>
    <n v="19"/>
    <m/>
    <m/>
  </r>
  <r>
    <x v="4"/>
    <x v="1"/>
    <m/>
    <s v="A2"/>
    <x v="1"/>
    <n v="2659"/>
    <m/>
    <d v="2015-08-04T00:00:00"/>
    <n v="10.3"/>
    <m/>
    <s v="New addition"/>
  </r>
  <r>
    <x v="4"/>
    <x v="1"/>
    <s v="c"/>
    <s v="A3"/>
    <x v="1"/>
    <n v="201"/>
    <m/>
    <d v="2015-08-04T00:00:00"/>
    <n v="11.2"/>
    <m/>
    <m/>
  </r>
  <r>
    <x v="4"/>
    <x v="1"/>
    <s v="c"/>
    <s v="A3"/>
    <x v="1"/>
    <n v="202"/>
    <m/>
    <d v="2015-08-04T00:00:00"/>
    <n v="13.9"/>
    <m/>
    <m/>
  </r>
  <r>
    <x v="4"/>
    <x v="1"/>
    <s v="c"/>
    <s v="A3"/>
    <x v="8"/>
    <n v="247"/>
    <m/>
    <d v="2015-08-04T00:00:00"/>
    <n v="13"/>
    <m/>
    <m/>
  </r>
  <r>
    <x v="4"/>
    <x v="1"/>
    <s v="c"/>
    <s v="A3"/>
    <x v="2"/>
    <n v="274"/>
    <m/>
    <d v="2015-08-04T00:00:00"/>
    <n v="13.8"/>
    <m/>
    <s v="Measured above knot"/>
  </r>
  <r>
    <x v="4"/>
    <x v="1"/>
    <m/>
    <s v="A3"/>
    <x v="1"/>
    <n v="515"/>
    <m/>
    <d v="2015-08-04T00:00:00"/>
    <n v="12.2"/>
    <m/>
    <m/>
  </r>
  <r>
    <x v="4"/>
    <x v="1"/>
    <s v="c"/>
    <s v="A3"/>
    <x v="1"/>
    <n v="822"/>
    <m/>
    <d v="2015-08-04T00:00:00"/>
    <n v="13.1"/>
    <m/>
    <s v="DBH was checked in Sept, likely error in measurements in multiple years"/>
  </r>
  <r>
    <x v="4"/>
    <x v="1"/>
    <s v="c"/>
    <s v="A3"/>
    <x v="1"/>
    <n v="823"/>
    <m/>
    <d v="2015-08-04T00:00:00"/>
    <n v="16.3"/>
    <m/>
    <m/>
  </r>
  <r>
    <x v="4"/>
    <x v="1"/>
    <s v="c"/>
    <s v="A3"/>
    <x v="1"/>
    <n v="824"/>
    <m/>
    <d v="2015-08-04T00:00:00"/>
    <n v="26.2"/>
    <m/>
    <s v="Measured below knot"/>
  </r>
  <r>
    <x v="4"/>
    <x v="1"/>
    <s v="c"/>
    <s v="A3"/>
    <x v="2"/>
    <n v="825"/>
    <m/>
    <d v="2015-08-04T00:00:00"/>
    <n v="14.2"/>
    <m/>
    <m/>
  </r>
  <r>
    <x v="4"/>
    <x v="1"/>
    <s v="c"/>
    <s v="A3"/>
    <x v="1"/>
    <n v="826"/>
    <m/>
    <d v="2015-08-04T00:00:00"/>
    <m/>
    <s v="Dead"/>
    <s v="Fallen"/>
  </r>
  <r>
    <x v="4"/>
    <x v="1"/>
    <s v="c"/>
    <s v="A3"/>
    <x v="1"/>
    <n v="827"/>
    <m/>
    <d v="2015-08-04T00:00:00"/>
    <n v="12.3"/>
    <m/>
    <m/>
  </r>
  <r>
    <x v="4"/>
    <x v="1"/>
    <s v="c"/>
    <s v="A3"/>
    <x v="1"/>
    <n v="828"/>
    <m/>
    <d v="2015-08-04T00:00:00"/>
    <n v="19.3"/>
    <m/>
    <m/>
  </r>
  <r>
    <x v="4"/>
    <x v="1"/>
    <s v="c"/>
    <s v="A3"/>
    <x v="2"/>
    <n v="829"/>
    <m/>
    <d v="2015-08-04T00:00:00"/>
    <m/>
    <s v="Dead"/>
    <m/>
  </r>
  <r>
    <x v="4"/>
    <x v="1"/>
    <m/>
    <s v="A3"/>
    <x v="1"/>
    <m/>
    <m/>
    <d v="2015-08-04T00:00:00"/>
    <n v="10.4"/>
    <m/>
    <s v="Needs a tag; Measured in Aug 2015, was recorded in &lt;10 cm list; Not found when checked in Sept'15"/>
  </r>
  <r>
    <x v="4"/>
    <x v="1"/>
    <s v="d"/>
    <s v="B1"/>
    <x v="3"/>
    <n v="230"/>
    <m/>
    <d v="2015-08-04T00:00:00"/>
    <n v="10.7"/>
    <m/>
    <m/>
  </r>
  <r>
    <x v="4"/>
    <x v="1"/>
    <s v="d"/>
    <s v="B1"/>
    <x v="0"/>
    <n v="236"/>
    <m/>
    <d v="2015-08-04T00:00:00"/>
    <m/>
    <m/>
    <s v="Tree not found; assumed dead"/>
  </r>
  <r>
    <x v="4"/>
    <x v="1"/>
    <s v="d"/>
    <s v="B1"/>
    <x v="1"/>
    <n v="237"/>
    <m/>
    <d v="2015-08-04T00:00:00"/>
    <n v="16.600000000000001"/>
    <m/>
    <s v="WB confirmed in 2015, was identified as YB earlier"/>
  </r>
  <r>
    <x v="4"/>
    <x v="1"/>
    <m/>
    <s v="B1"/>
    <x v="1"/>
    <n v="239"/>
    <m/>
    <d v="2015-08-04T00:00:00"/>
    <m/>
    <m/>
    <s v="Tree not found; assumed dead"/>
  </r>
  <r>
    <x v="4"/>
    <x v="1"/>
    <s v="d"/>
    <s v="B1"/>
    <x v="1"/>
    <n v="850"/>
    <m/>
    <d v="2015-08-04T00:00:00"/>
    <m/>
    <m/>
    <s v="Tree not found; assumed dead"/>
  </r>
  <r>
    <x v="4"/>
    <x v="1"/>
    <s v="d"/>
    <s v="B1"/>
    <x v="1"/>
    <n v="851"/>
    <m/>
    <d v="2015-08-04T00:00:00"/>
    <n v="18"/>
    <m/>
    <s v="Measured below knot"/>
  </r>
  <r>
    <x v="4"/>
    <x v="1"/>
    <s v="d"/>
    <s v="B1"/>
    <x v="1"/>
    <n v="852"/>
    <m/>
    <d v="2015-08-04T00:00:00"/>
    <n v="17.899999999999999"/>
    <m/>
    <m/>
  </r>
  <r>
    <x v="4"/>
    <x v="1"/>
    <s v="d"/>
    <s v="B1"/>
    <x v="1"/>
    <n v="853"/>
    <m/>
    <d v="2015-08-04T00:00:00"/>
    <n v="12.7"/>
    <m/>
    <m/>
  </r>
  <r>
    <x v="4"/>
    <x v="1"/>
    <s v="d"/>
    <s v="B1"/>
    <x v="1"/>
    <n v="854"/>
    <m/>
    <d v="2015-08-04T00:00:00"/>
    <n v="17.3"/>
    <m/>
    <m/>
  </r>
  <r>
    <x v="4"/>
    <x v="1"/>
    <s v="d"/>
    <s v="B1"/>
    <x v="0"/>
    <n v="855"/>
    <m/>
    <d v="2015-08-04T00:00:00"/>
    <n v="10.8"/>
    <s v="Dead"/>
    <s v="Dead snag"/>
  </r>
  <r>
    <x v="4"/>
    <x v="1"/>
    <s v="d"/>
    <s v="B1"/>
    <x v="1"/>
    <n v="856"/>
    <m/>
    <d v="2015-08-04T00:00:00"/>
    <m/>
    <m/>
    <s v="Tree not found; assumed dead"/>
  </r>
  <r>
    <x v="4"/>
    <x v="1"/>
    <s v="d"/>
    <s v="B1"/>
    <x v="1"/>
    <n v="857"/>
    <m/>
    <d v="2015-08-04T00:00:00"/>
    <n v="12.9"/>
    <m/>
    <m/>
  </r>
  <r>
    <x v="4"/>
    <x v="1"/>
    <s v="d"/>
    <s v="B1"/>
    <x v="0"/>
    <n v="858"/>
    <m/>
    <d v="2015-08-04T00:00:00"/>
    <n v="11.7"/>
    <s v="Dead"/>
    <m/>
  </r>
  <r>
    <x v="4"/>
    <x v="1"/>
    <s v="d"/>
    <s v="B1"/>
    <x v="0"/>
    <n v="859"/>
    <m/>
    <d v="2015-08-04T00:00:00"/>
    <n v="13.2"/>
    <s v="Dead"/>
    <m/>
  </r>
  <r>
    <x v="4"/>
    <x v="1"/>
    <s v="d"/>
    <s v="B1"/>
    <x v="0"/>
    <n v="860"/>
    <m/>
    <d v="2015-08-04T00:00:00"/>
    <m/>
    <m/>
    <s v="Tree not found; assumed dead"/>
  </r>
  <r>
    <x v="4"/>
    <x v="1"/>
    <m/>
    <s v="B1"/>
    <x v="1"/>
    <n v="2605"/>
    <m/>
    <d v="2015-08-04T00:00:00"/>
    <n v="10.7"/>
    <m/>
    <s v="New addition"/>
  </r>
  <r>
    <x v="4"/>
    <x v="1"/>
    <s v="e"/>
    <s v="B2"/>
    <x v="1"/>
    <n v="200"/>
    <n v="842"/>
    <d v="2015-08-04T00:00:00"/>
    <n v="14"/>
    <m/>
    <m/>
  </r>
  <r>
    <x v="4"/>
    <x v="1"/>
    <s v="e"/>
    <s v="B2"/>
    <x v="1"/>
    <n v="225"/>
    <m/>
    <d v="2015-08-04T00:00:00"/>
    <n v="12.2"/>
    <m/>
    <m/>
  </r>
  <r>
    <x v="4"/>
    <x v="1"/>
    <s v="e"/>
    <s v="B2"/>
    <x v="1"/>
    <n v="239"/>
    <n v="844"/>
    <d v="2015-08-04T00:00:00"/>
    <n v="16.5"/>
    <m/>
    <m/>
  </r>
  <r>
    <x v="4"/>
    <x v="1"/>
    <s v="e"/>
    <s v="B2"/>
    <x v="1"/>
    <n v="280"/>
    <m/>
    <d v="2015-08-04T00:00:00"/>
    <n v="15.3"/>
    <m/>
    <m/>
  </r>
  <r>
    <x v="4"/>
    <x v="1"/>
    <s v="e"/>
    <s v="B2"/>
    <x v="1"/>
    <n v="281"/>
    <m/>
    <d v="2015-08-04T00:00:00"/>
    <n v="11.9"/>
    <m/>
    <m/>
  </r>
  <r>
    <x v="4"/>
    <x v="1"/>
    <s v="e"/>
    <s v="B2"/>
    <x v="1"/>
    <n v="282"/>
    <m/>
    <d v="2015-08-04T00:00:00"/>
    <n v="12"/>
    <m/>
    <m/>
  </r>
  <r>
    <x v="4"/>
    <x v="1"/>
    <s v="e"/>
    <s v="B2"/>
    <x v="1"/>
    <n v="283"/>
    <m/>
    <d v="2015-08-04T00:00:00"/>
    <n v="11.7"/>
    <m/>
    <m/>
  </r>
  <r>
    <x v="4"/>
    <x v="1"/>
    <s v="e"/>
    <s v="B2"/>
    <x v="1"/>
    <n v="284"/>
    <m/>
    <d v="2015-08-04T00:00:00"/>
    <n v="11.5"/>
    <m/>
    <m/>
  </r>
  <r>
    <x v="4"/>
    <x v="1"/>
    <m/>
    <s v="B2"/>
    <x v="1"/>
    <n v="514"/>
    <m/>
    <d v="2015-08-04T00:00:00"/>
    <n v="13.8"/>
    <m/>
    <m/>
  </r>
  <r>
    <x v="4"/>
    <x v="1"/>
    <s v="e"/>
    <s v="B2"/>
    <x v="1"/>
    <n v="839"/>
    <m/>
    <d v="2015-08-04T00:00:00"/>
    <m/>
    <s v="Dead"/>
    <m/>
  </r>
  <r>
    <x v="4"/>
    <x v="1"/>
    <s v="e"/>
    <s v="B2"/>
    <x v="1"/>
    <n v="840"/>
    <m/>
    <d v="2015-08-04T00:00:00"/>
    <n v="12.8"/>
    <m/>
    <m/>
  </r>
  <r>
    <x v="4"/>
    <x v="1"/>
    <s v="e"/>
    <s v="B2"/>
    <x v="0"/>
    <n v="841"/>
    <m/>
    <d v="2015-08-04T00:00:00"/>
    <m/>
    <s v="Dead"/>
    <m/>
  </r>
  <r>
    <x v="4"/>
    <x v="1"/>
    <s v="e"/>
    <s v="B2"/>
    <x v="1"/>
    <n v="843"/>
    <m/>
    <d v="2015-08-04T00:00:00"/>
    <n v="13"/>
    <m/>
    <m/>
  </r>
  <r>
    <x v="4"/>
    <x v="1"/>
    <s v="e"/>
    <s v="B2"/>
    <x v="1"/>
    <n v="845"/>
    <m/>
    <d v="2015-08-04T00:00:00"/>
    <n v="13.9"/>
    <m/>
    <m/>
  </r>
  <r>
    <x v="4"/>
    <x v="1"/>
    <s v="e"/>
    <s v="B2"/>
    <x v="1"/>
    <n v="846"/>
    <m/>
    <d v="2015-08-04T00:00:00"/>
    <n v="13.3"/>
    <m/>
    <m/>
  </r>
  <r>
    <x v="4"/>
    <x v="1"/>
    <s v="e"/>
    <s v="B2"/>
    <x v="1"/>
    <n v="847"/>
    <m/>
    <d v="2015-08-04T00:00:00"/>
    <n v="13.2"/>
    <m/>
    <m/>
  </r>
  <r>
    <x v="4"/>
    <x v="1"/>
    <s v="e"/>
    <s v="B2"/>
    <x v="1"/>
    <n v="848"/>
    <m/>
    <d v="2015-08-04T00:00:00"/>
    <n v="11.4"/>
    <s v="Dead"/>
    <s v="Dead snag"/>
  </r>
  <r>
    <x v="4"/>
    <x v="1"/>
    <s v="e"/>
    <s v="B2"/>
    <x v="1"/>
    <n v="1478"/>
    <s v="849, 221"/>
    <d v="2015-08-04T00:00:00"/>
    <n v="18.8"/>
    <m/>
    <m/>
  </r>
  <r>
    <x v="4"/>
    <x v="1"/>
    <m/>
    <s v="B2"/>
    <x v="1"/>
    <n v="205"/>
    <m/>
    <d v="2015-08-04T00:00:00"/>
    <n v="21.1"/>
    <m/>
    <s v="Was not recorded earlier"/>
  </r>
  <r>
    <x v="4"/>
    <x v="1"/>
    <s v="f"/>
    <s v="B3"/>
    <x v="1"/>
    <n v="244"/>
    <m/>
    <d v="2015-08-04T00:00:00"/>
    <n v="12.7"/>
    <m/>
    <m/>
  </r>
  <r>
    <x v="4"/>
    <x v="1"/>
    <s v="f"/>
    <s v="B3"/>
    <x v="1"/>
    <n v="275"/>
    <m/>
    <d v="2015-08-04T00:00:00"/>
    <n v="13"/>
    <m/>
    <s v="Connected to tag# 1491"/>
  </r>
  <r>
    <x v="4"/>
    <x v="1"/>
    <s v="f"/>
    <s v="B3"/>
    <x v="11"/>
    <n v="276"/>
    <m/>
    <d v="2015-08-04T00:00:00"/>
    <n v="18.2"/>
    <m/>
    <m/>
  </r>
  <r>
    <x v="4"/>
    <x v="1"/>
    <s v="f"/>
    <s v="B3"/>
    <x v="3"/>
    <n v="277"/>
    <n v="833"/>
    <d v="2015-08-04T00:00:00"/>
    <n v="11.9"/>
    <m/>
    <m/>
  </r>
  <r>
    <x v="4"/>
    <x v="1"/>
    <s v="f"/>
    <s v="B3"/>
    <x v="1"/>
    <n v="279"/>
    <m/>
    <d v="2015-08-04T00:00:00"/>
    <n v="12"/>
    <m/>
    <m/>
  </r>
  <r>
    <x v="4"/>
    <x v="1"/>
    <s v="f"/>
    <s v="B3"/>
    <x v="1"/>
    <n v="830"/>
    <m/>
    <d v="2015-08-04T00:00:00"/>
    <n v="15.6"/>
    <m/>
    <m/>
  </r>
  <r>
    <x v="4"/>
    <x v="1"/>
    <s v="f"/>
    <s v="B3"/>
    <x v="1"/>
    <n v="832"/>
    <m/>
    <d v="2015-08-04T00:00:00"/>
    <n v="20.8"/>
    <m/>
    <m/>
  </r>
  <r>
    <x v="4"/>
    <x v="1"/>
    <s v="f"/>
    <s v="B3"/>
    <x v="1"/>
    <n v="834"/>
    <m/>
    <d v="2015-08-04T00:00:00"/>
    <m/>
    <m/>
    <s v="Tree not found; assumed dead"/>
  </r>
  <r>
    <x v="4"/>
    <x v="1"/>
    <s v="f"/>
    <s v="B3"/>
    <x v="1"/>
    <n v="835"/>
    <m/>
    <d v="2015-08-04T00:00:00"/>
    <n v="16.8"/>
    <m/>
    <m/>
  </r>
  <r>
    <x v="4"/>
    <x v="1"/>
    <s v="f"/>
    <s v="B3"/>
    <x v="1"/>
    <n v="836"/>
    <m/>
    <d v="2015-08-04T00:00:00"/>
    <n v="11.3"/>
    <m/>
    <m/>
  </r>
  <r>
    <x v="4"/>
    <x v="1"/>
    <s v="f"/>
    <s v="B3"/>
    <x v="1"/>
    <n v="837"/>
    <m/>
    <d v="2015-08-04T00:00:00"/>
    <n v="15.4"/>
    <m/>
    <m/>
  </r>
  <r>
    <x v="4"/>
    <x v="1"/>
    <s v="f"/>
    <s v="B3"/>
    <x v="1"/>
    <n v="838"/>
    <m/>
    <d v="2015-08-04T00:00:00"/>
    <n v="18"/>
    <m/>
    <m/>
  </r>
  <r>
    <x v="4"/>
    <x v="1"/>
    <s v="f"/>
    <s v="B3"/>
    <x v="1"/>
    <n v="1491"/>
    <n v="831"/>
    <d v="2015-08-04T00:00:00"/>
    <n v="13.8"/>
    <m/>
    <s v="Connected to tag# 275; Measured below DBH"/>
  </r>
  <r>
    <x v="4"/>
    <x v="1"/>
    <m/>
    <s v="B3"/>
    <x v="1"/>
    <n v="201"/>
    <m/>
    <d v="2015-08-04T00:00:00"/>
    <n v="11.2"/>
    <m/>
    <s v="Was not recorded earlier"/>
  </r>
  <r>
    <x v="4"/>
    <x v="1"/>
    <s v="d"/>
    <s v="C1"/>
    <x v="1"/>
    <n v="234"/>
    <m/>
    <d v="2015-08-04T00:00:00"/>
    <n v="13.9"/>
    <m/>
    <m/>
  </r>
  <r>
    <x v="4"/>
    <x v="1"/>
    <m/>
    <s v="C1"/>
    <x v="1"/>
    <n v="512"/>
    <m/>
    <d v="2015-08-04T00:00:00"/>
    <n v="10.3"/>
    <m/>
    <m/>
  </r>
  <r>
    <x v="4"/>
    <x v="1"/>
    <m/>
    <s v="C1"/>
    <x v="3"/>
    <n v="513"/>
    <m/>
    <d v="2015-08-04T00:00:00"/>
    <n v="12.4"/>
    <m/>
    <s v="Measured above intersection"/>
  </r>
  <r>
    <x v="4"/>
    <x v="1"/>
    <s v="g"/>
    <s v="C1"/>
    <x v="8"/>
    <n v="861"/>
    <m/>
    <d v="2015-08-04T00:00:00"/>
    <n v="27"/>
    <m/>
    <m/>
  </r>
  <r>
    <x v="4"/>
    <x v="1"/>
    <s v="g"/>
    <s v="C1"/>
    <x v="1"/>
    <n v="862"/>
    <m/>
    <d v="2015-08-04T00:00:00"/>
    <n v="14.3"/>
    <m/>
    <m/>
  </r>
  <r>
    <x v="4"/>
    <x v="1"/>
    <s v="g"/>
    <s v="C1"/>
    <x v="1"/>
    <n v="863"/>
    <m/>
    <d v="2015-08-04T00:00:00"/>
    <n v="17.2"/>
    <m/>
    <m/>
  </r>
  <r>
    <x v="4"/>
    <x v="1"/>
    <m/>
    <s v="C1"/>
    <x v="3"/>
    <n v="1489"/>
    <m/>
    <d v="2015-08-04T00:00:00"/>
    <n v="12.3"/>
    <m/>
    <m/>
  </r>
  <r>
    <x v="4"/>
    <x v="1"/>
    <m/>
    <s v="C1"/>
    <x v="1"/>
    <n v="1490"/>
    <m/>
    <d v="2015-08-04T00:00:00"/>
    <n v="12.4"/>
    <m/>
    <m/>
  </r>
  <r>
    <x v="4"/>
    <x v="1"/>
    <s v="h"/>
    <s v="C2"/>
    <x v="2"/>
    <n v="227"/>
    <m/>
    <d v="2015-08-04T00:00:00"/>
    <n v="11.5"/>
    <m/>
    <m/>
  </r>
  <r>
    <x v="4"/>
    <x v="1"/>
    <s v="h"/>
    <s v="C2"/>
    <x v="1"/>
    <n v="232"/>
    <m/>
    <d v="2015-08-04T00:00:00"/>
    <n v="14.4"/>
    <m/>
    <m/>
  </r>
  <r>
    <x v="4"/>
    <x v="1"/>
    <s v="h"/>
    <s v="C2"/>
    <x v="1"/>
    <n v="233"/>
    <m/>
    <d v="2015-08-04T00:00:00"/>
    <n v="12.6"/>
    <m/>
    <m/>
  </r>
  <r>
    <x v="4"/>
    <x v="1"/>
    <s v="h"/>
    <s v="C2"/>
    <x v="1"/>
    <n v="864"/>
    <m/>
    <d v="2015-08-04T00:00:00"/>
    <n v="20"/>
    <m/>
    <m/>
  </r>
  <r>
    <x v="4"/>
    <x v="1"/>
    <s v="h"/>
    <s v="C2"/>
    <x v="0"/>
    <n v="865"/>
    <m/>
    <d v="2015-08-04T00:00:00"/>
    <n v="15.3"/>
    <m/>
    <m/>
  </r>
  <r>
    <x v="4"/>
    <x v="1"/>
    <s v="h"/>
    <s v="C2"/>
    <x v="0"/>
    <n v="866"/>
    <m/>
    <d v="2015-08-04T00:00:00"/>
    <m/>
    <s v="Dead"/>
    <s v="Fallen"/>
  </r>
  <r>
    <x v="4"/>
    <x v="1"/>
    <s v="h"/>
    <s v="C2"/>
    <x v="2"/>
    <n v="867"/>
    <m/>
    <d v="2015-08-04T00:00:00"/>
    <m/>
    <s v="Dead"/>
    <s v="Fallen"/>
  </r>
  <r>
    <x v="4"/>
    <x v="1"/>
    <s v="h"/>
    <s v="C2"/>
    <x v="1"/>
    <n v="868"/>
    <m/>
    <d v="2015-08-04T00:00:00"/>
    <n v="11.7"/>
    <m/>
    <m/>
  </r>
  <r>
    <x v="4"/>
    <x v="1"/>
    <s v="h"/>
    <s v="C2"/>
    <x v="3"/>
    <n v="869"/>
    <m/>
    <d v="2015-08-04T00:00:00"/>
    <n v="17"/>
    <m/>
    <m/>
  </r>
  <r>
    <x v="4"/>
    <x v="1"/>
    <s v="h"/>
    <s v="C2"/>
    <x v="2"/>
    <n v="870"/>
    <m/>
    <d v="2015-08-04T00:00:00"/>
    <n v="14.6"/>
    <m/>
    <m/>
  </r>
  <r>
    <x v="4"/>
    <x v="1"/>
    <s v="h"/>
    <s v="C2"/>
    <x v="1"/>
    <n v="871"/>
    <m/>
    <d v="2015-08-04T00:00:00"/>
    <m/>
    <m/>
    <s v="Tree not found; assumed dead"/>
  </r>
  <r>
    <x v="4"/>
    <x v="1"/>
    <m/>
    <s v="C2"/>
    <x v="2"/>
    <n v="1488"/>
    <m/>
    <d v="2015-08-04T00:00:00"/>
    <n v="12.4"/>
    <m/>
    <m/>
  </r>
  <r>
    <x v="4"/>
    <x v="1"/>
    <m/>
    <s v="C2"/>
    <x v="1"/>
    <n v="1606"/>
    <m/>
    <d v="2015-08-04T00:00:00"/>
    <n v="11"/>
    <m/>
    <s v="New addition"/>
  </r>
  <r>
    <x v="4"/>
    <x v="1"/>
    <s v="i"/>
    <s v="C3"/>
    <x v="3"/>
    <n v="228"/>
    <m/>
    <d v="2015-08-04T00:00:00"/>
    <n v="14.4"/>
    <m/>
    <m/>
  </r>
  <r>
    <x v="4"/>
    <x v="1"/>
    <s v="i"/>
    <s v="C3"/>
    <x v="2"/>
    <n v="235"/>
    <m/>
    <d v="2015-08-04T00:00:00"/>
    <n v="16.399999999999999"/>
    <m/>
    <m/>
  </r>
  <r>
    <x v="4"/>
    <x v="1"/>
    <m/>
    <s v="C3"/>
    <x v="2"/>
    <n v="516"/>
    <m/>
    <d v="2015-08-04T00:00:00"/>
    <n v="13.2"/>
    <m/>
    <m/>
  </r>
  <r>
    <x v="4"/>
    <x v="1"/>
    <s v="i"/>
    <s v="C3"/>
    <x v="1"/>
    <n v="872"/>
    <m/>
    <d v="2015-08-04T00:00:00"/>
    <n v="15.5"/>
    <m/>
    <m/>
  </r>
  <r>
    <x v="4"/>
    <x v="1"/>
    <s v="i"/>
    <s v="C3"/>
    <x v="1"/>
    <n v="873"/>
    <m/>
    <d v="2015-08-04T00:00:00"/>
    <n v="24.7"/>
    <m/>
    <m/>
  </r>
  <r>
    <x v="4"/>
    <x v="1"/>
    <s v="i"/>
    <s v="C3"/>
    <x v="1"/>
    <n v="874"/>
    <m/>
    <d v="2015-08-04T00:00:00"/>
    <n v="19"/>
    <m/>
    <m/>
  </r>
  <r>
    <x v="4"/>
    <x v="1"/>
    <s v="i"/>
    <s v="C3"/>
    <x v="0"/>
    <n v="875"/>
    <m/>
    <d v="2015-08-04T00:00:00"/>
    <n v="11.9"/>
    <m/>
    <m/>
  </r>
  <r>
    <x v="4"/>
    <x v="1"/>
    <s v="i"/>
    <s v="C3"/>
    <x v="1"/>
    <n v="876"/>
    <m/>
    <d v="2015-08-04T00:00:00"/>
    <n v="17.2"/>
    <m/>
    <m/>
  </r>
  <r>
    <x v="4"/>
    <x v="2"/>
    <s v="a"/>
    <s v="A1"/>
    <x v="1"/>
    <n v="890"/>
    <m/>
    <d v="2015-08-04T00:00:00"/>
    <n v="14"/>
    <m/>
    <m/>
  </r>
  <r>
    <x v="4"/>
    <x v="2"/>
    <s v="a"/>
    <s v="A1"/>
    <x v="0"/>
    <n v="891"/>
    <m/>
    <d v="2015-08-04T00:00:00"/>
    <n v="13.2"/>
    <m/>
    <m/>
  </r>
  <r>
    <x v="4"/>
    <x v="2"/>
    <s v="a"/>
    <s v="A1"/>
    <x v="1"/>
    <n v="892"/>
    <m/>
    <d v="2015-08-04T00:00:00"/>
    <n v="12.6"/>
    <m/>
    <m/>
  </r>
  <r>
    <x v="4"/>
    <x v="2"/>
    <s v="a"/>
    <s v="A1"/>
    <x v="1"/>
    <n v="893"/>
    <m/>
    <d v="2015-08-04T00:00:00"/>
    <n v="19.600000000000001"/>
    <m/>
    <m/>
  </r>
  <r>
    <x v="4"/>
    <x v="2"/>
    <s v="a"/>
    <s v="A1"/>
    <x v="1"/>
    <n v="894"/>
    <m/>
    <d v="2015-08-04T00:00:00"/>
    <n v="18.5"/>
    <m/>
    <m/>
  </r>
  <r>
    <x v="4"/>
    <x v="2"/>
    <s v="a"/>
    <s v="A1"/>
    <x v="1"/>
    <n v="895"/>
    <m/>
    <d v="2015-08-04T00:00:00"/>
    <n v="15"/>
    <m/>
    <m/>
  </r>
  <r>
    <x v="4"/>
    <x v="2"/>
    <s v="a"/>
    <s v="A1"/>
    <x v="1"/>
    <n v="896"/>
    <m/>
    <d v="2015-08-04T00:00:00"/>
    <n v="17"/>
    <m/>
    <m/>
  </r>
  <r>
    <x v="4"/>
    <x v="2"/>
    <m/>
    <s v="A1"/>
    <x v="2"/>
    <n v="1499"/>
    <m/>
    <d v="2015-08-04T00:00:00"/>
    <n v="13"/>
    <m/>
    <m/>
  </r>
  <r>
    <x v="4"/>
    <x v="2"/>
    <m/>
    <s v="A1"/>
    <x v="1"/>
    <n v="1500"/>
    <m/>
    <d v="2015-08-04T00:00:00"/>
    <n v="11.2"/>
    <m/>
    <m/>
  </r>
  <r>
    <x v="4"/>
    <x v="2"/>
    <m/>
    <s v="A1"/>
    <x v="6"/>
    <n v="2616"/>
    <m/>
    <d v="2015-08-04T00:00:00"/>
    <n v="10.7"/>
    <m/>
    <s v="New addition; Outside 5X5 m veg plot"/>
  </r>
  <r>
    <x v="4"/>
    <x v="2"/>
    <m/>
    <s v="A2"/>
    <x v="1"/>
    <n v="617"/>
    <m/>
    <d v="2015-08-04T00:00:00"/>
    <n v="14.7"/>
    <m/>
    <m/>
  </r>
  <r>
    <x v="4"/>
    <x v="2"/>
    <s v="b"/>
    <s v="A2"/>
    <x v="1"/>
    <n v="882"/>
    <m/>
    <d v="2015-08-04T00:00:00"/>
    <n v="14.4"/>
    <m/>
    <m/>
  </r>
  <r>
    <x v="4"/>
    <x v="2"/>
    <s v="b"/>
    <s v="A2"/>
    <x v="0"/>
    <n v="883"/>
    <m/>
    <d v="2015-08-04T00:00:00"/>
    <m/>
    <s v="Dead"/>
    <s v="Fallen"/>
  </r>
  <r>
    <x v="4"/>
    <x v="2"/>
    <s v="b"/>
    <s v="A2"/>
    <x v="1"/>
    <n v="884"/>
    <m/>
    <d v="2015-08-04T00:00:00"/>
    <n v="14.3"/>
    <m/>
    <m/>
  </r>
  <r>
    <x v="4"/>
    <x v="2"/>
    <s v="b"/>
    <s v="A2"/>
    <x v="1"/>
    <n v="885"/>
    <m/>
    <d v="2015-08-04T00:00:00"/>
    <n v="14.4"/>
    <m/>
    <m/>
  </r>
  <r>
    <x v="4"/>
    <x v="2"/>
    <s v="b"/>
    <s v="A2"/>
    <x v="1"/>
    <n v="886"/>
    <m/>
    <d v="2015-08-04T00:00:00"/>
    <n v="11.2"/>
    <s v="Dead"/>
    <s v="Dead snag"/>
  </r>
  <r>
    <x v="4"/>
    <x v="2"/>
    <s v="b"/>
    <s v="A2"/>
    <x v="0"/>
    <n v="887"/>
    <m/>
    <d v="2015-08-04T00:00:00"/>
    <n v="15"/>
    <m/>
    <m/>
  </r>
  <r>
    <x v="4"/>
    <x v="2"/>
    <s v="b"/>
    <s v="A2"/>
    <x v="1"/>
    <n v="888"/>
    <m/>
    <d v="2015-08-04T00:00:00"/>
    <n v="17.7"/>
    <m/>
    <m/>
  </r>
  <r>
    <x v="4"/>
    <x v="2"/>
    <s v="b"/>
    <s v="A2"/>
    <x v="1"/>
    <n v="889"/>
    <m/>
    <d v="2015-08-04T00:00:00"/>
    <n v="18"/>
    <m/>
    <m/>
  </r>
  <r>
    <x v="4"/>
    <x v="2"/>
    <m/>
    <s v="A3"/>
    <x v="1"/>
    <n v="517"/>
    <m/>
    <d v="2015-08-04T00:00:00"/>
    <n v="13.4"/>
    <m/>
    <m/>
  </r>
  <r>
    <x v="4"/>
    <x v="2"/>
    <m/>
    <s v="A3"/>
    <x v="1"/>
    <n v="618"/>
    <m/>
    <d v="2015-08-04T00:00:00"/>
    <n v="12.7"/>
    <m/>
    <m/>
  </r>
  <r>
    <x v="4"/>
    <x v="2"/>
    <m/>
    <s v="A3"/>
    <x v="1"/>
    <n v="619"/>
    <m/>
    <d v="2015-08-04T00:00:00"/>
    <n v="10.7"/>
    <m/>
    <m/>
  </r>
  <r>
    <x v="4"/>
    <x v="2"/>
    <m/>
    <s v="A3"/>
    <x v="1"/>
    <n v="621"/>
    <m/>
    <d v="2015-08-04T00:00:00"/>
    <n v="11.2"/>
    <m/>
    <m/>
  </r>
  <r>
    <x v="4"/>
    <x v="2"/>
    <m/>
    <s v="A3"/>
    <x v="1"/>
    <n v="622"/>
    <m/>
    <d v="2015-08-04T00:00:00"/>
    <n v="12.8"/>
    <m/>
    <m/>
  </r>
  <r>
    <x v="4"/>
    <x v="2"/>
    <s v="c"/>
    <s v="A3"/>
    <x v="1"/>
    <n v="877"/>
    <m/>
    <d v="2015-08-04T00:00:00"/>
    <n v="15.7"/>
    <m/>
    <m/>
  </r>
  <r>
    <x v="4"/>
    <x v="2"/>
    <s v="c"/>
    <s v="A3"/>
    <x v="1"/>
    <n v="878"/>
    <m/>
    <d v="2015-08-04T00:00:00"/>
    <n v="17.8"/>
    <m/>
    <m/>
  </r>
  <r>
    <x v="4"/>
    <x v="2"/>
    <s v="c"/>
    <s v="A3"/>
    <x v="1"/>
    <n v="879"/>
    <m/>
    <d v="2015-08-04T00:00:00"/>
    <n v="11.7"/>
    <m/>
    <m/>
  </r>
  <r>
    <x v="4"/>
    <x v="2"/>
    <s v="c"/>
    <s v="A3"/>
    <x v="1"/>
    <n v="880"/>
    <m/>
    <d v="2015-08-04T00:00:00"/>
    <n v="15.8"/>
    <m/>
    <m/>
  </r>
  <r>
    <x v="4"/>
    <x v="2"/>
    <s v="c"/>
    <s v="A3"/>
    <x v="1"/>
    <n v="881"/>
    <m/>
    <d v="2015-08-04T00:00:00"/>
    <n v="11.8"/>
    <m/>
    <m/>
  </r>
  <r>
    <x v="4"/>
    <x v="2"/>
    <m/>
    <s v="A3"/>
    <x v="2"/>
    <n v="1373"/>
    <m/>
    <d v="2015-08-04T00:00:00"/>
    <n v="12.8"/>
    <m/>
    <m/>
  </r>
  <r>
    <x v="4"/>
    <x v="2"/>
    <m/>
    <s v="A3"/>
    <x v="1"/>
    <n v="1497"/>
    <m/>
    <d v="2015-08-04T00:00:00"/>
    <m/>
    <m/>
    <s v="Tree not found; assumed dead"/>
  </r>
  <r>
    <x v="4"/>
    <x v="2"/>
    <m/>
    <s v="A3"/>
    <x v="1"/>
    <n v="1498"/>
    <m/>
    <d v="2015-08-04T00:00:00"/>
    <n v="10.8"/>
    <m/>
    <m/>
  </r>
  <r>
    <x v="4"/>
    <x v="2"/>
    <m/>
    <s v="A3"/>
    <x v="2"/>
    <n v="2620"/>
    <m/>
    <d v="2015-08-04T00:00:00"/>
    <n v="11"/>
    <m/>
    <s v="New addition; Outside 5X5 m veg plot"/>
  </r>
  <r>
    <x v="4"/>
    <x v="2"/>
    <m/>
    <s v="B1"/>
    <x v="1"/>
    <n v="600"/>
    <m/>
    <d v="2015-08-04T00:00:00"/>
    <n v="12.3"/>
    <m/>
    <m/>
  </r>
  <r>
    <x v="4"/>
    <x v="2"/>
    <m/>
    <s v="B1"/>
    <x v="1"/>
    <n v="601"/>
    <m/>
    <d v="2015-08-04T00:00:00"/>
    <n v="11.6"/>
    <m/>
    <m/>
  </r>
  <r>
    <x v="4"/>
    <x v="2"/>
    <s v="d"/>
    <s v="B1"/>
    <x v="1"/>
    <n v="898"/>
    <m/>
    <d v="2015-08-04T00:00:00"/>
    <n v="15.1"/>
    <m/>
    <m/>
  </r>
  <r>
    <x v="4"/>
    <x v="2"/>
    <s v="d"/>
    <s v="B1"/>
    <x v="0"/>
    <n v="899"/>
    <m/>
    <d v="2015-08-04T00:00:00"/>
    <n v="12.7"/>
    <m/>
    <m/>
  </r>
  <r>
    <x v="4"/>
    <x v="2"/>
    <s v="d"/>
    <s v="B1"/>
    <x v="0"/>
    <n v="900"/>
    <m/>
    <d v="2015-08-04T00:00:00"/>
    <m/>
    <s v="Dead"/>
    <s v="Fallen"/>
  </r>
  <r>
    <x v="4"/>
    <x v="2"/>
    <s v="d"/>
    <s v="B1"/>
    <x v="0"/>
    <n v="901"/>
    <m/>
    <d v="2015-08-04T00:00:00"/>
    <n v="10.7"/>
    <s v="Dead"/>
    <s v="Dead snag"/>
  </r>
  <r>
    <x v="4"/>
    <x v="2"/>
    <s v="d"/>
    <s v="B1"/>
    <x v="0"/>
    <n v="902"/>
    <m/>
    <d v="2015-08-04T00:00:00"/>
    <n v="11.9"/>
    <m/>
    <m/>
  </r>
  <r>
    <x v="4"/>
    <x v="2"/>
    <s v="d"/>
    <s v="B1"/>
    <x v="1"/>
    <n v="903"/>
    <m/>
    <d v="2015-08-04T00:00:00"/>
    <m/>
    <m/>
    <s v="Tree not found; assumed dead"/>
  </r>
  <r>
    <x v="4"/>
    <x v="2"/>
    <s v="d"/>
    <s v="B1"/>
    <x v="1"/>
    <n v="904"/>
    <m/>
    <d v="2015-08-04T00:00:00"/>
    <n v="22.9"/>
    <m/>
    <s v="Measured below scar"/>
  </r>
  <r>
    <x v="4"/>
    <x v="2"/>
    <s v="d"/>
    <s v="B1"/>
    <x v="0"/>
    <n v="905"/>
    <m/>
    <d v="2015-08-04T00:00:00"/>
    <n v="10.199999999999999"/>
    <s v="Dead"/>
    <s v="Dead snag"/>
  </r>
  <r>
    <x v="4"/>
    <x v="2"/>
    <s v="d"/>
    <s v="B1"/>
    <x v="1"/>
    <n v="906"/>
    <m/>
    <d v="2015-08-04T00:00:00"/>
    <n v="15.4"/>
    <m/>
    <m/>
  </r>
  <r>
    <x v="4"/>
    <x v="2"/>
    <s v="d"/>
    <s v="B1"/>
    <x v="1"/>
    <n v="907"/>
    <m/>
    <d v="2015-08-04T00:00:00"/>
    <n v="17.899999999999999"/>
    <m/>
    <m/>
  </r>
  <r>
    <x v="4"/>
    <x v="2"/>
    <m/>
    <s v="B1"/>
    <x v="8"/>
    <n v="2614"/>
    <m/>
    <d v="2015-08-04T00:00:00"/>
    <n v="12"/>
    <m/>
    <s v="New addition; damaged @ DBH"/>
  </r>
  <r>
    <x v="4"/>
    <x v="2"/>
    <m/>
    <s v="B1"/>
    <x v="1"/>
    <n v="2622"/>
    <m/>
    <d v="2015-08-04T00:00:00"/>
    <n v="12.8"/>
    <m/>
    <s v="New addition"/>
  </r>
  <r>
    <x v="4"/>
    <x v="2"/>
    <m/>
    <s v="B2"/>
    <x v="1"/>
    <n v="613"/>
    <m/>
    <d v="2015-08-04T00:00:00"/>
    <n v="11.7"/>
    <m/>
    <m/>
  </r>
  <r>
    <x v="4"/>
    <x v="2"/>
    <m/>
    <s v="B2"/>
    <x v="1"/>
    <n v="614"/>
    <m/>
    <d v="2015-08-04T00:00:00"/>
    <n v="12.3"/>
    <m/>
    <m/>
  </r>
  <r>
    <x v="4"/>
    <x v="2"/>
    <m/>
    <s v="B2"/>
    <x v="1"/>
    <n v="615"/>
    <m/>
    <d v="2015-08-04T00:00:00"/>
    <n v="11.7"/>
    <m/>
    <m/>
  </r>
  <r>
    <x v="4"/>
    <x v="2"/>
    <m/>
    <s v="B2"/>
    <x v="1"/>
    <n v="616"/>
    <m/>
    <d v="2015-08-04T00:00:00"/>
    <n v="10.6"/>
    <m/>
    <m/>
  </r>
  <r>
    <x v="4"/>
    <x v="2"/>
    <s v="e"/>
    <s v="B2"/>
    <x v="1"/>
    <n v="908"/>
    <m/>
    <d v="2015-08-04T00:00:00"/>
    <n v="11.7"/>
    <m/>
    <m/>
  </r>
  <r>
    <x v="4"/>
    <x v="2"/>
    <s v="e"/>
    <s v="B2"/>
    <x v="1"/>
    <n v="909"/>
    <m/>
    <d v="2015-08-04T00:00:00"/>
    <n v="13.5"/>
    <m/>
    <m/>
  </r>
  <r>
    <x v="4"/>
    <x v="2"/>
    <s v="e"/>
    <s v="B2"/>
    <x v="1"/>
    <n v="910"/>
    <m/>
    <d v="2015-08-04T00:00:00"/>
    <n v="14.8"/>
    <m/>
    <m/>
  </r>
  <r>
    <x v="4"/>
    <x v="2"/>
    <s v="e"/>
    <s v="B2"/>
    <x v="1"/>
    <n v="911"/>
    <m/>
    <d v="2015-08-04T00:00:00"/>
    <n v="14.5"/>
    <m/>
    <m/>
  </r>
  <r>
    <x v="4"/>
    <x v="2"/>
    <s v="e"/>
    <s v="B2"/>
    <x v="1"/>
    <n v="912"/>
    <m/>
    <d v="2015-08-04T00:00:00"/>
    <n v="12.6"/>
    <m/>
    <m/>
  </r>
  <r>
    <x v="4"/>
    <x v="2"/>
    <s v="e"/>
    <s v="B2"/>
    <x v="1"/>
    <n v="913"/>
    <m/>
    <d v="2015-08-04T00:00:00"/>
    <n v="13.9"/>
    <m/>
    <m/>
  </r>
  <r>
    <x v="4"/>
    <x v="2"/>
    <m/>
    <s v="B2"/>
    <x v="1"/>
    <n v="1494"/>
    <m/>
    <d v="2015-08-04T00:00:00"/>
    <n v="10.3"/>
    <m/>
    <m/>
  </r>
  <r>
    <x v="4"/>
    <x v="2"/>
    <m/>
    <s v="B2"/>
    <x v="1"/>
    <n v="1495"/>
    <m/>
    <d v="2015-08-04T00:00:00"/>
    <n v="11.3"/>
    <m/>
    <m/>
  </r>
  <r>
    <x v="4"/>
    <x v="2"/>
    <m/>
    <s v="B3"/>
    <x v="8"/>
    <n v="623"/>
    <m/>
    <d v="2015-08-04T00:00:00"/>
    <n v="13.5"/>
    <m/>
    <m/>
  </r>
  <r>
    <x v="4"/>
    <x v="2"/>
    <m/>
    <s v="B3"/>
    <x v="2"/>
    <n v="625"/>
    <m/>
    <d v="2015-08-04T00:00:00"/>
    <n v="12.1"/>
    <m/>
    <m/>
  </r>
  <r>
    <x v="4"/>
    <x v="2"/>
    <m/>
    <s v="B3"/>
    <x v="1"/>
    <n v="626"/>
    <m/>
    <d v="2015-08-04T00:00:00"/>
    <n v="11.1"/>
    <m/>
    <m/>
  </r>
  <r>
    <x v="4"/>
    <x v="2"/>
    <m/>
    <s v="B3"/>
    <x v="2"/>
    <n v="627"/>
    <m/>
    <d v="2015-08-04T00:00:00"/>
    <n v="13.2"/>
    <m/>
    <m/>
  </r>
  <r>
    <x v="4"/>
    <x v="2"/>
    <s v="f"/>
    <s v="B3"/>
    <x v="1"/>
    <n v="915"/>
    <m/>
    <d v="2015-08-04T00:00:00"/>
    <n v="12.5"/>
    <m/>
    <s v="Connected to tag# 916"/>
  </r>
  <r>
    <x v="4"/>
    <x v="2"/>
    <s v="f"/>
    <s v="B3"/>
    <x v="1"/>
    <n v="916"/>
    <m/>
    <d v="2015-08-04T00:00:00"/>
    <n v="13.1"/>
    <m/>
    <s v="Connected to tag# 915; DBH was checked in Sept, likely error in measurements in multiple years"/>
  </r>
  <r>
    <x v="4"/>
    <x v="2"/>
    <s v="f"/>
    <s v="B3"/>
    <x v="8"/>
    <n v="917"/>
    <m/>
    <d v="2015-08-04T00:00:00"/>
    <n v="15"/>
    <m/>
    <m/>
  </r>
  <r>
    <x v="4"/>
    <x v="2"/>
    <s v="f"/>
    <s v="B3"/>
    <x v="6"/>
    <n v="918"/>
    <m/>
    <d v="2015-08-04T00:00:00"/>
    <n v="14.2"/>
    <m/>
    <m/>
  </r>
  <r>
    <x v="4"/>
    <x v="2"/>
    <s v="f"/>
    <s v="B3"/>
    <x v="1"/>
    <n v="919"/>
    <m/>
    <d v="2015-08-04T00:00:00"/>
    <m/>
    <m/>
    <s v="Tree not found, assumed dead"/>
  </r>
  <r>
    <x v="4"/>
    <x v="2"/>
    <m/>
    <s v="B3"/>
    <x v="2"/>
    <n v="1496"/>
    <m/>
    <d v="2015-08-04T00:00:00"/>
    <n v="12.1"/>
    <m/>
    <m/>
  </r>
  <r>
    <x v="4"/>
    <x v="2"/>
    <m/>
    <s v="B3"/>
    <x v="8"/>
    <n v="2610"/>
    <m/>
    <d v="2015-08-04T00:00:00"/>
    <n v="10.4"/>
    <m/>
    <s v="New addition"/>
  </r>
  <r>
    <x v="4"/>
    <x v="2"/>
    <m/>
    <s v="B3"/>
    <x v="10"/>
    <n v="1077"/>
    <m/>
    <d v="2015-09-26T00:00:00"/>
    <n v="10.1"/>
    <m/>
    <s v="New addition"/>
  </r>
  <r>
    <x v="4"/>
    <x v="2"/>
    <m/>
    <s v="C1"/>
    <x v="2"/>
    <n v="602"/>
    <m/>
    <d v="2015-08-04T00:00:00"/>
    <n v="11.9"/>
    <m/>
    <m/>
  </r>
  <r>
    <x v="4"/>
    <x v="2"/>
    <m/>
    <s v="C1"/>
    <x v="1"/>
    <n v="932"/>
    <m/>
    <d v="2015-08-04T00:00:00"/>
    <n v="13.5"/>
    <m/>
    <m/>
  </r>
  <r>
    <x v="4"/>
    <x v="2"/>
    <s v="g"/>
    <s v="C1"/>
    <x v="1"/>
    <n v="934"/>
    <m/>
    <d v="2015-08-04T00:00:00"/>
    <n v="18.399999999999999"/>
    <m/>
    <m/>
  </r>
  <r>
    <x v="4"/>
    <x v="2"/>
    <s v="g"/>
    <s v="C1"/>
    <x v="1"/>
    <n v="935"/>
    <m/>
    <d v="2015-08-04T00:00:00"/>
    <n v="16.8"/>
    <m/>
    <s v="Connected to tag# 936"/>
  </r>
  <r>
    <x v="4"/>
    <x v="2"/>
    <s v="g"/>
    <s v="C1"/>
    <x v="1"/>
    <n v="936"/>
    <m/>
    <d v="2015-08-04T00:00:00"/>
    <n v="18.7"/>
    <m/>
    <s v="Connected to tag# 935"/>
  </r>
  <r>
    <x v="4"/>
    <x v="2"/>
    <s v="g"/>
    <s v="C1"/>
    <x v="0"/>
    <n v="937"/>
    <m/>
    <d v="2015-08-04T00:00:00"/>
    <m/>
    <s v="Dead"/>
    <s v="Fallen"/>
  </r>
  <r>
    <x v="4"/>
    <x v="2"/>
    <s v="g"/>
    <s v="C1"/>
    <x v="1"/>
    <n v="938"/>
    <m/>
    <d v="2015-08-04T00:00:00"/>
    <n v="14.3"/>
    <m/>
    <m/>
  </r>
  <r>
    <x v="4"/>
    <x v="2"/>
    <m/>
    <s v="C1"/>
    <x v="6"/>
    <n v="1371"/>
    <m/>
    <d v="2015-08-04T00:00:00"/>
    <n v="12.8"/>
    <m/>
    <m/>
  </r>
  <r>
    <x v="4"/>
    <x v="2"/>
    <m/>
    <s v="C1"/>
    <x v="1"/>
    <n v="1372"/>
    <m/>
    <d v="2015-08-04T00:00:00"/>
    <n v="10.199999999999999"/>
    <m/>
    <m/>
  </r>
  <r>
    <x v="4"/>
    <x v="2"/>
    <m/>
    <s v="C1"/>
    <x v="3"/>
    <n v="1493"/>
    <m/>
    <d v="2015-08-04T00:00:00"/>
    <n v="10.5"/>
    <m/>
    <m/>
  </r>
  <r>
    <x v="4"/>
    <x v="2"/>
    <m/>
    <s v="C2"/>
    <x v="1"/>
    <n v="604"/>
    <m/>
    <d v="2015-08-04T00:00:00"/>
    <n v="19.8"/>
    <m/>
    <m/>
  </r>
  <r>
    <x v="4"/>
    <x v="2"/>
    <m/>
    <s v="C2"/>
    <x v="1"/>
    <n v="606"/>
    <m/>
    <d v="2015-08-04T00:00:00"/>
    <n v="11.6"/>
    <m/>
    <m/>
  </r>
  <r>
    <x v="4"/>
    <x v="2"/>
    <m/>
    <s v="C2"/>
    <x v="1"/>
    <n v="607"/>
    <m/>
    <d v="2015-08-04T00:00:00"/>
    <n v="10.9"/>
    <m/>
    <m/>
  </r>
  <r>
    <x v="4"/>
    <x v="2"/>
    <m/>
    <s v="C2"/>
    <x v="1"/>
    <n v="608"/>
    <m/>
    <d v="2015-08-04T00:00:00"/>
    <n v="11.5"/>
    <m/>
    <m/>
  </r>
  <r>
    <x v="4"/>
    <x v="2"/>
    <m/>
    <s v="C2"/>
    <x v="1"/>
    <n v="610"/>
    <m/>
    <d v="2015-08-04T00:00:00"/>
    <n v="11.5"/>
    <m/>
    <m/>
  </r>
  <r>
    <x v="4"/>
    <x v="2"/>
    <m/>
    <s v="C2"/>
    <x v="1"/>
    <n v="611"/>
    <m/>
    <d v="2015-08-04T00:00:00"/>
    <n v="12.1"/>
    <m/>
    <m/>
  </r>
  <r>
    <x v="4"/>
    <x v="2"/>
    <s v="h"/>
    <s v="C2"/>
    <x v="1"/>
    <n v="927"/>
    <m/>
    <d v="2015-08-04T00:00:00"/>
    <n v="17.3"/>
    <m/>
    <m/>
  </r>
  <r>
    <x v="4"/>
    <x v="2"/>
    <s v="h"/>
    <s v="C2"/>
    <x v="1"/>
    <n v="928"/>
    <m/>
    <d v="2015-08-04T00:00:00"/>
    <n v="13.2"/>
    <m/>
    <m/>
  </r>
  <r>
    <x v="4"/>
    <x v="2"/>
    <s v="h"/>
    <s v="C2"/>
    <x v="1"/>
    <n v="929"/>
    <m/>
    <d v="2015-08-04T00:00:00"/>
    <n v="13.6"/>
    <m/>
    <m/>
  </r>
  <r>
    <x v="4"/>
    <x v="2"/>
    <s v="h"/>
    <s v="C2"/>
    <x v="1"/>
    <n v="930"/>
    <m/>
    <d v="2015-08-04T00:00:00"/>
    <n v="19.2"/>
    <m/>
    <m/>
  </r>
  <r>
    <x v="4"/>
    <x v="2"/>
    <s v="h"/>
    <s v="C2"/>
    <x v="0"/>
    <n v="931"/>
    <m/>
    <d v="2015-08-04T00:00:00"/>
    <m/>
    <s v="Dead"/>
    <s v="Fallen"/>
  </r>
  <r>
    <x v="4"/>
    <x v="2"/>
    <s v="h"/>
    <s v="C2"/>
    <x v="1"/>
    <n v="932"/>
    <m/>
    <d v="2015-08-04T00:00:00"/>
    <n v="13.5"/>
    <m/>
    <m/>
  </r>
  <r>
    <x v="4"/>
    <x v="2"/>
    <s v="h"/>
    <s v="C2"/>
    <x v="1"/>
    <n v="933"/>
    <m/>
    <d v="2015-08-04T00:00:00"/>
    <n v="14.2"/>
    <m/>
    <m/>
  </r>
  <r>
    <x v="4"/>
    <x v="2"/>
    <m/>
    <s v="C2"/>
    <x v="1"/>
    <n v="2617"/>
    <m/>
    <d v="2015-08-04T00:00:00"/>
    <n v="10.3"/>
    <m/>
    <s v="New addition"/>
  </r>
  <r>
    <x v="4"/>
    <x v="2"/>
    <m/>
    <s v="C3"/>
    <x v="1"/>
    <n v="518"/>
    <m/>
    <d v="2015-08-04T00:00:00"/>
    <n v="11.7"/>
    <m/>
    <m/>
  </r>
  <r>
    <x v="4"/>
    <x v="2"/>
    <m/>
    <s v="C3"/>
    <x v="2"/>
    <n v="519"/>
    <m/>
    <d v="2015-08-04T00:00:00"/>
    <n v="13.1"/>
    <m/>
    <m/>
  </r>
  <r>
    <x v="4"/>
    <x v="2"/>
    <m/>
    <s v="C3"/>
    <x v="1"/>
    <n v="628"/>
    <m/>
    <d v="2015-08-04T00:00:00"/>
    <n v="12.2"/>
    <m/>
    <m/>
  </r>
  <r>
    <x v="4"/>
    <x v="2"/>
    <s v="i"/>
    <s v="C3"/>
    <x v="1"/>
    <n v="629"/>
    <n v="926"/>
    <d v="2015-08-04T00:00:00"/>
    <n v="21.4"/>
    <m/>
    <m/>
  </r>
  <r>
    <x v="4"/>
    <x v="2"/>
    <s v="f"/>
    <s v="C3"/>
    <x v="8"/>
    <n v="914"/>
    <m/>
    <d v="2015-08-04T00:00:00"/>
    <m/>
    <s v="Dead"/>
    <s v="Fallen"/>
  </r>
  <r>
    <x v="4"/>
    <x v="2"/>
    <s v="i"/>
    <s v="C3"/>
    <x v="1"/>
    <n v="920"/>
    <m/>
    <d v="2015-08-04T00:00:00"/>
    <n v="13.4"/>
    <m/>
    <m/>
  </r>
  <r>
    <x v="4"/>
    <x v="2"/>
    <s v="i"/>
    <s v="C3"/>
    <x v="1"/>
    <n v="921"/>
    <m/>
    <d v="2015-08-04T00:00:00"/>
    <n v="13.8"/>
    <m/>
    <m/>
  </r>
  <r>
    <x v="4"/>
    <x v="2"/>
    <s v="i"/>
    <s v="C3"/>
    <x v="1"/>
    <n v="922"/>
    <m/>
    <d v="2015-08-04T00:00:00"/>
    <n v="14.6"/>
    <m/>
    <m/>
  </r>
  <r>
    <x v="4"/>
    <x v="2"/>
    <s v="i"/>
    <s v="C3"/>
    <x v="1"/>
    <n v="923"/>
    <m/>
    <d v="2015-08-04T00:00:00"/>
    <n v="19"/>
    <m/>
    <m/>
  </r>
  <r>
    <x v="4"/>
    <x v="2"/>
    <s v="i"/>
    <s v="C3"/>
    <x v="8"/>
    <n v="924"/>
    <m/>
    <d v="2015-08-04T00:00:00"/>
    <n v="13.5"/>
    <m/>
    <s v="Measured below knot"/>
  </r>
  <r>
    <x v="4"/>
    <x v="2"/>
    <s v="i"/>
    <s v="C3"/>
    <x v="8"/>
    <n v="925"/>
    <m/>
    <d v="2015-08-04T00:00:00"/>
    <n v="15.4"/>
    <m/>
    <m/>
  </r>
  <r>
    <x v="4"/>
    <x v="2"/>
    <m/>
    <s v="C3"/>
    <x v="1"/>
    <n v="1368"/>
    <m/>
    <d v="2015-08-04T00:00:00"/>
    <n v="12.3"/>
    <m/>
    <m/>
  </r>
  <r>
    <x v="4"/>
    <x v="5"/>
    <m/>
    <m/>
    <x v="3"/>
    <n v="405"/>
    <m/>
    <d v="2015-08-04T00:00:00"/>
    <m/>
    <m/>
    <s v="Outside plot, remove this tree from inventory, maybe tagged for something else?"/>
  </r>
  <r>
    <x v="4"/>
    <x v="3"/>
    <s v="a"/>
    <s v="A1"/>
    <x v="0"/>
    <n v="488"/>
    <m/>
    <d v="2015-08-04T00:00:00"/>
    <n v="10.9"/>
    <s v="Dead"/>
    <s v="Dead snag"/>
  </r>
  <r>
    <x v="4"/>
    <x v="3"/>
    <s v="a"/>
    <s v="A1"/>
    <x v="1"/>
    <n v="489"/>
    <m/>
    <d v="2015-08-04T00:00:00"/>
    <n v="15.7"/>
    <m/>
    <m/>
  </r>
  <r>
    <x v="4"/>
    <x v="3"/>
    <s v="a"/>
    <s v="A1"/>
    <x v="2"/>
    <n v="490"/>
    <m/>
    <d v="2015-08-04T00:00:00"/>
    <n v="15"/>
    <m/>
    <m/>
  </r>
  <r>
    <x v="4"/>
    <x v="3"/>
    <s v="a"/>
    <s v="A1"/>
    <x v="0"/>
    <n v="491"/>
    <m/>
    <d v="2015-08-04T00:00:00"/>
    <n v="13.5"/>
    <m/>
    <m/>
  </r>
  <r>
    <x v="4"/>
    <x v="3"/>
    <s v="a"/>
    <s v="A1"/>
    <x v="1"/>
    <n v="492"/>
    <m/>
    <d v="2015-08-04T00:00:00"/>
    <n v="17.600000000000001"/>
    <m/>
    <m/>
  </r>
  <r>
    <x v="4"/>
    <x v="3"/>
    <m/>
    <s v="A1"/>
    <x v="2"/>
    <n v="681"/>
    <n v="953"/>
    <d v="2015-08-04T00:00:00"/>
    <n v="16.2"/>
    <m/>
    <s v="Measured above scar"/>
  </r>
  <r>
    <x v="4"/>
    <x v="3"/>
    <m/>
    <s v="A1"/>
    <x v="3"/>
    <n v="690"/>
    <m/>
    <d v="2015-08-04T00:00:00"/>
    <n v="10.6"/>
    <m/>
    <m/>
  </r>
  <r>
    <x v="4"/>
    <x v="3"/>
    <m/>
    <s v="A1"/>
    <x v="3"/>
    <n v="694"/>
    <m/>
    <d v="2015-08-04T00:00:00"/>
    <n v="12.5"/>
    <m/>
    <m/>
  </r>
  <r>
    <x v="4"/>
    <x v="3"/>
    <m/>
    <s v="A1"/>
    <x v="0"/>
    <n v="956"/>
    <m/>
    <d v="2015-08-04T00:00:00"/>
    <n v="14.7"/>
    <s v="Dead"/>
    <s v="Dead snag"/>
  </r>
  <r>
    <x v="4"/>
    <x v="3"/>
    <s v="a"/>
    <s v="A1"/>
    <x v="1"/>
    <n v="957"/>
    <m/>
    <d v="2015-08-04T00:00:00"/>
    <n v="16"/>
    <m/>
    <m/>
  </r>
  <r>
    <x v="4"/>
    <x v="3"/>
    <m/>
    <s v="A1"/>
    <x v="1"/>
    <n v="2611"/>
    <m/>
    <d v="2015-08-04T00:00:00"/>
    <n v="10.1"/>
    <m/>
    <s v="New addition; Inside 5X5 m veg plot"/>
  </r>
  <r>
    <x v="4"/>
    <x v="3"/>
    <s v="b"/>
    <s v="A2"/>
    <x v="0"/>
    <n v="493"/>
    <m/>
    <d v="2015-08-04T00:00:00"/>
    <n v="14.5"/>
    <s v="Dead"/>
    <s v="Leaning"/>
  </r>
  <r>
    <x v="4"/>
    <x v="3"/>
    <m/>
    <s v="A2"/>
    <x v="1"/>
    <n v="501"/>
    <n v="495"/>
    <d v="2015-08-04T00:00:00"/>
    <n v="17.399999999999999"/>
    <m/>
    <m/>
  </r>
  <r>
    <x v="4"/>
    <x v="3"/>
    <m/>
    <s v="A2"/>
    <x v="6"/>
    <n v="502"/>
    <m/>
    <d v="2015-08-04T00:00:00"/>
    <n v="12.7"/>
    <m/>
    <m/>
  </r>
  <r>
    <x v="4"/>
    <x v="3"/>
    <m/>
    <s v="A2"/>
    <x v="3"/>
    <n v="503"/>
    <n v="988"/>
    <d v="2015-08-04T00:00:00"/>
    <n v="18.5"/>
    <m/>
    <m/>
  </r>
  <r>
    <x v="4"/>
    <x v="3"/>
    <m/>
    <s v="A2"/>
    <x v="1"/>
    <n v="504"/>
    <n v="989"/>
    <d v="2015-08-04T00:00:00"/>
    <n v="20.2"/>
    <m/>
    <m/>
  </r>
  <r>
    <x v="4"/>
    <x v="3"/>
    <s v="b"/>
    <s v="A2"/>
    <x v="1"/>
    <n v="697"/>
    <n v="955"/>
    <d v="2015-08-04T00:00:00"/>
    <n v="15"/>
    <m/>
    <m/>
  </r>
  <r>
    <x v="4"/>
    <x v="3"/>
    <m/>
    <s v="A2"/>
    <x v="1"/>
    <n v="698"/>
    <m/>
    <d v="2015-08-04T00:00:00"/>
    <n v="11.3"/>
    <m/>
    <m/>
  </r>
  <r>
    <x v="4"/>
    <x v="3"/>
    <s v="b"/>
    <s v="A2"/>
    <x v="1"/>
    <n v="954"/>
    <m/>
    <d v="2015-08-04T00:00:00"/>
    <n v="19.100000000000001"/>
    <m/>
    <m/>
  </r>
  <r>
    <x v="4"/>
    <x v="3"/>
    <s v="b"/>
    <s v="A2"/>
    <x v="1"/>
    <n v="961"/>
    <m/>
    <d v="2015-08-04T00:00:00"/>
    <n v="16.2"/>
    <m/>
    <m/>
  </r>
  <r>
    <x v="4"/>
    <x v="3"/>
    <m/>
    <s v="A2"/>
    <x v="1"/>
    <n v="962"/>
    <n v="653"/>
    <d v="2015-08-04T00:00:00"/>
    <m/>
    <m/>
    <s v="Tree not found; assumed dead"/>
  </r>
  <r>
    <x v="4"/>
    <x v="3"/>
    <s v="b"/>
    <s v="A2"/>
    <x v="0"/>
    <n v="990"/>
    <m/>
    <d v="2015-08-04T00:00:00"/>
    <m/>
    <s v="Dead"/>
    <s v="Dead snag"/>
  </r>
  <r>
    <x v="4"/>
    <x v="3"/>
    <s v="b"/>
    <s v="A2"/>
    <x v="1"/>
    <n v="995"/>
    <m/>
    <d v="2015-08-04T00:00:00"/>
    <n v="15.7"/>
    <m/>
    <m/>
  </r>
  <r>
    <x v="4"/>
    <x v="3"/>
    <s v="b"/>
    <s v="A2"/>
    <x v="1"/>
    <n v="998"/>
    <m/>
    <d v="2015-08-04T00:00:00"/>
    <n v="13"/>
    <m/>
    <m/>
  </r>
  <r>
    <x v="4"/>
    <x v="3"/>
    <m/>
    <s v="A2"/>
    <x v="1"/>
    <n v="1130"/>
    <m/>
    <d v="2015-08-04T00:00:00"/>
    <n v="11"/>
    <m/>
    <m/>
  </r>
  <r>
    <x v="4"/>
    <x v="3"/>
    <m/>
    <s v="A2"/>
    <x v="1"/>
    <n v="1052"/>
    <m/>
    <d v="2015-09-26T00:00:00"/>
    <n v="10.3"/>
    <m/>
    <s v="New addition"/>
  </r>
  <r>
    <x v="4"/>
    <x v="3"/>
    <m/>
    <s v="A3"/>
    <x v="0"/>
    <n v="508"/>
    <m/>
    <d v="2015-08-04T00:00:00"/>
    <n v="10.9"/>
    <m/>
    <s v="DBH was checked in Sept, likely error in measurements in multiple years"/>
  </r>
  <r>
    <x v="4"/>
    <x v="3"/>
    <s v="c"/>
    <s v="A3"/>
    <x v="1"/>
    <n v="413"/>
    <m/>
    <d v="2015-08-04T00:00:00"/>
    <n v="12.7"/>
    <m/>
    <m/>
  </r>
  <r>
    <x v="4"/>
    <x v="3"/>
    <s v="c"/>
    <s v="A3"/>
    <x v="12"/>
    <n v="415"/>
    <m/>
    <d v="2015-08-04T00:00:00"/>
    <n v="21.4"/>
    <m/>
    <m/>
  </r>
  <r>
    <x v="4"/>
    <x v="3"/>
    <s v="c"/>
    <s v="A3"/>
    <x v="1"/>
    <n v="417"/>
    <m/>
    <d v="2015-08-04T00:00:00"/>
    <n v="17.2"/>
    <m/>
    <m/>
  </r>
  <r>
    <x v="4"/>
    <x v="3"/>
    <m/>
    <s v="A3"/>
    <x v="1"/>
    <n v="420"/>
    <m/>
    <d v="2015-08-04T00:00:00"/>
    <n v="12.1"/>
    <m/>
    <m/>
  </r>
  <r>
    <x v="4"/>
    <x v="3"/>
    <m/>
    <s v="A3"/>
    <x v="1"/>
    <n v="505"/>
    <n v="992"/>
    <d v="2015-08-04T00:00:00"/>
    <n v="20"/>
    <m/>
    <m/>
  </r>
  <r>
    <x v="4"/>
    <x v="3"/>
    <m/>
    <s v="A3"/>
    <x v="1"/>
    <n v="506"/>
    <n v="496"/>
    <d v="2015-08-04T00:00:00"/>
    <n v="17.5"/>
    <m/>
    <m/>
  </r>
  <r>
    <x v="4"/>
    <x v="3"/>
    <m/>
    <s v="A3"/>
    <x v="0"/>
    <n v="507"/>
    <m/>
    <d v="2015-08-04T00:00:00"/>
    <n v="12.9"/>
    <m/>
    <m/>
  </r>
  <r>
    <x v="4"/>
    <x v="3"/>
    <m/>
    <s v="A3"/>
    <x v="1"/>
    <n v="509"/>
    <n v="414"/>
    <d v="2015-08-04T00:00:00"/>
    <n v="12.8"/>
    <m/>
    <s v="Measured below old tag scar"/>
  </r>
  <r>
    <x v="4"/>
    <x v="3"/>
    <m/>
    <s v="A3"/>
    <x v="1"/>
    <n v="510"/>
    <n v="1000"/>
    <d v="2015-08-04T00:00:00"/>
    <n v="17.399999999999999"/>
    <m/>
    <m/>
  </r>
  <r>
    <x v="4"/>
    <x v="3"/>
    <s v="c"/>
    <s v="A3"/>
    <x v="1"/>
    <n v="993"/>
    <m/>
    <d v="2015-08-04T00:00:00"/>
    <n v="15.7"/>
    <m/>
    <m/>
  </r>
  <r>
    <x v="4"/>
    <x v="3"/>
    <s v="c"/>
    <s v="A3"/>
    <x v="1"/>
    <n v="994"/>
    <m/>
    <d v="2015-08-04T00:00:00"/>
    <n v="15.3"/>
    <m/>
    <m/>
  </r>
  <r>
    <x v="4"/>
    <x v="3"/>
    <s v="d"/>
    <s v="B1"/>
    <x v="1"/>
    <n v="487"/>
    <m/>
    <d v="2015-08-04T00:00:00"/>
    <n v="12.5"/>
    <s v="Dead"/>
    <s v="Dead snag"/>
  </r>
  <r>
    <x v="4"/>
    <x v="3"/>
    <m/>
    <s v="B1"/>
    <x v="1"/>
    <n v="655"/>
    <m/>
    <d v="2015-08-04T00:00:00"/>
    <n v="12"/>
    <m/>
    <s v="Measured below knot"/>
  </r>
  <r>
    <x v="4"/>
    <x v="3"/>
    <m/>
    <s v="B1"/>
    <x v="1"/>
    <n v="656"/>
    <n v="948"/>
    <d v="2015-08-04T00:00:00"/>
    <m/>
    <m/>
    <s v="Tree not found; assumed dead"/>
  </r>
  <r>
    <x v="4"/>
    <x v="3"/>
    <m/>
    <s v="B1"/>
    <x v="1"/>
    <n v="660"/>
    <n v="402"/>
    <d v="2015-08-04T00:00:00"/>
    <n v="20.399999999999999"/>
    <m/>
    <m/>
  </r>
  <r>
    <x v="4"/>
    <x v="3"/>
    <m/>
    <s v="B1"/>
    <x v="1"/>
    <n v="669"/>
    <m/>
    <d v="2015-08-04T00:00:00"/>
    <n v="10.5"/>
    <m/>
    <m/>
  </r>
  <r>
    <x v="4"/>
    <x v="3"/>
    <m/>
    <s v="B1"/>
    <x v="1"/>
    <n v="670"/>
    <m/>
    <d v="2015-08-04T00:00:00"/>
    <n v="10.9"/>
    <m/>
    <m/>
  </r>
  <r>
    <x v="4"/>
    <x v="3"/>
    <m/>
    <s v="B1"/>
    <x v="8"/>
    <n v="671"/>
    <m/>
    <d v="2015-08-04T00:00:00"/>
    <n v="13.9"/>
    <m/>
    <m/>
  </r>
  <r>
    <x v="4"/>
    <x v="3"/>
    <m/>
    <s v="B1"/>
    <x v="1"/>
    <n v="672"/>
    <m/>
    <d v="2015-08-04T00:00:00"/>
    <n v="11.8"/>
    <m/>
    <m/>
  </r>
  <r>
    <x v="4"/>
    <x v="3"/>
    <m/>
    <s v="B1"/>
    <x v="1"/>
    <n v="673"/>
    <n v="410"/>
    <d v="2015-08-04T00:00:00"/>
    <n v="17.2"/>
    <m/>
    <m/>
  </r>
  <r>
    <x v="4"/>
    <x v="3"/>
    <s v="d"/>
    <s v="B1"/>
    <x v="1"/>
    <n v="958"/>
    <m/>
    <d v="2015-08-04T00:00:00"/>
    <m/>
    <m/>
    <s v="Tree not found; assumed dead"/>
  </r>
  <r>
    <x v="4"/>
    <x v="3"/>
    <s v="d"/>
    <s v="B1"/>
    <x v="1"/>
    <n v="959"/>
    <m/>
    <d v="2015-08-04T00:00:00"/>
    <n v="14"/>
    <m/>
    <m/>
  </r>
  <r>
    <x v="4"/>
    <x v="3"/>
    <s v="d"/>
    <s v="B1"/>
    <x v="1"/>
    <n v="997"/>
    <m/>
    <d v="2015-08-04T00:00:00"/>
    <n v="12.5"/>
    <m/>
    <m/>
  </r>
  <r>
    <x v="4"/>
    <x v="3"/>
    <m/>
    <s v="B1"/>
    <x v="1"/>
    <n v="1126"/>
    <m/>
    <d v="2015-08-04T00:00:00"/>
    <n v="11.8"/>
    <m/>
    <s v="WB confirmed in 2015, was identified as YB earlier"/>
  </r>
  <r>
    <x v="4"/>
    <x v="3"/>
    <m/>
    <s v="B1"/>
    <x v="1"/>
    <n v="1127"/>
    <m/>
    <d v="2015-08-04T00:00:00"/>
    <n v="13.2"/>
    <m/>
    <s v="WB confirmed in 2015, was identified as YB earlier"/>
  </r>
  <r>
    <x v="4"/>
    <x v="3"/>
    <m/>
    <s v="B2"/>
    <x v="8"/>
    <n v="521"/>
    <m/>
    <d v="2015-08-04T00:00:00"/>
    <n v="16.399999999999999"/>
    <m/>
    <s v="Large scar"/>
  </r>
  <r>
    <x v="4"/>
    <x v="3"/>
    <m/>
    <s v="B2"/>
    <x v="1"/>
    <n v="646"/>
    <n v="978"/>
    <d v="2015-08-04T00:00:00"/>
    <n v="15.5"/>
    <m/>
    <m/>
  </r>
  <r>
    <x v="4"/>
    <x v="3"/>
    <m/>
    <s v="B2"/>
    <x v="1"/>
    <n v="648"/>
    <m/>
    <d v="2015-08-04T00:00:00"/>
    <n v="10.199999999999999"/>
    <s v="Dead"/>
    <s v="Dead on ground, tag removed"/>
  </r>
  <r>
    <x v="4"/>
    <x v="3"/>
    <m/>
    <s v="B2"/>
    <x v="1"/>
    <n v="649"/>
    <m/>
    <d v="2015-08-04T00:00:00"/>
    <n v="12.9"/>
    <m/>
    <m/>
  </r>
  <r>
    <x v="4"/>
    <x v="3"/>
    <m/>
    <s v="B2"/>
    <x v="8"/>
    <n v="652"/>
    <n v="977"/>
    <d v="2015-08-04T00:00:00"/>
    <n v="16.600000000000001"/>
    <m/>
    <m/>
  </r>
  <r>
    <x v="4"/>
    <x v="3"/>
    <s v="e"/>
    <s v="B2"/>
    <x v="1"/>
    <n v="654"/>
    <n v="987"/>
    <d v="2015-08-04T00:00:00"/>
    <n v="17"/>
    <m/>
    <m/>
  </r>
  <r>
    <x v="4"/>
    <x v="3"/>
    <s v="e"/>
    <s v="B2"/>
    <x v="1"/>
    <n v="963"/>
    <m/>
    <d v="2015-08-04T00:00:00"/>
    <n v="19.8"/>
    <m/>
    <m/>
  </r>
  <r>
    <x v="4"/>
    <x v="3"/>
    <s v="e"/>
    <s v="B2"/>
    <x v="0"/>
    <n v="964"/>
    <m/>
    <d v="2015-08-04T00:00:00"/>
    <m/>
    <s v="Dead"/>
    <m/>
  </r>
  <r>
    <x v="4"/>
    <x v="3"/>
    <m/>
    <s v="B2"/>
    <x v="8"/>
    <n v="965"/>
    <m/>
    <d v="2015-08-04T00:00:00"/>
    <n v="11.6"/>
    <m/>
    <m/>
  </r>
  <r>
    <x v="4"/>
    <x v="3"/>
    <s v="e"/>
    <s v="B2"/>
    <x v="1"/>
    <n v="966"/>
    <m/>
    <d v="2015-08-04T00:00:00"/>
    <m/>
    <s v="Dead"/>
    <s v="Fallen"/>
  </r>
  <r>
    <x v="4"/>
    <x v="3"/>
    <s v="e"/>
    <s v="B2"/>
    <x v="1"/>
    <n v="967"/>
    <m/>
    <d v="2015-08-04T00:00:00"/>
    <n v="13.8"/>
    <m/>
    <m/>
  </r>
  <r>
    <x v="4"/>
    <x v="3"/>
    <s v="e"/>
    <s v="B2"/>
    <x v="0"/>
    <n v="968"/>
    <m/>
    <d v="2015-08-04T00:00:00"/>
    <n v="10.8"/>
    <s v="Dead"/>
    <m/>
  </r>
  <r>
    <x v="4"/>
    <x v="3"/>
    <s v="e"/>
    <s v="B2"/>
    <x v="1"/>
    <n v="986"/>
    <m/>
    <d v="2015-08-04T00:00:00"/>
    <n v="17.2"/>
    <m/>
    <m/>
  </r>
  <r>
    <x v="4"/>
    <x v="3"/>
    <s v="f"/>
    <s v="B3"/>
    <x v="1"/>
    <n v="423"/>
    <m/>
    <d v="2015-08-04T00:00:00"/>
    <m/>
    <s v="Dead"/>
    <s v="Fallen"/>
  </r>
  <r>
    <x v="4"/>
    <x v="3"/>
    <m/>
    <s v="B3"/>
    <x v="3"/>
    <n v="641"/>
    <n v="984"/>
    <d v="2015-08-04T00:00:00"/>
    <n v="13.1"/>
    <m/>
    <m/>
  </r>
  <r>
    <x v="4"/>
    <x v="3"/>
    <m/>
    <s v="B3"/>
    <x v="3"/>
    <n v="642"/>
    <m/>
    <d v="2015-08-04T00:00:00"/>
    <n v="11.5"/>
    <m/>
    <m/>
  </r>
  <r>
    <x v="4"/>
    <x v="3"/>
    <m/>
    <s v="B3"/>
    <x v="1"/>
    <n v="643"/>
    <m/>
    <d v="2015-08-04T00:00:00"/>
    <n v="12.5"/>
    <m/>
    <m/>
  </r>
  <r>
    <x v="4"/>
    <x v="3"/>
    <m/>
    <s v="B3"/>
    <x v="1"/>
    <n v="644"/>
    <n v="416"/>
    <d v="2015-08-04T00:00:00"/>
    <n v="22.8"/>
    <m/>
    <m/>
  </r>
  <r>
    <x v="4"/>
    <x v="3"/>
    <s v="f"/>
    <s v="B3"/>
    <x v="0"/>
    <n v="979"/>
    <m/>
    <d v="2015-08-04T00:00:00"/>
    <m/>
    <s v="Dead"/>
    <s v="Fallen"/>
  </r>
  <r>
    <x v="4"/>
    <x v="3"/>
    <s v="f"/>
    <s v="B3"/>
    <x v="1"/>
    <n v="980"/>
    <m/>
    <d v="2015-08-04T00:00:00"/>
    <n v="13.1"/>
    <m/>
    <m/>
  </r>
  <r>
    <x v="4"/>
    <x v="3"/>
    <s v="f"/>
    <s v="B3"/>
    <x v="1"/>
    <n v="981"/>
    <m/>
    <d v="2015-08-04T00:00:00"/>
    <n v="13.2"/>
    <m/>
    <s v="WB confirmed in 2015, was identified as YB earlier"/>
  </r>
  <r>
    <x v="4"/>
    <x v="3"/>
    <m/>
    <s v="B3"/>
    <x v="1"/>
    <n v="982"/>
    <m/>
    <d v="2015-08-04T00:00:00"/>
    <n v="16.600000000000001"/>
    <m/>
    <m/>
  </r>
  <r>
    <x v="4"/>
    <x v="3"/>
    <s v="f"/>
    <s v="B3"/>
    <x v="1"/>
    <n v="983"/>
    <m/>
    <d v="2015-08-04T00:00:00"/>
    <n v="13.8"/>
    <m/>
    <m/>
  </r>
  <r>
    <x v="4"/>
    <x v="3"/>
    <m/>
    <s v="B3"/>
    <x v="3"/>
    <n v="1129"/>
    <m/>
    <d v="2015-08-04T00:00:00"/>
    <n v="12.6"/>
    <m/>
    <m/>
  </r>
  <r>
    <x v="4"/>
    <x v="3"/>
    <m/>
    <s v="B3"/>
    <x v="0"/>
    <n v="1086"/>
    <m/>
    <d v="2015-09-26T00:00:00"/>
    <n v="10"/>
    <m/>
    <s v="New addition"/>
  </r>
  <r>
    <x v="4"/>
    <x v="3"/>
    <m/>
    <s v="B3"/>
    <x v="10"/>
    <n v="2609"/>
    <m/>
    <d v="2015-08-04T00:00:00"/>
    <n v="10.5"/>
    <m/>
    <s v="New addition"/>
  </r>
  <r>
    <x v="4"/>
    <x v="3"/>
    <s v="g"/>
    <s v="C1"/>
    <x v="1"/>
    <n v="401"/>
    <m/>
    <d v="2015-08-04T00:00:00"/>
    <n v="18.899999999999999"/>
    <m/>
    <m/>
  </r>
  <r>
    <x v="4"/>
    <x v="3"/>
    <s v="g"/>
    <s v="C1"/>
    <x v="1"/>
    <n v="407"/>
    <m/>
    <d v="2015-08-04T00:00:00"/>
    <m/>
    <m/>
    <s v="Tree not found; assumed dead"/>
  </r>
  <r>
    <x v="4"/>
    <x v="3"/>
    <s v="g"/>
    <s v="C1"/>
    <x v="1"/>
    <n v="411"/>
    <m/>
    <d v="2015-08-04T00:00:00"/>
    <n v="15.9"/>
    <m/>
    <m/>
  </r>
  <r>
    <x v="4"/>
    <x v="3"/>
    <m/>
    <s v="C1"/>
    <x v="1"/>
    <n v="630"/>
    <n v="409"/>
    <d v="2015-08-04T00:00:00"/>
    <n v="16.3"/>
    <m/>
    <m/>
  </r>
  <r>
    <x v="4"/>
    <x v="3"/>
    <m/>
    <s v="C1"/>
    <x v="1"/>
    <n v="631"/>
    <n v="412"/>
    <d v="2015-08-04T00:00:00"/>
    <n v="18.100000000000001"/>
    <m/>
    <s v="Measured above bump"/>
  </r>
  <r>
    <x v="4"/>
    <x v="3"/>
    <m/>
    <s v="C1"/>
    <x v="1"/>
    <n v="632"/>
    <m/>
    <d v="2015-08-04T00:00:00"/>
    <n v="12"/>
    <m/>
    <m/>
  </r>
  <r>
    <x v="4"/>
    <x v="3"/>
    <s v="g"/>
    <s v="C1"/>
    <x v="0"/>
    <n v="949"/>
    <m/>
    <d v="2015-08-04T00:00:00"/>
    <m/>
    <s v="Dead"/>
    <s v="Fallen"/>
  </r>
  <r>
    <x v="4"/>
    <x v="3"/>
    <s v="g"/>
    <s v="C1"/>
    <x v="1"/>
    <n v="950"/>
    <m/>
    <d v="2015-08-04T00:00:00"/>
    <n v="14.3"/>
    <m/>
    <m/>
  </r>
  <r>
    <x v="4"/>
    <x v="3"/>
    <s v="g"/>
    <s v="C1"/>
    <x v="1"/>
    <n v="951"/>
    <m/>
    <d v="2015-08-04T00:00:00"/>
    <n v="17.899999999999999"/>
    <m/>
    <s v="Measured below old tag scar"/>
  </r>
  <r>
    <x v="4"/>
    <x v="3"/>
    <s v="g"/>
    <s v="C1"/>
    <x v="3"/>
    <n v="976"/>
    <m/>
    <d v="2015-08-04T00:00:00"/>
    <n v="11.2"/>
    <m/>
    <m/>
  </r>
  <r>
    <x v="4"/>
    <x v="3"/>
    <m/>
    <s v="C1"/>
    <x v="2"/>
    <n v="2601"/>
    <m/>
    <d v="2015-08-04T00:00:00"/>
    <n v="10.4"/>
    <m/>
    <s v="New addition; Inside 5X5 m veg plot"/>
  </r>
  <r>
    <x v="4"/>
    <x v="3"/>
    <m/>
    <s v="C2"/>
    <x v="1"/>
    <n v="633"/>
    <n v="971"/>
    <d v="2015-08-04T00:00:00"/>
    <n v="17.899999999999999"/>
    <m/>
    <m/>
  </r>
  <r>
    <x v="4"/>
    <x v="3"/>
    <m/>
    <s v="C2"/>
    <x v="1"/>
    <n v="634"/>
    <m/>
    <d v="2015-08-04T00:00:00"/>
    <n v="10.4"/>
    <m/>
    <m/>
  </r>
  <r>
    <x v="4"/>
    <x v="3"/>
    <m/>
    <s v="C2"/>
    <x v="1"/>
    <n v="635"/>
    <m/>
    <d v="2015-08-04T00:00:00"/>
    <n v="13"/>
    <m/>
    <s v="WB confirmed in 2015, was identified as YB earlier"/>
  </r>
  <r>
    <x v="4"/>
    <x v="3"/>
    <m/>
    <s v="C2"/>
    <x v="0"/>
    <n v="636"/>
    <m/>
    <d v="2015-08-04T00:00:00"/>
    <n v="11.2"/>
    <m/>
    <m/>
  </r>
  <r>
    <x v="4"/>
    <x v="3"/>
    <m/>
    <s v="C2"/>
    <x v="1"/>
    <n v="637"/>
    <n v="406"/>
    <d v="2015-08-04T00:00:00"/>
    <n v="18.100000000000001"/>
    <m/>
    <m/>
  </r>
  <r>
    <x v="4"/>
    <x v="3"/>
    <s v="h"/>
    <s v="C2"/>
    <x v="1"/>
    <n v="969"/>
    <m/>
    <d v="2015-08-04T00:00:00"/>
    <n v="15.2"/>
    <m/>
    <m/>
  </r>
  <r>
    <x v="4"/>
    <x v="3"/>
    <s v="h"/>
    <s v="C2"/>
    <x v="1"/>
    <n v="970"/>
    <m/>
    <d v="2015-08-04T00:00:00"/>
    <n v="13.5"/>
    <m/>
    <m/>
  </r>
  <r>
    <x v="4"/>
    <x v="3"/>
    <s v="h"/>
    <s v="C2"/>
    <x v="1"/>
    <n v="972"/>
    <m/>
    <d v="2015-08-04T00:00:00"/>
    <n v="15.7"/>
    <m/>
    <m/>
  </r>
  <r>
    <x v="4"/>
    <x v="3"/>
    <s v="h"/>
    <s v="C2"/>
    <x v="1"/>
    <n v="973"/>
    <m/>
    <d v="2015-08-04T00:00:00"/>
    <n v="15.7"/>
    <m/>
    <s v="Measured @ tag, cannot go below"/>
  </r>
  <r>
    <x v="4"/>
    <x v="3"/>
    <s v="h"/>
    <s v="C2"/>
    <x v="1"/>
    <n v="974"/>
    <m/>
    <d v="2015-08-04T00:00:00"/>
    <n v="16.100000000000001"/>
    <m/>
    <m/>
  </r>
  <r>
    <x v="4"/>
    <x v="3"/>
    <s v="h"/>
    <s v="C2"/>
    <x v="0"/>
    <n v="975"/>
    <m/>
    <d v="2015-08-04T00:00:00"/>
    <m/>
    <s v="Dead"/>
    <m/>
  </r>
  <r>
    <x v="4"/>
    <x v="3"/>
    <s v="i"/>
    <s v="C3"/>
    <x v="1"/>
    <n v="419"/>
    <m/>
    <d v="2015-08-04T00:00:00"/>
    <n v="19"/>
    <m/>
    <s v="Measured below knot"/>
  </r>
  <r>
    <x v="4"/>
    <x v="3"/>
    <s v="i"/>
    <s v="C3"/>
    <x v="1"/>
    <n v="425"/>
    <m/>
    <d v="2015-08-04T00:00:00"/>
    <n v="16.399999999999999"/>
    <m/>
    <s v="Measured below knot"/>
  </r>
  <r>
    <x v="4"/>
    <x v="3"/>
    <m/>
    <s v="C3"/>
    <x v="1"/>
    <n v="520"/>
    <m/>
    <d v="2015-08-04T00:00:00"/>
    <n v="13.5"/>
    <m/>
    <s v="WB confirmed in 2015, was identified as YB earlier"/>
  </r>
  <r>
    <x v="4"/>
    <x v="3"/>
    <m/>
    <s v="C3"/>
    <x v="1"/>
    <n v="638"/>
    <n v="421"/>
    <d v="2015-08-04T00:00:00"/>
    <n v="14.7"/>
    <m/>
    <m/>
  </r>
  <r>
    <x v="4"/>
    <x v="3"/>
    <m/>
    <s v="C3"/>
    <x v="1"/>
    <n v="639"/>
    <m/>
    <d v="2015-08-04T00:00:00"/>
    <m/>
    <s v="Dead"/>
    <m/>
  </r>
  <r>
    <x v="4"/>
    <x v="3"/>
    <m/>
    <s v="C3"/>
    <x v="1"/>
    <n v="640"/>
    <n v="424"/>
    <d v="2015-08-04T00:00:00"/>
    <n v="14.2"/>
    <m/>
    <m/>
  </r>
  <r>
    <x v="4"/>
    <x v="3"/>
    <s v="i"/>
    <s v="C3"/>
    <x v="1"/>
    <n v="985"/>
    <m/>
    <d v="2015-08-04T00:00:00"/>
    <n v="18.399999999999999"/>
    <m/>
    <m/>
  </r>
  <r>
    <x v="4"/>
    <x v="3"/>
    <s v="i"/>
    <s v="C3"/>
    <x v="1"/>
    <n v="991"/>
    <m/>
    <d v="2015-08-04T00:00:00"/>
    <m/>
    <s v="Dead"/>
    <m/>
  </r>
  <r>
    <x v="4"/>
    <x v="3"/>
    <s v="i"/>
    <s v="C3"/>
    <x v="1"/>
    <n v="999"/>
    <m/>
    <d v="2015-08-04T00:00:00"/>
    <m/>
    <s v="Dead"/>
    <s v="Fallen"/>
  </r>
  <r>
    <x v="4"/>
    <x v="3"/>
    <m/>
    <s v="C3"/>
    <x v="2"/>
    <n v="1123"/>
    <m/>
    <d v="2015-08-04T00:00:00"/>
    <n v="12.6"/>
    <m/>
    <m/>
  </r>
  <r>
    <x v="4"/>
    <x v="3"/>
    <m/>
    <s v="C3"/>
    <x v="0"/>
    <n v="1124"/>
    <m/>
    <d v="2015-08-04T00:00:00"/>
    <m/>
    <s v="Dead"/>
    <m/>
  </r>
  <r>
    <x v="4"/>
    <x v="3"/>
    <m/>
    <s v="C3"/>
    <x v="3"/>
    <n v="1125"/>
    <m/>
    <d v="2015-08-04T00:00:00"/>
    <n v="12.5"/>
    <m/>
    <m/>
  </r>
  <r>
    <x v="4"/>
    <x v="3"/>
    <m/>
    <s v="C3"/>
    <x v="1"/>
    <n v="1020"/>
    <m/>
    <d v="2015-08-04T00:00:00"/>
    <n v="11.5"/>
    <m/>
    <s v="New addition; Inside 5X5 m veg plot"/>
  </r>
  <r>
    <x v="4"/>
    <x v="3"/>
    <m/>
    <s v="C3"/>
    <x v="3"/>
    <n v="2603"/>
    <m/>
    <d v="2015-08-04T00:00:00"/>
    <n v="10.8"/>
    <m/>
    <s v="New addition; Outside 5X5 m veg plot"/>
  </r>
  <r>
    <x v="4"/>
    <x v="3"/>
    <m/>
    <s v="none"/>
    <x v="1"/>
    <n v="422"/>
    <n v="645"/>
    <d v="2015-08-04T00:00:00"/>
    <m/>
    <m/>
    <s v="Out of plot, remove tree from inventory"/>
  </r>
  <r>
    <x v="5"/>
    <x v="0"/>
    <s v="a"/>
    <s v="A1"/>
    <x v="8"/>
    <n v="288"/>
    <m/>
    <d v="2015-08-05T00:00:00"/>
    <n v="13.3"/>
    <m/>
    <m/>
  </r>
  <r>
    <x v="5"/>
    <x v="0"/>
    <s v="a"/>
    <s v="A1"/>
    <x v="0"/>
    <n v="289"/>
    <m/>
    <d v="2015-08-05T00:00:00"/>
    <m/>
    <m/>
    <s v="Tree not found; assumed dead"/>
  </r>
  <r>
    <x v="5"/>
    <x v="0"/>
    <s v="a"/>
    <s v="A1"/>
    <x v="8"/>
    <n v="290"/>
    <m/>
    <d v="2015-08-05T00:00:00"/>
    <n v="21.1"/>
    <m/>
    <m/>
  </r>
  <r>
    <x v="5"/>
    <x v="0"/>
    <s v="a"/>
    <s v="A1"/>
    <x v="2"/>
    <n v="292"/>
    <m/>
    <d v="2015-08-05T00:00:00"/>
    <m/>
    <s v="Dead"/>
    <m/>
  </r>
  <r>
    <x v="5"/>
    <x v="0"/>
    <s v="a"/>
    <s v="A1"/>
    <x v="1"/>
    <n v="293"/>
    <m/>
    <d v="2015-08-05T00:00:00"/>
    <n v="18"/>
    <m/>
    <m/>
  </r>
  <r>
    <x v="5"/>
    <x v="0"/>
    <s v="a"/>
    <s v="A1"/>
    <x v="3"/>
    <n v="294"/>
    <m/>
    <d v="2015-08-05T00:00:00"/>
    <n v="19.2"/>
    <m/>
    <m/>
  </r>
  <r>
    <x v="5"/>
    <x v="0"/>
    <s v="a"/>
    <s v="A1"/>
    <x v="3"/>
    <n v="295"/>
    <m/>
    <d v="2015-08-05T00:00:00"/>
    <n v="20.399999999999999"/>
    <m/>
    <m/>
  </r>
  <r>
    <x v="5"/>
    <x v="0"/>
    <s v="a"/>
    <s v="A1"/>
    <x v="2"/>
    <n v="296"/>
    <m/>
    <d v="2015-08-05T00:00:00"/>
    <n v="14.8"/>
    <m/>
    <m/>
  </r>
  <r>
    <x v="5"/>
    <x v="0"/>
    <m/>
    <s v="A1"/>
    <x v="2"/>
    <n v="1198"/>
    <m/>
    <d v="2015-08-05T00:00:00"/>
    <n v="10.6"/>
    <m/>
    <m/>
  </r>
  <r>
    <x v="5"/>
    <x v="0"/>
    <s v="a"/>
    <s v="A1"/>
    <x v="10"/>
    <n v="8898"/>
    <m/>
    <d v="2015-08-05T00:00:00"/>
    <m/>
    <m/>
    <s v="Tree not found; assumed dead"/>
  </r>
  <r>
    <x v="5"/>
    <x v="0"/>
    <s v="a"/>
    <s v="A1"/>
    <x v="2"/>
    <n v="8899"/>
    <m/>
    <d v="2015-08-05T00:00:00"/>
    <n v="12.6"/>
    <m/>
    <m/>
  </r>
  <r>
    <x v="5"/>
    <x v="0"/>
    <s v="a"/>
    <s v="A1"/>
    <x v="3"/>
    <n v="8900"/>
    <n v="291"/>
    <d v="2015-08-05T00:00:00"/>
    <n v="15.3"/>
    <m/>
    <m/>
  </r>
  <r>
    <x v="5"/>
    <x v="0"/>
    <s v="b"/>
    <s v="A2"/>
    <x v="8"/>
    <n v="297"/>
    <m/>
    <d v="2015-08-05T00:00:00"/>
    <n v="12.4"/>
    <m/>
    <m/>
  </r>
  <r>
    <x v="5"/>
    <x v="0"/>
    <s v="b"/>
    <s v="A2"/>
    <x v="8"/>
    <n v="298"/>
    <m/>
    <d v="2015-08-05T00:00:00"/>
    <n v="20.7"/>
    <m/>
    <m/>
  </r>
  <r>
    <x v="5"/>
    <x v="0"/>
    <s v="b"/>
    <s v="A2"/>
    <x v="1"/>
    <n v="1074"/>
    <n v="299"/>
    <d v="2015-08-05T00:00:00"/>
    <n v="23.2"/>
    <m/>
    <m/>
  </r>
  <r>
    <x v="5"/>
    <x v="0"/>
    <s v="b"/>
    <s v="A2"/>
    <x v="8"/>
    <n v="300"/>
    <m/>
    <d v="2015-08-05T00:00:00"/>
    <n v="18"/>
    <m/>
    <m/>
  </r>
  <r>
    <x v="5"/>
    <x v="0"/>
    <s v="b"/>
    <s v="A2"/>
    <x v="3"/>
    <n v="301"/>
    <m/>
    <d v="2015-08-05T00:00:00"/>
    <n v="17.600000000000001"/>
    <m/>
    <m/>
  </r>
  <r>
    <x v="5"/>
    <x v="0"/>
    <s v="b"/>
    <s v="A2"/>
    <x v="3"/>
    <n v="302"/>
    <m/>
    <d v="2015-08-05T00:00:00"/>
    <n v="11.5"/>
    <m/>
    <m/>
  </r>
  <r>
    <x v="5"/>
    <x v="0"/>
    <s v="b"/>
    <s v="A2"/>
    <x v="1"/>
    <n v="304"/>
    <m/>
    <d v="2015-08-05T00:00:00"/>
    <n v="14"/>
    <m/>
    <m/>
  </r>
  <r>
    <x v="5"/>
    <x v="0"/>
    <s v="b"/>
    <s v="A2"/>
    <x v="1"/>
    <n v="306"/>
    <m/>
    <d v="2015-08-05T00:00:00"/>
    <n v="19.399999999999999"/>
    <m/>
    <m/>
  </r>
  <r>
    <x v="5"/>
    <x v="0"/>
    <s v="b"/>
    <s v="A2"/>
    <x v="3"/>
    <n v="308"/>
    <m/>
    <d v="2015-08-05T00:00:00"/>
    <m/>
    <s v="Dead"/>
    <s v="Dead snag"/>
  </r>
  <r>
    <x v="5"/>
    <x v="0"/>
    <s v="b"/>
    <s v="A2"/>
    <x v="1"/>
    <n v="309"/>
    <m/>
    <d v="2015-08-05T00:00:00"/>
    <n v="15.1"/>
    <m/>
    <m/>
  </r>
  <r>
    <x v="5"/>
    <x v="0"/>
    <m/>
    <s v="A2"/>
    <x v="3"/>
    <n v="1197"/>
    <m/>
    <d v="2015-08-05T00:00:00"/>
    <n v="11.1"/>
    <m/>
    <m/>
  </r>
  <r>
    <x v="5"/>
    <x v="0"/>
    <s v="b"/>
    <s v="A2"/>
    <x v="8"/>
    <n v="8893"/>
    <n v="307"/>
    <d v="2015-08-05T00:00:00"/>
    <n v="21.9"/>
    <m/>
    <m/>
  </r>
  <r>
    <x v="5"/>
    <x v="0"/>
    <s v="b"/>
    <s v="A2"/>
    <x v="8"/>
    <n v="8894"/>
    <n v="310"/>
    <d v="2015-08-05T00:00:00"/>
    <n v="15.5"/>
    <m/>
    <m/>
  </r>
  <r>
    <x v="5"/>
    <x v="0"/>
    <s v="b"/>
    <s v="A2"/>
    <x v="1"/>
    <n v="8895"/>
    <n v="305"/>
    <d v="2015-08-05T00:00:00"/>
    <n v="17.3"/>
    <m/>
    <m/>
  </r>
  <r>
    <x v="5"/>
    <x v="0"/>
    <s v="b"/>
    <s v="A2"/>
    <x v="1"/>
    <n v="8896"/>
    <n v="303"/>
    <d v="2015-08-05T00:00:00"/>
    <n v="22.5"/>
    <m/>
    <m/>
  </r>
  <r>
    <x v="5"/>
    <x v="0"/>
    <m/>
    <s v="A2"/>
    <x v="8"/>
    <n v="2524"/>
    <m/>
    <d v="2015-08-05T00:00:00"/>
    <n v="10"/>
    <m/>
    <s v="New addition "/>
  </r>
  <r>
    <x v="5"/>
    <x v="0"/>
    <s v="c"/>
    <s v="A3"/>
    <x v="8"/>
    <n v="311"/>
    <m/>
    <d v="2015-08-05T00:00:00"/>
    <n v="27.5"/>
    <m/>
    <m/>
  </r>
  <r>
    <x v="5"/>
    <x v="0"/>
    <s v="c"/>
    <s v="A3"/>
    <x v="1"/>
    <n v="312"/>
    <m/>
    <d v="2015-08-05T00:00:00"/>
    <n v="25.2"/>
    <m/>
    <m/>
  </r>
  <r>
    <x v="5"/>
    <x v="0"/>
    <s v="c"/>
    <s v="A3"/>
    <x v="3"/>
    <n v="313"/>
    <m/>
    <d v="2015-08-05T00:00:00"/>
    <n v="19.600000000000001"/>
    <m/>
    <m/>
  </r>
  <r>
    <x v="5"/>
    <x v="0"/>
    <s v="c"/>
    <s v="A3"/>
    <x v="3"/>
    <n v="314"/>
    <m/>
    <d v="2015-08-05T00:00:00"/>
    <n v="17.100000000000001"/>
    <m/>
    <m/>
  </r>
  <r>
    <x v="5"/>
    <x v="0"/>
    <s v="c"/>
    <s v="A3"/>
    <x v="1"/>
    <n v="315"/>
    <m/>
    <d v="2015-08-05T00:00:00"/>
    <n v="11.3"/>
    <m/>
    <m/>
  </r>
  <r>
    <x v="5"/>
    <x v="0"/>
    <s v="c"/>
    <s v="A3"/>
    <x v="3"/>
    <n v="316"/>
    <m/>
    <d v="2015-08-05T00:00:00"/>
    <n v="20.7"/>
    <m/>
    <m/>
  </r>
  <r>
    <x v="5"/>
    <x v="0"/>
    <s v="c"/>
    <s v="A3"/>
    <x v="8"/>
    <n v="317"/>
    <m/>
    <d v="2015-08-05T00:00:00"/>
    <n v="22.4"/>
    <m/>
    <m/>
  </r>
  <r>
    <x v="5"/>
    <x v="0"/>
    <s v="c"/>
    <s v="A3"/>
    <x v="8"/>
    <n v="318"/>
    <m/>
    <d v="2015-08-05T00:00:00"/>
    <m/>
    <m/>
    <s v="Tree not found; assumed dead"/>
  </r>
  <r>
    <x v="5"/>
    <x v="0"/>
    <s v="c"/>
    <s v="A3"/>
    <x v="8"/>
    <n v="319"/>
    <m/>
    <d v="2015-08-05T00:00:00"/>
    <n v="18.399999999999999"/>
    <m/>
    <m/>
  </r>
  <r>
    <x v="5"/>
    <x v="0"/>
    <s v="c"/>
    <s v="A3"/>
    <x v="3"/>
    <n v="320"/>
    <m/>
    <d v="2015-08-05T00:00:00"/>
    <n v="16.399999999999999"/>
    <m/>
    <m/>
  </r>
  <r>
    <x v="5"/>
    <x v="0"/>
    <s v="c"/>
    <s v="A3"/>
    <x v="3"/>
    <n v="8890"/>
    <m/>
    <d v="2015-08-05T00:00:00"/>
    <n v="12.9"/>
    <m/>
    <m/>
  </r>
  <r>
    <x v="5"/>
    <x v="0"/>
    <s v="c"/>
    <s v="A3"/>
    <x v="8"/>
    <n v="8891"/>
    <m/>
    <d v="2015-08-05T00:00:00"/>
    <n v="14.6"/>
    <m/>
    <m/>
  </r>
  <r>
    <x v="5"/>
    <x v="0"/>
    <s v="c"/>
    <s v="A3"/>
    <x v="3"/>
    <n v="8892"/>
    <m/>
    <d v="2015-08-05T00:00:00"/>
    <n v="11.1"/>
    <m/>
    <m/>
  </r>
  <r>
    <x v="5"/>
    <x v="0"/>
    <m/>
    <s v="A3"/>
    <x v="2"/>
    <n v="1068"/>
    <m/>
    <d v="2015-08-05T00:00:00"/>
    <n v="10.4"/>
    <m/>
    <s v="Was not recorded earlier; Outside 5X5 m veg plot"/>
  </r>
  <r>
    <x v="5"/>
    <x v="0"/>
    <s v="d"/>
    <s v="B1"/>
    <x v="8"/>
    <n v="343"/>
    <m/>
    <d v="2015-08-05T00:00:00"/>
    <n v="16"/>
    <m/>
    <m/>
  </r>
  <r>
    <x v="5"/>
    <x v="0"/>
    <s v="d"/>
    <s v="B1"/>
    <x v="0"/>
    <n v="344"/>
    <m/>
    <d v="2015-08-05T00:00:00"/>
    <m/>
    <s v="Dead"/>
    <s v="Dead on ground, tag removed"/>
  </r>
  <r>
    <x v="5"/>
    <x v="0"/>
    <s v="d"/>
    <s v="B1"/>
    <x v="0"/>
    <n v="345"/>
    <m/>
    <d v="2015-08-05T00:00:00"/>
    <m/>
    <s v="Dead"/>
    <s v="Dead on ground, tag removed"/>
  </r>
  <r>
    <x v="5"/>
    <x v="0"/>
    <s v="d"/>
    <s v="B1"/>
    <x v="8"/>
    <n v="347"/>
    <m/>
    <d v="2015-08-05T00:00:00"/>
    <n v="13.9"/>
    <m/>
    <m/>
  </r>
  <r>
    <x v="5"/>
    <x v="0"/>
    <s v="d"/>
    <s v="B1"/>
    <x v="2"/>
    <n v="348"/>
    <m/>
    <d v="2015-08-05T00:00:00"/>
    <n v="16.8"/>
    <m/>
    <m/>
  </r>
  <r>
    <x v="5"/>
    <x v="0"/>
    <s v="d"/>
    <s v="B1"/>
    <x v="0"/>
    <n v="349"/>
    <m/>
    <d v="2015-08-05T00:00:00"/>
    <m/>
    <s v="Dead"/>
    <s v="Dead on ground, tag removed"/>
  </r>
  <r>
    <x v="5"/>
    <x v="0"/>
    <s v="d"/>
    <s v="B1"/>
    <x v="8"/>
    <n v="350"/>
    <m/>
    <d v="2015-08-05T00:00:00"/>
    <n v="19.7"/>
    <m/>
    <m/>
  </r>
  <r>
    <x v="5"/>
    <x v="0"/>
    <s v="d"/>
    <s v="B1"/>
    <x v="1"/>
    <n v="351"/>
    <m/>
    <d v="2015-08-05T00:00:00"/>
    <n v="17.8"/>
    <m/>
    <s v="Sapflow tree (Sapflow-G)"/>
  </r>
  <r>
    <x v="5"/>
    <x v="0"/>
    <s v="d"/>
    <s v="B1"/>
    <x v="1"/>
    <n v="352"/>
    <m/>
    <d v="2015-08-05T00:00:00"/>
    <n v="14.9"/>
    <m/>
    <s v="Sapflow tree (Sapflow-G)"/>
  </r>
  <r>
    <x v="5"/>
    <x v="0"/>
    <s v="d"/>
    <s v="B1"/>
    <x v="1"/>
    <n v="353"/>
    <m/>
    <d v="2015-08-05T00:00:00"/>
    <m/>
    <s v="Dead"/>
    <s v="Dead snag"/>
  </r>
  <r>
    <x v="5"/>
    <x v="0"/>
    <s v="d"/>
    <s v="B1"/>
    <x v="0"/>
    <n v="354"/>
    <m/>
    <d v="2015-08-05T00:00:00"/>
    <m/>
    <s v="Dead"/>
    <s v="Dead on ground, tag removed"/>
  </r>
  <r>
    <x v="5"/>
    <x v="0"/>
    <s v="d"/>
    <s v="B1"/>
    <x v="8"/>
    <n v="355"/>
    <m/>
    <d v="2015-08-05T00:00:00"/>
    <n v="23.2"/>
    <m/>
    <m/>
  </r>
  <r>
    <x v="5"/>
    <x v="0"/>
    <s v="d"/>
    <s v="B1"/>
    <x v="1"/>
    <n v="356"/>
    <m/>
    <d v="2015-08-05T00:00:00"/>
    <n v="19.399999999999999"/>
    <m/>
    <s v="Sapflow tree (Sapflow-G)"/>
  </r>
  <r>
    <x v="5"/>
    <x v="0"/>
    <s v="d"/>
    <s v="B1"/>
    <x v="1"/>
    <n v="357"/>
    <m/>
    <d v="2015-08-05T00:00:00"/>
    <n v="14.9"/>
    <m/>
    <m/>
  </r>
  <r>
    <x v="5"/>
    <x v="0"/>
    <s v="d"/>
    <s v="B1"/>
    <x v="2"/>
    <n v="8881"/>
    <m/>
    <d v="2015-08-05T00:00:00"/>
    <n v="12"/>
    <m/>
    <m/>
  </r>
  <r>
    <x v="5"/>
    <x v="0"/>
    <s v="d"/>
    <s v="B1"/>
    <x v="2"/>
    <n v="8882"/>
    <s v="346, 546"/>
    <d v="2015-08-05T00:00:00"/>
    <n v="27.1"/>
    <m/>
    <m/>
  </r>
  <r>
    <x v="5"/>
    <x v="0"/>
    <m/>
    <s v="B1"/>
    <x v="8"/>
    <n v="2525"/>
    <m/>
    <d v="2015-08-05T00:00:00"/>
    <n v="10"/>
    <m/>
    <s v="New addition "/>
  </r>
  <r>
    <x v="5"/>
    <x v="0"/>
    <s v="e"/>
    <s v="B2"/>
    <x v="7"/>
    <n v="332"/>
    <m/>
    <d v="2015-08-05T00:00:00"/>
    <m/>
    <s v="Dead"/>
    <m/>
  </r>
  <r>
    <x v="5"/>
    <x v="0"/>
    <s v="e"/>
    <s v="B2"/>
    <x v="0"/>
    <n v="333"/>
    <m/>
    <d v="2015-08-05T00:00:00"/>
    <m/>
    <m/>
    <s v="Tree not found; assumed dead"/>
  </r>
  <r>
    <x v="5"/>
    <x v="0"/>
    <s v="e"/>
    <s v="B2"/>
    <x v="3"/>
    <n v="334"/>
    <m/>
    <d v="2015-08-05T00:00:00"/>
    <n v="12.7"/>
    <m/>
    <m/>
  </r>
  <r>
    <x v="5"/>
    <x v="0"/>
    <s v="e"/>
    <s v="B2"/>
    <x v="0"/>
    <n v="335"/>
    <m/>
    <d v="2015-08-05T00:00:00"/>
    <m/>
    <s v="Dead"/>
    <s v="Dead on ground, tag removed"/>
  </r>
  <r>
    <x v="5"/>
    <x v="0"/>
    <s v="e"/>
    <s v="B2"/>
    <x v="8"/>
    <n v="336"/>
    <m/>
    <d v="2015-08-05T00:00:00"/>
    <n v="13.9"/>
    <m/>
    <m/>
  </r>
  <r>
    <x v="5"/>
    <x v="0"/>
    <s v="e"/>
    <s v="B2"/>
    <x v="8"/>
    <n v="337"/>
    <m/>
    <d v="2015-08-05T00:00:00"/>
    <n v="20.5"/>
    <m/>
    <s v="Measured on knot"/>
  </r>
  <r>
    <x v="5"/>
    <x v="0"/>
    <s v="e"/>
    <s v="B2"/>
    <x v="8"/>
    <n v="338"/>
    <m/>
    <d v="2015-08-05T00:00:00"/>
    <n v="13.9"/>
    <m/>
    <m/>
  </r>
  <r>
    <x v="5"/>
    <x v="0"/>
    <s v="e"/>
    <s v="B2"/>
    <x v="2"/>
    <n v="339"/>
    <m/>
    <d v="2015-08-05T00:00:00"/>
    <n v="13.9"/>
    <m/>
    <m/>
  </r>
  <r>
    <x v="5"/>
    <x v="0"/>
    <s v="e"/>
    <s v="B2"/>
    <x v="2"/>
    <n v="340"/>
    <m/>
    <d v="2015-08-05T00:00:00"/>
    <n v="16"/>
    <m/>
    <m/>
  </r>
  <r>
    <x v="5"/>
    <x v="0"/>
    <s v="e"/>
    <s v="B2"/>
    <x v="0"/>
    <n v="341"/>
    <m/>
    <d v="2015-08-05T00:00:00"/>
    <m/>
    <s v="Dead"/>
    <s v="Dead snag"/>
  </r>
  <r>
    <x v="5"/>
    <x v="0"/>
    <s v="e"/>
    <s v="B2"/>
    <x v="8"/>
    <n v="342"/>
    <m/>
    <d v="2015-08-05T00:00:00"/>
    <m/>
    <s v="Dead"/>
    <s v="Dead snag"/>
  </r>
  <r>
    <x v="5"/>
    <x v="0"/>
    <s v="f"/>
    <s v="B3"/>
    <x v="0"/>
    <n v="321"/>
    <m/>
    <d v="2015-08-05T00:00:00"/>
    <m/>
    <m/>
    <s v="Tree not found; assumed dead"/>
  </r>
  <r>
    <x v="5"/>
    <x v="0"/>
    <s v="f"/>
    <s v="B3"/>
    <x v="1"/>
    <n v="322"/>
    <m/>
    <d v="2015-08-05T00:00:00"/>
    <n v="12"/>
    <m/>
    <m/>
  </r>
  <r>
    <x v="5"/>
    <x v="0"/>
    <s v="f"/>
    <s v="B3"/>
    <x v="2"/>
    <n v="324"/>
    <m/>
    <d v="2015-08-05T00:00:00"/>
    <n v="18.5"/>
    <m/>
    <m/>
  </r>
  <r>
    <x v="5"/>
    <x v="0"/>
    <s v="f"/>
    <s v="B3"/>
    <x v="6"/>
    <n v="325"/>
    <m/>
    <d v="2015-08-05T00:00:00"/>
    <n v="16.2"/>
    <m/>
    <m/>
  </r>
  <r>
    <x v="5"/>
    <x v="0"/>
    <s v="f"/>
    <s v="B3"/>
    <x v="9"/>
    <n v="326"/>
    <m/>
    <d v="2015-08-05T00:00:00"/>
    <n v="31.9"/>
    <m/>
    <m/>
  </r>
  <r>
    <x v="5"/>
    <x v="0"/>
    <s v="f"/>
    <s v="B3"/>
    <x v="1"/>
    <n v="328"/>
    <m/>
    <d v="2015-08-05T00:00:00"/>
    <n v="26.4"/>
    <m/>
    <m/>
  </r>
  <r>
    <x v="5"/>
    <x v="0"/>
    <s v="f"/>
    <s v="B3"/>
    <x v="0"/>
    <n v="329"/>
    <m/>
    <d v="2015-08-05T00:00:00"/>
    <m/>
    <s v="Dead"/>
    <s v="Dead on ground, tag removed"/>
  </r>
  <r>
    <x v="5"/>
    <x v="0"/>
    <s v="f"/>
    <s v="B3"/>
    <x v="2"/>
    <n v="330"/>
    <m/>
    <d v="2015-08-05T00:00:00"/>
    <n v="16.7"/>
    <m/>
    <s v="Measured above fork"/>
  </r>
  <r>
    <x v="5"/>
    <x v="0"/>
    <s v="f"/>
    <s v="B3"/>
    <x v="2"/>
    <n v="331"/>
    <m/>
    <d v="2015-08-05T00:00:00"/>
    <n v="16.3"/>
    <m/>
    <s v="Measured above fork"/>
  </r>
  <r>
    <x v="5"/>
    <x v="0"/>
    <s v="i"/>
    <s v="B3"/>
    <x v="3"/>
    <n v="382"/>
    <m/>
    <d v="2015-08-05T00:00:00"/>
    <n v="21.8"/>
    <m/>
    <m/>
  </r>
  <r>
    <x v="5"/>
    <x v="0"/>
    <s v="f"/>
    <s v="B3"/>
    <x v="10"/>
    <n v="8887"/>
    <m/>
    <d v="2015-08-05T00:00:00"/>
    <n v="11.2"/>
    <m/>
    <m/>
  </r>
  <r>
    <x v="5"/>
    <x v="0"/>
    <s v="f"/>
    <s v="B3"/>
    <x v="1"/>
    <n v="8888"/>
    <n v="323"/>
    <d v="2015-08-05T00:00:00"/>
    <n v="19.8"/>
    <m/>
    <m/>
  </r>
  <r>
    <x v="5"/>
    <x v="0"/>
    <s v="f"/>
    <s v="B3"/>
    <x v="1"/>
    <n v="8889"/>
    <n v="327"/>
    <d v="2015-08-05T00:00:00"/>
    <n v="24.4"/>
    <m/>
    <m/>
  </r>
  <r>
    <x v="5"/>
    <x v="0"/>
    <m/>
    <s v="B3"/>
    <x v="0"/>
    <m/>
    <m/>
    <d v="2015-08-05T00:00:00"/>
    <m/>
    <m/>
    <s v="Tree not found; assumed dead"/>
  </r>
  <r>
    <x v="5"/>
    <x v="0"/>
    <s v="g"/>
    <s v="C1"/>
    <x v="1"/>
    <n v="358"/>
    <m/>
    <d v="2015-08-05T00:00:00"/>
    <n v="19.899999999999999"/>
    <m/>
    <s v="Sapflow tree (Sapflow-G)"/>
  </r>
  <r>
    <x v="5"/>
    <x v="0"/>
    <s v="g"/>
    <s v="C1"/>
    <x v="1"/>
    <n v="359"/>
    <m/>
    <d v="2015-08-05T00:00:00"/>
    <n v="16.600000000000001"/>
    <m/>
    <m/>
  </r>
  <r>
    <x v="5"/>
    <x v="0"/>
    <s v="g"/>
    <s v="C1"/>
    <x v="0"/>
    <n v="360"/>
    <m/>
    <d v="2015-08-05T00:00:00"/>
    <m/>
    <s v="Dead"/>
    <s v="Dead on ground, tag removed"/>
  </r>
  <r>
    <x v="5"/>
    <x v="0"/>
    <s v="g"/>
    <s v="C1"/>
    <x v="1"/>
    <n v="361"/>
    <m/>
    <d v="2015-08-05T00:00:00"/>
    <m/>
    <m/>
    <s v="Tree not found; assumed dead"/>
  </r>
  <r>
    <x v="5"/>
    <x v="0"/>
    <s v="g"/>
    <s v="C1"/>
    <x v="1"/>
    <n v="362"/>
    <m/>
    <d v="2015-08-05T00:00:00"/>
    <m/>
    <s v="Dead"/>
    <s v="Dead on ground, tag removed"/>
  </r>
  <r>
    <x v="5"/>
    <x v="0"/>
    <s v="g"/>
    <s v="C1"/>
    <x v="1"/>
    <n v="363"/>
    <m/>
    <d v="2015-08-05T00:00:00"/>
    <n v="31.9"/>
    <m/>
    <s v="Sapflow tree (Sapflow-G)"/>
  </r>
  <r>
    <x v="5"/>
    <x v="0"/>
    <s v="g"/>
    <s v="C1"/>
    <x v="8"/>
    <n v="364"/>
    <m/>
    <d v="2015-08-05T00:00:00"/>
    <m/>
    <m/>
    <s v="Tree not found; assumed dead"/>
  </r>
  <r>
    <x v="5"/>
    <x v="0"/>
    <s v="g"/>
    <s v="C1"/>
    <x v="3"/>
    <n v="365"/>
    <m/>
    <d v="2015-08-05T00:00:00"/>
    <n v="22.5"/>
    <m/>
    <s v="Tag is low"/>
  </r>
  <r>
    <x v="5"/>
    <x v="0"/>
    <s v="g"/>
    <s v="C1"/>
    <x v="2"/>
    <n v="366"/>
    <m/>
    <d v="2015-08-05T00:00:00"/>
    <n v="13.8"/>
    <m/>
    <s v="Measured on bulge"/>
  </r>
  <r>
    <x v="5"/>
    <x v="0"/>
    <s v="g"/>
    <s v="C1"/>
    <x v="3"/>
    <n v="367"/>
    <m/>
    <d v="2015-08-05T00:00:00"/>
    <n v="13.7"/>
    <m/>
    <m/>
  </r>
  <r>
    <x v="5"/>
    <x v="0"/>
    <s v="g"/>
    <s v="C1"/>
    <x v="0"/>
    <n v="368"/>
    <m/>
    <d v="2015-08-05T00:00:00"/>
    <m/>
    <s v="Dead"/>
    <s v="Dead on ground, tag removed"/>
  </r>
  <r>
    <x v="5"/>
    <x v="0"/>
    <s v="g"/>
    <s v="C1"/>
    <x v="0"/>
    <n v="369"/>
    <m/>
    <d v="2015-08-05T00:00:00"/>
    <n v="17"/>
    <m/>
    <m/>
  </r>
  <r>
    <x v="5"/>
    <x v="0"/>
    <m/>
    <s v="C1"/>
    <x v="2"/>
    <n v="1196"/>
    <m/>
    <d v="2015-08-05T00:00:00"/>
    <n v="10.5"/>
    <m/>
    <m/>
  </r>
  <r>
    <x v="5"/>
    <x v="0"/>
    <s v="g"/>
    <s v="C1"/>
    <x v="8"/>
    <n v="8880"/>
    <m/>
    <d v="2015-08-05T00:00:00"/>
    <n v="14.7"/>
    <m/>
    <m/>
  </r>
  <r>
    <x v="5"/>
    <x v="0"/>
    <s v="h"/>
    <s v="C2"/>
    <x v="3"/>
    <n v="370"/>
    <m/>
    <d v="2015-08-05T00:00:00"/>
    <n v="19.100000000000001"/>
    <m/>
    <m/>
  </r>
  <r>
    <x v="5"/>
    <x v="0"/>
    <s v="h"/>
    <s v="C2"/>
    <x v="8"/>
    <n v="371"/>
    <m/>
    <d v="2015-08-05T00:00:00"/>
    <n v="25.1"/>
    <m/>
    <m/>
  </r>
  <r>
    <x v="5"/>
    <x v="0"/>
    <s v="h"/>
    <s v="C2"/>
    <x v="8"/>
    <n v="372"/>
    <m/>
    <d v="2015-08-05T00:00:00"/>
    <n v="17.7"/>
    <m/>
    <s v="Connected to tag# 371"/>
  </r>
  <r>
    <x v="5"/>
    <x v="0"/>
    <s v="h"/>
    <s v="C2"/>
    <x v="3"/>
    <n v="373"/>
    <m/>
    <d v="2015-08-05T00:00:00"/>
    <m/>
    <m/>
    <s v="Tree not found; assumed dead"/>
  </r>
  <r>
    <x v="5"/>
    <x v="0"/>
    <s v="h"/>
    <s v="C2"/>
    <x v="0"/>
    <n v="374"/>
    <m/>
    <d v="2015-08-05T00:00:00"/>
    <m/>
    <m/>
    <s v="Tree not found; assumed dead"/>
  </r>
  <r>
    <x v="5"/>
    <x v="0"/>
    <s v="h"/>
    <s v="C2"/>
    <x v="8"/>
    <n v="375"/>
    <m/>
    <d v="2015-08-05T00:00:00"/>
    <n v="22.5"/>
    <m/>
    <m/>
  </r>
  <r>
    <x v="5"/>
    <x v="0"/>
    <s v="h"/>
    <s v="C2"/>
    <x v="8"/>
    <n v="378"/>
    <m/>
    <d v="2015-08-05T00:00:00"/>
    <n v="12.2"/>
    <m/>
    <s v="Connected to tag# 884"/>
  </r>
  <r>
    <x v="5"/>
    <x v="0"/>
    <s v="h"/>
    <s v="C2"/>
    <x v="0"/>
    <n v="379"/>
    <m/>
    <d v="2015-08-05T00:00:00"/>
    <m/>
    <m/>
    <s v="Tree not found; assumed dead"/>
  </r>
  <r>
    <x v="5"/>
    <x v="0"/>
    <s v="i"/>
    <s v="C2"/>
    <x v="0"/>
    <n v="380"/>
    <m/>
    <d v="2015-08-05T00:00:00"/>
    <m/>
    <s v="Dead"/>
    <s v="Dead on ground, tag removed"/>
  </r>
  <r>
    <x v="5"/>
    <x v="0"/>
    <s v="i"/>
    <s v="C2"/>
    <x v="0"/>
    <n v="381"/>
    <m/>
    <d v="2015-08-05T00:00:00"/>
    <m/>
    <s v="Dead"/>
    <s v="Dead snag"/>
  </r>
  <r>
    <x v="5"/>
    <x v="0"/>
    <m/>
    <s v="C2"/>
    <x v="8"/>
    <n v="1195"/>
    <m/>
    <d v="2015-08-05T00:00:00"/>
    <n v="11.3"/>
    <m/>
    <m/>
  </r>
  <r>
    <x v="5"/>
    <x v="0"/>
    <s v="h"/>
    <s v="C2"/>
    <x v="1"/>
    <n v="8878"/>
    <m/>
    <d v="2015-08-05T00:00:00"/>
    <n v="10.199999999999999"/>
    <m/>
    <m/>
  </r>
  <r>
    <x v="5"/>
    <x v="0"/>
    <s v="h"/>
    <s v="C2"/>
    <x v="3"/>
    <n v="8879"/>
    <n v="377"/>
    <d v="2015-08-05T00:00:00"/>
    <n v="18.399999999999999"/>
    <m/>
    <m/>
  </r>
  <r>
    <x v="5"/>
    <x v="0"/>
    <m/>
    <s v="C2"/>
    <x v="2"/>
    <n v="8883"/>
    <m/>
    <d v="2015-08-05T00:00:00"/>
    <n v="18.8"/>
    <m/>
    <m/>
  </r>
  <r>
    <x v="5"/>
    <x v="0"/>
    <s v="e"/>
    <s v="C2"/>
    <x v="8"/>
    <n v="8884"/>
    <m/>
    <d v="2015-08-05T00:00:00"/>
    <n v="11.5"/>
    <m/>
    <m/>
  </r>
  <r>
    <x v="5"/>
    <x v="0"/>
    <s v="g"/>
    <s v="C2"/>
    <x v="1"/>
    <n v="8885"/>
    <m/>
    <d v="2015-08-05T00:00:00"/>
    <n v="11.3"/>
    <m/>
    <m/>
  </r>
  <r>
    <x v="5"/>
    <x v="0"/>
    <s v="h"/>
    <s v="C2"/>
    <x v="1"/>
    <n v="8886"/>
    <n v="376"/>
    <d v="2015-08-05T00:00:00"/>
    <n v="21.4"/>
    <m/>
    <m/>
  </r>
  <r>
    <x v="5"/>
    <x v="0"/>
    <m/>
    <s v="C2"/>
    <x v="8"/>
    <n v="8897"/>
    <m/>
    <d v="2015-08-05T00:00:00"/>
    <n v="11.5"/>
    <m/>
    <s v="Was not recorded earlier"/>
  </r>
  <r>
    <x v="5"/>
    <x v="0"/>
    <s v="i"/>
    <s v="C3"/>
    <x v="9"/>
    <n v="383"/>
    <m/>
    <d v="2015-08-05T00:00:00"/>
    <n v="25"/>
    <m/>
    <m/>
  </r>
  <r>
    <x v="5"/>
    <x v="0"/>
    <s v="i"/>
    <s v="C3"/>
    <x v="7"/>
    <n v="384"/>
    <m/>
    <d v="2015-08-05T00:00:00"/>
    <m/>
    <s v="Dead"/>
    <s v="Dead on ground, tag removed"/>
  </r>
  <r>
    <x v="5"/>
    <x v="0"/>
    <s v="i"/>
    <s v="C3"/>
    <x v="6"/>
    <n v="385"/>
    <m/>
    <d v="2015-08-05T00:00:00"/>
    <n v="10.8"/>
    <m/>
    <m/>
  </r>
  <r>
    <x v="5"/>
    <x v="0"/>
    <s v="i"/>
    <s v="C3"/>
    <x v="8"/>
    <n v="386"/>
    <m/>
    <d v="2015-08-05T00:00:00"/>
    <n v="23"/>
    <m/>
    <s v="Measured at tag"/>
  </r>
  <r>
    <x v="5"/>
    <x v="0"/>
    <s v="i"/>
    <s v="C3"/>
    <x v="8"/>
    <n v="387"/>
    <m/>
    <d v="2015-08-05T00:00:00"/>
    <n v="14.9"/>
    <m/>
    <m/>
  </r>
  <r>
    <x v="5"/>
    <x v="0"/>
    <s v="i"/>
    <s v="C3"/>
    <x v="8"/>
    <n v="388"/>
    <m/>
    <d v="2015-08-05T00:00:00"/>
    <n v="26.7"/>
    <m/>
    <s v="Lots of bumps"/>
  </r>
  <r>
    <x v="5"/>
    <x v="0"/>
    <s v="i"/>
    <s v="C3"/>
    <x v="8"/>
    <n v="389"/>
    <m/>
    <d v="2015-08-05T00:00:00"/>
    <n v="13.8"/>
    <m/>
    <s v="DBH @ tag is 14.2 cm; DBH was checked in Oct, likely error in measurements in multiple years"/>
  </r>
  <r>
    <x v="5"/>
    <x v="0"/>
    <s v="i"/>
    <s v="C3"/>
    <x v="8"/>
    <n v="390"/>
    <m/>
    <d v="2015-08-05T00:00:00"/>
    <n v="23.2"/>
    <m/>
    <m/>
  </r>
  <r>
    <x v="5"/>
    <x v="0"/>
    <s v="i"/>
    <s v="C3"/>
    <x v="3"/>
    <n v="394"/>
    <m/>
    <d v="2015-08-05T00:00:00"/>
    <n v="15.1"/>
    <m/>
    <m/>
  </r>
  <r>
    <x v="5"/>
    <x v="0"/>
    <s v="i"/>
    <s v="C3"/>
    <x v="3"/>
    <n v="395"/>
    <n v="377"/>
    <d v="2015-08-05T00:00:00"/>
    <n v="12.4"/>
    <m/>
    <m/>
  </r>
  <r>
    <x v="5"/>
    <x v="0"/>
    <m/>
    <s v="C3"/>
    <x v="2"/>
    <n v="1194"/>
    <m/>
    <d v="2015-08-05T00:00:00"/>
    <n v="11.5"/>
    <m/>
    <s v="Inside 5X5 m veg plot"/>
  </r>
  <r>
    <x v="5"/>
    <x v="0"/>
    <m/>
    <s v="C3"/>
    <x v="2"/>
    <n v="8873"/>
    <m/>
    <d v="2015-08-05T00:00:00"/>
    <n v="11.7"/>
    <m/>
    <s v="Inside 5X5 m veg plot"/>
  </r>
  <r>
    <x v="5"/>
    <x v="0"/>
    <s v="i"/>
    <s v="C3"/>
    <x v="6"/>
    <n v="8874"/>
    <n v="392"/>
    <d v="2015-08-05T00:00:00"/>
    <n v="17.399999999999999"/>
    <m/>
    <m/>
  </r>
  <r>
    <x v="5"/>
    <x v="0"/>
    <s v="i"/>
    <s v="C3"/>
    <x v="2"/>
    <n v="8875"/>
    <n v="391"/>
    <d v="2015-08-05T00:00:00"/>
    <n v="15.6"/>
    <m/>
    <m/>
  </r>
  <r>
    <x v="5"/>
    <x v="0"/>
    <s v="i"/>
    <s v="C3"/>
    <x v="3"/>
    <n v="8876"/>
    <m/>
    <d v="2015-08-05T00:00:00"/>
    <n v="11"/>
    <m/>
    <m/>
  </r>
  <r>
    <x v="5"/>
    <x v="0"/>
    <s v="i"/>
    <s v="C3"/>
    <x v="2"/>
    <n v="8877"/>
    <m/>
    <d v="2015-08-05T00:00:00"/>
    <n v="12"/>
    <m/>
    <s v="Inside 5X5 m veg plot"/>
  </r>
  <r>
    <x v="5"/>
    <x v="1"/>
    <s v="a"/>
    <s v="A1"/>
    <x v="4"/>
    <n v="625"/>
    <m/>
    <d v="2015-08-05T00:00:00"/>
    <n v="20.3"/>
    <m/>
    <m/>
  </r>
  <r>
    <x v="5"/>
    <x v="1"/>
    <s v="a"/>
    <s v="A1"/>
    <x v="0"/>
    <n v="626"/>
    <m/>
    <d v="2015-08-05T00:00:00"/>
    <m/>
    <m/>
    <s v="Tree not found; assumed dead"/>
  </r>
  <r>
    <x v="5"/>
    <x v="1"/>
    <s v="a"/>
    <s v="A1"/>
    <x v="1"/>
    <n v="627"/>
    <m/>
    <d v="2015-08-05T00:00:00"/>
    <m/>
    <s v="Dead"/>
    <s v="Dead on ground, tag removed"/>
  </r>
  <r>
    <x v="5"/>
    <x v="1"/>
    <s v="a"/>
    <s v="A1"/>
    <x v="8"/>
    <n v="628"/>
    <m/>
    <d v="2015-08-05T00:00:00"/>
    <n v="14.5"/>
    <m/>
    <m/>
  </r>
  <r>
    <x v="5"/>
    <x v="1"/>
    <s v="a"/>
    <s v="A1"/>
    <x v="2"/>
    <n v="629"/>
    <m/>
    <d v="2015-08-05T00:00:00"/>
    <n v="16"/>
    <m/>
    <m/>
  </r>
  <r>
    <x v="5"/>
    <x v="1"/>
    <s v="a"/>
    <s v="A1"/>
    <x v="6"/>
    <n v="630"/>
    <m/>
    <d v="2015-08-05T00:00:00"/>
    <n v="11.8"/>
    <m/>
    <m/>
  </r>
  <r>
    <x v="5"/>
    <x v="1"/>
    <s v="a"/>
    <s v="A1"/>
    <x v="2"/>
    <n v="631"/>
    <m/>
    <d v="2015-08-05T00:00:00"/>
    <n v="21"/>
    <m/>
    <s v="Measured above bump"/>
  </r>
  <r>
    <x v="5"/>
    <x v="1"/>
    <s v="a"/>
    <s v="A1"/>
    <x v="1"/>
    <n v="632"/>
    <m/>
    <d v="2015-08-05T00:00:00"/>
    <n v="18.3"/>
    <m/>
    <m/>
  </r>
  <r>
    <x v="5"/>
    <x v="1"/>
    <m/>
    <s v="A1"/>
    <x v="3"/>
    <n v="633"/>
    <m/>
    <d v="2015-08-05T00:00:00"/>
    <m/>
    <s v="Dead"/>
    <s v="Dead on ground, tag removed"/>
  </r>
  <r>
    <x v="5"/>
    <x v="1"/>
    <s v="a"/>
    <s v="A1"/>
    <x v="3"/>
    <n v="634"/>
    <m/>
    <d v="2015-08-05T00:00:00"/>
    <n v="20.6"/>
    <m/>
    <m/>
  </r>
  <r>
    <x v="5"/>
    <x v="1"/>
    <s v="a"/>
    <s v="A1"/>
    <x v="3"/>
    <n v="635"/>
    <m/>
    <d v="2015-08-05T00:00:00"/>
    <m/>
    <s v="Dead"/>
    <s v="Dead snag"/>
  </r>
  <r>
    <x v="5"/>
    <x v="1"/>
    <s v="a"/>
    <s v="A1"/>
    <x v="3"/>
    <n v="636"/>
    <m/>
    <d v="2015-08-05T00:00:00"/>
    <n v="14.9"/>
    <m/>
    <m/>
  </r>
  <r>
    <x v="5"/>
    <x v="1"/>
    <s v="a"/>
    <s v="A1"/>
    <x v="3"/>
    <n v="637"/>
    <m/>
    <d v="2015-08-05T00:00:00"/>
    <n v="16"/>
    <m/>
    <m/>
  </r>
  <r>
    <x v="5"/>
    <x v="1"/>
    <s v="a"/>
    <s v="A1"/>
    <x v="8"/>
    <n v="638"/>
    <m/>
    <d v="2015-08-05T00:00:00"/>
    <n v="17.5"/>
    <m/>
    <s v="Connected to tag# 639"/>
  </r>
  <r>
    <x v="5"/>
    <x v="1"/>
    <s v="a"/>
    <s v="A1"/>
    <x v="8"/>
    <n v="639"/>
    <m/>
    <d v="2015-08-05T00:00:00"/>
    <n v="19.2"/>
    <m/>
    <m/>
  </r>
  <r>
    <x v="5"/>
    <x v="1"/>
    <s v="a"/>
    <s v="A1"/>
    <x v="3"/>
    <n v="640"/>
    <m/>
    <d v="2015-08-05T00:00:00"/>
    <m/>
    <s v="Dead"/>
    <s v="Dead on ground, tag removed"/>
  </r>
  <r>
    <x v="5"/>
    <x v="1"/>
    <m/>
    <s v="A1"/>
    <x v="1"/>
    <n v="1193"/>
    <m/>
    <d v="2015-08-05T00:00:00"/>
    <m/>
    <m/>
    <s v="Tree not found; assumed dead"/>
  </r>
  <r>
    <x v="5"/>
    <x v="1"/>
    <s v="a"/>
    <s v="A1"/>
    <x v="3"/>
    <n v="8852"/>
    <n v="641"/>
    <d v="2015-08-05T00:00:00"/>
    <n v="19.100000000000001"/>
    <m/>
    <m/>
  </r>
  <r>
    <x v="5"/>
    <x v="1"/>
    <s v="a"/>
    <s v="A1"/>
    <x v="1"/>
    <n v="8853"/>
    <n v="633"/>
    <d v="2015-08-05T00:00:00"/>
    <m/>
    <s v="Dead"/>
    <s v="Dead on ground, tag removed"/>
  </r>
  <r>
    <x v="5"/>
    <x v="1"/>
    <s v="b"/>
    <s v="A2"/>
    <x v="3"/>
    <n v="642"/>
    <m/>
    <d v="2015-08-05T00:00:00"/>
    <n v="13.8"/>
    <m/>
    <m/>
  </r>
  <r>
    <x v="5"/>
    <x v="1"/>
    <s v="b"/>
    <s v="A2"/>
    <x v="3"/>
    <n v="643"/>
    <m/>
    <d v="2015-08-05T00:00:00"/>
    <n v="15"/>
    <m/>
    <m/>
  </r>
  <r>
    <x v="5"/>
    <x v="1"/>
    <s v="b"/>
    <s v="A2"/>
    <x v="3"/>
    <n v="644"/>
    <m/>
    <d v="2015-08-05T00:00:00"/>
    <n v="18.399999999999999"/>
    <m/>
    <m/>
  </r>
  <r>
    <x v="5"/>
    <x v="1"/>
    <s v="b"/>
    <s v="A2"/>
    <x v="9"/>
    <n v="645"/>
    <m/>
    <d v="2015-08-05T00:00:00"/>
    <n v="33.4"/>
    <m/>
    <m/>
  </r>
  <r>
    <x v="5"/>
    <x v="1"/>
    <s v="b"/>
    <s v="A2"/>
    <x v="3"/>
    <n v="646"/>
    <m/>
    <d v="2015-08-05T00:00:00"/>
    <n v="18.8"/>
    <m/>
    <m/>
  </r>
  <r>
    <x v="5"/>
    <x v="1"/>
    <s v="b"/>
    <s v="A2"/>
    <x v="3"/>
    <n v="647"/>
    <m/>
    <d v="2015-08-05T00:00:00"/>
    <n v="11.9"/>
    <m/>
    <s v="DBH @ bulge is 12.7 cm"/>
  </r>
  <r>
    <x v="5"/>
    <x v="1"/>
    <s v="b"/>
    <s v="A2"/>
    <x v="3"/>
    <n v="648"/>
    <m/>
    <d v="2015-08-05T00:00:00"/>
    <n v="12.5"/>
    <m/>
    <m/>
  </r>
  <r>
    <x v="5"/>
    <x v="1"/>
    <s v="b"/>
    <s v="A2"/>
    <x v="1"/>
    <n v="649"/>
    <m/>
    <d v="2015-08-05T00:00:00"/>
    <n v="21"/>
    <m/>
    <m/>
  </r>
  <r>
    <x v="5"/>
    <x v="1"/>
    <s v="b"/>
    <s v="A2"/>
    <x v="1"/>
    <n v="650"/>
    <m/>
    <d v="2015-08-05T00:00:00"/>
    <n v="22.7"/>
    <m/>
    <m/>
  </r>
  <r>
    <x v="5"/>
    <x v="1"/>
    <s v="b"/>
    <s v="A2"/>
    <x v="1"/>
    <n v="651"/>
    <m/>
    <d v="2015-08-05T00:00:00"/>
    <n v="19.8"/>
    <m/>
    <m/>
  </r>
  <r>
    <x v="5"/>
    <x v="1"/>
    <s v="b"/>
    <s v="A2"/>
    <x v="1"/>
    <n v="652"/>
    <m/>
    <d v="2015-08-05T00:00:00"/>
    <n v="20.6"/>
    <m/>
    <m/>
  </r>
  <r>
    <x v="5"/>
    <x v="1"/>
    <s v="b"/>
    <s v="A2"/>
    <x v="0"/>
    <n v="653"/>
    <m/>
    <d v="2015-08-05T00:00:00"/>
    <m/>
    <s v="Dead"/>
    <s v="Dead on ground, tag removed"/>
  </r>
  <r>
    <x v="5"/>
    <x v="1"/>
    <s v="b"/>
    <s v="A2"/>
    <x v="2"/>
    <n v="654"/>
    <m/>
    <d v="2015-08-05T00:00:00"/>
    <n v="17.2"/>
    <m/>
    <s v="Measured below fork; DBH above fork is 11.8"/>
  </r>
  <r>
    <x v="5"/>
    <x v="1"/>
    <s v="b"/>
    <s v="A2"/>
    <x v="2"/>
    <n v="655"/>
    <m/>
    <d v="2015-08-05T00:00:00"/>
    <n v="13.7"/>
    <m/>
    <m/>
  </r>
  <r>
    <x v="5"/>
    <x v="1"/>
    <s v="b"/>
    <s v="A2"/>
    <x v="9"/>
    <n v="656"/>
    <m/>
    <d v="2015-08-05T00:00:00"/>
    <m/>
    <s v="Dead"/>
    <s v="Standing dead"/>
  </r>
  <r>
    <x v="5"/>
    <x v="1"/>
    <s v="b"/>
    <s v="A2"/>
    <x v="0"/>
    <n v="657"/>
    <m/>
    <d v="2015-08-05T00:00:00"/>
    <m/>
    <s v="Dead"/>
    <s v="Dead on ground, tag removed"/>
  </r>
  <r>
    <x v="5"/>
    <x v="1"/>
    <s v="b"/>
    <s v="A2"/>
    <x v="1"/>
    <n v="8851"/>
    <m/>
    <d v="2015-08-05T00:00:00"/>
    <n v="11.8"/>
    <m/>
    <m/>
  </r>
  <r>
    <x v="5"/>
    <x v="1"/>
    <s v="c"/>
    <s v="A3"/>
    <x v="3"/>
    <n v="658"/>
    <m/>
    <d v="2015-08-05T00:00:00"/>
    <n v="21.3"/>
    <m/>
    <m/>
  </r>
  <r>
    <x v="5"/>
    <x v="1"/>
    <s v="c"/>
    <s v="A3"/>
    <x v="3"/>
    <n v="659"/>
    <m/>
    <d v="2015-08-05T00:00:00"/>
    <n v="13.1"/>
    <m/>
    <m/>
  </r>
  <r>
    <x v="5"/>
    <x v="1"/>
    <s v="c"/>
    <s v="A3"/>
    <x v="0"/>
    <n v="660"/>
    <m/>
    <d v="2015-08-05T00:00:00"/>
    <m/>
    <m/>
    <s v="Tree not found; assumed dead"/>
  </r>
  <r>
    <x v="5"/>
    <x v="1"/>
    <s v="c"/>
    <s v="A3"/>
    <x v="3"/>
    <n v="661"/>
    <m/>
    <d v="2015-08-05T00:00:00"/>
    <n v="11.7"/>
    <m/>
    <m/>
  </r>
  <r>
    <x v="5"/>
    <x v="1"/>
    <s v="c"/>
    <s v="A3"/>
    <x v="3"/>
    <n v="662"/>
    <m/>
    <d v="2015-08-05T00:00:00"/>
    <n v="13.4"/>
    <m/>
    <m/>
  </r>
  <r>
    <x v="5"/>
    <x v="1"/>
    <s v="c"/>
    <s v="A3"/>
    <x v="0"/>
    <n v="663"/>
    <m/>
    <d v="2015-08-05T00:00:00"/>
    <m/>
    <s v="Dead"/>
    <s v="Dead on ground, tag removed"/>
  </r>
  <r>
    <x v="5"/>
    <x v="1"/>
    <s v="c"/>
    <s v="A3"/>
    <x v="8"/>
    <n v="664"/>
    <m/>
    <d v="2015-08-05T00:00:00"/>
    <n v="26.6"/>
    <m/>
    <m/>
  </r>
  <r>
    <x v="5"/>
    <x v="1"/>
    <s v="c"/>
    <s v="A3"/>
    <x v="3"/>
    <n v="665"/>
    <m/>
    <d v="2015-08-05T00:00:00"/>
    <n v="20.2"/>
    <m/>
    <m/>
  </r>
  <r>
    <x v="5"/>
    <x v="1"/>
    <s v="c"/>
    <s v="A3"/>
    <x v="0"/>
    <n v="666"/>
    <m/>
    <d v="2015-08-05T00:00:00"/>
    <m/>
    <s v="Dead"/>
    <s v="Dead on ground, tag removed"/>
  </r>
  <r>
    <x v="5"/>
    <x v="1"/>
    <s v="c"/>
    <s v="A3"/>
    <x v="9"/>
    <n v="667"/>
    <m/>
    <d v="2015-08-05T00:00:00"/>
    <n v="12.8"/>
    <m/>
    <s v="DBH was checked in Oct, likely error in measurements in multiple years"/>
  </r>
  <r>
    <x v="5"/>
    <x v="1"/>
    <s v="c"/>
    <s v="A3"/>
    <x v="0"/>
    <n v="668"/>
    <m/>
    <d v="2015-08-05T00:00:00"/>
    <m/>
    <m/>
    <s v="Tree not found; assumed dead"/>
  </r>
  <r>
    <x v="5"/>
    <x v="1"/>
    <s v="c"/>
    <s v="A3"/>
    <x v="9"/>
    <n v="669"/>
    <m/>
    <d v="2015-08-05T00:00:00"/>
    <n v="15.6"/>
    <m/>
    <m/>
  </r>
  <r>
    <x v="5"/>
    <x v="1"/>
    <s v="c"/>
    <s v="A3"/>
    <x v="8"/>
    <n v="670"/>
    <m/>
    <d v="2015-08-05T00:00:00"/>
    <m/>
    <s v="Dead"/>
    <m/>
  </r>
  <r>
    <x v="5"/>
    <x v="1"/>
    <s v="c"/>
    <s v="A3"/>
    <x v="8"/>
    <n v="671"/>
    <m/>
    <d v="2015-08-05T00:00:00"/>
    <m/>
    <s v="Dead"/>
    <m/>
  </r>
  <r>
    <x v="5"/>
    <x v="1"/>
    <s v="c"/>
    <s v="A3"/>
    <x v="8"/>
    <n v="672"/>
    <m/>
    <d v="2015-08-05T00:00:00"/>
    <n v="12.7"/>
    <m/>
    <s v="Measured @ tag"/>
  </r>
  <r>
    <x v="5"/>
    <x v="1"/>
    <s v="c"/>
    <s v="A3"/>
    <x v="8"/>
    <n v="673"/>
    <m/>
    <d v="2015-08-05T00:00:00"/>
    <n v="19.7"/>
    <m/>
    <m/>
  </r>
  <r>
    <x v="5"/>
    <x v="1"/>
    <s v="c"/>
    <s v="A3"/>
    <x v="3"/>
    <n v="8850"/>
    <m/>
    <d v="2015-08-05T00:00:00"/>
    <n v="12.5"/>
    <m/>
    <m/>
  </r>
  <r>
    <x v="5"/>
    <x v="1"/>
    <s v="d"/>
    <s v="B1"/>
    <x v="1"/>
    <n v="699"/>
    <m/>
    <d v="2015-08-05T00:00:00"/>
    <n v="12.4"/>
    <m/>
    <m/>
  </r>
  <r>
    <x v="5"/>
    <x v="1"/>
    <s v="d"/>
    <s v="B1"/>
    <x v="1"/>
    <n v="700"/>
    <m/>
    <d v="2015-08-05T00:00:00"/>
    <n v="15.3"/>
    <m/>
    <m/>
  </r>
  <r>
    <x v="5"/>
    <x v="1"/>
    <s v="d"/>
    <s v="B1"/>
    <x v="0"/>
    <n v="701"/>
    <m/>
    <d v="2015-08-05T00:00:00"/>
    <m/>
    <m/>
    <s v="Tree not found; assumed dead"/>
  </r>
  <r>
    <x v="5"/>
    <x v="1"/>
    <s v="d"/>
    <s v="B1"/>
    <x v="1"/>
    <n v="702"/>
    <m/>
    <d v="2015-08-05T00:00:00"/>
    <n v="16.100000000000001"/>
    <m/>
    <m/>
  </r>
  <r>
    <x v="5"/>
    <x v="1"/>
    <s v="d"/>
    <s v="B1"/>
    <x v="1"/>
    <n v="703"/>
    <m/>
    <d v="2015-08-05T00:00:00"/>
    <n v="13.3"/>
    <m/>
    <m/>
  </r>
  <r>
    <x v="5"/>
    <x v="1"/>
    <s v="d"/>
    <s v="B1"/>
    <x v="1"/>
    <n v="705"/>
    <m/>
    <d v="2015-08-05T00:00:00"/>
    <n v="23.3"/>
    <m/>
    <m/>
  </r>
  <r>
    <x v="5"/>
    <x v="1"/>
    <s v="d"/>
    <s v="B1"/>
    <x v="1"/>
    <n v="706"/>
    <m/>
    <d v="2015-08-05T00:00:00"/>
    <n v="20.8"/>
    <m/>
    <m/>
  </r>
  <r>
    <x v="5"/>
    <x v="1"/>
    <s v="d"/>
    <s v="B1"/>
    <x v="3"/>
    <n v="707"/>
    <m/>
    <d v="2015-08-05T00:00:00"/>
    <n v="13.5"/>
    <m/>
    <m/>
  </r>
  <r>
    <x v="5"/>
    <x v="1"/>
    <s v="d"/>
    <s v="B1"/>
    <x v="0"/>
    <n v="708"/>
    <m/>
    <d v="2015-08-05T00:00:00"/>
    <m/>
    <m/>
    <s v="Tree not found; assumed dead"/>
  </r>
  <r>
    <x v="5"/>
    <x v="1"/>
    <m/>
    <s v="B1"/>
    <x v="3"/>
    <n v="1191"/>
    <m/>
    <d v="2015-08-05T00:00:00"/>
    <n v="10.8"/>
    <m/>
    <m/>
  </r>
  <r>
    <x v="5"/>
    <x v="1"/>
    <s v="d"/>
    <s v="B1"/>
    <x v="10"/>
    <n v="8843"/>
    <m/>
    <d v="2015-08-05T00:00:00"/>
    <n v="12.2"/>
    <m/>
    <m/>
  </r>
  <r>
    <x v="5"/>
    <x v="1"/>
    <s v="d"/>
    <s v="B1"/>
    <x v="3"/>
    <n v="8844"/>
    <n v="704"/>
    <d v="2015-08-05T00:00:00"/>
    <n v="20.399999999999999"/>
    <m/>
    <m/>
  </r>
  <r>
    <x v="5"/>
    <x v="1"/>
    <s v="d"/>
    <s v="B1"/>
    <x v="8"/>
    <n v="8845"/>
    <m/>
    <d v="2015-08-05T00:00:00"/>
    <n v="20"/>
    <m/>
    <m/>
  </r>
  <r>
    <x v="5"/>
    <x v="1"/>
    <s v="d"/>
    <s v="B1"/>
    <x v="1"/>
    <n v="8846"/>
    <n v="698"/>
    <d v="2015-08-05T00:00:00"/>
    <n v="18.7"/>
    <m/>
    <m/>
  </r>
  <r>
    <x v="5"/>
    <x v="1"/>
    <s v="d"/>
    <s v="B1"/>
    <x v="6"/>
    <n v="8847"/>
    <n v="697"/>
    <d v="2015-08-05T00:00:00"/>
    <n v="28.9"/>
    <m/>
    <m/>
  </r>
  <r>
    <x v="5"/>
    <x v="1"/>
    <s v="e"/>
    <s v="B2"/>
    <x v="3"/>
    <n v="689"/>
    <m/>
    <d v="2015-08-05T00:00:00"/>
    <n v="16.100000000000001"/>
    <m/>
    <m/>
  </r>
  <r>
    <x v="5"/>
    <x v="1"/>
    <s v="e"/>
    <s v="B2"/>
    <x v="2"/>
    <n v="690"/>
    <m/>
    <d v="2015-08-05T00:00:00"/>
    <n v="17.5"/>
    <m/>
    <m/>
  </r>
  <r>
    <x v="5"/>
    <x v="1"/>
    <s v="e"/>
    <s v="B2"/>
    <x v="8"/>
    <n v="691"/>
    <m/>
    <d v="2015-08-05T00:00:00"/>
    <n v="21.6"/>
    <m/>
    <m/>
  </r>
  <r>
    <x v="5"/>
    <x v="1"/>
    <s v="e"/>
    <s v="B2"/>
    <x v="3"/>
    <n v="692"/>
    <m/>
    <d v="2015-08-05T00:00:00"/>
    <m/>
    <s v="Dead"/>
    <s v="Dead snag"/>
  </r>
  <r>
    <x v="5"/>
    <x v="1"/>
    <s v="e"/>
    <s v="B2"/>
    <x v="3"/>
    <n v="693"/>
    <m/>
    <d v="2015-08-05T00:00:00"/>
    <n v="20.7"/>
    <m/>
    <m/>
  </r>
  <r>
    <x v="5"/>
    <x v="1"/>
    <s v="e"/>
    <s v="B2"/>
    <x v="3"/>
    <n v="694"/>
    <m/>
    <d v="2015-08-05T00:00:00"/>
    <n v="14.3"/>
    <m/>
    <m/>
  </r>
  <r>
    <x v="5"/>
    <x v="1"/>
    <s v="e"/>
    <s v="B2"/>
    <x v="3"/>
    <n v="695"/>
    <m/>
    <d v="2015-08-05T00:00:00"/>
    <n v="16.5"/>
    <m/>
    <m/>
  </r>
  <r>
    <x v="5"/>
    <x v="1"/>
    <s v="e"/>
    <s v="B2"/>
    <x v="3"/>
    <n v="696"/>
    <m/>
    <d v="2015-08-05T00:00:00"/>
    <n v="18.100000000000001"/>
    <m/>
    <m/>
  </r>
  <r>
    <x v="5"/>
    <x v="1"/>
    <m/>
    <s v="B2"/>
    <x v="3"/>
    <n v="2512"/>
    <m/>
    <d v="2015-08-05T00:00:00"/>
    <n v="11.4"/>
    <m/>
    <s v="New addition; Inside 5X5 m veg plot"/>
  </r>
  <r>
    <x v="5"/>
    <x v="1"/>
    <s v="f"/>
    <s v="B3"/>
    <x v="0"/>
    <n v="674"/>
    <m/>
    <d v="2015-08-05T00:00:00"/>
    <n v="13.4"/>
    <m/>
    <m/>
  </r>
  <r>
    <x v="5"/>
    <x v="1"/>
    <s v="f"/>
    <s v="B3"/>
    <x v="0"/>
    <n v="675"/>
    <m/>
    <d v="2015-08-05T00:00:00"/>
    <m/>
    <m/>
    <s v="Tree not found; assumed dead"/>
  </r>
  <r>
    <x v="5"/>
    <x v="1"/>
    <s v="f"/>
    <s v="B3"/>
    <x v="1"/>
    <n v="676"/>
    <m/>
    <d v="2015-08-05T00:00:00"/>
    <m/>
    <s v="Dead"/>
    <s v="Dead snag"/>
  </r>
  <r>
    <x v="5"/>
    <x v="1"/>
    <s v="f"/>
    <s v="B3"/>
    <x v="0"/>
    <n v="679"/>
    <m/>
    <d v="2015-08-05T00:00:00"/>
    <m/>
    <s v="Dead"/>
    <s v="Dead snag"/>
  </r>
  <r>
    <x v="5"/>
    <x v="1"/>
    <s v="f"/>
    <s v="B3"/>
    <x v="0"/>
    <n v="680"/>
    <m/>
    <d v="2015-08-05T00:00:00"/>
    <m/>
    <s v="Dead"/>
    <s v="Dead on ground, tag removed"/>
  </r>
  <r>
    <x v="5"/>
    <x v="1"/>
    <s v="f"/>
    <s v="B3"/>
    <x v="3"/>
    <n v="681"/>
    <m/>
    <d v="2015-08-05T00:00:00"/>
    <n v="13.1"/>
    <m/>
    <m/>
  </r>
  <r>
    <x v="5"/>
    <x v="1"/>
    <s v="f"/>
    <s v="B3"/>
    <x v="2"/>
    <n v="682"/>
    <m/>
    <d v="2015-08-05T00:00:00"/>
    <n v="13.2"/>
    <m/>
    <m/>
  </r>
  <r>
    <x v="5"/>
    <x v="1"/>
    <s v="f"/>
    <s v="B3"/>
    <x v="9"/>
    <n v="683"/>
    <m/>
    <d v="2015-08-05T00:00:00"/>
    <n v="32.5"/>
    <m/>
    <m/>
  </r>
  <r>
    <x v="5"/>
    <x v="1"/>
    <s v="f"/>
    <s v="B3"/>
    <x v="8"/>
    <n v="684"/>
    <m/>
    <d v="2015-08-05T00:00:00"/>
    <n v="24.8"/>
    <m/>
    <m/>
  </r>
  <r>
    <x v="5"/>
    <x v="1"/>
    <s v="f"/>
    <s v="B3"/>
    <x v="8"/>
    <n v="685"/>
    <m/>
    <d v="2015-08-05T00:00:00"/>
    <n v="20.9"/>
    <m/>
    <m/>
  </r>
  <r>
    <x v="5"/>
    <x v="1"/>
    <s v="f"/>
    <s v="B3"/>
    <x v="8"/>
    <n v="686"/>
    <m/>
    <d v="2015-08-05T00:00:00"/>
    <n v="20.2"/>
    <m/>
    <m/>
  </r>
  <r>
    <x v="5"/>
    <x v="1"/>
    <s v="f"/>
    <s v="B3"/>
    <x v="0"/>
    <n v="687"/>
    <m/>
    <d v="2015-08-05T00:00:00"/>
    <m/>
    <s v="Dead"/>
    <s v="Dead on ground, tag removed"/>
  </r>
  <r>
    <x v="5"/>
    <x v="1"/>
    <s v="f"/>
    <s v="B3"/>
    <x v="0"/>
    <n v="688"/>
    <m/>
    <d v="2015-08-05T00:00:00"/>
    <n v="14"/>
    <m/>
    <m/>
  </r>
  <r>
    <x v="5"/>
    <x v="1"/>
    <m/>
    <s v="B3"/>
    <x v="2"/>
    <n v="1192"/>
    <m/>
    <d v="2015-08-05T00:00:00"/>
    <n v="10.199999999999999"/>
    <m/>
    <s v="DBH was checked in Oct, likely error in measurements in multiple years"/>
  </r>
  <r>
    <x v="5"/>
    <x v="1"/>
    <s v="f"/>
    <s v="B3"/>
    <x v="2"/>
    <n v="8848"/>
    <m/>
    <d v="2015-08-05T00:00:00"/>
    <n v="12.2"/>
    <m/>
    <m/>
  </r>
  <r>
    <x v="5"/>
    <x v="1"/>
    <s v="f"/>
    <s v="B3"/>
    <x v="1"/>
    <n v="8849"/>
    <n v="677"/>
    <d v="2015-08-05T00:00:00"/>
    <n v="31"/>
    <m/>
    <s v="Sapflow tree (Sapflow-G)"/>
  </r>
  <r>
    <x v="5"/>
    <x v="1"/>
    <s v="f"/>
    <s v="B3"/>
    <x v="1"/>
    <n v="678"/>
    <m/>
    <d v="2015-08-05T00:00:00"/>
    <n v="14.6"/>
    <m/>
    <s v="In subplot B3, not C3; Checked by Shinjini; Sapflow tree (Sapflow-G)"/>
  </r>
  <r>
    <x v="5"/>
    <x v="1"/>
    <s v="g"/>
    <s v="C1"/>
    <x v="1"/>
    <n v="709"/>
    <m/>
    <d v="2015-08-05T00:00:00"/>
    <m/>
    <s v="Dead"/>
    <s v="Dead snag"/>
  </r>
  <r>
    <x v="5"/>
    <x v="1"/>
    <s v="g"/>
    <s v="C1"/>
    <x v="1"/>
    <n v="710"/>
    <m/>
    <d v="2015-08-05T00:00:00"/>
    <n v="18.8"/>
    <m/>
    <m/>
  </r>
  <r>
    <x v="5"/>
    <x v="1"/>
    <s v="g"/>
    <s v="C1"/>
    <x v="0"/>
    <n v="711"/>
    <m/>
    <d v="2015-08-05T00:00:00"/>
    <m/>
    <s v="Dead"/>
    <s v="Standing dead"/>
  </r>
  <r>
    <x v="5"/>
    <x v="1"/>
    <s v="g"/>
    <s v="C1"/>
    <x v="2"/>
    <n v="713"/>
    <m/>
    <d v="2015-08-05T00:00:00"/>
    <n v="16.399999999999999"/>
    <m/>
    <s v="Measured over knot"/>
  </r>
  <r>
    <x v="5"/>
    <x v="1"/>
    <s v="g"/>
    <s v="C1"/>
    <x v="2"/>
    <n v="714"/>
    <m/>
    <d v="2015-08-05T00:00:00"/>
    <n v="17.5"/>
    <m/>
    <m/>
  </r>
  <r>
    <x v="5"/>
    <x v="1"/>
    <s v="g"/>
    <s v="C1"/>
    <x v="7"/>
    <n v="715"/>
    <m/>
    <d v="2015-08-05T00:00:00"/>
    <m/>
    <s v="Dead"/>
    <s v="Dead on ground, tag removed"/>
  </r>
  <r>
    <x v="5"/>
    <x v="1"/>
    <s v="g"/>
    <s v="C1"/>
    <x v="7"/>
    <n v="716"/>
    <m/>
    <d v="2015-08-05T00:00:00"/>
    <m/>
    <s v="Dead"/>
    <s v="Standing dead"/>
  </r>
  <r>
    <x v="5"/>
    <x v="1"/>
    <s v="g"/>
    <s v="C1"/>
    <x v="0"/>
    <n v="717"/>
    <m/>
    <d v="2015-08-05T00:00:00"/>
    <m/>
    <s v="Dead"/>
    <s v="Dead on ground, tag removed"/>
  </r>
  <r>
    <x v="5"/>
    <x v="1"/>
    <s v="g"/>
    <s v="C1"/>
    <x v="3"/>
    <n v="718"/>
    <m/>
    <d v="2015-08-05T00:00:00"/>
    <n v="14.8"/>
    <m/>
    <s v="Measured below knot"/>
  </r>
  <r>
    <x v="5"/>
    <x v="1"/>
    <s v="g"/>
    <s v="C1"/>
    <x v="3"/>
    <n v="719"/>
    <m/>
    <d v="2015-08-05T00:00:00"/>
    <n v="19.2"/>
    <m/>
    <m/>
  </r>
  <r>
    <x v="5"/>
    <x v="1"/>
    <m/>
    <s v="C1"/>
    <x v="1"/>
    <n v="8842"/>
    <n v="712"/>
    <d v="2015-08-05T00:00:00"/>
    <n v="20.6"/>
    <m/>
    <m/>
  </r>
  <r>
    <x v="5"/>
    <x v="1"/>
    <s v="h"/>
    <s v="C2"/>
    <x v="8"/>
    <n v="720"/>
    <m/>
    <d v="2015-08-05T00:00:00"/>
    <n v="17.899999999999999"/>
    <m/>
    <m/>
  </r>
  <r>
    <x v="5"/>
    <x v="1"/>
    <s v="h"/>
    <s v="C2"/>
    <x v="8"/>
    <n v="721"/>
    <m/>
    <d v="2015-08-05T00:00:00"/>
    <n v="23.5"/>
    <m/>
    <m/>
  </r>
  <r>
    <x v="5"/>
    <x v="1"/>
    <s v="h"/>
    <s v="C2"/>
    <x v="3"/>
    <n v="722"/>
    <m/>
    <d v="2015-08-05T00:00:00"/>
    <n v="18"/>
    <m/>
    <m/>
  </r>
  <r>
    <x v="5"/>
    <x v="1"/>
    <s v="h"/>
    <s v="C2"/>
    <x v="0"/>
    <n v="723"/>
    <m/>
    <d v="2015-08-05T00:00:00"/>
    <n v="16.5"/>
    <m/>
    <s v="Alive, was recorded dead earlier"/>
  </r>
  <r>
    <x v="5"/>
    <x v="1"/>
    <s v="h"/>
    <s v="C2"/>
    <x v="3"/>
    <n v="724"/>
    <m/>
    <d v="2015-08-05T00:00:00"/>
    <n v="11.6"/>
    <m/>
    <m/>
  </r>
  <r>
    <x v="5"/>
    <x v="1"/>
    <s v="h"/>
    <s v="C2"/>
    <x v="3"/>
    <n v="725"/>
    <m/>
    <d v="2015-08-05T00:00:00"/>
    <n v="19.100000000000001"/>
    <m/>
    <m/>
  </r>
  <r>
    <x v="5"/>
    <x v="1"/>
    <s v="h"/>
    <s v="C2"/>
    <x v="3"/>
    <n v="726"/>
    <m/>
    <d v="2015-08-05T00:00:00"/>
    <m/>
    <s v="Dead"/>
    <s v="Dead snag"/>
  </r>
  <r>
    <x v="5"/>
    <x v="1"/>
    <s v="h"/>
    <s v="C2"/>
    <x v="8"/>
    <n v="727"/>
    <m/>
    <d v="2015-08-05T00:00:00"/>
    <n v="23.9"/>
    <m/>
    <m/>
  </r>
  <r>
    <x v="5"/>
    <x v="1"/>
    <s v="h"/>
    <s v="C2"/>
    <x v="2"/>
    <n v="728"/>
    <m/>
    <d v="2015-08-05T00:00:00"/>
    <n v="13.3"/>
    <m/>
    <m/>
  </r>
  <r>
    <x v="5"/>
    <x v="1"/>
    <s v="h"/>
    <s v="C2"/>
    <x v="3"/>
    <n v="729"/>
    <m/>
    <d v="2015-08-05T00:00:00"/>
    <m/>
    <s v="Dead"/>
    <s v="Standing dead"/>
  </r>
  <r>
    <x v="5"/>
    <x v="1"/>
    <s v="h"/>
    <s v="C2"/>
    <x v="1"/>
    <n v="730"/>
    <m/>
    <d v="2015-08-05T00:00:00"/>
    <n v="13.2"/>
    <m/>
    <m/>
  </r>
  <r>
    <x v="5"/>
    <x v="1"/>
    <s v="h"/>
    <s v="C2"/>
    <x v="2"/>
    <n v="8841"/>
    <m/>
    <d v="2015-08-05T00:00:00"/>
    <n v="11.1"/>
    <m/>
    <m/>
  </r>
  <r>
    <x v="5"/>
    <x v="1"/>
    <m/>
    <s v="C2"/>
    <x v="2"/>
    <n v="2793"/>
    <m/>
    <d v="2015-08-05T00:00:00"/>
    <n v="10"/>
    <m/>
    <s v="New addition"/>
  </r>
  <r>
    <x v="5"/>
    <x v="1"/>
    <s v="i"/>
    <s v="C3"/>
    <x v="3"/>
    <n v="731"/>
    <m/>
    <d v="2015-08-05T00:00:00"/>
    <n v="14.7"/>
    <m/>
    <m/>
  </r>
  <r>
    <x v="5"/>
    <x v="1"/>
    <s v="i"/>
    <s v="C3"/>
    <x v="3"/>
    <n v="732"/>
    <m/>
    <d v="2015-08-05T00:00:00"/>
    <n v="12.9"/>
    <m/>
    <m/>
  </r>
  <r>
    <x v="5"/>
    <x v="1"/>
    <s v="i"/>
    <s v="C3"/>
    <x v="0"/>
    <n v="733"/>
    <m/>
    <d v="2015-08-05T00:00:00"/>
    <m/>
    <s v="Dead"/>
    <s v="Dead on ground, tag removed"/>
  </r>
  <r>
    <x v="5"/>
    <x v="1"/>
    <s v="i"/>
    <s v="C3"/>
    <x v="3"/>
    <n v="734"/>
    <m/>
    <d v="2015-08-05T00:00:00"/>
    <n v="15"/>
    <m/>
    <m/>
  </r>
  <r>
    <x v="5"/>
    <x v="1"/>
    <s v="i"/>
    <s v="C3"/>
    <x v="3"/>
    <n v="735"/>
    <m/>
    <d v="2015-08-05T00:00:00"/>
    <n v="12.1"/>
    <m/>
    <m/>
  </r>
  <r>
    <x v="5"/>
    <x v="1"/>
    <s v="i"/>
    <s v="C3"/>
    <x v="3"/>
    <n v="736"/>
    <m/>
    <d v="2015-08-05T00:00:00"/>
    <n v="17.5"/>
    <m/>
    <m/>
  </r>
  <r>
    <x v="5"/>
    <x v="1"/>
    <s v="i"/>
    <s v="C3"/>
    <x v="6"/>
    <n v="737"/>
    <m/>
    <d v="2015-08-05T00:00:00"/>
    <n v="22.3"/>
    <m/>
    <m/>
  </r>
  <r>
    <x v="5"/>
    <x v="1"/>
    <s v="i"/>
    <s v="C3"/>
    <x v="6"/>
    <n v="738"/>
    <m/>
    <d v="2015-08-05T00:00:00"/>
    <n v="12"/>
    <m/>
    <m/>
  </r>
  <r>
    <x v="5"/>
    <x v="1"/>
    <s v="i"/>
    <s v="C3"/>
    <x v="6"/>
    <n v="739"/>
    <m/>
    <d v="2015-08-05T00:00:00"/>
    <n v="13.7"/>
    <m/>
    <m/>
  </r>
  <r>
    <x v="5"/>
    <x v="1"/>
    <s v="i"/>
    <s v="C3"/>
    <x v="3"/>
    <n v="740"/>
    <m/>
    <d v="2015-08-05T00:00:00"/>
    <n v="13.6"/>
    <m/>
    <m/>
  </r>
  <r>
    <x v="5"/>
    <x v="1"/>
    <s v="i"/>
    <s v="C3"/>
    <x v="6"/>
    <n v="741"/>
    <m/>
    <d v="2015-08-05T00:00:00"/>
    <n v="19.7"/>
    <m/>
    <s v="Knot"/>
  </r>
  <r>
    <x v="5"/>
    <x v="1"/>
    <s v="i"/>
    <s v="C3"/>
    <x v="3"/>
    <n v="742"/>
    <m/>
    <d v="2015-08-05T00:00:00"/>
    <n v="16.5"/>
    <m/>
    <m/>
  </r>
  <r>
    <x v="5"/>
    <x v="1"/>
    <s v="i"/>
    <s v="C3"/>
    <x v="3"/>
    <n v="743"/>
    <m/>
    <d v="2015-08-05T00:00:00"/>
    <n v="15.1"/>
    <m/>
    <m/>
  </r>
  <r>
    <x v="5"/>
    <x v="1"/>
    <s v="i"/>
    <s v="C3"/>
    <x v="8"/>
    <n v="744"/>
    <m/>
    <d v="2015-08-05T00:00:00"/>
    <n v="22.6"/>
    <m/>
    <m/>
  </r>
  <r>
    <x v="5"/>
    <x v="1"/>
    <s v="i"/>
    <s v="C3"/>
    <x v="3"/>
    <n v="745"/>
    <m/>
    <d v="2015-08-05T00:00:00"/>
    <n v="15.5"/>
    <m/>
    <m/>
  </r>
  <r>
    <x v="5"/>
    <x v="1"/>
    <s v="i"/>
    <s v="C3"/>
    <x v="1"/>
    <n v="746"/>
    <m/>
    <d v="2015-08-05T00:00:00"/>
    <n v="14.9"/>
    <m/>
    <m/>
  </r>
  <r>
    <x v="5"/>
    <x v="1"/>
    <s v="i"/>
    <s v="C3"/>
    <x v="1"/>
    <n v="747"/>
    <m/>
    <d v="2015-08-05T00:00:00"/>
    <n v="14.5"/>
    <m/>
    <m/>
  </r>
  <r>
    <x v="5"/>
    <x v="1"/>
    <m/>
    <s v="C3"/>
    <x v="8"/>
    <n v="1190"/>
    <m/>
    <d v="2015-08-05T00:00:00"/>
    <n v="11"/>
    <m/>
    <m/>
  </r>
  <r>
    <x v="5"/>
    <x v="1"/>
    <m/>
    <s v="C3"/>
    <x v="2"/>
    <n v="1064"/>
    <m/>
    <d v="2015-08-05T00:00:00"/>
    <n v="10.7"/>
    <m/>
    <s v="Was not recorded earlier; Outside 5X5 m veg plot"/>
  </r>
  <r>
    <x v="5"/>
    <x v="1"/>
    <m/>
    <s v="Buffer"/>
    <x v="1"/>
    <n v="1445"/>
    <m/>
    <s v="Summer-2015"/>
    <n v="26.5"/>
    <m/>
    <s v="Tagged for Sapflow tree (Sapflow-G); do not include in inventory calculations"/>
  </r>
  <r>
    <x v="5"/>
    <x v="1"/>
    <m/>
    <s v="Buffer"/>
    <x v="1"/>
    <n v="1440"/>
    <m/>
    <s v="Summer-2015"/>
    <n v="18.5"/>
    <m/>
    <s v="Tagged for Sapflow tree (Sapflow-G); do not include in inventory calculations"/>
  </r>
  <r>
    <x v="5"/>
    <x v="1"/>
    <m/>
    <s v="Buffer"/>
    <x v="1"/>
    <n v="1424"/>
    <m/>
    <s v="Summer-2015"/>
    <n v="27.4"/>
    <m/>
    <s v="Tagged for Sapflow tree (Sapflow-G); do not include in inventory calculations"/>
  </r>
  <r>
    <x v="5"/>
    <x v="2"/>
    <s v="a"/>
    <s v="A1"/>
    <x v="0"/>
    <n v="396"/>
    <m/>
    <d v="2015-08-05T00:00:00"/>
    <m/>
    <s v="Dead"/>
    <s v="Dead on ground, tag removed"/>
  </r>
  <r>
    <x v="5"/>
    <x v="2"/>
    <s v="a"/>
    <s v="A1"/>
    <x v="0"/>
    <n v="397"/>
    <m/>
    <d v="2015-08-05T00:00:00"/>
    <m/>
    <s v="Dead"/>
    <s v="Standing dead"/>
  </r>
  <r>
    <x v="5"/>
    <x v="2"/>
    <s v="a"/>
    <s v="A1"/>
    <x v="2"/>
    <n v="398"/>
    <m/>
    <d v="2015-08-05T00:00:00"/>
    <n v="14"/>
    <m/>
    <m/>
  </r>
  <r>
    <x v="5"/>
    <x v="2"/>
    <s v="a"/>
    <s v="A1"/>
    <x v="0"/>
    <n v="399"/>
    <m/>
    <d v="2015-08-05T00:00:00"/>
    <m/>
    <m/>
    <s v="Tree not found; assumed dead"/>
  </r>
  <r>
    <x v="5"/>
    <x v="2"/>
    <s v="a"/>
    <s v="A1"/>
    <x v="12"/>
    <n v="400"/>
    <m/>
    <d v="2015-08-05T00:00:00"/>
    <n v="22.5"/>
    <m/>
    <m/>
  </r>
  <r>
    <x v="5"/>
    <x v="2"/>
    <s v="a"/>
    <s v="A1"/>
    <x v="1"/>
    <n v="401"/>
    <m/>
    <d v="2015-08-05T00:00:00"/>
    <n v="17.8"/>
    <m/>
    <m/>
  </r>
  <r>
    <x v="5"/>
    <x v="2"/>
    <s v="a"/>
    <s v="A1"/>
    <x v="1"/>
    <n v="402"/>
    <m/>
    <d v="2015-08-05T00:00:00"/>
    <n v="16.399999999999999"/>
    <m/>
    <m/>
  </r>
  <r>
    <x v="5"/>
    <x v="2"/>
    <s v="a"/>
    <s v="A1"/>
    <x v="1"/>
    <n v="403"/>
    <m/>
    <d v="2015-08-05T00:00:00"/>
    <m/>
    <s v="Dead"/>
    <s v="Dead snag"/>
  </r>
  <r>
    <x v="5"/>
    <x v="2"/>
    <s v="a"/>
    <s v="A1"/>
    <x v="8"/>
    <n v="404"/>
    <m/>
    <d v="2015-08-05T00:00:00"/>
    <n v="18.3"/>
    <m/>
    <m/>
  </r>
  <r>
    <x v="5"/>
    <x v="2"/>
    <s v="a"/>
    <s v="A1"/>
    <x v="8"/>
    <n v="405"/>
    <m/>
    <d v="2015-08-05T00:00:00"/>
    <n v="22.7"/>
    <m/>
    <m/>
  </r>
  <r>
    <x v="5"/>
    <x v="2"/>
    <s v="a"/>
    <s v="A1"/>
    <x v="1"/>
    <n v="406"/>
    <m/>
    <d v="2015-08-05T00:00:00"/>
    <n v="13.6"/>
    <m/>
    <m/>
  </r>
  <r>
    <x v="5"/>
    <x v="2"/>
    <s v="b"/>
    <s v="A1"/>
    <x v="10"/>
    <n v="408"/>
    <m/>
    <d v="2015-08-05T00:00:00"/>
    <m/>
    <s v="Dead"/>
    <s v="Dead on ground, tag removed"/>
  </r>
  <r>
    <x v="5"/>
    <x v="2"/>
    <m/>
    <s v="A1"/>
    <x v="1"/>
    <n v="1189"/>
    <m/>
    <d v="2015-08-05T00:00:00"/>
    <n v="12.6"/>
    <m/>
    <m/>
  </r>
  <r>
    <x v="5"/>
    <x v="2"/>
    <s v="b"/>
    <s v="A2"/>
    <x v="3"/>
    <n v="407"/>
    <m/>
    <d v="2015-08-05T00:00:00"/>
    <n v="23.3"/>
    <m/>
    <m/>
  </r>
  <r>
    <x v="5"/>
    <x v="2"/>
    <s v="b"/>
    <s v="A2"/>
    <x v="8"/>
    <n v="409"/>
    <m/>
    <d v="2015-08-05T00:00:00"/>
    <n v="18.3"/>
    <m/>
    <m/>
  </r>
  <r>
    <x v="5"/>
    <x v="2"/>
    <s v="b"/>
    <s v="A2"/>
    <x v="8"/>
    <n v="410"/>
    <m/>
    <d v="2015-08-05T00:00:00"/>
    <n v="11"/>
    <m/>
    <s v="DBH was checked in Oct, likely error in measurements in multiple years"/>
  </r>
  <r>
    <x v="5"/>
    <x v="2"/>
    <s v="b"/>
    <s v="A2"/>
    <x v="8"/>
    <n v="411"/>
    <m/>
    <d v="2015-08-05T00:00:00"/>
    <n v="14.5"/>
    <m/>
    <m/>
  </r>
  <r>
    <x v="5"/>
    <x v="2"/>
    <s v="b"/>
    <s v="A2"/>
    <x v="8"/>
    <n v="412"/>
    <m/>
    <d v="2015-08-05T00:00:00"/>
    <n v="15.4"/>
    <m/>
    <m/>
  </r>
  <r>
    <x v="5"/>
    <x v="2"/>
    <s v="b"/>
    <s v="A2"/>
    <x v="0"/>
    <n v="419"/>
    <m/>
    <d v="2015-08-05T00:00:00"/>
    <m/>
    <m/>
    <s v="Tree not found; assumed dead"/>
  </r>
  <r>
    <x v="5"/>
    <x v="2"/>
    <s v="b"/>
    <s v="A2"/>
    <x v="0"/>
    <n v="421"/>
    <m/>
    <d v="2015-08-05T00:00:00"/>
    <m/>
    <m/>
    <s v="Tree not found; assumed dead"/>
  </r>
  <r>
    <x v="5"/>
    <x v="2"/>
    <s v="b"/>
    <s v="A2"/>
    <x v="0"/>
    <n v="422"/>
    <m/>
    <d v="2015-08-05T00:00:00"/>
    <m/>
    <m/>
    <s v="Tree not found; assumed dead"/>
  </r>
  <r>
    <x v="5"/>
    <x v="2"/>
    <m/>
    <s v="A2"/>
    <x v="2"/>
    <n v="1184"/>
    <m/>
    <d v="2015-08-05T00:00:00"/>
    <n v="10.4"/>
    <m/>
    <m/>
  </r>
  <r>
    <x v="5"/>
    <x v="2"/>
    <m/>
    <s v="A2"/>
    <x v="1"/>
    <n v="1185"/>
    <m/>
    <d v="2015-08-05T00:00:00"/>
    <n v="18.7"/>
    <m/>
    <m/>
  </r>
  <r>
    <x v="5"/>
    <x v="2"/>
    <m/>
    <s v="A2"/>
    <x v="3"/>
    <n v="1186"/>
    <m/>
    <d v="2015-08-05T00:00:00"/>
    <m/>
    <m/>
    <s v="Tree not found; assumed dead"/>
  </r>
  <r>
    <x v="5"/>
    <x v="2"/>
    <m/>
    <s v="A2"/>
    <x v="1"/>
    <n v="1187"/>
    <m/>
    <d v="2015-08-05T00:00:00"/>
    <n v="11.3"/>
    <m/>
    <m/>
  </r>
  <r>
    <x v="5"/>
    <x v="2"/>
    <m/>
    <s v="A2"/>
    <x v="2"/>
    <n v="1188"/>
    <m/>
    <d v="2015-08-05T00:00:00"/>
    <n v="10.5"/>
    <m/>
    <m/>
  </r>
  <r>
    <x v="5"/>
    <x v="2"/>
    <s v="b"/>
    <s v="A2"/>
    <x v="0"/>
    <n v="1289"/>
    <n v="420"/>
    <d v="2015-08-05T00:00:00"/>
    <m/>
    <s v="Dead"/>
    <s v="Standing dead"/>
  </r>
  <r>
    <x v="5"/>
    <x v="2"/>
    <s v="b"/>
    <s v="A2"/>
    <x v="0"/>
    <n v="1291"/>
    <n v="418"/>
    <d v="2015-08-05T00:00:00"/>
    <m/>
    <m/>
    <s v="Tree not found; assumed dead"/>
  </r>
  <r>
    <x v="5"/>
    <x v="2"/>
    <s v="b"/>
    <s v="A2"/>
    <x v="3"/>
    <n v="1292"/>
    <n v="417"/>
    <d v="2015-08-05T00:00:00"/>
    <n v="18.7"/>
    <m/>
    <m/>
  </r>
  <r>
    <x v="5"/>
    <x v="2"/>
    <s v="b"/>
    <s v="A2"/>
    <x v="2"/>
    <n v="1293"/>
    <n v="416"/>
    <d v="2015-08-05T00:00:00"/>
    <n v="11.7"/>
    <m/>
    <m/>
  </r>
  <r>
    <x v="5"/>
    <x v="2"/>
    <s v="b"/>
    <s v="A2"/>
    <x v="8"/>
    <n v="1294"/>
    <n v="415"/>
    <d v="2015-08-05T00:00:00"/>
    <n v="12.4"/>
    <m/>
    <m/>
  </r>
  <r>
    <x v="5"/>
    <x v="2"/>
    <s v="b"/>
    <s v="A2"/>
    <x v="8"/>
    <n v="1295"/>
    <n v="414"/>
    <d v="2015-08-05T00:00:00"/>
    <n v="18.8"/>
    <m/>
    <m/>
  </r>
  <r>
    <x v="5"/>
    <x v="2"/>
    <s v="b"/>
    <s v="A2"/>
    <x v="8"/>
    <n v="1296"/>
    <n v="413"/>
    <d v="2015-08-05T00:00:00"/>
    <n v="19.100000000000001"/>
    <m/>
    <m/>
  </r>
  <r>
    <x v="5"/>
    <x v="2"/>
    <m/>
    <s v="A2"/>
    <x v="2"/>
    <n v="1344"/>
    <m/>
    <d v="2015-08-05T00:00:00"/>
    <n v="14.7"/>
    <m/>
    <s v="Was not recorded earlier"/>
  </r>
  <r>
    <x v="5"/>
    <x v="2"/>
    <m/>
    <s v="A2"/>
    <x v="3"/>
    <n v="2528"/>
    <m/>
    <d v="2015-08-05T00:00:00"/>
    <n v="10.199999999999999"/>
    <m/>
    <s v="New addition"/>
  </r>
  <r>
    <x v="5"/>
    <x v="2"/>
    <s v="c"/>
    <s v="A3"/>
    <x v="10"/>
    <n v="426"/>
    <m/>
    <d v="2015-08-05T00:00:00"/>
    <m/>
    <m/>
    <s v="Tree not found; assumed dead"/>
  </r>
  <r>
    <x v="5"/>
    <x v="2"/>
    <m/>
    <s v="A3"/>
    <x v="2"/>
    <n v="1182"/>
    <m/>
    <d v="2015-08-05T00:00:00"/>
    <n v="12.8"/>
    <m/>
    <m/>
  </r>
  <r>
    <x v="5"/>
    <x v="2"/>
    <s v="c"/>
    <s v="A3"/>
    <x v="3"/>
    <n v="1278"/>
    <n v="435"/>
    <d v="2015-08-05T00:00:00"/>
    <n v="20.3"/>
    <m/>
    <m/>
  </r>
  <r>
    <x v="5"/>
    <x v="2"/>
    <s v="c"/>
    <s v="A3"/>
    <x v="3"/>
    <n v="1279"/>
    <n v="432"/>
    <d v="2015-08-05T00:00:00"/>
    <n v="14.5"/>
    <m/>
    <m/>
  </r>
  <r>
    <x v="5"/>
    <x v="2"/>
    <s v="c"/>
    <s v="A3"/>
    <x v="2"/>
    <n v="1280"/>
    <n v="429"/>
    <d v="2015-08-05T00:00:00"/>
    <n v="20.100000000000001"/>
    <m/>
    <m/>
  </r>
  <r>
    <x v="5"/>
    <x v="2"/>
    <s v="c"/>
    <s v="A3"/>
    <x v="2"/>
    <n v="1281"/>
    <n v="431"/>
    <d v="2015-08-05T00:00:00"/>
    <n v="19.3"/>
    <m/>
    <m/>
  </r>
  <r>
    <x v="5"/>
    <x v="2"/>
    <s v="c"/>
    <s v="A3"/>
    <x v="3"/>
    <n v="1282"/>
    <n v="423"/>
    <d v="2015-08-05T00:00:00"/>
    <n v="14.9"/>
    <m/>
    <m/>
  </r>
  <r>
    <x v="5"/>
    <x v="2"/>
    <s v="c"/>
    <s v="A3"/>
    <x v="2"/>
    <n v="1283"/>
    <n v="433"/>
    <d v="2015-08-05T00:00:00"/>
    <m/>
    <s v="Dead"/>
    <s v="Standing dead"/>
  </r>
  <r>
    <x v="5"/>
    <x v="2"/>
    <s v="c"/>
    <s v="A3"/>
    <x v="8"/>
    <n v="1284"/>
    <n v="430"/>
    <d v="2015-08-05T00:00:00"/>
    <n v="17.100000000000001"/>
    <m/>
    <m/>
  </r>
  <r>
    <x v="5"/>
    <x v="2"/>
    <s v="c"/>
    <s v="A3"/>
    <x v="9"/>
    <n v="1285"/>
    <n v="434"/>
    <d v="2015-08-05T00:00:00"/>
    <n v="23.5"/>
    <m/>
    <m/>
  </r>
  <r>
    <x v="5"/>
    <x v="2"/>
    <s v="c"/>
    <s v="A3"/>
    <x v="3"/>
    <n v="1286"/>
    <n v="428"/>
    <d v="2015-08-05T00:00:00"/>
    <n v="13.5"/>
    <m/>
    <m/>
  </r>
  <r>
    <x v="5"/>
    <x v="2"/>
    <s v="c"/>
    <s v="A3"/>
    <x v="7"/>
    <n v="1287"/>
    <n v="427"/>
    <d v="2015-08-05T00:00:00"/>
    <m/>
    <s v="Dead"/>
    <s v="Standing dead"/>
  </r>
  <r>
    <x v="5"/>
    <x v="2"/>
    <s v="c"/>
    <s v="A3"/>
    <x v="3"/>
    <n v="1288"/>
    <n v="425"/>
    <d v="2015-08-05T00:00:00"/>
    <n v="13.2"/>
    <m/>
    <m/>
  </r>
  <r>
    <x v="5"/>
    <x v="2"/>
    <s v="c"/>
    <s v="A3"/>
    <x v="2"/>
    <n v="1290"/>
    <n v="424"/>
    <d v="2015-08-05T00:00:00"/>
    <n v="21.4"/>
    <m/>
    <m/>
  </r>
  <r>
    <x v="5"/>
    <x v="2"/>
    <s v="d"/>
    <s v="B1"/>
    <x v="8"/>
    <n v="163"/>
    <m/>
    <d v="2015-08-05T00:00:00"/>
    <m/>
    <m/>
    <s v="Tree not found; assumed dead"/>
  </r>
  <r>
    <x v="5"/>
    <x v="2"/>
    <s v="d"/>
    <s v="B1"/>
    <x v="8"/>
    <n v="164"/>
    <m/>
    <d v="2015-08-05T00:00:00"/>
    <m/>
    <m/>
    <s v="Tree not found; assumed dead"/>
  </r>
  <r>
    <x v="5"/>
    <x v="2"/>
    <s v="d"/>
    <s v="B1"/>
    <x v="0"/>
    <n v="473"/>
    <m/>
    <d v="2015-08-05T00:00:00"/>
    <m/>
    <m/>
    <s v="Tree not found; assumed dead"/>
  </r>
  <r>
    <x v="5"/>
    <x v="2"/>
    <s v="d"/>
    <s v="B1"/>
    <x v="0"/>
    <n v="474"/>
    <m/>
    <d v="2015-08-05T00:00:00"/>
    <m/>
    <m/>
    <s v="Tree not found; assumed dead"/>
  </r>
  <r>
    <x v="5"/>
    <x v="2"/>
    <s v="d"/>
    <s v="B1"/>
    <x v="0"/>
    <n v="475"/>
    <m/>
    <d v="2015-08-05T00:00:00"/>
    <m/>
    <m/>
    <s v="Tree not found; assumed dead"/>
  </r>
  <r>
    <x v="5"/>
    <x v="2"/>
    <m/>
    <s v="B1"/>
    <x v="8"/>
    <n v="1244"/>
    <m/>
    <d v="2015-08-05T00:00:00"/>
    <n v="16.100000000000001"/>
    <m/>
    <m/>
  </r>
  <r>
    <x v="5"/>
    <x v="2"/>
    <s v="d"/>
    <s v="B1"/>
    <x v="3"/>
    <n v="1245"/>
    <n v="465"/>
    <d v="2015-08-05T00:00:00"/>
    <n v="13.2"/>
    <m/>
    <s v="Measured @ tag; cannot go below"/>
  </r>
  <r>
    <x v="5"/>
    <x v="2"/>
    <s v="d"/>
    <s v="B1"/>
    <x v="3"/>
    <n v="1246"/>
    <n v="466"/>
    <d v="2015-08-05T00:00:00"/>
    <n v="11.9"/>
    <m/>
    <m/>
  </r>
  <r>
    <x v="5"/>
    <x v="2"/>
    <s v="d"/>
    <s v="B1"/>
    <x v="3"/>
    <n v="1247"/>
    <n v="467"/>
    <d v="2015-08-05T00:00:00"/>
    <n v="16"/>
    <m/>
    <m/>
  </r>
  <r>
    <x v="5"/>
    <x v="2"/>
    <s v="d"/>
    <s v="B1"/>
    <x v="3"/>
    <n v="1248"/>
    <n v="468"/>
    <d v="2015-08-05T00:00:00"/>
    <n v="11.7"/>
    <m/>
    <m/>
  </r>
  <r>
    <x v="5"/>
    <x v="2"/>
    <s v="d"/>
    <s v="B1"/>
    <x v="1"/>
    <n v="1249"/>
    <n v="479"/>
    <d v="2015-08-05T00:00:00"/>
    <n v="13.6"/>
    <m/>
    <m/>
  </r>
  <r>
    <x v="5"/>
    <x v="2"/>
    <s v="d"/>
    <s v="B1"/>
    <x v="1"/>
    <n v="1250"/>
    <n v="478"/>
    <d v="2015-08-05T00:00:00"/>
    <n v="21.5"/>
    <m/>
    <m/>
  </r>
  <r>
    <x v="5"/>
    <x v="2"/>
    <s v="d"/>
    <s v="B1"/>
    <x v="3"/>
    <n v="1251"/>
    <n v="477"/>
    <d v="2015-08-05T00:00:00"/>
    <n v="30.1"/>
    <m/>
    <s v="DBH might be inaccurate; Measured above angle; DBH under angle is 30.7 cm"/>
  </r>
  <r>
    <x v="5"/>
    <x v="2"/>
    <s v="d"/>
    <s v="B1"/>
    <x v="3"/>
    <n v="1252"/>
    <n v="476"/>
    <d v="2015-08-05T00:00:00"/>
    <n v="34.299999999999997"/>
    <m/>
    <m/>
  </r>
  <r>
    <x v="5"/>
    <x v="2"/>
    <s v="d"/>
    <s v="B1"/>
    <x v="3"/>
    <n v="1253"/>
    <n v="471"/>
    <d v="2015-08-05T00:00:00"/>
    <n v="13.1"/>
    <m/>
    <m/>
  </r>
  <r>
    <x v="5"/>
    <x v="2"/>
    <s v="d"/>
    <s v="B1"/>
    <x v="3"/>
    <n v="1254"/>
    <n v="470"/>
    <d v="2015-08-05T00:00:00"/>
    <n v="13.3"/>
    <m/>
    <m/>
  </r>
  <r>
    <x v="5"/>
    <x v="2"/>
    <s v="d"/>
    <s v="B1"/>
    <x v="8"/>
    <n v="1255"/>
    <n v="472"/>
    <d v="2015-08-05T00:00:00"/>
    <n v="21.4"/>
    <m/>
    <m/>
  </r>
  <r>
    <x v="5"/>
    <x v="2"/>
    <s v="d"/>
    <s v="B1"/>
    <x v="8"/>
    <n v="1256"/>
    <n v="469"/>
    <d v="2015-08-05T00:00:00"/>
    <n v="17.2"/>
    <m/>
    <m/>
  </r>
  <r>
    <x v="5"/>
    <x v="2"/>
    <s v="e"/>
    <s v="B2"/>
    <x v="1"/>
    <n v="454"/>
    <m/>
    <d v="2015-08-05T00:00:00"/>
    <m/>
    <m/>
    <s v="Tree not found; assumed dead"/>
  </r>
  <r>
    <x v="5"/>
    <x v="2"/>
    <s v="e"/>
    <s v="B2"/>
    <x v="0"/>
    <n v="456"/>
    <m/>
    <d v="2015-08-05T00:00:00"/>
    <m/>
    <m/>
    <s v="Tree not found; assumed dead"/>
  </r>
  <r>
    <x v="5"/>
    <x v="2"/>
    <s v="e"/>
    <s v="B2"/>
    <x v="0"/>
    <n v="457"/>
    <m/>
    <d v="2015-08-05T00:00:00"/>
    <m/>
    <m/>
    <s v="Tree not found; assumed dead"/>
  </r>
  <r>
    <x v="5"/>
    <x v="2"/>
    <m/>
    <s v="B2"/>
    <x v="8"/>
    <n v="1180"/>
    <m/>
    <d v="2015-08-05T00:00:00"/>
    <n v="10.5"/>
    <m/>
    <m/>
  </r>
  <r>
    <x v="5"/>
    <x v="2"/>
    <m/>
    <s v="B2"/>
    <x v="3"/>
    <n v="1181"/>
    <m/>
    <d v="2015-08-05T00:00:00"/>
    <n v="12.5"/>
    <m/>
    <m/>
  </r>
  <r>
    <x v="5"/>
    <x v="2"/>
    <m/>
    <s v="B2"/>
    <x v="8"/>
    <n v="1257"/>
    <m/>
    <d v="2015-08-05T00:00:00"/>
    <n v="20"/>
    <m/>
    <m/>
  </r>
  <r>
    <x v="5"/>
    <x v="2"/>
    <s v="e"/>
    <s v="B2"/>
    <x v="8"/>
    <n v="1258"/>
    <n v="462"/>
    <d v="2015-08-05T00:00:00"/>
    <n v="10.8"/>
    <m/>
    <m/>
  </r>
  <r>
    <x v="5"/>
    <x v="2"/>
    <s v="e"/>
    <s v="B2"/>
    <x v="8"/>
    <n v="1259"/>
    <n v="461"/>
    <d v="2015-08-05T00:00:00"/>
    <n v="21.2"/>
    <m/>
    <m/>
  </r>
  <r>
    <x v="5"/>
    <x v="2"/>
    <s v="e"/>
    <s v="B2"/>
    <x v="8"/>
    <n v="1260"/>
    <n v="460"/>
    <d v="2015-08-05T00:00:00"/>
    <n v="23.6"/>
    <m/>
    <m/>
  </r>
  <r>
    <x v="5"/>
    <x v="2"/>
    <s v="e"/>
    <s v="B2"/>
    <x v="0"/>
    <n v="1261"/>
    <n v="458"/>
    <d v="2015-08-05T00:00:00"/>
    <m/>
    <s v="Dead"/>
    <s v="Dead snag"/>
  </r>
  <r>
    <x v="5"/>
    <x v="2"/>
    <s v="e"/>
    <s v="B2"/>
    <x v="0"/>
    <n v="1262"/>
    <n v="459"/>
    <d v="2015-08-05T00:00:00"/>
    <m/>
    <s v="Dead"/>
    <s v="Dead on ground, tag removed"/>
  </r>
  <r>
    <x v="5"/>
    <x v="2"/>
    <s v="e"/>
    <s v="B2"/>
    <x v="8"/>
    <n v="1263"/>
    <n v="455"/>
    <d v="2015-08-05T00:00:00"/>
    <n v="19.8"/>
    <m/>
    <m/>
  </r>
  <r>
    <x v="5"/>
    <x v="2"/>
    <m/>
    <s v="B2"/>
    <x v="2"/>
    <n v="1062"/>
    <m/>
    <d v="2015-08-05T00:00:00"/>
    <n v="12.2"/>
    <m/>
    <s v="Was not recorded earlier; Outside 5X5 m veg plot"/>
  </r>
  <r>
    <x v="5"/>
    <x v="2"/>
    <s v="f"/>
    <s v="B3"/>
    <x v="0"/>
    <n v="444"/>
    <m/>
    <d v="2015-08-05T00:00:00"/>
    <m/>
    <m/>
    <s v="Tree not found; assumed dead"/>
  </r>
  <r>
    <x v="5"/>
    <x v="2"/>
    <s v="f"/>
    <s v="B3"/>
    <x v="10"/>
    <n v="445"/>
    <m/>
    <d v="2015-08-05T00:00:00"/>
    <m/>
    <m/>
    <s v="Tree not found; assumed dead"/>
  </r>
  <r>
    <x v="5"/>
    <x v="2"/>
    <s v="f"/>
    <s v="B3"/>
    <x v="2"/>
    <n v="451"/>
    <m/>
    <d v="2015-08-05T00:00:00"/>
    <m/>
    <m/>
    <s v="Tree not found; assumed dead"/>
  </r>
  <r>
    <x v="5"/>
    <x v="2"/>
    <s v="f"/>
    <s v="B3"/>
    <x v="9"/>
    <n v="452"/>
    <m/>
    <d v="2015-08-05T00:00:00"/>
    <m/>
    <m/>
    <s v="Tree not found; assumed dead"/>
  </r>
  <r>
    <x v="5"/>
    <x v="2"/>
    <m/>
    <s v="B3"/>
    <x v="3"/>
    <n v="1183"/>
    <m/>
    <d v="2015-08-05T00:00:00"/>
    <n v="10.1"/>
    <m/>
    <m/>
  </r>
  <r>
    <x v="5"/>
    <x v="2"/>
    <s v="f"/>
    <s v="B3"/>
    <x v="2"/>
    <n v="1264"/>
    <n v="450"/>
    <d v="2015-08-05T00:00:00"/>
    <n v="15.8"/>
    <m/>
    <m/>
  </r>
  <r>
    <x v="5"/>
    <x v="2"/>
    <s v="f"/>
    <s v="B3"/>
    <x v="8"/>
    <n v="1265"/>
    <n v="437"/>
    <d v="2015-08-05T00:00:00"/>
    <n v="17.100000000000001"/>
    <m/>
    <m/>
  </r>
  <r>
    <x v="5"/>
    <x v="2"/>
    <s v="f"/>
    <s v="B3"/>
    <x v="8"/>
    <n v="1266"/>
    <n v="438"/>
    <d v="2015-08-05T00:00:00"/>
    <n v="15"/>
    <m/>
    <m/>
  </r>
  <r>
    <x v="5"/>
    <x v="2"/>
    <s v="f"/>
    <s v="B3"/>
    <x v="8"/>
    <n v="1267"/>
    <n v="453"/>
    <d v="2015-08-05T00:00:00"/>
    <n v="22.4"/>
    <m/>
    <m/>
  </r>
  <r>
    <x v="5"/>
    <x v="2"/>
    <s v="f"/>
    <s v="B3"/>
    <x v="6"/>
    <n v="1268"/>
    <n v="448"/>
    <d v="2015-08-05T00:00:00"/>
    <n v="24.6"/>
    <m/>
    <m/>
  </r>
  <r>
    <x v="5"/>
    <x v="2"/>
    <s v="f"/>
    <s v="B3"/>
    <x v="3"/>
    <n v="1269"/>
    <n v="449"/>
    <d v="2015-08-05T00:00:00"/>
    <n v="25.7"/>
    <m/>
    <m/>
  </r>
  <r>
    <x v="5"/>
    <x v="2"/>
    <s v="f"/>
    <s v="B3"/>
    <x v="3"/>
    <n v="1270"/>
    <n v="446"/>
    <d v="2015-08-05T00:00:00"/>
    <n v="16.8"/>
    <m/>
    <m/>
  </r>
  <r>
    <x v="5"/>
    <x v="2"/>
    <s v="f"/>
    <s v="B3"/>
    <x v="3"/>
    <n v="1271"/>
    <n v="447"/>
    <d v="2015-08-05T00:00:00"/>
    <n v="14.2"/>
    <m/>
    <m/>
  </r>
  <r>
    <x v="5"/>
    <x v="2"/>
    <s v="f"/>
    <s v="B3"/>
    <x v="3"/>
    <n v="1272"/>
    <n v="442"/>
    <d v="2015-08-05T00:00:00"/>
    <n v="21.8"/>
    <m/>
    <m/>
  </r>
  <r>
    <x v="5"/>
    <x v="2"/>
    <s v="f"/>
    <s v="B3"/>
    <x v="1"/>
    <n v="1273"/>
    <n v="443"/>
    <d v="2015-08-05T00:00:00"/>
    <n v="17.899999999999999"/>
    <m/>
    <s v="Sapflow tree (Sapflow-G)"/>
  </r>
  <r>
    <x v="5"/>
    <x v="2"/>
    <s v="f"/>
    <s v="B3"/>
    <x v="2"/>
    <n v="1274"/>
    <n v="439"/>
    <d v="2015-08-05T00:00:00"/>
    <n v="14.9"/>
    <m/>
    <m/>
  </r>
  <r>
    <x v="5"/>
    <x v="2"/>
    <s v="f"/>
    <s v="B3"/>
    <x v="2"/>
    <n v="1275"/>
    <n v="440"/>
    <d v="2015-08-05T00:00:00"/>
    <n v="15.3"/>
    <m/>
    <m/>
  </r>
  <r>
    <x v="5"/>
    <x v="2"/>
    <s v="f"/>
    <s v="B3"/>
    <x v="2"/>
    <n v="1276"/>
    <n v="441"/>
    <d v="2015-08-05T00:00:00"/>
    <n v="15.5"/>
    <m/>
    <m/>
  </r>
  <r>
    <x v="5"/>
    <x v="2"/>
    <s v="f"/>
    <s v="B3"/>
    <x v="2"/>
    <n v="1277"/>
    <n v="436"/>
    <d v="2015-08-05T00:00:00"/>
    <n v="16.899999999999999"/>
    <m/>
    <m/>
  </r>
  <r>
    <x v="5"/>
    <x v="2"/>
    <s v="g"/>
    <s v="C1"/>
    <x v="0"/>
    <n v="483"/>
    <m/>
    <d v="2015-08-05T00:00:00"/>
    <m/>
    <m/>
    <s v="Tree not found; assumed dead"/>
  </r>
  <r>
    <x v="5"/>
    <x v="2"/>
    <s v="g"/>
    <s v="C1"/>
    <x v="3"/>
    <n v="493"/>
    <m/>
    <d v="2015-08-05T00:00:00"/>
    <m/>
    <m/>
    <s v="Tree not found; assumed dead"/>
  </r>
  <r>
    <x v="5"/>
    <x v="2"/>
    <s v="g"/>
    <s v="C1"/>
    <x v="1"/>
    <n v="1231"/>
    <n v="489"/>
    <d v="2015-08-05T00:00:00"/>
    <n v="14.5"/>
    <m/>
    <m/>
  </r>
  <r>
    <x v="5"/>
    <x v="2"/>
    <s v="g"/>
    <s v="C1"/>
    <x v="1"/>
    <n v="1232"/>
    <n v="490"/>
    <d v="2015-08-05T00:00:00"/>
    <n v="16.3"/>
    <m/>
    <m/>
  </r>
  <r>
    <x v="5"/>
    <x v="2"/>
    <s v="g"/>
    <s v="C1"/>
    <x v="1"/>
    <n v="1233"/>
    <n v="491"/>
    <d v="2015-08-05T00:00:00"/>
    <n v="13.9"/>
    <m/>
    <m/>
  </r>
  <r>
    <x v="5"/>
    <x v="2"/>
    <s v="g"/>
    <s v="C1"/>
    <x v="8"/>
    <n v="1234"/>
    <n v="494"/>
    <d v="2015-08-05T00:00:00"/>
    <n v="27.3"/>
    <m/>
    <m/>
  </r>
  <r>
    <x v="5"/>
    <x v="2"/>
    <s v="g"/>
    <s v="C1"/>
    <x v="8"/>
    <n v="1235"/>
    <n v="492"/>
    <d v="2015-08-05T00:00:00"/>
    <n v="17.5"/>
    <m/>
    <m/>
  </r>
  <r>
    <x v="5"/>
    <x v="2"/>
    <s v="g"/>
    <s v="C1"/>
    <x v="0"/>
    <n v="1236"/>
    <n v="484"/>
    <d v="2015-08-05T00:00:00"/>
    <n v="16.100000000000001"/>
    <m/>
    <m/>
  </r>
  <r>
    <x v="5"/>
    <x v="2"/>
    <s v="g"/>
    <s v="C1"/>
    <x v="1"/>
    <n v="1237"/>
    <n v="482"/>
    <d v="2015-08-05T00:00:00"/>
    <n v="17.7"/>
    <m/>
    <m/>
  </r>
  <r>
    <x v="5"/>
    <x v="2"/>
    <s v="g"/>
    <s v="C1"/>
    <x v="0"/>
    <n v="1238"/>
    <n v="481"/>
    <d v="2015-08-05T00:00:00"/>
    <m/>
    <s v="Dead"/>
    <s v="Dead on ground, tag removed"/>
  </r>
  <r>
    <x v="5"/>
    <x v="2"/>
    <s v="g"/>
    <s v="C1"/>
    <x v="1"/>
    <n v="1239"/>
    <n v="480"/>
    <d v="2015-08-05T00:00:00"/>
    <n v="12.5"/>
    <m/>
    <m/>
  </r>
  <r>
    <x v="5"/>
    <x v="2"/>
    <s v="g"/>
    <s v="C1"/>
    <x v="1"/>
    <n v="1240"/>
    <n v="488"/>
    <d v="2015-08-05T00:00:00"/>
    <n v="13.7"/>
    <m/>
    <m/>
  </r>
  <r>
    <x v="5"/>
    <x v="2"/>
    <s v="g"/>
    <s v="C1"/>
    <x v="8"/>
    <n v="1241"/>
    <n v="485"/>
    <d v="2015-08-05T00:00:00"/>
    <n v="17.899999999999999"/>
    <m/>
    <m/>
  </r>
  <r>
    <x v="5"/>
    <x v="2"/>
    <s v="g"/>
    <s v="C1"/>
    <x v="1"/>
    <n v="1242"/>
    <n v="487"/>
    <d v="2015-08-05T00:00:00"/>
    <n v="13.7"/>
    <m/>
    <m/>
  </r>
  <r>
    <x v="5"/>
    <x v="2"/>
    <s v="g"/>
    <s v="C1"/>
    <x v="1"/>
    <n v="1243"/>
    <n v="486"/>
    <d v="2015-08-05T00:00:00"/>
    <n v="15.5"/>
    <m/>
    <m/>
  </r>
  <r>
    <x v="5"/>
    <x v="2"/>
    <m/>
    <s v="C1"/>
    <x v="0"/>
    <m/>
    <m/>
    <d v="2015-08-05T00:00:00"/>
    <m/>
    <m/>
    <s v="Tree not found; assumed dead"/>
  </r>
  <r>
    <x v="5"/>
    <x v="2"/>
    <m/>
    <s v="C1"/>
    <x v="0"/>
    <n v="1092"/>
    <m/>
    <d v="2015-08-05T00:00:00"/>
    <n v="13.6"/>
    <m/>
    <s v="Was not recorded earlier; Outside 5X5 m veg plot; on edge of plot"/>
  </r>
  <r>
    <x v="5"/>
    <x v="2"/>
    <m/>
    <s v="C1"/>
    <x v="2"/>
    <n v="1071"/>
    <m/>
    <d v="2015-08-05T00:00:00"/>
    <n v="10.7"/>
    <m/>
    <s v="Was not recorded earlier; Outside 5X5 m veg plot; on edge of plot"/>
  </r>
  <r>
    <x v="5"/>
    <x v="2"/>
    <s v="h"/>
    <s v="C2"/>
    <x v="3"/>
    <n v="495"/>
    <m/>
    <d v="2015-08-05T00:00:00"/>
    <m/>
    <m/>
    <s v="Tree not found; assumed dead"/>
  </r>
  <r>
    <x v="5"/>
    <x v="2"/>
    <s v="h"/>
    <s v="C2"/>
    <x v="0"/>
    <n v="497"/>
    <m/>
    <d v="2015-08-05T00:00:00"/>
    <m/>
    <m/>
    <s v="Tree not found; assumed dead"/>
  </r>
  <r>
    <x v="5"/>
    <x v="2"/>
    <s v="h"/>
    <s v="C2"/>
    <x v="1"/>
    <n v="500"/>
    <m/>
    <d v="2015-08-05T00:00:00"/>
    <n v="15.6"/>
    <m/>
    <m/>
  </r>
  <r>
    <x v="5"/>
    <x v="2"/>
    <s v="h"/>
    <s v="C2"/>
    <x v="3"/>
    <n v="610"/>
    <m/>
    <d v="2015-08-05T00:00:00"/>
    <n v="15.5"/>
    <m/>
    <m/>
  </r>
  <r>
    <x v="5"/>
    <x v="2"/>
    <s v="h"/>
    <s v="C2"/>
    <x v="3"/>
    <n v="612"/>
    <m/>
    <d v="2015-08-05T00:00:00"/>
    <m/>
    <s v="Dead"/>
    <s v="Dead on ground, tag removed"/>
  </r>
  <r>
    <x v="5"/>
    <x v="2"/>
    <s v="h"/>
    <s v="C2"/>
    <x v="3"/>
    <n v="613"/>
    <m/>
    <d v="2015-08-05T00:00:00"/>
    <n v="17.3"/>
    <m/>
    <m/>
  </r>
  <r>
    <x v="5"/>
    <x v="2"/>
    <s v="h"/>
    <s v="C2"/>
    <x v="8"/>
    <n v="614"/>
    <m/>
    <d v="2015-08-05T00:00:00"/>
    <n v="15.5"/>
    <m/>
    <m/>
  </r>
  <r>
    <x v="5"/>
    <x v="2"/>
    <s v="h"/>
    <s v="C2"/>
    <x v="8"/>
    <n v="615"/>
    <m/>
    <d v="2015-08-05T00:00:00"/>
    <n v="18.2"/>
    <m/>
    <m/>
  </r>
  <r>
    <x v="5"/>
    <x v="2"/>
    <s v="h"/>
    <s v="C2"/>
    <x v="0"/>
    <n v="617"/>
    <m/>
    <d v="2015-08-05T00:00:00"/>
    <n v="13.2"/>
    <m/>
    <m/>
  </r>
  <r>
    <x v="5"/>
    <x v="2"/>
    <m/>
    <s v="C2"/>
    <x v="2"/>
    <n v="1179"/>
    <m/>
    <d v="2015-08-05T00:00:00"/>
    <n v="11.1"/>
    <m/>
    <m/>
  </r>
  <r>
    <x v="5"/>
    <x v="2"/>
    <s v="h"/>
    <s v="C2"/>
    <x v="1"/>
    <n v="1223"/>
    <n v="609"/>
    <d v="2015-08-05T00:00:00"/>
    <n v="18.2"/>
    <m/>
    <m/>
  </r>
  <r>
    <x v="5"/>
    <x v="2"/>
    <s v="h"/>
    <s v="C2"/>
    <x v="8"/>
    <n v="1224"/>
    <n v="611"/>
    <d v="2015-08-05T00:00:00"/>
    <n v="15.4"/>
    <m/>
    <m/>
  </r>
  <r>
    <x v="5"/>
    <x v="2"/>
    <s v="h"/>
    <s v="C2"/>
    <x v="1"/>
    <n v="1225"/>
    <n v="608"/>
    <d v="2015-08-05T00:00:00"/>
    <n v="18.8"/>
    <m/>
    <m/>
  </r>
  <r>
    <x v="5"/>
    <x v="2"/>
    <s v="h"/>
    <s v="C2"/>
    <x v="8"/>
    <n v="1226"/>
    <n v="496"/>
    <d v="2015-08-05T00:00:00"/>
    <n v="19.3"/>
    <m/>
    <m/>
  </r>
  <r>
    <x v="5"/>
    <x v="2"/>
    <s v="h"/>
    <s v="C2"/>
    <x v="1"/>
    <n v="1228"/>
    <n v="498"/>
    <d v="2015-08-05T00:00:00"/>
    <n v="16.8"/>
    <m/>
    <m/>
  </r>
  <r>
    <x v="5"/>
    <x v="2"/>
    <s v="h"/>
    <s v="C2"/>
    <x v="1"/>
    <n v="1229"/>
    <n v="499"/>
    <d v="2015-08-05T00:00:00"/>
    <n v="17"/>
    <m/>
    <m/>
  </r>
  <r>
    <x v="5"/>
    <x v="2"/>
    <s v="h"/>
    <s v="C2"/>
    <x v="3"/>
    <n v="1230"/>
    <n v="616"/>
    <d v="2015-08-05T00:00:00"/>
    <n v="18.899999999999999"/>
    <m/>
    <m/>
  </r>
  <r>
    <x v="5"/>
    <x v="2"/>
    <s v="i"/>
    <s v="C3"/>
    <x v="1"/>
    <n v="618"/>
    <m/>
    <d v="2015-08-05T00:00:00"/>
    <n v="13.1"/>
    <m/>
    <m/>
  </r>
  <r>
    <x v="5"/>
    <x v="2"/>
    <s v="i"/>
    <s v="C3"/>
    <x v="0"/>
    <n v="619"/>
    <m/>
    <d v="2015-08-05T00:00:00"/>
    <n v="16.7"/>
    <m/>
    <m/>
  </r>
  <r>
    <x v="5"/>
    <x v="2"/>
    <s v="i"/>
    <s v="C3"/>
    <x v="8"/>
    <n v="621"/>
    <m/>
    <d v="2015-08-05T00:00:00"/>
    <m/>
    <s v="Dead"/>
    <s v="Dead snag"/>
  </r>
  <r>
    <x v="5"/>
    <x v="2"/>
    <s v="i"/>
    <s v="C3"/>
    <x v="8"/>
    <n v="622"/>
    <m/>
    <d v="2015-08-05T00:00:00"/>
    <n v="15.4"/>
    <m/>
    <m/>
  </r>
  <r>
    <x v="5"/>
    <x v="2"/>
    <s v="i"/>
    <s v="C3"/>
    <x v="1"/>
    <n v="623"/>
    <m/>
    <d v="2015-08-05T00:00:00"/>
    <n v="22.8"/>
    <m/>
    <m/>
  </r>
  <r>
    <x v="5"/>
    <x v="2"/>
    <s v="i"/>
    <s v="C3"/>
    <x v="0"/>
    <n v="624"/>
    <m/>
    <d v="2015-08-05T00:00:00"/>
    <m/>
    <s v="Dead"/>
    <s v="Dead on ground, tag removed"/>
  </r>
  <r>
    <x v="5"/>
    <x v="2"/>
    <m/>
    <s v="C3"/>
    <x v="2"/>
    <n v="1178"/>
    <m/>
    <d v="2015-08-05T00:00:00"/>
    <n v="13.3"/>
    <m/>
    <m/>
  </r>
  <r>
    <x v="5"/>
    <x v="2"/>
    <s v="i"/>
    <s v="C3"/>
    <x v="8"/>
    <n v="1227"/>
    <n v="620"/>
    <d v="2015-08-05T00:00:00"/>
    <n v="34.799999999999997"/>
    <m/>
    <m/>
  </r>
  <r>
    <x v="5"/>
    <x v="2"/>
    <m/>
    <s v="C3"/>
    <x v="0"/>
    <n v="1337"/>
    <m/>
    <d v="2015-08-05T00:00:00"/>
    <m/>
    <s v="Dead"/>
    <s v="Dead snag"/>
  </r>
  <r>
    <x v="5"/>
    <x v="2"/>
    <m/>
    <s v="C3"/>
    <x v="0"/>
    <m/>
    <m/>
    <d v="2015-08-05T00:00:00"/>
    <m/>
    <s v="Dead"/>
    <m/>
  </r>
  <r>
    <x v="5"/>
    <x v="2"/>
    <m/>
    <s v="Buffer"/>
    <x v="1"/>
    <n v="1436"/>
    <m/>
    <s v="Summer-2015"/>
    <n v="24.5"/>
    <m/>
    <s v="Tagged for Sapflow tree (Sapflow-G); do not include in inventory calculations"/>
  </r>
  <r>
    <x v="5"/>
    <x v="2"/>
    <m/>
    <s v="Buffer"/>
    <x v="1"/>
    <n v="1437"/>
    <m/>
    <s v="Summer-2015"/>
    <n v="17.899999999999999"/>
    <m/>
    <s v="Tagged for Sapflow tree (Sapflow-G); do not include in inventory calculations"/>
  </r>
  <r>
    <x v="5"/>
    <x v="2"/>
    <m/>
    <s v="Buffer"/>
    <x v="1"/>
    <n v="1434"/>
    <m/>
    <s v="Summer-2015"/>
    <n v="20"/>
    <m/>
    <s v="Tagged for Sapflow tree (Sapflow-G); do not include in inventory calculations"/>
  </r>
  <r>
    <x v="5"/>
    <x v="2"/>
    <m/>
    <s v="?"/>
    <x v="1"/>
    <n v="1070"/>
    <m/>
    <s v="Summer-2015"/>
    <n v="24.3"/>
    <m/>
    <s v="Tagged for Sapflow tree (Sapflow-G); do not include in inventory calculations"/>
  </r>
  <r>
    <x v="5"/>
    <x v="3"/>
    <s v="a"/>
    <s v="A1"/>
    <x v="1"/>
    <n v="413"/>
    <m/>
    <d v="2015-08-05T00:00:00"/>
    <n v="15.7"/>
    <m/>
    <m/>
  </r>
  <r>
    <x v="5"/>
    <x v="3"/>
    <s v="a"/>
    <s v="A1"/>
    <x v="0"/>
    <n v="414"/>
    <m/>
    <d v="2015-08-05T00:00:00"/>
    <n v="15.9"/>
    <m/>
    <s v="DBH was checked in Oct, likely error in measurements in multiple years"/>
  </r>
  <r>
    <x v="5"/>
    <x v="3"/>
    <s v="a"/>
    <s v="A1"/>
    <x v="1"/>
    <n v="415"/>
    <m/>
    <d v="2015-08-05T00:00:00"/>
    <n v="21"/>
    <m/>
    <m/>
  </r>
  <r>
    <x v="5"/>
    <x v="3"/>
    <s v="a"/>
    <s v="A1"/>
    <x v="0"/>
    <n v="416"/>
    <m/>
    <d v="2015-08-05T00:00:00"/>
    <m/>
    <m/>
    <s v="Tree not found; assumed dead"/>
  </r>
  <r>
    <x v="5"/>
    <x v="3"/>
    <s v="a"/>
    <s v="A1"/>
    <x v="0"/>
    <n v="417"/>
    <m/>
    <d v="2015-08-05T00:00:00"/>
    <m/>
    <s v="Dead"/>
    <s v="Dead on ground, tag removed"/>
  </r>
  <r>
    <x v="5"/>
    <x v="3"/>
    <s v="a"/>
    <s v="A1"/>
    <x v="2"/>
    <n v="418"/>
    <m/>
    <d v="2015-08-05T00:00:00"/>
    <n v="12.3"/>
    <m/>
    <m/>
  </r>
  <r>
    <x v="5"/>
    <x v="3"/>
    <s v="a"/>
    <s v="A1"/>
    <x v="7"/>
    <n v="420"/>
    <m/>
    <d v="2015-08-05T00:00:00"/>
    <m/>
    <s v="Dead"/>
    <s v="Standing dead"/>
  </r>
  <r>
    <x v="5"/>
    <x v="3"/>
    <s v="a"/>
    <s v="A1"/>
    <x v="2"/>
    <n v="422"/>
    <m/>
    <d v="2015-08-05T00:00:00"/>
    <n v="19.399999999999999"/>
    <m/>
    <s v="Alive, was recorded dead earlier"/>
  </r>
  <r>
    <x v="5"/>
    <x v="3"/>
    <s v="a"/>
    <s v="A1"/>
    <x v="0"/>
    <n v="423"/>
    <m/>
    <d v="2015-08-05T00:00:00"/>
    <m/>
    <s v="Dead"/>
    <s v="Dead on ground, tag removed"/>
  </r>
  <r>
    <x v="5"/>
    <x v="3"/>
    <m/>
    <s v="A1"/>
    <x v="0"/>
    <n v="1170"/>
    <m/>
    <d v="2015-08-05T00:00:00"/>
    <m/>
    <s v="Dead"/>
    <s v="Dead snag"/>
  </r>
  <r>
    <x v="5"/>
    <x v="3"/>
    <s v="a"/>
    <s v="A1"/>
    <x v="2"/>
    <n v="8871"/>
    <n v="421"/>
    <d v="2015-08-05T00:00:00"/>
    <n v="17.7"/>
    <m/>
    <m/>
  </r>
  <r>
    <x v="5"/>
    <x v="3"/>
    <m/>
    <s v="A1"/>
    <x v="2"/>
    <n v="8872"/>
    <n v="419"/>
    <d v="2015-08-05T00:00:00"/>
    <n v="17.5"/>
    <m/>
    <m/>
  </r>
  <r>
    <x v="5"/>
    <x v="3"/>
    <m/>
    <s v="A1"/>
    <x v="0"/>
    <m/>
    <m/>
    <d v="2015-08-05T00:00:00"/>
    <m/>
    <s v="Dead"/>
    <m/>
  </r>
  <r>
    <x v="5"/>
    <x v="3"/>
    <s v="b"/>
    <s v="A2"/>
    <x v="12"/>
    <n v="424"/>
    <m/>
    <d v="2015-08-05T00:00:00"/>
    <n v="25.1"/>
    <m/>
    <m/>
  </r>
  <r>
    <x v="5"/>
    <x v="3"/>
    <s v="b"/>
    <s v="A2"/>
    <x v="1"/>
    <n v="425"/>
    <m/>
    <d v="2015-08-05T00:00:00"/>
    <n v="16.100000000000001"/>
    <m/>
    <m/>
  </r>
  <r>
    <x v="5"/>
    <x v="3"/>
    <s v="b"/>
    <s v="A2"/>
    <x v="6"/>
    <n v="426"/>
    <m/>
    <d v="2015-08-05T00:00:00"/>
    <n v="14.8"/>
    <m/>
    <m/>
  </r>
  <r>
    <x v="5"/>
    <x v="3"/>
    <s v="b"/>
    <s v="A2"/>
    <x v="1"/>
    <n v="427"/>
    <m/>
    <d v="2015-08-05T00:00:00"/>
    <m/>
    <m/>
    <s v="Tree not found; assumed dead"/>
  </r>
  <r>
    <x v="5"/>
    <x v="3"/>
    <s v="b"/>
    <s v="A2"/>
    <x v="0"/>
    <n v="428"/>
    <m/>
    <d v="2015-08-05T00:00:00"/>
    <m/>
    <s v="Dead"/>
    <s v="Standing dead"/>
  </r>
  <r>
    <x v="5"/>
    <x v="3"/>
    <s v="b"/>
    <s v="A2"/>
    <x v="1"/>
    <n v="429"/>
    <m/>
    <d v="2015-08-05T00:00:00"/>
    <n v="26.4"/>
    <m/>
    <m/>
  </r>
  <r>
    <x v="5"/>
    <x v="3"/>
    <s v="b"/>
    <s v="A2"/>
    <x v="0"/>
    <n v="430"/>
    <m/>
    <d v="2015-08-05T00:00:00"/>
    <m/>
    <m/>
    <s v="Tree not found; assumed dead"/>
  </r>
  <r>
    <x v="5"/>
    <x v="3"/>
    <s v="b"/>
    <s v="A2"/>
    <x v="0"/>
    <n v="431"/>
    <m/>
    <d v="2015-08-05T00:00:00"/>
    <m/>
    <s v="Dead"/>
    <s v="Dead on ground, tag removed"/>
  </r>
  <r>
    <x v="5"/>
    <x v="3"/>
    <s v="b"/>
    <s v="A2"/>
    <x v="8"/>
    <n v="432"/>
    <m/>
    <d v="2015-08-05T00:00:00"/>
    <m/>
    <s v="Dead"/>
    <s v="Dead on ground, tag removed"/>
  </r>
  <r>
    <x v="5"/>
    <x v="3"/>
    <s v="b"/>
    <s v="A2"/>
    <x v="8"/>
    <n v="433"/>
    <m/>
    <d v="2015-08-05T00:00:00"/>
    <m/>
    <s v="Dead"/>
    <m/>
  </r>
  <r>
    <x v="5"/>
    <x v="3"/>
    <s v="b"/>
    <s v="A2"/>
    <x v="1"/>
    <n v="436"/>
    <m/>
    <d v="2015-08-05T00:00:00"/>
    <n v="15.9"/>
    <m/>
    <m/>
  </r>
  <r>
    <x v="5"/>
    <x v="3"/>
    <m/>
    <s v="A2"/>
    <x v="3"/>
    <n v="1167"/>
    <m/>
    <d v="2015-08-05T00:00:00"/>
    <n v="15"/>
    <m/>
    <m/>
  </r>
  <r>
    <x v="5"/>
    <x v="3"/>
    <s v="b"/>
    <s v="A2"/>
    <x v="3"/>
    <n v="8870"/>
    <n v="434"/>
    <d v="2015-08-05T00:00:00"/>
    <n v="16.899999999999999"/>
    <m/>
    <m/>
  </r>
  <r>
    <x v="5"/>
    <x v="3"/>
    <s v="b"/>
    <s v="A3"/>
    <x v="0"/>
    <n v="435"/>
    <m/>
    <d v="2015-08-05T00:00:00"/>
    <m/>
    <s v="Dead"/>
    <s v="Dead on ground, tag removed"/>
  </r>
  <r>
    <x v="5"/>
    <x v="3"/>
    <s v="c"/>
    <s v="A3"/>
    <x v="0"/>
    <n v="438"/>
    <m/>
    <d v="2015-08-05T00:00:00"/>
    <m/>
    <m/>
    <s v="Tree not found; assumed dead"/>
  </r>
  <r>
    <x v="5"/>
    <x v="3"/>
    <s v="c"/>
    <s v="A3"/>
    <x v="0"/>
    <n v="439"/>
    <m/>
    <d v="2015-08-05T00:00:00"/>
    <n v="15.1"/>
    <m/>
    <m/>
  </r>
  <r>
    <x v="5"/>
    <x v="3"/>
    <s v="c"/>
    <s v="A3"/>
    <x v="0"/>
    <n v="440"/>
    <m/>
    <d v="2015-08-05T00:00:00"/>
    <m/>
    <s v="Dead"/>
    <s v="Dead, tag removed"/>
  </r>
  <r>
    <x v="5"/>
    <x v="3"/>
    <s v="c"/>
    <s v="A3"/>
    <x v="1"/>
    <n v="441"/>
    <m/>
    <d v="2015-08-05T00:00:00"/>
    <m/>
    <s v="Dead"/>
    <s v="Dead snag"/>
  </r>
  <r>
    <x v="5"/>
    <x v="3"/>
    <s v="c"/>
    <s v="A3"/>
    <x v="3"/>
    <n v="442"/>
    <m/>
    <d v="2015-08-05T00:00:00"/>
    <n v="14.4"/>
    <m/>
    <m/>
  </r>
  <r>
    <x v="5"/>
    <x v="3"/>
    <s v="c"/>
    <s v="A3"/>
    <x v="0"/>
    <n v="443"/>
    <m/>
    <d v="2015-08-05T00:00:00"/>
    <n v="16.2"/>
    <m/>
    <m/>
  </r>
  <r>
    <x v="5"/>
    <x v="3"/>
    <s v="c"/>
    <s v="A3"/>
    <x v="0"/>
    <n v="444"/>
    <m/>
    <d v="2015-08-05T00:00:00"/>
    <m/>
    <s v="Dead"/>
    <s v="Dead, tag removed"/>
  </r>
  <r>
    <x v="5"/>
    <x v="3"/>
    <s v="c"/>
    <s v="A3"/>
    <x v="0"/>
    <n v="445"/>
    <m/>
    <d v="2015-08-05T00:00:00"/>
    <m/>
    <s v="Dead"/>
    <s v="Dead, tag removed"/>
  </r>
  <r>
    <x v="5"/>
    <x v="3"/>
    <s v="c"/>
    <s v="A3"/>
    <x v="0"/>
    <n v="446"/>
    <m/>
    <d v="2015-08-05T00:00:00"/>
    <m/>
    <s v="Dead"/>
    <s v="Dead, tag removed"/>
  </r>
  <r>
    <x v="5"/>
    <x v="3"/>
    <m/>
    <s v="A3"/>
    <x v="3"/>
    <n v="1165"/>
    <m/>
    <d v="2015-08-05T00:00:00"/>
    <n v="11.9"/>
    <m/>
    <m/>
  </r>
  <r>
    <x v="5"/>
    <x v="3"/>
    <s v="c"/>
    <s v="A3"/>
    <x v="1"/>
    <n v="1221"/>
    <n v="447"/>
    <d v="2015-08-05T00:00:00"/>
    <n v="24.5"/>
    <m/>
    <s v="Sapflow tree (Sapflow-G)"/>
  </r>
  <r>
    <x v="5"/>
    <x v="3"/>
    <s v="c"/>
    <s v="A3"/>
    <x v="8"/>
    <n v="8868"/>
    <m/>
    <d v="2015-08-05T00:00:00"/>
    <n v="17.100000000000001"/>
    <m/>
    <m/>
  </r>
  <r>
    <x v="5"/>
    <x v="3"/>
    <s v="c"/>
    <s v="A3"/>
    <x v="8"/>
    <n v="8869"/>
    <n v="437"/>
    <d v="2015-08-05T00:00:00"/>
    <n v="19.100000000000001"/>
    <m/>
    <m/>
  </r>
  <r>
    <x v="5"/>
    <x v="3"/>
    <s v="d"/>
    <s v="B1"/>
    <x v="2"/>
    <n v="448"/>
    <m/>
    <d v="2015-08-05T00:00:00"/>
    <n v="15.7"/>
    <m/>
    <m/>
  </r>
  <r>
    <x v="5"/>
    <x v="3"/>
    <s v="d"/>
    <s v="B1"/>
    <x v="2"/>
    <n v="450"/>
    <m/>
    <d v="2015-08-05T00:00:00"/>
    <n v="12.1"/>
    <m/>
    <m/>
  </r>
  <r>
    <x v="5"/>
    <x v="3"/>
    <s v="d"/>
    <s v="B1"/>
    <x v="2"/>
    <n v="451"/>
    <m/>
    <d v="2015-08-05T00:00:00"/>
    <n v="13.2"/>
    <m/>
    <m/>
  </r>
  <r>
    <x v="5"/>
    <x v="3"/>
    <s v="d"/>
    <s v="B1"/>
    <x v="1"/>
    <n v="452"/>
    <m/>
    <d v="2015-08-05T00:00:00"/>
    <n v="16.899999999999999"/>
    <m/>
    <m/>
  </r>
  <r>
    <x v="5"/>
    <x v="3"/>
    <s v="d"/>
    <s v="B1"/>
    <x v="1"/>
    <n v="453"/>
    <m/>
    <d v="2015-08-05T00:00:00"/>
    <n v="22.2"/>
    <m/>
    <m/>
  </r>
  <r>
    <x v="5"/>
    <x v="3"/>
    <s v="d"/>
    <s v="B1"/>
    <x v="2"/>
    <n v="454"/>
    <m/>
    <d v="2015-08-05T00:00:00"/>
    <n v="14.7"/>
    <m/>
    <m/>
  </r>
  <r>
    <x v="5"/>
    <x v="3"/>
    <s v="d"/>
    <s v="B1"/>
    <x v="2"/>
    <n v="456"/>
    <m/>
    <d v="2015-08-05T00:00:00"/>
    <m/>
    <s v="Dead"/>
    <s v="Standing dead"/>
  </r>
  <r>
    <x v="5"/>
    <x v="3"/>
    <s v="d"/>
    <s v="B1"/>
    <x v="2"/>
    <n v="457"/>
    <m/>
    <d v="2015-08-05T00:00:00"/>
    <n v="15.4"/>
    <m/>
    <m/>
  </r>
  <r>
    <x v="5"/>
    <x v="3"/>
    <s v="d"/>
    <s v="B1"/>
    <x v="2"/>
    <n v="458"/>
    <m/>
    <d v="2015-08-05T00:00:00"/>
    <n v="13.4"/>
    <m/>
    <m/>
  </r>
  <r>
    <x v="5"/>
    <x v="3"/>
    <s v="d"/>
    <s v="B1"/>
    <x v="2"/>
    <n v="459"/>
    <m/>
    <d v="2015-08-05T00:00:00"/>
    <n v="16.2"/>
    <m/>
    <m/>
  </r>
  <r>
    <x v="5"/>
    <x v="3"/>
    <s v="d"/>
    <s v="B1"/>
    <x v="8"/>
    <n v="460"/>
    <m/>
    <d v="2015-08-05T00:00:00"/>
    <m/>
    <s v="Dead"/>
    <s v="Dead snag"/>
  </r>
  <r>
    <x v="5"/>
    <x v="3"/>
    <s v="d"/>
    <s v="B1"/>
    <x v="8"/>
    <n v="461"/>
    <m/>
    <d v="2015-08-05T00:00:00"/>
    <m/>
    <s v="Dead"/>
    <s v="Dead snag"/>
  </r>
  <r>
    <x v="5"/>
    <x v="3"/>
    <m/>
    <s v="B1"/>
    <x v="2"/>
    <n v="1163"/>
    <m/>
    <d v="2015-08-05T00:00:00"/>
    <n v="11.9"/>
    <m/>
    <m/>
  </r>
  <r>
    <x v="5"/>
    <x v="3"/>
    <m/>
    <s v="B1"/>
    <x v="2"/>
    <n v="1166"/>
    <m/>
    <d v="2015-08-05T00:00:00"/>
    <n v="10.7"/>
    <m/>
    <m/>
  </r>
  <r>
    <x v="5"/>
    <x v="3"/>
    <m/>
    <s v="B1"/>
    <x v="2"/>
    <n v="1169"/>
    <m/>
    <d v="2015-08-05T00:00:00"/>
    <n v="11.4"/>
    <m/>
    <m/>
  </r>
  <r>
    <x v="5"/>
    <x v="3"/>
    <s v="d"/>
    <s v="B1"/>
    <x v="1"/>
    <n v="8861"/>
    <n v="449"/>
    <d v="2015-08-05T00:00:00"/>
    <n v="22"/>
    <m/>
    <m/>
  </r>
  <r>
    <x v="5"/>
    <x v="3"/>
    <s v="d"/>
    <s v="B1"/>
    <x v="10"/>
    <n v="8862"/>
    <m/>
    <d v="2015-08-05T00:00:00"/>
    <n v="12.7"/>
    <m/>
    <m/>
  </r>
  <r>
    <x v="5"/>
    <x v="3"/>
    <s v="d"/>
    <s v="B1"/>
    <x v="10"/>
    <n v="8863"/>
    <m/>
    <d v="2015-08-05T00:00:00"/>
    <n v="10.9"/>
    <m/>
    <m/>
  </r>
  <r>
    <x v="5"/>
    <x v="3"/>
    <s v="d"/>
    <s v="B1"/>
    <x v="2"/>
    <n v="2796"/>
    <m/>
    <d v="2015-08-05T00:00:00"/>
    <n v="10"/>
    <m/>
    <s v="New addition"/>
  </r>
  <r>
    <x v="5"/>
    <x v="3"/>
    <s v="d"/>
    <s v="B1"/>
    <x v="2"/>
    <n v="2799"/>
    <m/>
    <d v="2015-08-05T00:00:00"/>
    <n v="10"/>
    <m/>
    <s v="New addition"/>
  </r>
  <r>
    <x v="5"/>
    <x v="3"/>
    <s v="e"/>
    <s v="B2"/>
    <x v="1"/>
    <n v="462"/>
    <m/>
    <d v="2015-08-05T00:00:00"/>
    <n v="24.3"/>
    <m/>
    <m/>
  </r>
  <r>
    <x v="5"/>
    <x v="3"/>
    <s v="e"/>
    <s v="B2"/>
    <x v="0"/>
    <n v="463"/>
    <m/>
    <d v="2015-08-05T00:00:00"/>
    <m/>
    <s v="Dead"/>
    <s v="Dead on ground, tag removed"/>
  </r>
  <r>
    <x v="5"/>
    <x v="3"/>
    <s v="e"/>
    <s v="B2"/>
    <x v="8"/>
    <n v="464"/>
    <m/>
    <d v="2015-08-05T00:00:00"/>
    <n v="12.8"/>
    <m/>
    <m/>
  </r>
  <r>
    <x v="5"/>
    <x v="3"/>
    <s v="e"/>
    <s v="B2"/>
    <x v="8"/>
    <n v="465"/>
    <m/>
    <d v="2015-08-05T00:00:00"/>
    <m/>
    <s v="Dead"/>
    <s v="Dead snag"/>
  </r>
  <r>
    <x v="5"/>
    <x v="3"/>
    <s v="e"/>
    <s v="B2"/>
    <x v="8"/>
    <n v="466"/>
    <m/>
    <d v="2015-08-05T00:00:00"/>
    <n v="29.1"/>
    <m/>
    <m/>
  </r>
  <r>
    <x v="5"/>
    <x v="3"/>
    <s v="e"/>
    <s v="B2"/>
    <x v="0"/>
    <n v="467"/>
    <m/>
    <d v="2015-08-05T00:00:00"/>
    <m/>
    <s v="Dead"/>
    <s v="Dead on ground, tag removed"/>
  </r>
  <r>
    <x v="5"/>
    <x v="3"/>
    <s v="e"/>
    <s v="B2"/>
    <x v="1"/>
    <n v="468"/>
    <m/>
    <d v="2015-08-05T00:00:00"/>
    <n v="22.5"/>
    <m/>
    <m/>
  </r>
  <r>
    <x v="5"/>
    <x v="3"/>
    <s v="e"/>
    <s v="B2"/>
    <x v="0"/>
    <n v="469"/>
    <m/>
    <d v="2015-08-05T00:00:00"/>
    <m/>
    <s v="Dead"/>
    <s v="Dead snag"/>
  </r>
  <r>
    <x v="5"/>
    <x v="3"/>
    <s v="e"/>
    <s v="B2"/>
    <x v="8"/>
    <n v="471"/>
    <m/>
    <d v="2015-08-05T00:00:00"/>
    <n v="17.600000000000001"/>
    <m/>
    <m/>
  </r>
  <r>
    <x v="5"/>
    <x v="3"/>
    <s v="e"/>
    <s v="B2"/>
    <x v="3"/>
    <n v="472"/>
    <m/>
    <d v="2015-08-05T00:00:00"/>
    <m/>
    <s v="Dead"/>
    <s v="Dead snag"/>
  </r>
  <r>
    <x v="5"/>
    <x v="3"/>
    <s v="e"/>
    <s v="B2"/>
    <x v="0"/>
    <n v="473"/>
    <m/>
    <d v="2015-08-05T00:00:00"/>
    <m/>
    <m/>
    <s v="Tree not found; assumed dead"/>
  </r>
  <r>
    <x v="5"/>
    <x v="3"/>
    <s v="e"/>
    <s v="B2"/>
    <x v="0"/>
    <n v="474"/>
    <m/>
    <d v="2015-08-05T00:00:00"/>
    <m/>
    <s v="Dead"/>
    <s v="Dead on ground, tag removed"/>
  </r>
  <r>
    <x v="5"/>
    <x v="3"/>
    <s v="e"/>
    <s v="B2"/>
    <x v="3"/>
    <n v="475"/>
    <m/>
    <d v="2015-08-05T00:00:00"/>
    <n v="15.5"/>
    <m/>
    <m/>
  </r>
  <r>
    <x v="5"/>
    <x v="3"/>
    <s v="e"/>
    <s v="B2"/>
    <x v="7"/>
    <n v="476"/>
    <m/>
    <d v="2015-08-05T00:00:00"/>
    <n v="15.6"/>
    <m/>
    <m/>
  </r>
  <r>
    <x v="5"/>
    <x v="3"/>
    <s v="e"/>
    <s v="B2"/>
    <x v="3"/>
    <n v="477"/>
    <m/>
    <d v="2015-08-05T00:00:00"/>
    <n v="16.2"/>
    <m/>
    <m/>
  </r>
  <r>
    <x v="5"/>
    <x v="3"/>
    <s v="e"/>
    <s v="B2"/>
    <x v="8"/>
    <n v="8864"/>
    <n v="470"/>
    <d v="2015-08-05T00:00:00"/>
    <n v="19.600000000000001"/>
    <m/>
    <m/>
  </r>
  <r>
    <x v="5"/>
    <x v="3"/>
    <s v="e"/>
    <s v="B2"/>
    <x v="3"/>
    <n v="8865"/>
    <n v="478"/>
    <d v="2015-08-05T00:00:00"/>
    <n v="26.1"/>
    <m/>
    <m/>
  </r>
  <r>
    <x v="5"/>
    <x v="3"/>
    <s v="e"/>
    <s v="B2"/>
    <x v="2"/>
    <n v="1095"/>
    <m/>
    <d v="2015-08-05T00:00:00"/>
    <n v="10.8"/>
    <m/>
    <s v="Was not recorded earlier; Outside 5X5 m veg plot (but on the line)"/>
  </r>
  <r>
    <x v="5"/>
    <x v="3"/>
    <s v="f"/>
    <s v="B3"/>
    <x v="0"/>
    <n v="479"/>
    <m/>
    <d v="2015-08-05T00:00:00"/>
    <m/>
    <s v="Dead"/>
    <s v="Dead on ground, tag removed"/>
  </r>
  <r>
    <x v="5"/>
    <x v="3"/>
    <s v="f"/>
    <s v="B3"/>
    <x v="1"/>
    <n v="481"/>
    <m/>
    <d v="2015-08-05T00:00:00"/>
    <n v="18.8"/>
    <m/>
    <m/>
  </r>
  <r>
    <x v="5"/>
    <x v="3"/>
    <s v="f"/>
    <s v="B3"/>
    <x v="1"/>
    <n v="482"/>
    <m/>
    <d v="2015-08-05T00:00:00"/>
    <n v="12.9"/>
    <m/>
    <m/>
  </r>
  <r>
    <x v="5"/>
    <x v="3"/>
    <s v="f"/>
    <s v="B3"/>
    <x v="1"/>
    <n v="483"/>
    <m/>
    <d v="2015-08-05T00:00:00"/>
    <n v="21.5"/>
    <m/>
    <s v="Sapflow tree (Sapflow-G)"/>
  </r>
  <r>
    <x v="5"/>
    <x v="3"/>
    <s v="f"/>
    <s v="B3"/>
    <x v="0"/>
    <n v="484"/>
    <m/>
    <d v="2015-08-05T00:00:00"/>
    <m/>
    <s v="Dead"/>
    <s v="Dead on ground, tag removed"/>
  </r>
  <r>
    <x v="5"/>
    <x v="3"/>
    <s v="f"/>
    <s v="B3"/>
    <x v="3"/>
    <n v="485"/>
    <m/>
    <d v="2015-08-05T00:00:00"/>
    <n v="14.9"/>
    <m/>
    <m/>
  </r>
  <r>
    <x v="5"/>
    <x v="3"/>
    <s v="f"/>
    <s v="B3"/>
    <x v="0"/>
    <n v="487"/>
    <m/>
    <d v="2015-08-05T00:00:00"/>
    <m/>
    <m/>
    <s v="Tree not found; assumed dead"/>
  </r>
  <r>
    <x v="5"/>
    <x v="3"/>
    <s v="f"/>
    <s v="B3"/>
    <x v="1"/>
    <n v="488"/>
    <m/>
    <d v="2015-08-05T00:00:00"/>
    <m/>
    <s v="Dead"/>
    <s v="Dead on ground, tag removed"/>
  </r>
  <r>
    <x v="5"/>
    <x v="3"/>
    <s v="f"/>
    <s v="B3"/>
    <x v="3"/>
    <n v="489"/>
    <m/>
    <d v="2015-08-05T00:00:00"/>
    <m/>
    <m/>
    <s v="Tree not found; assumed dead"/>
  </r>
  <r>
    <x v="5"/>
    <x v="3"/>
    <s v="f"/>
    <s v="B3"/>
    <x v="1"/>
    <n v="491"/>
    <m/>
    <d v="2015-08-05T00:00:00"/>
    <m/>
    <s v="Dead"/>
    <s v="Dead on ground, tag removed"/>
  </r>
  <r>
    <x v="5"/>
    <x v="3"/>
    <s v="i"/>
    <s v="B3"/>
    <x v="1"/>
    <n v="911"/>
    <m/>
    <d v="2015-08-05T00:00:00"/>
    <n v="17.899999999999999"/>
    <m/>
    <m/>
  </r>
  <r>
    <x v="5"/>
    <x v="3"/>
    <s v="f"/>
    <s v="B3"/>
    <x v="0"/>
    <n v="1168"/>
    <n v="490"/>
    <d v="2015-08-05T00:00:00"/>
    <m/>
    <s v="Dead"/>
    <s v="Dead on ground, tag removed"/>
  </r>
  <r>
    <x v="5"/>
    <x v="3"/>
    <s v="f"/>
    <s v="B3"/>
    <x v="3"/>
    <n v="8866"/>
    <n v="486"/>
    <d v="2015-08-05T00:00:00"/>
    <n v="17"/>
    <m/>
    <m/>
  </r>
  <r>
    <x v="5"/>
    <x v="3"/>
    <s v="f"/>
    <s v="B3"/>
    <x v="8"/>
    <n v="8867"/>
    <n v="480"/>
    <d v="2015-08-05T00:00:00"/>
    <n v="26.4"/>
    <m/>
    <m/>
  </r>
  <r>
    <x v="5"/>
    <x v="3"/>
    <m/>
    <s v="B3"/>
    <x v="8"/>
    <n v="2795"/>
    <m/>
    <d v="2015-08-05T00:00:00"/>
    <n v="10.8"/>
    <m/>
    <s v="New addition"/>
  </r>
  <r>
    <x v="5"/>
    <x v="3"/>
    <s v="d"/>
    <s v="C1"/>
    <x v="0"/>
    <n v="455"/>
    <m/>
    <d v="2015-08-05T00:00:00"/>
    <n v="12.4"/>
    <m/>
    <m/>
  </r>
  <r>
    <x v="5"/>
    <x v="3"/>
    <s v="g"/>
    <s v="C1"/>
    <x v="3"/>
    <n v="925"/>
    <m/>
    <d v="2015-08-05T00:00:00"/>
    <n v="14"/>
    <m/>
    <m/>
  </r>
  <r>
    <x v="5"/>
    <x v="3"/>
    <s v="g"/>
    <s v="C1"/>
    <x v="2"/>
    <n v="927"/>
    <m/>
    <d v="2015-08-05T00:00:00"/>
    <n v="12.1"/>
    <m/>
    <m/>
  </r>
  <r>
    <x v="5"/>
    <x v="3"/>
    <s v="g"/>
    <s v="C1"/>
    <x v="1"/>
    <n v="929"/>
    <m/>
    <d v="2015-08-05T00:00:00"/>
    <m/>
    <s v="Dead"/>
    <s v="Dead snag"/>
  </r>
  <r>
    <x v="5"/>
    <x v="3"/>
    <s v="g"/>
    <s v="C1"/>
    <x v="3"/>
    <n v="931"/>
    <m/>
    <d v="2015-08-05T00:00:00"/>
    <n v="19"/>
    <m/>
    <m/>
  </r>
  <r>
    <x v="5"/>
    <x v="3"/>
    <s v="g"/>
    <s v="C1"/>
    <x v="3"/>
    <n v="932"/>
    <m/>
    <d v="2015-08-05T00:00:00"/>
    <n v="20.2"/>
    <m/>
    <m/>
  </r>
  <r>
    <x v="5"/>
    <x v="3"/>
    <s v="g"/>
    <s v="C1"/>
    <x v="3"/>
    <n v="933"/>
    <m/>
    <d v="2015-08-05T00:00:00"/>
    <m/>
    <s v="Dead"/>
    <s v="Fallen"/>
  </r>
  <r>
    <x v="5"/>
    <x v="3"/>
    <s v="g"/>
    <s v="C1"/>
    <x v="3"/>
    <n v="934"/>
    <m/>
    <d v="2015-08-05T00:00:00"/>
    <n v="19.899999999999999"/>
    <m/>
    <m/>
  </r>
  <r>
    <x v="5"/>
    <x v="3"/>
    <s v="g"/>
    <s v="C1"/>
    <x v="0"/>
    <n v="935"/>
    <m/>
    <d v="2015-08-05T00:00:00"/>
    <m/>
    <s v="Dead"/>
    <m/>
  </r>
  <r>
    <x v="5"/>
    <x v="3"/>
    <s v="g"/>
    <s v="C1"/>
    <x v="8"/>
    <n v="8859"/>
    <n v="930"/>
    <d v="2015-08-05T00:00:00"/>
    <n v="15.7"/>
    <m/>
    <m/>
  </r>
  <r>
    <x v="5"/>
    <x v="3"/>
    <s v="g"/>
    <s v="C1"/>
    <x v="3"/>
    <n v="8860"/>
    <n v="926"/>
    <d v="2015-08-05T00:00:00"/>
    <n v="19"/>
    <m/>
    <m/>
  </r>
  <r>
    <x v="5"/>
    <x v="3"/>
    <m/>
    <s v="C1"/>
    <x v="1"/>
    <m/>
    <m/>
    <d v="2015-08-05T00:00:00"/>
    <m/>
    <m/>
    <s v="Tree not found; assumed dead"/>
  </r>
  <r>
    <x v="5"/>
    <x v="3"/>
    <m/>
    <s v="C1"/>
    <x v="3"/>
    <n v="2539"/>
    <m/>
    <d v="2015-08-05T00:00:00"/>
    <n v="10.199999999999999"/>
    <m/>
    <s v="New addition; Inside 5X5 m veg plot"/>
  </r>
  <r>
    <x v="5"/>
    <x v="3"/>
    <s v="h"/>
    <s v="C2"/>
    <x v="1"/>
    <n v="912"/>
    <m/>
    <d v="2015-08-05T00:00:00"/>
    <n v="13.3"/>
    <m/>
    <m/>
  </r>
  <r>
    <x v="5"/>
    <x v="3"/>
    <s v="h"/>
    <s v="C2"/>
    <x v="1"/>
    <n v="913"/>
    <m/>
    <d v="2015-08-05T00:00:00"/>
    <n v="19.100000000000001"/>
    <m/>
    <m/>
  </r>
  <r>
    <x v="5"/>
    <x v="3"/>
    <s v="h"/>
    <s v="C2"/>
    <x v="1"/>
    <n v="914"/>
    <m/>
    <d v="2015-08-05T00:00:00"/>
    <n v="13.5"/>
    <m/>
    <s v="Alive, was recorded dead earlier"/>
  </r>
  <r>
    <x v="5"/>
    <x v="3"/>
    <s v="h"/>
    <s v="C2"/>
    <x v="1"/>
    <n v="915"/>
    <m/>
    <d v="2015-08-05T00:00:00"/>
    <m/>
    <m/>
    <s v="Tree not found; assumed dead"/>
  </r>
  <r>
    <x v="5"/>
    <x v="3"/>
    <s v="h"/>
    <s v="C2"/>
    <x v="8"/>
    <n v="916"/>
    <m/>
    <d v="2015-08-05T00:00:00"/>
    <m/>
    <m/>
    <s v="Tree not found; assumed dead"/>
  </r>
  <r>
    <x v="5"/>
    <x v="3"/>
    <s v="h"/>
    <s v="C2"/>
    <x v="0"/>
    <n v="917"/>
    <m/>
    <d v="2015-08-05T00:00:00"/>
    <m/>
    <m/>
    <s v="Tree not found; assumed dead"/>
  </r>
  <r>
    <x v="5"/>
    <x v="3"/>
    <s v="h"/>
    <s v="C2"/>
    <x v="1"/>
    <n v="918"/>
    <m/>
    <d v="2015-08-05T00:00:00"/>
    <m/>
    <s v="Dead"/>
    <s v="Dead snag"/>
  </r>
  <r>
    <x v="5"/>
    <x v="3"/>
    <s v="h"/>
    <s v="C2"/>
    <x v="1"/>
    <n v="919"/>
    <m/>
    <d v="2015-08-05T00:00:00"/>
    <n v="16.3"/>
    <m/>
    <m/>
  </r>
  <r>
    <x v="5"/>
    <x v="3"/>
    <s v="h"/>
    <s v="C2"/>
    <x v="1"/>
    <n v="920"/>
    <m/>
    <d v="2015-08-05T00:00:00"/>
    <n v="12"/>
    <m/>
    <m/>
  </r>
  <r>
    <x v="5"/>
    <x v="3"/>
    <s v="h"/>
    <s v="C2"/>
    <x v="1"/>
    <n v="921"/>
    <m/>
    <d v="2015-08-05T00:00:00"/>
    <n v="14.2"/>
    <m/>
    <m/>
  </r>
  <r>
    <x v="5"/>
    <x v="3"/>
    <s v="h"/>
    <s v="C2"/>
    <x v="1"/>
    <n v="923"/>
    <m/>
    <d v="2015-08-05T00:00:00"/>
    <m/>
    <m/>
    <s v="Tree not found; assumed dead"/>
  </r>
  <r>
    <x v="5"/>
    <x v="3"/>
    <s v="h"/>
    <s v="C2"/>
    <x v="2"/>
    <n v="924"/>
    <m/>
    <d v="2015-08-05T00:00:00"/>
    <n v="20.3"/>
    <m/>
    <m/>
  </r>
  <r>
    <x v="5"/>
    <x v="3"/>
    <s v="g"/>
    <s v="C2"/>
    <x v="1"/>
    <n v="928"/>
    <m/>
    <d v="2015-08-05T00:00:00"/>
    <n v="14"/>
    <m/>
    <s v="There is a small hump @dowel level. DBH=14.3 on the hump"/>
  </r>
  <r>
    <x v="5"/>
    <x v="3"/>
    <m/>
    <s v="C2"/>
    <x v="1"/>
    <n v="1164"/>
    <m/>
    <d v="2015-08-05T00:00:00"/>
    <n v="11.4"/>
    <m/>
    <m/>
  </r>
  <r>
    <x v="5"/>
    <x v="3"/>
    <s v="g"/>
    <s v="C2"/>
    <x v="3"/>
    <n v="8856"/>
    <m/>
    <d v="2015-08-05T00:00:00"/>
    <n v="13.1"/>
    <m/>
    <m/>
  </r>
  <r>
    <x v="5"/>
    <x v="3"/>
    <s v="h"/>
    <s v="C2"/>
    <x v="6"/>
    <n v="8857"/>
    <n v="922"/>
    <d v="2015-08-05T00:00:00"/>
    <n v="15.4"/>
    <m/>
    <s v="SM confirmed in 2015, was identified as RM earlier"/>
  </r>
  <r>
    <x v="5"/>
    <x v="3"/>
    <s v="h"/>
    <s v="C2"/>
    <x v="2"/>
    <n v="8858"/>
    <m/>
    <d v="2015-08-05T00:00:00"/>
    <n v="13.1"/>
    <m/>
    <m/>
  </r>
  <r>
    <x v="5"/>
    <x v="3"/>
    <s v="i"/>
    <s v="C3"/>
    <x v="8"/>
    <n v="492"/>
    <m/>
    <d v="2015-08-05T00:00:00"/>
    <m/>
    <s v="Dead"/>
    <s v="Dead snag"/>
  </r>
  <r>
    <x v="5"/>
    <x v="3"/>
    <s v="i"/>
    <s v="C3"/>
    <x v="8"/>
    <n v="493"/>
    <m/>
    <d v="2015-08-05T00:00:00"/>
    <n v="28.5"/>
    <m/>
    <s v="Measured @ tag, cannot go below; Tag @ 1.35 m"/>
  </r>
  <r>
    <x v="5"/>
    <x v="3"/>
    <s v="i"/>
    <s v="C3"/>
    <x v="8"/>
    <n v="494"/>
    <m/>
    <d v="2015-08-05T00:00:00"/>
    <n v="12.4"/>
    <m/>
    <s v="Measured @ tag, cannot go below"/>
  </r>
  <r>
    <x v="5"/>
    <x v="3"/>
    <s v="i"/>
    <s v="C3"/>
    <x v="6"/>
    <n v="496"/>
    <m/>
    <d v="2015-08-05T00:00:00"/>
    <n v="12.9"/>
    <m/>
    <m/>
  </r>
  <r>
    <x v="5"/>
    <x v="3"/>
    <s v="i"/>
    <s v="C3"/>
    <x v="2"/>
    <n v="497"/>
    <m/>
    <d v="2015-08-05T00:00:00"/>
    <n v="20"/>
    <m/>
    <m/>
  </r>
  <r>
    <x v="5"/>
    <x v="3"/>
    <s v="i"/>
    <s v="C3"/>
    <x v="2"/>
    <n v="498"/>
    <m/>
    <d v="2015-08-05T00:00:00"/>
    <n v="12.8"/>
    <m/>
    <m/>
  </r>
  <r>
    <x v="5"/>
    <x v="3"/>
    <s v="i"/>
    <s v="C3"/>
    <x v="8"/>
    <n v="499"/>
    <m/>
    <d v="2015-08-05T00:00:00"/>
    <n v="19.7"/>
    <m/>
    <m/>
  </r>
  <r>
    <x v="5"/>
    <x v="3"/>
    <s v="i"/>
    <s v="C3"/>
    <x v="3"/>
    <n v="901"/>
    <m/>
    <d v="2015-08-05T00:00:00"/>
    <n v="14"/>
    <m/>
    <m/>
  </r>
  <r>
    <x v="5"/>
    <x v="3"/>
    <s v="i"/>
    <s v="C3"/>
    <x v="8"/>
    <n v="902"/>
    <m/>
    <d v="2015-08-05T00:00:00"/>
    <n v="19.2"/>
    <m/>
    <m/>
  </r>
  <r>
    <x v="5"/>
    <x v="3"/>
    <s v="i"/>
    <s v="C3"/>
    <x v="8"/>
    <n v="903"/>
    <m/>
    <d v="2015-08-05T00:00:00"/>
    <n v="25.1"/>
    <m/>
    <m/>
  </r>
  <r>
    <x v="5"/>
    <x v="3"/>
    <s v="i"/>
    <s v="C3"/>
    <x v="1"/>
    <n v="904"/>
    <m/>
    <d v="2015-08-05T00:00:00"/>
    <n v="24.7"/>
    <m/>
    <m/>
  </r>
  <r>
    <x v="5"/>
    <x v="3"/>
    <s v="i"/>
    <s v="C3"/>
    <x v="1"/>
    <n v="905"/>
    <m/>
    <d v="2015-08-05T00:00:00"/>
    <m/>
    <s v="Dead"/>
    <s v="Dead snag"/>
  </r>
  <r>
    <x v="5"/>
    <x v="3"/>
    <s v="i"/>
    <s v="C3"/>
    <x v="0"/>
    <n v="906"/>
    <m/>
    <d v="2015-08-05T00:00:00"/>
    <m/>
    <s v="Dead"/>
    <s v="Dead on ground, tag removed"/>
  </r>
  <r>
    <x v="5"/>
    <x v="3"/>
    <s v="i"/>
    <s v="C3"/>
    <x v="3"/>
    <n v="907"/>
    <m/>
    <d v="2015-08-05T00:00:00"/>
    <n v="14.1"/>
    <m/>
    <m/>
  </r>
  <r>
    <x v="5"/>
    <x v="3"/>
    <s v="i"/>
    <s v="C3"/>
    <x v="3"/>
    <n v="908"/>
    <m/>
    <d v="2015-08-05T00:00:00"/>
    <m/>
    <m/>
    <s v="Tree not found; assumed dead"/>
  </r>
  <r>
    <x v="5"/>
    <x v="3"/>
    <s v="i"/>
    <s v="C3"/>
    <x v="8"/>
    <n v="909"/>
    <m/>
    <d v="2015-08-05T00:00:00"/>
    <m/>
    <m/>
    <s v="Tree not found; assumed dead"/>
  </r>
  <r>
    <x v="5"/>
    <x v="3"/>
    <s v="i"/>
    <s v="C3"/>
    <x v="3"/>
    <n v="910"/>
    <m/>
    <d v="2015-08-05T00:00:00"/>
    <n v="24.5"/>
    <m/>
    <m/>
  </r>
  <r>
    <x v="5"/>
    <x v="3"/>
    <m/>
    <s v="C3"/>
    <x v="3"/>
    <n v="1162"/>
    <m/>
    <d v="2015-08-05T00:00:00"/>
    <n v="10.199999999999999"/>
    <m/>
    <m/>
  </r>
  <r>
    <x v="5"/>
    <x v="3"/>
    <s v="i"/>
    <s v="C3"/>
    <x v="8"/>
    <n v="8854"/>
    <n v="495"/>
    <d v="2015-08-05T00:00:00"/>
    <n v="22.5"/>
    <m/>
    <m/>
  </r>
  <r>
    <x v="5"/>
    <x v="3"/>
    <s v="i"/>
    <s v="C3"/>
    <x v="8"/>
    <n v="8855"/>
    <n v="500"/>
    <d v="2015-08-05T00:00:00"/>
    <n v="16.3"/>
    <m/>
    <m/>
  </r>
  <r>
    <x v="5"/>
    <x v="3"/>
    <m/>
    <s v="Buffer"/>
    <x v="1"/>
    <n v="1083"/>
    <m/>
    <s v="Summer-2015"/>
    <n v="19"/>
    <m/>
    <s v="Tagged for Sapflow tree (Sapflow-G); do not include in inventory calculations"/>
  </r>
  <r>
    <x v="5"/>
    <x v="3"/>
    <m/>
    <s v="Buffer"/>
    <x v="1"/>
    <n v="1085"/>
    <m/>
    <s v="Summer-2015"/>
    <n v="23.1"/>
    <m/>
    <s v="Tagged for Sapflow tree (Sapflow-G); do not include in inventory calculations"/>
  </r>
  <r>
    <x v="5"/>
    <x v="4"/>
    <s v="a"/>
    <s v="A1"/>
    <x v="4"/>
    <n v="566"/>
    <m/>
    <d v="2015-08-07T00:00:00"/>
    <n v="16.8"/>
    <m/>
    <m/>
  </r>
  <r>
    <x v="5"/>
    <x v="4"/>
    <s v="a"/>
    <s v="A1"/>
    <x v="1"/>
    <n v="567"/>
    <m/>
    <d v="2015-08-07T00:00:00"/>
    <n v="17.3"/>
    <m/>
    <m/>
  </r>
  <r>
    <x v="5"/>
    <x v="4"/>
    <s v="a"/>
    <s v="A1"/>
    <x v="8"/>
    <n v="568"/>
    <m/>
    <d v="2015-08-07T00:00:00"/>
    <n v="13.6"/>
    <m/>
    <m/>
  </r>
  <r>
    <x v="5"/>
    <x v="4"/>
    <s v="a"/>
    <s v="A1"/>
    <x v="8"/>
    <n v="569"/>
    <m/>
    <d v="2015-08-07T00:00:00"/>
    <n v="23.3"/>
    <m/>
    <s v="Measured @ tag, cannot go below"/>
  </r>
  <r>
    <x v="5"/>
    <x v="4"/>
    <s v="a"/>
    <s v="A1"/>
    <x v="8"/>
    <n v="570"/>
    <m/>
    <d v="2015-08-07T00:00:00"/>
    <n v="20.6"/>
    <m/>
    <m/>
  </r>
  <r>
    <x v="5"/>
    <x v="4"/>
    <s v="a"/>
    <s v="A1"/>
    <x v="3"/>
    <n v="571"/>
    <m/>
    <d v="2015-08-07T00:00:00"/>
    <n v="21.7"/>
    <m/>
    <m/>
  </r>
  <r>
    <x v="5"/>
    <x v="4"/>
    <s v="a"/>
    <s v="A1"/>
    <x v="4"/>
    <n v="572"/>
    <m/>
    <d v="2015-08-07T00:00:00"/>
    <n v="24.5"/>
    <m/>
    <m/>
  </r>
  <r>
    <x v="5"/>
    <x v="4"/>
    <s v="a"/>
    <s v="A1"/>
    <x v="8"/>
    <n v="573"/>
    <m/>
    <d v="2015-08-07T00:00:00"/>
    <n v="15.1"/>
    <m/>
    <m/>
  </r>
  <r>
    <x v="5"/>
    <x v="4"/>
    <s v="a"/>
    <s v="A1"/>
    <x v="3"/>
    <n v="574"/>
    <m/>
    <d v="2015-08-07T00:00:00"/>
    <n v="26.2"/>
    <m/>
    <m/>
  </r>
  <r>
    <x v="5"/>
    <x v="4"/>
    <s v="a"/>
    <s v="A1"/>
    <x v="3"/>
    <n v="575"/>
    <m/>
    <d v="2015-08-07T00:00:00"/>
    <n v="22.2"/>
    <m/>
    <m/>
  </r>
  <r>
    <x v="5"/>
    <x v="4"/>
    <s v="d"/>
    <s v="A1"/>
    <x v="3"/>
    <n v="576"/>
    <m/>
    <d v="2015-08-07T00:00:00"/>
    <n v="22.6"/>
    <m/>
    <m/>
  </r>
  <r>
    <x v="5"/>
    <x v="4"/>
    <s v="b"/>
    <s v="A2"/>
    <x v="3"/>
    <n v="565"/>
    <m/>
    <d v="2015-08-07T00:00:00"/>
    <n v="11.4"/>
    <m/>
    <m/>
  </r>
  <r>
    <x v="5"/>
    <x v="4"/>
    <s v="b"/>
    <s v="A2"/>
    <x v="1"/>
    <n v="577"/>
    <m/>
    <d v="2015-08-07T00:00:00"/>
    <n v="19.600000000000001"/>
    <m/>
    <s v="Sapflow tree (Sapflow-G)"/>
  </r>
  <r>
    <x v="5"/>
    <x v="4"/>
    <s v="b"/>
    <s v="A2"/>
    <x v="1"/>
    <n v="578"/>
    <m/>
    <d v="2015-08-07T00:00:00"/>
    <n v="17.600000000000001"/>
    <m/>
    <m/>
  </r>
  <r>
    <x v="5"/>
    <x v="4"/>
    <s v="b"/>
    <s v="A2"/>
    <x v="0"/>
    <n v="579"/>
    <m/>
    <d v="2015-08-07T00:00:00"/>
    <n v="15.3"/>
    <m/>
    <m/>
  </r>
  <r>
    <x v="5"/>
    <x v="4"/>
    <s v="b"/>
    <s v="A2"/>
    <x v="2"/>
    <n v="580"/>
    <m/>
    <d v="2015-08-07T00:00:00"/>
    <n v="19"/>
    <m/>
    <m/>
  </r>
  <r>
    <x v="5"/>
    <x v="4"/>
    <s v="b"/>
    <s v="A2"/>
    <x v="2"/>
    <n v="581"/>
    <m/>
    <d v="2015-08-07T00:00:00"/>
    <n v="14.3"/>
    <m/>
    <m/>
  </r>
  <r>
    <x v="5"/>
    <x v="4"/>
    <s v="b"/>
    <s v="A2"/>
    <x v="3"/>
    <n v="582"/>
    <m/>
    <d v="2015-08-07T00:00:00"/>
    <n v="14"/>
    <m/>
    <m/>
  </r>
  <r>
    <x v="5"/>
    <x v="4"/>
    <s v="b"/>
    <s v="A2"/>
    <x v="3"/>
    <n v="583"/>
    <m/>
    <d v="2015-08-07T00:00:00"/>
    <n v="15.1"/>
    <m/>
    <m/>
  </r>
  <r>
    <x v="5"/>
    <x v="4"/>
    <s v="b"/>
    <s v="A2"/>
    <x v="3"/>
    <n v="584"/>
    <m/>
    <d v="2015-08-07T00:00:00"/>
    <n v="11.7"/>
    <m/>
    <m/>
  </r>
  <r>
    <x v="5"/>
    <x v="4"/>
    <s v="b"/>
    <s v="A2"/>
    <x v="3"/>
    <n v="585"/>
    <m/>
    <d v="2015-08-07T00:00:00"/>
    <n v="12.6"/>
    <m/>
    <m/>
  </r>
  <r>
    <x v="5"/>
    <x v="4"/>
    <s v="b"/>
    <s v="A2"/>
    <x v="4"/>
    <n v="586"/>
    <m/>
    <d v="2015-08-07T00:00:00"/>
    <n v="23.7"/>
    <m/>
    <m/>
  </r>
  <r>
    <x v="5"/>
    <x v="4"/>
    <s v="b"/>
    <s v="A2"/>
    <x v="4"/>
    <n v="587"/>
    <m/>
    <d v="2015-08-07T00:00:00"/>
    <n v="19.100000000000001"/>
    <m/>
    <m/>
  </r>
  <r>
    <x v="5"/>
    <x v="4"/>
    <s v="b"/>
    <s v="A2"/>
    <x v="3"/>
    <n v="599"/>
    <m/>
    <d v="2015-08-07T00:00:00"/>
    <n v="12"/>
    <m/>
    <m/>
  </r>
  <r>
    <x v="5"/>
    <x v="4"/>
    <m/>
    <s v="A2"/>
    <x v="0"/>
    <m/>
    <m/>
    <d v="2015-08-07T00:00:00"/>
    <m/>
    <s v="Dead"/>
    <m/>
  </r>
  <r>
    <x v="5"/>
    <x v="4"/>
    <m/>
    <s v="A2"/>
    <x v="0"/>
    <m/>
    <m/>
    <d v="2015-08-07T00:00:00"/>
    <m/>
    <m/>
    <s v="Tree not found; assumed dead"/>
  </r>
  <r>
    <x v="5"/>
    <x v="4"/>
    <s v="c"/>
    <s v="A3"/>
    <x v="8"/>
    <n v="564"/>
    <m/>
    <d v="2015-08-07T00:00:00"/>
    <n v="23.4"/>
    <m/>
    <m/>
  </r>
  <r>
    <x v="5"/>
    <x v="4"/>
    <s v="c"/>
    <s v="A3"/>
    <x v="2"/>
    <n v="588"/>
    <m/>
    <d v="2015-08-07T00:00:00"/>
    <n v="26.6"/>
    <m/>
    <m/>
  </r>
  <r>
    <x v="5"/>
    <x v="4"/>
    <s v="c"/>
    <s v="A3"/>
    <x v="3"/>
    <n v="589"/>
    <m/>
    <d v="2015-08-07T00:00:00"/>
    <n v="14.8"/>
    <m/>
    <m/>
  </r>
  <r>
    <x v="5"/>
    <x v="4"/>
    <s v="c"/>
    <s v="A3"/>
    <x v="3"/>
    <n v="590"/>
    <m/>
    <d v="2015-08-07T00:00:00"/>
    <n v="14.4"/>
    <m/>
    <s v="Connected to 589"/>
  </r>
  <r>
    <x v="5"/>
    <x v="4"/>
    <s v="c"/>
    <s v="A3"/>
    <x v="6"/>
    <n v="591"/>
    <m/>
    <d v="2015-08-07T00:00:00"/>
    <n v="17.100000000000001"/>
    <m/>
    <m/>
  </r>
  <r>
    <x v="5"/>
    <x v="4"/>
    <s v="c"/>
    <s v="A3"/>
    <x v="4"/>
    <n v="592"/>
    <m/>
    <d v="2015-08-07T00:00:00"/>
    <n v="15.8"/>
    <m/>
    <m/>
  </r>
  <r>
    <x v="5"/>
    <x v="4"/>
    <s v="c"/>
    <s v="A3"/>
    <x v="4"/>
    <n v="593"/>
    <m/>
    <d v="2015-08-07T00:00:00"/>
    <n v="20.100000000000001"/>
    <m/>
    <s v="Right on line w/ B3"/>
  </r>
  <r>
    <x v="5"/>
    <x v="4"/>
    <s v="c"/>
    <s v="A3"/>
    <x v="2"/>
    <n v="594"/>
    <m/>
    <d v="2015-08-07T00:00:00"/>
    <n v="9.9"/>
    <m/>
    <s v="Measured @ nail"/>
  </r>
  <r>
    <x v="5"/>
    <x v="4"/>
    <s v="c"/>
    <s v="A3"/>
    <x v="6"/>
    <n v="595"/>
    <m/>
    <d v="2015-08-07T00:00:00"/>
    <n v="21"/>
    <m/>
    <m/>
  </r>
  <r>
    <x v="5"/>
    <x v="4"/>
    <s v="c"/>
    <s v="A3"/>
    <x v="6"/>
    <n v="596"/>
    <m/>
    <d v="2015-08-07T00:00:00"/>
    <n v="18.899999999999999"/>
    <m/>
    <m/>
  </r>
  <r>
    <x v="5"/>
    <x v="4"/>
    <s v="c"/>
    <s v="A3"/>
    <x v="3"/>
    <n v="597"/>
    <m/>
    <d v="2015-08-07T00:00:00"/>
    <n v="11.5"/>
    <m/>
    <m/>
  </r>
  <r>
    <x v="5"/>
    <x v="4"/>
    <s v="c"/>
    <s v="A3"/>
    <x v="3"/>
    <n v="598"/>
    <m/>
    <d v="2015-08-07T00:00:00"/>
    <n v="14.5"/>
    <m/>
    <m/>
  </r>
  <r>
    <x v="5"/>
    <x v="4"/>
    <s v="c"/>
    <s v="A3"/>
    <x v="2"/>
    <n v="600"/>
    <m/>
    <d v="2015-08-07T00:00:00"/>
    <n v="13.2"/>
    <m/>
    <m/>
  </r>
  <r>
    <x v="5"/>
    <x v="4"/>
    <s v="c"/>
    <s v="A3"/>
    <x v="3"/>
    <n v="801"/>
    <m/>
    <d v="2015-08-07T00:00:00"/>
    <n v="11"/>
    <m/>
    <m/>
  </r>
  <r>
    <x v="5"/>
    <x v="4"/>
    <s v="c"/>
    <s v="A3"/>
    <x v="3"/>
    <n v="802"/>
    <m/>
    <d v="2015-08-07T00:00:00"/>
    <n v="17.100000000000001"/>
    <m/>
    <m/>
  </r>
  <r>
    <x v="5"/>
    <x v="4"/>
    <m/>
    <s v="A3"/>
    <x v="2"/>
    <m/>
    <m/>
    <d v="2015-08-07T00:00:00"/>
    <m/>
    <m/>
    <s v="Tree not found; assumed dead"/>
  </r>
  <r>
    <x v="5"/>
    <x v="4"/>
    <m/>
    <s v="A3"/>
    <x v="8"/>
    <n v="1094"/>
    <m/>
    <d v="2015-08-07T00:00:00"/>
    <n v="11.6"/>
    <m/>
    <s v="Was not recorded earlier; Outside 5X5 m veg plot"/>
  </r>
  <r>
    <x v="5"/>
    <x v="4"/>
    <s v="d"/>
    <s v="B1"/>
    <x v="1"/>
    <n v="828"/>
    <m/>
    <d v="2015-08-07T00:00:00"/>
    <n v="22"/>
    <m/>
    <s v="Sapflow tree (Sapflow-G)"/>
  </r>
  <r>
    <x v="5"/>
    <x v="4"/>
    <s v="d"/>
    <s v="B1"/>
    <x v="1"/>
    <n v="829"/>
    <m/>
    <d v="2015-08-07T00:00:00"/>
    <n v="18.899999999999999"/>
    <m/>
    <s v="Sapflow tree (Sapflow-G)"/>
  </r>
  <r>
    <x v="5"/>
    <x v="4"/>
    <s v="d"/>
    <s v="B1"/>
    <x v="2"/>
    <n v="830"/>
    <m/>
    <d v="2015-08-07T00:00:00"/>
    <n v="14.8"/>
    <m/>
    <m/>
  </r>
  <r>
    <x v="5"/>
    <x v="4"/>
    <s v="d"/>
    <s v="B1"/>
    <x v="2"/>
    <n v="831"/>
    <m/>
    <d v="2015-08-07T00:00:00"/>
    <n v="16"/>
    <m/>
    <s v="Measured above wound"/>
  </r>
  <r>
    <x v="5"/>
    <x v="4"/>
    <s v="d"/>
    <s v="B1"/>
    <x v="0"/>
    <n v="832"/>
    <m/>
    <d v="2015-08-07T00:00:00"/>
    <n v="11.9"/>
    <m/>
    <m/>
  </r>
  <r>
    <x v="5"/>
    <x v="4"/>
    <s v="d"/>
    <s v="B1"/>
    <x v="2"/>
    <n v="833"/>
    <m/>
    <d v="2015-08-07T00:00:00"/>
    <n v="11.9"/>
    <m/>
    <s v="11.9 @ dowel, 10.9 @tag.  The tag is where this tree SHOULD be measured. (Area around dowel is warped and not representative of the tree diameter)"/>
  </r>
  <r>
    <x v="5"/>
    <x v="4"/>
    <s v="d"/>
    <s v="B1"/>
    <x v="2"/>
    <n v="834"/>
    <m/>
    <d v="2015-08-07T00:00:00"/>
    <n v="18.600000000000001"/>
    <m/>
    <m/>
  </r>
  <r>
    <x v="5"/>
    <x v="4"/>
    <s v="d"/>
    <s v="B1"/>
    <x v="2"/>
    <n v="835"/>
    <m/>
    <d v="2015-08-07T00:00:00"/>
    <n v="18.8"/>
    <m/>
    <s v="Measured @ tag, cannot go below"/>
  </r>
  <r>
    <x v="5"/>
    <x v="4"/>
    <m/>
    <s v="B1"/>
    <x v="2"/>
    <m/>
    <m/>
    <d v="2015-08-07T00:00:00"/>
    <m/>
    <m/>
    <s v="Tree not found; assumed dead"/>
  </r>
  <r>
    <x v="5"/>
    <x v="4"/>
    <m/>
    <s v="B2"/>
    <x v="9"/>
    <n v="819"/>
    <m/>
    <d v="2015-08-07T00:00:00"/>
    <m/>
    <m/>
    <s v="Tree not found; assumed dead"/>
  </r>
  <r>
    <x v="5"/>
    <x v="4"/>
    <s v="e"/>
    <s v="B2"/>
    <x v="0"/>
    <n v="820"/>
    <m/>
    <d v="2015-08-07T00:00:00"/>
    <n v="16.600000000000001"/>
    <m/>
    <s v="Alive, was recorded dead earlier"/>
  </r>
  <r>
    <x v="5"/>
    <x v="4"/>
    <s v="e"/>
    <s v="B2"/>
    <x v="4"/>
    <n v="821"/>
    <m/>
    <d v="2015-08-07T00:00:00"/>
    <n v="17.3"/>
    <m/>
    <m/>
  </r>
  <r>
    <x v="5"/>
    <x v="4"/>
    <s v="e"/>
    <s v="B2"/>
    <x v="0"/>
    <n v="822"/>
    <m/>
    <d v="2015-08-07T00:00:00"/>
    <m/>
    <s v="Dead"/>
    <s v="Standing dead"/>
  </r>
  <r>
    <x v="5"/>
    <x v="4"/>
    <s v="e"/>
    <s v="B2"/>
    <x v="8"/>
    <n v="823"/>
    <m/>
    <d v="2015-08-07T00:00:00"/>
    <n v="19.2"/>
    <m/>
    <s v="Trunk splitting open"/>
  </r>
  <r>
    <x v="5"/>
    <x v="4"/>
    <s v="e"/>
    <s v="B2"/>
    <x v="2"/>
    <n v="824"/>
    <m/>
    <d v="2015-08-07T00:00:00"/>
    <n v="24.1"/>
    <m/>
    <m/>
  </r>
  <r>
    <x v="5"/>
    <x v="4"/>
    <s v="e"/>
    <s v="B2"/>
    <x v="0"/>
    <n v="825"/>
    <m/>
    <d v="2015-08-07T00:00:00"/>
    <n v="11.3"/>
    <m/>
    <s v="Alive, was recorded dead earlier"/>
  </r>
  <r>
    <x v="5"/>
    <x v="4"/>
    <s v="e"/>
    <s v="B2"/>
    <x v="1"/>
    <n v="826"/>
    <m/>
    <d v="2015-08-07T00:00:00"/>
    <n v="23.4"/>
    <m/>
    <s v="Sapflow tree (Sapflow-G)"/>
  </r>
  <r>
    <x v="5"/>
    <x v="4"/>
    <s v="e"/>
    <s v="B2"/>
    <x v="1"/>
    <n v="827"/>
    <m/>
    <d v="2015-08-07T00:00:00"/>
    <n v="16"/>
    <m/>
    <s v="DBH @ tag is 15.8 cm; Sapflow tree (Sapflow-G); DBH was checked in Oct, likely error in measurements in multiple years"/>
  </r>
  <r>
    <x v="5"/>
    <x v="4"/>
    <m/>
    <s v="B2"/>
    <x v="0"/>
    <n v="1081"/>
    <m/>
    <d v="2015-08-07T00:00:00"/>
    <n v="11.6"/>
    <s v="Dead"/>
    <m/>
  </r>
  <r>
    <x v="5"/>
    <x v="4"/>
    <m/>
    <s v="B2"/>
    <x v="3"/>
    <n v="1082"/>
    <m/>
    <d v="2015-08-07T00:00:00"/>
    <n v="17.3"/>
    <m/>
    <m/>
  </r>
  <r>
    <x v="5"/>
    <x v="4"/>
    <m/>
    <s v="B2"/>
    <x v="0"/>
    <m/>
    <m/>
    <d v="2015-08-07T00:00:00"/>
    <m/>
    <m/>
    <s v="Tree not found; assumed dead"/>
  </r>
  <r>
    <x v="5"/>
    <x v="4"/>
    <m/>
    <s v="B2"/>
    <x v="0"/>
    <m/>
    <m/>
    <d v="2015-08-07T00:00:00"/>
    <m/>
    <m/>
    <s v="Tree not found; assumed dead"/>
  </r>
  <r>
    <x v="5"/>
    <x v="4"/>
    <m/>
    <s v="B2"/>
    <x v="0"/>
    <n v="1063"/>
    <m/>
    <d v="2015-08-07T00:00:00"/>
    <n v="13.8"/>
    <m/>
    <s v="Was not recorded earlier; Inside 5X5 m veg plot"/>
  </r>
  <r>
    <x v="5"/>
    <x v="4"/>
    <s v="f"/>
    <s v="B3"/>
    <x v="2"/>
    <n v="803"/>
    <m/>
    <d v="2015-08-07T00:00:00"/>
    <n v="13.3"/>
    <m/>
    <m/>
  </r>
  <r>
    <x v="5"/>
    <x v="4"/>
    <s v="f"/>
    <s v="B3"/>
    <x v="4"/>
    <n v="804"/>
    <m/>
    <d v="2015-08-07T00:00:00"/>
    <n v="14.8"/>
    <m/>
    <m/>
  </r>
  <r>
    <x v="5"/>
    <x v="4"/>
    <s v="f"/>
    <s v="B3"/>
    <x v="8"/>
    <n v="805"/>
    <m/>
    <d v="2015-08-07T00:00:00"/>
    <n v="21.8"/>
    <m/>
    <s v="Measured @ nail, cannot go below"/>
  </r>
  <r>
    <x v="5"/>
    <x v="4"/>
    <s v="f"/>
    <s v="B3"/>
    <x v="8"/>
    <n v="806"/>
    <m/>
    <d v="2015-08-07T00:00:00"/>
    <n v="28.5"/>
    <m/>
    <m/>
  </r>
  <r>
    <x v="5"/>
    <x v="4"/>
    <s v="f"/>
    <s v="B3"/>
    <x v="8"/>
    <n v="807"/>
    <m/>
    <d v="2015-08-07T00:00:00"/>
    <n v="15.1"/>
    <m/>
    <m/>
  </r>
  <r>
    <x v="5"/>
    <x v="4"/>
    <s v="f"/>
    <s v="B3"/>
    <x v="8"/>
    <n v="808"/>
    <m/>
    <d v="2015-08-07T00:00:00"/>
    <n v="18.2"/>
    <m/>
    <s v="Connected with tag# 809; DBH @ 30 cm above tag, cannot go below"/>
  </r>
  <r>
    <x v="5"/>
    <x v="4"/>
    <s v="f"/>
    <s v="B3"/>
    <x v="8"/>
    <n v="809"/>
    <m/>
    <d v="2015-08-07T00:00:00"/>
    <n v="17.899999999999999"/>
    <m/>
    <s v="Connected with tag# 808; DBH @ 30 cm above tag, cannot go below"/>
  </r>
  <r>
    <x v="5"/>
    <x v="4"/>
    <s v="f"/>
    <s v="B3"/>
    <x v="8"/>
    <n v="810"/>
    <m/>
    <d v="2015-08-07T00:00:00"/>
    <n v="20.3"/>
    <m/>
    <m/>
  </r>
  <r>
    <x v="5"/>
    <x v="4"/>
    <s v="f"/>
    <s v="B3"/>
    <x v="8"/>
    <n v="811"/>
    <m/>
    <d v="2015-08-07T00:00:00"/>
    <n v="23.3"/>
    <m/>
    <m/>
  </r>
  <r>
    <x v="5"/>
    <x v="4"/>
    <s v="f"/>
    <s v="B3"/>
    <x v="8"/>
    <n v="812"/>
    <m/>
    <d v="2015-08-07T00:00:00"/>
    <n v="15.5"/>
    <m/>
    <m/>
  </r>
  <r>
    <x v="5"/>
    <x v="4"/>
    <s v="f"/>
    <s v="B3"/>
    <x v="8"/>
    <n v="813"/>
    <m/>
    <d v="2015-08-07T00:00:00"/>
    <n v="12.9"/>
    <m/>
    <s v="Measured @ nail, cannot go below"/>
  </r>
  <r>
    <x v="5"/>
    <x v="4"/>
    <s v="f"/>
    <s v="B3"/>
    <x v="3"/>
    <n v="814"/>
    <m/>
    <d v="2015-08-07T00:00:00"/>
    <n v="11.1"/>
    <m/>
    <m/>
  </r>
  <r>
    <x v="5"/>
    <x v="4"/>
    <s v="f"/>
    <s v="B3"/>
    <x v="3"/>
    <n v="815"/>
    <m/>
    <d v="2015-08-07T00:00:00"/>
    <n v="17.2"/>
    <m/>
    <m/>
  </r>
  <r>
    <x v="5"/>
    <x v="4"/>
    <s v="f"/>
    <s v="B3"/>
    <x v="3"/>
    <n v="816"/>
    <m/>
    <d v="2015-08-07T00:00:00"/>
    <n v="15.2"/>
    <m/>
    <m/>
  </r>
  <r>
    <x v="5"/>
    <x v="4"/>
    <s v="f"/>
    <s v="B3"/>
    <x v="3"/>
    <n v="817"/>
    <m/>
    <d v="2015-08-07T00:00:00"/>
    <n v="20.5"/>
    <m/>
    <m/>
  </r>
  <r>
    <x v="5"/>
    <x v="4"/>
    <s v="f"/>
    <s v="B3"/>
    <x v="4"/>
    <n v="818"/>
    <m/>
    <d v="2015-08-07T00:00:00"/>
    <n v="21.1"/>
    <m/>
    <m/>
  </r>
  <r>
    <x v="5"/>
    <x v="4"/>
    <s v="f"/>
    <s v="B3"/>
    <x v="9"/>
    <n v="819"/>
    <m/>
    <d v="2015-08-07T00:00:00"/>
    <n v="35.5"/>
    <m/>
    <s v="Right on line w/ B2"/>
  </r>
  <r>
    <x v="5"/>
    <x v="4"/>
    <m/>
    <s v="B3"/>
    <x v="0"/>
    <m/>
    <m/>
    <d v="2015-08-07T00:00:00"/>
    <m/>
    <m/>
    <s v="Tree not found; assumed dead"/>
  </r>
  <r>
    <x v="5"/>
    <x v="4"/>
    <m/>
    <s v="B3"/>
    <x v="1"/>
    <m/>
    <m/>
    <d v="2015-08-07T00:00:00"/>
    <m/>
    <m/>
    <s v="Tree not found; assumed dead"/>
  </r>
  <r>
    <x v="5"/>
    <x v="4"/>
    <s v="g"/>
    <s v="C1"/>
    <x v="1"/>
    <n v="837"/>
    <m/>
    <d v="2015-08-07T00:00:00"/>
    <n v="19.7"/>
    <m/>
    <m/>
  </r>
  <r>
    <x v="5"/>
    <x v="4"/>
    <s v="g"/>
    <s v="C1"/>
    <x v="2"/>
    <n v="838"/>
    <m/>
    <d v="2015-08-07T00:00:00"/>
    <m/>
    <m/>
    <s v="Tree not found; assumed dead"/>
  </r>
  <r>
    <x v="5"/>
    <x v="4"/>
    <s v="g"/>
    <s v="C1"/>
    <x v="1"/>
    <n v="839"/>
    <m/>
    <d v="2015-08-07T00:00:00"/>
    <n v="13.8"/>
    <m/>
    <m/>
  </r>
  <r>
    <x v="5"/>
    <x v="4"/>
    <s v="g"/>
    <s v="C1"/>
    <x v="4"/>
    <n v="840"/>
    <m/>
    <d v="2015-08-07T00:00:00"/>
    <n v="25.5"/>
    <m/>
    <s v="DBH=24.2 @ nail. There's a large hole in this area of the tree, and bowed out bark. Measurement won't reflect actual diameter of bole"/>
  </r>
  <r>
    <x v="5"/>
    <x v="4"/>
    <s v="g"/>
    <s v="C1"/>
    <x v="4"/>
    <n v="841"/>
    <m/>
    <d v="2015-08-07T00:00:00"/>
    <n v="15.7"/>
    <m/>
    <m/>
  </r>
  <r>
    <x v="5"/>
    <x v="4"/>
    <s v="g"/>
    <s v="C1"/>
    <x v="4"/>
    <n v="842"/>
    <m/>
    <d v="2015-08-07T00:00:00"/>
    <n v="26.9"/>
    <m/>
    <m/>
  </r>
  <r>
    <x v="5"/>
    <x v="4"/>
    <s v="g"/>
    <s v="C1"/>
    <x v="4"/>
    <n v="843"/>
    <m/>
    <d v="2015-08-07T00:00:00"/>
    <n v="27.6"/>
    <m/>
    <m/>
  </r>
  <r>
    <x v="5"/>
    <x v="4"/>
    <s v="g"/>
    <s v="C1"/>
    <x v="4"/>
    <n v="844"/>
    <m/>
    <d v="2015-08-07T00:00:00"/>
    <n v="34.9"/>
    <m/>
    <m/>
  </r>
  <r>
    <x v="5"/>
    <x v="4"/>
    <s v="g"/>
    <s v="C1"/>
    <x v="3"/>
    <n v="845"/>
    <m/>
    <d v="2015-08-07T00:00:00"/>
    <n v="13.8"/>
    <m/>
    <m/>
  </r>
  <r>
    <x v="5"/>
    <x v="4"/>
    <m/>
    <s v="C1"/>
    <x v="4"/>
    <n v="1083"/>
    <m/>
    <d v="2015-08-07T00:00:00"/>
    <n v="10.3"/>
    <m/>
    <m/>
  </r>
  <r>
    <x v="5"/>
    <x v="4"/>
    <s v="d"/>
    <s v="C1"/>
    <x v="2"/>
    <n v="836"/>
    <m/>
    <d v="2015-08-07T00:00:00"/>
    <n v="19.3"/>
    <m/>
    <s v="In subplot C1, not in B1; checked by Shinjini"/>
  </r>
  <r>
    <x v="5"/>
    <x v="4"/>
    <m/>
    <s v="C1"/>
    <x v="2"/>
    <n v="538"/>
    <m/>
    <d v="2015-08-07T00:00:00"/>
    <n v="13.4"/>
    <m/>
    <s v="Was not recorded earlier; Outside 5X5 m veg plot"/>
  </r>
  <r>
    <x v="5"/>
    <x v="4"/>
    <s v="h"/>
    <s v="C2"/>
    <x v="4"/>
    <n v="846"/>
    <m/>
    <d v="2015-08-07T00:00:00"/>
    <n v="32.5"/>
    <m/>
    <s v="Measured above bulge"/>
  </r>
  <r>
    <x v="5"/>
    <x v="4"/>
    <s v="h"/>
    <s v="C2"/>
    <x v="1"/>
    <n v="847"/>
    <m/>
    <d v="2015-08-07T00:00:00"/>
    <n v="20.5"/>
    <m/>
    <m/>
  </r>
  <r>
    <x v="5"/>
    <x v="4"/>
    <s v="h"/>
    <s v="C2"/>
    <x v="6"/>
    <n v="848"/>
    <m/>
    <d v="2015-08-07T00:00:00"/>
    <n v="18.3"/>
    <m/>
    <m/>
  </r>
  <r>
    <x v="5"/>
    <x v="4"/>
    <s v="h"/>
    <s v="C2"/>
    <x v="10"/>
    <n v="849"/>
    <m/>
    <d v="2015-08-07T00:00:00"/>
    <m/>
    <s v="Dead"/>
    <s v="Broken stem"/>
  </r>
  <r>
    <x v="5"/>
    <x v="4"/>
    <s v="h"/>
    <s v="C2"/>
    <x v="1"/>
    <n v="850"/>
    <m/>
    <d v="2015-08-07T00:00:00"/>
    <n v="17.3"/>
    <m/>
    <m/>
  </r>
  <r>
    <x v="5"/>
    <x v="4"/>
    <s v="h"/>
    <s v="C2"/>
    <x v="3"/>
    <n v="851"/>
    <m/>
    <d v="2015-08-07T00:00:00"/>
    <n v="18"/>
    <m/>
    <s v="Rooted in C2, curves towards B2"/>
  </r>
  <r>
    <x v="5"/>
    <x v="4"/>
    <m/>
    <s v="C2"/>
    <x v="2"/>
    <n v="1070"/>
    <m/>
    <d v="2015-08-07T00:00:00"/>
    <n v="14.2"/>
    <m/>
    <m/>
  </r>
  <r>
    <x v="5"/>
    <x v="4"/>
    <m/>
    <s v="C2"/>
    <x v="2"/>
    <n v="1084"/>
    <m/>
    <d v="2015-08-07T00:00:00"/>
    <n v="13.3"/>
    <m/>
    <m/>
  </r>
  <r>
    <x v="5"/>
    <x v="4"/>
    <m/>
    <s v="C2"/>
    <x v="0"/>
    <m/>
    <m/>
    <d v="2015-08-07T00:00:00"/>
    <m/>
    <s v="Dead"/>
    <m/>
  </r>
  <r>
    <x v="5"/>
    <x v="4"/>
    <m/>
    <s v="C2"/>
    <x v="3"/>
    <m/>
    <m/>
    <d v="2015-08-07T00:00:00"/>
    <m/>
    <s v="Dead"/>
    <m/>
  </r>
  <r>
    <x v="5"/>
    <x v="4"/>
    <m/>
    <s v="C2"/>
    <x v="2"/>
    <n v="2783"/>
    <m/>
    <d v="2015-08-07T00:00:00"/>
    <n v="10.5"/>
    <m/>
    <s v="New addition; Measured on bump"/>
  </r>
  <r>
    <x v="5"/>
    <x v="4"/>
    <m/>
    <s v="C2"/>
    <x v="2"/>
    <n v="2778"/>
    <m/>
    <d v="2015-08-07T00:00:00"/>
    <n v="10.5"/>
    <m/>
    <s v="New addition"/>
  </r>
  <r>
    <x v="5"/>
    <x v="4"/>
    <s v="i"/>
    <s v="C3"/>
    <x v="2"/>
    <n v="852"/>
    <m/>
    <d v="2015-08-07T00:00:00"/>
    <n v="27.2"/>
    <m/>
    <m/>
  </r>
  <r>
    <x v="5"/>
    <x v="4"/>
    <s v="i"/>
    <s v="C3"/>
    <x v="10"/>
    <n v="853"/>
    <m/>
    <d v="2015-08-07T00:00:00"/>
    <m/>
    <s v="Dead"/>
    <s v="Dead on ground, tag removed"/>
  </r>
  <r>
    <x v="5"/>
    <x v="4"/>
    <s v="i"/>
    <s v="C3"/>
    <x v="3"/>
    <n v="854"/>
    <m/>
    <d v="2015-08-07T00:00:00"/>
    <n v="27.9"/>
    <m/>
    <m/>
  </r>
  <r>
    <x v="5"/>
    <x v="4"/>
    <s v="i"/>
    <s v="C3"/>
    <x v="3"/>
    <n v="855"/>
    <m/>
    <d v="2015-08-07T00:00:00"/>
    <m/>
    <s v="Dead"/>
    <s v="Dead snag"/>
  </r>
  <r>
    <x v="5"/>
    <x v="4"/>
    <s v="i"/>
    <s v="C3"/>
    <x v="8"/>
    <n v="856"/>
    <m/>
    <d v="2015-08-07T00:00:00"/>
    <n v="20.9"/>
    <m/>
    <m/>
  </r>
  <r>
    <x v="5"/>
    <x v="4"/>
    <s v="i"/>
    <s v="C3"/>
    <x v="3"/>
    <n v="857"/>
    <m/>
    <d v="2015-08-07T00:00:00"/>
    <n v="11.5"/>
    <m/>
    <m/>
  </r>
  <r>
    <x v="5"/>
    <x v="4"/>
    <s v="i"/>
    <s v="C3"/>
    <x v="3"/>
    <n v="858"/>
    <m/>
    <d v="2015-08-07T00:00:00"/>
    <n v="13"/>
    <m/>
    <m/>
  </r>
  <r>
    <x v="5"/>
    <x v="4"/>
    <s v="i"/>
    <s v="C3"/>
    <x v="3"/>
    <n v="859"/>
    <m/>
    <d v="2015-08-07T00:00:00"/>
    <n v="11.4"/>
    <m/>
    <m/>
  </r>
  <r>
    <x v="5"/>
    <x v="4"/>
    <s v="i"/>
    <s v="C3"/>
    <x v="2"/>
    <n v="860"/>
    <m/>
    <d v="2015-08-07T00:00:00"/>
    <n v="17"/>
    <m/>
    <m/>
  </r>
  <r>
    <x v="5"/>
    <x v="4"/>
    <m/>
    <s v="C3"/>
    <x v="10"/>
    <n v="1079"/>
    <m/>
    <d v="2015-08-07T00:00:00"/>
    <m/>
    <s v="Dead"/>
    <s v="Standing dead"/>
  </r>
  <r>
    <x v="6"/>
    <x v="0"/>
    <s v="a"/>
    <s v="A1"/>
    <x v="2"/>
    <n v="264"/>
    <m/>
    <d v="2015-08-03T00:00:00"/>
    <n v="11.2"/>
    <m/>
    <m/>
  </r>
  <r>
    <x v="6"/>
    <x v="0"/>
    <s v="a"/>
    <s v="A1"/>
    <x v="2"/>
    <n v="586"/>
    <m/>
    <d v="2015-08-03T00:00:00"/>
    <n v="36.4"/>
    <m/>
    <m/>
  </r>
  <r>
    <x v="6"/>
    <x v="0"/>
    <s v="a"/>
    <s v="A1"/>
    <x v="2"/>
    <n v="587"/>
    <m/>
    <d v="2015-08-03T00:00:00"/>
    <n v="16.399999999999999"/>
    <m/>
    <m/>
  </r>
  <r>
    <x v="6"/>
    <x v="0"/>
    <s v="b"/>
    <s v="A1"/>
    <x v="2"/>
    <n v="590"/>
    <m/>
    <d v="2015-08-03T00:00:00"/>
    <n v="43.8"/>
    <m/>
    <s v="DBH was checked in Sept, likely error in measurements in multiple years"/>
  </r>
  <r>
    <x v="6"/>
    <x v="0"/>
    <m/>
    <s v="A1"/>
    <x v="2"/>
    <n v="1016"/>
    <m/>
    <d v="2015-08-03T00:00:00"/>
    <n v="10.7"/>
    <m/>
    <s v="New addition; Outside 5X5 m veg plot"/>
  </r>
  <r>
    <x v="6"/>
    <x v="0"/>
    <s v="b"/>
    <s v="A2"/>
    <x v="6"/>
    <n v="2087"/>
    <n v="591"/>
    <d v="2015-08-03T00:00:00"/>
    <n v="35.299999999999997"/>
    <m/>
    <s v="DBH was checked in Sept, error in 2011 DBH measurement"/>
  </r>
  <r>
    <x v="6"/>
    <x v="0"/>
    <s v="b"/>
    <s v="A2"/>
    <x v="2"/>
    <n v="592"/>
    <m/>
    <d v="2015-08-03T00:00:00"/>
    <n v="18.3"/>
    <m/>
    <s v="Connected to tag# 593"/>
  </r>
  <r>
    <x v="6"/>
    <x v="0"/>
    <s v="b"/>
    <s v="A2"/>
    <x v="2"/>
    <n v="593"/>
    <m/>
    <d v="2015-08-03T00:00:00"/>
    <n v="34.299999999999997"/>
    <s v="Dead"/>
    <m/>
  </r>
  <r>
    <x v="6"/>
    <x v="0"/>
    <s v="b"/>
    <s v="A2"/>
    <x v="6"/>
    <n v="594"/>
    <m/>
    <d v="2015-08-03T00:00:00"/>
    <n v="26"/>
    <m/>
    <m/>
  </r>
  <r>
    <x v="6"/>
    <x v="0"/>
    <s v="b"/>
    <s v="A2"/>
    <x v="2"/>
    <n v="596"/>
    <m/>
    <d v="2015-08-03T00:00:00"/>
    <m/>
    <m/>
    <s v="Tree not found; assumed dead"/>
  </r>
  <r>
    <x v="6"/>
    <x v="0"/>
    <s v="b"/>
    <s v="A2"/>
    <x v="2"/>
    <n v="597"/>
    <m/>
    <d v="2015-08-03T00:00:00"/>
    <n v="43.2"/>
    <m/>
    <m/>
  </r>
  <r>
    <x v="6"/>
    <x v="0"/>
    <s v="b"/>
    <s v="A2"/>
    <x v="6"/>
    <n v="820"/>
    <m/>
    <d v="2015-08-03T00:00:00"/>
    <n v="11"/>
    <m/>
    <m/>
  </r>
  <r>
    <x v="6"/>
    <x v="0"/>
    <s v="b"/>
    <s v="A3"/>
    <x v="6"/>
    <n v="595"/>
    <m/>
    <d v="2015-08-03T00:00:00"/>
    <n v="36.299999999999997"/>
    <m/>
    <m/>
  </r>
  <r>
    <x v="6"/>
    <x v="0"/>
    <s v="c"/>
    <s v="A3"/>
    <x v="6"/>
    <n v="598"/>
    <m/>
    <d v="2015-08-03T00:00:00"/>
    <n v="11.4"/>
    <m/>
    <m/>
  </r>
  <r>
    <x v="6"/>
    <x v="0"/>
    <s v="c"/>
    <s v="A3"/>
    <x v="6"/>
    <n v="599"/>
    <m/>
    <d v="2015-08-03T00:00:00"/>
    <n v="10.7"/>
    <m/>
    <m/>
  </r>
  <r>
    <x v="6"/>
    <x v="0"/>
    <s v="c"/>
    <s v="A3"/>
    <x v="6"/>
    <n v="600"/>
    <m/>
    <d v="2015-08-03T00:00:00"/>
    <n v="34.4"/>
    <m/>
    <m/>
  </r>
  <r>
    <x v="6"/>
    <x v="0"/>
    <s v="c"/>
    <s v="A3"/>
    <x v="3"/>
    <n v="601"/>
    <m/>
    <d v="2015-08-03T00:00:00"/>
    <n v="22.9"/>
    <m/>
    <m/>
  </r>
  <r>
    <x v="6"/>
    <x v="0"/>
    <s v="a"/>
    <s v="B1"/>
    <x v="2"/>
    <n v="588"/>
    <m/>
    <d v="2015-08-03T00:00:00"/>
    <n v="13.1"/>
    <m/>
    <m/>
  </r>
  <r>
    <x v="6"/>
    <x v="0"/>
    <s v="a"/>
    <s v="B1"/>
    <x v="3"/>
    <n v="589"/>
    <m/>
    <d v="2015-08-03T00:00:00"/>
    <n v="32.4"/>
    <s v="Dead"/>
    <m/>
  </r>
  <r>
    <x v="6"/>
    <x v="0"/>
    <s v="d"/>
    <s v="B1"/>
    <x v="2"/>
    <n v="611"/>
    <m/>
    <d v="2015-08-03T00:00:00"/>
    <m/>
    <m/>
    <s v="Tree not found; assumed dead"/>
  </r>
  <r>
    <x v="6"/>
    <x v="0"/>
    <s v="d"/>
    <s v="B1"/>
    <x v="2"/>
    <n v="612"/>
    <m/>
    <d v="2015-08-03T00:00:00"/>
    <n v="22.4"/>
    <m/>
    <m/>
  </r>
  <r>
    <x v="6"/>
    <x v="0"/>
    <s v="d"/>
    <s v="B1"/>
    <x v="2"/>
    <n v="613"/>
    <m/>
    <d v="2015-08-03T00:00:00"/>
    <n v="26.5"/>
    <m/>
    <m/>
  </r>
  <r>
    <x v="6"/>
    <x v="0"/>
    <s v="d"/>
    <s v="B1"/>
    <x v="2"/>
    <n v="614"/>
    <m/>
    <d v="2015-08-03T00:00:00"/>
    <n v="30.2"/>
    <m/>
    <m/>
  </r>
  <r>
    <x v="6"/>
    <x v="0"/>
    <s v="d"/>
    <s v="B1"/>
    <x v="2"/>
    <n v="615"/>
    <m/>
    <d v="2015-08-03T00:00:00"/>
    <n v="18.100000000000001"/>
    <m/>
    <m/>
  </r>
  <r>
    <x v="6"/>
    <x v="0"/>
    <s v="d"/>
    <s v="B1"/>
    <x v="10"/>
    <n v="616"/>
    <m/>
    <d v="2015-08-03T00:00:00"/>
    <m/>
    <m/>
    <s v="Tree not found; assumed dead"/>
  </r>
  <r>
    <x v="6"/>
    <x v="0"/>
    <s v="d"/>
    <s v="B1"/>
    <x v="6"/>
    <n v="617"/>
    <m/>
    <d v="2015-08-03T00:00:00"/>
    <n v="31"/>
    <m/>
    <m/>
  </r>
  <r>
    <x v="6"/>
    <x v="0"/>
    <s v="e"/>
    <s v="B2"/>
    <x v="2"/>
    <n v="189"/>
    <m/>
    <d v="2015-08-03T00:00:00"/>
    <n v="15.9"/>
    <m/>
    <m/>
  </r>
  <r>
    <x v="6"/>
    <x v="0"/>
    <s v="e"/>
    <s v="B2"/>
    <x v="2"/>
    <n v="606"/>
    <m/>
    <d v="2015-08-03T00:00:00"/>
    <n v="45.9"/>
    <m/>
    <s v="Connected to tag# 607"/>
  </r>
  <r>
    <x v="6"/>
    <x v="0"/>
    <s v="e"/>
    <s v="B2"/>
    <x v="2"/>
    <n v="607"/>
    <m/>
    <d v="2015-08-03T00:00:00"/>
    <n v="37"/>
    <m/>
    <s v="Connected to tag# 606"/>
  </r>
  <r>
    <x v="6"/>
    <x v="0"/>
    <s v="e"/>
    <s v="B2"/>
    <x v="2"/>
    <n v="608"/>
    <m/>
    <d v="2015-08-03T00:00:00"/>
    <n v="34.200000000000003"/>
    <m/>
    <m/>
  </r>
  <r>
    <x v="6"/>
    <x v="0"/>
    <s v="e"/>
    <s v="B2"/>
    <x v="3"/>
    <n v="610"/>
    <m/>
    <d v="2015-08-03T00:00:00"/>
    <n v="17.100000000000001"/>
    <s v="Dead"/>
    <m/>
  </r>
  <r>
    <x v="6"/>
    <x v="0"/>
    <s v="f"/>
    <s v="B3"/>
    <x v="6"/>
    <n v="198"/>
    <m/>
    <d v="2015-08-03T00:00:00"/>
    <n v="10.4"/>
    <m/>
    <m/>
  </r>
  <r>
    <x v="6"/>
    <x v="0"/>
    <s v="f"/>
    <s v="B3"/>
    <x v="1"/>
    <n v="602"/>
    <m/>
    <d v="2015-08-03T00:00:00"/>
    <m/>
    <s v="Fallen"/>
    <m/>
  </r>
  <r>
    <x v="6"/>
    <x v="0"/>
    <s v="f"/>
    <s v="B3"/>
    <x v="2"/>
    <n v="603"/>
    <m/>
    <d v="2015-08-03T00:00:00"/>
    <n v="41.4"/>
    <m/>
    <s v="Close to subplot B2"/>
  </r>
  <r>
    <x v="6"/>
    <x v="0"/>
    <s v="f"/>
    <s v="B3"/>
    <x v="2"/>
    <n v="604"/>
    <m/>
    <d v="2015-08-03T00:00:00"/>
    <n v="15.7"/>
    <m/>
    <m/>
  </r>
  <r>
    <x v="6"/>
    <x v="0"/>
    <s v="f"/>
    <s v="B3"/>
    <x v="2"/>
    <n v="605"/>
    <m/>
    <d v="2015-08-03T00:00:00"/>
    <n v="12.3"/>
    <m/>
    <m/>
  </r>
  <r>
    <x v="6"/>
    <x v="0"/>
    <m/>
    <s v="B3"/>
    <x v="6"/>
    <n v="1096"/>
    <n v="1015"/>
    <d v="2015-08-03T00:00:00"/>
    <n v="54"/>
    <m/>
    <s v="Tagged 1096 in Sept'15, was tagged 1015 in Aug'15 but that tag might have fallen off; Maybe was considered a buffer tree and not tagged previously, but half of its base is inside the subplot"/>
  </r>
  <r>
    <x v="6"/>
    <x v="0"/>
    <m/>
    <s v="B3"/>
    <x v="2"/>
    <n v="1014"/>
    <m/>
    <d v="2015-08-03T00:00:00"/>
    <n v="12.2"/>
    <m/>
    <s v="New addition"/>
  </r>
  <r>
    <x v="6"/>
    <x v="0"/>
    <s v="g"/>
    <s v="C1"/>
    <x v="2"/>
    <n v="618"/>
    <m/>
    <d v="2015-08-03T00:00:00"/>
    <n v="13.7"/>
    <m/>
    <m/>
  </r>
  <r>
    <x v="6"/>
    <x v="0"/>
    <s v="g"/>
    <s v="C1"/>
    <x v="3"/>
    <n v="619"/>
    <m/>
    <d v="2015-08-03T00:00:00"/>
    <n v="29.2"/>
    <s v="Dead snag"/>
    <m/>
  </r>
  <r>
    <x v="6"/>
    <x v="0"/>
    <s v="g"/>
    <s v="C1"/>
    <x v="6"/>
    <n v="620"/>
    <m/>
    <d v="2015-08-03T00:00:00"/>
    <n v="15"/>
    <m/>
    <m/>
  </r>
  <r>
    <x v="6"/>
    <x v="0"/>
    <s v="g"/>
    <s v="C1"/>
    <x v="2"/>
    <n v="621"/>
    <m/>
    <d v="2015-08-03T00:00:00"/>
    <n v="14.4"/>
    <m/>
    <m/>
  </r>
  <r>
    <x v="6"/>
    <x v="0"/>
    <s v="g"/>
    <s v="C1"/>
    <x v="2"/>
    <n v="622"/>
    <m/>
    <d v="2015-08-03T00:00:00"/>
    <n v="31"/>
    <m/>
    <m/>
  </r>
  <r>
    <x v="6"/>
    <x v="0"/>
    <s v="g"/>
    <s v="C1"/>
    <x v="2"/>
    <n v="623"/>
    <m/>
    <d v="2015-08-03T00:00:00"/>
    <n v="16.8"/>
    <m/>
    <m/>
  </r>
  <r>
    <x v="6"/>
    <x v="0"/>
    <m/>
    <s v="C1"/>
    <x v="2"/>
    <m/>
    <m/>
    <d v="2015-08-03T00:00:00"/>
    <m/>
    <s v="Dead"/>
    <s v="Not tagged"/>
  </r>
  <r>
    <x v="6"/>
    <x v="0"/>
    <s v="e"/>
    <s v="C2"/>
    <x v="6"/>
    <n v="609"/>
    <m/>
    <d v="2015-08-03T00:00:00"/>
    <n v="42.6"/>
    <m/>
    <m/>
  </r>
  <r>
    <x v="6"/>
    <x v="0"/>
    <s v="h"/>
    <s v="C2"/>
    <x v="6"/>
    <n v="624"/>
    <m/>
    <d v="2015-08-03T00:00:00"/>
    <n v="38.700000000000003"/>
    <m/>
    <m/>
  </r>
  <r>
    <x v="6"/>
    <x v="0"/>
    <s v="h"/>
    <s v="C2"/>
    <x v="9"/>
    <n v="625"/>
    <m/>
    <d v="2015-08-03T00:00:00"/>
    <n v="14.9"/>
    <m/>
    <m/>
  </r>
  <r>
    <x v="6"/>
    <x v="0"/>
    <s v="h"/>
    <s v="C2"/>
    <x v="2"/>
    <n v="626"/>
    <m/>
    <d v="2015-08-03T00:00:00"/>
    <n v="21.2"/>
    <m/>
    <m/>
  </r>
  <r>
    <x v="6"/>
    <x v="0"/>
    <s v="h"/>
    <s v="C2"/>
    <x v="2"/>
    <n v="627"/>
    <m/>
    <d v="2015-08-03T00:00:00"/>
    <n v="29.3"/>
    <m/>
    <m/>
  </r>
  <r>
    <x v="6"/>
    <x v="0"/>
    <s v="h"/>
    <s v="C2"/>
    <x v="2"/>
    <n v="628"/>
    <m/>
    <d v="2015-08-03T00:00:00"/>
    <n v="11.7"/>
    <m/>
    <m/>
  </r>
  <r>
    <x v="6"/>
    <x v="0"/>
    <s v="h"/>
    <s v="C2"/>
    <x v="2"/>
    <n v="629"/>
    <m/>
    <d v="2015-08-03T00:00:00"/>
    <n v="15.8"/>
    <m/>
    <m/>
  </r>
  <r>
    <x v="6"/>
    <x v="0"/>
    <s v="h"/>
    <s v="C2"/>
    <x v="2"/>
    <n v="630"/>
    <m/>
    <d v="2015-08-03T00:00:00"/>
    <n v="25"/>
    <m/>
    <m/>
  </r>
  <r>
    <x v="6"/>
    <x v="0"/>
    <s v="h"/>
    <s v="C2"/>
    <x v="2"/>
    <n v="631"/>
    <m/>
    <d v="2015-08-03T00:00:00"/>
    <n v="22.2"/>
    <m/>
    <s v="Extreme BBD; dying"/>
  </r>
  <r>
    <x v="6"/>
    <x v="0"/>
    <s v="h"/>
    <s v="C2"/>
    <x v="2"/>
    <n v="632"/>
    <m/>
    <d v="2015-08-03T00:00:00"/>
    <m/>
    <s v="Dead"/>
    <s v="Not tagged"/>
  </r>
  <r>
    <x v="6"/>
    <x v="0"/>
    <s v="h"/>
    <s v="C2"/>
    <x v="2"/>
    <n v="633"/>
    <m/>
    <d v="2015-08-03T00:00:00"/>
    <n v="22.4"/>
    <m/>
    <m/>
  </r>
  <r>
    <x v="6"/>
    <x v="0"/>
    <s v="i"/>
    <s v="C3"/>
    <x v="2"/>
    <n v="634"/>
    <m/>
    <d v="2015-08-03T00:00:00"/>
    <m/>
    <s v="Fallen"/>
    <m/>
  </r>
  <r>
    <x v="6"/>
    <x v="0"/>
    <s v="i"/>
    <s v="C3"/>
    <x v="2"/>
    <n v="2091"/>
    <n v="635"/>
    <d v="2015-08-03T00:00:00"/>
    <n v="26.9"/>
    <m/>
    <m/>
  </r>
  <r>
    <x v="6"/>
    <x v="0"/>
    <s v="i"/>
    <s v="C3"/>
    <x v="2"/>
    <n v="636"/>
    <m/>
    <d v="2015-08-03T00:00:00"/>
    <n v="11"/>
    <m/>
    <s v="Infected BBD"/>
  </r>
  <r>
    <x v="6"/>
    <x v="0"/>
    <s v="i"/>
    <s v="C3"/>
    <x v="2"/>
    <n v="637"/>
    <m/>
    <d v="2015-08-03T00:00:00"/>
    <n v="23.7"/>
    <m/>
    <m/>
  </r>
  <r>
    <x v="6"/>
    <x v="0"/>
    <s v="i"/>
    <s v="C3"/>
    <x v="2"/>
    <n v="638"/>
    <m/>
    <d v="2015-08-03T00:00:00"/>
    <n v="17.100000000000001"/>
    <m/>
    <m/>
  </r>
  <r>
    <x v="6"/>
    <x v="0"/>
    <s v="i"/>
    <s v="C3"/>
    <x v="1"/>
    <n v="639"/>
    <m/>
    <d v="2015-08-03T00:00:00"/>
    <m/>
    <s v="Fallen"/>
    <m/>
  </r>
  <r>
    <x v="6"/>
    <x v="0"/>
    <s v="i"/>
    <s v="C3"/>
    <x v="1"/>
    <n v="640"/>
    <m/>
    <d v="2015-08-03T00:00:00"/>
    <m/>
    <s v="Dead"/>
    <m/>
  </r>
  <r>
    <x v="6"/>
    <x v="0"/>
    <s v="i"/>
    <s v="C3"/>
    <x v="2"/>
    <n v="641"/>
    <m/>
    <d v="2015-08-03T00:00:00"/>
    <n v="12.2"/>
    <m/>
    <m/>
  </r>
  <r>
    <x v="6"/>
    <x v="0"/>
    <s v="i"/>
    <s v="C3"/>
    <x v="2"/>
    <n v="944"/>
    <m/>
    <d v="2015-08-03T00:00:00"/>
    <n v="11.5"/>
    <m/>
    <m/>
  </r>
  <r>
    <x v="6"/>
    <x v="1"/>
    <s v="a"/>
    <s v="A1"/>
    <x v="2"/>
    <n v="529"/>
    <m/>
    <d v="2015-08-03T00:00:00"/>
    <n v="21.5"/>
    <m/>
    <m/>
  </r>
  <r>
    <x v="6"/>
    <x v="1"/>
    <s v="a"/>
    <s v="A1"/>
    <x v="2"/>
    <n v="530"/>
    <m/>
    <d v="2015-08-03T00:00:00"/>
    <n v="42.9"/>
    <m/>
    <m/>
  </r>
  <r>
    <x v="6"/>
    <x v="1"/>
    <s v="b"/>
    <s v="A2"/>
    <x v="2"/>
    <n v="524"/>
    <m/>
    <d v="2015-08-03T00:00:00"/>
    <n v="15.2"/>
    <m/>
    <s v="Measured below bump"/>
  </r>
  <r>
    <x v="6"/>
    <x v="1"/>
    <s v="b"/>
    <s v="A2"/>
    <x v="2"/>
    <n v="525"/>
    <m/>
    <d v="2015-08-03T00:00:00"/>
    <n v="23.6"/>
    <m/>
    <m/>
  </r>
  <r>
    <x v="6"/>
    <x v="1"/>
    <s v="b"/>
    <s v="A2"/>
    <x v="2"/>
    <n v="526"/>
    <m/>
    <d v="2015-08-03T00:00:00"/>
    <m/>
    <m/>
    <s v="Tree not found; assumed dead"/>
  </r>
  <r>
    <x v="6"/>
    <x v="1"/>
    <s v="b"/>
    <s v="A2"/>
    <x v="2"/>
    <n v="527"/>
    <m/>
    <d v="2015-08-03T00:00:00"/>
    <n v="45.2"/>
    <m/>
    <m/>
  </r>
  <r>
    <x v="6"/>
    <x v="1"/>
    <s v="b"/>
    <s v="A2"/>
    <x v="2"/>
    <n v="528"/>
    <m/>
    <d v="2015-08-03T00:00:00"/>
    <n v="12.9"/>
    <m/>
    <m/>
  </r>
  <r>
    <x v="6"/>
    <x v="1"/>
    <s v="b"/>
    <s v="A2"/>
    <x v="2"/>
    <n v="998"/>
    <m/>
    <d v="2015-08-03T00:00:00"/>
    <n v="11.6"/>
    <m/>
    <m/>
  </r>
  <r>
    <x v="6"/>
    <x v="1"/>
    <m/>
    <s v="A2"/>
    <x v="2"/>
    <m/>
    <m/>
    <d v="2015-08-03T00:00:00"/>
    <m/>
    <s v="Dead"/>
    <m/>
  </r>
  <r>
    <x v="6"/>
    <x v="1"/>
    <m/>
    <s v="A2"/>
    <x v="2"/>
    <n v="1019"/>
    <m/>
    <d v="2015-08-03T00:00:00"/>
    <n v="25.3"/>
    <s v="Dead"/>
    <s v="Dead snag"/>
  </r>
  <r>
    <x v="6"/>
    <x v="1"/>
    <m/>
    <s v="A2"/>
    <x v="6"/>
    <n v="1017"/>
    <m/>
    <d v="2015-08-03T00:00:00"/>
    <n v="10"/>
    <m/>
    <s v="New addition"/>
  </r>
  <r>
    <x v="6"/>
    <x v="1"/>
    <s v="c"/>
    <s v="A3"/>
    <x v="6"/>
    <n v="501"/>
    <m/>
    <d v="2015-08-03T00:00:00"/>
    <n v="15.4"/>
    <m/>
    <m/>
  </r>
  <r>
    <x v="6"/>
    <x v="1"/>
    <s v="c"/>
    <s v="A3"/>
    <x v="4"/>
    <n v="502"/>
    <m/>
    <d v="2015-08-03T00:00:00"/>
    <n v="39.799999999999997"/>
    <m/>
    <m/>
  </r>
  <r>
    <x v="6"/>
    <x v="1"/>
    <s v="c"/>
    <s v="A3"/>
    <x v="2"/>
    <n v="503"/>
    <m/>
    <d v="2015-08-03T00:00:00"/>
    <n v="41.6"/>
    <m/>
    <m/>
  </r>
  <r>
    <x v="6"/>
    <x v="1"/>
    <s v="c"/>
    <s v="A3"/>
    <x v="4"/>
    <n v="1300"/>
    <n v="504"/>
    <d v="2015-08-03T00:00:00"/>
    <n v="31.3"/>
    <m/>
    <s v="Root rot"/>
  </r>
  <r>
    <x v="6"/>
    <x v="1"/>
    <s v="c"/>
    <s v="A3"/>
    <x v="6"/>
    <n v="505"/>
    <m/>
    <d v="2015-08-03T00:00:00"/>
    <n v="29"/>
    <m/>
    <s v="In A3, was recorded in B3 earlier"/>
  </r>
  <r>
    <x v="6"/>
    <x v="1"/>
    <s v="c"/>
    <s v="A3"/>
    <x v="2"/>
    <n v="506"/>
    <m/>
    <d v="2015-08-03T00:00:00"/>
    <n v="12.1"/>
    <m/>
    <s v="In A3, was recorded in B3 earlier"/>
  </r>
  <r>
    <x v="6"/>
    <x v="1"/>
    <s v="d"/>
    <s v="B1"/>
    <x v="6"/>
    <n v="2093"/>
    <n v="533"/>
    <d v="2015-08-03T00:00:00"/>
    <n v="28.7"/>
    <m/>
    <m/>
  </r>
  <r>
    <x v="6"/>
    <x v="1"/>
    <s v="d"/>
    <s v="B1"/>
    <x v="2"/>
    <n v="808"/>
    <n v="531"/>
    <d v="2015-08-03T00:00:00"/>
    <n v="29.1"/>
    <m/>
    <m/>
  </r>
  <r>
    <x v="6"/>
    <x v="1"/>
    <s v="d"/>
    <s v="B1"/>
    <x v="2"/>
    <n v="2090"/>
    <n v="853"/>
    <d v="2015-08-03T00:00:00"/>
    <n v="18.100000000000001"/>
    <m/>
    <m/>
  </r>
  <r>
    <x v="6"/>
    <x v="1"/>
    <s v="e"/>
    <s v="B2"/>
    <x v="2"/>
    <n v="518"/>
    <m/>
    <d v="2015-08-03T00:00:00"/>
    <n v="50.6"/>
    <s v="Dead"/>
    <m/>
  </r>
  <r>
    <x v="6"/>
    <x v="1"/>
    <s v="e"/>
    <s v="B2"/>
    <x v="2"/>
    <n v="519"/>
    <m/>
    <d v="2015-08-03T00:00:00"/>
    <n v="16.3"/>
    <m/>
    <m/>
  </r>
  <r>
    <x v="6"/>
    <x v="1"/>
    <s v="e"/>
    <s v="B2"/>
    <x v="2"/>
    <n v="520"/>
    <m/>
    <d v="2015-08-03T00:00:00"/>
    <n v="20.100000000000001"/>
    <m/>
    <m/>
  </r>
  <r>
    <x v="6"/>
    <x v="1"/>
    <s v="e"/>
    <s v="B2"/>
    <x v="2"/>
    <n v="521"/>
    <m/>
    <d v="2015-08-03T00:00:00"/>
    <n v="32.5"/>
    <m/>
    <m/>
  </r>
  <r>
    <x v="6"/>
    <x v="1"/>
    <s v="e"/>
    <s v="B2"/>
    <x v="2"/>
    <n v="522"/>
    <m/>
    <d v="2015-08-03T00:00:00"/>
    <n v="47.4"/>
    <m/>
    <m/>
  </r>
  <r>
    <x v="6"/>
    <x v="1"/>
    <s v="e"/>
    <s v="B2"/>
    <x v="2"/>
    <n v="523"/>
    <m/>
    <d v="2015-08-03T00:00:00"/>
    <n v="43.8"/>
    <m/>
    <m/>
  </r>
  <r>
    <x v="6"/>
    <x v="1"/>
    <s v="f"/>
    <s v="B3"/>
    <x v="4"/>
    <n v="507"/>
    <m/>
    <d v="2015-08-03T00:00:00"/>
    <n v="36.5"/>
    <m/>
    <m/>
  </r>
  <r>
    <x v="6"/>
    <x v="1"/>
    <s v="f"/>
    <s v="B3"/>
    <x v="2"/>
    <n v="508"/>
    <m/>
    <d v="2015-08-03T00:00:00"/>
    <n v="18"/>
    <m/>
    <m/>
  </r>
  <r>
    <x v="6"/>
    <x v="1"/>
    <s v="f"/>
    <s v="B3"/>
    <x v="2"/>
    <n v="510"/>
    <m/>
    <d v="2015-08-03T00:00:00"/>
    <m/>
    <s v="Fallen"/>
    <s v="Dead on ground"/>
  </r>
  <r>
    <x v="6"/>
    <x v="1"/>
    <s v="f"/>
    <s v="B3"/>
    <x v="2"/>
    <n v="1299"/>
    <n v="509"/>
    <d v="2015-08-03T00:00:00"/>
    <n v="41"/>
    <m/>
    <m/>
  </r>
  <r>
    <x v="6"/>
    <x v="1"/>
    <m/>
    <s v="B3"/>
    <x v="6"/>
    <m/>
    <m/>
    <d v="2015-08-03T00:00:00"/>
    <m/>
    <s v="Dead snag"/>
    <m/>
  </r>
  <r>
    <x v="6"/>
    <x v="1"/>
    <m/>
    <s v="B3"/>
    <x v="2"/>
    <n v="1022"/>
    <m/>
    <d v="2015-08-03T00:00:00"/>
    <n v="10"/>
    <m/>
    <s v="New addition"/>
  </r>
  <r>
    <x v="6"/>
    <x v="1"/>
    <s v="g"/>
    <s v="C1"/>
    <x v="2"/>
    <n v="534"/>
    <m/>
    <d v="2015-08-03T00:00:00"/>
    <n v="32.200000000000003"/>
    <m/>
    <m/>
  </r>
  <r>
    <x v="6"/>
    <x v="1"/>
    <s v="g"/>
    <s v="C1"/>
    <x v="6"/>
    <n v="535"/>
    <m/>
    <d v="2015-08-03T00:00:00"/>
    <n v="40.4"/>
    <m/>
    <s v="DBH was checked in Sept, likely error in measurements in multiple years"/>
  </r>
  <r>
    <x v="6"/>
    <x v="1"/>
    <s v="g"/>
    <s v="C1"/>
    <x v="4"/>
    <n v="536"/>
    <m/>
    <d v="2015-08-03T00:00:00"/>
    <n v="27.3"/>
    <m/>
    <m/>
  </r>
  <r>
    <x v="6"/>
    <x v="1"/>
    <m/>
    <s v="C1"/>
    <x v="2"/>
    <n v="1298"/>
    <m/>
    <d v="2015-08-03T00:00:00"/>
    <n v="11.5"/>
    <m/>
    <m/>
  </r>
  <r>
    <x v="6"/>
    <x v="1"/>
    <s v="h"/>
    <s v="C2"/>
    <x v="2"/>
    <n v="204"/>
    <m/>
    <d v="2015-08-03T00:00:00"/>
    <m/>
    <m/>
    <s v="Tree not found"/>
  </r>
  <r>
    <x v="6"/>
    <x v="1"/>
    <s v="h"/>
    <s v="C2"/>
    <x v="3"/>
    <n v="517"/>
    <m/>
    <d v="2015-08-03T00:00:00"/>
    <n v="17.100000000000001"/>
    <s v="Dead"/>
    <m/>
  </r>
  <r>
    <x v="6"/>
    <x v="1"/>
    <s v="h"/>
    <s v="C2"/>
    <x v="2"/>
    <n v="975"/>
    <n v="515"/>
    <d v="2015-08-03T00:00:00"/>
    <n v="20.5"/>
    <m/>
    <m/>
  </r>
  <r>
    <x v="6"/>
    <x v="1"/>
    <s v="h"/>
    <s v="C2"/>
    <x v="6"/>
    <n v="1297"/>
    <n v="516"/>
    <d v="2015-08-03T00:00:00"/>
    <n v="49.3"/>
    <m/>
    <m/>
  </r>
  <r>
    <x v="6"/>
    <x v="1"/>
    <s v="i"/>
    <s v="C3"/>
    <x v="4"/>
    <n v="511"/>
    <m/>
    <d v="2015-08-03T00:00:00"/>
    <n v="21.3"/>
    <m/>
    <m/>
  </r>
  <r>
    <x v="6"/>
    <x v="1"/>
    <s v="i"/>
    <s v="C3"/>
    <x v="4"/>
    <n v="2094"/>
    <n v="512"/>
    <d v="2015-08-03T00:00:00"/>
    <n v="13.2"/>
    <m/>
    <s v="DBH was checked in Sept, likely error in measurements in multiple years"/>
  </r>
  <r>
    <x v="6"/>
    <x v="1"/>
    <s v="i"/>
    <s v="C3"/>
    <x v="2"/>
    <n v="1018"/>
    <n v="513"/>
    <d v="2015-08-03T00:00:00"/>
    <n v="33.200000000000003"/>
    <m/>
    <s v="Re-tagged"/>
  </r>
  <r>
    <x v="6"/>
    <x v="1"/>
    <s v="i"/>
    <s v="C3"/>
    <x v="2"/>
    <n v="2092"/>
    <n v="514"/>
    <d v="2015-08-03T00:00:00"/>
    <n v="30"/>
    <m/>
    <m/>
  </r>
  <r>
    <x v="6"/>
    <x v="2"/>
    <s v="a"/>
    <s v="A1"/>
    <x v="2"/>
    <n v="581"/>
    <m/>
    <d v="2015-08-03T00:00:00"/>
    <m/>
    <s v="Fallen"/>
    <m/>
  </r>
  <r>
    <x v="6"/>
    <x v="2"/>
    <s v="a"/>
    <s v="A1"/>
    <x v="2"/>
    <n v="582"/>
    <m/>
    <d v="2015-08-03T00:00:00"/>
    <n v="29"/>
    <m/>
    <m/>
  </r>
  <r>
    <x v="6"/>
    <x v="2"/>
    <s v="a"/>
    <s v="A1"/>
    <x v="2"/>
    <n v="583"/>
    <m/>
    <d v="2015-08-03T00:00:00"/>
    <n v="21"/>
    <m/>
    <m/>
  </r>
  <r>
    <x v="6"/>
    <x v="2"/>
    <s v="a"/>
    <s v="A1"/>
    <x v="6"/>
    <n v="584"/>
    <m/>
    <d v="2015-08-03T00:00:00"/>
    <n v="48.7"/>
    <m/>
    <s v="DBH was checked in Sept, likely error in measurements in multiple years"/>
  </r>
  <r>
    <x v="6"/>
    <x v="2"/>
    <s v="a"/>
    <s v="A1"/>
    <x v="2"/>
    <n v="585"/>
    <m/>
    <d v="2015-08-03T00:00:00"/>
    <n v="17.899999999999999"/>
    <m/>
    <m/>
  </r>
  <r>
    <x v="6"/>
    <x v="2"/>
    <s v="b"/>
    <s v="A2"/>
    <x v="2"/>
    <n v="553"/>
    <m/>
    <d v="2015-08-03T00:00:00"/>
    <n v="36.4"/>
    <s v="Dead"/>
    <m/>
  </r>
  <r>
    <x v="6"/>
    <x v="2"/>
    <s v="b"/>
    <s v="A2"/>
    <x v="2"/>
    <n v="554"/>
    <m/>
    <d v="2015-08-03T00:00:00"/>
    <n v="29.4"/>
    <m/>
    <m/>
  </r>
  <r>
    <x v="6"/>
    <x v="2"/>
    <s v="b"/>
    <s v="A2"/>
    <x v="6"/>
    <n v="555"/>
    <m/>
    <d v="2015-08-03T00:00:00"/>
    <n v="46.6"/>
    <m/>
    <s v="SM confirmed in 2015, was identified as RM earlier"/>
  </r>
  <r>
    <x v="6"/>
    <x v="2"/>
    <s v="b"/>
    <s v="A2"/>
    <x v="2"/>
    <n v="556"/>
    <m/>
    <d v="2015-08-03T00:00:00"/>
    <n v="47.8"/>
    <m/>
    <s v="Dying; Heart and root rot"/>
  </r>
  <r>
    <x v="6"/>
    <x v="2"/>
    <m/>
    <s v="A2"/>
    <x v="2"/>
    <n v="1029"/>
    <m/>
    <d v="2015-08-03T00:00:00"/>
    <n v="11.1"/>
    <m/>
    <s v="New addition"/>
  </r>
  <r>
    <x v="6"/>
    <x v="2"/>
    <s v="c"/>
    <s v="A3"/>
    <x v="2"/>
    <n v="548"/>
    <m/>
    <d v="2015-08-03T00:00:00"/>
    <n v="24.9"/>
    <m/>
    <m/>
  </r>
  <r>
    <x v="6"/>
    <x v="2"/>
    <s v="c"/>
    <s v="A3"/>
    <x v="2"/>
    <n v="549"/>
    <m/>
    <d v="2015-08-03T00:00:00"/>
    <n v="23"/>
    <m/>
    <m/>
  </r>
  <r>
    <x v="6"/>
    <x v="2"/>
    <s v="c"/>
    <s v="A3"/>
    <x v="2"/>
    <n v="551"/>
    <m/>
    <d v="2015-08-03T00:00:00"/>
    <n v="15"/>
    <m/>
    <m/>
  </r>
  <r>
    <x v="6"/>
    <x v="2"/>
    <s v="c"/>
    <s v="A3"/>
    <x v="2"/>
    <n v="552"/>
    <m/>
    <d v="2015-08-03T00:00:00"/>
    <n v="13.4"/>
    <m/>
    <m/>
  </r>
  <r>
    <x v="6"/>
    <x v="2"/>
    <s v="c"/>
    <s v="A3"/>
    <x v="9"/>
    <n v="1090"/>
    <n v="550"/>
    <d v="2015-08-03T00:00:00"/>
    <n v="75"/>
    <m/>
    <m/>
  </r>
  <r>
    <x v="6"/>
    <x v="2"/>
    <s v="d"/>
    <s v="B1"/>
    <x v="2"/>
    <n v="576"/>
    <m/>
    <d v="2015-08-03T00:00:00"/>
    <n v="11.5"/>
    <m/>
    <m/>
  </r>
  <r>
    <x v="6"/>
    <x v="2"/>
    <s v="d"/>
    <s v="B1"/>
    <x v="9"/>
    <n v="577"/>
    <m/>
    <d v="2015-08-03T00:00:00"/>
    <n v="21.4"/>
    <m/>
    <m/>
  </r>
  <r>
    <x v="6"/>
    <x v="2"/>
    <s v="d"/>
    <s v="B1"/>
    <x v="2"/>
    <n v="578"/>
    <m/>
    <d v="2015-08-03T00:00:00"/>
    <m/>
    <s v="Fallen"/>
    <m/>
  </r>
  <r>
    <x v="6"/>
    <x v="2"/>
    <s v="d"/>
    <s v="B1"/>
    <x v="2"/>
    <n v="579"/>
    <m/>
    <d v="2015-08-03T00:00:00"/>
    <m/>
    <s v="Fallen"/>
    <m/>
  </r>
  <r>
    <x v="6"/>
    <x v="2"/>
    <s v="d"/>
    <s v="B1"/>
    <x v="8"/>
    <n v="580"/>
    <m/>
    <d v="2015-08-03T00:00:00"/>
    <m/>
    <s v="Fallen"/>
    <m/>
  </r>
  <r>
    <x v="6"/>
    <x v="2"/>
    <s v="e"/>
    <s v="B2"/>
    <x v="2"/>
    <n v="557"/>
    <m/>
    <d v="2015-08-03T00:00:00"/>
    <n v="22.3"/>
    <m/>
    <m/>
  </r>
  <r>
    <x v="6"/>
    <x v="2"/>
    <s v="e"/>
    <s v="B2"/>
    <x v="2"/>
    <n v="558"/>
    <m/>
    <d v="2015-08-03T00:00:00"/>
    <n v="31"/>
    <m/>
    <m/>
  </r>
  <r>
    <x v="6"/>
    <x v="2"/>
    <s v="e"/>
    <s v="B2"/>
    <x v="2"/>
    <n v="559"/>
    <m/>
    <d v="2015-08-03T00:00:00"/>
    <n v="19.3"/>
    <m/>
    <m/>
  </r>
  <r>
    <x v="6"/>
    <x v="2"/>
    <s v="e"/>
    <s v="B2"/>
    <x v="6"/>
    <n v="560"/>
    <m/>
    <d v="2015-08-03T00:00:00"/>
    <n v="24.9"/>
    <m/>
    <m/>
  </r>
  <r>
    <x v="6"/>
    <x v="2"/>
    <s v="e"/>
    <s v="B2"/>
    <x v="6"/>
    <n v="561"/>
    <m/>
    <d v="2015-08-03T00:00:00"/>
    <n v="60.1"/>
    <m/>
    <m/>
  </r>
  <r>
    <x v="6"/>
    <x v="2"/>
    <m/>
    <s v="B2"/>
    <x v="2"/>
    <n v="1028"/>
    <m/>
    <d v="2015-08-03T00:00:00"/>
    <n v="10.1"/>
    <m/>
    <s v="New addition; Outside 5X5 m veg plot"/>
  </r>
  <r>
    <x v="6"/>
    <x v="2"/>
    <m/>
    <s v="B2"/>
    <x v="2"/>
    <n v="1027"/>
    <m/>
    <d v="2015-08-03T00:00:00"/>
    <n v="10"/>
    <m/>
    <s v="New addition; Inside 5X5 m veg plot"/>
  </r>
  <r>
    <x v="6"/>
    <x v="2"/>
    <s v="f"/>
    <s v="B3"/>
    <x v="1"/>
    <n v="543"/>
    <m/>
    <d v="2015-08-03T00:00:00"/>
    <m/>
    <s v="Fallen"/>
    <s v="Dead on ground"/>
  </r>
  <r>
    <x v="6"/>
    <x v="2"/>
    <s v="f"/>
    <s v="B3"/>
    <x v="2"/>
    <n v="545"/>
    <m/>
    <d v="2015-08-03T00:00:00"/>
    <n v="15.3"/>
    <m/>
    <m/>
  </r>
  <r>
    <x v="6"/>
    <x v="2"/>
    <s v="f"/>
    <s v="B3"/>
    <x v="3"/>
    <n v="546"/>
    <m/>
    <d v="2015-08-03T00:00:00"/>
    <n v="40.6"/>
    <m/>
    <s v="Alive"/>
  </r>
  <r>
    <x v="6"/>
    <x v="2"/>
    <s v="f"/>
    <s v="B3"/>
    <x v="2"/>
    <n v="547"/>
    <m/>
    <d v="2015-08-03T00:00:00"/>
    <n v="12.5"/>
    <m/>
    <m/>
  </r>
  <r>
    <x v="6"/>
    <x v="2"/>
    <s v="f"/>
    <s v="B3"/>
    <x v="6"/>
    <n v="695"/>
    <n v="544"/>
    <d v="2015-08-03T00:00:00"/>
    <n v="39.9"/>
    <m/>
    <m/>
  </r>
  <r>
    <x v="6"/>
    <x v="2"/>
    <s v="f"/>
    <s v="B3"/>
    <x v="2"/>
    <n v="1093"/>
    <n v="542"/>
    <d v="2015-08-03T00:00:00"/>
    <n v="25"/>
    <m/>
    <m/>
  </r>
  <r>
    <x v="6"/>
    <x v="2"/>
    <s v="g"/>
    <s v="C1"/>
    <x v="2"/>
    <n v="283"/>
    <n v="573"/>
    <d v="2015-08-03T00:00:00"/>
    <n v="19.5"/>
    <m/>
    <s v="Tag @ DBH"/>
  </r>
  <r>
    <x v="6"/>
    <x v="2"/>
    <s v="g"/>
    <s v="C1"/>
    <x v="6"/>
    <n v="571"/>
    <m/>
    <d v="2015-08-03T00:00:00"/>
    <n v="64.5"/>
    <m/>
    <m/>
  </r>
  <r>
    <x v="6"/>
    <x v="2"/>
    <s v="g"/>
    <s v="C1"/>
    <x v="3"/>
    <n v="572"/>
    <m/>
    <d v="2015-08-03T00:00:00"/>
    <n v="24"/>
    <s v="Dead"/>
    <m/>
  </r>
  <r>
    <x v="6"/>
    <x v="2"/>
    <s v="g"/>
    <s v="C1"/>
    <x v="3"/>
    <n v="574"/>
    <m/>
    <d v="2015-08-03T00:00:00"/>
    <n v="36"/>
    <s v="Dead"/>
    <m/>
  </r>
  <r>
    <x v="6"/>
    <x v="2"/>
    <s v="g"/>
    <s v="C1"/>
    <x v="2"/>
    <n v="575"/>
    <m/>
    <d v="2015-08-03T00:00:00"/>
    <n v="24.7"/>
    <m/>
    <m/>
  </r>
  <r>
    <x v="6"/>
    <x v="2"/>
    <m/>
    <s v="C1"/>
    <x v="2"/>
    <n v="1023"/>
    <m/>
    <d v="2015-08-03T00:00:00"/>
    <n v="10"/>
    <m/>
    <s v="New addition; Outside 5X5 m veg plot"/>
  </r>
  <r>
    <x v="6"/>
    <x v="2"/>
    <s v="h"/>
    <s v="C2"/>
    <x v="1"/>
    <n v="562"/>
    <m/>
    <d v="2015-08-03T00:00:00"/>
    <m/>
    <s v="Fallen"/>
    <m/>
  </r>
  <r>
    <x v="6"/>
    <x v="2"/>
    <s v="h"/>
    <s v="C2"/>
    <x v="2"/>
    <n v="563"/>
    <m/>
    <d v="2015-08-03T00:00:00"/>
    <n v="15"/>
    <m/>
    <m/>
  </r>
  <r>
    <x v="6"/>
    <x v="2"/>
    <s v="h"/>
    <s v="C2"/>
    <x v="2"/>
    <n v="564"/>
    <m/>
    <d v="2015-08-03T00:00:00"/>
    <n v="17.2"/>
    <m/>
    <s v="Measured above and below bump; This might be average"/>
  </r>
  <r>
    <x v="6"/>
    <x v="2"/>
    <s v="h"/>
    <s v="C2"/>
    <x v="3"/>
    <n v="565"/>
    <m/>
    <d v="2015-08-03T00:00:00"/>
    <m/>
    <s v="Dead"/>
    <m/>
  </r>
  <r>
    <x v="6"/>
    <x v="2"/>
    <s v="h"/>
    <s v="C2"/>
    <x v="2"/>
    <n v="566"/>
    <m/>
    <d v="2015-08-03T00:00:00"/>
    <n v="31.5"/>
    <m/>
    <m/>
  </r>
  <r>
    <x v="6"/>
    <x v="2"/>
    <s v="h"/>
    <s v="C2"/>
    <x v="2"/>
    <n v="568"/>
    <m/>
    <d v="2015-08-03T00:00:00"/>
    <n v="15.8"/>
    <m/>
    <m/>
  </r>
  <r>
    <x v="6"/>
    <x v="2"/>
    <s v="h"/>
    <s v="C2"/>
    <x v="1"/>
    <n v="569"/>
    <m/>
    <d v="2015-08-03T00:00:00"/>
    <m/>
    <s v="Fallen"/>
    <m/>
  </r>
  <r>
    <x v="6"/>
    <x v="2"/>
    <s v="h"/>
    <s v="C2"/>
    <x v="2"/>
    <n v="570"/>
    <m/>
    <d v="2015-08-03T00:00:00"/>
    <n v="16.600000000000001"/>
    <m/>
    <m/>
  </r>
  <r>
    <x v="6"/>
    <x v="2"/>
    <s v="h"/>
    <s v="C2"/>
    <x v="2"/>
    <n v="810"/>
    <n v="567"/>
    <d v="2015-08-03T00:00:00"/>
    <n v="30.8"/>
    <m/>
    <m/>
  </r>
  <r>
    <x v="6"/>
    <x v="2"/>
    <s v="i"/>
    <s v="C3"/>
    <x v="2"/>
    <n v="537"/>
    <m/>
    <d v="2015-08-03T00:00:00"/>
    <n v="30.3"/>
    <m/>
    <m/>
  </r>
  <r>
    <x v="6"/>
    <x v="2"/>
    <s v="i"/>
    <s v="C3"/>
    <x v="2"/>
    <n v="538"/>
    <m/>
    <d v="2015-08-03T00:00:00"/>
    <m/>
    <s v="Fallen"/>
    <m/>
  </r>
  <r>
    <x v="6"/>
    <x v="2"/>
    <s v="i"/>
    <s v="C3"/>
    <x v="3"/>
    <n v="539"/>
    <m/>
    <d v="2015-08-03T00:00:00"/>
    <n v="42.9"/>
    <m/>
    <m/>
  </r>
  <r>
    <x v="6"/>
    <x v="2"/>
    <s v="i"/>
    <s v="C3"/>
    <x v="3"/>
    <n v="540"/>
    <m/>
    <d v="2015-08-03T00:00:00"/>
    <m/>
    <s v="Fallen"/>
    <m/>
  </r>
  <r>
    <x v="6"/>
    <x v="2"/>
    <s v="i"/>
    <s v="C3"/>
    <x v="9"/>
    <n v="541"/>
    <m/>
    <d v="2015-08-03T00:00:00"/>
    <n v="14.2"/>
    <m/>
    <m/>
  </r>
  <r>
    <x v="6"/>
    <x v="2"/>
    <m/>
    <s v="C3"/>
    <x v="2"/>
    <n v="1025"/>
    <m/>
    <d v="2015-08-03T00:00:00"/>
    <n v="11.7"/>
    <m/>
    <s v="New addition; Outside 5X5 m veg plot"/>
  </r>
  <r>
    <x v="6"/>
    <x v="2"/>
    <m/>
    <s v="C3"/>
    <x v="2"/>
    <n v="1026"/>
    <m/>
    <d v="2015-08-03T00:00:00"/>
    <n v="10.5"/>
    <m/>
    <s v="New addition; Outside 5X5 m veg plot"/>
  </r>
  <r>
    <x v="6"/>
    <x v="3"/>
    <s v="a"/>
    <s v="A1"/>
    <x v="2"/>
    <n v="274"/>
    <n v="429"/>
    <d v="2015-08-03T00:00:00"/>
    <n v="21.5"/>
    <m/>
    <m/>
  </r>
  <r>
    <x v="6"/>
    <x v="3"/>
    <s v="a"/>
    <s v="A1"/>
    <x v="2"/>
    <n v="428"/>
    <m/>
    <d v="2015-08-03T00:00:00"/>
    <n v="15.4"/>
    <m/>
    <m/>
  </r>
  <r>
    <x v="6"/>
    <x v="3"/>
    <s v="a"/>
    <s v="A1"/>
    <x v="6"/>
    <n v="431"/>
    <m/>
    <d v="2015-08-03T00:00:00"/>
    <n v="21.8"/>
    <m/>
    <m/>
  </r>
  <r>
    <x v="6"/>
    <x v="3"/>
    <s v="a"/>
    <s v="A1"/>
    <x v="2"/>
    <n v="432"/>
    <m/>
    <d v="2015-08-03T00:00:00"/>
    <n v="18.899999999999999"/>
    <m/>
    <m/>
  </r>
  <r>
    <x v="6"/>
    <x v="3"/>
    <s v="a"/>
    <s v="A1"/>
    <x v="2"/>
    <n v="433"/>
    <m/>
    <d v="2015-08-03T00:00:00"/>
    <n v="16.3"/>
    <m/>
    <m/>
  </r>
  <r>
    <x v="6"/>
    <x v="3"/>
    <s v="a"/>
    <s v="A1"/>
    <x v="3"/>
    <n v="434"/>
    <m/>
    <d v="2015-08-03T00:00:00"/>
    <n v="38.200000000000003"/>
    <s v="Dead"/>
    <s v="Dead snag"/>
  </r>
  <r>
    <x v="6"/>
    <x v="3"/>
    <s v="a"/>
    <s v="A1"/>
    <x v="2"/>
    <n v="435"/>
    <m/>
    <d v="2015-08-03T00:00:00"/>
    <n v="10.8"/>
    <m/>
    <m/>
  </r>
  <r>
    <x v="6"/>
    <x v="3"/>
    <s v="a"/>
    <s v="A1"/>
    <x v="2"/>
    <n v="574"/>
    <n v="430"/>
    <d v="2015-08-03T00:00:00"/>
    <n v="33.200000000000003"/>
    <m/>
    <m/>
  </r>
  <r>
    <x v="6"/>
    <x v="3"/>
    <m/>
    <s v="A1"/>
    <x v="2"/>
    <n v="1100"/>
    <m/>
    <d v="2015-08-03T00:00:00"/>
    <n v="33.299999999999997"/>
    <m/>
    <m/>
  </r>
  <r>
    <x v="6"/>
    <x v="3"/>
    <s v="b"/>
    <s v="A2"/>
    <x v="2"/>
    <n v="143"/>
    <n v="440"/>
    <d v="2015-08-03T00:00:00"/>
    <n v="18.100000000000001"/>
    <m/>
    <m/>
  </r>
  <r>
    <x v="6"/>
    <x v="3"/>
    <s v="b"/>
    <s v="A2"/>
    <x v="2"/>
    <n v="438"/>
    <m/>
    <d v="2015-08-03T00:00:00"/>
    <n v="17.8"/>
    <m/>
    <m/>
  </r>
  <r>
    <x v="6"/>
    <x v="3"/>
    <s v="b"/>
    <s v="A2"/>
    <x v="2"/>
    <n v="439"/>
    <m/>
    <d v="2015-08-03T00:00:00"/>
    <n v="24.2"/>
    <s v="Dead"/>
    <s v="Dead snag"/>
  </r>
  <r>
    <x v="6"/>
    <x v="3"/>
    <s v="b"/>
    <s v="A2"/>
    <x v="2"/>
    <n v="441"/>
    <m/>
    <d v="2015-08-03T00:00:00"/>
    <n v="31.3"/>
    <m/>
    <m/>
  </r>
  <r>
    <x v="6"/>
    <x v="3"/>
    <s v="b"/>
    <s v="A2"/>
    <x v="2"/>
    <n v="516"/>
    <n v="443"/>
    <d v="2015-08-03T00:00:00"/>
    <n v="19"/>
    <m/>
    <m/>
  </r>
  <r>
    <x v="6"/>
    <x v="3"/>
    <s v="b"/>
    <s v="A2"/>
    <x v="2"/>
    <n v="1097"/>
    <n v="442"/>
    <d v="2015-08-03T00:00:00"/>
    <n v="20"/>
    <m/>
    <m/>
  </r>
  <r>
    <x v="6"/>
    <x v="3"/>
    <s v="b"/>
    <s v="A2"/>
    <x v="2"/>
    <n v="1098"/>
    <s v="437, 562"/>
    <d v="2015-08-03T00:00:00"/>
    <n v="45.6"/>
    <m/>
    <m/>
  </r>
  <r>
    <x v="6"/>
    <x v="3"/>
    <s v="b"/>
    <s v="A2"/>
    <x v="3"/>
    <n v="1099"/>
    <n v="436"/>
    <d v="2015-08-03T00:00:00"/>
    <n v="47.5"/>
    <m/>
    <m/>
  </r>
  <r>
    <x v="6"/>
    <x v="3"/>
    <m/>
    <s v="A2"/>
    <x v="2"/>
    <n v="1030"/>
    <m/>
    <d v="2015-08-03T00:00:00"/>
    <n v="10"/>
    <m/>
    <s v="New addition"/>
  </r>
  <r>
    <x v="6"/>
    <x v="3"/>
    <s v="c"/>
    <s v="A3"/>
    <x v="2"/>
    <n v="126"/>
    <n v="445"/>
    <d v="2015-08-03T00:00:00"/>
    <n v="12.2"/>
    <m/>
    <m/>
  </r>
  <r>
    <x v="6"/>
    <x v="3"/>
    <s v="c"/>
    <s v="A3"/>
    <x v="2"/>
    <n v="426"/>
    <m/>
    <d v="2015-08-03T00:00:00"/>
    <n v="19.100000000000001"/>
    <s v="Dead"/>
    <s v="Dead snag"/>
  </r>
  <r>
    <x v="6"/>
    <x v="3"/>
    <s v="c"/>
    <s v="A3"/>
    <x v="2"/>
    <n v="427"/>
    <m/>
    <d v="2015-08-03T00:00:00"/>
    <n v="12.2"/>
    <m/>
    <m/>
  </r>
  <r>
    <x v="6"/>
    <x v="3"/>
    <s v="c"/>
    <s v="A3"/>
    <x v="2"/>
    <n v="444"/>
    <m/>
    <d v="2015-08-03T00:00:00"/>
    <n v="18.3"/>
    <m/>
    <m/>
  </r>
  <r>
    <x v="6"/>
    <x v="3"/>
    <s v="c"/>
    <s v="A3"/>
    <x v="2"/>
    <n v="819"/>
    <n v="448"/>
    <d v="2015-08-03T00:00:00"/>
    <n v="15.3"/>
    <m/>
    <m/>
  </r>
  <r>
    <x v="6"/>
    <x v="3"/>
    <s v="c"/>
    <s v="A3"/>
    <x v="2"/>
    <n v="950"/>
    <n v="446"/>
    <d v="2015-08-03T00:00:00"/>
    <n v="26"/>
    <m/>
    <m/>
  </r>
  <r>
    <x v="6"/>
    <x v="3"/>
    <s v="c"/>
    <s v="A3"/>
    <x v="6"/>
    <n v="1095"/>
    <n v="447"/>
    <d v="2015-08-03T00:00:00"/>
    <n v="48.1"/>
    <m/>
    <m/>
  </r>
  <r>
    <x v="6"/>
    <x v="3"/>
    <m/>
    <s v="A3"/>
    <x v="2"/>
    <n v="1096"/>
    <m/>
    <d v="2015-08-03T00:00:00"/>
    <n v="9.3000000000000007"/>
    <m/>
    <s v="Tag was removed by mistake in Sept'15 because of too small DBH"/>
  </r>
  <r>
    <x v="6"/>
    <x v="3"/>
    <s v="d"/>
    <s v="B1"/>
    <x v="6"/>
    <n v="464"/>
    <m/>
    <d v="2015-08-03T00:00:00"/>
    <n v="17.5"/>
    <m/>
    <m/>
  </r>
  <r>
    <x v="6"/>
    <x v="3"/>
    <s v="d"/>
    <s v="B1"/>
    <x v="2"/>
    <n v="465"/>
    <m/>
    <d v="2015-08-03T00:00:00"/>
    <n v="34.200000000000003"/>
    <m/>
    <m/>
  </r>
  <r>
    <x v="6"/>
    <x v="3"/>
    <s v="d"/>
    <s v="B1"/>
    <x v="2"/>
    <n v="466"/>
    <m/>
    <d v="2015-08-03T00:00:00"/>
    <n v="20.6"/>
    <m/>
    <m/>
  </r>
  <r>
    <x v="6"/>
    <x v="3"/>
    <s v="d"/>
    <s v="B1"/>
    <x v="2"/>
    <n v="467"/>
    <m/>
    <d v="2015-08-03T00:00:00"/>
    <n v="32.200000000000003"/>
    <m/>
    <m/>
  </r>
  <r>
    <x v="6"/>
    <x v="3"/>
    <m/>
    <s v="B1"/>
    <x v="2"/>
    <n v="1094"/>
    <m/>
    <d v="2015-08-03T00:00:00"/>
    <n v="10.6"/>
    <m/>
    <m/>
  </r>
  <r>
    <x v="6"/>
    <x v="3"/>
    <s v="e"/>
    <s v="B2"/>
    <x v="8"/>
    <n v="455"/>
    <m/>
    <d v="2015-08-03T00:00:00"/>
    <m/>
    <s v="Fallen"/>
    <m/>
  </r>
  <r>
    <x v="6"/>
    <x v="3"/>
    <s v="e"/>
    <s v="B2"/>
    <x v="6"/>
    <n v="457"/>
    <m/>
    <d v="2015-08-03T00:00:00"/>
    <n v="21.3"/>
    <m/>
    <m/>
  </r>
  <r>
    <x v="6"/>
    <x v="3"/>
    <s v="e"/>
    <s v="B2"/>
    <x v="6"/>
    <n v="458"/>
    <m/>
    <d v="2015-08-03T00:00:00"/>
    <n v="19"/>
    <m/>
    <m/>
  </r>
  <r>
    <x v="6"/>
    <x v="3"/>
    <s v="e"/>
    <s v="B2"/>
    <x v="8"/>
    <n v="459"/>
    <m/>
    <d v="2015-08-03T00:00:00"/>
    <m/>
    <m/>
    <s v="Tree not found; assumed dead"/>
  </r>
  <r>
    <x v="6"/>
    <x v="3"/>
    <s v="e"/>
    <s v="B2"/>
    <x v="6"/>
    <n v="460"/>
    <m/>
    <d v="2015-08-03T00:00:00"/>
    <n v="14.2"/>
    <m/>
    <m/>
  </r>
  <r>
    <x v="6"/>
    <x v="3"/>
    <s v="e"/>
    <s v="B2"/>
    <x v="6"/>
    <n v="462"/>
    <m/>
    <d v="2015-08-03T00:00:00"/>
    <n v="21"/>
    <m/>
    <m/>
  </r>
  <r>
    <x v="6"/>
    <x v="3"/>
    <s v="e"/>
    <s v="B2"/>
    <x v="6"/>
    <n v="463"/>
    <m/>
    <d v="2015-08-03T00:00:00"/>
    <n v="14.4"/>
    <m/>
    <s v="Tag is low"/>
  </r>
  <r>
    <x v="6"/>
    <x v="3"/>
    <s v="e"/>
    <s v="B2"/>
    <x v="6"/>
    <n v="771"/>
    <n v="461"/>
    <d v="2015-08-03T00:00:00"/>
    <n v="36.5"/>
    <m/>
    <m/>
  </r>
  <r>
    <x v="6"/>
    <x v="3"/>
    <s v="e"/>
    <s v="B2"/>
    <x v="6"/>
    <n v="981"/>
    <n v="456"/>
    <d v="2015-08-03T00:00:00"/>
    <n v="48.9"/>
    <m/>
    <s v="SM confirmed in 2015, was identified as RM earlier"/>
  </r>
  <r>
    <x v="6"/>
    <x v="3"/>
    <s v="f"/>
    <s v="B3"/>
    <x v="2"/>
    <n v="285"/>
    <n v="454"/>
    <d v="2015-08-03T00:00:00"/>
    <n v="20.6"/>
    <m/>
    <m/>
  </r>
  <r>
    <x v="6"/>
    <x v="3"/>
    <s v="f"/>
    <s v="B3"/>
    <x v="2"/>
    <n v="449"/>
    <m/>
    <d v="2015-08-03T00:00:00"/>
    <m/>
    <s v="Dead"/>
    <s v="Dead on ground"/>
  </r>
  <r>
    <x v="6"/>
    <x v="3"/>
    <s v="f"/>
    <s v="B3"/>
    <x v="6"/>
    <n v="451"/>
    <m/>
    <d v="2015-08-03T00:00:00"/>
    <n v="23.4"/>
    <m/>
    <m/>
  </r>
  <r>
    <x v="6"/>
    <x v="3"/>
    <s v="f"/>
    <s v="B3"/>
    <x v="2"/>
    <n v="452"/>
    <m/>
    <d v="2015-08-03T00:00:00"/>
    <n v="31"/>
    <m/>
    <m/>
  </r>
  <r>
    <x v="6"/>
    <x v="3"/>
    <s v="f"/>
    <s v="B3"/>
    <x v="6"/>
    <n v="550"/>
    <n v="450"/>
    <d v="2015-08-03T00:00:00"/>
    <n v="28.4"/>
    <m/>
    <m/>
  </r>
  <r>
    <x v="6"/>
    <x v="3"/>
    <s v="f"/>
    <s v="B3"/>
    <x v="2"/>
    <n v="905"/>
    <n v="453"/>
    <d v="2015-08-03T00:00:00"/>
    <n v="20.2"/>
    <m/>
    <m/>
  </r>
  <r>
    <x v="6"/>
    <x v="3"/>
    <s v="g"/>
    <s v="C1"/>
    <x v="2"/>
    <n v="468"/>
    <m/>
    <d v="2015-08-03T00:00:00"/>
    <n v="19.899999999999999"/>
    <m/>
    <m/>
  </r>
  <r>
    <x v="6"/>
    <x v="3"/>
    <s v="g"/>
    <s v="C1"/>
    <x v="2"/>
    <n v="469"/>
    <m/>
    <d v="2015-08-03T00:00:00"/>
    <n v="31.8"/>
    <m/>
    <m/>
  </r>
  <r>
    <x v="6"/>
    <x v="3"/>
    <s v="g"/>
    <s v="C1"/>
    <x v="6"/>
    <n v="470"/>
    <m/>
    <d v="2015-08-03T00:00:00"/>
    <m/>
    <s v="Fallen"/>
    <m/>
  </r>
  <r>
    <x v="6"/>
    <x v="3"/>
    <s v="g"/>
    <s v="C1"/>
    <x v="6"/>
    <n v="471"/>
    <m/>
    <d v="2015-08-03T00:00:00"/>
    <n v="57.5"/>
    <m/>
    <m/>
  </r>
  <r>
    <x v="6"/>
    <x v="3"/>
    <s v="g"/>
    <s v="C1"/>
    <x v="2"/>
    <n v="473"/>
    <m/>
    <d v="2015-08-03T00:00:00"/>
    <n v="39.299999999999997"/>
    <s v="Dead"/>
    <m/>
  </r>
  <r>
    <x v="6"/>
    <x v="3"/>
    <s v="g"/>
    <s v="C1"/>
    <x v="2"/>
    <n v="515"/>
    <n v="472"/>
    <d v="2015-08-03T00:00:00"/>
    <n v="37.5"/>
    <m/>
    <m/>
  </r>
  <r>
    <x v="6"/>
    <x v="3"/>
    <s v="g"/>
    <s v="C1"/>
    <x v="2"/>
    <n v="825"/>
    <m/>
    <d v="2015-08-03T00:00:00"/>
    <n v="11.4"/>
    <m/>
    <m/>
  </r>
  <r>
    <x v="6"/>
    <x v="3"/>
    <s v="h"/>
    <s v="C2"/>
    <x v="2"/>
    <n v="257"/>
    <n v="478"/>
    <d v="2015-08-03T00:00:00"/>
    <n v="12.8"/>
    <m/>
    <m/>
  </r>
  <r>
    <x v="6"/>
    <x v="3"/>
    <s v="h"/>
    <s v="C2"/>
    <x v="10"/>
    <n v="474"/>
    <m/>
    <d v="2015-08-03T00:00:00"/>
    <m/>
    <s v="Fallen"/>
    <m/>
  </r>
  <r>
    <x v="6"/>
    <x v="3"/>
    <s v="h"/>
    <s v="C2"/>
    <x v="2"/>
    <n v="476"/>
    <m/>
    <d v="2015-08-03T00:00:00"/>
    <n v="18.399999999999999"/>
    <m/>
    <m/>
  </r>
  <r>
    <x v="6"/>
    <x v="3"/>
    <s v="h"/>
    <s v="C2"/>
    <x v="2"/>
    <n v="477"/>
    <m/>
    <d v="2015-08-03T00:00:00"/>
    <n v="35.6"/>
    <s v="Dead"/>
    <s v="Broken"/>
  </r>
  <r>
    <x v="6"/>
    <x v="3"/>
    <s v="h"/>
    <s v="C2"/>
    <x v="6"/>
    <n v="479"/>
    <m/>
    <d v="2015-08-03T00:00:00"/>
    <n v="25.3"/>
    <m/>
    <m/>
  </r>
  <r>
    <x v="6"/>
    <x v="3"/>
    <s v="h"/>
    <s v="C2"/>
    <x v="6"/>
    <n v="480"/>
    <m/>
    <d v="2015-08-03T00:00:00"/>
    <n v="59.3"/>
    <m/>
    <m/>
  </r>
  <r>
    <x v="6"/>
    <x v="3"/>
    <s v="h"/>
    <s v="C2"/>
    <x v="6"/>
    <n v="481"/>
    <m/>
    <d v="2015-08-03T00:00:00"/>
    <n v="14"/>
    <m/>
    <m/>
  </r>
  <r>
    <x v="6"/>
    <x v="3"/>
    <s v="h"/>
    <s v="C2"/>
    <x v="2"/>
    <n v="482"/>
    <m/>
    <d v="2015-08-03T00:00:00"/>
    <n v="19.399999999999999"/>
    <m/>
    <m/>
  </r>
  <r>
    <x v="6"/>
    <x v="3"/>
    <s v="h"/>
    <s v="C2"/>
    <x v="2"/>
    <n v="818"/>
    <n v="475"/>
    <d v="2015-08-03T00:00:00"/>
    <n v="28.7"/>
    <m/>
    <m/>
  </r>
  <r>
    <x v="6"/>
    <x v="3"/>
    <m/>
    <s v="C2"/>
    <x v="2"/>
    <n v="1031"/>
    <m/>
    <d v="2015-08-03T00:00:00"/>
    <n v="11.4"/>
    <m/>
    <s v="New addition"/>
  </r>
  <r>
    <x v="6"/>
    <x v="3"/>
    <s v="i"/>
    <s v="C3"/>
    <x v="2"/>
    <n v="483"/>
    <m/>
    <d v="2015-08-03T00:00:00"/>
    <n v="46.1"/>
    <m/>
    <m/>
  </r>
  <r>
    <x v="6"/>
    <x v="3"/>
    <s v="i"/>
    <s v="C3"/>
    <x v="2"/>
    <n v="484"/>
    <m/>
    <d v="2015-08-03T00:00:00"/>
    <n v="25"/>
    <m/>
    <m/>
  </r>
  <r>
    <x v="6"/>
    <x v="3"/>
    <s v="i"/>
    <s v="C3"/>
    <x v="2"/>
    <n v="485"/>
    <m/>
    <d v="2015-08-03T00:00:00"/>
    <n v="16.899999999999999"/>
    <m/>
    <m/>
  </r>
  <r>
    <x v="6"/>
    <x v="3"/>
    <s v="i"/>
    <s v="C3"/>
    <x v="2"/>
    <n v="486"/>
    <m/>
    <d v="2015-08-03T00:00:00"/>
    <n v="31.8"/>
    <m/>
    <m/>
  </r>
  <r>
    <x v="7"/>
    <x v="0"/>
    <s v="a"/>
    <s v="A1"/>
    <x v="2"/>
    <n v="218"/>
    <m/>
    <d v="2015-08-03T00:00:00"/>
    <n v="40.5"/>
    <m/>
    <s v="Measured 5 cm above tag; cannot go below"/>
  </r>
  <r>
    <x v="7"/>
    <x v="0"/>
    <s v="a"/>
    <s v="A1"/>
    <x v="2"/>
    <n v="219"/>
    <m/>
    <d v="2015-08-03T00:00:00"/>
    <n v="38"/>
    <m/>
    <s v="Alive; Measured at tag"/>
  </r>
  <r>
    <x v="7"/>
    <x v="0"/>
    <s v="a"/>
    <s v="A1"/>
    <x v="6"/>
    <n v="220"/>
    <m/>
    <d v="2015-08-03T00:00:00"/>
    <n v="14.1"/>
    <m/>
    <m/>
  </r>
  <r>
    <x v="7"/>
    <x v="0"/>
    <s v="b"/>
    <s v="A2"/>
    <x v="6"/>
    <n v="243"/>
    <m/>
    <d v="2015-08-03T00:00:00"/>
    <n v="37.5"/>
    <m/>
    <m/>
  </r>
  <r>
    <x v="7"/>
    <x v="0"/>
    <s v="b"/>
    <s v="A2"/>
    <x v="6"/>
    <n v="244"/>
    <m/>
    <d v="2015-08-03T00:00:00"/>
    <n v="34.6"/>
    <m/>
    <s v="Missing bark at DBH; very misshapen"/>
  </r>
  <r>
    <x v="7"/>
    <x v="0"/>
    <s v="b"/>
    <s v="A2"/>
    <x v="6"/>
    <n v="245"/>
    <m/>
    <d v="2015-08-03T00:00:00"/>
    <n v="39.5"/>
    <m/>
    <m/>
  </r>
  <r>
    <x v="7"/>
    <x v="0"/>
    <s v="b"/>
    <s v="A2"/>
    <x v="2"/>
    <n v="246"/>
    <m/>
    <d v="2015-08-03T00:00:00"/>
    <n v="13.5"/>
    <m/>
    <m/>
  </r>
  <r>
    <x v="7"/>
    <x v="0"/>
    <s v="b"/>
    <s v="A2"/>
    <x v="6"/>
    <n v="249"/>
    <m/>
    <d v="2015-08-03T00:00:00"/>
    <n v="49.5"/>
    <m/>
    <s v="Measured 20 cm below tag; Tag @ DBH; DBH @ tag is 48.3 cm"/>
  </r>
  <r>
    <x v="7"/>
    <x v="0"/>
    <s v="b"/>
    <s v="A2"/>
    <x v="6"/>
    <n v="509"/>
    <n v="248"/>
    <d v="2015-08-03T00:00:00"/>
    <n v="55.5"/>
    <m/>
    <m/>
  </r>
  <r>
    <x v="7"/>
    <x v="0"/>
    <s v="b"/>
    <s v="A2"/>
    <x v="2"/>
    <n v="1161"/>
    <n v="247"/>
    <d v="2015-08-03T00:00:00"/>
    <n v="25.2"/>
    <m/>
    <m/>
  </r>
  <r>
    <x v="7"/>
    <x v="0"/>
    <s v="b"/>
    <s v="A2"/>
    <x v="2"/>
    <n v="1375"/>
    <n v="914"/>
    <d v="2015-08-03T00:00:00"/>
    <n v="11.8"/>
    <m/>
    <m/>
  </r>
  <r>
    <x v="7"/>
    <x v="0"/>
    <s v="c"/>
    <s v="A3"/>
    <x v="2"/>
    <n v="97"/>
    <n v="204"/>
    <d v="2015-08-03T00:00:00"/>
    <n v="19.7"/>
    <m/>
    <m/>
  </r>
  <r>
    <x v="7"/>
    <x v="0"/>
    <s v="c"/>
    <s v="A3"/>
    <x v="2"/>
    <n v="201"/>
    <m/>
    <d v="2015-08-03T00:00:00"/>
    <n v="19.5"/>
    <m/>
    <s v="Very diseased bark"/>
  </r>
  <r>
    <x v="7"/>
    <x v="0"/>
    <s v="c"/>
    <s v="A3"/>
    <x v="2"/>
    <n v="202"/>
    <m/>
    <d v="2015-08-03T00:00:00"/>
    <n v="14.5"/>
    <m/>
    <s v="Measured at bulge"/>
  </r>
  <r>
    <x v="7"/>
    <x v="0"/>
    <s v="c"/>
    <s v="A3"/>
    <x v="2"/>
    <n v="203"/>
    <m/>
    <d v="2015-08-03T00:00:00"/>
    <n v="12.1"/>
    <m/>
    <s v="Measured @ tag; Tag is low"/>
  </r>
  <r>
    <x v="7"/>
    <x v="0"/>
    <s v="c"/>
    <s v="A3"/>
    <x v="6"/>
    <n v="205"/>
    <m/>
    <d v="2015-08-03T00:00:00"/>
    <n v="44.4"/>
    <m/>
    <m/>
  </r>
  <r>
    <x v="7"/>
    <x v="0"/>
    <s v="c"/>
    <s v="A3"/>
    <x v="2"/>
    <n v="206"/>
    <m/>
    <d v="2015-08-03T00:00:00"/>
    <n v="30"/>
    <m/>
    <m/>
  </r>
  <r>
    <x v="7"/>
    <x v="0"/>
    <s v="c"/>
    <s v="A3"/>
    <x v="2"/>
    <n v="614"/>
    <m/>
    <d v="2015-08-03T00:00:00"/>
    <n v="11.2"/>
    <m/>
    <m/>
  </r>
  <r>
    <x v="7"/>
    <x v="0"/>
    <s v="c"/>
    <s v="A3"/>
    <x v="2"/>
    <n v="690"/>
    <m/>
    <d v="2015-08-03T00:00:00"/>
    <n v="11"/>
    <m/>
    <m/>
  </r>
  <r>
    <x v="7"/>
    <x v="0"/>
    <m/>
    <s v="A3"/>
    <x v="2"/>
    <n v="1379"/>
    <m/>
    <d v="2015-08-03T00:00:00"/>
    <n v="10.9"/>
    <m/>
    <m/>
  </r>
  <r>
    <x v="7"/>
    <x v="0"/>
    <m/>
    <s v="A3"/>
    <x v="2"/>
    <n v="2086"/>
    <m/>
    <d v="2015-08-03T00:00:00"/>
    <n v="11.1"/>
    <m/>
    <s v="Was not recorded earlier; Outside 5X5 m veg plot"/>
  </r>
  <r>
    <x v="7"/>
    <x v="0"/>
    <s v="d"/>
    <s v="B1"/>
    <x v="2"/>
    <n v="225"/>
    <m/>
    <d v="2015-08-03T00:00:00"/>
    <n v="17"/>
    <m/>
    <m/>
  </r>
  <r>
    <x v="7"/>
    <x v="0"/>
    <s v="d"/>
    <s v="B1"/>
    <x v="2"/>
    <n v="226"/>
    <m/>
    <d v="2015-08-03T00:00:00"/>
    <n v="29.3"/>
    <m/>
    <m/>
  </r>
  <r>
    <x v="7"/>
    <x v="0"/>
    <s v="d"/>
    <s v="B1"/>
    <x v="2"/>
    <n v="227"/>
    <m/>
    <d v="2015-08-03T00:00:00"/>
    <n v="32"/>
    <m/>
    <m/>
  </r>
  <r>
    <x v="7"/>
    <x v="0"/>
    <s v="d"/>
    <s v="B1"/>
    <x v="2"/>
    <n v="229"/>
    <m/>
    <d v="2015-08-03T00:00:00"/>
    <m/>
    <m/>
    <s v="Tree not found, assumed dead"/>
  </r>
  <r>
    <x v="7"/>
    <x v="0"/>
    <s v="e"/>
    <s v="B1"/>
    <x v="2"/>
    <n v="489"/>
    <n v="213"/>
    <d v="2015-08-03T00:00:00"/>
    <n v="27.3"/>
    <m/>
    <m/>
  </r>
  <r>
    <x v="7"/>
    <x v="0"/>
    <s v="d"/>
    <s v="B1"/>
    <x v="4"/>
    <n v="1377"/>
    <n v="228"/>
    <d v="2015-08-03T00:00:00"/>
    <n v="57.3"/>
    <m/>
    <m/>
  </r>
  <r>
    <x v="7"/>
    <x v="0"/>
    <s v="e"/>
    <s v="B2"/>
    <x v="4"/>
    <n v="211"/>
    <m/>
    <d v="2015-08-03T00:00:00"/>
    <n v="48.2"/>
    <m/>
    <m/>
  </r>
  <r>
    <x v="7"/>
    <x v="0"/>
    <s v="e"/>
    <s v="B2"/>
    <x v="2"/>
    <n v="212"/>
    <m/>
    <d v="2015-08-03T00:00:00"/>
    <m/>
    <m/>
    <s v="Tree not found, assumed dead"/>
  </r>
  <r>
    <x v="7"/>
    <x v="0"/>
    <s v="e"/>
    <s v="B2"/>
    <x v="2"/>
    <n v="215"/>
    <m/>
    <d v="2015-08-03T00:00:00"/>
    <n v="25.7"/>
    <m/>
    <m/>
  </r>
  <r>
    <x v="7"/>
    <x v="0"/>
    <s v="e"/>
    <s v="B2"/>
    <x v="9"/>
    <n v="216"/>
    <m/>
    <d v="2015-08-03T00:00:00"/>
    <n v="13.8"/>
    <m/>
    <m/>
  </r>
  <r>
    <x v="7"/>
    <x v="0"/>
    <m/>
    <s v="B2"/>
    <x v="2"/>
    <n v="217"/>
    <m/>
    <d v="2015-08-03T00:00:00"/>
    <n v="16.600000000000001"/>
    <s v="Dead"/>
    <m/>
  </r>
  <r>
    <x v="7"/>
    <x v="0"/>
    <s v="e"/>
    <s v="B2"/>
    <x v="2"/>
    <n v="457"/>
    <n v="214"/>
    <d v="2015-08-03T00:00:00"/>
    <n v="20.2"/>
    <m/>
    <m/>
  </r>
  <r>
    <x v="7"/>
    <x v="0"/>
    <s v="f"/>
    <s v="B3"/>
    <x v="2"/>
    <n v="236"/>
    <m/>
    <d v="2015-08-03T00:00:00"/>
    <n v="19.3"/>
    <m/>
    <m/>
  </r>
  <r>
    <x v="7"/>
    <x v="0"/>
    <s v="f"/>
    <s v="B3"/>
    <x v="6"/>
    <n v="237"/>
    <m/>
    <d v="2015-08-03T00:00:00"/>
    <m/>
    <s v="Dead"/>
    <m/>
  </r>
  <r>
    <x v="7"/>
    <x v="0"/>
    <s v="f"/>
    <s v="B3"/>
    <x v="2"/>
    <n v="238"/>
    <m/>
    <d v="2015-08-03T00:00:00"/>
    <n v="19.600000000000001"/>
    <m/>
    <m/>
  </r>
  <r>
    <x v="7"/>
    <x v="0"/>
    <s v="f"/>
    <s v="B3"/>
    <x v="6"/>
    <n v="239"/>
    <m/>
    <d v="2015-08-03T00:00:00"/>
    <n v="43.9"/>
    <m/>
    <s v="Sapflow tree (Sapflow-HRM)"/>
  </r>
  <r>
    <x v="7"/>
    <x v="0"/>
    <s v="f"/>
    <s v="B3"/>
    <x v="6"/>
    <n v="240"/>
    <m/>
    <d v="2015-08-03T00:00:00"/>
    <n v="23.9"/>
    <m/>
    <m/>
  </r>
  <r>
    <x v="7"/>
    <x v="0"/>
    <s v="f"/>
    <s v="B3"/>
    <x v="2"/>
    <n v="241"/>
    <m/>
    <d v="2015-08-03T00:00:00"/>
    <n v="14.6"/>
    <m/>
    <s v="Measured @ tag"/>
  </r>
  <r>
    <x v="7"/>
    <x v="0"/>
    <s v="f"/>
    <s v="B3"/>
    <x v="6"/>
    <n v="242"/>
    <m/>
    <d v="2015-08-03T00:00:00"/>
    <n v="31.5"/>
    <m/>
    <s v="Measured @ tag; Sapflow tree (Sapflow-HRM)"/>
  </r>
  <r>
    <x v="7"/>
    <x v="0"/>
    <m/>
    <s v="B3"/>
    <x v="2"/>
    <n v="2600"/>
    <m/>
    <d v="2015-08-03T00:00:00"/>
    <n v="10"/>
    <m/>
    <s v="New addition"/>
  </r>
  <r>
    <x v="7"/>
    <x v="0"/>
    <s v="g"/>
    <s v="C1"/>
    <x v="2"/>
    <n v="221"/>
    <m/>
    <d v="2015-08-03T00:00:00"/>
    <n v="24.2"/>
    <m/>
    <m/>
  </r>
  <r>
    <x v="7"/>
    <x v="0"/>
    <s v="g"/>
    <s v="C1"/>
    <x v="2"/>
    <n v="222"/>
    <m/>
    <d v="2015-08-03T00:00:00"/>
    <n v="16.5"/>
    <s v="Dead"/>
    <m/>
  </r>
  <r>
    <x v="7"/>
    <x v="0"/>
    <s v="g"/>
    <s v="C1"/>
    <x v="2"/>
    <n v="223"/>
    <m/>
    <d v="2015-08-03T00:00:00"/>
    <n v="18.600000000000001"/>
    <m/>
    <m/>
  </r>
  <r>
    <x v="7"/>
    <x v="0"/>
    <s v="g"/>
    <s v="C1"/>
    <x v="3"/>
    <n v="224"/>
    <m/>
    <d v="2015-08-03T00:00:00"/>
    <n v="27"/>
    <m/>
    <m/>
  </r>
  <r>
    <x v="7"/>
    <x v="0"/>
    <s v="h"/>
    <s v="C2"/>
    <x v="6"/>
    <n v="230"/>
    <m/>
    <d v="2015-08-03T00:00:00"/>
    <n v="30.6"/>
    <m/>
    <m/>
  </r>
  <r>
    <x v="7"/>
    <x v="0"/>
    <s v="h"/>
    <s v="C2"/>
    <x v="2"/>
    <n v="232"/>
    <m/>
    <d v="2015-08-03T00:00:00"/>
    <n v="20.7"/>
    <m/>
    <m/>
  </r>
  <r>
    <x v="7"/>
    <x v="0"/>
    <s v="h"/>
    <s v="C2"/>
    <x v="2"/>
    <n v="233"/>
    <m/>
    <d v="2015-08-03T00:00:00"/>
    <n v="28.4"/>
    <m/>
    <s v="Very misshapen"/>
  </r>
  <r>
    <x v="7"/>
    <x v="0"/>
    <s v="h"/>
    <s v="C2"/>
    <x v="2"/>
    <n v="234"/>
    <m/>
    <d v="2015-08-03T00:00:00"/>
    <n v="11.9"/>
    <m/>
    <s v="Very misshapen"/>
  </r>
  <r>
    <x v="7"/>
    <x v="0"/>
    <s v="h"/>
    <s v="C2"/>
    <x v="2"/>
    <n v="235"/>
    <m/>
    <d v="2015-08-03T00:00:00"/>
    <n v="12.5"/>
    <m/>
    <m/>
  </r>
  <r>
    <x v="7"/>
    <x v="0"/>
    <s v="h"/>
    <s v="C2"/>
    <x v="2"/>
    <n v="568"/>
    <m/>
    <d v="2015-08-03T00:00:00"/>
    <n v="11.9"/>
    <m/>
    <m/>
  </r>
  <r>
    <x v="7"/>
    <x v="0"/>
    <s v="h"/>
    <s v="C2"/>
    <x v="2"/>
    <n v="948"/>
    <n v="231"/>
    <d v="2015-08-03T00:00:00"/>
    <n v="38.200000000000003"/>
    <m/>
    <m/>
  </r>
  <r>
    <x v="7"/>
    <x v="0"/>
    <m/>
    <s v="C2"/>
    <x v="2"/>
    <n v="2668"/>
    <m/>
    <d v="2015-08-03T00:00:00"/>
    <n v="10"/>
    <m/>
    <s v="New addition"/>
  </r>
  <r>
    <x v="7"/>
    <x v="0"/>
    <s v="i"/>
    <s v="C3"/>
    <x v="2"/>
    <n v="207"/>
    <m/>
    <d v="2015-08-03T00:00:00"/>
    <n v="16"/>
    <m/>
    <m/>
  </r>
  <r>
    <x v="7"/>
    <x v="0"/>
    <s v="i"/>
    <s v="C3"/>
    <x v="2"/>
    <n v="208"/>
    <m/>
    <d v="2015-08-03T00:00:00"/>
    <n v="40"/>
    <m/>
    <m/>
  </r>
  <r>
    <x v="7"/>
    <x v="0"/>
    <s v="i"/>
    <s v="C3"/>
    <x v="6"/>
    <n v="209"/>
    <m/>
    <d v="2015-08-03T00:00:00"/>
    <n v="51.1"/>
    <m/>
    <s v="DBH was checked in Sept, likely error in measurements in multiple years; Sapflow tree (Sapflow-HRM)"/>
  </r>
  <r>
    <x v="7"/>
    <x v="0"/>
    <s v="i"/>
    <s v="C3"/>
    <x v="6"/>
    <n v="877"/>
    <n v="210"/>
    <d v="2015-08-03T00:00:00"/>
    <n v="22.3"/>
    <m/>
    <m/>
  </r>
  <r>
    <x v="7"/>
    <x v="0"/>
    <m/>
    <s v="C3"/>
    <x v="2"/>
    <n v="1160"/>
    <m/>
    <d v="2015-08-03T00:00:00"/>
    <n v="11.4"/>
    <m/>
    <m/>
  </r>
  <r>
    <x v="7"/>
    <x v="0"/>
    <m/>
    <s v="Buffer"/>
    <x v="6"/>
    <n v="2658"/>
    <m/>
    <d v="2015-09-26T00:00:00"/>
    <n v="32.4"/>
    <m/>
    <s v="Tagged for Sapflow tree (Sapflow-HRM) near stake D4; do not include in inventory calculations"/>
  </r>
  <r>
    <x v="7"/>
    <x v="0"/>
    <m/>
    <s v="Buffer"/>
    <x v="3"/>
    <n v="2874"/>
    <m/>
    <d v="2015-09-26T00:00:00"/>
    <n v="29.3"/>
    <m/>
    <s v="Tagged for Sapflow tree (Sapflow-HRM) near stake C4; do not include in inventory calculations"/>
  </r>
  <r>
    <x v="7"/>
    <x v="0"/>
    <m/>
    <s v="Buffer"/>
    <x v="2"/>
    <n v="2776"/>
    <m/>
    <d v="2015-09-26T00:00:00"/>
    <n v="29.7"/>
    <m/>
    <s v="Tagged for Sapflow tree (Sapflow-HRM) near stake C4; do not include in inventory calculations"/>
  </r>
  <r>
    <x v="7"/>
    <x v="0"/>
    <m/>
    <s v="Buffer"/>
    <x v="2"/>
    <n v="2089"/>
    <m/>
    <d v="2015-09-26T00:00:00"/>
    <n v="42.3"/>
    <m/>
    <s v="Tagged for Sapflow tree (Sapflow-HRM) near stake B4; do not include in inventory calculations"/>
  </r>
  <r>
    <x v="7"/>
    <x v="0"/>
    <m/>
    <s v="Buffer"/>
    <x v="6"/>
    <n v="2774"/>
    <m/>
    <d v="2015-09-26T00:00:00"/>
    <n v="61.6"/>
    <m/>
    <s v="Tagged for Sapflow tree (Sapflow-HRM) near stake C1; do not include in inventory calculations"/>
  </r>
  <r>
    <x v="7"/>
    <x v="0"/>
    <m/>
    <s v="Buffer"/>
    <x v="2"/>
    <n v="1096"/>
    <m/>
    <d v="2015-09-26T00:00:00"/>
    <n v="40.6"/>
    <m/>
    <s v="Tagged for Sapflow tree (Sapflow-HRM) near stake C1; do not include in inventory calculations"/>
  </r>
  <r>
    <x v="7"/>
    <x v="1"/>
    <s v="b"/>
    <s v="A1"/>
    <x v="4"/>
    <n v="260"/>
    <m/>
    <d v="2015-08-03T00:00:00"/>
    <n v="56.1"/>
    <m/>
    <m/>
  </r>
  <r>
    <x v="7"/>
    <x v="1"/>
    <s v="a"/>
    <s v="A1"/>
    <x v="2"/>
    <n v="262"/>
    <m/>
    <d v="2015-08-03T00:00:00"/>
    <n v="33.5"/>
    <m/>
    <m/>
  </r>
  <r>
    <x v="7"/>
    <x v="1"/>
    <s v="a"/>
    <s v="A1"/>
    <x v="2"/>
    <n v="263"/>
    <m/>
    <d v="2015-08-03T00:00:00"/>
    <n v="14"/>
    <m/>
    <m/>
  </r>
  <r>
    <x v="7"/>
    <x v="1"/>
    <s v="a"/>
    <s v="A1"/>
    <x v="6"/>
    <n v="264"/>
    <m/>
    <d v="2015-08-03T00:00:00"/>
    <n v="43.7"/>
    <m/>
    <m/>
  </r>
  <r>
    <x v="7"/>
    <x v="1"/>
    <s v="a"/>
    <s v="A1"/>
    <x v="2"/>
    <n v="1376"/>
    <n v="261"/>
    <d v="2015-08-03T00:00:00"/>
    <n v="14.6"/>
    <m/>
    <m/>
  </r>
  <r>
    <x v="7"/>
    <x v="1"/>
    <s v="b"/>
    <s v="A2"/>
    <x v="2"/>
    <n v="257"/>
    <m/>
    <d v="2015-08-03T00:00:00"/>
    <n v="25.4"/>
    <m/>
    <m/>
  </r>
  <r>
    <x v="7"/>
    <x v="1"/>
    <s v="b"/>
    <s v="A2"/>
    <x v="2"/>
    <n v="258"/>
    <m/>
    <d v="2015-08-03T00:00:00"/>
    <n v="11.9"/>
    <m/>
    <m/>
  </r>
  <r>
    <x v="7"/>
    <x v="1"/>
    <s v="b"/>
    <s v="A2"/>
    <x v="6"/>
    <n v="259"/>
    <m/>
    <d v="2015-08-03T00:00:00"/>
    <n v="33.5"/>
    <m/>
    <m/>
  </r>
  <r>
    <x v="7"/>
    <x v="1"/>
    <m/>
    <s v="A2"/>
    <x v="2"/>
    <n v="1378"/>
    <m/>
    <d v="2015-08-03T00:00:00"/>
    <n v="10.8"/>
    <m/>
    <m/>
  </r>
  <r>
    <x v="7"/>
    <x v="1"/>
    <s v="c"/>
    <s v="A3"/>
    <x v="6"/>
    <n v="250"/>
    <m/>
    <d v="2015-08-03T00:00:00"/>
    <n v="50.7"/>
    <m/>
    <m/>
  </r>
  <r>
    <x v="7"/>
    <x v="1"/>
    <s v="c"/>
    <s v="A3"/>
    <x v="6"/>
    <n v="251"/>
    <m/>
    <d v="2015-08-03T00:00:00"/>
    <n v="33.1"/>
    <m/>
    <m/>
  </r>
  <r>
    <x v="7"/>
    <x v="1"/>
    <s v="c"/>
    <s v="A3"/>
    <x v="2"/>
    <n v="252"/>
    <m/>
    <d v="2015-08-03T00:00:00"/>
    <n v="12.2"/>
    <m/>
    <m/>
  </r>
  <r>
    <x v="7"/>
    <x v="1"/>
    <s v="c"/>
    <s v="A3"/>
    <x v="6"/>
    <n v="253"/>
    <m/>
    <d v="2015-08-03T00:00:00"/>
    <n v="26.5"/>
    <m/>
    <m/>
  </r>
  <r>
    <x v="7"/>
    <x v="1"/>
    <s v="c"/>
    <s v="A3"/>
    <x v="2"/>
    <n v="254"/>
    <m/>
    <d v="2015-08-03T00:00:00"/>
    <n v="46.8"/>
    <m/>
    <m/>
  </r>
  <r>
    <x v="7"/>
    <x v="1"/>
    <s v="c"/>
    <s v="A3"/>
    <x v="15"/>
    <n v="255"/>
    <m/>
    <d v="2015-08-03T00:00:00"/>
    <n v="52.5"/>
    <m/>
    <m/>
  </r>
  <r>
    <x v="7"/>
    <x v="1"/>
    <s v="c"/>
    <s v="A3"/>
    <x v="2"/>
    <n v="256"/>
    <m/>
    <d v="2015-08-03T00:00:00"/>
    <n v="16"/>
    <s v="Dead"/>
    <m/>
  </r>
  <r>
    <x v="7"/>
    <x v="1"/>
    <s v="d"/>
    <s v="B1"/>
    <x v="6"/>
    <n v="265"/>
    <m/>
    <d v="2015-08-03T00:00:00"/>
    <n v="31.2"/>
    <m/>
    <s v="Measured @ tag; Sapflow tree (Sapflow-HRM)"/>
  </r>
  <r>
    <x v="7"/>
    <x v="1"/>
    <s v="d"/>
    <s v="B1"/>
    <x v="2"/>
    <n v="266"/>
    <m/>
    <d v="2015-08-03T00:00:00"/>
    <n v="30.3"/>
    <m/>
    <s v="Sapflow tree (Sapflow-HRM)"/>
  </r>
  <r>
    <x v="7"/>
    <x v="1"/>
    <s v="d"/>
    <s v="B1"/>
    <x v="2"/>
    <n v="268"/>
    <m/>
    <d v="2015-08-03T00:00:00"/>
    <n v="16.7"/>
    <m/>
    <m/>
  </r>
  <r>
    <x v="7"/>
    <x v="1"/>
    <s v="d"/>
    <s v="B1"/>
    <x v="2"/>
    <n v="337"/>
    <m/>
    <d v="2015-08-03T00:00:00"/>
    <n v="10.8"/>
    <m/>
    <m/>
  </r>
  <r>
    <x v="7"/>
    <x v="1"/>
    <s v="d"/>
    <s v="B1"/>
    <x v="2"/>
    <n v="723"/>
    <n v="267"/>
    <d v="2015-08-03T00:00:00"/>
    <n v="46"/>
    <m/>
    <s v="Sapflow tree (Sapflow-HRM)"/>
  </r>
  <r>
    <x v="7"/>
    <x v="1"/>
    <s v="e"/>
    <s v="B2"/>
    <x v="6"/>
    <n v="269"/>
    <m/>
    <d v="2015-08-03T00:00:00"/>
    <n v="28.5"/>
    <m/>
    <m/>
  </r>
  <r>
    <x v="7"/>
    <x v="1"/>
    <s v="e"/>
    <s v="B2"/>
    <x v="6"/>
    <n v="270"/>
    <m/>
    <d v="2015-08-03T00:00:00"/>
    <n v="35.1"/>
    <m/>
    <s v="Sapflow tree (Sapflow-HRM)"/>
  </r>
  <r>
    <x v="7"/>
    <x v="1"/>
    <s v="e"/>
    <s v="B2"/>
    <x v="2"/>
    <n v="271"/>
    <m/>
    <d v="2015-08-03T00:00:00"/>
    <n v="20.100000000000001"/>
    <m/>
    <s v="Sapflow tree (Sapflow-HRM)"/>
  </r>
  <r>
    <x v="7"/>
    <x v="1"/>
    <s v="e"/>
    <s v="B2"/>
    <x v="6"/>
    <n v="272"/>
    <m/>
    <d v="2015-08-03T00:00:00"/>
    <n v="53.3"/>
    <m/>
    <s v="Sapflow tree (Sapflow-HRM)"/>
  </r>
  <r>
    <x v="7"/>
    <x v="1"/>
    <s v="e"/>
    <s v="B2"/>
    <x v="6"/>
    <n v="273"/>
    <m/>
    <d v="2015-08-03T00:00:00"/>
    <n v="21.3"/>
    <m/>
    <m/>
  </r>
  <r>
    <x v="7"/>
    <x v="1"/>
    <s v="e"/>
    <s v="B2"/>
    <x v="2"/>
    <n v="274"/>
    <m/>
    <d v="2015-08-03T00:00:00"/>
    <n v="34.1"/>
    <m/>
    <m/>
  </r>
  <r>
    <x v="7"/>
    <x v="1"/>
    <s v="f"/>
    <s v="B2"/>
    <x v="2"/>
    <n v="275"/>
    <m/>
    <d v="2015-08-03T00:00:00"/>
    <n v="22.1"/>
    <m/>
    <m/>
  </r>
  <r>
    <x v="7"/>
    <x v="1"/>
    <s v="f"/>
    <s v="B3"/>
    <x v="6"/>
    <n v="276"/>
    <m/>
    <d v="2015-08-03T00:00:00"/>
    <n v="47.8"/>
    <m/>
    <m/>
  </r>
  <r>
    <x v="7"/>
    <x v="1"/>
    <s v="f"/>
    <s v="B3"/>
    <x v="2"/>
    <n v="278"/>
    <m/>
    <d v="2015-08-03T00:00:00"/>
    <n v="13.1"/>
    <m/>
    <m/>
  </r>
  <r>
    <x v="7"/>
    <x v="1"/>
    <s v="f"/>
    <s v="B3"/>
    <x v="9"/>
    <n v="279"/>
    <m/>
    <d v="2015-08-03T00:00:00"/>
    <m/>
    <s v="Dead"/>
    <m/>
  </r>
  <r>
    <x v="7"/>
    <x v="1"/>
    <s v="f"/>
    <s v="B3"/>
    <x v="9"/>
    <n v="280"/>
    <m/>
    <d v="2015-08-03T00:00:00"/>
    <n v="15.2"/>
    <m/>
    <m/>
  </r>
  <r>
    <x v="7"/>
    <x v="1"/>
    <s v="f"/>
    <s v="B3"/>
    <x v="2"/>
    <n v="281"/>
    <m/>
    <d v="2015-08-03T00:00:00"/>
    <n v="12.9"/>
    <m/>
    <m/>
  </r>
  <r>
    <x v="7"/>
    <x v="1"/>
    <s v="f"/>
    <s v="B3"/>
    <x v="2"/>
    <n v="282"/>
    <m/>
    <d v="2015-08-03T00:00:00"/>
    <n v="15.3"/>
    <m/>
    <m/>
  </r>
  <r>
    <x v="7"/>
    <x v="1"/>
    <s v="f"/>
    <s v="B3"/>
    <x v="2"/>
    <n v="283"/>
    <m/>
    <d v="2015-08-03T00:00:00"/>
    <n v="30.7"/>
    <m/>
    <m/>
  </r>
  <r>
    <x v="7"/>
    <x v="1"/>
    <s v="f"/>
    <s v="B3"/>
    <x v="6"/>
    <n v="651"/>
    <n v="277"/>
    <d v="2015-08-03T00:00:00"/>
    <n v="35"/>
    <m/>
    <m/>
  </r>
  <r>
    <x v="7"/>
    <x v="1"/>
    <m/>
    <s v="B3"/>
    <x v="2"/>
    <n v="2085"/>
    <m/>
    <d v="2015-08-03T00:00:00"/>
    <n v="10.5"/>
    <m/>
    <s v="Was not recorded earlier"/>
  </r>
  <r>
    <x v="7"/>
    <x v="1"/>
    <s v="g"/>
    <s v="C1"/>
    <x v="2"/>
    <n v="292"/>
    <m/>
    <d v="2015-08-03T00:00:00"/>
    <n v="13.9"/>
    <m/>
    <m/>
  </r>
  <r>
    <x v="7"/>
    <x v="1"/>
    <s v="g"/>
    <s v="C1"/>
    <x v="2"/>
    <n v="293"/>
    <m/>
    <d v="2015-08-03T00:00:00"/>
    <n v="24.6"/>
    <m/>
    <m/>
  </r>
  <r>
    <x v="7"/>
    <x v="1"/>
    <s v="g"/>
    <s v="C1"/>
    <x v="2"/>
    <n v="294"/>
    <m/>
    <d v="2015-08-03T00:00:00"/>
    <n v="44.2"/>
    <m/>
    <m/>
  </r>
  <r>
    <x v="7"/>
    <x v="1"/>
    <s v="g"/>
    <s v="C1"/>
    <x v="2"/>
    <n v="295"/>
    <m/>
    <d v="2015-08-03T00:00:00"/>
    <m/>
    <m/>
    <s v="Tree not found, assumed dead"/>
  </r>
  <r>
    <x v="7"/>
    <x v="1"/>
    <s v="g"/>
    <s v="C1"/>
    <x v="9"/>
    <n v="943"/>
    <m/>
    <d v="2015-08-03T00:00:00"/>
    <n v="10.5"/>
    <m/>
    <m/>
  </r>
  <r>
    <x v="7"/>
    <x v="1"/>
    <s v="h"/>
    <s v="C2"/>
    <x v="2"/>
    <n v="291"/>
    <m/>
    <d v="2015-08-03T00:00:00"/>
    <n v="21.4"/>
    <m/>
    <m/>
  </r>
  <r>
    <x v="7"/>
    <x v="1"/>
    <s v="h"/>
    <s v="C2"/>
    <x v="2"/>
    <n v="653"/>
    <m/>
    <d v="2015-08-03T00:00:00"/>
    <n v="10.199999999999999"/>
    <m/>
    <m/>
  </r>
  <r>
    <x v="7"/>
    <x v="1"/>
    <s v="h"/>
    <s v="C2"/>
    <x v="2"/>
    <n v="798"/>
    <n v="290"/>
    <d v="2015-08-03T00:00:00"/>
    <n v="10.8"/>
    <s v="Dead"/>
    <m/>
  </r>
  <r>
    <x v="7"/>
    <x v="1"/>
    <s v="h"/>
    <s v="C2"/>
    <x v="2"/>
    <n v="809"/>
    <m/>
    <d v="2015-08-03T00:00:00"/>
    <n v="11.5"/>
    <m/>
    <m/>
  </r>
  <r>
    <x v="7"/>
    <x v="1"/>
    <s v="i"/>
    <s v="C3"/>
    <x v="2"/>
    <n v="284"/>
    <m/>
    <d v="2015-08-03T00:00:00"/>
    <n v="12.5"/>
    <m/>
    <m/>
  </r>
  <r>
    <x v="7"/>
    <x v="1"/>
    <s v="i"/>
    <s v="C3"/>
    <x v="2"/>
    <n v="285"/>
    <m/>
    <d v="2015-08-03T00:00:00"/>
    <n v="24.4"/>
    <m/>
    <m/>
  </r>
  <r>
    <x v="7"/>
    <x v="1"/>
    <s v="i"/>
    <s v="C3"/>
    <x v="2"/>
    <n v="286"/>
    <m/>
    <d v="2015-08-03T00:00:00"/>
    <n v="44.6"/>
    <m/>
    <m/>
  </r>
  <r>
    <x v="7"/>
    <x v="1"/>
    <s v="i"/>
    <s v="C3"/>
    <x v="2"/>
    <n v="287"/>
    <m/>
    <d v="2015-08-03T00:00:00"/>
    <n v="22.4"/>
    <m/>
    <m/>
  </r>
  <r>
    <x v="7"/>
    <x v="1"/>
    <s v="i"/>
    <s v="C3"/>
    <x v="2"/>
    <n v="288"/>
    <m/>
    <d v="2015-08-03T00:00:00"/>
    <n v="12.9"/>
    <m/>
    <m/>
  </r>
  <r>
    <x v="7"/>
    <x v="1"/>
    <s v="i"/>
    <s v="C3"/>
    <x v="2"/>
    <n v="289"/>
    <m/>
    <d v="2015-08-03T00:00:00"/>
    <n v="24"/>
    <m/>
    <m/>
  </r>
  <r>
    <x v="7"/>
    <x v="1"/>
    <m/>
    <s v="Buffer"/>
    <x v="6"/>
    <n v="2773"/>
    <m/>
    <d v="2015-09-26T00:00:00"/>
    <n v="46.2"/>
    <m/>
    <s v="Tagged for Sapflow tree (Sapflow-HRM) between plots 1 and 2; do not include in inventory calculations"/>
  </r>
  <r>
    <x v="7"/>
    <x v="1"/>
    <m/>
    <s v="Buffer"/>
    <x v="3"/>
    <n v="2875"/>
    <m/>
    <d v="2015-09-26T00:00:00"/>
    <n v="44.1"/>
    <m/>
    <s v="Tagged for Sapflow tree (Sapflow-HRM) between plots 1 and 2; do not include in inventory calculations"/>
  </r>
  <r>
    <x v="7"/>
    <x v="1"/>
    <m/>
    <s v="Buffer"/>
    <x v="3"/>
    <n v="2880"/>
    <m/>
    <d v="2015-09-26T00:00:00"/>
    <n v="48.1"/>
    <m/>
    <s v="Tagged for Sapflow tree (Sapflow-HRM) between plots 1 and 2; do not include in inventory calculations"/>
  </r>
  <r>
    <x v="7"/>
    <x v="1"/>
    <m/>
    <s v="Buffer"/>
    <x v="3"/>
    <n v="1046"/>
    <m/>
    <d v="2015-09-26T00:00:00"/>
    <n v="45"/>
    <m/>
    <s v="Tagged for Sapflow tree (Sapflow-HRM + G) near stake C4; do not include in inventory calculations"/>
  </r>
  <r>
    <x v="7"/>
    <x v="2"/>
    <s v="a"/>
    <s v="A1"/>
    <x v="2"/>
    <n v="6"/>
    <m/>
    <d v="2015-08-03T00:00:00"/>
    <m/>
    <s v="Dead"/>
    <s v="Dead on ground"/>
  </r>
  <r>
    <x v="7"/>
    <x v="2"/>
    <s v="a"/>
    <s v="A1"/>
    <x v="2"/>
    <n v="7"/>
    <m/>
    <d v="2015-08-03T00:00:00"/>
    <n v="36.1"/>
    <m/>
    <m/>
  </r>
  <r>
    <x v="7"/>
    <x v="2"/>
    <s v="a"/>
    <s v="A1"/>
    <x v="2"/>
    <n v="8"/>
    <m/>
    <d v="2015-08-03T00:00:00"/>
    <n v="41.4"/>
    <s v="Dead"/>
    <s v="Dead snag"/>
  </r>
  <r>
    <x v="7"/>
    <x v="2"/>
    <s v="a"/>
    <s v="A1"/>
    <x v="4"/>
    <n v="9"/>
    <m/>
    <d v="2015-08-03T00:00:00"/>
    <n v="24.9"/>
    <m/>
    <m/>
  </r>
  <r>
    <x v="7"/>
    <x v="2"/>
    <s v="a"/>
    <s v="A1"/>
    <x v="2"/>
    <n v="11"/>
    <m/>
    <d v="2015-08-03T00:00:00"/>
    <n v="26.6"/>
    <m/>
    <m/>
  </r>
  <r>
    <x v="7"/>
    <x v="2"/>
    <s v="a"/>
    <s v="A1"/>
    <x v="2"/>
    <n v="12"/>
    <m/>
    <d v="2015-08-03T00:00:00"/>
    <n v="14.8"/>
    <m/>
    <m/>
  </r>
  <r>
    <x v="7"/>
    <x v="2"/>
    <s v="a"/>
    <s v="A1"/>
    <x v="2"/>
    <n v="13"/>
    <m/>
    <d v="2015-08-03T00:00:00"/>
    <n v="12.9"/>
    <m/>
    <m/>
  </r>
  <r>
    <x v="7"/>
    <x v="2"/>
    <s v="a"/>
    <s v="A1"/>
    <x v="2"/>
    <n v="14"/>
    <m/>
    <d v="2015-08-03T00:00:00"/>
    <n v="18.399999999999999"/>
    <m/>
    <m/>
  </r>
  <r>
    <x v="7"/>
    <x v="2"/>
    <s v="b"/>
    <s v="A2"/>
    <x v="2"/>
    <n v="1"/>
    <m/>
    <d v="2015-08-03T00:00:00"/>
    <n v="23"/>
    <m/>
    <m/>
  </r>
  <r>
    <x v="7"/>
    <x v="2"/>
    <s v="b"/>
    <s v="A2"/>
    <x v="2"/>
    <n v="2"/>
    <m/>
    <d v="2015-08-03T00:00:00"/>
    <n v="20.3"/>
    <m/>
    <m/>
  </r>
  <r>
    <x v="7"/>
    <x v="2"/>
    <s v="b"/>
    <s v="A2"/>
    <x v="2"/>
    <n v="3"/>
    <m/>
    <d v="2015-08-03T00:00:00"/>
    <n v="15.6"/>
    <m/>
    <m/>
  </r>
  <r>
    <x v="7"/>
    <x v="2"/>
    <s v="b"/>
    <s v="A2"/>
    <x v="2"/>
    <n v="4"/>
    <m/>
    <d v="2015-08-03T00:00:00"/>
    <m/>
    <m/>
    <s v="Tree not found, assumed dead"/>
  </r>
  <r>
    <x v="7"/>
    <x v="2"/>
    <s v="b"/>
    <s v="A2"/>
    <x v="2"/>
    <n v="5"/>
    <m/>
    <d v="2015-08-03T00:00:00"/>
    <n v="21.9"/>
    <m/>
    <m/>
  </r>
  <r>
    <x v="7"/>
    <x v="2"/>
    <s v="c"/>
    <s v="A3"/>
    <x v="6"/>
    <n v="296"/>
    <m/>
    <d v="2015-08-03T00:00:00"/>
    <n v="40.4"/>
    <m/>
    <m/>
  </r>
  <r>
    <x v="7"/>
    <x v="2"/>
    <s v="c"/>
    <s v="A3"/>
    <x v="6"/>
    <n v="297"/>
    <m/>
    <d v="2015-08-03T00:00:00"/>
    <m/>
    <m/>
    <s v="Tree not found, assumed dead"/>
  </r>
  <r>
    <x v="7"/>
    <x v="2"/>
    <s v="c"/>
    <s v="A3"/>
    <x v="2"/>
    <n v="298"/>
    <m/>
    <d v="2015-08-03T00:00:00"/>
    <m/>
    <s v="Dead"/>
    <m/>
  </r>
  <r>
    <x v="7"/>
    <x v="2"/>
    <s v="c"/>
    <s v="A3"/>
    <x v="2"/>
    <n v="299"/>
    <m/>
    <d v="2015-08-03T00:00:00"/>
    <n v="24.4"/>
    <m/>
    <m/>
  </r>
  <r>
    <x v="7"/>
    <x v="2"/>
    <s v="c"/>
    <s v="A3"/>
    <x v="2"/>
    <n v="300"/>
    <m/>
    <d v="2015-08-03T00:00:00"/>
    <n v="14.2"/>
    <m/>
    <m/>
  </r>
  <r>
    <x v="7"/>
    <x v="2"/>
    <s v="d"/>
    <s v="B1"/>
    <x v="8"/>
    <n v="15"/>
    <m/>
    <d v="2015-08-03T00:00:00"/>
    <n v="38"/>
    <m/>
    <m/>
  </r>
  <r>
    <x v="7"/>
    <x v="2"/>
    <s v="d"/>
    <s v="B1"/>
    <x v="2"/>
    <n v="16"/>
    <m/>
    <d v="2015-08-03T00:00:00"/>
    <n v="21.7"/>
    <m/>
    <m/>
  </r>
  <r>
    <x v="7"/>
    <x v="2"/>
    <s v="d"/>
    <s v="B1"/>
    <x v="2"/>
    <n v="17"/>
    <m/>
    <d v="2015-08-03T00:00:00"/>
    <n v="13"/>
    <m/>
    <m/>
  </r>
  <r>
    <x v="7"/>
    <x v="2"/>
    <s v="d"/>
    <s v="B1"/>
    <x v="3"/>
    <n v="18"/>
    <m/>
    <d v="2015-08-03T00:00:00"/>
    <n v="27.5"/>
    <m/>
    <m/>
  </r>
  <r>
    <x v="7"/>
    <x v="2"/>
    <s v="d"/>
    <s v="B1"/>
    <x v="9"/>
    <n v="19"/>
    <m/>
    <d v="2015-08-03T00:00:00"/>
    <n v="13.6"/>
    <m/>
    <m/>
  </r>
  <r>
    <x v="7"/>
    <x v="2"/>
    <s v="d"/>
    <s v="B1"/>
    <x v="2"/>
    <n v="20"/>
    <m/>
    <d v="2015-08-03T00:00:00"/>
    <m/>
    <m/>
    <s v="Tree not found, assumed dead"/>
  </r>
  <r>
    <x v="7"/>
    <x v="2"/>
    <s v="e"/>
    <s v="B2"/>
    <x v="2"/>
    <n v="21"/>
    <m/>
    <d v="2015-08-03T00:00:00"/>
    <n v="11.1"/>
    <m/>
    <m/>
  </r>
  <r>
    <x v="7"/>
    <x v="2"/>
    <s v="e"/>
    <s v="B2"/>
    <x v="6"/>
    <n v="22"/>
    <m/>
    <d v="2015-08-03T00:00:00"/>
    <n v="20.100000000000001"/>
    <s v="Dead"/>
    <s v="Dead snag"/>
  </r>
  <r>
    <x v="7"/>
    <x v="2"/>
    <s v="e"/>
    <s v="B2"/>
    <x v="2"/>
    <n v="23"/>
    <m/>
    <d v="2015-08-03T00:00:00"/>
    <n v="13.7"/>
    <m/>
    <s v="Barely alive"/>
  </r>
  <r>
    <x v="7"/>
    <x v="2"/>
    <s v="e"/>
    <s v="B2"/>
    <x v="2"/>
    <n v="24"/>
    <m/>
    <d v="2015-08-03T00:00:00"/>
    <n v="26.5"/>
    <m/>
    <s v="DBH was checked in Sept, error in 2011 DBH measurement"/>
  </r>
  <r>
    <x v="7"/>
    <x v="2"/>
    <s v="e"/>
    <s v="B2"/>
    <x v="8"/>
    <n v="25"/>
    <m/>
    <d v="2015-08-03T00:00:00"/>
    <n v="26.1"/>
    <m/>
    <m/>
  </r>
  <r>
    <x v="7"/>
    <x v="2"/>
    <s v="e"/>
    <s v="B2"/>
    <x v="6"/>
    <n v="26"/>
    <m/>
    <d v="2015-08-03T00:00:00"/>
    <n v="33.4"/>
    <m/>
    <m/>
  </r>
  <r>
    <x v="7"/>
    <x v="2"/>
    <s v="e"/>
    <s v="B2"/>
    <x v="2"/>
    <n v="27"/>
    <m/>
    <d v="2015-08-03T00:00:00"/>
    <n v="19.399999999999999"/>
    <m/>
    <m/>
  </r>
  <r>
    <x v="7"/>
    <x v="2"/>
    <s v="e"/>
    <s v="B2"/>
    <x v="6"/>
    <n v="28"/>
    <m/>
    <d v="2015-08-03T00:00:00"/>
    <n v="50.2"/>
    <m/>
    <m/>
  </r>
  <r>
    <x v="7"/>
    <x v="2"/>
    <s v="e"/>
    <s v="B2"/>
    <x v="6"/>
    <n v="29"/>
    <m/>
    <d v="2015-08-03T00:00:00"/>
    <m/>
    <m/>
    <s v="Tree not found, assumed dead"/>
  </r>
  <r>
    <x v="7"/>
    <x v="2"/>
    <s v="e"/>
    <s v="B2"/>
    <x v="2"/>
    <n v="503"/>
    <m/>
    <d v="2015-08-03T00:00:00"/>
    <n v="10.5"/>
    <m/>
    <m/>
  </r>
  <r>
    <x v="7"/>
    <x v="2"/>
    <s v="f"/>
    <s v="B3"/>
    <x v="6"/>
    <n v="30"/>
    <m/>
    <d v="2015-08-03T00:00:00"/>
    <n v="40.799999999999997"/>
    <m/>
    <m/>
  </r>
  <r>
    <x v="7"/>
    <x v="2"/>
    <s v="f"/>
    <s v="B3"/>
    <x v="3"/>
    <n v="31"/>
    <m/>
    <d v="2015-08-03T00:00:00"/>
    <n v="68.7"/>
    <m/>
    <m/>
  </r>
  <r>
    <x v="7"/>
    <x v="2"/>
    <s v="f"/>
    <s v="B3"/>
    <x v="2"/>
    <n v="32"/>
    <m/>
    <d v="2015-08-03T00:00:00"/>
    <m/>
    <s v="Dead"/>
    <s v="Dead on ground"/>
  </r>
  <r>
    <x v="7"/>
    <x v="2"/>
    <s v="f"/>
    <s v="B3"/>
    <x v="2"/>
    <n v="606"/>
    <m/>
    <d v="2015-08-03T00:00:00"/>
    <n v="10.8"/>
    <m/>
    <s v="Lots of knots"/>
  </r>
  <r>
    <x v="7"/>
    <x v="2"/>
    <s v="g"/>
    <s v="C1"/>
    <x v="2"/>
    <n v="41"/>
    <m/>
    <d v="2015-08-03T00:00:00"/>
    <n v="15.5"/>
    <m/>
    <m/>
  </r>
  <r>
    <x v="7"/>
    <x v="2"/>
    <s v="g"/>
    <s v="C1"/>
    <x v="6"/>
    <n v="42"/>
    <m/>
    <d v="2015-08-03T00:00:00"/>
    <n v="43.6"/>
    <m/>
    <s v="Measured below fork"/>
  </r>
  <r>
    <x v="7"/>
    <x v="2"/>
    <s v="g"/>
    <s v="C1"/>
    <x v="4"/>
    <n v="43"/>
    <m/>
    <d v="2015-08-03T00:00:00"/>
    <m/>
    <s v="Dead"/>
    <s v="Dead snag"/>
  </r>
  <r>
    <x v="7"/>
    <x v="2"/>
    <s v="g"/>
    <s v="C1"/>
    <x v="2"/>
    <n v="44"/>
    <m/>
    <d v="2015-08-03T00:00:00"/>
    <n v="18.399999999999999"/>
    <m/>
    <m/>
  </r>
  <r>
    <x v="7"/>
    <x v="2"/>
    <s v="g"/>
    <s v="C1"/>
    <x v="6"/>
    <n v="45"/>
    <m/>
    <d v="2015-08-03T00:00:00"/>
    <n v="35.700000000000003"/>
    <m/>
    <s v="Measured @ tag; Sapflow tree (Sapflow-HRM)"/>
  </r>
  <r>
    <x v="7"/>
    <x v="2"/>
    <m/>
    <s v="C1"/>
    <x v="2"/>
    <n v="1374"/>
    <m/>
    <d v="2015-08-03T00:00:00"/>
    <n v="20.100000000000001"/>
    <m/>
    <s v="Lots of knots"/>
  </r>
  <r>
    <x v="7"/>
    <x v="2"/>
    <s v="h"/>
    <s v="C2"/>
    <x v="6"/>
    <n v="37"/>
    <m/>
    <d v="2015-08-03T00:00:00"/>
    <n v="38.1"/>
    <m/>
    <s v="Sapflow tree (Sapflow-HRM)"/>
  </r>
  <r>
    <x v="7"/>
    <x v="2"/>
    <s v="h"/>
    <s v="C2"/>
    <x v="2"/>
    <n v="38"/>
    <m/>
    <d v="2015-08-03T00:00:00"/>
    <n v="18.100000000000001"/>
    <m/>
    <m/>
  </r>
  <r>
    <x v="7"/>
    <x v="2"/>
    <s v="h"/>
    <s v="C2"/>
    <x v="3"/>
    <n v="39"/>
    <m/>
    <d v="2015-08-03T00:00:00"/>
    <n v="30.9"/>
    <m/>
    <s v="Measured @ tag; Barely alive; Sapflow tree (Sapflow-HRM)"/>
  </r>
  <r>
    <x v="7"/>
    <x v="2"/>
    <s v="h"/>
    <s v="C2"/>
    <x v="3"/>
    <n v="40"/>
    <m/>
    <d v="2015-08-03T00:00:00"/>
    <n v="25.3"/>
    <m/>
    <s v="Sapflow tree (Sapflow-HRM)"/>
  </r>
  <r>
    <x v="7"/>
    <x v="2"/>
    <s v="h"/>
    <s v="C2"/>
    <x v="2"/>
    <n v="109"/>
    <m/>
    <d v="2015-08-03T00:00:00"/>
    <n v="10.3"/>
    <m/>
    <m/>
  </r>
  <r>
    <x v="7"/>
    <x v="2"/>
    <m/>
    <s v="C2"/>
    <x v="2"/>
    <n v="2084"/>
    <m/>
    <d v="2015-08-03T00:00:00"/>
    <n v="11.1"/>
    <m/>
    <s v="Was not recorded earlier"/>
  </r>
  <r>
    <x v="7"/>
    <x v="2"/>
    <s v="i"/>
    <s v="C3"/>
    <x v="6"/>
    <n v="33"/>
    <m/>
    <d v="2015-08-03T00:00:00"/>
    <n v="42"/>
    <m/>
    <m/>
  </r>
  <r>
    <x v="7"/>
    <x v="2"/>
    <s v="i"/>
    <s v="C3"/>
    <x v="2"/>
    <n v="34"/>
    <m/>
    <d v="2015-08-03T00:00:00"/>
    <n v="29.3"/>
    <m/>
    <s v="DBH was checked in Sept, error in 2011 DBH measurement"/>
  </r>
  <r>
    <x v="7"/>
    <x v="2"/>
    <s v="i"/>
    <s v="C3"/>
    <x v="6"/>
    <n v="35"/>
    <m/>
    <d v="2015-08-03T00:00:00"/>
    <n v="40.299999999999997"/>
    <m/>
    <m/>
  </r>
  <r>
    <x v="7"/>
    <x v="2"/>
    <s v="i"/>
    <s v="C3"/>
    <x v="2"/>
    <n v="36"/>
    <m/>
    <d v="2015-08-03T00:00:00"/>
    <n v="21.1"/>
    <m/>
    <m/>
  </r>
  <r>
    <x v="7"/>
    <x v="2"/>
    <s v="i"/>
    <s v="C3"/>
    <x v="2"/>
    <n v="261"/>
    <m/>
    <d v="2015-08-03T00:00:00"/>
    <n v="11.6"/>
    <m/>
    <m/>
  </r>
  <r>
    <x v="7"/>
    <x v="2"/>
    <m/>
    <s v="Buffer"/>
    <x v="2"/>
    <n v="1040"/>
    <m/>
    <d v="2015-09-26T00:00:00"/>
    <n v="36.700000000000003"/>
    <m/>
    <s v="Tagged for Sapflow tree (Sapflow-HRM) between stakes A2 and A3; do not include in inventory calculations"/>
  </r>
  <r>
    <x v="7"/>
    <x v="2"/>
    <m/>
    <s v="Buffer"/>
    <x v="2"/>
    <n v="2848"/>
    <m/>
    <d v="2015-09-26T00:00:00"/>
    <n v="29.7"/>
    <m/>
    <s v="Tagged for Sapflow tree (Sapflow-HRM) near stake A2; do not include in inventory calculations"/>
  </r>
  <r>
    <x v="7"/>
    <x v="2"/>
    <m/>
    <s v="Buffer"/>
    <x v="2"/>
    <n v="2780"/>
    <m/>
    <d v="2015-09-26T00:00:00"/>
    <n v="37.5"/>
    <m/>
    <s v="Tagged for Sapflow tree (Sapflow-HRM) near stake A3; do not include in inventory calculations"/>
  </r>
  <r>
    <x v="7"/>
    <x v="2"/>
    <m/>
    <s v="Buffer"/>
    <x v="3"/>
    <n v="2836"/>
    <m/>
    <d v="2015-09-26T00:00:00"/>
    <n v="36"/>
    <m/>
    <s v="Tagged for Sapflow tree (Sapflow-HRM) near stake A3 (in poor health); do not include in inventory calculations"/>
  </r>
  <r>
    <x v="7"/>
    <x v="2"/>
    <m/>
    <s v="Buffer"/>
    <x v="2"/>
    <m/>
    <m/>
    <d v="2015-09-26T00:00:00"/>
    <n v="37"/>
    <m/>
    <s v="Sapflow tree (Sapflow-HRM) near stake A3 (dead, so did not get a tag); do not include in inventory calculations"/>
  </r>
  <r>
    <x v="7"/>
    <x v="3"/>
    <s v="a"/>
    <s v="A1"/>
    <x v="2"/>
    <n v="912"/>
    <m/>
    <d v="2015-08-03T00:00:00"/>
    <n v="13.8"/>
    <m/>
    <m/>
  </r>
  <r>
    <x v="7"/>
    <x v="3"/>
    <s v="a"/>
    <s v="A1"/>
    <x v="2"/>
    <n v="913"/>
    <m/>
    <d v="2015-08-03T00:00:00"/>
    <n v="27.9"/>
    <m/>
    <s v="Very bumpy"/>
  </r>
  <r>
    <x v="7"/>
    <x v="3"/>
    <s v="a"/>
    <s v="A1"/>
    <x v="2"/>
    <n v="2082"/>
    <n v="914"/>
    <d v="2015-08-03T00:00:00"/>
    <n v="42.4"/>
    <m/>
    <s v="Very bumpy"/>
  </r>
  <r>
    <x v="7"/>
    <x v="3"/>
    <s v="a"/>
    <s v="A1"/>
    <x v="6"/>
    <n v="915"/>
    <m/>
    <d v="2015-08-03T00:00:00"/>
    <n v="13.5"/>
    <m/>
    <m/>
  </r>
  <r>
    <x v="7"/>
    <x v="3"/>
    <s v="b"/>
    <s v="A2"/>
    <x v="2"/>
    <n v="930"/>
    <m/>
    <d v="2015-08-03T00:00:00"/>
    <n v="56.7"/>
    <m/>
    <m/>
  </r>
  <r>
    <x v="7"/>
    <x v="3"/>
    <s v="b"/>
    <s v="A2"/>
    <x v="2"/>
    <n v="931"/>
    <m/>
    <d v="2015-08-03T00:00:00"/>
    <n v="49"/>
    <m/>
    <m/>
  </r>
  <r>
    <x v="7"/>
    <x v="3"/>
    <s v="c"/>
    <s v="A3"/>
    <x v="4"/>
    <n v="588"/>
    <n v="907"/>
    <d v="2015-08-03T00:00:00"/>
    <n v="43"/>
    <m/>
    <s v="ASH confirmed in 2015"/>
  </r>
  <r>
    <x v="7"/>
    <x v="3"/>
    <s v="c"/>
    <s v="A3"/>
    <x v="2"/>
    <n v="908"/>
    <m/>
    <d v="2015-08-03T00:00:00"/>
    <m/>
    <s v="Dead"/>
    <s v="Dead on ground"/>
  </r>
  <r>
    <x v="7"/>
    <x v="3"/>
    <s v="c"/>
    <s v="A3"/>
    <x v="2"/>
    <n v="909"/>
    <m/>
    <d v="2015-08-03T00:00:00"/>
    <n v="12.2"/>
    <m/>
    <m/>
  </r>
  <r>
    <x v="7"/>
    <x v="3"/>
    <m/>
    <s v="A3"/>
    <x v="2"/>
    <n v="2598"/>
    <m/>
    <d v="2015-08-03T00:00:00"/>
    <n v="10.3"/>
    <m/>
    <s v="New addition; Outside 5X5 m veg plot"/>
  </r>
  <r>
    <x v="7"/>
    <x v="3"/>
    <s v="d"/>
    <s v="B1"/>
    <x v="2"/>
    <n v="845"/>
    <n v="933"/>
    <d v="2015-08-03T00:00:00"/>
    <n v="39.6"/>
    <m/>
    <m/>
  </r>
  <r>
    <x v="7"/>
    <x v="3"/>
    <s v="e"/>
    <s v="B2"/>
    <x v="2"/>
    <n v="910"/>
    <m/>
    <d v="2015-08-03T00:00:00"/>
    <n v="15.1"/>
    <m/>
    <m/>
  </r>
  <r>
    <x v="7"/>
    <x v="3"/>
    <s v="e"/>
    <s v="B2"/>
    <x v="2"/>
    <n v="911"/>
    <m/>
    <d v="2015-08-03T00:00:00"/>
    <n v="11.6"/>
    <m/>
    <m/>
  </r>
  <r>
    <x v="7"/>
    <x v="3"/>
    <s v="d"/>
    <s v="B2"/>
    <x v="2"/>
    <n v="932"/>
    <m/>
    <d v="2015-08-03T00:00:00"/>
    <n v="50.1"/>
    <m/>
    <m/>
  </r>
  <r>
    <x v="7"/>
    <x v="3"/>
    <s v="f"/>
    <s v="B3"/>
    <x v="2"/>
    <n v="925"/>
    <m/>
    <d v="2015-08-03T00:00:00"/>
    <n v="15.1"/>
    <m/>
    <m/>
  </r>
  <r>
    <x v="7"/>
    <x v="3"/>
    <s v="f"/>
    <s v="B3"/>
    <x v="2"/>
    <n v="926"/>
    <m/>
    <d v="2015-08-03T00:00:00"/>
    <m/>
    <s v="Dead"/>
    <s v="Dead snag"/>
  </r>
  <r>
    <x v="7"/>
    <x v="3"/>
    <s v="f"/>
    <s v="B3"/>
    <x v="6"/>
    <n v="927"/>
    <m/>
    <d v="2015-08-03T00:00:00"/>
    <n v="20.3"/>
    <m/>
    <m/>
  </r>
  <r>
    <x v="7"/>
    <x v="3"/>
    <s v="f"/>
    <s v="B3"/>
    <x v="6"/>
    <n v="928"/>
    <m/>
    <d v="2015-08-03T00:00:00"/>
    <n v="52.9"/>
    <m/>
    <m/>
  </r>
  <r>
    <x v="7"/>
    <x v="3"/>
    <s v="f"/>
    <s v="B3"/>
    <x v="6"/>
    <n v="929"/>
    <m/>
    <d v="2015-08-03T00:00:00"/>
    <m/>
    <m/>
    <s v="Tree not found, assumed dead"/>
  </r>
  <r>
    <x v="7"/>
    <x v="3"/>
    <m/>
    <s v="B3"/>
    <x v="2"/>
    <n v="2662"/>
    <m/>
    <d v="2015-08-03T00:00:00"/>
    <n v="10"/>
    <m/>
    <s v="New addition"/>
  </r>
  <r>
    <x v="7"/>
    <x v="3"/>
    <s v="g"/>
    <s v="C1"/>
    <x v="3"/>
    <n v="562"/>
    <n v="916"/>
    <d v="2015-08-03T00:00:00"/>
    <n v="32.1"/>
    <m/>
    <m/>
  </r>
  <r>
    <x v="7"/>
    <x v="3"/>
    <s v="g"/>
    <s v="C1"/>
    <x v="6"/>
    <n v="917"/>
    <m/>
    <d v="2015-08-03T00:00:00"/>
    <n v="26.2"/>
    <m/>
    <m/>
  </r>
  <r>
    <x v="7"/>
    <x v="3"/>
    <s v="g"/>
    <s v="C1"/>
    <x v="9"/>
    <n v="1030"/>
    <n v="918"/>
    <d v="2015-08-03T00:00:00"/>
    <n v="15.2"/>
    <m/>
    <s v="Alive"/>
  </r>
  <r>
    <x v="7"/>
    <x v="3"/>
    <s v="h"/>
    <s v="C2"/>
    <x v="3"/>
    <n v="180"/>
    <n v="934"/>
    <d v="2015-08-03T00:00:00"/>
    <n v="28.5"/>
    <m/>
    <s v="Sapflow tree (Sapflow-HRM)"/>
  </r>
  <r>
    <x v="7"/>
    <x v="3"/>
    <s v="h"/>
    <s v="C2"/>
    <x v="3"/>
    <n v="409"/>
    <n v="939"/>
    <d v="2015-08-03T00:00:00"/>
    <n v="49.5"/>
    <m/>
    <m/>
  </r>
  <r>
    <x v="7"/>
    <x v="3"/>
    <s v="h"/>
    <s v="C2"/>
    <x v="2"/>
    <n v="935"/>
    <m/>
    <d v="2015-08-03T00:00:00"/>
    <n v="33.200000000000003"/>
    <m/>
    <m/>
  </r>
  <r>
    <x v="7"/>
    <x v="3"/>
    <s v="h"/>
    <s v="C2"/>
    <x v="3"/>
    <n v="936"/>
    <m/>
    <d v="2015-08-03T00:00:00"/>
    <n v="13.4"/>
    <m/>
    <m/>
  </r>
  <r>
    <x v="7"/>
    <x v="3"/>
    <s v="h"/>
    <s v="C2"/>
    <x v="6"/>
    <n v="937"/>
    <m/>
    <d v="2015-08-03T00:00:00"/>
    <n v="35.700000000000003"/>
    <m/>
    <m/>
  </r>
  <r>
    <x v="7"/>
    <x v="3"/>
    <s v="h"/>
    <s v="C2"/>
    <x v="6"/>
    <n v="938"/>
    <m/>
    <d v="2015-08-03T00:00:00"/>
    <n v="47.3"/>
    <m/>
    <m/>
  </r>
  <r>
    <x v="7"/>
    <x v="3"/>
    <s v="g"/>
    <s v="C3"/>
    <x v="6"/>
    <n v="2083"/>
    <n v="173"/>
    <d v="2015-08-03T00:00:00"/>
    <n v="23.5"/>
    <m/>
    <m/>
  </r>
  <r>
    <x v="7"/>
    <x v="3"/>
    <s v="i"/>
    <s v="C3"/>
    <x v="6"/>
    <n v="199"/>
    <n v="921"/>
    <d v="2015-08-03T00:00:00"/>
    <n v="27.2"/>
    <m/>
    <m/>
  </r>
  <r>
    <x v="7"/>
    <x v="3"/>
    <s v="i"/>
    <s v="C3"/>
    <x v="2"/>
    <n v="919"/>
    <m/>
    <d v="2015-08-03T00:00:00"/>
    <m/>
    <m/>
    <s v="Tree not found, assumed dead"/>
  </r>
  <r>
    <x v="7"/>
    <x v="3"/>
    <s v="i"/>
    <s v="C3"/>
    <x v="3"/>
    <n v="920"/>
    <m/>
    <d v="2015-08-03T00:00:00"/>
    <n v="16.100000000000001"/>
    <m/>
    <s v="Measured at bulge"/>
  </r>
  <r>
    <x v="7"/>
    <x v="3"/>
    <s v="i"/>
    <s v="C3"/>
    <x v="6"/>
    <n v="922"/>
    <m/>
    <d v="2015-08-03T00:00:00"/>
    <n v="17.2"/>
    <m/>
    <m/>
  </r>
  <r>
    <x v="7"/>
    <x v="3"/>
    <s v="i"/>
    <s v="C3"/>
    <x v="2"/>
    <n v="923"/>
    <m/>
    <d v="2015-08-03T00:00:00"/>
    <n v="37.200000000000003"/>
    <m/>
    <m/>
  </r>
  <r>
    <x v="7"/>
    <x v="3"/>
    <s v="i"/>
    <s v="C3"/>
    <x v="2"/>
    <n v="924"/>
    <m/>
    <d v="2015-08-03T00:00:00"/>
    <n v="16"/>
    <m/>
    <s v="Measured at bulge"/>
  </r>
  <r>
    <x v="7"/>
    <x v="3"/>
    <m/>
    <s v="C3"/>
    <x v="2"/>
    <n v="2666"/>
    <m/>
    <d v="2015-08-03T00:00:00"/>
    <n v="10.8"/>
    <m/>
    <s v="New addition; Outside 5X5 m veg plot; right on line with subplot B3"/>
  </r>
  <r>
    <x v="7"/>
    <x v="3"/>
    <m/>
    <s v="Buffer"/>
    <x v="6"/>
    <n v="2863"/>
    <m/>
    <d v="2015-09-26T00:00:00"/>
    <n v="32.700000000000003"/>
    <m/>
    <s v="Tagged for Sapflow tree (Sapflow-HRM) near stake D3; do not include in inventory calculations"/>
  </r>
  <r>
    <x v="7"/>
    <x v="3"/>
    <m/>
    <s v="Buffer"/>
    <x v="3"/>
    <n v="2879"/>
    <m/>
    <d v="2015-09-26T00:00:00"/>
    <n v="42.1"/>
    <m/>
    <s v="Tagged for Sapflow tree (Sapflow-HRM) near stake D3; do not include in inventory calculations"/>
  </r>
  <r>
    <x v="7"/>
    <x v="3"/>
    <m/>
    <s v="Buffer"/>
    <x v="6"/>
    <n v="2897"/>
    <m/>
    <d v="2015-09-26T00:00:00"/>
    <n v="39.700000000000003"/>
    <m/>
    <s v="Tagged for Sapflow tree (Sapflow-HRM) near stake D3; do not include in inventory calculations"/>
  </r>
  <r>
    <x v="7"/>
    <x v="3"/>
    <m/>
    <s v="Buffer"/>
    <x v="1"/>
    <n v="2660"/>
    <m/>
    <d v="2015-09-26T00:00:00"/>
    <n v="32.4"/>
    <m/>
    <s v="Tagged for Sapflow tree (Sapflow-HRM) near stake D4; do not include in inventory calculations"/>
  </r>
  <r>
    <x v="7"/>
    <x v="3"/>
    <m/>
    <s v="Buffer"/>
    <x v="2"/>
    <n v="2888"/>
    <m/>
    <d v="2015-09-26T00:00:00"/>
    <n v="29.6"/>
    <m/>
    <s v="Tagged for Sapflow tree (Sapflow-HRM) near stake D2; do not include in inventory calculations"/>
  </r>
  <r>
    <x v="7"/>
    <x v="3"/>
    <m/>
    <s v="Buffer"/>
    <x v="2"/>
    <n v="2037"/>
    <m/>
    <d v="2015-09-26T00:00:00"/>
    <n v="35.299999999999997"/>
    <m/>
    <s v="Tagged for Sapflow tree (Sapflow-HRM) near stake D2; do not include in inventory calculations"/>
  </r>
  <r>
    <x v="7"/>
    <x v="3"/>
    <m/>
    <s v="Buffer"/>
    <x v="2"/>
    <n v="2029"/>
    <m/>
    <d v="2015-09-26T00:00:00"/>
    <n v="30"/>
    <m/>
    <s v="Tagged for Sapflow tree (Sapflow-HRM) near stake D1; do not include in inventory calculations"/>
  </r>
  <r>
    <x v="7"/>
    <x v="3"/>
    <m/>
    <s v="Buffer"/>
    <x v="2"/>
    <n v="1091"/>
    <m/>
    <d v="2015-09-26T00:00:00"/>
    <n v="54.7"/>
    <m/>
    <s v="Tagged for Sapflow tree (Sapflow-HRM) near stake D1; do not include in inventory calculations"/>
  </r>
  <r>
    <x v="7"/>
    <x v="3"/>
    <m/>
    <s v="Buffer"/>
    <x v="2"/>
    <n v="2033"/>
    <m/>
    <d v="2015-09-26T00:00:00"/>
    <n v="60.1"/>
    <m/>
    <s v="Tagged for Sapflow tree (Sapflow-HRM) near stake D1; do not include in inventory calculations"/>
  </r>
  <r>
    <x v="7"/>
    <x v="4"/>
    <s v="a"/>
    <s v="A1"/>
    <x v="3"/>
    <n v="527"/>
    <m/>
    <d v="2015-08-03T00:00:00"/>
    <n v="35.1"/>
    <m/>
    <m/>
  </r>
  <r>
    <x v="7"/>
    <x v="4"/>
    <s v="a"/>
    <s v="A1"/>
    <x v="6"/>
    <n v="528"/>
    <m/>
    <d v="2015-08-03T00:00:00"/>
    <n v="13.2"/>
    <m/>
    <m/>
  </r>
  <r>
    <x v="7"/>
    <x v="4"/>
    <s v="a"/>
    <s v="A1"/>
    <x v="6"/>
    <n v="529"/>
    <m/>
    <d v="2015-08-03T00:00:00"/>
    <n v="18.8"/>
    <m/>
    <m/>
  </r>
  <r>
    <x v="7"/>
    <x v="4"/>
    <s v="a"/>
    <s v="A1"/>
    <x v="6"/>
    <n v="530"/>
    <m/>
    <d v="2015-08-03T00:00:00"/>
    <n v="12.6"/>
    <m/>
    <s v="Tag is low, @ 1.25 m"/>
  </r>
  <r>
    <x v="7"/>
    <x v="4"/>
    <s v="a"/>
    <s v="A1"/>
    <x v="3"/>
    <n v="531"/>
    <m/>
    <d v="2015-08-03T00:00:00"/>
    <n v="35.9"/>
    <m/>
    <s v="Sapflow tree (YB-3; Sapflow-G)"/>
  </r>
  <r>
    <x v="7"/>
    <x v="4"/>
    <s v="b"/>
    <s v="A2"/>
    <x v="6"/>
    <n v="553"/>
    <m/>
    <d v="2015-08-03T00:00:00"/>
    <n v="55.9"/>
    <m/>
    <s v="Sapflow tree (SM-1; Sapflow-G)"/>
  </r>
  <r>
    <x v="7"/>
    <x v="4"/>
    <s v="b"/>
    <s v="A2"/>
    <x v="2"/>
    <n v="554"/>
    <m/>
    <d v="2015-08-03T00:00:00"/>
    <n v="14.2"/>
    <m/>
    <m/>
  </r>
  <r>
    <x v="7"/>
    <x v="4"/>
    <s v="b"/>
    <s v="A2"/>
    <x v="6"/>
    <n v="555"/>
    <m/>
    <d v="2015-08-03T00:00:00"/>
    <n v="44.2"/>
    <m/>
    <s v="Sapflow tree (SM-3; Sapflow-G)"/>
  </r>
  <r>
    <x v="7"/>
    <x v="4"/>
    <s v="c"/>
    <s v="A3"/>
    <x v="2"/>
    <n v="556"/>
    <m/>
    <d v="2015-08-03T00:00:00"/>
    <n v="22.4"/>
    <m/>
    <m/>
  </r>
  <r>
    <x v="7"/>
    <x v="4"/>
    <s v="c"/>
    <s v="A3"/>
    <x v="6"/>
    <n v="557"/>
    <m/>
    <d v="2015-08-03T00:00:00"/>
    <n v="44.7"/>
    <m/>
    <m/>
  </r>
  <r>
    <x v="7"/>
    <x v="4"/>
    <s v="c"/>
    <s v="A3"/>
    <x v="2"/>
    <n v="558"/>
    <m/>
    <d v="2015-08-03T00:00:00"/>
    <n v="14"/>
    <m/>
    <m/>
  </r>
  <r>
    <x v="7"/>
    <x v="4"/>
    <s v="d"/>
    <s v="B1"/>
    <x v="2"/>
    <n v="532"/>
    <m/>
    <d v="2015-08-03T00:00:00"/>
    <n v="12.8"/>
    <m/>
    <m/>
  </r>
  <r>
    <x v="7"/>
    <x v="4"/>
    <s v="d"/>
    <s v="B1"/>
    <x v="6"/>
    <n v="533"/>
    <m/>
    <d v="2015-08-03T00:00:00"/>
    <n v="13.4"/>
    <m/>
    <m/>
  </r>
  <r>
    <x v="7"/>
    <x v="4"/>
    <s v="d"/>
    <s v="B1"/>
    <x v="2"/>
    <n v="534"/>
    <m/>
    <d v="2015-08-03T00:00:00"/>
    <n v="17.8"/>
    <m/>
    <m/>
  </r>
  <r>
    <x v="7"/>
    <x v="4"/>
    <s v="d"/>
    <s v="B1"/>
    <x v="6"/>
    <n v="535"/>
    <m/>
    <d v="2015-08-03T00:00:00"/>
    <n v="14.5"/>
    <m/>
    <m/>
  </r>
  <r>
    <x v="7"/>
    <x v="4"/>
    <s v="e"/>
    <s v="B2"/>
    <x v="2"/>
    <n v="548"/>
    <m/>
    <d v="2015-08-03T00:00:00"/>
    <n v="19.600000000000001"/>
    <m/>
    <m/>
  </r>
  <r>
    <x v="7"/>
    <x v="4"/>
    <s v="e"/>
    <s v="B2"/>
    <x v="2"/>
    <n v="549"/>
    <m/>
    <d v="2015-08-03T00:00:00"/>
    <n v="19.600000000000001"/>
    <m/>
    <m/>
  </r>
  <r>
    <x v="7"/>
    <x v="4"/>
    <s v="e"/>
    <s v="B2"/>
    <x v="2"/>
    <n v="550"/>
    <m/>
    <d v="2015-08-03T00:00:00"/>
    <n v="10.6"/>
    <m/>
    <s v="Measured above canker"/>
  </r>
  <r>
    <x v="7"/>
    <x v="4"/>
    <s v="e"/>
    <s v="B2"/>
    <x v="2"/>
    <n v="551"/>
    <m/>
    <d v="2015-08-03T00:00:00"/>
    <n v="41.4"/>
    <m/>
    <s v="Sapflow tree (Sapflow-G)"/>
  </r>
  <r>
    <x v="7"/>
    <x v="4"/>
    <s v="e"/>
    <s v="B2"/>
    <x v="2"/>
    <n v="552"/>
    <m/>
    <d v="2015-08-03T00:00:00"/>
    <n v="38.799999999999997"/>
    <m/>
    <s v="Sapflow tree (Sapflow-G)"/>
  </r>
  <r>
    <x v="7"/>
    <x v="4"/>
    <m/>
    <s v="B2"/>
    <x v="6"/>
    <n v="2599"/>
    <m/>
    <d v="2015-08-03T00:00:00"/>
    <n v="10.7"/>
    <m/>
    <s v="New addition; Inside 5X5 m veg plot"/>
  </r>
  <r>
    <x v="7"/>
    <x v="4"/>
    <s v="f"/>
    <s v="B3"/>
    <x v="2"/>
    <n v="559"/>
    <m/>
    <d v="2015-08-03T00:00:00"/>
    <n v="27.7"/>
    <m/>
    <s v="Sapflow tree (AB-1; Sapflow-G)"/>
  </r>
  <r>
    <x v="7"/>
    <x v="4"/>
    <s v="f"/>
    <s v="B3"/>
    <x v="2"/>
    <n v="560"/>
    <m/>
    <d v="2015-08-03T00:00:00"/>
    <n v="13.8"/>
    <m/>
    <m/>
  </r>
  <r>
    <x v="7"/>
    <x v="4"/>
    <m/>
    <s v="B3"/>
    <x v="3"/>
    <n v="1012"/>
    <m/>
    <d v="2015-08-03T00:00:00"/>
    <n v="38.5"/>
    <m/>
    <s v="Sapflow tree (YB-1; Sapflow-G)"/>
  </r>
  <r>
    <x v="7"/>
    <x v="4"/>
    <m/>
    <s v="B3"/>
    <x v="2"/>
    <n v="2673"/>
    <m/>
    <d v="2015-08-03T00:00:00"/>
    <n v="10"/>
    <m/>
    <s v="New addition"/>
  </r>
  <r>
    <x v="7"/>
    <x v="4"/>
    <s v="g"/>
    <s v="C1"/>
    <x v="2"/>
    <n v="536"/>
    <m/>
    <d v="2015-08-03T00:00:00"/>
    <n v="13"/>
    <m/>
    <m/>
  </r>
  <r>
    <x v="7"/>
    <x v="4"/>
    <s v="g"/>
    <s v="C1"/>
    <x v="2"/>
    <n v="537"/>
    <m/>
    <d v="2015-08-03T00:00:00"/>
    <n v="12.8"/>
    <m/>
    <m/>
  </r>
  <r>
    <x v="7"/>
    <x v="4"/>
    <s v="g"/>
    <s v="C1"/>
    <x v="2"/>
    <n v="538"/>
    <m/>
    <d v="2015-08-03T00:00:00"/>
    <n v="45.5"/>
    <m/>
    <m/>
  </r>
  <r>
    <x v="7"/>
    <x v="4"/>
    <s v="g"/>
    <s v="C1"/>
    <x v="2"/>
    <n v="539"/>
    <m/>
    <d v="2015-08-03T00:00:00"/>
    <n v="63.2"/>
    <m/>
    <m/>
  </r>
  <r>
    <x v="7"/>
    <x v="4"/>
    <s v="h"/>
    <s v="C1"/>
    <x v="6"/>
    <n v="540"/>
    <m/>
    <d v="2015-08-03T00:00:00"/>
    <n v="58"/>
    <m/>
    <m/>
  </r>
  <r>
    <x v="7"/>
    <x v="4"/>
    <s v="h"/>
    <s v="C2"/>
    <x v="2"/>
    <n v="541"/>
    <m/>
    <d v="2015-08-03T00:00:00"/>
    <n v="11.2"/>
    <m/>
    <m/>
  </r>
  <r>
    <x v="7"/>
    <x v="4"/>
    <s v="h"/>
    <s v="C2"/>
    <x v="2"/>
    <n v="542"/>
    <m/>
    <d v="2015-08-03T00:00:00"/>
    <n v="10.4"/>
    <m/>
    <m/>
  </r>
  <r>
    <x v="7"/>
    <x v="4"/>
    <s v="h"/>
    <s v="C2"/>
    <x v="2"/>
    <n v="543"/>
    <m/>
    <d v="2015-08-03T00:00:00"/>
    <n v="18.100000000000001"/>
    <m/>
    <m/>
  </r>
  <r>
    <x v="7"/>
    <x v="4"/>
    <s v="h"/>
    <s v="C2"/>
    <x v="6"/>
    <n v="544"/>
    <m/>
    <d v="2015-08-03T00:00:00"/>
    <n v="52.9"/>
    <m/>
    <s v="DBH was checked in Sept, likely error in measurements in multiple years; Sapflow tree (Sapflow-G)"/>
  </r>
  <r>
    <x v="7"/>
    <x v="4"/>
    <s v="h"/>
    <s v="C2"/>
    <x v="2"/>
    <n v="545"/>
    <m/>
    <d v="2015-08-03T00:00:00"/>
    <n v="15.5"/>
    <m/>
    <m/>
  </r>
  <r>
    <x v="7"/>
    <x v="4"/>
    <s v="h"/>
    <s v="C2"/>
    <x v="2"/>
    <n v="546"/>
    <m/>
    <d v="2015-08-03T00:00:00"/>
    <n v="12.9"/>
    <m/>
    <m/>
  </r>
  <r>
    <x v="7"/>
    <x v="4"/>
    <s v="h"/>
    <s v="C2"/>
    <x v="3"/>
    <n v="547"/>
    <m/>
    <d v="2015-08-03T00:00:00"/>
    <n v="44.2"/>
    <m/>
    <s v="Sapflow tree (YB-1; Sapflow-G)"/>
  </r>
  <r>
    <x v="7"/>
    <x v="4"/>
    <s v="h"/>
    <s v="C3"/>
    <x v="2"/>
    <n v="561"/>
    <m/>
    <d v="2015-08-03T00:00:00"/>
    <n v="12.9"/>
    <m/>
    <m/>
  </r>
  <r>
    <x v="7"/>
    <x v="4"/>
    <s v="h"/>
    <s v="C3"/>
    <x v="2"/>
    <n v="562"/>
    <m/>
    <d v="2015-08-03T00:00:00"/>
    <n v="11"/>
    <m/>
    <m/>
  </r>
  <r>
    <x v="7"/>
    <x v="4"/>
    <s v="h"/>
    <s v="C3"/>
    <x v="6"/>
    <n v="563"/>
    <m/>
    <d v="2015-08-03T00:00:00"/>
    <n v="43.4"/>
    <m/>
    <m/>
  </r>
  <r>
    <x v="8"/>
    <x v="0"/>
    <s v="a"/>
    <s v="A1"/>
    <x v="6"/>
    <n v="46"/>
    <m/>
    <d v="2015-08-07T00:00:00"/>
    <n v="34.6"/>
    <m/>
    <m/>
  </r>
  <r>
    <x v="8"/>
    <x v="0"/>
    <s v="a"/>
    <s v="A1"/>
    <x v="2"/>
    <n v="47"/>
    <m/>
    <d v="2015-08-07T00:00:00"/>
    <n v="18.2"/>
    <m/>
    <m/>
  </r>
  <r>
    <x v="8"/>
    <x v="0"/>
    <s v="a"/>
    <s v="A1"/>
    <x v="6"/>
    <n v="48"/>
    <m/>
    <d v="2015-08-07T00:00:00"/>
    <m/>
    <s v="Dead"/>
    <s v="Dead snag"/>
  </r>
  <r>
    <x v="8"/>
    <x v="0"/>
    <s v="a"/>
    <s v="A1"/>
    <x v="6"/>
    <n v="49"/>
    <m/>
    <d v="2015-08-07T00:00:00"/>
    <n v="17.100000000000001"/>
    <m/>
    <s v=" "/>
  </r>
  <r>
    <x v="8"/>
    <x v="0"/>
    <s v="a"/>
    <s v="A1"/>
    <x v="3"/>
    <n v="50"/>
    <m/>
    <d v="2015-08-07T00:00:00"/>
    <n v="49.1"/>
    <m/>
    <m/>
  </r>
  <r>
    <x v="8"/>
    <x v="0"/>
    <s v="a"/>
    <s v="A1"/>
    <x v="3"/>
    <n v="51"/>
    <m/>
    <d v="2015-08-07T00:00:00"/>
    <n v="32.4"/>
    <m/>
    <m/>
  </r>
  <r>
    <x v="8"/>
    <x v="0"/>
    <s v="b"/>
    <s v="A2"/>
    <x v="2"/>
    <n v="52"/>
    <m/>
    <d v="2015-08-07T00:00:00"/>
    <n v="13.1"/>
    <m/>
    <m/>
  </r>
  <r>
    <x v="8"/>
    <x v="0"/>
    <s v="b"/>
    <s v="A2"/>
    <x v="3"/>
    <n v="53"/>
    <m/>
    <d v="2015-08-07T00:00:00"/>
    <n v="64"/>
    <m/>
    <m/>
  </r>
  <r>
    <x v="8"/>
    <x v="0"/>
    <s v="b"/>
    <s v="A2"/>
    <x v="2"/>
    <n v="54"/>
    <m/>
    <d v="2015-08-07T00:00:00"/>
    <n v="12.6"/>
    <m/>
    <m/>
  </r>
  <r>
    <x v="8"/>
    <x v="0"/>
    <s v="b"/>
    <s v="A2"/>
    <x v="3"/>
    <n v="55"/>
    <m/>
    <d v="2015-08-07T00:00:00"/>
    <n v="31.4"/>
    <m/>
    <m/>
  </r>
  <r>
    <x v="8"/>
    <x v="0"/>
    <m/>
    <s v="A2"/>
    <x v="2"/>
    <n v="1091"/>
    <m/>
    <d v="2015-08-07T00:00:00"/>
    <n v="11.6"/>
    <m/>
    <m/>
  </r>
  <r>
    <x v="8"/>
    <x v="0"/>
    <s v="c"/>
    <s v="A3"/>
    <x v="6"/>
    <n v="56"/>
    <m/>
    <d v="2015-08-07T00:00:00"/>
    <n v="50.5"/>
    <m/>
    <m/>
  </r>
  <r>
    <x v="8"/>
    <x v="0"/>
    <s v="c"/>
    <s v="A3"/>
    <x v="2"/>
    <n v="57"/>
    <m/>
    <d v="2015-08-07T00:00:00"/>
    <n v="14.1"/>
    <m/>
    <m/>
  </r>
  <r>
    <x v="8"/>
    <x v="0"/>
    <s v="c"/>
    <s v="A3"/>
    <x v="2"/>
    <n v="58"/>
    <m/>
    <d v="2015-08-07T00:00:00"/>
    <m/>
    <s v="Dead"/>
    <s v="Tag removed"/>
  </r>
  <r>
    <x v="8"/>
    <x v="0"/>
    <s v="c"/>
    <s v="A3"/>
    <x v="2"/>
    <n v="59"/>
    <m/>
    <d v="2015-08-07T00:00:00"/>
    <n v="20"/>
    <m/>
    <m/>
  </r>
  <r>
    <x v="8"/>
    <x v="0"/>
    <s v="c"/>
    <s v="A3"/>
    <x v="6"/>
    <n v="60"/>
    <m/>
    <d v="2015-08-07T00:00:00"/>
    <n v="44.6"/>
    <m/>
    <m/>
  </r>
  <r>
    <x v="8"/>
    <x v="0"/>
    <s v="c"/>
    <s v="A3"/>
    <x v="3"/>
    <n v="61"/>
    <m/>
    <d v="2015-08-07T00:00:00"/>
    <m/>
    <m/>
    <s v="Tree not found, assumed dead"/>
  </r>
  <r>
    <x v="8"/>
    <x v="0"/>
    <s v="c"/>
    <s v="A3"/>
    <x v="6"/>
    <n v="62"/>
    <m/>
    <d v="2015-08-07T00:00:00"/>
    <m/>
    <m/>
    <s v="Tree not found, assumed dead"/>
  </r>
  <r>
    <x v="8"/>
    <x v="0"/>
    <s v="d"/>
    <s v="B1"/>
    <x v="3"/>
    <n v="72"/>
    <m/>
    <d v="2015-08-07T00:00:00"/>
    <n v="42"/>
    <m/>
    <m/>
  </r>
  <r>
    <x v="8"/>
    <x v="0"/>
    <s v="d"/>
    <s v="B1"/>
    <x v="2"/>
    <n v="73"/>
    <m/>
    <d v="2015-08-07T00:00:00"/>
    <m/>
    <s v="Dead"/>
    <s v="Standing dead"/>
  </r>
  <r>
    <x v="8"/>
    <x v="0"/>
    <s v="d"/>
    <s v="B1"/>
    <x v="2"/>
    <n v="74"/>
    <m/>
    <d v="2015-08-07T00:00:00"/>
    <n v="28.9"/>
    <m/>
    <m/>
  </r>
  <r>
    <x v="8"/>
    <x v="0"/>
    <s v="d"/>
    <s v="B1"/>
    <x v="2"/>
    <n v="75"/>
    <m/>
    <d v="2015-08-07T00:00:00"/>
    <n v="11.9"/>
    <m/>
    <m/>
  </r>
  <r>
    <x v="8"/>
    <x v="0"/>
    <s v="e"/>
    <s v="B2"/>
    <x v="6"/>
    <n v="68"/>
    <m/>
    <d v="2015-08-07T00:00:00"/>
    <n v="58.5"/>
    <m/>
    <m/>
  </r>
  <r>
    <x v="8"/>
    <x v="0"/>
    <s v="e"/>
    <s v="B2"/>
    <x v="6"/>
    <n v="69"/>
    <m/>
    <d v="2015-08-07T00:00:00"/>
    <n v="30.7"/>
    <m/>
    <m/>
  </r>
  <r>
    <x v="8"/>
    <x v="0"/>
    <s v="e"/>
    <s v="B2"/>
    <x v="6"/>
    <n v="70"/>
    <m/>
    <d v="2015-08-07T00:00:00"/>
    <n v="29.9"/>
    <m/>
    <m/>
  </r>
  <r>
    <x v="8"/>
    <x v="0"/>
    <s v="e"/>
    <s v="B2"/>
    <x v="2"/>
    <n v="71"/>
    <m/>
    <d v="2015-08-07T00:00:00"/>
    <n v="17.600000000000001"/>
    <m/>
    <m/>
  </r>
  <r>
    <x v="8"/>
    <x v="0"/>
    <s v="f"/>
    <s v="B3"/>
    <x v="2"/>
    <n v="65"/>
    <m/>
    <d v="2015-08-07T00:00:00"/>
    <n v="24"/>
    <m/>
    <s v="In subplot B3, was recorded in B2 previously; checked by Shinjini"/>
  </r>
  <r>
    <x v="8"/>
    <x v="0"/>
    <s v="f"/>
    <s v="B3"/>
    <x v="2"/>
    <n v="63"/>
    <m/>
    <d v="2015-08-07T00:00:00"/>
    <n v="15.8"/>
    <m/>
    <m/>
  </r>
  <r>
    <x v="8"/>
    <x v="0"/>
    <s v="f"/>
    <s v="B3"/>
    <x v="6"/>
    <n v="64"/>
    <m/>
    <d v="2015-08-07T00:00:00"/>
    <m/>
    <s v="Dead"/>
    <s v="Dead snag"/>
  </r>
  <r>
    <x v="8"/>
    <x v="0"/>
    <s v="f"/>
    <s v="B3"/>
    <x v="6"/>
    <n v="66"/>
    <m/>
    <d v="2015-08-07T00:00:00"/>
    <n v="34.799999999999997"/>
    <m/>
    <m/>
  </r>
  <r>
    <x v="8"/>
    <x v="0"/>
    <s v="f"/>
    <s v="B3"/>
    <x v="2"/>
    <n v="67"/>
    <m/>
    <d v="2015-08-07T00:00:00"/>
    <n v="30.8"/>
    <m/>
    <m/>
  </r>
  <r>
    <x v="8"/>
    <x v="0"/>
    <s v="g"/>
    <s v="C1"/>
    <x v="2"/>
    <n v="76"/>
    <m/>
    <d v="2015-08-07T00:00:00"/>
    <m/>
    <s v="Dead"/>
    <s v="Dead snag"/>
  </r>
  <r>
    <x v="8"/>
    <x v="0"/>
    <s v="g"/>
    <s v="C1"/>
    <x v="6"/>
    <n v="77"/>
    <m/>
    <d v="2015-08-07T00:00:00"/>
    <m/>
    <s v="Dead"/>
    <s v="Dead snag"/>
  </r>
  <r>
    <x v="8"/>
    <x v="0"/>
    <s v="g"/>
    <s v="C1"/>
    <x v="2"/>
    <n v="78"/>
    <m/>
    <d v="2015-08-07T00:00:00"/>
    <n v="25.4"/>
    <m/>
    <m/>
  </r>
  <r>
    <x v="8"/>
    <x v="0"/>
    <s v="g"/>
    <s v="C1"/>
    <x v="6"/>
    <n v="79"/>
    <m/>
    <d v="2015-08-07T00:00:00"/>
    <n v="55.7"/>
    <m/>
    <m/>
  </r>
  <r>
    <x v="8"/>
    <x v="0"/>
    <s v="h"/>
    <s v="C2"/>
    <x v="2"/>
    <n v="80"/>
    <m/>
    <d v="2015-08-07T00:00:00"/>
    <n v="20.2"/>
    <m/>
    <m/>
  </r>
  <r>
    <x v="8"/>
    <x v="0"/>
    <s v="h"/>
    <s v="C2"/>
    <x v="2"/>
    <n v="81"/>
    <m/>
    <d v="2015-08-07T00:00:00"/>
    <n v="30.6"/>
    <m/>
    <m/>
  </r>
  <r>
    <x v="8"/>
    <x v="0"/>
    <s v="h"/>
    <s v="C2"/>
    <x v="2"/>
    <n v="82"/>
    <m/>
    <d v="2015-08-07T00:00:00"/>
    <n v="11.9"/>
    <m/>
    <m/>
  </r>
  <r>
    <x v="8"/>
    <x v="0"/>
    <s v="h"/>
    <s v="C2"/>
    <x v="2"/>
    <n v="83"/>
    <m/>
    <d v="2015-08-07T00:00:00"/>
    <n v="20.2"/>
    <m/>
    <m/>
  </r>
  <r>
    <x v="8"/>
    <x v="0"/>
    <s v="i"/>
    <s v="C3"/>
    <x v="2"/>
    <n v="84"/>
    <m/>
    <d v="2015-08-07T00:00:00"/>
    <n v="25.1"/>
    <m/>
    <m/>
  </r>
  <r>
    <x v="8"/>
    <x v="1"/>
    <s v="a"/>
    <s v="A1"/>
    <x v="3"/>
    <n v="85"/>
    <m/>
    <d v="2015-08-07T00:00:00"/>
    <m/>
    <s v="Fallen"/>
    <m/>
  </r>
  <r>
    <x v="8"/>
    <x v="1"/>
    <s v="a"/>
    <s v="A1"/>
    <x v="2"/>
    <n v="86"/>
    <m/>
    <d v="2015-08-07T00:00:00"/>
    <n v="28.5"/>
    <m/>
    <m/>
  </r>
  <r>
    <x v="8"/>
    <x v="1"/>
    <s v="a"/>
    <s v="A1"/>
    <x v="6"/>
    <n v="87"/>
    <m/>
    <d v="2015-08-07T00:00:00"/>
    <n v="41.6"/>
    <m/>
    <m/>
  </r>
  <r>
    <x v="8"/>
    <x v="1"/>
    <s v="a"/>
    <s v="A1"/>
    <x v="2"/>
    <n v="88"/>
    <m/>
    <d v="2015-08-07T00:00:00"/>
    <n v="17.2"/>
    <m/>
    <m/>
  </r>
  <r>
    <x v="8"/>
    <x v="1"/>
    <s v="a"/>
    <s v="A1"/>
    <x v="3"/>
    <n v="89"/>
    <m/>
    <d v="2015-08-07T00:00:00"/>
    <n v="54.2"/>
    <m/>
    <m/>
  </r>
  <r>
    <x v="8"/>
    <x v="1"/>
    <s v="a"/>
    <s v="A1"/>
    <x v="3"/>
    <n v="90"/>
    <m/>
    <d v="2015-08-07T00:00:00"/>
    <n v="37.700000000000003"/>
    <m/>
    <m/>
  </r>
  <r>
    <x v="8"/>
    <x v="1"/>
    <s v="a"/>
    <s v="A1"/>
    <x v="6"/>
    <n v="91"/>
    <m/>
    <d v="2015-08-07T00:00:00"/>
    <n v="11.6"/>
    <m/>
    <s v="Snapped off from base but still alive"/>
  </r>
  <r>
    <x v="8"/>
    <x v="1"/>
    <s v="b"/>
    <s v="A2"/>
    <x v="6"/>
    <n v="92"/>
    <m/>
    <d v="2015-08-07T00:00:00"/>
    <n v="14.1"/>
    <m/>
    <m/>
  </r>
  <r>
    <x v="8"/>
    <x v="1"/>
    <s v="b"/>
    <s v="A2"/>
    <x v="3"/>
    <n v="93"/>
    <m/>
    <d v="2015-08-07T00:00:00"/>
    <m/>
    <s v="Dead"/>
    <s v="Dead snag"/>
  </r>
  <r>
    <x v="8"/>
    <x v="1"/>
    <s v="b"/>
    <s v="A2"/>
    <x v="6"/>
    <n v="94"/>
    <m/>
    <d v="2015-08-07T00:00:00"/>
    <n v="35.200000000000003"/>
    <m/>
    <m/>
  </r>
  <r>
    <x v="8"/>
    <x v="1"/>
    <s v="b"/>
    <s v="A2"/>
    <x v="2"/>
    <n v="95"/>
    <m/>
    <d v="2015-08-07T00:00:00"/>
    <n v="15.3"/>
    <m/>
    <s v="Measured on bump"/>
  </r>
  <r>
    <x v="8"/>
    <x v="1"/>
    <m/>
    <s v="A2"/>
    <x v="6"/>
    <n v="1092"/>
    <m/>
    <d v="2015-08-07T00:00:00"/>
    <n v="11.1"/>
    <m/>
    <m/>
  </r>
  <r>
    <x v="8"/>
    <x v="1"/>
    <s v="c"/>
    <s v="A3"/>
    <x v="3"/>
    <n v="97"/>
    <m/>
    <d v="2015-08-07T00:00:00"/>
    <n v="41.6"/>
    <m/>
    <m/>
  </r>
  <r>
    <x v="8"/>
    <x v="1"/>
    <s v="c"/>
    <s v="A3"/>
    <x v="6"/>
    <n v="98"/>
    <m/>
    <d v="2015-08-07T00:00:00"/>
    <n v="21"/>
    <m/>
    <m/>
  </r>
  <r>
    <x v="8"/>
    <x v="1"/>
    <s v="c"/>
    <s v="A3"/>
    <x v="6"/>
    <n v="99"/>
    <m/>
    <d v="2015-08-07T00:00:00"/>
    <n v="27.6"/>
    <m/>
    <m/>
  </r>
  <r>
    <x v="8"/>
    <x v="1"/>
    <s v="c"/>
    <s v="A3"/>
    <x v="6"/>
    <n v="100"/>
    <m/>
    <d v="2015-08-07T00:00:00"/>
    <n v="49.3"/>
    <m/>
    <s v="Trunk starting to split; barely alive"/>
  </r>
  <r>
    <x v="8"/>
    <x v="1"/>
    <s v="c"/>
    <s v="A3"/>
    <x v="2"/>
    <n v="101"/>
    <m/>
    <d v="2015-08-07T00:00:00"/>
    <m/>
    <s v="Dead"/>
    <s v="Dead on ground, tag removed"/>
  </r>
  <r>
    <x v="8"/>
    <x v="1"/>
    <s v="c"/>
    <s v="A3"/>
    <x v="2"/>
    <n v="8839"/>
    <m/>
    <d v="2015-08-07T00:00:00"/>
    <n v="12.5"/>
    <m/>
    <m/>
  </r>
  <r>
    <x v="8"/>
    <x v="1"/>
    <s v="c"/>
    <s v="A3"/>
    <x v="6"/>
    <n v="8840"/>
    <n v="96"/>
    <d v="2015-08-07T00:00:00"/>
    <n v="11.9"/>
    <m/>
    <m/>
  </r>
  <r>
    <x v="8"/>
    <x v="1"/>
    <s v="d"/>
    <s v="B1"/>
    <x v="2"/>
    <n v="116"/>
    <m/>
    <d v="2015-08-07T00:00:00"/>
    <n v="20.9"/>
    <m/>
    <m/>
  </r>
  <r>
    <x v="8"/>
    <x v="1"/>
    <s v="d"/>
    <s v="B1"/>
    <x v="6"/>
    <n v="117"/>
    <m/>
    <d v="2015-08-07T00:00:00"/>
    <n v="49.2"/>
    <m/>
    <m/>
  </r>
  <r>
    <x v="8"/>
    <x v="1"/>
    <s v="d"/>
    <s v="B1"/>
    <x v="2"/>
    <n v="118"/>
    <m/>
    <d v="2015-08-07T00:00:00"/>
    <n v="20.100000000000001"/>
    <m/>
    <m/>
  </r>
  <r>
    <x v="8"/>
    <x v="1"/>
    <s v="g"/>
    <s v="B1"/>
    <x v="2"/>
    <n v="8837"/>
    <m/>
    <d v="2015-08-07T00:00:00"/>
    <n v="11.4"/>
    <m/>
    <m/>
  </r>
  <r>
    <x v="8"/>
    <x v="1"/>
    <m/>
    <s v="B1"/>
    <x v="2"/>
    <n v="2544"/>
    <m/>
    <d v="2015-08-07T00:00:00"/>
    <n v="10.4"/>
    <m/>
    <s v="New addition"/>
  </r>
  <r>
    <x v="8"/>
    <x v="1"/>
    <s v="e"/>
    <s v="B2"/>
    <x v="2"/>
    <n v="109"/>
    <m/>
    <d v="2015-08-07T00:00:00"/>
    <n v="22.7"/>
    <m/>
    <m/>
  </r>
  <r>
    <x v="8"/>
    <x v="1"/>
    <s v="e"/>
    <s v="B2"/>
    <x v="6"/>
    <n v="110"/>
    <m/>
    <d v="2015-08-07T00:00:00"/>
    <n v="36.9"/>
    <m/>
    <m/>
  </r>
  <r>
    <x v="8"/>
    <x v="1"/>
    <s v="e"/>
    <s v="B2"/>
    <x v="2"/>
    <n v="111"/>
    <m/>
    <d v="2015-08-07T00:00:00"/>
    <n v="40.200000000000003"/>
    <m/>
    <m/>
  </r>
  <r>
    <x v="8"/>
    <x v="1"/>
    <s v="e"/>
    <s v="B2"/>
    <x v="6"/>
    <n v="112"/>
    <m/>
    <d v="2015-08-07T00:00:00"/>
    <n v="30.8"/>
    <m/>
    <m/>
  </r>
  <r>
    <x v="8"/>
    <x v="1"/>
    <s v="e"/>
    <s v="B2"/>
    <x v="6"/>
    <n v="113"/>
    <m/>
    <d v="2015-08-07T00:00:00"/>
    <n v="38.1"/>
    <m/>
    <m/>
  </r>
  <r>
    <x v="8"/>
    <x v="1"/>
    <s v="e"/>
    <s v="B2"/>
    <x v="6"/>
    <n v="114"/>
    <m/>
    <d v="2015-08-07T00:00:00"/>
    <n v="10.7"/>
    <m/>
    <m/>
  </r>
  <r>
    <x v="8"/>
    <x v="1"/>
    <s v="e"/>
    <s v="B2"/>
    <x v="6"/>
    <n v="115"/>
    <m/>
    <d v="2015-08-07T00:00:00"/>
    <n v="25.7"/>
    <m/>
    <m/>
  </r>
  <r>
    <x v="8"/>
    <x v="1"/>
    <s v="e"/>
    <s v="B2"/>
    <x v="2"/>
    <n v="8838"/>
    <m/>
    <d v="2015-08-07T00:00:00"/>
    <n v="12.6"/>
    <m/>
    <m/>
  </r>
  <r>
    <x v="8"/>
    <x v="1"/>
    <s v="f"/>
    <s v="B3"/>
    <x v="3"/>
    <n v="102"/>
    <m/>
    <d v="2015-08-07T00:00:00"/>
    <m/>
    <s v="Dead"/>
    <s v="Dead snag"/>
  </r>
  <r>
    <x v="8"/>
    <x v="1"/>
    <s v="f"/>
    <s v="B3"/>
    <x v="3"/>
    <n v="103"/>
    <m/>
    <d v="2015-08-07T00:00:00"/>
    <m/>
    <m/>
    <s v="No tag; assumed dead"/>
  </r>
  <r>
    <x v="8"/>
    <x v="1"/>
    <s v="f"/>
    <s v="B3"/>
    <x v="6"/>
    <n v="104"/>
    <m/>
    <d v="2015-08-07T00:00:00"/>
    <m/>
    <m/>
    <s v="No tag; assumed dead"/>
  </r>
  <r>
    <x v="8"/>
    <x v="1"/>
    <s v="f"/>
    <s v="B3"/>
    <x v="2"/>
    <n v="105"/>
    <m/>
    <d v="2015-08-07T00:00:00"/>
    <m/>
    <s v="Dead"/>
    <s v="Dead snag"/>
  </r>
  <r>
    <x v="8"/>
    <x v="1"/>
    <s v="f"/>
    <s v="B3"/>
    <x v="2"/>
    <n v="106"/>
    <m/>
    <d v="2015-08-07T00:00:00"/>
    <m/>
    <s v="Dead"/>
    <s v="Dead snag"/>
  </r>
  <r>
    <x v="8"/>
    <x v="1"/>
    <s v="f"/>
    <s v="B3"/>
    <x v="2"/>
    <n v="107"/>
    <m/>
    <d v="2015-08-07T00:00:00"/>
    <n v="15.1"/>
    <m/>
    <m/>
  </r>
  <r>
    <x v="8"/>
    <x v="1"/>
    <s v="f"/>
    <s v="B3"/>
    <x v="6"/>
    <n v="108"/>
    <m/>
    <d v="2015-08-07T00:00:00"/>
    <n v="18.3"/>
    <m/>
    <s v="Measured on bump"/>
  </r>
  <r>
    <x v="8"/>
    <x v="1"/>
    <m/>
    <s v="B3"/>
    <x v="2"/>
    <n v="1089"/>
    <m/>
    <d v="2015-08-07T00:00:00"/>
    <n v="12.1"/>
    <m/>
    <m/>
  </r>
  <r>
    <x v="8"/>
    <x v="1"/>
    <s v="g"/>
    <s v="C1"/>
    <x v="2"/>
    <n v="119"/>
    <m/>
    <d v="2015-08-07T00:00:00"/>
    <n v="12.5"/>
    <m/>
    <m/>
  </r>
  <r>
    <x v="8"/>
    <x v="1"/>
    <s v="g"/>
    <s v="C1"/>
    <x v="6"/>
    <n v="120"/>
    <m/>
    <d v="2015-08-07T00:00:00"/>
    <n v="13.6"/>
    <m/>
    <m/>
  </r>
  <r>
    <x v="8"/>
    <x v="1"/>
    <s v="g"/>
    <s v="C1"/>
    <x v="6"/>
    <n v="121"/>
    <m/>
    <d v="2015-08-07T00:00:00"/>
    <n v="22.6"/>
    <m/>
    <m/>
  </r>
  <r>
    <x v="8"/>
    <x v="1"/>
    <s v="g"/>
    <s v="C1"/>
    <x v="6"/>
    <n v="122"/>
    <m/>
    <d v="2015-08-07T00:00:00"/>
    <n v="11"/>
    <m/>
    <s v="Measured below bump"/>
  </r>
  <r>
    <x v="8"/>
    <x v="1"/>
    <s v="g"/>
    <s v="C1"/>
    <x v="2"/>
    <n v="123"/>
    <m/>
    <d v="2015-08-07T00:00:00"/>
    <m/>
    <s v="Dead"/>
    <s v="Dead snag"/>
  </r>
  <r>
    <x v="8"/>
    <x v="1"/>
    <s v="g"/>
    <s v="C1"/>
    <x v="6"/>
    <n v="124"/>
    <m/>
    <d v="2015-08-07T00:00:00"/>
    <n v="31.5"/>
    <m/>
    <m/>
  </r>
  <r>
    <x v="8"/>
    <x v="1"/>
    <s v="g"/>
    <s v="C1"/>
    <x v="6"/>
    <n v="125"/>
    <m/>
    <d v="2015-08-07T00:00:00"/>
    <n v="38.700000000000003"/>
    <m/>
    <m/>
  </r>
  <r>
    <x v="8"/>
    <x v="1"/>
    <s v="g"/>
    <s v="C1"/>
    <x v="2"/>
    <n v="8836"/>
    <m/>
    <d v="2015-08-07T00:00:00"/>
    <n v="13.4"/>
    <m/>
    <s v="Lots of canker"/>
  </r>
  <r>
    <x v="8"/>
    <x v="1"/>
    <s v="h"/>
    <s v="C2"/>
    <x v="6"/>
    <n v="126"/>
    <m/>
    <d v="2015-08-07T00:00:00"/>
    <n v="22.6"/>
    <m/>
    <s v="Almost dead"/>
  </r>
  <r>
    <x v="8"/>
    <x v="1"/>
    <s v="h"/>
    <s v="C2"/>
    <x v="2"/>
    <n v="127"/>
    <m/>
    <d v="2015-08-07T00:00:00"/>
    <n v="13.9"/>
    <m/>
    <m/>
  </r>
  <r>
    <x v="8"/>
    <x v="1"/>
    <s v="h"/>
    <s v="C2"/>
    <x v="6"/>
    <n v="128"/>
    <m/>
    <d v="2015-08-07T00:00:00"/>
    <n v="59.8"/>
    <m/>
    <m/>
  </r>
  <r>
    <x v="8"/>
    <x v="1"/>
    <s v="h"/>
    <s v="C2"/>
    <x v="2"/>
    <n v="129"/>
    <m/>
    <d v="2015-08-07T00:00:00"/>
    <m/>
    <m/>
    <s v="Tree not found, assumed dead"/>
  </r>
  <r>
    <x v="8"/>
    <x v="1"/>
    <s v="i"/>
    <s v="C3"/>
    <x v="6"/>
    <n v="130"/>
    <m/>
    <d v="2015-08-07T00:00:00"/>
    <n v="50"/>
    <m/>
    <m/>
  </r>
  <r>
    <x v="8"/>
    <x v="1"/>
    <s v="i"/>
    <s v="C3"/>
    <x v="6"/>
    <n v="131"/>
    <m/>
    <d v="2015-08-07T00:00:00"/>
    <n v="52.5"/>
    <m/>
    <m/>
  </r>
  <r>
    <x v="8"/>
    <x v="1"/>
    <s v="i"/>
    <s v="C3"/>
    <x v="6"/>
    <n v="132"/>
    <m/>
    <d v="2015-08-07T00:00:00"/>
    <n v="13.2"/>
    <m/>
    <m/>
  </r>
  <r>
    <x v="8"/>
    <x v="1"/>
    <s v="i"/>
    <s v="C3"/>
    <x v="6"/>
    <n v="133"/>
    <m/>
    <d v="2015-08-07T00:00:00"/>
    <n v="31.6"/>
    <m/>
    <m/>
  </r>
  <r>
    <x v="8"/>
    <x v="1"/>
    <s v="i"/>
    <s v="C3"/>
    <x v="2"/>
    <n v="8834"/>
    <m/>
    <d v="2015-08-07T00:00:00"/>
    <n v="12"/>
    <m/>
    <m/>
  </r>
  <r>
    <x v="8"/>
    <x v="1"/>
    <s v="i"/>
    <s v="C3"/>
    <x v="2"/>
    <n v="8835"/>
    <m/>
    <d v="2015-08-07T00:00:00"/>
    <n v="12.4"/>
    <m/>
    <m/>
  </r>
  <r>
    <x v="8"/>
    <x v="2"/>
    <s v="a"/>
    <s v="A1"/>
    <x v="3"/>
    <n v="152"/>
    <m/>
    <d v="2015-08-07T00:00:00"/>
    <n v="18.899999999999999"/>
    <m/>
    <m/>
  </r>
  <r>
    <x v="8"/>
    <x v="2"/>
    <s v="a"/>
    <s v="A1"/>
    <x v="2"/>
    <n v="153"/>
    <m/>
    <d v="2015-08-07T00:00:00"/>
    <n v="15.8"/>
    <m/>
    <m/>
  </r>
  <r>
    <x v="8"/>
    <x v="2"/>
    <s v="a"/>
    <s v="A1"/>
    <x v="3"/>
    <n v="154"/>
    <m/>
    <d v="2015-08-07T00:00:00"/>
    <m/>
    <s v="Dead"/>
    <s v="Dead on ground, tag removed"/>
  </r>
  <r>
    <x v="8"/>
    <x v="2"/>
    <s v="a"/>
    <s v="A1"/>
    <x v="3"/>
    <n v="155"/>
    <m/>
    <d v="2015-08-07T00:00:00"/>
    <m/>
    <m/>
    <s v="Tree not found, assumed dead"/>
  </r>
  <r>
    <x v="8"/>
    <x v="2"/>
    <s v="a"/>
    <s v="A1"/>
    <x v="2"/>
    <n v="156"/>
    <m/>
    <d v="2015-08-07T00:00:00"/>
    <n v="29.4"/>
    <m/>
    <m/>
  </r>
  <r>
    <x v="8"/>
    <x v="2"/>
    <s v="b"/>
    <s v="A2"/>
    <x v="3"/>
    <n v="188"/>
    <m/>
    <d v="2015-08-07T00:00:00"/>
    <n v="20.8"/>
    <m/>
    <s v="In subplot A2, was recorded in A1 previously; checked by Shinjini"/>
  </r>
  <r>
    <x v="8"/>
    <x v="2"/>
    <s v="b"/>
    <s v="A2"/>
    <x v="2"/>
    <n v="181"/>
    <m/>
    <d v="2015-08-07T00:00:00"/>
    <n v="30.2"/>
    <m/>
    <m/>
  </r>
  <r>
    <x v="8"/>
    <x v="2"/>
    <s v="b"/>
    <s v="A2"/>
    <x v="2"/>
    <n v="182"/>
    <m/>
    <d v="2015-08-07T00:00:00"/>
    <n v="21"/>
    <m/>
    <m/>
  </r>
  <r>
    <x v="8"/>
    <x v="2"/>
    <s v="b"/>
    <s v="A2"/>
    <x v="2"/>
    <n v="183"/>
    <m/>
    <d v="2015-08-07T00:00:00"/>
    <n v="20.8"/>
    <m/>
    <s v="DBH was checked in Oct, error in 2011 DBH measurement"/>
  </r>
  <r>
    <x v="8"/>
    <x v="2"/>
    <s v="b"/>
    <s v="A2"/>
    <x v="6"/>
    <n v="184"/>
    <m/>
    <d v="2015-08-07T00:00:00"/>
    <n v="82.8"/>
    <m/>
    <m/>
  </r>
  <r>
    <x v="8"/>
    <x v="2"/>
    <s v="b"/>
    <s v="A2"/>
    <x v="2"/>
    <n v="185"/>
    <m/>
    <d v="2015-08-07T00:00:00"/>
    <n v="18.7"/>
    <m/>
    <m/>
  </r>
  <r>
    <x v="8"/>
    <x v="2"/>
    <s v="b"/>
    <s v="A2"/>
    <x v="1"/>
    <n v="186"/>
    <m/>
    <d v="2015-08-07T00:00:00"/>
    <m/>
    <m/>
    <s v="Tree not found, assumed dead"/>
  </r>
  <r>
    <x v="8"/>
    <x v="2"/>
    <s v="b"/>
    <s v="A2"/>
    <x v="2"/>
    <n v="187"/>
    <m/>
    <d v="2015-08-07T00:00:00"/>
    <n v="26.2"/>
    <m/>
    <m/>
  </r>
  <r>
    <x v="8"/>
    <x v="2"/>
    <s v="b"/>
    <s v="A2"/>
    <x v="2"/>
    <n v="189"/>
    <m/>
    <d v="2015-08-07T00:00:00"/>
    <n v="14.4"/>
    <m/>
    <s v="Measured on canker"/>
  </r>
  <r>
    <x v="8"/>
    <x v="2"/>
    <s v="b"/>
    <s v="A2"/>
    <x v="2"/>
    <n v="190"/>
    <m/>
    <d v="2015-08-07T00:00:00"/>
    <n v="29.4"/>
    <m/>
    <m/>
  </r>
  <r>
    <x v="8"/>
    <x v="2"/>
    <s v="c"/>
    <s v="A3"/>
    <x v="2"/>
    <n v="197"/>
    <m/>
    <d v="2015-08-07T00:00:00"/>
    <n v="26"/>
    <m/>
    <m/>
  </r>
  <r>
    <x v="8"/>
    <x v="2"/>
    <s v="c"/>
    <s v="A3"/>
    <x v="3"/>
    <n v="198"/>
    <m/>
    <d v="2015-08-07T00:00:00"/>
    <n v="14.5"/>
    <m/>
    <s v="In subplot A3, was recorded in B3 previously; checked by Shinjini"/>
  </r>
  <r>
    <x v="8"/>
    <x v="2"/>
    <s v="c"/>
    <s v="A3"/>
    <x v="3"/>
    <n v="200"/>
    <m/>
    <d v="2015-08-07T00:00:00"/>
    <n v="20.5"/>
    <m/>
    <m/>
  </r>
  <r>
    <x v="8"/>
    <x v="2"/>
    <s v="b"/>
    <s v="A3"/>
    <x v="3"/>
    <n v="8832"/>
    <m/>
    <d v="2015-08-07T00:00:00"/>
    <n v="10.9"/>
    <m/>
    <m/>
  </r>
  <r>
    <x v="8"/>
    <x v="2"/>
    <s v="d"/>
    <s v="B1"/>
    <x v="2"/>
    <n v="157"/>
    <m/>
    <d v="2015-08-07T00:00:00"/>
    <n v="15.4"/>
    <m/>
    <m/>
  </r>
  <r>
    <x v="8"/>
    <x v="2"/>
    <s v="d"/>
    <s v="B1"/>
    <x v="6"/>
    <n v="158"/>
    <m/>
    <d v="2015-08-07T00:00:00"/>
    <n v="57.8"/>
    <m/>
    <m/>
  </r>
  <r>
    <x v="8"/>
    <x v="2"/>
    <s v="d"/>
    <s v="B1"/>
    <x v="2"/>
    <n v="159"/>
    <m/>
    <d v="2015-08-07T00:00:00"/>
    <n v="19.600000000000001"/>
    <m/>
    <m/>
  </r>
  <r>
    <x v="8"/>
    <x v="2"/>
    <s v="d"/>
    <s v="B1"/>
    <x v="2"/>
    <n v="160"/>
    <m/>
    <d v="2015-08-07T00:00:00"/>
    <n v="21.8"/>
    <m/>
    <m/>
  </r>
  <r>
    <x v="8"/>
    <x v="2"/>
    <s v="d"/>
    <s v="B1"/>
    <x v="2"/>
    <n v="161"/>
    <m/>
    <d v="2015-08-07T00:00:00"/>
    <n v="41"/>
    <m/>
    <m/>
  </r>
  <r>
    <x v="8"/>
    <x v="2"/>
    <s v="d"/>
    <s v="B1"/>
    <x v="3"/>
    <n v="162"/>
    <m/>
    <d v="2015-08-07T00:00:00"/>
    <m/>
    <m/>
    <s v="Tree not found, assumed dead"/>
  </r>
  <r>
    <x v="8"/>
    <x v="2"/>
    <s v="d"/>
    <s v="B1"/>
    <x v="2"/>
    <n v="163"/>
    <m/>
    <d v="2015-08-07T00:00:00"/>
    <n v="11.9"/>
    <m/>
    <m/>
  </r>
  <r>
    <x v="8"/>
    <x v="2"/>
    <s v="d"/>
    <s v="B1"/>
    <x v="2"/>
    <n v="164"/>
    <m/>
    <d v="2015-08-07T00:00:00"/>
    <m/>
    <m/>
    <s v="Dead on ground"/>
  </r>
  <r>
    <x v="8"/>
    <x v="2"/>
    <s v="e"/>
    <s v="B2"/>
    <x v="2"/>
    <n v="176"/>
    <m/>
    <d v="2015-08-07T00:00:00"/>
    <m/>
    <m/>
    <s v="Tree not found, assumed dead"/>
  </r>
  <r>
    <x v="8"/>
    <x v="2"/>
    <s v="e"/>
    <s v="B2"/>
    <x v="3"/>
    <n v="177"/>
    <m/>
    <d v="2015-08-07T00:00:00"/>
    <n v="17.8"/>
    <m/>
    <m/>
  </r>
  <r>
    <x v="8"/>
    <x v="2"/>
    <s v="e"/>
    <s v="B2"/>
    <x v="6"/>
    <n v="178"/>
    <m/>
    <d v="2015-08-07T00:00:00"/>
    <n v="11.5"/>
    <m/>
    <m/>
  </r>
  <r>
    <x v="8"/>
    <x v="2"/>
    <s v="e"/>
    <s v="B2"/>
    <x v="6"/>
    <n v="179"/>
    <m/>
    <d v="2015-08-07T00:00:00"/>
    <n v="11.3"/>
    <m/>
    <m/>
  </r>
  <r>
    <x v="8"/>
    <x v="2"/>
    <s v="e"/>
    <s v="B2"/>
    <x v="6"/>
    <n v="180"/>
    <m/>
    <d v="2015-08-07T00:00:00"/>
    <n v="29.6"/>
    <m/>
    <m/>
  </r>
  <r>
    <x v="8"/>
    <x v="2"/>
    <s v="f"/>
    <s v="B3"/>
    <x v="6"/>
    <n v="191"/>
    <m/>
    <d v="2015-08-07T00:00:00"/>
    <n v="12.5"/>
    <m/>
    <m/>
  </r>
  <r>
    <x v="8"/>
    <x v="2"/>
    <s v="f"/>
    <s v="B3"/>
    <x v="6"/>
    <n v="192"/>
    <m/>
    <d v="2015-08-07T00:00:00"/>
    <n v="12.9"/>
    <m/>
    <m/>
  </r>
  <r>
    <x v="8"/>
    <x v="2"/>
    <s v="f"/>
    <s v="B3"/>
    <x v="2"/>
    <n v="193"/>
    <m/>
    <d v="2015-08-07T00:00:00"/>
    <n v="11.7"/>
    <m/>
    <m/>
  </r>
  <r>
    <x v="8"/>
    <x v="2"/>
    <s v="f"/>
    <s v="B3"/>
    <x v="6"/>
    <n v="194"/>
    <m/>
    <d v="2015-08-07T00:00:00"/>
    <n v="16.5"/>
    <m/>
    <m/>
  </r>
  <r>
    <x v="8"/>
    <x v="2"/>
    <s v="c"/>
    <s v="B3"/>
    <x v="3"/>
    <n v="199"/>
    <m/>
    <d v="2015-08-07T00:00:00"/>
    <n v="20.9"/>
    <m/>
    <m/>
  </r>
  <r>
    <x v="8"/>
    <x v="2"/>
    <m/>
    <s v="B3"/>
    <x v="2"/>
    <n v="1085"/>
    <m/>
    <d v="2015-08-07T00:00:00"/>
    <n v="11"/>
    <m/>
    <m/>
  </r>
  <r>
    <x v="8"/>
    <x v="2"/>
    <s v="f"/>
    <s v="B3"/>
    <x v="6"/>
    <n v="8831"/>
    <m/>
    <d v="2015-08-07T00:00:00"/>
    <m/>
    <m/>
    <s v="Tree not found, assumed dead"/>
  </r>
  <r>
    <x v="8"/>
    <x v="2"/>
    <s v="g"/>
    <s v="C1"/>
    <x v="2"/>
    <n v="2531"/>
    <n v="165"/>
    <d v="2015-08-07T00:00:00"/>
    <n v="42.4"/>
    <m/>
    <s v="Old tag almost eaten, got a new tag"/>
  </r>
  <r>
    <x v="8"/>
    <x v="2"/>
    <s v="g"/>
    <s v="C1"/>
    <x v="6"/>
    <n v="166"/>
    <m/>
    <d v="2015-08-07T00:00:00"/>
    <m/>
    <m/>
    <s v="Tree not found, assumed dead"/>
  </r>
  <r>
    <x v="8"/>
    <x v="2"/>
    <s v="g"/>
    <s v="C1"/>
    <x v="2"/>
    <n v="167"/>
    <m/>
    <d v="2015-08-07T00:00:00"/>
    <n v="11.3"/>
    <m/>
    <m/>
  </r>
  <r>
    <x v="8"/>
    <x v="2"/>
    <s v="g"/>
    <s v="C1"/>
    <x v="6"/>
    <n v="168"/>
    <m/>
    <d v="2015-08-07T00:00:00"/>
    <n v="53.8"/>
    <m/>
    <m/>
  </r>
  <r>
    <x v="8"/>
    <x v="2"/>
    <s v="g"/>
    <s v="C1"/>
    <x v="2"/>
    <n v="169"/>
    <m/>
    <d v="2015-08-07T00:00:00"/>
    <n v="16.5"/>
    <m/>
    <m/>
  </r>
  <r>
    <x v="8"/>
    <x v="2"/>
    <m/>
    <s v="C1"/>
    <x v="2"/>
    <n v="2775"/>
    <m/>
    <d v="2015-08-07T00:00:00"/>
    <n v="10.3"/>
    <m/>
    <s v="New addition; Inside 5X5 m veg plot"/>
  </r>
  <r>
    <x v="8"/>
    <x v="2"/>
    <s v="h"/>
    <s v="C2"/>
    <x v="6"/>
    <n v="170"/>
    <m/>
    <d v="2015-08-07T00:00:00"/>
    <n v="28.8"/>
    <m/>
    <m/>
  </r>
  <r>
    <x v="8"/>
    <x v="2"/>
    <s v="h"/>
    <s v="C2"/>
    <x v="3"/>
    <n v="171"/>
    <m/>
    <d v="2015-08-07T00:00:00"/>
    <m/>
    <m/>
    <s v="Dead on ground, tag removed"/>
  </r>
  <r>
    <x v="8"/>
    <x v="2"/>
    <s v="h"/>
    <s v="C2"/>
    <x v="6"/>
    <n v="172"/>
    <m/>
    <d v="2015-08-07T00:00:00"/>
    <n v="17.5"/>
    <m/>
    <s v="DBH @ tag is 18 cm; DBH was checked in Oct, error in 2011 DBH measurement"/>
  </r>
  <r>
    <x v="8"/>
    <x v="2"/>
    <s v="h"/>
    <s v="C2"/>
    <x v="3"/>
    <n v="173"/>
    <m/>
    <d v="2015-08-07T00:00:00"/>
    <m/>
    <m/>
    <s v="Probably dead on ground, tag not found"/>
  </r>
  <r>
    <x v="8"/>
    <x v="2"/>
    <s v="h"/>
    <s v="C2"/>
    <x v="2"/>
    <n v="174"/>
    <m/>
    <d v="2015-08-07T00:00:00"/>
    <n v="16.3"/>
    <m/>
    <m/>
  </r>
  <r>
    <x v="8"/>
    <x v="2"/>
    <s v="h"/>
    <s v="C2"/>
    <x v="6"/>
    <n v="175"/>
    <m/>
    <d v="2015-08-07T00:00:00"/>
    <n v="35.4"/>
    <m/>
    <m/>
  </r>
  <r>
    <x v="8"/>
    <x v="2"/>
    <s v="h"/>
    <s v="C2"/>
    <x v="3"/>
    <n v="8833"/>
    <m/>
    <d v="2015-08-07T00:00:00"/>
    <n v="12.5"/>
    <m/>
    <m/>
  </r>
  <r>
    <x v="8"/>
    <x v="2"/>
    <s v="i"/>
    <s v="C3"/>
    <x v="2"/>
    <n v="195"/>
    <m/>
    <d v="2015-08-07T00:00:00"/>
    <n v="62.3"/>
    <m/>
    <m/>
  </r>
  <r>
    <x v="8"/>
    <x v="2"/>
    <s v="i"/>
    <s v="C3"/>
    <x v="6"/>
    <n v="196"/>
    <m/>
    <d v="2015-08-07T00:00:00"/>
    <n v="39.4"/>
    <m/>
    <m/>
  </r>
  <r>
    <x v="8"/>
    <x v="3"/>
    <s v="a"/>
    <s v="A1"/>
    <x v="3"/>
    <n v="301"/>
    <m/>
    <d v="2015-08-07T00:00:00"/>
    <m/>
    <s v="Dead"/>
    <s v="Dead snag"/>
  </r>
  <r>
    <x v="8"/>
    <x v="3"/>
    <s v="a"/>
    <s v="A1"/>
    <x v="2"/>
    <n v="302"/>
    <m/>
    <d v="2015-08-07T00:00:00"/>
    <n v="32.6"/>
    <m/>
    <m/>
  </r>
  <r>
    <x v="8"/>
    <x v="3"/>
    <s v="a"/>
    <s v="A1"/>
    <x v="2"/>
    <n v="303"/>
    <m/>
    <d v="2015-08-07T00:00:00"/>
    <n v="15"/>
    <m/>
    <s v="Diseased badly"/>
  </r>
  <r>
    <x v="8"/>
    <x v="3"/>
    <s v="a"/>
    <s v="A1"/>
    <x v="2"/>
    <n v="304"/>
    <m/>
    <d v="2015-08-07T00:00:00"/>
    <n v="28.4"/>
    <m/>
    <m/>
  </r>
  <r>
    <x v="8"/>
    <x v="3"/>
    <s v="a"/>
    <s v="A1"/>
    <x v="2"/>
    <n v="305"/>
    <m/>
    <d v="2015-08-07T00:00:00"/>
    <n v="41"/>
    <m/>
    <m/>
  </r>
  <r>
    <x v="8"/>
    <x v="3"/>
    <m/>
    <s v="A1"/>
    <x v="2"/>
    <n v="2510"/>
    <m/>
    <d v="2015-08-07T00:00:00"/>
    <n v="11.3"/>
    <m/>
    <s v="New addition; Outside 5X5 m veg plot"/>
  </r>
  <r>
    <x v="8"/>
    <x v="3"/>
    <s v="b"/>
    <s v="A2"/>
    <x v="6"/>
    <n v="315"/>
    <m/>
    <d v="2015-08-07T00:00:00"/>
    <n v="23.1"/>
    <m/>
    <m/>
  </r>
  <r>
    <x v="8"/>
    <x v="3"/>
    <s v="b"/>
    <s v="A2"/>
    <x v="3"/>
    <n v="316"/>
    <m/>
    <d v="2015-08-07T00:00:00"/>
    <n v="57.5"/>
    <m/>
    <m/>
  </r>
  <r>
    <x v="8"/>
    <x v="3"/>
    <s v="b"/>
    <s v="A2"/>
    <x v="6"/>
    <n v="317"/>
    <m/>
    <d v="2015-08-07T00:00:00"/>
    <m/>
    <m/>
    <s v="Tree not found, assumed dead"/>
  </r>
  <r>
    <x v="8"/>
    <x v="3"/>
    <s v="b"/>
    <s v="A2"/>
    <x v="2"/>
    <n v="318"/>
    <m/>
    <d v="2015-08-07T00:00:00"/>
    <n v="21"/>
    <m/>
    <m/>
  </r>
  <r>
    <x v="8"/>
    <x v="3"/>
    <m/>
    <s v="A2"/>
    <x v="2"/>
    <n v="1088"/>
    <m/>
    <d v="2015-08-07T00:00:00"/>
    <n v="10.4"/>
    <m/>
    <m/>
  </r>
  <r>
    <x v="8"/>
    <x v="3"/>
    <s v="c"/>
    <s v="A3"/>
    <x v="3"/>
    <n v="342"/>
    <m/>
    <d v="2015-08-07T00:00:00"/>
    <n v="15"/>
    <m/>
    <m/>
  </r>
  <r>
    <x v="8"/>
    <x v="3"/>
    <s v="c"/>
    <s v="A3"/>
    <x v="3"/>
    <n v="343"/>
    <m/>
    <d v="2015-08-07T00:00:00"/>
    <n v="20.100000000000001"/>
    <m/>
    <s v="Connected to tag# 342"/>
  </r>
  <r>
    <x v="8"/>
    <x v="3"/>
    <s v="c"/>
    <s v="A3"/>
    <x v="3"/>
    <n v="344"/>
    <m/>
    <d v="2015-08-07T00:00:00"/>
    <n v="11.4"/>
    <m/>
    <m/>
  </r>
  <r>
    <x v="8"/>
    <x v="3"/>
    <s v="c"/>
    <s v="A3"/>
    <x v="2"/>
    <n v="345"/>
    <m/>
    <d v="2015-08-07T00:00:00"/>
    <n v="19.2"/>
    <m/>
    <m/>
  </r>
  <r>
    <x v="8"/>
    <x v="3"/>
    <s v="c"/>
    <s v="A3"/>
    <x v="6"/>
    <n v="346"/>
    <m/>
    <d v="2015-08-07T00:00:00"/>
    <n v="19.899999999999999"/>
    <m/>
    <m/>
  </r>
  <r>
    <x v="8"/>
    <x v="3"/>
    <s v="c"/>
    <s v="A3"/>
    <x v="6"/>
    <n v="347"/>
    <m/>
    <d v="2015-08-07T00:00:00"/>
    <n v="15.4"/>
    <m/>
    <m/>
  </r>
  <r>
    <x v="8"/>
    <x v="3"/>
    <s v="c"/>
    <s v="A3"/>
    <x v="6"/>
    <n v="348"/>
    <m/>
    <d v="2015-08-07T00:00:00"/>
    <n v="15.5"/>
    <m/>
    <m/>
  </r>
  <r>
    <x v="8"/>
    <x v="3"/>
    <s v="d"/>
    <s v="B1"/>
    <x v="6"/>
    <n v="306"/>
    <m/>
    <d v="2015-08-07T00:00:00"/>
    <n v="64.599999999999994"/>
    <m/>
    <m/>
  </r>
  <r>
    <x v="8"/>
    <x v="3"/>
    <s v="d"/>
    <s v="B1"/>
    <x v="2"/>
    <n v="307"/>
    <m/>
    <d v="2015-08-07T00:00:00"/>
    <n v="17.8"/>
    <m/>
    <m/>
  </r>
  <r>
    <x v="8"/>
    <x v="3"/>
    <s v="d"/>
    <s v="B1"/>
    <x v="2"/>
    <n v="308"/>
    <m/>
    <d v="2015-08-07T00:00:00"/>
    <m/>
    <m/>
    <s v="Dead on ground, tag removed"/>
  </r>
  <r>
    <x v="8"/>
    <x v="3"/>
    <s v="d"/>
    <s v="B1"/>
    <x v="6"/>
    <n v="309"/>
    <m/>
    <d v="2015-08-07T00:00:00"/>
    <n v="17.600000000000001"/>
    <m/>
    <m/>
  </r>
  <r>
    <x v="8"/>
    <x v="3"/>
    <s v="d"/>
    <s v="B1"/>
    <x v="2"/>
    <n v="1087"/>
    <n v="310"/>
    <d v="2015-08-07T00:00:00"/>
    <n v="11.7"/>
    <m/>
    <m/>
  </r>
  <r>
    <x v="8"/>
    <x v="3"/>
    <s v="e"/>
    <s v="B2"/>
    <x v="2"/>
    <n v="319"/>
    <m/>
    <d v="2015-08-07T00:00:00"/>
    <n v="14.8"/>
    <m/>
    <m/>
  </r>
  <r>
    <x v="8"/>
    <x v="3"/>
    <s v="e"/>
    <s v="B2"/>
    <x v="6"/>
    <n v="320"/>
    <m/>
    <d v="2015-08-07T00:00:00"/>
    <n v="44"/>
    <m/>
    <m/>
  </r>
  <r>
    <x v="8"/>
    <x v="3"/>
    <s v="e"/>
    <s v="B2"/>
    <x v="3"/>
    <n v="321"/>
    <m/>
    <d v="2015-08-07T00:00:00"/>
    <m/>
    <s v="Dead"/>
    <s v="Dead snag"/>
  </r>
  <r>
    <x v="8"/>
    <x v="3"/>
    <s v="e"/>
    <s v="B2"/>
    <x v="2"/>
    <n v="322"/>
    <m/>
    <d v="2015-08-07T00:00:00"/>
    <n v="34.9"/>
    <m/>
    <m/>
  </r>
  <r>
    <x v="8"/>
    <x v="3"/>
    <s v="e"/>
    <s v="B2"/>
    <x v="2"/>
    <n v="323"/>
    <m/>
    <d v="2015-08-07T00:00:00"/>
    <n v="15.3"/>
    <m/>
    <m/>
  </r>
  <r>
    <x v="8"/>
    <x v="3"/>
    <m/>
    <s v="B2"/>
    <x v="2"/>
    <n v="2777"/>
    <m/>
    <d v="2015-08-07T00:00:00"/>
    <n v="11"/>
    <m/>
    <s v="New addition; Outside 5X5 m veg plot"/>
  </r>
  <r>
    <x v="8"/>
    <x v="3"/>
    <s v="f"/>
    <s v="B3"/>
    <x v="3"/>
    <n v="336"/>
    <m/>
    <d v="2015-08-07T00:00:00"/>
    <n v="16.100000000000001"/>
    <m/>
    <m/>
  </r>
  <r>
    <x v="8"/>
    <x v="3"/>
    <s v="f"/>
    <s v="B3"/>
    <x v="6"/>
    <n v="337"/>
    <m/>
    <d v="2015-08-07T00:00:00"/>
    <n v="30.7"/>
    <m/>
    <m/>
  </r>
  <r>
    <x v="8"/>
    <x v="3"/>
    <s v="f"/>
    <s v="B3"/>
    <x v="2"/>
    <n v="338"/>
    <m/>
    <d v="2015-08-07T00:00:00"/>
    <n v="14.3"/>
    <m/>
    <m/>
  </r>
  <r>
    <x v="8"/>
    <x v="3"/>
    <s v="f"/>
    <s v="B3"/>
    <x v="3"/>
    <n v="339"/>
    <m/>
    <d v="2015-08-07T00:00:00"/>
    <n v="32.6"/>
    <m/>
    <m/>
  </r>
  <r>
    <x v="8"/>
    <x v="3"/>
    <s v="f"/>
    <s v="B3"/>
    <x v="3"/>
    <n v="340"/>
    <m/>
    <d v="2015-08-07T00:00:00"/>
    <m/>
    <s v="Dead"/>
    <s v="Dead snag"/>
  </r>
  <r>
    <x v="8"/>
    <x v="3"/>
    <s v="f"/>
    <s v="B3"/>
    <x v="6"/>
    <n v="341"/>
    <m/>
    <d v="2015-08-07T00:00:00"/>
    <n v="24.3"/>
    <m/>
    <m/>
  </r>
  <r>
    <x v="8"/>
    <x v="3"/>
    <s v="f"/>
    <s v="B3"/>
    <x v="6"/>
    <n v="349"/>
    <m/>
    <d v="2015-08-07T00:00:00"/>
    <n v="10.9"/>
    <m/>
    <s v="Alive; was not found earlier"/>
  </r>
  <r>
    <x v="8"/>
    <x v="3"/>
    <s v="g"/>
    <s v="C1"/>
    <x v="6"/>
    <n v="311"/>
    <m/>
    <d v="2015-08-07T00:00:00"/>
    <n v="15.6"/>
    <m/>
    <m/>
  </r>
  <r>
    <x v="8"/>
    <x v="3"/>
    <s v="g"/>
    <s v="C1"/>
    <x v="6"/>
    <n v="312"/>
    <m/>
    <d v="2015-08-07T00:00:00"/>
    <n v="29.3"/>
    <m/>
    <m/>
  </r>
  <r>
    <x v="8"/>
    <x v="3"/>
    <s v="g"/>
    <s v="C1"/>
    <x v="6"/>
    <n v="313"/>
    <m/>
    <d v="2015-08-07T00:00:00"/>
    <n v="15.5"/>
    <m/>
    <m/>
  </r>
  <r>
    <x v="8"/>
    <x v="3"/>
    <s v="g"/>
    <s v="C1"/>
    <x v="2"/>
    <n v="314"/>
    <m/>
    <d v="2015-08-07T00:00:00"/>
    <n v="26.8"/>
    <m/>
    <m/>
  </r>
  <r>
    <x v="8"/>
    <x v="3"/>
    <s v="h"/>
    <s v="C2"/>
    <x v="6"/>
    <n v="324"/>
    <m/>
    <d v="2015-08-07T00:00:00"/>
    <n v="28.8"/>
    <m/>
    <m/>
  </r>
  <r>
    <x v="8"/>
    <x v="3"/>
    <s v="h"/>
    <s v="C2"/>
    <x v="6"/>
    <n v="325"/>
    <m/>
    <d v="2015-08-07T00:00:00"/>
    <n v="14.2"/>
    <m/>
    <m/>
  </r>
  <r>
    <x v="8"/>
    <x v="3"/>
    <s v="h"/>
    <s v="C2"/>
    <x v="2"/>
    <n v="326"/>
    <m/>
    <d v="2015-08-07T00:00:00"/>
    <n v="43.6"/>
    <m/>
    <m/>
  </r>
  <r>
    <x v="8"/>
    <x v="3"/>
    <s v="h"/>
    <s v="C2"/>
    <x v="3"/>
    <n v="327"/>
    <m/>
    <d v="2015-08-07T00:00:00"/>
    <n v="54.8"/>
    <m/>
    <m/>
  </r>
  <r>
    <x v="8"/>
    <x v="3"/>
    <s v="h"/>
    <s v="C2"/>
    <x v="6"/>
    <n v="328"/>
    <m/>
    <d v="2015-08-07T00:00:00"/>
    <n v="20.8"/>
    <m/>
    <s v="DBH @ tag 17.8"/>
  </r>
  <r>
    <x v="8"/>
    <x v="3"/>
    <s v="h"/>
    <s v="C2"/>
    <x v="2"/>
    <n v="329"/>
    <m/>
    <d v="2015-08-07T00:00:00"/>
    <n v="11.5"/>
    <m/>
    <m/>
  </r>
  <r>
    <x v="8"/>
    <x v="3"/>
    <s v="i"/>
    <s v="C3"/>
    <x v="6"/>
    <n v="330"/>
    <m/>
    <d v="2015-08-07T00:00:00"/>
    <n v="17"/>
    <m/>
    <m/>
  </r>
  <r>
    <x v="8"/>
    <x v="3"/>
    <s v="i"/>
    <s v="C3"/>
    <x v="2"/>
    <n v="331"/>
    <m/>
    <d v="2015-08-07T00:00:00"/>
    <n v="22.4"/>
    <m/>
    <m/>
  </r>
  <r>
    <x v="8"/>
    <x v="3"/>
    <s v="i"/>
    <s v="C3"/>
    <x v="1"/>
    <n v="332"/>
    <m/>
    <d v="2015-08-07T00:00:00"/>
    <m/>
    <m/>
    <s v="Dead on ground, tag removed"/>
  </r>
  <r>
    <x v="8"/>
    <x v="3"/>
    <s v="i"/>
    <s v="C3"/>
    <x v="3"/>
    <n v="333"/>
    <m/>
    <d v="2015-08-07T00:00:00"/>
    <m/>
    <m/>
    <s v="Dead on ground, tag removed"/>
  </r>
  <r>
    <x v="8"/>
    <x v="3"/>
    <s v="i"/>
    <s v="C3"/>
    <x v="6"/>
    <n v="2779"/>
    <n v="334"/>
    <d v="2015-08-07T00:00:00"/>
    <n v="27.3"/>
    <m/>
    <s v="Old tag fell off; got a new tag"/>
  </r>
  <r>
    <x v="8"/>
    <x v="3"/>
    <m/>
    <s v="C3"/>
    <x v="2"/>
    <n v="1086"/>
    <m/>
    <d v="2015-08-07T00:00:00"/>
    <n v="10.7"/>
    <m/>
    <s v="Outside 5X5 m veg plot; DBH= 10.7 This tree has really bad BBD, so easy to misread diameter"/>
  </r>
  <r>
    <x v="9"/>
    <x v="0"/>
    <m/>
    <s v="A1"/>
    <x v="3"/>
    <n v="439"/>
    <m/>
    <d v="2015-08-06T00:00:00"/>
    <n v="24.1"/>
    <m/>
    <m/>
  </r>
  <r>
    <x v="9"/>
    <x v="0"/>
    <s v="b"/>
    <s v="A1"/>
    <x v="3"/>
    <n v="8595"/>
    <m/>
    <d v="2015-08-06T00:00:00"/>
    <n v="14.4"/>
    <m/>
    <m/>
  </r>
  <r>
    <x v="9"/>
    <x v="0"/>
    <s v="c"/>
    <s v="A1"/>
    <x v="3"/>
    <n v="8618"/>
    <m/>
    <d v="2015-08-06T00:00:00"/>
    <n v="17.7"/>
    <m/>
    <m/>
  </r>
  <r>
    <x v="9"/>
    <x v="0"/>
    <s v="a"/>
    <s v="A1"/>
    <x v="0"/>
    <n v="8619"/>
    <m/>
    <d v="2015-08-06T00:00:00"/>
    <m/>
    <m/>
    <s v="Tree not found, assumed dead"/>
  </r>
  <r>
    <x v="9"/>
    <x v="0"/>
    <s v="a"/>
    <s v="A1"/>
    <x v="3"/>
    <n v="8620"/>
    <m/>
    <d v="2015-08-06T00:00:00"/>
    <n v="15.8"/>
    <m/>
    <m/>
  </r>
  <r>
    <x v="9"/>
    <x v="0"/>
    <s v="a"/>
    <s v="A1"/>
    <x v="0"/>
    <n v="8622"/>
    <m/>
    <d v="2015-08-06T00:00:00"/>
    <m/>
    <m/>
    <s v="Tree not found, assumed dead"/>
  </r>
  <r>
    <x v="9"/>
    <x v="0"/>
    <s v="a"/>
    <s v="A1"/>
    <x v="3"/>
    <n v="8623"/>
    <m/>
    <d v="2015-08-06T00:00:00"/>
    <n v="25.2"/>
    <m/>
    <m/>
  </r>
  <r>
    <x v="9"/>
    <x v="0"/>
    <s v="a"/>
    <s v="A1"/>
    <x v="3"/>
    <n v="8624"/>
    <m/>
    <d v="2015-08-06T00:00:00"/>
    <n v="15.5"/>
    <m/>
    <m/>
  </r>
  <r>
    <x v="9"/>
    <x v="0"/>
    <s v="a"/>
    <s v="A1"/>
    <x v="0"/>
    <n v="8625"/>
    <m/>
    <d v="2015-08-06T00:00:00"/>
    <m/>
    <m/>
    <s v="Standing dead"/>
  </r>
  <r>
    <x v="9"/>
    <x v="0"/>
    <s v="a"/>
    <s v="A1"/>
    <x v="4"/>
    <n v="8626"/>
    <m/>
    <d v="2015-08-06T00:00:00"/>
    <n v="14.8"/>
    <m/>
    <m/>
  </r>
  <r>
    <x v="9"/>
    <x v="0"/>
    <s v="a"/>
    <s v="A1"/>
    <x v="0"/>
    <n v="8627"/>
    <m/>
    <d v="2015-08-06T00:00:00"/>
    <m/>
    <m/>
    <s v="Tree not found, assumed dead"/>
  </r>
  <r>
    <x v="9"/>
    <x v="0"/>
    <s v="a"/>
    <s v="A1"/>
    <x v="3"/>
    <n v="8628"/>
    <m/>
    <d v="2015-08-06T00:00:00"/>
    <n v="15.7"/>
    <m/>
    <m/>
  </r>
  <r>
    <x v="9"/>
    <x v="0"/>
    <s v="a"/>
    <s v="A1"/>
    <x v="0"/>
    <n v="8629"/>
    <m/>
    <d v="2015-08-06T00:00:00"/>
    <m/>
    <s v="Dead"/>
    <s v="Dead snag"/>
  </r>
  <r>
    <x v="9"/>
    <x v="0"/>
    <s v="a"/>
    <s v="A1"/>
    <x v="0"/>
    <n v="8630"/>
    <m/>
    <d v="2015-08-06T00:00:00"/>
    <m/>
    <s v="Dead"/>
    <s v="Dead snag"/>
  </r>
  <r>
    <x v="9"/>
    <x v="0"/>
    <s v="a"/>
    <s v="A1"/>
    <x v="0"/>
    <n v="8631"/>
    <m/>
    <d v="2015-08-06T00:00:00"/>
    <m/>
    <s v="Dead"/>
    <s v="Dead snag"/>
  </r>
  <r>
    <x v="9"/>
    <x v="0"/>
    <s v="c"/>
    <s v="A2"/>
    <x v="3"/>
    <n v="8610"/>
    <m/>
    <d v="2015-08-06T00:00:00"/>
    <n v="12.6"/>
    <m/>
    <m/>
  </r>
  <r>
    <x v="9"/>
    <x v="0"/>
    <s v="c"/>
    <s v="A2"/>
    <x v="3"/>
    <n v="8611"/>
    <m/>
    <d v="2015-08-06T00:00:00"/>
    <n v="18.100000000000001"/>
    <m/>
    <m/>
  </r>
  <r>
    <x v="9"/>
    <x v="0"/>
    <s v="c"/>
    <s v="A2"/>
    <x v="3"/>
    <n v="8612"/>
    <m/>
    <d v="2015-08-06T00:00:00"/>
    <n v="22.3"/>
    <m/>
    <m/>
  </r>
  <r>
    <x v="9"/>
    <x v="0"/>
    <s v="c"/>
    <s v="A2"/>
    <x v="0"/>
    <n v="8613"/>
    <m/>
    <d v="2015-08-06T00:00:00"/>
    <m/>
    <m/>
    <s v="Tree not found, assumed dead"/>
  </r>
  <r>
    <x v="9"/>
    <x v="0"/>
    <s v="c"/>
    <s v="A2"/>
    <x v="3"/>
    <n v="8614"/>
    <m/>
    <d v="2015-08-06T00:00:00"/>
    <n v="22.6"/>
    <m/>
    <m/>
  </r>
  <r>
    <x v="9"/>
    <x v="0"/>
    <s v="c"/>
    <s v="A2"/>
    <x v="3"/>
    <n v="8615"/>
    <m/>
    <d v="2015-08-06T00:00:00"/>
    <n v="23.6"/>
    <m/>
    <m/>
  </r>
  <r>
    <x v="9"/>
    <x v="0"/>
    <s v="c"/>
    <s v="A2"/>
    <x v="3"/>
    <n v="8616"/>
    <m/>
    <d v="2015-08-06T00:00:00"/>
    <n v="14"/>
    <m/>
    <m/>
  </r>
  <r>
    <x v="9"/>
    <x v="0"/>
    <s v="c"/>
    <s v="A2"/>
    <x v="1"/>
    <n v="8617"/>
    <m/>
    <d v="2015-08-06T00:00:00"/>
    <n v="33.799999999999997"/>
    <m/>
    <m/>
  </r>
  <r>
    <x v="9"/>
    <x v="0"/>
    <s v="b"/>
    <s v="B1"/>
    <x v="3"/>
    <n v="8583"/>
    <m/>
    <d v="2015-08-06T00:00:00"/>
    <n v="11.1"/>
    <m/>
    <m/>
  </r>
  <r>
    <x v="9"/>
    <x v="0"/>
    <s v="b"/>
    <s v="B1"/>
    <x v="1"/>
    <n v="8584"/>
    <m/>
    <d v="2015-08-06T00:00:00"/>
    <n v="34"/>
    <m/>
    <m/>
  </r>
  <r>
    <x v="9"/>
    <x v="0"/>
    <s v="b"/>
    <s v="B1"/>
    <x v="1"/>
    <n v="8585"/>
    <m/>
    <d v="2015-08-06T00:00:00"/>
    <n v="20.2"/>
    <m/>
    <m/>
  </r>
  <r>
    <x v="9"/>
    <x v="0"/>
    <s v="b"/>
    <s v="B1"/>
    <x v="3"/>
    <n v="8586"/>
    <m/>
    <d v="2015-08-06T00:00:00"/>
    <n v="10.5"/>
    <m/>
    <m/>
  </r>
  <r>
    <x v="9"/>
    <x v="0"/>
    <s v="b"/>
    <s v="B1"/>
    <x v="3"/>
    <n v="8587"/>
    <m/>
    <d v="2015-08-06T00:00:00"/>
    <n v="11.3"/>
    <m/>
    <m/>
  </r>
  <r>
    <x v="9"/>
    <x v="0"/>
    <s v="b"/>
    <s v="B1"/>
    <x v="3"/>
    <n v="8588"/>
    <m/>
    <d v="2015-08-06T00:00:00"/>
    <n v="14.2"/>
    <m/>
    <m/>
  </r>
  <r>
    <x v="9"/>
    <x v="0"/>
    <s v="b"/>
    <s v="B1"/>
    <x v="0"/>
    <n v="8589"/>
    <m/>
    <d v="2015-08-06T00:00:00"/>
    <m/>
    <m/>
    <s v="Tree not found, assumed dead"/>
  </r>
  <r>
    <x v="9"/>
    <x v="0"/>
    <s v="b"/>
    <s v="B1"/>
    <x v="0"/>
    <n v="8590"/>
    <m/>
    <d v="2015-08-06T00:00:00"/>
    <m/>
    <s v="Dead"/>
    <s v="Dead snag"/>
  </r>
  <r>
    <x v="9"/>
    <x v="0"/>
    <s v="b"/>
    <s v="B1"/>
    <x v="0"/>
    <n v="8591"/>
    <m/>
    <d v="2015-08-06T00:00:00"/>
    <n v="10.6"/>
    <s v="Dead"/>
    <m/>
  </r>
  <r>
    <x v="9"/>
    <x v="0"/>
    <s v="b"/>
    <s v="B1"/>
    <x v="0"/>
    <n v="8592"/>
    <m/>
    <d v="2015-08-06T00:00:00"/>
    <m/>
    <m/>
    <s v="Dead on ground, tag removed"/>
  </r>
  <r>
    <x v="9"/>
    <x v="0"/>
    <s v="b"/>
    <s v="B1"/>
    <x v="3"/>
    <n v="8593"/>
    <m/>
    <d v="2015-08-06T00:00:00"/>
    <n v="23.6"/>
    <m/>
    <m/>
  </r>
  <r>
    <x v="9"/>
    <x v="0"/>
    <s v="b"/>
    <s v="B1"/>
    <x v="0"/>
    <n v="8594"/>
    <m/>
    <d v="2015-08-06T00:00:00"/>
    <m/>
    <m/>
    <s v="Dead on ground, tag removed"/>
  </r>
  <r>
    <x v="9"/>
    <x v="0"/>
    <s v="b"/>
    <s v="B1"/>
    <x v="8"/>
    <n v="8596"/>
    <m/>
    <d v="2015-08-06T00:00:00"/>
    <n v="25.3"/>
    <m/>
    <m/>
  </r>
  <r>
    <x v="9"/>
    <x v="0"/>
    <m/>
    <s v="B1"/>
    <x v="3"/>
    <n v="2781"/>
    <m/>
    <d v="2015-08-06T00:00:00"/>
    <n v="10.1"/>
    <m/>
    <s v="New addition; Outside 5X5 m veg plot"/>
  </r>
  <r>
    <x v="9"/>
    <x v="0"/>
    <s v="d"/>
    <s v="B2"/>
    <x v="1"/>
    <n v="8597"/>
    <m/>
    <d v="2015-08-06T00:00:00"/>
    <n v="30.1"/>
    <m/>
    <m/>
  </r>
  <r>
    <x v="9"/>
    <x v="0"/>
    <s v="d"/>
    <s v="B2"/>
    <x v="3"/>
    <n v="8598"/>
    <m/>
    <d v="2015-08-06T00:00:00"/>
    <n v="25"/>
    <m/>
    <m/>
  </r>
  <r>
    <x v="9"/>
    <x v="0"/>
    <s v="d"/>
    <s v="B2"/>
    <x v="3"/>
    <n v="8599"/>
    <m/>
    <d v="2015-08-06T00:00:00"/>
    <n v="17.5"/>
    <m/>
    <m/>
  </r>
  <r>
    <x v="9"/>
    <x v="0"/>
    <s v="d"/>
    <s v="B2"/>
    <x v="0"/>
    <n v="8600"/>
    <m/>
    <d v="2015-08-06T00:00:00"/>
    <m/>
    <s v="Dead"/>
    <s v="Dead snag"/>
  </r>
  <r>
    <x v="9"/>
    <x v="0"/>
    <s v="d"/>
    <s v="B2"/>
    <x v="3"/>
    <n v="8601"/>
    <m/>
    <d v="2015-08-06T00:00:00"/>
    <n v="29.5"/>
    <m/>
    <s v="DBH was checked in Sept, error in 2011 DBH measurement"/>
  </r>
  <r>
    <x v="9"/>
    <x v="0"/>
    <s v="d"/>
    <s v="B2"/>
    <x v="3"/>
    <n v="8602"/>
    <m/>
    <d v="2015-08-06T00:00:00"/>
    <n v="15.3"/>
    <m/>
    <m/>
  </r>
  <r>
    <x v="9"/>
    <x v="0"/>
    <s v="d"/>
    <s v="B2"/>
    <x v="0"/>
    <n v="8603"/>
    <m/>
    <d v="2015-08-06T00:00:00"/>
    <m/>
    <s v="Dead"/>
    <s v="Dead snag"/>
  </r>
  <r>
    <x v="9"/>
    <x v="0"/>
    <s v="d"/>
    <s v="B2"/>
    <x v="0"/>
    <n v="8604"/>
    <m/>
    <d v="2015-08-06T00:00:00"/>
    <m/>
    <s v="Dead"/>
    <s v="Dead snag"/>
  </r>
  <r>
    <x v="9"/>
    <x v="0"/>
    <s v="d"/>
    <s v="B2"/>
    <x v="3"/>
    <n v="8605"/>
    <m/>
    <d v="2015-08-06T00:00:00"/>
    <n v="22"/>
    <m/>
    <m/>
  </r>
  <r>
    <x v="9"/>
    <x v="0"/>
    <s v="d"/>
    <s v="B2"/>
    <x v="3"/>
    <n v="8606"/>
    <m/>
    <d v="2015-08-06T00:00:00"/>
    <n v="17.399999999999999"/>
    <m/>
    <m/>
  </r>
  <r>
    <x v="9"/>
    <x v="0"/>
    <s v="d"/>
    <s v="B2"/>
    <x v="3"/>
    <n v="8607"/>
    <m/>
    <d v="2015-08-06T00:00:00"/>
    <n v="10.8"/>
    <m/>
    <m/>
  </r>
  <r>
    <x v="9"/>
    <x v="0"/>
    <s v="d"/>
    <s v="B2"/>
    <x v="0"/>
    <n v="8608"/>
    <m/>
    <d v="2015-08-06T00:00:00"/>
    <m/>
    <s v="Dead"/>
    <s v="Dead snag"/>
  </r>
  <r>
    <x v="9"/>
    <x v="0"/>
    <s v="c"/>
    <s v="B2"/>
    <x v="6"/>
    <n v="8609"/>
    <m/>
    <d v="2015-08-06T00:00:00"/>
    <n v="19.7"/>
    <m/>
    <m/>
  </r>
  <r>
    <x v="9"/>
    <x v="0"/>
    <m/>
    <s v="B2"/>
    <x v="0"/>
    <m/>
    <m/>
    <d v="2015-08-06T00:00:00"/>
    <m/>
    <m/>
    <s v="Tree not found, assumed dead"/>
  </r>
  <r>
    <x v="9"/>
    <x v="0"/>
    <s v="a"/>
    <m/>
    <x v="0"/>
    <n v="8621"/>
    <m/>
    <d v="2015-08-06T00:00:00"/>
    <m/>
    <m/>
    <s v="Tree not found, assumed dead"/>
  </r>
  <r>
    <x v="9"/>
    <x v="1"/>
    <s v="a"/>
    <s v="A1"/>
    <x v="6"/>
    <n v="8567"/>
    <m/>
    <d v="2015-08-06T00:00:00"/>
    <n v="21.1"/>
    <m/>
    <m/>
  </r>
  <r>
    <x v="9"/>
    <x v="1"/>
    <s v="a"/>
    <s v="A1"/>
    <x v="0"/>
    <n v="8568"/>
    <m/>
    <d v="2015-08-06T00:00:00"/>
    <m/>
    <m/>
    <s v="Tree not found, assumed dead"/>
  </r>
  <r>
    <x v="9"/>
    <x v="1"/>
    <s v="a"/>
    <s v="A1"/>
    <x v="4"/>
    <n v="8569"/>
    <m/>
    <d v="2015-08-06T00:00:00"/>
    <n v="12.3"/>
    <m/>
    <m/>
  </r>
  <r>
    <x v="9"/>
    <x v="1"/>
    <s v="a"/>
    <s v="A1"/>
    <x v="3"/>
    <n v="8570"/>
    <m/>
    <d v="2015-08-06T00:00:00"/>
    <n v="20.3"/>
    <m/>
    <m/>
  </r>
  <r>
    <x v="9"/>
    <x v="1"/>
    <s v="a"/>
    <s v="A1"/>
    <x v="3"/>
    <n v="8571"/>
    <m/>
    <d v="2015-08-06T00:00:00"/>
    <n v="13.9"/>
    <m/>
    <m/>
  </r>
  <r>
    <x v="9"/>
    <x v="1"/>
    <s v="a"/>
    <s v="A1"/>
    <x v="3"/>
    <n v="8572"/>
    <m/>
    <d v="2015-08-06T00:00:00"/>
    <n v="22"/>
    <m/>
    <m/>
  </r>
  <r>
    <x v="9"/>
    <x v="1"/>
    <s v="a"/>
    <s v="A1"/>
    <x v="6"/>
    <n v="8573"/>
    <m/>
    <d v="2015-08-06T00:00:00"/>
    <n v="16.399999999999999"/>
    <m/>
    <m/>
  </r>
  <r>
    <x v="9"/>
    <x v="1"/>
    <s v="a"/>
    <s v="A1"/>
    <x v="0"/>
    <n v="8574"/>
    <m/>
    <d v="2015-08-06T00:00:00"/>
    <m/>
    <m/>
    <s v="Tree not found, assumed dead"/>
  </r>
  <r>
    <x v="9"/>
    <x v="1"/>
    <s v="a"/>
    <s v="A1"/>
    <x v="0"/>
    <n v="8575"/>
    <m/>
    <d v="2015-08-06T00:00:00"/>
    <m/>
    <m/>
    <s v="Tree not found, assumed dead"/>
  </r>
  <r>
    <x v="9"/>
    <x v="1"/>
    <s v="a"/>
    <s v="A1"/>
    <x v="3"/>
    <n v="8576"/>
    <m/>
    <d v="2015-08-06T00:00:00"/>
    <n v="11.8"/>
    <m/>
    <m/>
  </r>
  <r>
    <x v="9"/>
    <x v="1"/>
    <s v="a"/>
    <s v="A1"/>
    <x v="0"/>
    <n v="8577"/>
    <m/>
    <d v="2015-08-06T00:00:00"/>
    <m/>
    <m/>
    <s v="Tree not found, assumed dead"/>
  </r>
  <r>
    <x v="9"/>
    <x v="1"/>
    <s v="a"/>
    <s v="A1"/>
    <x v="0"/>
    <n v="8578"/>
    <m/>
    <d v="2015-08-06T00:00:00"/>
    <m/>
    <s v="Dead"/>
    <s v="Dead snag"/>
  </r>
  <r>
    <x v="9"/>
    <x v="1"/>
    <s v="a"/>
    <s v="A1"/>
    <x v="4"/>
    <n v="8579"/>
    <m/>
    <d v="2015-08-06T00:00:00"/>
    <n v="25"/>
    <m/>
    <m/>
  </r>
  <r>
    <x v="9"/>
    <x v="1"/>
    <s v="a"/>
    <s v="A1"/>
    <x v="0"/>
    <n v="8580"/>
    <m/>
    <d v="2015-08-06T00:00:00"/>
    <m/>
    <s v="Dead"/>
    <s v="Dead snag"/>
  </r>
  <r>
    <x v="9"/>
    <x v="1"/>
    <s v="a"/>
    <s v="A1"/>
    <x v="8"/>
    <n v="8581"/>
    <m/>
    <d v="2015-08-06T00:00:00"/>
    <n v="20.9"/>
    <m/>
    <m/>
  </r>
  <r>
    <x v="9"/>
    <x v="1"/>
    <s v="a"/>
    <s v="A1"/>
    <x v="0"/>
    <n v="8582"/>
    <m/>
    <d v="2015-08-06T00:00:00"/>
    <m/>
    <s v="Dead"/>
    <s v="Dead snag"/>
  </r>
  <r>
    <x v="9"/>
    <x v="1"/>
    <s v="c"/>
    <s v="A2"/>
    <x v="4"/>
    <n v="8558"/>
    <m/>
    <d v="2015-08-06T00:00:00"/>
    <n v="26.5"/>
    <m/>
    <m/>
  </r>
  <r>
    <x v="9"/>
    <x v="1"/>
    <s v="c"/>
    <s v="A2"/>
    <x v="8"/>
    <n v="8559"/>
    <m/>
    <d v="2015-08-06T00:00:00"/>
    <n v="26.5"/>
    <m/>
    <s v="RM confirmed in 2015"/>
  </r>
  <r>
    <x v="9"/>
    <x v="1"/>
    <s v="c"/>
    <s v="A2"/>
    <x v="8"/>
    <n v="8560"/>
    <m/>
    <d v="2015-08-06T00:00:00"/>
    <n v="25.7"/>
    <m/>
    <s v="RM confirmed in 2015; bark stripping off"/>
  </r>
  <r>
    <x v="9"/>
    <x v="1"/>
    <s v="c"/>
    <s v="A2"/>
    <x v="0"/>
    <n v="8561"/>
    <m/>
    <d v="2015-08-06T00:00:00"/>
    <m/>
    <m/>
    <s v="Dead on ground, tag removed"/>
  </r>
  <r>
    <x v="9"/>
    <x v="1"/>
    <s v="c"/>
    <s v="A2"/>
    <x v="6"/>
    <n v="8562"/>
    <m/>
    <d v="2015-08-06T00:00:00"/>
    <n v="14.8"/>
    <m/>
    <m/>
  </r>
  <r>
    <x v="9"/>
    <x v="1"/>
    <s v="c"/>
    <s v="A2"/>
    <x v="3"/>
    <n v="8563"/>
    <m/>
    <d v="2015-08-06T00:00:00"/>
    <n v="22.7"/>
    <m/>
    <m/>
  </r>
  <r>
    <x v="9"/>
    <x v="1"/>
    <s v="c"/>
    <s v="A2"/>
    <x v="0"/>
    <n v="8564"/>
    <m/>
    <d v="2015-08-06T00:00:00"/>
    <m/>
    <m/>
    <s v="Tree not found, assumed dead"/>
  </r>
  <r>
    <x v="9"/>
    <x v="1"/>
    <m/>
    <m/>
    <x v="8"/>
    <n v="8565"/>
    <m/>
    <d v="2015-08-06T00:00:00"/>
    <n v="25"/>
    <m/>
    <s v="Way outside subplot A2, do not include in inventory; probably tagged for shooting?"/>
  </r>
  <r>
    <x v="9"/>
    <x v="1"/>
    <s v="c"/>
    <s v="A2"/>
    <x v="3"/>
    <n v="8566"/>
    <m/>
    <d v="2015-08-06T00:00:00"/>
    <n v="14.7"/>
    <m/>
    <m/>
  </r>
  <r>
    <x v="9"/>
    <x v="1"/>
    <s v="b"/>
    <s v="B1"/>
    <x v="6"/>
    <n v="8537"/>
    <m/>
    <d v="2015-08-06T00:00:00"/>
    <n v="16.3"/>
    <m/>
    <m/>
  </r>
  <r>
    <x v="9"/>
    <x v="1"/>
    <s v="b"/>
    <s v="B1"/>
    <x v="0"/>
    <n v="8538"/>
    <m/>
    <d v="2015-08-06T00:00:00"/>
    <m/>
    <m/>
    <s v="Tree not found, assumed dead"/>
  </r>
  <r>
    <x v="9"/>
    <x v="1"/>
    <s v="b"/>
    <s v="B1"/>
    <x v="6"/>
    <n v="8539"/>
    <m/>
    <d v="2015-08-06T00:00:00"/>
    <n v="12.1"/>
    <m/>
    <m/>
  </r>
  <r>
    <x v="9"/>
    <x v="1"/>
    <s v="b"/>
    <s v="B1"/>
    <x v="6"/>
    <n v="8540"/>
    <m/>
    <d v="2015-08-06T00:00:00"/>
    <n v="15.8"/>
    <m/>
    <m/>
  </r>
  <r>
    <x v="9"/>
    <x v="1"/>
    <s v="b"/>
    <s v="B1"/>
    <x v="13"/>
    <n v="8541"/>
    <m/>
    <d v="2015-08-06T00:00:00"/>
    <n v="28.3"/>
    <m/>
    <m/>
  </r>
  <r>
    <x v="9"/>
    <x v="1"/>
    <s v="b"/>
    <s v="B1"/>
    <x v="3"/>
    <n v="8542"/>
    <m/>
    <d v="2015-08-06T00:00:00"/>
    <n v="18.7"/>
    <m/>
    <m/>
  </r>
  <r>
    <x v="9"/>
    <x v="1"/>
    <s v="b"/>
    <s v="B1"/>
    <x v="0"/>
    <n v="8543"/>
    <m/>
    <d v="2015-08-06T00:00:00"/>
    <m/>
    <m/>
    <s v="Dead on ground, tag removed"/>
  </r>
  <r>
    <x v="9"/>
    <x v="1"/>
    <s v="b"/>
    <s v="B1"/>
    <x v="3"/>
    <n v="8544"/>
    <m/>
    <d v="2015-08-06T00:00:00"/>
    <n v="18.5"/>
    <m/>
    <m/>
  </r>
  <r>
    <x v="9"/>
    <x v="1"/>
    <s v="b"/>
    <s v="B1"/>
    <x v="13"/>
    <n v="8545"/>
    <m/>
    <d v="2015-08-06T00:00:00"/>
    <n v="19.8"/>
    <m/>
    <m/>
  </r>
  <r>
    <x v="9"/>
    <x v="1"/>
    <s v="b"/>
    <s v="B1"/>
    <x v="1"/>
    <n v="8546"/>
    <m/>
    <d v="2015-08-06T00:00:00"/>
    <n v="32.700000000000003"/>
    <m/>
    <m/>
  </r>
  <r>
    <x v="9"/>
    <x v="1"/>
    <s v="b"/>
    <s v="B1"/>
    <x v="3"/>
    <n v="8547"/>
    <m/>
    <d v="2015-08-06T00:00:00"/>
    <n v="18"/>
    <m/>
    <m/>
  </r>
  <r>
    <x v="9"/>
    <x v="1"/>
    <s v="d"/>
    <s v="B1"/>
    <x v="6"/>
    <n v="8550"/>
    <m/>
    <d v="2015-08-06T00:00:00"/>
    <n v="11.6"/>
    <m/>
    <m/>
  </r>
  <r>
    <x v="9"/>
    <x v="1"/>
    <s v="d"/>
    <s v="B2"/>
    <x v="13"/>
    <n v="8548"/>
    <m/>
    <d v="2015-08-06T00:00:00"/>
    <n v="24.8"/>
    <m/>
    <m/>
  </r>
  <r>
    <x v="9"/>
    <x v="1"/>
    <s v="d"/>
    <s v="B2"/>
    <x v="6"/>
    <n v="8549"/>
    <m/>
    <d v="2015-08-06T00:00:00"/>
    <n v="11.4"/>
    <m/>
    <m/>
  </r>
  <r>
    <x v="9"/>
    <x v="1"/>
    <s v="d"/>
    <s v="B2"/>
    <x v="12"/>
    <n v="8551"/>
    <m/>
    <d v="2015-08-06T00:00:00"/>
    <n v="20"/>
    <m/>
    <m/>
  </r>
  <r>
    <x v="9"/>
    <x v="1"/>
    <s v="d"/>
    <s v="B2"/>
    <x v="12"/>
    <n v="8552"/>
    <m/>
    <d v="2015-08-06T00:00:00"/>
    <m/>
    <m/>
    <s v="Tree not found, assumed dead"/>
  </r>
  <r>
    <x v="9"/>
    <x v="1"/>
    <s v="d"/>
    <s v="B2"/>
    <x v="16"/>
    <n v="8553"/>
    <m/>
    <d v="2015-08-06T00:00:00"/>
    <m/>
    <m/>
    <s v="Tree not found, assumed dead"/>
  </r>
  <r>
    <x v="9"/>
    <x v="1"/>
    <s v="d"/>
    <s v="B2"/>
    <x v="3"/>
    <n v="8554"/>
    <m/>
    <d v="2015-08-06T00:00:00"/>
    <n v="24.2"/>
    <m/>
    <m/>
  </r>
  <r>
    <x v="9"/>
    <x v="1"/>
    <s v="d"/>
    <s v="B2"/>
    <x v="3"/>
    <n v="8555"/>
    <m/>
    <d v="2015-08-06T00:00:00"/>
    <n v="24.5"/>
    <m/>
    <m/>
  </r>
  <r>
    <x v="9"/>
    <x v="1"/>
    <s v="d"/>
    <s v="B2"/>
    <x v="16"/>
    <n v="8556"/>
    <m/>
    <d v="2015-08-06T00:00:00"/>
    <m/>
    <s v="Dead"/>
    <s v="Dead snag"/>
  </r>
  <r>
    <x v="9"/>
    <x v="1"/>
    <s v="d"/>
    <s v="B2"/>
    <x v="3"/>
    <n v="8557"/>
    <m/>
    <d v="2015-08-06T00:00:00"/>
    <n v="17.3"/>
    <m/>
    <m/>
  </r>
  <r>
    <x v="9"/>
    <x v="1"/>
    <m/>
    <s v="B2"/>
    <x v="3"/>
    <n v="2508"/>
    <n v="8508"/>
    <d v="2015-08-06T00:00:00"/>
    <n v="11.5"/>
    <m/>
    <s v="New addition; Outside 5X5 m veg plot; In Aug'15 tag# was recorded as 8508, but we found 2508 when checked in Sept'15"/>
  </r>
  <r>
    <x v="9"/>
    <x v="2"/>
    <s v="a"/>
    <s v="A1"/>
    <x v="6"/>
    <n v="8483"/>
    <m/>
    <d v="2015-08-06T00:00:00"/>
    <n v="15"/>
    <m/>
    <m/>
  </r>
  <r>
    <x v="9"/>
    <x v="2"/>
    <s v="a"/>
    <s v="A1"/>
    <x v="3"/>
    <n v="8484"/>
    <m/>
    <d v="2015-08-06T00:00:00"/>
    <m/>
    <s v="Dead"/>
    <m/>
  </r>
  <r>
    <x v="9"/>
    <x v="2"/>
    <s v="a"/>
    <s v="A1"/>
    <x v="2"/>
    <n v="8485"/>
    <m/>
    <d v="2015-08-06T00:00:00"/>
    <n v="11.5"/>
    <m/>
    <m/>
  </r>
  <r>
    <x v="9"/>
    <x v="2"/>
    <s v="a"/>
    <s v="A1"/>
    <x v="3"/>
    <n v="8486"/>
    <m/>
    <d v="2015-08-06T00:00:00"/>
    <n v="19.2"/>
    <m/>
    <m/>
  </r>
  <r>
    <x v="9"/>
    <x v="2"/>
    <s v="a"/>
    <s v="A1"/>
    <x v="3"/>
    <n v="8487"/>
    <m/>
    <d v="2015-08-06T00:00:00"/>
    <n v="13.1"/>
    <m/>
    <m/>
  </r>
  <r>
    <x v="9"/>
    <x v="2"/>
    <s v="a"/>
    <s v="A1"/>
    <x v="3"/>
    <n v="8488"/>
    <m/>
    <d v="2015-08-06T00:00:00"/>
    <n v="17.5"/>
    <m/>
    <m/>
  </r>
  <r>
    <x v="9"/>
    <x v="2"/>
    <s v="a"/>
    <s v="A1"/>
    <x v="3"/>
    <n v="8489"/>
    <m/>
    <d v="2015-08-06T00:00:00"/>
    <n v="19.899999999999999"/>
    <m/>
    <m/>
  </r>
  <r>
    <x v="9"/>
    <x v="2"/>
    <s v="a"/>
    <s v="A1"/>
    <x v="3"/>
    <n v="8490"/>
    <m/>
    <d v="2015-08-06T00:00:00"/>
    <n v="22.6"/>
    <m/>
    <m/>
  </r>
  <r>
    <x v="9"/>
    <x v="2"/>
    <s v="a"/>
    <s v="A1"/>
    <x v="3"/>
    <n v="8491"/>
    <m/>
    <d v="2015-08-06T00:00:00"/>
    <n v="18"/>
    <m/>
    <m/>
  </r>
  <r>
    <x v="9"/>
    <x v="2"/>
    <s v="a"/>
    <s v="A1"/>
    <x v="3"/>
    <n v="8492"/>
    <m/>
    <d v="2015-08-06T00:00:00"/>
    <n v="17.8"/>
    <m/>
    <m/>
  </r>
  <r>
    <x v="9"/>
    <x v="2"/>
    <s v="a"/>
    <s v="A1"/>
    <x v="3"/>
    <n v="8493"/>
    <m/>
    <d v="2015-08-06T00:00:00"/>
    <n v="15"/>
    <m/>
    <m/>
  </r>
  <r>
    <x v="9"/>
    <x v="2"/>
    <s v="a"/>
    <s v="A1"/>
    <x v="3"/>
    <n v="8494"/>
    <m/>
    <d v="2015-08-06T00:00:00"/>
    <n v="12.4"/>
    <m/>
    <m/>
  </r>
  <r>
    <x v="9"/>
    <x v="2"/>
    <s v="a"/>
    <s v="A1"/>
    <x v="3"/>
    <n v="8495"/>
    <m/>
    <d v="2015-08-06T00:00:00"/>
    <n v="13.7"/>
    <m/>
    <m/>
  </r>
  <r>
    <x v="9"/>
    <x v="2"/>
    <s v="a"/>
    <s v="A1"/>
    <x v="3"/>
    <n v="8496"/>
    <m/>
    <d v="2015-08-06T00:00:00"/>
    <n v="18.3"/>
    <m/>
    <m/>
  </r>
  <r>
    <x v="9"/>
    <x v="2"/>
    <s v="a"/>
    <s v="A1"/>
    <x v="0"/>
    <n v="8497"/>
    <m/>
    <d v="2015-08-06T00:00:00"/>
    <m/>
    <m/>
    <s v="Dead on ground, tag removed"/>
  </r>
  <r>
    <x v="9"/>
    <x v="2"/>
    <s v="a"/>
    <s v="A1"/>
    <x v="3"/>
    <n v="8498"/>
    <m/>
    <d v="2015-08-06T00:00:00"/>
    <n v="14"/>
    <m/>
    <m/>
  </r>
  <r>
    <x v="9"/>
    <x v="2"/>
    <s v="b"/>
    <s v="A1"/>
    <x v="12"/>
    <n v="8499"/>
    <m/>
    <d v="2015-08-06T00:00:00"/>
    <n v="22.7"/>
    <m/>
    <m/>
  </r>
  <r>
    <x v="9"/>
    <x v="2"/>
    <s v="c"/>
    <s v="A2"/>
    <x v="3"/>
    <n v="8521"/>
    <m/>
    <d v="2015-08-06T00:00:00"/>
    <n v="15.4"/>
    <m/>
    <m/>
  </r>
  <r>
    <x v="9"/>
    <x v="2"/>
    <s v="c"/>
    <s v="A2"/>
    <x v="3"/>
    <n v="8522"/>
    <m/>
    <d v="2015-08-06T00:00:00"/>
    <n v="17.399999999999999"/>
    <m/>
    <m/>
  </r>
  <r>
    <x v="9"/>
    <x v="2"/>
    <s v="c"/>
    <s v="A2"/>
    <x v="6"/>
    <n v="8523"/>
    <m/>
    <d v="2015-08-06T00:00:00"/>
    <n v="12.8"/>
    <m/>
    <m/>
  </r>
  <r>
    <x v="9"/>
    <x v="2"/>
    <s v="c"/>
    <s v="A2"/>
    <x v="1"/>
    <n v="8524"/>
    <m/>
    <d v="2015-08-06T00:00:00"/>
    <n v="16"/>
    <m/>
    <m/>
  </r>
  <r>
    <x v="9"/>
    <x v="2"/>
    <s v="c"/>
    <s v="A2"/>
    <x v="6"/>
    <n v="8525"/>
    <m/>
    <d v="2015-08-06T00:00:00"/>
    <n v="19.8"/>
    <m/>
    <m/>
  </r>
  <r>
    <x v="9"/>
    <x v="2"/>
    <s v="c"/>
    <s v="A2"/>
    <x v="3"/>
    <n v="8526"/>
    <m/>
    <d v="2015-08-06T00:00:00"/>
    <m/>
    <m/>
    <s v="Dead on ground, tag removed"/>
  </r>
  <r>
    <x v="9"/>
    <x v="2"/>
    <s v="c"/>
    <s v="A2"/>
    <x v="6"/>
    <n v="8527"/>
    <m/>
    <d v="2015-08-06T00:00:00"/>
    <n v="11.5"/>
    <m/>
    <m/>
  </r>
  <r>
    <x v="9"/>
    <x v="2"/>
    <s v="c"/>
    <s v="A2"/>
    <x v="3"/>
    <n v="8528"/>
    <m/>
    <d v="2015-08-06T00:00:00"/>
    <n v="15.1"/>
    <m/>
    <m/>
  </r>
  <r>
    <x v="9"/>
    <x v="2"/>
    <s v="c"/>
    <s v="A2"/>
    <x v="3"/>
    <n v="8529"/>
    <m/>
    <d v="2015-08-06T00:00:00"/>
    <n v="17.7"/>
    <m/>
    <m/>
  </r>
  <r>
    <x v="9"/>
    <x v="2"/>
    <s v="c"/>
    <s v="A2"/>
    <x v="3"/>
    <n v="8530"/>
    <m/>
    <d v="2015-08-06T00:00:00"/>
    <n v="17.100000000000001"/>
    <m/>
    <m/>
  </r>
  <r>
    <x v="9"/>
    <x v="2"/>
    <s v="c"/>
    <s v="A2"/>
    <x v="3"/>
    <n v="8531"/>
    <m/>
    <d v="2015-08-06T00:00:00"/>
    <n v="20.9"/>
    <m/>
    <m/>
  </r>
  <r>
    <x v="9"/>
    <x v="2"/>
    <s v="c"/>
    <s v="A2"/>
    <x v="3"/>
    <n v="8532"/>
    <m/>
    <d v="2015-08-06T00:00:00"/>
    <n v="16.899999999999999"/>
    <m/>
    <m/>
  </r>
  <r>
    <x v="9"/>
    <x v="2"/>
    <s v="c"/>
    <s v="A2"/>
    <x v="0"/>
    <n v="8533"/>
    <m/>
    <d v="2015-08-06T00:00:00"/>
    <m/>
    <s v="Dead"/>
    <s v="Dead snag"/>
  </r>
  <r>
    <x v="9"/>
    <x v="2"/>
    <s v="c"/>
    <s v="A2"/>
    <x v="1"/>
    <n v="8534"/>
    <m/>
    <d v="2015-08-06T00:00:00"/>
    <m/>
    <m/>
    <s v="Dead on ground, tag removed"/>
  </r>
  <r>
    <x v="9"/>
    <x v="2"/>
    <s v="c"/>
    <s v="A2"/>
    <x v="3"/>
    <n v="8535"/>
    <m/>
    <d v="2015-08-06T00:00:00"/>
    <n v="15.2"/>
    <m/>
    <s v="Alive; was not found in 2011"/>
  </r>
  <r>
    <x v="9"/>
    <x v="2"/>
    <s v="c"/>
    <s v="A2"/>
    <x v="0"/>
    <n v="8536"/>
    <m/>
    <d v="2015-08-06T00:00:00"/>
    <m/>
    <m/>
    <s v="Dead on ground, tag removed"/>
  </r>
  <r>
    <x v="9"/>
    <x v="2"/>
    <m/>
    <s v="A2"/>
    <x v="8"/>
    <n v="2538"/>
    <m/>
    <d v="2015-08-06T00:00:00"/>
    <n v="10.8"/>
    <m/>
    <s v="New addition; Outside 5X5 m veg plot"/>
  </r>
  <r>
    <x v="9"/>
    <x v="2"/>
    <m/>
    <s v="A2"/>
    <x v="3"/>
    <n v="2543"/>
    <m/>
    <d v="2015-08-06T00:00:00"/>
    <n v="10"/>
    <m/>
    <s v="New addition; Outside 5X5 m veg plot"/>
  </r>
  <r>
    <x v="9"/>
    <x v="2"/>
    <m/>
    <s v="B1"/>
    <x v="3"/>
    <n v="1330"/>
    <m/>
    <d v="2015-08-06T00:00:00"/>
    <n v="10.7"/>
    <m/>
    <m/>
  </r>
  <r>
    <x v="9"/>
    <x v="2"/>
    <s v="b"/>
    <s v="B1"/>
    <x v="1"/>
    <n v="8500"/>
    <m/>
    <d v="2015-08-06T00:00:00"/>
    <n v="25.5"/>
    <m/>
    <m/>
  </r>
  <r>
    <x v="9"/>
    <x v="2"/>
    <s v="b"/>
    <s v="B1"/>
    <x v="1"/>
    <n v="8501"/>
    <m/>
    <d v="2015-08-06T00:00:00"/>
    <n v="26.9"/>
    <m/>
    <m/>
  </r>
  <r>
    <x v="9"/>
    <x v="2"/>
    <s v="b"/>
    <s v="B1"/>
    <x v="12"/>
    <n v="8502"/>
    <m/>
    <d v="2015-08-06T00:00:00"/>
    <n v="20.6"/>
    <m/>
    <m/>
  </r>
  <r>
    <x v="9"/>
    <x v="2"/>
    <s v="b"/>
    <s v="B1"/>
    <x v="0"/>
    <n v="8503"/>
    <m/>
    <d v="2015-08-06T00:00:00"/>
    <n v="13"/>
    <s v="Dead"/>
    <m/>
  </r>
  <r>
    <x v="9"/>
    <x v="2"/>
    <s v="b"/>
    <s v="B1"/>
    <x v="3"/>
    <n v="8504"/>
    <m/>
    <d v="2015-08-06T00:00:00"/>
    <n v="14.6"/>
    <m/>
    <m/>
  </r>
  <r>
    <x v="9"/>
    <x v="2"/>
    <s v="b"/>
    <s v="B1"/>
    <x v="0"/>
    <n v="8505"/>
    <m/>
    <d v="2015-08-06T00:00:00"/>
    <m/>
    <s v="Dead"/>
    <s v="Dead snag"/>
  </r>
  <r>
    <x v="9"/>
    <x v="2"/>
    <s v="b"/>
    <s v="B1"/>
    <x v="3"/>
    <n v="8506"/>
    <m/>
    <d v="2015-08-06T00:00:00"/>
    <n v="15.4"/>
    <m/>
    <m/>
  </r>
  <r>
    <x v="9"/>
    <x v="2"/>
    <s v="b"/>
    <s v="B1"/>
    <x v="0"/>
    <n v="8507"/>
    <m/>
    <d v="2015-08-06T00:00:00"/>
    <m/>
    <m/>
    <s v="Tree not found, assumed dead"/>
  </r>
  <r>
    <x v="9"/>
    <x v="2"/>
    <s v="b"/>
    <s v="B1"/>
    <x v="3"/>
    <n v="8508"/>
    <m/>
    <d v="2015-08-06T00:00:00"/>
    <n v="11.6"/>
    <m/>
    <m/>
  </r>
  <r>
    <x v="9"/>
    <x v="2"/>
    <s v="b"/>
    <s v="B1"/>
    <x v="3"/>
    <n v="8509"/>
    <m/>
    <d v="2015-08-06T00:00:00"/>
    <n v="12"/>
    <m/>
    <m/>
  </r>
  <r>
    <x v="9"/>
    <x v="2"/>
    <m/>
    <s v="B1"/>
    <x v="3"/>
    <n v="2784"/>
    <m/>
    <d v="2015-08-06T00:00:00"/>
    <n v="10.9"/>
    <m/>
    <s v="New addition; Inside 5X5 m veg plot off of stake C1"/>
  </r>
  <r>
    <x v="9"/>
    <x v="2"/>
    <s v="d"/>
    <s v="B2"/>
    <x v="13"/>
    <n v="8510"/>
    <m/>
    <d v="2015-08-06T00:00:00"/>
    <n v="20.2"/>
    <m/>
    <m/>
  </r>
  <r>
    <x v="9"/>
    <x v="2"/>
    <s v="d"/>
    <s v="B2"/>
    <x v="8"/>
    <n v="8511"/>
    <m/>
    <d v="2015-08-06T00:00:00"/>
    <n v="21.3"/>
    <m/>
    <m/>
  </r>
  <r>
    <x v="9"/>
    <x v="2"/>
    <s v="d"/>
    <s v="B2"/>
    <x v="8"/>
    <n v="8512"/>
    <m/>
    <d v="2015-08-06T00:00:00"/>
    <n v="20.6"/>
    <m/>
    <m/>
  </r>
  <r>
    <x v="9"/>
    <x v="2"/>
    <s v="d"/>
    <s v="B2"/>
    <x v="1"/>
    <n v="8513"/>
    <m/>
    <d v="2015-08-06T00:00:00"/>
    <n v="23.5"/>
    <m/>
    <m/>
  </r>
  <r>
    <x v="9"/>
    <x v="2"/>
    <s v="d"/>
    <s v="B2"/>
    <x v="3"/>
    <n v="8514"/>
    <m/>
    <d v="2015-08-06T00:00:00"/>
    <n v="12.4"/>
    <m/>
    <m/>
  </r>
  <r>
    <x v="9"/>
    <x v="2"/>
    <s v="d"/>
    <s v="B2"/>
    <x v="6"/>
    <n v="8515"/>
    <m/>
    <d v="2015-08-06T00:00:00"/>
    <n v="16.100000000000001"/>
    <m/>
    <m/>
  </r>
  <r>
    <x v="9"/>
    <x v="2"/>
    <s v="d"/>
    <s v="B2"/>
    <x v="6"/>
    <n v="8516"/>
    <m/>
    <d v="2015-08-06T00:00:00"/>
    <n v="14.5"/>
    <m/>
    <s v="DBH was checked in Sept, likely error in measurements in multiple years"/>
  </r>
  <r>
    <x v="9"/>
    <x v="2"/>
    <s v="d"/>
    <s v="B2"/>
    <x v="0"/>
    <n v="8517"/>
    <m/>
    <d v="2015-08-06T00:00:00"/>
    <m/>
    <s v="Dead"/>
    <s v="Dead snag"/>
  </r>
  <r>
    <x v="9"/>
    <x v="2"/>
    <s v="d"/>
    <s v="B2"/>
    <x v="3"/>
    <n v="8518"/>
    <m/>
    <d v="2015-08-06T00:00:00"/>
    <n v="16"/>
    <m/>
    <m/>
  </r>
  <r>
    <x v="9"/>
    <x v="2"/>
    <s v="d"/>
    <s v="B2"/>
    <x v="8"/>
    <n v="8519"/>
    <m/>
    <d v="2015-08-06T00:00:00"/>
    <n v="20.5"/>
    <m/>
    <m/>
  </r>
  <r>
    <x v="9"/>
    <x v="2"/>
    <s v="d"/>
    <s v="B2"/>
    <x v="0"/>
    <n v="8520"/>
    <m/>
    <d v="2015-08-06T00:00:00"/>
    <m/>
    <m/>
    <s v="Dead on ground, tag removed"/>
  </r>
  <r>
    <x v="9"/>
    <x v="3"/>
    <s v="a"/>
    <s v="A1"/>
    <x v="1"/>
    <n v="17"/>
    <m/>
    <d v="2015-08-06T00:00:00"/>
    <n v="38.5"/>
    <m/>
    <m/>
  </r>
  <r>
    <x v="9"/>
    <x v="3"/>
    <s v="a"/>
    <s v="A1"/>
    <x v="1"/>
    <n v="19"/>
    <m/>
    <d v="2015-08-06T00:00:00"/>
    <n v="18.8"/>
    <m/>
    <m/>
  </r>
  <r>
    <x v="9"/>
    <x v="3"/>
    <s v="a"/>
    <s v="A1"/>
    <x v="6"/>
    <n v="23"/>
    <m/>
    <d v="2015-08-06T00:00:00"/>
    <n v="19.8"/>
    <m/>
    <m/>
  </r>
  <r>
    <x v="9"/>
    <x v="3"/>
    <s v="a"/>
    <s v="A1"/>
    <x v="1"/>
    <n v="57"/>
    <m/>
    <d v="2015-08-06T00:00:00"/>
    <n v="30.8"/>
    <m/>
    <m/>
  </r>
  <r>
    <x v="9"/>
    <x v="3"/>
    <s v="a"/>
    <s v="A1"/>
    <x v="3"/>
    <n v="78"/>
    <m/>
    <d v="2015-08-06T00:00:00"/>
    <n v="18.3"/>
    <m/>
    <m/>
  </r>
  <r>
    <x v="9"/>
    <x v="3"/>
    <s v="a"/>
    <s v="A1"/>
    <x v="0"/>
    <n v="92"/>
    <m/>
    <d v="2015-08-06T00:00:00"/>
    <m/>
    <m/>
    <s v="Dead on ground, tag removed"/>
  </r>
  <r>
    <x v="9"/>
    <x v="3"/>
    <s v="b"/>
    <s v="A1"/>
    <x v="3"/>
    <n v="454"/>
    <m/>
    <d v="2015-08-06T00:00:00"/>
    <n v="11.2"/>
    <m/>
    <m/>
  </r>
  <r>
    <x v="9"/>
    <x v="3"/>
    <s v="d"/>
    <s v="A1"/>
    <x v="1"/>
    <n v="924"/>
    <m/>
    <d v="2015-08-06T00:00:00"/>
    <n v="21.6"/>
    <m/>
    <m/>
  </r>
  <r>
    <x v="9"/>
    <x v="3"/>
    <m/>
    <s v="A1"/>
    <x v="3"/>
    <n v="639"/>
    <m/>
    <d v="2015-08-06T00:00:00"/>
    <n v="19"/>
    <m/>
    <s v="Had a tag, was not recorded earlier"/>
  </r>
  <r>
    <x v="9"/>
    <x v="3"/>
    <m/>
    <s v="A1"/>
    <x v="3"/>
    <n v="2542"/>
    <m/>
    <d v="2015-08-06T00:00:00"/>
    <n v="10"/>
    <m/>
    <s v="New addition; Inside 5X5 m veg plot"/>
  </r>
  <r>
    <x v="9"/>
    <x v="3"/>
    <s v="b"/>
    <s v="A2"/>
    <x v="10"/>
    <n v="20"/>
    <m/>
    <d v="2015-08-06T00:00:00"/>
    <n v="10.6"/>
    <m/>
    <s v="Bark stripped away"/>
  </r>
  <r>
    <x v="9"/>
    <x v="3"/>
    <s v="b"/>
    <s v="A2"/>
    <x v="6"/>
    <n v="31"/>
    <m/>
    <d v="2015-08-06T00:00:00"/>
    <n v="21.9"/>
    <m/>
    <m/>
  </r>
  <r>
    <x v="9"/>
    <x v="3"/>
    <s v="b"/>
    <s v="A2"/>
    <x v="0"/>
    <n v="32"/>
    <m/>
    <d v="2015-08-06T00:00:00"/>
    <m/>
    <s v="Dead"/>
    <s v="Dead snag"/>
  </r>
  <r>
    <x v="9"/>
    <x v="3"/>
    <s v="b"/>
    <s v="A2"/>
    <x v="3"/>
    <n v="33"/>
    <m/>
    <d v="2015-08-06T00:00:00"/>
    <n v="25.1"/>
    <m/>
    <m/>
  </r>
  <r>
    <x v="9"/>
    <x v="3"/>
    <s v="b"/>
    <s v="A2"/>
    <x v="2"/>
    <n v="39"/>
    <m/>
    <d v="2015-08-06T00:00:00"/>
    <n v="19.3"/>
    <m/>
    <m/>
  </r>
  <r>
    <x v="9"/>
    <x v="3"/>
    <s v="b"/>
    <s v="A2"/>
    <x v="1"/>
    <n v="56"/>
    <m/>
    <d v="2015-08-06T00:00:00"/>
    <m/>
    <m/>
    <s v="Tree not found, assumed dead"/>
  </r>
  <r>
    <x v="9"/>
    <x v="3"/>
    <s v="b"/>
    <s v="A2"/>
    <x v="0"/>
    <n v="71"/>
    <m/>
    <d v="2015-08-06T00:00:00"/>
    <m/>
    <m/>
    <s v="Dead on ground, tag removed"/>
  </r>
  <r>
    <x v="9"/>
    <x v="3"/>
    <s v="b"/>
    <s v="A2"/>
    <x v="0"/>
    <n v="79"/>
    <m/>
    <d v="2015-08-06T00:00:00"/>
    <m/>
    <s v="Dead"/>
    <s v="Dead snag"/>
  </r>
  <r>
    <x v="9"/>
    <x v="3"/>
    <s v="b"/>
    <s v="A2"/>
    <x v="0"/>
    <n v="80"/>
    <m/>
    <d v="2015-08-06T00:00:00"/>
    <n v="14.5"/>
    <m/>
    <m/>
  </r>
  <r>
    <x v="9"/>
    <x v="3"/>
    <s v="b"/>
    <s v="A2"/>
    <x v="3"/>
    <n v="81"/>
    <m/>
    <d v="2015-08-06T00:00:00"/>
    <n v="15.1"/>
    <m/>
    <m/>
  </r>
  <r>
    <x v="9"/>
    <x v="3"/>
    <s v="b"/>
    <s v="A2"/>
    <x v="2"/>
    <n v="88"/>
    <m/>
    <d v="2015-08-06T00:00:00"/>
    <n v="12.1"/>
    <m/>
    <m/>
  </r>
  <r>
    <x v="9"/>
    <x v="3"/>
    <s v="b"/>
    <s v="A2"/>
    <x v="3"/>
    <n v="97"/>
    <m/>
    <d v="2015-08-06T00:00:00"/>
    <n v="10.5"/>
    <m/>
    <m/>
  </r>
  <r>
    <x v="9"/>
    <x v="3"/>
    <s v="b"/>
    <s v="A2"/>
    <x v="3"/>
    <n v="917"/>
    <m/>
    <d v="2015-08-06T00:00:00"/>
    <n v="15.9"/>
    <m/>
    <m/>
  </r>
  <r>
    <x v="9"/>
    <x v="3"/>
    <m/>
    <s v="A2"/>
    <x v="3"/>
    <n v="2782"/>
    <m/>
    <d v="2015-08-06T00:00:00"/>
    <n v="10.199999999999999"/>
    <m/>
    <s v="New addition; Outside 5X5 m veg plot"/>
  </r>
  <r>
    <x v="9"/>
    <x v="3"/>
    <m/>
    <s v="A2"/>
    <x v="2"/>
    <n v="2503"/>
    <m/>
    <d v="2015-08-06T00:00:00"/>
    <n v="10"/>
    <m/>
    <s v="New addition; Inside 5X5 m veg plot"/>
  </r>
  <r>
    <x v="9"/>
    <x v="3"/>
    <s v="c"/>
    <s v="B1"/>
    <x v="0"/>
    <n v="34"/>
    <m/>
    <d v="2015-08-06T00:00:00"/>
    <m/>
    <s v="Dead"/>
    <s v="Dead snag"/>
  </r>
  <r>
    <x v="9"/>
    <x v="3"/>
    <s v="c"/>
    <s v="B1"/>
    <x v="8"/>
    <n v="38"/>
    <m/>
    <d v="2015-08-06T00:00:00"/>
    <n v="21.4"/>
    <m/>
    <m/>
  </r>
  <r>
    <x v="9"/>
    <x v="3"/>
    <s v="c"/>
    <s v="B1"/>
    <x v="0"/>
    <n v="46"/>
    <m/>
    <d v="2015-08-06T00:00:00"/>
    <n v="13.7"/>
    <m/>
    <m/>
  </r>
  <r>
    <x v="9"/>
    <x v="3"/>
    <s v="c"/>
    <s v="B1"/>
    <x v="0"/>
    <n v="52"/>
    <m/>
    <d v="2015-08-06T00:00:00"/>
    <n v="10.199999999999999"/>
    <m/>
    <m/>
  </r>
  <r>
    <x v="9"/>
    <x v="3"/>
    <s v="c"/>
    <s v="B1"/>
    <x v="0"/>
    <n v="60"/>
    <m/>
    <d v="2015-08-06T00:00:00"/>
    <n v="9.9"/>
    <s v="Dead"/>
    <m/>
  </r>
  <r>
    <x v="9"/>
    <x v="3"/>
    <s v="c"/>
    <s v="B1"/>
    <x v="6"/>
    <n v="65"/>
    <m/>
    <d v="2015-08-06T00:00:00"/>
    <n v="15.9"/>
    <m/>
    <m/>
  </r>
  <r>
    <x v="9"/>
    <x v="3"/>
    <s v="c"/>
    <s v="B1"/>
    <x v="0"/>
    <n v="72"/>
    <m/>
    <d v="2015-08-06T00:00:00"/>
    <m/>
    <m/>
    <s v="Dead on ground, tag removed"/>
  </r>
  <r>
    <x v="9"/>
    <x v="3"/>
    <s v="c"/>
    <s v="B1"/>
    <x v="0"/>
    <n v="74"/>
    <m/>
    <d v="2015-08-06T00:00:00"/>
    <n v="13.2"/>
    <m/>
    <m/>
  </r>
  <r>
    <x v="9"/>
    <x v="3"/>
    <s v="c"/>
    <s v="B1"/>
    <x v="3"/>
    <n v="84"/>
    <m/>
    <d v="2015-08-06T00:00:00"/>
    <n v="17.8"/>
    <m/>
    <m/>
  </r>
  <r>
    <x v="9"/>
    <x v="3"/>
    <s v="c"/>
    <s v="B1"/>
    <x v="0"/>
    <n v="94"/>
    <m/>
    <d v="2015-08-06T00:00:00"/>
    <n v="12.5"/>
    <s v="Dead"/>
    <s v="Dead on ground"/>
  </r>
  <r>
    <x v="9"/>
    <x v="3"/>
    <s v="c"/>
    <s v="B1"/>
    <x v="3"/>
    <n v="918"/>
    <m/>
    <d v="2015-08-06T00:00:00"/>
    <n v="19.100000000000001"/>
    <m/>
    <m/>
  </r>
  <r>
    <x v="9"/>
    <x v="3"/>
    <m/>
    <s v="B1"/>
    <x v="10"/>
    <n v="1335"/>
    <m/>
    <d v="2015-08-06T00:00:00"/>
    <n v="10.9"/>
    <m/>
    <m/>
  </r>
  <r>
    <x v="9"/>
    <x v="3"/>
    <m/>
    <s v="B1"/>
    <x v="0"/>
    <m/>
    <m/>
    <d v="2015-08-06T00:00:00"/>
    <m/>
    <m/>
    <s v="Tree not found, assumed dead"/>
  </r>
  <r>
    <x v="9"/>
    <x v="3"/>
    <s v="d"/>
    <s v="B2"/>
    <x v="4"/>
    <n v="13"/>
    <m/>
    <d v="2015-08-06T00:00:00"/>
    <n v="19.7"/>
    <m/>
    <m/>
  </r>
  <r>
    <x v="9"/>
    <x v="3"/>
    <s v="d"/>
    <s v="B2"/>
    <x v="3"/>
    <n v="22"/>
    <m/>
    <d v="2015-08-06T00:00:00"/>
    <n v="21.7"/>
    <m/>
    <m/>
  </r>
  <r>
    <x v="9"/>
    <x v="3"/>
    <s v="d"/>
    <s v="B2"/>
    <x v="3"/>
    <n v="25"/>
    <m/>
    <d v="2015-08-06T00:00:00"/>
    <n v="28.1"/>
    <m/>
    <m/>
  </r>
  <r>
    <x v="9"/>
    <x v="3"/>
    <s v="d"/>
    <s v="B2"/>
    <x v="2"/>
    <n v="27"/>
    <m/>
    <d v="2015-08-06T00:00:00"/>
    <n v="11.6"/>
    <m/>
    <m/>
  </r>
  <r>
    <x v="9"/>
    <x v="3"/>
    <s v="d"/>
    <s v="B2"/>
    <x v="8"/>
    <n v="29"/>
    <m/>
    <d v="2015-08-06T00:00:00"/>
    <n v="30"/>
    <m/>
    <m/>
  </r>
  <r>
    <x v="9"/>
    <x v="3"/>
    <s v="d"/>
    <s v="B2"/>
    <x v="3"/>
    <n v="36"/>
    <m/>
    <d v="2015-08-06T00:00:00"/>
    <n v="25.2"/>
    <m/>
    <m/>
  </r>
  <r>
    <x v="9"/>
    <x v="3"/>
    <s v="d"/>
    <s v="B2"/>
    <x v="1"/>
    <n v="43"/>
    <m/>
    <d v="2015-08-06T00:00:00"/>
    <m/>
    <m/>
    <s v="Dead on ground, tag removed"/>
  </r>
  <r>
    <x v="9"/>
    <x v="3"/>
    <s v="d"/>
    <s v="B2"/>
    <x v="3"/>
    <n v="67"/>
    <m/>
    <d v="2015-08-06T00:00:00"/>
    <n v="14.2"/>
    <m/>
    <m/>
  </r>
  <r>
    <x v="9"/>
    <x v="3"/>
    <s v="d"/>
    <s v="B2"/>
    <x v="3"/>
    <n v="73"/>
    <m/>
    <d v="2015-08-06T00:00:00"/>
    <n v="20.9"/>
    <m/>
    <m/>
  </r>
  <r>
    <x v="9"/>
    <x v="3"/>
    <s v="d"/>
    <s v="B2"/>
    <x v="3"/>
    <n v="91"/>
    <m/>
    <d v="2015-08-06T00:00:00"/>
    <n v="10.199999999999999"/>
    <m/>
    <m/>
  </r>
  <r>
    <x v="9"/>
    <x v="3"/>
    <s v="a"/>
    <s v="B2"/>
    <x v="1"/>
    <n v="95"/>
    <m/>
    <d v="2015-08-06T00:00:00"/>
    <m/>
    <m/>
    <s v="Tree not found, assumed dead"/>
  </r>
  <r>
    <x v="9"/>
    <x v="3"/>
    <m/>
    <s v="B2"/>
    <x v="3"/>
    <m/>
    <m/>
    <d v="2015-08-06T00:00:00"/>
    <m/>
    <m/>
    <s v="Tree not found, assumed dead"/>
  </r>
  <r>
    <x v="9"/>
    <x v="3"/>
    <s v="a"/>
    <m/>
    <x v="3"/>
    <n v="54"/>
    <m/>
    <d v="2015-08-06T00:00:00"/>
    <m/>
    <m/>
    <s v="Tree not found, assumed dead"/>
  </r>
  <r>
    <x v="10"/>
    <x v="0"/>
    <m/>
    <s v="A1"/>
    <x v="2"/>
    <n v="1404"/>
    <m/>
    <d v="2015-08-06T00:00:00"/>
    <n v="10.8"/>
    <m/>
    <m/>
  </r>
  <r>
    <x v="10"/>
    <x v="0"/>
    <s v="a"/>
    <s v="A1"/>
    <x v="2"/>
    <n v="8394"/>
    <m/>
    <d v="2015-08-06T00:00:00"/>
    <n v="11"/>
    <m/>
    <m/>
  </r>
  <r>
    <x v="10"/>
    <x v="0"/>
    <s v="a"/>
    <s v="A1"/>
    <x v="2"/>
    <n v="8393"/>
    <m/>
    <d v="2015-08-06T00:00:00"/>
    <n v="28"/>
    <m/>
    <s v="Measured 5 cm below tag consistent with 2011; Sapflow tree (Sapflow-HRM)"/>
  </r>
  <r>
    <x v="10"/>
    <x v="0"/>
    <s v="a"/>
    <s v="A1"/>
    <x v="2"/>
    <n v="8392"/>
    <m/>
    <d v="2015-08-06T00:00:00"/>
    <m/>
    <s v="Dead"/>
    <s v="Dead snag"/>
  </r>
  <r>
    <x v="10"/>
    <x v="0"/>
    <s v="a"/>
    <s v="A1"/>
    <x v="3"/>
    <n v="8400"/>
    <m/>
    <d v="2015-08-06T00:00:00"/>
    <n v="20.9"/>
    <m/>
    <m/>
  </r>
  <r>
    <x v="10"/>
    <x v="0"/>
    <s v="a"/>
    <s v="A1"/>
    <x v="3"/>
    <n v="8396"/>
    <m/>
    <d v="2015-08-06T00:00:00"/>
    <n v="23.8"/>
    <m/>
    <m/>
  </r>
  <r>
    <x v="10"/>
    <x v="0"/>
    <s v="a"/>
    <s v="A1"/>
    <x v="3"/>
    <n v="8399"/>
    <m/>
    <d v="2015-08-06T00:00:00"/>
    <n v="27.2"/>
    <m/>
    <m/>
  </r>
  <r>
    <x v="10"/>
    <x v="0"/>
    <s v="a"/>
    <s v="A1"/>
    <x v="3"/>
    <n v="8395"/>
    <m/>
    <d v="2015-08-06T00:00:00"/>
    <n v="27.6"/>
    <m/>
    <m/>
  </r>
  <r>
    <x v="10"/>
    <x v="0"/>
    <s v="a"/>
    <s v="A1"/>
    <x v="3"/>
    <n v="8398"/>
    <m/>
    <d v="2015-08-06T00:00:00"/>
    <n v="47.5"/>
    <m/>
    <m/>
  </r>
  <r>
    <x v="10"/>
    <x v="0"/>
    <s v="a"/>
    <s v="A1"/>
    <x v="3"/>
    <n v="8397"/>
    <m/>
    <d v="2015-08-06T00:00:00"/>
    <m/>
    <s v="Dead"/>
    <s v="Dead snag"/>
  </r>
  <r>
    <x v="10"/>
    <x v="0"/>
    <s v="d"/>
    <s v="A2"/>
    <x v="2"/>
    <n v="8363"/>
    <m/>
    <d v="2015-08-06T00:00:00"/>
    <n v="14.1"/>
    <m/>
    <m/>
  </r>
  <r>
    <x v="10"/>
    <x v="0"/>
    <s v="d"/>
    <s v="A2"/>
    <x v="7"/>
    <n v="8356"/>
    <m/>
    <d v="2015-08-06T00:00:00"/>
    <n v="33.200000000000003"/>
    <m/>
    <m/>
  </r>
  <r>
    <x v="10"/>
    <x v="0"/>
    <s v="d"/>
    <s v="A2"/>
    <x v="7"/>
    <n v="8364"/>
    <m/>
    <d v="2015-08-06T00:00:00"/>
    <n v="34.1"/>
    <m/>
    <m/>
  </r>
  <r>
    <x v="10"/>
    <x v="0"/>
    <s v="d"/>
    <s v="A2"/>
    <x v="3"/>
    <n v="8359"/>
    <m/>
    <d v="2015-08-06T00:00:00"/>
    <n v="13.3"/>
    <m/>
    <m/>
  </r>
  <r>
    <x v="10"/>
    <x v="0"/>
    <s v="d"/>
    <s v="A2"/>
    <x v="3"/>
    <n v="8362"/>
    <m/>
    <d v="2015-08-06T00:00:00"/>
    <n v="24.1"/>
    <m/>
    <m/>
  </r>
  <r>
    <x v="10"/>
    <x v="0"/>
    <s v="d"/>
    <s v="A2"/>
    <x v="3"/>
    <n v="8358"/>
    <m/>
    <d v="2015-08-06T00:00:00"/>
    <n v="24"/>
    <m/>
    <m/>
  </r>
  <r>
    <x v="10"/>
    <x v="0"/>
    <s v="d"/>
    <s v="A2"/>
    <x v="3"/>
    <n v="8360"/>
    <m/>
    <d v="2015-08-06T00:00:00"/>
    <n v="27.8"/>
    <m/>
    <m/>
  </r>
  <r>
    <x v="10"/>
    <x v="0"/>
    <s v="d"/>
    <s v="A2"/>
    <x v="3"/>
    <n v="8357"/>
    <m/>
    <d v="2015-08-06T00:00:00"/>
    <n v="33.9"/>
    <m/>
    <m/>
  </r>
  <r>
    <x v="10"/>
    <x v="0"/>
    <s v="d"/>
    <s v="A2"/>
    <x v="3"/>
    <n v="8361"/>
    <m/>
    <d v="2015-08-06T00:00:00"/>
    <m/>
    <s v="Dead"/>
    <s v="Dead snag"/>
  </r>
  <r>
    <x v="10"/>
    <x v="0"/>
    <s v="g"/>
    <s v="A3"/>
    <x v="2"/>
    <n v="8353"/>
    <m/>
    <d v="2015-08-06T00:00:00"/>
    <n v="17.5"/>
    <m/>
    <m/>
  </r>
  <r>
    <x v="10"/>
    <x v="0"/>
    <s v="g"/>
    <s v="A3"/>
    <x v="2"/>
    <n v="8345"/>
    <m/>
    <d v="2015-08-06T00:00:00"/>
    <n v="20.2"/>
    <m/>
    <m/>
  </r>
  <r>
    <x v="10"/>
    <x v="0"/>
    <s v="g"/>
    <s v="A3"/>
    <x v="2"/>
    <n v="8346"/>
    <m/>
    <d v="2015-08-06T00:00:00"/>
    <n v="21.9"/>
    <m/>
    <m/>
  </r>
  <r>
    <x v="10"/>
    <x v="0"/>
    <s v="g"/>
    <s v="A3"/>
    <x v="2"/>
    <n v="8355"/>
    <m/>
    <d v="2015-08-06T00:00:00"/>
    <n v="26.9"/>
    <m/>
    <m/>
  </r>
  <r>
    <x v="10"/>
    <x v="0"/>
    <s v="g"/>
    <s v="A3"/>
    <x v="2"/>
    <n v="8350"/>
    <m/>
    <d v="2015-08-06T00:00:00"/>
    <n v="30"/>
    <m/>
    <m/>
  </r>
  <r>
    <x v="10"/>
    <x v="0"/>
    <s v="g"/>
    <s v="A3"/>
    <x v="2"/>
    <n v="8352"/>
    <m/>
    <d v="2015-08-06T00:00:00"/>
    <m/>
    <s v="Dead"/>
    <s v="Dead snag"/>
  </r>
  <r>
    <x v="10"/>
    <x v="0"/>
    <m/>
    <s v="A3"/>
    <x v="2"/>
    <n v="8353"/>
    <m/>
    <d v="2015-08-06T00:00:00"/>
    <n v="17.100000000000001"/>
    <m/>
    <s v="Alive; was recorded dead previously"/>
  </r>
  <r>
    <x v="10"/>
    <x v="0"/>
    <s v="g"/>
    <s v="A3"/>
    <x v="3"/>
    <n v="8349"/>
    <m/>
    <d v="2015-08-06T00:00:00"/>
    <n v="11.2"/>
    <m/>
    <m/>
  </r>
  <r>
    <x v="10"/>
    <x v="0"/>
    <s v="g"/>
    <s v="A3"/>
    <x v="3"/>
    <n v="8351"/>
    <m/>
    <d v="2015-08-06T00:00:00"/>
    <n v="29.5"/>
    <m/>
    <m/>
  </r>
  <r>
    <x v="10"/>
    <x v="0"/>
    <s v="g"/>
    <s v="A3"/>
    <x v="3"/>
    <n v="8348"/>
    <m/>
    <d v="2015-08-06T00:00:00"/>
    <n v="37.1"/>
    <m/>
    <m/>
  </r>
  <r>
    <x v="10"/>
    <x v="0"/>
    <s v="g"/>
    <s v="A3"/>
    <x v="3"/>
    <n v="8347"/>
    <m/>
    <d v="2015-08-06T00:00:00"/>
    <n v="39.5"/>
    <m/>
    <m/>
  </r>
  <r>
    <x v="10"/>
    <x v="0"/>
    <s v="g"/>
    <s v="A3"/>
    <x v="3"/>
    <n v="8354"/>
    <m/>
    <d v="2015-08-06T00:00:00"/>
    <m/>
    <s v="Dead"/>
    <s v="Dead snag"/>
  </r>
  <r>
    <x v="10"/>
    <x v="0"/>
    <m/>
    <s v="A3"/>
    <x v="3"/>
    <n v="2517"/>
    <m/>
    <d v="2015-08-06T00:00:00"/>
    <n v="10.5"/>
    <m/>
    <s v="New addition; Inside 5X5 m veg plot"/>
  </r>
  <r>
    <x v="10"/>
    <x v="0"/>
    <m/>
    <s v="B1"/>
    <x v="2"/>
    <n v="1403"/>
    <m/>
    <d v="2015-08-06T00:00:00"/>
    <n v="11.1"/>
    <m/>
    <m/>
  </r>
  <r>
    <x v="10"/>
    <x v="0"/>
    <s v="b"/>
    <s v="B1"/>
    <x v="2"/>
    <n v="8386"/>
    <m/>
    <d v="2015-08-06T00:00:00"/>
    <n v="15.2"/>
    <m/>
    <m/>
  </r>
  <r>
    <x v="10"/>
    <x v="0"/>
    <s v="b"/>
    <s v="B1"/>
    <x v="2"/>
    <n v="8388"/>
    <m/>
    <d v="2015-08-06T00:00:00"/>
    <n v="21.1"/>
    <m/>
    <m/>
  </r>
  <r>
    <x v="10"/>
    <x v="0"/>
    <s v="b"/>
    <s v="B1"/>
    <x v="2"/>
    <n v="8385"/>
    <m/>
    <d v="2015-08-06T00:00:00"/>
    <n v="36.4"/>
    <m/>
    <s v="Measured above nail consistent with 2011; Sapflow tree (Sapflow-HRM)"/>
  </r>
  <r>
    <x v="10"/>
    <x v="0"/>
    <s v="b"/>
    <s v="B1"/>
    <x v="2"/>
    <n v="8390"/>
    <m/>
    <d v="2015-08-06T00:00:00"/>
    <m/>
    <s v="Dead"/>
    <s v="Dead snag"/>
  </r>
  <r>
    <x v="10"/>
    <x v="0"/>
    <s v="a"/>
    <s v="B1"/>
    <x v="3"/>
    <n v="8391"/>
    <m/>
    <d v="2015-08-06T00:00:00"/>
    <n v="14.9"/>
    <m/>
    <m/>
  </r>
  <r>
    <x v="10"/>
    <x v="0"/>
    <s v="b"/>
    <s v="B1"/>
    <x v="3"/>
    <n v="8389"/>
    <m/>
    <d v="2015-08-06T00:00:00"/>
    <n v="28"/>
    <m/>
    <s v="Measured @ nail consistent with 2011; Sapflow tree (Sapflow-HRM)"/>
  </r>
  <r>
    <x v="10"/>
    <x v="0"/>
    <s v="b"/>
    <s v="B1"/>
    <x v="3"/>
    <n v="8384"/>
    <m/>
    <d v="2015-08-06T00:00:00"/>
    <n v="31.8"/>
    <m/>
    <s v="Measured 20 cm above tag consistent with 2011"/>
  </r>
  <r>
    <x v="10"/>
    <x v="0"/>
    <s v="b"/>
    <s v="B1"/>
    <x v="3"/>
    <n v="8387"/>
    <m/>
    <d v="2015-08-06T00:00:00"/>
    <m/>
    <s v="Dead"/>
    <s v="Standing dead"/>
  </r>
  <r>
    <x v="10"/>
    <x v="0"/>
    <m/>
    <s v="B1"/>
    <x v="2"/>
    <n v="2785"/>
    <m/>
    <d v="2015-08-06T00:00:00"/>
    <n v="10"/>
    <m/>
    <s v="New addition"/>
  </r>
  <r>
    <x v="10"/>
    <x v="0"/>
    <s v="e"/>
    <s v="B2"/>
    <x v="2"/>
    <n v="8368"/>
    <m/>
    <d v="2015-08-06T00:00:00"/>
    <n v="17.2"/>
    <m/>
    <m/>
  </r>
  <r>
    <x v="10"/>
    <x v="0"/>
    <s v="e"/>
    <s v="B2"/>
    <x v="2"/>
    <n v="8366"/>
    <m/>
    <d v="2015-08-06T00:00:00"/>
    <m/>
    <m/>
    <s v="Dead on ground, tag removed"/>
  </r>
  <r>
    <x v="10"/>
    <x v="0"/>
    <s v="e"/>
    <s v="B2"/>
    <x v="2"/>
    <n v="8367"/>
    <m/>
    <d v="2015-08-06T00:00:00"/>
    <m/>
    <m/>
    <s v="Dead on ground, tag removed"/>
  </r>
  <r>
    <x v="10"/>
    <x v="0"/>
    <m/>
    <s v="B2"/>
    <x v="16"/>
    <m/>
    <m/>
    <d v="2015-08-06T00:00:00"/>
    <m/>
    <s v="Dead"/>
    <s v="Dead snag"/>
  </r>
  <r>
    <x v="10"/>
    <x v="0"/>
    <s v="e"/>
    <s v="B2"/>
    <x v="3"/>
    <n v="8369"/>
    <m/>
    <d v="2015-08-06T00:00:00"/>
    <n v="15.8"/>
    <m/>
    <s v="Measured above bump"/>
  </r>
  <r>
    <x v="10"/>
    <x v="0"/>
    <s v="e"/>
    <s v="B2"/>
    <x v="3"/>
    <n v="8365"/>
    <m/>
    <d v="2015-08-06T00:00:00"/>
    <n v="28"/>
    <m/>
    <m/>
  </r>
  <r>
    <x v="10"/>
    <x v="0"/>
    <s v="h"/>
    <s v="B3"/>
    <x v="2"/>
    <n v="8340"/>
    <m/>
    <d v="2015-08-06T00:00:00"/>
    <n v="13"/>
    <m/>
    <m/>
  </r>
  <r>
    <x v="10"/>
    <x v="0"/>
    <s v="h"/>
    <s v="B3"/>
    <x v="2"/>
    <n v="8343"/>
    <m/>
    <d v="2015-08-06T00:00:00"/>
    <n v="25.9"/>
    <m/>
    <s v="Measured @ nail consistent with 2011 but also including side branch; Sapflow tree (Sapflow-HRM)"/>
  </r>
  <r>
    <x v="10"/>
    <x v="0"/>
    <s v="h"/>
    <s v="B3"/>
    <x v="2"/>
    <n v="8342"/>
    <m/>
    <d v="2015-08-06T00:00:00"/>
    <n v="41.7"/>
    <m/>
    <s v="Measured @ nail consistent with 2011; Sapflow tree (Sapflow-HRM)"/>
  </r>
  <r>
    <x v="10"/>
    <x v="0"/>
    <s v="h"/>
    <s v="B3"/>
    <x v="7"/>
    <n v="8344"/>
    <m/>
    <d v="2015-08-06T00:00:00"/>
    <n v="16"/>
    <m/>
    <m/>
  </r>
  <r>
    <x v="10"/>
    <x v="0"/>
    <s v="h"/>
    <s v="B3"/>
    <x v="3"/>
    <n v="8341"/>
    <m/>
    <d v="2015-08-06T00:00:00"/>
    <n v="26.6"/>
    <m/>
    <m/>
  </r>
  <r>
    <x v="10"/>
    <x v="0"/>
    <m/>
    <s v="B3"/>
    <x v="3"/>
    <n v="8338"/>
    <m/>
    <d v="2015-08-06T00:00:00"/>
    <n v="34.1"/>
    <m/>
    <s v="Measured @ 10 cm below nail consistent with 2011; Alive, was recorded dead earlier"/>
  </r>
  <r>
    <x v="10"/>
    <x v="0"/>
    <s v="c"/>
    <s v="C1"/>
    <x v="2"/>
    <n v="8382"/>
    <m/>
    <d v="2015-08-06T00:00:00"/>
    <n v="16.2"/>
    <m/>
    <m/>
  </r>
  <r>
    <x v="10"/>
    <x v="0"/>
    <s v="c"/>
    <s v="C1"/>
    <x v="6"/>
    <n v="8379"/>
    <m/>
    <d v="2015-08-06T00:00:00"/>
    <m/>
    <m/>
    <s v="Dead on ground, tag removed"/>
  </r>
  <r>
    <x v="10"/>
    <x v="0"/>
    <s v="c"/>
    <s v="C1"/>
    <x v="3"/>
    <n v="8383"/>
    <m/>
    <d v="2015-08-06T00:00:00"/>
    <n v="21.6"/>
    <m/>
    <m/>
  </r>
  <r>
    <x v="10"/>
    <x v="0"/>
    <s v="c"/>
    <s v="C1"/>
    <x v="3"/>
    <n v="8381"/>
    <m/>
    <d v="2015-08-06T00:00:00"/>
    <n v="22.3"/>
    <m/>
    <m/>
  </r>
  <r>
    <x v="10"/>
    <x v="0"/>
    <s v="c"/>
    <s v="C1"/>
    <x v="3"/>
    <n v="8380"/>
    <m/>
    <d v="2015-08-06T00:00:00"/>
    <n v="38"/>
    <m/>
    <m/>
  </r>
  <r>
    <x v="10"/>
    <x v="0"/>
    <s v="c"/>
    <s v="C1"/>
    <x v="3"/>
    <n v="8377"/>
    <m/>
    <d v="2015-08-06T00:00:00"/>
    <m/>
    <m/>
    <s v="Dead on ground, tag removed"/>
  </r>
  <r>
    <x v="10"/>
    <x v="0"/>
    <s v="c"/>
    <s v="C1"/>
    <x v="3"/>
    <n v="8378"/>
    <m/>
    <d v="2015-08-06T00:00:00"/>
    <m/>
    <m/>
    <s v="Tree not found, assumed dead"/>
  </r>
  <r>
    <x v="10"/>
    <x v="0"/>
    <s v="f"/>
    <s v="C2"/>
    <x v="2"/>
    <n v="8374"/>
    <m/>
    <d v="2015-08-06T00:00:00"/>
    <n v="15.7"/>
    <m/>
    <m/>
  </r>
  <r>
    <x v="10"/>
    <x v="0"/>
    <s v="f"/>
    <s v="C2"/>
    <x v="2"/>
    <n v="8376"/>
    <m/>
    <d v="2015-08-06T00:00:00"/>
    <n v="25.4"/>
    <m/>
    <m/>
  </r>
  <r>
    <x v="10"/>
    <x v="0"/>
    <s v="f"/>
    <s v="C2"/>
    <x v="3"/>
    <n v="8372"/>
    <m/>
    <d v="2015-08-06T00:00:00"/>
    <n v="27"/>
    <m/>
    <m/>
  </r>
  <r>
    <x v="10"/>
    <x v="0"/>
    <s v="f"/>
    <s v="C2"/>
    <x v="3"/>
    <n v="8371"/>
    <m/>
    <d v="2015-08-06T00:00:00"/>
    <n v="27.6"/>
    <m/>
    <m/>
  </r>
  <r>
    <x v="10"/>
    <x v="0"/>
    <s v="f"/>
    <s v="C2"/>
    <x v="3"/>
    <n v="8370"/>
    <m/>
    <d v="2015-08-06T00:00:00"/>
    <n v="36.200000000000003"/>
    <m/>
    <s v="Bark stripping off"/>
  </r>
  <r>
    <x v="10"/>
    <x v="0"/>
    <s v="f"/>
    <s v="C2"/>
    <x v="3"/>
    <n v="8373"/>
    <m/>
    <d v="2015-08-06T00:00:00"/>
    <n v="36.9"/>
    <m/>
    <m/>
  </r>
  <r>
    <x v="10"/>
    <x v="0"/>
    <s v="f"/>
    <s v="C2"/>
    <x v="3"/>
    <n v="8375"/>
    <m/>
    <d v="2015-08-06T00:00:00"/>
    <n v="41.5"/>
    <m/>
    <m/>
  </r>
  <r>
    <x v="10"/>
    <x v="0"/>
    <s v="i"/>
    <s v="C3"/>
    <x v="7"/>
    <n v="8339"/>
    <m/>
    <d v="2015-08-06T00:00:00"/>
    <n v="16.899999999999999"/>
    <m/>
    <m/>
  </r>
  <r>
    <x v="10"/>
    <x v="0"/>
    <s v="i"/>
    <s v="C3"/>
    <x v="6"/>
    <n v="8335"/>
    <m/>
    <d v="2015-08-06T00:00:00"/>
    <n v="22.4"/>
    <m/>
    <s v="Measured @ nail consistent with 2011; Sapflow tree (Sapflow-HRM)"/>
  </r>
  <r>
    <x v="10"/>
    <x v="0"/>
    <s v="i"/>
    <s v="C3"/>
    <x v="3"/>
    <n v="8337"/>
    <m/>
    <d v="2015-08-06T00:00:00"/>
    <m/>
    <s v="Dead"/>
    <s v="Dead snag"/>
  </r>
  <r>
    <x v="10"/>
    <x v="0"/>
    <s v="i"/>
    <s v="C3"/>
    <x v="3"/>
    <n v="8338"/>
    <m/>
    <d v="2015-08-06T00:00:00"/>
    <n v="34.5"/>
    <m/>
    <s v="Measured @ 5 cm below nail consistent with 2011; Sapflow tree (Sapflow-HRM)"/>
  </r>
  <r>
    <x v="10"/>
    <x v="0"/>
    <s v="i"/>
    <s v="C3"/>
    <x v="3"/>
    <n v="8336"/>
    <m/>
    <d v="2015-08-06T00:00:00"/>
    <n v="45.1"/>
    <m/>
    <m/>
  </r>
  <r>
    <x v="10"/>
    <x v="0"/>
    <m/>
    <s v="C3"/>
    <x v="3"/>
    <n v="2540"/>
    <s v="X"/>
    <d v="2015-08-06T00:00:00"/>
    <n v="52.2"/>
    <m/>
    <s v="Old tag not found, got a new tag; Alive; Don't trust increment"/>
  </r>
  <r>
    <x v="10"/>
    <x v="1"/>
    <s v="a"/>
    <s v="A1"/>
    <x v="3"/>
    <n v="8431"/>
    <m/>
    <d v="2015-08-06T00:00:00"/>
    <n v="27"/>
    <m/>
    <m/>
  </r>
  <r>
    <x v="10"/>
    <x v="1"/>
    <s v="a"/>
    <s v="A1"/>
    <x v="3"/>
    <n v="8433"/>
    <m/>
    <d v="2015-08-06T00:00:00"/>
    <n v="27.6"/>
    <m/>
    <m/>
  </r>
  <r>
    <x v="10"/>
    <x v="1"/>
    <s v="a"/>
    <s v="A1"/>
    <x v="3"/>
    <n v="8430"/>
    <m/>
    <d v="2015-08-06T00:00:00"/>
    <n v="29.5"/>
    <m/>
    <m/>
  </r>
  <r>
    <x v="10"/>
    <x v="1"/>
    <s v="a"/>
    <s v="A1"/>
    <x v="3"/>
    <n v="8429"/>
    <m/>
    <d v="2015-08-06T00:00:00"/>
    <n v="33.6"/>
    <m/>
    <m/>
  </r>
  <r>
    <x v="10"/>
    <x v="1"/>
    <s v="a"/>
    <s v="A1"/>
    <x v="3"/>
    <n v="8428"/>
    <m/>
    <d v="2015-08-06T00:00:00"/>
    <n v="34.5"/>
    <m/>
    <m/>
  </r>
  <r>
    <x v="10"/>
    <x v="1"/>
    <s v="a"/>
    <s v="A1"/>
    <x v="3"/>
    <n v="8432"/>
    <m/>
    <d v="2015-08-06T00:00:00"/>
    <n v="48.2"/>
    <m/>
    <m/>
  </r>
  <r>
    <x v="10"/>
    <x v="1"/>
    <s v="d"/>
    <s v="A2"/>
    <x v="2"/>
    <n v="8436"/>
    <m/>
    <d v="2015-08-06T00:00:00"/>
    <n v="19.100000000000001"/>
    <m/>
    <m/>
  </r>
  <r>
    <x v="10"/>
    <x v="1"/>
    <s v="d"/>
    <s v="A2"/>
    <x v="2"/>
    <n v="8437"/>
    <m/>
    <d v="2015-08-06T00:00:00"/>
    <n v="13.5"/>
    <m/>
    <s v="Bump @ DBH"/>
  </r>
  <r>
    <x v="10"/>
    <x v="1"/>
    <s v="d"/>
    <s v="A2"/>
    <x v="3"/>
    <n v="8438"/>
    <m/>
    <d v="2015-08-06T00:00:00"/>
    <n v="25.2"/>
    <m/>
    <m/>
  </r>
  <r>
    <x v="10"/>
    <x v="1"/>
    <s v="d"/>
    <s v="A2"/>
    <x v="3"/>
    <n v="8435"/>
    <m/>
    <d v="2015-08-06T00:00:00"/>
    <n v="44.1"/>
    <m/>
    <m/>
  </r>
  <r>
    <x v="10"/>
    <x v="1"/>
    <s v="d"/>
    <s v="A2"/>
    <x v="3"/>
    <n v="8434"/>
    <m/>
    <d v="2015-08-06T00:00:00"/>
    <m/>
    <s v="Dead"/>
    <m/>
  </r>
  <r>
    <x v="10"/>
    <x v="1"/>
    <s v="g"/>
    <s v="A3"/>
    <x v="2"/>
    <n v="8402"/>
    <m/>
    <d v="2015-08-06T00:00:00"/>
    <n v="30.8"/>
    <m/>
    <m/>
  </r>
  <r>
    <x v="10"/>
    <x v="1"/>
    <s v="g"/>
    <s v="A3"/>
    <x v="3"/>
    <n v="8401"/>
    <m/>
    <d v="2015-08-06T00:00:00"/>
    <n v="39.4"/>
    <m/>
    <m/>
  </r>
  <r>
    <x v="10"/>
    <x v="1"/>
    <s v="h"/>
    <s v="A3"/>
    <x v="3"/>
    <n v="8405"/>
    <m/>
    <d v="2015-08-06T00:00:00"/>
    <n v="52.4"/>
    <m/>
    <m/>
  </r>
  <r>
    <x v="10"/>
    <x v="1"/>
    <s v="b"/>
    <s v="B1"/>
    <x v="6"/>
    <n v="8423"/>
    <m/>
    <d v="2015-08-06T00:00:00"/>
    <n v="45.6"/>
    <m/>
    <s v="Bark stripping off; Sapflow tree (Sapflow-HRM)"/>
  </r>
  <r>
    <x v="10"/>
    <x v="1"/>
    <s v="b"/>
    <s v="B1"/>
    <x v="6"/>
    <n v="8425"/>
    <m/>
    <d v="2015-08-06T00:00:00"/>
    <n v="53.6"/>
    <m/>
    <s v="Measured @ 5 cm above nail consistent with 2011; Sapflow tree (Sapflow-HRM)"/>
  </r>
  <r>
    <x v="10"/>
    <x v="1"/>
    <s v="b"/>
    <s v="B1"/>
    <x v="6"/>
    <n v="8424"/>
    <m/>
    <d v="2015-08-06T00:00:00"/>
    <m/>
    <s v="Dead"/>
    <s v="Dead snag"/>
  </r>
  <r>
    <x v="10"/>
    <x v="1"/>
    <s v="b"/>
    <s v="B1"/>
    <x v="3"/>
    <n v="8427"/>
    <m/>
    <d v="2015-08-06T00:00:00"/>
    <n v="19.8"/>
    <m/>
    <m/>
  </r>
  <r>
    <x v="10"/>
    <x v="1"/>
    <s v="b"/>
    <s v="B1"/>
    <x v="3"/>
    <n v="8426"/>
    <m/>
    <d v="2015-08-06T00:00:00"/>
    <n v="33"/>
    <m/>
    <m/>
  </r>
  <r>
    <x v="10"/>
    <x v="1"/>
    <m/>
    <s v="B1"/>
    <x v="2"/>
    <n v="2530"/>
    <m/>
    <d v="2015-08-06T00:00:00"/>
    <n v="10.4"/>
    <m/>
    <s v="New addition"/>
  </r>
  <r>
    <x v="10"/>
    <x v="1"/>
    <s v="e"/>
    <s v="B2"/>
    <x v="2"/>
    <n v="8439"/>
    <m/>
    <d v="2015-08-06T00:00:00"/>
    <n v="16.600000000000001"/>
    <m/>
    <m/>
  </r>
  <r>
    <x v="10"/>
    <x v="1"/>
    <s v="e"/>
    <s v="B2"/>
    <x v="6"/>
    <n v="8441"/>
    <m/>
    <d v="2015-08-06T00:00:00"/>
    <m/>
    <m/>
    <s v="This is a wrong entry here, belongs to plot 3, see below"/>
  </r>
  <r>
    <x v="10"/>
    <x v="1"/>
    <s v="f"/>
    <s v="B2"/>
    <x v="3"/>
    <n v="8415"/>
    <m/>
    <d v="2015-08-06T00:00:00"/>
    <n v="58.5"/>
    <m/>
    <m/>
  </r>
  <r>
    <x v="10"/>
    <x v="1"/>
    <s v="e"/>
    <s v="B2"/>
    <x v="3"/>
    <n v="8440"/>
    <m/>
    <d v="2015-08-06T00:00:00"/>
    <m/>
    <s v="Dead"/>
    <m/>
  </r>
  <r>
    <x v="10"/>
    <x v="1"/>
    <s v="h"/>
    <s v="B3"/>
    <x v="2"/>
    <n v="8406"/>
    <m/>
    <d v="2015-08-06T00:00:00"/>
    <n v="14.5"/>
    <m/>
    <m/>
  </r>
  <r>
    <x v="10"/>
    <x v="1"/>
    <s v="h"/>
    <s v="B3"/>
    <x v="2"/>
    <n v="8404"/>
    <m/>
    <d v="2015-08-06T00:00:00"/>
    <n v="48.4"/>
    <m/>
    <s v="Sapflow tree (Sapflow-HRM)"/>
  </r>
  <r>
    <x v="10"/>
    <x v="1"/>
    <s v="h"/>
    <s v="B3"/>
    <x v="2"/>
    <n v="8403"/>
    <m/>
    <d v="2015-08-06T00:00:00"/>
    <m/>
    <s v="Dead"/>
    <s v="Dead snag"/>
  </r>
  <r>
    <x v="10"/>
    <x v="1"/>
    <m/>
    <s v="C1"/>
    <x v="2"/>
    <n v="1131"/>
    <m/>
    <d v="2015-08-06T00:00:00"/>
    <m/>
    <s v="Dead"/>
    <s v="Dead snag"/>
  </r>
  <r>
    <x v="10"/>
    <x v="1"/>
    <s v="c"/>
    <s v="C1"/>
    <x v="2"/>
    <n v="8421"/>
    <m/>
    <d v="2015-08-06T00:00:00"/>
    <n v="13.8"/>
    <m/>
    <m/>
  </r>
  <r>
    <x v="10"/>
    <x v="1"/>
    <s v="c"/>
    <s v="C1"/>
    <x v="2"/>
    <n v="8420"/>
    <m/>
    <d v="2015-08-06T00:00:00"/>
    <n v="23.6"/>
    <m/>
    <s v="Measured @ 10 cm above nail consistent with 2011; Sapflow tree (Sapflow-HRM)"/>
  </r>
  <r>
    <x v="10"/>
    <x v="1"/>
    <s v="c"/>
    <s v="C1"/>
    <x v="6"/>
    <n v="8419"/>
    <m/>
    <d v="2015-08-06T00:00:00"/>
    <n v="37.5"/>
    <m/>
    <s v="Measured @ 10 cm above nail consistent with 2011; Sapflow tree (Sapflow-HRM)"/>
  </r>
  <r>
    <x v="10"/>
    <x v="1"/>
    <s v="c"/>
    <s v="C1"/>
    <x v="3"/>
    <n v="8422"/>
    <m/>
    <d v="2015-08-06T00:00:00"/>
    <n v="50.4"/>
    <m/>
    <m/>
  </r>
  <r>
    <x v="10"/>
    <x v="1"/>
    <s v="c"/>
    <s v="C1"/>
    <x v="3"/>
    <n v="8418"/>
    <m/>
    <d v="2015-08-06T00:00:00"/>
    <m/>
    <s v="Dead"/>
    <s v="Dead snag"/>
  </r>
  <r>
    <x v="10"/>
    <x v="1"/>
    <m/>
    <s v="C2"/>
    <x v="2"/>
    <n v="2038"/>
    <m/>
    <d v="2015-08-06T00:00:00"/>
    <n v="10"/>
    <m/>
    <m/>
  </r>
  <r>
    <x v="10"/>
    <x v="1"/>
    <s v="f"/>
    <s v="C2"/>
    <x v="2"/>
    <n v="8416"/>
    <m/>
    <d v="2015-08-06T00:00:00"/>
    <n v="11.5"/>
    <m/>
    <m/>
  </r>
  <r>
    <x v="10"/>
    <x v="1"/>
    <s v="f"/>
    <s v="C2"/>
    <x v="3"/>
    <n v="8417"/>
    <m/>
    <d v="2015-08-06T00:00:00"/>
    <m/>
    <s v="Dead"/>
    <s v="Dead snag"/>
  </r>
  <r>
    <x v="10"/>
    <x v="1"/>
    <s v="i"/>
    <s v="C3"/>
    <x v="2"/>
    <n v="8411"/>
    <m/>
    <d v="2015-08-06T00:00:00"/>
    <n v="12"/>
    <m/>
    <m/>
  </r>
  <r>
    <x v="10"/>
    <x v="1"/>
    <s v="i"/>
    <s v="C3"/>
    <x v="2"/>
    <n v="8414"/>
    <m/>
    <d v="2015-08-06T00:00:00"/>
    <n v="18.7"/>
    <m/>
    <m/>
  </r>
  <r>
    <x v="10"/>
    <x v="1"/>
    <s v="i"/>
    <s v="C3"/>
    <x v="3"/>
    <n v="8412"/>
    <m/>
    <d v="2015-08-06T00:00:00"/>
    <n v="22.1"/>
    <m/>
    <m/>
  </r>
  <r>
    <x v="10"/>
    <x v="1"/>
    <s v="i"/>
    <s v="C3"/>
    <x v="3"/>
    <n v="8410"/>
    <m/>
    <d v="2015-08-06T00:00:00"/>
    <n v="35.299999999999997"/>
    <m/>
    <s v="Measured @ nail consistent with 2011; Sapflow tree (Sapflow-HRM)"/>
  </r>
  <r>
    <x v="10"/>
    <x v="1"/>
    <s v="i"/>
    <s v="C3"/>
    <x v="3"/>
    <n v="8413"/>
    <m/>
    <d v="2015-08-06T00:00:00"/>
    <n v="40.700000000000003"/>
    <m/>
    <s v="Sapflow tree (Sapflow-HRM)"/>
  </r>
  <r>
    <x v="10"/>
    <x v="1"/>
    <s v="i"/>
    <s v="C3"/>
    <x v="3"/>
    <n v="8407"/>
    <m/>
    <d v="2015-08-06T00:00:00"/>
    <n v="37.700000000000003"/>
    <m/>
    <s v="Measured @ nail consistent with 2011"/>
  </r>
  <r>
    <x v="10"/>
    <x v="1"/>
    <s v="i"/>
    <s v="C3"/>
    <x v="3"/>
    <n v="8408"/>
    <m/>
    <d v="2015-08-06T00:00:00"/>
    <m/>
    <s v="Dead"/>
    <s v="Dead snag"/>
  </r>
  <r>
    <x v="10"/>
    <x v="1"/>
    <s v="i"/>
    <s v="C3"/>
    <x v="3"/>
    <n v="8409"/>
    <m/>
    <d v="2015-08-06T00:00:00"/>
    <m/>
    <s v="Dead"/>
    <s v="Dead snag"/>
  </r>
  <r>
    <x v="10"/>
    <x v="2"/>
    <s v="a"/>
    <s v="A1"/>
    <x v="2"/>
    <n v="8455"/>
    <m/>
    <d v="2015-08-06T00:00:00"/>
    <m/>
    <s v="Dead"/>
    <s v="Dead snag"/>
  </r>
  <r>
    <x v="10"/>
    <x v="2"/>
    <s v="a"/>
    <s v="A1"/>
    <x v="3"/>
    <n v="8453"/>
    <m/>
    <d v="2015-08-06T00:00:00"/>
    <n v="38.700000000000003"/>
    <m/>
    <s v="Measured @ tag consistent with 2011; DBH @ dowel 39.8 cm; Sapflow tree (Sapflow-HRM)"/>
  </r>
  <r>
    <x v="10"/>
    <x v="2"/>
    <s v="a"/>
    <s v="A1"/>
    <x v="3"/>
    <n v="8454"/>
    <m/>
    <d v="2015-08-06T00:00:00"/>
    <n v="56.2"/>
    <m/>
    <m/>
  </r>
  <r>
    <x v="10"/>
    <x v="2"/>
    <m/>
    <s v="A2"/>
    <x v="2"/>
    <n v="1324"/>
    <m/>
    <d v="2015-08-06T00:00:00"/>
    <n v="11.5"/>
    <m/>
    <m/>
  </r>
  <r>
    <x v="10"/>
    <x v="2"/>
    <s v="d"/>
    <s v="A2"/>
    <x v="2"/>
    <n v="8450"/>
    <m/>
    <d v="2015-08-06T00:00:00"/>
    <m/>
    <s v="Dead"/>
    <m/>
  </r>
  <r>
    <x v="10"/>
    <x v="2"/>
    <s v="d"/>
    <s v="A2"/>
    <x v="2"/>
    <n v="8449"/>
    <m/>
    <d v="2015-08-06T00:00:00"/>
    <n v="30.5"/>
    <m/>
    <s v="Measured @ tag consistent with 2011; belongs to subplot A2 not B2; Sapflow tree (Sapflow-HRM)"/>
  </r>
  <r>
    <x v="10"/>
    <x v="2"/>
    <s v="d"/>
    <s v="A2"/>
    <x v="6"/>
    <n v="8451"/>
    <m/>
    <d v="2015-08-06T00:00:00"/>
    <n v="17.5"/>
    <m/>
    <m/>
  </r>
  <r>
    <x v="10"/>
    <x v="2"/>
    <s v="d"/>
    <s v="A2"/>
    <x v="3"/>
    <n v="8452"/>
    <m/>
    <d v="2015-08-06T00:00:00"/>
    <n v="45.8"/>
    <m/>
    <m/>
  </r>
  <r>
    <x v="10"/>
    <x v="2"/>
    <m/>
    <s v="A2"/>
    <x v="2"/>
    <n v="1039"/>
    <m/>
    <d v="2015-08-06T00:00:00"/>
    <n v="10"/>
    <m/>
    <s v="New addition"/>
  </r>
  <r>
    <x v="10"/>
    <x v="2"/>
    <s v="g"/>
    <s v="A3"/>
    <x v="2"/>
    <n v="8445"/>
    <m/>
    <d v="2015-08-06T00:00:00"/>
    <n v="12.5"/>
    <m/>
    <m/>
  </r>
  <r>
    <x v="10"/>
    <x v="2"/>
    <s v="g"/>
    <s v="A3"/>
    <x v="2"/>
    <n v="8443"/>
    <m/>
    <d v="2015-08-06T00:00:00"/>
    <n v="13"/>
    <m/>
    <m/>
  </r>
  <r>
    <x v="10"/>
    <x v="2"/>
    <m/>
    <s v="A3"/>
    <x v="1"/>
    <m/>
    <m/>
    <d v="2015-08-06T00:00:00"/>
    <m/>
    <m/>
    <s v="Not found"/>
  </r>
  <r>
    <x v="10"/>
    <x v="2"/>
    <s v="g"/>
    <s v="A3"/>
    <x v="3"/>
    <n v="8448"/>
    <m/>
    <d v="2015-08-06T00:00:00"/>
    <n v="22.8"/>
    <m/>
    <m/>
  </r>
  <r>
    <x v="10"/>
    <x v="2"/>
    <s v="g"/>
    <s v="A3"/>
    <x v="3"/>
    <n v="8446"/>
    <m/>
    <d v="2015-08-06T00:00:00"/>
    <m/>
    <s v="Dead"/>
    <s v="Dead snag"/>
  </r>
  <r>
    <x v="10"/>
    <x v="2"/>
    <s v="g"/>
    <s v="A3"/>
    <x v="3"/>
    <n v="8442"/>
    <m/>
    <d v="2015-08-06T00:00:00"/>
    <n v="34.200000000000003"/>
    <m/>
    <m/>
  </r>
  <r>
    <x v="10"/>
    <x v="2"/>
    <s v="g"/>
    <s v="A3"/>
    <x v="3"/>
    <n v="8444"/>
    <m/>
    <d v="2015-08-06T00:00:00"/>
    <n v="36.4"/>
    <m/>
    <m/>
  </r>
  <r>
    <x v="10"/>
    <x v="2"/>
    <s v="g"/>
    <s v="A3"/>
    <x v="3"/>
    <n v="8447"/>
    <m/>
    <d v="2015-08-06T00:00:00"/>
    <n v="48.6"/>
    <m/>
    <m/>
  </r>
  <r>
    <x v="10"/>
    <x v="2"/>
    <m/>
    <s v="A3"/>
    <x v="3"/>
    <m/>
    <m/>
    <d v="2015-08-06T00:00:00"/>
    <m/>
    <m/>
    <s v="Not found"/>
  </r>
  <r>
    <x v="10"/>
    <x v="2"/>
    <m/>
    <s v="A3"/>
    <x v="6"/>
    <n v="8441"/>
    <m/>
    <d v="2015-08-06T00:00:00"/>
    <n v="15.2"/>
    <m/>
    <s v="Previously was recorded in HBO plot 2 "/>
  </r>
  <r>
    <x v="10"/>
    <x v="2"/>
    <m/>
    <s v="B1"/>
    <x v="2"/>
    <n v="1406"/>
    <m/>
    <d v="2015-08-06T00:00:00"/>
    <n v="11.2"/>
    <m/>
    <m/>
  </r>
  <r>
    <x v="10"/>
    <x v="2"/>
    <s v="b"/>
    <s v="B1"/>
    <x v="2"/>
    <n v="8458"/>
    <m/>
    <d v="2015-08-06T00:00:00"/>
    <n v="20.2"/>
    <m/>
    <m/>
  </r>
  <r>
    <x v="10"/>
    <x v="2"/>
    <s v="b"/>
    <s v="B1"/>
    <x v="2"/>
    <n v="8456"/>
    <m/>
    <d v="2015-08-06T00:00:00"/>
    <m/>
    <m/>
    <s v="Dead on ground, tag removed"/>
  </r>
  <r>
    <x v="10"/>
    <x v="2"/>
    <s v="b"/>
    <s v="B1"/>
    <x v="6"/>
    <n v="8457"/>
    <m/>
    <d v="2015-08-06T00:00:00"/>
    <n v="39"/>
    <m/>
    <s v="Sapflow tree (Sapflow-HRM)"/>
  </r>
  <r>
    <x v="10"/>
    <x v="2"/>
    <s v="e"/>
    <s v="B2"/>
    <x v="4"/>
    <n v="8463"/>
    <m/>
    <d v="2015-08-06T00:00:00"/>
    <n v="35.5"/>
    <m/>
    <m/>
  </r>
  <r>
    <x v="10"/>
    <x v="2"/>
    <s v="e"/>
    <s v="B2"/>
    <x v="2"/>
    <n v="8460"/>
    <m/>
    <d v="2015-08-06T00:00:00"/>
    <n v="16.2"/>
    <m/>
    <m/>
  </r>
  <r>
    <x v="10"/>
    <x v="2"/>
    <m/>
    <s v="B2"/>
    <x v="2"/>
    <n v="8450"/>
    <m/>
    <d v="2015-08-06T00:00:00"/>
    <m/>
    <m/>
    <s v="Standing dead"/>
  </r>
  <r>
    <x v="10"/>
    <x v="2"/>
    <s v="e"/>
    <s v="B2"/>
    <x v="2"/>
    <n v="8462"/>
    <m/>
    <d v="2015-08-06T00:00:00"/>
    <n v="33.700000000000003"/>
    <m/>
    <s v="Sapflow tree (Sapflow-HRM)"/>
  </r>
  <r>
    <x v="10"/>
    <x v="2"/>
    <s v="e"/>
    <s v="B2"/>
    <x v="3"/>
    <n v="8459"/>
    <m/>
    <d v="2015-08-06T00:00:00"/>
    <n v="43.4"/>
    <m/>
    <m/>
  </r>
  <r>
    <x v="10"/>
    <x v="2"/>
    <s v="e"/>
    <s v="B2"/>
    <x v="3"/>
    <n v="8461"/>
    <m/>
    <d v="2015-08-06T00:00:00"/>
    <m/>
    <m/>
    <s v="Dead on ground, tag removed"/>
  </r>
  <r>
    <x v="10"/>
    <x v="2"/>
    <m/>
    <s v="B3"/>
    <x v="2"/>
    <n v="2515"/>
    <s v="flagged 1"/>
    <d v="2015-08-06T00:00:00"/>
    <n v="10.9"/>
    <m/>
    <s v="Old tag not found, unclear; got a new tag"/>
  </r>
  <r>
    <x v="10"/>
    <x v="2"/>
    <s v="h"/>
    <s v="B3"/>
    <x v="2"/>
    <n v="8467"/>
    <m/>
    <d v="2015-08-06T00:00:00"/>
    <n v="10.9"/>
    <m/>
    <s v="Shrinking likely due to bad disease"/>
  </r>
  <r>
    <x v="10"/>
    <x v="2"/>
    <s v="h"/>
    <s v="B3"/>
    <x v="2"/>
    <n v="8464"/>
    <m/>
    <d v="2015-08-06T00:00:00"/>
    <n v="17"/>
    <m/>
    <m/>
  </r>
  <r>
    <x v="10"/>
    <x v="2"/>
    <s v="h"/>
    <s v="B3"/>
    <x v="3"/>
    <n v="8465"/>
    <m/>
    <d v="2015-08-06T00:00:00"/>
    <n v="19.399999999999999"/>
    <m/>
    <m/>
  </r>
  <r>
    <x v="10"/>
    <x v="2"/>
    <s v="h"/>
    <s v="B3"/>
    <x v="3"/>
    <n v="8469"/>
    <m/>
    <d v="2015-08-06T00:00:00"/>
    <n v="36.4"/>
    <m/>
    <s v="Measured @ tag consistent with 2011"/>
  </r>
  <r>
    <x v="10"/>
    <x v="2"/>
    <s v="h"/>
    <s v="B3"/>
    <x v="3"/>
    <n v="8466"/>
    <m/>
    <d v="2015-08-06T00:00:00"/>
    <m/>
    <s v="Dead"/>
    <s v="Dead snag"/>
  </r>
  <r>
    <x v="10"/>
    <x v="2"/>
    <s v="h"/>
    <s v="B3"/>
    <x v="3"/>
    <n v="8468"/>
    <m/>
    <d v="2015-08-06T00:00:00"/>
    <m/>
    <m/>
    <s v="Tree not found, assumed dead"/>
  </r>
  <r>
    <x v="10"/>
    <x v="2"/>
    <s v="c"/>
    <s v="C1"/>
    <x v="3"/>
    <n v="8482"/>
    <m/>
    <d v="2015-08-06T00:00:00"/>
    <n v="40.6"/>
    <m/>
    <m/>
  </r>
  <r>
    <x v="10"/>
    <x v="2"/>
    <s v="c"/>
    <s v="C1"/>
    <x v="3"/>
    <n v="8481"/>
    <m/>
    <d v="2015-08-06T00:00:00"/>
    <m/>
    <s v="Dead"/>
    <s v="Dead snag"/>
  </r>
  <r>
    <x v="10"/>
    <x v="2"/>
    <s v="f"/>
    <s v="C2"/>
    <x v="2"/>
    <n v="8479"/>
    <m/>
    <d v="2015-08-06T00:00:00"/>
    <n v="16.5"/>
    <m/>
    <m/>
  </r>
  <r>
    <x v="10"/>
    <x v="2"/>
    <s v="f"/>
    <s v="C2"/>
    <x v="2"/>
    <n v="8478"/>
    <m/>
    <d v="2015-08-06T00:00:00"/>
    <n v="19.7"/>
    <m/>
    <m/>
  </r>
  <r>
    <x v="10"/>
    <x v="2"/>
    <s v="f"/>
    <s v="C2"/>
    <x v="2"/>
    <n v="8480"/>
    <m/>
    <d v="2015-08-06T00:00:00"/>
    <m/>
    <s v="Dead"/>
    <s v="Dead snag"/>
  </r>
  <r>
    <x v="10"/>
    <x v="2"/>
    <s v="f"/>
    <s v="C2"/>
    <x v="3"/>
    <n v="8477"/>
    <m/>
    <d v="2015-08-06T00:00:00"/>
    <n v="19.899999999999999"/>
    <m/>
    <m/>
  </r>
  <r>
    <x v="10"/>
    <x v="2"/>
    <s v="f"/>
    <s v="C2"/>
    <x v="3"/>
    <n v="8476"/>
    <m/>
    <d v="2015-08-06T00:00:00"/>
    <n v="29"/>
    <m/>
    <s v="Alive; was recorded dead earlier"/>
  </r>
  <r>
    <x v="10"/>
    <x v="2"/>
    <s v="i"/>
    <s v="C3"/>
    <x v="2"/>
    <n v="8471"/>
    <m/>
    <d v="2015-08-06T00:00:00"/>
    <n v="11.3"/>
    <m/>
    <s v="Sapflow tree (Sapflow-HRM)"/>
  </r>
  <r>
    <x v="10"/>
    <x v="2"/>
    <s v="i"/>
    <s v="C3"/>
    <x v="2"/>
    <n v="8475"/>
    <m/>
    <d v="2015-08-06T00:00:00"/>
    <n v="18.899999999999999"/>
    <m/>
    <s v="Measured @ nail consistent with 2011; Sapflow tree (Sapflow-HRM)"/>
  </r>
  <r>
    <x v="10"/>
    <x v="2"/>
    <s v="i"/>
    <s v="C3"/>
    <x v="3"/>
    <n v="8472"/>
    <m/>
    <d v="2015-08-06T00:00:00"/>
    <n v="14.2"/>
    <m/>
    <s v="Bark very curly"/>
  </r>
  <r>
    <x v="10"/>
    <x v="2"/>
    <s v="i"/>
    <s v="C3"/>
    <x v="3"/>
    <n v="8470"/>
    <m/>
    <d v="2015-08-06T00:00:00"/>
    <n v="22.7"/>
    <m/>
    <m/>
  </r>
  <r>
    <x v="10"/>
    <x v="2"/>
    <s v="i"/>
    <s v="C3"/>
    <x v="3"/>
    <n v="8474"/>
    <m/>
    <d v="2015-08-06T00:00:00"/>
    <n v="25.5"/>
    <m/>
    <s v="Measured @ nail consistent with 2011"/>
  </r>
  <r>
    <x v="10"/>
    <x v="2"/>
    <s v="i"/>
    <s v="C3"/>
    <x v="3"/>
    <n v="8473"/>
    <m/>
    <d v="2015-08-06T00:00:00"/>
    <n v="37"/>
    <m/>
    <s v="Measured @ nail consistent with 2011; Sapflow tree (Sapflow-HRM)"/>
  </r>
  <r>
    <x v="10"/>
    <x v="3"/>
    <s v="i"/>
    <s v="A1"/>
    <x v="2"/>
    <n v="2"/>
    <m/>
    <d v="2015-08-06T00:00:00"/>
    <n v="12.6"/>
    <m/>
    <m/>
  </r>
  <r>
    <x v="10"/>
    <x v="3"/>
    <s v="i"/>
    <s v="A1"/>
    <x v="2"/>
    <n v="26"/>
    <m/>
    <d v="2015-08-06T00:00:00"/>
    <n v="13.6"/>
    <m/>
    <m/>
  </r>
  <r>
    <x v="10"/>
    <x v="3"/>
    <s v="i"/>
    <s v="A1"/>
    <x v="2"/>
    <n v="355"/>
    <m/>
    <d v="2015-08-06T00:00:00"/>
    <n v="25.4"/>
    <m/>
    <m/>
  </r>
  <r>
    <x v="10"/>
    <x v="3"/>
    <s v="i"/>
    <s v="A1"/>
    <x v="2"/>
    <n v="28"/>
    <m/>
    <d v="2015-08-06T00:00:00"/>
    <n v="36.200000000000003"/>
    <m/>
    <m/>
  </r>
  <r>
    <x v="10"/>
    <x v="3"/>
    <s v="i"/>
    <s v="A1"/>
    <x v="6"/>
    <n v="908"/>
    <m/>
    <d v="2015-08-06T00:00:00"/>
    <n v="12.7"/>
    <m/>
    <m/>
  </r>
  <r>
    <x v="10"/>
    <x v="3"/>
    <s v="i"/>
    <s v="A1"/>
    <x v="3"/>
    <n v="80"/>
    <m/>
    <d v="2015-08-06T00:00:00"/>
    <n v="37.4"/>
    <m/>
    <m/>
  </r>
  <r>
    <x v="10"/>
    <x v="3"/>
    <s v="f"/>
    <s v="A2"/>
    <x v="2"/>
    <n v="46"/>
    <m/>
    <d v="2015-08-06T00:00:00"/>
    <n v="11.8"/>
    <m/>
    <m/>
  </r>
  <r>
    <x v="10"/>
    <x v="3"/>
    <m/>
    <s v="A2"/>
    <x v="2"/>
    <n v="2075"/>
    <m/>
    <d v="2015-08-06T00:00:00"/>
    <n v="10.6"/>
    <m/>
    <s v="Belongs to subplot A2; Was recorded in subplot C2 in 2014"/>
  </r>
  <r>
    <x v="10"/>
    <x v="3"/>
    <s v="f"/>
    <s v="A2"/>
    <x v="7"/>
    <n v="37"/>
    <m/>
    <d v="2015-08-06T00:00:00"/>
    <n v="12"/>
    <m/>
    <m/>
  </r>
  <r>
    <x v="10"/>
    <x v="3"/>
    <s v="a"/>
    <s v="A3"/>
    <x v="2"/>
    <n v="50"/>
    <m/>
    <d v="2015-08-06T00:00:00"/>
    <n v="13.3"/>
    <m/>
    <m/>
  </r>
  <r>
    <x v="10"/>
    <x v="3"/>
    <s v="a"/>
    <s v="A3"/>
    <x v="2"/>
    <n v="73"/>
    <m/>
    <d v="2015-08-06T00:00:00"/>
    <n v="14.4"/>
    <m/>
    <m/>
  </r>
  <r>
    <x v="10"/>
    <x v="3"/>
    <s v="c"/>
    <s v="A3"/>
    <x v="2"/>
    <n v="387"/>
    <m/>
    <d v="2015-08-06T00:00:00"/>
    <n v="30.8"/>
    <m/>
    <m/>
  </r>
  <r>
    <x v="10"/>
    <x v="3"/>
    <m/>
    <s v="A3"/>
    <x v="2"/>
    <n v="96"/>
    <m/>
    <d v="2015-08-06T00:00:00"/>
    <n v="45.3"/>
    <m/>
    <s v="Measured @ 5 cm below nail consistent with 2011; Sapflow tree (Sapflow-HRM)"/>
  </r>
  <r>
    <x v="10"/>
    <x v="3"/>
    <s v="a"/>
    <s v="A3"/>
    <x v="2"/>
    <n v="43"/>
    <m/>
    <d v="2015-08-06T00:00:00"/>
    <n v="51.9"/>
    <m/>
    <s v="Almost dead"/>
  </r>
  <r>
    <x v="10"/>
    <x v="3"/>
    <m/>
    <s v="A3"/>
    <x v="16"/>
    <m/>
    <m/>
    <d v="2015-08-06T00:00:00"/>
    <m/>
    <s v="Dead"/>
    <s v="Dead snag"/>
  </r>
  <r>
    <x v="10"/>
    <x v="3"/>
    <s v="h"/>
    <s v="B1"/>
    <x v="2"/>
    <n v="805"/>
    <m/>
    <d v="2015-08-06T00:00:00"/>
    <n v="45.4"/>
    <m/>
    <m/>
  </r>
  <r>
    <x v="10"/>
    <x v="3"/>
    <s v="h"/>
    <s v="B1"/>
    <x v="3"/>
    <n v="347"/>
    <m/>
    <d v="2015-08-06T00:00:00"/>
    <n v="34.700000000000003"/>
    <m/>
    <m/>
  </r>
  <r>
    <x v="10"/>
    <x v="3"/>
    <s v="h"/>
    <s v="B1"/>
    <x v="3"/>
    <n v="814"/>
    <m/>
    <d v="2015-08-06T00:00:00"/>
    <m/>
    <s v="Dead"/>
    <s v="Dead snag"/>
  </r>
  <r>
    <x v="10"/>
    <x v="3"/>
    <m/>
    <s v="B1"/>
    <x v="3"/>
    <n v="1001"/>
    <m/>
    <d v="2015-08-06T00:00:00"/>
    <n v="11.9"/>
    <m/>
    <m/>
  </r>
  <r>
    <x v="10"/>
    <x v="3"/>
    <s v="e"/>
    <s v="B2"/>
    <x v="2"/>
    <n v="65"/>
    <m/>
    <d v="2015-08-06T00:00:00"/>
    <n v="24"/>
    <m/>
    <s v="Measured @ nail consistent with 2011; Sapflow tree (Sapflow-HRM)"/>
  </r>
  <r>
    <x v="10"/>
    <x v="3"/>
    <s v="e"/>
    <s v="B2"/>
    <x v="3"/>
    <n v="30"/>
    <m/>
    <d v="2015-08-06T00:00:00"/>
    <n v="42.5"/>
    <m/>
    <m/>
  </r>
  <r>
    <x v="10"/>
    <x v="3"/>
    <s v="e"/>
    <s v="B2"/>
    <x v="3"/>
    <n v="87"/>
    <m/>
    <d v="2015-08-06T00:00:00"/>
    <n v="32.5"/>
    <m/>
    <s v="Measured @ nail consistent with 2011; Sapflow tree (Sapflow-HRM)"/>
  </r>
  <r>
    <x v="10"/>
    <x v="3"/>
    <s v="e"/>
    <s v="B2"/>
    <x v="3"/>
    <n v="89"/>
    <m/>
    <d v="2015-08-06T00:00:00"/>
    <m/>
    <s v="Dead"/>
    <s v="Dead snag"/>
  </r>
  <r>
    <x v="10"/>
    <x v="3"/>
    <s v="f"/>
    <s v="B2"/>
    <x v="3"/>
    <n v="455"/>
    <m/>
    <d v="2015-08-06T00:00:00"/>
    <n v="33.1"/>
    <m/>
    <s v="Measured @ nail consistent with 2011; Sapflow tree (Sapflow-HRM)"/>
  </r>
  <r>
    <x v="10"/>
    <x v="3"/>
    <s v="f"/>
    <s v="B2"/>
    <x v="3"/>
    <n v="638"/>
    <m/>
    <d v="2015-08-06T00:00:00"/>
    <n v="44.5"/>
    <m/>
    <m/>
  </r>
  <r>
    <x v="10"/>
    <x v="3"/>
    <s v="g"/>
    <s v="C1"/>
    <x v="2"/>
    <n v="48"/>
    <m/>
    <d v="2015-08-06T00:00:00"/>
    <n v="25.8"/>
    <m/>
    <m/>
  </r>
  <r>
    <x v="10"/>
    <x v="3"/>
    <s v="g"/>
    <s v="C1"/>
    <x v="2"/>
    <n v="256"/>
    <m/>
    <d v="2015-08-06T00:00:00"/>
    <n v="15.1"/>
    <m/>
    <m/>
  </r>
  <r>
    <x v="10"/>
    <x v="3"/>
    <s v="g"/>
    <s v="C1"/>
    <x v="2"/>
    <n v="286"/>
    <m/>
    <d v="2015-08-06T00:00:00"/>
    <n v="13.1"/>
    <m/>
    <m/>
  </r>
  <r>
    <x v="10"/>
    <x v="3"/>
    <s v="g"/>
    <s v="C1"/>
    <x v="6"/>
    <n v="8"/>
    <m/>
    <d v="2015-08-06T00:00:00"/>
    <n v="38.700000000000003"/>
    <m/>
    <s v="Measured @ nail consistent with 2011"/>
  </r>
  <r>
    <x v="10"/>
    <x v="3"/>
    <s v="g"/>
    <s v="C1"/>
    <x v="6"/>
    <n v="62"/>
    <m/>
    <d v="2015-08-06T00:00:00"/>
    <m/>
    <m/>
    <s v="Standing dead"/>
  </r>
  <r>
    <x v="10"/>
    <x v="3"/>
    <s v="g"/>
    <s v="C1"/>
    <x v="6"/>
    <n v="242"/>
    <m/>
    <d v="2015-08-06T00:00:00"/>
    <n v="26.6"/>
    <m/>
    <s v="Measured @ nail consistent with 2011"/>
  </r>
  <r>
    <x v="10"/>
    <x v="3"/>
    <s v="g"/>
    <s v="C1"/>
    <x v="3"/>
    <n v="69"/>
    <m/>
    <d v="2015-08-06T00:00:00"/>
    <n v="40"/>
    <m/>
    <s v="Scars can contribute to DBH"/>
  </r>
  <r>
    <x v="10"/>
    <x v="3"/>
    <s v="g"/>
    <s v="C1"/>
    <x v="3"/>
    <n v="237"/>
    <m/>
    <d v="2015-08-06T00:00:00"/>
    <m/>
    <s v="Dead"/>
    <s v="Dead snag"/>
  </r>
  <r>
    <x v="10"/>
    <x v="3"/>
    <s v="d"/>
    <s v="C2"/>
    <x v="2"/>
    <n v="23"/>
    <m/>
    <d v="2015-08-06T00:00:00"/>
    <n v="14.5"/>
    <m/>
    <m/>
  </r>
  <r>
    <x v="10"/>
    <x v="3"/>
    <s v="d"/>
    <s v="C2"/>
    <x v="2"/>
    <n v="52"/>
    <m/>
    <d v="2015-08-06T00:00:00"/>
    <m/>
    <m/>
    <s v="Probably down"/>
  </r>
  <r>
    <x v="10"/>
    <x v="3"/>
    <s v="d"/>
    <s v="C2"/>
    <x v="2"/>
    <n v="90"/>
    <m/>
    <d v="2015-08-06T00:00:00"/>
    <n v="26.8"/>
    <m/>
    <m/>
  </r>
  <r>
    <x v="10"/>
    <x v="3"/>
    <s v="d"/>
    <s v="C2"/>
    <x v="6"/>
    <n v="57"/>
    <m/>
    <d v="2015-08-06T00:00:00"/>
    <n v="15.2"/>
    <m/>
    <m/>
  </r>
  <r>
    <x v="10"/>
    <x v="3"/>
    <m/>
    <s v="C2"/>
    <x v="10"/>
    <n v="1408"/>
    <m/>
    <d v="2015-08-06T00:00:00"/>
    <n v="14.3"/>
    <m/>
    <m/>
  </r>
  <r>
    <x v="10"/>
    <x v="3"/>
    <s v="c"/>
    <s v="Y3"/>
    <x v="2"/>
    <n v="35"/>
    <m/>
    <d v="2015-08-06T00:00:00"/>
    <n v="10.3"/>
    <m/>
    <m/>
  </r>
  <r>
    <x v="10"/>
    <x v="3"/>
    <s v="c"/>
    <s v="Y3"/>
    <x v="2"/>
    <n v="11"/>
    <m/>
    <d v="2015-08-06T00:00:00"/>
    <n v="11"/>
    <m/>
    <m/>
  </r>
  <r>
    <x v="10"/>
    <x v="3"/>
    <s v="c"/>
    <s v="Y3"/>
    <x v="2"/>
    <n v="78"/>
    <m/>
    <d v="2015-08-06T00:00:00"/>
    <n v="10.9"/>
    <m/>
    <m/>
  </r>
  <r>
    <x v="10"/>
    <x v="3"/>
    <s v="c"/>
    <s v="Y3"/>
    <x v="2"/>
    <n v="94"/>
    <m/>
    <d v="2015-08-06T00:00:00"/>
    <n v="11.9"/>
    <m/>
    <m/>
  </r>
  <r>
    <x v="10"/>
    <x v="3"/>
    <s v="c"/>
    <s v="Y3"/>
    <x v="2"/>
    <n v="61"/>
    <m/>
    <d v="2015-08-06T00:00:00"/>
    <n v="15.2"/>
    <m/>
    <m/>
  </r>
  <r>
    <x v="10"/>
    <x v="3"/>
    <s v="c"/>
    <s v="Y3"/>
    <x v="2"/>
    <n v="58"/>
    <m/>
    <d v="2015-08-06T00:00:00"/>
    <n v="15.7"/>
    <m/>
    <m/>
  </r>
  <r>
    <x v="10"/>
    <x v="3"/>
    <s v="c"/>
    <s v="Y3"/>
    <x v="2"/>
    <n v="82"/>
    <m/>
    <d v="2015-08-06T00:00:00"/>
    <n v="21.3"/>
    <m/>
    <s v="Too many cankers"/>
  </r>
  <r>
    <x v="10"/>
    <x v="3"/>
    <s v="a"/>
    <s v="Y3"/>
    <x v="3"/>
    <n v="71"/>
    <m/>
    <d v="2015-08-06T00:00:00"/>
    <n v="13.8"/>
    <m/>
    <m/>
  </r>
  <r>
    <x v="10"/>
    <x v="3"/>
    <s v="c"/>
    <s v="Y3"/>
    <x v="3"/>
    <n v="95"/>
    <m/>
    <d v="2015-08-06T00:00:00"/>
    <n v="36.299999999999997"/>
    <m/>
    <m/>
  </r>
  <r>
    <x v="10"/>
    <x v="3"/>
    <s v="c"/>
    <s v="Y3"/>
    <x v="3"/>
    <n v="81"/>
    <m/>
    <d v="2015-08-06T00:00:00"/>
    <m/>
    <m/>
    <s v="Tree not found, assumed dead"/>
  </r>
  <r>
    <x v="10"/>
    <x v="3"/>
    <s v="b"/>
    <s v="Z3"/>
    <x v="2"/>
    <n v="22"/>
    <m/>
    <d v="2015-08-06T00:00:00"/>
    <n v="19.399999999999999"/>
    <m/>
    <m/>
  </r>
  <r>
    <x v="10"/>
    <x v="3"/>
    <s v="b"/>
    <s v="Z3"/>
    <x v="2"/>
    <n v="44"/>
    <m/>
    <d v="2015-08-06T00:00:00"/>
    <n v="20.100000000000001"/>
    <m/>
    <m/>
  </r>
  <r>
    <x v="10"/>
    <x v="3"/>
    <s v="b"/>
    <s v="Z3"/>
    <x v="2"/>
    <n v="41"/>
    <m/>
    <d v="2015-08-06T00:00:00"/>
    <n v="28.5"/>
    <m/>
    <m/>
  </r>
  <r>
    <x v="10"/>
    <x v="3"/>
    <s v="b"/>
    <s v="Z3"/>
    <x v="3"/>
    <n v="85"/>
    <m/>
    <d v="2015-08-06T00:00:00"/>
    <n v="28"/>
    <m/>
    <m/>
  </r>
  <r>
    <x v="10"/>
    <x v="3"/>
    <s v="b"/>
    <s v="Z3"/>
    <x v="3"/>
    <n v="77"/>
    <m/>
    <d v="2015-08-06T00:00:00"/>
    <n v="72.900000000000006"/>
    <m/>
    <m/>
  </r>
  <r>
    <x v="10"/>
    <x v="3"/>
    <s v="a"/>
    <m/>
    <x v="2"/>
    <n v="76"/>
    <m/>
    <d v="2015-08-06T00:00:00"/>
    <m/>
    <m/>
    <s v="Tree not found, assumed dead"/>
  </r>
  <r>
    <x v="10"/>
    <x v="6"/>
    <m/>
    <s v="A1"/>
    <x v="2"/>
    <n v="2067"/>
    <m/>
    <d v="2015-09-25T00:00:00"/>
    <n v="14.5"/>
    <m/>
    <m/>
  </r>
  <r>
    <x v="10"/>
    <x v="6"/>
    <m/>
    <s v="A1"/>
    <x v="6"/>
    <n v="2079"/>
    <m/>
    <d v="2015-09-25T00:00:00"/>
    <n v="11"/>
    <m/>
    <m/>
  </r>
  <r>
    <x v="10"/>
    <x v="6"/>
    <m/>
    <s v="A1"/>
    <x v="3"/>
    <n v="2074"/>
    <m/>
    <d v="2015-09-25T00:00:00"/>
    <n v="27.2"/>
    <m/>
    <m/>
  </r>
  <r>
    <x v="10"/>
    <x v="6"/>
    <m/>
    <s v="A1"/>
    <x v="3"/>
    <n v="2088"/>
    <m/>
    <d v="2015-09-25T00:00:00"/>
    <n v="34"/>
    <m/>
    <s v="Bark stripping off"/>
  </r>
  <r>
    <x v="10"/>
    <x v="6"/>
    <m/>
    <s v="A1"/>
    <x v="6"/>
    <n v="2071"/>
    <m/>
    <d v="2015-09-25T00:00:00"/>
    <n v="20.7"/>
    <m/>
    <s v="Big bump, attached to tag# 2064"/>
  </r>
  <r>
    <x v="10"/>
    <x v="6"/>
    <m/>
    <s v="A1"/>
    <x v="6"/>
    <n v="2064"/>
    <m/>
    <d v="2015-09-25T00:00:00"/>
    <n v="22.7"/>
    <m/>
    <m/>
  </r>
  <r>
    <x v="10"/>
    <x v="6"/>
    <m/>
    <s v="A2"/>
    <x v="6"/>
    <n v="2026"/>
    <m/>
    <d v="2015-09-25T00:00:00"/>
    <n v="27.6"/>
    <m/>
    <m/>
  </r>
  <r>
    <x v="10"/>
    <x v="6"/>
    <m/>
    <s v="A2"/>
    <x v="3"/>
    <n v="2028"/>
    <m/>
    <d v="2015-09-25T00:00:00"/>
    <n v="39.200000000000003"/>
    <m/>
    <m/>
  </r>
  <r>
    <x v="10"/>
    <x v="6"/>
    <m/>
    <s v="B2"/>
    <x v="3"/>
    <n v="2027"/>
    <m/>
    <d v="2015-09-25T00:00:00"/>
    <n v="24.4"/>
    <m/>
    <m/>
  </r>
  <r>
    <x v="10"/>
    <x v="6"/>
    <m/>
    <s v="B2"/>
    <x v="4"/>
    <n v="2073"/>
    <m/>
    <d v="2015-09-25T00:00:00"/>
    <n v="39.799999999999997"/>
    <m/>
    <m/>
  </r>
  <r>
    <x v="10"/>
    <x v="6"/>
    <m/>
    <s v="B2"/>
    <x v="6"/>
    <n v="2034"/>
    <m/>
    <d v="2015-09-25T00:00:00"/>
    <n v="32"/>
    <m/>
    <m/>
  </r>
  <r>
    <x v="10"/>
    <x v="6"/>
    <m/>
    <s v="B2"/>
    <x v="6"/>
    <n v="2076"/>
    <m/>
    <d v="2015-09-25T00:00:00"/>
    <n v="28.4"/>
    <m/>
    <m/>
  </r>
  <r>
    <x v="10"/>
    <x v="6"/>
    <m/>
    <s v="B2"/>
    <x v="6"/>
    <n v="2030"/>
    <m/>
    <d v="2015-09-25T00:00:00"/>
    <n v="25.5"/>
    <m/>
    <s v="Wounded recently"/>
  </r>
  <r>
    <x v="10"/>
    <x v="6"/>
    <m/>
    <s v="B2"/>
    <x v="6"/>
    <n v="2063"/>
    <m/>
    <d v="2015-09-25T00:00:00"/>
    <n v="23.4"/>
    <m/>
    <s v="Wounded recently near DBH"/>
  </r>
  <r>
    <x v="10"/>
    <x v="6"/>
    <m/>
    <s v="B2"/>
    <x v="3"/>
    <n v="2068"/>
    <m/>
    <d v="2015-09-25T00:00:00"/>
    <n v="32.299999999999997"/>
    <m/>
    <m/>
  </r>
  <r>
    <x v="10"/>
    <x v="6"/>
    <m/>
    <s v="B1"/>
    <x v="3"/>
    <n v="2025"/>
    <m/>
    <d v="2015-09-25T00:00:00"/>
    <n v="22.5"/>
    <m/>
    <m/>
  </r>
  <r>
    <x v="10"/>
    <x v="6"/>
    <m/>
    <s v="B1"/>
    <x v="2"/>
    <n v="2070"/>
    <m/>
    <d v="2015-09-25T00:00:00"/>
    <n v="13.1"/>
    <m/>
    <m/>
  </r>
  <r>
    <x v="10"/>
    <x v="6"/>
    <m/>
    <s v="B1"/>
    <x v="6"/>
    <n v="2039"/>
    <m/>
    <d v="2015-09-25T00:00:00"/>
    <n v="20.7"/>
    <m/>
    <m/>
  </r>
  <r>
    <x v="10"/>
    <x v="6"/>
    <m/>
    <s v="B1"/>
    <x v="3"/>
    <n v="2031"/>
    <m/>
    <d v="2015-09-25T00:00:00"/>
    <n v="47.5"/>
    <m/>
    <m/>
  </r>
  <r>
    <x v="10"/>
    <x v="6"/>
    <m/>
    <s v="B1"/>
    <x v="2"/>
    <n v="2080"/>
    <m/>
    <d v="2015-09-25T00:00:00"/>
    <n v="24.2"/>
    <m/>
    <s v="Measured below bump"/>
  </r>
  <r>
    <x v="10"/>
    <x v="6"/>
    <m/>
    <s v="B1"/>
    <x v="2"/>
    <n v="2062"/>
    <m/>
    <d v="2015-09-25T00:00:00"/>
    <n v="17.2"/>
    <m/>
    <s v="Lump at DBH"/>
  </r>
  <r>
    <x v="10"/>
    <x v="6"/>
    <m/>
    <s v="B1"/>
    <x v="6"/>
    <n v="2032"/>
    <m/>
    <d v="2015-09-25T00:00:00"/>
    <n v="33.9"/>
    <m/>
    <s v="Bark is rough"/>
  </r>
  <r>
    <x v="11"/>
    <x v="0"/>
    <s v="a"/>
    <s v="A1"/>
    <x v="0"/>
    <n v="8238"/>
    <m/>
    <d v="2015-08-06T00:00:00"/>
    <n v="12.6"/>
    <m/>
    <m/>
  </r>
  <r>
    <x v="11"/>
    <x v="0"/>
    <s v="a"/>
    <s v="A1"/>
    <x v="0"/>
    <n v="8240"/>
    <m/>
    <d v="2015-08-06T00:00:00"/>
    <m/>
    <s v="Dead"/>
    <s v="Fallen"/>
  </r>
  <r>
    <x v="11"/>
    <x v="0"/>
    <s v="a"/>
    <s v="A1"/>
    <x v="0"/>
    <n v="8241"/>
    <m/>
    <d v="2015-08-06T00:00:00"/>
    <m/>
    <s v="Dead"/>
    <s v="Dead snag"/>
  </r>
  <r>
    <x v="11"/>
    <x v="0"/>
    <s v="a"/>
    <s v="A1"/>
    <x v="0"/>
    <n v="8232"/>
    <m/>
    <d v="2015-08-06T00:00:00"/>
    <n v="10.8"/>
    <m/>
    <s v="Alive; was recorded dead earlier"/>
  </r>
  <r>
    <x v="11"/>
    <x v="0"/>
    <s v="a"/>
    <s v="A1"/>
    <x v="0"/>
    <n v="8233"/>
    <m/>
    <d v="2015-08-06T00:00:00"/>
    <m/>
    <s v="Dead"/>
    <s v="Dead snag"/>
  </r>
  <r>
    <x v="11"/>
    <x v="0"/>
    <m/>
    <s v="A1"/>
    <x v="6"/>
    <n v="1470"/>
    <m/>
    <d v="2015-08-06T00:00:00"/>
    <n v="11.4"/>
    <m/>
    <m/>
  </r>
  <r>
    <x v="11"/>
    <x v="0"/>
    <s v="a"/>
    <s v="A1"/>
    <x v="6"/>
    <n v="2043"/>
    <n v="8293"/>
    <d v="2015-08-06T00:00:00"/>
    <n v="19.5"/>
    <m/>
    <m/>
  </r>
  <r>
    <x v="11"/>
    <x v="0"/>
    <s v="a"/>
    <s v="A1"/>
    <x v="10"/>
    <n v="8236"/>
    <m/>
    <d v="2015-08-06T00:00:00"/>
    <n v="11.5"/>
    <m/>
    <m/>
  </r>
  <r>
    <x v="11"/>
    <x v="0"/>
    <s v="a"/>
    <s v="A1"/>
    <x v="1"/>
    <n v="8229"/>
    <m/>
    <d v="2015-08-06T00:00:00"/>
    <n v="11.8"/>
    <m/>
    <m/>
  </r>
  <r>
    <x v="11"/>
    <x v="0"/>
    <s v="a"/>
    <s v="A1"/>
    <x v="1"/>
    <n v="8231"/>
    <m/>
    <d v="2015-08-06T00:00:00"/>
    <n v="13.4"/>
    <m/>
    <m/>
  </r>
  <r>
    <x v="11"/>
    <x v="0"/>
    <s v="a"/>
    <s v="A1"/>
    <x v="1"/>
    <n v="8230"/>
    <m/>
    <d v="2015-08-06T00:00:00"/>
    <n v="21.2"/>
    <m/>
    <m/>
  </r>
  <r>
    <x v="11"/>
    <x v="0"/>
    <s v="a"/>
    <s v="A1"/>
    <x v="1"/>
    <n v="8235"/>
    <m/>
    <d v="2015-08-06T00:00:00"/>
    <n v="24.3"/>
    <m/>
    <m/>
  </r>
  <r>
    <x v="11"/>
    <x v="0"/>
    <m/>
    <s v="A1"/>
    <x v="3"/>
    <n v="2044"/>
    <m/>
    <d v="2015-08-06T00:00:00"/>
    <n v="10.7"/>
    <m/>
    <s v="Outside 5X5 m veg plot"/>
  </r>
  <r>
    <x v="11"/>
    <x v="0"/>
    <s v="a"/>
    <s v="A1"/>
    <x v="3"/>
    <n v="8234"/>
    <m/>
    <d v="2015-08-06T00:00:00"/>
    <n v="14.8"/>
    <m/>
    <m/>
  </r>
  <r>
    <x v="11"/>
    <x v="0"/>
    <s v="a"/>
    <s v="A1"/>
    <x v="3"/>
    <n v="8237"/>
    <m/>
    <d v="2015-08-06T00:00:00"/>
    <n v="15.8"/>
    <m/>
    <m/>
  </r>
  <r>
    <x v="11"/>
    <x v="0"/>
    <s v="c"/>
    <s v="A1"/>
    <x v="3"/>
    <n v="8194"/>
    <m/>
    <d v="2015-08-06T00:00:00"/>
    <n v="24.4"/>
    <m/>
    <m/>
  </r>
  <r>
    <x v="11"/>
    <x v="0"/>
    <s v="c"/>
    <s v="A2"/>
    <x v="0"/>
    <n v="8195"/>
    <m/>
    <d v="2015-08-06T00:00:00"/>
    <m/>
    <s v="Dead"/>
    <m/>
  </r>
  <r>
    <x v="11"/>
    <x v="0"/>
    <s v="c"/>
    <s v="A2"/>
    <x v="0"/>
    <n v="8193"/>
    <m/>
    <d v="2015-08-06T00:00:00"/>
    <n v="14.4"/>
    <m/>
    <m/>
  </r>
  <r>
    <x v="11"/>
    <x v="0"/>
    <s v="c"/>
    <s v="A2"/>
    <x v="0"/>
    <n v="8196"/>
    <m/>
    <d v="2015-08-06T00:00:00"/>
    <m/>
    <s v="Dead"/>
    <s v="Dead snag"/>
  </r>
  <r>
    <x v="11"/>
    <x v="0"/>
    <s v="c"/>
    <s v="A2"/>
    <x v="0"/>
    <n v="8197"/>
    <m/>
    <d v="2015-08-06T00:00:00"/>
    <m/>
    <s v="Dead"/>
    <s v="Dead snag"/>
  </r>
  <r>
    <x v="11"/>
    <x v="0"/>
    <s v="c"/>
    <s v="A2"/>
    <x v="0"/>
    <n v="8198"/>
    <m/>
    <d v="2015-08-06T00:00:00"/>
    <m/>
    <s v="Dead"/>
    <s v="Dead snag"/>
  </r>
  <r>
    <x v="11"/>
    <x v="0"/>
    <s v="c"/>
    <s v="A2"/>
    <x v="0"/>
    <n v="8199"/>
    <m/>
    <d v="2015-08-06T00:00:00"/>
    <m/>
    <s v="Dead"/>
    <s v="Dead snag"/>
  </r>
  <r>
    <x v="11"/>
    <x v="0"/>
    <s v="c"/>
    <s v="A2"/>
    <x v="0"/>
    <n v="8201"/>
    <m/>
    <d v="2015-08-06T00:00:00"/>
    <m/>
    <s v="Dead"/>
    <s v="Dead snag"/>
  </r>
  <r>
    <x v="11"/>
    <x v="0"/>
    <s v="c"/>
    <s v="A2"/>
    <x v="6"/>
    <n v="8202"/>
    <m/>
    <d v="2015-08-06T00:00:00"/>
    <n v="14.1"/>
    <m/>
    <s v="Alive; was recorded dead earlier; Outside 5X5 m veg plot"/>
  </r>
  <r>
    <x v="11"/>
    <x v="0"/>
    <s v="c"/>
    <s v="A2"/>
    <x v="6"/>
    <n v="8200"/>
    <m/>
    <d v="2015-08-06T00:00:00"/>
    <n v="17"/>
    <m/>
    <m/>
  </r>
  <r>
    <x v="11"/>
    <x v="0"/>
    <m/>
    <s v="A2"/>
    <x v="10"/>
    <m/>
    <m/>
    <d v="2015-08-06T00:00:00"/>
    <m/>
    <s v="Dead"/>
    <s v="Dead snag"/>
  </r>
  <r>
    <x v="11"/>
    <x v="0"/>
    <s v="d"/>
    <s v="A2"/>
    <x v="3"/>
    <n v="8205"/>
    <m/>
    <d v="2015-08-06T00:00:00"/>
    <n v="11.8"/>
    <m/>
    <m/>
  </r>
  <r>
    <x v="11"/>
    <x v="0"/>
    <s v="c"/>
    <s v="A2"/>
    <x v="3"/>
    <n v="8192"/>
    <m/>
    <d v="2015-08-06T00:00:00"/>
    <n v="15"/>
    <m/>
    <m/>
  </r>
  <r>
    <x v="11"/>
    <x v="0"/>
    <s v="d"/>
    <s v="A2"/>
    <x v="3"/>
    <n v="8203"/>
    <m/>
    <d v="2015-08-06T00:00:00"/>
    <n v="14.6"/>
    <m/>
    <m/>
  </r>
  <r>
    <x v="11"/>
    <x v="0"/>
    <s v="c"/>
    <s v="A2"/>
    <x v="3"/>
    <n v="8191"/>
    <m/>
    <d v="2015-08-06T00:00:00"/>
    <n v="17.100000000000001"/>
    <m/>
    <m/>
  </r>
  <r>
    <x v="11"/>
    <x v="0"/>
    <s v="d"/>
    <s v="A2"/>
    <x v="3"/>
    <n v="8204"/>
    <m/>
    <d v="2015-08-06T00:00:00"/>
    <n v="21"/>
    <m/>
    <m/>
  </r>
  <r>
    <x v="11"/>
    <x v="0"/>
    <m/>
    <s v="OUT"/>
    <x v="6"/>
    <n v="1467"/>
    <m/>
    <d v="2015-08-06T00:00:00"/>
    <n v="17.399999999999999"/>
    <m/>
    <s v="In buffer, close to line with A2 subplot, has orange tag; Do not include in inventory"/>
  </r>
  <r>
    <x v="11"/>
    <x v="0"/>
    <s v="b"/>
    <s v="B1"/>
    <x v="0"/>
    <n v="8222"/>
    <m/>
    <d v="2015-08-06T00:00:00"/>
    <n v="11.5"/>
    <m/>
    <m/>
  </r>
  <r>
    <x v="11"/>
    <x v="0"/>
    <s v="b"/>
    <s v="B1"/>
    <x v="0"/>
    <n v="8216"/>
    <m/>
    <d v="2015-08-06T00:00:00"/>
    <n v="12.5"/>
    <m/>
    <m/>
  </r>
  <r>
    <x v="11"/>
    <x v="0"/>
    <s v="b"/>
    <s v="B1"/>
    <x v="0"/>
    <n v="8220"/>
    <m/>
    <d v="2015-08-06T00:00:00"/>
    <n v="12.5"/>
    <m/>
    <s v="DBH was checked in Sept, likely error in measurements in multiple years"/>
  </r>
  <r>
    <x v="11"/>
    <x v="0"/>
    <s v="b"/>
    <s v="B1"/>
    <x v="0"/>
    <n v="8217"/>
    <m/>
    <d v="2015-08-06T00:00:00"/>
    <m/>
    <s v="Dead"/>
    <s v="Dead snag"/>
  </r>
  <r>
    <x v="11"/>
    <x v="0"/>
    <s v="b"/>
    <s v="B1"/>
    <x v="0"/>
    <n v="8218"/>
    <m/>
    <d v="2015-08-06T00:00:00"/>
    <m/>
    <s v="Dead"/>
    <s v="Dead snag"/>
  </r>
  <r>
    <x v="11"/>
    <x v="0"/>
    <s v="b"/>
    <s v="B1"/>
    <x v="0"/>
    <n v="8226"/>
    <m/>
    <d v="2015-08-06T00:00:00"/>
    <m/>
    <s v="Dead"/>
    <m/>
  </r>
  <r>
    <x v="11"/>
    <x v="0"/>
    <s v="b"/>
    <s v="B1"/>
    <x v="0"/>
    <n v="8227"/>
    <m/>
    <d v="2015-08-06T00:00:00"/>
    <m/>
    <s v="Dead"/>
    <m/>
  </r>
  <r>
    <x v="11"/>
    <x v="0"/>
    <s v="b"/>
    <s v="B1"/>
    <x v="0"/>
    <n v="8242"/>
    <m/>
    <d v="2015-08-06T00:00:00"/>
    <m/>
    <s v="Dead"/>
    <m/>
  </r>
  <r>
    <x v="11"/>
    <x v="0"/>
    <m/>
    <s v="B1"/>
    <x v="6"/>
    <n v="1484"/>
    <m/>
    <d v="2015-08-06T00:00:00"/>
    <n v="11.2"/>
    <m/>
    <m/>
  </r>
  <r>
    <x v="11"/>
    <x v="0"/>
    <s v="b"/>
    <s v="B1"/>
    <x v="1"/>
    <n v="8219"/>
    <m/>
    <d v="2015-08-06T00:00:00"/>
    <n v="15.4"/>
    <m/>
    <m/>
  </r>
  <r>
    <x v="11"/>
    <x v="0"/>
    <s v="b"/>
    <s v="B1"/>
    <x v="1"/>
    <n v="8223"/>
    <m/>
    <d v="2015-08-06T00:00:00"/>
    <n v="21.1"/>
    <m/>
    <m/>
  </r>
  <r>
    <x v="11"/>
    <x v="0"/>
    <s v="b"/>
    <s v="B1"/>
    <x v="1"/>
    <n v="8225"/>
    <m/>
    <d v="2015-08-06T00:00:00"/>
    <n v="22.2"/>
    <m/>
    <m/>
  </r>
  <r>
    <x v="11"/>
    <x v="0"/>
    <m/>
    <s v="B1"/>
    <x v="3"/>
    <n v="2046"/>
    <m/>
    <d v="2015-08-06T00:00:00"/>
    <n v="11.2"/>
    <m/>
    <s v="Outside 5X5 m veg plot"/>
  </r>
  <r>
    <x v="11"/>
    <x v="0"/>
    <s v="b"/>
    <s v="B1"/>
    <x v="3"/>
    <n v="8228"/>
    <m/>
    <d v="2015-08-06T00:00:00"/>
    <m/>
    <m/>
    <s v="Tree not found, assumed dead"/>
  </r>
  <r>
    <x v="11"/>
    <x v="0"/>
    <s v="b"/>
    <s v="B1"/>
    <x v="3"/>
    <n v="8224"/>
    <m/>
    <d v="2015-08-06T00:00:00"/>
    <n v="16.8"/>
    <m/>
    <m/>
  </r>
  <r>
    <x v="11"/>
    <x v="0"/>
    <s v="b"/>
    <s v="B1"/>
    <x v="3"/>
    <n v="8221"/>
    <m/>
    <d v="2015-08-06T00:00:00"/>
    <n v="20"/>
    <m/>
    <m/>
  </r>
  <r>
    <x v="11"/>
    <x v="0"/>
    <s v="d"/>
    <s v="B2"/>
    <x v="0"/>
    <n v="8213"/>
    <m/>
    <d v="2015-08-06T00:00:00"/>
    <n v="19.3"/>
    <m/>
    <m/>
  </r>
  <r>
    <x v="11"/>
    <x v="0"/>
    <s v="d"/>
    <s v="B2"/>
    <x v="0"/>
    <n v="8215"/>
    <m/>
    <d v="2015-08-06T00:00:00"/>
    <m/>
    <s v="Dead"/>
    <s v="Dead snag"/>
  </r>
  <r>
    <x v="11"/>
    <x v="0"/>
    <s v="d"/>
    <s v="B2"/>
    <x v="6"/>
    <n v="8209"/>
    <m/>
    <d v="2015-08-06T00:00:00"/>
    <n v="12.9"/>
    <m/>
    <m/>
  </r>
  <r>
    <x v="11"/>
    <x v="0"/>
    <s v="d"/>
    <s v="B2"/>
    <x v="6"/>
    <n v="8207"/>
    <m/>
    <d v="2015-08-06T00:00:00"/>
    <n v="13.7"/>
    <m/>
    <m/>
  </r>
  <r>
    <x v="11"/>
    <x v="0"/>
    <s v="d"/>
    <s v="B2"/>
    <x v="6"/>
    <n v="8208"/>
    <m/>
    <d v="2015-08-06T00:00:00"/>
    <n v="13.2"/>
    <m/>
    <m/>
  </r>
  <r>
    <x v="11"/>
    <x v="0"/>
    <s v="d"/>
    <s v="B2"/>
    <x v="6"/>
    <n v="8210"/>
    <m/>
    <d v="2015-08-06T00:00:00"/>
    <n v="16.3"/>
    <m/>
    <m/>
  </r>
  <r>
    <x v="11"/>
    <x v="0"/>
    <m/>
    <s v="B2"/>
    <x v="1"/>
    <n v="2040"/>
    <m/>
    <d v="2015-08-06T00:00:00"/>
    <n v="10.6"/>
    <m/>
    <s v="Inside 5X5 m veg plot; WB confirmed in 2015, was identified as YB earlier"/>
  </r>
  <r>
    <x v="11"/>
    <x v="0"/>
    <s v="d"/>
    <s v="B2"/>
    <x v="3"/>
    <n v="8211"/>
    <m/>
    <d v="2015-08-06T00:00:00"/>
    <n v="12.5"/>
    <m/>
    <m/>
  </r>
  <r>
    <x v="11"/>
    <x v="0"/>
    <s v="d"/>
    <s v="B2"/>
    <x v="3"/>
    <n v="8206"/>
    <m/>
    <d v="2015-08-06T00:00:00"/>
    <n v="14.3"/>
    <m/>
    <m/>
  </r>
  <r>
    <x v="11"/>
    <x v="0"/>
    <s v="d"/>
    <s v="B2"/>
    <x v="3"/>
    <n v="8212"/>
    <m/>
    <d v="2015-08-06T00:00:00"/>
    <n v="14.7"/>
    <m/>
    <m/>
  </r>
  <r>
    <x v="11"/>
    <x v="0"/>
    <s v="d"/>
    <s v="B2"/>
    <x v="3"/>
    <n v="8214"/>
    <m/>
    <d v="2015-08-06T00:00:00"/>
    <n v="16.2"/>
    <m/>
    <m/>
  </r>
  <r>
    <x v="11"/>
    <x v="1"/>
    <s v="a"/>
    <s v="A1"/>
    <x v="0"/>
    <n v="8287"/>
    <m/>
    <d v="2015-08-06T00:00:00"/>
    <m/>
    <s v="Dead"/>
    <m/>
  </r>
  <r>
    <x v="11"/>
    <x v="1"/>
    <s v="a"/>
    <s v="A1"/>
    <x v="0"/>
    <n v="8290"/>
    <m/>
    <d v="2015-08-06T00:00:00"/>
    <m/>
    <s v="Dead"/>
    <m/>
  </r>
  <r>
    <x v="11"/>
    <x v="1"/>
    <s v="a"/>
    <s v="A1"/>
    <x v="0"/>
    <n v="8282"/>
    <m/>
    <d v="2015-08-06T00:00:00"/>
    <m/>
    <s v="Dead"/>
    <s v="Dead snag"/>
  </r>
  <r>
    <x v="11"/>
    <x v="1"/>
    <s v="a"/>
    <s v="A1"/>
    <x v="0"/>
    <n v="8292"/>
    <m/>
    <d v="2015-08-06T00:00:00"/>
    <m/>
    <s v="Dead"/>
    <s v="Fallen"/>
  </r>
  <r>
    <x v="11"/>
    <x v="1"/>
    <s v="a"/>
    <s v="A1"/>
    <x v="6"/>
    <n v="8288"/>
    <m/>
    <d v="2015-08-06T00:00:00"/>
    <n v="13.4"/>
    <m/>
    <m/>
  </r>
  <r>
    <x v="11"/>
    <x v="1"/>
    <s v="a"/>
    <s v="A1"/>
    <x v="1"/>
    <n v="8284"/>
    <m/>
    <d v="2015-08-06T00:00:00"/>
    <n v="11.1"/>
    <m/>
    <m/>
  </r>
  <r>
    <x v="11"/>
    <x v="1"/>
    <s v="a"/>
    <s v="A1"/>
    <x v="1"/>
    <n v="8286"/>
    <m/>
    <d v="2015-08-06T00:00:00"/>
    <n v="12.2"/>
    <m/>
    <m/>
  </r>
  <r>
    <x v="11"/>
    <x v="1"/>
    <s v="a"/>
    <s v="A1"/>
    <x v="1"/>
    <n v="8289"/>
    <m/>
    <d v="2015-08-06T00:00:00"/>
    <n v="12.2"/>
    <m/>
    <m/>
  </r>
  <r>
    <x v="11"/>
    <x v="1"/>
    <s v="a"/>
    <s v="A1"/>
    <x v="1"/>
    <n v="8291"/>
    <m/>
    <d v="2015-08-06T00:00:00"/>
    <n v="16"/>
    <m/>
    <m/>
  </r>
  <r>
    <x v="11"/>
    <x v="1"/>
    <m/>
    <s v="A1"/>
    <x v="3"/>
    <n v="2056"/>
    <m/>
    <d v="2015-08-06T00:00:00"/>
    <n v="11"/>
    <m/>
    <s v="Outside 5X5 m veg plot"/>
  </r>
  <r>
    <x v="11"/>
    <x v="1"/>
    <s v="a"/>
    <s v="A1"/>
    <x v="3"/>
    <n v="8281"/>
    <m/>
    <d v="2015-08-06T00:00:00"/>
    <n v="16.7"/>
    <m/>
    <m/>
  </r>
  <r>
    <x v="11"/>
    <x v="1"/>
    <s v="a"/>
    <s v="A1"/>
    <x v="3"/>
    <n v="8285"/>
    <m/>
    <d v="2015-08-06T00:00:00"/>
    <n v="17.8"/>
    <m/>
    <m/>
  </r>
  <r>
    <x v="11"/>
    <x v="1"/>
    <s v="a"/>
    <s v="A1"/>
    <x v="3"/>
    <n v="8283"/>
    <m/>
    <d v="2015-08-06T00:00:00"/>
    <n v="19.100000000000001"/>
    <m/>
    <m/>
  </r>
  <r>
    <x v="11"/>
    <x v="1"/>
    <m/>
    <s v="A1"/>
    <x v="3"/>
    <n v="2894"/>
    <m/>
    <d v="2015-08-06T00:00:00"/>
    <n v="11.3"/>
    <m/>
    <s v="New addition; Outside 5X5 m veg plot"/>
  </r>
  <r>
    <x v="11"/>
    <x v="1"/>
    <s v="c"/>
    <s v="A2"/>
    <x v="0"/>
    <n v="8245"/>
    <m/>
    <d v="2015-08-06T00:00:00"/>
    <n v="11.5"/>
    <m/>
    <m/>
  </r>
  <r>
    <x v="11"/>
    <x v="1"/>
    <s v="c"/>
    <s v="A2"/>
    <x v="0"/>
    <n v="8244"/>
    <m/>
    <d v="2015-08-06T00:00:00"/>
    <n v="11.5"/>
    <s v="Dead"/>
    <m/>
  </r>
  <r>
    <x v="11"/>
    <x v="1"/>
    <s v="c"/>
    <s v="A2"/>
    <x v="0"/>
    <n v="8250"/>
    <m/>
    <d v="2015-08-06T00:00:00"/>
    <n v="14.3"/>
    <m/>
    <m/>
  </r>
  <r>
    <x v="11"/>
    <x v="1"/>
    <s v="c"/>
    <s v="A2"/>
    <x v="6"/>
    <n v="8253"/>
    <m/>
    <d v="2015-08-06T00:00:00"/>
    <m/>
    <m/>
    <s v="Tree not found, assumed dead"/>
  </r>
  <r>
    <x v="11"/>
    <x v="1"/>
    <m/>
    <s v="A2"/>
    <x v="1"/>
    <n v="2059"/>
    <m/>
    <d v="2015-08-06T00:00:00"/>
    <n v="9.6"/>
    <m/>
    <s v="Probably tagged for shooting; Do not include in inventory calculations"/>
  </r>
  <r>
    <x v="11"/>
    <x v="1"/>
    <s v="c"/>
    <s v="A2"/>
    <x v="1"/>
    <n v="8248"/>
    <m/>
    <d v="2015-08-06T00:00:00"/>
    <n v="11"/>
    <m/>
    <m/>
  </r>
  <r>
    <x v="11"/>
    <x v="1"/>
    <s v="c"/>
    <s v="A2"/>
    <x v="1"/>
    <n v="8252"/>
    <m/>
    <d v="2015-08-06T00:00:00"/>
    <n v="13.3"/>
    <m/>
    <m/>
  </r>
  <r>
    <x v="11"/>
    <x v="1"/>
    <s v="c"/>
    <s v="A2"/>
    <x v="1"/>
    <n v="8251"/>
    <m/>
    <d v="2015-08-06T00:00:00"/>
    <n v="14"/>
    <m/>
    <m/>
  </r>
  <r>
    <x v="11"/>
    <x v="1"/>
    <s v="c"/>
    <s v="A2"/>
    <x v="1"/>
    <n v="8247"/>
    <m/>
    <d v="2015-08-06T00:00:00"/>
    <n v="15.7"/>
    <m/>
    <m/>
  </r>
  <r>
    <x v="11"/>
    <x v="1"/>
    <m/>
    <s v="A2"/>
    <x v="3"/>
    <n v="2060"/>
    <m/>
    <d v="2015-08-06T00:00:00"/>
    <n v="11.2"/>
    <m/>
    <s v="Outside 5X5 m veg plot"/>
  </r>
  <r>
    <x v="11"/>
    <x v="1"/>
    <m/>
    <s v="A2"/>
    <x v="3"/>
    <n v="1485"/>
    <m/>
    <d v="2015-08-06T00:00:00"/>
    <n v="10.8"/>
    <m/>
    <m/>
  </r>
  <r>
    <x v="11"/>
    <x v="1"/>
    <m/>
    <s v="A2"/>
    <x v="3"/>
    <n v="2058"/>
    <m/>
    <d v="2015-08-06T00:00:00"/>
    <n v="11.1"/>
    <m/>
    <s v="Inside 5X5 m veg plot"/>
  </r>
  <r>
    <x v="11"/>
    <x v="1"/>
    <m/>
    <s v="A2"/>
    <x v="3"/>
    <n v="1471"/>
    <m/>
    <d v="2015-08-06T00:00:00"/>
    <n v="14.8"/>
    <m/>
    <m/>
  </r>
  <r>
    <x v="11"/>
    <x v="1"/>
    <s v="c"/>
    <s v="A2"/>
    <x v="3"/>
    <n v="8246"/>
    <m/>
    <d v="2015-08-06T00:00:00"/>
    <n v="20.3"/>
    <m/>
    <m/>
  </r>
  <r>
    <x v="11"/>
    <x v="1"/>
    <s v="c"/>
    <s v="A2"/>
    <x v="3"/>
    <n v="8254"/>
    <m/>
    <d v="2015-08-06T00:00:00"/>
    <n v="20.5"/>
    <m/>
    <m/>
  </r>
  <r>
    <x v="11"/>
    <x v="1"/>
    <s v="c"/>
    <s v="A2"/>
    <x v="3"/>
    <n v="8243"/>
    <m/>
    <d v="2015-08-06T00:00:00"/>
    <n v="23.6"/>
    <m/>
    <m/>
  </r>
  <r>
    <x v="11"/>
    <x v="1"/>
    <s v="c"/>
    <s v="A2"/>
    <x v="3"/>
    <n v="8249"/>
    <m/>
    <d v="2015-08-06T00:00:00"/>
    <m/>
    <m/>
    <s v="Tree not found, assumed dead"/>
  </r>
  <r>
    <x v="11"/>
    <x v="1"/>
    <s v="b"/>
    <s v="B1"/>
    <x v="0"/>
    <n v="8278"/>
    <m/>
    <d v="2015-08-06T00:00:00"/>
    <n v="13"/>
    <s v="Dead"/>
    <m/>
  </r>
  <r>
    <x v="11"/>
    <x v="1"/>
    <s v="b"/>
    <s v="B1"/>
    <x v="0"/>
    <n v="8270"/>
    <m/>
    <d v="2015-08-06T00:00:00"/>
    <m/>
    <s v="Dead"/>
    <s v="Fallen"/>
  </r>
  <r>
    <x v="11"/>
    <x v="1"/>
    <s v="b"/>
    <s v="B1"/>
    <x v="0"/>
    <n v="8273"/>
    <m/>
    <d v="2015-08-06T00:00:00"/>
    <m/>
    <s v="Dead"/>
    <s v="Fallen"/>
  </r>
  <r>
    <x v="11"/>
    <x v="1"/>
    <s v="b"/>
    <s v="B1"/>
    <x v="0"/>
    <n v="8274"/>
    <m/>
    <d v="2015-08-06T00:00:00"/>
    <m/>
    <s v="Dead"/>
    <s v="Dead snag"/>
  </r>
  <r>
    <x v="11"/>
    <x v="1"/>
    <s v="b"/>
    <s v="B1"/>
    <x v="0"/>
    <n v="8275"/>
    <m/>
    <d v="2015-08-06T00:00:00"/>
    <m/>
    <s v="Dead"/>
    <s v="Fallen"/>
  </r>
  <r>
    <x v="11"/>
    <x v="1"/>
    <s v="b"/>
    <s v="B1"/>
    <x v="0"/>
    <n v="8277"/>
    <m/>
    <d v="2015-08-06T00:00:00"/>
    <m/>
    <s v="Dead"/>
    <m/>
  </r>
  <r>
    <x v="11"/>
    <x v="1"/>
    <s v="b"/>
    <s v="B1"/>
    <x v="0"/>
    <n v="8280"/>
    <m/>
    <d v="2015-08-06T00:00:00"/>
    <m/>
    <s v="Dead"/>
    <m/>
  </r>
  <r>
    <x v="11"/>
    <x v="1"/>
    <s v="b"/>
    <s v="B1"/>
    <x v="1"/>
    <n v="8271"/>
    <m/>
    <d v="2015-08-06T00:00:00"/>
    <n v="16.899999999999999"/>
    <m/>
    <m/>
  </r>
  <r>
    <x v="11"/>
    <x v="1"/>
    <s v="b"/>
    <s v="B1"/>
    <x v="1"/>
    <n v="8272"/>
    <m/>
    <d v="2015-08-06T00:00:00"/>
    <n v="17.399999999999999"/>
    <m/>
    <m/>
  </r>
  <r>
    <x v="11"/>
    <x v="1"/>
    <s v="b"/>
    <s v="B1"/>
    <x v="1"/>
    <n v="8276"/>
    <m/>
    <d v="2015-08-06T00:00:00"/>
    <m/>
    <s v="Dead"/>
    <m/>
  </r>
  <r>
    <x v="11"/>
    <x v="1"/>
    <m/>
    <s v="B1"/>
    <x v="3"/>
    <n v="1487"/>
    <m/>
    <d v="2015-08-06T00:00:00"/>
    <n v="11.4"/>
    <m/>
    <s v="Inside 5X5 m veg plot off of stake C1"/>
  </r>
  <r>
    <x v="11"/>
    <x v="1"/>
    <m/>
    <s v="B1"/>
    <x v="3"/>
    <n v="1477"/>
    <m/>
    <d v="2015-08-06T00:00:00"/>
    <n v="12.3"/>
    <m/>
    <m/>
  </r>
  <r>
    <x v="11"/>
    <x v="1"/>
    <m/>
    <s v="B1"/>
    <x v="3"/>
    <n v="1474"/>
    <m/>
    <d v="2015-08-06T00:00:00"/>
    <n v="13.4"/>
    <m/>
    <m/>
  </r>
  <r>
    <x v="11"/>
    <x v="1"/>
    <s v="b"/>
    <s v="B1"/>
    <x v="3"/>
    <n v="8279"/>
    <m/>
    <d v="2015-08-06T00:00:00"/>
    <n v="19.100000000000001"/>
    <m/>
    <m/>
  </r>
  <r>
    <x v="11"/>
    <x v="1"/>
    <m/>
    <s v="B1"/>
    <x v="6"/>
    <n v="1042"/>
    <m/>
    <d v="2015-08-06T00:00:00"/>
    <n v="10.4"/>
    <m/>
    <s v="New addition; Outside 5X5 m veg plot off of stake?"/>
  </r>
  <r>
    <x v="11"/>
    <x v="1"/>
    <m/>
    <s v="B2"/>
    <x v="0"/>
    <n v="1486"/>
    <m/>
    <d v="2015-08-06T00:00:00"/>
    <n v="10.4"/>
    <m/>
    <s v="Connected to tag# 1481"/>
  </r>
  <r>
    <x v="11"/>
    <x v="1"/>
    <m/>
    <s v="B2"/>
    <x v="0"/>
    <n v="1481"/>
    <m/>
    <d v="2015-08-06T00:00:00"/>
    <n v="10.8"/>
    <m/>
    <s v="Connected to tag# 1486"/>
  </r>
  <r>
    <x v="11"/>
    <x v="1"/>
    <s v="d"/>
    <s v="B2"/>
    <x v="0"/>
    <n v="8260"/>
    <m/>
    <d v="2015-08-06T00:00:00"/>
    <n v="11.2"/>
    <m/>
    <s v="Almost dead"/>
  </r>
  <r>
    <x v="11"/>
    <x v="1"/>
    <s v="d"/>
    <s v="B2"/>
    <x v="0"/>
    <n v="8263"/>
    <m/>
    <d v="2015-08-06T00:00:00"/>
    <m/>
    <s v="Dead"/>
    <m/>
  </r>
  <r>
    <x v="11"/>
    <x v="1"/>
    <s v="d"/>
    <s v="B2"/>
    <x v="0"/>
    <n v="8259"/>
    <m/>
    <d v="2015-08-06T00:00:00"/>
    <m/>
    <s v="Dead"/>
    <s v="Dead snag"/>
  </r>
  <r>
    <x v="11"/>
    <x v="1"/>
    <s v="d"/>
    <s v="B2"/>
    <x v="0"/>
    <n v="8261"/>
    <m/>
    <d v="2015-08-06T00:00:00"/>
    <m/>
    <s v="Dead"/>
    <m/>
  </r>
  <r>
    <x v="11"/>
    <x v="1"/>
    <s v="d"/>
    <s v="B2"/>
    <x v="0"/>
    <n v="8264"/>
    <m/>
    <d v="2015-08-06T00:00:00"/>
    <m/>
    <s v="Dead"/>
    <s v="Dead snag"/>
  </r>
  <r>
    <x v="11"/>
    <x v="1"/>
    <s v="d"/>
    <s v="B2"/>
    <x v="0"/>
    <n v="8265"/>
    <m/>
    <d v="2015-08-06T00:00:00"/>
    <m/>
    <s v="Dead"/>
    <s v="Dead snag"/>
  </r>
  <r>
    <x v="11"/>
    <x v="1"/>
    <s v="d"/>
    <s v="B2"/>
    <x v="0"/>
    <n v="8266"/>
    <m/>
    <d v="2015-08-06T00:00:00"/>
    <m/>
    <s v="Dead"/>
    <s v="Dead snag"/>
  </r>
  <r>
    <x v="11"/>
    <x v="1"/>
    <s v="d"/>
    <s v="B2"/>
    <x v="0"/>
    <n v="8269"/>
    <m/>
    <d v="2015-08-06T00:00:00"/>
    <m/>
    <s v="Dead"/>
    <s v="Dead snag"/>
  </r>
  <r>
    <x v="11"/>
    <x v="1"/>
    <s v="d"/>
    <s v="B2"/>
    <x v="1"/>
    <n v="8255"/>
    <m/>
    <d v="2015-08-06T00:00:00"/>
    <n v="11.4"/>
    <m/>
    <m/>
  </r>
  <r>
    <x v="11"/>
    <x v="1"/>
    <s v="d"/>
    <s v="B2"/>
    <x v="1"/>
    <n v="8256"/>
    <m/>
    <d v="2015-08-06T00:00:00"/>
    <n v="15.3"/>
    <m/>
    <m/>
  </r>
  <r>
    <x v="11"/>
    <x v="1"/>
    <s v="d"/>
    <s v="B2"/>
    <x v="1"/>
    <n v="8268"/>
    <m/>
    <d v="2015-08-06T00:00:00"/>
    <n v="16.2"/>
    <m/>
    <m/>
  </r>
  <r>
    <x v="11"/>
    <x v="1"/>
    <m/>
    <s v="B2"/>
    <x v="3"/>
    <n v="1483"/>
    <m/>
    <d v="2015-08-06T00:00:00"/>
    <n v="12.2"/>
    <m/>
    <m/>
  </r>
  <r>
    <x v="11"/>
    <x v="1"/>
    <m/>
    <s v="B2"/>
    <x v="3"/>
    <n v="1482"/>
    <m/>
    <d v="2015-08-06T00:00:00"/>
    <n v="14.2"/>
    <m/>
    <m/>
  </r>
  <r>
    <x v="11"/>
    <x v="1"/>
    <s v="d"/>
    <s v="B2"/>
    <x v="3"/>
    <n v="8258"/>
    <m/>
    <d v="2015-08-06T00:00:00"/>
    <n v="15.2"/>
    <m/>
    <m/>
  </r>
  <r>
    <x v="11"/>
    <x v="1"/>
    <s v="d"/>
    <s v="B2"/>
    <x v="3"/>
    <n v="8267"/>
    <m/>
    <d v="2015-08-06T00:00:00"/>
    <n v="15.2"/>
    <m/>
    <s v="Measured below knot"/>
  </r>
  <r>
    <x v="11"/>
    <x v="1"/>
    <s v="d"/>
    <s v="B2"/>
    <x v="3"/>
    <n v="8257"/>
    <m/>
    <d v="2015-08-06T00:00:00"/>
    <n v="16.3"/>
    <m/>
    <m/>
  </r>
  <r>
    <x v="11"/>
    <x v="1"/>
    <s v="d"/>
    <s v="B2"/>
    <x v="3"/>
    <n v="8262"/>
    <m/>
    <d v="2015-08-06T00:00:00"/>
    <n v="19.7"/>
    <m/>
    <m/>
  </r>
  <r>
    <x v="11"/>
    <x v="2"/>
    <m/>
    <s v="A1"/>
    <x v="0"/>
    <n v="1473"/>
    <m/>
    <d v="2015-08-06T00:00:00"/>
    <n v="10.8"/>
    <m/>
    <m/>
  </r>
  <r>
    <x v="11"/>
    <x v="2"/>
    <s v="a"/>
    <s v="A1"/>
    <x v="0"/>
    <n v="8320"/>
    <m/>
    <d v="2015-08-06T00:00:00"/>
    <m/>
    <s v="Dead"/>
    <s v="Dead snag"/>
  </r>
  <r>
    <x v="11"/>
    <x v="2"/>
    <s v="a"/>
    <s v="A1"/>
    <x v="0"/>
    <n v="8324"/>
    <m/>
    <d v="2015-08-06T00:00:00"/>
    <n v="10.9"/>
    <s v="Dead"/>
    <m/>
  </r>
  <r>
    <x v="11"/>
    <x v="2"/>
    <m/>
    <s v="A1"/>
    <x v="0"/>
    <m/>
    <m/>
    <d v="2015-08-06T00:00:00"/>
    <m/>
    <s v="Dead"/>
    <m/>
  </r>
  <r>
    <x v="11"/>
    <x v="2"/>
    <s v="a"/>
    <s v="A1"/>
    <x v="13"/>
    <n v="8321"/>
    <m/>
    <d v="2015-08-06T00:00:00"/>
    <n v="15.2"/>
    <m/>
    <m/>
  </r>
  <r>
    <x v="11"/>
    <x v="2"/>
    <s v="a"/>
    <s v="A1"/>
    <x v="6"/>
    <n v="8326"/>
    <m/>
    <d v="2015-08-06T00:00:00"/>
    <n v="16.3"/>
    <m/>
    <m/>
  </r>
  <r>
    <x v="11"/>
    <x v="2"/>
    <s v="a"/>
    <s v="A1"/>
    <x v="6"/>
    <n v="8322"/>
    <m/>
    <d v="2015-08-06T00:00:00"/>
    <n v="20.3"/>
    <m/>
    <m/>
  </r>
  <r>
    <x v="11"/>
    <x v="2"/>
    <s v="a"/>
    <s v="A1"/>
    <x v="13"/>
    <n v="8319"/>
    <m/>
    <d v="2015-08-06T00:00:00"/>
    <n v="22.7"/>
    <m/>
    <s v="QA confirmed in 2015, was identified as SM earlier"/>
  </r>
  <r>
    <x v="11"/>
    <x v="2"/>
    <m/>
    <s v="A1"/>
    <x v="3"/>
    <n v="2054"/>
    <m/>
    <d v="2015-08-06T00:00:00"/>
    <n v="11"/>
    <m/>
    <s v="Outside 5X5 m veg plot"/>
  </r>
  <r>
    <x v="11"/>
    <x v="2"/>
    <s v="a"/>
    <s v="A1"/>
    <x v="3"/>
    <n v="8317"/>
    <m/>
    <d v="2015-08-06T00:00:00"/>
    <n v="11.7"/>
    <m/>
    <m/>
  </r>
  <r>
    <x v="11"/>
    <x v="2"/>
    <m/>
    <s v="A1"/>
    <x v="3"/>
    <n v="1475"/>
    <m/>
    <d v="2015-08-06T00:00:00"/>
    <n v="11.1"/>
    <m/>
    <m/>
  </r>
  <r>
    <x v="11"/>
    <x v="2"/>
    <s v="a"/>
    <s v="A1"/>
    <x v="3"/>
    <n v="8318"/>
    <m/>
    <d v="2015-08-06T00:00:00"/>
    <n v="11.7"/>
    <m/>
    <m/>
  </r>
  <r>
    <x v="11"/>
    <x v="2"/>
    <s v="a"/>
    <s v="A1"/>
    <x v="3"/>
    <n v="8327"/>
    <m/>
    <d v="2015-08-06T00:00:00"/>
    <n v="14.1"/>
    <m/>
    <m/>
  </r>
  <r>
    <x v="11"/>
    <x v="2"/>
    <s v="a"/>
    <s v="A1"/>
    <x v="3"/>
    <n v="8325"/>
    <m/>
    <d v="2015-08-06T00:00:00"/>
    <n v="15.9"/>
    <m/>
    <m/>
  </r>
  <r>
    <x v="11"/>
    <x v="2"/>
    <s v="a"/>
    <s v="A1"/>
    <x v="3"/>
    <n v="8323"/>
    <m/>
    <d v="2015-08-06T00:00:00"/>
    <n v="16.2"/>
    <m/>
    <m/>
  </r>
  <r>
    <x v="11"/>
    <x v="2"/>
    <s v="b"/>
    <s v="A2"/>
    <x v="0"/>
    <n v="8309"/>
    <m/>
    <d v="2015-08-06T00:00:00"/>
    <m/>
    <s v="Dead"/>
    <m/>
  </r>
  <r>
    <x v="11"/>
    <x v="2"/>
    <s v="b"/>
    <s v="A2"/>
    <x v="0"/>
    <n v="8310"/>
    <m/>
    <d v="2015-08-06T00:00:00"/>
    <m/>
    <s v="Dead"/>
    <m/>
  </r>
  <r>
    <x v="11"/>
    <x v="2"/>
    <s v="b"/>
    <s v="A2"/>
    <x v="13"/>
    <n v="8308"/>
    <m/>
    <d v="2015-08-06T00:00:00"/>
    <n v="24"/>
    <m/>
    <m/>
  </r>
  <r>
    <x v="11"/>
    <x v="2"/>
    <s v="b"/>
    <s v="A2"/>
    <x v="13"/>
    <n v="8315"/>
    <m/>
    <d v="2015-08-06T00:00:00"/>
    <n v="28.7"/>
    <m/>
    <m/>
  </r>
  <r>
    <x v="11"/>
    <x v="2"/>
    <s v="b"/>
    <s v="A2"/>
    <x v="6"/>
    <n v="8316"/>
    <m/>
    <d v="2015-08-06T00:00:00"/>
    <n v="11.6"/>
    <m/>
    <m/>
  </r>
  <r>
    <x v="11"/>
    <x v="2"/>
    <s v="b"/>
    <s v="A2"/>
    <x v="6"/>
    <n v="8313"/>
    <m/>
    <d v="2015-08-06T00:00:00"/>
    <n v="12.1"/>
    <m/>
    <m/>
  </r>
  <r>
    <x v="11"/>
    <x v="2"/>
    <s v="b"/>
    <s v="A2"/>
    <x v="6"/>
    <n v="8312"/>
    <m/>
    <d v="2015-08-06T00:00:00"/>
    <n v="13.4"/>
    <m/>
    <m/>
  </r>
  <r>
    <x v="11"/>
    <x v="2"/>
    <s v="b"/>
    <s v="A2"/>
    <x v="6"/>
    <n v="8307"/>
    <m/>
    <d v="2015-08-06T00:00:00"/>
    <n v="20.3"/>
    <m/>
    <m/>
  </r>
  <r>
    <x v="11"/>
    <x v="2"/>
    <m/>
    <s v="A2"/>
    <x v="1"/>
    <n v="1447"/>
    <m/>
    <d v="2015-08-06T00:00:00"/>
    <n v="11.8"/>
    <m/>
    <m/>
  </r>
  <r>
    <x v="11"/>
    <x v="2"/>
    <m/>
    <s v="A2"/>
    <x v="1"/>
    <n v="1449"/>
    <m/>
    <d v="2015-08-06T00:00:00"/>
    <n v="10.1"/>
    <m/>
    <s v="WB confirmed in 2015, was identified as YB earlier"/>
  </r>
  <r>
    <x v="11"/>
    <x v="2"/>
    <m/>
    <s v="A2"/>
    <x v="3"/>
    <n v="1448"/>
    <m/>
    <d v="2015-08-06T00:00:00"/>
    <n v="10.9"/>
    <m/>
    <m/>
  </r>
  <r>
    <x v="11"/>
    <x v="2"/>
    <m/>
    <s v="A2"/>
    <x v="3"/>
    <n v="1468"/>
    <m/>
    <d v="2015-08-06T00:00:00"/>
    <n v="11.9"/>
    <m/>
    <m/>
  </r>
  <r>
    <x v="11"/>
    <x v="2"/>
    <s v="b"/>
    <s v="A2"/>
    <x v="3"/>
    <n v="8306"/>
    <m/>
    <d v="2015-08-06T00:00:00"/>
    <n v="14"/>
    <m/>
    <m/>
  </r>
  <r>
    <x v="11"/>
    <x v="2"/>
    <s v="b"/>
    <s v="A2"/>
    <x v="3"/>
    <n v="8311"/>
    <m/>
    <d v="2015-08-06T00:00:00"/>
    <n v="14.6"/>
    <m/>
    <m/>
  </r>
  <r>
    <x v="11"/>
    <x v="2"/>
    <s v="b"/>
    <s v="A2"/>
    <x v="3"/>
    <n v="8314"/>
    <m/>
    <d v="2015-08-06T00:00:00"/>
    <n v="14.5"/>
    <m/>
    <m/>
  </r>
  <r>
    <x v="11"/>
    <x v="2"/>
    <m/>
    <s v="A2"/>
    <x v="3"/>
    <n v="2900"/>
    <m/>
    <m/>
    <n v="11.1"/>
    <m/>
    <s v="New addition; Outside 5X5 m veg plot"/>
  </r>
  <r>
    <x v="11"/>
    <x v="2"/>
    <s v="a"/>
    <s v="B1"/>
    <x v="0"/>
    <n v="8329"/>
    <m/>
    <d v="2015-08-06T00:00:00"/>
    <m/>
    <s v="Dead"/>
    <m/>
  </r>
  <r>
    <x v="11"/>
    <x v="2"/>
    <s v="a"/>
    <s v="B1"/>
    <x v="0"/>
    <n v="8332"/>
    <m/>
    <d v="2015-08-06T00:00:00"/>
    <n v="15.6"/>
    <m/>
    <s v="Alive; was recorded dead earlier"/>
  </r>
  <r>
    <x v="11"/>
    <x v="2"/>
    <s v="a"/>
    <s v="B1"/>
    <x v="6"/>
    <n v="8334"/>
    <m/>
    <d v="2015-08-06T00:00:00"/>
    <n v="8.6999999999999993"/>
    <m/>
    <s v="Probably tagged for shooting; Do not include in inventory calculations"/>
  </r>
  <r>
    <x v="11"/>
    <x v="2"/>
    <m/>
    <s v="B1"/>
    <x v="6"/>
    <n v="1476"/>
    <m/>
    <d v="2015-08-06T00:00:00"/>
    <n v="10.9"/>
    <m/>
    <s v="Inside 5X5 m veg plot off of stake?"/>
  </r>
  <r>
    <x v="11"/>
    <x v="2"/>
    <s v="a"/>
    <s v="B1"/>
    <x v="1"/>
    <n v="8333"/>
    <m/>
    <d v="2015-08-06T00:00:00"/>
    <n v="22.8"/>
    <m/>
    <m/>
  </r>
  <r>
    <x v="11"/>
    <x v="2"/>
    <s v="a"/>
    <s v="B1"/>
    <x v="1"/>
    <n v="8330"/>
    <m/>
    <d v="2015-08-06T00:00:00"/>
    <n v="26.9"/>
    <m/>
    <m/>
  </r>
  <r>
    <x v="11"/>
    <x v="2"/>
    <s v="a"/>
    <s v="B1"/>
    <x v="3"/>
    <n v="8328"/>
    <m/>
    <d v="2015-08-06T00:00:00"/>
    <n v="16.3"/>
    <m/>
    <m/>
  </r>
  <r>
    <x v="11"/>
    <x v="2"/>
    <s v="a"/>
    <s v="B1"/>
    <x v="3"/>
    <n v="8331"/>
    <m/>
    <d v="2015-08-06T00:00:00"/>
    <n v="18.2"/>
    <m/>
    <m/>
  </r>
  <r>
    <x v="11"/>
    <x v="2"/>
    <m/>
    <s v="B2"/>
    <x v="2"/>
    <n v="1479"/>
    <m/>
    <d v="2015-08-06T00:00:00"/>
    <n v="10.9"/>
    <m/>
    <m/>
  </r>
  <r>
    <x v="11"/>
    <x v="2"/>
    <m/>
    <s v="B2"/>
    <x v="2"/>
    <n v="1480"/>
    <m/>
    <d v="2015-08-06T00:00:00"/>
    <n v="11.3"/>
    <m/>
    <m/>
  </r>
  <r>
    <x v="11"/>
    <x v="2"/>
    <s v="d"/>
    <s v="B2"/>
    <x v="0"/>
    <n v="8301"/>
    <m/>
    <d v="2015-08-06T00:00:00"/>
    <m/>
    <s v="Dead"/>
    <m/>
  </r>
  <r>
    <x v="11"/>
    <x v="2"/>
    <s v="d"/>
    <s v="B2"/>
    <x v="13"/>
    <n v="8304"/>
    <m/>
    <d v="2015-08-06T00:00:00"/>
    <n v="15.9"/>
    <m/>
    <m/>
  </r>
  <r>
    <x v="11"/>
    <x v="2"/>
    <s v="d"/>
    <s v="B2"/>
    <x v="6"/>
    <n v="8299"/>
    <m/>
    <d v="2015-08-06T00:00:00"/>
    <n v="13.4"/>
    <m/>
    <m/>
  </r>
  <r>
    <x v="11"/>
    <x v="2"/>
    <s v="d"/>
    <s v="B2"/>
    <x v="6"/>
    <n v="8303"/>
    <m/>
    <d v="2015-08-06T00:00:00"/>
    <n v="12.6"/>
    <m/>
    <m/>
  </r>
  <r>
    <x v="11"/>
    <x v="2"/>
    <s v="d"/>
    <s v="B2"/>
    <x v="6"/>
    <n v="8297"/>
    <m/>
    <d v="2015-08-06T00:00:00"/>
    <n v="14.1"/>
    <m/>
    <s v="DBH was checked in Sept, error in 2011 DBH measurement"/>
  </r>
  <r>
    <x v="11"/>
    <x v="2"/>
    <s v="d"/>
    <s v="B2"/>
    <x v="6"/>
    <n v="8298"/>
    <m/>
    <d v="2015-08-06T00:00:00"/>
    <n v="14.5"/>
    <m/>
    <s v="Measured below knot"/>
  </r>
  <r>
    <x v="11"/>
    <x v="2"/>
    <s v="d"/>
    <s v="B2"/>
    <x v="6"/>
    <n v="8300"/>
    <m/>
    <d v="2015-08-06T00:00:00"/>
    <n v="16.600000000000001"/>
    <m/>
    <m/>
  </r>
  <r>
    <x v="11"/>
    <x v="2"/>
    <s v="d"/>
    <s v="B2"/>
    <x v="1"/>
    <n v="8294"/>
    <m/>
    <d v="2015-08-06T00:00:00"/>
    <n v="20.399999999999999"/>
    <m/>
    <m/>
  </r>
  <r>
    <x v="11"/>
    <x v="2"/>
    <m/>
    <s v="B2"/>
    <x v="3"/>
    <n v="2055"/>
    <m/>
    <d v="2015-08-06T00:00:00"/>
    <n v="10.199999999999999"/>
    <m/>
    <s v="Inside 5X5 m veg plot"/>
  </r>
  <r>
    <x v="11"/>
    <x v="2"/>
    <m/>
    <s v="B2"/>
    <x v="3"/>
    <n v="1472"/>
    <m/>
    <d v="2015-08-06T00:00:00"/>
    <n v="11.5"/>
    <m/>
    <m/>
  </r>
  <r>
    <x v="11"/>
    <x v="2"/>
    <s v="d"/>
    <s v="B2"/>
    <x v="3"/>
    <n v="8293"/>
    <m/>
    <d v="2015-08-06T00:00:00"/>
    <n v="12.2"/>
    <m/>
    <m/>
  </r>
  <r>
    <x v="11"/>
    <x v="2"/>
    <s v="d"/>
    <s v="B2"/>
    <x v="3"/>
    <n v="8302"/>
    <m/>
    <d v="2015-08-06T00:00:00"/>
    <n v="12.7"/>
    <m/>
    <m/>
  </r>
  <r>
    <x v="11"/>
    <x v="2"/>
    <s v="d"/>
    <s v="B2"/>
    <x v="3"/>
    <n v="8295"/>
    <m/>
    <d v="2015-08-06T00:00:00"/>
    <n v="13.1"/>
    <m/>
    <m/>
  </r>
  <r>
    <x v="11"/>
    <x v="2"/>
    <s v="d"/>
    <s v="B2"/>
    <x v="3"/>
    <n v="8305"/>
    <m/>
    <d v="2015-08-06T00:00:00"/>
    <n v="15"/>
    <m/>
    <m/>
  </r>
  <r>
    <x v="11"/>
    <x v="2"/>
    <s v="d"/>
    <s v="B2"/>
    <x v="3"/>
    <n v="8296"/>
    <m/>
    <d v="2015-08-06T00:00:00"/>
    <n v="17.600000000000001"/>
    <m/>
    <m/>
  </r>
  <r>
    <x v="11"/>
    <x v="3"/>
    <s v="a"/>
    <s v="A1"/>
    <x v="17"/>
    <n v="801"/>
    <m/>
    <d v="2015-08-06T00:00:00"/>
    <n v="11.4"/>
    <m/>
    <m/>
  </r>
  <r>
    <x v="11"/>
    <x v="3"/>
    <s v="a"/>
    <s v="A1"/>
    <x v="17"/>
    <n v="873"/>
    <m/>
    <d v="2015-08-06T00:00:00"/>
    <n v="15.3"/>
    <m/>
    <m/>
  </r>
  <r>
    <x v="11"/>
    <x v="3"/>
    <m/>
    <s v="A1"/>
    <x v="0"/>
    <n v="1469"/>
    <m/>
    <d v="2015-08-06T00:00:00"/>
    <n v="11.2"/>
    <m/>
    <m/>
  </r>
  <r>
    <x v="11"/>
    <x v="3"/>
    <s v="a"/>
    <s v="A1"/>
    <x v="0"/>
    <n v="880"/>
    <m/>
    <d v="2015-08-06T00:00:00"/>
    <n v="11.5"/>
    <m/>
    <m/>
  </r>
  <r>
    <x v="11"/>
    <x v="3"/>
    <s v="a"/>
    <s v="A1"/>
    <x v="0"/>
    <n v="876"/>
    <m/>
    <d v="2015-08-06T00:00:00"/>
    <n v="12.4"/>
    <m/>
    <m/>
  </r>
  <r>
    <x v="11"/>
    <x v="3"/>
    <s v="a"/>
    <s v="A1"/>
    <x v="0"/>
    <n v="879"/>
    <m/>
    <d v="2015-08-06T00:00:00"/>
    <n v="13"/>
    <m/>
    <m/>
  </r>
  <r>
    <x v="11"/>
    <x v="3"/>
    <s v="a"/>
    <s v="A1"/>
    <x v="0"/>
    <n v="860"/>
    <m/>
    <d v="2015-08-06T00:00:00"/>
    <n v="10.4"/>
    <m/>
    <s v="Alive; was recorded dead earlier"/>
  </r>
  <r>
    <x v="11"/>
    <x v="3"/>
    <s v="a"/>
    <s v="A1"/>
    <x v="1"/>
    <n v="819"/>
    <m/>
    <d v="2015-08-06T00:00:00"/>
    <n v="12.9"/>
    <m/>
    <m/>
  </r>
  <r>
    <x v="11"/>
    <x v="3"/>
    <s v="a"/>
    <s v="A1"/>
    <x v="1"/>
    <n v="874"/>
    <m/>
    <d v="2015-08-06T00:00:00"/>
    <n v="15.9"/>
    <m/>
    <m/>
  </r>
  <r>
    <x v="11"/>
    <x v="3"/>
    <m/>
    <s v="A1"/>
    <x v="3"/>
    <n v="2047"/>
    <m/>
    <d v="2015-08-06T00:00:00"/>
    <n v="10.8"/>
    <m/>
    <s v="Outside 5X5 m veg plot"/>
  </r>
  <r>
    <x v="11"/>
    <x v="3"/>
    <s v="a"/>
    <s v="A1"/>
    <x v="3"/>
    <n v="877"/>
    <m/>
    <d v="2015-08-06T00:00:00"/>
    <n v="11.6"/>
    <m/>
    <m/>
  </r>
  <r>
    <x v="11"/>
    <x v="3"/>
    <s v="a"/>
    <s v="A1"/>
    <x v="3"/>
    <n v="854"/>
    <m/>
    <d v="2015-08-06T00:00:00"/>
    <n v="13.4"/>
    <m/>
    <m/>
  </r>
  <r>
    <x v="11"/>
    <x v="3"/>
    <m/>
    <s v="A1"/>
    <x v="3"/>
    <n v="1739"/>
    <n v="889"/>
    <d v="2015-08-06T00:00:00"/>
    <n v="14.4"/>
    <m/>
    <m/>
  </r>
  <r>
    <x v="11"/>
    <x v="3"/>
    <s v="a"/>
    <s v="A1"/>
    <x v="3"/>
    <n v="881"/>
    <m/>
    <d v="2015-08-06T00:00:00"/>
    <n v="18.600000000000001"/>
    <m/>
    <m/>
  </r>
  <r>
    <x v="11"/>
    <x v="3"/>
    <m/>
    <s v="A1"/>
    <x v="6"/>
    <n v="2837"/>
    <m/>
    <d v="2015-08-06T00:00:00"/>
    <n v="10.3"/>
    <m/>
    <s v="New addition; Outside 5X5 m veg plot; Measured above knot"/>
  </r>
  <r>
    <x v="11"/>
    <x v="3"/>
    <s v="b"/>
    <s v="A2"/>
    <x v="0"/>
    <n v="864"/>
    <m/>
    <d v="2015-08-06T00:00:00"/>
    <m/>
    <s v="Dead"/>
    <s v="Fallen"/>
  </r>
  <r>
    <x v="11"/>
    <x v="3"/>
    <m/>
    <s v="A2"/>
    <x v="6"/>
    <n v="839"/>
    <m/>
    <d v="2015-08-06T00:00:00"/>
    <n v="11.9"/>
    <m/>
    <m/>
  </r>
  <r>
    <x v="11"/>
    <x v="3"/>
    <s v="b"/>
    <s v="A2"/>
    <x v="6"/>
    <n v="811"/>
    <m/>
    <d v="2015-08-06T00:00:00"/>
    <n v="15.2"/>
    <m/>
    <m/>
  </r>
  <r>
    <x v="11"/>
    <x v="3"/>
    <s v="b"/>
    <s v="A2"/>
    <x v="6"/>
    <n v="883"/>
    <m/>
    <d v="2015-08-06T00:00:00"/>
    <m/>
    <m/>
    <s v="Tree not found, assumed dead"/>
  </r>
  <r>
    <x v="11"/>
    <x v="3"/>
    <s v="b"/>
    <s v="A2"/>
    <x v="1"/>
    <n v="851"/>
    <m/>
    <d v="2015-08-06T00:00:00"/>
    <n v="13.7"/>
    <m/>
    <m/>
  </r>
  <r>
    <x v="11"/>
    <x v="3"/>
    <m/>
    <s v="A2"/>
    <x v="1"/>
    <n v="867"/>
    <m/>
    <d v="2015-08-06T00:00:00"/>
    <n v="21.5"/>
    <m/>
    <m/>
  </r>
  <r>
    <x v="11"/>
    <x v="3"/>
    <m/>
    <s v="A2"/>
    <x v="3"/>
    <n v="1456"/>
    <m/>
    <d v="2015-08-06T00:00:00"/>
    <n v="11.8"/>
    <m/>
    <m/>
  </r>
  <r>
    <x v="11"/>
    <x v="3"/>
    <s v="b"/>
    <s v="A2"/>
    <x v="3"/>
    <n v="842"/>
    <m/>
    <d v="2015-08-06T00:00:00"/>
    <n v="14.6"/>
    <m/>
    <m/>
  </r>
  <r>
    <x v="11"/>
    <x v="3"/>
    <s v="b"/>
    <s v="A2"/>
    <x v="3"/>
    <n v="887"/>
    <m/>
    <d v="2015-08-06T00:00:00"/>
    <n v="15.6"/>
    <m/>
    <m/>
  </r>
  <r>
    <x v="11"/>
    <x v="3"/>
    <s v="b"/>
    <s v="A2"/>
    <x v="3"/>
    <n v="800"/>
    <m/>
    <d v="2015-08-06T00:00:00"/>
    <n v="17.5"/>
    <m/>
    <m/>
  </r>
  <r>
    <x v="11"/>
    <x v="3"/>
    <s v="b"/>
    <s v="A2"/>
    <x v="3"/>
    <n v="845"/>
    <m/>
    <d v="2015-08-06T00:00:00"/>
    <n v="20.3"/>
    <m/>
    <m/>
  </r>
  <r>
    <x v="11"/>
    <x v="3"/>
    <m/>
    <s v="A2"/>
    <x v="1"/>
    <n v="2838"/>
    <m/>
    <d v="2015-08-06T00:00:00"/>
    <n v="12.9"/>
    <m/>
    <s v="New addition; Outside 5X5 m veg plot"/>
  </r>
  <r>
    <x v="11"/>
    <x v="3"/>
    <s v="a"/>
    <s v="B1"/>
    <x v="12"/>
    <n v="889"/>
    <m/>
    <d v="2015-08-06T00:00:00"/>
    <n v="16.100000000000001"/>
    <m/>
    <m/>
  </r>
  <r>
    <x v="11"/>
    <x v="3"/>
    <s v="c"/>
    <s v="B1"/>
    <x v="12"/>
    <n v="840"/>
    <m/>
    <d v="2015-08-06T00:00:00"/>
    <n v="19.600000000000001"/>
    <m/>
    <m/>
  </r>
  <r>
    <x v="11"/>
    <x v="3"/>
    <s v="c"/>
    <s v="B1"/>
    <x v="12"/>
    <n v="897"/>
    <m/>
    <d v="2015-08-06T00:00:00"/>
    <n v="20.399999999999999"/>
    <m/>
    <m/>
  </r>
  <r>
    <x v="11"/>
    <x v="3"/>
    <s v="c"/>
    <s v="B1"/>
    <x v="0"/>
    <n v="866"/>
    <m/>
    <d v="2015-08-06T00:00:00"/>
    <n v="10.7"/>
    <m/>
    <m/>
  </r>
  <r>
    <x v="11"/>
    <x v="3"/>
    <s v="c"/>
    <s v="B1"/>
    <x v="0"/>
    <n v="807"/>
    <m/>
    <d v="2015-08-06T00:00:00"/>
    <m/>
    <s v="Dead"/>
    <m/>
  </r>
  <r>
    <x v="11"/>
    <x v="3"/>
    <s v="c"/>
    <s v="B1"/>
    <x v="13"/>
    <n v="846"/>
    <m/>
    <d v="2015-08-06T00:00:00"/>
    <n v="13.5"/>
    <m/>
    <m/>
  </r>
  <r>
    <x v="11"/>
    <x v="3"/>
    <s v="c"/>
    <s v="B1"/>
    <x v="13"/>
    <n v="853"/>
    <m/>
    <d v="2015-08-06T00:00:00"/>
    <n v="21.8"/>
    <m/>
    <m/>
  </r>
  <r>
    <x v="11"/>
    <x v="3"/>
    <s v="c"/>
    <s v="B1"/>
    <x v="6"/>
    <n v="832"/>
    <m/>
    <d v="2015-08-06T00:00:00"/>
    <n v="18.3"/>
    <m/>
    <m/>
  </r>
  <r>
    <x v="11"/>
    <x v="3"/>
    <s v="c"/>
    <s v="B1"/>
    <x v="1"/>
    <n v="872"/>
    <m/>
    <d v="2015-08-06T00:00:00"/>
    <n v="12.5"/>
    <m/>
    <m/>
  </r>
  <r>
    <x v="11"/>
    <x v="3"/>
    <s v="c"/>
    <s v="B1"/>
    <x v="1"/>
    <n v="843"/>
    <m/>
    <d v="2015-08-06T00:00:00"/>
    <n v="16.5"/>
    <m/>
    <m/>
  </r>
  <r>
    <x v="11"/>
    <x v="3"/>
    <m/>
    <s v="B1"/>
    <x v="3"/>
    <n v="856"/>
    <m/>
    <d v="2015-08-06T00:00:00"/>
    <n v="13.2"/>
    <m/>
    <m/>
  </r>
  <r>
    <x v="11"/>
    <x v="3"/>
    <s v="c"/>
    <s v="B1"/>
    <x v="3"/>
    <n v="871"/>
    <m/>
    <d v="2015-08-06T00:00:00"/>
    <n v="16"/>
    <m/>
    <m/>
  </r>
  <r>
    <x v="11"/>
    <x v="3"/>
    <s v="c"/>
    <s v="B1"/>
    <x v="3"/>
    <n v="862"/>
    <m/>
    <d v="2015-08-06T00:00:00"/>
    <n v="22.8"/>
    <m/>
    <m/>
  </r>
  <r>
    <x v="11"/>
    <x v="3"/>
    <s v="d"/>
    <s v="B2"/>
    <x v="0"/>
    <n v="830"/>
    <m/>
    <d v="2015-08-06T00:00:00"/>
    <m/>
    <s v="Dead"/>
    <m/>
  </r>
  <r>
    <x v="11"/>
    <x v="3"/>
    <s v="d"/>
    <s v="B2"/>
    <x v="0"/>
    <n v="857"/>
    <m/>
    <d v="2015-08-06T00:00:00"/>
    <m/>
    <s v="Dead"/>
    <s v="Fallen"/>
  </r>
  <r>
    <x v="11"/>
    <x v="3"/>
    <m/>
    <s v="B2"/>
    <x v="0"/>
    <n v="1466"/>
    <m/>
    <d v="2015-08-06T00:00:00"/>
    <m/>
    <s v="Dead"/>
    <m/>
  </r>
  <r>
    <x v="11"/>
    <x v="3"/>
    <s v="d"/>
    <s v="B2"/>
    <x v="6"/>
    <n v="817"/>
    <m/>
    <d v="2015-08-06T00:00:00"/>
    <n v="10.8"/>
    <m/>
    <m/>
  </r>
  <r>
    <x v="11"/>
    <x v="3"/>
    <m/>
    <s v="B2"/>
    <x v="6"/>
    <n v="852"/>
    <m/>
    <d v="2015-08-06T00:00:00"/>
    <n v="13.1"/>
    <m/>
    <m/>
  </r>
  <r>
    <x v="11"/>
    <x v="3"/>
    <s v="d"/>
    <s v="B2"/>
    <x v="6"/>
    <n v="885"/>
    <m/>
    <d v="2015-08-06T00:00:00"/>
    <m/>
    <m/>
    <s v="Tree not found, assumed dead"/>
  </r>
  <r>
    <x v="11"/>
    <x v="3"/>
    <s v="d"/>
    <s v="B2"/>
    <x v="1"/>
    <n v="882"/>
    <m/>
    <d v="2015-08-06T00:00:00"/>
    <n v="12"/>
    <m/>
    <m/>
  </r>
  <r>
    <x v="11"/>
    <x v="3"/>
    <s v="d"/>
    <s v="B2"/>
    <x v="1"/>
    <n v="867"/>
    <m/>
    <d v="2015-08-06T00:00:00"/>
    <n v="20.7"/>
    <m/>
    <m/>
  </r>
  <r>
    <x v="11"/>
    <x v="3"/>
    <s v="d"/>
    <s v="B2"/>
    <x v="1"/>
    <n v="870"/>
    <m/>
    <d v="2015-08-06T00:00:00"/>
    <n v="21.4"/>
    <m/>
    <m/>
  </r>
  <r>
    <x v="11"/>
    <x v="3"/>
    <m/>
    <s v="B2"/>
    <x v="3"/>
    <n v="1454"/>
    <m/>
    <d v="2015-08-06T00:00:00"/>
    <n v="11.9"/>
    <m/>
    <m/>
  </r>
  <r>
    <x v="11"/>
    <x v="3"/>
    <s v="d"/>
    <s v="B2"/>
    <x v="3"/>
    <n v="886"/>
    <m/>
    <d v="2015-08-06T00:00:00"/>
    <n v="12.3"/>
    <m/>
    <m/>
  </r>
  <r>
    <x v="11"/>
    <x v="3"/>
    <m/>
    <s v="B2"/>
    <x v="3"/>
    <n v="1465"/>
    <m/>
    <d v="2015-08-06T00:00:00"/>
    <n v="12.7"/>
    <m/>
    <m/>
  </r>
  <r>
    <x v="11"/>
    <x v="3"/>
    <s v="d"/>
    <s v="B2"/>
    <x v="3"/>
    <n v="875"/>
    <m/>
    <d v="2015-08-06T00:00:00"/>
    <n v="12.5"/>
    <m/>
    <m/>
  </r>
  <r>
    <x v="11"/>
    <x v="3"/>
    <s v="d"/>
    <s v="B2"/>
    <x v="3"/>
    <n v="895"/>
    <m/>
    <d v="2015-08-06T00:00:00"/>
    <n v="12.7"/>
    <m/>
    <m/>
  </r>
  <r>
    <x v="11"/>
    <x v="3"/>
    <s v="d"/>
    <s v="B2"/>
    <x v="3"/>
    <n v="869"/>
    <m/>
    <d v="2015-08-06T00:00:00"/>
    <n v="13.4"/>
    <m/>
    <m/>
  </r>
  <r>
    <x v="11"/>
    <x v="3"/>
    <s v="d"/>
    <s v="B2"/>
    <x v="3"/>
    <n v="878"/>
    <m/>
    <d v="2015-08-06T00:00:00"/>
    <n v="13.8"/>
    <m/>
    <m/>
  </r>
  <r>
    <x v="11"/>
    <x v="3"/>
    <s v="d"/>
    <s v="B2"/>
    <x v="3"/>
    <n v="899"/>
    <m/>
    <d v="2015-08-06T00:00:00"/>
    <n v="17.600000000000001"/>
    <m/>
    <m/>
  </r>
  <r>
    <x v="11"/>
    <x v="7"/>
    <m/>
    <m/>
    <x v="1"/>
    <n v="1484"/>
    <m/>
    <d v="2015-09-25T00:00:00"/>
    <n v="16"/>
    <m/>
    <s v="Probably foliage shooting tree; do not include in inventory calculations"/>
  </r>
  <r>
    <x v="11"/>
    <x v="7"/>
    <m/>
    <m/>
    <x v="6"/>
    <n v="1482"/>
    <m/>
    <d v="2015-09-25T00:00:00"/>
    <n v="15.4"/>
    <m/>
    <s v="Probably foliage shooting tree; do not include in inventory calculations"/>
  </r>
  <r>
    <x v="11"/>
    <x v="7"/>
    <m/>
    <m/>
    <x v="3"/>
    <n v="1483"/>
    <m/>
    <d v="2015-09-25T00:00:00"/>
    <n v="16.8"/>
    <m/>
    <s v="Probably foliage shooting tree; do not include in inventory calculations"/>
  </r>
  <r>
    <x v="11"/>
    <x v="4"/>
    <m/>
    <s v="A1"/>
    <x v="0"/>
    <n v="1442"/>
    <m/>
    <d v="2015-08-06T00:00:00"/>
    <n v="12"/>
    <m/>
    <m/>
  </r>
  <r>
    <x v="11"/>
    <x v="4"/>
    <m/>
    <s v="A1"/>
    <x v="0"/>
    <n v="1459"/>
    <m/>
    <d v="2015-08-06T00:00:00"/>
    <n v="14"/>
    <m/>
    <m/>
  </r>
  <r>
    <x v="11"/>
    <x v="4"/>
    <m/>
    <s v="A1"/>
    <x v="0"/>
    <n v="1444"/>
    <m/>
    <d v="2015-08-06T00:00:00"/>
    <n v="15"/>
    <m/>
    <m/>
  </r>
  <r>
    <x v="11"/>
    <x v="4"/>
    <m/>
    <s v="A1"/>
    <x v="0"/>
    <n v="1440"/>
    <m/>
    <d v="2015-08-06T00:00:00"/>
    <n v="10.4"/>
    <s v="Dead"/>
    <m/>
  </r>
  <r>
    <x v="11"/>
    <x v="4"/>
    <m/>
    <s v="A1"/>
    <x v="13"/>
    <n v="1460"/>
    <m/>
    <d v="2015-08-06T00:00:00"/>
    <n v="21"/>
    <m/>
    <m/>
  </r>
  <r>
    <x v="11"/>
    <x v="4"/>
    <m/>
    <s v="A1"/>
    <x v="6"/>
    <n v="1438"/>
    <m/>
    <d v="2015-08-06T00:00:00"/>
    <n v="11.4"/>
    <m/>
    <m/>
  </r>
  <r>
    <x v="11"/>
    <x v="4"/>
    <m/>
    <s v="A1"/>
    <x v="6"/>
    <n v="1452"/>
    <m/>
    <d v="2015-08-06T00:00:00"/>
    <n v="12.5"/>
    <m/>
    <m/>
  </r>
  <r>
    <x v="11"/>
    <x v="4"/>
    <m/>
    <s v="A1"/>
    <x v="6"/>
    <n v="1453"/>
    <m/>
    <d v="2015-08-06T00:00:00"/>
    <n v="12.6"/>
    <m/>
    <m/>
  </r>
  <r>
    <x v="11"/>
    <x v="4"/>
    <m/>
    <s v="A1"/>
    <x v="6"/>
    <n v="1451"/>
    <m/>
    <d v="2015-08-06T00:00:00"/>
    <n v="13.3"/>
    <m/>
    <m/>
  </r>
  <r>
    <x v="11"/>
    <x v="4"/>
    <m/>
    <s v="A1"/>
    <x v="6"/>
    <n v="1443"/>
    <m/>
    <d v="2015-08-06T00:00:00"/>
    <n v="13.7"/>
    <m/>
    <m/>
  </r>
  <r>
    <x v="11"/>
    <x v="4"/>
    <m/>
    <s v="A1"/>
    <x v="6"/>
    <n v="1457"/>
    <m/>
    <d v="2015-08-06T00:00:00"/>
    <n v="18.100000000000001"/>
    <m/>
    <m/>
  </r>
  <r>
    <x v="11"/>
    <x v="4"/>
    <m/>
    <s v="A1"/>
    <x v="1"/>
    <n v="1439"/>
    <m/>
    <d v="2015-08-06T00:00:00"/>
    <n v="16.399999999999999"/>
    <m/>
    <m/>
  </r>
  <r>
    <x v="11"/>
    <x v="4"/>
    <m/>
    <s v="A1"/>
    <x v="3"/>
    <n v="1501"/>
    <m/>
    <d v="2015-08-06T00:00:00"/>
    <m/>
    <m/>
    <s v="Tree not found, assumed dead"/>
  </r>
  <r>
    <x v="11"/>
    <x v="4"/>
    <m/>
    <s v="A1"/>
    <x v="3"/>
    <n v="2051"/>
    <m/>
    <d v="2015-08-06T00:00:00"/>
    <n v="11.4"/>
    <m/>
    <s v="Outside 5X5 m veg plot"/>
  </r>
  <r>
    <x v="11"/>
    <x v="4"/>
    <m/>
    <s v="A1"/>
    <x v="3"/>
    <n v="1462"/>
    <m/>
    <d v="2015-08-06T00:00:00"/>
    <n v="11.3"/>
    <m/>
    <m/>
  </r>
  <r>
    <x v="11"/>
    <x v="4"/>
    <m/>
    <s v="A1"/>
    <x v="3"/>
    <n v="1461"/>
    <m/>
    <d v="2015-08-06T00:00:00"/>
    <n v="12.2"/>
    <m/>
    <m/>
  </r>
  <r>
    <x v="11"/>
    <x v="4"/>
    <m/>
    <s v="A1"/>
    <x v="3"/>
    <n v="1441"/>
    <m/>
    <d v="2015-08-06T00:00:00"/>
    <n v="16"/>
    <m/>
    <m/>
  </r>
  <r>
    <x v="11"/>
    <x v="4"/>
    <m/>
    <s v="A1"/>
    <x v="3"/>
    <n v="1458"/>
    <m/>
    <d v="2015-08-06T00:00:00"/>
    <n v="19"/>
    <m/>
    <m/>
  </r>
  <r>
    <x v="11"/>
    <x v="4"/>
    <m/>
    <s v="A1"/>
    <x v="3"/>
    <n v="2878"/>
    <m/>
    <d v="2015-08-06T00:00:00"/>
    <n v="10.4"/>
    <m/>
    <s v="New addition; Outside 5X5 m veg plot"/>
  </r>
  <r>
    <x v="11"/>
    <x v="4"/>
    <m/>
    <s v="A1"/>
    <x v="6"/>
    <n v="2881"/>
    <m/>
    <d v="2015-08-06T00:00:00"/>
    <n v="10.3"/>
    <m/>
    <s v="New addition; Outside 5X5 m veg plot"/>
  </r>
  <r>
    <x v="11"/>
    <x v="4"/>
    <m/>
    <s v="A2"/>
    <x v="0"/>
    <n v="1423"/>
    <m/>
    <d v="2015-08-06T00:00:00"/>
    <n v="17.2"/>
    <m/>
    <s v="Measured on knot"/>
  </r>
  <r>
    <x v="11"/>
    <x v="4"/>
    <m/>
    <s v="A2"/>
    <x v="0"/>
    <m/>
    <m/>
    <d v="2015-08-06T00:00:00"/>
    <m/>
    <s v="Dead"/>
    <m/>
  </r>
  <r>
    <x v="11"/>
    <x v="4"/>
    <m/>
    <s v="A2"/>
    <x v="0"/>
    <m/>
    <m/>
    <d v="2015-08-06T00:00:00"/>
    <m/>
    <s v="Dead"/>
    <m/>
  </r>
  <r>
    <x v="11"/>
    <x v="4"/>
    <m/>
    <s v="A2"/>
    <x v="0"/>
    <m/>
    <m/>
    <d v="2015-08-06T00:00:00"/>
    <m/>
    <s v="Dead"/>
    <m/>
  </r>
  <r>
    <x v="11"/>
    <x v="4"/>
    <m/>
    <s v="A2"/>
    <x v="0"/>
    <m/>
    <m/>
    <d v="2015-08-06T00:00:00"/>
    <m/>
    <s v="Dead"/>
    <m/>
  </r>
  <r>
    <x v="11"/>
    <x v="4"/>
    <m/>
    <s v="A2"/>
    <x v="0"/>
    <m/>
    <m/>
    <d v="2015-08-06T00:00:00"/>
    <m/>
    <s v="Dead"/>
    <m/>
  </r>
  <r>
    <x v="11"/>
    <x v="4"/>
    <m/>
    <s v="A2"/>
    <x v="6"/>
    <n v="1422"/>
    <m/>
    <d v="2015-08-06T00:00:00"/>
    <n v="12"/>
    <m/>
    <m/>
  </r>
  <r>
    <x v="11"/>
    <x v="4"/>
    <m/>
    <s v="A2"/>
    <x v="6"/>
    <n v="1424"/>
    <m/>
    <d v="2015-08-06T00:00:00"/>
    <n v="15.5"/>
    <m/>
    <m/>
  </r>
  <r>
    <x v="11"/>
    <x v="4"/>
    <m/>
    <s v="A2"/>
    <x v="3"/>
    <n v="1426"/>
    <m/>
    <d v="2015-08-06T00:00:00"/>
    <n v="11.6"/>
    <m/>
    <m/>
  </r>
  <r>
    <x v="11"/>
    <x v="4"/>
    <m/>
    <s v="A2"/>
    <x v="3"/>
    <n v="1428"/>
    <m/>
    <d v="2015-08-06T00:00:00"/>
    <n v="12.9"/>
    <m/>
    <m/>
  </r>
  <r>
    <x v="11"/>
    <x v="4"/>
    <m/>
    <s v="A2"/>
    <x v="3"/>
    <n v="1437"/>
    <m/>
    <d v="2015-08-06T00:00:00"/>
    <n v="13"/>
    <m/>
    <m/>
  </r>
  <r>
    <x v="11"/>
    <x v="4"/>
    <m/>
    <s v="A2"/>
    <x v="3"/>
    <n v="1425"/>
    <m/>
    <d v="2015-08-06T00:00:00"/>
    <n v="14.5"/>
    <m/>
    <m/>
  </r>
  <r>
    <x v="11"/>
    <x v="4"/>
    <m/>
    <s v="A2"/>
    <x v="3"/>
    <n v="1420"/>
    <m/>
    <d v="2015-08-06T00:00:00"/>
    <n v="17.7"/>
    <m/>
    <m/>
  </r>
  <r>
    <x v="11"/>
    <x v="4"/>
    <m/>
    <s v="A2"/>
    <x v="3"/>
    <n v="1421"/>
    <m/>
    <d v="2015-08-06T00:00:00"/>
    <m/>
    <m/>
    <s v="Tree not found, assumed dead"/>
  </r>
  <r>
    <x v="11"/>
    <x v="4"/>
    <m/>
    <s v="A2"/>
    <x v="3"/>
    <n v="2896"/>
    <m/>
    <d v="2015-08-06T00:00:00"/>
    <n v="12.9"/>
    <m/>
    <s v="New addition; Outside 5X5 m veg plot"/>
  </r>
  <r>
    <x v="11"/>
    <x v="4"/>
    <m/>
    <s v="A2"/>
    <x v="3"/>
    <n v="2049"/>
    <m/>
    <d v="2015-08-06T00:00:00"/>
    <n v="14.2"/>
    <m/>
    <s v="Was not recorded earlier; Outside 5X5 m veg plot"/>
  </r>
  <r>
    <x v="11"/>
    <x v="4"/>
    <m/>
    <s v="B1"/>
    <x v="0"/>
    <m/>
    <m/>
    <d v="2015-08-06T00:00:00"/>
    <m/>
    <s v="Dead"/>
    <m/>
  </r>
  <r>
    <x v="11"/>
    <x v="4"/>
    <m/>
    <s v="B1"/>
    <x v="0"/>
    <m/>
    <m/>
    <d v="2015-08-06T00:00:00"/>
    <m/>
    <s v="Dead"/>
    <s v="Dead snag"/>
  </r>
  <r>
    <x v="11"/>
    <x v="4"/>
    <m/>
    <s v="B1"/>
    <x v="0"/>
    <m/>
    <m/>
    <d v="2015-08-06T00:00:00"/>
    <m/>
    <s v="Dead"/>
    <m/>
  </r>
  <r>
    <x v="11"/>
    <x v="4"/>
    <m/>
    <s v="B1"/>
    <x v="0"/>
    <m/>
    <m/>
    <d v="2015-08-06T00:00:00"/>
    <m/>
    <s v="Dead"/>
    <m/>
  </r>
  <r>
    <x v="11"/>
    <x v="4"/>
    <m/>
    <s v="B1"/>
    <x v="1"/>
    <n v="1430"/>
    <m/>
    <d v="2015-08-06T00:00:00"/>
    <n v="12.1"/>
    <m/>
    <m/>
  </r>
  <r>
    <x v="11"/>
    <x v="4"/>
    <m/>
    <s v="B1"/>
    <x v="3"/>
    <n v="2053"/>
    <m/>
    <d v="2015-08-06T00:00:00"/>
    <n v="11"/>
    <m/>
    <s v="Outside 5X5 m veg plot"/>
  </r>
  <r>
    <x v="11"/>
    <x v="4"/>
    <m/>
    <s v="B1"/>
    <x v="3"/>
    <n v="1005"/>
    <m/>
    <d v="2015-08-06T00:00:00"/>
    <n v="14.1"/>
    <m/>
    <m/>
  </r>
  <r>
    <x v="11"/>
    <x v="4"/>
    <m/>
    <s v="B1"/>
    <x v="3"/>
    <n v="2052"/>
    <n v="1135"/>
    <d v="2015-08-06T00:00:00"/>
    <n v="16.100000000000001"/>
    <m/>
    <m/>
  </r>
  <r>
    <x v="11"/>
    <x v="4"/>
    <m/>
    <s v="B1"/>
    <x v="3"/>
    <n v="1348"/>
    <m/>
    <d v="2015-08-06T00:00:00"/>
    <n v="18.2"/>
    <m/>
    <m/>
  </r>
  <r>
    <x v="11"/>
    <x v="4"/>
    <m/>
    <s v="B1"/>
    <x v="3"/>
    <n v="1411"/>
    <m/>
    <d v="2015-08-06T00:00:00"/>
    <n v="18.5"/>
    <m/>
    <m/>
  </r>
  <r>
    <x v="11"/>
    <x v="4"/>
    <m/>
    <s v="B1"/>
    <x v="3"/>
    <n v="1410"/>
    <m/>
    <d v="2015-08-06T00:00:00"/>
    <n v="19.399999999999999"/>
    <m/>
    <m/>
  </r>
  <r>
    <x v="11"/>
    <x v="4"/>
    <m/>
    <s v="B1"/>
    <x v="6"/>
    <n v="2895"/>
    <m/>
    <d v="2015-08-06T00:00:00"/>
    <n v="10.7"/>
    <m/>
    <s v="New addition; Inside 5X5 m veg plot off of stake?"/>
  </r>
  <r>
    <x v="11"/>
    <x v="4"/>
    <m/>
    <s v="B2"/>
    <x v="0"/>
    <n v="1413"/>
    <m/>
    <d v="2015-08-06T00:00:00"/>
    <n v="12.7"/>
    <s v="Dead"/>
    <m/>
  </r>
  <r>
    <x v="11"/>
    <x v="4"/>
    <m/>
    <s v="B2"/>
    <x v="0"/>
    <n v="1419"/>
    <m/>
    <d v="2015-08-06T00:00:00"/>
    <n v="13.8"/>
    <m/>
    <m/>
  </r>
  <r>
    <x v="11"/>
    <x v="4"/>
    <m/>
    <s v="B2"/>
    <x v="0"/>
    <m/>
    <m/>
    <d v="2015-08-06T00:00:00"/>
    <m/>
    <s v="Dead"/>
    <m/>
  </r>
  <r>
    <x v="11"/>
    <x v="4"/>
    <m/>
    <s v="B2"/>
    <x v="0"/>
    <m/>
    <m/>
    <d v="2015-08-06T00:00:00"/>
    <m/>
    <s v="Dead"/>
    <m/>
  </r>
  <r>
    <x v="11"/>
    <x v="4"/>
    <m/>
    <s v="B2"/>
    <x v="0"/>
    <m/>
    <m/>
    <d v="2015-08-06T00:00:00"/>
    <m/>
    <s v="Dead"/>
    <m/>
  </r>
  <r>
    <x v="11"/>
    <x v="4"/>
    <m/>
    <s v="B2"/>
    <x v="0"/>
    <m/>
    <m/>
    <d v="2015-08-06T00:00:00"/>
    <m/>
    <s v="Dead"/>
    <m/>
  </r>
  <r>
    <x v="11"/>
    <x v="4"/>
    <m/>
    <s v="B2"/>
    <x v="0"/>
    <m/>
    <m/>
    <d v="2015-08-06T00:00:00"/>
    <m/>
    <s v="Dead"/>
    <m/>
  </r>
  <r>
    <x v="11"/>
    <x v="4"/>
    <m/>
    <s v="B2"/>
    <x v="0"/>
    <m/>
    <m/>
    <d v="2015-08-06T00:00:00"/>
    <m/>
    <s v="Dead"/>
    <m/>
  </r>
  <r>
    <x v="11"/>
    <x v="4"/>
    <m/>
    <s v="B2"/>
    <x v="0"/>
    <m/>
    <m/>
    <d v="2015-08-06T00:00:00"/>
    <m/>
    <s v="Dead"/>
    <m/>
  </r>
  <r>
    <x v="11"/>
    <x v="4"/>
    <m/>
    <s v="B2"/>
    <x v="0"/>
    <m/>
    <m/>
    <d v="2015-08-06T00:00:00"/>
    <m/>
    <s v="Dead"/>
    <m/>
  </r>
  <r>
    <x v="11"/>
    <x v="4"/>
    <m/>
    <s v="B2"/>
    <x v="6"/>
    <n v="1416"/>
    <m/>
    <d v="2015-08-06T00:00:00"/>
    <n v="13.5"/>
    <m/>
    <s v="Connected to tag# 1417"/>
  </r>
  <r>
    <x v="11"/>
    <x v="4"/>
    <m/>
    <s v="B2"/>
    <x v="6"/>
    <n v="1415"/>
    <m/>
    <d v="2015-08-06T00:00:00"/>
    <n v="12.9"/>
    <m/>
    <m/>
  </r>
  <r>
    <x v="11"/>
    <x v="4"/>
    <m/>
    <s v="B2"/>
    <x v="6"/>
    <n v="1429"/>
    <m/>
    <d v="2015-08-06T00:00:00"/>
    <n v="14"/>
    <m/>
    <m/>
  </r>
  <r>
    <x v="11"/>
    <x v="4"/>
    <m/>
    <s v="B2"/>
    <x v="6"/>
    <n v="1418"/>
    <m/>
    <d v="2015-08-06T00:00:00"/>
    <n v="14.1"/>
    <m/>
    <m/>
  </r>
  <r>
    <x v="11"/>
    <x v="4"/>
    <m/>
    <s v="B2"/>
    <x v="6"/>
    <n v="1417"/>
    <m/>
    <d v="2015-08-06T00:00:00"/>
    <n v="14.9"/>
    <m/>
    <m/>
  </r>
  <r>
    <x v="11"/>
    <x v="4"/>
    <m/>
    <s v="B2"/>
    <x v="6"/>
    <n v="1414"/>
    <m/>
    <d v="2015-08-06T00:00:00"/>
    <n v="16.600000000000001"/>
    <m/>
    <m/>
  </r>
  <r>
    <x v="11"/>
    <x v="4"/>
    <m/>
    <s v="B2"/>
    <x v="3"/>
    <n v="2048"/>
    <m/>
    <d v="2015-08-06T00:00:00"/>
    <n v="10.8"/>
    <m/>
    <s v="Inside 5X5 m veg plot"/>
  </r>
  <r>
    <x v="11"/>
    <x v="4"/>
    <m/>
    <s v="B2"/>
    <x v="3"/>
    <n v="1435"/>
    <m/>
    <d v="2015-08-06T00:00:00"/>
    <n v="13.1"/>
    <m/>
    <m/>
  </r>
  <r>
    <x v="11"/>
    <x v="4"/>
    <m/>
    <s v="B2"/>
    <x v="3"/>
    <n v="1412"/>
    <m/>
    <d v="2015-08-06T00:00:00"/>
    <n v="16.600000000000001"/>
    <m/>
    <m/>
  </r>
  <r>
    <x v="11"/>
    <x v="4"/>
    <m/>
    <s v="B2"/>
    <x v="3"/>
    <n v="1032"/>
    <m/>
    <d v="2015-09-25T00:00:00"/>
    <n v="11"/>
    <m/>
    <s v="Inside 5X5 m veg plot; Possibly old tag fell off or else was missed earlier"/>
  </r>
  <r>
    <x v="12"/>
    <x v="0"/>
    <s v="a"/>
    <s v="A1"/>
    <x v="6"/>
    <n v="8058"/>
    <m/>
    <d v="2015-08-06T00:00:00"/>
    <n v="14.5"/>
    <m/>
    <m/>
  </r>
  <r>
    <x v="12"/>
    <x v="0"/>
    <s v="a"/>
    <s v="A1"/>
    <x v="6"/>
    <n v="8059"/>
    <m/>
    <d v="2015-08-06T00:00:00"/>
    <n v="16.899999999999999"/>
    <m/>
    <m/>
  </r>
  <r>
    <x v="12"/>
    <x v="0"/>
    <s v="a"/>
    <s v="A1"/>
    <x v="6"/>
    <n v="8056"/>
    <m/>
    <d v="2015-08-06T00:00:00"/>
    <n v="22.5"/>
    <m/>
    <m/>
  </r>
  <r>
    <x v="12"/>
    <x v="0"/>
    <s v="d"/>
    <s v="A1"/>
    <x v="6"/>
    <n v="8025"/>
    <m/>
    <d v="2015-08-06T00:00:00"/>
    <n v="23.7"/>
    <m/>
    <m/>
  </r>
  <r>
    <x v="12"/>
    <x v="0"/>
    <s v="a"/>
    <s v="A1"/>
    <x v="6"/>
    <n v="8060"/>
    <m/>
    <d v="2015-08-06T00:00:00"/>
    <n v="28.7"/>
    <m/>
    <m/>
  </r>
  <r>
    <x v="12"/>
    <x v="0"/>
    <s v="a"/>
    <s v="A1"/>
    <x v="6"/>
    <n v="8057"/>
    <m/>
    <d v="2015-08-06T00:00:00"/>
    <n v="29.5"/>
    <m/>
    <m/>
  </r>
  <r>
    <x v="12"/>
    <x v="0"/>
    <s v="a"/>
    <s v="A1"/>
    <x v="6"/>
    <n v="8061"/>
    <m/>
    <d v="2015-08-06T00:00:00"/>
    <n v="30.3"/>
    <m/>
    <m/>
  </r>
  <r>
    <x v="12"/>
    <x v="0"/>
    <s v="d"/>
    <s v="A2"/>
    <x v="6"/>
    <n v="8022"/>
    <m/>
    <d v="2015-08-06T00:00:00"/>
    <m/>
    <m/>
    <s v="Tree not found, assumed dead"/>
  </r>
  <r>
    <x v="12"/>
    <x v="0"/>
    <s v="d"/>
    <s v="A2"/>
    <x v="6"/>
    <n v="8023"/>
    <m/>
    <d v="2015-08-06T00:00:00"/>
    <n v="21.9"/>
    <m/>
    <m/>
  </r>
  <r>
    <x v="12"/>
    <x v="0"/>
    <s v="d"/>
    <s v="A2"/>
    <x v="6"/>
    <n v="8027"/>
    <m/>
    <d v="2015-08-06T00:00:00"/>
    <n v="26"/>
    <m/>
    <m/>
  </r>
  <r>
    <x v="12"/>
    <x v="0"/>
    <s v="d"/>
    <s v="A2"/>
    <x v="6"/>
    <n v="8028"/>
    <m/>
    <d v="2015-08-06T00:00:00"/>
    <n v="28.1"/>
    <m/>
    <m/>
  </r>
  <r>
    <x v="12"/>
    <x v="0"/>
    <s v="d"/>
    <s v="A2"/>
    <x v="6"/>
    <n v="8024"/>
    <m/>
    <d v="2015-08-06T00:00:00"/>
    <n v="27.8"/>
    <m/>
    <m/>
  </r>
  <r>
    <x v="12"/>
    <x v="0"/>
    <s v="d"/>
    <s v="A2"/>
    <x v="6"/>
    <n v="8026"/>
    <m/>
    <d v="2015-08-06T00:00:00"/>
    <n v="29"/>
    <m/>
    <m/>
  </r>
  <r>
    <x v="12"/>
    <x v="0"/>
    <s v="g"/>
    <s v="A3"/>
    <x v="6"/>
    <n v="8016"/>
    <m/>
    <d v="2015-08-06T00:00:00"/>
    <n v="27.7"/>
    <m/>
    <m/>
  </r>
  <r>
    <x v="12"/>
    <x v="0"/>
    <s v="g"/>
    <s v="A3"/>
    <x v="6"/>
    <n v="8017"/>
    <m/>
    <d v="2015-08-06T00:00:00"/>
    <n v="32.1"/>
    <m/>
    <m/>
  </r>
  <r>
    <x v="12"/>
    <x v="0"/>
    <s v="g"/>
    <s v="A3"/>
    <x v="6"/>
    <n v="8018"/>
    <m/>
    <d v="2015-08-06T00:00:00"/>
    <m/>
    <m/>
    <s v="Tree not found, assumed dead"/>
  </r>
  <r>
    <x v="12"/>
    <x v="0"/>
    <m/>
    <s v="A3"/>
    <x v="6"/>
    <m/>
    <m/>
    <d v="2015-08-06T00:00:00"/>
    <m/>
    <m/>
    <s v="Tree not found, assumed dead"/>
  </r>
  <r>
    <x v="12"/>
    <x v="0"/>
    <s v="g"/>
    <s v="A3"/>
    <x v="3"/>
    <n v="8015"/>
    <m/>
    <d v="2015-08-06T00:00:00"/>
    <n v="30"/>
    <m/>
    <m/>
  </r>
  <r>
    <x v="12"/>
    <x v="0"/>
    <s v="g"/>
    <s v="A3"/>
    <x v="3"/>
    <n v="8020"/>
    <m/>
    <d v="2015-08-06T00:00:00"/>
    <n v="31"/>
    <m/>
    <m/>
  </r>
  <r>
    <x v="12"/>
    <x v="0"/>
    <s v="g"/>
    <s v="A3"/>
    <x v="3"/>
    <n v="8021"/>
    <m/>
    <d v="2015-08-06T00:00:00"/>
    <n v="32.5"/>
    <m/>
    <m/>
  </r>
  <r>
    <x v="12"/>
    <x v="0"/>
    <s v="g"/>
    <s v="A3"/>
    <x v="3"/>
    <n v="8019"/>
    <m/>
    <d v="2015-08-06T00:00:00"/>
    <n v="45.8"/>
    <m/>
    <m/>
  </r>
  <r>
    <x v="12"/>
    <x v="0"/>
    <s v="b"/>
    <s v="B1"/>
    <x v="2"/>
    <n v="8053"/>
    <m/>
    <d v="2015-08-06T00:00:00"/>
    <m/>
    <s v="Dead"/>
    <s v="Dead snag"/>
  </r>
  <r>
    <x v="12"/>
    <x v="0"/>
    <s v="b"/>
    <s v="B1"/>
    <x v="2"/>
    <n v="8054"/>
    <m/>
    <d v="2015-08-06T00:00:00"/>
    <n v="22.1"/>
    <m/>
    <m/>
  </r>
  <r>
    <x v="12"/>
    <x v="0"/>
    <s v="b"/>
    <s v="B1"/>
    <x v="6"/>
    <n v="8055"/>
    <m/>
    <d v="2015-08-06T00:00:00"/>
    <n v="23.8"/>
    <m/>
    <m/>
  </r>
  <r>
    <x v="12"/>
    <x v="0"/>
    <s v="b"/>
    <s v="B1"/>
    <x v="6"/>
    <n v="8052"/>
    <m/>
    <d v="2015-08-06T00:00:00"/>
    <n v="34.4"/>
    <m/>
    <m/>
  </r>
  <r>
    <x v="12"/>
    <x v="0"/>
    <s v="e"/>
    <s v="B2"/>
    <x v="6"/>
    <n v="8031"/>
    <m/>
    <d v="2015-08-06T00:00:00"/>
    <n v="19.899999999999999"/>
    <m/>
    <m/>
  </r>
  <r>
    <x v="12"/>
    <x v="0"/>
    <s v="e"/>
    <s v="B2"/>
    <x v="6"/>
    <n v="8032"/>
    <m/>
    <d v="2015-08-06T00:00:00"/>
    <n v="27.2"/>
    <m/>
    <m/>
  </r>
  <r>
    <x v="12"/>
    <x v="0"/>
    <s v="e"/>
    <s v="B2"/>
    <x v="6"/>
    <n v="8029"/>
    <m/>
    <d v="2015-08-06T00:00:00"/>
    <n v="33.299999999999997"/>
    <m/>
    <m/>
  </r>
  <r>
    <x v="12"/>
    <x v="0"/>
    <s v="e"/>
    <s v="B2"/>
    <x v="3"/>
    <n v="8033"/>
    <m/>
    <d v="2015-08-06T00:00:00"/>
    <n v="32.6"/>
    <m/>
    <m/>
  </r>
  <r>
    <x v="12"/>
    <x v="0"/>
    <s v="e"/>
    <s v="B2"/>
    <x v="3"/>
    <n v="8030"/>
    <m/>
    <d v="2015-08-06T00:00:00"/>
    <n v="31.7"/>
    <m/>
    <m/>
  </r>
  <r>
    <x v="12"/>
    <x v="0"/>
    <s v="h"/>
    <s v="B3"/>
    <x v="6"/>
    <n v="8009"/>
    <m/>
    <d v="2015-08-06T00:00:00"/>
    <n v="10.5"/>
    <m/>
    <m/>
  </r>
  <r>
    <x v="12"/>
    <x v="0"/>
    <s v="h"/>
    <s v="B3"/>
    <x v="6"/>
    <n v="2098"/>
    <n v="8011"/>
    <d v="2015-08-06T00:00:00"/>
    <n v="19"/>
    <m/>
    <m/>
  </r>
  <r>
    <x v="12"/>
    <x v="0"/>
    <s v="h"/>
    <s v="B3"/>
    <x v="6"/>
    <n v="8013"/>
    <m/>
    <d v="2015-08-06T00:00:00"/>
    <n v="25.6"/>
    <m/>
    <m/>
  </r>
  <r>
    <x v="12"/>
    <x v="0"/>
    <s v="h"/>
    <s v="B3"/>
    <x v="6"/>
    <n v="8010"/>
    <m/>
    <d v="2015-08-06T00:00:00"/>
    <n v="26.7"/>
    <m/>
    <m/>
  </r>
  <r>
    <x v="12"/>
    <x v="0"/>
    <s v="h"/>
    <s v="B3"/>
    <x v="6"/>
    <n v="8012"/>
    <m/>
    <d v="2015-08-06T00:00:00"/>
    <n v="30.2"/>
    <m/>
    <m/>
  </r>
  <r>
    <x v="12"/>
    <x v="0"/>
    <m/>
    <s v="B3"/>
    <x v="6"/>
    <n v="1102"/>
    <m/>
    <d v="2015-08-06T00:00:00"/>
    <n v="36.9"/>
    <m/>
    <m/>
  </r>
  <r>
    <x v="12"/>
    <x v="0"/>
    <s v="h"/>
    <s v="B3"/>
    <x v="6"/>
    <n v="8008"/>
    <m/>
    <d v="2015-08-06T00:00:00"/>
    <m/>
    <m/>
    <s v="Tree not found, assumed dead"/>
  </r>
  <r>
    <x v="12"/>
    <x v="0"/>
    <m/>
    <s v="B3"/>
    <x v="6"/>
    <n v="8113"/>
    <m/>
    <d v="2015-08-06T00:00:00"/>
    <m/>
    <m/>
    <s v="Tree not found, assumed dead"/>
  </r>
  <r>
    <x v="12"/>
    <x v="0"/>
    <s v="h"/>
    <s v="B3"/>
    <x v="3"/>
    <n v="8014"/>
    <m/>
    <d v="2015-08-06T00:00:00"/>
    <m/>
    <s v="Dead"/>
    <s v="Dead snag"/>
  </r>
  <r>
    <x v="12"/>
    <x v="0"/>
    <s v="f"/>
    <s v="C1"/>
    <x v="2"/>
    <n v="8043"/>
    <m/>
    <d v="2015-08-06T00:00:00"/>
    <n v="13"/>
    <m/>
    <m/>
  </r>
  <r>
    <x v="12"/>
    <x v="0"/>
    <s v="c"/>
    <s v="C1"/>
    <x v="6"/>
    <n v="8050"/>
    <m/>
    <d v="2015-08-06T00:00:00"/>
    <n v="17"/>
    <m/>
    <m/>
  </r>
  <r>
    <x v="12"/>
    <x v="0"/>
    <s v="c"/>
    <s v="C1"/>
    <x v="6"/>
    <n v="8051"/>
    <m/>
    <d v="2015-08-06T00:00:00"/>
    <n v="17.399999999999999"/>
    <m/>
    <m/>
  </r>
  <r>
    <x v="12"/>
    <x v="0"/>
    <s v="c"/>
    <s v="C1"/>
    <x v="6"/>
    <n v="8048"/>
    <m/>
    <d v="2015-08-06T00:00:00"/>
    <n v="25"/>
    <m/>
    <m/>
  </r>
  <r>
    <x v="12"/>
    <x v="0"/>
    <s v="c"/>
    <s v="C1"/>
    <x v="6"/>
    <n v="8046"/>
    <m/>
    <d v="2015-08-06T00:00:00"/>
    <n v="27.5"/>
    <m/>
    <m/>
  </r>
  <r>
    <x v="12"/>
    <x v="0"/>
    <s v="c"/>
    <s v="C1"/>
    <x v="6"/>
    <n v="8049"/>
    <m/>
    <d v="2015-08-06T00:00:00"/>
    <n v="30.8"/>
    <m/>
    <m/>
  </r>
  <r>
    <x v="12"/>
    <x v="0"/>
    <s v="c"/>
    <s v="C1"/>
    <x v="6"/>
    <n v="8045"/>
    <m/>
    <d v="2015-08-06T00:00:00"/>
    <n v="39"/>
    <m/>
    <m/>
  </r>
  <r>
    <x v="12"/>
    <x v="0"/>
    <s v="c"/>
    <s v="C1"/>
    <x v="6"/>
    <n v="8044"/>
    <m/>
    <d v="2015-08-06T00:00:00"/>
    <m/>
    <s v="Dead"/>
    <s v="Dead snag"/>
  </r>
  <r>
    <x v="12"/>
    <x v="0"/>
    <s v="c"/>
    <s v="C1"/>
    <x v="3"/>
    <n v="8047"/>
    <m/>
    <d v="2015-08-06T00:00:00"/>
    <n v="33"/>
    <m/>
    <m/>
  </r>
  <r>
    <x v="12"/>
    <x v="0"/>
    <s v="f"/>
    <s v="C2"/>
    <x v="2"/>
    <n v="8036"/>
    <m/>
    <d v="2015-08-06T00:00:00"/>
    <n v="16.2"/>
    <m/>
    <m/>
  </r>
  <r>
    <x v="12"/>
    <x v="0"/>
    <s v="f"/>
    <s v="C2"/>
    <x v="2"/>
    <n v="8035"/>
    <m/>
    <d v="2015-08-06T00:00:00"/>
    <n v="17.899999999999999"/>
    <m/>
    <m/>
  </r>
  <r>
    <x v="12"/>
    <x v="0"/>
    <s v="f"/>
    <s v="C2"/>
    <x v="6"/>
    <n v="8038"/>
    <m/>
    <d v="2015-08-06T00:00:00"/>
    <n v="22"/>
    <m/>
    <m/>
  </r>
  <r>
    <x v="12"/>
    <x v="0"/>
    <s v="f"/>
    <s v="C2"/>
    <x v="6"/>
    <n v="8042"/>
    <m/>
    <d v="2015-08-06T00:00:00"/>
    <n v="23.5"/>
    <m/>
    <m/>
  </r>
  <r>
    <x v="12"/>
    <x v="0"/>
    <s v="f"/>
    <s v="C2"/>
    <x v="6"/>
    <n v="2099"/>
    <n v="8041"/>
    <d v="2015-08-06T00:00:00"/>
    <n v="27.4"/>
    <m/>
    <s v="Very likely tag# 8041 fell off and this got tag# 2099 in 2014; could be a reason for DBH shrinking"/>
  </r>
  <r>
    <x v="12"/>
    <x v="0"/>
    <s v="f"/>
    <s v="C2"/>
    <x v="3"/>
    <n v="8039"/>
    <m/>
    <d v="2015-08-06T00:00:00"/>
    <n v="29"/>
    <m/>
    <s v="Bark stripping off"/>
  </r>
  <r>
    <x v="12"/>
    <x v="0"/>
    <s v="f"/>
    <s v="C2"/>
    <x v="3"/>
    <n v="8037"/>
    <m/>
    <d v="2015-08-06T00:00:00"/>
    <n v="29.5"/>
    <m/>
    <m/>
  </r>
  <r>
    <x v="12"/>
    <x v="0"/>
    <s v="f"/>
    <s v="C2"/>
    <x v="3"/>
    <n v="8034"/>
    <m/>
    <d v="2015-08-06T00:00:00"/>
    <m/>
    <m/>
    <s v="Tree not found, assumed dead"/>
  </r>
  <r>
    <x v="12"/>
    <x v="0"/>
    <s v="f"/>
    <s v="C2"/>
    <x v="3"/>
    <n v="8040"/>
    <m/>
    <d v="2015-08-06T00:00:00"/>
    <m/>
    <m/>
    <s v="Tree not found, assumed dead"/>
  </r>
  <r>
    <x v="12"/>
    <x v="0"/>
    <s v="i"/>
    <s v="C3"/>
    <x v="5"/>
    <n v="8007"/>
    <m/>
    <d v="2015-08-06T00:00:00"/>
    <n v="12.9"/>
    <m/>
    <m/>
  </r>
  <r>
    <x v="12"/>
    <x v="0"/>
    <s v="i"/>
    <s v="C3"/>
    <x v="6"/>
    <n v="8003"/>
    <m/>
    <d v="2015-08-06T00:00:00"/>
    <n v="25.4"/>
    <m/>
    <m/>
  </r>
  <r>
    <x v="12"/>
    <x v="0"/>
    <s v="i"/>
    <s v="C3"/>
    <x v="6"/>
    <n v="8004"/>
    <m/>
    <d v="2015-08-06T00:00:00"/>
    <n v="27.8"/>
    <m/>
    <m/>
  </r>
  <r>
    <x v="12"/>
    <x v="0"/>
    <s v="i"/>
    <s v="C3"/>
    <x v="6"/>
    <n v="8002"/>
    <m/>
    <d v="2015-08-06T00:00:00"/>
    <n v="31.2"/>
    <m/>
    <m/>
  </r>
  <r>
    <x v="12"/>
    <x v="0"/>
    <s v="i"/>
    <s v="C3"/>
    <x v="6"/>
    <n v="8001"/>
    <m/>
    <d v="2015-08-06T00:00:00"/>
    <n v="39.5"/>
    <m/>
    <m/>
  </r>
  <r>
    <x v="12"/>
    <x v="0"/>
    <s v="i"/>
    <s v="C3"/>
    <x v="3"/>
    <n v="8006"/>
    <m/>
    <d v="2015-08-06T00:00:00"/>
    <n v="24.5"/>
    <m/>
    <m/>
  </r>
  <r>
    <x v="12"/>
    <x v="0"/>
    <s v="i"/>
    <s v="C3"/>
    <x v="3"/>
    <n v="8005"/>
    <m/>
    <d v="2015-08-06T00:00:00"/>
    <n v="26.1"/>
    <m/>
    <m/>
  </r>
  <r>
    <x v="12"/>
    <x v="1"/>
    <s v="a"/>
    <s v="A1"/>
    <x v="6"/>
    <n v="8062"/>
    <m/>
    <d v="2015-08-06T00:00:00"/>
    <n v="24.6"/>
    <m/>
    <m/>
  </r>
  <r>
    <x v="12"/>
    <x v="1"/>
    <s v="a"/>
    <s v="A1"/>
    <x v="6"/>
    <n v="8063"/>
    <m/>
    <d v="2015-08-06T00:00:00"/>
    <n v="38.200000000000003"/>
    <m/>
    <m/>
  </r>
  <r>
    <x v="12"/>
    <x v="1"/>
    <s v="a"/>
    <s v="A1"/>
    <x v="6"/>
    <n v="8064"/>
    <m/>
    <d v="2015-08-06T00:00:00"/>
    <n v="27.5"/>
    <m/>
    <m/>
  </r>
  <r>
    <x v="12"/>
    <x v="1"/>
    <s v="a"/>
    <s v="A1"/>
    <x v="6"/>
    <n v="8065"/>
    <m/>
    <d v="2015-08-06T00:00:00"/>
    <n v="29.6"/>
    <m/>
    <m/>
  </r>
  <r>
    <x v="12"/>
    <x v="1"/>
    <s v="a"/>
    <s v="A1"/>
    <x v="6"/>
    <n v="8066"/>
    <m/>
    <d v="2015-08-06T00:00:00"/>
    <n v="10.3"/>
    <m/>
    <m/>
  </r>
  <r>
    <x v="12"/>
    <x v="1"/>
    <s v="a"/>
    <s v="A1"/>
    <x v="6"/>
    <n v="8067"/>
    <m/>
    <d v="2015-08-06T00:00:00"/>
    <n v="31.9"/>
    <m/>
    <m/>
  </r>
  <r>
    <x v="12"/>
    <x v="1"/>
    <m/>
    <s v="A2"/>
    <x v="2"/>
    <n v="1103"/>
    <m/>
    <d v="2015-08-06T00:00:00"/>
    <n v="11.6"/>
    <m/>
    <m/>
  </r>
  <r>
    <x v="12"/>
    <x v="1"/>
    <s v="e"/>
    <s v="A2"/>
    <x v="6"/>
    <n v="8089"/>
    <m/>
    <d v="2015-08-06T00:00:00"/>
    <n v="34.4"/>
    <m/>
    <m/>
  </r>
  <r>
    <x v="12"/>
    <x v="1"/>
    <s v="d"/>
    <s v="A2"/>
    <x v="6"/>
    <n v="8093"/>
    <m/>
    <d v="2015-08-06T00:00:00"/>
    <n v="24.9"/>
    <m/>
    <m/>
  </r>
  <r>
    <x v="12"/>
    <x v="1"/>
    <s v="d"/>
    <s v="A2"/>
    <x v="6"/>
    <n v="8094"/>
    <m/>
    <d v="2015-08-06T00:00:00"/>
    <n v="33.5"/>
    <m/>
    <m/>
  </r>
  <r>
    <x v="12"/>
    <x v="1"/>
    <s v="d"/>
    <s v="A2"/>
    <x v="6"/>
    <n v="8095"/>
    <m/>
    <d v="2015-08-06T00:00:00"/>
    <n v="17.600000000000001"/>
    <m/>
    <m/>
  </r>
  <r>
    <x v="12"/>
    <x v="1"/>
    <s v="d"/>
    <s v="A2"/>
    <x v="6"/>
    <n v="8096"/>
    <m/>
    <d v="2015-08-06T00:00:00"/>
    <n v="25.5"/>
    <m/>
    <s v="Very misshapen (DBH below dowel is 30 cm, and below knot is 23.4 cm)"/>
  </r>
  <r>
    <x v="12"/>
    <x v="1"/>
    <s v="d"/>
    <s v="A2"/>
    <x v="6"/>
    <n v="8097"/>
    <m/>
    <d v="2015-08-06T00:00:00"/>
    <m/>
    <s v="Dead"/>
    <m/>
  </r>
  <r>
    <x v="12"/>
    <x v="1"/>
    <s v="g"/>
    <s v="A3"/>
    <x v="6"/>
    <n v="8098"/>
    <m/>
    <d v="2015-08-06T00:00:00"/>
    <m/>
    <s v="Dead"/>
    <m/>
  </r>
  <r>
    <x v="12"/>
    <x v="1"/>
    <s v="g"/>
    <s v="A3"/>
    <x v="6"/>
    <n v="8099"/>
    <m/>
    <d v="2015-08-06T00:00:00"/>
    <n v="25.6"/>
    <m/>
    <m/>
  </r>
  <r>
    <x v="12"/>
    <x v="1"/>
    <s v="g"/>
    <s v="A3"/>
    <x v="6"/>
    <n v="8100"/>
    <m/>
    <d v="2015-08-06T00:00:00"/>
    <n v="28.5"/>
    <m/>
    <s v="Measured above knot; DBH was checked in Sept, likely error in measurements in multiple years"/>
  </r>
  <r>
    <x v="12"/>
    <x v="1"/>
    <s v="g"/>
    <s v="A3"/>
    <x v="6"/>
    <n v="8101"/>
    <m/>
    <d v="2015-08-06T00:00:00"/>
    <n v="12.1"/>
    <m/>
    <m/>
  </r>
  <r>
    <x v="12"/>
    <x v="1"/>
    <s v="g"/>
    <s v="A3"/>
    <x v="6"/>
    <n v="8102"/>
    <m/>
    <d v="2015-08-06T00:00:00"/>
    <n v="30.6"/>
    <m/>
    <m/>
  </r>
  <r>
    <x v="12"/>
    <x v="1"/>
    <s v="g"/>
    <s v="A3"/>
    <x v="6"/>
    <n v="8103"/>
    <m/>
    <d v="2015-08-06T00:00:00"/>
    <m/>
    <m/>
    <s v="Tree not found, assumed dead"/>
  </r>
  <r>
    <x v="12"/>
    <x v="1"/>
    <s v="g"/>
    <s v="A3"/>
    <x v="6"/>
    <n v="8104"/>
    <m/>
    <d v="2015-08-06T00:00:00"/>
    <m/>
    <s v="Dead"/>
    <m/>
  </r>
  <r>
    <x v="12"/>
    <x v="1"/>
    <s v="g"/>
    <s v="A3"/>
    <x v="6"/>
    <n v="8105"/>
    <m/>
    <d v="2015-08-06T00:00:00"/>
    <n v="34.299999999999997"/>
    <m/>
    <m/>
  </r>
  <r>
    <x v="12"/>
    <x v="1"/>
    <s v="b"/>
    <s v="B1"/>
    <x v="6"/>
    <n v="8068"/>
    <m/>
    <d v="2015-08-06T00:00:00"/>
    <n v="33.5"/>
    <m/>
    <s v="In subplot B1; checked in 2015"/>
  </r>
  <r>
    <x v="12"/>
    <x v="1"/>
    <s v="b"/>
    <s v="B1"/>
    <x v="6"/>
    <n v="8069"/>
    <m/>
    <d v="2015-08-06T00:00:00"/>
    <n v="21.1"/>
    <m/>
    <m/>
  </r>
  <r>
    <x v="12"/>
    <x v="1"/>
    <s v="b"/>
    <s v="B1"/>
    <x v="3"/>
    <n v="8070"/>
    <m/>
    <d v="2015-08-06T00:00:00"/>
    <n v="27.6"/>
    <m/>
    <m/>
  </r>
  <r>
    <x v="12"/>
    <x v="1"/>
    <s v="b"/>
    <s v="B1"/>
    <x v="3"/>
    <n v="8071"/>
    <m/>
    <d v="2015-08-06T00:00:00"/>
    <n v="20.5"/>
    <m/>
    <m/>
  </r>
  <r>
    <x v="12"/>
    <x v="1"/>
    <s v="b"/>
    <s v="B1"/>
    <x v="3"/>
    <n v="8072"/>
    <m/>
    <d v="2015-08-06T00:00:00"/>
    <m/>
    <s v="Dead"/>
    <m/>
  </r>
  <r>
    <x v="12"/>
    <x v="1"/>
    <s v="b"/>
    <s v="B1"/>
    <x v="6"/>
    <n v="8073"/>
    <m/>
    <d v="2015-08-06T00:00:00"/>
    <n v="27.5"/>
    <m/>
    <m/>
  </r>
  <r>
    <x v="12"/>
    <x v="1"/>
    <s v="b"/>
    <s v="B1"/>
    <x v="3"/>
    <n v="8074"/>
    <m/>
    <d v="2015-08-06T00:00:00"/>
    <n v="24.3"/>
    <m/>
    <m/>
  </r>
  <r>
    <x v="12"/>
    <x v="1"/>
    <s v="e"/>
    <s v="B2"/>
    <x v="6"/>
    <n v="8085"/>
    <m/>
    <d v="2015-08-06T00:00:00"/>
    <n v="31.5"/>
    <m/>
    <m/>
  </r>
  <r>
    <x v="12"/>
    <x v="1"/>
    <s v="e"/>
    <s v="B2"/>
    <x v="6"/>
    <n v="8086"/>
    <m/>
    <d v="2015-08-06T00:00:00"/>
    <n v="20.7"/>
    <m/>
    <m/>
  </r>
  <r>
    <x v="12"/>
    <x v="1"/>
    <s v="e"/>
    <s v="B2"/>
    <x v="6"/>
    <n v="8087"/>
    <m/>
    <d v="2015-08-06T00:00:00"/>
    <n v="17.7"/>
    <m/>
    <m/>
  </r>
  <r>
    <x v="12"/>
    <x v="1"/>
    <s v="e"/>
    <s v="B2"/>
    <x v="6"/>
    <n v="8088"/>
    <m/>
    <d v="2015-08-06T00:00:00"/>
    <n v="29.6"/>
    <m/>
    <m/>
  </r>
  <r>
    <x v="12"/>
    <x v="1"/>
    <s v="e"/>
    <s v="B2"/>
    <x v="6"/>
    <n v="8090"/>
    <m/>
    <d v="2015-08-06T00:00:00"/>
    <n v="35.6"/>
    <m/>
    <m/>
  </r>
  <r>
    <x v="12"/>
    <x v="1"/>
    <s v="e"/>
    <s v="B2"/>
    <x v="6"/>
    <n v="8091"/>
    <m/>
    <d v="2015-08-06T00:00:00"/>
    <n v="28.8"/>
    <m/>
    <m/>
  </r>
  <r>
    <x v="12"/>
    <x v="1"/>
    <s v="d"/>
    <s v="B2"/>
    <x v="6"/>
    <n v="8092"/>
    <m/>
    <d v="2015-08-06T00:00:00"/>
    <n v="20.9"/>
    <m/>
    <m/>
  </r>
  <r>
    <x v="12"/>
    <x v="1"/>
    <s v="h"/>
    <s v="B3"/>
    <x v="6"/>
    <n v="8106"/>
    <m/>
    <d v="2015-08-06T00:00:00"/>
    <n v="31.4"/>
    <m/>
    <m/>
  </r>
  <r>
    <x v="12"/>
    <x v="1"/>
    <s v="h"/>
    <s v="B3"/>
    <x v="6"/>
    <n v="8107"/>
    <m/>
    <d v="2015-08-06T00:00:00"/>
    <n v="25.3"/>
    <m/>
    <m/>
  </r>
  <r>
    <x v="12"/>
    <x v="1"/>
    <s v="h"/>
    <s v="B3"/>
    <x v="2"/>
    <n v="8108"/>
    <m/>
    <d v="2015-08-06T00:00:00"/>
    <n v="23.2"/>
    <m/>
    <m/>
  </r>
  <r>
    <x v="12"/>
    <x v="1"/>
    <s v="h"/>
    <s v="B3"/>
    <x v="2"/>
    <n v="8109"/>
    <m/>
    <d v="2015-08-06T00:00:00"/>
    <n v="26.5"/>
    <m/>
    <m/>
  </r>
  <r>
    <x v="12"/>
    <x v="1"/>
    <s v="h"/>
    <s v="B3"/>
    <x v="6"/>
    <n v="8110"/>
    <m/>
    <d v="2015-08-06T00:00:00"/>
    <n v="29.3"/>
    <m/>
    <m/>
  </r>
  <r>
    <x v="12"/>
    <x v="1"/>
    <s v="i"/>
    <s v="B3"/>
    <x v="2"/>
    <n v="8111"/>
    <m/>
    <d v="2015-08-06T00:00:00"/>
    <n v="22"/>
    <m/>
    <m/>
  </r>
  <r>
    <x v="12"/>
    <x v="1"/>
    <s v="c"/>
    <s v="C1"/>
    <x v="6"/>
    <n v="8075"/>
    <m/>
    <d v="2015-08-06T00:00:00"/>
    <n v="37"/>
    <m/>
    <m/>
  </r>
  <r>
    <x v="12"/>
    <x v="1"/>
    <s v="c"/>
    <s v="C1"/>
    <x v="3"/>
    <n v="8076"/>
    <m/>
    <d v="2015-08-06T00:00:00"/>
    <n v="34.5"/>
    <m/>
    <m/>
  </r>
  <r>
    <x v="12"/>
    <x v="1"/>
    <s v="c"/>
    <s v="C1"/>
    <x v="6"/>
    <n v="8077"/>
    <m/>
    <d v="2015-08-06T00:00:00"/>
    <n v="23.3"/>
    <m/>
    <m/>
  </r>
  <r>
    <x v="12"/>
    <x v="1"/>
    <s v="f"/>
    <s v="C2"/>
    <x v="6"/>
    <n v="8078"/>
    <m/>
    <d v="2015-08-06T00:00:00"/>
    <n v="26.9"/>
    <m/>
    <m/>
  </r>
  <r>
    <x v="12"/>
    <x v="1"/>
    <s v="f"/>
    <s v="C2"/>
    <x v="6"/>
    <n v="8079"/>
    <m/>
    <d v="2015-08-06T00:00:00"/>
    <n v="40.1"/>
    <m/>
    <m/>
  </r>
  <r>
    <x v="12"/>
    <x v="1"/>
    <s v="f"/>
    <s v="C2"/>
    <x v="6"/>
    <n v="8080"/>
    <m/>
    <d v="2015-08-06T00:00:00"/>
    <n v="28.6"/>
    <m/>
    <m/>
  </r>
  <r>
    <x v="12"/>
    <x v="1"/>
    <s v="f"/>
    <s v="C2"/>
    <x v="6"/>
    <n v="8081"/>
    <m/>
    <d v="2015-08-06T00:00:00"/>
    <n v="31.1"/>
    <m/>
    <m/>
  </r>
  <r>
    <x v="12"/>
    <x v="1"/>
    <s v="f"/>
    <s v="C2"/>
    <x v="6"/>
    <n v="8082"/>
    <m/>
    <d v="2015-08-06T00:00:00"/>
    <n v="31.7"/>
    <m/>
    <m/>
  </r>
  <r>
    <x v="12"/>
    <x v="1"/>
    <s v="f"/>
    <s v="C2"/>
    <x v="6"/>
    <n v="8083"/>
    <m/>
    <d v="2015-08-06T00:00:00"/>
    <m/>
    <s v="Dead"/>
    <m/>
  </r>
  <r>
    <x v="12"/>
    <x v="1"/>
    <s v="f"/>
    <s v="C2"/>
    <x v="3"/>
    <n v="8084"/>
    <m/>
    <d v="2015-08-06T00:00:00"/>
    <n v="18.2"/>
    <m/>
    <m/>
  </r>
  <r>
    <x v="12"/>
    <x v="1"/>
    <s v="i"/>
    <s v="C3"/>
    <x v="2"/>
    <n v="8112"/>
    <m/>
    <d v="2015-08-06T00:00:00"/>
    <n v="15.4"/>
    <m/>
    <m/>
  </r>
  <r>
    <x v="12"/>
    <x v="1"/>
    <s v="i"/>
    <s v="C3"/>
    <x v="3"/>
    <n v="8113"/>
    <m/>
    <d v="2015-08-06T00:00:00"/>
    <n v="24"/>
    <m/>
    <m/>
  </r>
  <r>
    <x v="12"/>
    <x v="1"/>
    <s v="i"/>
    <s v="C3"/>
    <x v="6"/>
    <n v="8114"/>
    <m/>
    <d v="2015-08-06T00:00:00"/>
    <n v="36.200000000000003"/>
    <m/>
    <m/>
  </r>
  <r>
    <x v="12"/>
    <x v="1"/>
    <s v="i"/>
    <s v="C3"/>
    <x v="3"/>
    <n v="8115"/>
    <m/>
    <d v="2015-08-06T00:00:00"/>
    <n v="33.6"/>
    <m/>
    <m/>
  </r>
  <r>
    <x v="12"/>
    <x v="1"/>
    <s v="i"/>
    <s v="C3"/>
    <x v="3"/>
    <n v="8116"/>
    <m/>
    <d v="2015-08-06T00:00:00"/>
    <n v="20.7"/>
    <m/>
    <m/>
  </r>
  <r>
    <x v="12"/>
    <x v="1"/>
    <s v="i"/>
    <s v="C3"/>
    <x v="2"/>
    <n v="8117"/>
    <m/>
    <d v="2015-08-06T00:00:00"/>
    <n v="16.2"/>
    <m/>
    <m/>
  </r>
  <r>
    <x v="12"/>
    <x v="1"/>
    <s v="i"/>
    <s v="C3"/>
    <x v="6"/>
    <n v="8118"/>
    <m/>
    <d v="2015-08-06T00:00:00"/>
    <m/>
    <s v="Dead"/>
    <s v="Fallen"/>
  </r>
  <r>
    <x v="12"/>
    <x v="2"/>
    <m/>
    <s v="A1"/>
    <x v="3"/>
    <n v="1153"/>
    <m/>
    <d v="2015-08-06T00:00:00"/>
    <n v="15.8"/>
    <s v="Dead"/>
    <s v="Dead snag"/>
  </r>
  <r>
    <x v="12"/>
    <x v="2"/>
    <s v="a"/>
    <s v="A1"/>
    <x v="6"/>
    <n v="8129"/>
    <m/>
    <d v="2015-08-06T00:00:00"/>
    <n v="27.3"/>
    <m/>
    <m/>
  </r>
  <r>
    <x v="12"/>
    <x v="2"/>
    <s v="a"/>
    <s v="A1"/>
    <x v="2"/>
    <n v="8130"/>
    <m/>
    <d v="2015-08-06T00:00:00"/>
    <n v="13.9"/>
    <m/>
    <m/>
  </r>
  <r>
    <x v="12"/>
    <x v="2"/>
    <s v="a"/>
    <s v="A1"/>
    <x v="6"/>
    <n v="8131"/>
    <m/>
    <d v="2015-08-06T00:00:00"/>
    <n v="18.7"/>
    <m/>
    <m/>
  </r>
  <r>
    <x v="12"/>
    <x v="2"/>
    <s v="a"/>
    <s v="A1"/>
    <x v="3"/>
    <n v="8132"/>
    <m/>
    <d v="2015-08-06T00:00:00"/>
    <n v="25"/>
    <m/>
    <m/>
  </r>
  <r>
    <x v="12"/>
    <x v="2"/>
    <s v="a"/>
    <s v="A1"/>
    <x v="3"/>
    <n v="8133"/>
    <m/>
    <d v="2015-08-06T00:00:00"/>
    <n v="25"/>
    <m/>
    <m/>
  </r>
  <r>
    <x v="12"/>
    <x v="2"/>
    <s v="a"/>
    <s v="A1"/>
    <x v="6"/>
    <n v="8134"/>
    <m/>
    <d v="2015-08-06T00:00:00"/>
    <n v="28"/>
    <m/>
    <m/>
  </r>
  <r>
    <x v="12"/>
    <x v="2"/>
    <s v="a"/>
    <s v="A1"/>
    <x v="2"/>
    <n v="8135"/>
    <m/>
    <d v="2015-08-06T00:00:00"/>
    <n v="11.8"/>
    <m/>
    <m/>
  </r>
  <r>
    <x v="12"/>
    <x v="2"/>
    <s v="a"/>
    <s v="A1"/>
    <x v="3"/>
    <n v="8136"/>
    <m/>
    <d v="2015-08-06T00:00:00"/>
    <m/>
    <m/>
    <s v="Tree not found, assumed dead"/>
  </r>
  <r>
    <x v="12"/>
    <x v="2"/>
    <s v="a"/>
    <s v="A1"/>
    <x v="3"/>
    <n v="8137"/>
    <m/>
    <d v="2015-08-06T00:00:00"/>
    <m/>
    <s v="Dead"/>
    <s v="Fallen"/>
  </r>
  <r>
    <x v="12"/>
    <x v="2"/>
    <s v="a"/>
    <s v="A1"/>
    <x v="3"/>
    <n v="8138"/>
    <m/>
    <d v="2015-08-06T00:00:00"/>
    <n v="24.5"/>
    <m/>
    <m/>
  </r>
  <r>
    <x v="12"/>
    <x v="2"/>
    <s v="a"/>
    <s v="A1"/>
    <x v="6"/>
    <n v="8139"/>
    <m/>
    <d v="2015-08-06T00:00:00"/>
    <n v="28.2"/>
    <m/>
    <m/>
  </r>
  <r>
    <x v="12"/>
    <x v="2"/>
    <s v="d"/>
    <s v="A1"/>
    <x v="6"/>
    <n v="8141"/>
    <m/>
    <d v="2015-08-06T00:00:00"/>
    <n v="11.5"/>
    <m/>
    <m/>
  </r>
  <r>
    <x v="12"/>
    <x v="2"/>
    <s v="d"/>
    <s v="A2"/>
    <x v="3"/>
    <n v="8140"/>
    <m/>
    <d v="2015-08-06T00:00:00"/>
    <n v="38.4"/>
    <m/>
    <m/>
  </r>
  <r>
    <x v="12"/>
    <x v="2"/>
    <s v="d"/>
    <s v="A2"/>
    <x v="6"/>
    <n v="8142"/>
    <m/>
    <d v="2015-08-06T00:00:00"/>
    <n v="18.3"/>
    <m/>
    <s v="Measured at split, inaccurate re-measurement because of how they are growing; Connected to tag# 8143"/>
  </r>
  <r>
    <x v="12"/>
    <x v="2"/>
    <s v="d"/>
    <s v="A2"/>
    <x v="6"/>
    <n v="8143"/>
    <m/>
    <d v="2015-08-06T00:00:00"/>
    <n v="19.399999999999999"/>
    <m/>
    <s v="Measured at split, inaccurate re-measurement because of how they are growing; Connected to tag# 8142"/>
  </r>
  <r>
    <x v="12"/>
    <x v="2"/>
    <m/>
    <s v="A2"/>
    <x v="2"/>
    <n v="8144"/>
    <m/>
    <d v="2015-08-06T00:00:00"/>
    <n v="17.7"/>
    <m/>
    <m/>
  </r>
  <r>
    <x v="12"/>
    <x v="2"/>
    <s v="d"/>
    <s v="A2"/>
    <x v="3"/>
    <n v="8145"/>
    <m/>
    <d v="2015-08-06T00:00:00"/>
    <n v="36.5"/>
    <s v="Dead"/>
    <s v="Dead snag"/>
  </r>
  <r>
    <x v="12"/>
    <x v="2"/>
    <s v="d"/>
    <s v="A2"/>
    <x v="6"/>
    <n v="1339"/>
    <n v="8146"/>
    <d v="2015-08-06T00:00:00"/>
    <n v="26.2"/>
    <m/>
    <m/>
  </r>
  <r>
    <x v="12"/>
    <x v="2"/>
    <s v="d"/>
    <s v="A2"/>
    <x v="2"/>
    <n v="8147"/>
    <m/>
    <d v="2015-08-06T00:00:00"/>
    <n v="15.2"/>
    <m/>
    <s v="Measured above knot"/>
  </r>
  <r>
    <x v="12"/>
    <x v="2"/>
    <s v="d"/>
    <s v="A2"/>
    <x v="6"/>
    <n v="8148"/>
    <m/>
    <d v="2015-08-06T00:00:00"/>
    <n v="16.100000000000001"/>
    <s v="Dead"/>
    <m/>
  </r>
  <r>
    <x v="12"/>
    <x v="2"/>
    <m/>
    <s v="A2"/>
    <x v="2"/>
    <n v="2097"/>
    <m/>
    <d v="2015-08-06T00:00:00"/>
    <n v="10.1"/>
    <m/>
    <s v="Not recorded earlier"/>
  </r>
  <r>
    <x v="12"/>
    <x v="2"/>
    <m/>
    <s v="A2"/>
    <x v="2"/>
    <n v="2098"/>
    <m/>
    <d v="2015-08-06T00:00:00"/>
    <m/>
    <m/>
    <s v="Tree not found, assumed dead"/>
  </r>
  <r>
    <x v="12"/>
    <x v="2"/>
    <m/>
    <s v="A3"/>
    <x v="6"/>
    <n v="2096"/>
    <n v="1144"/>
    <d v="2015-08-06T00:00:00"/>
    <n v="20.8"/>
    <m/>
    <m/>
  </r>
  <r>
    <x v="12"/>
    <x v="2"/>
    <s v="g"/>
    <s v="A3"/>
    <x v="2"/>
    <n v="8183"/>
    <m/>
    <d v="2015-08-06T00:00:00"/>
    <n v="12.2"/>
    <m/>
    <m/>
  </r>
  <r>
    <x v="12"/>
    <x v="2"/>
    <s v="g"/>
    <s v="A3"/>
    <x v="2"/>
    <n v="8184"/>
    <m/>
    <d v="2015-08-06T00:00:00"/>
    <n v="21.5"/>
    <m/>
    <m/>
  </r>
  <r>
    <x v="12"/>
    <x v="2"/>
    <s v="g"/>
    <s v="A3"/>
    <x v="6"/>
    <n v="8185"/>
    <m/>
    <d v="2015-08-06T00:00:00"/>
    <n v="16.5"/>
    <m/>
    <s v="Bark stripping off, very damaged @ DBH"/>
  </r>
  <r>
    <x v="12"/>
    <x v="2"/>
    <s v="g"/>
    <s v="A3"/>
    <x v="2"/>
    <n v="8186"/>
    <m/>
    <d v="2015-08-06T00:00:00"/>
    <n v="13.6"/>
    <m/>
    <m/>
  </r>
  <r>
    <x v="12"/>
    <x v="2"/>
    <s v="g"/>
    <s v="A3"/>
    <x v="6"/>
    <n v="8187"/>
    <m/>
    <d v="2015-08-06T00:00:00"/>
    <n v="32.9"/>
    <m/>
    <m/>
  </r>
  <r>
    <x v="12"/>
    <x v="2"/>
    <s v="g"/>
    <s v="A3"/>
    <x v="6"/>
    <n v="8188"/>
    <m/>
    <d v="2015-08-06T00:00:00"/>
    <n v="29.1"/>
    <m/>
    <m/>
  </r>
  <r>
    <x v="12"/>
    <x v="2"/>
    <s v="g"/>
    <s v="A3"/>
    <x v="6"/>
    <n v="8189"/>
    <m/>
    <d v="2015-08-06T00:00:00"/>
    <n v="20.5"/>
    <m/>
    <m/>
  </r>
  <r>
    <x v="12"/>
    <x v="2"/>
    <s v="g"/>
    <s v="A3"/>
    <x v="6"/>
    <n v="8190"/>
    <m/>
    <d v="2015-08-06T00:00:00"/>
    <n v="21.5"/>
    <m/>
    <m/>
  </r>
  <r>
    <x v="12"/>
    <x v="2"/>
    <s v="b"/>
    <s v="B1"/>
    <x v="3"/>
    <n v="8124"/>
    <m/>
    <d v="2015-08-06T00:00:00"/>
    <n v="27.8"/>
    <m/>
    <m/>
  </r>
  <r>
    <x v="12"/>
    <x v="2"/>
    <s v="b"/>
    <s v="B1"/>
    <x v="3"/>
    <n v="8125"/>
    <m/>
    <d v="2015-08-06T00:00:00"/>
    <n v="27.7"/>
    <m/>
    <m/>
  </r>
  <r>
    <x v="12"/>
    <x v="2"/>
    <s v="b"/>
    <s v="B1"/>
    <x v="2"/>
    <n v="8126"/>
    <m/>
    <d v="2015-08-06T00:00:00"/>
    <n v="19.5"/>
    <m/>
    <m/>
  </r>
  <r>
    <x v="12"/>
    <x v="2"/>
    <s v="b"/>
    <s v="B1"/>
    <x v="3"/>
    <n v="8127"/>
    <m/>
    <d v="2015-08-06T00:00:00"/>
    <n v="11.9"/>
    <m/>
    <m/>
  </r>
  <r>
    <x v="12"/>
    <x v="2"/>
    <s v="b"/>
    <s v="B1"/>
    <x v="6"/>
    <n v="8128"/>
    <m/>
    <d v="2015-08-06T00:00:00"/>
    <n v="11.7"/>
    <m/>
    <m/>
  </r>
  <r>
    <x v="12"/>
    <x v="2"/>
    <s v="e"/>
    <s v="B2"/>
    <x v="6"/>
    <n v="8149"/>
    <m/>
    <d v="2015-08-06T00:00:00"/>
    <m/>
    <m/>
    <s v="Tree not found, assumed dead"/>
  </r>
  <r>
    <x v="12"/>
    <x v="2"/>
    <s v="e"/>
    <s v="B2"/>
    <x v="6"/>
    <n v="8150"/>
    <m/>
    <d v="2015-08-06T00:00:00"/>
    <n v="18.100000000000001"/>
    <m/>
    <m/>
  </r>
  <r>
    <x v="12"/>
    <x v="2"/>
    <s v="e"/>
    <s v="B2"/>
    <x v="6"/>
    <n v="8151"/>
    <m/>
    <d v="2015-08-06T00:00:00"/>
    <n v="20.7"/>
    <m/>
    <m/>
  </r>
  <r>
    <x v="12"/>
    <x v="2"/>
    <s v="e"/>
    <s v="B2"/>
    <x v="6"/>
    <n v="8152"/>
    <m/>
    <d v="2015-08-06T00:00:00"/>
    <n v="17.2"/>
    <m/>
    <m/>
  </r>
  <r>
    <x v="12"/>
    <x v="2"/>
    <s v="e"/>
    <s v="B2"/>
    <x v="6"/>
    <n v="8153"/>
    <m/>
    <d v="2015-08-06T00:00:00"/>
    <n v="24.9"/>
    <m/>
    <m/>
  </r>
  <r>
    <x v="12"/>
    <x v="2"/>
    <s v="e"/>
    <s v="B2"/>
    <x v="3"/>
    <n v="8154"/>
    <m/>
    <d v="2015-08-06T00:00:00"/>
    <n v="36.5"/>
    <m/>
    <m/>
  </r>
  <r>
    <x v="12"/>
    <x v="2"/>
    <s v="e"/>
    <s v="B2"/>
    <x v="6"/>
    <n v="8155"/>
    <m/>
    <d v="2015-08-06T00:00:00"/>
    <n v="19.399999999999999"/>
    <m/>
    <m/>
  </r>
  <r>
    <x v="12"/>
    <x v="2"/>
    <s v="e"/>
    <s v="B2"/>
    <x v="6"/>
    <n v="8156"/>
    <m/>
    <d v="2015-08-06T00:00:00"/>
    <n v="30.9"/>
    <m/>
    <m/>
  </r>
  <r>
    <x v="12"/>
    <x v="2"/>
    <s v="e"/>
    <s v="B2"/>
    <x v="6"/>
    <n v="8157"/>
    <m/>
    <d v="2015-08-06T00:00:00"/>
    <m/>
    <s v="Dead"/>
    <m/>
  </r>
  <r>
    <x v="12"/>
    <x v="2"/>
    <s v="h"/>
    <s v="B3"/>
    <x v="6"/>
    <n v="8173"/>
    <m/>
    <d v="2015-08-06T00:00:00"/>
    <n v="23.6"/>
    <m/>
    <m/>
  </r>
  <r>
    <x v="12"/>
    <x v="2"/>
    <s v="h"/>
    <s v="B3"/>
    <x v="6"/>
    <n v="8174"/>
    <m/>
    <d v="2015-08-06T00:00:00"/>
    <n v="24"/>
    <m/>
    <m/>
  </r>
  <r>
    <x v="12"/>
    <x v="2"/>
    <s v="h"/>
    <s v="B3"/>
    <x v="6"/>
    <n v="8175"/>
    <m/>
    <d v="2015-08-06T00:00:00"/>
    <n v="30.3"/>
    <m/>
    <m/>
  </r>
  <r>
    <x v="12"/>
    <x v="2"/>
    <s v="h"/>
    <s v="B3"/>
    <x v="6"/>
    <n v="8176"/>
    <m/>
    <d v="2015-08-06T00:00:00"/>
    <n v="29.7"/>
    <m/>
    <m/>
  </r>
  <r>
    <x v="12"/>
    <x v="2"/>
    <s v="h"/>
    <s v="B3"/>
    <x v="6"/>
    <n v="8177"/>
    <m/>
    <d v="2015-08-06T00:00:00"/>
    <n v="21.7"/>
    <m/>
    <m/>
  </r>
  <r>
    <x v="12"/>
    <x v="2"/>
    <s v="h"/>
    <s v="B3"/>
    <x v="6"/>
    <n v="8178"/>
    <m/>
    <d v="2015-08-06T00:00:00"/>
    <n v="28.3"/>
    <m/>
    <m/>
  </r>
  <r>
    <x v="12"/>
    <x v="2"/>
    <s v="h"/>
    <s v="B3"/>
    <x v="6"/>
    <n v="8179"/>
    <m/>
    <d v="2015-08-06T00:00:00"/>
    <n v="28.5"/>
    <m/>
    <m/>
  </r>
  <r>
    <x v="12"/>
    <x v="2"/>
    <s v="h"/>
    <s v="B3"/>
    <x v="3"/>
    <n v="8180"/>
    <m/>
    <d v="2015-08-06T00:00:00"/>
    <n v="26.7"/>
    <m/>
    <m/>
  </r>
  <r>
    <x v="12"/>
    <x v="2"/>
    <s v="h"/>
    <s v="B3"/>
    <x v="6"/>
    <n v="8181"/>
    <m/>
    <d v="2015-08-06T00:00:00"/>
    <n v="24.8"/>
    <m/>
    <m/>
  </r>
  <r>
    <x v="12"/>
    <x v="2"/>
    <s v="h"/>
    <s v="B3"/>
    <x v="6"/>
    <n v="8182"/>
    <m/>
    <d v="2015-08-06T00:00:00"/>
    <n v="13"/>
    <m/>
    <m/>
  </r>
  <r>
    <x v="12"/>
    <x v="2"/>
    <m/>
    <s v="C1"/>
    <x v="6"/>
    <n v="1157"/>
    <m/>
    <d v="2015-08-06T00:00:00"/>
    <n v="31.4"/>
    <m/>
    <m/>
  </r>
  <r>
    <x v="12"/>
    <x v="2"/>
    <s v="c"/>
    <s v="C1"/>
    <x v="3"/>
    <n v="8119"/>
    <m/>
    <d v="2015-08-06T00:00:00"/>
    <m/>
    <m/>
    <s v="Tree not found, assumed dead"/>
  </r>
  <r>
    <x v="12"/>
    <x v="2"/>
    <s v="c"/>
    <s v="C1"/>
    <x v="3"/>
    <n v="8120"/>
    <m/>
    <d v="2015-08-06T00:00:00"/>
    <n v="25.2"/>
    <m/>
    <m/>
  </r>
  <r>
    <x v="12"/>
    <x v="2"/>
    <s v="c"/>
    <s v="C1"/>
    <x v="3"/>
    <n v="8121"/>
    <m/>
    <d v="2015-08-06T00:00:00"/>
    <n v="12.5"/>
    <m/>
    <m/>
  </r>
  <r>
    <x v="12"/>
    <x v="2"/>
    <s v="c"/>
    <s v="C1"/>
    <x v="3"/>
    <n v="8122"/>
    <m/>
    <d v="2015-08-06T00:00:00"/>
    <n v="26.6"/>
    <m/>
    <m/>
  </r>
  <r>
    <x v="12"/>
    <x v="2"/>
    <s v="c"/>
    <s v="C1"/>
    <x v="6"/>
    <n v="8123"/>
    <m/>
    <d v="2015-08-06T00:00:00"/>
    <m/>
    <s v="Dead"/>
    <s v="Dead snag"/>
  </r>
  <r>
    <x v="12"/>
    <x v="2"/>
    <m/>
    <s v="C1"/>
    <x v="5"/>
    <n v="2095"/>
    <m/>
    <d v="2015-08-06T00:00:00"/>
    <n v="11.1"/>
    <m/>
    <s v="Not recorded earlier; Outside 5X5 m veg plot"/>
  </r>
  <r>
    <x v="12"/>
    <x v="2"/>
    <m/>
    <s v="C2"/>
    <x v="6"/>
    <n v="1434"/>
    <n v="8149"/>
    <d v="2015-08-06T00:00:00"/>
    <n v="24.6"/>
    <m/>
    <m/>
  </r>
  <r>
    <x v="12"/>
    <x v="2"/>
    <s v="f"/>
    <s v="C2"/>
    <x v="7"/>
    <n v="8158"/>
    <m/>
    <d v="2015-08-06T00:00:00"/>
    <n v="34.4"/>
    <m/>
    <m/>
  </r>
  <r>
    <x v="12"/>
    <x v="2"/>
    <s v="f"/>
    <s v="C2"/>
    <x v="6"/>
    <n v="8159"/>
    <m/>
    <d v="2015-08-06T00:00:00"/>
    <n v="17.8"/>
    <m/>
    <m/>
  </r>
  <r>
    <x v="12"/>
    <x v="2"/>
    <s v="f"/>
    <s v="C2"/>
    <x v="6"/>
    <n v="8160"/>
    <m/>
    <d v="2015-08-06T00:00:00"/>
    <n v="10.5"/>
    <m/>
    <m/>
  </r>
  <r>
    <x v="12"/>
    <x v="2"/>
    <s v="f"/>
    <s v="C2"/>
    <x v="3"/>
    <n v="8161"/>
    <m/>
    <d v="2015-08-06T00:00:00"/>
    <m/>
    <s v="Dead"/>
    <s v="Dead snag"/>
  </r>
  <r>
    <x v="12"/>
    <x v="2"/>
    <s v="f"/>
    <s v="C2"/>
    <x v="6"/>
    <n v="8162"/>
    <m/>
    <d v="2015-08-06T00:00:00"/>
    <n v="23.7"/>
    <m/>
    <m/>
  </r>
  <r>
    <x v="12"/>
    <x v="2"/>
    <s v="f"/>
    <s v="C2"/>
    <x v="6"/>
    <n v="8163"/>
    <m/>
    <d v="2015-08-06T00:00:00"/>
    <n v="20"/>
    <m/>
    <m/>
  </r>
  <r>
    <x v="12"/>
    <x v="2"/>
    <s v="f"/>
    <s v="C2"/>
    <x v="6"/>
    <n v="8164"/>
    <m/>
    <d v="2015-08-06T00:00:00"/>
    <n v="32.9"/>
    <m/>
    <m/>
  </r>
  <r>
    <x v="12"/>
    <x v="2"/>
    <s v="f"/>
    <s v="C2"/>
    <x v="6"/>
    <n v="8165"/>
    <m/>
    <d v="2015-08-06T00:00:00"/>
    <n v="16.899999999999999"/>
    <m/>
    <m/>
  </r>
  <r>
    <x v="12"/>
    <x v="2"/>
    <s v="i"/>
    <s v="C3"/>
    <x v="6"/>
    <n v="8166"/>
    <m/>
    <d v="2015-08-06T00:00:00"/>
    <n v="24.2"/>
    <m/>
    <m/>
  </r>
  <r>
    <x v="12"/>
    <x v="2"/>
    <s v="i"/>
    <s v="C3"/>
    <x v="6"/>
    <n v="8167"/>
    <m/>
    <d v="2015-08-06T00:00:00"/>
    <n v="21.5"/>
    <m/>
    <m/>
  </r>
  <r>
    <x v="12"/>
    <x v="2"/>
    <s v="i"/>
    <s v="C3"/>
    <x v="6"/>
    <n v="8168"/>
    <m/>
    <d v="2015-08-06T00:00:00"/>
    <n v="40.5"/>
    <m/>
    <m/>
  </r>
  <r>
    <x v="12"/>
    <x v="2"/>
    <s v="i"/>
    <s v="C3"/>
    <x v="6"/>
    <n v="8169"/>
    <m/>
    <d v="2015-08-06T00:00:00"/>
    <n v="24"/>
    <m/>
    <m/>
  </r>
  <r>
    <x v="12"/>
    <x v="2"/>
    <s v="i"/>
    <s v="C3"/>
    <x v="6"/>
    <n v="8170"/>
    <m/>
    <d v="2015-08-06T00:00:00"/>
    <n v="13.7"/>
    <m/>
    <m/>
  </r>
  <r>
    <x v="12"/>
    <x v="2"/>
    <s v="i"/>
    <s v="C3"/>
    <x v="6"/>
    <n v="8171"/>
    <m/>
    <d v="2015-08-06T00:00:00"/>
    <n v="25.5"/>
    <m/>
    <m/>
  </r>
  <r>
    <x v="12"/>
    <x v="2"/>
    <s v="i"/>
    <s v="C3"/>
    <x v="6"/>
    <n v="8172"/>
    <m/>
    <d v="2015-08-06T00:00:00"/>
    <n v="32.799999999999997"/>
    <m/>
    <m/>
  </r>
  <r>
    <x v="12"/>
    <x v="3"/>
    <s v="a"/>
    <s v="A1"/>
    <x v="6"/>
    <n v="2"/>
    <m/>
    <d v="2015-08-06T00:00:00"/>
    <n v="31.1"/>
    <m/>
    <m/>
  </r>
  <r>
    <x v="12"/>
    <x v="3"/>
    <s v="a"/>
    <s v="A1"/>
    <x v="6"/>
    <n v="13"/>
    <m/>
    <d v="2015-08-06T00:00:00"/>
    <n v="27.2"/>
    <m/>
    <m/>
  </r>
  <r>
    <x v="12"/>
    <x v="3"/>
    <s v="a"/>
    <s v="A1"/>
    <x v="6"/>
    <n v="18"/>
    <m/>
    <d v="2015-08-06T00:00:00"/>
    <n v="18.600000000000001"/>
    <m/>
    <m/>
  </r>
  <r>
    <x v="12"/>
    <x v="3"/>
    <s v="a"/>
    <s v="A1"/>
    <x v="6"/>
    <n v="46"/>
    <m/>
    <d v="2015-08-06T00:00:00"/>
    <n v="31.7"/>
    <m/>
    <m/>
  </r>
  <r>
    <x v="12"/>
    <x v="3"/>
    <s v="a"/>
    <s v="A1"/>
    <x v="6"/>
    <n v="59"/>
    <m/>
    <d v="2015-08-06T00:00:00"/>
    <n v="40.700000000000003"/>
    <m/>
    <m/>
  </r>
  <r>
    <x v="12"/>
    <x v="3"/>
    <s v="a"/>
    <s v="A1"/>
    <x v="6"/>
    <n v="73"/>
    <m/>
    <d v="2015-08-06T00:00:00"/>
    <m/>
    <s v="Dead"/>
    <m/>
  </r>
  <r>
    <x v="12"/>
    <x v="3"/>
    <s v="a"/>
    <s v="A1"/>
    <x v="6"/>
    <n v="89"/>
    <m/>
    <d v="2015-08-06T00:00:00"/>
    <n v="26.7"/>
    <m/>
    <m/>
  </r>
  <r>
    <x v="12"/>
    <x v="3"/>
    <s v="a"/>
    <s v="A1"/>
    <x v="6"/>
    <n v="93"/>
    <m/>
    <d v="2015-08-06T00:00:00"/>
    <n v="26.2"/>
    <m/>
    <m/>
  </r>
  <r>
    <x v="12"/>
    <x v="3"/>
    <s v="b"/>
    <s v="A2"/>
    <x v="6"/>
    <n v="8"/>
    <m/>
    <d v="2015-08-06T00:00:00"/>
    <n v="37.5"/>
    <m/>
    <m/>
  </r>
  <r>
    <x v="12"/>
    <x v="3"/>
    <s v="b"/>
    <s v="A2"/>
    <x v="6"/>
    <n v="12"/>
    <m/>
    <d v="2015-08-06T00:00:00"/>
    <n v="30.3"/>
    <m/>
    <s v="Connected to tag# 52"/>
  </r>
  <r>
    <x v="12"/>
    <x v="3"/>
    <m/>
    <s v="A2"/>
    <x v="6"/>
    <n v="17"/>
    <m/>
    <d v="2015-08-06T00:00:00"/>
    <m/>
    <m/>
    <s v="Tree not found, assumed dead"/>
  </r>
  <r>
    <x v="12"/>
    <x v="3"/>
    <s v="b"/>
    <s v="A2"/>
    <x v="6"/>
    <n v="23"/>
    <m/>
    <d v="2015-08-06T00:00:00"/>
    <n v="37.1"/>
    <m/>
    <m/>
  </r>
  <r>
    <x v="12"/>
    <x v="3"/>
    <s v="b"/>
    <s v="A2"/>
    <x v="6"/>
    <n v="52"/>
    <m/>
    <d v="2015-08-06T00:00:00"/>
    <n v="26.3"/>
    <m/>
    <s v="Connected to tag# 12"/>
  </r>
  <r>
    <x v="12"/>
    <x v="3"/>
    <s v="b"/>
    <s v="A2"/>
    <x v="6"/>
    <n v="63"/>
    <m/>
    <d v="2015-08-06T00:00:00"/>
    <n v="28.1"/>
    <m/>
    <s v="Difficult to re-measure; Connected to tag# 100"/>
  </r>
  <r>
    <x v="12"/>
    <x v="3"/>
    <s v="b"/>
    <s v="A2"/>
    <x v="6"/>
    <n v="71"/>
    <m/>
    <d v="2015-08-06T00:00:00"/>
    <n v="21"/>
    <m/>
    <m/>
  </r>
  <r>
    <x v="12"/>
    <x v="3"/>
    <s v="b"/>
    <s v="A2"/>
    <x v="6"/>
    <n v="96"/>
    <m/>
    <d v="2015-08-06T00:00:00"/>
    <n v="27.3"/>
    <m/>
    <m/>
  </r>
  <r>
    <x v="12"/>
    <x v="3"/>
    <s v="b"/>
    <s v="A2"/>
    <x v="6"/>
    <n v="100"/>
    <m/>
    <d v="2015-08-06T00:00:00"/>
    <n v="29.9"/>
    <m/>
    <m/>
  </r>
  <r>
    <x v="12"/>
    <x v="3"/>
    <s v="b"/>
    <s v="A2"/>
    <x v="6"/>
    <n v="1155"/>
    <n v="56"/>
    <d v="2015-08-06T00:00:00"/>
    <n v="19.2"/>
    <m/>
    <m/>
  </r>
  <r>
    <x v="12"/>
    <x v="3"/>
    <s v="c"/>
    <s v="A3"/>
    <x v="6"/>
    <n v="25"/>
    <m/>
    <d v="2015-08-06T00:00:00"/>
    <n v="15.3"/>
    <m/>
    <s v="DBH was checked in Sept, likely error in measurements in multiple years"/>
  </r>
  <r>
    <x v="12"/>
    <x v="3"/>
    <s v="c"/>
    <s v="A3"/>
    <x v="6"/>
    <n v="2100"/>
    <n v="40"/>
    <d v="2015-08-06T00:00:00"/>
    <n v="24.6"/>
    <m/>
    <m/>
  </r>
  <r>
    <x v="12"/>
    <x v="3"/>
    <s v="c"/>
    <s v="A3"/>
    <x v="6"/>
    <n v="44"/>
    <m/>
    <d v="2015-08-06T00:00:00"/>
    <n v="28.5"/>
    <m/>
    <m/>
  </r>
  <r>
    <x v="12"/>
    <x v="3"/>
    <s v="c"/>
    <s v="A3"/>
    <x v="6"/>
    <n v="76"/>
    <m/>
    <d v="2015-08-06T00:00:00"/>
    <n v="22.5"/>
    <m/>
    <m/>
  </r>
  <r>
    <x v="12"/>
    <x v="3"/>
    <s v="c"/>
    <s v="A3"/>
    <x v="6"/>
    <n v="1104"/>
    <n v="4"/>
    <d v="2015-08-06T00:00:00"/>
    <n v="24.2"/>
    <m/>
    <s v="Sapflow tree (SM-2; Sapflow-G) near stake B4"/>
  </r>
  <r>
    <x v="12"/>
    <x v="3"/>
    <s v="d"/>
    <s v="B1"/>
    <x v="6"/>
    <n v="33"/>
    <m/>
    <d v="2015-08-06T00:00:00"/>
    <n v="32.1"/>
    <m/>
    <m/>
  </r>
  <r>
    <x v="12"/>
    <x v="3"/>
    <s v="d"/>
    <s v="B1"/>
    <x v="6"/>
    <n v="51"/>
    <m/>
    <d v="2015-08-06T00:00:00"/>
    <n v="20"/>
    <m/>
    <m/>
  </r>
  <r>
    <x v="12"/>
    <x v="3"/>
    <s v="d"/>
    <s v="B1"/>
    <x v="6"/>
    <n v="67"/>
    <m/>
    <d v="2015-08-06T00:00:00"/>
    <n v="25.7"/>
    <m/>
    <m/>
  </r>
  <r>
    <x v="12"/>
    <x v="3"/>
    <s v="d"/>
    <s v="B1"/>
    <x v="6"/>
    <n v="68"/>
    <m/>
    <d v="2015-08-06T00:00:00"/>
    <n v="34.1"/>
    <m/>
    <m/>
  </r>
  <r>
    <x v="12"/>
    <x v="3"/>
    <s v="d"/>
    <s v="B1"/>
    <x v="6"/>
    <n v="74"/>
    <m/>
    <d v="2015-08-06T00:00:00"/>
    <n v="26.2"/>
    <m/>
    <m/>
  </r>
  <r>
    <x v="12"/>
    <x v="3"/>
    <s v="d"/>
    <s v="B1"/>
    <x v="6"/>
    <n v="88"/>
    <m/>
    <d v="2015-08-06T00:00:00"/>
    <n v="20"/>
    <m/>
    <m/>
  </r>
  <r>
    <x v="12"/>
    <x v="3"/>
    <s v="d"/>
    <s v="B1"/>
    <x v="6"/>
    <n v="98"/>
    <m/>
    <d v="2015-08-06T00:00:00"/>
    <n v="24.9"/>
    <m/>
    <m/>
  </r>
  <r>
    <x v="12"/>
    <x v="3"/>
    <s v="d"/>
    <s v="B1"/>
    <x v="6"/>
    <n v="830"/>
    <m/>
    <d v="2015-08-06T00:00:00"/>
    <n v="13.3"/>
    <m/>
    <m/>
  </r>
  <r>
    <x v="12"/>
    <x v="3"/>
    <s v="d"/>
    <s v="B1"/>
    <x v="6"/>
    <n v="1707"/>
    <n v="45"/>
    <d v="2015-08-06T00:00:00"/>
    <n v="16.3"/>
    <m/>
    <m/>
  </r>
  <r>
    <x v="12"/>
    <x v="3"/>
    <s v="e"/>
    <s v="B2"/>
    <x v="6"/>
    <n v="48"/>
    <m/>
    <d v="2015-08-06T00:00:00"/>
    <n v="16.399999999999999"/>
    <m/>
    <m/>
  </r>
  <r>
    <x v="12"/>
    <x v="3"/>
    <s v="e"/>
    <s v="B2"/>
    <x v="6"/>
    <n v="54"/>
    <m/>
    <d v="2015-08-06T00:00:00"/>
    <n v="37.5"/>
    <m/>
    <m/>
  </r>
  <r>
    <x v="12"/>
    <x v="3"/>
    <s v="e"/>
    <s v="B2"/>
    <x v="6"/>
    <n v="66"/>
    <m/>
    <d v="2015-08-06T00:00:00"/>
    <n v="33.4"/>
    <m/>
    <m/>
  </r>
  <r>
    <x v="12"/>
    <x v="3"/>
    <s v="e"/>
    <s v="B2"/>
    <x v="6"/>
    <n v="69"/>
    <m/>
    <d v="2015-08-06T00:00:00"/>
    <n v="29.4"/>
    <m/>
    <m/>
  </r>
  <r>
    <x v="12"/>
    <x v="3"/>
    <s v="f"/>
    <s v="B3"/>
    <x v="6"/>
    <n v="9"/>
    <m/>
    <d v="2015-08-06T00:00:00"/>
    <n v="36"/>
    <m/>
    <m/>
  </r>
  <r>
    <x v="12"/>
    <x v="3"/>
    <s v="f"/>
    <s v="B3"/>
    <x v="6"/>
    <n v="10"/>
    <m/>
    <d v="2015-08-06T00:00:00"/>
    <n v="25.6"/>
    <m/>
    <m/>
  </r>
  <r>
    <x v="12"/>
    <x v="3"/>
    <s v="f"/>
    <s v="B3"/>
    <x v="6"/>
    <n v="26"/>
    <m/>
    <d v="2015-08-06T00:00:00"/>
    <m/>
    <s v="Dead"/>
    <m/>
  </r>
  <r>
    <x v="12"/>
    <x v="3"/>
    <s v="f"/>
    <s v="B3"/>
    <x v="6"/>
    <n v="38"/>
    <m/>
    <d v="2015-08-06T00:00:00"/>
    <m/>
    <m/>
    <s v="Tree not found, assumed dead"/>
  </r>
  <r>
    <x v="12"/>
    <x v="3"/>
    <s v="f"/>
    <s v="B3"/>
    <x v="6"/>
    <n v="45"/>
    <m/>
    <d v="2015-08-06T00:00:00"/>
    <n v="17.3"/>
    <m/>
    <m/>
  </r>
  <r>
    <x v="12"/>
    <x v="3"/>
    <s v="f"/>
    <s v="B3"/>
    <x v="6"/>
    <n v="62"/>
    <m/>
    <d v="2015-08-06T00:00:00"/>
    <n v="39.5"/>
    <m/>
    <m/>
  </r>
  <r>
    <x v="12"/>
    <x v="3"/>
    <s v="f"/>
    <s v="B3"/>
    <x v="6"/>
    <n v="81"/>
    <m/>
    <d v="2015-08-06T00:00:00"/>
    <n v="18.3"/>
    <m/>
    <m/>
  </r>
  <r>
    <x v="12"/>
    <x v="3"/>
    <s v="f"/>
    <s v="B3"/>
    <x v="6"/>
    <n v="97"/>
    <m/>
    <d v="2015-08-06T00:00:00"/>
    <m/>
    <s v="Dead"/>
    <s v="Fallen"/>
  </r>
  <r>
    <x v="12"/>
    <x v="3"/>
    <s v="b"/>
    <s v="B3"/>
    <x v="6"/>
    <n v="99"/>
    <n v="19"/>
    <d v="2015-08-06T00:00:00"/>
    <n v="27.3"/>
    <m/>
    <m/>
  </r>
  <r>
    <x v="12"/>
    <x v="3"/>
    <s v="g"/>
    <s v="C1"/>
    <x v="6"/>
    <n v="4"/>
    <m/>
    <d v="2015-08-06T00:00:00"/>
    <n v="33.9"/>
    <m/>
    <m/>
  </r>
  <r>
    <x v="12"/>
    <x v="3"/>
    <s v="g"/>
    <s v="C1"/>
    <x v="6"/>
    <n v="31"/>
    <m/>
    <d v="2015-08-06T00:00:00"/>
    <n v="25.3"/>
    <m/>
    <m/>
  </r>
  <r>
    <x v="12"/>
    <x v="3"/>
    <s v="g"/>
    <s v="C1"/>
    <x v="6"/>
    <n v="42"/>
    <m/>
    <d v="2015-08-06T00:00:00"/>
    <m/>
    <s v="Dead"/>
    <s v="Fallen"/>
  </r>
  <r>
    <x v="12"/>
    <x v="3"/>
    <s v="g"/>
    <s v="C1"/>
    <x v="6"/>
    <n v="77"/>
    <m/>
    <d v="2015-08-06T00:00:00"/>
    <n v="30.7"/>
    <m/>
    <m/>
  </r>
  <r>
    <x v="12"/>
    <x v="3"/>
    <s v="g"/>
    <s v="C1"/>
    <x v="6"/>
    <n v="79"/>
    <m/>
    <d v="2015-08-06T00:00:00"/>
    <n v="21.5"/>
    <m/>
    <m/>
  </r>
  <r>
    <x v="12"/>
    <x v="3"/>
    <s v="g"/>
    <s v="C1"/>
    <x v="6"/>
    <n v="82"/>
    <m/>
    <d v="2015-08-06T00:00:00"/>
    <n v="37.5"/>
    <m/>
    <m/>
  </r>
  <r>
    <x v="12"/>
    <x v="3"/>
    <s v="g"/>
    <s v="C1"/>
    <x v="6"/>
    <n v="86"/>
    <m/>
    <d v="2015-08-06T00:00:00"/>
    <n v="20.6"/>
    <m/>
    <m/>
  </r>
  <r>
    <x v="12"/>
    <x v="3"/>
    <s v="g"/>
    <s v="C1"/>
    <x v="6"/>
    <n v="94"/>
    <m/>
    <d v="2015-08-06T00:00:00"/>
    <n v="20.5"/>
    <m/>
    <s v="DBH was checked in Sept, likely error in measurements in multiple years"/>
  </r>
  <r>
    <x v="12"/>
    <x v="3"/>
    <s v="h"/>
    <s v="C2"/>
    <x v="6"/>
    <n v="24"/>
    <m/>
    <d v="2015-08-06T00:00:00"/>
    <n v="45"/>
    <m/>
    <m/>
  </r>
  <r>
    <x v="12"/>
    <x v="3"/>
    <s v="h"/>
    <s v="C2"/>
    <x v="6"/>
    <n v="30"/>
    <m/>
    <d v="2015-08-06T00:00:00"/>
    <n v="17.2"/>
    <m/>
    <m/>
  </r>
  <r>
    <x v="12"/>
    <x v="3"/>
    <s v="h"/>
    <s v="C2"/>
    <x v="6"/>
    <n v="50"/>
    <m/>
    <d v="2015-08-06T00:00:00"/>
    <n v="32.9"/>
    <m/>
    <m/>
  </r>
  <r>
    <x v="12"/>
    <x v="3"/>
    <s v="h"/>
    <s v="C2"/>
    <x v="6"/>
    <n v="58"/>
    <m/>
    <d v="2015-08-06T00:00:00"/>
    <n v="14.6"/>
    <m/>
    <m/>
  </r>
  <r>
    <x v="12"/>
    <x v="3"/>
    <s v="h"/>
    <s v="C2"/>
    <x v="6"/>
    <n v="87"/>
    <m/>
    <d v="2015-08-06T00:00:00"/>
    <m/>
    <s v="Dead"/>
    <m/>
  </r>
  <r>
    <x v="12"/>
    <x v="3"/>
    <s v="h"/>
    <s v="C2"/>
    <x v="6"/>
    <n v="91"/>
    <m/>
    <d v="2015-08-06T00:00:00"/>
    <n v="21.7"/>
    <m/>
    <m/>
  </r>
  <r>
    <x v="12"/>
    <x v="3"/>
    <s v="i"/>
    <s v="C3"/>
    <x v="6"/>
    <n v="61"/>
    <m/>
    <d v="2015-08-06T00:00:00"/>
    <n v="26.4"/>
    <m/>
    <m/>
  </r>
  <r>
    <x v="12"/>
    <x v="3"/>
    <s v="i"/>
    <s v="C3"/>
    <x v="6"/>
    <n v="64"/>
    <m/>
    <d v="2015-08-06T00:00:00"/>
    <n v="30.4"/>
    <m/>
    <m/>
  </r>
  <r>
    <x v="12"/>
    <x v="3"/>
    <s v="i"/>
    <s v="C3"/>
    <x v="6"/>
    <n v="92"/>
    <m/>
    <d v="2015-08-06T00:00:00"/>
    <n v="23.1"/>
    <m/>
    <m/>
  </r>
  <r>
    <x v="12"/>
    <x v="3"/>
    <s v="i"/>
    <s v="C3"/>
    <x v="6"/>
    <n v="808"/>
    <m/>
    <d v="2015-08-06T00:00:00"/>
    <n v="33.4"/>
    <m/>
    <m/>
  </r>
  <r>
    <x v="12"/>
    <x v="3"/>
    <s v="i"/>
    <s v="C3"/>
    <x v="6"/>
    <n v="851"/>
    <m/>
    <d v="2015-08-06T00:00:00"/>
    <n v="31.4"/>
    <m/>
    <m/>
  </r>
  <r>
    <x v="12"/>
    <x v="3"/>
    <s v="i"/>
    <s v="C3"/>
    <x v="6"/>
    <n v="857"/>
    <m/>
    <d v="2015-08-06T00:00:00"/>
    <n v="31.5"/>
    <m/>
    <m/>
  </r>
  <r>
    <x v="12"/>
    <x v="3"/>
    <m/>
    <s v="Buffer"/>
    <x v="3"/>
    <n v="1044"/>
    <m/>
    <d v="2015-09-25T00:00:00"/>
    <n v="27.8"/>
    <m/>
    <s v="Tagged for Sapflow tree (YB-1; Sapflow-G) near stake B4; do not include in inventory calculations"/>
  </r>
  <r>
    <x v="12"/>
    <x v="3"/>
    <m/>
    <s v="Buffer"/>
    <x v="6"/>
    <n v="2507"/>
    <m/>
    <d v="2015-09-25T00:00:00"/>
    <n v="30.2"/>
    <m/>
    <s v="Tagged for Sapflow tree (SM-3; Sapflow-G) near stake B4; do not include in inventory calculations"/>
  </r>
  <r>
    <x v="12"/>
    <x v="3"/>
    <m/>
    <s v="Buffer"/>
    <x v="6"/>
    <n v="1048"/>
    <m/>
    <d v="2015-09-25T00:00:00"/>
    <n v="36.1"/>
    <m/>
    <s v="Tagged for Sapflow tree (SM-1; Sapflow-G) near stake B4; do not include in inventory calculations"/>
  </r>
  <r>
    <x v="12"/>
    <x v="3"/>
    <m/>
    <s v="Buffer"/>
    <x v="6"/>
    <n v="2886"/>
    <m/>
    <d v="2015-09-25T00:00:00"/>
    <n v="26.5"/>
    <m/>
    <s v="Tagged for Sapflow tree (SM-4; Sapflow-G) near stake B4; do not include in inventory calculations"/>
  </r>
  <r>
    <x v="12"/>
    <x v="3"/>
    <m/>
    <s v="Buffer"/>
    <x v="6"/>
    <n v="2674"/>
    <m/>
    <d v="2015-09-25T00:00:00"/>
    <n v="34.4"/>
    <m/>
    <s v="Tagged for Sapflow tree (SM-5; Sapflow-G) near stake A4; do not include in inventory calculations"/>
  </r>
  <r>
    <x v="12"/>
    <x v="3"/>
    <m/>
    <s v="Buffer"/>
    <x v="3"/>
    <n v="1036"/>
    <m/>
    <d v="2015-09-25T00:00:00"/>
    <n v="21.5"/>
    <m/>
    <s v="Tagged for Sapflow tree (YB-3; Sapflow-G) near stake A4; do not include in inventory calculations"/>
  </r>
  <r>
    <x v="12"/>
    <x v="3"/>
    <m/>
    <s v="Buffer"/>
    <x v="3"/>
    <n v="1035"/>
    <m/>
    <d v="2015-09-25T00:00:00"/>
    <n v="35.6"/>
    <m/>
    <s v="Tagged for Sapflow tree (YB-2; Sapflow-G) near stake C4; do not include in inventory calculations"/>
  </r>
  <r>
    <x v="12"/>
    <x v="4"/>
    <m/>
    <s v="A1"/>
    <x v="6"/>
    <n v="1149"/>
    <m/>
    <d v="2015-09-25T00:00:00"/>
    <n v="30.6"/>
    <m/>
    <s v="2011 DBH was recorded wrong as 13.1 instead of 30.1 (was likely misheard). DBH 2011 fixed in sheet in 2015"/>
  </r>
  <r>
    <x v="12"/>
    <x v="4"/>
    <m/>
    <s v="A1"/>
    <x v="6"/>
    <n v="1355"/>
    <m/>
    <d v="2015-09-25T00:00:00"/>
    <n v="31.6"/>
    <m/>
    <m/>
  </r>
  <r>
    <x v="12"/>
    <x v="4"/>
    <m/>
    <s v="A1"/>
    <x v="2"/>
    <n v="1359"/>
    <m/>
    <d v="2015-09-25T00:00:00"/>
    <n v="22.2"/>
    <m/>
    <m/>
  </r>
  <r>
    <x v="12"/>
    <x v="4"/>
    <m/>
    <s v="A1"/>
    <x v="6"/>
    <n v="1362"/>
    <m/>
    <d v="2015-09-25T00:00:00"/>
    <n v="41"/>
    <m/>
    <m/>
  </r>
  <r>
    <x v="12"/>
    <x v="4"/>
    <m/>
    <s v="A2"/>
    <x v="6"/>
    <n v="1154"/>
    <n v="1144"/>
    <d v="2015-09-25T00:00:00"/>
    <n v="31.5"/>
    <m/>
    <s v="Sapflow tree (SM-3; Sapflow-G)"/>
  </r>
  <r>
    <x v="12"/>
    <x v="4"/>
    <m/>
    <s v="A2"/>
    <x v="6"/>
    <n v="1151"/>
    <m/>
    <d v="2015-09-25T00:00:00"/>
    <m/>
    <s v="Dead"/>
    <s v="Dead snag"/>
  </r>
  <r>
    <x v="12"/>
    <x v="4"/>
    <m/>
    <s v="A2"/>
    <x v="6"/>
    <n v="1152"/>
    <m/>
    <d v="2015-09-25T00:00:00"/>
    <n v="29"/>
    <m/>
    <s v="Close to line"/>
  </r>
  <r>
    <x v="12"/>
    <x v="4"/>
    <m/>
    <s v="A2"/>
    <x v="6"/>
    <n v="1156"/>
    <m/>
    <d v="2015-09-25T00:00:00"/>
    <n v="40.700000000000003"/>
    <m/>
    <m/>
  </r>
  <r>
    <x v="12"/>
    <x v="4"/>
    <m/>
    <s v="A2"/>
    <x v="6"/>
    <n v="1159"/>
    <m/>
    <d v="2015-09-25T00:00:00"/>
    <n v="30.9"/>
    <m/>
    <s v="Tag placed too high"/>
  </r>
  <r>
    <x v="12"/>
    <x v="4"/>
    <m/>
    <s v="A3"/>
    <x v="6"/>
    <n v="1146"/>
    <m/>
    <d v="2015-09-25T00:00:00"/>
    <n v="33.4"/>
    <m/>
    <s v="Tag placed too high"/>
  </r>
  <r>
    <x v="12"/>
    <x v="4"/>
    <m/>
    <s v="A3"/>
    <x v="6"/>
    <n v="1147"/>
    <m/>
    <d v="2015-09-25T00:00:00"/>
    <n v="34.4"/>
    <m/>
    <m/>
  </r>
  <r>
    <x v="12"/>
    <x v="4"/>
    <m/>
    <s v="A3"/>
    <x v="6"/>
    <n v="1148"/>
    <m/>
    <d v="2015-09-25T00:00:00"/>
    <n v="28"/>
    <m/>
    <s v="Right on line"/>
  </r>
  <r>
    <x v="12"/>
    <x v="4"/>
    <m/>
    <s v="A3"/>
    <x v="6"/>
    <n v="1346"/>
    <m/>
    <d v="2015-09-25T00:00:00"/>
    <n v="36.9"/>
    <m/>
    <s v="Was probably a sapflow tree (nothing written, but has a pink flagging next to a orange flagging tape)"/>
  </r>
  <r>
    <x v="12"/>
    <x v="4"/>
    <m/>
    <s v="B1"/>
    <x v="6"/>
    <n v="1138"/>
    <m/>
    <d v="2015-09-25T00:00:00"/>
    <n v="31"/>
    <m/>
    <m/>
  </r>
  <r>
    <x v="12"/>
    <x v="4"/>
    <m/>
    <s v="B1"/>
    <x v="6"/>
    <n v="1139"/>
    <m/>
    <d v="2015-09-25T00:00:00"/>
    <n v="35.6"/>
    <m/>
    <s v="Deformed, hard to measure"/>
  </r>
  <r>
    <x v="12"/>
    <x v="4"/>
    <m/>
    <s v="B1"/>
    <x v="2"/>
    <n v="1350"/>
    <m/>
    <d v="2015-09-25T00:00:00"/>
    <n v="12.2"/>
    <m/>
    <m/>
  </r>
  <r>
    <x v="12"/>
    <x v="4"/>
    <m/>
    <s v="B1"/>
    <x v="6"/>
    <n v="1352"/>
    <m/>
    <d v="2015-09-25T00:00:00"/>
    <n v="29"/>
    <m/>
    <m/>
  </r>
  <r>
    <x v="12"/>
    <x v="4"/>
    <m/>
    <s v="B1"/>
    <x v="6"/>
    <n v="1353"/>
    <m/>
    <d v="2015-09-25T00:00:00"/>
    <n v="28.2"/>
    <m/>
    <m/>
  </r>
  <r>
    <x v="12"/>
    <x v="4"/>
    <m/>
    <s v="B2"/>
    <x v="6"/>
    <n v="1140"/>
    <m/>
    <d v="2015-09-25T00:00:00"/>
    <n v="34"/>
    <m/>
    <s v="Sapflow tree (no # on it for sapflow)"/>
  </r>
  <r>
    <x v="12"/>
    <x v="4"/>
    <m/>
    <s v="B2"/>
    <x v="2"/>
    <n v="1141"/>
    <m/>
    <d v="2015-09-25T00:00:00"/>
    <n v="27.7"/>
    <m/>
    <s v="Sapflow tree (no flagging on it; Sapflow-G)"/>
  </r>
  <r>
    <x v="12"/>
    <x v="4"/>
    <m/>
    <s v="B2"/>
    <x v="6"/>
    <n v="1347"/>
    <m/>
    <d v="2015-09-25T00:00:00"/>
    <n v="25.8"/>
    <m/>
    <m/>
  </r>
  <r>
    <x v="12"/>
    <x v="4"/>
    <m/>
    <s v="B2"/>
    <x v="6"/>
    <n v="1354"/>
    <m/>
    <d v="2015-09-25T00:00:00"/>
    <n v="24.2"/>
    <m/>
    <m/>
  </r>
  <r>
    <x v="12"/>
    <x v="4"/>
    <m/>
    <s v="B2"/>
    <x v="6"/>
    <n v="1356"/>
    <m/>
    <d v="2015-09-25T00:00:00"/>
    <n v="31.3"/>
    <m/>
    <s v="Sapflow tree (SM-4; Sapflow-G)"/>
  </r>
  <r>
    <x v="12"/>
    <x v="4"/>
    <m/>
    <s v="B2"/>
    <x v="6"/>
    <n v="1364"/>
    <m/>
    <d v="2015-09-25T00:00:00"/>
    <n v="36.5"/>
    <m/>
    <s v="Sapflow tree (SM-5; Sapflow-G)"/>
  </r>
  <r>
    <x v="12"/>
    <x v="4"/>
    <m/>
    <s v="B2"/>
    <x v="6"/>
    <m/>
    <m/>
    <d v="2015-09-25T00:00:00"/>
    <m/>
    <s v="Dead"/>
    <s v="Dead snag"/>
  </r>
  <r>
    <x v="12"/>
    <x v="4"/>
    <m/>
    <s v="B3"/>
    <x v="3"/>
    <n v="1142"/>
    <m/>
    <d v="2015-09-25T00:00:00"/>
    <n v="48.5"/>
    <m/>
    <s v="Sapflow tree (YB-1; Sapflow-G)"/>
  </r>
  <r>
    <x v="12"/>
    <x v="4"/>
    <m/>
    <s v="B3"/>
    <x v="2"/>
    <n v="1143"/>
    <m/>
    <d v="2015-09-25T00:00:00"/>
    <n v="21.2"/>
    <m/>
    <s v="Sapflow tree (AB-1; Sapflow-G)"/>
  </r>
  <r>
    <x v="12"/>
    <x v="4"/>
    <m/>
    <s v="B3"/>
    <x v="6"/>
    <n v="1145"/>
    <m/>
    <d v="2015-09-25T00:00:00"/>
    <n v="19"/>
    <m/>
    <s v="In subplot B3, checked by Shinjini"/>
  </r>
  <r>
    <x v="12"/>
    <x v="4"/>
    <m/>
    <s v="B3"/>
    <x v="6"/>
    <n v="1357"/>
    <m/>
    <d v="2015-09-25T00:00:00"/>
    <n v="32.5"/>
    <m/>
    <s v="Sapflow tree (SM-3; Sapflow-G)"/>
  </r>
  <r>
    <x v="12"/>
    <x v="4"/>
    <m/>
    <s v="B3"/>
    <x v="6"/>
    <n v="1358"/>
    <m/>
    <d v="2015-09-25T00:00:00"/>
    <n v="36.5"/>
    <m/>
    <m/>
  </r>
  <r>
    <x v="12"/>
    <x v="4"/>
    <m/>
    <s v="C1"/>
    <x v="18"/>
    <m/>
    <m/>
    <d v="2015-09-25T00:00:00"/>
    <m/>
    <m/>
    <s v="None greater than 10 cm DBH"/>
  </r>
  <r>
    <x v="12"/>
    <x v="4"/>
    <m/>
    <s v="C2"/>
    <x v="3"/>
    <n v="1136"/>
    <m/>
    <d v="2015-09-25T00:00:00"/>
    <n v="35.799999999999997"/>
    <m/>
    <s v="Sapflow tree (YB-4; Sapflow-G)"/>
  </r>
  <r>
    <x v="12"/>
    <x v="4"/>
    <m/>
    <s v="C2"/>
    <x v="6"/>
    <n v="1137"/>
    <m/>
    <d v="2015-09-25T00:00:00"/>
    <n v="40.6"/>
    <m/>
    <s v="Old scar around DBH, hard to remeasure"/>
  </r>
  <r>
    <x v="12"/>
    <x v="4"/>
    <m/>
    <s v="C2"/>
    <x v="3"/>
    <n v="1349"/>
    <m/>
    <d v="2015-09-25T00:00:00"/>
    <n v="31.4"/>
    <m/>
    <s v="Sapflow tree (YB-2; Sapflow-G)"/>
  </r>
  <r>
    <x v="12"/>
    <x v="4"/>
    <m/>
    <s v="C2"/>
    <x v="3"/>
    <n v="1351"/>
    <m/>
    <d v="2015-09-25T00:00:00"/>
    <n v="27.8"/>
    <m/>
    <s v="Sapflow tree (YB-3; Sapflow-G)"/>
  </r>
  <r>
    <x v="12"/>
    <x v="4"/>
    <m/>
    <s v="C3"/>
    <x v="3"/>
    <m/>
    <m/>
    <d v="2015-09-25T00:00:00"/>
    <m/>
    <m/>
    <s v="None greater than 10 cm DBH"/>
  </r>
  <r>
    <x v="12"/>
    <x v="4"/>
    <m/>
    <s v="Buffer"/>
    <x v="6"/>
    <n v="1038"/>
    <m/>
    <d v="2015-09-25T00:00:00"/>
    <n v="34.9"/>
    <m/>
    <s v="Tagged for Sapflow tree (SM-1; Sapflow-G) near stakes B4 and C4; do not include in inventory calculations"/>
  </r>
  <r>
    <x v="13"/>
    <x v="0"/>
    <m/>
    <s v="A1"/>
    <x v="1"/>
    <n v="1661"/>
    <m/>
    <d v="2015-09-26T00:00:00"/>
    <n v="33.299999999999997"/>
    <m/>
    <m/>
  </r>
  <r>
    <x v="13"/>
    <x v="0"/>
    <m/>
    <s v="A1"/>
    <x v="0"/>
    <n v="1660"/>
    <m/>
    <d v="2015-09-26T00:00:00"/>
    <m/>
    <s v="Dead"/>
    <s v="Dead snag"/>
  </r>
  <r>
    <x v="13"/>
    <x v="0"/>
    <m/>
    <s v="A1"/>
    <x v="1"/>
    <n v="1659"/>
    <m/>
    <d v="2015-09-26T00:00:00"/>
    <n v="19.3"/>
    <m/>
    <m/>
  </r>
  <r>
    <x v="13"/>
    <x v="0"/>
    <m/>
    <s v="A1"/>
    <x v="8"/>
    <n v="1658"/>
    <m/>
    <d v="2015-09-26T00:00:00"/>
    <n v="18.7"/>
    <m/>
    <m/>
  </r>
  <r>
    <x v="13"/>
    <x v="0"/>
    <m/>
    <s v="A1"/>
    <x v="1"/>
    <n v="1657"/>
    <m/>
    <d v="2015-09-26T00:00:00"/>
    <n v="15.9"/>
    <m/>
    <m/>
  </r>
  <r>
    <x v="13"/>
    <x v="0"/>
    <m/>
    <s v="A1"/>
    <x v="10"/>
    <n v="1656"/>
    <m/>
    <d v="2015-09-26T00:00:00"/>
    <n v="15.5"/>
    <m/>
    <m/>
  </r>
  <r>
    <x v="13"/>
    <x v="0"/>
    <m/>
    <s v="A1"/>
    <x v="3"/>
    <n v="2612"/>
    <m/>
    <d v="2015-09-26T00:00:00"/>
    <n v="10.1"/>
    <m/>
    <s v="New addition; Outside 5X5 m veg plot"/>
  </r>
  <r>
    <x v="13"/>
    <x v="0"/>
    <m/>
    <s v="A1"/>
    <x v="3"/>
    <n v="1090"/>
    <m/>
    <d v="2015-09-26T00:00:00"/>
    <n v="10.199999999999999"/>
    <m/>
    <s v="New addition; Outside 5X5 m veg plot"/>
  </r>
  <r>
    <x v="13"/>
    <x v="0"/>
    <m/>
    <s v="A2"/>
    <x v="3"/>
    <n v="1655"/>
    <m/>
    <d v="2015-09-26T00:00:00"/>
    <n v="20.100000000000001"/>
    <m/>
    <m/>
  </r>
  <r>
    <x v="13"/>
    <x v="0"/>
    <m/>
    <s v="A2"/>
    <x v="3"/>
    <n v="1654"/>
    <m/>
    <d v="2015-09-26T00:00:00"/>
    <n v="54"/>
    <m/>
    <s v="Was probably a sapflow tree (yellow flagging; Sapflow-G)"/>
  </r>
  <r>
    <x v="13"/>
    <x v="0"/>
    <m/>
    <s v="A2"/>
    <x v="9"/>
    <n v="1653"/>
    <m/>
    <d v="2015-09-26T00:00:00"/>
    <n v="13.9"/>
    <m/>
    <m/>
  </r>
  <r>
    <x v="13"/>
    <x v="0"/>
    <m/>
    <s v="A2"/>
    <x v="2"/>
    <n v="1652"/>
    <m/>
    <d v="2015-09-26T00:00:00"/>
    <n v="20"/>
    <m/>
    <m/>
  </r>
  <r>
    <x v="13"/>
    <x v="0"/>
    <m/>
    <s v="A3"/>
    <x v="2"/>
    <n v="1651"/>
    <m/>
    <d v="2015-09-26T00:00:00"/>
    <n v="45.3"/>
    <m/>
    <m/>
  </r>
  <r>
    <x v="13"/>
    <x v="0"/>
    <m/>
    <s v="A3"/>
    <x v="2"/>
    <n v="1650"/>
    <m/>
    <d v="2015-09-26T00:00:00"/>
    <n v="12.6"/>
    <m/>
    <m/>
  </r>
  <r>
    <x v="13"/>
    <x v="0"/>
    <m/>
    <s v="A3"/>
    <x v="3"/>
    <n v="1649"/>
    <m/>
    <d v="2015-09-26T00:00:00"/>
    <n v="22.4"/>
    <s v="Dead"/>
    <s v="Dead snag"/>
  </r>
  <r>
    <x v="13"/>
    <x v="0"/>
    <m/>
    <s v="A3"/>
    <x v="2"/>
    <n v="1648"/>
    <m/>
    <d v="2015-09-26T00:00:00"/>
    <n v="18.899999999999999"/>
    <m/>
    <m/>
  </r>
  <r>
    <x v="13"/>
    <x v="0"/>
    <m/>
    <s v="B3"/>
    <x v="2"/>
    <n v="1647"/>
    <m/>
    <d v="2015-09-26T00:00:00"/>
    <n v="14.2"/>
    <m/>
    <m/>
  </r>
  <r>
    <x v="13"/>
    <x v="0"/>
    <m/>
    <s v="B3"/>
    <x v="2"/>
    <n v="1646"/>
    <m/>
    <d v="2015-09-26T00:00:00"/>
    <n v="11.6"/>
    <m/>
    <m/>
  </r>
  <r>
    <x v="13"/>
    <x v="0"/>
    <m/>
    <s v="B3"/>
    <x v="2"/>
    <n v="1645"/>
    <m/>
    <d v="2015-09-26T00:00:00"/>
    <n v="10.7"/>
    <s v="Dead"/>
    <m/>
  </r>
  <r>
    <x v="13"/>
    <x v="0"/>
    <m/>
    <s v="B3"/>
    <x v="2"/>
    <n v="1644"/>
    <m/>
    <d v="2015-09-26T00:00:00"/>
    <n v="10.9"/>
    <m/>
    <s v="Very bumpy"/>
  </r>
  <r>
    <x v="13"/>
    <x v="0"/>
    <m/>
    <s v="B2"/>
    <x v="3"/>
    <n v="1643"/>
    <m/>
    <d v="2015-09-26T00:00:00"/>
    <n v="64.900000000000006"/>
    <m/>
    <s v="Bark stripping off"/>
  </r>
  <r>
    <x v="13"/>
    <x v="0"/>
    <m/>
    <s v="B2"/>
    <x v="3"/>
    <n v="1642"/>
    <m/>
    <d v="2015-09-26T00:00:00"/>
    <n v="36.5"/>
    <m/>
    <m/>
  </r>
  <r>
    <x v="13"/>
    <x v="0"/>
    <m/>
    <s v="B2"/>
    <x v="3"/>
    <n v="1641"/>
    <m/>
    <d v="2015-09-26T00:00:00"/>
    <n v="39.9"/>
    <m/>
    <m/>
  </r>
  <r>
    <x v="13"/>
    <x v="0"/>
    <m/>
    <s v="B2"/>
    <x v="2"/>
    <n v="1640"/>
    <m/>
    <d v="2015-09-26T00:00:00"/>
    <n v="16.3"/>
    <m/>
    <m/>
  </r>
  <r>
    <x v="13"/>
    <x v="0"/>
    <m/>
    <s v="B2"/>
    <x v="2"/>
    <n v="1639"/>
    <m/>
    <d v="2015-09-26T00:00:00"/>
    <n v="11.3"/>
    <m/>
    <m/>
  </r>
  <r>
    <x v="13"/>
    <x v="0"/>
    <m/>
    <s v="B2"/>
    <x v="2"/>
    <n v="1638"/>
    <m/>
    <d v="2015-09-26T00:00:00"/>
    <n v="12.3"/>
    <m/>
    <m/>
  </r>
  <r>
    <x v="13"/>
    <x v="0"/>
    <m/>
    <s v="B1"/>
    <x v="2"/>
    <n v="1637"/>
    <m/>
    <d v="2015-09-26T00:00:00"/>
    <n v="25.6"/>
    <m/>
    <s v="Broken but alive"/>
  </r>
  <r>
    <x v="13"/>
    <x v="0"/>
    <m/>
    <s v="B1"/>
    <x v="2"/>
    <n v="1636"/>
    <m/>
    <d v="2015-09-26T00:00:00"/>
    <n v="25"/>
    <m/>
    <m/>
  </r>
  <r>
    <x v="13"/>
    <x v="0"/>
    <m/>
    <s v="B1"/>
    <x v="3"/>
    <n v="1635"/>
    <m/>
    <d v="2015-09-26T00:00:00"/>
    <n v="23"/>
    <m/>
    <m/>
  </r>
  <r>
    <x v="13"/>
    <x v="0"/>
    <m/>
    <s v="B1"/>
    <x v="3"/>
    <n v="1634"/>
    <m/>
    <d v="2015-09-26T00:00:00"/>
    <n v="32.5"/>
    <m/>
    <s v="Very messy bark"/>
  </r>
  <r>
    <x v="13"/>
    <x v="0"/>
    <m/>
    <s v="B1"/>
    <x v="10"/>
    <n v="1633"/>
    <m/>
    <d v="2015-09-26T00:00:00"/>
    <n v="16.2"/>
    <m/>
    <m/>
  </r>
  <r>
    <x v="13"/>
    <x v="0"/>
    <m/>
    <s v="C1"/>
    <x v="3"/>
    <n v="1632"/>
    <m/>
    <d v="2015-09-26T00:00:00"/>
    <n v="58.7"/>
    <m/>
    <s v="Sapflow tree (YB-3; Sapflow-G)"/>
  </r>
  <r>
    <x v="13"/>
    <x v="0"/>
    <m/>
    <s v="C2"/>
    <x v="3"/>
    <n v="1631"/>
    <m/>
    <d v="2015-09-26T00:00:00"/>
    <n v="46.5"/>
    <m/>
    <m/>
  </r>
  <r>
    <x v="13"/>
    <x v="0"/>
    <m/>
    <s v="C2"/>
    <x v="3"/>
    <n v="1630"/>
    <m/>
    <d v="2015-09-26T00:00:00"/>
    <n v="27.8"/>
    <m/>
    <m/>
  </r>
  <r>
    <x v="13"/>
    <x v="0"/>
    <m/>
    <s v="C3"/>
    <x v="2"/>
    <n v="1629"/>
    <m/>
    <d v="2015-09-26T00:00:00"/>
    <n v="16.2"/>
    <s v="Dead"/>
    <m/>
  </r>
  <r>
    <x v="13"/>
    <x v="0"/>
    <m/>
    <s v="C3"/>
    <x v="6"/>
    <n v="1628"/>
    <m/>
    <d v="2015-09-26T00:00:00"/>
    <n v="71.599999999999994"/>
    <m/>
    <s v="Bark stripping off"/>
  </r>
  <r>
    <x v="13"/>
    <x v="0"/>
    <m/>
    <s v="C3"/>
    <x v="2"/>
    <n v="1627"/>
    <m/>
    <d v="2015-09-26T00:00:00"/>
    <n v="16.100000000000001"/>
    <m/>
    <m/>
  </r>
  <r>
    <x v="13"/>
    <x v="0"/>
    <m/>
    <s v="C3"/>
    <x v="2"/>
    <n v="1626"/>
    <m/>
    <d v="2015-09-26T00:00:00"/>
    <n v="19.600000000000001"/>
    <m/>
    <m/>
  </r>
  <r>
    <x v="13"/>
    <x v="0"/>
    <m/>
    <s v="C3"/>
    <x v="3"/>
    <n v="1625"/>
    <m/>
    <d v="2015-09-26T00:00:00"/>
    <n v="42.1"/>
    <m/>
    <m/>
  </r>
  <r>
    <x v="13"/>
    <x v="0"/>
    <m/>
    <s v="C3"/>
    <x v="9"/>
    <n v="1624"/>
    <m/>
    <d v="2015-09-26T00:00:00"/>
    <n v="36.200000000000003"/>
    <m/>
    <m/>
  </r>
  <r>
    <x v="13"/>
    <x v="0"/>
    <m/>
    <s v="Buffer"/>
    <x v="3"/>
    <n v="2619"/>
    <m/>
    <d v="2015-09-26T00:00:00"/>
    <n v="29"/>
    <m/>
    <s v="Tagged for Sapflow tree (YB-1; Sapflow-G) near stakes B1 and C1; do not include in inventory calculations"/>
  </r>
  <r>
    <x v="13"/>
    <x v="0"/>
    <m/>
    <s v="Buffer"/>
    <x v="2"/>
    <n v="2602"/>
    <m/>
    <d v="2015-09-26T00:00:00"/>
    <n v="43"/>
    <m/>
    <s v="Tagged for Sapflow tree (AB-3; Sapflow-G) near stakes B1 and C1; do not include in inventory calculations"/>
  </r>
  <r>
    <x v="13"/>
    <x v="0"/>
    <m/>
    <s v="Buffer"/>
    <x v="6"/>
    <n v="1053"/>
    <m/>
    <d v="2015-09-26T00:00:00"/>
    <n v="15.7"/>
    <m/>
    <s v="Tagged for Sapflow tree (SM-1; Sapflow-G) near stake C1; do not include in inventory calculations"/>
  </r>
  <r>
    <x v="13"/>
    <x v="0"/>
    <m/>
    <s v="Buffer"/>
    <x v="6"/>
    <n v="2607"/>
    <m/>
    <d v="2015-09-26T00:00:00"/>
    <n v="36.200000000000003"/>
    <m/>
    <s v="Tagged for Sapflow tree (SM-2; Sapflow-G) near stake C1; do not include in inventory calculations"/>
  </r>
  <r>
    <x v="13"/>
    <x v="0"/>
    <m/>
    <s v="Buffer"/>
    <x v="2"/>
    <n v="1093"/>
    <m/>
    <d v="2015-09-26T00:00:00"/>
    <n v="41.8"/>
    <m/>
    <s v="Tagged for Sapflow tree (AB-2; Sapflow-G) near stake C1; do not include in inventory calculations"/>
  </r>
  <r>
    <x v="13"/>
    <x v="1"/>
    <m/>
    <s v="C3"/>
    <x v="4"/>
    <n v="1694"/>
    <m/>
    <d v="2015-09-26T00:00:00"/>
    <n v="50.5"/>
    <m/>
    <m/>
  </r>
  <r>
    <x v="13"/>
    <x v="1"/>
    <m/>
    <s v="C3"/>
    <x v="8"/>
    <n v="1695"/>
    <m/>
    <d v="2015-09-26T00:00:00"/>
    <n v="17"/>
    <m/>
    <m/>
  </r>
  <r>
    <x v="13"/>
    <x v="1"/>
    <m/>
    <s v="C3"/>
    <x v="6"/>
    <n v="1696"/>
    <m/>
    <d v="2015-09-26T00:00:00"/>
    <n v="18.600000000000001"/>
    <m/>
    <s v="Sapflow tree (SM-4; Sapflow-G)"/>
  </r>
  <r>
    <x v="13"/>
    <x v="1"/>
    <m/>
    <s v="C3"/>
    <x v="3"/>
    <n v="1697"/>
    <m/>
    <d v="2015-09-26T00:00:00"/>
    <n v="65.400000000000006"/>
    <m/>
    <m/>
  </r>
  <r>
    <x v="13"/>
    <x v="1"/>
    <m/>
    <s v="C3"/>
    <x v="3"/>
    <n v="1061"/>
    <m/>
    <d v="2015-09-26T00:00:00"/>
    <n v="30"/>
    <m/>
    <s v="Tagged for Sapflow tree (YB-4; Sapflow-G); do not include in inventory calculations"/>
  </r>
  <r>
    <x v="13"/>
    <x v="1"/>
    <m/>
    <s v="C2"/>
    <x v="6"/>
    <n v="1698"/>
    <m/>
    <d v="2015-09-26T00:00:00"/>
    <m/>
    <s v="Dead"/>
    <s v="Dead on ground"/>
  </r>
  <r>
    <x v="13"/>
    <x v="1"/>
    <m/>
    <s v="C2"/>
    <x v="6"/>
    <n v="1699"/>
    <m/>
    <d v="2015-09-26T00:00:00"/>
    <n v="37.200000000000003"/>
    <m/>
    <s v="Sapflow tree (SM-3; Sapflow-G)"/>
  </r>
  <r>
    <x v="13"/>
    <x v="1"/>
    <m/>
    <s v="C2"/>
    <x v="4"/>
    <n v="1692"/>
    <m/>
    <d v="2015-09-26T00:00:00"/>
    <n v="55"/>
    <m/>
    <m/>
  </r>
  <r>
    <x v="13"/>
    <x v="1"/>
    <m/>
    <s v="C2"/>
    <x v="2"/>
    <n v="1058"/>
    <m/>
    <d v="2015-09-26T00:00:00"/>
    <n v="11.1"/>
    <m/>
    <s v="New addition"/>
  </r>
  <r>
    <x v="13"/>
    <x v="1"/>
    <m/>
    <s v="C1"/>
    <x v="2"/>
    <n v="1690"/>
    <m/>
    <d v="2015-09-26T00:00:00"/>
    <m/>
    <s v="Dead"/>
    <s v="Dead on ground"/>
  </r>
  <r>
    <x v="13"/>
    <x v="1"/>
    <m/>
    <s v="C1"/>
    <x v="2"/>
    <n v="1693"/>
    <m/>
    <d v="2015-09-26T00:00:00"/>
    <n v="32.4"/>
    <m/>
    <s v="Sapflow tree (AB-3; Sapflow-G)"/>
  </r>
  <r>
    <x v="13"/>
    <x v="1"/>
    <m/>
    <s v="C1"/>
    <x v="2"/>
    <n v="1688"/>
    <m/>
    <d v="2015-09-26T00:00:00"/>
    <n v="13.5"/>
    <m/>
    <m/>
  </r>
  <r>
    <x v="13"/>
    <x v="1"/>
    <m/>
    <s v="C1"/>
    <x v="3"/>
    <n v="1689"/>
    <m/>
    <d v="2015-09-26T00:00:00"/>
    <m/>
    <s v="Dead"/>
    <s v="Dead snag"/>
  </r>
  <r>
    <x v="13"/>
    <x v="1"/>
    <m/>
    <s v="C1"/>
    <x v="2"/>
    <n v="1687"/>
    <m/>
    <d v="2015-09-26T00:00:00"/>
    <n v="31"/>
    <m/>
    <s v="Rough bark"/>
  </r>
  <r>
    <x v="13"/>
    <x v="1"/>
    <m/>
    <s v="C1"/>
    <x v="6"/>
    <n v="1686"/>
    <m/>
    <d v="2015-09-26T00:00:00"/>
    <n v="11.7"/>
    <m/>
    <m/>
  </r>
  <r>
    <x v="13"/>
    <x v="1"/>
    <m/>
    <s v="C1"/>
    <x v="6"/>
    <n v="1684"/>
    <m/>
    <d v="2015-09-26T00:00:00"/>
    <n v="23.8"/>
    <m/>
    <m/>
  </r>
  <r>
    <x v="13"/>
    <x v="1"/>
    <m/>
    <s v="C1"/>
    <x v="2"/>
    <n v="1683"/>
    <m/>
    <d v="2015-09-26T00:00:00"/>
    <n v="36.9"/>
    <s v="Dead"/>
    <s v="Dead snag"/>
  </r>
  <r>
    <x v="13"/>
    <x v="1"/>
    <m/>
    <s v="B1"/>
    <x v="8"/>
    <n v="1682"/>
    <m/>
    <d v="2015-09-26T00:00:00"/>
    <m/>
    <m/>
    <s v="Nothing recorded in fieldsheet; Check"/>
  </r>
  <r>
    <x v="13"/>
    <x v="1"/>
    <m/>
    <s v="B1"/>
    <x v="6"/>
    <n v="1681"/>
    <m/>
    <d v="2015-09-26T00:00:00"/>
    <n v="26"/>
    <m/>
    <m/>
  </r>
  <r>
    <x v="13"/>
    <x v="1"/>
    <m/>
    <s v="B1"/>
    <x v="6"/>
    <n v="1685"/>
    <m/>
    <d v="2015-09-26T00:00:00"/>
    <n v="19.2"/>
    <m/>
    <m/>
  </r>
  <r>
    <x v="13"/>
    <x v="1"/>
    <m/>
    <s v="B1"/>
    <x v="6"/>
    <n v="1680"/>
    <m/>
    <d v="2015-09-26T00:00:00"/>
    <n v="23.7"/>
    <m/>
    <m/>
  </r>
  <r>
    <x v="13"/>
    <x v="1"/>
    <m/>
    <s v="B2"/>
    <x v="6"/>
    <n v="1691"/>
    <m/>
    <d v="2015-09-26T00:00:00"/>
    <n v="33.9"/>
    <m/>
    <s v="Sapflow tree (SM-1; Sapflow-G)"/>
  </r>
  <r>
    <x v="13"/>
    <x v="1"/>
    <m/>
    <s v="B2"/>
    <x v="4"/>
    <n v="1679"/>
    <m/>
    <d v="2015-09-26T00:00:00"/>
    <n v="55.5"/>
    <m/>
    <m/>
  </r>
  <r>
    <x v="13"/>
    <x v="1"/>
    <m/>
    <s v="B2"/>
    <x v="3"/>
    <n v="1678"/>
    <m/>
    <d v="2015-09-26T00:00:00"/>
    <n v="23.5"/>
    <m/>
    <m/>
  </r>
  <r>
    <x v="13"/>
    <x v="1"/>
    <m/>
    <s v="B2"/>
    <x v="3"/>
    <n v="1677"/>
    <m/>
    <d v="2015-09-26T00:00:00"/>
    <m/>
    <s v="Dead"/>
    <s v="Possible match found dead"/>
  </r>
  <r>
    <x v="13"/>
    <x v="1"/>
    <m/>
    <s v="B2"/>
    <x v="6"/>
    <n v="2608"/>
    <n v="1676"/>
    <d v="2015-09-26T00:00:00"/>
    <n v="10.9"/>
    <m/>
    <s v="Old tag fell off, damaged by neighboring treefall; got a new tag"/>
  </r>
  <r>
    <x v="13"/>
    <x v="1"/>
    <m/>
    <s v="B3"/>
    <x v="3"/>
    <n v="1670"/>
    <m/>
    <d v="2015-09-26T00:00:00"/>
    <n v="48.7"/>
    <m/>
    <s v="Rot on one side; has a sapflow flagging"/>
  </r>
  <r>
    <x v="13"/>
    <x v="1"/>
    <m/>
    <s v="B3"/>
    <x v="6"/>
    <n v="1671"/>
    <m/>
    <d v="2015-09-26T00:00:00"/>
    <n v="14.6"/>
    <m/>
    <m/>
  </r>
  <r>
    <x v="13"/>
    <x v="1"/>
    <m/>
    <s v="B3"/>
    <x v="3"/>
    <n v="1672"/>
    <m/>
    <d v="2015-09-26T00:00:00"/>
    <n v="33.4"/>
    <m/>
    <m/>
  </r>
  <r>
    <x v="13"/>
    <x v="1"/>
    <m/>
    <s v="B3"/>
    <x v="3"/>
    <n v="1049"/>
    <m/>
    <d v="2015-09-26T00:00:00"/>
    <n v="10.199999999999999"/>
    <m/>
    <s v="New addition"/>
  </r>
  <r>
    <x v="13"/>
    <x v="1"/>
    <m/>
    <s v="A3"/>
    <x v="3"/>
    <n v="1673"/>
    <m/>
    <d v="2015-09-26T00:00:00"/>
    <m/>
    <s v="Dead"/>
    <s v="Dead on ground"/>
  </r>
  <r>
    <x v="13"/>
    <x v="1"/>
    <m/>
    <s v="A3"/>
    <x v="2"/>
    <n v="1674"/>
    <m/>
    <d v="2015-09-26T00:00:00"/>
    <n v="15.3"/>
    <m/>
    <m/>
  </r>
  <r>
    <x v="13"/>
    <x v="1"/>
    <m/>
    <s v="A3"/>
    <x v="3"/>
    <n v="1675"/>
    <m/>
    <d v="2015-09-26T00:00:00"/>
    <n v="17.5"/>
    <m/>
    <m/>
  </r>
  <r>
    <x v="13"/>
    <x v="1"/>
    <m/>
    <s v="A3"/>
    <x v="3"/>
    <n v="1669"/>
    <m/>
    <d v="2015-09-26T00:00:00"/>
    <m/>
    <s v="Dead"/>
    <s v="Dead snag"/>
  </r>
  <r>
    <x v="13"/>
    <x v="1"/>
    <m/>
    <s v="A3"/>
    <x v="6"/>
    <n v="1662"/>
    <m/>
    <d v="2015-09-26T00:00:00"/>
    <n v="12.8"/>
    <m/>
    <m/>
  </r>
  <r>
    <x v="13"/>
    <x v="1"/>
    <m/>
    <s v="A2"/>
    <x v="4"/>
    <n v="1668"/>
    <m/>
    <d v="2015-09-26T00:00:00"/>
    <n v="30.9"/>
    <m/>
    <m/>
  </r>
  <r>
    <x v="13"/>
    <x v="1"/>
    <m/>
    <s v="A2"/>
    <x v="6"/>
    <n v="1667"/>
    <m/>
    <d v="2015-09-26T00:00:00"/>
    <n v="29.8"/>
    <m/>
    <m/>
  </r>
  <r>
    <x v="13"/>
    <x v="1"/>
    <m/>
    <s v="A1"/>
    <x v="6"/>
    <n v="1665"/>
    <m/>
    <d v="2015-09-26T00:00:00"/>
    <n v="26.9"/>
    <m/>
    <m/>
  </r>
  <r>
    <x v="13"/>
    <x v="1"/>
    <m/>
    <s v="A1"/>
    <x v="6"/>
    <n v="1666"/>
    <m/>
    <d v="2015-09-26T00:00:00"/>
    <n v="47.1"/>
    <m/>
    <m/>
  </r>
  <r>
    <x v="13"/>
    <x v="1"/>
    <m/>
    <s v="A1"/>
    <x v="2"/>
    <n v="1664"/>
    <m/>
    <d v="2015-09-26T00:00:00"/>
    <n v="12.4"/>
    <m/>
    <m/>
  </r>
  <r>
    <x v="13"/>
    <x v="1"/>
    <m/>
    <s v="A1"/>
    <x v="2"/>
    <n v="1663"/>
    <m/>
    <d v="2015-09-26T00:00:00"/>
    <m/>
    <s v="Dead"/>
    <s v="Dead snag"/>
  </r>
  <r>
    <x v="13"/>
    <x v="1"/>
    <m/>
    <s v="Buffer"/>
    <x v="2"/>
    <n v="2072"/>
    <m/>
    <d v="2015-09-26T00:00:00"/>
    <n v="18"/>
    <m/>
    <s v="Tagged for Sapflow tree (Sapflow-G) near stake D3; do not include in inventory calculations"/>
  </r>
  <r>
    <x v="9"/>
    <x v="4"/>
    <m/>
    <s v="A1"/>
    <x v="6"/>
    <n v="2772"/>
    <m/>
    <d v="2015-09-25T00:00:00"/>
    <n v="16"/>
    <m/>
    <m/>
  </r>
  <r>
    <x v="9"/>
    <x v="4"/>
    <m/>
    <s v="A1"/>
    <x v="3"/>
    <n v="2771"/>
    <m/>
    <d v="2015-09-25T00:00:00"/>
    <n v="11"/>
    <m/>
    <m/>
  </r>
  <r>
    <x v="9"/>
    <x v="4"/>
    <m/>
    <s v="A1"/>
    <x v="3"/>
    <n v="2770"/>
    <m/>
    <d v="2015-09-25T00:00:00"/>
    <n v="16.600000000000001"/>
    <m/>
    <m/>
  </r>
  <r>
    <x v="9"/>
    <x v="4"/>
    <m/>
    <s v="A1"/>
    <x v="3"/>
    <n v="2769"/>
    <m/>
    <d v="2015-09-25T00:00:00"/>
    <n v="11"/>
    <m/>
    <m/>
  </r>
  <r>
    <x v="9"/>
    <x v="4"/>
    <m/>
    <s v="A1"/>
    <x v="3"/>
    <n v="2768"/>
    <m/>
    <d v="2015-09-25T00:00:00"/>
    <n v="25.8"/>
    <m/>
    <m/>
  </r>
  <r>
    <x v="9"/>
    <x v="4"/>
    <m/>
    <s v="A1"/>
    <x v="10"/>
    <n v="2767"/>
    <m/>
    <d v="2015-09-25T00:00:00"/>
    <n v="10.3"/>
    <m/>
    <m/>
  </r>
  <r>
    <x v="9"/>
    <x v="4"/>
    <m/>
    <s v="A1"/>
    <x v="3"/>
    <n v="2766"/>
    <m/>
    <d v="2015-09-25T00:00:00"/>
    <n v="11.8"/>
    <m/>
    <m/>
  </r>
  <r>
    <x v="9"/>
    <x v="4"/>
    <m/>
    <s v="A1"/>
    <x v="3"/>
    <n v="2765"/>
    <m/>
    <d v="2015-09-25T00:00:00"/>
    <n v="10"/>
    <m/>
    <m/>
  </r>
  <r>
    <x v="9"/>
    <x v="4"/>
    <m/>
    <s v="A2"/>
    <x v="3"/>
    <n v="2730"/>
    <m/>
    <d v="2015-09-25T00:00:00"/>
    <n v="22.3"/>
    <m/>
    <m/>
  </r>
  <r>
    <x v="9"/>
    <x v="4"/>
    <m/>
    <s v="A2"/>
    <x v="3"/>
    <n v="2729"/>
    <m/>
    <d v="2015-09-25T00:00:00"/>
    <n v="13.5"/>
    <m/>
    <m/>
  </r>
  <r>
    <x v="9"/>
    <x v="4"/>
    <m/>
    <s v="A2"/>
    <x v="3"/>
    <n v="2728"/>
    <m/>
    <d v="2015-09-25T00:00:00"/>
    <n v="12.8"/>
    <m/>
    <m/>
  </r>
  <r>
    <x v="9"/>
    <x v="4"/>
    <m/>
    <s v="A2"/>
    <x v="3"/>
    <n v="2727"/>
    <m/>
    <d v="2015-09-25T00:00:00"/>
    <n v="14.8"/>
    <m/>
    <m/>
  </r>
  <r>
    <x v="9"/>
    <x v="4"/>
    <m/>
    <s v="A2"/>
    <x v="3"/>
    <n v="2726"/>
    <m/>
    <d v="2015-09-25T00:00:00"/>
    <n v="12.3"/>
    <m/>
    <m/>
  </r>
  <r>
    <x v="9"/>
    <x v="4"/>
    <m/>
    <s v="A2"/>
    <x v="3"/>
    <n v="2725"/>
    <m/>
    <d v="2015-09-25T00:00:00"/>
    <n v="10"/>
    <m/>
    <m/>
  </r>
  <r>
    <x v="9"/>
    <x v="4"/>
    <m/>
    <s v="A2"/>
    <x v="3"/>
    <n v="2724"/>
    <m/>
    <d v="2015-09-25T00:00:00"/>
    <n v="25.6"/>
    <m/>
    <m/>
  </r>
  <r>
    <x v="9"/>
    <x v="4"/>
    <m/>
    <s v="A2"/>
    <x v="3"/>
    <n v="2723"/>
    <m/>
    <d v="2015-09-25T00:00:00"/>
    <n v="12.9"/>
    <m/>
    <m/>
  </r>
  <r>
    <x v="9"/>
    <x v="4"/>
    <m/>
    <s v="A3"/>
    <x v="3"/>
    <n v="2722"/>
    <m/>
    <d v="2015-09-25T00:00:00"/>
    <n v="10.8"/>
    <m/>
    <m/>
  </r>
  <r>
    <x v="9"/>
    <x v="4"/>
    <m/>
    <s v="A3"/>
    <x v="2"/>
    <n v="2721"/>
    <m/>
    <d v="2015-09-25T00:00:00"/>
    <n v="11.5"/>
    <m/>
    <m/>
  </r>
  <r>
    <x v="9"/>
    <x v="4"/>
    <m/>
    <s v="A3"/>
    <x v="3"/>
    <n v="2720"/>
    <m/>
    <d v="2015-09-25T00:00:00"/>
    <n v="24"/>
    <m/>
    <m/>
  </r>
  <r>
    <x v="9"/>
    <x v="4"/>
    <m/>
    <s v="A3"/>
    <x v="3"/>
    <n v="2719"/>
    <m/>
    <d v="2015-09-25T00:00:00"/>
    <n v="14.3"/>
    <m/>
    <m/>
  </r>
  <r>
    <x v="9"/>
    <x v="4"/>
    <m/>
    <s v="A3"/>
    <x v="2"/>
    <n v="2718"/>
    <m/>
    <d v="2015-09-25T00:00:00"/>
    <n v="11"/>
    <m/>
    <m/>
  </r>
  <r>
    <x v="9"/>
    <x v="4"/>
    <m/>
    <s v="A3"/>
    <x v="3"/>
    <n v="2717"/>
    <m/>
    <d v="2015-09-25T00:00:00"/>
    <n v="27.6"/>
    <m/>
    <m/>
  </r>
  <r>
    <x v="9"/>
    <x v="4"/>
    <m/>
    <s v="A3"/>
    <x v="3"/>
    <n v="2716"/>
    <m/>
    <d v="2015-09-25T00:00:00"/>
    <n v="10.1"/>
    <m/>
    <m/>
  </r>
  <r>
    <x v="9"/>
    <x v="4"/>
    <m/>
    <s v="A3"/>
    <x v="3"/>
    <n v="2715"/>
    <m/>
    <d v="2015-09-25T00:00:00"/>
    <n v="25.6"/>
    <m/>
    <m/>
  </r>
  <r>
    <x v="9"/>
    <x v="4"/>
    <m/>
    <s v="A3"/>
    <x v="3"/>
    <n v="2714"/>
    <m/>
    <d v="2015-09-25T00:00:00"/>
    <n v="18.2"/>
    <m/>
    <m/>
  </r>
  <r>
    <x v="9"/>
    <x v="4"/>
    <m/>
    <s v="A3"/>
    <x v="3"/>
    <n v="2713"/>
    <m/>
    <d v="2015-09-25T00:00:00"/>
    <n v="19.5"/>
    <m/>
    <m/>
  </r>
  <r>
    <x v="9"/>
    <x v="4"/>
    <m/>
    <s v="A3"/>
    <x v="1"/>
    <n v="2712"/>
    <m/>
    <d v="2015-09-25T00:00:00"/>
    <n v="13.5"/>
    <m/>
    <m/>
  </r>
  <r>
    <x v="9"/>
    <x v="4"/>
    <m/>
    <s v="A3"/>
    <x v="3"/>
    <n v="2711"/>
    <m/>
    <d v="2015-09-25T00:00:00"/>
    <n v="13.2"/>
    <m/>
    <m/>
  </r>
  <r>
    <x v="9"/>
    <x v="4"/>
    <m/>
    <s v="B1"/>
    <x v="6"/>
    <n v="2764"/>
    <m/>
    <d v="2015-09-25T00:00:00"/>
    <n v="13.2"/>
    <m/>
    <m/>
  </r>
  <r>
    <x v="9"/>
    <x v="4"/>
    <m/>
    <s v="B1"/>
    <x v="6"/>
    <n v="2763"/>
    <m/>
    <d v="2015-09-25T00:00:00"/>
    <n v="22.9"/>
    <m/>
    <s v="Bulges everywhere"/>
  </r>
  <r>
    <x v="9"/>
    <x v="4"/>
    <m/>
    <s v="B1"/>
    <x v="2"/>
    <n v="2762"/>
    <m/>
    <d v="2015-09-25T00:00:00"/>
    <n v="23.8"/>
    <m/>
    <m/>
  </r>
  <r>
    <x v="9"/>
    <x v="4"/>
    <m/>
    <s v="B1"/>
    <x v="3"/>
    <n v="2761"/>
    <m/>
    <d v="2015-09-25T00:00:00"/>
    <n v="20.6"/>
    <m/>
    <m/>
  </r>
  <r>
    <x v="9"/>
    <x v="4"/>
    <m/>
    <s v="B1"/>
    <x v="3"/>
    <n v="2760"/>
    <m/>
    <d v="2015-09-25T00:00:00"/>
    <n v="28.8"/>
    <m/>
    <s v="Attached to tag# 2759"/>
  </r>
  <r>
    <x v="9"/>
    <x v="4"/>
    <m/>
    <s v="B1"/>
    <x v="3"/>
    <n v="2759"/>
    <m/>
    <d v="2015-09-25T00:00:00"/>
    <n v="28.9"/>
    <m/>
    <s v="Attached to tag# 2760"/>
  </r>
  <r>
    <x v="9"/>
    <x v="4"/>
    <m/>
    <s v="B2"/>
    <x v="3"/>
    <n v="2741"/>
    <m/>
    <d v="2015-09-25T00:00:00"/>
    <n v="17"/>
    <m/>
    <m/>
  </r>
  <r>
    <x v="9"/>
    <x v="4"/>
    <m/>
    <s v="B2"/>
    <x v="3"/>
    <n v="2740"/>
    <m/>
    <d v="2015-09-25T00:00:00"/>
    <n v="20.7"/>
    <m/>
    <m/>
  </r>
  <r>
    <x v="9"/>
    <x v="4"/>
    <m/>
    <s v="B2"/>
    <x v="3"/>
    <n v="2739"/>
    <m/>
    <d v="2015-09-25T00:00:00"/>
    <n v="14.8"/>
    <m/>
    <s v="Tag placed high but that is the best place; DBH @ dowel"/>
  </r>
  <r>
    <x v="9"/>
    <x v="4"/>
    <m/>
    <s v="B2"/>
    <x v="2"/>
    <n v="2738"/>
    <m/>
    <d v="2015-09-25T00:00:00"/>
    <n v="21.8"/>
    <m/>
    <m/>
  </r>
  <r>
    <x v="9"/>
    <x v="4"/>
    <m/>
    <s v="B2"/>
    <x v="3"/>
    <n v="2737"/>
    <m/>
    <d v="2015-09-25T00:00:00"/>
    <n v="20.100000000000001"/>
    <m/>
    <m/>
  </r>
  <r>
    <x v="9"/>
    <x v="4"/>
    <m/>
    <s v="B2"/>
    <x v="3"/>
    <n v="2736"/>
    <m/>
    <d v="2015-09-25T00:00:00"/>
    <n v="21.4"/>
    <m/>
    <m/>
  </r>
  <r>
    <x v="9"/>
    <x v="4"/>
    <m/>
    <s v="B2"/>
    <x v="3"/>
    <n v="2735"/>
    <m/>
    <d v="2015-09-25T00:00:00"/>
    <n v="19.2"/>
    <m/>
    <m/>
  </r>
  <r>
    <x v="9"/>
    <x v="4"/>
    <m/>
    <s v="B2"/>
    <x v="10"/>
    <n v="2734"/>
    <m/>
    <d v="2015-09-25T00:00:00"/>
    <n v="11.3"/>
    <m/>
    <s v="Bark very damaged @ DBH"/>
  </r>
  <r>
    <x v="9"/>
    <x v="4"/>
    <m/>
    <s v="B2"/>
    <x v="3"/>
    <n v="2733"/>
    <m/>
    <d v="2015-09-25T00:00:00"/>
    <n v="22"/>
    <m/>
    <s v="Attached to tag# 2732"/>
  </r>
  <r>
    <x v="9"/>
    <x v="4"/>
    <m/>
    <s v="B2"/>
    <x v="3"/>
    <n v="2732"/>
    <m/>
    <d v="2015-09-25T00:00:00"/>
    <n v="23.2"/>
    <m/>
    <m/>
  </r>
  <r>
    <x v="9"/>
    <x v="4"/>
    <m/>
    <s v="B2"/>
    <x v="3"/>
    <n v="2731"/>
    <m/>
    <d v="2015-09-25T00:00:00"/>
    <n v="21.1"/>
    <m/>
    <m/>
  </r>
  <r>
    <x v="9"/>
    <x v="4"/>
    <m/>
    <s v="B3"/>
    <x v="2"/>
    <n v="2710"/>
    <m/>
    <d v="2015-09-25T00:00:00"/>
    <n v="10.5"/>
    <m/>
    <m/>
  </r>
  <r>
    <x v="9"/>
    <x v="4"/>
    <m/>
    <s v="B3"/>
    <x v="3"/>
    <n v="2709"/>
    <m/>
    <d v="2015-09-25T00:00:00"/>
    <n v="15.6"/>
    <m/>
    <m/>
  </r>
  <r>
    <x v="9"/>
    <x v="4"/>
    <m/>
    <s v="B3"/>
    <x v="3"/>
    <n v="2708"/>
    <m/>
    <d v="2015-09-25T00:00:00"/>
    <n v="23"/>
    <m/>
    <m/>
  </r>
  <r>
    <x v="9"/>
    <x v="4"/>
    <m/>
    <s v="B3"/>
    <x v="3"/>
    <n v="2707"/>
    <m/>
    <d v="2015-09-25T00:00:00"/>
    <n v="11.7"/>
    <m/>
    <m/>
  </r>
  <r>
    <x v="9"/>
    <x v="4"/>
    <m/>
    <s v="B3"/>
    <x v="2"/>
    <n v="2706"/>
    <m/>
    <d v="2015-09-25T00:00:00"/>
    <n v="11.6"/>
    <m/>
    <m/>
  </r>
  <r>
    <x v="9"/>
    <x v="4"/>
    <m/>
    <s v="B3"/>
    <x v="0"/>
    <n v="2705"/>
    <m/>
    <d v="2015-09-25T00:00:00"/>
    <n v="11.1"/>
    <m/>
    <s v="Barely alive"/>
  </r>
  <r>
    <x v="9"/>
    <x v="4"/>
    <m/>
    <s v="B3"/>
    <x v="3"/>
    <n v="2704"/>
    <m/>
    <d v="2015-09-25T00:00:00"/>
    <n v="22.7"/>
    <m/>
    <m/>
  </r>
  <r>
    <x v="9"/>
    <x v="4"/>
    <m/>
    <s v="B3"/>
    <x v="3"/>
    <n v="2703"/>
    <m/>
    <d v="2015-09-25T00:00:00"/>
    <n v="23.4"/>
    <m/>
    <m/>
  </r>
  <r>
    <x v="9"/>
    <x v="4"/>
    <m/>
    <s v="B3"/>
    <x v="2"/>
    <n v="2702"/>
    <m/>
    <d v="2015-09-25T00:00:00"/>
    <n v="22.9"/>
    <m/>
    <m/>
  </r>
  <r>
    <x v="9"/>
    <x v="4"/>
    <m/>
    <s v="B3"/>
    <x v="3"/>
    <n v="2701"/>
    <m/>
    <d v="2015-09-25T00:00:00"/>
    <n v="10.199999999999999"/>
    <m/>
    <m/>
  </r>
  <r>
    <x v="9"/>
    <x v="4"/>
    <m/>
    <s v="C1"/>
    <x v="2"/>
    <n v="2758"/>
    <m/>
    <d v="2015-09-25T00:00:00"/>
    <n v="12.2"/>
    <m/>
    <m/>
  </r>
  <r>
    <x v="9"/>
    <x v="4"/>
    <m/>
    <s v="C1"/>
    <x v="3"/>
    <n v="2757"/>
    <m/>
    <d v="2015-09-25T00:00:00"/>
    <n v="16"/>
    <m/>
    <m/>
  </r>
  <r>
    <x v="9"/>
    <x v="4"/>
    <m/>
    <s v="C1"/>
    <x v="6"/>
    <n v="2756"/>
    <m/>
    <d v="2015-09-25T00:00:00"/>
    <n v="23.6"/>
    <m/>
    <s v="Tag placed low to avoid measuring on big bumps; DBH @dowel"/>
  </r>
  <r>
    <x v="9"/>
    <x v="4"/>
    <m/>
    <s v="C1"/>
    <x v="2"/>
    <n v="2755"/>
    <m/>
    <d v="2015-09-25T00:00:00"/>
    <n v="26.5"/>
    <m/>
    <m/>
  </r>
  <r>
    <x v="9"/>
    <x v="4"/>
    <m/>
    <s v="C1"/>
    <x v="2"/>
    <n v="2754"/>
    <m/>
    <d v="2015-09-25T00:00:00"/>
    <n v="25.6"/>
    <m/>
    <m/>
  </r>
  <r>
    <x v="9"/>
    <x v="4"/>
    <m/>
    <s v="C1"/>
    <x v="6"/>
    <n v="2753"/>
    <m/>
    <d v="2015-09-25T00:00:00"/>
    <n v="21"/>
    <m/>
    <m/>
  </r>
  <r>
    <x v="9"/>
    <x v="4"/>
    <m/>
    <s v="C1"/>
    <x v="6"/>
    <n v="2752"/>
    <m/>
    <d v="2015-09-25T00:00:00"/>
    <n v="21"/>
    <m/>
    <s v="Tag placed high to avoid measuring on abnormal bark; DBH @dowel"/>
  </r>
  <r>
    <x v="9"/>
    <x v="4"/>
    <m/>
    <s v="C2"/>
    <x v="2"/>
    <n v="2751"/>
    <m/>
    <d v="2015-09-25T00:00:00"/>
    <n v="12.3"/>
    <m/>
    <m/>
  </r>
  <r>
    <x v="9"/>
    <x v="4"/>
    <m/>
    <s v="C2"/>
    <x v="2"/>
    <n v="2750"/>
    <m/>
    <d v="2015-09-25T00:00:00"/>
    <n v="24.7"/>
    <m/>
    <m/>
  </r>
  <r>
    <x v="9"/>
    <x v="4"/>
    <m/>
    <s v="C2"/>
    <x v="2"/>
    <n v="2749"/>
    <m/>
    <d v="2015-09-25T00:00:00"/>
    <n v="23.6"/>
    <m/>
    <m/>
  </r>
  <r>
    <x v="9"/>
    <x v="4"/>
    <m/>
    <s v="C2"/>
    <x v="2"/>
    <n v="2748"/>
    <m/>
    <d v="2015-09-25T00:00:00"/>
    <n v="18.7"/>
    <m/>
    <m/>
  </r>
  <r>
    <x v="9"/>
    <x v="4"/>
    <m/>
    <s v="C2"/>
    <x v="2"/>
    <n v="2747"/>
    <m/>
    <d v="2015-09-25T00:00:00"/>
    <n v="10.1"/>
    <m/>
    <m/>
  </r>
  <r>
    <x v="9"/>
    <x v="4"/>
    <m/>
    <s v="C2"/>
    <x v="2"/>
    <n v="2746"/>
    <m/>
    <d v="2015-09-25T00:00:00"/>
    <n v="17.7"/>
    <m/>
    <m/>
  </r>
  <r>
    <x v="9"/>
    <x v="4"/>
    <m/>
    <s v="C2"/>
    <x v="2"/>
    <n v="2745"/>
    <m/>
    <d v="2015-09-25T00:00:00"/>
    <n v="23.8"/>
    <m/>
    <m/>
  </r>
  <r>
    <x v="9"/>
    <x v="4"/>
    <m/>
    <s v="C2"/>
    <x v="3"/>
    <n v="2742"/>
    <m/>
    <d v="2015-09-25T00:00:00"/>
    <n v="12.3"/>
    <m/>
    <m/>
  </r>
  <r>
    <x v="9"/>
    <x v="4"/>
    <m/>
    <s v="C2"/>
    <x v="2"/>
    <n v="2744"/>
    <m/>
    <d v="2015-09-25T00:00:00"/>
    <n v="15.8"/>
    <m/>
    <m/>
  </r>
  <r>
    <x v="9"/>
    <x v="4"/>
    <m/>
    <s v="C2"/>
    <x v="2"/>
    <n v="2743"/>
    <m/>
    <d v="2015-09-25T00:00:00"/>
    <n v="16.2"/>
    <m/>
    <m/>
  </r>
  <r>
    <x v="9"/>
    <x v="4"/>
    <m/>
    <s v="C2"/>
    <x v="3"/>
    <n v="2829"/>
    <m/>
    <d v="2015-09-25T00:00:00"/>
    <n v="17"/>
    <m/>
    <m/>
  </r>
  <r>
    <x v="9"/>
    <x v="4"/>
    <m/>
    <s v="C3"/>
    <x v="3"/>
    <n v="2835"/>
    <m/>
    <d v="2015-09-25T00:00:00"/>
    <n v="10.9"/>
    <m/>
    <s v="Bark stripping off"/>
  </r>
  <r>
    <x v="9"/>
    <x v="4"/>
    <m/>
    <s v="C3"/>
    <x v="3"/>
    <n v="2834"/>
    <m/>
    <d v="2015-09-25T00:00:00"/>
    <n v="12"/>
    <m/>
    <m/>
  </r>
  <r>
    <x v="9"/>
    <x v="4"/>
    <m/>
    <s v="C3"/>
    <x v="3"/>
    <n v="2833"/>
    <m/>
    <d v="2015-09-25T00:00:00"/>
    <n v="14.5"/>
    <m/>
    <m/>
  </r>
  <r>
    <x v="9"/>
    <x v="4"/>
    <m/>
    <s v="C3"/>
    <x v="2"/>
    <n v="2832"/>
    <m/>
    <d v="2015-09-25T00:00:00"/>
    <n v="28.3"/>
    <m/>
    <m/>
  </r>
  <r>
    <x v="9"/>
    <x v="4"/>
    <m/>
    <s v="C3"/>
    <x v="2"/>
    <n v="2831"/>
    <m/>
    <d v="2015-09-25T00:00:00"/>
    <n v="10"/>
    <m/>
    <m/>
  </r>
  <r>
    <x v="9"/>
    <x v="4"/>
    <m/>
    <s v="C3"/>
    <x v="2"/>
    <n v="2830"/>
    <m/>
    <d v="2015-09-25T00:00:00"/>
    <n v="18.8"/>
    <m/>
    <m/>
  </r>
  <r>
    <x v="9"/>
    <x v="4"/>
    <m/>
    <s v="C3"/>
    <x v="3"/>
    <n v="2828"/>
    <m/>
    <d v="2015-09-25T00:00:00"/>
    <n v="20"/>
    <m/>
    <m/>
  </r>
  <r>
    <x v="9"/>
    <x v="4"/>
    <m/>
    <s v="C3"/>
    <x v="1"/>
    <n v="2827"/>
    <m/>
    <d v="2015-09-25T00:00:00"/>
    <n v="23.2"/>
    <m/>
    <m/>
  </r>
  <r>
    <x v="9"/>
    <x v="4"/>
    <m/>
    <s v="C3"/>
    <x v="8"/>
    <n v="2826"/>
    <m/>
    <d v="2015-09-25T00:00:00"/>
    <n v="19.3"/>
    <m/>
    <m/>
  </r>
  <r>
    <x v="9"/>
    <x v="4"/>
    <m/>
    <s v="C3"/>
    <x v="3"/>
    <n v="2825"/>
    <m/>
    <d v="2015-09-25T00:00:00"/>
    <n v="23.1"/>
    <m/>
    <m/>
  </r>
  <r>
    <x v="9"/>
    <x v="4"/>
    <m/>
    <s v="C3"/>
    <x v="3"/>
    <n v="2824"/>
    <m/>
    <d v="2015-09-25T00:00:00"/>
    <n v="13.2"/>
    <m/>
    <m/>
  </r>
  <r>
    <x v="9"/>
    <x v="4"/>
    <m/>
    <s v="C3"/>
    <x v="3"/>
    <n v="2823"/>
    <m/>
    <d v="2015-09-25T00:00:00"/>
    <n v="11.4"/>
    <m/>
    <m/>
  </r>
  <r>
    <x v="9"/>
    <x v="4"/>
    <m/>
    <s v="C3"/>
    <x v="1"/>
    <n v="2822"/>
    <m/>
    <d v="2015-09-25T00:00:00"/>
    <n v="1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4" minRefreshableVersion="3" showCalcMbrs="0" useAutoFormatting="1" itemPrintTitles="1" createdVersion="3" indent="0" compact="0" compactData="0" gridDropZones="1" multipleFieldFilters="0">
  <location ref="A3:M413" firstHeaderRow="1" firstDataRow="2" firstDataCol="3"/>
  <pivotFields count="22">
    <pivotField axis="axisRow" compact="0" outline="0" showAll="0" defaultSubtotal="0">
      <items count="13">
        <item x="0"/>
        <item x="1"/>
        <item x="2"/>
        <item x="3"/>
        <item x="4"/>
        <item x="5"/>
        <item x="6"/>
        <item x="7"/>
        <item x="8"/>
        <item x="9"/>
        <item x="10"/>
        <item x="11"/>
        <item x="12"/>
      </items>
    </pivotField>
    <pivotField axis="axisRow" compact="0" outline="0" showAll="0" defaultSubtotal="0">
      <items count="5">
        <item x="0"/>
        <item x="1"/>
        <item x="2"/>
        <item x="3"/>
        <item x="4"/>
      </items>
    </pivotField>
    <pivotField axis="axisCol" compact="0" outline="0" showAll="0">
      <items count="12">
        <item x="2"/>
        <item x="3"/>
        <item x="5"/>
        <item m="1" x="10"/>
        <item x="6"/>
        <item x="1"/>
        <item x="7"/>
        <item x="9"/>
        <item x="4"/>
        <item x="8"/>
        <item h="1" x="0"/>
        <item t="default"/>
      </items>
    </pivotField>
    <pivotField axis="axisRow" dataField="1" compact="0" outline="0" showAll="0">
      <items count="14">
        <item x="0"/>
        <item x="1"/>
        <item x="2"/>
        <item x="3"/>
        <item x="4"/>
        <item x="5"/>
        <item x="6"/>
        <item x="7"/>
        <item x="8"/>
        <item h="1" x="9"/>
        <item x="11"/>
        <item x="12"/>
        <item h="1" x="10"/>
        <item t="default"/>
      </items>
    </pivotField>
    <pivotField compact="0" outline="0" showAll="0"/>
    <pivotField compact="0" outline="0" showAll="0"/>
    <pivotField compact="0" outline="0" showAll="0"/>
    <pivotField compact="0" outline="0" showAll="0"/>
    <pivotField compact="0" outline="0" showAll="0"/>
    <pivotField compact="0" numFmtId="167" outline="0" showAll="0" defaultSubtotal="0"/>
    <pivotField compact="0" numFmtId="1"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0"/>
    <field x="1"/>
    <field x="3"/>
  </rowFields>
  <rowItems count="409">
    <i>
      <x/>
      <x/>
      <x v="4"/>
    </i>
    <i r="1">
      <x v="2"/>
      <x/>
    </i>
    <i r="2">
      <x v="1"/>
    </i>
    <i r="2">
      <x v="4"/>
    </i>
    <i r="1">
      <x v="3"/>
      <x v="3"/>
    </i>
    <i r="2">
      <x v="4"/>
    </i>
    <i r="2">
      <x v="6"/>
    </i>
    <i r="2">
      <x v="7"/>
    </i>
    <i>
      <x v="1"/>
      <x/>
      <x/>
    </i>
    <i r="2">
      <x v="2"/>
    </i>
    <i r="2">
      <x v="3"/>
    </i>
    <i r="2">
      <x v="5"/>
    </i>
    <i r="2">
      <x v="7"/>
    </i>
    <i r="1">
      <x v="1"/>
      <x/>
    </i>
    <i r="2">
      <x v="1"/>
    </i>
    <i r="2">
      <x v="2"/>
    </i>
    <i r="2">
      <x v="3"/>
    </i>
    <i r="2">
      <x v="4"/>
    </i>
    <i r="2">
      <x v="5"/>
    </i>
    <i r="2">
      <x v="6"/>
    </i>
    <i r="2">
      <x v="7"/>
    </i>
    <i r="1">
      <x v="2"/>
      <x/>
    </i>
    <i r="2">
      <x v="2"/>
    </i>
    <i r="2">
      <x v="3"/>
    </i>
    <i r="2">
      <x v="4"/>
    </i>
    <i r="2">
      <x v="5"/>
    </i>
    <i r="2">
      <x v="8"/>
    </i>
    <i r="1">
      <x v="3"/>
      <x/>
    </i>
    <i r="2">
      <x v="2"/>
    </i>
    <i r="2">
      <x v="3"/>
    </i>
    <i r="2">
      <x v="4"/>
    </i>
    <i r="2">
      <x v="5"/>
    </i>
    <i r="2">
      <x v="6"/>
    </i>
    <i r="2">
      <x v="7"/>
    </i>
    <i r="2">
      <x v="8"/>
    </i>
    <i>
      <x v="2"/>
      <x/>
      <x/>
    </i>
    <i r="2">
      <x v="1"/>
    </i>
    <i r="2">
      <x v="2"/>
    </i>
    <i r="2">
      <x v="3"/>
    </i>
    <i r="2">
      <x v="4"/>
    </i>
    <i r="2">
      <x v="5"/>
    </i>
    <i r="2">
      <x v="6"/>
    </i>
    <i r="2">
      <x v="8"/>
    </i>
    <i r="1">
      <x v="1"/>
      <x/>
    </i>
    <i r="2">
      <x v="1"/>
    </i>
    <i r="2">
      <x v="2"/>
    </i>
    <i r="2">
      <x v="3"/>
    </i>
    <i r="2">
      <x v="4"/>
    </i>
    <i r="2">
      <x v="5"/>
    </i>
    <i r="2">
      <x v="6"/>
    </i>
    <i r="2">
      <x v="7"/>
    </i>
    <i r="2">
      <x v="8"/>
    </i>
    <i r="1">
      <x v="2"/>
      <x/>
    </i>
    <i r="2">
      <x v="1"/>
    </i>
    <i r="2">
      <x v="2"/>
    </i>
    <i r="2">
      <x v="3"/>
    </i>
    <i r="2">
      <x v="4"/>
    </i>
    <i r="2">
      <x v="5"/>
    </i>
    <i r="2">
      <x v="6"/>
    </i>
    <i r="2">
      <x v="7"/>
    </i>
    <i r="2">
      <x v="8"/>
    </i>
    <i r="1">
      <x v="3"/>
      <x/>
    </i>
    <i r="2">
      <x v="1"/>
    </i>
    <i r="2">
      <x v="2"/>
    </i>
    <i r="2">
      <x v="3"/>
    </i>
    <i r="2">
      <x v="4"/>
    </i>
    <i r="2">
      <x v="5"/>
    </i>
    <i r="2">
      <x v="6"/>
    </i>
    <i r="2">
      <x v="7"/>
    </i>
    <i r="2">
      <x v="8"/>
    </i>
    <i>
      <x v="3"/>
      <x/>
      <x/>
    </i>
    <i r="2">
      <x v="1"/>
    </i>
    <i r="2">
      <x v="2"/>
    </i>
    <i r="2">
      <x v="3"/>
    </i>
    <i r="2">
      <x v="4"/>
    </i>
    <i r="2">
      <x v="5"/>
    </i>
    <i r="2">
      <x v="6"/>
    </i>
    <i r="2">
      <x v="7"/>
    </i>
    <i r="2">
      <x v="8"/>
    </i>
    <i r="1">
      <x v="1"/>
      <x/>
    </i>
    <i r="2">
      <x v="1"/>
    </i>
    <i r="2">
      <x v="2"/>
    </i>
    <i r="2">
      <x v="3"/>
    </i>
    <i r="2">
      <x v="4"/>
    </i>
    <i r="2">
      <x v="5"/>
    </i>
    <i r="2">
      <x v="6"/>
    </i>
    <i r="2">
      <x v="7"/>
    </i>
    <i r="2">
      <x v="8"/>
    </i>
    <i r="1">
      <x v="2"/>
      <x/>
    </i>
    <i r="2">
      <x v="1"/>
    </i>
    <i r="2">
      <x v="2"/>
    </i>
    <i r="2">
      <x v="3"/>
    </i>
    <i r="2">
      <x v="4"/>
    </i>
    <i r="2">
      <x v="5"/>
    </i>
    <i r="2">
      <x v="6"/>
    </i>
    <i r="2">
      <x v="7"/>
    </i>
    <i r="2">
      <x v="8"/>
    </i>
    <i r="1">
      <x v="3"/>
      <x/>
    </i>
    <i r="2">
      <x v="1"/>
    </i>
    <i r="2">
      <x v="2"/>
    </i>
    <i r="2">
      <x v="3"/>
    </i>
    <i r="2">
      <x v="4"/>
    </i>
    <i r="2">
      <x v="5"/>
    </i>
    <i r="2">
      <x v="6"/>
    </i>
    <i r="2">
      <x v="7"/>
    </i>
    <i r="2">
      <x v="8"/>
    </i>
    <i>
      <x v="4"/>
      <x/>
      <x/>
    </i>
    <i r="2">
      <x v="1"/>
    </i>
    <i r="2">
      <x v="2"/>
    </i>
    <i r="2">
      <x v="3"/>
    </i>
    <i r="2">
      <x v="4"/>
    </i>
    <i r="2">
      <x v="5"/>
    </i>
    <i r="2">
      <x v="6"/>
    </i>
    <i r="2">
      <x v="7"/>
    </i>
    <i r="2">
      <x v="8"/>
    </i>
    <i r="1">
      <x v="1"/>
      <x/>
    </i>
    <i r="2">
      <x v="1"/>
    </i>
    <i r="2">
      <x v="2"/>
    </i>
    <i r="2">
      <x v="3"/>
    </i>
    <i r="2">
      <x v="4"/>
    </i>
    <i r="2">
      <x v="5"/>
    </i>
    <i r="2">
      <x v="6"/>
    </i>
    <i r="2">
      <x v="7"/>
    </i>
    <i r="2">
      <x v="8"/>
    </i>
    <i r="1">
      <x v="2"/>
      <x/>
    </i>
    <i r="2">
      <x v="1"/>
    </i>
    <i r="2">
      <x v="2"/>
    </i>
    <i r="2">
      <x v="3"/>
    </i>
    <i r="2">
      <x v="4"/>
    </i>
    <i r="2">
      <x v="5"/>
    </i>
    <i r="2">
      <x v="6"/>
    </i>
    <i r="2">
      <x v="7"/>
    </i>
    <i r="2">
      <x v="8"/>
    </i>
    <i r="1">
      <x v="3"/>
      <x/>
    </i>
    <i r="2">
      <x v="1"/>
    </i>
    <i r="2">
      <x v="2"/>
    </i>
    <i r="2">
      <x v="3"/>
    </i>
    <i r="2">
      <x v="4"/>
    </i>
    <i r="2">
      <x v="5"/>
    </i>
    <i r="2">
      <x v="6"/>
    </i>
    <i r="2">
      <x v="7"/>
    </i>
    <i r="2">
      <x v="8"/>
    </i>
    <i>
      <x v="5"/>
      <x/>
      <x/>
    </i>
    <i r="2">
      <x v="1"/>
    </i>
    <i r="2">
      <x v="2"/>
    </i>
    <i r="2">
      <x v="3"/>
    </i>
    <i r="2">
      <x v="4"/>
    </i>
    <i r="2">
      <x v="5"/>
    </i>
    <i r="2">
      <x v="6"/>
    </i>
    <i r="2">
      <x v="7"/>
    </i>
    <i r="2">
      <x v="8"/>
    </i>
    <i r="1">
      <x v="1"/>
      <x/>
    </i>
    <i r="2">
      <x v="1"/>
    </i>
    <i r="2">
      <x v="2"/>
    </i>
    <i r="2">
      <x v="3"/>
    </i>
    <i r="2">
      <x v="4"/>
    </i>
    <i r="2">
      <x v="5"/>
    </i>
    <i r="2">
      <x v="6"/>
    </i>
    <i r="2">
      <x v="7"/>
    </i>
    <i r="2">
      <x v="8"/>
    </i>
    <i r="1">
      <x v="2"/>
      <x/>
    </i>
    <i r="2">
      <x v="1"/>
    </i>
    <i r="2">
      <x v="2"/>
    </i>
    <i r="2">
      <x v="3"/>
    </i>
    <i r="2">
      <x v="4"/>
    </i>
    <i r="2">
      <x v="5"/>
    </i>
    <i r="2">
      <x v="6"/>
    </i>
    <i r="2">
      <x v="7"/>
    </i>
    <i r="2">
      <x v="8"/>
    </i>
    <i r="1">
      <x v="3"/>
      <x/>
    </i>
    <i r="2">
      <x v="1"/>
    </i>
    <i r="2">
      <x v="2"/>
    </i>
    <i r="2">
      <x v="3"/>
    </i>
    <i r="2">
      <x v="4"/>
    </i>
    <i r="2">
      <x v="5"/>
    </i>
    <i r="2">
      <x v="6"/>
    </i>
    <i r="2">
      <x v="7"/>
    </i>
    <i r="2">
      <x v="8"/>
    </i>
    <i r="1">
      <x v="4"/>
      <x/>
    </i>
    <i r="2">
      <x v="1"/>
    </i>
    <i r="2">
      <x v="2"/>
    </i>
    <i r="2">
      <x v="3"/>
    </i>
    <i r="2">
      <x v="4"/>
    </i>
    <i r="2">
      <x v="5"/>
    </i>
    <i r="2">
      <x v="6"/>
    </i>
    <i r="2">
      <x v="7"/>
    </i>
    <i r="2">
      <x v="8"/>
    </i>
    <i>
      <x v="6"/>
      <x/>
      <x/>
    </i>
    <i r="2">
      <x v="1"/>
    </i>
    <i r="2">
      <x v="2"/>
    </i>
    <i r="2">
      <x v="3"/>
    </i>
    <i r="2">
      <x v="4"/>
    </i>
    <i r="2">
      <x v="5"/>
    </i>
    <i r="2">
      <x v="6"/>
    </i>
    <i r="2">
      <x v="7"/>
    </i>
    <i r="2">
      <x v="8"/>
    </i>
    <i r="1">
      <x v="1"/>
      <x/>
    </i>
    <i r="2">
      <x v="1"/>
    </i>
    <i r="2">
      <x v="2"/>
    </i>
    <i r="2">
      <x v="3"/>
    </i>
    <i r="2">
      <x v="4"/>
    </i>
    <i r="2">
      <x v="5"/>
    </i>
    <i r="2">
      <x v="6"/>
    </i>
    <i r="2">
      <x v="7"/>
    </i>
    <i r="2">
      <x v="8"/>
    </i>
    <i r="1">
      <x v="2"/>
      <x/>
    </i>
    <i r="2">
      <x v="1"/>
    </i>
    <i r="2">
      <x v="2"/>
    </i>
    <i r="2">
      <x v="3"/>
    </i>
    <i r="2">
      <x v="4"/>
    </i>
    <i r="2">
      <x v="5"/>
    </i>
    <i r="2">
      <x v="6"/>
    </i>
    <i r="2">
      <x v="7"/>
    </i>
    <i r="2">
      <x v="8"/>
    </i>
    <i r="1">
      <x v="3"/>
      <x/>
    </i>
    <i r="2">
      <x v="1"/>
    </i>
    <i r="2">
      <x v="2"/>
    </i>
    <i r="2">
      <x v="3"/>
    </i>
    <i r="2">
      <x v="4"/>
    </i>
    <i r="2">
      <x v="5"/>
    </i>
    <i r="2">
      <x v="6"/>
    </i>
    <i r="2">
      <x v="7"/>
    </i>
    <i r="2">
      <x v="8"/>
    </i>
    <i>
      <x v="7"/>
      <x/>
      <x/>
    </i>
    <i r="2">
      <x v="1"/>
    </i>
    <i r="2">
      <x v="2"/>
    </i>
    <i r="2">
      <x v="3"/>
    </i>
    <i r="2">
      <x v="4"/>
    </i>
    <i r="2">
      <x v="5"/>
    </i>
    <i r="2">
      <x v="6"/>
    </i>
    <i r="2">
      <x v="7"/>
    </i>
    <i r="2">
      <x v="8"/>
    </i>
    <i r="1">
      <x v="1"/>
      <x/>
    </i>
    <i r="2">
      <x v="1"/>
    </i>
    <i r="2">
      <x v="2"/>
    </i>
    <i r="2">
      <x v="3"/>
    </i>
    <i r="2">
      <x v="4"/>
    </i>
    <i r="2">
      <x v="5"/>
    </i>
    <i r="2">
      <x v="6"/>
    </i>
    <i r="2">
      <x v="7"/>
    </i>
    <i r="2">
      <x v="8"/>
    </i>
    <i r="1">
      <x v="2"/>
      <x/>
    </i>
    <i r="2">
      <x v="1"/>
    </i>
    <i r="2">
      <x v="2"/>
    </i>
    <i r="2">
      <x v="3"/>
    </i>
    <i r="2">
      <x v="4"/>
    </i>
    <i r="2">
      <x v="5"/>
    </i>
    <i r="2">
      <x v="6"/>
    </i>
    <i r="2">
      <x v="7"/>
    </i>
    <i r="2">
      <x v="8"/>
    </i>
    <i r="1">
      <x v="3"/>
      <x/>
    </i>
    <i r="2">
      <x v="1"/>
    </i>
    <i r="2">
      <x v="2"/>
    </i>
    <i r="2">
      <x v="3"/>
    </i>
    <i r="2">
      <x v="4"/>
    </i>
    <i r="2">
      <x v="5"/>
    </i>
    <i r="2">
      <x v="6"/>
    </i>
    <i r="2">
      <x v="7"/>
    </i>
    <i r="2">
      <x v="8"/>
    </i>
    <i r="1">
      <x v="4"/>
      <x/>
    </i>
    <i r="2">
      <x v="1"/>
    </i>
    <i r="2">
      <x v="2"/>
    </i>
    <i r="2">
      <x v="3"/>
    </i>
    <i r="2">
      <x v="4"/>
    </i>
    <i r="2">
      <x v="5"/>
    </i>
    <i r="2">
      <x v="6"/>
    </i>
    <i r="2">
      <x v="7"/>
    </i>
    <i r="2">
      <x v="8"/>
    </i>
    <i>
      <x v="8"/>
      <x/>
      <x/>
    </i>
    <i r="2">
      <x v="1"/>
    </i>
    <i r="2">
      <x v="2"/>
    </i>
    <i r="2">
      <x v="3"/>
    </i>
    <i r="2">
      <x v="4"/>
    </i>
    <i r="2">
      <x v="5"/>
    </i>
    <i r="2">
      <x v="6"/>
    </i>
    <i r="2">
      <x v="7"/>
    </i>
    <i r="2">
      <x v="8"/>
    </i>
    <i r="1">
      <x v="1"/>
      <x/>
    </i>
    <i r="2">
      <x v="1"/>
    </i>
    <i r="2">
      <x v="2"/>
    </i>
    <i r="2">
      <x v="3"/>
    </i>
    <i r="2">
      <x v="4"/>
    </i>
    <i r="2">
      <x v="5"/>
    </i>
    <i r="2">
      <x v="6"/>
    </i>
    <i r="2">
      <x v="7"/>
    </i>
    <i r="2">
      <x v="8"/>
    </i>
    <i r="1">
      <x v="2"/>
      <x/>
    </i>
    <i r="2">
      <x v="1"/>
    </i>
    <i r="2">
      <x v="2"/>
    </i>
    <i r="2">
      <x v="3"/>
    </i>
    <i r="2">
      <x v="4"/>
    </i>
    <i r="2">
      <x v="5"/>
    </i>
    <i r="2">
      <x v="6"/>
    </i>
    <i r="2">
      <x v="7"/>
    </i>
    <i r="2">
      <x v="8"/>
    </i>
    <i r="1">
      <x v="3"/>
      <x/>
    </i>
    <i r="2">
      <x v="1"/>
    </i>
    <i r="2">
      <x v="2"/>
    </i>
    <i r="2">
      <x v="3"/>
    </i>
    <i r="2">
      <x v="4"/>
    </i>
    <i r="2">
      <x v="5"/>
    </i>
    <i r="2">
      <x v="6"/>
    </i>
    <i r="2">
      <x v="7"/>
    </i>
    <i r="2">
      <x v="8"/>
    </i>
    <i>
      <x v="9"/>
      <x/>
      <x/>
    </i>
    <i r="2">
      <x v="1"/>
    </i>
    <i r="2">
      <x v="3"/>
    </i>
    <i r="2">
      <x v="4"/>
    </i>
    <i r="1">
      <x v="1"/>
      <x/>
    </i>
    <i r="2">
      <x v="1"/>
    </i>
    <i r="2">
      <x v="3"/>
    </i>
    <i r="2">
      <x v="4"/>
    </i>
    <i r="1">
      <x v="2"/>
      <x/>
    </i>
    <i r="2">
      <x v="1"/>
    </i>
    <i r="2">
      <x v="3"/>
    </i>
    <i r="2">
      <x v="4"/>
    </i>
    <i r="1">
      <x v="3"/>
      <x/>
    </i>
    <i r="2">
      <x v="1"/>
    </i>
    <i r="2">
      <x v="3"/>
    </i>
    <i r="2">
      <x v="4"/>
    </i>
    <i>
      <x v="10"/>
      <x/>
      <x/>
    </i>
    <i r="2">
      <x v="1"/>
    </i>
    <i r="2">
      <x v="2"/>
    </i>
    <i r="2">
      <x v="3"/>
    </i>
    <i r="2">
      <x v="4"/>
    </i>
    <i r="2">
      <x v="5"/>
    </i>
    <i r="2">
      <x v="6"/>
    </i>
    <i r="2">
      <x v="7"/>
    </i>
    <i r="2">
      <x v="8"/>
    </i>
    <i r="1">
      <x v="1"/>
      <x/>
    </i>
    <i r="2">
      <x v="1"/>
    </i>
    <i r="2">
      <x v="2"/>
    </i>
    <i r="2">
      <x v="3"/>
    </i>
    <i r="2">
      <x v="4"/>
    </i>
    <i r="2">
      <x v="5"/>
    </i>
    <i r="2">
      <x v="6"/>
    </i>
    <i r="2">
      <x v="7"/>
    </i>
    <i r="2">
      <x v="8"/>
    </i>
    <i r="1">
      <x v="2"/>
      <x/>
    </i>
    <i r="2">
      <x v="1"/>
    </i>
    <i r="2">
      <x v="2"/>
    </i>
    <i r="2">
      <x v="3"/>
    </i>
    <i r="2">
      <x v="4"/>
    </i>
    <i r="2">
      <x v="5"/>
    </i>
    <i r="2">
      <x v="6"/>
    </i>
    <i r="2">
      <x v="7"/>
    </i>
    <i r="2">
      <x v="8"/>
    </i>
    <i r="1">
      <x v="3"/>
      <x/>
    </i>
    <i r="2">
      <x v="1"/>
    </i>
    <i r="2">
      <x v="2"/>
    </i>
    <i r="2">
      <x v="3"/>
    </i>
    <i r="2">
      <x v="4"/>
    </i>
    <i r="2">
      <x v="6"/>
    </i>
    <i r="2">
      <x v="7"/>
    </i>
    <i r="2">
      <x v="10"/>
    </i>
    <i r="2">
      <x v="11"/>
    </i>
    <i>
      <x v="11"/>
      <x/>
      <x/>
    </i>
    <i r="2">
      <x v="1"/>
    </i>
    <i r="2">
      <x v="3"/>
    </i>
    <i r="2">
      <x v="4"/>
    </i>
    <i r="1">
      <x v="1"/>
      <x/>
    </i>
    <i r="2">
      <x v="1"/>
    </i>
    <i r="2">
      <x v="3"/>
    </i>
    <i r="2">
      <x v="4"/>
    </i>
    <i r="1">
      <x v="2"/>
      <x/>
    </i>
    <i r="2">
      <x v="1"/>
    </i>
    <i r="2">
      <x v="3"/>
    </i>
    <i r="2">
      <x v="4"/>
    </i>
    <i r="1">
      <x v="3"/>
      <x/>
    </i>
    <i r="2">
      <x v="1"/>
    </i>
    <i r="2">
      <x v="3"/>
    </i>
    <i r="2">
      <x v="4"/>
    </i>
    <i>
      <x v="12"/>
      <x/>
      <x/>
    </i>
    <i r="2">
      <x v="1"/>
    </i>
    <i r="2">
      <x v="2"/>
    </i>
    <i r="2">
      <x v="3"/>
    </i>
    <i r="2">
      <x v="4"/>
    </i>
    <i r="2">
      <x v="5"/>
    </i>
    <i r="2">
      <x v="6"/>
    </i>
    <i r="2">
      <x v="7"/>
    </i>
    <i r="2">
      <x v="8"/>
    </i>
    <i r="1">
      <x v="1"/>
      <x/>
    </i>
    <i r="2">
      <x v="1"/>
    </i>
    <i r="2">
      <x v="2"/>
    </i>
    <i r="2">
      <x v="3"/>
    </i>
    <i r="2">
      <x v="4"/>
    </i>
    <i r="2">
      <x v="5"/>
    </i>
    <i r="2">
      <x v="6"/>
    </i>
    <i r="2">
      <x v="7"/>
    </i>
    <i r="2">
      <x v="8"/>
    </i>
    <i r="1">
      <x v="2"/>
      <x/>
    </i>
    <i r="2">
      <x v="1"/>
    </i>
    <i r="2">
      <x v="2"/>
    </i>
    <i r="2">
      <x v="3"/>
    </i>
    <i r="2">
      <x v="4"/>
    </i>
    <i r="2">
      <x v="5"/>
    </i>
    <i r="2">
      <x v="6"/>
    </i>
    <i r="2">
      <x v="7"/>
    </i>
    <i r="2">
      <x v="8"/>
    </i>
    <i r="1">
      <x v="3"/>
      <x/>
    </i>
    <i r="2">
      <x v="1"/>
    </i>
    <i r="2">
      <x v="2"/>
    </i>
    <i r="2">
      <x v="3"/>
    </i>
    <i r="2">
      <x v="4"/>
    </i>
    <i r="2">
      <x v="5"/>
    </i>
    <i r="2">
      <x v="6"/>
    </i>
    <i r="2">
      <x v="7"/>
    </i>
    <i r="2">
      <x v="8"/>
    </i>
    <i t="grand">
      <x/>
    </i>
  </rowItems>
  <colFields count="1">
    <field x="2"/>
  </colFields>
  <colItems count="10">
    <i>
      <x/>
    </i>
    <i>
      <x v="1"/>
    </i>
    <i>
      <x v="2"/>
    </i>
    <i>
      <x v="4"/>
    </i>
    <i>
      <x v="5"/>
    </i>
    <i>
      <x v="6"/>
    </i>
    <i>
      <x v="7"/>
    </i>
    <i>
      <x v="8"/>
    </i>
    <i>
      <x v="9"/>
    </i>
    <i t="grand">
      <x/>
    </i>
  </colItems>
  <dataFields count="1">
    <dataField name="Count of Sub-plot (new system)" fld="3" subtotal="count"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U19" firstHeaderRow="1" firstDataRow="2" firstDataCol="1"/>
  <pivotFields count="11">
    <pivotField axis="axisRow" showAll="0">
      <items count="15">
        <item x="0"/>
        <item x="1"/>
        <item x="2"/>
        <item x="3"/>
        <item x="4"/>
        <item x="5"/>
        <item x="6"/>
        <item x="7"/>
        <item x="8"/>
        <item x="13"/>
        <item x="9"/>
        <item x="10"/>
        <item x="11"/>
        <item x="12"/>
        <item t="default"/>
      </items>
    </pivotField>
    <pivotField showAll="0">
      <items count="9">
        <item x="0"/>
        <item x="1"/>
        <item x="2"/>
        <item x="3"/>
        <item x="4"/>
        <item x="6"/>
        <item x="7"/>
        <item x="5"/>
        <item t="default"/>
      </items>
    </pivotField>
    <pivotField showAll="0"/>
    <pivotField showAll="0"/>
    <pivotField axis="axisCol" dataField="1" showAll="0">
      <items count="20">
        <item x="4"/>
        <item x="12"/>
        <item x="15"/>
        <item x="14"/>
        <item x="2"/>
        <item x="5"/>
        <item x="9"/>
        <item x="17"/>
        <item x="18"/>
        <item x="0"/>
        <item x="13"/>
        <item x="8"/>
        <item x="11"/>
        <item x="7"/>
        <item x="6"/>
        <item x="10"/>
        <item x="16"/>
        <item x="1"/>
        <item x="3"/>
        <item t="default"/>
      </items>
    </pivotField>
    <pivotField showAll="0"/>
    <pivotField showAll="0"/>
    <pivotField showAll="0"/>
    <pivotField showAll="0"/>
    <pivotField showAll="0"/>
    <pivotField showAll="0"/>
  </pivotFields>
  <rowFields count="1">
    <field x="0"/>
  </rowFields>
  <rowItems count="15">
    <i>
      <x/>
    </i>
    <i>
      <x v="1"/>
    </i>
    <i>
      <x v="2"/>
    </i>
    <i>
      <x v="3"/>
    </i>
    <i>
      <x v="4"/>
    </i>
    <i>
      <x v="5"/>
    </i>
    <i>
      <x v="6"/>
    </i>
    <i>
      <x v="7"/>
    </i>
    <i>
      <x v="8"/>
    </i>
    <i>
      <x v="9"/>
    </i>
    <i>
      <x v="10"/>
    </i>
    <i>
      <x v="11"/>
    </i>
    <i>
      <x v="12"/>
    </i>
    <i>
      <x v="13"/>
    </i>
    <i t="grand">
      <x/>
    </i>
  </rowItems>
  <colFields count="1">
    <field x="4"/>
  </colFields>
  <colItems count="20">
    <i>
      <x/>
    </i>
    <i>
      <x v="1"/>
    </i>
    <i>
      <x v="2"/>
    </i>
    <i>
      <x v="3"/>
    </i>
    <i>
      <x v="4"/>
    </i>
    <i>
      <x v="5"/>
    </i>
    <i>
      <x v="6"/>
    </i>
    <i>
      <x v="7"/>
    </i>
    <i>
      <x v="8"/>
    </i>
    <i>
      <x v="9"/>
    </i>
    <i>
      <x v="10"/>
    </i>
    <i>
      <x v="11"/>
    </i>
    <i>
      <x v="12"/>
    </i>
    <i>
      <x v="13"/>
    </i>
    <i>
      <x v="14"/>
    </i>
    <i>
      <x v="15"/>
    </i>
    <i>
      <x v="16"/>
    </i>
    <i>
      <x v="17"/>
    </i>
    <i>
      <x v="18"/>
    </i>
    <i t="grand">
      <x/>
    </i>
  </colItems>
  <dataFields count="1">
    <dataField name="Count of Species" fld="4" subtotal="count" baseField="0" baseItem="0"/>
  </dataFields>
  <formats count="2">
    <format dxfId="23">
      <pivotArea grandCol="1" outline="0" collapsedLevelsAreSubtotals="1" fieldPosition="0"/>
    </format>
    <format dxfId="22">
      <pivotArea field="4" grandRow="1" outline="0" collapsedLevelsAreSubtotals="1" axis="axisCol" fieldPosition="0">
        <references count="1">
          <reference field="4" count="0" selected="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chartFormat="1">
  <location ref="A3:T18" firstHeaderRow="1" firstDataRow="2" firstDataCol="1"/>
  <pivotFields count="22">
    <pivotField axis="axisRow" showAll="0">
      <items count="14">
        <item x="0"/>
        <item x="1"/>
        <item x="2"/>
        <item x="3"/>
        <item x="4"/>
        <item x="5"/>
        <item x="6"/>
        <item x="7"/>
        <item x="8"/>
        <item x="9"/>
        <item x="10"/>
        <item x="11"/>
        <item x="12"/>
        <item t="default"/>
      </items>
    </pivotField>
    <pivotField showAll="0"/>
    <pivotField showAll="0"/>
    <pivotField showAll="0"/>
    <pivotField axis="axisCol" dataField="1" multipleItemSelectionAllowed="1" showAll="0">
      <items count="23">
        <item x="6"/>
        <item x="15"/>
        <item x="11"/>
        <item x="16"/>
        <item x="14"/>
        <item x="3"/>
        <item x="19"/>
        <item x="7"/>
        <item x="18"/>
        <item h="1" x="2"/>
        <item x="0"/>
        <item x="13"/>
        <item x="5"/>
        <item m="1" x="20"/>
        <item x="12"/>
        <item x="4"/>
        <item x="9"/>
        <item x="10"/>
        <item h="1" x="17"/>
        <item h="1" m="1" x="21"/>
        <item x="1"/>
        <item x="8"/>
        <item t="default"/>
      </items>
    </pivotField>
    <pivotField showAll="0"/>
    <pivotField showAll="0"/>
    <pivotField showAll="0"/>
    <pivotField showAll="0"/>
    <pivotField numFmtId="167"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4"/>
  </colFields>
  <colItems count="19">
    <i>
      <x/>
    </i>
    <i>
      <x v="1"/>
    </i>
    <i>
      <x v="2"/>
    </i>
    <i>
      <x v="3"/>
    </i>
    <i>
      <x v="4"/>
    </i>
    <i>
      <x v="5"/>
    </i>
    <i>
      <x v="6"/>
    </i>
    <i>
      <x v="7"/>
    </i>
    <i>
      <x v="8"/>
    </i>
    <i>
      <x v="10"/>
    </i>
    <i>
      <x v="11"/>
    </i>
    <i>
      <x v="12"/>
    </i>
    <i>
      <x v="14"/>
    </i>
    <i>
      <x v="15"/>
    </i>
    <i>
      <x v="16"/>
    </i>
    <i>
      <x v="17"/>
    </i>
    <i>
      <x v="20"/>
    </i>
    <i>
      <x v="21"/>
    </i>
    <i t="grand">
      <x/>
    </i>
  </colItems>
  <dataFields count="1">
    <dataField name="Count of Species" fld="4" subtotal="count" baseField="0" baseItem="0"/>
  </dataFields>
  <formats count="10">
    <format dxfId="21">
      <pivotArea outline="0" collapsedLevelsAreSubtotals="1" fieldPosition="0"/>
    </format>
    <format dxfId="20">
      <pivotArea outline="0" collapsedLevelsAreSubtotals="1" fieldPosition="0"/>
    </format>
    <format dxfId="19">
      <pivotArea grandRow="1" outline="0" collapsedLevelsAreSubtotals="1" fieldPosition="0"/>
    </format>
    <format dxfId="18">
      <pivotArea field="0" grandCol="1" collapsedLevelsAreSubtotals="1" axis="axisRow" fieldPosition="0">
        <references count="1">
          <reference field="0" count="0"/>
        </references>
      </pivotArea>
    </format>
    <format dxfId="17">
      <pivotArea dataOnly="0" labelOnly="1" grandCol="1" outline="0" fieldPosition="0"/>
    </format>
    <format dxfId="16">
      <pivotArea dataOnly="0" labelOnly="1" fieldPosition="0">
        <references count="1">
          <reference field="4" count="0"/>
        </references>
      </pivotArea>
    </format>
    <format dxfId="15">
      <pivotArea grandRow="1" outline="0" collapsedLevelsAreSubtotals="1" fieldPosition="0"/>
    </format>
    <format dxfId="14">
      <pivotArea field="0" grandCol="1" collapsedLevelsAreSubtotals="1" axis="axisRow" fieldPosition="0">
        <references count="1">
          <reference field="0" count="0"/>
        </references>
      </pivotArea>
    </format>
    <format dxfId="13">
      <pivotArea field="0" grandCol="1" collapsedLevelsAreSubtotals="1" axis="axisRow" fieldPosition="0">
        <references count="1">
          <reference field="0" count="0"/>
        </references>
      </pivotArea>
    </format>
    <format dxfId="12">
      <pivotArea grandCol="1" outline="0" collapsedLevelsAreSubtotals="1"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4" minRefreshableVersion="3" showCalcMbrs="0" useAutoFormatting="1" rowGrandTotals="0" itemPrintTitles="1" createdVersion="3" indent="0" compact="0" compactData="0" gridDropZones="1" multipleFieldFilters="0" chartFormat="1">
  <location ref="A3:U61" firstHeaderRow="1" firstDataRow="2" firstDataCol="2" rowPageCount="1" colPageCount="1"/>
  <pivotFields count="22">
    <pivotField axis="axisRow" compact="0" outline="0" showAll="0" defaultSubtotal="0">
      <items count="13">
        <item x="0"/>
        <item x="1"/>
        <item x="2"/>
        <item x="3"/>
        <item x="4"/>
        <item x="5"/>
        <item x="6"/>
        <item x="7"/>
        <item x="8"/>
        <item x="9"/>
        <item x="10"/>
        <item x="11"/>
        <item x="12"/>
      </items>
    </pivotField>
    <pivotField axis="axisRow" compact="0" outline="0" showAll="0">
      <items count="6">
        <item x="0"/>
        <item x="1"/>
        <item x="2"/>
        <item x="3"/>
        <item x="4"/>
        <item t="default"/>
      </items>
    </pivotField>
    <pivotField compact="0" outline="0" showAll="0"/>
    <pivotField compact="0" outline="0" showAll="0"/>
    <pivotField axis="axisCol" compact="0" outline="0" showAll="0">
      <items count="23">
        <item x="6"/>
        <item x="15"/>
        <item x="11"/>
        <item x="16"/>
        <item x="14"/>
        <item x="3"/>
        <item x="19"/>
        <item x="7"/>
        <item x="18"/>
        <item h="1" x="2"/>
        <item x="0"/>
        <item x="13"/>
        <item x="5"/>
        <item m="1" x="20"/>
        <item x="12"/>
        <item x="4"/>
        <item x="9"/>
        <item x="10"/>
        <item h="1" x="17"/>
        <item h="1" m="1" x="21"/>
        <item x="1"/>
        <item x="8"/>
        <item t="default"/>
      </items>
    </pivotField>
    <pivotField compact="0" outline="0" showAll="0"/>
    <pivotField compact="0" outline="0" showAll="0"/>
    <pivotField compact="0" outline="0" showAll="0"/>
    <pivotField compact="0" outline="0" showAll="0"/>
    <pivotField dataField="1" compact="0" numFmtId="167" outline="0" showAll="0" defaultSubtotal="0"/>
    <pivotField axis="axisPage" compact="0" numFmtId="1" outline="0" multipleItemSelectionAllowed="1" showAll="0" defaultSubtotal="0">
      <items count="2">
        <item h="1" x="1"/>
        <item x="0"/>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1"/>
  </rowFields>
  <rowItems count="57">
    <i>
      <x/>
      <x/>
    </i>
    <i r="1">
      <x v="1"/>
    </i>
    <i r="1">
      <x v="2"/>
    </i>
    <i r="1">
      <x v="3"/>
    </i>
    <i r="1">
      <x v="4"/>
    </i>
    <i>
      <x v="1"/>
      <x/>
    </i>
    <i r="1">
      <x v="1"/>
    </i>
    <i r="1">
      <x v="2"/>
    </i>
    <i r="1">
      <x v="3"/>
    </i>
    <i>
      <x v="2"/>
      <x/>
    </i>
    <i r="1">
      <x v="1"/>
    </i>
    <i r="1">
      <x v="2"/>
    </i>
    <i r="1">
      <x v="3"/>
    </i>
    <i>
      <x v="3"/>
      <x/>
    </i>
    <i r="1">
      <x v="1"/>
    </i>
    <i r="1">
      <x v="2"/>
    </i>
    <i r="1">
      <x v="3"/>
    </i>
    <i>
      <x v="4"/>
      <x/>
    </i>
    <i r="1">
      <x v="1"/>
    </i>
    <i r="1">
      <x v="2"/>
    </i>
    <i r="1">
      <x v="3"/>
    </i>
    <i>
      <x v="5"/>
      <x/>
    </i>
    <i r="1">
      <x v="1"/>
    </i>
    <i r="1">
      <x v="2"/>
    </i>
    <i r="1">
      <x v="3"/>
    </i>
    <i r="1">
      <x v="4"/>
    </i>
    <i>
      <x v="6"/>
      <x/>
    </i>
    <i r="1">
      <x v="1"/>
    </i>
    <i r="1">
      <x v="2"/>
    </i>
    <i r="1">
      <x v="3"/>
    </i>
    <i>
      <x v="7"/>
      <x/>
    </i>
    <i r="1">
      <x v="1"/>
    </i>
    <i r="1">
      <x v="2"/>
    </i>
    <i r="1">
      <x v="3"/>
    </i>
    <i r="1">
      <x v="4"/>
    </i>
    <i>
      <x v="8"/>
      <x/>
    </i>
    <i r="1">
      <x v="1"/>
    </i>
    <i r="1">
      <x v="2"/>
    </i>
    <i r="1">
      <x v="3"/>
    </i>
    <i>
      <x v="9"/>
      <x/>
    </i>
    <i r="1">
      <x v="1"/>
    </i>
    <i r="1">
      <x v="2"/>
    </i>
    <i r="1">
      <x v="3"/>
    </i>
    <i>
      <x v="10"/>
      <x/>
    </i>
    <i r="1">
      <x v="1"/>
    </i>
    <i r="1">
      <x v="2"/>
    </i>
    <i r="1">
      <x v="3"/>
    </i>
    <i>
      <x v="11"/>
      <x/>
    </i>
    <i r="1">
      <x v="1"/>
    </i>
    <i r="1">
      <x v="2"/>
    </i>
    <i r="1">
      <x v="3"/>
    </i>
    <i r="1">
      <x v="4"/>
    </i>
    <i>
      <x v="12"/>
      <x/>
    </i>
    <i r="1">
      <x v="1"/>
    </i>
    <i r="1">
      <x v="2"/>
    </i>
    <i r="1">
      <x v="3"/>
    </i>
    <i r="1">
      <x v="4"/>
    </i>
  </rowItems>
  <colFields count="1">
    <field x="4"/>
  </colFields>
  <colItems count="19">
    <i>
      <x/>
    </i>
    <i>
      <x v="1"/>
    </i>
    <i>
      <x v="2"/>
    </i>
    <i>
      <x v="3"/>
    </i>
    <i>
      <x v="4"/>
    </i>
    <i>
      <x v="5"/>
    </i>
    <i>
      <x v="6"/>
    </i>
    <i>
      <x v="7"/>
    </i>
    <i>
      <x v="8"/>
    </i>
    <i>
      <x v="10"/>
    </i>
    <i>
      <x v="11"/>
    </i>
    <i>
      <x v="12"/>
    </i>
    <i>
      <x v="14"/>
    </i>
    <i>
      <x v="15"/>
    </i>
    <i>
      <x v="16"/>
    </i>
    <i>
      <x v="17"/>
    </i>
    <i>
      <x v="20"/>
    </i>
    <i>
      <x v="21"/>
    </i>
    <i t="grand">
      <x/>
    </i>
  </colItems>
  <pageFields count="1">
    <pageField fld="10" hier="-1"/>
  </pageFields>
  <dataFields count="1">
    <dataField name="Sum of BA (m2)" fld="9" baseField="1" baseItem="0" numFmtId="2"/>
  </dataFields>
  <formats count="9">
    <format dxfId="11">
      <pivotArea outline="0" collapsedLevelsAreSubtotals="1" fieldPosition="0">
        <references count="3">
          <reference field="0" count="0" selected="0"/>
          <reference field="1" count="0" selected="0"/>
          <reference field="10" count="0" selected="0"/>
        </references>
      </pivotArea>
    </format>
    <format dxfId="10">
      <pivotArea outline="0" collapsedLevelsAreSubtotals="1" fieldPosition="0"/>
    </format>
    <format dxfId="9">
      <pivotArea outline="0" collapsedLevelsAreSubtotals="1" fieldPosition="0">
        <references count="1">
          <reference field="4" count="0" selected="0"/>
        </references>
      </pivotArea>
    </format>
    <format dxfId="8">
      <pivotArea field="4" type="button" dataOnly="0" labelOnly="1" outline="0" axis="axisCol" fieldPosition="0"/>
    </format>
    <format dxfId="7">
      <pivotArea type="topRight" dataOnly="0" labelOnly="1" outline="0" fieldPosition="0"/>
    </format>
    <format dxfId="6">
      <pivotArea dataOnly="0" labelOnly="1" outline="0" fieldPosition="0">
        <references count="1">
          <reference field="4" count="0"/>
        </references>
      </pivotArea>
    </format>
    <format dxfId="5">
      <pivotArea outline="0" collapsedLevelsAreSubtotals="1" fieldPosition="0">
        <references count="2">
          <reference field="0" count="1" selected="0">
            <x v="8"/>
          </reference>
          <reference field="1" count="4" selected="0">
            <x v="0"/>
            <x v="1"/>
            <x v="2"/>
            <x v="3"/>
          </reference>
        </references>
      </pivotArea>
    </format>
    <format dxfId="4">
      <pivotArea dataOnly="0" labelOnly="1" outline="0" fieldPosition="0">
        <references count="1">
          <reference field="0" count="1">
            <x v="8"/>
          </reference>
        </references>
      </pivotArea>
    </format>
    <format dxfId="3">
      <pivotArea dataOnly="0" labelOnly="1" outline="0" fieldPosition="0">
        <references count="2">
          <reference field="0" count="1" selected="0">
            <x v="8"/>
          </reference>
          <reference field="1" count="4">
            <x v="0"/>
            <x v="1"/>
            <x v="2"/>
            <x v="3"/>
          </reference>
        </references>
      </pivotArea>
    </format>
  </formats>
  <chartFormats count="3">
    <chartFormat chart="0" format="0" series="1">
      <pivotArea type="data" outline="0" fieldPosition="0">
        <references count="2">
          <reference field="4294967294" count="1" selected="0">
            <x v="0"/>
          </reference>
          <reference field="10"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0" format="2"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gridDropZones="1" multipleFieldFilters="0">
  <location ref="A3:T61" firstHeaderRow="1" firstDataRow="2" firstDataCol="2" rowPageCount="1" colPageCount="1"/>
  <pivotFields count="11">
    <pivotField axis="axisRow" compact="0" outline="0" showAll="0" defaultSubtotal="0">
      <items count="13">
        <item x="10"/>
        <item x="12"/>
        <item x="6"/>
        <item x="5"/>
        <item x="11"/>
        <item x="4"/>
        <item x="9"/>
        <item x="7"/>
        <item x="8"/>
        <item x="0"/>
        <item x="1"/>
        <item x="3"/>
        <item x="2"/>
      </items>
    </pivotField>
    <pivotField axis="axisRow" compact="0" outline="0" showAll="0">
      <items count="6">
        <item x="0"/>
        <item x="1"/>
        <item x="2"/>
        <item x="3"/>
        <item x="4"/>
        <item t="default"/>
      </items>
    </pivotField>
    <pivotField compact="0" outline="0" showAll="0"/>
    <pivotField axis="axisCol" compact="0" outline="0" showAll="0">
      <items count="19">
        <item x="15"/>
        <item x="12"/>
        <item x="14"/>
        <item x="1"/>
        <item x="17"/>
        <item x="9"/>
        <item x="16"/>
        <item x="13"/>
        <item x="10"/>
        <item x="8"/>
        <item x="2"/>
        <item x="4"/>
        <item x="7"/>
        <item x="3"/>
        <item x="5"/>
        <item x="6"/>
        <item x="11"/>
        <item x="0"/>
        <item t="default"/>
      </items>
    </pivotField>
    <pivotField compact="0" outline="0" showAll="0"/>
    <pivotField compact="0" outline="0" showAll="0"/>
    <pivotField compact="0" outline="0" showAll="0"/>
    <pivotField dataField="1" compact="0" numFmtId="168" outline="0" showAll="0" defaultSubtotal="0"/>
    <pivotField axis="axisPage" compact="0" outline="0" showAll="0">
      <items count="4">
        <item x="1"/>
        <item x="2"/>
        <item x="0"/>
        <item t="default"/>
      </items>
    </pivotField>
    <pivotField compact="0" outline="0" showAll="0"/>
    <pivotField compact="0" outline="0" showAll="0"/>
  </pivotFields>
  <rowFields count="2">
    <field x="0"/>
    <field x="1"/>
  </rowFields>
  <rowItems count="57">
    <i>
      <x/>
      <x/>
    </i>
    <i r="1">
      <x v="1"/>
    </i>
    <i r="1">
      <x v="2"/>
    </i>
    <i r="1">
      <x v="3"/>
    </i>
    <i r="1">
      <x v="4"/>
    </i>
    <i>
      <x v="1"/>
      <x/>
    </i>
    <i r="1">
      <x v="1"/>
    </i>
    <i r="1">
      <x v="2"/>
    </i>
    <i r="1">
      <x v="3"/>
    </i>
    <i>
      <x v="2"/>
      <x/>
    </i>
    <i r="1">
      <x v="1"/>
    </i>
    <i r="1">
      <x v="2"/>
    </i>
    <i r="1">
      <x v="3"/>
    </i>
    <i>
      <x v="3"/>
      <x/>
    </i>
    <i r="1">
      <x v="1"/>
    </i>
    <i r="1">
      <x v="2"/>
    </i>
    <i r="1">
      <x v="3"/>
    </i>
    <i>
      <x v="4"/>
      <x/>
    </i>
    <i r="1">
      <x v="1"/>
    </i>
    <i r="1">
      <x v="2"/>
    </i>
    <i r="1">
      <x v="3"/>
    </i>
    <i>
      <x v="5"/>
      <x/>
    </i>
    <i r="1">
      <x v="1"/>
    </i>
    <i r="1">
      <x v="2"/>
    </i>
    <i r="1">
      <x v="3"/>
    </i>
    <i r="1">
      <x v="4"/>
    </i>
    <i>
      <x v="6"/>
      <x/>
    </i>
    <i r="1">
      <x v="1"/>
    </i>
    <i r="1">
      <x v="2"/>
    </i>
    <i r="1">
      <x v="3"/>
    </i>
    <i>
      <x v="7"/>
      <x/>
    </i>
    <i r="1">
      <x v="1"/>
    </i>
    <i r="1">
      <x v="2"/>
    </i>
    <i r="1">
      <x v="3"/>
    </i>
    <i r="1">
      <x v="4"/>
    </i>
    <i>
      <x v="8"/>
      <x/>
    </i>
    <i r="1">
      <x v="1"/>
    </i>
    <i r="1">
      <x v="2"/>
    </i>
    <i r="1">
      <x v="3"/>
    </i>
    <i>
      <x v="9"/>
      <x/>
    </i>
    <i r="1">
      <x v="1"/>
    </i>
    <i r="1">
      <x v="2"/>
    </i>
    <i r="1">
      <x v="3"/>
    </i>
    <i>
      <x v="10"/>
      <x/>
    </i>
    <i r="1">
      <x v="1"/>
    </i>
    <i r="1">
      <x v="2"/>
    </i>
    <i r="1">
      <x v="3"/>
    </i>
    <i>
      <x v="11"/>
      <x/>
    </i>
    <i r="1">
      <x v="1"/>
    </i>
    <i r="1">
      <x v="2"/>
    </i>
    <i r="1">
      <x v="3"/>
    </i>
    <i r="1">
      <x v="4"/>
    </i>
    <i>
      <x v="12"/>
      <x/>
    </i>
    <i r="1">
      <x v="1"/>
    </i>
    <i r="1">
      <x v="2"/>
    </i>
    <i r="1">
      <x v="3"/>
    </i>
    <i r="1">
      <x v="4"/>
    </i>
  </rowItems>
  <colFields count="1">
    <field x="3"/>
  </colFields>
  <colItems count="18">
    <i>
      <x/>
    </i>
    <i>
      <x v="1"/>
    </i>
    <i>
      <x v="2"/>
    </i>
    <i>
      <x v="3"/>
    </i>
    <i>
      <x v="4"/>
    </i>
    <i>
      <x v="5"/>
    </i>
    <i>
      <x v="6"/>
    </i>
    <i>
      <x v="7"/>
    </i>
    <i>
      <x v="8"/>
    </i>
    <i>
      <x v="9"/>
    </i>
    <i>
      <x v="10"/>
    </i>
    <i>
      <x v="11"/>
    </i>
    <i>
      <x v="12"/>
    </i>
    <i>
      <x v="13"/>
    </i>
    <i>
      <x v="14"/>
    </i>
    <i>
      <x v="16"/>
    </i>
    <i>
      <x v="17"/>
    </i>
    <i t="grand">
      <x/>
    </i>
  </colItems>
  <pageFields count="1">
    <pageField fld="8" item="1" hier="-1"/>
  </pageFields>
  <dataFields count="1">
    <dataField name="Sum of BA m2" fld="7" baseField="0" baseItem="0" numFmtId="167"/>
  </dataFields>
  <formats count="3">
    <format dxfId="2">
      <pivotArea outline="0" collapsedLevelsAreSubtotals="1" fieldPosition="0"/>
    </format>
    <format dxfId="1">
      <pivotArea dataOnly="0" labelOnly="1" outline="0" fieldPosition="0">
        <references count="1">
          <reference field="3" count="1">
            <x v="4"/>
          </reference>
        </references>
      </pivotArea>
    </format>
    <format dxfId="0">
      <pivotArea dataOnly="0" labelOnly="1" outline="0" fieldPosition="0">
        <references count="1">
          <reference field="3" count="1">
            <x v="6"/>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lants.usda.gov/java/profile?symbol=PIRU" TargetMode="External"/><Relationship Id="rId13" Type="http://schemas.openxmlformats.org/officeDocument/2006/relationships/hyperlink" Target="http://plants.usda.gov/java/profile?symbol=OSVI" TargetMode="External"/><Relationship Id="rId18" Type="http://schemas.openxmlformats.org/officeDocument/2006/relationships/hyperlink" Target="http://plants.usda.gov/java/profile?symbol=ABBA" TargetMode="External"/><Relationship Id="rId26" Type="http://schemas.openxmlformats.org/officeDocument/2006/relationships/drawing" Target="../drawings/drawing1.xml"/><Relationship Id="rId3" Type="http://schemas.openxmlformats.org/officeDocument/2006/relationships/hyperlink" Target="http://plants.usda.gov/java/profile?symbol=VILA11" TargetMode="External"/><Relationship Id="rId21" Type="http://schemas.openxmlformats.org/officeDocument/2006/relationships/hyperlink" Target="http://plants.usda.gov/java/profile?symbol=PRSE2" TargetMode="External"/><Relationship Id="rId7" Type="http://schemas.openxmlformats.org/officeDocument/2006/relationships/hyperlink" Target="http://plants.usda.gov/java/profile?symbol=ACSA3" TargetMode="External"/><Relationship Id="rId12" Type="http://schemas.openxmlformats.org/officeDocument/2006/relationships/hyperlink" Target="http://plants.usda.gov/java/profile?symbol=PRPE2" TargetMode="External"/><Relationship Id="rId17" Type="http://schemas.openxmlformats.org/officeDocument/2006/relationships/hyperlink" Target="http://plants.usda.gov/java/profile?symbol=BEPO" TargetMode="External"/><Relationship Id="rId25" Type="http://schemas.openxmlformats.org/officeDocument/2006/relationships/printerSettings" Target="../printerSettings/printerSettings1.bin"/><Relationship Id="rId2" Type="http://schemas.openxmlformats.org/officeDocument/2006/relationships/hyperlink" Target="http://plants.usda.gov/java/profile?symbol=PIST" TargetMode="External"/><Relationship Id="rId16" Type="http://schemas.openxmlformats.org/officeDocument/2006/relationships/hyperlink" Target="http://plants.usda.gov/java/profile?symbol=TSCA" TargetMode="External"/><Relationship Id="rId20" Type="http://schemas.openxmlformats.org/officeDocument/2006/relationships/hyperlink" Target="http://plants.usda.gov/java/profile?symbol=FRAM2" TargetMode="External"/><Relationship Id="rId1" Type="http://schemas.openxmlformats.org/officeDocument/2006/relationships/hyperlink" Target="http://plants.usda.gov/java/profile?symbol=BEPA" TargetMode="External"/><Relationship Id="rId6" Type="http://schemas.openxmlformats.org/officeDocument/2006/relationships/hyperlink" Target="http://plants.usda.gov/java/profile?symbol=ACPE" TargetMode="External"/><Relationship Id="rId11" Type="http://schemas.openxmlformats.org/officeDocument/2006/relationships/hyperlink" Target="http://plants.usda.gov/java/profile?symbol=POTR5" TargetMode="External"/><Relationship Id="rId24" Type="http://schemas.openxmlformats.org/officeDocument/2006/relationships/hyperlink" Target="http://plants.usda.gov/java/profile?symbol=POGR4" TargetMode="External"/><Relationship Id="rId5" Type="http://schemas.openxmlformats.org/officeDocument/2006/relationships/hyperlink" Target="http://plants.usda.gov/java/profile?symbol=TACA7" TargetMode="External"/><Relationship Id="rId15" Type="http://schemas.openxmlformats.org/officeDocument/2006/relationships/hyperlink" Target="http://plants.usda.gov/java/profile?symbol=ACSP2" TargetMode="External"/><Relationship Id="rId23" Type="http://schemas.openxmlformats.org/officeDocument/2006/relationships/hyperlink" Target="http://plants.usda.gov/java/profile?symbol=TIAM" TargetMode="External"/><Relationship Id="rId10" Type="http://schemas.openxmlformats.org/officeDocument/2006/relationships/hyperlink" Target="http://plants.usda.gov/java/profile?symbol=ACRU" TargetMode="External"/><Relationship Id="rId19" Type="http://schemas.openxmlformats.org/officeDocument/2006/relationships/hyperlink" Target="http://plants.usda.gov/java/profile?symbol=CACA18" TargetMode="External"/><Relationship Id="rId4" Type="http://schemas.openxmlformats.org/officeDocument/2006/relationships/hyperlink" Target="http://plants.usda.gov/java/profile?symbol=BEAL2" TargetMode="External"/><Relationship Id="rId9" Type="http://schemas.openxmlformats.org/officeDocument/2006/relationships/hyperlink" Target="http://plants.usda.gov/java/profile?symbol=QURU" TargetMode="External"/><Relationship Id="rId14" Type="http://schemas.openxmlformats.org/officeDocument/2006/relationships/hyperlink" Target="http://plants.usda.gov/java/profile?symbol=SOAM3" TargetMode="External"/><Relationship Id="rId22" Type="http://schemas.openxmlformats.org/officeDocument/2006/relationships/hyperlink" Target="http://plants.usda.gov/java/profile?symbol=FAGR"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D158"/>
  <sheetViews>
    <sheetView zoomScale="80" zoomScaleNormal="80" workbookViewId="0">
      <selection activeCell="M14" sqref="M14"/>
    </sheetView>
  </sheetViews>
  <sheetFormatPr defaultColWidth="11" defaultRowHeight="12.75" x14ac:dyDescent="0.2"/>
  <cols>
    <col min="2" max="2" width="33.875" customWidth="1"/>
    <col min="3" max="3" width="28.375" customWidth="1"/>
  </cols>
  <sheetData>
    <row r="15" ht="62.1" customHeight="1" x14ac:dyDescent="0.2"/>
    <row r="19" ht="42" customHeight="1" x14ac:dyDescent="0.2"/>
    <row r="20" ht="90.95" customHeight="1" x14ac:dyDescent="0.2"/>
    <row r="58" ht="45.75" customHeight="1" x14ac:dyDescent="0.2"/>
    <row r="98" spans="1:4" ht="15" x14ac:dyDescent="0.25">
      <c r="A98" s="397" t="s">
        <v>218</v>
      </c>
      <c r="B98" s="398"/>
      <c r="C98" s="398"/>
      <c r="D98" s="398"/>
    </row>
    <row r="99" spans="1:4" x14ac:dyDescent="0.2">
      <c r="A99" s="399" t="s">
        <v>38</v>
      </c>
      <c r="B99" s="399" t="s">
        <v>39</v>
      </c>
      <c r="C99" s="399" t="s">
        <v>40</v>
      </c>
      <c r="D99" s="399" t="s">
        <v>200</v>
      </c>
    </row>
    <row r="100" spans="1:4" x14ac:dyDescent="0.2">
      <c r="A100" s="12" t="s">
        <v>29</v>
      </c>
      <c r="B100" s="12" t="s">
        <v>31</v>
      </c>
      <c r="C100" s="13" t="s">
        <v>32</v>
      </c>
      <c r="D100" s="63" t="s">
        <v>220</v>
      </c>
    </row>
    <row r="101" spans="1:4" x14ac:dyDescent="0.2">
      <c r="A101" s="62" t="s">
        <v>36</v>
      </c>
      <c r="B101" s="62" t="s">
        <v>189</v>
      </c>
      <c r="C101" s="190" t="s">
        <v>33</v>
      </c>
    </row>
    <row r="102" spans="1:4" x14ac:dyDescent="0.2">
      <c r="A102" s="12" t="s">
        <v>190</v>
      </c>
      <c r="B102" s="62" t="s">
        <v>192</v>
      </c>
      <c r="C102" s="13" t="s">
        <v>195</v>
      </c>
      <c r="D102" s="63" t="s">
        <v>224</v>
      </c>
    </row>
    <row r="103" spans="1:4" x14ac:dyDescent="0.2">
      <c r="A103" s="12" t="s">
        <v>76</v>
      </c>
      <c r="B103" s="12" t="s">
        <v>103</v>
      </c>
      <c r="C103" s="13" t="s">
        <v>104</v>
      </c>
      <c r="D103" s="63" t="s">
        <v>223</v>
      </c>
    </row>
    <row r="104" spans="1:4" x14ac:dyDescent="0.2">
      <c r="A104" s="12" t="s">
        <v>105</v>
      </c>
      <c r="B104" s="12" t="s">
        <v>34</v>
      </c>
      <c r="C104" s="13" t="s">
        <v>100</v>
      </c>
      <c r="D104" s="63" t="s">
        <v>221</v>
      </c>
    </row>
    <row r="105" spans="1:4" x14ac:dyDescent="0.2">
      <c r="A105" s="12" t="s">
        <v>60</v>
      </c>
      <c r="B105" s="12" t="s">
        <v>101</v>
      </c>
      <c r="C105" s="13" t="s">
        <v>102</v>
      </c>
      <c r="D105" s="63" t="s">
        <v>222</v>
      </c>
    </row>
    <row r="106" spans="1:4" x14ac:dyDescent="0.2">
      <c r="A106" s="12" t="s">
        <v>79</v>
      </c>
      <c r="B106" s="12" t="s">
        <v>80</v>
      </c>
      <c r="C106" s="13" t="s">
        <v>81</v>
      </c>
      <c r="D106" s="63" t="s">
        <v>219</v>
      </c>
    </row>
    <row r="107" spans="1:4" x14ac:dyDescent="0.2">
      <c r="A107" s="12" t="s">
        <v>997</v>
      </c>
      <c r="B107" s="12" t="s">
        <v>998</v>
      </c>
      <c r="C107" s="13" t="s">
        <v>999</v>
      </c>
      <c r="D107" s="63" t="s">
        <v>1000</v>
      </c>
    </row>
    <row r="108" spans="1:4" x14ac:dyDescent="0.2">
      <c r="A108" s="12" t="s">
        <v>82</v>
      </c>
      <c r="B108" s="12" t="s">
        <v>83</v>
      </c>
      <c r="C108" s="13" t="s">
        <v>12</v>
      </c>
      <c r="D108" s="63" t="s">
        <v>217</v>
      </c>
    </row>
    <row r="109" spans="1:4" x14ac:dyDescent="0.2">
      <c r="A109" s="62" t="s">
        <v>160</v>
      </c>
      <c r="B109" s="62" t="s">
        <v>186</v>
      </c>
      <c r="C109" s="13" t="s">
        <v>196</v>
      </c>
      <c r="D109" s="63" t="s">
        <v>216</v>
      </c>
    </row>
    <row r="110" spans="1:4" x14ac:dyDescent="0.2">
      <c r="A110" s="12" t="s">
        <v>37</v>
      </c>
      <c r="B110" s="12" t="s">
        <v>13</v>
      </c>
      <c r="C110" s="13" t="s">
        <v>16</v>
      </c>
      <c r="D110" s="63" t="s">
        <v>215</v>
      </c>
    </row>
    <row r="111" spans="1:4" x14ac:dyDescent="0.2">
      <c r="A111" s="12" t="s">
        <v>17</v>
      </c>
      <c r="B111" s="12" t="s">
        <v>18</v>
      </c>
      <c r="C111" s="13" t="s">
        <v>19</v>
      </c>
      <c r="D111" s="63" t="s">
        <v>214</v>
      </c>
    </row>
    <row r="112" spans="1:4" x14ac:dyDescent="0.2">
      <c r="A112" s="12" t="s">
        <v>20</v>
      </c>
      <c r="B112" s="12" t="s">
        <v>46</v>
      </c>
      <c r="C112" s="13" t="s">
        <v>47</v>
      </c>
      <c r="D112" s="63" t="s">
        <v>213</v>
      </c>
    </row>
    <row r="113" spans="1:4" x14ac:dyDescent="0.2">
      <c r="A113" s="12" t="s">
        <v>48</v>
      </c>
      <c r="B113" s="12" t="s">
        <v>49</v>
      </c>
      <c r="C113" s="13" t="s">
        <v>50</v>
      </c>
      <c r="D113" s="63" t="s">
        <v>212</v>
      </c>
    </row>
    <row r="114" spans="1:4" x14ac:dyDescent="0.2">
      <c r="A114" s="12" t="s">
        <v>69</v>
      </c>
      <c r="B114" s="12" t="s">
        <v>51</v>
      </c>
      <c r="C114" s="13" t="s">
        <v>3</v>
      </c>
      <c r="D114" s="63" t="s">
        <v>211</v>
      </c>
    </row>
    <row r="115" spans="1:4" x14ac:dyDescent="0.2">
      <c r="A115" s="62" t="s">
        <v>191</v>
      </c>
      <c r="B115" s="62" t="s">
        <v>193</v>
      </c>
      <c r="C115" s="13" t="s">
        <v>194</v>
      </c>
      <c r="D115" s="63" t="s">
        <v>210</v>
      </c>
    </row>
    <row r="116" spans="1:4" x14ac:dyDescent="0.2">
      <c r="A116" s="12" t="s">
        <v>67</v>
      </c>
      <c r="B116" s="12" t="s">
        <v>4</v>
      </c>
      <c r="C116" s="13" t="s">
        <v>5</v>
      </c>
      <c r="D116" s="63" t="s">
        <v>209</v>
      </c>
    </row>
    <row r="117" spans="1:4" x14ac:dyDescent="0.2">
      <c r="A117" s="12" t="s">
        <v>97</v>
      </c>
      <c r="B117" s="12" t="s">
        <v>6</v>
      </c>
      <c r="C117" s="13" t="s">
        <v>7</v>
      </c>
      <c r="D117" s="63" t="s">
        <v>208</v>
      </c>
    </row>
    <row r="118" spans="1:4" x14ac:dyDescent="0.2">
      <c r="A118" s="12" t="s">
        <v>30</v>
      </c>
      <c r="B118" s="12" t="s">
        <v>8</v>
      </c>
      <c r="C118" s="13" t="s">
        <v>9</v>
      </c>
      <c r="D118" s="63" t="s">
        <v>207</v>
      </c>
    </row>
    <row r="119" spans="1:4" x14ac:dyDescent="0.2">
      <c r="A119" s="12" t="s">
        <v>28</v>
      </c>
      <c r="B119" s="12" t="s">
        <v>10</v>
      </c>
      <c r="C119" s="13" t="s">
        <v>11</v>
      </c>
      <c r="D119" s="63" t="s">
        <v>206</v>
      </c>
    </row>
    <row r="120" spans="1:4" x14ac:dyDescent="0.2">
      <c r="A120" s="12" t="s">
        <v>23</v>
      </c>
      <c r="B120" s="12" t="s">
        <v>57</v>
      </c>
      <c r="C120" s="13" t="s">
        <v>84</v>
      </c>
      <c r="D120" s="63" t="s">
        <v>205</v>
      </c>
    </row>
    <row r="121" spans="1:4" x14ac:dyDescent="0.2">
      <c r="A121" s="12" t="s">
        <v>86</v>
      </c>
      <c r="B121" s="12" t="s">
        <v>87</v>
      </c>
      <c r="C121" s="13" t="s">
        <v>201</v>
      </c>
      <c r="D121" s="63" t="s">
        <v>202</v>
      </c>
    </row>
    <row r="122" spans="1:4" x14ac:dyDescent="0.2">
      <c r="A122" s="12" t="s">
        <v>21</v>
      </c>
      <c r="B122" s="12" t="s">
        <v>187</v>
      </c>
      <c r="C122" s="13" t="s">
        <v>188</v>
      </c>
      <c r="D122" s="63" t="s">
        <v>198</v>
      </c>
    </row>
    <row r="123" spans="1:4" x14ac:dyDescent="0.2">
      <c r="A123" s="12" t="s">
        <v>88</v>
      </c>
      <c r="B123" s="12" t="s">
        <v>89</v>
      </c>
      <c r="C123" s="13" t="s">
        <v>90</v>
      </c>
      <c r="D123" s="63" t="s">
        <v>199</v>
      </c>
    </row>
    <row r="124" spans="1:4" x14ac:dyDescent="0.2">
      <c r="A124" s="12" t="s">
        <v>22</v>
      </c>
      <c r="B124" s="12" t="s">
        <v>91</v>
      </c>
      <c r="C124" s="13" t="s">
        <v>92</v>
      </c>
      <c r="D124" s="63" t="s">
        <v>203</v>
      </c>
    </row>
    <row r="125" spans="1:4" x14ac:dyDescent="0.2">
      <c r="A125" s="12" t="s">
        <v>93</v>
      </c>
      <c r="B125" s="12" t="s">
        <v>94</v>
      </c>
      <c r="C125" s="13" t="s">
        <v>95</v>
      </c>
      <c r="D125" s="63" t="s">
        <v>204</v>
      </c>
    </row>
    <row r="126" spans="1:4" x14ac:dyDescent="0.2">
      <c r="A126" s="62" t="s">
        <v>85</v>
      </c>
      <c r="B126" s="62" t="s">
        <v>1001</v>
      </c>
      <c r="C126" s="190"/>
    </row>
    <row r="127" spans="1:4" x14ac:dyDescent="0.2">
      <c r="A127" s="62" t="s">
        <v>130</v>
      </c>
      <c r="B127" s="62" t="s">
        <v>197</v>
      </c>
    </row>
    <row r="129" spans="1:1" x14ac:dyDescent="0.2">
      <c r="A129" s="18"/>
    </row>
    <row r="130" spans="1:1" x14ac:dyDescent="0.2">
      <c r="A130" s="64" t="s">
        <v>225</v>
      </c>
    </row>
    <row r="158" spans="1:1" x14ac:dyDescent="0.2">
      <c r="A158" s="64" t="s">
        <v>226</v>
      </c>
    </row>
  </sheetData>
  <phoneticPr fontId="2" type="noConversion"/>
  <hyperlinks>
    <hyperlink ref="D122" r:id="rId1"/>
    <hyperlink ref="D123" r:id="rId2"/>
    <hyperlink ref="D121" r:id="rId3"/>
    <hyperlink ref="D124" r:id="rId4"/>
    <hyperlink ref="D125" r:id="rId5"/>
    <hyperlink ref="D120" r:id="rId6"/>
    <hyperlink ref="D119" r:id="rId7"/>
    <hyperlink ref="D118" r:id="rId8"/>
    <hyperlink ref="D117" r:id="rId9"/>
    <hyperlink ref="D116" r:id="rId10"/>
    <hyperlink ref="D115" r:id="rId11"/>
    <hyperlink ref="D114" r:id="rId12"/>
    <hyperlink ref="D113" r:id="rId13"/>
    <hyperlink ref="D112" r:id="rId14"/>
    <hyperlink ref="D111" r:id="rId15"/>
    <hyperlink ref="D110" r:id="rId16"/>
    <hyperlink ref="D109" r:id="rId17"/>
    <hyperlink ref="D108" r:id="rId18"/>
    <hyperlink ref="D106" r:id="rId19"/>
    <hyperlink ref="D100" r:id="rId20"/>
    <hyperlink ref="D104" r:id="rId21"/>
    <hyperlink ref="D105" r:id="rId22"/>
    <hyperlink ref="D103" r:id="rId23"/>
    <hyperlink ref="D102" r:id="rId24"/>
  </hyperlinks>
  <pageMargins left="0.75" right="0.75" top="1" bottom="1" header="0.5" footer="0.5"/>
  <pageSetup orientation="portrait" horizontalDpi="200" verticalDpi="200" copies="0" r:id="rId25"/>
  <drawing r:id="rId2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6"/>
  <sheetViews>
    <sheetView zoomScale="80" zoomScaleNormal="80" workbookViewId="0">
      <selection activeCell="F15" sqref="F15"/>
    </sheetView>
  </sheetViews>
  <sheetFormatPr defaultRowHeight="15" x14ac:dyDescent="0.25"/>
  <cols>
    <col min="1" max="1" width="23.625" style="262" customWidth="1"/>
    <col min="2" max="2" width="56.625" style="262" customWidth="1"/>
    <col min="3" max="3" width="26.125" style="262" bestFit="1" customWidth="1"/>
    <col min="4" max="16384" width="9" style="262"/>
  </cols>
  <sheetData>
    <row r="1" spans="1:2" ht="16.5" thickBot="1" x14ac:dyDescent="0.3">
      <c r="A1" s="299" t="s">
        <v>1085</v>
      </c>
      <c r="B1" s="298" t="s">
        <v>1084</v>
      </c>
    </row>
    <row r="2" spans="1:2" ht="15.75" x14ac:dyDescent="0.25">
      <c r="A2" s="400" t="s">
        <v>1083</v>
      </c>
      <c r="B2" s="297" t="s">
        <v>1076</v>
      </c>
    </row>
    <row r="3" spans="1:2" ht="15.75" x14ac:dyDescent="0.25">
      <c r="A3" s="401"/>
      <c r="B3" s="294" t="s">
        <v>1082</v>
      </c>
    </row>
    <row r="4" spans="1:2" ht="15.75" x14ac:dyDescent="0.25">
      <c r="A4" s="296" t="s">
        <v>1081</v>
      </c>
      <c r="B4" s="295" t="s">
        <v>1080</v>
      </c>
    </row>
    <row r="5" spans="1:2" ht="21" customHeight="1" x14ac:dyDescent="0.25">
      <c r="B5" s="294" t="s">
        <v>1079</v>
      </c>
    </row>
    <row r="6" spans="1:2" ht="21.75" customHeight="1" thickBot="1" x14ac:dyDescent="0.3">
      <c r="A6" s="293"/>
      <c r="B6" s="292" t="s">
        <v>1078</v>
      </c>
    </row>
    <row r="7" spans="1:2" ht="47.25" x14ac:dyDescent="0.25">
      <c r="A7" s="291" t="s">
        <v>1077</v>
      </c>
      <c r="B7" s="290" t="s">
        <v>1076</v>
      </c>
    </row>
    <row r="8" spans="1:2" ht="15.75" x14ac:dyDescent="0.25">
      <c r="A8" s="289"/>
      <c r="B8" s="288"/>
    </row>
    <row r="9" spans="1:2" ht="15.75" x14ac:dyDescent="0.25">
      <c r="A9" s="287" t="s">
        <v>1075</v>
      </c>
      <c r="B9" s="286" t="s">
        <v>1074</v>
      </c>
    </row>
    <row r="10" spans="1:2" ht="15" customHeight="1" x14ac:dyDescent="0.25">
      <c r="A10" s="402" t="s">
        <v>1073</v>
      </c>
      <c r="B10" s="285" t="s">
        <v>1072</v>
      </c>
    </row>
    <row r="11" spans="1:2" ht="15" customHeight="1" x14ac:dyDescent="0.25">
      <c r="A11" s="402"/>
      <c r="B11" s="284" t="s">
        <v>1071</v>
      </c>
    </row>
    <row r="12" spans="1:2" ht="15" customHeight="1" x14ac:dyDescent="0.25">
      <c r="A12" s="402"/>
      <c r="B12" s="284"/>
    </row>
    <row r="13" spans="1:2" ht="15" customHeight="1" x14ac:dyDescent="0.25">
      <c r="A13" s="402"/>
      <c r="B13" s="284"/>
    </row>
    <row r="14" spans="1:2" ht="15" customHeight="1" x14ac:dyDescent="0.25">
      <c r="A14" s="402"/>
      <c r="B14" s="284"/>
    </row>
    <row r="15" spans="1:2" ht="15.75" customHeight="1" thickBot="1" x14ac:dyDescent="0.3">
      <c r="A15" s="403"/>
      <c r="B15" s="283"/>
    </row>
    <row r="16" spans="1:2" ht="30.75" thickBot="1" x14ac:dyDescent="0.3">
      <c r="A16" s="282" t="s">
        <v>1070</v>
      </c>
      <c r="B16" s="281" t="s">
        <v>1069</v>
      </c>
    </row>
    <row r="17" spans="1:3" ht="135" x14ac:dyDescent="0.25">
      <c r="A17" s="280" t="s">
        <v>1068</v>
      </c>
      <c r="B17" s="279" t="s">
        <v>1067</v>
      </c>
    </row>
    <row r="18" spans="1:3" ht="60.75" x14ac:dyDescent="0.25">
      <c r="A18" s="278"/>
      <c r="B18" s="277" t="s">
        <v>1066</v>
      </c>
    </row>
    <row r="19" spans="1:3" x14ac:dyDescent="0.25">
      <c r="A19" s="276"/>
      <c r="B19" s="275"/>
    </row>
    <row r="20" spans="1:3" x14ac:dyDescent="0.25">
      <c r="A20" s="274"/>
      <c r="B20" s="272"/>
    </row>
    <row r="21" spans="1:3" ht="15.75" thickBot="1" x14ac:dyDescent="0.3">
      <c r="A21" s="273"/>
    </row>
    <row r="22" spans="1:3" ht="31.5" x14ac:dyDescent="0.25">
      <c r="A22" s="271" t="s">
        <v>1065</v>
      </c>
      <c r="B22" s="270" t="s">
        <v>1191</v>
      </c>
      <c r="C22" s="272"/>
    </row>
    <row r="23" spans="1:3" ht="45.75" x14ac:dyDescent="0.25">
      <c r="A23" s="269"/>
      <c r="B23" s="268" t="s">
        <v>1086</v>
      </c>
      <c r="C23" s="267"/>
    </row>
    <row r="24" spans="1:3" ht="30.75" x14ac:dyDescent="0.25">
      <c r="A24" s="265"/>
      <c r="B24" s="268" t="s">
        <v>1192</v>
      </c>
    </row>
    <row r="25" spans="1:3" ht="67.5" customHeight="1" x14ac:dyDescent="0.25">
      <c r="A25" s="265"/>
      <c r="B25" s="266" t="s">
        <v>1193</v>
      </c>
    </row>
    <row r="26" spans="1:3" ht="16.5" thickBot="1" x14ac:dyDescent="0.3">
      <c r="A26" s="264"/>
      <c r="B26" s="263"/>
    </row>
  </sheetData>
  <mergeCells count="2">
    <mergeCell ref="A2:A3"/>
    <mergeCell ref="A10:A1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election activeCell="B27" sqref="B27"/>
    </sheetView>
  </sheetViews>
  <sheetFormatPr defaultColWidth="11" defaultRowHeight="12.75" x14ac:dyDescent="0.2"/>
  <cols>
    <col min="1" max="16384" width="11" style="22"/>
  </cols>
  <sheetData>
    <row r="1" spans="1:3" x14ac:dyDescent="0.2">
      <c r="A1" s="22" t="s">
        <v>239</v>
      </c>
    </row>
    <row r="2" spans="1:3" x14ac:dyDescent="0.2">
      <c r="A2" s="22" t="s">
        <v>170</v>
      </c>
    </row>
    <row r="4" spans="1:3" x14ac:dyDescent="0.2">
      <c r="A4" s="68" t="s">
        <v>238</v>
      </c>
    </row>
    <row r="5" spans="1:3" x14ac:dyDescent="0.2">
      <c r="A5" s="67">
        <v>36945</v>
      </c>
      <c r="B5" s="22" t="s">
        <v>227</v>
      </c>
    </row>
    <row r="6" spans="1:3" x14ac:dyDescent="0.2">
      <c r="A6" s="67">
        <v>36977</v>
      </c>
      <c r="B6" s="22" t="s">
        <v>228</v>
      </c>
    </row>
    <row r="7" spans="1:3" x14ac:dyDescent="0.2">
      <c r="A7" s="67">
        <v>37125</v>
      </c>
      <c r="B7" s="22" t="s">
        <v>229</v>
      </c>
    </row>
    <row r="8" spans="1:3" x14ac:dyDescent="0.2">
      <c r="A8" s="39" t="s">
        <v>231</v>
      </c>
      <c r="B8" s="65" t="s">
        <v>230</v>
      </c>
    </row>
    <row r="9" spans="1:3" x14ac:dyDescent="0.2">
      <c r="A9" s="39" t="s">
        <v>231</v>
      </c>
      <c r="B9" s="65" t="s">
        <v>237</v>
      </c>
    </row>
    <row r="10" spans="1:3" x14ac:dyDescent="0.2">
      <c r="A10" s="67">
        <v>37162</v>
      </c>
      <c r="B10" s="22" t="s">
        <v>236</v>
      </c>
    </row>
    <row r="11" spans="1:3" x14ac:dyDescent="0.2">
      <c r="A11" s="67">
        <v>37775</v>
      </c>
      <c r="B11" s="22" t="s">
        <v>235</v>
      </c>
    </row>
    <row r="12" spans="1:3" ht="15" x14ac:dyDescent="0.2">
      <c r="A12" s="67">
        <v>38126</v>
      </c>
      <c r="B12" s="22" t="s">
        <v>234</v>
      </c>
      <c r="C12" s="66"/>
    </row>
    <row r="13" spans="1:3" ht="15" x14ac:dyDescent="0.2">
      <c r="A13" s="67" t="s">
        <v>231</v>
      </c>
      <c r="B13" s="22" t="s">
        <v>233</v>
      </c>
      <c r="C13" s="66"/>
    </row>
    <row r="14" spans="1:3" ht="15" x14ac:dyDescent="0.2">
      <c r="A14" s="67" t="s">
        <v>231</v>
      </c>
      <c r="B14" s="22" t="s">
        <v>232</v>
      </c>
      <c r="C14" s="66"/>
    </row>
    <row r="15" spans="1:3" x14ac:dyDescent="0.2">
      <c r="A15" s="67">
        <v>39053</v>
      </c>
      <c r="B15" s="22" t="s">
        <v>165</v>
      </c>
    </row>
    <row r="16" spans="1:3" x14ac:dyDescent="0.2">
      <c r="A16" s="67">
        <v>39115</v>
      </c>
      <c r="B16" s="22" t="s">
        <v>165</v>
      </c>
    </row>
    <row r="17" spans="1:2" x14ac:dyDescent="0.2">
      <c r="A17" s="67">
        <v>39142</v>
      </c>
      <c r="B17" s="22" t="s">
        <v>166</v>
      </c>
    </row>
    <row r="18" spans="1:2" x14ac:dyDescent="0.2">
      <c r="A18" s="67">
        <v>39247</v>
      </c>
      <c r="B18" s="22" t="s">
        <v>167</v>
      </c>
    </row>
    <row r="19" spans="1:2" x14ac:dyDescent="0.2">
      <c r="A19" s="39" t="s">
        <v>231</v>
      </c>
      <c r="B19" s="22" t="s">
        <v>169</v>
      </c>
    </row>
    <row r="20" spans="1:2" x14ac:dyDescent="0.2">
      <c r="A20" s="39" t="s">
        <v>231</v>
      </c>
      <c r="B20" s="22" t="s">
        <v>168</v>
      </c>
    </row>
    <row r="21" spans="1:2" x14ac:dyDescent="0.2">
      <c r="A21" s="39" t="s">
        <v>240</v>
      </c>
      <c r="B21" s="22" t="s">
        <v>241</v>
      </c>
    </row>
    <row r="22" spans="1:2" x14ac:dyDescent="0.2">
      <c r="A22" s="67">
        <v>39385</v>
      </c>
      <c r="B22" s="22" t="s">
        <v>1010</v>
      </c>
    </row>
    <row r="23" spans="1:2" x14ac:dyDescent="0.2">
      <c r="A23" s="67">
        <v>39730</v>
      </c>
      <c r="B23" s="22" t="s">
        <v>1060</v>
      </c>
    </row>
    <row r="24" spans="1:2" x14ac:dyDescent="0.2">
      <c r="A24" s="67">
        <v>40158</v>
      </c>
      <c r="B24" s="22" t="s">
        <v>1064</v>
      </c>
    </row>
    <row r="25" spans="1:2" x14ac:dyDescent="0.2">
      <c r="A25" s="389">
        <v>40844</v>
      </c>
      <c r="B25" s="22" t="s">
        <v>1686</v>
      </c>
    </row>
    <row r="26" spans="1:2" x14ac:dyDescent="0.2">
      <c r="A26" s="389">
        <v>40958</v>
      </c>
      <c r="B26" s="22" t="s">
        <v>1687</v>
      </c>
    </row>
    <row r="27" spans="1:2" x14ac:dyDescent="0.2">
      <c r="A27" s="389">
        <v>41051</v>
      </c>
      <c r="B27" s="22" t="s">
        <v>1688</v>
      </c>
    </row>
  </sheetData>
  <phoneticPr fontId="2" type="noConversion"/>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13"/>
  <sheetViews>
    <sheetView topLeftCell="A4" workbookViewId="0">
      <selection activeCell="C4" sqref="C4"/>
    </sheetView>
  </sheetViews>
  <sheetFormatPr defaultColWidth="4.75" defaultRowHeight="12.75" x14ac:dyDescent="0.2"/>
  <cols>
    <col min="3" max="3" width="21" bestFit="1" customWidth="1"/>
    <col min="4" max="12" width="20.125" bestFit="1" customWidth="1"/>
    <col min="13" max="13" width="9.875" bestFit="1" customWidth="1"/>
  </cols>
  <sheetData>
    <row r="3" spans="1:13" x14ac:dyDescent="0.2">
      <c r="A3" s="174" t="s">
        <v>982</v>
      </c>
      <c r="B3" s="171"/>
      <c r="C3" s="171"/>
      <c r="D3" s="174" t="s">
        <v>813</v>
      </c>
      <c r="E3" s="171"/>
      <c r="F3" s="171"/>
      <c r="G3" s="171"/>
      <c r="H3" s="171"/>
      <c r="I3" s="171"/>
      <c r="J3" s="171"/>
      <c r="K3" s="171"/>
      <c r="L3" s="171"/>
      <c r="M3" s="172"/>
    </row>
    <row r="4" spans="1:13" x14ac:dyDescent="0.2">
      <c r="A4" s="174" t="s">
        <v>0</v>
      </c>
      <c r="B4" s="174" t="s">
        <v>1</v>
      </c>
      <c r="C4" s="174" t="s">
        <v>814</v>
      </c>
      <c r="D4" s="170" t="s">
        <v>24</v>
      </c>
      <c r="E4" s="178" t="s">
        <v>26</v>
      </c>
      <c r="F4" s="178" t="s">
        <v>65</v>
      </c>
      <c r="G4" s="178" t="s">
        <v>66</v>
      </c>
      <c r="H4" s="178" t="s">
        <v>59</v>
      </c>
      <c r="I4" s="178" t="s">
        <v>27</v>
      </c>
      <c r="J4" s="178" t="s">
        <v>70</v>
      </c>
      <c r="K4" s="178" t="s">
        <v>62</v>
      </c>
      <c r="L4" s="178" t="s">
        <v>63</v>
      </c>
      <c r="M4" s="175" t="s">
        <v>981</v>
      </c>
    </row>
    <row r="5" spans="1:13" x14ac:dyDescent="0.2">
      <c r="A5" s="170" t="s">
        <v>58</v>
      </c>
      <c r="B5" s="170">
        <v>1</v>
      </c>
      <c r="C5" s="170" t="s">
        <v>244</v>
      </c>
      <c r="D5" s="179"/>
      <c r="E5" s="180"/>
      <c r="F5" s="180"/>
      <c r="G5" s="180"/>
      <c r="H5" s="180">
        <v>1</v>
      </c>
      <c r="I5" s="180"/>
      <c r="J5" s="180"/>
      <c r="K5" s="180"/>
      <c r="L5" s="180"/>
      <c r="M5" s="176">
        <v>1</v>
      </c>
    </row>
    <row r="6" spans="1:13" x14ac:dyDescent="0.2">
      <c r="A6" s="173"/>
      <c r="B6" s="170">
        <v>3</v>
      </c>
      <c r="C6" s="170" t="s">
        <v>246</v>
      </c>
      <c r="D6" s="179">
        <v>1</v>
      </c>
      <c r="E6" s="180"/>
      <c r="F6" s="180"/>
      <c r="G6" s="180"/>
      <c r="H6" s="180"/>
      <c r="I6" s="180"/>
      <c r="J6" s="180"/>
      <c r="K6" s="180"/>
      <c r="L6" s="180"/>
      <c r="M6" s="176">
        <v>1</v>
      </c>
    </row>
    <row r="7" spans="1:13" x14ac:dyDescent="0.2">
      <c r="A7" s="173"/>
      <c r="B7" s="173"/>
      <c r="C7" s="183" t="s">
        <v>247</v>
      </c>
      <c r="D7" s="184"/>
      <c r="E7" s="185">
        <v>1</v>
      </c>
      <c r="F7" s="185"/>
      <c r="G7" s="185"/>
      <c r="H7" s="185"/>
      <c r="I7" s="185"/>
      <c r="J7" s="185"/>
      <c r="K7" s="185"/>
      <c r="L7" s="185"/>
      <c r="M7" s="186">
        <v>1</v>
      </c>
    </row>
    <row r="8" spans="1:13" x14ac:dyDescent="0.2">
      <c r="A8" s="173"/>
      <c r="B8" s="173"/>
      <c r="C8" s="183" t="s">
        <v>244</v>
      </c>
      <c r="D8" s="184"/>
      <c r="E8" s="185"/>
      <c r="F8" s="185"/>
      <c r="G8" s="185"/>
      <c r="H8" s="185">
        <v>2</v>
      </c>
      <c r="I8" s="185"/>
      <c r="J8" s="185"/>
      <c r="K8" s="185"/>
      <c r="L8" s="185"/>
      <c r="M8" s="186">
        <v>2</v>
      </c>
    </row>
    <row r="9" spans="1:13" x14ac:dyDescent="0.2">
      <c r="A9" s="173"/>
      <c r="B9" s="170">
        <v>4</v>
      </c>
      <c r="C9" s="170" t="s">
        <v>248</v>
      </c>
      <c r="D9" s="179"/>
      <c r="E9" s="180"/>
      <c r="F9" s="180"/>
      <c r="G9" s="180"/>
      <c r="H9" s="180">
        <v>2</v>
      </c>
      <c r="I9" s="180"/>
      <c r="J9" s="180"/>
      <c r="K9" s="180"/>
      <c r="L9" s="180"/>
      <c r="M9" s="176">
        <v>2</v>
      </c>
    </row>
    <row r="10" spans="1:13" x14ac:dyDescent="0.2">
      <c r="A10" s="173"/>
      <c r="B10" s="173"/>
      <c r="C10" s="183" t="s">
        <v>244</v>
      </c>
      <c r="D10" s="184"/>
      <c r="E10" s="185"/>
      <c r="F10" s="185"/>
      <c r="G10" s="185"/>
      <c r="H10" s="185">
        <v>2</v>
      </c>
      <c r="I10" s="185"/>
      <c r="J10" s="185"/>
      <c r="K10" s="185"/>
      <c r="L10" s="185"/>
      <c r="M10" s="186">
        <v>2</v>
      </c>
    </row>
    <row r="11" spans="1:13" x14ac:dyDescent="0.2">
      <c r="A11" s="173"/>
      <c r="B11" s="173"/>
      <c r="C11" s="183" t="s">
        <v>58</v>
      </c>
      <c r="D11" s="184"/>
      <c r="E11" s="185"/>
      <c r="F11" s="185"/>
      <c r="G11" s="185"/>
      <c r="H11" s="185"/>
      <c r="I11" s="185"/>
      <c r="J11" s="185"/>
      <c r="K11" s="185">
        <v>1</v>
      </c>
      <c r="L11" s="185"/>
      <c r="M11" s="186">
        <v>1</v>
      </c>
    </row>
    <row r="12" spans="1:13" x14ac:dyDescent="0.2">
      <c r="A12" s="173"/>
      <c r="B12" s="173"/>
      <c r="C12" s="183" t="s">
        <v>61</v>
      </c>
      <c r="D12" s="184"/>
      <c r="E12" s="185"/>
      <c r="F12" s="185"/>
      <c r="G12" s="185"/>
      <c r="H12" s="185"/>
      <c r="I12" s="185"/>
      <c r="J12" s="185"/>
      <c r="K12" s="185">
        <v>1</v>
      </c>
      <c r="L12" s="185"/>
      <c r="M12" s="186">
        <v>1</v>
      </c>
    </row>
    <row r="13" spans="1:13" x14ac:dyDescent="0.2">
      <c r="A13" s="170" t="s">
        <v>61</v>
      </c>
      <c r="B13" s="170">
        <v>1</v>
      </c>
      <c r="C13" s="170" t="s">
        <v>246</v>
      </c>
      <c r="D13" s="179">
        <v>3</v>
      </c>
      <c r="E13" s="180"/>
      <c r="F13" s="180"/>
      <c r="G13" s="180"/>
      <c r="H13" s="180"/>
      <c r="I13" s="180"/>
      <c r="J13" s="180"/>
      <c r="K13" s="180"/>
      <c r="L13" s="180"/>
      <c r="M13" s="176">
        <v>3</v>
      </c>
    </row>
    <row r="14" spans="1:13" x14ac:dyDescent="0.2">
      <c r="A14" s="173"/>
      <c r="B14" s="173"/>
      <c r="C14" s="183" t="s">
        <v>276</v>
      </c>
      <c r="D14" s="184"/>
      <c r="E14" s="185"/>
      <c r="F14" s="185">
        <v>1</v>
      </c>
      <c r="G14" s="185"/>
      <c r="H14" s="185"/>
      <c r="I14" s="185"/>
      <c r="J14" s="185"/>
      <c r="K14" s="185"/>
      <c r="L14" s="185"/>
      <c r="M14" s="186">
        <v>1</v>
      </c>
    </row>
    <row r="15" spans="1:13" x14ac:dyDescent="0.2">
      <c r="A15" s="173"/>
      <c r="B15" s="173"/>
      <c r="C15" s="183" t="s">
        <v>248</v>
      </c>
      <c r="D15" s="184"/>
      <c r="E15" s="185"/>
      <c r="F15" s="185"/>
      <c r="G15" s="185">
        <v>1</v>
      </c>
      <c r="H15" s="185"/>
      <c r="I15" s="185"/>
      <c r="J15" s="185"/>
      <c r="K15" s="185"/>
      <c r="L15" s="185"/>
      <c r="M15" s="186">
        <v>1</v>
      </c>
    </row>
    <row r="16" spans="1:13" x14ac:dyDescent="0.2">
      <c r="A16" s="173"/>
      <c r="B16" s="173"/>
      <c r="C16" s="183" t="s">
        <v>293</v>
      </c>
      <c r="D16" s="184"/>
      <c r="E16" s="185"/>
      <c r="F16" s="185"/>
      <c r="G16" s="185"/>
      <c r="H16" s="185"/>
      <c r="I16" s="185">
        <v>2</v>
      </c>
      <c r="J16" s="185"/>
      <c r="K16" s="185"/>
      <c r="L16" s="185"/>
      <c r="M16" s="186">
        <v>2</v>
      </c>
    </row>
    <row r="17" spans="1:13" x14ac:dyDescent="0.2">
      <c r="A17" s="173"/>
      <c r="B17" s="173"/>
      <c r="C17" s="183" t="s">
        <v>61</v>
      </c>
      <c r="D17" s="184"/>
      <c r="E17" s="185"/>
      <c r="F17" s="185"/>
      <c r="G17" s="185"/>
      <c r="H17" s="185"/>
      <c r="I17" s="185"/>
      <c r="J17" s="185"/>
      <c r="K17" s="185">
        <v>1</v>
      </c>
      <c r="L17" s="185"/>
      <c r="M17" s="186">
        <v>1</v>
      </c>
    </row>
    <row r="18" spans="1:13" x14ac:dyDescent="0.2">
      <c r="A18" s="173"/>
      <c r="B18" s="170">
        <v>2</v>
      </c>
      <c r="C18" s="170" t="s">
        <v>246</v>
      </c>
      <c r="D18" s="179"/>
      <c r="E18" s="180"/>
      <c r="F18" s="180"/>
      <c r="G18" s="180"/>
      <c r="H18" s="180"/>
      <c r="I18" s="180"/>
      <c r="J18" s="180"/>
      <c r="K18" s="180"/>
      <c r="L18" s="180">
        <v>2</v>
      </c>
      <c r="M18" s="176">
        <v>2</v>
      </c>
    </row>
    <row r="19" spans="1:13" x14ac:dyDescent="0.2">
      <c r="A19" s="173"/>
      <c r="B19" s="173"/>
      <c r="C19" s="183" t="s">
        <v>247</v>
      </c>
      <c r="D19" s="184"/>
      <c r="E19" s="185"/>
      <c r="F19" s="185"/>
      <c r="G19" s="185"/>
      <c r="H19" s="185"/>
      <c r="I19" s="185"/>
      <c r="J19" s="185"/>
      <c r="K19" s="185">
        <v>1</v>
      </c>
      <c r="L19" s="185"/>
      <c r="M19" s="186">
        <v>1</v>
      </c>
    </row>
    <row r="20" spans="1:13" x14ac:dyDescent="0.2">
      <c r="A20" s="173"/>
      <c r="B20" s="173"/>
      <c r="C20" s="183" t="s">
        <v>276</v>
      </c>
      <c r="D20" s="184"/>
      <c r="E20" s="185"/>
      <c r="F20" s="185"/>
      <c r="G20" s="185"/>
      <c r="H20" s="185"/>
      <c r="I20" s="185"/>
      <c r="J20" s="185">
        <v>2</v>
      </c>
      <c r="K20" s="185"/>
      <c r="L20" s="185"/>
      <c r="M20" s="186">
        <v>2</v>
      </c>
    </row>
    <row r="21" spans="1:13" x14ac:dyDescent="0.2">
      <c r="A21" s="173"/>
      <c r="B21" s="173"/>
      <c r="C21" s="183" t="s">
        <v>248</v>
      </c>
      <c r="D21" s="184"/>
      <c r="E21" s="185"/>
      <c r="F21" s="185"/>
      <c r="G21" s="185"/>
      <c r="H21" s="185"/>
      <c r="I21" s="185">
        <v>4</v>
      </c>
      <c r="J21" s="185"/>
      <c r="K21" s="185"/>
      <c r="L21" s="185"/>
      <c r="M21" s="186">
        <v>4</v>
      </c>
    </row>
    <row r="22" spans="1:13" x14ac:dyDescent="0.2">
      <c r="A22" s="173"/>
      <c r="B22" s="173"/>
      <c r="C22" s="183" t="s">
        <v>244</v>
      </c>
      <c r="D22" s="184"/>
      <c r="E22" s="185"/>
      <c r="F22" s="185"/>
      <c r="G22" s="185"/>
      <c r="H22" s="185">
        <v>2</v>
      </c>
      <c r="I22" s="185"/>
      <c r="J22" s="185"/>
      <c r="K22" s="185"/>
      <c r="L22" s="185"/>
      <c r="M22" s="186">
        <v>2</v>
      </c>
    </row>
    <row r="23" spans="1:13" x14ac:dyDescent="0.2">
      <c r="A23" s="173"/>
      <c r="B23" s="173"/>
      <c r="C23" s="183" t="s">
        <v>293</v>
      </c>
      <c r="D23" s="184"/>
      <c r="E23" s="185"/>
      <c r="F23" s="185"/>
      <c r="G23" s="185">
        <v>1</v>
      </c>
      <c r="H23" s="185"/>
      <c r="I23" s="185"/>
      <c r="J23" s="185"/>
      <c r="K23" s="185"/>
      <c r="L23" s="185"/>
      <c r="M23" s="186">
        <v>1</v>
      </c>
    </row>
    <row r="24" spans="1:13" x14ac:dyDescent="0.2">
      <c r="A24" s="173"/>
      <c r="B24" s="173"/>
      <c r="C24" s="183" t="s">
        <v>58</v>
      </c>
      <c r="D24" s="184"/>
      <c r="E24" s="185"/>
      <c r="F24" s="185">
        <v>2</v>
      </c>
      <c r="G24" s="185"/>
      <c r="H24" s="185"/>
      <c r="I24" s="185"/>
      <c r="J24" s="185"/>
      <c r="K24" s="185"/>
      <c r="L24" s="185"/>
      <c r="M24" s="186">
        <v>2</v>
      </c>
    </row>
    <row r="25" spans="1:13" x14ac:dyDescent="0.2">
      <c r="A25" s="173"/>
      <c r="B25" s="173"/>
      <c r="C25" s="183" t="s">
        <v>61</v>
      </c>
      <c r="D25" s="184"/>
      <c r="E25" s="185">
        <v>1</v>
      </c>
      <c r="F25" s="185"/>
      <c r="G25" s="185"/>
      <c r="H25" s="185"/>
      <c r="I25" s="185"/>
      <c r="J25" s="185"/>
      <c r="K25" s="185"/>
      <c r="L25" s="185"/>
      <c r="M25" s="186">
        <v>1</v>
      </c>
    </row>
    <row r="26" spans="1:13" x14ac:dyDescent="0.2">
      <c r="A26" s="173"/>
      <c r="B26" s="170">
        <v>3</v>
      </c>
      <c r="C26" s="170" t="s">
        <v>246</v>
      </c>
      <c r="D26" s="179"/>
      <c r="E26" s="180"/>
      <c r="F26" s="180">
        <v>7</v>
      </c>
      <c r="G26" s="180"/>
      <c r="H26" s="180"/>
      <c r="I26" s="180"/>
      <c r="J26" s="180"/>
      <c r="K26" s="180"/>
      <c r="L26" s="180"/>
      <c r="M26" s="176">
        <v>7</v>
      </c>
    </row>
    <row r="27" spans="1:13" x14ac:dyDescent="0.2">
      <c r="A27" s="173"/>
      <c r="B27" s="173"/>
      <c r="C27" s="183" t="s">
        <v>276</v>
      </c>
      <c r="D27" s="184"/>
      <c r="E27" s="185"/>
      <c r="F27" s="185"/>
      <c r="G27" s="185"/>
      <c r="H27" s="185"/>
      <c r="I27" s="185"/>
      <c r="J27" s="185"/>
      <c r="K27" s="185"/>
      <c r="L27" s="185">
        <v>5</v>
      </c>
      <c r="M27" s="186">
        <v>5</v>
      </c>
    </row>
    <row r="28" spans="1:13" x14ac:dyDescent="0.2">
      <c r="A28" s="173"/>
      <c r="B28" s="173"/>
      <c r="C28" s="183" t="s">
        <v>248</v>
      </c>
      <c r="D28" s="184"/>
      <c r="E28" s="185">
        <v>1</v>
      </c>
      <c r="F28" s="185"/>
      <c r="G28" s="185"/>
      <c r="H28" s="185"/>
      <c r="I28" s="185"/>
      <c r="J28" s="185"/>
      <c r="K28" s="185"/>
      <c r="L28" s="185"/>
      <c r="M28" s="186">
        <v>1</v>
      </c>
    </row>
    <row r="29" spans="1:13" x14ac:dyDescent="0.2">
      <c r="A29" s="173"/>
      <c r="B29" s="173"/>
      <c r="C29" s="183" t="s">
        <v>244</v>
      </c>
      <c r="D29" s="184"/>
      <c r="E29" s="185"/>
      <c r="F29" s="185"/>
      <c r="G29" s="185"/>
      <c r="H29" s="185">
        <v>4</v>
      </c>
      <c r="I29" s="185"/>
      <c r="J29" s="185"/>
      <c r="K29" s="185"/>
      <c r="L29" s="185"/>
      <c r="M29" s="186">
        <v>4</v>
      </c>
    </row>
    <row r="30" spans="1:13" x14ac:dyDescent="0.2">
      <c r="A30" s="173"/>
      <c r="B30" s="173"/>
      <c r="C30" s="183" t="s">
        <v>293</v>
      </c>
      <c r="D30" s="184"/>
      <c r="E30" s="185"/>
      <c r="F30" s="185"/>
      <c r="G30" s="185"/>
      <c r="H30" s="185"/>
      <c r="I30" s="185"/>
      <c r="J30" s="185"/>
      <c r="K30" s="185">
        <v>4</v>
      </c>
      <c r="L30" s="185"/>
      <c r="M30" s="186">
        <v>4</v>
      </c>
    </row>
    <row r="31" spans="1:13" x14ac:dyDescent="0.2">
      <c r="A31" s="173"/>
      <c r="B31" s="173"/>
      <c r="C31" s="183" t="s">
        <v>68</v>
      </c>
      <c r="D31" s="184"/>
      <c r="E31" s="185"/>
      <c r="F31" s="185"/>
      <c r="G31" s="185"/>
      <c r="H31" s="185"/>
      <c r="I31" s="185"/>
      <c r="J31" s="185">
        <v>3</v>
      </c>
      <c r="K31" s="185"/>
      <c r="L31" s="185"/>
      <c r="M31" s="186">
        <v>3</v>
      </c>
    </row>
    <row r="32" spans="1:13" x14ac:dyDescent="0.2">
      <c r="A32" s="173"/>
      <c r="B32" s="170">
        <v>4</v>
      </c>
      <c r="C32" s="170" t="s">
        <v>246</v>
      </c>
      <c r="D32" s="179">
        <v>1</v>
      </c>
      <c r="E32" s="180"/>
      <c r="F32" s="180"/>
      <c r="G32" s="180"/>
      <c r="H32" s="180"/>
      <c r="I32" s="180"/>
      <c r="J32" s="180"/>
      <c r="K32" s="180"/>
      <c r="L32" s="180"/>
      <c r="M32" s="176">
        <v>1</v>
      </c>
    </row>
    <row r="33" spans="1:13" x14ac:dyDescent="0.2">
      <c r="A33" s="173"/>
      <c r="B33" s="173"/>
      <c r="C33" s="183" t="s">
        <v>276</v>
      </c>
      <c r="D33" s="184"/>
      <c r="E33" s="185"/>
      <c r="F33" s="185">
        <v>2</v>
      </c>
      <c r="G33" s="185"/>
      <c r="H33" s="185"/>
      <c r="I33" s="185"/>
      <c r="J33" s="185"/>
      <c r="K33" s="185"/>
      <c r="L33" s="185"/>
      <c r="M33" s="186">
        <v>2</v>
      </c>
    </row>
    <row r="34" spans="1:13" x14ac:dyDescent="0.2">
      <c r="A34" s="173"/>
      <c r="B34" s="173"/>
      <c r="C34" s="183" t="s">
        <v>248</v>
      </c>
      <c r="D34" s="184"/>
      <c r="E34" s="185"/>
      <c r="F34" s="185"/>
      <c r="G34" s="185">
        <v>3</v>
      </c>
      <c r="H34" s="185"/>
      <c r="I34" s="185"/>
      <c r="J34" s="185"/>
      <c r="K34" s="185"/>
      <c r="L34" s="185"/>
      <c r="M34" s="186">
        <v>3</v>
      </c>
    </row>
    <row r="35" spans="1:13" x14ac:dyDescent="0.2">
      <c r="A35" s="173"/>
      <c r="B35" s="173"/>
      <c r="C35" s="183" t="s">
        <v>244</v>
      </c>
      <c r="D35" s="184"/>
      <c r="E35" s="185"/>
      <c r="F35" s="185"/>
      <c r="G35" s="185"/>
      <c r="H35" s="185">
        <v>1</v>
      </c>
      <c r="I35" s="185"/>
      <c r="J35" s="185"/>
      <c r="K35" s="185"/>
      <c r="L35" s="185"/>
      <c r="M35" s="186">
        <v>1</v>
      </c>
    </row>
    <row r="36" spans="1:13" x14ac:dyDescent="0.2">
      <c r="A36" s="173"/>
      <c r="B36" s="173"/>
      <c r="C36" s="183" t="s">
        <v>293</v>
      </c>
      <c r="D36" s="184"/>
      <c r="E36" s="185"/>
      <c r="F36" s="185"/>
      <c r="G36" s="185">
        <v>2</v>
      </c>
      <c r="H36" s="185"/>
      <c r="I36" s="185">
        <v>2</v>
      </c>
      <c r="J36" s="185"/>
      <c r="K36" s="185"/>
      <c r="L36" s="185"/>
      <c r="M36" s="186">
        <v>4</v>
      </c>
    </row>
    <row r="37" spans="1:13" x14ac:dyDescent="0.2">
      <c r="A37" s="173"/>
      <c r="B37" s="173"/>
      <c r="C37" s="183" t="s">
        <v>58</v>
      </c>
      <c r="D37" s="184"/>
      <c r="E37" s="185"/>
      <c r="F37" s="185"/>
      <c r="G37" s="185"/>
      <c r="H37" s="185"/>
      <c r="I37" s="185"/>
      <c r="J37" s="185">
        <v>2</v>
      </c>
      <c r="K37" s="185"/>
      <c r="L37" s="185"/>
      <c r="M37" s="186">
        <v>2</v>
      </c>
    </row>
    <row r="38" spans="1:13" x14ac:dyDescent="0.2">
      <c r="A38" s="173"/>
      <c r="B38" s="173"/>
      <c r="C38" s="183" t="s">
        <v>61</v>
      </c>
      <c r="D38" s="184"/>
      <c r="E38" s="185"/>
      <c r="F38" s="185"/>
      <c r="G38" s="185"/>
      <c r="H38" s="185"/>
      <c r="I38" s="185"/>
      <c r="J38" s="185"/>
      <c r="K38" s="185">
        <v>2</v>
      </c>
      <c r="L38" s="185"/>
      <c r="M38" s="186">
        <v>2</v>
      </c>
    </row>
    <row r="39" spans="1:13" x14ac:dyDescent="0.2">
      <c r="A39" s="173"/>
      <c r="B39" s="173"/>
      <c r="C39" s="183" t="s">
        <v>68</v>
      </c>
      <c r="D39" s="184"/>
      <c r="E39" s="185"/>
      <c r="F39" s="185"/>
      <c r="G39" s="185"/>
      <c r="H39" s="185"/>
      <c r="I39" s="185"/>
      <c r="J39" s="185"/>
      <c r="K39" s="185"/>
      <c r="L39" s="185">
        <v>1</v>
      </c>
      <c r="M39" s="186">
        <v>1</v>
      </c>
    </row>
    <row r="40" spans="1:13" x14ac:dyDescent="0.2">
      <c r="A40" s="170" t="s">
        <v>68</v>
      </c>
      <c r="B40" s="170">
        <v>1</v>
      </c>
      <c r="C40" s="170" t="s">
        <v>246</v>
      </c>
      <c r="D40" s="179">
        <v>10</v>
      </c>
      <c r="E40" s="180"/>
      <c r="F40" s="180"/>
      <c r="G40" s="180"/>
      <c r="H40" s="180"/>
      <c r="I40" s="180"/>
      <c r="J40" s="180"/>
      <c r="K40" s="180"/>
      <c r="L40" s="180"/>
      <c r="M40" s="176">
        <v>10</v>
      </c>
    </row>
    <row r="41" spans="1:13" x14ac:dyDescent="0.2">
      <c r="A41" s="173"/>
      <c r="B41" s="173"/>
      <c r="C41" s="183" t="s">
        <v>247</v>
      </c>
      <c r="D41" s="184"/>
      <c r="E41" s="185">
        <v>8</v>
      </c>
      <c r="F41" s="185"/>
      <c r="G41" s="185"/>
      <c r="H41" s="185"/>
      <c r="I41" s="185"/>
      <c r="J41" s="185"/>
      <c r="K41" s="185"/>
      <c r="L41" s="185"/>
      <c r="M41" s="186">
        <v>8</v>
      </c>
    </row>
    <row r="42" spans="1:13" x14ac:dyDescent="0.2">
      <c r="A42" s="173"/>
      <c r="B42" s="173"/>
      <c r="C42" s="183" t="s">
        <v>276</v>
      </c>
      <c r="D42" s="184"/>
      <c r="E42" s="185">
        <v>1</v>
      </c>
      <c r="F42" s="185">
        <v>9</v>
      </c>
      <c r="G42" s="185"/>
      <c r="H42" s="185"/>
      <c r="I42" s="185"/>
      <c r="J42" s="185"/>
      <c r="K42" s="185"/>
      <c r="L42" s="185"/>
      <c r="M42" s="186">
        <v>10</v>
      </c>
    </row>
    <row r="43" spans="1:13" x14ac:dyDescent="0.2">
      <c r="A43" s="173"/>
      <c r="B43" s="173"/>
      <c r="C43" s="183" t="s">
        <v>248</v>
      </c>
      <c r="D43" s="184"/>
      <c r="E43" s="185"/>
      <c r="F43" s="185"/>
      <c r="G43" s="185">
        <v>15</v>
      </c>
      <c r="H43" s="185"/>
      <c r="I43" s="185"/>
      <c r="J43" s="185"/>
      <c r="K43" s="185"/>
      <c r="L43" s="185"/>
      <c r="M43" s="186">
        <v>15</v>
      </c>
    </row>
    <row r="44" spans="1:13" x14ac:dyDescent="0.2">
      <c r="A44" s="173"/>
      <c r="B44" s="173"/>
      <c r="C44" s="183" t="s">
        <v>244</v>
      </c>
      <c r="D44" s="184"/>
      <c r="E44" s="185"/>
      <c r="F44" s="185"/>
      <c r="G44" s="185"/>
      <c r="H44" s="185">
        <v>8</v>
      </c>
      <c r="I44" s="185"/>
      <c r="J44" s="185"/>
      <c r="K44" s="185"/>
      <c r="L44" s="185"/>
      <c r="M44" s="186">
        <v>8</v>
      </c>
    </row>
    <row r="45" spans="1:13" x14ac:dyDescent="0.2">
      <c r="A45" s="173"/>
      <c r="B45" s="173"/>
      <c r="C45" s="183" t="s">
        <v>293</v>
      </c>
      <c r="D45" s="184"/>
      <c r="E45" s="185"/>
      <c r="F45" s="185"/>
      <c r="G45" s="185"/>
      <c r="H45" s="185">
        <v>1</v>
      </c>
      <c r="I45" s="185">
        <v>4</v>
      </c>
      <c r="J45" s="185"/>
      <c r="K45" s="185"/>
      <c r="L45" s="185"/>
      <c r="M45" s="186">
        <v>5</v>
      </c>
    </row>
    <row r="46" spans="1:13" x14ac:dyDescent="0.2">
      <c r="A46" s="173"/>
      <c r="B46" s="173"/>
      <c r="C46" s="183" t="s">
        <v>58</v>
      </c>
      <c r="D46" s="184"/>
      <c r="E46" s="185"/>
      <c r="F46" s="185"/>
      <c r="G46" s="185"/>
      <c r="H46" s="185"/>
      <c r="I46" s="185"/>
      <c r="J46" s="185">
        <v>6</v>
      </c>
      <c r="K46" s="185"/>
      <c r="L46" s="185"/>
      <c r="M46" s="186">
        <v>6</v>
      </c>
    </row>
    <row r="47" spans="1:13" x14ac:dyDescent="0.2">
      <c r="A47" s="173"/>
      <c r="B47" s="173"/>
      <c r="C47" s="183" t="s">
        <v>68</v>
      </c>
      <c r="D47" s="184"/>
      <c r="E47" s="185"/>
      <c r="F47" s="185"/>
      <c r="G47" s="185"/>
      <c r="H47" s="185"/>
      <c r="I47" s="185"/>
      <c r="J47" s="185"/>
      <c r="K47" s="185"/>
      <c r="L47" s="185">
        <v>4</v>
      </c>
      <c r="M47" s="186">
        <v>4</v>
      </c>
    </row>
    <row r="48" spans="1:13" x14ac:dyDescent="0.2">
      <c r="A48" s="173"/>
      <c r="B48" s="170">
        <v>2</v>
      </c>
      <c r="C48" s="170" t="s">
        <v>246</v>
      </c>
      <c r="D48" s="179">
        <v>5</v>
      </c>
      <c r="E48" s="180"/>
      <c r="F48" s="180"/>
      <c r="G48" s="180"/>
      <c r="H48" s="180"/>
      <c r="I48" s="180"/>
      <c r="J48" s="180"/>
      <c r="K48" s="180"/>
      <c r="L48" s="180"/>
      <c r="M48" s="176">
        <v>5</v>
      </c>
    </row>
    <row r="49" spans="1:13" x14ac:dyDescent="0.2">
      <c r="A49" s="173"/>
      <c r="B49" s="173"/>
      <c r="C49" s="183" t="s">
        <v>247</v>
      </c>
      <c r="D49" s="184"/>
      <c r="E49" s="185">
        <v>5</v>
      </c>
      <c r="F49" s="185"/>
      <c r="G49" s="185"/>
      <c r="H49" s="185"/>
      <c r="I49" s="185"/>
      <c r="J49" s="185"/>
      <c r="K49" s="185"/>
      <c r="L49" s="185"/>
      <c r="M49" s="186">
        <v>5</v>
      </c>
    </row>
    <row r="50" spans="1:13" x14ac:dyDescent="0.2">
      <c r="A50" s="173"/>
      <c r="B50" s="173"/>
      <c r="C50" s="183" t="s">
        <v>276</v>
      </c>
      <c r="D50" s="184"/>
      <c r="E50" s="185"/>
      <c r="F50" s="185">
        <v>3</v>
      </c>
      <c r="G50" s="185"/>
      <c r="H50" s="185"/>
      <c r="I50" s="185"/>
      <c r="J50" s="185"/>
      <c r="K50" s="185"/>
      <c r="L50" s="185"/>
      <c r="M50" s="186">
        <v>3</v>
      </c>
    </row>
    <row r="51" spans="1:13" x14ac:dyDescent="0.2">
      <c r="A51" s="173"/>
      <c r="B51" s="173"/>
      <c r="C51" s="183" t="s">
        <v>248</v>
      </c>
      <c r="D51" s="184"/>
      <c r="E51" s="185"/>
      <c r="F51" s="185"/>
      <c r="G51" s="185">
        <v>2</v>
      </c>
      <c r="H51" s="185"/>
      <c r="I51" s="185"/>
      <c r="J51" s="185"/>
      <c r="K51" s="185"/>
      <c r="L51" s="185"/>
      <c r="M51" s="186">
        <v>2</v>
      </c>
    </row>
    <row r="52" spans="1:13" x14ac:dyDescent="0.2">
      <c r="A52" s="173"/>
      <c r="B52" s="173"/>
      <c r="C52" s="183" t="s">
        <v>244</v>
      </c>
      <c r="D52" s="184"/>
      <c r="E52" s="185"/>
      <c r="F52" s="185"/>
      <c r="G52" s="185"/>
      <c r="H52" s="185">
        <v>3</v>
      </c>
      <c r="I52" s="185"/>
      <c r="J52" s="185"/>
      <c r="K52" s="185"/>
      <c r="L52" s="185"/>
      <c r="M52" s="186">
        <v>3</v>
      </c>
    </row>
    <row r="53" spans="1:13" x14ac:dyDescent="0.2">
      <c r="A53" s="173"/>
      <c r="B53" s="173"/>
      <c r="C53" s="183" t="s">
        <v>293</v>
      </c>
      <c r="D53" s="184"/>
      <c r="E53" s="185"/>
      <c r="F53" s="185"/>
      <c r="G53" s="185"/>
      <c r="H53" s="185"/>
      <c r="I53" s="185">
        <v>2</v>
      </c>
      <c r="J53" s="185"/>
      <c r="K53" s="185"/>
      <c r="L53" s="185"/>
      <c r="M53" s="186">
        <v>2</v>
      </c>
    </row>
    <row r="54" spans="1:13" x14ac:dyDescent="0.2">
      <c r="A54" s="173"/>
      <c r="B54" s="173"/>
      <c r="C54" s="183" t="s">
        <v>58</v>
      </c>
      <c r="D54" s="184"/>
      <c r="E54" s="185"/>
      <c r="F54" s="185"/>
      <c r="G54" s="185"/>
      <c r="H54" s="185"/>
      <c r="I54" s="185"/>
      <c r="J54" s="185">
        <v>3</v>
      </c>
      <c r="K54" s="185"/>
      <c r="L54" s="185"/>
      <c r="M54" s="186">
        <v>3</v>
      </c>
    </row>
    <row r="55" spans="1:13" x14ac:dyDescent="0.2">
      <c r="A55" s="173"/>
      <c r="B55" s="173"/>
      <c r="C55" s="183" t="s">
        <v>61</v>
      </c>
      <c r="D55" s="184"/>
      <c r="E55" s="185"/>
      <c r="F55" s="185"/>
      <c r="G55" s="185"/>
      <c r="H55" s="185"/>
      <c r="I55" s="185"/>
      <c r="J55" s="185"/>
      <c r="K55" s="185">
        <v>3</v>
      </c>
      <c r="L55" s="185"/>
      <c r="M55" s="186">
        <v>3</v>
      </c>
    </row>
    <row r="56" spans="1:13" x14ac:dyDescent="0.2">
      <c r="A56" s="173"/>
      <c r="B56" s="173"/>
      <c r="C56" s="183" t="s">
        <v>68</v>
      </c>
      <c r="D56" s="184"/>
      <c r="E56" s="185"/>
      <c r="F56" s="185"/>
      <c r="G56" s="185"/>
      <c r="H56" s="185"/>
      <c r="I56" s="185"/>
      <c r="J56" s="185"/>
      <c r="K56" s="185"/>
      <c r="L56" s="185">
        <v>1</v>
      </c>
      <c r="M56" s="186">
        <v>1</v>
      </c>
    </row>
    <row r="57" spans="1:13" x14ac:dyDescent="0.2">
      <c r="A57" s="173"/>
      <c r="B57" s="170">
        <v>3</v>
      </c>
      <c r="C57" s="170" t="s">
        <v>246</v>
      </c>
      <c r="D57" s="179">
        <v>3</v>
      </c>
      <c r="E57" s="180"/>
      <c r="F57" s="180"/>
      <c r="G57" s="180"/>
      <c r="H57" s="180"/>
      <c r="I57" s="180"/>
      <c r="J57" s="180"/>
      <c r="K57" s="180"/>
      <c r="L57" s="180"/>
      <c r="M57" s="176">
        <v>3</v>
      </c>
    </row>
    <row r="58" spans="1:13" x14ac:dyDescent="0.2">
      <c r="A58" s="173"/>
      <c r="B58" s="173"/>
      <c r="C58" s="183" t="s">
        <v>247</v>
      </c>
      <c r="D58" s="184">
        <v>2</v>
      </c>
      <c r="E58" s="185">
        <v>2</v>
      </c>
      <c r="F58" s="185"/>
      <c r="G58" s="185"/>
      <c r="H58" s="185"/>
      <c r="I58" s="185"/>
      <c r="J58" s="185"/>
      <c r="K58" s="185"/>
      <c r="L58" s="185"/>
      <c r="M58" s="186">
        <v>4</v>
      </c>
    </row>
    <row r="59" spans="1:13" x14ac:dyDescent="0.2">
      <c r="A59" s="173"/>
      <c r="B59" s="173"/>
      <c r="C59" s="183" t="s">
        <v>276</v>
      </c>
      <c r="D59" s="184"/>
      <c r="E59" s="185"/>
      <c r="F59" s="185">
        <v>3</v>
      </c>
      <c r="G59" s="185"/>
      <c r="H59" s="185"/>
      <c r="I59" s="185">
        <v>1</v>
      </c>
      <c r="J59" s="185"/>
      <c r="K59" s="185"/>
      <c r="L59" s="185"/>
      <c r="M59" s="186">
        <v>4</v>
      </c>
    </row>
    <row r="60" spans="1:13" x14ac:dyDescent="0.2">
      <c r="A60" s="173"/>
      <c r="B60" s="173"/>
      <c r="C60" s="183" t="s">
        <v>248</v>
      </c>
      <c r="D60" s="184"/>
      <c r="E60" s="185"/>
      <c r="F60" s="185"/>
      <c r="G60" s="185">
        <v>1</v>
      </c>
      <c r="H60" s="185"/>
      <c r="I60" s="185"/>
      <c r="J60" s="185"/>
      <c r="K60" s="185"/>
      <c r="L60" s="185"/>
      <c r="M60" s="186">
        <v>1</v>
      </c>
    </row>
    <row r="61" spans="1:13" x14ac:dyDescent="0.2">
      <c r="A61" s="173"/>
      <c r="B61" s="173"/>
      <c r="C61" s="183" t="s">
        <v>244</v>
      </c>
      <c r="D61" s="184"/>
      <c r="E61" s="185"/>
      <c r="F61" s="185"/>
      <c r="G61" s="185"/>
      <c r="H61" s="185">
        <v>2</v>
      </c>
      <c r="I61" s="185"/>
      <c r="J61" s="185"/>
      <c r="K61" s="185"/>
      <c r="L61" s="185"/>
      <c r="M61" s="186">
        <v>2</v>
      </c>
    </row>
    <row r="62" spans="1:13" x14ac:dyDescent="0.2">
      <c r="A62" s="173"/>
      <c r="B62" s="173"/>
      <c r="C62" s="183" t="s">
        <v>293</v>
      </c>
      <c r="D62" s="184"/>
      <c r="E62" s="185"/>
      <c r="F62" s="185"/>
      <c r="G62" s="185"/>
      <c r="H62" s="185"/>
      <c r="I62" s="185">
        <v>1</v>
      </c>
      <c r="J62" s="185"/>
      <c r="K62" s="185"/>
      <c r="L62" s="185"/>
      <c r="M62" s="186">
        <v>1</v>
      </c>
    </row>
    <row r="63" spans="1:13" x14ac:dyDescent="0.2">
      <c r="A63" s="173"/>
      <c r="B63" s="173"/>
      <c r="C63" s="183" t="s">
        <v>58</v>
      </c>
      <c r="D63" s="184"/>
      <c r="E63" s="185"/>
      <c r="F63" s="185"/>
      <c r="G63" s="185"/>
      <c r="H63" s="185"/>
      <c r="I63" s="185"/>
      <c r="J63" s="185">
        <v>4</v>
      </c>
      <c r="K63" s="185"/>
      <c r="L63" s="185"/>
      <c r="M63" s="186">
        <v>4</v>
      </c>
    </row>
    <row r="64" spans="1:13" x14ac:dyDescent="0.2">
      <c r="A64" s="173"/>
      <c r="B64" s="173"/>
      <c r="C64" s="183" t="s">
        <v>61</v>
      </c>
      <c r="D64" s="184"/>
      <c r="E64" s="185"/>
      <c r="F64" s="185"/>
      <c r="G64" s="185"/>
      <c r="H64" s="185"/>
      <c r="I64" s="185"/>
      <c r="J64" s="185"/>
      <c r="K64" s="185">
        <v>4</v>
      </c>
      <c r="L64" s="185"/>
      <c r="M64" s="186">
        <v>4</v>
      </c>
    </row>
    <row r="65" spans="1:13" x14ac:dyDescent="0.2">
      <c r="A65" s="173"/>
      <c r="B65" s="173"/>
      <c r="C65" s="183" t="s">
        <v>68</v>
      </c>
      <c r="D65" s="184"/>
      <c r="E65" s="185"/>
      <c r="F65" s="185"/>
      <c r="G65" s="185"/>
      <c r="H65" s="185"/>
      <c r="I65" s="185"/>
      <c r="J65" s="185"/>
      <c r="K65" s="185"/>
      <c r="L65" s="185">
        <v>1</v>
      </c>
      <c r="M65" s="186">
        <v>1</v>
      </c>
    </row>
    <row r="66" spans="1:13" x14ac:dyDescent="0.2">
      <c r="A66" s="173"/>
      <c r="B66" s="170">
        <v>4</v>
      </c>
      <c r="C66" s="170" t="s">
        <v>246</v>
      </c>
      <c r="D66" s="179">
        <v>9</v>
      </c>
      <c r="E66" s="180"/>
      <c r="F66" s="180"/>
      <c r="G66" s="180"/>
      <c r="H66" s="180"/>
      <c r="I66" s="180"/>
      <c r="J66" s="180"/>
      <c r="K66" s="180"/>
      <c r="L66" s="180"/>
      <c r="M66" s="176">
        <v>9</v>
      </c>
    </row>
    <row r="67" spans="1:13" x14ac:dyDescent="0.2">
      <c r="A67" s="173"/>
      <c r="B67" s="173"/>
      <c r="C67" s="183" t="s">
        <v>247</v>
      </c>
      <c r="D67" s="184"/>
      <c r="E67" s="185">
        <v>4</v>
      </c>
      <c r="F67" s="185"/>
      <c r="G67" s="185"/>
      <c r="H67" s="185"/>
      <c r="I67" s="185"/>
      <c r="J67" s="185"/>
      <c r="K67" s="185"/>
      <c r="L67" s="185"/>
      <c r="M67" s="186">
        <v>4</v>
      </c>
    </row>
    <row r="68" spans="1:13" x14ac:dyDescent="0.2">
      <c r="A68" s="173"/>
      <c r="B68" s="173"/>
      <c r="C68" s="183" t="s">
        <v>276</v>
      </c>
      <c r="D68" s="184"/>
      <c r="E68" s="185"/>
      <c r="F68" s="185">
        <v>6</v>
      </c>
      <c r="G68" s="185"/>
      <c r="H68" s="185"/>
      <c r="I68" s="185"/>
      <c r="J68" s="185"/>
      <c r="K68" s="185"/>
      <c r="L68" s="185"/>
      <c r="M68" s="186">
        <v>6</v>
      </c>
    </row>
    <row r="69" spans="1:13" x14ac:dyDescent="0.2">
      <c r="A69" s="173"/>
      <c r="B69" s="173"/>
      <c r="C69" s="183" t="s">
        <v>248</v>
      </c>
      <c r="D69" s="184"/>
      <c r="E69" s="185"/>
      <c r="F69" s="185"/>
      <c r="G69" s="185">
        <v>3</v>
      </c>
      <c r="H69" s="185"/>
      <c r="I69" s="185"/>
      <c r="J69" s="185"/>
      <c r="K69" s="185"/>
      <c r="L69" s="185"/>
      <c r="M69" s="186">
        <v>3</v>
      </c>
    </row>
    <row r="70" spans="1:13" x14ac:dyDescent="0.2">
      <c r="A70" s="173"/>
      <c r="B70" s="173"/>
      <c r="C70" s="183" t="s">
        <v>244</v>
      </c>
      <c r="D70" s="184"/>
      <c r="E70" s="185"/>
      <c r="F70" s="185"/>
      <c r="G70" s="185"/>
      <c r="H70" s="185">
        <v>4</v>
      </c>
      <c r="I70" s="185"/>
      <c r="J70" s="185"/>
      <c r="K70" s="185"/>
      <c r="L70" s="185"/>
      <c r="M70" s="186">
        <v>4</v>
      </c>
    </row>
    <row r="71" spans="1:13" x14ac:dyDescent="0.2">
      <c r="A71" s="173"/>
      <c r="B71" s="173"/>
      <c r="C71" s="183" t="s">
        <v>293</v>
      </c>
      <c r="D71" s="184"/>
      <c r="E71" s="185"/>
      <c r="F71" s="185"/>
      <c r="G71" s="185"/>
      <c r="H71" s="185"/>
      <c r="I71" s="185">
        <v>3</v>
      </c>
      <c r="J71" s="185"/>
      <c r="K71" s="185"/>
      <c r="L71" s="185"/>
      <c r="M71" s="186">
        <v>3</v>
      </c>
    </row>
    <row r="72" spans="1:13" x14ac:dyDescent="0.2">
      <c r="A72" s="173"/>
      <c r="B72" s="173"/>
      <c r="C72" s="183" t="s">
        <v>58</v>
      </c>
      <c r="D72" s="184"/>
      <c r="E72" s="185"/>
      <c r="F72" s="185"/>
      <c r="G72" s="185"/>
      <c r="H72" s="185"/>
      <c r="I72" s="185"/>
      <c r="J72" s="185">
        <v>8</v>
      </c>
      <c r="K72" s="185"/>
      <c r="L72" s="185"/>
      <c r="M72" s="186">
        <v>8</v>
      </c>
    </row>
    <row r="73" spans="1:13" x14ac:dyDescent="0.2">
      <c r="A73" s="173"/>
      <c r="B73" s="173"/>
      <c r="C73" s="183" t="s">
        <v>61</v>
      </c>
      <c r="D73" s="184"/>
      <c r="E73" s="185"/>
      <c r="F73" s="185"/>
      <c r="G73" s="185"/>
      <c r="H73" s="185"/>
      <c r="I73" s="185"/>
      <c r="J73" s="185"/>
      <c r="K73" s="185">
        <v>2</v>
      </c>
      <c r="L73" s="185"/>
      <c r="M73" s="186">
        <v>2</v>
      </c>
    </row>
    <row r="74" spans="1:13" x14ac:dyDescent="0.2">
      <c r="A74" s="173"/>
      <c r="B74" s="173"/>
      <c r="C74" s="183" t="s">
        <v>68</v>
      </c>
      <c r="D74" s="184"/>
      <c r="E74" s="185"/>
      <c r="F74" s="185"/>
      <c r="G74" s="185"/>
      <c r="H74" s="185"/>
      <c r="I74" s="185"/>
      <c r="J74" s="185"/>
      <c r="K74" s="185"/>
      <c r="L74" s="185">
        <v>5</v>
      </c>
      <c r="M74" s="186">
        <v>5</v>
      </c>
    </row>
    <row r="75" spans="1:13" x14ac:dyDescent="0.2">
      <c r="A75" s="170" t="s">
        <v>35</v>
      </c>
      <c r="B75" s="170">
        <v>1</v>
      </c>
      <c r="C75" s="170" t="s">
        <v>246</v>
      </c>
      <c r="D75" s="179">
        <v>9</v>
      </c>
      <c r="E75" s="180"/>
      <c r="F75" s="180"/>
      <c r="G75" s="180"/>
      <c r="H75" s="180"/>
      <c r="I75" s="180"/>
      <c r="J75" s="180"/>
      <c r="K75" s="180"/>
      <c r="L75" s="180"/>
      <c r="M75" s="176">
        <v>9</v>
      </c>
    </row>
    <row r="76" spans="1:13" x14ac:dyDescent="0.2">
      <c r="A76" s="173"/>
      <c r="B76" s="173"/>
      <c r="C76" s="183" t="s">
        <v>247</v>
      </c>
      <c r="D76" s="184"/>
      <c r="E76" s="185">
        <v>13</v>
      </c>
      <c r="F76" s="185"/>
      <c r="G76" s="185"/>
      <c r="H76" s="185"/>
      <c r="I76" s="185"/>
      <c r="J76" s="185"/>
      <c r="K76" s="185"/>
      <c r="L76" s="185"/>
      <c r="M76" s="186">
        <v>13</v>
      </c>
    </row>
    <row r="77" spans="1:13" x14ac:dyDescent="0.2">
      <c r="A77" s="173"/>
      <c r="B77" s="173"/>
      <c r="C77" s="183" t="s">
        <v>276</v>
      </c>
      <c r="D77" s="184"/>
      <c r="E77" s="185"/>
      <c r="F77" s="185">
        <v>11</v>
      </c>
      <c r="G77" s="185"/>
      <c r="H77" s="185"/>
      <c r="I77" s="185"/>
      <c r="J77" s="185"/>
      <c r="K77" s="185"/>
      <c r="L77" s="185"/>
      <c r="M77" s="186">
        <v>11</v>
      </c>
    </row>
    <row r="78" spans="1:13" x14ac:dyDescent="0.2">
      <c r="A78" s="173"/>
      <c r="B78" s="173"/>
      <c r="C78" s="183" t="s">
        <v>248</v>
      </c>
      <c r="D78" s="184"/>
      <c r="E78" s="185">
        <v>4</v>
      </c>
      <c r="F78" s="185"/>
      <c r="G78" s="185">
        <v>8</v>
      </c>
      <c r="H78" s="185"/>
      <c r="I78" s="185"/>
      <c r="J78" s="185"/>
      <c r="K78" s="185"/>
      <c r="L78" s="185"/>
      <c r="M78" s="186">
        <v>12</v>
      </c>
    </row>
    <row r="79" spans="1:13" x14ac:dyDescent="0.2">
      <c r="A79" s="173"/>
      <c r="B79" s="173"/>
      <c r="C79" s="183" t="s">
        <v>244</v>
      </c>
      <c r="D79" s="184"/>
      <c r="E79" s="185"/>
      <c r="F79" s="185"/>
      <c r="G79" s="185"/>
      <c r="H79" s="185">
        <v>13</v>
      </c>
      <c r="I79" s="185">
        <v>1</v>
      </c>
      <c r="J79" s="185"/>
      <c r="K79" s="185"/>
      <c r="L79" s="185"/>
      <c r="M79" s="186">
        <v>14</v>
      </c>
    </row>
    <row r="80" spans="1:13" x14ac:dyDescent="0.2">
      <c r="A80" s="173"/>
      <c r="B80" s="173"/>
      <c r="C80" s="183" t="s">
        <v>293</v>
      </c>
      <c r="D80" s="184"/>
      <c r="E80" s="185"/>
      <c r="F80" s="185"/>
      <c r="G80" s="185"/>
      <c r="H80" s="185"/>
      <c r="I80" s="185">
        <v>16</v>
      </c>
      <c r="J80" s="185"/>
      <c r="K80" s="185"/>
      <c r="L80" s="185"/>
      <c r="M80" s="186">
        <v>16</v>
      </c>
    </row>
    <row r="81" spans="1:13" x14ac:dyDescent="0.2">
      <c r="A81" s="173"/>
      <c r="B81" s="173"/>
      <c r="C81" s="183" t="s">
        <v>58</v>
      </c>
      <c r="D81" s="184"/>
      <c r="E81" s="185"/>
      <c r="F81" s="185"/>
      <c r="G81" s="185">
        <v>3</v>
      </c>
      <c r="H81" s="185"/>
      <c r="I81" s="185"/>
      <c r="J81" s="185">
        <v>14</v>
      </c>
      <c r="K81" s="185"/>
      <c r="L81" s="185"/>
      <c r="M81" s="186">
        <v>17</v>
      </c>
    </row>
    <row r="82" spans="1:13" x14ac:dyDescent="0.2">
      <c r="A82" s="173"/>
      <c r="B82" s="173"/>
      <c r="C82" s="183" t="s">
        <v>61</v>
      </c>
      <c r="D82" s="184"/>
      <c r="E82" s="185"/>
      <c r="F82" s="185"/>
      <c r="G82" s="185"/>
      <c r="H82" s="185"/>
      <c r="I82" s="185"/>
      <c r="J82" s="185"/>
      <c r="K82" s="185">
        <v>14</v>
      </c>
      <c r="L82" s="185"/>
      <c r="M82" s="186">
        <v>14</v>
      </c>
    </row>
    <row r="83" spans="1:13" x14ac:dyDescent="0.2">
      <c r="A83" s="173"/>
      <c r="B83" s="173"/>
      <c r="C83" s="183" t="s">
        <v>68</v>
      </c>
      <c r="D83" s="184"/>
      <c r="E83" s="185"/>
      <c r="F83" s="185"/>
      <c r="G83" s="185"/>
      <c r="H83" s="185"/>
      <c r="I83" s="185"/>
      <c r="J83" s="185"/>
      <c r="K83" s="185">
        <v>1</v>
      </c>
      <c r="L83" s="185">
        <v>10</v>
      </c>
      <c r="M83" s="186">
        <v>11</v>
      </c>
    </row>
    <row r="84" spans="1:13" x14ac:dyDescent="0.2">
      <c r="A84" s="173"/>
      <c r="B84" s="170">
        <v>2</v>
      </c>
      <c r="C84" s="170" t="s">
        <v>246</v>
      </c>
      <c r="D84" s="179">
        <v>13</v>
      </c>
      <c r="E84" s="180"/>
      <c r="F84" s="180"/>
      <c r="G84" s="180">
        <v>1</v>
      </c>
      <c r="H84" s="180"/>
      <c r="I84" s="180"/>
      <c r="J84" s="180"/>
      <c r="K84" s="180"/>
      <c r="L84" s="180"/>
      <c r="M84" s="176">
        <v>14</v>
      </c>
    </row>
    <row r="85" spans="1:13" x14ac:dyDescent="0.2">
      <c r="A85" s="173"/>
      <c r="B85" s="173"/>
      <c r="C85" s="183" t="s">
        <v>247</v>
      </c>
      <c r="D85" s="184"/>
      <c r="E85" s="185">
        <v>13</v>
      </c>
      <c r="F85" s="185">
        <v>1</v>
      </c>
      <c r="G85" s="185"/>
      <c r="H85" s="185"/>
      <c r="I85" s="185"/>
      <c r="J85" s="185"/>
      <c r="K85" s="185"/>
      <c r="L85" s="185"/>
      <c r="M85" s="186">
        <v>14</v>
      </c>
    </row>
    <row r="86" spans="1:13" x14ac:dyDescent="0.2">
      <c r="A86" s="173"/>
      <c r="B86" s="173"/>
      <c r="C86" s="183" t="s">
        <v>276</v>
      </c>
      <c r="D86" s="184"/>
      <c r="E86" s="185"/>
      <c r="F86" s="185">
        <v>15</v>
      </c>
      <c r="G86" s="185"/>
      <c r="H86" s="185"/>
      <c r="I86" s="185"/>
      <c r="J86" s="185"/>
      <c r="K86" s="185"/>
      <c r="L86" s="185"/>
      <c r="M86" s="186">
        <v>15</v>
      </c>
    </row>
    <row r="87" spans="1:13" x14ac:dyDescent="0.2">
      <c r="A87" s="173"/>
      <c r="B87" s="173"/>
      <c r="C87" s="183" t="s">
        <v>248</v>
      </c>
      <c r="D87" s="184"/>
      <c r="E87" s="185"/>
      <c r="F87" s="185"/>
      <c r="G87" s="185">
        <v>14</v>
      </c>
      <c r="H87" s="185"/>
      <c r="I87" s="185"/>
      <c r="J87" s="185"/>
      <c r="K87" s="185"/>
      <c r="L87" s="185"/>
      <c r="M87" s="186">
        <v>14</v>
      </c>
    </row>
    <row r="88" spans="1:13" x14ac:dyDescent="0.2">
      <c r="A88" s="173"/>
      <c r="B88" s="173"/>
      <c r="C88" s="183" t="s">
        <v>244</v>
      </c>
      <c r="D88" s="184"/>
      <c r="E88" s="185"/>
      <c r="F88" s="185"/>
      <c r="G88" s="185"/>
      <c r="H88" s="185">
        <v>7</v>
      </c>
      <c r="I88" s="185"/>
      <c r="J88" s="185"/>
      <c r="K88" s="185"/>
      <c r="L88" s="185"/>
      <c r="M88" s="186">
        <v>7</v>
      </c>
    </row>
    <row r="89" spans="1:13" x14ac:dyDescent="0.2">
      <c r="A89" s="173"/>
      <c r="B89" s="173"/>
      <c r="C89" s="183" t="s">
        <v>293</v>
      </c>
      <c r="D89" s="184"/>
      <c r="E89" s="185"/>
      <c r="F89" s="185"/>
      <c r="G89" s="185"/>
      <c r="H89" s="185"/>
      <c r="I89" s="185">
        <v>17</v>
      </c>
      <c r="J89" s="185"/>
      <c r="K89" s="185"/>
      <c r="L89" s="185"/>
      <c r="M89" s="186">
        <v>17</v>
      </c>
    </row>
    <row r="90" spans="1:13" x14ac:dyDescent="0.2">
      <c r="A90" s="173"/>
      <c r="B90" s="173"/>
      <c r="C90" s="183" t="s">
        <v>58</v>
      </c>
      <c r="D90" s="184"/>
      <c r="E90" s="185"/>
      <c r="F90" s="185"/>
      <c r="G90" s="185"/>
      <c r="H90" s="185"/>
      <c r="I90" s="185"/>
      <c r="J90" s="185">
        <v>19</v>
      </c>
      <c r="K90" s="185"/>
      <c r="L90" s="185"/>
      <c r="M90" s="186">
        <v>19</v>
      </c>
    </row>
    <row r="91" spans="1:13" x14ac:dyDescent="0.2">
      <c r="A91" s="173"/>
      <c r="B91" s="173"/>
      <c r="C91" s="183" t="s">
        <v>61</v>
      </c>
      <c r="D91" s="184"/>
      <c r="E91" s="185"/>
      <c r="F91" s="185"/>
      <c r="G91" s="185"/>
      <c r="H91" s="185"/>
      <c r="I91" s="185"/>
      <c r="J91" s="185"/>
      <c r="K91" s="185">
        <v>10</v>
      </c>
      <c r="L91" s="185"/>
      <c r="M91" s="186">
        <v>10</v>
      </c>
    </row>
    <row r="92" spans="1:13" x14ac:dyDescent="0.2">
      <c r="A92" s="173"/>
      <c r="B92" s="173"/>
      <c r="C92" s="183" t="s">
        <v>68</v>
      </c>
      <c r="D92" s="184"/>
      <c r="E92" s="185"/>
      <c r="F92" s="185"/>
      <c r="G92" s="185"/>
      <c r="H92" s="185"/>
      <c r="I92" s="185"/>
      <c r="J92" s="185"/>
      <c r="K92" s="185"/>
      <c r="L92" s="185">
        <v>22</v>
      </c>
      <c r="M92" s="186">
        <v>22</v>
      </c>
    </row>
    <row r="93" spans="1:13" x14ac:dyDescent="0.2">
      <c r="A93" s="173"/>
      <c r="B93" s="170">
        <v>3</v>
      </c>
      <c r="C93" s="170" t="s">
        <v>246</v>
      </c>
      <c r="D93" s="179">
        <v>11</v>
      </c>
      <c r="E93" s="180"/>
      <c r="F93" s="180"/>
      <c r="G93" s="180"/>
      <c r="H93" s="180"/>
      <c r="I93" s="180"/>
      <c r="J93" s="180"/>
      <c r="K93" s="180"/>
      <c r="L93" s="180"/>
      <c r="M93" s="176">
        <v>11</v>
      </c>
    </row>
    <row r="94" spans="1:13" x14ac:dyDescent="0.2">
      <c r="A94" s="173"/>
      <c r="B94" s="173"/>
      <c r="C94" s="183" t="s">
        <v>247</v>
      </c>
      <c r="D94" s="184"/>
      <c r="E94" s="185">
        <v>13</v>
      </c>
      <c r="F94" s="185"/>
      <c r="G94" s="185"/>
      <c r="H94" s="185"/>
      <c r="I94" s="185"/>
      <c r="J94" s="185"/>
      <c r="K94" s="185"/>
      <c r="L94" s="185"/>
      <c r="M94" s="186">
        <v>13</v>
      </c>
    </row>
    <row r="95" spans="1:13" x14ac:dyDescent="0.2">
      <c r="A95" s="173"/>
      <c r="B95" s="173"/>
      <c r="C95" s="183" t="s">
        <v>276</v>
      </c>
      <c r="D95" s="184"/>
      <c r="E95" s="185"/>
      <c r="F95" s="185">
        <v>11</v>
      </c>
      <c r="G95" s="185"/>
      <c r="H95" s="185"/>
      <c r="I95" s="185"/>
      <c r="J95" s="185"/>
      <c r="K95" s="185"/>
      <c r="L95" s="185"/>
      <c r="M95" s="186">
        <v>11</v>
      </c>
    </row>
    <row r="96" spans="1:13" x14ac:dyDescent="0.2">
      <c r="A96" s="173"/>
      <c r="B96" s="173"/>
      <c r="C96" s="183" t="s">
        <v>248</v>
      </c>
      <c r="D96" s="184"/>
      <c r="E96" s="185"/>
      <c r="F96" s="185"/>
      <c r="G96" s="185">
        <v>12</v>
      </c>
      <c r="H96" s="185"/>
      <c r="I96" s="185"/>
      <c r="J96" s="185"/>
      <c r="K96" s="185"/>
      <c r="L96" s="185"/>
      <c r="M96" s="186">
        <v>12</v>
      </c>
    </row>
    <row r="97" spans="1:13" x14ac:dyDescent="0.2">
      <c r="A97" s="173"/>
      <c r="B97" s="173"/>
      <c r="C97" s="183" t="s">
        <v>244</v>
      </c>
      <c r="D97" s="184"/>
      <c r="E97" s="185"/>
      <c r="F97" s="185"/>
      <c r="G97" s="185">
        <v>1</v>
      </c>
      <c r="H97" s="185">
        <v>15</v>
      </c>
      <c r="I97" s="185"/>
      <c r="J97" s="185"/>
      <c r="K97" s="185"/>
      <c r="L97" s="185"/>
      <c r="M97" s="186">
        <v>16</v>
      </c>
    </row>
    <row r="98" spans="1:13" x14ac:dyDescent="0.2">
      <c r="A98" s="173"/>
      <c r="B98" s="173"/>
      <c r="C98" s="183" t="s">
        <v>293</v>
      </c>
      <c r="D98" s="184"/>
      <c r="E98" s="185"/>
      <c r="F98" s="185"/>
      <c r="G98" s="185"/>
      <c r="H98" s="185"/>
      <c r="I98" s="185">
        <v>12</v>
      </c>
      <c r="J98" s="185"/>
      <c r="K98" s="185"/>
      <c r="L98" s="185"/>
      <c r="M98" s="186">
        <v>12</v>
      </c>
    </row>
    <row r="99" spans="1:13" x14ac:dyDescent="0.2">
      <c r="A99" s="173"/>
      <c r="B99" s="173"/>
      <c r="C99" s="183" t="s">
        <v>58</v>
      </c>
      <c r="D99" s="184"/>
      <c r="E99" s="185"/>
      <c r="F99" s="185"/>
      <c r="G99" s="185">
        <v>1</v>
      </c>
      <c r="H99" s="185"/>
      <c r="I99" s="185"/>
      <c r="J99" s="185">
        <v>11</v>
      </c>
      <c r="K99" s="185"/>
      <c r="L99" s="185"/>
      <c r="M99" s="186">
        <v>12</v>
      </c>
    </row>
    <row r="100" spans="1:13" x14ac:dyDescent="0.2">
      <c r="A100" s="173"/>
      <c r="B100" s="173"/>
      <c r="C100" s="183" t="s">
        <v>61</v>
      </c>
      <c r="D100" s="184"/>
      <c r="E100" s="185"/>
      <c r="F100" s="185"/>
      <c r="G100" s="185"/>
      <c r="H100" s="185"/>
      <c r="I100" s="185"/>
      <c r="J100" s="185"/>
      <c r="K100" s="185">
        <v>10</v>
      </c>
      <c r="L100" s="185"/>
      <c r="M100" s="186">
        <v>10</v>
      </c>
    </row>
    <row r="101" spans="1:13" x14ac:dyDescent="0.2">
      <c r="A101" s="173"/>
      <c r="B101" s="173"/>
      <c r="C101" s="183" t="s">
        <v>68</v>
      </c>
      <c r="D101" s="184"/>
      <c r="E101" s="185"/>
      <c r="F101" s="185"/>
      <c r="G101" s="185"/>
      <c r="H101" s="185"/>
      <c r="I101" s="185"/>
      <c r="J101" s="185"/>
      <c r="K101" s="185"/>
      <c r="L101" s="185">
        <v>11</v>
      </c>
      <c r="M101" s="186">
        <v>11</v>
      </c>
    </row>
    <row r="102" spans="1:13" x14ac:dyDescent="0.2">
      <c r="A102" s="173"/>
      <c r="B102" s="170">
        <v>4</v>
      </c>
      <c r="C102" s="170" t="s">
        <v>246</v>
      </c>
      <c r="D102" s="179">
        <v>11</v>
      </c>
      <c r="E102" s="180"/>
      <c r="F102" s="180"/>
      <c r="G102" s="180"/>
      <c r="H102" s="180"/>
      <c r="I102" s="180"/>
      <c r="J102" s="180"/>
      <c r="K102" s="180"/>
      <c r="L102" s="180"/>
      <c r="M102" s="176">
        <v>11</v>
      </c>
    </row>
    <row r="103" spans="1:13" x14ac:dyDescent="0.2">
      <c r="A103" s="173"/>
      <c r="B103" s="173"/>
      <c r="C103" s="183" t="s">
        <v>247</v>
      </c>
      <c r="D103" s="184"/>
      <c r="E103" s="185">
        <v>8</v>
      </c>
      <c r="F103" s="185"/>
      <c r="G103" s="185"/>
      <c r="H103" s="185"/>
      <c r="I103" s="185"/>
      <c r="J103" s="185"/>
      <c r="K103" s="185"/>
      <c r="L103" s="185"/>
      <c r="M103" s="186">
        <v>8</v>
      </c>
    </row>
    <row r="104" spans="1:13" x14ac:dyDescent="0.2">
      <c r="A104" s="173"/>
      <c r="B104" s="173"/>
      <c r="C104" s="183" t="s">
        <v>276</v>
      </c>
      <c r="D104" s="184"/>
      <c r="E104" s="185"/>
      <c r="F104" s="185">
        <v>12</v>
      </c>
      <c r="G104" s="185"/>
      <c r="H104" s="185"/>
      <c r="I104" s="185"/>
      <c r="J104" s="185"/>
      <c r="K104" s="185"/>
      <c r="L104" s="185"/>
      <c r="M104" s="186">
        <v>12</v>
      </c>
    </row>
    <row r="105" spans="1:13" x14ac:dyDescent="0.2">
      <c r="A105" s="173"/>
      <c r="B105" s="173"/>
      <c r="C105" s="183" t="s">
        <v>248</v>
      </c>
      <c r="D105" s="184"/>
      <c r="E105" s="185">
        <v>2</v>
      </c>
      <c r="F105" s="185"/>
      <c r="G105" s="185">
        <v>11</v>
      </c>
      <c r="H105" s="185"/>
      <c r="I105" s="185"/>
      <c r="J105" s="185"/>
      <c r="K105" s="185"/>
      <c r="L105" s="185"/>
      <c r="M105" s="186">
        <v>13</v>
      </c>
    </row>
    <row r="106" spans="1:13" x14ac:dyDescent="0.2">
      <c r="A106" s="173"/>
      <c r="B106" s="173"/>
      <c r="C106" s="183" t="s">
        <v>244</v>
      </c>
      <c r="D106" s="184"/>
      <c r="E106" s="185"/>
      <c r="F106" s="185"/>
      <c r="G106" s="185"/>
      <c r="H106" s="185">
        <v>11</v>
      </c>
      <c r="I106" s="185"/>
      <c r="J106" s="185"/>
      <c r="K106" s="185"/>
      <c r="L106" s="185"/>
      <c r="M106" s="186">
        <v>11</v>
      </c>
    </row>
    <row r="107" spans="1:13" x14ac:dyDescent="0.2">
      <c r="A107" s="173"/>
      <c r="B107" s="173"/>
      <c r="C107" s="183" t="s">
        <v>293</v>
      </c>
      <c r="D107" s="184"/>
      <c r="E107" s="185"/>
      <c r="F107" s="185"/>
      <c r="G107" s="185"/>
      <c r="H107" s="185"/>
      <c r="I107" s="185">
        <v>8</v>
      </c>
      <c r="J107" s="185"/>
      <c r="K107" s="185"/>
      <c r="L107" s="185">
        <v>1</v>
      </c>
      <c r="M107" s="186">
        <v>9</v>
      </c>
    </row>
    <row r="108" spans="1:13" x14ac:dyDescent="0.2">
      <c r="A108" s="173"/>
      <c r="B108" s="173"/>
      <c r="C108" s="183" t="s">
        <v>58</v>
      </c>
      <c r="D108" s="184"/>
      <c r="E108" s="185"/>
      <c r="F108" s="185"/>
      <c r="G108" s="185"/>
      <c r="H108" s="185"/>
      <c r="I108" s="185"/>
      <c r="J108" s="185">
        <v>14</v>
      </c>
      <c r="K108" s="185"/>
      <c r="L108" s="185"/>
      <c r="M108" s="186">
        <v>14</v>
      </c>
    </row>
    <row r="109" spans="1:13" x14ac:dyDescent="0.2">
      <c r="A109" s="173"/>
      <c r="B109" s="173"/>
      <c r="C109" s="183" t="s">
        <v>61</v>
      </c>
      <c r="D109" s="184"/>
      <c r="E109" s="185"/>
      <c r="F109" s="185"/>
      <c r="G109" s="185"/>
      <c r="H109" s="185"/>
      <c r="I109" s="185"/>
      <c r="J109" s="185"/>
      <c r="K109" s="185">
        <v>10</v>
      </c>
      <c r="L109" s="185"/>
      <c r="M109" s="186">
        <v>10</v>
      </c>
    </row>
    <row r="110" spans="1:13" x14ac:dyDescent="0.2">
      <c r="A110" s="173"/>
      <c r="B110" s="173"/>
      <c r="C110" s="183" t="s">
        <v>68</v>
      </c>
      <c r="D110" s="184"/>
      <c r="E110" s="185"/>
      <c r="F110" s="185"/>
      <c r="G110" s="185"/>
      <c r="H110" s="185"/>
      <c r="I110" s="185"/>
      <c r="J110" s="185"/>
      <c r="K110" s="185"/>
      <c r="L110" s="185">
        <v>9</v>
      </c>
      <c r="M110" s="186">
        <v>9</v>
      </c>
    </row>
    <row r="111" spans="1:13" x14ac:dyDescent="0.2">
      <c r="A111" s="170" t="s">
        <v>98</v>
      </c>
      <c r="B111" s="170">
        <v>1</v>
      </c>
      <c r="C111" s="170" t="s">
        <v>246</v>
      </c>
      <c r="D111" s="179">
        <v>9</v>
      </c>
      <c r="E111" s="180">
        <v>1</v>
      </c>
      <c r="F111" s="180"/>
      <c r="G111" s="180"/>
      <c r="H111" s="180"/>
      <c r="I111" s="180"/>
      <c r="J111" s="180"/>
      <c r="K111" s="180"/>
      <c r="L111" s="180"/>
      <c r="M111" s="176">
        <v>10</v>
      </c>
    </row>
    <row r="112" spans="1:13" x14ac:dyDescent="0.2">
      <c r="A112" s="173"/>
      <c r="B112" s="173"/>
      <c r="C112" s="183" t="s">
        <v>247</v>
      </c>
      <c r="D112" s="184"/>
      <c r="E112" s="185">
        <v>12</v>
      </c>
      <c r="F112" s="185"/>
      <c r="G112" s="185"/>
      <c r="H112" s="185"/>
      <c r="I112" s="185"/>
      <c r="J112" s="185"/>
      <c r="K112" s="185"/>
      <c r="L112" s="185"/>
      <c r="M112" s="186">
        <v>12</v>
      </c>
    </row>
    <row r="113" spans="1:13" x14ac:dyDescent="0.2">
      <c r="A113" s="173"/>
      <c r="B113" s="173"/>
      <c r="C113" s="183" t="s">
        <v>276</v>
      </c>
      <c r="D113" s="184"/>
      <c r="E113" s="185"/>
      <c r="F113" s="185">
        <v>12</v>
      </c>
      <c r="G113" s="185"/>
      <c r="H113" s="185"/>
      <c r="I113" s="185"/>
      <c r="J113" s="185"/>
      <c r="K113" s="185"/>
      <c r="L113" s="185"/>
      <c r="M113" s="186">
        <v>12</v>
      </c>
    </row>
    <row r="114" spans="1:13" x14ac:dyDescent="0.2">
      <c r="A114" s="173"/>
      <c r="B114" s="173"/>
      <c r="C114" s="183" t="s">
        <v>248</v>
      </c>
      <c r="D114" s="184"/>
      <c r="E114" s="185"/>
      <c r="F114" s="185"/>
      <c r="G114" s="185">
        <v>7</v>
      </c>
      <c r="H114" s="185"/>
      <c r="I114" s="185"/>
      <c r="J114" s="185"/>
      <c r="K114" s="185"/>
      <c r="L114" s="185"/>
      <c r="M114" s="186">
        <v>7</v>
      </c>
    </row>
    <row r="115" spans="1:13" x14ac:dyDescent="0.2">
      <c r="A115" s="173"/>
      <c r="B115" s="173"/>
      <c r="C115" s="183" t="s">
        <v>244</v>
      </c>
      <c r="D115" s="184"/>
      <c r="E115" s="185"/>
      <c r="F115" s="185"/>
      <c r="G115" s="185"/>
      <c r="H115" s="185">
        <v>10</v>
      </c>
      <c r="I115" s="185">
        <v>1</v>
      </c>
      <c r="J115" s="185"/>
      <c r="K115" s="185"/>
      <c r="L115" s="185"/>
      <c r="M115" s="186">
        <v>11</v>
      </c>
    </row>
    <row r="116" spans="1:13" x14ac:dyDescent="0.2">
      <c r="A116" s="173"/>
      <c r="B116" s="173"/>
      <c r="C116" s="183" t="s">
        <v>293</v>
      </c>
      <c r="D116" s="184"/>
      <c r="E116" s="185"/>
      <c r="F116" s="185">
        <v>1</v>
      </c>
      <c r="G116" s="185"/>
      <c r="H116" s="185"/>
      <c r="I116" s="185">
        <v>8</v>
      </c>
      <c r="J116" s="185"/>
      <c r="K116" s="185"/>
      <c r="L116" s="185"/>
      <c r="M116" s="186">
        <v>9</v>
      </c>
    </row>
    <row r="117" spans="1:13" x14ac:dyDescent="0.2">
      <c r="A117" s="173"/>
      <c r="B117" s="173"/>
      <c r="C117" s="183" t="s">
        <v>58</v>
      </c>
      <c r="D117" s="184"/>
      <c r="E117" s="185"/>
      <c r="F117" s="185"/>
      <c r="G117" s="185"/>
      <c r="H117" s="185"/>
      <c r="I117" s="185"/>
      <c r="J117" s="185">
        <v>6</v>
      </c>
      <c r="K117" s="185"/>
      <c r="L117" s="185"/>
      <c r="M117" s="186">
        <v>6</v>
      </c>
    </row>
    <row r="118" spans="1:13" x14ac:dyDescent="0.2">
      <c r="A118" s="173"/>
      <c r="B118" s="173"/>
      <c r="C118" s="183" t="s">
        <v>61</v>
      </c>
      <c r="D118" s="184"/>
      <c r="E118" s="185"/>
      <c r="F118" s="185"/>
      <c r="G118" s="185"/>
      <c r="H118" s="185"/>
      <c r="I118" s="185"/>
      <c r="J118" s="185"/>
      <c r="K118" s="185">
        <v>11</v>
      </c>
      <c r="L118" s="185"/>
      <c r="M118" s="186">
        <v>11</v>
      </c>
    </row>
    <row r="119" spans="1:13" x14ac:dyDescent="0.2">
      <c r="A119" s="173"/>
      <c r="B119" s="173"/>
      <c r="C119" s="183" t="s">
        <v>68</v>
      </c>
      <c r="D119" s="184"/>
      <c r="E119" s="185"/>
      <c r="F119" s="185"/>
      <c r="G119" s="185"/>
      <c r="H119" s="185"/>
      <c r="I119" s="185"/>
      <c r="J119" s="185"/>
      <c r="K119" s="185"/>
      <c r="L119" s="185">
        <v>13</v>
      </c>
      <c r="M119" s="186">
        <v>13</v>
      </c>
    </row>
    <row r="120" spans="1:13" x14ac:dyDescent="0.2">
      <c r="A120" s="173"/>
      <c r="B120" s="170">
        <v>2</v>
      </c>
      <c r="C120" s="170" t="s">
        <v>246</v>
      </c>
      <c r="D120" s="179">
        <v>5</v>
      </c>
      <c r="E120" s="180"/>
      <c r="F120" s="180"/>
      <c r="G120" s="180"/>
      <c r="H120" s="180"/>
      <c r="I120" s="180"/>
      <c r="J120" s="180"/>
      <c r="K120" s="180"/>
      <c r="L120" s="180"/>
      <c r="M120" s="176">
        <v>5</v>
      </c>
    </row>
    <row r="121" spans="1:13" x14ac:dyDescent="0.2">
      <c r="A121" s="173"/>
      <c r="B121" s="173"/>
      <c r="C121" s="183" t="s">
        <v>247</v>
      </c>
      <c r="D121" s="184"/>
      <c r="E121" s="185">
        <v>14</v>
      </c>
      <c r="F121" s="185"/>
      <c r="G121" s="185"/>
      <c r="H121" s="185"/>
      <c r="I121" s="185"/>
      <c r="J121" s="185"/>
      <c r="K121" s="185"/>
      <c r="L121" s="185"/>
      <c r="M121" s="186">
        <v>14</v>
      </c>
    </row>
    <row r="122" spans="1:13" x14ac:dyDescent="0.2">
      <c r="A122" s="173"/>
      <c r="B122" s="173"/>
      <c r="C122" s="183" t="s">
        <v>276</v>
      </c>
      <c r="D122" s="184"/>
      <c r="E122" s="185"/>
      <c r="F122" s="185">
        <v>12</v>
      </c>
      <c r="G122" s="185"/>
      <c r="H122" s="185"/>
      <c r="I122" s="185"/>
      <c r="J122" s="185"/>
      <c r="K122" s="185"/>
      <c r="L122" s="185"/>
      <c r="M122" s="186">
        <v>12</v>
      </c>
    </row>
    <row r="123" spans="1:13" x14ac:dyDescent="0.2">
      <c r="A123" s="173"/>
      <c r="B123" s="173"/>
      <c r="C123" s="183" t="s">
        <v>248</v>
      </c>
      <c r="D123" s="184"/>
      <c r="E123" s="185"/>
      <c r="F123" s="185"/>
      <c r="G123" s="185">
        <v>14</v>
      </c>
      <c r="H123" s="185"/>
      <c r="I123" s="185"/>
      <c r="J123" s="185"/>
      <c r="K123" s="185"/>
      <c r="L123" s="185"/>
      <c r="M123" s="186">
        <v>14</v>
      </c>
    </row>
    <row r="124" spans="1:13" x14ac:dyDescent="0.2">
      <c r="A124" s="173"/>
      <c r="B124" s="173"/>
      <c r="C124" s="183" t="s">
        <v>244</v>
      </c>
      <c r="D124" s="184"/>
      <c r="E124" s="185"/>
      <c r="F124" s="185"/>
      <c r="G124" s="185"/>
      <c r="H124" s="185">
        <v>17</v>
      </c>
      <c r="I124" s="185"/>
      <c r="J124" s="185"/>
      <c r="K124" s="185"/>
      <c r="L124" s="185"/>
      <c r="M124" s="186">
        <v>17</v>
      </c>
    </row>
    <row r="125" spans="1:13" x14ac:dyDescent="0.2">
      <c r="A125" s="173"/>
      <c r="B125" s="173"/>
      <c r="C125" s="183" t="s">
        <v>293</v>
      </c>
      <c r="D125" s="184"/>
      <c r="E125" s="185"/>
      <c r="F125" s="185"/>
      <c r="G125" s="185"/>
      <c r="H125" s="185"/>
      <c r="I125" s="185">
        <v>13</v>
      </c>
      <c r="J125" s="185"/>
      <c r="K125" s="185"/>
      <c r="L125" s="185"/>
      <c r="M125" s="186">
        <v>13</v>
      </c>
    </row>
    <row r="126" spans="1:13" x14ac:dyDescent="0.2">
      <c r="A126" s="173"/>
      <c r="B126" s="173"/>
      <c r="C126" s="183" t="s">
        <v>58</v>
      </c>
      <c r="D126" s="184"/>
      <c r="E126" s="185"/>
      <c r="F126" s="185"/>
      <c r="G126" s="185">
        <v>1</v>
      </c>
      <c r="H126" s="185"/>
      <c r="I126" s="185"/>
      <c r="J126" s="185">
        <v>3</v>
      </c>
      <c r="K126" s="185"/>
      <c r="L126" s="185"/>
      <c r="M126" s="186">
        <v>4</v>
      </c>
    </row>
    <row r="127" spans="1:13" x14ac:dyDescent="0.2">
      <c r="A127" s="173"/>
      <c r="B127" s="173"/>
      <c r="C127" s="183" t="s">
        <v>61</v>
      </c>
      <c r="D127" s="184"/>
      <c r="E127" s="185"/>
      <c r="F127" s="185"/>
      <c r="G127" s="185"/>
      <c r="H127" s="185"/>
      <c r="I127" s="185"/>
      <c r="J127" s="185"/>
      <c r="K127" s="185">
        <v>11</v>
      </c>
      <c r="L127" s="185"/>
      <c r="M127" s="186">
        <v>11</v>
      </c>
    </row>
    <row r="128" spans="1:13" x14ac:dyDescent="0.2">
      <c r="A128" s="173"/>
      <c r="B128" s="173"/>
      <c r="C128" s="183" t="s">
        <v>68</v>
      </c>
      <c r="D128" s="184"/>
      <c r="E128" s="185"/>
      <c r="F128" s="185"/>
      <c r="G128" s="185"/>
      <c r="H128" s="185"/>
      <c r="I128" s="185"/>
      <c r="J128" s="185"/>
      <c r="K128" s="185"/>
      <c r="L128" s="185">
        <v>7</v>
      </c>
      <c r="M128" s="186">
        <v>7</v>
      </c>
    </row>
    <row r="129" spans="1:13" x14ac:dyDescent="0.2">
      <c r="A129" s="173"/>
      <c r="B129" s="170">
        <v>3</v>
      </c>
      <c r="C129" s="170" t="s">
        <v>246</v>
      </c>
      <c r="D129" s="179">
        <v>7</v>
      </c>
      <c r="E129" s="180"/>
      <c r="F129" s="180"/>
      <c r="G129" s="180"/>
      <c r="H129" s="180"/>
      <c r="I129" s="180"/>
      <c r="J129" s="180"/>
      <c r="K129" s="180"/>
      <c r="L129" s="180"/>
      <c r="M129" s="176">
        <v>7</v>
      </c>
    </row>
    <row r="130" spans="1:13" x14ac:dyDescent="0.2">
      <c r="A130" s="173"/>
      <c r="B130" s="173"/>
      <c r="C130" s="183" t="s">
        <v>247</v>
      </c>
      <c r="D130" s="184"/>
      <c r="E130" s="185">
        <v>8</v>
      </c>
      <c r="F130" s="185"/>
      <c r="G130" s="185"/>
      <c r="H130" s="185"/>
      <c r="I130" s="185"/>
      <c r="J130" s="185"/>
      <c r="K130" s="185"/>
      <c r="L130" s="185"/>
      <c r="M130" s="186">
        <v>8</v>
      </c>
    </row>
    <row r="131" spans="1:13" x14ac:dyDescent="0.2">
      <c r="A131" s="173"/>
      <c r="B131" s="173"/>
      <c r="C131" s="183" t="s">
        <v>276</v>
      </c>
      <c r="D131" s="184"/>
      <c r="E131" s="185"/>
      <c r="F131" s="185">
        <v>5</v>
      </c>
      <c r="G131" s="185"/>
      <c r="H131" s="185"/>
      <c r="I131" s="185"/>
      <c r="J131" s="185"/>
      <c r="K131" s="185"/>
      <c r="L131" s="185"/>
      <c r="M131" s="186">
        <v>5</v>
      </c>
    </row>
    <row r="132" spans="1:13" x14ac:dyDescent="0.2">
      <c r="A132" s="173"/>
      <c r="B132" s="173"/>
      <c r="C132" s="183" t="s">
        <v>248</v>
      </c>
      <c r="D132" s="184"/>
      <c r="E132" s="185"/>
      <c r="F132" s="185"/>
      <c r="G132" s="185">
        <v>10</v>
      </c>
      <c r="H132" s="185"/>
      <c r="I132" s="185"/>
      <c r="J132" s="185"/>
      <c r="K132" s="185"/>
      <c r="L132" s="185"/>
      <c r="M132" s="186">
        <v>10</v>
      </c>
    </row>
    <row r="133" spans="1:13" x14ac:dyDescent="0.2">
      <c r="A133" s="173"/>
      <c r="B133" s="173"/>
      <c r="C133" s="183" t="s">
        <v>244</v>
      </c>
      <c r="D133" s="184"/>
      <c r="E133" s="185"/>
      <c r="F133" s="185"/>
      <c r="G133" s="185"/>
      <c r="H133" s="185">
        <v>6</v>
      </c>
      <c r="I133" s="185"/>
      <c r="J133" s="185"/>
      <c r="K133" s="185"/>
      <c r="L133" s="185"/>
      <c r="M133" s="186">
        <v>6</v>
      </c>
    </row>
    <row r="134" spans="1:13" x14ac:dyDescent="0.2">
      <c r="A134" s="173"/>
      <c r="B134" s="173"/>
      <c r="C134" s="183" t="s">
        <v>293</v>
      </c>
      <c r="D134" s="184"/>
      <c r="E134" s="185"/>
      <c r="F134" s="185"/>
      <c r="G134" s="185"/>
      <c r="H134" s="185"/>
      <c r="I134" s="185">
        <v>5</v>
      </c>
      <c r="J134" s="185"/>
      <c r="K134" s="185"/>
      <c r="L134" s="185"/>
      <c r="M134" s="186">
        <v>5</v>
      </c>
    </row>
    <row r="135" spans="1:13" x14ac:dyDescent="0.2">
      <c r="A135" s="173"/>
      <c r="B135" s="173"/>
      <c r="C135" s="183" t="s">
        <v>58</v>
      </c>
      <c r="D135" s="184"/>
      <c r="E135" s="185"/>
      <c r="F135" s="185"/>
      <c r="G135" s="185"/>
      <c r="H135" s="185"/>
      <c r="I135" s="185"/>
      <c r="J135" s="185">
        <v>5</v>
      </c>
      <c r="K135" s="185"/>
      <c r="L135" s="185"/>
      <c r="M135" s="186">
        <v>5</v>
      </c>
    </row>
    <row r="136" spans="1:13" x14ac:dyDescent="0.2">
      <c r="A136" s="173"/>
      <c r="B136" s="173"/>
      <c r="C136" s="183" t="s">
        <v>61</v>
      </c>
      <c r="D136" s="184"/>
      <c r="E136" s="185"/>
      <c r="F136" s="185"/>
      <c r="G136" s="185"/>
      <c r="H136" s="185"/>
      <c r="I136" s="185"/>
      <c r="J136" s="185"/>
      <c r="K136" s="185">
        <v>7</v>
      </c>
      <c r="L136" s="185"/>
      <c r="M136" s="186">
        <v>7</v>
      </c>
    </row>
    <row r="137" spans="1:13" x14ac:dyDescent="0.2">
      <c r="A137" s="173"/>
      <c r="B137" s="173"/>
      <c r="C137" s="183" t="s">
        <v>68</v>
      </c>
      <c r="D137" s="184"/>
      <c r="E137" s="185"/>
      <c r="F137" s="185"/>
      <c r="G137" s="185"/>
      <c r="H137" s="185"/>
      <c r="I137" s="185">
        <v>1</v>
      </c>
      <c r="J137" s="185"/>
      <c r="K137" s="185"/>
      <c r="L137" s="185">
        <v>7</v>
      </c>
      <c r="M137" s="186">
        <v>8</v>
      </c>
    </row>
    <row r="138" spans="1:13" x14ac:dyDescent="0.2">
      <c r="A138" s="173"/>
      <c r="B138" s="170">
        <v>4</v>
      </c>
      <c r="C138" s="170" t="s">
        <v>246</v>
      </c>
      <c r="D138" s="179">
        <v>6</v>
      </c>
      <c r="E138" s="180"/>
      <c r="F138" s="180"/>
      <c r="G138" s="180"/>
      <c r="H138" s="180"/>
      <c r="I138" s="180"/>
      <c r="J138" s="180"/>
      <c r="K138" s="180"/>
      <c r="L138" s="180"/>
      <c r="M138" s="176">
        <v>6</v>
      </c>
    </row>
    <row r="139" spans="1:13" x14ac:dyDescent="0.2">
      <c r="A139" s="173"/>
      <c r="B139" s="173"/>
      <c r="C139" s="183" t="s">
        <v>247</v>
      </c>
      <c r="D139" s="184"/>
      <c r="E139" s="185">
        <v>7</v>
      </c>
      <c r="F139" s="185"/>
      <c r="G139" s="185"/>
      <c r="H139" s="185"/>
      <c r="I139" s="185"/>
      <c r="J139" s="185"/>
      <c r="K139" s="185"/>
      <c r="L139" s="185"/>
      <c r="M139" s="186">
        <v>7</v>
      </c>
    </row>
    <row r="140" spans="1:13" x14ac:dyDescent="0.2">
      <c r="A140" s="173"/>
      <c r="B140" s="173"/>
      <c r="C140" s="183" t="s">
        <v>276</v>
      </c>
      <c r="D140" s="184"/>
      <c r="E140" s="185"/>
      <c r="F140" s="185">
        <v>5</v>
      </c>
      <c r="G140" s="185"/>
      <c r="H140" s="185"/>
      <c r="I140" s="185"/>
      <c r="J140" s="185"/>
      <c r="K140" s="185"/>
      <c r="L140" s="185"/>
      <c r="M140" s="186">
        <v>5</v>
      </c>
    </row>
    <row r="141" spans="1:13" x14ac:dyDescent="0.2">
      <c r="A141" s="173"/>
      <c r="B141" s="173"/>
      <c r="C141" s="183" t="s">
        <v>248</v>
      </c>
      <c r="D141" s="184"/>
      <c r="E141" s="185"/>
      <c r="F141" s="185"/>
      <c r="G141" s="185">
        <v>4</v>
      </c>
      <c r="H141" s="185"/>
      <c r="I141" s="185"/>
      <c r="J141" s="185"/>
      <c r="K141" s="185"/>
      <c r="L141" s="185"/>
      <c r="M141" s="186">
        <v>4</v>
      </c>
    </row>
    <row r="142" spans="1:13" x14ac:dyDescent="0.2">
      <c r="A142" s="173"/>
      <c r="B142" s="173"/>
      <c r="C142" s="183" t="s">
        <v>244</v>
      </c>
      <c r="D142" s="184"/>
      <c r="E142" s="185"/>
      <c r="F142" s="185"/>
      <c r="G142" s="185"/>
      <c r="H142" s="185">
        <v>7</v>
      </c>
      <c r="I142" s="185"/>
      <c r="J142" s="185"/>
      <c r="K142" s="185"/>
      <c r="L142" s="185"/>
      <c r="M142" s="186">
        <v>7</v>
      </c>
    </row>
    <row r="143" spans="1:13" x14ac:dyDescent="0.2">
      <c r="A143" s="173"/>
      <c r="B143" s="173"/>
      <c r="C143" s="183" t="s">
        <v>293</v>
      </c>
      <c r="D143" s="184"/>
      <c r="E143" s="185"/>
      <c r="F143" s="185"/>
      <c r="G143" s="185"/>
      <c r="H143" s="185"/>
      <c r="I143" s="185">
        <v>5</v>
      </c>
      <c r="J143" s="185"/>
      <c r="K143" s="185"/>
      <c r="L143" s="185"/>
      <c r="M143" s="186">
        <v>5</v>
      </c>
    </row>
    <row r="144" spans="1:13" x14ac:dyDescent="0.2">
      <c r="A144" s="173"/>
      <c r="B144" s="173"/>
      <c r="C144" s="183" t="s">
        <v>58</v>
      </c>
      <c r="D144" s="184"/>
      <c r="E144" s="185"/>
      <c r="F144" s="185"/>
      <c r="G144" s="185"/>
      <c r="H144" s="185"/>
      <c r="I144" s="185"/>
      <c r="J144" s="185">
        <v>7</v>
      </c>
      <c r="K144" s="185"/>
      <c r="L144" s="185"/>
      <c r="M144" s="186">
        <v>7</v>
      </c>
    </row>
    <row r="145" spans="1:13" x14ac:dyDescent="0.2">
      <c r="A145" s="173"/>
      <c r="B145" s="173"/>
      <c r="C145" s="183" t="s">
        <v>61</v>
      </c>
      <c r="D145" s="184"/>
      <c r="E145" s="185"/>
      <c r="F145" s="185"/>
      <c r="G145" s="185"/>
      <c r="H145" s="185"/>
      <c r="I145" s="185"/>
      <c r="J145" s="185"/>
      <c r="K145" s="185">
        <v>6</v>
      </c>
      <c r="L145" s="185"/>
      <c r="M145" s="186">
        <v>6</v>
      </c>
    </row>
    <row r="146" spans="1:13" x14ac:dyDescent="0.2">
      <c r="A146" s="173"/>
      <c r="B146" s="173"/>
      <c r="C146" s="183" t="s">
        <v>68</v>
      </c>
      <c r="D146" s="184"/>
      <c r="E146" s="185"/>
      <c r="F146" s="185"/>
      <c r="G146" s="185"/>
      <c r="H146" s="185"/>
      <c r="I146" s="185"/>
      <c r="J146" s="185"/>
      <c r="K146" s="185"/>
      <c r="L146" s="185">
        <v>5</v>
      </c>
      <c r="M146" s="186">
        <v>5</v>
      </c>
    </row>
    <row r="147" spans="1:13" x14ac:dyDescent="0.2">
      <c r="A147" s="170" t="s">
        <v>99</v>
      </c>
      <c r="B147" s="170">
        <v>1</v>
      </c>
      <c r="C147" s="170" t="s">
        <v>246</v>
      </c>
      <c r="D147" s="179">
        <v>11</v>
      </c>
      <c r="E147" s="180"/>
      <c r="F147" s="180"/>
      <c r="G147" s="180"/>
      <c r="H147" s="180"/>
      <c r="I147" s="180"/>
      <c r="J147" s="180"/>
      <c r="K147" s="180"/>
      <c r="L147" s="180"/>
      <c r="M147" s="176">
        <v>11</v>
      </c>
    </row>
    <row r="148" spans="1:13" x14ac:dyDescent="0.2">
      <c r="A148" s="173"/>
      <c r="B148" s="173"/>
      <c r="C148" s="183" t="s">
        <v>247</v>
      </c>
      <c r="D148" s="184"/>
      <c r="E148" s="185">
        <v>14</v>
      </c>
      <c r="F148" s="185"/>
      <c r="G148" s="185"/>
      <c r="H148" s="185"/>
      <c r="I148" s="185"/>
      <c r="J148" s="185"/>
      <c r="K148" s="185"/>
      <c r="L148" s="185"/>
      <c r="M148" s="186">
        <v>14</v>
      </c>
    </row>
    <row r="149" spans="1:13" x14ac:dyDescent="0.2">
      <c r="A149" s="173"/>
      <c r="B149" s="173"/>
      <c r="C149" s="183" t="s">
        <v>276</v>
      </c>
      <c r="D149" s="184"/>
      <c r="E149" s="185"/>
      <c r="F149" s="185">
        <v>13</v>
      </c>
      <c r="G149" s="185"/>
      <c r="H149" s="185"/>
      <c r="I149" s="185"/>
      <c r="J149" s="185"/>
      <c r="K149" s="185"/>
      <c r="L149" s="185"/>
      <c r="M149" s="186">
        <v>13</v>
      </c>
    </row>
    <row r="150" spans="1:13" x14ac:dyDescent="0.2">
      <c r="A150" s="173"/>
      <c r="B150" s="173"/>
      <c r="C150" s="183" t="s">
        <v>248</v>
      </c>
      <c r="D150" s="184"/>
      <c r="E150" s="185"/>
      <c r="F150" s="185"/>
      <c r="G150" s="185">
        <v>16</v>
      </c>
      <c r="H150" s="185"/>
      <c r="I150" s="185"/>
      <c r="J150" s="185"/>
      <c r="K150" s="185"/>
      <c r="L150" s="185"/>
      <c r="M150" s="186">
        <v>16</v>
      </c>
    </row>
    <row r="151" spans="1:13" x14ac:dyDescent="0.2">
      <c r="A151" s="173"/>
      <c r="B151" s="173"/>
      <c r="C151" s="183" t="s">
        <v>244</v>
      </c>
      <c r="D151" s="184"/>
      <c r="E151" s="185"/>
      <c r="F151" s="185"/>
      <c r="G151" s="185"/>
      <c r="H151" s="185">
        <v>11</v>
      </c>
      <c r="I151" s="185"/>
      <c r="J151" s="185"/>
      <c r="K151" s="185"/>
      <c r="L151" s="185"/>
      <c r="M151" s="186">
        <v>11</v>
      </c>
    </row>
    <row r="152" spans="1:13" x14ac:dyDescent="0.2">
      <c r="A152" s="173"/>
      <c r="B152" s="173"/>
      <c r="C152" s="183" t="s">
        <v>293</v>
      </c>
      <c r="D152" s="184"/>
      <c r="E152" s="185"/>
      <c r="F152" s="185"/>
      <c r="G152" s="185"/>
      <c r="H152" s="185"/>
      <c r="I152" s="185">
        <v>12</v>
      </c>
      <c r="J152" s="185"/>
      <c r="K152" s="185"/>
      <c r="L152" s="185">
        <v>1</v>
      </c>
      <c r="M152" s="186">
        <v>13</v>
      </c>
    </row>
    <row r="153" spans="1:13" x14ac:dyDescent="0.2">
      <c r="A153" s="173"/>
      <c r="B153" s="173"/>
      <c r="C153" s="183" t="s">
        <v>58</v>
      </c>
      <c r="D153" s="184"/>
      <c r="E153" s="185"/>
      <c r="F153" s="185"/>
      <c r="G153" s="185"/>
      <c r="H153" s="185"/>
      <c r="I153" s="185"/>
      <c r="J153" s="185">
        <v>13</v>
      </c>
      <c r="K153" s="185"/>
      <c r="L153" s="185"/>
      <c r="M153" s="186">
        <v>13</v>
      </c>
    </row>
    <row r="154" spans="1:13" x14ac:dyDescent="0.2">
      <c r="A154" s="173"/>
      <c r="B154" s="173"/>
      <c r="C154" s="183" t="s">
        <v>61</v>
      </c>
      <c r="D154" s="184"/>
      <c r="E154" s="185"/>
      <c r="F154" s="185"/>
      <c r="G154" s="185"/>
      <c r="H154" s="185">
        <v>1</v>
      </c>
      <c r="I154" s="185"/>
      <c r="J154" s="185">
        <v>1</v>
      </c>
      <c r="K154" s="185">
        <v>11</v>
      </c>
      <c r="L154" s="185">
        <v>2</v>
      </c>
      <c r="M154" s="186">
        <v>15</v>
      </c>
    </row>
    <row r="155" spans="1:13" x14ac:dyDescent="0.2">
      <c r="A155" s="173"/>
      <c r="B155" s="173"/>
      <c r="C155" s="183" t="s">
        <v>68</v>
      </c>
      <c r="D155" s="184"/>
      <c r="E155" s="185"/>
      <c r="F155" s="185"/>
      <c r="G155" s="185"/>
      <c r="H155" s="185"/>
      <c r="I155" s="185"/>
      <c r="J155" s="185"/>
      <c r="K155" s="185"/>
      <c r="L155" s="185">
        <v>14</v>
      </c>
      <c r="M155" s="186">
        <v>14</v>
      </c>
    </row>
    <row r="156" spans="1:13" x14ac:dyDescent="0.2">
      <c r="A156" s="173"/>
      <c r="B156" s="170">
        <v>2</v>
      </c>
      <c r="C156" s="170" t="s">
        <v>246</v>
      </c>
      <c r="D156" s="179">
        <v>17</v>
      </c>
      <c r="E156" s="180"/>
      <c r="F156" s="180"/>
      <c r="G156" s="180"/>
      <c r="H156" s="180"/>
      <c r="I156" s="180"/>
      <c r="J156" s="180"/>
      <c r="K156" s="180"/>
      <c r="L156" s="180"/>
      <c r="M156" s="176">
        <v>17</v>
      </c>
    </row>
    <row r="157" spans="1:13" x14ac:dyDescent="0.2">
      <c r="A157" s="173"/>
      <c r="B157" s="173"/>
      <c r="C157" s="183" t="s">
        <v>247</v>
      </c>
      <c r="D157" s="184"/>
      <c r="E157" s="185">
        <v>17</v>
      </c>
      <c r="F157" s="185"/>
      <c r="G157" s="185"/>
      <c r="H157" s="185"/>
      <c r="I157" s="185"/>
      <c r="J157" s="185"/>
      <c r="K157" s="185"/>
      <c r="L157" s="185"/>
      <c r="M157" s="186">
        <v>17</v>
      </c>
    </row>
    <row r="158" spans="1:13" x14ac:dyDescent="0.2">
      <c r="A158" s="173"/>
      <c r="B158" s="173"/>
      <c r="C158" s="183" t="s">
        <v>276</v>
      </c>
      <c r="D158" s="184"/>
      <c r="E158" s="185"/>
      <c r="F158" s="185">
        <v>17</v>
      </c>
      <c r="G158" s="185"/>
      <c r="H158" s="185"/>
      <c r="I158" s="185"/>
      <c r="J158" s="185"/>
      <c r="K158" s="185"/>
      <c r="L158" s="185"/>
      <c r="M158" s="186">
        <v>17</v>
      </c>
    </row>
    <row r="159" spans="1:13" x14ac:dyDescent="0.2">
      <c r="A159" s="173"/>
      <c r="B159" s="173"/>
      <c r="C159" s="183" t="s">
        <v>248</v>
      </c>
      <c r="D159" s="184"/>
      <c r="E159" s="185"/>
      <c r="F159" s="185"/>
      <c r="G159" s="185">
        <v>14</v>
      </c>
      <c r="H159" s="185"/>
      <c r="I159" s="185"/>
      <c r="J159" s="185"/>
      <c r="K159" s="185"/>
      <c r="L159" s="185"/>
      <c r="M159" s="186">
        <v>14</v>
      </c>
    </row>
    <row r="160" spans="1:13" x14ac:dyDescent="0.2">
      <c r="A160" s="173"/>
      <c r="B160" s="173"/>
      <c r="C160" s="183" t="s">
        <v>244</v>
      </c>
      <c r="D160" s="184"/>
      <c r="E160" s="185"/>
      <c r="F160" s="185"/>
      <c r="G160" s="185"/>
      <c r="H160" s="185">
        <v>8</v>
      </c>
      <c r="I160" s="185"/>
      <c r="J160" s="185"/>
      <c r="K160" s="185"/>
      <c r="L160" s="185"/>
      <c r="M160" s="186">
        <v>8</v>
      </c>
    </row>
    <row r="161" spans="1:13" x14ac:dyDescent="0.2">
      <c r="A161" s="173"/>
      <c r="B161" s="173"/>
      <c r="C161" s="183" t="s">
        <v>293</v>
      </c>
      <c r="D161" s="184"/>
      <c r="E161" s="185"/>
      <c r="F161" s="185"/>
      <c r="G161" s="185"/>
      <c r="H161" s="185"/>
      <c r="I161" s="185">
        <v>15</v>
      </c>
      <c r="J161" s="185"/>
      <c r="K161" s="185"/>
      <c r="L161" s="185"/>
      <c r="M161" s="186">
        <v>15</v>
      </c>
    </row>
    <row r="162" spans="1:13" x14ac:dyDescent="0.2">
      <c r="A162" s="173"/>
      <c r="B162" s="173"/>
      <c r="C162" s="183" t="s">
        <v>58</v>
      </c>
      <c r="D162" s="184"/>
      <c r="E162" s="185"/>
      <c r="F162" s="185"/>
      <c r="G162" s="185"/>
      <c r="H162" s="185"/>
      <c r="I162" s="185"/>
      <c r="J162" s="185">
        <v>10</v>
      </c>
      <c r="K162" s="185"/>
      <c r="L162" s="185"/>
      <c r="M162" s="186">
        <v>10</v>
      </c>
    </row>
    <row r="163" spans="1:13" x14ac:dyDescent="0.2">
      <c r="A163" s="173"/>
      <c r="B163" s="173"/>
      <c r="C163" s="183" t="s">
        <v>61</v>
      </c>
      <c r="D163" s="184"/>
      <c r="E163" s="185"/>
      <c r="F163" s="185"/>
      <c r="G163" s="185"/>
      <c r="H163" s="185"/>
      <c r="I163" s="185"/>
      <c r="J163" s="185"/>
      <c r="K163" s="185">
        <v>12</v>
      </c>
      <c r="L163" s="185"/>
      <c r="M163" s="186">
        <v>12</v>
      </c>
    </row>
    <row r="164" spans="1:13" x14ac:dyDescent="0.2">
      <c r="A164" s="173"/>
      <c r="B164" s="173"/>
      <c r="C164" s="183" t="s">
        <v>68</v>
      </c>
      <c r="D164" s="184"/>
      <c r="E164" s="185"/>
      <c r="F164" s="185"/>
      <c r="G164" s="185"/>
      <c r="H164" s="185"/>
      <c r="I164" s="185">
        <v>1</v>
      </c>
      <c r="J164" s="185"/>
      <c r="K164" s="185"/>
      <c r="L164" s="185">
        <v>17</v>
      </c>
      <c r="M164" s="186">
        <v>18</v>
      </c>
    </row>
    <row r="165" spans="1:13" x14ac:dyDescent="0.2">
      <c r="A165" s="173"/>
      <c r="B165" s="170">
        <v>3</v>
      </c>
      <c r="C165" s="170" t="s">
        <v>246</v>
      </c>
      <c r="D165" s="179">
        <v>11</v>
      </c>
      <c r="E165" s="180">
        <v>1</v>
      </c>
      <c r="F165" s="180"/>
      <c r="G165" s="180"/>
      <c r="H165" s="180"/>
      <c r="I165" s="180"/>
      <c r="J165" s="180"/>
      <c r="K165" s="180"/>
      <c r="L165" s="180"/>
      <c r="M165" s="176">
        <v>12</v>
      </c>
    </row>
    <row r="166" spans="1:13" x14ac:dyDescent="0.2">
      <c r="A166" s="173"/>
      <c r="B166" s="173"/>
      <c r="C166" s="183" t="s">
        <v>247</v>
      </c>
      <c r="D166" s="184"/>
      <c r="E166" s="185">
        <v>15</v>
      </c>
      <c r="F166" s="185"/>
      <c r="G166" s="185"/>
      <c r="H166" s="185"/>
      <c r="I166" s="185"/>
      <c r="J166" s="185"/>
      <c r="K166" s="185"/>
      <c r="L166" s="185"/>
      <c r="M166" s="186">
        <v>15</v>
      </c>
    </row>
    <row r="167" spans="1:13" x14ac:dyDescent="0.2">
      <c r="A167" s="173"/>
      <c r="B167" s="173"/>
      <c r="C167" s="183" t="s">
        <v>276</v>
      </c>
      <c r="D167" s="184"/>
      <c r="E167" s="185"/>
      <c r="F167" s="185">
        <v>13</v>
      </c>
      <c r="G167" s="185"/>
      <c r="H167" s="185"/>
      <c r="I167" s="185"/>
      <c r="J167" s="185"/>
      <c r="K167" s="185"/>
      <c r="L167" s="185"/>
      <c r="M167" s="186">
        <v>13</v>
      </c>
    </row>
    <row r="168" spans="1:13" x14ac:dyDescent="0.2">
      <c r="A168" s="173"/>
      <c r="B168" s="173"/>
      <c r="C168" s="183" t="s">
        <v>248</v>
      </c>
      <c r="D168" s="184"/>
      <c r="E168" s="185"/>
      <c r="F168" s="185"/>
      <c r="G168" s="185">
        <v>17</v>
      </c>
      <c r="H168" s="185"/>
      <c r="I168" s="185"/>
      <c r="J168" s="185"/>
      <c r="K168" s="185"/>
      <c r="L168" s="185"/>
      <c r="M168" s="186">
        <v>17</v>
      </c>
    </row>
    <row r="169" spans="1:13" x14ac:dyDescent="0.2">
      <c r="A169" s="173"/>
      <c r="B169" s="173"/>
      <c r="C169" s="183" t="s">
        <v>244</v>
      </c>
      <c r="D169" s="184"/>
      <c r="E169" s="185"/>
      <c r="F169" s="185"/>
      <c r="G169" s="185"/>
      <c r="H169" s="185">
        <v>9</v>
      </c>
      <c r="I169" s="185"/>
      <c r="J169" s="185"/>
      <c r="K169" s="185"/>
      <c r="L169" s="185"/>
      <c r="M169" s="186">
        <v>9</v>
      </c>
    </row>
    <row r="170" spans="1:13" x14ac:dyDescent="0.2">
      <c r="A170" s="173"/>
      <c r="B170" s="173"/>
      <c r="C170" s="183" t="s">
        <v>293</v>
      </c>
      <c r="D170" s="184"/>
      <c r="E170" s="185"/>
      <c r="F170" s="185"/>
      <c r="G170" s="185"/>
      <c r="H170" s="185"/>
      <c r="I170" s="185">
        <v>18</v>
      </c>
      <c r="J170" s="185"/>
      <c r="K170" s="185"/>
      <c r="L170" s="185"/>
      <c r="M170" s="186">
        <v>18</v>
      </c>
    </row>
    <row r="171" spans="1:13" x14ac:dyDescent="0.2">
      <c r="A171" s="173"/>
      <c r="B171" s="173"/>
      <c r="C171" s="183" t="s">
        <v>58</v>
      </c>
      <c r="D171" s="184"/>
      <c r="E171" s="185"/>
      <c r="F171" s="185"/>
      <c r="G171" s="185"/>
      <c r="H171" s="185"/>
      <c r="I171" s="185"/>
      <c r="J171" s="185">
        <v>15</v>
      </c>
      <c r="K171" s="185"/>
      <c r="L171" s="185"/>
      <c r="M171" s="186">
        <v>15</v>
      </c>
    </row>
    <row r="172" spans="1:13" x14ac:dyDescent="0.2">
      <c r="A172" s="173"/>
      <c r="B172" s="173"/>
      <c r="C172" s="183" t="s">
        <v>61</v>
      </c>
      <c r="D172" s="184"/>
      <c r="E172" s="185"/>
      <c r="F172" s="185"/>
      <c r="G172" s="185"/>
      <c r="H172" s="185"/>
      <c r="I172" s="185"/>
      <c r="J172" s="185"/>
      <c r="K172" s="185">
        <v>16</v>
      </c>
      <c r="L172" s="185"/>
      <c r="M172" s="186">
        <v>16</v>
      </c>
    </row>
    <row r="173" spans="1:13" x14ac:dyDescent="0.2">
      <c r="A173" s="173"/>
      <c r="B173" s="173"/>
      <c r="C173" s="183" t="s">
        <v>68</v>
      </c>
      <c r="D173" s="184"/>
      <c r="E173" s="185"/>
      <c r="F173" s="185"/>
      <c r="G173" s="185"/>
      <c r="H173" s="185"/>
      <c r="I173" s="185"/>
      <c r="J173" s="185"/>
      <c r="K173" s="185"/>
      <c r="L173" s="185">
        <v>7</v>
      </c>
      <c r="M173" s="186">
        <v>7</v>
      </c>
    </row>
    <row r="174" spans="1:13" x14ac:dyDescent="0.2">
      <c r="A174" s="173"/>
      <c r="B174" s="170">
        <v>4</v>
      </c>
      <c r="C174" s="170" t="s">
        <v>246</v>
      </c>
      <c r="D174" s="179">
        <v>10</v>
      </c>
      <c r="E174" s="180"/>
      <c r="F174" s="180"/>
      <c r="G174" s="180"/>
      <c r="H174" s="180"/>
      <c r="I174" s="180"/>
      <c r="J174" s="180"/>
      <c r="K174" s="180"/>
      <c r="L174" s="180"/>
      <c r="M174" s="176">
        <v>10</v>
      </c>
    </row>
    <row r="175" spans="1:13" x14ac:dyDescent="0.2">
      <c r="A175" s="173"/>
      <c r="B175" s="173"/>
      <c r="C175" s="183" t="s">
        <v>247</v>
      </c>
      <c r="D175" s="184"/>
      <c r="E175" s="185">
        <v>12</v>
      </c>
      <c r="F175" s="185"/>
      <c r="G175" s="185"/>
      <c r="H175" s="185"/>
      <c r="I175" s="185"/>
      <c r="J175" s="185"/>
      <c r="K175" s="185"/>
      <c r="L175" s="185"/>
      <c r="M175" s="186">
        <v>12</v>
      </c>
    </row>
    <row r="176" spans="1:13" x14ac:dyDescent="0.2">
      <c r="A176" s="173"/>
      <c r="B176" s="173"/>
      <c r="C176" s="183" t="s">
        <v>276</v>
      </c>
      <c r="D176" s="184"/>
      <c r="E176" s="185">
        <v>1</v>
      </c>
      <c r="F176" s="185">
        <v>12</v>
      </c>
      <c r="G176" s="185"/>
      <c r="H176" s="185"/>
      <c r="I176" s="185"/>
      <c r="J176" s="185"/>
      <c r="K176" s="185"/>
      <c r="L176" s="185"/>
      <c r="M176" s="186">
        <v>13</v>
      </c>
    </row>
    <row r="177" spans="1:13" x14ac:dyDescent="0.2">
      <c r="A177" s="173"/>
      <c r="B177" s="173"/>
      <c r="C177" s="183" t="s">
        <v>248</v>
      </c>
      <c r="D177" s="184"/>
      <c r="E177" s="185"/>
      <c r="F177" s="185"/>
      <c r="G177" s="185">
        <v>15</v>
      </c>
      <c r="H177" s="185"/>
      <c r="I177" s="185"/>
      <c r="J177" s="185"/>
      <c r="K177" s="185"/>
      <c r="L177" s="185"/>
      <c r="M177" s="186">
        <v>15</v>
      </c>
    </row>
    <row r="178" spans="1:13" x14ac:dyDescent="0.2">
      <c r="A178" s="173"/>
      <c r="B178" s="173"/>
      <c r="C178" s="183" t="s">
        <v>244</v>
      </c>
      <c r="D178" s="184"/>
      <c r="E178" s="185"/>
      <c r="F178" s="185"/>
      <c r="G178" s="185"/>
      <c r="H178" s="185">
        <v>17</v>
      </c>
      <c r="I178" s="185"/>
      <c r="J178" s="185"/>
      <c r="K178" s="185"/>
      <c r="L178" s="185"/>
      <c r="M178" s="186">
        <v>17</v>
      </c>
    </row>
    <row r="179" spans="1:13" x14ac:dyDescent="0.2">
      <c r="A179" s="173"/>
      <c r="B179" s="173"/>
      <c r="C179" s="183" t="s">
        <v>293</v>
      </c>
      <c r="D179" s="184"/>
      <c r="E179" s="185"/>
      <c r="F179" s="185"/>
      <c r="G179" s="185"/>
      <c r="H179" s="185"/>
      <c r="I179" s="185">
        <v>13</v>
      </c>
      <c r="J179" s="185"/>
      <c r="K179" s="185"/>
      <c r="L179" s="185">
        <v>1</v>
      </c>
      <c r="M179" s="186">
        <v>14</v>
      </c>
    </row>
    <row r="180" spans="1:13" x14ac:dyDescent="0.2">
      <c r="A180" s="173"/>
      <c r="B180" s="173"/>
      <c r="C180" s="183" t="s">
        <v>58</v>
      </c>
      <c r="D180" s="184"/>
      <c r="E180" s="185"/>
      <c r="F180" s="185"/>
      <c r="G180" s="185">
        <v>1</v>
      </c>
      <c r="H180" s="185"/>
      <c r="I180" s="185"/>
      <c r="J180" s="185">
        <v>10</v>
      </c>
      <c r="K180" s="185"/>
      <c r="L180" s="185"/>
      <c r="M180" s="186">
        <v>11</v>
      </c>
    </row>
    <row r="181" spans="1:13" x14ac:dyDescent="0.2">
      <c r="A181" s="173"/>
      <c r="B181" s="173"/>
      <c r="C181" s="183" t="s">
        <v>61</v>
      </c>
      <c r="D181" s="184"/>
      <c r="E181" s="185"/>
      <c r="F181" s="185"/>
      <c r="G181" s="185"/>
      <c r="H181" s="185"/>
      <c r="I181" s="185"/>
      <c r="J181" s="185">
        <v>2</v>
      </c>
      <c r="K181" s="185">
        <v>14</v>
      </c>
      <c r="L181" s="185"/>
      <c r="M181" s="186">
        <v>16</v>
      </c>
    </row>
    <row r="182" spans="1:13" x14ac:dyDescent="0.2">
      <c r="A182" s="173"/>
      <c r="B182" s="173"/>
      <c r="C182" s="183" t="s">
        <v>68</v>
      </c>
      <c r="D182" s="184"/>
      <c r="E182" s="185"/>
      <c r="F182" s="185"/>
      <c r="G182" s="185"/>
      <c r="H182" s="185"/>
      <c r="I182" s="185"/>
      <c r="J182" s="185"/>
      <c r="K182" s="185"/>
      <c r="L182" s="185">
        <v>19</v>
      </c>
      <c r="M182" s="186">
        <v>19</v>
      </c>
    </row>
    <row r="183" spans="1:13" x14ac:dyDescent="0.2">
      <c r="A183" s="173"/>
      <c r="B183" s="170">
        <v>5</v>
      </c>
      <c r="C183" s="170" t="s">
        <v>246</v>
      </c>
      <c r="D183" s="179">
        <v>10</v>
      </c>
      <c r="E183" s="180"/>
      <c r="F183" s="180"/>
      <c r="G183" s="180">
        <v>1</v>
      </c>
      <c r="H183" s="180"/>
      <c r="I183" s="180"/>
      <c r="J183" s="180"/>
      <c r="K183" s="180"/>
      <c r="L183" s="180"/>
      <c r="M183" s="176">
        <v>11</v>
      </c>
    </row>
    <row r="184" spans="1:13" x14ac:dyDescent="0.2">
      <c r="A184" s="173"/>
      <c r="B184" s="173"/>
      <c r="C184" s="183" t="s">
        <v>247</v>
      </c>
      <c r="D184" s="184"/>
      <c r="E184" s="185">
        <v>13</v>
      </c>
      <c r="F184" s="185"/>
      <c r="G184" s="185"/>
      <c r="H184" s="185"/>
      <c r="I184" s="185"/>
      <c r="J184" s="185"/>
      <c r="K184" s="185"/>
      <c r="L184" s="185"/>
      <c r="M184" s="186">
        <v>13</v>
      </c>
    </row>
    <row r="185" spans="1:13" x14ac:dyDescent="0.2">
      <c r="A185" s="173"/>
      <c r="B185" s="173"/>
      <c r="C185" s="183" t="s">
        <v>276</v>
      </c>
      <c r="D185" s="184"/>
      <c r="E185" s="185"/>
      <c r="F185" s="185">
        <v>15</v>
      </c>
      <c r="G185" s="185"/>
      <c r="H185" s="185"/>
      <c r="I185" s="185"/>
      <c r="J185" s="185"/>
      <c r="K185" s="185"/>
      <c r="L185" s="185"/>
      <c r="M185" s="186">
        <v>15</v>
      </c>
    </row>
    <row r="186" spans="1:13" x14ac:dyDescent="0.2">
      <c r="A186" s="173"/>
      <c r="B186" s="173"/>
      <c r="C186" s="183" t="s">
        <v>248</v>
      </c>
      <c r="D186" s="184"/>
      <c r="E186" s="185"/>
      <c r="F186" s="185"/>
      <c r="G186" s="185">
        <v>9</v>
      </c>
      <c r="H186" s="185"/>
      <c r="I186" s="185"/>
      <c r="J186" s="185"/>
      <c r="K186" s="185"/>
      <c r="L186" s="185"/>
      <c r="M186" s="186">
        <v>9</v>
      </c>
    </row>
    <row r="187" spans="1:13" x14ac:dyDescent="0.2">
      <c r="A187" s="173"/>
      <c r="B187" s="173"/>
      <c r="C187" s="183" t="s">
        <v>244</v>
      </c>
      <c r="D187" s="184"/>
      <c r="E187" s="185"/>
      <c r="F187" s="185"/>
      <c r="G187" s="185"/>
      <c r="H187" s="185">
        <v>8</v>
      </c>
      <c r="I187" s="185"/>
      <c r="J187" s="185"/>
      <c r="K187" s="185"/>
      <c r="L187" s="185"/>
      <c r="M187" s="186">
        <v>8</v>
      </c>
    </row>
    <row r="188" spans="1:13" x14ac:dyDescent="0.2">
      <c r="A188" s="173"/>
      <c r="B188" s="173"/>
      <c r="C188" s="183" t="s">
        <v>293</v>
      </c>
      <c r="D188" s="184"/>
      <c r="E188" s="185"/>
      <c r="F188" s="185"/>
      <c r="G188" s="185"/>
      <c r="H188" s="185"/>
      <c r="I188" s="185">
        <v>17</v>
      </c>
      <c r="J188" s="185"/>
      <c r="K188" s="185"/>
      <c r="L188" s="185"/>
      <c r="M188" s="186">
        <v>17</v>
      </c>
    </row>
    <row r="189" spans="1:13" x14ac:dyDescent="0.2">
      <c r="A189" s="173"/>
      <c r="B189" s="173"/>
      <c r="C189" s="183" t="s">
        <v>58</v>
      </c>
      <c r="D189" s="184"/>
      <c r="E189" s="185"/>
      <c r="F189" s="185"/>
      <c r="G189" s="185"/>
      <c r="H189" s="185"/>
      <c r="I189" s="185"/>
      <c r="J189" s="185">
        <v>9</v>
      </c>
      <c r="K189" s="185"/>
      <c r="L189" s="185"/>
      <c r="M189" s="186">
        <v>9</v>
      </c>
    </row>
    <row r="190" spans="1:13" x14ac:dyDescent="0.2">
      <c r="A190" s="173"/>
      <c r="B190" s="173"/>
      <c r="C190" s="183" t="s">
        <v>61</v>
      </c>
      <c r="D190" s="184"/>
      <c r="E190" s="185"/>
      <c r="F190" s="185"/>
      <c r="G190" s="185"/>
      <c r="H190" s="185"/>
      <c r="I190" s="185"/>
      <c r="J190" s="185"/>
      <c r="K190" s="185">
        <v>6</v>
      </c>
      <c r="L190" s="185"/>
      <c r="M190" s="186">
        <v>6</v>
      </c>
    </row>
    <row r="191" spans="1:13" x14ac:dyDescent="0.2">
      <c r="A191" s="173"/>
      <c r="B191" s="173"/>
      <c r="C191" s="183" t="s">
        <v>68</v>
      </c>
      <c r="D191" s="184"/>
      <c r="E191" s="185"/>
      <c r="F191" s="185"/>
      <c r="G191" s="185"/>
      <c r="H191" s="185"/>
      <c r="I191" s="185"/>
      <c r="J191" s="185"/>
      <c r="K191" s="185"/>
      <c r="L191" s="185">
        <v>9</v>
      </c>
      <c r="M191" s="186">
        <v>9</v>
      </c>
    </row>
    <row r="192" spans="1:13" x14ac:dyDescent="0.2">
      <c r="A192" s="170" t="s">
        <v>73</v>
      </c>
      <c r="B192" s="170">
        <v>1</v>
      </c>
      <c r="C192" s="170" t="s">
        <v>246</v>
      </c>
      <c r="D192" s="179">
        <v>3</v>
      </c>
      <c r="E192" s="180">
        <v>1</v>
      </c>
      <c r="F192" s="180"/>
      <c r="G192" s="180"/>
      <c r="H192" s="180"/>
      <c r="I192" s="180"/>
      <c r="J192" s="180"/>
      <c r="K192" s="180"/>
      <c r="L192" s="180"/>
      <c r="M192" s="176">
        <v>4</v>
      </c>
    </row>
    <row r="193" spans="1:13" x14ac:dyDescent="0.2">
      <c r="A193" s="173"/>
      <c r="B193" s="173"/>
      <c r="C193" s="183" t="s">
        <v>247</v>
      </c>
      <c r="D193" s="184"/>
      <c r="E193" s="185">
        <v>7</v>
      </c>
      <c r="F193" s="185"/>
      <c r="G193" s="185"/>
      <c r="H193" s="185"/>
      <c r="I193" s="185"/>
      <c r="J193" s="185"/>
      <c r="K193" s="185"/>
      <c r="L193" s="185"/>
      <c r="M193" s="186">
        <v>7</v>
      </c>
    </row>
    <row r="194" spans="1:13" x14ac:dyDescent="0.2">
      <c r="A194" s="173"/>
      <c r="B194" s="173"/>
      <c r="C194" s="183" t="s">
        <v>276</v>
      </c>
      <c r="D194" s="184"/>
      <c r="E194" s="185">
        <v>1</v>
      </c>
      <c r="F194" s="185">
        <v>4</v>
      </c>
      <c r="G194" s="185"/>
      <c r="H194" s="185"/>
      <c r="I194" s="185"/>
      <c r="J194" s="185"/>
      <c r="K194" s="185"/>
      <c r="L194" s="185"/>
      <c r="M194" s="186">
        <v>5</v>
      </c>
    </row>
    <row r="195" spans="1:13" x14ac:dyDescent="0.2">
      <c r="A195" s="173"/>
      <c r="B195" s="173"/>
      <c r="C195" s="183" t="s">
        <v>248</v>
      </c>
      <c r="D195" s="184">
        <v>2</v>
      </c>
      <c r="E195" s="185"/>
      <c r="F195" s="185"/>
      <c r="G195" s="185">
        <v>7</v>
      </c>
      <c r="H195" s="185"/>
      <c r="I195" s="185"/>
      <c r="J195" s="185"/>
      <c r="K195" s="185"/>
      <c r="L195" s="185"/>
      <c r="M195" s="186">
        <v>9</v>
      </c>
    </row>
    <row r="196" spans="1:13" x14ac:dyDescent="0.2">
      <c r="A196" s="173"/>
      <c r="B196" s="173"/>
      <c r="C196" s="183" t="s">
        <v>244</v>
      </c>
      <c r="D196" s="184"/>
      <c r="E196" s="185"/>
      <c r="F196" s="185"/>
      <c r="G196" s="185"/>
      <c r="H196" s="185">
        <v>5</v>
      </c>
      <c r="I196" s="185"/>
      <c r="J196" s="185"/>
      <c r="K196" s="185"/>
      <c r="L196" s="185"/>
      <c r="M196" s="186">
        <v>5</v>
      </c>
    </row>
    <row r="197" spans="1:13" x14ac:dyDescent="0.2">
      <c r="A197" s="173"/>
      <c r="B197" s="173"/>
      <c r="C197" s="183" t="s">
        <v>293</v>
      </c>
      <c r="D197" s="184"/>
      <c r="E197" s="185"/>
      <c r="F197" s="185"/>
      <c r="G197" s="185"/>
      <c r="H197" s="185"/>
      <c r="I197" s="185">
        <v>5</v>
      </c>
      <c r="J197" s="185"/>
      <c r="K197" s="185"/>
      <c r="L197" s="185"/>
      <c r="M197" s="186">
        <v>5</v>
      </c>
    </row>
    <row r="198" spans="1:13" x14ac:dyDescent="0.2">
      <c r="A198" s="173"/>
      <c r="B198" s="173"/>
      <c r="C198" s="183" t="s">
        <v>58</v>
      </c>
      <c r="D198" s="184"/>
      <c r="E198" s="185"/>
      <c r="F198" s="185"/>
      <c r="G198" s="185"/>
      <c r="H198" s="185"/>
      <c r="I198" s="185"/>
      <c r="J198" s="185">
        <v>6</v>
      </c>
      <c r="K198" s="185"/>
      <c r="L198" s="185"/>
      <c r="M198" s="186">
        <v>6</v>
      </c>
    </row>
    <row r="199" spans="1:13" x14ac:dyDescent="0.2">
      <c r="A199" s="173"/>
      <c r="B199" s="173"/>
      <c r="C199" s="183" t="s">
        <v>61</v>
      </c>
      <c r="D199" s="184"/>
      <c r="E199" s="185"/>
      <c r="F199" s="185"/>
      <c r="G199" s="185"/>
      <c r="H199" s="185">
        <v>1</v>
      </c>
      <c r="I199" s="185"/>
      <c r="J199" s="185"/>
      <c r="K199" s="185">
        <v>10</v>
      </c>
      <c r="L199" s="185"/>
      <c r="M199" s="186">
        <v>11</v>
      </c>
    </row>
    <row r="200" spans="1:13" x14ac:dyDescent="0.2">
      <c r="A200" s="173"/>
      <c r="B200" s="173"/>
      <c r="C200" s="183" t="s">
        <v>68</v>
      </c>
      <c r="D200" s="184"/>
      <c r="E200" s="185"/>
      <c r="F200" s="185"/>
      <c r="G200" s="185"/>
      <c r="H200" s="185"/>
      <c r="I200" s="185"/>
      <c r="J200" s="185"/>
      <c r="K200" s="185"/>
      <c r="L200" s="185">
        <v>9</v>
      </c>
      <c r="M200" s="186">
        <v>9</v>
      </c>
    </row>
    <row r="201" spans="1:13" x14ac:dyDescent="0.2">
      <c r="A201" s="173"/>
      <c r="B201" s="170">
        <v>2</v>
      </c>
      <c r="C201" s="170" t="s">
        <v>246</v>
      </c>
      <c r="D201" s="179">
        <v>2</v>
      </c>
      <c r="E201" s="180"/>
      <c r="F201" s="180"/>
      <c r="G201" s="180"/>
      <c r="H201" s="180"/>
      <c r="I201" s="180"/>
      <c r="J201" s="180"/>
      <c r="K201" s="180"/>
      <c r="L201" s="180"/>
      <c r="M201" s="176">
        <v>2</v>
      </c>
    </row>
    <row r="202" spans="1:13" x14ac:dyDescent="0.2">
      <c r="A202" s="173"/>
      <c r="B202" s="173"/>
      <c r="C202" s="183" t="s">
        <v>247</v>
      </c>
      <c r="D202" s="184"/>
      <c r="E202" s="185">
        <v>6</v>
      </c>
      <c r="F202" s="185"/>
      <c r="G202" s="185"/>
      <c r="H202" s="185"/>
      <c r="I202" s="185"/>
      <c r="J202" s="185"/>
      <c r="K202" s="185"/>
      <c r="L202" s="185"/>
      <c r="M202" s="186">
        <v>6</v>
      </c>
    </row>
    <row r="203" spans="1:13" x14ac:dyDescent="0.2">
      <c r="A203" s="173"/>
      <c r="B203" s="173"/>
      <c r="C203" s="183" t="s">
        <v>276</v>
      </c>
      <c r="D203" s="184"/>
      <c r="E203" s="185"/>
      <c r="F203" s="185">
        <v>4</v>
      </c>
      <c r="G203" s="185"/>
      <c r="H203" s="185"/>
      <c r="I203" s="185"/>
      <c r="J203" s="185"/>
      <c r="K203" s="185"/>
      <c r="L203" s="185"/>
      <c r="M203" s="186">
        <v>4</v>
      </c>
    </row>
    <row r="204" spans="1:13" x14ac:dyDescent="0.2">
      <c r="A204" s="173"/>
      <c r="B204" s="173"/>
      <c r="C204" s="183" t="s">
        <v>248</v>
      </c>
      <c r="D204" s="184"/>
      <c r="E204" s="185"/>
      <c r="F204" s="185"/>
      <c r="G204" s="185">
        <v>3</v>
      </c>
      <c r="H204" s="185"/>
      <c r="I204" s="185"/>
      <c r="J204" s="185"/>
      <c r="K204" s="185"/>
      <c r="L204" s="185"/>
      <c r="M204" s="186">
        <v>3</v>
      </c>
    </row>
    <row r="205" spans="1:13" x14ac:dyDescent="0.2">
      <c r="A205" s="173"/>
      <c r="B205" s="173"/>
      <c r="C205" s="183" t="s">
        <v>244</v>
      </c>
      <c r="D205" s="184"/>
      <c r="E205" s="185"/>
      <c r="F205" s="185"/>
      <c r="G205" s="185"/>
      <c r="H205" s="185">
        <v>6</v>
      </c>
      <c r="I205" s="185"/>
      <c r="J205" s="185"/>
      <c r="K205" s="185"/>
      <c r="L205" s="185"/>
      <c r="M205" s="186">
        <v>6</v>
      </c>
    </row>
    <row r="206" spans="1:13" x14ac:dyDescent="0.2">
      <c r="A206" s="173"/>
      <c r="B206" s="173"/>
      <c r="C206" s="183" t="s">
        <v>293</v>
      </c>
      <c r="D206" s="184"/>
      <c r="E206" s="185"/>
      <c r="F206" s="185">
        <v>2</v>
      </c>
      <c r="G206" s="185"/>
      <c r="H206" s="185"/>
      <c r="I206" s="185">
        <v>4</v>
      </c>
      <c r="J206" s="185"/>
      <c r="K206" s="185"/>
      <c r="L206" s="185"/>
      <c r="M206" s="186">
        <v>6</v>
      </c>
    </row>
    <row r="207" spans="1:13" x14ac:dyDescent="0.2">
      <c r="A207" s="173"/>
      <c r="B207" s="173"/>
      <c r="C207" s="183" t="s">
        <v>58</v>
      </c>
      <c r="D207" s="184"/>
      <c r="E207" s="185"/>
      <c r="F207" s="185"/>
      <c r="G207" s="185"/>
      <c r="H207" s="185"/>
      <c r="I207" s="185"/>
      <c r="J207" s="185">
        <v>3</v>
      </c>
      <c r="K207" s="185"/>
      <c r="L207" s="185"/>
      <c r="M207" s="186">
        <v>3</v>
      </c>
    </row>
    <row r="208" spans="1:13" x14ac:dyDescent="0.2">
      <c r="A208" s="173"/>
      <c r="B208" s="173"/>
      <c r="C208" s="183" t="s">
        <v>61</v>
      </c>
      <c r="D208" s="184"/>
      <c r="E208" s="185"/>
      <c r="F208" s="185"/>
      <c r="G208" s="185"/>
      <c r="H208" s="185"/>
      <c r="I208" s="185"/>
      <c r="J208" s="185"/>
      <c r="K208" s="185">
        <v>4</v>
      </c>
      <c r="L208" s="185"/>
      <c r="M208" s="186">
        <v>4</v>
      </c>
    </row>
    <row r="209" spans="1:13" x14ac:dyDescent="0.2">
      <c r="A209" s="173"/>
      <c r="B209" s="173"/>
      <c r="C209" s="183" t="s">
        <v>68</v>
      </c>
      <c r="D209" s="184"/>
      <c r="E209" s="185"/>
      <c r="F209" s="185"/>
      <c r="G209" s="185"/>
      <c r="H209" s="185"/>
      <c r="I209" s="185"/>
      <c r="J209" s="185"/>
      <c r="K209" s="185"/>
      <c r="L209" s="185">
        <v>4</v>
      </c>
      <c r="M209" s="186">
        <v>4</v>
      </c>
    </row>
    <row r="210" spans="1:13" x14ac:dyDescent="0.2">
      <c r="A210" s="173"/>
      <c r="B210" s="170">
        <v>3</v>
      </c>
      <c r="C210" s="170" t="s">
        <v>246</v>
      </c>
      <c r="D210" s="179">
        <v>5</v>
      </c>
      <c r="E210" s="180"/>
      <c r="F210" s="180"/>
      <c r="G210" s="180"/>
      <c r="H210" s="180"/>
      <c r="I210" s="180"/>
      <c r="J210" s="180"/>
      <c r="K210" s="180"/>
      <c r="L210" s="180"/>
      <c r="M210" s="176">
        <v>5</v>
      </c>
    </row>
    <row r="211" spans="1:13" x14ac:dyDescent="0.2">
      <c r="A211" s="173"/>
      <c r="B211" s="173"/>
      <c r="C211" s="183" t="s">
        <v>247</v>
      </c>
      <c r="D211" s="184"/>
      <c r="E211" s="185">
        <v>4</v>
      </c>
      <c r="F211" s="185"/>
      <c r="G211" s="185"/>
      <c r="H211" s="185"/>
      <c r="I211" s="185"/>
      <c r="J211" s="185"/>
      <c r="K211" s="185"/>
      <c r="L211" s="185"/>
      <c r="M211" s="186">
        <v>4</v>
      </c>
    </row>
    <row r="212" spans="1:13" x14ac:dyDescent="0.2">
      <c r="A212" s="173"/>
      <c r="B212" s="173"/>
      <c r="C212" s="183" t="s">
        <v>276</v>
      </c>
      <c r="D212" s="184"/>
      <c r="E212" s="185"/>
      <c r="F212" s="185">
        <v>5</v>
      </c>
      <c r="G212" s="185"/>
      <c r="H212" s="185"/>
      <c r="I212" s="185"/>
      <c r="J212" s="185"/>
      <c r="K212" s="185"/>
      <c r="L212" s="185"/>
      <c r="M212" s="186">
        <v>5</v>
      </c>
    </row>
    <row r="213" spans="1:13" x14ac:dyDescent="0.2">
      <c r="A213" s="173"/>
      <c r="B213" s="173"/>
      <c r="C213" s="183" t="s">
        <v>248</v>
      </c>
      <c r="D213" s="184"/>
      <c r="E213" s="185"/>
      <c r="F213" s="185"/>
      <c r="G213" s="185">
        <v>5</v>
      </c>
      <c r="H213" s="185"/>
      <c r="I213" s="185"/>
      <c r="J213" s="185"/>
      <c r="K213" s="185"/>
      <c r="L213" s="185"/>
      <c r="M213" s="186">
        <v>5</v>
      </c>
    </row>
    <row r="214" spans="1:13" x14ac:dyDescent="0.2">
      <c r="A214" s="173"/>
      <c r="B214" s="173"/>
      <c r="C214" s="183" t="s">
        <v>244</v>
      </c>
      <c r="D214" s="184"/>
      <c r="E214" s="185"/>
      <c r="F214" s="185"/>
      <c r="G214" s="185"/>
      <c r="H214" s="185">
        <v>5</v>
      </c>
      <c r="I214" s="185"/>
      <c r="J214" s="185"/>
      <c r="K214" s="185"/>
      <c r="L214" s="185"/>
      <c r="M214" s="186">
        <v>5</v>
      </c>
    </row>
    <row r="215" spans="1:13" x14ac:dyDescent="0.2">
      <c r="A215" s="173"/>
      <c r="B215" s="173"/>
      <c r="C215" s="183" t="s">
        <v>293</v>
      </c>
      <c r="D215" s="184"/>
      <c r="E215" s="185"/>
      <c r="F215" s="185"/>
      <c r="G215" s="185"/>
      <c r="H215" s="185"/>
      <c r="I215" s="185">
        <v>6</v>
      </c>
      <c r="J215" s="185"/>
      <c r="K215" s="185"/>
      <c r="L215" s="185"/>
      <c r="M215" s="186">
        <v>6</v>
      </c>
    </row>
    <row r="216" spans="1:13" x14ac:dyDescent="0.2">
      <c r="A216" s="173"/>
      <c r="B216" s="173"/>
      <c r="C216" s="183" t="s">
        <v>58</v>
      </c>
      <c r="D216" s="184"/>
      <c r="E216" s="185"/>
      <c r="F216" s="185"/>
      <c r="G216" s="185"/>
      <c r="H216" s="185"/>
      <c r="I216" s="185"/>
      <c r="J216" s="185">
        <v>5</v>
      </c>
      <c r="K216" s="185"/>
      <c r="L216" s="185"/>
      <c r="M216" s="186">
        <v>5</v>
      </c>
    </row>
    <row r="217" spans="1:13" x14ac:dyDescent="0.2">
      <c r="A217" s="173"/>
      <c r="B217" s="173"/>
      <c r="C217" s="183" t="s">
        <v>61</v>
      </c>
      <c r="D217" s="184"/>
      <c r="E217" s="185"/>
      <c r="F217" s="185"/>
      <c r="G217" s="185"/>
      <c r="H217" s="185"/>
      <c r="I217" s="185"/>
      <c r="J217" s="185"/>
      <c r="K217" s="185">
        <v>9</v>
      </c>
      <c r="L217" s="185"/>
      <c r="M217" s="186">
        <v>9</v>
      </c>
    </row>
    <row r="218" spans="1:13" x14ac:dyDescent="0.2">
      <c r="A218" s="173"/>
      <c r="B218" s="173"/>
      <c r="C218" s="183" t="s">
        <v>68</v>
      </c>
      <c r="D218" s="184"/>
      <c r="E218" s="185"/>
      <c r="F218" s="185"/>
      <c r="G218" s="185"/>
      <c r="H218" s="185"/>
      <c r="I218" s="185"/>
      <c r="J218" s="185"/>
      <c r="K218" s="185"/>
      <c r="L218" s="185">
        <v>5</v>
      </c>
      <c r="M218" s="186">
        <v>5</v>
      </c>
    </row>
    <row r="219" spans="1:13" x14ac:dyDescent="0.2">
      <c r="A219" s="173"/>
      <c r="B219" s="170">
        <v>4</v>
      </c>
      <c r="C219" s="170" t="s">
        <v>246</v>
      </c>
      <c r="D219" s="179">
        <v>8</v>
      </c>
      <c r="E219" s="180"/>
      <c r="F219" s="180"/>
      <c r="G219" s="180"/>
      <c r="H219" s="180"/>
      <c r="I219" s="180"/>
      <c r="J219" s="180"/>
      <c r="K219" s="180"/>
      <c r="L219" s="180"/>
      <c r="M219" s="176">
        <v>8</v>
      </c>
    </row>
    <row r="220" spans="1:13" x14ac:dyDescent="0.2">
      <c r="A220" s="173"/>
      <c r="B220" s="173"/>
      <c r="C220" s="183" t="s">
        <v>247</v>
      </c>
      <c r="D220" s="184"/>
      <c r="E220" s="185">
        <v>8</v>
      </c>
      <c r="F220" s="185"/>
      <c r="G220" s="185"/>
      <c r="H220" s="185"/>
      <c r="I220" s="185"/>
      <c r="J220" s="185"/>
      <c r="K220" s="185"/>
      <c r="L220" s="185"/>
      <c r="M220" s="186">
        <v>8</v>
      </c>
    </row>
    <row r="221" spans="1:13" x14ac:dyDescent="0.2">
      <c r="A221" s="173"/>
      <c r="B221" s="173"/>
      <c r="C221" s="183" t="s">
        <v>276</v>
      </c>
      <c r="D221" s="184"/>
      <c r="E221" s="185"/>
      <c r="F221" s="185">
        <v>7</v>
      </c>
      <c r="G221" s="185"/>
      <c r="H221" s="185"/>
      <c r="I221" s="185"/>
      <c r="J221" s="185"/>
      <c r="K221" s="185"/>
      <c r="L221" s="185"/>
      <c r="M221" s="186">
        <v>7</v>
      </c>
    </row>
    <row r="222" spans="1:13" x14ac:dyDescent="0.2">
      <c r="A222" s="173"/>
      <c r="B222" s="173"/>
      <c r="C222" s="183" t="s">
        <v>248</v>
      </c>
      <c r="D222" s="184"/>
      <c r="E222" s="185"/>
      <c r="F222" s="185"/>
      <c r="G222" s="185">
        <v>4</v>
      </c>
      <c r="H222" s="185"/>
      <c r="I222" s="185"/>
      <c r="J222" s="185"/>
      <c r="K222" s="185"/>
      <c r="L222" s="185"/>
      <c r="M222" s="186">
        <v>4</v>
      </c>
    </row>
    <row r="223" spans="1:13" x14ac:dyDescent="0.2">
      <c r="A223" s="173"/>
      <c r="B223" s="173"/>
      <c r="C223" s="183" t="s">
        <v>244</v>
      </c>
      <c r="D223" s="184"/>
      <c r="E223" s="185"/>
      <c r="F223" s="185"/>
      <c r="G223" s="185"/>
      <c r="H223" s="185">
        <v>9</v>
      </c>
      <c r="I223" s="185"/>
      <c r="J223" s="185"/>
      <c r="K223" s="185"/>
      <c r="L223" s="185"/>
      <c r="M223" s="186">
        <v>9</v>
      </c>
    </row>
    <row r="224" spans="1:13" x14ac:dyDescent="0.2">
      <c r="A224" s="173"/>
      <c r="B224" s="173"/>
      <c r="C224" s="183" t="s">
        <v>293</v>
      </c>
      <c r="D224" s="184"/>
      <c r="E224" s="185"/>
      <c r="F224" s="185"/>
      <c r="G224" s="185"/>
      <c r="H224" s="185"/>
      <c r="I224" s="185">
        <v>6</v>
      </c>
      <c r="J224" s="185"/>
      <c r="K224" s="185"/>
      <c r="L224" s="185"/>
      <c r="M224" s="186">
        <v>6</v>
      </c>
    </row>
    <row r="225" spans="1:13" x14ac:dyDescent="0.2">
      <c r="A225" s="173"/>
      <c r="B225" s="173"/>
      <c r="C225" s="183" t="s">
        <v>58</v>
      </c>
      <c r="D225" s="184"/>
      <c r="E225" s="185"/>
      <c r="F225" s="185"/>
      <c r="G225" s="185"/>
      <c r="H225" s="185"/>
      <c r="I225" s="185"/>
      <c r="J225" s="185">
        <v>7</v>
      </c>
      <c r="K225" s="185"/>
      <c r="L225" s="185"/>
      <c r="M225" s="186">
        <v>7</v>
      </c>
    </row>
    <row r="226" spans="1:13" x14ac:dyDescent="0.2">
      <c r="A226" s="173"/>
      <c r="B226" s="173"/>
      <c r="C226" s="183" t="s">
        <v>61</v>
      </c>
      <c r="D226" s="184"/>
      <c r="E226" s="185"/>
      <c r="F226" s="185"/>
      <c r="G226" s="185"/>
      <c r="H226" s="185"/>
      <c r="I226" s="185"/>
      <c r="J226" s="185"/>
      <c r="K226" s="185">
        <v>9</v>
      </c>
      <c r="L226" s="185"/>
      <c r="M226" s="186">
        <v>9</v>
      </c>
    </row>
    <row r="227" spans="1:13" x14ac:dyDescent="0.2">
      <c r="A227" s="173"/>
      <c r="B227" s="173"/>
      <c r="C227" s="183" t="s">
        <v>68</v>
      </c>
      <c r="D227" s="184"/>
      <c r="E227" s="185"/>
      <c r="F227" s="185"/>
      <c r="G227" s="185"/>
      <c r="H227" s="185"/>
      <c r="I227" s="185"/>
      <c r="J227" s="185"/>
      <c r="K227" s="185"/>
      <c r="L227" s="185">
        <v>4</v>
      </c>
      <c r="M227" s="186">
        <v>4</v>
      </c>
    </row>
    <row r="228" spans="1:13" x14ac:dyDescent="0.2">
      <c r="A228" s="170" t="s">
        <v>75</v>
      </c>
      <c r="B228" s="170">
        <v>1</v>
      </c>
      <c r="C228" s="170" t="s">
        <v>246</v>
      </c>
      <c r="D228" s="179">
        <v>3</v>
      </c>
      <c r="E228" s="180"/>
      <c r="F228" s="180"/>
      <c r="G228" s="180"/>
      <c r="H228" s="180"/>
      <c r="I228" s="180"/>
      <c r="J228" s="180"/>
      <c r="K228" s="180"/>
      <c r="L228" s="180"/>
      <c r="M228" s="176">
        <v>3</v>
      </c>
    </row>
    <row r="229" spans="1:13" x14ac:dyDescent="0.2">
      <c r="A229" s="173"/>
      <c r="B229" s="173"/>
      <c r="C229" s="183" t="s">
        <v>247</v>
      </c>
      <c r="D229" s="184"/>
      <c r="E229" s="185">
        <v>8</v>
      </c>
      <c r="F229" s="185"/>
      <c r="G229" s="185"/>
      <c r="H229" s="185"/>
      <c r="I229" s="185"/>
      <c r="J229" s="185"/>
      <c r="K229" s="185"/>
      <c r="L229" s="185"/>
      <c r="M229" s="186">
        <v>8</v>
      </c>
    </row>
    <row r="230" spans="1:13" x14ac:dyDescent="0.2">
      <c r="A230" s="173"/>
      <c r="B230" s="173"/>
      <c r="C230" s="183" t="s">
        <v>276</v>
      </c>
      <c r="D230" s="184"/>
      <c r="E230" s="185"/>
      <c r="F230" s="185">
        <v>8</v>
      </c>
      <c r="G230" s="185"/>
      <c r="H230" s="185"/>
      <c r="I230" s="185"/>
      <c r="J230" s="185"/>
      <c r="K230" s="185"/>
      <c r="L230" s="185"/>
      <c r="M230" s="186">
        <v>8</v>
      </c>
    </row>
    <row r="231" spans="1:13" x14ac:dyDescent="0.2">
      <c r="A231" s="173"/>
      <c r="B231" s="173"/>
      <c r="C231" s="183" t="s">
        <v>248</v>
      </c>
      <c r="D231" s="184"/>
      <c r="E231" s="185"/>
      <c r="F231" s="185"/>
      <c r="G231" s="185">
        <v>5</v>
      </c>
      <c r="H231" s="185">
        <v>1</v>
      </c>
      <c r="I231" s="185"/>
      <c r="J231" s="185"/>
      <c r="K231" s="185"/>
      <c r="L231" s="185"/>
      <c r="M231" s="186">
        <v>6</v>
      </c>
    </row>
    <row r="232" spans="1:13" x14ac:dyDescent="0.2">
      <c r="A232" s="173"/>
      <c r="B232" s="173"/>
      <c r="C232" s="183" t="s">
        <v>244</v>
      </c>
      <c r="D232" s="184"/>
      <c r="E232" s="185"/>
      <c r="F232" s="185"/>
      <c r="G232" s="185"/>
      <c r="H232" s="185">
        <v>5</v>
      </c>
      <c r="I232" s="185"/>
      <c r="J232" s="185"/>
      <c r="K232" s="185"/>
      <c r="L232" s="185"/>
      <c r="M232" s="186">
        <v>5</v>
      </c>
    </row>
    <row r="233" spans="1:13" x14ac:dyDescent="0.2">
      <c r="A233" s="173"/>
      <c r="B233" s="173"/>
      <c r="C233" s="183" t="s">
        <v>293</v>
      </c>
      <c r="D233" s="184"/>
      <c r="E233" s="185"/>
      <c r="F233" s="185"/>
      <c r="G233" s="185"/>
      <c r="H233" s="185"/>
      <c r="I233" s="185">
        <v>7</v>
      </c>
      <c r="J233" s="185"/>
      <c r="K233" s="185"/>
      <c r="L233" s="185"/>
      <c r="M233" s="186">
        <v>7</v>
      </c>
    </row>
    <row r="234" spans="1:13" x14ac:dyDescent="0.2">
      <c r="A234" s="173"/>
      <c r="B234" s="173"/>
      <c r="C234" s="183" t="s">
        <v>58</v>
      </c>
      <c r="D234" s="184"/>
      <c r="E234" s="185"/>
      <c r="F234" s="185"/>
      <c r="G234" s="185"/>
      <c r="H234" s="185"/>
      <c r="I234" s="185"/>
      <c r="J234" s="185">
        <v>4</v>
      </c>
      <c r="K234" s="185"/>
      <c r="L234" s="185"/>
      <c r="M234" s="186">
        <v>4</v>
      </c>
    </row>
    <row r="235" spans="1:13" x14ac:dyDescent="0.2">
      <c r="A235" s="173"/>
      <c r="B235" s="173"/>
      <c r="C235" s="183" t="s">
        <v>61</v>
      </c>
      <c r="D235" s="184"/>
      <c r="E235" s="185"/>
      <c r="F235" s="185"/>
      <c r="G235" s="185"/>
      <c r="H235" s="185"/>
      <c r="I235" s="185"/>
      <c r="J235" s="185"/>
      <c r="K235" s="185">
        <v>7</v>
      </c>
      <c r="L235" s="185"/>
      <c r="M235" s="186">
        <v>7</v>
      </c>
    </row>
    <row r="236" spans="1:13" x14ac:dyDescent="0.2">
      <c r="A236" s="173"/>
      <c r="B236" s="173"/>
      <c r="C236" s="183" t="s">
        <v>68</v>
      </c>
      <c r="D236" s="184"/>
      <c r="E236" s="185"/>
      <c r="F236" s="185"/>
      <c r="G236" s="185"/>
      <c r="H236" s="185"/>
      <c r="I236" s="185"/>
      <c r="J236" s="185"/>
      <c r="K236" s="185"/>
      <c r="L236" s="185">
        <v>4</v>
      </c>
      <c r="M236" s="186">
        <v>4</v>
      </c>
    </row>
    <row r="237" spans="1:13" x14ac:dyDescent="0.2">
      <c r="A237" s="173"/>
      <c r="B237" s="170">
        <v>2</v>
      </c>
      <c r="C237" s="170" t="s">
        <v>246</v>
      </c>
      <c r="D237" s="179">
        <v>4</v>
      </c>
      <c r="E237" s="180">
        <v>1</v>
      </c>
      <c r="F237" s="180"/>
      <c r="G237" s="180"/>
      <c r="H237" s="180"/>
      <c r="I237" s="180"/>
      <c r="J237" s="180"/>
      <c r="K237" s="180"/>
      <c r="L237" s="180"/>
      <c r="M237" s="176">
        <v>5</v>
      </c>
    </row>
    <row r="238" spans="1:13" x14ac:dyDescent="0.2">
      <c r="A238" s="173"/>
      <c r="B238" s="173"/>
      <c r="C238" s="183" t="s">
        <v>247</v>
      </c>
      <c r="D238" s="184"/>
      <c r="E238" s="185">
        <v>3</v>
      </c>
      <c r="F238" s="185"/>
      <c r="G238" s="185"/>
      <c r="H238" s="185"/>
      <c r="I238" s="185"/>
      <c r="J238" s="185"/>
      <c r="K238" s="185"/>
      <c r="L238" s="185"/>
      <c r="M238" s="186">
        <v>3</v>
      </c>
    </row>
    <row r="239" spans="1:13" x14ac:dyDescent="0.2">
      <c r="A239" s="173"/>
      <c r="B239" s="173"/>
      <c r="C239" s="183" t="s">
        <v>276</v>
      </c>
      <c r="D239" s="184"/>
      <c r="E239" s="185"/>
      <c r="F239" s="185">
        <v>7</v>
      </c>
      <c r="G239" s="185"/>
      <c r="H239" s="185"/>
      <c r="I239" s="185"/>
      <c r="J239" s="185"/>
      <c r="K239" s="185"/>
      <c r="L239" s="185"/>
      <c r="M239" s="186">
        <v>7</v>
      </c>
    </row>
    <row r="240" spans="1:13" x14ac:dyDescent="0.2">
      <c r="A240" s="173"/>
      <c r="B240" s="173"/>
      <c r="C240" s="183" t="s">
        <v>248</v>
      </c>
      <c r="D240" s="184"/>
      <c r="E240" s="185"/>
      <c r="F240" s="185"/>
      <c r="G240" s="185">
        <v>5</v>
      </c>
      <c r="H240" s="185"/>
      <c r="I240" s="185"/>
      <c r="J240" s="185"/>
      <c r="K240" s="185"/>
      <c r="L240" s="185"/>
      <c r="M240" s="186">
        <v>5</v>
      </c>
    </row>
    <row r="241" spans="1:13" x14ac:dyDescent="0.2">
      <c r="A241" s="173"/>
      <c r="B241" s="173"/>
      <c r="C241" s="183" t="s">
        <v>244</v>
      </c>
      <c r="D241" s="184"/>
      <c r="E241" s="185"/>
      <c r="F241" s="185"/>
      <c r="G241" s="185"/>
      <c r="H241" s="185">
        <v>6</v>
      </c>
      <c r="I241" s="185">
        <v>1</v>
      </c>
      <c r="J241" s="185"/>
      <c r="K241" s="185"/>
      <c r="L241" s="185"/>
      <c r="M241" s="186">
        <v>7</v>
      </c>
    </row>
    <row r="242" spans="1:13" x14ac:dyDescent="0.2">
      <c r="A242" s="173"/>
      <c r="B242" s="173"/>
      <c r="C242" s="183" t="s">
        <v>293</v>
      </c>
      <c r="D242" s="184"/>
      <c r="E242" s="185"/>
      <c r="F242" s="185"/>
      <c r="G242" s="185"/>
      <c r="H242" s="185"/>
      <c r="I242" s="185">
        <v>8</v>
      </c>
      <c r="J242" s="185"/>
      <c r="K242" s="185"/>
      <c r="L242" s="185"/>
      <c r="M242" s="186">
        <v>8</v>
      </c>
    </row>
    <row r="243" spans="1:13" x14ac:dyDescent="0.2">
      <c r="A243" s="173"/>
      <c r="B243" s="173"/>
      <c r="C243" s="183" t="s">
        <v>58</v>
      </c>
      <c r="D243" s="184"/>
      <c r="E243" s="185"/>
      <c r="F243" s="185"/>
      <c r="G243" s="185"/>
      <c r="H243" s="185"/>
      <c r="I243" s="185"/>
      <c r="J243" s="185">
        <v>5</v>
      </c>
      <c r="K243" s="185"/>
      <c r="L243" s="185"/>
      <c r="M243" s="186">
        <v>5</v>
      </c>
    </row>
    <row r="244" spans="1:13" x14ac:dyDescent="0.2">
      <c r="A244" s="173"/>
      <c r="B244" s="173"/>
      <c r="C244" s="183" t="s">
        <v>61</v>
      </c>
      <c r="D244" s="184"/>
      <c r="E244" s="185"/>
      <c r="F244" s="185"/>
      <c r="G244" s="185"/>
      <c r="H244" s="185"/>
      <c r="I244" s="185"/>
      <c r="J244" s="185"/>
      <c r="K244" s="185">
        <v>4</v>
      </c>
      <c r="L244" s="185"/>
      <c r="M244" s="186">
        <v>4</v>
      </c>
    </row>
    <row r="245" spans="1:13" x14ac:dyDescent="0.2">
      <c r="A245" s="173"/>
      <c r="B245" s="173"/>
      <c r="C245" s="183" t="s">
        <v>68</v>
      </c>
      <c r="D245" s="184"/>
      <c r="E245" s="185"/>
      <c r="F245" s="185"/>
      <c r="G245" s="185"/>
      <c r="H245" s="185"/>
      <c r="I245" s="185"/>
      <c r="J245" s="185"/>
      <c r="K245" s="185"/>
      <c r="L245" s="185">
        <v>6</v>
      </c>
      <c r="M245" s="186">
        <v>6</v>
      </c>
    </row>
    <row r="246" spans="1:13" x14ac:dyDescent="0.2">
      <c r="A246" s="173"/>
      <c r="B246" s="170">
        <v>3</v>
      </c>
      <c r="C246" s="170" t="s">
        <v>246</v>
      </c>
      <c r="D246" s="179">
        <v>8</v>
      </c>
      <c r="E246" s="180"/>
      <c r="F246" s="180"/>
      <c r="G246" s="180"/>
      <c r="H246" s="180"/>
      <c r="I246" s="180"/>
      <c r="J246" s="180"/>
      <c r="K246" s="180"/>
      <c r="L246" s="180"/>
      <c r="M246" s="176">
        <v>8</v>
      </c>
    </row>
    <row r="247" spans="1:13" x14ac:dyDescent="0.2">
      <c r="A247" s="173"/>
      <c r="B247" s="173"/>
      <c r="C247" s="183" t="s">
        <v>247</v>
      </c>
      <c r="D247" s="184"/>
      <c r="E247" s="185">
        <v>5</v>
      </c>
      <c r="F247" s="185"/>
      <c r="G247" s="185"/>
      <c r="H247" s="185"/>
      <c r="I247" s="185"/>
      <c r="J247" s="185"/>
      <c r="K247" s="185"/>
      <c r="L247" s="185"/>
      <c r="M247" s="186">
        <v>5</v>
      </c>
    </row>
    <row r="248" spans="1:13" x14ac:dyDescent="0.2">
      <c r="A248" s="173"/>
      <c r="B248" s="173"/>
      <c r="C248" s="183" t="s">
        <v>276</v>
      </c>
      <c r="D248" s="184"/>
      <c r="E248" s="185"/>
      <c r="F248" s="185">
        <v>5</v>
      </c>
      <c r="G248" s="185"/>
      <c r="H248" s="185"/>
      <c r="I248" s="185"/>
      <c r="J248" s="185"/>
      <c r="K248" s="185"/>
      <c r="L248" s="185"/>
      <c r="M248" s="186">
        <v>5</v>
      </c>
    </row>
    <row r="249" spans="1:13" x14ac:dyDescent="0.2">
      <c r="A249" s="173"/>
      <c r="B249" s="173"/>
      <c r="C249" s="183" t="s">
        <v>248</v>
      </c>
      <c r="D249" s="184"/>
      <c r="E249" s="185"/>
      <c r="F249" s="185"/>
      <c r="G249" s="185">
        <v>6</v>
      </c>
      <c r="H249" s="185"/>
      <c r="I249" s="185"/>
      <c r="J249" s="185"/>
      <c r="K249" s="185"/>
      <c r="L249" s="185"/>
      <c r="M249" s="186">
        <v>6</v>
      </c>
    </row>
    <row r="250" spans="1:13" x14ac:dyDescent="0.2">
      <c r="A250" s="173"/>
      <c r="B250" s="173"/>
      <c r="C250" s="183" t="s">
        <v>244</v>
      </c>
      <c r="D250" s="184"/>
      <c r="E250" s="185"/>
      <c r="F250" s="185"/>
      <c r="G250" s="185"/>
      <c r="H250" s="185">
        <v>10</v>
      </c>
      <c r="I250" s="185"/>
      <c r="J250" s="185"/>
      <c r="K250" s="185"/>
      <c r="L250" s="185"/>
      <c r="M250" s="186">
        <v>10</v>
      </c>
    </row>
    <row r="251" spans="1:13" x14ac:dyDescent="0.2">
      <c r="A251" s="173"/>
      <c r="B251" s="173"/>
      <c r="C251" s="183" t="s">
        <v>293</v>
      </c>
      <c r="D251" s="184"/>
      <c r="E251" s="185"/>
      <c r="F251" s="185"/>
      <c r="G251" s="185"/>
      <c r="H251" s="185"/>
      <c r="I251" s="185">
        <v>4</v>
      </c>
      <c r="J251" s="185"/>
      <c r="K251" s="185"/>
      <c r="L251" s="185"/>
      <c r="M251" s="186">
        <v>4</v>
      </c>
    </row>
    <row r="252" spans="1:13" x14ac:dyDescent="0.2">
      <c r="A252" s="173"/>
      <c r="B252" s="173"/>
      <c r="C252" s="183" t="s">
        <v>58</v>
      </c>
      <c r="D252" s="184"/>
      <c r="E252" s="185"/>
      <c r="F252" s="185"/>
      <c r="G252" s="185"/>
      <c r="H252" s="185"/>
      <c r="I252" s="185"/>
      <c r="J252" s="185">
        <v>5</v>
      </c>
      <c r="K252" s="185"/>
      <c r="L252" s="185"/>
      <c r="M252" s="186">
        <v>5</v>
      </c>
    </row>
    <row r="253" spans="1:13" x14ac:dyDescent="0.2">
      <c r="A253" s="173"/>
      <c r="B253" s="173"/>
      <c r="C253" s="183" t="s">
        <v>61</v>
      </c>
      <c r="D253" s="184"/>
      <c r="E253" s="185"/>
      <c r="F253" s="185"/>
      <c r="G253" s="185"/>
      <c r="H253" s="185"/>
      <c r="I253" s="185"/>
      <c r="J253" s="185"/>
      <c r="K253" s="185">
        <v>5</v>
      </c>
      <c r="L253" s="185"/>
      <c r="M253" s="186">
        <v>5</v>
      </c>
    </row>
    <row r="254" spans="1:13" x14ac:dyDescent="0.2">
      <c r="A254" s="173"/>
      <c r="B254" s="173"/>
      <c r="C254" s="183" t="s">
        <v>68</v>
      </c>
      <c r="D254" s="184"/>
      <c r="E254" s="185"/>
      <c r="F254" s="185"/>
      <c r="G254" s="185"/>
      <c r="H254" s="185"/>
      <c r="I254" s="185"/>
      <c r="J254" s="185"/>
      <c r="K254" s="185"/>
      <c r="L254" s="185">
        <v>5</v>
      </c>
      <c r="M254" s="186">
        <v>5</v>
      </c>
    </row>
    <row r="255" spans="1:13" x14ac:dyDescent="0.2">
      <c r="A255" s="173"/>
      <c r="B255" s="170">
        <v>4</v>
      </c>
      <c r="C255" s="170" t="s">
        <v>246</v>
      </c>
      <c r="D255" s="179">
        <v>4</v>
      </c>
      <c r="E255" s="180"/>
      <c r="F255" s="180"/>
      <c r="G255" s="180"/>
      <c r="H255" s="180"/>
      <c r="I255" s="180"/>
      <c r="J255" s="180"/>
      <c r="K255" s="180"/>
      <c r="L255" s="180"/>
      <c r="M255" s="176">
        <v>4</v>
      </c>
    </row>
    <row r="256" spans="1:13" x14ac:dyDescent="0.2">
      <c r="A256" s="173"/>
      <c r="B256" s="173"/>
      <c r="C256" s="183" t="s">
        <v>247</v>
      </c>
      <c r="D256" s="184"/>
      <c r="E256" s="185">
        <v>2</v>
      </c>
      <c r="F256" s="185"/>
      <c r="G256" s="185"/>
      <c r="H256" s="185"/>
      <c r="I256" s="185"/>
      <c r="J256" s="185"/>
      <c r="K256" s="185"/>
      <c r="L256" s="185"/>
      <c r="M256" s="186">
        <v>2</v>
      </c>
    </row>
    <row r="257" spans="1:13" x14ac:dyDescent="0.2">
      <c r="A257" s="173"/>
      <c r="B257" s="173"/>
      <c r="C257" s="183" t="s">
        <v>276</v>
      </c>
      <c r="D257" s="184"/>
      <c r="E257" s="185"/>
      <c r="F257" s="185">
        <v>3</v>
      </c>
      <c r="G257" s="185"/>
      <c r="H257" s="185"/>
      <c r="I257" s="185"/>
      <c r="J257" s="185"/>
      <c r="K257" s="185"/>
      <c r="L257" s="185"/>
      <c r="M257" s="186">
        <v>3</v>
      </c>
    </row>
    <row r="258" spans="1:13" x14ac:dyDescent="0.2">
      <c r="A258" s="173"/>
      <c r="B258" s="173"/>
      <c r="C258" s="183" t="s">
        <v>248</v>
      </c>
      <c r="D258" s="184"/>
      <c r="E258" s="185"/>
      <c r="F258" s="185"/>
      <c r="G258" s="185">
        <v>1</v>
      </c>
      <c r="H258" s="185"/>
      <c r="I258" s="185"/>
      <c r="J258" s="185"/>
      <c r="K258" s="185"/>
      <c r="L258" s="185"/>
      <c r="M258" s="186">
        <v>1</v>
      </c>
    </row>
    <row r="259" spans="1:13" x14ac:dyDescent="0.2">
      <c r="A259" s="173"/>
      <c r="B259" s="173"/>
      <c r="C259" s="183" t="s">
        <v>244</v>
      </c>
      <c r="D259" s="184"/>
      <c r="E259" s="185"/>
      <c r="F259" s="185"/>
      <c r="G259" s="185">
        <v>1</v>
      </c>
      <c r="H259" s="185">
        <v>2</v>
      </c>
      <c r="I259" s="185"/>
      <c r="J259" s="185"/>
      <c r="K259" s="185"/>
      <c r="L259" s="185"/>
      <c r="M259" s="186">
        <v>3</v>
      </c>
    </row>
    <row r="260" spans="1:13" x14ac:dyDescent="0.2">
      <c r="A260" s="173"/>
      <c r="B260" s="173"/>
      <c r="C260" s="183" t="s">
        <v>293</v>
      </c>
      <c r="D260" s="184"/>
      <c r="E260" s="185"/>
      <c r="F260" s="185"/>
      <c r="G260" s="185"/>
      <c r="H260" s="185"/>
      <c r="I260" s="185">
        <v>5</v>
      </c>
      <c r="J260" s="185"/>
      <c r="K260" s="185"/>
      <c r="L260" s="185"/>
      <c r="M260" s="186">
        <v>5</v>
      </c>
    </row>
    <row r="261" spans="1:13" x14ac:dyDescent="0.2">
      <c r="A261" s="173"/>
      <c r="B261" s="173"/>
      <c r="C261" s="183" t="s">
        <v>58</v>
      </c>
      <c r="D261" s="184"/>
      <c r="E261" s="185"/>
      <c r="F261" s="185"/>
      <c r="G261" s="185"/>
      <c r="H261" s="185"/>
      <c r="I261" s="185"/>
      <c r="J261" s="185">
        <v>3</v>
      </c>
      <c r="K261" s="185"/>
      <c r="L261" s="185"/>
      <c r="M261" s="186">
        <v>3</v>
      </c>
    </row>
    <row r="262" spans="1:13" x14ac:dyDescent="0.2">
      <c r="A262" s="173"/>
      <c r="B262" s="173"/>
      <c r="C262" s="183" t="s">
        <v>61</v>
      </c>
      <c r="D262" s="184"/>
      <c r="E262" s="185"/>
      <c r="F262" s="185"/>
      <c r="G262" s="185"/>
      <c r="H262" s="185"/>
      <c r="I262" s="185"/>
      <c r="J262" s="185"/>
      <c r="K262" s="185">
        <v>6</v>
      </c>
      <c r="L262" s="185"/>
      <c r="M262" s="186">
        <v>6</v>
      </c>
    </row>
    <row r="263" spans="1:13" x14ac:dyDescent="0.2">
      <c r="A263" s="173"/>
      <c r="B263" s="173"/>
      <c r="C263" s="183" t="s">
        <v>68</v>
      </c>
      <c r="D263" s="184"/>
      <c r="E263" s="185"/>
      <c r="F263" s="185"/>
      <c r="G263" s="185"/>
      <c r="H263" s="185"/>
      <c r="I263" s="185"/>
      <c r="J263" s="185">
        <v>1</v>
      </c>
      <c r="K263" s="185"/>
      <c r="L263" s="185">
        <v>6</v>
      </c>
      <c r="M263" s="186">
        <v>7</v>
      </c>
    </row>
    <row r="264" spans="1:13" x14ac:dyDescent="0.2">
      <c r="A264" s="173"/>
      <c r="B264" s="170">
        <v>5</v>
      </c>
      <c r="C264" s="170" t="s">
        <v>246</v>
      </c>
      <c r="D264" s="179">
        <v>5</v>
      </c>
      <c r="E264" s="180"/>
      <c r="F264" s="180"/>
      <c r="G264" s="180"/>
      <c r="H264" s="180"/>
      <c r="I264" s="180"/>
      <c r="J264" s="180"/>
      <c r="K264" s="180"/>
      <c r="L264" s="180"/>
      <c r="M264" s="176">
        <v>5</v>
      </c>
    </row>
    <row r="265" spans="1:13" x14ac:dyDescent="0.2">
      <c r="A265" s="173"/>
      <c r="B265" s="173"/>
      <c r="C265" s="183" t="s">
        <v>247</v>
      </c>
      <c r="D265" s="184"/>
      <c r="E265" s="185">
        <v>3</v>
      </c>
      <c r="F265" s="185"/>
      <c r="G265" s="185"/>
      <c r="H265" s="185"/>
      <c r="I265" s="185"/>
      <c r="J265" s="185"/>
      <c r="K265" s="185"/>
      <c r="L265" s="185"/>
      <c r="M265" s="186">
        <v>3</v>
      </c>
    </row>
    <row r="266" spans="1:13" x14ac:dyDescent="0.2">
      <c r="A266" s="173"/>
      <c r="B266" s="173"/>
      <c r="C266" s="183" t="s">
        <v>276</v>
      </c>
      <c r="D266" s="184"/>
      <c r="E266" s="185"/>
      <c r="F266" s="185">
        <v>3</v>
      </c>
      <c r="G266" s="185"/>
      <c r="H266" s="185"/>
      <c r="I266" s="185"/>
      <c r="J266" s="185"/>
      <c r="K266" s="185"/>
      <c r="L266" s="185"/>
      <c r="M266" s="186">
        <v>3</v>
      </c>
    </row>
    <row r="267" spans="1:13" x14ac:dyDescent="0.2">
      <c r="A267" s="173"/>
      <c r="B267" s="173"/>
      <c r="C267" s="183" t="s">
        <v>248</v>
      </c>
      <c r="D267" s="184"/>
      <c r="E267" s="185"/>
      <c r="F267" s="185"/>
      <c r="G267" s="185">
        <v>4</v>
      </c>
      <c r="H267" s="185"/>
      <c r="I267" s="185"/>
      <c r="J267" s="185"/>
      <c r="K267" s="185"/>
      <c r="L267" s="185"/>
      <c r="M267" s="186">
        <v>4</v>
      </c>
    </row>
    <row r="268" spans="1:13" x14ac:dyDescent="0.2">
      <c r="A268" s="173"/>
      <c r="B268" s="173"/>
      <c r="C268" s="183" t="s">
        <v>244</v>
      </c>
      <c r="D268" s="184"/>
      <c r="E268" s="185"/>
      <c r="F268" s="185"/>
      <c r="G268" s="185"/>
      <c r="H268" s="185">
        <v>5</v>
      </c>
      <c r="I268" s="185"/>
      <c r="J268" s="185"/>
      <c r="K268" s="185"/>
      <c r="L268" s="185"/>
      <c r="M268" s="186">
        <v>5</v>
      </c>
    </row>
    <row r="269" spans="1:13" x14ac:dyDescent="0.2">
      <c r="A269" s="173"/>
      <c r="B269" s="173"/>
      <c r="C269" s="183" t="s">
        <v>293</v>
      </c>
      <c r="D269" s="184"/>
      <c r="E269" s="185"/>
      <c r="F269" s="185"/>
      <c r="G269" s="185"/>
      <c r="H269" s="185"/>
      <c r="I269" s="185">
        <v>2</v>
      </c>
      <c r="J269" s="185"/>
      <c r="K269" s="185"/>
      <c r="L269" s="185"/>
      <c r="M269" s="186">
        <v>2</v>
      </c>
    </row>
    <row r="270" spans="1:13" x14ac:dyDescent="0.2">
      <c r="A270" s="173"/>
      <c r="B270" s="173"/>
      <c r="C270" s="183" t="s">
        <v>58</v>
      </c>
      <c r="D270" s="184"/>
      <c r="E270" s="185"/>
      <c r="F270" s="185"/>
      <c r="G270" s="185"/>
      <c r="H270" s="185"/>
      <c r="I270" s="185"/>
      <c r="J270" s="185">
        <v>4</v>
      </c>
      <c r="K270" s="185">
        <v>1</v>
      </c>
      <c r="L270" s="185"/>
      <c r="M270" s="186">
        <v>5</v>
      </c>
    </row>
    <row r="271" spans="1:13" x14ac:dyDescent="0.2">
      <c r="A271" s="173"/>
      <c r="B271" s="173"/>
      <c r="C271" s="183" t="s">
        <v>61</v>
      </c>
      <c r="D271" s="184"/>
      <c r="E271" s="185"/>
      <c r="F271" s="185"/>
      <c r="G271" s="185"/>
      <c r="H271" s="185"/>
      <c r="I271" s="185"/>
      <c r="J271" s="185"/>
      <c r="K271" s="185">
        <v>7</v>
      </c>
      <c r="L271" s="185"/>
      <c r="M271" s="186">
        <v>7</v>
      </c>
    </row>
    <row r="272" spans="1:13" x14ac:dyDescent="0.2">
      <c r="A272" s="173"/>
      <c r="B272" s="173"/>
      <c r="C272" s="183" t="s">
        <v>68</v>
      </c>
      <c r="D272" s="184"/>
      <c r="E272" s="185"/>
      <c r="F272" s="185"/>
      <c r="G272" s="185"/>
      <c r="H272" s="185"/>
      <c r="I272" s="185"/>
      <c r="J272" s="185"/>
      <c r="K272" s="185">
        <v>3</v>
      </c>
      <c r="L272" s="185"/>
      <c r="M272" s="186">
        <v>3</v>
      </c>
    </row>
    <row r="273" spans="1:13" x14ac:dyDescent="0.2">
      <c r="A273" s="170" t="s">
        <v>77</v>
      </c>
      <c r="B273" s="170">
        <v>1</v>
      </c>
      <c r="C273" s="170" t="s">
        <v>246</v>
      </c>
      <c r="D273" s="179">
        <v>6</v>
      </c>
      <c r="E273" s="180"/>
      <c r="F273" s="180"/>
      <c r="G273" s="180"/>
      <c r="H273" s="180"/>
      <c r="I273" s="180"/>
      <c r="J273" s="180"/>
      <c r="K273" s="180"/>
      <c r="L273" s="180"/>
      <c r="M273" s="176">
        <v>6</v>
      </c>
    </row>
    <row r="274" spans="1:13" x14ac:dyDescent="0.2">
      <c r="A274" s="173"/>
      <c r="B274" s="173"/>
      <c r="C274" s="183" t="s">
        <v>247</v>
      </c>
      <c r="D274" s="184"/>
      <c r="E274" s="185">
        <v>4</v>
      </c>
      <c r="F274" s="185"/>
      <c r="G274" s="185"/>
      <c r="H274" s="185"/>
      <c r="I274" s="185"/>
      <c r="J274" s="185"/>
      <c r="K274" s="185"/>
      <c r="L274" s="185"/>
      <c r="M274" s="186">
        <v>4</v>
      </c>
    </row>
    <row r="275" spans="1:13" x14ac:dyDescent="0.2">
      <c r="A275" s="173"/>
      <c r="B275" s="173"/>
      <c r="C275" s="183" t="s">
        <v>276</v>
      </c>
      <c r="D275" s="184"/>
      <c r="E275" s="185"/>
      <c r="F275" s="185">
        <v>7</v>
      </c>
      <c r="G275" s="185"/>
      <c r="H275" s="185"/>
      <c r="I275" s="185"/>
      <c r="J275" s="185"/>
      <c r="K275" s="185"/>
      <c r="L275" s="185"/>
      <c r="M275" s="186">
        <v>7</v>
      </c>
    </row>
    <row r="276" spans="1:13" x14ac:dyDescent="0.2">
      <c r="A276" s="173"/>
      <c r="B276" s="173"/>
      <c r="C276" s="183" t="s">
        <v>248</v>
      </c>
      <c r="D276" s="184"/>
      <c r="E276" s="185"/>
      <c r="F276" s="185"/>
      <c r="G276" s="185">
        <v>4</v>
      </c>
      <c r="H276" s="185"/>
      <c r="I276" s="185"/>
      <c r="J276" s="185"/>
      <c r="K276" s="185"/>
      <c r="L276" s="185"/>
      <c r="M276" s="186">
        <v>4</v>
      </c>
    </row>
    <row r="277" spans="1:13" x14ac:dyDescent="0.2">
      <c r="A277" s="173"/>
      <c r="B277" s="173"/>
      <c r="C277" s="183" t="s">
        <v>244</v>
      </c>
      <c r="D277" s="184"/>
      <c r="E277" s="185"/>
      <c r="F277" s="185"/>
      <c r="G277" s="185"/>
      <c r="H277" s="185">
        <v>4</v>
      </c>
      <c r="I277" s="185">
        <v>1</v>
      </c>
      <c r="J277" s="185"/>
      <c r="K277" s="185"/>
      <c r="L277" s="185"/>
      <c r="M277" s="186">
        <v>5</v>
      </c>
    </row>
    <row r="278" spans="1:13" x14ac:dyDescent="0.2">
      <c r="A278" s="173"/>
      <c r="B278" s="173"/>
      <c r="C278" s="183" t="s">
        <v>293</v>
      </c>
      <c r="D278" s="184"/>
      <c r="E278" s="185"/>
      <c r="F278" s="185"/>
      <c r="G278" s="185"/>
      <c r="H278" s="185"/>
      <c r="I278" s="185">
        <v>4</v>
      </c>
      <c r="J278" s="185"/>
      <c r="K278" s="185"/>
      <c r="L278" s="185"/>
      <c r="M278" s="186">
        <v>4</v>
      </c>
    </row>
    <row r="279" spans="1:13" x14ac:dyDescent="0.2">
      <c r="A279" s="173"/>
      <c r="B279" s="173"/>
      <c r="C279" s="183" t="s">
        <v>58</v>
      </c>
      <c r="D279" s="184"/>
      <c r="E279" s="185"/>
      <c r="F279" s="185"/>
      <c r="G279" s="185"/>
      <c r="H279" s="185"/>
      <c r="I279" s="185"/>
      <c r="J279" s="185">
        <v>4</v>
      </c>
      <c r="K279" s="185"/>
      <c r="L279" s="185"/>
      <c r="M279" s="186">
        <v>4</v>
      </c>
    </row>
    <row r="280" spans="1:13" x14ac:dyDescent="0.2">
      <c r="A280" s="173"/>
      <c r="B280" s="173"/>
      <c r="C280" s="183" t="s">
        <v>61</v>
      </c>
      <c r="D280" s="184"/>
      <c r="E280" s="185"/>
      <c r="F280" s="185"/>
      <c r="G280" s="185"/>
      <c r="H280" s="185"/>
      <c r="I280" s="185"/>
      <c r="J280" s="185"/>
      <c r="K280" s="185">
        <v>4</v>
      </c>
      <c r="L280" s="185"/>
      <c r="M280" s="186">
        <v>4</v>
      </c>
    </row>
    <row r="281" spans="1:13" x14ac:dyDescent="0.2">
      <c r="A281" s="173"/>
      <c r="B281" s="173"/>
      <c r="C281" s="183" t="s">
        <v>68</v>
      </c>
      <c r="D281" s="184"/>
      <c r="E281" s="185"/>
      <c r="F281" s="185"/>
      <c r="G281" s="185"/>
      <c r="H281" s="185"/>
      <c r="I281" s="185"/>
      <c r="J281" s="185"/>
      <c r="K281" s="185"/>
      <c r="L281" s="185">
        <v>1</v>
      </c>
      <c r="M281" s="186">
        <v>1</v>
      </c>
    </row>
    <row r="282" spans="1:13" x14ac:dyDescent="0.2">
      <c r="A282" s="173"/>
      <c r="B282" s="170">
        <v>2</v>
      </c>
      <c r="C282" s="170" t="s">
        <v>246</v>
      </c>
      <c r="D282" s="179">
        <v>7</v>
      </c>
      <c r="E282" s="180"/>
      <c r="F282" s="180"/>
      <c r="G282" s="180"/>
      <c r="H282" s="180"/>
      <c r="I282" s="180"/>
      <c r="J282" s="180"/>
      <c r="K282" s="180"/>
      <c r="L282" s="180"/>
      <c r="M282" s="176">
        <v>7</v>
      </c>
    </row>
    <row r="283" spans="1:13" x14ac:dyDescent="0.2">
      <c r="A283" s="173"/>
      <c r="B283" s="173"/>
      <c r="C283" s="183" t="s">
        <v>247</v>
      </c>
      <c r="D283" s="184"/>
      <c r="E283" s="185">
        <v>4</v>
      </c>
      <c r="F283" s="185"/>
      <c r="G283" s="185"/>
      <c r="H283" s="185"/>
      <c r="I283" s="185"/>
      <c r="J283" s="185"/>
      <c r="K283" s="185"/>
      <c r="L283" s="185"/>
      <c r="M283" s="186">
        <v>4</v>
      </c>
    </row>
    <row r="284" spans="1:13" x14ac:dyDescent="0.2">
      <c r="A284" s="173"/>
      <c r="B284" s="173"/>
      <c r="C284" s="183" t="s">
        <v>276</v>
      </c>
      <c r="D284" s="184"/>
      <c r="E284" s="185"/>
      <c r="F284" s="185">
        <v>7</v>
      </c>
      <c r="G284" s="185"/>
      <c r="H284" s="185"/>
      <c r="I284" s="185"/>
      <c r="J284" s="185"/>
      <c r="K284" s="185"/>
      <c r="L284" s="185"/>
      <c r="M284" s="186">
        <v>7</v>
      </c>
    </row>
    <row r="285" spans="1:13" x14ac:dyDescent="0.2">
      <c r="A285" s="173"/>
      <c r="B285" s="173"/>
      <c r="C285" s="183" t="s">
        <v>248</v>
      </c>
      <c r="D285" s="184"/>
      <c r="E285" s="185"/>
      <c r="F285" s="185"/>
      <c r="G285" s="185">
        <v>3</v>
      </c>
      <c r="H285" s="185"/>
      <c r="I285" s="185"/>
      <c r="J285" s="185">
        <v>1</v>
      </c>
      <c r="K285" s="185"/>
      <c r="L285" s="185"/>
      <c r="M285" s="186">
        <v>4</v>
      </c>
    </row>
    <row r="286" spans="1:13" x14ac:dyDescent="0.2">
      <c r="A286" s="173"/>
      <c r="B286" s="173"/>
      <c r="C286" s="183" t="s">
        <v>244</v>
      </c>
      <c r="D286" s="184"/>
      <c r="E286" s="185"/>
      <c r="F286" s="185"/>
      <c r="G286" s="185"/>
      <c r="H286" s="185">
        <v>8</v>
      </c>
      <c r="I286" s="185"/>
      <c r="J286" s="185"/>
      <c r="K286" s="185"/>
      <c r="L286" s="185"/>
      <c r="M286" s="186">
        <v>8</v>
      </c>
    </row>
    <row r="287" spans="1:13" x14ac:dyDescent="0.2">
      <c r="A287" s="173"/>
      <c r="B287" s="173"/>
      <c r="C287" s="183" t="s">
        <v>293</v>
      </c>
      <c r="D287" s="184"/>
      <c r="E287" s="185"/>
      <c r="F287" s="185"/>
      <c r="G287" s="185"/>
      <c r="H287" s="185"/>
      <c r="I287" s="185">
        <v>7</v>
      </c>
      <c r="J287" s="185"/>
      <c r="K287" s="185"/>
      <c r="L287" s="185"/>
      <c r="M287" s="186">
        <v>7</v>
      </c>
    </row>
    <row r="288" spans="1:13" x14ac:dyDescent="0.2">
      <c r="A288" s="173"/>
      <c r="B288" s="173"/>
      <c r="C288" s="183" t="s">
        <v>58</v>
      </c>
      <c r="D288" s="184"/>
      <c r="E288" s="185"/>
      <c r="F288" s="185"/>
      <c r="G288" s="185"/>
      <c r="H288" s="185"/>
      <c r="I288" s="185"/>
      <c r="J288" s="185">
        <v>8</v>
      </c>
      <c r="K288" s="185"/>
      <c r="L288" s="185"/>
      <c r="M288" s="186">
        <v>8</v>
      </c>
    </row>
    <row r="289" spans="1:13" x14ac:dyDescent="0.2">
      <c r="A289" s="173"/>
      <c r="B289" s="173"/>
      <c r="C289" s="183" t="s">
        <v>61</v>
      </c>
      <c r="D289" s="184"/>
      <c r="E289" s="185"/>
      <c r="F289" s="185"/>
      <c r="G289" s="185"/>
      <c r="H289" s="185"/>
      <c r="I289" s="185"/>
      <c r="J289" s="185"/>
      <c r="K289" s="185">
        <v>4</v>
      </c>
      <c r="L289" s="185"/>
      <c r="M289" s="186">
        <v>4</v>
      </c>
    </row>
    <row r="290" spans="1:13" x14ac:dyDescent="0.2">
      <c r="A290" s="173"/>
      <c r="B290" s="173"/>
      <c r="C290" s="183" t="s">
        <v>68</v>
      </c>
      <c r="D290" s="184"/>
      <c r="E290" s="185"/>
      <c r="F290" s="185"/>
      <c r="G290" s="185"/>
      <c r="H290" s="185"/>
      <c r="I290" s="185"/>
      <c r="J290" s="185"/>
      <c r="K290" s="185"/>
      <c r="L290" s="185">
        <v>6</v>
      </c>
      <c r="M290" s="186">
        <v>6</v>
      </c>
    </row>
    <row r="291" spans="1:13" x14ac:dyDescent="0.2">
      <c r="A291" s="173"/>
      <c r="B291" s="170">
        <v>3</v>
      </c>
      <c r="C291" s="170" t="s">
        <v>246</v>
      </c>
      <c r="D291" s="179">
        <v>5</v>
      </c>
      <c r="E291" s="180">
        <v>1</v>
      </c>
      <c r="F291" s="180"/>
      <c r="G291" s="180"/>
      <c r="H291" s="180"/>
      <c r="I291" s="180"/>
      <c r="J291" s="180"/>
      <c r="K291" s="180"/>
      <c r="L291" s="180"/>
      <c r="M291" s="176">
        <v>6</v>
      </c>
    </row>
    <row r="292" spans="1:13" x14ac:dyDescent="0.2">
      <c r="A292" s="173"/>
      <c r="B292" s="173"/>
      <c r="C292" s="183" t="s">
        <v>247</v>
      </c>
      <c r="D292" s="184"/>
      <c r="E292" s="185">
        <v>9</v>
      </c>
      <c r="F292" s="185"/>
      <c r="G292" s="185"/>
      <c r="H292" s="185"/>
      <c r="I292" s="185"/>
      <c r="J292" s="185"/>
      <c r="K292" s="185"/>
      <c r="L292" s="185"/>
      <c r="M292" s="186">
        <v>9</v>
      </c>
    </row>
    <row r="293" spans="1:13" x14ac:dyDescent="0.2">
      <c r="A293" s="173"/>
      <c r="B293" s="173"/>
      <c r="C293" s="183" t="s">
        <v>276</v>
      </c>
      <c r="D293" s="184"/>
      <c r="E293" s="185">
        <v>1</v>
      </c>
      <c r="F293" s="185">
        <v>2</v>
      </c>
      <c r="G293" s="185"/>
      <c r="H293" s="185"/>
      <c r="I293" s="185"/>
      <c r="J293" s="185"/>
      <c r="K293" s="185"/>
      <c r="L293" s="185"/>
      <c r="M293" s="186">
        <v>3</v>
      </c>
    </row>
    <row r="294" spans="1:13" x14ac:dyDescent="0.2">
      <c r="A294" s="173"/>
      <c r="B294" s="173"/>
      <c r="C294" s="183" t="s">
        <v>248</v>
      </c>
      <c r="D294" s="184"/>
      <c r="E294" s="185"/>
      <c r="F294" s="185"/>
      <c r="G294" s="185">
        <v>8</v>
      </c>
      <c r="H294" s="185"/>
      <c r="I294" s="185"/>
      <c r="J294" s="185"/>
      <c r="K294" s="185"/>
      <c r="L294" s="185"/>
      <c r="M294" s="186">
        <v>8</v>
      </c>
    </row>
    <row r="295" spans="1:13" x14ac:dyDescent="0.2">
      <c r="A295" s="173"/>
      <c r="B295" s="173"/>
      <c r="C295" s="183" t="s">
        <v>244</v>
      </c>
      <c r="D295" s="184"/>
      <c r="E295" s="185"/>
      <c r="F295" s="185"/>
      <c r="G295" s="185"/>
      <c r="H295" s="185">
        <v>5</v>
      </c>
      <c r="I295" s="185"/>
      <c r="J295" s="185"/>
      <c r="K295" s="185"/>
      <c r="L295" s="185"/>
      <c r="M295" s="186">
        <v>5</v>
      </c>
    </row>
    <row r="296" spans="1:13" x14ac:dyDescent="0.2">
      <c r="A296" s="173"/>
      <c r="B296" s="173"/>
      <c r="C296" s="183" t="s">
        <v>293</v>
      </c>
      <c r="D296" s="184"/>
      <c r="E296" s="185"/>
      <c r="F296" s="185">
        <v>2</v>
      </c>
      <c r="G296" s="185"/>
      <c r="H296" s="185"/>
      <c r="I296" s="185">
        <v>5</v>
      </c>
      <c r="J296" s="185"/>
      <c r="K296" s="185"/>
      <c r="L296" s="185"/>
      <c r="M296" s="186">
        <v>7</v>
      </c>
    </row>
    <row r="297" spans="1:13" x14ac:dyDescent="0.2">
      <c r="A297" s="173"/>
      <c r="B297" s="173"/>
      <c r="C297" s="183" t="s">
        <v>58</v>
      </c>
      <c r="D297" s="184"/>
      <c r="E297" s="185"/>
      <c r="F297" s="185"/>
      <c r="G297" s="185"/>
      <c r="H297" s="185"/>
      <c r="I297" s="185"/>
      <c r="J297" s="185">
        <v>5</v>
      </c>
      <c r="K297" s="185"/>
      <c r="L297" s="185"/>
      <c r="M297" s="186">
        <v>5</v>
      </c>
    </row>
    <row r="298" spans="1:13" x14ac:dyDescent="0.2">
      <c r="A298" s="173"/>
      <c r="B298" s="173"/>
      <c r="C298" s="183" t="s">
        <v>61</v>
      </c>
      <c r="D298" s="184"/>
      <c r="E298" s="185"/>
      <c r="F298" s="185"/>
      <c r="G298" s="185"/>
      <c r="H298" s="185"/>
      <c r="I298" s="185"/>
      <c r="J298" s="185"/>
      <c r="K298" s="185">
        <v>7</v>
      </c>
      <c r="L298" s="185"/>
      <c r="M298" s="186">
        <v>7</v>
      </c>
    </row>
    <row r="299" spans="1:13" x14ac:dyDescent="0.2">
      <c r="A299" s="173"/>
      <c r="B299" s="173"/>
      <c r="C299" s="183" t="s">
        <v>68</v>
      </c>
      <c r="D299" s="184"/>
      <c r="E299" s="185"/>
      <c r="F299" s="185"/>
      <c r="G299" s="185"/>
      <c r="H299" s="185"/>
      <c r="I299" s="185"/>
      <c r="J299" s="185"/>
      <c r="K299" s="185"/>
      <c r="L299" s="185">
        <v>2</v>
      </c>
      <c r="M299" s="186">
        <v>2</v>
      </c>
    </row>
    <row r="300" spans="1:13" x14ac:dyDescent="0.2">
      <c r="A300" s="173"/>
      <c r="B300" s="170">
        <v>4</v>
      </c>
      <c r="C300" s="170" t="s">
        <v>246</v>
      </c>
      <c r="D300" s="179">
        <v>5</v>
      </c>
      <c r="E300" s="180"/>
      <c r="F300" s="180"/>
      <c r="G300" s="180"/>
      <c r="H300" s="180"/>
      <c r="I300" s="180"/>
      <c r="J300" s="180"/>
      <c r="K300" s="180"/>
      <c r="L300" s="180"/>
      <c r="M300" s="176">
        <v>5</v>
      </c>
    </row>
    <row r="301" spans="1:13" x14ac:dyDescent="0.2">
      <c r="A301" s="173"/>
      <c r="B301" s="173"/>
      <c r="C301" s="183" t="s">
        <v>247</v>
      </c>
      <c r="D301" s="184"/>
      <c r="E301" s="185">
        <v>4</v>
      </c>
      <c r="F301" s="185"/>
      <c r="G301" s="185"/>
      <c r="H301" s="185"/>
      <c r="I301" s="185"/>
      <c r="J301" s="185"/>
      <c r="K301" s="185"/>
      <c r="L301" s="185"/>
      <c r="M301" s="186">
        <v>4</v>
      </c>
    </row>
    <row r="302" spans="1:13" x14ac:dyDescent="0.2">
      <c r="A302" s="173"/>
      <c r="B302" s="173"/>
      <c r="C302" s="183" t="s">
        <v>276</v>
      </c>
      <c r="D302" s="184"/>
      <c r="E302" s="185"/>
      <c r="F302" s="185">
        <v>7</v>
      </c>
      <c r="G302" s="185"/>
      <c r="H302" s="185"/>
      <c r="I302" s="185"/>
      <c r="J302" s="185"/>
      <c r="K302" s="185"/>
      <c r="L302" s="185"/>
      <c r="M302" s="186">
        <v>7</v>
      </c>
    </row>
    <row r="303" spans="1:13" x14ac:dyDescent="0.2">
      <c r="A303" s="173"/>
      <c r="B303" s="173"/>
      <c r="C303" s="183" t="s">
        <v>248</v>
      </c>
      <c r="D303" s="184"/>
      <c r="E303" s="185"/>
      <c r="F303" s="185"/>
      <c r="G303" s="185">
        <v>5</v>
      </c>
      <c r="H303" s="185"/>
      <c r="I303" s="185"/>
      <c r="J303" s="185"/>
      <c r="K303" s="185"/>
      <c r="L303" s="185"/>
      <c r="M303" s="186">
        <v>5</v>
      </c>
    </row>
    <row r="304" spans="1:13" x14ac:dyDescent="0.2">
      <c r="A304" s="173"/>
      <c r="B304" s="173"/>
      <c r="C304" s="183" t="s">
        <v>244</v>
      </c>
      <c r="D304" s="184"/>
      <c r="E304" s="185"/>
      <c r="F304" s="185"/>
      <c r="G304" s="185"/>
      <c r="H304" s="185">
        <v>5</v>
      </c>
      <c r="I304" s="185"/>
      <c r="J304" s="185"/>
      <c r="K304" s="185"/>
      <c r="L304" s="185"/>
      <c r="M304" s="186">
        <v>5</v>
      </c>
    </row>
    <row r="305" spans="1:13" x14ac:dyDescent="0.2">
      <c r="A305" s="173"/>
      <c r="B305" s="173"/>
      <c r="C305" s="183" t="s">
        <v>293</v>
      </c>
      <c r="D305" s="184"/>
      <c r="E305" s="185"/>
      <c r="F305" s="185"/>
      <c r="G305" s="185"/>
      <c r="H305" s="185"/>
      <c r="I305" s="185">
        <v>7</v>
      </c>
      <c r="J305" s="185"/>
      <c r="K305" s="185"/>
      <c r="L305" s="185"/>
      <c r="M305" s="186">
        <v>7</v>
      </c>
    </row>
    <row r="306" spans="1:13" x14ac:dyDescent="0.2">
      <c r="A306" s="173"/>
      <c r="B306" s="173"/>
      <c r="C306" s="183" t="s">
        <v>58</v>
      </c>
      <c r="D306" s="184"/>
      <c r="E306" s="185"/>
      <c r="F306" s="185"/>
      <c r="G306" s="185"/>
      <c r="H306" s="185"/>
      <c r="I306" s="185"/>
      <c r="J306" s="185">
        <v>4</v>
      </c>
      <c r="K306" s="185"/>
      <c r="L306" s="185"/>
      <c r="M306" s="186">
        <v>4</v>
      </c>
    </row>
    <row r="307" spans="1:13" x14ac:dyDescent="0.2">
      <c r="A307" s="173"/>
      <c r="B307" s="173"/>
      <c r="C307" s="183" t="s">
        <v>61</v>
      </c>
      <c r="D307" s="184"/>
      <c r="E307" s="185"/>
      <c r="F307" s="185"/>
      <c r="G307" s="185"/>
      <c r="H307" s="185"/>
      <c r="I307" s="185"/>
      <c r="J307" s="185"/>
      <c r="K307" s="185">
        <v>6</v>
      </c>
      <c r="L307" s="185"/>
      <c r="M307" s="186">
        <v>6</v>
      </c>
    </row>
    <row r="308" spans="1:13" x14ac:dyDescent="0.2">
      <c r="A308" s="173"/>
      <c r="B308" s="173"/>
      <c r="C308" s="183" t="s">
        <v>68</v>
      </c>
      <c r="D308" s="184"/>
      <c r="E308" s="185"/>
      <c r="F308" s="185"/>
      <c r="G308" s="185"/>
      <c r="H308" s="185"/>
      <c r="I308" s="185"/>
      <c r="J308" s="185"/>
      <c r="K308" s="185"/>
      <c r="L308" s="185">
        <v>5</v>
      </c>
      <c r="M308" s="186">
        <v>5</v>
      </c>
    </row>
    <row r="309" spans="1:13" x14ac:dyDescent="0.2">
      <c r="A309" s="170" t="s">
        <v>116</v>
      </c>
      <c r="B309" s="170">
        <v>1</v>
      </c>
      <c r="C309" s="170" t="s">
        <v>246</v>
      </c>
      <c r="D309" s="179">
        <v>12</v>
      </c>
      <c r="E309" s="180">
        <v>1</v>
      </c>
      <c r="F309" s="180">
        <v>1</v>
      </c>
      <c r="G309" s="180"/>
      <c r="H309" s="180"/>
      <c r="I309" s="180"/>
      <c r="J309" s="180"/>
      <c r="K309" s="180"/>
      <c r="L309" s="180"/>
      <c r="M309" s="176">
        <v>14</v>
      </c>
    </row>
    <row r="310" spans="1:13" x14ac:dyDescent="0.2">
      <c r="A310" s="173"/>
      <c r="B310" s="173"/>
      <c r="C310" s="183" t="s">
        <v>247</v>
      </c>
      <c r="D310" s="184"/>
      <c r="E310" s="185"/>
      <c r="F310" s="185">
        <v>8</v>
      </c>
      <c r="G310" s="185"/>
      <c r="H310" s="185"/>
      <c r="I310" s="185"/>
      <c r="J310" s="185"/>
      <c r="K310" s="185"/>
      <c r="L310" s="185"/>
      <c r="M310" s="186">
        <v>8</v>
      </c>
    </row>
    <row r="311" spans="1:13" x14ac:dyDescent="0.2">
      <c r="A311" s="173"/>
      <c r="B311" s="173"/>
      <c r="C311" s="183" t="s">
        <v>248</v>
      </c>
      <c r="D311" s="184"/>
      <c r="E311" s="185">
        <v>13</v>
      </c>
      <c r="F311" s="185"/>
      <c r="G311" s="185"/>
      <c r="H311" s="185"/>
      <c r="I311" s="185"/>
      <c r="J311" s="185"/>
      <c r="K311" s="185"/>
      <c r="L311" s="185"/>
      <c r="M311" s="186">
        <v>13</v>
      </c>
    </row>
    <row r="312" spans="1:13" x14ac:dyDescent="0.2">
      <c r="A312" s="173"/>
      <c r="B312" s="173"/>
      <c r="C312" s="183" t="s">
        <v>244</v>
      </c>
      <c r="D312" s="184"/>
      <c r="E312" s="185"/>
      <c r="F312" s="185">
        <v>1</v>
      </c>
      <c r="G312" s="185">
        <v>12</v>
      </c>
      <c r="H312" s="185"/>
      <c r="I312" s="185"/>
      <c r="J312" s="185"/>
      <c r="K312" s="185"/>
      <c r="L312" s="185"/>
      <c r="M312" s="186">
        <v>13</v>
      </c>
    </row>
    <row r="313" spans="1:13" x14ac:dyDescent="0.2">
      <c r="A313" s="173"/>
      <c r="B313" s="170">
        <v>2</v>
      </c>
      <c r="C313" s="170" t="s">
        <v>246</v>
      </c>
      <c r="D313" s="179">
        <v>16</v>
      </c>
      <c r="E313" s="180"/>
      <c r="F313" s="180"/>
      <c r="G313" s="180"/>
      <c r="H313" s="180"/>
      <c r="I313" s="180"/>
      <c r="J313" s="180"/>
      <c r="K313" s="180"/>
      <c r="L313" s="180"/>
      <c r="M313" s="176">
        <v>16</v>
      </c>
    </row>
    <row r="314" spans="1:13" x14ac:dyDescent="0.2">
      <c r="A314" s="173"/>
      <c r="B314" s="173"/>
      <c r="C314" s="183" t="s">
        <v>247</v>
      </c>
      <c r="D314" s="184"/>
      <c r="E314" s="185"/>
      <c r="F314" s="185">
        <v>8</v>
      </c>
      <c r="G314" s="185"/>
      <c r="H314" s="185"/>
      <c r="I314" s="185"/>
      <c r="J314" s="185"/>
      <c r="K314" s="185"/>
      <c r="L314" s="185"/>
      <c r="M314" s="186">
        <v>8</v>
      </c>
    </row>
    <row r="315" spans="1:13" x14ac:dyDescent="0.2">
      <c r="A315" s="173"/>
      <c r="B315" s="173"/>
      <c r="C315" s="183" t="s">
        <v>248</v>
      </c>
      <c r="D315" s="184"/>
      <c r="E315" s="185">
        <v>11</v>
      </c>
      <c r="F315" s="185"/>
      <c r="G315" s="185">
        <v>1</v>
      </c>
      <c r="H315" s="185"/>
      <c r="I315" s="185"/>
      <c r="J315" s="185"/>
      <c r="K315" s="185"/>
      <c r="L315" s="185"/>
      <c r="M315" s="186">
        <v>12</v>
      </c>
    </row>
    <row r="316" spans="1:13" x14ac:dyDescent="0.2">
      <c r="A316" s="173"/>
      <c r="B316" s="173"/>
      <c r="C316" s="183" t="s">
        <v>244</v>
      </c>
      <c r="D316" s="184"/>
      <c r="E316" s="185"/>
      <c r="F316" s="185"/>
      <c r="G316" s="185">
        <v>9</v>
      </c>
      <c r="H316" s="185"/>
      <c r="I316" s="185"/>
      <c r="J316" s="185"/>
      <c r="K316" s="185"/>
      <c r="L316" s="185"/>
      <c r="M316" s="186">
        <v>9</v>
      </c>
    </row>
    <row r="317" spans="1:13" x14ac:dyDescent="0.2">
      <c r="A317" s="173"/>
      <c r="B317" s="170">
        <v>3</v>
      </c>
      <c r="C317" s="170" t="s">
        <v>246</v>
      </c>
      <c r="D317" s="179">
        <v>16</v>
      </c>
      <c r="E317" s="180">
        <v>1</v>
      </c>
      <c r="F317" s="180"/>
      <c r="G317" s="180"/>
      <c r="H317" s="180"/>
      <c r="I317" s="180"/>
      <c r="J317" s="180"/>
      <c r="K317" s="180"/>
      <c r="L317" s="180"/>
      <c r="M317" s="176">
        <v>17</v>
      </c>
    </row>
    <row r="318" spans="1:13" x14ac:dyDescent="0.2">
      <c r="A318" s="173"/>
      <c r="B318" s="173"/>
      <c r="C318" s="183" t="s">
        <v>247</v>
      </c>
      <c r="D318" s="184"/>
      <c r="E318" s="185"/>
      <c r="F318" s="185">
        <v>16</v>
      </c>
      <c r="G318" s="185"/>
      <c r="H318" s="185"/>
      <c r="I318" s="185"/>
      <c r="J318" s="185"/>
      <c r="K318" s="185"/>
      <c r="L318" s="185"/>
      <c r="M318" s="186">
        <v>16</v>
      </c>
    </row>
    <row r="319" spans="1:13" x14ac:dyDescent="0.2">
      <c r="A319" s="173"/>
      <c r="B319" s="173"/>
      <c r="C319" s="183" t="s">
        <v>248</v>
      </c>
      <c r="D319" s="184"/>
      <c r="E319" s="185">
        <v>10</v>
      </c>
      <c r="F319" s="185"/>
      <c r="G319" s="185"/>
      <c r="H319" s="185"/>
      <c r="I319" s="185"/>
      <c r="J319" s="185"/>
      <c r="K319" s="185"/>
      <c r="L319" s="185"/>
      <c r="M319" s="186">
        <v>10</v>
      </c>
    </row>
    <row r="320" spans="1:13" x14ac:dyDescent="0.2">
      <c r="A320" s="173"/>
      <c r="B320" s="173"/>
      <c r="C320" s="183" t="s">
        <v>244</v>
      </c>
      <c r="D320" s="184"/>
      <c r="E320" s="185"/>
      <c r="F320" s="185"/>
      <c r="G320" s="185">
        <v>11</v>
      </c>
      <c r="H320" s="185"/>
      <c r="I320" s="185"/>
      <c r="J320" s="185"/>
      <c r="K320" s="185"/>
      <c r="L320" s="185"/>
      <c r="M320" s="186">
        <v>11</v>
      </c>
    </row>
    <row r="321" spans="1:13" x14ac:dyDescent="0.2">
      <c r="A321" s="173"/>
      <c r="B321" s="170">
        <v>4</v>
      </c>
      <c r="C321" s="170" t="s">
        <v>246</v>
      </c>
      <c r="D321" s="179">
        <v>6</v>
      </c>
      <c r="E321" s="180">
        <v>1</v>
      </c>
      <c r="F321" s="180"/>
      <c r="G321" s="180">
        <v>1</v>
      </c>
      <c r="H321" s="180"/>
      <c r="I321" s="180"/>
      <c r="J321" s="180"/>
      <c r="K321" s="180"/>
      <c r="L321" s="180"/>
      <c r="M321" s="176">
        <v>8</v>
      </c>
    </row>
    <row r="322" spans="1:13" x14ac:dyDescent="0.2">
      <c r="A322" s="173"/>
      <c r="B322" s="173"/>
      <c r="C322" s="183" t="s">
        <v>247</v>
      </c>
      <c r="D322" s="184"/>
      <c r="E322" s="185">
        <v>13</v>
      </c>
      <c r="F322" s="185"/>
      <c r="G322" s="185"/>
      <c r="H322" s="185"/>
      <c r="I322" s="185"/>
      <c r="J322" s="185"/>
      <c r="K322" s="185"/>
      <c r="L322" s="185"/>
      <c r="M322" s="186">
        <v>13</v>
      </c>
    </row>
    <row r="323" spans="1:13" x14ac:dyDescent="0.2">
      <c r="A323" s="173"/>
      <c r="B323" s="173"/>
      <c r="C323" s="183" t="s">
        <v>248</v>
      </c>
      <c r="D323" s="184"/>
      <c r="E323" s="185"/>
      <c r="F323" s="185">
        <v>11</v>
      </c>
      <c r="G323" s="185"/>
      <c r="H323" s="185"/>
      <c r="I323" s="185"/>
      <c r="J323" s="185"/>
      <c r="K323" s="185"/>
      <c r="L323" s="185"/>
      <c r="M323" s="186">
        <v>11</v>
      </c>
    </row>
    <row r="324" spans="1:13" x14ac:dyDescent="0.2">
      <c r="A324" s="173"/>
      <c r="B324" s="173"/>
      <c r="C324" s="183" t="s">
        <v>244</v>
      </c>
      <c r="D324" s="184">
        <v>1</v>
      </c>
      <c r="E324" s="185"/>
      <c r="F324" s="185"/>
      <c r="G324" s="185">
        <v>10</v>
      </c>
      <c r="H324" s="185"/>
      <c r="I324" s="185"/>
      <c r="J324" s="185"/>
      <c r="K324" s="185"/>
      <c r="L324" s="185"/>
      <c r="M324" s="186">
        <v>11</v>
      </c>
    </row>
    <row r="325" spans="1:13" x14ac:dyDescent="0.2">
      <c r="A325" s="170" t="s">
        <v>117</v>
      </c>
      <c r="B325" s="170">
        <v>1</v>
      </c>
      <c r="C325" s="170" t="s">
        <v>246</v>
      </c>
      <c r="D325" s="179">
        <v>9</v>
      </c>
      <c r="E325" s="180"/>
      <c r="F325" s="180"/>
      <c r="G325" s="180"/>
      <c r="H325" s="180"/>
      <c r="I325" s="180"/>
      <c r="J325" s="180"/>
      <c r="K325" s="180"/>
      <c r="L325" s="180"/>
      <c r="M325" s="176">
        <v>9</v>
      </c>
    </row>
    <row r="326" spans="1:13" x14ac:dyDescent="0.2">
      <c r="A326" s="173"/>
      <c r="B326" s="173"/>
      <c r="C326" s="183" t="s">
        <v>247</v>
      </c>
      <c r="D326" s="184"/>
      <c r="E326" s="185"/>
      <c r="F326" s="185"/>
      <c r="G326" s="185">
        <v>9</v>
      </c>
      <c r="H326" s="185"/>
      <c r="I326" s="185"/>
      <c r="J326" s="185"/>
      <c r="K326" s="185"/>
      <c r="L326" s="185"/>
      <c r="M326" s="186">
        <v>9</v>
      </c>
    </row>
    <row r="327" spans="1:13" x14ac:dyDescent="0.2">
      <c r="A327" s="173"/>
      <c r="B327" s="173"/>
      <c r="C327" s="183" t="s">
        <v>276</v>
      </c>
      <c r="D327" s="184"/>
      <c r="E327" s="185"/>
      <c r="F327" s="185"/>
      <c r="G327" s="185"/>
      <c r="H327" s="185"/>
      <c r="I327" s="185"/>
      <c r="J327" s="185">
        <v>11</v>
      </c>
      <c r="K327" s="185"/>
      <c r="L327" s="185"/>
      <c r="M327" s="186">
        <v>11</v>
      </c>
    </row>
    <row r="328" spans="1:13" x14ac:dyDescent="0.2">
      <c r="A328" s="173"/>
      <c r="B328" s="173"/>
      <c r="C328" s="183" t="s">
        <v>248</v>
      </c>
      <c r="D328" s="184">
        <v>1</v>
      </c>
      <c r="E328" s="185">
        <v>7</v>
      </c>
      <c r="F328" s="185"/>
      <c r="G328" s="185"/>
      <c r="H328" s="185"/>
      <c r="I328" s="185"/>
      <c r="J328" s="185"/>
      <c r="K328" s="185"/>
      <c r="L328" s="185"/>
      <c r="M328" s="186">
        <v>8</v>
      </c>
    </row>
    <row r="329" spans="1:13" x14ac:dyDescent="0.2">
      <c r="A329" s="173"/>
      <c r="B329" s="173"/>
      <c r="C329" s="183" t="s">
        <v>244</v>
      </c>
      <c r="D329" s="184"/>
      <c r="E329" s="185"/>
      <c r="F329" s="185"/>
      <c r="G329" s="185"/>
      <c r="H329" s="185">
        <v>5</v>
      </c>
      <c r="I329" s="185"/>
      <c r="J329" s="185"/>
      <c r="K329" s="185"/>
      <c r="L329" s="185"/>
      <c r="M329" s="186">
        <v>5</v>
      </c>
    </row>
    <row r="330" spans="1:13" x14ac:dyDescent="0.2">
      <c r="A330" s="173"/>
      <c r="B330" s="173"/>
      <c r="C330" s="183" t="s">
        <v>293</v>
      </c>
      <c r="D330" s="184"/>
      <c r="E330" s="185"/>
      <c r="F330" s="185"/>
      <c r="G330" s="185"/>
      <c r="H330" s="185"/>
      <c r="I330" s="185"/>
      <c r="J330" s="185"/>
      <c r="K330" s="185">
        <v>5</v>
      </c>
      <c r="L330" s="185"/>
      <c r="M330" s="186">
        <v>5</v>
      </c>
    </row>
    <row r="331" spans="1:13" x14ac:dyDescent="0.2">
      <c r="A331" s="173"/>
      <c r="B331" s="173"/>
      <c r="C331" s="183" t="s">
        <v>58</v>
      </c>
      <c r="D331" s="184"/>
      <c r="E331" s="185"/>
      <c r="F331" s="185">
        <v>7</v>
      </c>
      <c r="G331" s="185"/>
      <c r="H331" s="185"/>
      <c r="I331" s="185"/>
      <c r="J331" s="185"/>
      <c r="K331" s="185"/>
      <c r="L331" s="185"/>
      <c r="M331" s="186">
        <v>7</v>
      </c>
    </row>
    <row r="332" spans="1:13" x14ac:dyDescent="0.2">
      <c r="A332" s="173"/>
      <c r="B332" s="173"/>
      <c r="C332" s="183" t="s">
        <v>61</v>
      </c>
      <c r="D332" s="184"/>
      <c r="E332" s="185"/>
      <c r="F332" s="185"/>
      <c r="G332" s="185"/>
      <c r="H332" s="185"/>
      <c r="I332" s="185">
        <v>7</v>
      </c>
      <c r="J332" s="185"/>
      <c r="K332" s="185"/>
      <c r="L332" s="185"/>
      <c r="M332" s="186">
        <v>7</v>
      </c>
    </row>
    <row r="333" spans="1:13" x14ac:dyDescent="0.2">
      <c r="A333" s="173"/>
      <c r="B333" s="173"/>
      <c r="C333" s="183" t="s">
        <v>68</v>
      </c>
      <c r="D333" s="184"/>
      <c r="E333" s="185"/>
      <c r="F333" s="185"/>
      <c r="G333" s="185"/>
      <c r="H333" s="185"/>
      <c r="I333" s="185"/>
      <c r="J333" s="185"/>
      <c r="K333" s="185"/>
      <c r="L333" s="185">
        <v>5</v>
      </c>
      <c r="M333" s="186">
        <v>5</v>
      </c>
    </row>
    <row r="334" spans="1:13" x14ac:dyDescent="0.2">
      <c r="A334" s="173"/>
      <c r="B334" s="170">
        <v>2</v>
      </c>
      <c r="C334" s="170" t="s">
        <v>246</v>
      </c>
      <c r="D334" s="179">
        <v>6</v>
      </c>
      <c r="E334" s="180"/>
      <c r="F334" s="180"/>
      <c r="G334" s="180"/>
      <c r="H334" s="180"/>
      <c r="I334" s="180"/>
      <c r="J334" s="180"/>
      <c r="K334" s="180"/>
      <c r="L334" s="180"/>
      <c r="M334" s="176">
        <v>6</v>
      </c>
    </row>
    <row r="335" spans="1:13" x14ac:dyDescent="0.2">
      <c r="A335" s="173"/>
      <c r="B335" s="173"/>
      <c r="C335" s="183" t="s">
        <v>247</v>
      </c>
      <c r="D335" s="184"/>
      <c r="E335" s="185"/>
      <c r="F335" s="185"/>
      <c r="G335" s="185">
        <v>5</v>
      </c>
      <c r="H335" s="185"/>
      <c r="I335" s="185"/>
      <c r="J335" s="185"/>
      <c r="K335" s="185"/>
      <c r="L335" s="185"/>
      <c r="M335" s="186">
        <v>5</v>
      </c>
    </row>
    <row r="336" spans="1:13" x14ac:dyDescent="0.2">
      <c r="A336" s="173"/>
      <c r="B336" s="173"/>
      <c r="C336" s="183" t="s">
        <v>276</v>
      </c>
      <c r="D336" s="184"/>
      <c r="E336" s="185"/>
      <c r="F336" s="185"/>
      <c r="G336" s="185"/>
      <c r="H336" s="185"/>
      <c r="I336" s="185"/>
      <c r="J336" s="185">
        <v>2</v>
      </c>
      <c r="K336" s="185">
        <v>1</v>
      </c>
      <c r="L336" s="185"/>
      <c r="M336" s="186">
        <v>3</v>
      </c>
    </row>
    <row r="337" spans="1:13" x14ac:dyDescent="0.2">
      <c r="A337" s="173"/>
      <c r="B337" s="173"/>
      <c r="C337" s="183" t="s">
        <v>248</v>
      </c>
      <c r="D337" s="184"/>
      <c r="E337" s="185">
        <v>5</v>
      </c>
      <c r="F337" s="185"/>
      <c r="G337" s="185"/>
      <c r="H337" s="185"/>
      <c r="I337" s="185"/>
      <c r="J337" s="185"/>
      <c r="K337" s="185"/>
      <c r="L337" s="185"/>
      <c r="M337" s="186">
        <v>5</v>
      </c>
    </row>
    <row r="338" spans="1:13" x14ac:dyDescent="0.2">
      <c r="A338" s="173"/>
      <c r="B338" s="173"/>
      <c r="C338" s="183" t="s">
        <v>244</v>
      </c>
      <c r="D338" s="184"/>
      <c r="E338" s="185"/>
      <c r="F338" s="185"/>
      <c r="G338" s="185"/>
      <c r="H338" s="185">
        <v>3</v>
      </c>
      <c r="I338" s="185">
        <v>1</v>
      </c>
      <c r="J338" s="185"/>
      <c r="K338" s="185"/>
      <c r="L338" s="185"/>
      <c r="M338" s="186">
        <v>4</v>
      </c>
    </row>
    <row r="339" spans="1:13" x14ac:dyDescent="0.2">
      <c r="A339" s="173"/>
      <c r="B339" s="173"/>
      <c r="C339" s="183" t="s">
        <v>293</v>
      </c>
      <c r="D339" s="184"/>
      <c r="E339" s="185"/>
      <c r="F339" s="185"/>
      <c r="G339" s="185"/>
      <c r="H339" s="185"/>
      <c r="I339" s="185"/>
      <c r="J339" s="185"/>
      <c r="K339" s="185">
        <v>3</v>
      </c>
      <c r="L339" s="185"/>
      <c r="M339" s="186">
        <v>3</v>
      </c>
    </row>
    <row r="340" spans="1:13" x14ac:dyDescent="0.2">
      <c r="A340" s="173"/>
      <c r="B340" s="173"/>
      <c r="C340" s="183" t="s">
        <v>58</v>
      </c>
      <c r="D340" s="184"/>
      <c r="E340" s="185"/>
      <c r="F340" s="185">
        <v>5</v>
      </c>
      <c r="G340" s="185"/>
      <c r="H340" s="185"/>
      <c r="I340" s="185"/>
      <c r="J340" s="185"/>
      <c r="K340" s="185"/>
      <c r="L340" s="185"/>
      <c r="M340" s="186">
        <v>5</v>
      </c>
    </row>
    <row r="341" spans="1:13" x14ac:dyDescent="0.2">
      <c r="A341" s="173"/>
      <c r="B341" s="173"/>
      <c r="C341" s="183" t="s">
        <v>61</v>
      </c>
      <c r="D341" s="184"/>
      <c r="E341" s="185"/>
      <c r="F341" s="185"/>
      <c r="G341" s="185"/>
      <c r="H341" s="185"/>
      <c r="I341" s="185">
        <v>2</v>
      </c>
      <c r="J341" s="185"/>
      <c r="K341" s="185"/>
      <c r="L341" s="185"/>
      <c r="M341" s="186">
        <v>2</v>
      </c>
    </row>
    <row r="342" spans="1:13" x14ac:dyDescent="0.2">
      <c r="A342" s="173"/>
      <c r="B342" s="173"/>
      <c r="C342" s="183" t="s">
        <v>68</v>
      </c>
      <c r="D342" s="184"/>
      <c r="E342" s="185"/>
      <c r="F342" s="185"/>
      <c r="G342" s="185"/>
      <c r="H342" s="185"/>
      <c r="I342" s="185"/>
      <c r="J342" s="185"/>
      <c r="K342" s="185"/>
      <c r="L342" s="185">
        <v>8</v>
      </c>
      <c r="M342" s="186">
        <v>8</v>
      </c>
    </row>
    <row r="343" spans="1:13" x14ac:dyDescent="0.2">
      <c r="A343" s="173"/>
      <c r="B343" s="170">
        <v>3</v>
      </c>
      <c r="C343" s="170" t="s">
        <v>246</v>
      </c>
      <c r="D343" s="179">
        <v>3</v>
      </c>
      <c r="E343" s="180"/>
      <c r="F343" s="180"/>
      <c r="G343" s="180"/>
      <c r="H343" s="180"/>
      <c r="I343" s="180"/>
      <c r="J343" s="180"/>
      <c r="K343" s="180"/>
      <c r="L343" s="180"/>
      <c r="M343" s="176">
        <v>3</v>
      </c>
    </row>
    <row r="344" spans="1:13" x14ac:dyDescent="0.2">
      <c r="A344" s="173"/>
      <c r="B344" s="173"/>
      <c r="C344" s="183" t="s">
        <v>247</v>
      </c>
      <c r="D344" s="184"/>
      <c r="E344" s="185"/>
      <c r="F344" s="185"/>
      <c r="G344" s="185">
        <v>4</v>
      </c>
      <c r="H344" s="185"/>
      <c r="I344" s="185"/>
      <c r="J344" s="185"/>
      <c r="K344" s="185"/>
      <c r="L344" s="185"/>
      <c r="M344" s="186">
        <v>4</v>
      </c>
    </row>
    <row r="345" spans="1:13" x14ac:dyDescent="0.2">
      <c r="A345" s="173"/>
      <c r="B345" s="173"/>
      <c r="C345" s="183" t="s">
        <v>276</v>
      </c>
      <c r="D345" s="184"/>
      <c r="E345" s="185"/>
      <c r="F345" s="185"/>
      <c r="G345" s="185"/>
      <c r="H345" s="185"/>
      <c r="I345" s="185"/>
      <c r="J345" s="185">
        <v>7</v>
      </c>
      <c r="K345" s="185"/>
      <c r="L345" s="185"/>
      <c r="M345" s="186">
        <v>7</v>
      </c>
    </row>
    <row r="346" spans="1:13" x14ac:dyDescent="0.2">
      <c r="A346" s="173"/>
      <c r="B346" s="173"/>
      <c r="C346" s="183" t="s">
        <v>248</v>
      </c>
      <c r="D346" s="184"/>
      <c r="E346" s="185">
        <v>3</v>
      </c>
      <c r="F346" s="185"/>
      <c r="G346" s="185"/>
      <c r="H346" s="185"/>
      <c r="I346" s="185"/>
      <c r="J346" s="185"/>
      <c r="K346" s="185"/>
      <c r="L346" s="185"/>
      <c r="M346" s="186">
        <v>3</v>
      </c>
    </row>
    <row r="347" spans="1:13" x14ac:dyDescent="0.2">
      <c r="A347" s="173"/>
      <c r="B347" s="173"/>
      <c r="C347" s="183" t="s">
        <v>244</v>
      </c>
      <c r="D347" s="184"/>
      <c r="E347" s="185"/>
      <c r="F347" s="185"/>
      <c r="G347" s="185"/>
      <c r="H347" s="185">
        <v>5</v>
      </c>
      <c r="I347" s="185"/>
      <c r="J347" s="185"/>
      <c r="K347" s="185"/>
      <c r="L347" s="185"/>
      <c r="M347" s="186">
        <v>5</v>
      </c>
    </row>
    <row r="348" spans="1:13" x14ac:dyDescent="0.2">
      <c r="A348" s="173"/>
      <c r="B348" s="173"/>
      <c r="C348" s="183" t="s">
        <v>293</v>
      </c>
      <c r="D348" s="184"/>
      <c r="E348" s="185"/>
      <c r="F348" s="185"/>
      <c r="G348" s="185"/>
      <c r="H348" s="185"/>
      <c r="I348" s="185"/>
      <c r="J348" s="185"/>
      <c r="K348" s="185">
        <v>6</v>
      </c>
      <c r="L348" s="185"/>
      <c r="M348" s="186">
        <v>6</v>
      </c>
    </row>
    <row r="349" spans="1:13" x14ac:dyDescent="0.2">
      <c r="A349" s="173"/>
      <c r="B349" s="173"/>
      <c r="C349" s="183" t="s">
        <v>58</v>
      </c>
      <c r="D349" s="184"/>
      <c r="E349" s="185"/>
      <c r="F349" s="185">
        <v>2</v>
      </c>
      <c r="G349" s="185"/>
      <c r="H349" s="185"/>
      <c r="I349" s="185"/>
      <c r="J349" s="185"/>
      <c r="K349" s="185"/>
      <c r="L349" s="185"/>
      <c r="M349" s="186">
        <v>2</v>
      </c>
    </row>
    <row r="350" spans="1:13" x14ac:dyDescent="0.2">
      <c r="A350" s="173"/>
      <c r="B350" s="173"/>
      <c r="C350" s="183" t="s">
        <v>61</v>
      </c>
      <c r="D350" s="184"/>
      <c r="E350" s="185"/>
      <c r="F350" s="185"/>
      <c r="G350" s="185"/>
      <c r="H350" s="185"/>
      <c r="I350" s="185">
        <v>5</v>
      </c>
      <c r="J350" s="185"/>
      <c r="K350" s="185"/>
      <c r="L350" s="185"/>
      <c r="M350" s="186">
        <v>5</v>
      </c>
    </row>
    <row r="351" spans="1:13" x14ac:dyDescent="0.2">
      <c r="A351" s="173"/>
      <c r="B351" s="173"/>
      <c r="C351" s="183" t="s">
        <v>68</v>
      </c>
      <c r="D351" s="184"/>
      <c r="E351" s="185"/>
      <c r="F351" s="185"/>
      <c r="G351" s="185"/>
      <c r="H351" s="185"/>
      <c r="I351" s="185"/>
      <c r="J351" s="185"/>
      <c r="K351" s="185"/>
      <c r="L351" s="185">
        <v>6</v>
      </c>
      <c r="M351" s="186">
        <v>6</v>
      </c>
    </row>
    <row r="352" spans="1:13" x14ac:dyDescent="0.2">
      <c r="A352" s="173"/>
      <c r="B352" s="170">
        <v>4</v>
      </c>
      <c r="C352" s="170" t="s">
        <v>246</v>
      </c>
      <c r="D352" s="179"/>
      <c r="E352" s="180"/>
      <c r="F352" s="180"/>
      <c r="G352" s="180"/>
      <c r="H352" s="180"/>
      <c r="I352" s="180"/>
      <c r="J352" s="180"/>
      <c r="K352" s="180"/>
      <c r="L352" s="180">
        <v>6</v>
      </c>
      <c r="M352" s="176">
        <v>6</v>
      </c>
    </row>
    <row r="353" spans="1:13" x14ac:dyDescent="0.2">
      <c r="A353" s="173"/>
      <c r="B353" s="173"/>
      <c r="C353" s="183" t="s">
        <v>247</v>
      </c>
      <c r="D353" s="184"/>
      <c r="E353" s="185"/>
      <c r="F353" s="185"/>
      <c r="G353" s="185"/>
      <c r="H353" s="185"/>
      <c r="I353" s="185">
        <v>2</v>
      </c>
      <c r="J353" s="185"/>
      <c r="K353" s="185"/>
      <c r="L353" s="185"/>
      <c r="M353" s="186">
        <v>2</v>
      </c>
    </row>
    <row r="354" spans="1:13" x14ac:dyDescent="0.2">
      <c r="A354" s="173"/>
      <c r="B354" s="173"/>
      <c r="C354" s="183" t="s">
        <v>276</v>
      </c>
      <c r="D354" s="184">
        <v>3</v>
      </c>
      <c r="E354" s="185"/>
      <c r="F354" s="185">
        <v>1</v>
      </c>
      <c r="G354" s="185"/>
      <c r="H354" s="185"/>
      <c r="I354" s="185"/>
      <c r="J354" s="185"/>
      <c r="K354" s="185"/>
      <c r="L354" s="185"/>
      <c r="M354" s="186">
        <v>4</v>
      </c>
    </row>
    <row r="355" spans="1:13" x14ac:dyDescent="0.2">
      <c r="A355" s="173"/>
      <c r="B355" s="173"/>
      <c r="C355" s="183" t="s">
        <v>248</v>
      </c>
      <c r="D355" s="184"/>
      <c r="E355" s="185"/>
      <c r="F355" s="185"/>
      <c r="G355" s="185"/>
      <c r="H355" s="185"/>
      <c r="I355" s="185"/>
      <c r="J355" s="185"/>
      <c r="K355" s="185">
        <v>3</v>
      </c>
      <c r="L355" s="185"/>
      <c r="M355" s="186">
        <v>3</v>
      </c>
    </row>
    <row r="356" spans="1:13" x14ac:dyDescent="0.2">
      <c r="A356" s="173"/>
      <c r="B356" s="173"/>
      <c r="C356" s="183" t="s">
        <v>244</v>
      </c>
      <c r="D356" s="184"/>
      <c r="E356" s="185"/>
      <c r="F356" s="185"/>
      <c r="G356" s="185"/>
      <c r="H356" s="185">
        <v>4</v>
      </c>
      <c r="I356" s="185">
        <v>2</v>
      </c>
      <c r="J356" s="185"/>
      <c r="K356" s="185"/>
      <c r="L356" s="185"/>
      <c r="M356" s="186">
        <v>6</v>
      </c>
    </row>
    <row r="357" spans="1:13" x14ac:dyDescent="0.2">
      <c r="A357" s="173"/>
      <c r="B357" s="173"/>
      <c r="C357" s="183" t="s">
        <v>58</v>
      </c>
      <c r="D357" s="184"/>
      <c r="E357" s="185"/>
      <c r="F357" s="185"/>
      <c r="G357" s="185"/>
      <c r="H357" s="185"/>
      <c r="I357" s="185"/>
      <c r="J357" s="185">
        <v>8</v>
      </c>
      <c r="K357" s="185"/>
      <c r="L357" s="185"/>
      <c r="M357" s="186">
        <v>8</v>
      </c>
    </row>
    <row r="358" spans="1:13" x14ac:dyDescent="0.2">
      <c r="A358" s="173"/>
      <c r="B358" s="173"/>
      <c r="C358" s="183" t="s">
        <v>61</v>
      </c>
      <c r="D358" s="184"/>
      <c r="E358" s="185"/>
      <c r="F358" s="185"/>
      <c r="G358" s="185">
        <v>4</v>
      </c>
      <c r="H358" s="185"/>
      <c r="I358" s="185"/>
      <c r="J358" s="185"/>
      <c r="K358" s="185"/>
      <c r="L358" s="185"/>
      <c r="M358" s="186">
        <v>4</v>
      </c>
    </row>
    <row r="359" spans="1:13" x14ac:dyDescent="0.2">
      <c r="A359" s="173"/>
      <c r="B359" s="173"/>
      <c r="C359" s="183" t="s">
        <v>274</v>
      </c>
      <c r="D359" s="184">
        <v>1</v>
      </c>
      <c r="E359" s="185"/>
      <c r="F359" s="185">
        <v>9</v>
      </c>
      <c r="G359" s="185"/>
      <c r="H359" s="185"/>
      <c r="I359" s="185"/>
      <c r="J359" s="185"/>
      <c r="K359" s="185"/>
      <c r="L359" s="185"/>
      <c r="M359" s="186">
        <v>10</v>
      </c>
    </row>
    <row r="360" spans="1:13" x14ac:dyDescent="0.2">
      <c r="A360" s="173"/>
      <c r="B360" s="173"/>
      <c r="C360" s="183" t="s">
        <v>275</v>
      </c>
      <c r="D360" s="184"/>
      <c r="E360" s="185">
        <v>5</v>
      </c>
      <c r="F360" s="185"/>
      <c r="G360" s="185"/>
      <c r="H360" s="185"/>
      <c r="I360" s="185"/>
      <c r="J360" s="185"/>
      <c r="K360" s="185"/>
      <c r="L360" s="185"/>
      <c r="M360" s="186">
        <v>5</v>
      </c>
    </row>
    <row r="361" spans="1:13" x14ac:dyDescent="0.2">
      <c r="A361" s="170" t="s">
        <v>118</v>
      </c>
      <c r="B361" s="170">
        <v>1</v>
      </c>
      <c r="C361" s="170" t="s">
        <v>246</v>
      </c>
      <c r="D361" s="179">
        <v>13</v>
      </c>
      <c r="E361" s="180"/>
      <c r="F361" s="180">
        <v>1</v>
      </c>
      <c r="G361" s="180"/>
      <c r="H361" s="180"/>
      <c r="I361" s="180"/>
      <c r="J361" s="180"/>
      <c r="K361" s="180"/>
      <c r="L361" s="180"/>
      <c r="M361" s="176">
        <v>14</v>
      </c>
    </row>
    <row r="362" spans="1:13" x14ac:dyDescent="0.2">
      <c r="A362" s="173"/>
      <c r="B362" s="173"/>
      <c r="C362" s="183" t="s">
        <v>247</v>
      </c>
      <c r="D362" s="184"/>
      <c r="E362" s="185"/>
      <c r="F362" s="185">
        <v>11</v>
      </c>
      <c r="G362" s="185">
        <v>3</v>
      </c>
      <c r="H362" s="185"/>
      <c r="I362" s="185"/>
      <c r="J362" s="185"/>
      <c r="K362" s="185"/>
      <c r="L362" s="185"/>
      <c r="M362" s="186">
        <v>14</v>
      </c>
    </row>
    <row r="363" spans="1:13" x14ac:dyDescent="0.2">
      <c r="A363" s="173"/>
      <c r="B363" s="173"/>
      <c r="C363" s="183" t="s">
        <v>248</v>
      </c>
      <c r="D363" s="184"/>
      <c r="E363" s="185">
        <v>14</v>
      </c>
      <c r="F363" s="185"/>
      <c r="G363" s="185"/>
      <c r="H363" s="185"/>
      <c r="I363" s="185"/>
      <c r="J363" s="185"/>
      <c r="K363" s="185"/>
      <c r="L363" s="185"/>
      <c r="M363" s="186">
        <v>14</v>
      </c>
    </row>
    <row r="364" spans="1:13" x14ac:dyDescent="0.2">
      <c r="A364" s="173"/>
      <c r="B364" s="173"/>
      <c r="C364" s="183" t="s">
        <v>244</v>
      </c>
      <c r="D364" s="184"/>
      <c r="E364" s="185"/>
      <c r="F364" s="185"/>
      <c r="G364" s="185">
        <v>10</v>
      </c>
      <c r="H364" s="185"/>
      <c r="I364" s="185"/>
      <c r="J364" s="185"/>
      <c r="K364" s="185"/>
      <c r="L364" s="185"/>
      <c r="M364" s="186">
        <v>10</v>
      </c>
    </row>
    <row r="365" spans="1:13" x14ac:dyDescent="0.2">
      <c r="A365" s="173"/>
      <c r="B365" s="170">
        <v>2</v>
      </c>
      <c r="C365" s="170" t="s">
        <v>246</v>
      </c>
      <c r="D365" s="179">
        <v>12</v>
      </c>
      <c r="E365" s="180"/>
      <c r="F365" s="180"/>
      <c r="G365" s="180"/>
      <c r="H365" s="180"/>
      <c r="I365" s="180"/>
      <c r="J365" s="180"/>
      <c r="K365" s="180"/>
      <c r="L365" s="180"/>
      <c r="M365" s="176">
        <v>12</v>
      </c>
    </row>
    <row r="366" spans="1:13" x14ac:dyDescent="0.2">
      <c r="A366" s="173"/>
      <c r="B366" s="173"/>
      <c r="C366" s="183" t="s">
        <v>247</v>
      </c>
      <c r="D366" s="184"/>
      <c r="E366" s="185"/>
      <c r="F366" s="185">
        <v>12</v>
      </c>
      <c r="G366" s="185"/>
      <c r="H366" s="185"/>
      <c r="I366" s="185"/>
      <c r="J366" s="185"/>
      <c r="K366" s="185"/>
      <c r="L366" s="185"/>
      <c r="M366" s="186">
        <v>12</v>
      </c>
    </row>
    <row r="367" spans="1:13" x14ac:dyDescent="0.2">
      <c r="A367" s="173"/>
      <c r="B367" s="173"/>
      <c r="C367" s="183" t="s">
        <v>248</v>
      </c>
      <c r="D367" s="184"/>
      <c r="E367" s="185">
        <v>11</v>
      </c>
      <c r="F367" s="185"/>
      <c r="G367" s="185"/>
      <c r="H367" s="185"/>
      <c r="I367" s="185"/>
      <c r="J367" s="185"/>
      <c r="K367" s="185"/>
      <c r="L367" s="185"/>
      <c r="M367" s="186">
        <v>11</v>
      </c>
    </row>
    <row r="368" spans="1:13" x14ac:dyDescent="0.2">
      <c r="A368" s="173"/>
      <c r="B368" s="173"/>
      <c r="C368" s="183" t="s">
        <v>244</v>
      </c>
      <c r="D368" s="184"/>
      <c r="E368" s="185"/>
      <c r="F368" s="185"/>
      <c r="G368" s="185">
        <v>15</v>
      </c>
      <c r="H368" s="185"/>
      <c r="I368" s="185"/>
      <c r="J368" s="185"/>
      <c r="K368" s="185"/>
      <c r="L368" s="185"/>
      <c r="M368" s="186">
        <v>15</v>
      </c>
    </row>
    <row r="369" spans="1:13" x14ac:dyDescent="0.2">
      <c r="A369" s="173"/>
      <c r="B369" s="170">
        <v>3</v>
      </c>
      <c r="C369" s="170" t="s">
        <v>246</v>
      </c>
      <c r="D369" s="179">
        <v>11</v>
      </c>
      <c r="E369" s="180"/>
      <c r="F369" s="180"/>
      <c r="G369" s="180"/>
      <c r="H369" s="180"/>
      <c r="I369" s="180"/>
      <c r="J369" s="180"/>
      <c r="K369" s="180"/>
      <c r="L369" s="180"/>
      <c r="M369" s="176">
        <v>11</v>
      </c>
    </row>
    <row r="370" spans="1:13" x14ac:dyDescent="0.2">
      <c r="A370" s="173"/>
      <c r="B370" s="173"/>
      <c r="C370" s="183" t="s">
        <v>247</v>
      </c>
      <c r="D370" s="184"/>
      <c r="E370" s="185">
        <v>11</v>
      </c>
      <c r="F370" s="185"/>
      <c r="G370" s="185"/>
      <c r="H370" s="185"/>
      <c r="I370" s="185"/>
      <c r="J370" s="185"/>
      <c r="K370" s="185"/>
      <c r="L370" s="185"/>
      <c r="M370" s="186">
        <v>11</v>
      </c>
    </row>
    <row r="371" spans="1:13" x14ac:dyDescent="0.2">
      <c r="A371" s="173"/>
      <c r="B371" s="173"/>
      <c r="C371" s="183" t="s">
        <v>248</v>
      </c>
      <c r="D371" s="184">
        <v>7</v>
      </c>
      <c r="E371" s="185"/>
      <c r="F371" s="185"/>
      <c r="G371" s="185"/>
      <c r="H371" s="185"/>
      <c r="I371" s="185"/>
      <c r="J371" s="185"/>
      <c r="K371" s="185"/>
      <c r="L371" s="185"/>
      <c r="M371" s="186">
        <v>7</v>
      </c>
    </row>
    <row r="372" spans="1:13" x14ac:dyDescent="0.2">
      <c r="A372" s="173"/>
      <c r="B372" s="173"/>
      <c r="C372" s="183" t="s">
        <v>244</v>
      </c>
      <c r="D372" s="184"/>
      <c r="E372" s="185"/>
      <c r="F372" s="185"/>
      <c r="G372" s="185">
        <v>13</v>
      </c>
      <c r="H372" s="185"/>
      <c r="I372" s="185"/>
      <c r="J372" s="185"/>
      <c r="K372" s="185"/>
      <c r="L372" s="185"/>
      <c r="M372" s="186">
        <v>13</v>
      </c>
    </row>
    <row r="373" spans="1:13" x14ac:dyDescent="0.2">
      <c r="A373" s="173"/>
      <c r="B373" s="170">
        <v>4</v>
      </c>
      <c r="C373" s="170" t="s">
        <v>246</v>
      </c>
      <c r="D373" s="179">
        <v>11</v>
      </c>
      <c r="E373" s="180"/>
      <c r="F373" s="180"/>
      <c r="G373" s="180"/>
      <c r="H373" s="180"/>
      <c r="I373" s="180"/>
      <c r="J373" s="180"/>
      <c r="K373" s="180"/>
      <c r="L373" s="180"/>
      <c r="M373" s="176">
        <v>11</v>
      </c>
    </row>
    <row r="374" spans="1:13" x14ac:dyDescent="0.2">
      <c r="A374" s="173"/>
      <c r="B374" s="173"/>
      <c r="C374" s="183" t="s">
        <v>247</v>
      </c>
      <c r="D374" s="184"/>
      <c r="E374" s="185">
        <v>8</v>
      </c>
      <c r="F374" s="185"/>
      <c r="G374" s="185"/>
      <c r="H374" s="185"/>
      <c r="I374" s="185"/>
      <c r="J374" s="185"/>
      <c r="K374" s="185"/>
      <c r="L374" s="185"/>
      <c r="M374" s="186">
        <v>8</v>
      </c>
    </row>
    <row r="375" spans="1:13" x14ac:dyDescent="0.2">
      <c r="A375" s="173"/>
      <c r="B375" s="173"/>
      <c r="C375" s="183" t="s">
        <v>248</v>
      </c>
      <c r="D375" s="184">
        <v>1</v>
      </c>
      <c r="E375" s="185"/>
      <c r="F375" s="185">
        <v>11</v>
      </c>
      <c r="G375" s="185"/>
      <c r="H375" s="185"/>
      <c r="I375" s="185"/>
      <c r="J375" s="185"/>
      <c r="K375" s="185"/>
      <c r="L375" s="185"/>
      <c r="M375" s="186">
        <v>12</v>
      </c>
    </row>
    <row r="376" spans="1:13" x14ac:dyDescent="0.2">
      <c r="A376" s="173"/>
      <c r="B376" s="173"/>
      <c r="C376" s="183" t="s">
        <v>244</v>
      </c>
      <c r="D376" s="184"/>
      <c r="E376" s="185"/>
      <c r="F376" s="185"/>
      <c r="G376" s="185">
        <v>13</v>
      </c>
      <c r="H376" s="185"/>
      <c r="I376" s="185"/>
      <c r="J376" s="185"/>
      <c r="K376" s="185"/>
      <c r="L376" s="185"/>
      <c r="M376" s="186">
        <v>13</v>
      </c>
    </row>
    <row r="377" spans="1:13" x14ac:dyDescent="0.2">
      <c r="A377" s="170" t="s">
        <v>119</v>
      </c>
      <c r="B377" s="170">
        <v>1</v>
      </c>
      <c r="C377" s="170" t="s">
        <v>246</v>
      </c>
      <c r="D377" s="179">
        <v>6</v>
      </c>
      <c r="E377" s="180"/>
      <c r="F377" s="180"/>
      <c r="G377" s="180">
        <v>1</v>
      </c>
      <c r="H377" s="180"/>
      <c r="I377" s="180"/>
      <c r="J377" s="180"/>
      <c r="K377" s="180"/>
      <c r="L377" s="180"/>
      <c r="M377" s="176">
        <v>7</v>
      </c>
    </row>
    <row r="378" spans="1:13" x14ac:dyDescent="0.2">
      <c r="A378" s="173"/>
      <c r="B378" s="173"/>
      <c r="C378" s="183" t="s">
        <v>247</v>
      </c>
      <c r="D378" s="184"/>
      <c r="E378" s="185"/>
      <c r="F378" s="185"/>
      <c r="G378" s="185">
        <v>6</v>
      </c>
      <c r="H378" s="185"/>
      <c r="I378" s="185"/>
      <c r="J378" s="185"/>
      <c r="K378" s="185"/>
      <c r="L378" s="185"/>
      <c r="M378" s="186">
        <v>6</v>
      </c>
    </row>
    <row r="379" spans="1:13" x14ac:dyDescent="0.2">
      <c r="A379" s="173"/>
      <c r="B379" s="173"/>
      <c r="C379" s="183" t="s">
        <v>276</v>
      </c>
      <c r="D379" s="184"/>
      <c r="E379" s="185"/>
      <c r="F379" s="185"/>
      <c r="G379" s="185"/>
      <c r="H379" s="185"/>
      <c r="I379" s="185"/>
      <c r="J379" s="185">
        <v>7</v>
      </c>
      <c r="K379" s="185"/>
      <c r="L379" s="185"/>
      <c r="M379" s="186">
        <v>7</v>
      </c>
    </row>
    <row r="380" spans="1:13" x14ac:dyDescent="0.2">
      <c r="A380" s="173"/>
      <c r="B380" s="173"/>
      <c r="C380" s="183" t="s">
        <v>248</v>
      </c>
      <c r="D380" s="184"/>
      <c r="E380" s="185">
        <v>4</v>
      </c>
      <c r="F380" s="185"/>
      <c r="G380" s="185"/>
      <c r="H380" s="185"/>
      <c r="I380" s="185"/>
      <c r="J380" s="185"/>
      <c r="K380" s="185"/>
      <c r="L380" s="185"/>
      <c r="M380" s="186">
        <v>4</v>
      </c>
    </row>
    <row r="381" spans="1:13" x14ac:dyDescent="0.2">
      <c r="A381" s="173"/>
      <c r="B381" s="173"/>
      <c r="C381" s="183" t="s">
        <v>244</v>
      </c>
      <c r="D381" s="184"/>
      <c r="E381" s="185"/>
      <c r="F381" s="185"/>
      <c r="G381" s="185"/>
      <c r="H381" s="185">
        <v>5</v>
      </c>
      <c r="I381" s="185"/>
      <c r="J381" s="185"/>
      <c r="K381" s="185"/>
      <c r="L381" s="185"/>
      <c r="M381" s="186">
        <v>5</v>
      </c>
    </row>
    <row r="382" spans="1:13" x14ac:dyDescent="0.2">
      <c r="A382" s="173"/>
      <c r="B382" s="173"/>
      <c r="C382" s="183" t="s">
        <v>293</v>
      </c>
      <c r="D382" s="184"/>
      <c r="E382" s="185"/>
      <c r="F382" s="185"/>
      <c r="G382" s="185"/>
      <c r="H382" s="185"/>
      <c r="I382" s="185"/>
      <c r="J382" s="185"/>
      <c r="K382" s="185">
        <v>7</v>
      </c>
      <c r="L382" s="185"/>
      <c r="M382" s="186">
        <v>7</v>
      </c>
    </row>
    <row r="383" spans="1:13" x14ac:dyDescent="0.2">
      <c r="A383" s="173"/>
      <c r="B383" s="173"/>
      <c r="C383" s="183" t="s">
        <v>58</v>
      </c>
      <c r="D383" s="184"/>
      <c r="E383" s="185"/>
      <c r="F383" s="185">
        <v>8</v>
      </c>
      <c r="G383" s="185"/>
      <c r="H383" s="185"/>
      <c r="I383" s="185">
        <v>1</v>
      </c>
      <c r="J383" s="185"/>
      <c r="K383" s="185"/>
      <c r="L383" s="185"/>
      <c r="M383" s="186">
        <v>9</v>
      </c>
    </row>
    <row r="384" spans="1:13" x14ac:dyDescent="0.2">
      <c r="A384" s="173"/>
      <c r="B384" s="173"/>
      <c r="C384" s="183" t="s">
        <v>61</v>
      </c>
      <c r="D384" s="184"/>
      <c r="E384" s="185"/>
      <c r="F384" s="185"/>
      <c r="G384" s="185"/>
      <c r="H384" s="185"/>
      <c r="I384" s="185">
        <v>9</v>
      </c>
      <c r="J384" s="185"/>
      <c r="K384" s="185"/>
      <c r="L384" s="185"/>
      <c r="M384" s="186">
        <v>9</v>
      </c>
    </row>
    <row r="385" spans="1:13" x14ac:dyDescent="0.2">
      <c r="A385" s="173"/>
      <c r="B385" s="173"/>
      <c r="C385" s="183" t="s">
        <v>68</v>
      </c>
      <c r="D385" s="184"/>
      <c r="E385" s="185"/>
      <c r="F385" s="185"/>
      <c r="G385" s="185"/>
      <c r="H385" s="185"/>
      <c r="I385" s="185"/>
      <c r="J385" s="185"/>
      <c r="K385" s="185"/>
      <c r="L385" s="185">
        <v>7</v>
      </c>
      <c r="M385" s="186">
        <v>7</v>
      </c>
    </row>
    <row r="386" spans="1:13" x14ac:dyDescent="0.2">
      <c r="A386" s="173"/>
      <c r="B386" s="170">
        <v>2</v>
      </c>
      <c r="C386" s="170" t="s">
        <v>246</v>
      </c>
      <c r="D386" s="179">
        <v>6</v>
      </c>
      <c r="E386" s="180">
        <v>1</v>
      </c>
      <c r="F386" s="180"/>
      <c r="G386" s="180"/>
      <c r="H386" s="180"/>
      <c r="I386" s="180"/>
      <c r="J386" s="180"/>
      <c r="K386" s="180"/>
      <c r="L386" s="180"/>
      <c r="M386" s="176">
        <v>7</v>
      </c>
    </row>
    <row r="387" spans="1:13" x14ac:dyDescent="0.2">
      <c r="A387" s="173"/>
      <c r="B387" s="173"/>
      <c r="C387" s="183" t="s">
        <v>247</v>
      </c>
      <c r="D387" s="184"/>
      <c r="E387" s="185"/>
      <c r="F387" s="185"/>
      <c r="G387" s="185">
        <v>5</v>
      </c>
      <c r="H387" s="185">
        <v>1</v>
      </c>
      <c r="I387" s="185"/>
      <c r="J387" s="185"/>
      <c r="K387" s="185"/>
      <c r="L387" s="185"/>
      <c r="M387" s="186">
        <v>6</v>
      </c>
    </row>
    <row r="388" spans="1:13" x14ac:dyDescent="0.2">
      <c r="A388" s="173"/>
      <c r="B388" s="173"/>
      <c r="C388" s="183" t="s">
        <v>276</v>
      </c>
      <c r="D388" s="184"/>
      <c r="E388" s="185"/>
      <c r="F388" s="185"/>
      <c r="G388" s="185"/>
      <c r="H388" s="185"/>
      <c r="I388" s="185"/>
      <c r="J388" s="185">
        <v>8</v>
      </c>
      <c r="K388" s="185"/>
      <c r="L388" s="185"/>
      <c r="M388" s="186">
        <v>8</v>
      </c>
    </row>
    <row r="389" spans="1:13" x14ac:dyDescent="0.2">
      <c r="A389" s="173"/>
      <c r="B389" s="173"/>
      <c r="C389" s="183" t="s">
        <v>248</v>
      </c>
      <c r="D389" s="184"/>
      <c r="E389" s="185">
        <v>6</v>
      </c>
      <c r="F389" s="185"/>
      <c r="G389" s="185"/>
      <c r="H389" s="185"/>
      <c r="I389" s="185"/>
      <c r="J389" s="185"/>
      <c r="K389" s="185"/>
      <c r="L389" s="185"/>
      <c r="M389" s="186">
        <v>6</v>
      </c>
    </row>
    <row r="390" spans="1:13" x14ac:dyDescent="0.2">
      <c r="A390" s="173"/>
      <c r="B390" s="173"/>
      <c r="C390" s="183" t="s">
        <v>244</v>
      </c>
      <c r="D390" s="184"/>
      <c r="E390" s="185"/>
      <c r="F390" s="185"/>
      <c r="G390" s="185">
        <v>1</v>
      </c>
      <c r="H390" s="185">
        <v>6</v>
      </c>
      <c r="I390" s="185"/>
      <c r="J390" s="185"/>
      <c r="K390" s="185"/>
      <c r="L390" s="185"/>
      <c r="M390" s="186">
        <v>7</v>
      </c>
    </row>
    <row r="391" spans="1:13" x14ac:dyDescent="0.2">
      <c r="A391" s="173"/>
      <c r="B391" s="173"/>
      <c r="C391" s="183" t="s">
        <v>293</v>
      </c>
      <c r="D391" s="184"/>
      <c r="E391" s="185"/>
      <c r="F391" s="185"/>
      <c r="G391" s="185"/>
      <c r="H391" s="185"/>
      <c r="I391" s="185"/>
      <c r="J391" s="185"/>
      <c r="K391" s="185">
        <v>5</v>
      </c>
      <c r="L391" s="185">
        <v>1</v>
      </c>
      <c r="M391" s="186">
        <v>6</v>
      </c>
    </row>
    <row r="392" spans="1:13" x14ac:dyDescent="0.2">
      <c r="A392" s="173"/>
      <c r="B392" s="173"/>
      <c r="C392" s="183" t="s">
        <v>58</v>
      </c>
      <c r="D392" s="184"/>
      <c r="E392" s="185"/>
      <c r="F392" s="185">
        <v>3</v>
      </c>
      <c r="G392" s="185"/>
      <c r="H392" s="185"/>
      <c r="I392" s="185"/>
      <c r="J392" s="185"/>
      <c r="K392" s="185"/>
      <c r="L392" s="185"/>
      <c r="M392" s="186">
        <v>3</v>
      </c>
    </row>
    <row r="393" spans="1:13" x14ac:dyDescent="0.2">
      <c r="A393" s="173"/>
      <c r="B393" s="173"/>
      <c r="C393" s="183" t="s">
        <v>61</v>
      </c>
      <c r="D393" s="184"/>
      <c r="E393" s="185"/>
      <c r="F393" s="185"/>
      <c r="G393" s="185"/>
      <c r="H393" s="185"/>
      <c r="I393" s="185">
        <v>7</v>
      </c>
      <c r="J393" s="185"/>
      <c r="K393" s="185"/>
      <c r="L393" s="185"/>
      <c r="M393" s="186">
        <v>7</v>
      </c>
    </row>
    <row r="394" spans="1:13" x14ac:dyDescent="0.2">
      <c r="A394" s="173"/>
      <c r="B394" s="173"/>
      <c r="C394" s="183" t="s">
        <v>68</v>
      </c>
      <c r="D394" s="184"/>
      <c r="E394" s="185"/>
      <c r="F394" s="185"/>
      <c r="G394" s="185"/>
      <c r="H394" s="185"/>
      <c r="I394" s="185"/>
      <c r="J394" s="185"/>
      <c r="K394" s="185"/>
      <c r="L394" s="185">
        <v>7</v>
      </c>
      <c r="M394" s="186">
        <v>7</v>
      </c>
    </row>
    <row r="395" spans="1:13" x14ac:dyDescent="0.2">
      <c r="A395" s="173"/>
      <c r="B395" s="170">
        <v>3</v>
      </c>
      <c r="C395" s="170" t="s">
        <v>246</v>
      </c>
      <c r="D395" s="179">
        <v>11</v>
      </c>
      <c r="E395" s="180"/>
      <c r="F395" s="180"/>
      <c r="G395" s="180">
        <v>1</v>
      </c>
      <c r="H395" s="180"/>
      <c r="I395" s="180"/>
      <c r="J395" s="180"/>
      <c r="K395" s="180"/>
      <c r="L395" s="180"/>
      <c r="M395" s="176">
        <v>12</v>
      </c>
    </row>
    <row r="396" spans="1:13" x14ac:dyDescent="0.2">
      <c r="A396" s="173"/>
      <c r="B396" s="173"/>
      <c r="C396" s="183" t="s">
        <v>247</v>
      </c>
      <c r="D396" s="184"/>
      <c r="E396" s="185"/>
      <c r="F396" s="185"/>
      <c r="G396" s="185">
        <v>7</v>
      </c>
      <c r="H396" s="185"/>
      <c r="I396" s="185"/>
      <c r="J396" s="185"/>
      <c r="K396" s="185"/>
      <c r="L396" s="185"/>
      <c r="M396" s="186">
        <v>7</v>
      </c>
    </row>
    <row r="397" spans="1:13" x14ac:dyDescent="0.2">
      <c r="A397" s="173"/>
      <c r="B397" s="173"/>
      <c r="C397" s="183" t="s">
        <v>276</v>
      </c>
      <c r="D397" s="184"/>
      <c r="E397" s="185"/>
      <c r="F397" s="185"/>
      <c r="G397" s="185"/>
      <c r="H397" s="185"/>
      <c r="I397" s="185"/>
      <c r="J397" s="185">
        <v>8</v>
      </c>
      <c r="K397" s="185"/>
      <c r="L397" s="185"/>
      <c r="M397" s="186">
        <v>8</v>
      </c>
    </row>
    <row r="398" spans="1:13" x14ac:dyDescent="0.2">
      <c r="A398" s="173"/>
      <c r="B398" s="173"/>
      <c r="C398" s="183" t="s">
        <v>248</v>
      </c>
      <c r="D398" s="184"/>
      <c r="E398" s="185">
        <v>5</v>
      </c>
      <c r="F398" s="185"/>
      <c r="G398" s="185"/>
      <c r="H398" s="185"/>
      <c r="I398" s="185"/>
      <c r="J398" s="185"/>
      <c r="K398" s="185"/>
      <c r="L398" s="185"/>
      <c r="M398" s="186">
        <v>5</v>
      </c>
    </row>
    <row r="399" spans="1:13" x14ac:dyDescent="0.2">
      <c r="A399" s="173"/>
      <c r="B399" s="173"/>
      <c r="C399" s="183" t="s">
        <v>244</v>
      </c>
      <c r="D399" s="184"/>
      <c r="E399" s="185"/>
      <c r="F399" s="185"/>
      <c r="G399" s="185"/>
      <c r="H399" s="185">
        <v>9</v>
      </c>
      <c r="I399" s="185"/>
      <c r="J399" s="185"/>
      <c r="K399" s="185"/>
      <c r="L399" s="185"/>
      <c r="M399" s="186">
        <v>9</v>
      </c>
    </row>
    <row r="400" spans="1:13" x14ac:dyDescent="0.2">
      <c r="A400" s="173"/>
      <c r="B400" s="173"/>
      <c r="C400" s="183" t="s">
        <v>293</v>
      </c>
      <c r="D400" s="184"/>
      <c r="E400" s="185"/>
      <c r="F400" s="185"/>
      <c r="G400" s="185"/>
      <c r="H400" s="185"/>
      <c r="I400" s="185"/>
      <c r="J400" s="185"/>
      <c r="K400" s="185">
        <v>10</v>
      </c>
      <c r="L400" s="185"/>
      <c r="M400" s="186">
        <v>10</v>
      </c>
    </row>
    <row r="401" spans="1:13" x14ac:dyDescent="0.2">
      <c r="A401" s="173"/>
      <c r="B401" s="173"/>
      <c r="C401" s="183" t="s">
        <v>58</v>
      </c>
      <c r="D401" s="184"/>
      <c r="E401" s="185"/>
      <c r="F401" s="185">
        <v>5</v>
      </c>
      <c r="G401" s="185"/>
      <c r="H401" s="185"/>
      <c r="I401" s="185"/>
      <c r="J401" s="185"/>
      <c r="K401" s="185"/>
      <c r="L401" s="185"/>
      <c r="M401" s="186">
        <v>5</v>
      </c>
    </row>
    <row r="402" spans="1:13" x14ac:dyDescent="0.2">
      <c r="A402" s="173"/>
      <c r="B402" s="173"/>
      <c r="C402" s="183" t="s">
        <v>61</v>
      </c>
      <c r="D402" s="184"/>
      <c r="E402" s="185"/>
      <c r="F402" s="185"/>
      <c r="G402" s="185"/>
      <c r="H402" s="185"/>
      <c r="I402" s="185">
        <v>8</v>
      </c>
      <c r="J402" s="185"/>
      <c r="K402" s="185"/>
      <c r="L402" s="185"/>
      <c r="M402" s="186">
        <v>8</v>
      </c>
    </row>
    <row r="403" spans="1:13" x14ac:dyDescent="0.2">
      <c r="A403" s="173"/>
      <c r="B403" s="173"/>
      <c r="C403" s="183" t="s">
        <v>68</v>
      </c>
      <c r="D403" s="184"/>
      <c r="E403" s="185"/>
      <c r="F403" s="185"/>
      <c r="G403" s="185"/>
      <c r="H403" s="185"/>
      <c r="I403" s="185"/>
      <c r="J403" s="185"/>
      <c r="K403" s="185"/>
      <c r="L403" s="185">
        <v>7</v>
      </c>
      <c r="M403" s="186">
        <v>7</v>
      </c>
    </row>
    <row r="404" spans="1:13" x14ac:dyDescent="0.2">
      <c r="A404" s="173"/>
      <c r="B404" s="170">
        <v>4</v>
      </c>
      <c r="C404" s="170" t="s">
        <v>246</v>
      </c>
      <c r="D404" s="179">
        <v>8</v>
      </c>
      <c r="E404" s="180"/>
      <c r="F404" s="180"/>
      <c r="G404" s="180"/>
      <c r="H404" s="180"/>
      <c r="I404" s="180"/>
      <c r="J404" s="180"/>
      <c r="K404" s="180"/>
      <c r="L404" s="180"/>
      <c r="M404" s="176">
        <v>8</v>
      </c>
    </row>
    <row r="405" spans="1:13" x14ac:dyDescent="0.2">
      <c r="A405" s="173"/>
      <c r="B405" s="173"/>
      <c r="C405" s="183" t="s">
        <v>247</v>
      </c>
      <c r="D405" s="184"/>
      <c r="E405" s="185">
        <v>9</v>
      </c>
      <c r="F405" s="185"/>
      <c r="G405" s="185"/>
      <c r="H405" s="185"/>
      <c r="I405" s="185"/>
      <c r="J405" s="185"/>
      <c r="K405" s="185"/>
      <c r="L405" s="185"/>
      <c r="M405" s="186">
        <v>9</v>
      </c>
    </row>
    <row r="406" spans="1:13" x14ac:dyDescent="0.2">
      <c r="A406" s="173"/>
      <c r="B406" s="173"/>
      <c r="C406" s="183" t="s">
        <v>276</v>
      </c>
      <c r="D406" s="184"/>
      <c r="E406" s="185"/>
      <c r="F406" s="185">
        <v>5</v>
      </c>
      <c r="G406" s="185"/>
      <c r="H406" s="185"/>
      <c r="I406" s="185"/>
      <c r="J406" s="185"/>
      <c r="K406" s="185"/>
      <c r="L406" s="185"/>
      <c r="M406" s="186">
        <v>5</v>
      </c>
    </row>
    <row r="407" spans="1:13" x14ac:dyDescent="0.2">
      <c r="A407" s="173"/>
      <c r="B407" s="173"/>
      <c r="C407" s="183" t="s">
        <v>248</v>
      </c>
      <c r="D407" s="184"/>
      <c r="E407" s="185"/>
      <c r="F407" s="185"/>
      <c r="G407" s="185">
        <v>9</v>
      </c>
      <c r="H407" s="185"/>
      <c r="I407" s="185"/>
      <c r="J407" s="185"/>
      <c r="K407" s="185"/>
      <c r="L407" s="185"/>
      <c r="M407" s="186">
        <v>9</v>
      </c>
    </row>
    <row r="408" spans="1:13" x14ac:dyDescent="0.2">
      <c r="A408" s="173"/>
      <c r="B408" s="173"/>
      <c r="C408" s="183" t="s">
        <v>244</v>
      </c>
      <c r="D408" s="184"/>
      <c r="E408" s="185"/>
      <c r="F408" s="185"/>
      <c r="G408" s="185"/>
      <c r="H408" s="185">
        <v>4</v>
      </c>
      <c r="I408" s="185"/>
      <c r="J408" s="185"/>
      <c r="K408" s="185"/>
      <c r="L408" s="185"/>
      <c r="M408" s="186">
        <v>4</v>
      </c>
    </row>
    <row r="409" spans="1:13" x14ac:dyDescent="0.2">
      <c r="A409" s="173"/>
      <c r="B409" s="173"/>
      <c r="C409" s="183" t="s">
        <v>293</v>
      </c>
      <c r="D409" s="184"/>
      <c r="E409" s="185">
        <v>1</v>
      </c>
      <c r="F409" s="185"/>
      <c r="G409" s="185"/>
      <c r="H409" s="185"/>
      <c r="I409" s="185">
        <v>8</v>
      </c>
      <c r="J409" s="185"/>
      <c r="K409" s="185"/>
      <c r="L409" s="185"/>
      <c r="M409" s="186">
        <v>9</v>
      </c>
    </row>
    <row r="410" spans="1:13" x14ac:dyDescent="0.2">
      <c r="A410" s="173"/>
      <c r="B410" s="173"/>
      <c r="C410" s="183" t="s">
        <v>58</v>
      </c>
      <c r="D410" s="184"/>
      <c r="E410" s="185"/>
      <c r="F410" s="185"/>
      <c r="G410" s="185"/>
      <c r="H410" s="185"/>
      <c r="I410" s="185"/>
      <c r="J410" s="185">
        <v>8</v>
      </c>
      <c r="K410" s="185"/>
      <c r="L410" s="185"/>
      <c r="M410" s="186">
        <v>8</v>
      </c>
    </row>
    <row r="411" spans="1:13" x14ac:dyDescent="0.2">
      <c r="A411" s="173"/>
      <c r="B411" s="173"/>
      <c r="C411" s="183" t="s">
        <v>61</v>
      </c>
      <c r="D411" s="184"/>
      <c r="E411" s="185"/>
      <c r="F411" s="185"/>
      <c r="G411" s="185"/>
      <c r="H411" s="185"/>
      <c r="I411" s="185"/>
      <c r="J411" s="185"/>
      <c r="K411" s="185">
        <v>6</v>
      </c>
      <c r="L411" s="185"/>
      <c r="M411" s="186">
        <v>6</v>
      </c>
    </row>
    <row r="412" spans="1:13" x14ac:dyDescent="0.2">
      <c r="A412" s="173"/>
      <c r="B412" s="173"/>
      <c r="C412" s="183" t="s">
        <v>68</v>
      </c>
      <c r="D412" s="184"/>
      <c r="E412" s="185"/>
      <c r="F412" s="185"/>
      <c r="G412" s="185"/>
      <c r="H412" s="185"/>
      <c r="I412" s="185"/>
      <c r="J412" s="185"/>
      <c r="K412" s="185"/>
      <c r="L412" s="185">
        <v>6</v>
      </c>
      <c r="M412" s="186">
        <v>6</v>
      </c>
    </row>
    <row r="413" spans="1:13" x14ac:dyDescent="0.2">
      <c r="A413" s="187" t="s">
        <v>981</v>
      </c>
      <c r="B413" s="188"/>
      <c r="C413" s="188"/>
      <c r="D413" s="181">
        <v>391</v>
      </c>
      <c r="E413" s="182">
        <v>403</v>
      </c>
      <c r="F413" s="182">
        <v>386</v>
      </c>
      <c r="G413" s="182">
        <v>399</v>
      </c>
      <c r="H413" s="182">
        <v>291</v>
      </c>
      <c r="I413" s="182">
        <v>306</v>
      </c>
      <c r="J413" s="182">
        <v>291</v>
      </c>
      <c r="K413" s="182">
        <v>290</v>
      </c>
      <c r="L413" s="182">
        <v>284</v>
      </c>
      <c r="M413" s="177">
        <v>3041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19"/>
  <sheetViews>
    <sheetView workbookViewId="0">
      <selection activeCell="U24" sqref="U24"/>
    </sheetView>
  </sheetViews>
  <sheetFormatPr defaultRowHeight="12.75" x14ac:dyDescent="0.2"/>
  <cols>
    <col min="1" max="1" width="15.125" bestFit="1" customWidth="1"/>
    <col min="2" max="2" width="14.5" customWidth="1"/>
    <col min="3" max="3" width="3.875" customWidth="1"/>
    <col min="4" max="4" width="5.25" customWidth="1"/>
    <col min="5" max="5" width="3" customWidth="1"/>
    <col min="6" max="6" width="3.875" customWidth="1"/>
    <col min="7" max="7" width="3.5" customWidth="1"/>
    <col min="8" max="8" width="4.375" customWidth="1"/>
    <col min="9" max="9" width="6.75" customWidth="1"/>
    <col min="10" max="10" width="5" customWidth="1"/>
    <col min="11" max="11" width="3.875" customWidth="1"/>
    <col min="12" max="12" width="3.25" customWidth="1"/>
    <col min="13" max="13" width="3.875" customWidth="1"/>
    <col min="14" max="14" width="3.125" customWidth="1"/>
    <col min="15" max="15" width="3" customWidth="1"/>
    <col min="16" max="16" width="3.875" customWidth="1"/>
    <col min="17" max="17" width="4.5" customWidth="1"/>
    <col min="18" max="18" width="4.125" customWidth="1"/>
    <col min="19" max="19" width="4.875" customWidth="1"/>
    <col min="20" max="20" width="3.875" customWidth="1"/>
    <col min="21" max="21" width="10.5" bestFit="1" customWidth="1"/>
  </cols>
  <sheetData>
    <row r="3" spans="1:21" x14ac:dyDescent="0.2">
      <c r="A3" s="174" t="s">
        <v>1008</v>
      </c>
      <c r="B3" s="174" t="s">
        <v>1009</v>
      </c>
      <c r="C3" s="171"/>
      <c r="D3" s="171"/>
      <c r="E3" s="171"/>
      <c r="F3" s="171"/>
      <c r="G3" s="171"/>
      <c r="H3" s="171"/>
      <c r="I3" s="171"/>
      <c r="J3" s="171"/>
      <c r="K3" s="171"/>
      <c r="L3" s="171"/>
      <c r="M3" s="171"/>
      <c r="N3" s="171"/>
      <c r="O3" s="171"/>
      <c r="P3" s="171"/>
      <c r="Q3" s="171"/>
      <c r="R3" s="171"/>
      <c r="S3" s="171"/>
      <c r="T3" s="171"/>
      <c r="U3" s="172"/>
    </row>
    <row r="4" spans="1:21" x14ac:dyDescent="0.2">
      <c r="A4" s="174" t="s">
        <v>1007</v>
      </c>
      <c r="B4" s="170" t="s">
        <v>29</v>
      </c>
      <c r="C4" s="178" t="s">
        <v>190</v>
      </c>
      <c r="D4" s="178" t="s">
        <v>76</v>
      </c>
      <c r="E4" s="178" t="s">
        <v>105</v>
      </c>
      <c r="F4" s="178" t="s">
        <v>60</v>
      </c>
      <c r="G4" s="178" t="s">
        <v>82</v>
      </c>
      <c r="H4" s="178" t="s">
        <v>37</v>
      </c>
      <c r="I4" s="178" t="s">
        <v>20</v>
      </c>
      <c r="J4" s="178" t="s">
        <v>122</v>
      </c>
      <c r="K4" s="178" t="s">
        <v>69</v>
      </c>
      <c r="L4" s="178" t="s">
        <v>191</v>
      </c>
      <c r="M4" s="178" t="s">
        <v>67</v>
      </c>
      <c r="N4" s="178" t="s">
        <v>97</v>
      </c>
      <c r="O4" s="178" t="s">
        <v>30</v>
      </c>
      <c r="P4" s="178" t="s">
        <v>28</v>
      </c>
      <c r="Q4" s="178" t="s">
        <v>23</v>
      </c>
      <c r="R4" s="178" t="s">
        <v>85</v>
      </c>
      <c r="S4" s="178" t="s">
        <v>21</v>
      </c>
      <c r="T4" s="178" t="s">
        <v>22</v>
      </c>
      <c r="U4" s="175" t="s">
        <v>981</v>
      </c>
    </row>
    <row r="5" spans="1:21" x14ac:dyDescent="0.2">
      <c r="A5" s="192" t="s">
        <v>58</v>
      </c>
      <c r="B5" s="179">
        <v>8</v>
      </c>
      <c r="C5" s="180"/>
      <c r="D5" s="180"/>
      <c r="E5" s="180"/>
      <c r="F5" s="180">
        <v>15</v>
      </c>
      <c r="G5" s="180">
        <v>1</v>
      </c>
      <c r="H5" s="180"/>
      <c r="I5" s="180"/>
      <c r="J5" s="180"/>
      <c r="K5" s="180">
        <v>65</v>
      </c>
      <c r="L5" s="180"/>
      <c r="M5" s="180">
        <v>2</v>
      </c>
      <c r="N5" s="180"/>
      <c r="O5" s="180">
        <v>1</v>
      </c>
      <c r="P5" s="180">
        <v>2</v>
      </c>
      <c r="Q5" s="180"/>
      <c r="R5" s="180"/>
      <c r="S5" s="180">
        <v>160</v>
      </c>
      <c r="T5" s="180">
        <v>5</v>
      </c>
      <c r="U5" s="392">
        <v>259</v>
      </c>
    </row>
    <row r="6" spans="1:21" x14ac:dyDescent="0.2">
      <c r="A6" s="193" t="s">
        <v>61</v>
      </c>
      <c r="B6" s="390">
        <v>3</v>
      </c>
      <c r="C6" s="391"/>
      <c r="D6" s="391"/>
      <c r="E6" s="391"/>
      <c r="F6" s="391">
        <v>51</v>
      </c>
      <c r="G6" s="391"/>
      <c r="H6" s="391">
        <v>3</v>
      </c>
      <c r="I6" s="391"/>
      <c r="J6" s="391"/>
      <c r="K6" s="391">
        <v>34</v>
      </c>
      <c r="L6" s="391"/>
      <c r="M6" s="391">
        <v>93</v>
      </c>
      <c r="N6" s="391">
        <v>1</v>
      </c>
      <c r="O6" s="391"/>
      <c r="P6" s="391"/>
      <c r="Q6" s="391">
        <v>2</v>
      </c>
      <c r="R6" s="391"/>
      <c r="S6" s="391">
        <v>67</v>
      </c>
      <c r="T6" s="391">
        <v>6</v>
      </c>
      <c r="U6" s="393">
        <v>260</v>
      </c>
    </row>
    <row r="7" spans="1:21" x14ac:dyDescent="0.2">
      <c r="A7" s="193" t="s">
        <v>68</v>
      </c>
      <c r="B7" s="390">
        <v>1</v>
      </c>
      <c r="C7" s="391"/>
      <c r="D7" s="391"/>
      <c r="E7" s="391"/>
      <c r="F7" s="391">
        <v>122</v>
      </c>
      <c r="G7" s="391"/>
      <c r="H7" s="391"/>
      <c r="I7" s="391"/>
      <c r="J7" s="391"/>
      <c r="K7" s="391">
        <v>104</v>
      </c>
      <c r="L7" s="391"/>
      <c r="M7" s="391">
        <v>78</v>
      </c>
      <c r="N7" s="391"/>
      <c r="O7" s="391">
        <v>1</v>
      </c>
      <c r="P7" s="391">
        <v>32</v>
      </c>
      <c r="Q7" s="391">
        <v>22</v>
      </c>
      <c r="R7" s="391"/>
      <c r="S7" s="391">
        <v>54</v>
      </c>
      <c r="T7" s="391">
        <v>38</v>
      </c>
      <c r="U7" s="393">
        <v>452</v>
      </c>
    </row>
    <row r="8" spans="1:21" x14ac:dyDescent="0.2">
      <c r="A8" s="193" t="s">
        <v>35</v>
      </c>
      <c r="B8" s="390">
        <v>5</v>
      </c>
      <c r="C8" s="391">
        <v>107</v>
      </c>
      <c r="D8" s="391"/>
      <c r="E8" s="391">
        <v>1</v>
      </c>
      <c r="F8" s="391">
        <v>39</v>
      </c>
      <c r="G8" s="391"/>
      <c r="H8" s="391">
        <v>7</v>
      </c>
      <c r="I8" s="391"/>
      <c r="J8" s="391"/>
      <c r="K8" s="391">
        <v>66</v>
      </c>
      <c r="L8" s="391">
        <v>1</v>
      </c>
      <c r="M8" s="391">
        <v>41</v>
      </c>
      <c r="N8" s="391">
        <v>4</v>
      </c>
      <c r="O8" s="391">
        <v>2</v>
      </c>
      <c r="P8" s="391">
        <v>1</v>
      </c>
      <c r="Q8" s="391"/>
      <c r="R8" s="391"/>
      <c r="S8" s="391">
        <v>238</v>
      </c>
      <c r="T8" s="391">
        <v>30</v>
      </c>
      <c r="U8" s="393">
        <v>542</v>
      </c>
    </row>
    <row r="9" spans="1:21" x14ac:dyDescent="0.2">
      <c r="A9" s="193" t="s">
        <v>98</v>
      </c>
      <c r="B9" s="390"/>
      <c r="C9" s="391">
        <v>1</v>
      </c>
      <c r="D9" s="391"/>
      <c r="E9" s="391"/>
      <c r="F9" s="391">
        <v>28</v>
      </c>
      <c r="G9" s="391"/>
      <c r="H9" s="391"/>
      <c r="I9" s="391"/>
      <c r="J9" s="391"/>
      <c r="K9" s="391">
        <v>49</v>
      </c>
      <c r="L9" s="391"/>
      <c r="M9" s="391">
        <v>26</v>
      </c>
      <c r="N9" s="391">
        <v>2</v>
      </c>
      <c r="O9" s="391"/>
      <c r="P9" s="391">
        <v>7</v>
      </c>
      <c r="Q9" s="391">
        <v>2</v>
      </c>
      <c r="R9" s="391"/>
      <c r="S9" s="391">
        <v>309</v>
      </c>
      <c r="T9" s="391">
        <v>24</v>
      </c>
      <c r="U9" s="393">
        <v>448</v>
      </c>
    </row>
    <row r="10" spans="1:21" x14ac:dyDescent="0.2">
      <c r="A10" s="193" t="s">
        <v>99</v>
      </c>
      <c r="B10" s="390">
        <v>17</v>
      </c>
      <c r="C10" s="391">
        <v>2</v>
      </c>
      <c r="D10" s="391"/>
      <c r="E10" s="391"/>
      <c r="F10" s="391">
        <v>100</v>
      </c>
      <c r="G10" s="391"/>
      <c r="H10" s="391">
        <v>11</v>
      </c>
      <c r="I10" s="391"/>
      <c r="J10" s="391"/>
      <c r="K10" s="391">
        <v>107</v>
      </c>
      <c r="L10" s="391"/>
      <c r="M10" s="391">
        <v>129</v>
      </c>
      <c r="N10" s="391"/>
      <c r="O10" s="391">
        <v>7</v>
      </c>
      <c r="P10" s="391">
        <v>17</v>
      </c>
      <c r="Q10" s="391">
        <v>11</v>
      </c>
      <c r="R10" s="391"/>
      <c r="S10" s="391">
        <v>132</v>
      </c>
      <c r="T10" s="391">
        <v>151</v>
      </c>
      <c r="U10" s="393">
        <v>684</v>
      </c>
    </row>
    <row r="11" spans="1:21" x14ac:dyDescent="0.2">
      <c r="A11" s="193" t="s">
        <v>73</v>
      </c>
      <c r="B11" s="390">
        <v>6</v>
      </c>
      <c r="C11" s="391"/>
      <c r="D11" s="391"/>
      <c r="E11" s="391"/>
      <c r="F11" s="391">
        <v>154</v>
      </c>
      <c r="G11" s="391"/>
      <c r="H11" s="391">
        <v>4</v>
      </c>
      <c r="I11" s="391"/>
      <c r="J11" s="391"/>
      <c r="K11" s="391"/>
      <c r="L11" s="391"/>
      <c r="M11" s="391">
        <v>3</v>
      </c>
      <c r="N11" s="391"/>
      <c r="O11" s="391"/>
      <c r="P11" s="391">
        <v>43</v>
      </c>
      <c r="Q11" s="391">
        <v>2</v>
      </c>
      <c r="R11" s="391"/>
      <c r="S11" s="391">
        <v>6</v>
      </c>
      <c r="T11" s="391">
        <v>13</v>
      </c>
      <c r="U11" s="393">
        <v>231</v>
      </c>
    </row>
    <row r="12" spans="1:21" x14ac:dyDescent="0.2">
      <c r="A12" s="193" t="s">
        <v>75</v>
      </c>
      <c r="B12" s="390">
        <v>6</v>
      </c>
      <c r="C12" s="391"/>
      <c r="D12" s="391">
        <v>1</v>
      </c>
      <c r="E12" s="391"/>
      <c r="F12" s="391">
        <v>165</v>
      </c>
      <c r="G12" s="391"/>
      <c r="H12" s="391">
        <v>6</v>
      </c>
      <c r="I12" s="391"/>
      <c r="J12" s="391"/>
      <c r="K12" s="391"/>
      <c r="L12" s="391"/>
      <c r="M12" s="391">
        <v>2</v>
      </c>
      <c r="N12" s="391"/>
      <c r="O12" s="391"/>
      <c r="P12" s="391">
        <v>65</v>
      </c>
      <c r="Q12" s="391"/>
      <c r="R12" s="391"/>
      <c r="S12" s="391">
        <v>1</v>
      </c>
      <c r="T12" s="391">
        <v>20</v>
      </c>
      <c r="U12" s="393">
        <v>266</v>
      </c>
    </row>
    <row r="13" spans="1:21" x14ac:dyDescent="0.2">
      <c r="A13" s="193" t="s">
        <v>77</v>
      </c>
      <c r="B13" s="390"/>
      <c r="C13" s="391"/>
      <c r="D13" s="391"/>
      <c r="E13" s="391"/>
      <c r="F13" s="391">
        <v>90</v>
      </c>
      <c r="G13" s="391"/>
      <c r="H13" s="391"/>
      <c r="I13" s="391"/>
      <c r="J13" s="391"/>
      <c r="K13" s="391"/>
      <c r="L13" s="391"/>
      <c r="M13" s="391"/>
      <c r="N13" s="391"/>
      <c r="O13" s="391"/>
      <c r="P13" s="391">
        <v>75</v>
      </c>
      <c r="Q13" s="391"/>
      <c r="R13" s="391"/>
      <c r="S13" s="391">
        <v>2</v>
      </c>
      <c r="T13" s="391">
        <v>37</v>
      </c>
      <c r="U13" s="393">
        <v>204</v>
      </c>
    </row>
    <row r="14" spans="1:21" x14ac:dyDescent="0.2">
      <c r="A14" s="193" t="s">
        <v>1032</v>
      </c>
      <c r="B14" s="390">
        <v>4</v>
      </c>
      <c r="C14" s="391"/>
      <c r="D14" s="391"/>
      <c r="E14" s="391"/>
      <c r="F14" s="391">
        <v>28</v>
      </c>
      <c r="G14" s="391"/>
      <c r="H14" s="391">
        <v>2</v>
      </c>
      <c r="I14" s="391"/>
      <c r="J14" s="391"/>
      <c r="K14" s="391">
        <v>1</v>
      </c>
      <c r="L14" s="391"/>
      <c r="M14" s="391">
        <v>3</v>
      </c>
      <c r="N14" s="391"/>
      <c r="O14" s="391"/>
      <c r="P14" s="391">
        <v>18</v>
      </c>
      <c r="Q14" s="391">
        <v>2</v>
      </c>
      <c r="R14" s="391"/>
      <c r="S14" s="391">
        <v>3</v>
      </c>
      <c r="T14" s="391">
        <v>26</v>
      </c>
      <c r="U14" s="393">
        <v>87</v>
      </c>
    </row>
    <row r="15" spans="1:21" x14ac:dyDescent="0.2">
      <c r="A15" s="193" t="s">
        <v>116</v>
      </c>
      <c r="B15" s="390">
        <v>5</v>
      </c>
      <c r="C15" s="391">
        <v>4</v>
      </c>
      <c r="D15" s="391"/>
      <c r="E15" s="391"/>
      <c r="F15" s="391">
        <v>27</v>
      </c>
      <c r="G15" s="391"/>
      <c r="H15" s="391"/>
      <c r="I15" s="391"/>
      <c r="J15" s="391"/>
      <c r="K15" s="391">
        <v>52</v>
      </c>
      <c r="L15" s="391">
        <v>4</v>
      </c>
      <c r="M15" s="391">
        <v>12</v>
      </c>
      <c r="N15" s="391"/>
      <c r="O15" s="391"/>
      <c r="P15" s="391">
        <v>24</v>
      </c>
      <c r="Q15" s="391">
        <v>4</v>
      </c>
      <c r="R15" s="391">
        <v>2</v>
      </c>
      <c r="S15" s="391">
        <v>20</v>
      </c>
      <c r="T15" s="391">
        <v>140</v>
      </c>
      <c r="U15" s="393">
        <v>294</v>
      </c>
    </row>
    <row r="16" spans="1:21" x14ac:dyDescent="0.2">
      <c r="A16" s="193" t="s">
        <v>117</v>
      </c>
      <c r="B16" s="390">
        <v>2</v>
      </c>
      <c r="C16" s="391"/>
      <c r="D16" s="391"/>
      <c r="E16" s="391"/>
      <c r="F16" s="391">
        <v>97</v>
      </c>
      <c r="G16" s="391"/>
      <c r="H16" s="391"/>
      <c r="I16" s="391"/>
      <c r="J16" s="391"/>
      <c r="K16" s="391"/>
      <c r="L16" s="391"/>
      <c r="M16" s="391"/>
      <c r="N16" s="391"/>
      <c r="O16" s="391">
        <v>5</v>
      </c>
      <c r="P16" s="391">
        <v>25</v>
      </c>
      <c r="Q16" s="391">
        <v>1</v>
      </c>
      <c r="R16" s="391">
        <v>2</v>
      </c>
      <c r="S16" s="391">
        <v>1</v>
      </c>
      <c r="T16" s="391">
        <v>110</v>
      </c>
      <c r="U16" s="393">
        <v>243</v>
      </c>
    </row>
    <row r="17" spans="1:21" x14ac:dyDescent="0.2">
      <c r="A17" s="193" t="s">
        <v>118</v>
      </c>
      <c r="B17" s="390"/>
      <c r="C17" s="391">
        <v>3</v>
      </c>
      <c r="D17" s="391"/>
      <c r="E17" s="391"/>
      <c r="F17" s="391">
        <v>2</v>
      </c>
      <c r="G17" s="391"/>
      <c r="H17" s="391"/>
      <c r="I17" s="391">
        <v>2</v>
      </c>
      <c r="J17" s="391"/>
      <c r="K17" s="391">
        <v>90</v>
      </c>
      <c r="L17" s="391">
        <v>8</v>
      </c>
      <c r="M17" s="391"/>
      <c r="N17" s="391"/>
      <c r="O17" s="391"/>
      <c r="P17" s="391">
        <v>51</v>
      </c>
      <c r="Q17" s="391">
        <v>2</v>
      </c>
      <c r="R17" s="391"/>
      <c r="S17" s="391">
        <v>41</v>
      </c>
      <c r="T17" s="391">
        <v>109</v>
      </c>
      <c r="U17" s="393">
        <v>308</v>
      </c>
    </row>
    <row r="18" spans="1:21" x14ac:dyDescent="0.2">
      <c r="A18" s="193" t="s">
        <v>119</v>
      </c>
      <c r="B18" s="390"/>
      <c r="C18" s="391"/>
      <c r="D18" s="391"/>
      <c r="E18" s="391"/>
      <c r="F18" s="391">
        <v>25</v>
      </c>
      <c r="G18" s="391">
        <v>2</v>
      </c>
      <c r="H18" s="391"/>
      <c r="I18" s="391"/>
      <c r="J18" s="391">
        <v>1</v>
      </c>
      <c r="K18" s="391"/>
      <c r="L18" s="391"/>
      <c r="M18" s="391"/>
      <c r="N18" s="391"/>
      <c r="O18" s="391">
        <v>1</v>
      </c>
      <c r="P18" s="391">
        <v>232</v>
      </c>
      <c r="Q18" s="391"/>
      <c r="R18" s="391"/>
      <c r="S18" s="391"/>
      <c r="T18" s="391">
        <v>49</v>
      </c>
      <c r="U18" s="393">
        <v>310</v>
      </c>
    </row>
    <row r="19" spans="1:21" x14ac:dyDescent="0.2">
      <c r="A19" s="194" t="s">
        <v>981</v>
      </c>
      <c r="B19" s="395">
        <v>57</v>
      </c>
      <c r="C19" s="396">
        <v>117</v>
      </c>
      <c r="D19" s="396">
        <v>1</v>
      </c>
      <c r="E19" s="396">
        <v>1</v>
      </c>
      <c r="F19" s="396">
        <v>943</v>
      </c>
      <c r="G19" s="396">
        <v>3</v>
      </c>
      <c r="H19" s="396">
        <v>33</v>
      </c>
      <c r="I19" s="396">
        <v>2</v>
      </c>
      <c r="J19" s="396">
        <v>1</v>
      </c>
      <c r="K19" s="396">
        <v>568</v>
      </c>
      <c r="L19" s="396">
        <v>13</v>
      </c>
      <c r="M19" s="396">
        <v>389</v>
      </c>
      <c r="N19" s="396">
        <v>7</v>
      </c>
      <c r="O19" s="396">
        <v>17</v>
      </c>
      <c r="P19" s="396">
        <v>592</v>
      </c>
      <c r="Q19" s="396">
        <v>48</v>
      </c>
      <c r="R19" s="396">
        <v>4</v>
      </c>
      <c r="S19" s="396">
        <v>1034</v>
      </c>
      <c r="T19" s="396">
        <v>758</v>
      </c>
      <c r="U19" s="394">
        <v>4588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8"/>
  <sheetViews>
    <sheetView workbookViewId="0">
      <selection activeCell="F4" sqref="F4"/>
    </sheetView>
  </sheetViews>
  <sheetFormatPr defaultRowHeight="12.75" x14ac:dyDescent="0.2"/>
  <cols>
    <col min="1" max="2" width="14.125" customWidth="1"/>
    <col min="3" max="4" width="4.125" customWidth="1"/>
    <col min="5" max="5" width="5.375" customWidth="1"/>
    <col min="6" max="6" width="3.125" customWidth="1"/>
    <col min="7" max="7" width="4.125" customWidth="1"/>
    <col min="8" max="8" width="3.875" customWidth="1"/>
    <col min="9" max="9" width="4.625" customWidth="1"/>
    <col min="10" max="10" width="6.875" customWidth="1"/>
    <col min="11" max="11" width="4.125" customWidth="1"/>
    <col min="12" max="12" width="3.25" customWidth="1"/>
    <col min="13" max="13" width="4.125" customWidth="1"/>
    <col min="14" max="14" width="3.25" customWidth="1"/>
    <col min="15" max="15" width="3.125" customWidth="1"/>
    <col min="16" max="16" width="4.125" customWidth="1"/>
    <col min="17" max="17" width="4.5" customWidth="1"/>
    <col min="18" max="19" width="4.125" customWidth="1"/>
    <col min="20" max="20" width="11" customWidth="1"/>
    <col min="21" max="24" width="10.5" bestFit="1" customWidth="1"/>
  </cols>
  <sheetData>
    <row r="3" spans="1:20" x14ac:dyDescent="0.2">
      <c r="A3" s="174" t="s">
        <v>1008</v>
      </c>
      <c r="B3" s="174" t="s">
        <v>1009</v>
      </c>
      <c r="C3" s="171"/>
      <c r="D3" s="171"/>
      <c r="E3" s="171"/>
      <c r="F3" s="171"/>
      <c r="G3" s="171"/>
      <c r="H3" s="171"/>
      <c r="I3" s="171"/>
      <c r="J3" s="171"/>
      <c r="K3" s="171"/>
      <c r="L3" s="171"/>
      <c r="M3" s="171"/>
      <c r="N3" s="171"/>
      <c r="O3" s="171"/>
      <c r="P3" s="171"/>
      <c r="Q3" s="171"/>
      <c r="R3" s="171"/>
      <c r="S3" s="171"/>
      <c r="T3" s="172"/>
    </row>
    <row r="4" spans="1:20" x14ac:dyDescent="0.2">
      <c r="A4" s="174" t="s">
        <v>1007</v>
      </c>
      <c r="B4" s="206" t="s">
        <v>29</v>
      </c>
      <c r="C4" s="207" t="s">
        <v>36</v>
      </c>
      <c r="D4" s="207" t="s">
        <v>190</v>
      </c>
      <c r="E4" s="207" t="s">
        <v>76</v>
      </c>
      <c r="F4" s="207" t="s">
        <v>105</v>
      </c>
      <c r="G4" s="207" t="s">
        <v>60</v>
      </c>
      <c r="H4" s="207" t="s">
        <v>82</v>
      </c>
      <c r="I4" s="207" t="s">
        <v>37</v>
      </c>
      <c r="J4" s="207" t="s">
        <v>20</v>
      </c>
      <c r="K4" s="207" t="s">
        <v>69</v>
      </c>
      <c r="L4" s="207" t="s">
        <v>191</v>
      </c>
      <c r="M4" s="207" t="s">
        <v>67</v>
      </c>
      <c r="N4" s="207" t="s">
        <v>97</v>
      </c>
      <c r="O4" s="207" t="s">
        <v>30</v>
      </c>
      <c r="P4" s="207" t="s">
        <v>28</v>
      </c>
      <c r="Q4" s="207" t="s">
        <v>23</v>
      </c>
      <c r="R4" s="207" t="s">
        <v>21</v>
      </c>
      <c r="S4" s="207" t="s">
        <v>22</v>
      </c>
      <c r="T4" s="205" t="s">
        <v>981</v>
      </c>
    </row>
    <row r="5" spans="1:20" x14ac:dyDescent="0.2">
      <c r="A5" s="192" t="s">
        <v>58</v>
      </c>
      <c r="B5" s="197">
        <v>1</v>
      </c>
      <c r="C5" s="197"/>
      <c r="D5" s="197"/>
      <c r="E5" s="197"/>
      <c r="F5" s="197"/>
      <c r="G5" s="197">
        <v>13</v>
      </c>
      <c r="H5" s="197"/>
      <c r="I5" s="197"/>
      <c r="J5" s="197"/>
      <c r="K5" s="197">
        <v>35</v>
      </c>
      <c r="L5" s="197"/>
      <c r="M5" s="197">
        <v>2</v>
      </c>
      <c r="N5" s="197"/>
      <c r="O5" s="197">
        <v>1</v>
      </c>
      <c r="P5" s="197"/>
      <c r="Q5" s="197"/>
      <c r="R5" s="197">
        <v>64</v>
      </c>
      <c r="S5" s="197"/>
      <c r="T5" s="209">
        <v>116</v>
      </c>
    </row>
    <row r="6" spans="1:20" x14ac:dyDescent="0.2">
      <c r="A6" s="193" t="s">
        <v>61</v>
      </c>
      <c r="B6" s="197"/>
      <c r="C6" s="197"/>
      <c r="D6" s="197"/>
      <c r="E6" s="197"/>
      <c r="F6" s="197"/>
      <c r="G6" s="197">
        <v>24</v>
      </c>
      <c r="H6" s="197"/>
      <c r="I6" s="197">
        <v>3</v>
      </c>
      <c r="J6" s="197"/>
      <c r="K6" s="197">
        <v>14</v>
      </c>
      <c r="L6" s="197"/>
      <c r="M6" s="197">
        <v>53</v>
      </c>
      <c r="N6" s="197"/>
      <c r="O6" s="197"/>
      <c r="P6" s="197"/>
      <c r="Q6" s="197"/>
      <c r="R6" s="197">
        <v>21</v>
      </c>
      <c r="S6" s="197">
        <v>2</v>
      </c>
      <c r="T6" s="209">
        <v>117</v>
      </c>
    </row>
    <row r="7" spans="1:20" x14ac:dyDescent="0.2">
      <c r="A7" s="193" t="s">
        <v>68</v>
      </c>
      <c r="B7" s="197">
        <v>1</v>
      </c>
      <c r="C7" s="197"/>
      <c r="D7" s="197"/>
      <c r="E7" s="197"/>
      <c r="F7" s="197"/>
      <c r="G7" s="197">
        <v>100</v>
      </c>
      <c r="H7" s="197"/>
      <c r="I7" s="197"/>
      <c r="J7" s="197"/>
      <c r="K7" s="197">
        <v>100</v>
      </c>
      <c r="L7" s="197"/>
      <c r="M7" s="197">
        <v>70</v>
      </c>
      <c r="N7" s="197"/>
      <c r="O7" s="197">
        <v>1</v>
      </c>
      <c r="P7" s="197">
        <v>30</v>
      </c>
      <c r="Q7" s="197">
        <v>15</v>
      </c>
      <c r="R7" s="197">
        <v>48</v>
      </c>
      <c r="S7" s="197">
        <v>39</v>
      </c>
      <c r="T7" s="209">
        <v>404</v>
      </c>
    </row>
    <row r="8" spans="1:20" x14ac:dyDescent="0.2">
      <c r="A8" s="193" t="s">
        <v>35</v>
      </c>
      <c r="B8" s="197">
        <v>5</v>
      </c>
      <c r="C8" s="197"/>
      <c r="D8" s="197">
        <v>106</v>
      </c>
      <c r="E8" s="197"/>
      <c r="F8" s="197">
        <v>1</v>
      </c>
      <c r="G8" s="197">
        <v>30</v>
      </c>
      <c r="H8" s="197"/>
      <c r="I8" s="197">
        <v>7</v>
      </c>
      <c r="J8" s="197"/>
      <c r="K8" s="197">
        <v>65</v>
      </c>
      <c r="L8" s="197">
        <v>1</v>
      </c>
      <c r="M8" s="197">
        <v>34</v>
      </c>
      <c r="N8" s="197">
        <v>4</v>
      </c>
      <c r="O8" s="197">
        <v>2</v>
      </c>
      <c r="P8" s="197">
        <v>1</v>
      </c>
      <c r="Q8" s="197"/>
      <c r="R8" s="197">
        <v>229</v>
      </c>
      <c r="S8" s="197">
        <v>24</v>
      </c>
      <c r="T8" s="209">
        <v>509</v>
      </c>
    </row>
    <row r="9" spans="1:20" x14ac:dyDescent="0.2">
      <c r="A9" s="193" t="s">
        <v>98</v>
      </c>
      <c r="B9" s="197"/>
      <c r="C9" s="197"/>
      <c r="D9" s="197">
        <v>1</v>
      </c>
      <c r="E9" s="197"/>
      <c r="F9" s="197"/>
      <c r="G9" s="197">
        <v>28</v>
      </c>
      <c r="H9" s="197"/>
      <c r="I9" s="197"/>
      <c r="J9" s="197"/>
      <c r="K9" s="197">
        <v>48</v>
      </c>
      <c r="L9" s="197"/>
      <c r="M9" s="197">
        <v>21</v>
      </c>
      <c r="N9" s="197">
        <v>2</v>
      </c>
      <c r="O9" s="197"/>
      <c r="P9" s="197">
        <v>5</v>
      </c>
      <c r="Q9" s="197"/>
      <c r="R9" s="197">
        <v>289</v>
      </c>
      <c r="S9" s="197">
        <v>28</v>
      </c>
      <c r="T9" s="209">
        <v>422</v>
      </c>
    </row>
    <row r="10" spans="1:20" x14ac:dyDescent="0.2">
      <c r="A10" s="193" t="s">
        <v>99</v>
      </c>
      <c r="B10" s="197">
        <v>17</v>
      </c>
      <c r="C10" s="197">
        <v>2</v>
      </c>
      <c r="D10" s="197"/>
      <c r="E10" s="197"/>
      <c r="F10" s="197"/>
      <c r="G10" s="197">
        <v>89</v>
      </c>
      <c r="H10" s="197"/>
      <c r="I10" s="197">
        <v>11</v>
      </c>
      <c r="J10" s="197"/>
      <c r="K10" s="197">
        <v>105</v>
      </c>
      <c r="L10" s="197"/>
      <c r="M10" s="197">
        <v>125</v>
      </c>
      <c r="N10" s="197"/>
      <c r="O10" s="197">
        <v>7</v>
      </c>
      <c r="P10" s="197">
        <v>16</v>
      </c>
      <c r="Q10" s="197">
        <v>11</v>
      </c>
      <c r="R10" s="197">
        <v>124</v>
      </c>
      <c r="S10" s="197">
        <v>151</v>
      </c>
      <c r="T10" s="209">
        <v>658</v>
      </c>
    </row>
    <row r="11" spans="1:20" x14ac:dyDescent="0.2">
      <c r="A11" s="193" t="s">
        <v>73</v>
      </c>
      <c r="B11" s="197">
        <v>6</v>
      </c>
      <c r="C11" s="197"/>
      <c r="D11" s="197"/>
      <c r="E11" s="197"/>
      <c r="F11" s="197"/>
      <c r="G11" s="197">
        <v>143</v>
      </c>
      <c r="H11" s="197"/>
      <c r="I11" s="197">
        <v>4</v>
      </c>
      <c r="J11" s="197"/>
      <c r="K11" s="197"/>
      <c r="L11" s="197"/>
      <c r="M11" s="197">
        <v>5</v>
      </c>
      <c r="N11" s="197"/>
      <c r="O11" s="197"/>
      <c r="P11" s="197">
        <v>39</v>
      </c>
      <c r="Q11" s="197">
        <v>2</v>
      </c>
      <c r="R11" s="197">
        <v>6</v>
      </c>
      <c r="S11" s="197">
        <v>13</v>
      </c>
      <c r="T11" s="209">
        <v>218</v>
      </c>
    </row>
    <row r="12" spans="1:20" x14ac:dyDescent="0.2">
      <c r="A12" s="193" t="s">
        <v>75</v>
      </c>
      <c r="B12" s="197">
        <v>7</v>
      </c>
      <c r="C12" s="197"/>
      <c r="D12" s="197"/>
      <c r="E12" s="197">
        <v>1</v>
      </c>
      <c r="F12" s="197"/>
      <c r="G12" s="197">
        <v>143</v>
      </c>
      <c r="H12" s="197"/>
      <c r="I12" s="197">
        <v>6</v>
      </c>
      <c r="J12" s="197"/>
      <c r="K12" s="197"/>
      <c r="L12" s="197"/>
      <c r="M12" s="197">
        <v>2</v>
      </c>
      <c r="N12" s="197"/>
      <c r="O12" s="197"/>
      <c r="P12" s="197">
        <v>59</v>
      </c>
      <c r="Q12" s="197"/>
      <c r="R12" s="197"/>
      <c r="S12" s="197">
        <v>14</v>
      </c>
      <c r="T12" s="209">
        <v>232</v>
      </c>
    </row>
    <row r="13" spans="1:20" x14ac:dyDescent="0.2">
      <c r="A13" s="193" t="s">
        <v>77</v>
      </c>
      <c r="B13" s="197"/>
      <c r="C13" s="197"/>
      <c r="D13" s="197"/>
      <c r="E13" s="197"/>
      <c r="F13" s="197"/>
      <c r="G13" s="197">
        <v>86</v>
      </c>
      <c r="H13" s="197"/>
      <c r="I13" s="197"/>
      <c r="J13" s="197"/>
      <c r="K13" s="197"/>
      <c r="L13" s="197"/>
      <c r="M13" s="197"/>
      <c r="N13" s="197"/>
      <c r="O13" s="197"/>
      <c r="P13" s="197">
        <v>75</v>
      </c>
      <c r="Q13" s="197"/>
      <c r="R13" s="197">
        <v>2</v>
      </c>
      <c r="S13" s="197">
        <v>37</v>
      </c>
      <c r="T13" s="209">
        <v>200</v>
      </c>
    </row>
    <row r="14" spans="1:20" x14ac:dyDescent="0.2">
      <c r="A14" s="193" t="s">
        <v>116</v>
      </c>
      <c r="B14" s="197">
        <v>5</v>
      </c>
      <c r="C14" s="197">
        <v>3</v>
      </c>
      <c r="D14" s="197">
        <v>4</v>
      </c>
      <c r="E14" s="197"/>
      <c r="F14" s="197"/>
      <c r="G14" s="197">
        <v>4</v>
      </c>
      <c r="H14" s="197"/>
      <c r="I14" s="197"/>
      <c r="J14" s="197"/>
      <c r="K14" s="197">
        <v>51</v>
      </c>
      <c r="L14" s="197">
        <v>3</v>
      </c>
      <c r="M14" s="197">
        <v>9</v>
      </c>
      <c r="N14" s="197"/>
      <c r="O14" s="197"/>
      <c r="P14" s="197">
        <v>18</v>
      </c>
      <c r="Q14" s="197">
        <v>2</v>
      </c>
      <c r="R14" s="197">
        <v>17</v>
      </c>
      <c r="S14" s="197">
        <v>82</v>
      </c>
      <c r="T14" s="209">
        <v>198</v>
      </c>
    </row>
    <row r="15" spans="1:20" x14ac:dyDescent="0.2">
      <c r="A15" s="193" t="s">
        <v>117</v>
      </c>
      <c r="B15" s="197">
        <v>1</v>
      </c>
      <c r="C15" s="197"/>
      <c r="D15" s="197"/>
      <c r="E15" s="197"/>
      <c r="F15" s="197"/>
      <c r="G15" s="197">
        <v>88</v>
      </c>
      <c r="H15" s="197"/>
      <c r="I15" s="197"/>
      <c r="J15" s="197"/>
      <c r="K15" s="197"/>
      <c r="L15" s="197"/>
      <c r="M15" s="197"/>
      <c r="N15" s="197"/>
      <c r="O15" s="197">
        <v>6</v>
      </c>
      <c r="P15" s="197">
        <v>14</v>
      </c>
      <c r="Q15" s="197">
        <v>1</v>
      </c>
      <c r="R15" s="197">
        <v>1</v>
      </c>
      <c r="S15" s="197">
        <v>103</v>
      </c>
      <c r="T15" s="209">
        <v>214</v>
      </c>
    </row>
    <row r="16" spans="1:20" x14ac:dyDescent="0.2">
      <c r="A16" s="193" t="s">
        <v>118</v>
      </c>
      <c r="B16" s="197"/>
      <c r="C16" s="197">
        <v>5</v>
      </c>
      <c r="D16" s="197">
        <v>2</v>
      </c>
      <c r="E16" s="197"/>
      <c r="F16" s="197"/>
      <c r="G16" s="197">
        <v>2</v>
      </c>
      <c r="H16" s="197"/>
      <c r="I16" s="197"/>
      <c r="J16" s="197">
        <v>2</v>
      </c>
      <c r="K16" s="197">
        <v>90</v>
      </c>
      <c r="L16" s="197">
        <v>3</v>
      </c>
      <c r="M16" s="197"/>
      <c r="N16" s="197"/>
      <c r="O16" s="197"/>
      <c r="P16" s="197">
        <v>45</v>
      </c>
      <c r="Q16" s="197">
        <v>2</v>
      </c>
      <c r="R16" s="197">
        <v>36</v>
      </c>
      <c r="S16" s="197">
        <v>91</v>
      </c>
      <c r="T16" s="209">
        <v>278</v>
      </c>
    </row>
    <row r="17" spans="1:20" x14ac:dyDescent="0.2">
      <c r="A17" s="193" t="s">
        <v>119</v>
      </c>
      <c r="B17" s="197"/>
      <c r="C17" s="197"/>
      <c r="D17" s="197"/>
      <c r="E17" s="197"/>
      <c r="F17" s="197"/>
      <c r="G17" s="197">
        <v>23</v>
      </c>
      <c r="H17" s="197">
        <v>1</v>
      </c>
      <c r="I17" s="197"/>
      <c r="J17" s="197"/>
      <c r="K17" s="197"/>
      <c r="L17" s="197"/>
      <c r="M17" s="197"/>
      <c r="N17" s="197"/>
      <c r="O17" s="197">
        <v>1</v>
      </c>
      <c r="P17" s="197">
        <v>228</v>
      </c>
      <c r="Q17" s="197"/>
      <c r="R17" s="197"/>
      <c r="S17" s="197">
        <v>46</v>
      </c>
      <c r="T17" s="209">
        <v>299</v>
      </c>
    </row>
    <row r="18" spans="1:20" x14ac:dyDescent="0.2">
      <c r="A18" s="194" t="s">
        <v>981</v>
      </c>
      <c r="B18" s="208">
        <v>43</v>
      </c>
      <c r="C18" s="208">
        <v>10</v>
      </c>
      <c r="D18" s="208">
        <v>113</v>
      </c>
      <c r="E18" s="208">
        <v>1</v>
      </c>
      <c r="F18" s="208">
        <v>1</v>
      </c>
      <c r="G18" s="208">
        <v>773</v>
      </c>
      <c r="H18" s="208">
        <v>1</v>
      </c>
      <c r="I18" s="208">
        <v>31</v>
      </c>
      <c r="J18" s="208">
        <v>2</v>
      </c>
      <c r="K18" s="208">
        <v>508</v>
      </c>
      <c r="L18" s="208">
        <v>7</v>
      </c>
      <c r="M18" s="208">
        <v>321</v>
      </c>
      <c r="N18" s="208">
        <v>6</v>
      </c>
      <c r="O18" s="208">
        <v>18</v>
      </c>
      <c r="P18" s="208">
        <v>530</v>
      </c>
      <c r="Q18" s="208">
        <v>33</v>
      </c>
      <c r="R18" s="208">
        <v>837</v>
      </c>
      <c r="S18" s="208">
        <v>630</v>
      </c>
      <c r="T18" s="210">
        <v>3865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75" zoomScaleNormal="75" workbookViewId="0">
      <selection activeCell="H30" sqref="H30"/>
    </sheetView>
  </sheetViews>
  <sheetFormatPr defaultRowHeight="12.75" x14ac:dyDescent="0.2"/>
  <cols>
    <col min="1" max="1" width="13.875" bestFit="1" customWidth="1"/>
    <col min="2" max="2" width="5.625" customWidth="1"/>
    <col min="3" max="20" width="7.875" style="189" customWidth="1"/>
    <col min="21" max="21" width="9.875" customWidth="1"/>
    <col min="22" max="22" width="13.5" bestFit="1" customWidth="1"/>
    <col min="23" max="23" width="14.5" bestFit="1" customWidth="1"/>
    <col min="24" max="24" width="12.875" bestFit="1" customWidth="1"/>
    <col min="25" max="25" width="15.875" bestFit="1" customWidth="1"/>
    <col min="26" max="28" width="11.875" bestFit="1" customWidth="1"/>
    <col min="29" max="29" width="14.875" bestFit="1" customWidth="1"/>
    <col min="30" max="35" width="11.875" bestFit="1" customWidth="1"/>
  </cols>
  <sheetData>
    <row r="1" spans="1:22" x14ac:dyDescent="0.2">
      <c r="A1" s="195" t="s">
        <v>1022</v>
      </c>
      <c r="B1" s="196">
        <v>1</v>
      </c>
      <c r="C1" s="227"/>
      <c r="D1" s="226" t="s">
        <v>1026</v>
      </c>
    </row>
    <row r="3" spans="1:22" x14ac:dyDescent="0.2">
      <c r="A3" s="174" t="s">
        <v>1024</v>
      </c>
      <c r="B3" s="171"/>
      <c r="C3" s="216" t="s">
        <v>78</v>
      </c>
      <c r="D3" s="217"/>
      <c r="E3" s="217"/>
      <c r="F3" s="217"/>
      <c r="G3" s="217"/>
      <c r="H3" s="217"/>
      <c r="I3" s="217"/>
      <c r="J3" s="217"/>
      <c r="K3" s="217"/>
      <c r="L3" s="217"/>
      <c r="M3" s="217"/>
      <c r="N3" s="217"/>
      <c r="O3" s="217"/>
      <c r="P3" s="217"/>
      <c r="Q3" s="217"/>
      <c r="R3" s="217"/>
      <c r="S3" s="217"/>
      <c r="T3" s="217"/>
      <c r="U3" s="172"/>
    </row>
    <row r="4" spans="1:22" x14ac:dyDescent="0.2">
      <c r="A4" s="174" t="s">
        <v>0</v>
      </c>
      <c r="B4" s="174" t="s">
        <v>1</v>
      </c>
      <c r="C4" s="218" t="s">
        <v>29</v>
      </c>
      <c r="D4" s="219" t="s">
        <v>36</v>
      </c>
      <c r="E4" s="219" t="s">
        <v>190</v>
      </c>
      <c r="F4" s="219" t="s">
        <v>76</v>
      </c>
      <c r="G4" s="219" t="s">
        <v>105</v>
      </c>
      <c r="H4" s="219" t="s">
        <v>60</v>
      </c>
      <c r="I4" s="219" t="s">
        <v>82</v>
      </c>
      <c r="J4" s="219" t="s">
        <v>37</v>
      </c>
      <c r="K4" s="219" t="s">
        <v>20</v>
      </c>
      <c r="L4" s="219" t="s">
        <v>69</v>
      </c>
      <c r="M4" s="219" t="s">
        <v>191</v>
      </c>
      <c r="N4" s="219" t="s">
        <v>67</v>
      </c>
      <c r="O4" s="219" t="s">
        <v>97</v>
      </c>
      <c r="P4" s="219" t="s">
        <v>30</v>
      </c>
      <c r="Q4" s="219" t="s">
        <v>28</v>
      </c>
      <c r="R4" s="219" t="s">
        <v>23</v>
      </c>
      <c r="S4" s="219" t="s">
        <v>21</v>
      </c>
      <c r="T4" s="219" t="s">
        <v>22</v>
      </c>
      <c r="U4" s="175" t="s">
        <v>981</v>
      </c>
      <c r="V4" s="110" t="s">
        <v>1025</v>
      </c>
    </row>
    <row r="5" spans="1:22" x14ac:dyDescent="0.2">
      <c r="A5" s="170" t="s">
        <v>58</v>
      </c>
      <c r="B5" s="170">
        <v>1</v>
      </c>
      <c r="C5" s="220"/>
      <c r="D5" s="221"/>
      <c r="E5" s="221"/>
      <c r="F5" s="221"/>
      <c r="G5" s="221"/>
      <c r="H5" s="221">
        <v>1.7203361371057709E-2</v>
      </c>
      <c r="I5" s="221"/>
      <c r="J5" s="221"/>
      <c r="K5" s="221"/>
      <c r="L5" s="221">
        <v>8.3722658820004583E-2</v>
      </c>
      <c r="M5" s="221"/>
      <c r="N5" s="221"/>
      <c r="O5" s="221"/>
      <c r="P5" s="221"/>
      <c r="Q5" s="221"/>
      <c r="R5" s="221"/>
      <c r="S5" s="221">
        <v>0.13257285378699907</v>
      </c>
      <c r="T5" s="221"/>
      <c r="U5" s="211">
        <v>0.23349887397806135</v>
      </c>
      <c r="V5" s="77">
        <f>U5/0.09</f>
        <v>2.5944319330895707</v>
      </c>
    </row>
    <row r="6" spans="1:22" x14ac:dyDescent="0.2">
      <c r="A6" s="173"/>
      <c r="B6" s="183">
        <v>2</v>
      </c>
      <c r="C6" s="222"/>
      <c r="D6" s="223"/>
      <c r="E6" s="223"/>
      <c r="F6" s="223"/>
      <c r="G6" s="223"/>
      <c r="H6" s="223"/>
      <c r="I6" s="223"/>
      <c r="J6" s="223"/>
      <c r="K6" s="223"/>
      <c r="L6" s="223">
        <v>4.5871179733227962E-2</v>
      </c>
      <c r="M6" s="223"/>
      <c r="N6" s="223"/>
      <c r="O6" s="223"/>
      <c r="P6" s="223"/>
      <c r="Q6" s="223"/>
      <c r="R6" s="223"/>
      <c r="S6" s="223">
        <v>5.012332538986175E-2</v>
      </c>
      <c r="T6" s="223"/>
      <c r="U6" s="212">
        <v>9.5994505123089713E-2</v>
      </c>
      <c r="V6" s="77">
        <f t="shared" ref="V6:V61" si="0">U6/0.09</f>
        <v>1.0666056124787746</v>
      </c>
    </row>
    <row r="7" spans="1:22" x14ac:dyDescent="0.2">
      <c r="A7" s="173"/>
      <c r="B7" s="183">
        <v>3</v>
      </c>
      <c r="C7" s="222"/>
      <c r="D7" s="223"/>
      <c r="E7" s="223"/>
      <c r="F7" s="223"/>
      <c r="G7" s="223"/>
      <c r="H7" s="223">
        <v>4.3612374615296906E-2</v>
      </c>
      <c r="I7" s="223"/>
      <c r="J7" s="223"/>
      <c r="K7" s="223"/>
      <c r="L7" s="223">
        <v>2.354937853130909E-2</v>
      </c>
      <c r="M7" s="223"/>
      <c r="N7" s="223"/>
      <c r="O7" s="223"/>
      <c r="P7" s="223"/>
      <c r="Q7" s="223"/>
      <c r="R7" s="223"/>
      <c r="S7" s="223">
        <v>9.139992586721464E-2</v>
      </c>
      <c r="T7" s="223"/>
      <c r="U7" s="212">
        <v>0.15856167901382062</v>
      </c>
      <c r="V7" s="77">
        <f t="shared" si="0"/>
        <v>1.7617964334868959</v>
      </c>
    </row>
    <row r="8" spans="1:22" x14ac:dyDescent="0.2">
      <c r="A8" s="173"/>
      <c r="B8" s="183">
        <v>4</v>
      </c>
      <c r="C8" s="222"/>
      <c r="D8" s="223"/>
      <c r="E8" s="223"/>
      <c r="F8" s="223"/>
      <c r="G8" s="223"/>
      <c r="H8" s="223"/>
      <c r="I8" s="223"/>
      <c r="J8" s="223"/>
      <c r="K8" s="223"/>
      <c r="L8" s="223">
        <v>2.910842673183623E-2</v>
      </c>
      <c r="M8" s="223"/>
      <c r="N8" s="223">
        <v>8.0118466648173691E-3</v>
      </c>
      <c r="O8" s="223"/>
      <c r="P8" s="223">
        <v>1.0207034531513238E-2</v>
      </c>
      <c r="Q8" s="223"/>
      <c r="R8" s="223"/>
      <c r="S8" s="223">
        <v>0.15166352694470084</v>
      </c>
      <c r="T8" s="223"/>
      <c r="U8" s="212">
        <v>0.19899083487286767</v>
      </c>
      <c r="V8" s="77">
        <f t="shared" si="0"/>
        <v>2.2110092763651963</v>
      </c>
    </row>
    <row r="9" spans="1:22" x14ac:dyDescent="0.2">
      <c r="A9" s="173"/>
      <c r="B9" s="183">
        <v>5</v>
      </c>
      <c r="C9" s="222">
        <v>9.3313155793250824E-3</v>
      </c>
      <c r="D9" s="223"/>
      <c r="E9" s="223"/>
      <c r="F9" s="223"/>
      <c r="G9" s="223"/>
      <c r="H9" s="223"/>
      <c r="I9" s="223"/>
      <c r="J9" s="223"/>
      <c r="K9" s="223"/>
      <c r="L9" s="223">
        <v>0.11935381729885662</v>
      </c>
      <c r="M9" s="223"/>
      <c r="N9" s="223"/>
      <c r="O9" s="223"/>
      <c r="P9" s="223"/>
      <c r="Q9" s="223"/>
      <c r="R9" s="223"/>
      <c r="S9" s="223">
        <v>0.1817489889918035</v>
      </c>
      <c r="T9" s="223"/>
      <c r="U9" s="212">
        <v>0.3104341218699852</v>
      </c>
      <c r="V9" s="77">
        <f t="shared" si="0"/>
        <v>3.4492680207776134</v>
      </c>
    </row>
    <row r="10" spans="1:22" x14ac:dyDescent="0.2">
      <c r="A10" s="170" t="s">
        <v>61</v>
      </c>
      <c r="B10" s="170">
        <v>1</v>
      </c>
      <c r="C10" s="220"/>
      <c r="D10" s="221"/>
      <c r="E10" s="221"/>
      <c r="F10" s="221"/>
      <c r="G10" s="221"/>
      <c r="H10" s="221">
        <v>2.6485196866088752E-2</v>
      </c>
      <c r="I10" s="221"/>
      <c r="J10" s="221"/>
      <c r="K10" s="221"/>
      <c r="L10" s="221">
        <v>9.1608841778678379E-3</v>
      </c>
      <c r="M10" s="221"/>
      <c r="N10" s="221">
        <v>9.1537370545809196E-2</v>
      </c>
      <c r="O10" s="221"/>
      <c r="P10" s="221"/>
      <c r="Q10" s="221"/>
      <c r="R10" s="221"/>
      <c r="S10" s="221">
        <v>2.0214577929523525E-2</v>
      </c>
      <c r="T10" s="221"/>
      <c r="U10" s="211">
        <v>0.14739802951928932</v>
      </c>
      <c r="V10" s="77">
        <f t="shared" si="0"/>
        <v>1.6377558835476591</v>
      </c>
    </row>
    <row r="11" spans="1:22" x14ac:dyDescent="0.2">
      <c r="A11" s="173"/>
      <c r="B11" s="183">
        <v>2</v>
      </c>
      <c r="C11" s="222"/>
      <c r="D11" s="223"/>
      <c r="E11" s="223"/>
      <c r="F11" s="223"/>
      <c r="G11" s="223"/>
      <c r="H11" s="223">
        <v>8.6590147514568668E-3</v>
      </c>
      <c r="I11" s="223"/>
      <c r="J11" s="223">
        <v>1.8869190875623696E-2</v>
      </c>
      <c r="K11" s="223"/>
      <c r="L11" s="223">
        <v>2.8329311753745957E-2</v>
      </c>
      <c r="M11" s="223"/>
      <c r="N11" s="223">
        <v>0.13537201284134756</v>
      </c>
      <c r="O11" s="223"/>
      <c r="P11" s="223"/>
      <c r="Q11" s="223"/>
      <c r="R11" s="223"/>
      <c r="S11" s="223">
        <v>5.7170703110027046E-2</v>
      </c>
      <c r="T11" s="223"/>
      <c r="U11" s="212">
        <v>0.24840023333220113</v>
      </c>
      <c r="V11" s="77">
        <f t="shared" si="0"/>
        <v>2.7600025925800127</v>
      </c>
    </row>
    <row r="12" spans="1:22" x14ac:dyDescent="0.2">
      <c r="A12" s="173"/>
      <c r="B12" s="183">
        <v>3</v>
      </c>
      <c r="C12" s="222"/>
      <c r="D12" s="223"/>
      <c r="E12" s="223"/>
      <c r="F12" s="223"/>
      <c r="G12" s="223"/>
      <c r="H12" s="223">
        <v>0.14713492113455115</v>
      </c>
      <c r="I12" s="223"/>
      <c r="J12" s="223"/>
      <c r="K12" s="223"/>
      <c r="L12" s="223">
        <v>8.112456169548582E-2</v>
      </c>
      <c r="M12" s="223"/>
      <c r="N12" s="223">
        <v>0.14175651451160542</v>
      </c>
      <c r="O12" s="223"/>
      <c r="P12" s="223"/>
      <c r="Q12" s="223"/>
      <c r="R12" s="223"/>
      <c r="S12" s="223">
        <v>4.1552275232705396E-2</v>
      </c>
      <c r="T12" s="223">
        <v>2.212388086474272E-2</v>
      </c>
      <c r="U12" s="212">
        <v>0.43369215343909046</v>
      </c>
      <c r="V12" s="77">
        <f t="shared" si="0"/>
        <v>4.8188017048787835</v>
      </c>
    </row>
    <row r="13" spans="1:22" x14ac:dyDescent="0.2">
      <c r="A13" s="173"/>
      <c r="B13" s="183">
        <v>4</v>
      </c>
      <c r="C13" s="222"/>
      <c r="D13" s="223"/>
      <c r="E13" s="223"/>
      <c r="F13" s="223"/>
      <c r="G13" s="223"/>
      <c r="H13" s="223">
        <v>8.9974428200648271E-2</v>
      </c>
      <c r="I13" s="223"/>
      <c r="J13" s="223">
        <v>1.8162332528565993E-2</v>
      </c>
      <c r="K13" s="223"/>
      <c r="L13" s="223">
        <v>1.8495341349846508E-2</v>
      </c>
      <c r="M13" s="223"/>
      <c r="N13" s="223">
        <v>0.16190197740275</v>
      </c>
      <c r="O13" s="223"/>
      <c r="P13" s="223"/>
      <c r="Q13" s="223"/>
      <c r="R13" s="223"/>
      <c r="S13" s="223">
        <v>9.9081119905241669E-2</v>
      </c>
      <c r="T13" s="223"/>
      <c r="U13" s="212">
        <v>0.38761519938705241</v>
      </c>
      <c r="V13" s="77">
        <f t="shared" si="0"/>
        <v>4.3068355487450267</v>
      </c>
    </row>
    <row r="14" spans="1:22" x14ac:dyDescent="0.2">
      <c r="A14" s="170" t="s">
        <v>68</v>
      </c>
      <c r="B14" s="170">
        <v>1</v>
      </c>
      <c r="C14" s="220">
        <v>1.8626502843133885E-2</v>
      </c>
      <c r="D14" s="221"/>
      <c r="E14" s="221"/>
      <c r="F14" s="221"/>
      <c r="G14" s="221"/>
      <c r="H14" s="221">
        <v>0.35737108691094355</v>
      </c>
      <c r="I14" s="221"/>
      <c r="J14" s="221"/>
      <c r="K14" s="221"/>
      <c r="L14" s="221">
        <v>0.19202435316353234</v>
      </c>
      <c r="M14" s="221"/>
      <c r="N14" s="221">
        <v>0.5257329642076376</v>
      </c>
      <c r="O14" s="221"/>
      <c r="P14" s="221">
        <v>1.743662462558675E-2</v>
      </c>
      <c r="Q14" s="221">
        <v>0.28534065054943664</v>
      </c>
      <c r="R14" s="221">
        <v>2.0301757125660638E-2</v>
      </c>
      <c r="S14" s="221">
        <v>8.8365147363846902E-2</v>
      </c>
      <c r="T14" s="221">
        <v>6.8624949925015444E-2</v>
      </c>
      <c r="U14" s="211">
        <v>1.573824036714794</v>
      </c>
      <c r="V14" s="77">
        <f t="shared" si="0"/>
        <v>17.486933741275489</v>
      </c>
    </row>
    <row r="15" spans="1:22" x14ac:dyDescent="0.2">
      <c r="A15" s="173"/>
      <c r="B15" s="183">
        <v>2</v>
      </c>
      <c r="C15" s="222"/>
      <c r="D15" s="223"/>
      <c r="E15" s="223"/>
      <c r="F15" s="223"/>
      <c r="G15" s="223"/>
      <c r="H15" s="223">
        <v>0.35062530208552278</v>
      </c>
      <c r="I15" s="223"/>
      <c r="J15" s="223"/>
      <c r="K15" s="223"/>
      <c r="L15" s="223">
        <v>0.28126050709058698</v>
      </c>
      <c r="M15" s="223"/>
      <c r="N15" s="223">
        <v>0.20604056878752317</v>
      </c>
      <c r="O15" s="223"/>
      <c r="P15" s="223"/>
      <c r="Q15" s="223">
        <v>5.3840614897221875E-2</v>
      </c>
      <c r="R15" s="223">
        <v>1.8501624535153686E-2</v>
      </c>
      <c r="S15" s="223">
        <v>0.20961413043098162</v>
      </c>
      <c r="T15" s="223">
        <v>0.17620957574536128</v>
      </c>
      <c r="U15" s="212">
        <v>1.2960923235723514</v>
      </c>
      <c r="V15" s="77">
        <f t="shared" si="0"/>
        <v>14.401025817470572</v>
      </c>
    </row>
    <row r="16" spans="1:22" x14ac:dyDescent="0.2">
      <c r="A16" s="173"/>
      <c r="B16" s="183">
        <v>3</v>
      </c>
      <c r="C16" s="222"/>
      <c r="D16" s="223"/>
      <c r="E16" s="223"/>
      <c r="F16" s="223"/>
      <c r="G16" s="223"/>
      <c r="H16" s="223">
        <v>0.25045954731662928</v>
      </c>
      <c r="I16" s="223"/>
      <c r="J16" s="223"/>
      <c r="K16" s="223"/>
      <c r="L16" s="223">
        <v>0.35432531283328822</v>
      </c>
      <c r="M16" s="223"/>
      <c r="N16" s="223">
        <v>0.24850861827875001</v>
      </c>
      <c r="O16" s="223"/>
      <c r="P16" s="223"/>
      <c r="Q16" s="223">
        <v>2.1928316722056758E-2</v>
      </c>
      <c r="R16" s="223">
        <v>6.6918279715952794E-2</v>
      </c>
      <c r="S16" s="223">
        <v>0.15149937872855079</v>
      </c>
      <c r="T16" s="223">
        <v>5.8040924275071418E-2</v>
      </c>
      <c r="U16" s="212">
        <v>1.1516803778702993</v>
      </c>
      <c r="V16" s="77">
        <f t="shared" si="0"/>
        <v>12.796448643003327</v>
      </c>
    </row>
    <row r="17" spans="1:22" x14ac:dyDescent="0.2">
      <c r="A17" s="173"/>
      <c r="B17" s="183">
        <v>4</v>
      </c>
      <c r="C17" s="222"/>
      <c r="D17" s="223"/>
      <c r="E17" s="223"/>
      <c r="F17" s="223"/>
      <c r="G17" s="223"/>
      <c r="H17" s="223">
        <v>0.29335328261241744</v>
      </c>
      <c r="I17" s="223"/>
      <c r="J17" s="223"/>
      <c r="K17" s="223"/>
      <c r="L17" s="223">
        <v>0.49482519028345778</v>
      </c>
      <c r="M17" s="223"/>
      <c r="N17" s="223">
        <v>5.432599096220149E-2</v>
      </c>
      <c r="O17" s="223"/>
      <c r="P17" s="223"/>
      <c r="Q17" s="223">
        <v>1.3892908112337463E-2</v>
      </c>
      <c r="R17" s="223">
        <v>2.8828039587503337E-2</v>
      </c>
      <c r="S17" s="223">
        <v>0.19408837953694083</v>
      </c>
      <c r="T17" s="223">
        <v>0.14187903662509543</v>
      </c>
      <c r="U17" s="212">
        <v>1.2211928277199537</v>
      </c>
      <c r="V17" s="77">
        <f t="shared" si="0"/>
        <v>13.568809196888376</v>
      </c>
    </row>
    <row r="18" spans="1:22" x14ac:dyDescent="0.2">
      <c r="A18" s="170" t="s">
        <v>35</v>
      </c>
      <c r="B18" s="170">
        <v>1</v>
      </c>
      <c r="C18" s="220"/>
      <c r="D18" s="221"/>
      <c r="E18" s="221">
        <v>0.64486922621523279</v>
      </c>
      <c r="F18" s="221"/>
      <c r="G18" s="221"/>
      <c r="H18" s="221">
        <v>0.13460546423387165</v>
      </c>
      <c r="I18" s="221"/>
      <c r="J18" s="221">
        <v>7.4400768018640276E-2</v>
      </c>
      <c r="K18" s="221"/>
      <c r="L18" s="221">
        <v>0.28061333900394753</v>
      </c>
      <c r="M18" s="221"/>
      <c r="N18" s="221">
        <v>0.18932022728695488</v>
      </c>
      <c r="O18" s="221"/>
      <c r="P18" s="221"/>
      <c r="Q18" s="221"/>
      <c r="R18" s="221"/>
      <c r="S18" s="221">
        <v>0.69538682148312037</v>
      </c>
      <c r="T18" s="221">
        <v>2.983963242195925E-2</v>
      </c>
      <c r="U18" s="211">
        <v>2.0490354786637268</v>
      </c>
      <c r="V18" s="77">
        <f t="shared" si="0"/>
        <v>22.767060874041409</v>
      </c>
    </row>
    <row r="19" spans="1:22" x14ac:dyDescent="0.2">
      <c r="A19" s="173"/>
      <c r="B19" s="183">
        <v>2</v>
      </c>
      <c r="C19" s="222"/>
      <c r="D19" s="223"/>
      <c r="E19" s="223">
        <v>1.6221480149123122</v>
      </c>
      <c r="F19" s="223"/>
      <c r="G19" s="223"/>
      <c r="H19" s="223">
        <v>6.0576189546518396E-2</v>
      </c>
      <c r="I19" s="223"/>
      <c r="J19" s="223"/>
      <c r="K19" s="223"/>
      <c r="L19" s="223">
        <v>7.5179882996730535E-2</v>
      </c>
      <c r="M19" s="223"/>
      <c r="N19" s="223">
        <v>1.4102609421964582E-2</v>
      </c>
      <c r="O19" s="223">
        <v>3.8962032089820617E-2</v>
      </c>
      <c r="P19" s="223"/>
      <c r="Q19" s="223"/>
      <c r="R19" s="223"/>
      <c r="S19" s="223">
        <v>0.40592361597401039</v>
      </c>
      <c r="T19" s="223">
        <v>0.11081418306823615</v>
      </c>
      <c r="U19" s="212">
        <v>2.3277065280095925</v>
      </c>
      <c r="V19" s="77">
        <f t="shared" si="0"/>
        <v>25.863405866773252</v>
      </c>
    </row>
    <row r="20" spans="1:22" x14ac:dyDescent="0.2">
      <c r="A20" s="173"/>
      <c r="B20" s="183">
        <v>3</v>
      </c>
      <c r="C20" s="222">
        <v>8.1290280707962681E-2</v>
      </c>
      <c r="D20" s="223"/>
      <c r="E20" s="223">
        <v>8.4948665353068008E-3</v>
      </c>
      <c r="F20" s="223"/>
      <c r="G20" s="223">
        <v>2.9255296188391556E-2</v>
      </c>
      <c r="H20" s="223">
        <v>7.8437714578503154E-2</v>
      </c>
      <c r="I20" s="223"/>
      <c r="J20" s="223"/>
      <c r="K20" s="223"/>
      <c r="L20" s="223">
        <v>0.15819018568253362</v>
      </c>
      <c r="M20" s="223">
        <v>1.5393804002589986E-2</v>
      </c>
      <c r="N20" s="223">
        <v>0.30056716474322309</v>
      </c>
      <c r="O20" s="223">
        <v>4.8305128641596667E-2</v>
      </c>
      <c r="P20" s="223"/>
      <c r="Q20" s="223">
        <v>9.8520345616575893E-3</v>
      </c>
      <c r="R20" s="223"/>
      <c r="S20" s="223">
        <v>1.0089735315809827</v>
      </c>
      <c r="T20" s="223">
        <v>8.9920235727373836E-3</v>
      </c>
      <c r="U20" s="212">
        <v>1.7477520307954852</v>
      </c>
      <c r="V20" s="77">
        <f t="shared" si="0"/>
        <v>19.419467008838726</v>
      </c>
    </row>
    <row r="21" spans="1:22" x14ac:dyDescent="0.2">
      <c r="A21" s="173"/>
      <c r="B21" s="183">
        <v>4</v>
      </c>
      <c r="C21" s="222"/>
      <c r="D21" s="223"/>
      <c r="E21" s="223"/>
      <c r="F21" s="223"/>
      <c r="G21" s="223"/>
      <c r="H21" s="223">
        <v>5.7474652199261858E-2</v>
      </c>
      <c r="I21" s="223"/>
      <c r="J21" s="223">
        <v>0.25211752283956129</v>
      </c>
      <c r="K21" s="223"/>
      <c r="L21" s="223">
        <v>9.2047879352017525E-2</v>
      </c>
      <c r="M21" s="223"/>
      <c r="N21" s="223">
        <v>3.3009499409431355E-2</v>
      </c>
      <c r="O21" s="223">
        <v>3.1102552668702346E-2</v>
      </c>
      <c r="P21" s="223">
        <v>1.9606679751053901E-2</v>
      </c>
      <c r="Q21" s="223"/>
      <c r="R21" s="223"/>
      <c r="S21" s="223">
        <v>1.0123727348321672</v>
      </c>
      <c r="T21" s="223">
        <v>0.10088046709758525</v>
      </c>
      <c r="U21" s="212">
        <v>1.5986119881497807</v>
      </c>
      <c r="V21" s="77">
        <f t="shared" si="0"/>
        <v>17.762355423886454</v>
      </c>
    </row>
    <row r="22" spans="1:22" x14ac:dyDescent="0.2">
      <c r="A22" s="170" t="s">
        <v>98</v>
      </c>
      <c r="B22" s="170">
        <v>1</v>
      </c>
      <c r="C22" s="220"/>
      <c r="D22" s="221"/>
      <c r="E22" s="221"/>
      <c r="F22" s="221"/>
      <c r="G22" s="221"/>
      <c r="H22" s="221">
        <v>7.9208975574959456E-2</v>
      </c>
      <c r="I22" s="221"/>
      <c r="J22" s="221"/>
      <c r="K22" s="221"/>
      <c r="L22" s="221">
        <v>0.12629359547063648</v>
      </c>
      <c r="M22" s="221"/>
      <c r="N22" s="221">
        <v>0.12236424845915904</v>
      </c>
      <c r="O22" s="221">
        <v>3.870756308487984E-2</v>
      </c>
      <c r="P22" s="221"/>
      <c r="Q22" s="221">
        <v>1.3478217882063609E-2</v>
      </c>
      <c r="R22" s="221"/>
      <c r="S22" s="221">
        <v>0.85085167553866492</v>
      </c>
      <c r="T22" s="221">
        <v>0.10276542268973912</v>
      </c>
      <c r="U22" s="211">
        <v>1.3336696987001024</v>
      </c>
      <c r="V22" s="77">
        <f t="shared" si="0"/>
        <v>14.818552207778916</v>
      </c>
    </row>
    <row r="23" spans="1:22" x14ac:dyDescent="0.2">
      <c r="A23" s="173"/>
      <c r="B23" s="183">
        <v>2</v>
      </c>
      <c r="C23" s="222"/>
      <c r="D23" s="223"/>
      <c r="E23" s="223"/>
      <c r="F23" s="223"/>
      <c r="G23" s="223"/>
      <c r="H23" s="223">
        <v>9.1461186923959659E-2</v>
      </c>
      <c r="I23" s="223"/>
      <c r="J23" s="223"/>
      <c r="K23" s="223"/>
      <c r="L23" s="223">
        <v>6.2275791172110462E-2</v>
      </c>
      <c r="M23" s="223"/>
      <c r="N23" s="223">
        <v>8.3997548177193695E-2</v>
      </c>
      <c r="O23" s="223">
        <v>1.5174677915002098E-2</v>
      </c>
      <c r="P23" s="223"/>
      <c r="Q23" s="223">
        <v>1.093588402714607E-2</v>
      </c>
      <c r="R23" s="223"/>
      <c r="S23" s="223">
        <v>1.1069409568905271</v>
      </c>
      <c r="T23" s="223">
        <v>6.7237936768455547E-2</v>
      </c>
      <c r="U23" s="212">
        <v>1.4380239818743945</v>
      </c>
      <c r="V23" s="77">
        <f t="shared" si="0"/>
        <v>15.978044243048828</v>
      </c>
    </row>
    <row r="24" spans="1:22" x14ac:dyDescent="0.2">
      <c r="A24" s="173"/>
      <c r="B24" s="183">
        <v>3</v>
      </c>
      <c r="C24" s="222"/>
      <c r="D24" s="223"/>
      <c r="E24" s="223"/>
      <c r="F24" s="223"/>
      <c r="G24" s="223"/>
      <c r="H24" s="223">
        <v>6.5957737762117705E-2</v>
      </c>
      <c r="I24" s="223"/>
      <c r="J24" s="223"/>
      <c r="K24" s="223"/>
      <c r="L24" s="223">
        <v>8.3714804838370613E-2</v>
      </c>
      <c r="M24" s="223"/>
      <c r="N24" s="223">
        <v>5.701833586632795E-2</v>
      </c>
      <c r="O24" s="223"/>
      <c r="P24" s="223"/>
      <c r="Q24" s="223">
        <v>2.212388086474272E-2</v>
      </c>
      <c r="R24" s="223"/>
      <c r="S24" s="223">
        <v>1.0683354955668893</v>
      </c>
      <c r="T24" s="223">
        <v>7.8539816339744835E-3</v>
      </c>
      <c r="U24" s="212">
        <v>1.3050042365324228</v>
      </c>
      <c r="V24" s="77">
        <f t="shared" si="0"/>
        <v>14.500047072582475</v>
      </c>
    </row>
    <row r="25" spans="1:22" x14ac:dyDescent="0.2">
      <c r="A25" s="173"/>
      <c r="B25" s="183">
        <v>4</v>
      </c>
      <c r="C25" s="222"/>
      <c r="D25" s="223"/>
      <c r="E25" s="223">
        <v>2.6302199094017147E-2</v>
      </c>
      <c r="F25" s="223"/>
      <c r="G25" s="223"/>
      <c r="H25" s="223">
        <v>3.7741523343900983E-2</v>
      </c>
      <c r="I25" s="223"/>
      <c r="J25" s="223"/>
      <c r="K25" s="223"/>
      <c r="L25" s="223">
        <v>0.12790366170560122</v>
      </c>
      <c r="M25" s="223"/>
      <c r="N25" s="223">
        <v>5.2346787590439925E-2</v>
      </c>
      <c r="O25" s="223"/>
      <c r="P25" s="223"/>
      <c r="Q25" s="223">
        <v>9.5033177771091243E-3</v>
      </c>
      <c r="R25" s="223"/>
      <c r="S25" s="223">
        <v>1.0109574473417247</v>
      </c>
      <c r="T25" s="223">
        <v>0.13873194618436188</v>
      </c>
      <c r="U25" s="212">
        <v>1.403486883037155</v>
      </c>
      <c r="V25" s="77">
        <f t="shared" si="0"/>
        <v>15.594298700412834</v>
      </c>
    </row>
    <row r="26" spans="1:22" x14ac:dyDescent="0.2">
      <c r="A26" s="170" t="s">
        <v>99</v>
      </c>
      <c r="B26" s="170">
        <v>1</v>
      </c>
      <c r="C26" s="220"/>
      <c r="D26" s="221"/>
      <c r="E26" s="221"/>
      <c r="F26" s="221"/>
      <c r="G26" s="221"/>
      <c r="H26" s="221">
        <v>0.27587031949519031</v>
      </c>
      <c r="I26" s="221"/>
      <c r="J26" s="221">
        <v>0.12120342997365761</v>
      </c>
      <c r="K26" s="221"/>
      <c r="L26" s="221">
        <v>8.9052370756819682E-2</v>
      </c>
      <c r="M26" s="221"/>
      <c r="N26" s="221">
        <v>0.73030955081858817</v>
      </c>
      <c r="O26" s="221"/>
      <c r="P26" s="221">
        <v>1.5836768566746148E-2</v>
      </c>
      <c r="Q26" s="221">
        <v>5.0162595298031631E-2</v>
      </c>
      <c r="R26" s="221">
        <v>9.6768907712199599E-3</v>
      </c>
      <c r="S26" s="221">
        <v>0.60098353303907381</v>
      </c>
      <c r="T26" s="221">
        <v>0.40910604933209699</v>
      </c>
      <c r="U26" s="211">
        <v>2.3022015080514242</v>
      </c>
      <c r="V26" s="77">
        <f t="shared" si="0"/>
        <v>25.580016756126938</v>
      </c>
    </row>
    <row r="27" spans="1:22" x14ac:dyDescent="0.2">
      <c r="A27" s="173"/>
      <c r="B27" s="183">
        <v>2</v>
      </c>
      <c r="C27" s="222">
        <v>2.717163486089812E-2</v>
      </c>
      <c r="D27" s="223"/>
      <c r="E27" s="223"/>
      <c r="F27" s="223"/>
      <c r="G27" s="223"/>
      <c r="H27" s="223">
        <v>0.18295850216343557</v>
      </c>
      <c r="I27" s="223"/>
      <c r="J27" s="223">
        <v>0.19703990583498843</v>
      </c>
      <c r="K27" s="223"/>
      <c r="L27" s="223">
        <v>4.0757452291347182E-2</v>
      </c>
      <c r="M27" s="223"/>
      <c r="N27" s="223">
        <v>0.43409506269691345</v>
      </c>
      <c r="O27" s="223"/>
      <c r="P27" s="223"/>
      <c r="Q27" s="223">
        <v>0.1473273436845835</v>
      </c>
      <c r="R27" s="223">
        <v>1.0568317686676064E-2</v>
      </c>
      <c r="S27" s="223">
        <v>0.51418525501120482</v>
      </c>
      <c r="T27" s="223">
        <v>0.73464416328237825</v>
      </c>
      <c r="U27" s="212">
        <v>2.2887476375124254</v>
      </c>
      <c r="V27" s="77">
        <f t="shared" si="0"/>
        <v>25.430529305693618</v>
      </c>
    </row>
    <row r="28" spans="1:22" x14ac:dyDescent="0.2">
      <c r="A28" s="173"/>
      <c r="B28" s="183">
        <v>3</v>
      </c>
      <c r="C28" s="222"/>
      <c r="D28" s="223">
        <v>3.8359631698494781E-2</v>
      </c>
      <c r="E28" s="223"/>
      <c r="F28" s="223"/>
      <c r="G28" s="223"/>
      <c r="H28" s="223">
        <v>0.24299590856986333</v>
      </c>
      <c r="I28" s="223"/>
      <c r="J28" s="223">
        <v>4.1187065086725587E-2</v>
      </c>
      <c r="K28" s="223"/>
      <c r="L28" s="223">
        <v>0.16761339284697627</v>
      </c>
      <c r="M28" s="223"/>
      <c r="N28" s="223">
        <v>0.71824976201961976</v>
      </c>
      <c r="O28" s="223"/>
      <c r="P28" s="223"/>
      <c r="Q28" s="223">
        <v>4.4488093567485065E-2</v>
      </c>
      <c r="R28" s="223"/>
      <c r="S28" s="223">
        <v>0.43135795009747335</v>
      </c>
      <c r="T28" s="223">
        <v>0.5498494002129195</v>
      </c>
      <c r="U28" s="212">
        <v>2.2341012040995576</v>
      </c>
      <c r="V28" s="77">
        <f t="shared" si="0"/>
        <v>24.823346712217308</v>
      </c>
    </row>
    <row r="29" spans="1:22" x14ac:dyDescent="0.2">
      <c r="A29" s="173"/>
      <c r="B29" s="183">
        <v>4</v>
      </c>
      <c r="C29" s="222"/>
      <c r="D29" s="223">
        <v>4.0470781961707107E-2</v>
      </c>
      <c r="E29" s="223"/>
      <c r="F29" s="223"/>
      <c r="G29" s="223"/>
      <c r="H29" s="223">
        <v>0.2829459715492379</v>
      </c>
      <c r="I29" s="223"/>
      <c r="J29" s="223"/>
      <c r="K29" s="223"/>
      <c r="L29" s="223">
        <v>0.14825018652657554</v>
      </c>
      <c r="M29" s="223"/>
      <c r="N29" s="223">
        <v>0.48111449454502858</v>
      </c>
      <c r="O29" s="223"/>
      <c r="P29" s="223">
        <v>1.9113449704440299E-2</v>
      </c>
      <c r="Q29" s="223">
        <v>2.8281402465778711E-2</v>
      </c>
      <c r="R29" s="223">
        <v>1.9899633266001145E-2</v>
      </c>
      <c r="S29" s="223">
        <v>0.57018414406144313</v>
      </c>
      <c r="T29" s="223">
        <v>0.36143787860101545</v>
      </c>
      <c r="U29" s="212">
        <v>1.951697942681228</v>
      </c>
      <c r="V29" s="77">
        <f t="shared" si="0"/>
        <v>21.68553269645809</v>
      </c>
    </row>
    <row r="30" spans="1:22" x14ac:dyDescent="0.2">
      <c r="A30" s="173"/>
      <c r="B30" s="183">
        <v>5</v>
      </c>
      <c r="C30" s="222">
        <v>0.55576266298513899</v>
      </c>
      <c r="D30" s="223"/>
      <c r="E30" s="223"/>
      <c r="F30" s="223"/>
      <c r="G30" s="223"/>
      <c r="H30" s="223">
        <v>0.3707613401987066</v>
      </c>
      <c r="I30" s="223"/>
      <c r="J30" s="223">
        <v>0.18265376767603739</v>
      </c>
      <c r="K30" s="223"/>
      <c r="L30" s="223">
        <v>9.1292326318829206E-2</v>
      </c>
      <c r="M30" s="223"/>
      <c r="N30" s="223">
        <v>0.41855046224695114</v>
      </c>
      <c r="O30" s="223"/>
      <c r="P30" s="223"/>
      <c r="Q30" s="223">
        <v>9.2589804084761793E-2</v>
      </c>
      <c r="R30" s="223">
        <v>4.3645361338159598E-2</v>
      </c>
      <c r="S30" s="223">
        <v>0.29847172244327869</v>
      </c>
      <c r="T30" s="223">
        <v>0.57171488508190449</v>
      </c>
      <c r="U30" s="212">
        <v>2.6254423323737681</v>
      </c>
      <c r="V30" s="77">
        <f t="shared" si="0"/>
        <v>29.171581470819646</v>
      </c>
    </row>
    <row r="31" spans="1:22" x14ac:dyDescent="0.2">
      <c r="A31" s="170" t="s">
        <v>73</v>
      </c>
      <c r="B31" s="170">
        <v>1</v>
      </c>
      <c r="C31" s="220"/>
      <c r="D31" s="221"/>
      <c r="E31" s="221"/>
      <c r="F31" s="221"/>
      <c r="G31" s="221"/>
      <c r="H31" s="221">
        <v>1.6631630778012536</v>
      </c>
      <c r="I31" s="221"/>
      <c r="J31" s="221">
        <v>1.5174677915002098E-2</v>
      </c>
      <c r="K31" s="221"/>
      <c r="L31" s="221"/>
      <c r="M31" s="221"/>
      <c r="N31" s="221"/>
      <c r="O31" s="221"/>
      <c r="P31" s="221"/>
      <c r="Q31" s="221">
        <v>0.74530044556335495</v>
      </c>
      <c r="R31" s="221"/>
      <c r="S31" s="221">
        <v>3.4636059005827467E-2</v>
      </c>
      <c r="T31" s="221">
        <v>3.870756308487984E-2</v>
      </c>
      <c r="U31" s="211">
        <v>2.496981823370318</v>
      </c>
      <c r="V31" s="77">
        <f t="shared" si="0"/>
        <v>27.744242481892424</v>
      </c>
    </row>
    <row r="32" spans="1:22" x14ac:dyDescent="0.2">
      <c r="A32" s="173"/>
      <c r="B32" s="183">
        <v>2</v>
      </c>
      <c r="C32" s="222">
        <v>0.37538733538111757</v>
      </c>
      <c r="D32" s="223"/>
      <c r="E32" s="223"/>
      <c r="F32" s="223"/>
      <c r="G32" s="223"/>
      <c r="H32" s="223">
        <v>1.4806640335634051</v>
      </c>
      <c r="I32" s="223"/>
      <c r="J32" s="223"/>
      <c r="K32" s="223"/>
      <c r="L32" s="223"/>
      <c r="M32" s="223"/>
      <c r="N32" s="223"/>
      <c r="O32" s="223"/>
      <c r="P32" s="223"/>
      <c r="Q32" s="223">
        <v>0.46259480585211671</v>
      </c>
      <c r="R32" s="223"/>
      <c r="S32" s="223"/>
      <c r="T32" s="223"/>
      <c r="U32" s="212">
        <v>2.3186461747966396</v>
      </c>
      <c r="V32" s="77">
        <f t="shared" si="0"/>
        <v>25.762735275518217</v>
      </c>
    </row>
    <row r="33" spans="1:22" x14ac:dyDescent="0.2">
      <c r="A33" s="173"/>
      <c r="B33" s="183">
        <v>3</v>
      </c>
      <c r="C33" s="222"/>
      <c r="D33" s="223"/>
      <c r="E33" s="223"/>
      <c r="F33" s="223"/>
      <c r="G33" s="223"/>
      <c r="H33" s="223">
        <v>1.1763120350707699</v>
      </c>
      <c r="I33" s="223"/>
      <c r="J33" s="223">
        <v>0.46335821286693907</v>
      </c>
      <c r="K33" s="223"/>
      <c r="L33" s="223"/>
      <c r="M33" s="223"/>
      <c r="N33" s="223">
        <v>0.27560721111045217</v>
      </c>
      <c r="O33" s="223"/>
      <c r="P33" s="223"/>
      <c r="Q33" s="223">
        <v>0.94367709907244579</v>
      </c>
      <c r="R33" s="223"/>
      <c r="S33" s="223"/>
      <c r="T33" s="223">
        <v>0.13526519869112552</v>
      </c>
      <c r="U33" s="212">
        <v>2.9942197568117326</v>
      </c>
      <c r="V33" s="77">
        <f t="shared" si="0"/>
        <v>33.269108409019253</v>
      </c>
    </row>
    <row r="34" spans="1:22" x14ac:dyDescent="0.2">
      <c r="A34" s="173"/>
      <c r="B34" s="183">
        <v>4</v>
      </c>
      <c r="C34" s="222"/>
      <c r="D34" s="223"/>
      <c r="E34" s="223"/>
      <c r="F34" s="223"/>
      <c r="G34" s="223"/>
      <c r="H34" s="223">
        <v>1.7371947086830968</v>
      </c>
      <c r="I34" s="223"/>
      <c r="J34" s="223"/>
      <c r="K34" s="223"/>
      <c r="L34" s="223"/>
      <c r="M34" s="223"/>
      <c r="N34" s="223">
        <v>0.16691360308338909</v>
      </c>
      <c r="O34" s="223"/>
      <c r="P34" s="223"/>
      <c r="Q34" s="223">
        <v>1.1437266506695734</v>
      </c>
      <c r="R34" s="223"/>
      <c r="S34" s="223"/>
      <c r="T34" s="223">
        <v>0.15343852679397912</v>
      </c>
      <c r="U34" s="212">
        <v>3.2012734892300383</v>
      </c>
      <c r="V34" s="77">
        <f t="shared" si="0"/>
        <v>35.569705435889318</v>
      </c>
    </row>
    <row r="35" spans="1:22" x14ac:dyDescent="0.2">
      <c r="A35" s="170" t="s">
        <v>75</v>
      </c>
      <c r="B35" s="170">
        <v>1</v>
      </c>
      <c r="C35" s="220">
        <v>0.42599132444697863</v>
      </c>
      <c r="D35" s="221"/>
      <c r="E35" s="221"/>
      <c r="F35" s="221"/>
      <c r="G35" s="221"/>
      <c r="H35" s="221">
        <v>1.2090757048550582</v>
      </c>
      <c r="I35" s="221"/>
      <c r="J35" s="221">
        <v>1.3478217882063609E-2</v>
      </c>
      <c r="K35" s="221"/>
      <c r="L35" s="221"/>
      <c r="M35" s="221"/>
      <c r="N35" s="221"/>
      <c r="O35" s="221"/>
      <c r="P35" s="221"/>
      <c r="Q35" s="221">
        <v>1.4693943553168152</v>
      </c>
      <c r="R35" s="221"/>
      <c r="S35" s="221"/>
      <c r="T35" s="221">
        <v>4.8305128641596667E-2</v>
      </c>
      <c r="U35" s="211">
        <v>3.1662447311425121</v>
      </c>
      <c r="V35" s="77">
        <f t="shared" si="0"/>
        <v>35.18049701269458</v>
      </c>
    </row>
    <row r="36" spans="1:22" x14ac:dyDescent="0.2">
      <c r="A36" s="173"/>
      <c r="B36" s="183">
        <v>2</v>
      </c>
      <c r="C36" s="222">
        <v>0.23758294442772812</v>
      </c>
      <c r="D36" s="223"/>
      <c r="E36" s="223"/>
      <c r="F36" s="223">
        <v>0.20508395382450509</v>
      </c>
      <c r="G36" s="223"/>
      <c r="H36" s="223">
        <v>1.4333540043948336</v>
      </c>
      <c r="I36" s="223"/>
      <c r="J36" s="223">
        <v>2.3157464847773764E-2</v>
      </c>
      <c r="K36" s="223"/>
      <c r="L36" s="223"/>
      <c r="M36" s="223"/>
      <c r="N36" s="223"/>
      <c r="O36" s="223"/>
      <c r="P36" s="223"/>
      <c r="Q36" s="223">
        <v>1.3018477213137283</v>
      </c>
      <c r="R36" s="223"/>
      <c r="S36" s="223"/>
      <c r="T36" s="223"/>
      <c r="U36" s="212">
        <v>3.2010260888085691</v>
      </c>
      <c r="V36" s="77">
        <f t="shared" si="0"/>
        <v>35.566956542317435</v>
      </c>
    </row>
    <row r="37" spans="1:22" x14ac:dyDescent="0.2">
      <c r="A37" s="173"/>
      <c r="B37" s="183">
        <v>3</v>
      </c>
      <c r="C37" s="222">
        <v>5.8114751702430786E-2</v>
      </c>
      <c r="D37" s="223"/>
      <c r="E37" s="223"/>
      <c r="F37" s="223"/>
      <c r="G37" s="223"/>
      <c r="H37" s="223">
        <v>1.0213993159240942</v>
      </c>
      <c r="I37" s="223"/>
      <c r="J37" s="223">
        <v>1.4313881527918494E-2</v>
      </c>
      <c r="K37" s="223"/>
      <c r="L37" s="223"/>
      <c r="M37" s="223"/>
      <c r="N37" s="223">
        <v>0.14834757589883682</v>
      </c>
      <c r="O37" s="223"/>
      <c r="P37" s="223"/>
      <c r="Q37" s="223">
        <v>1.1275121055862329</v>
      </c>
      <c r="R37" s="223"/>
      <c r="S37" s="223"/>
      <c r="T37" s="223">
        <v>0.50528512302358508</v>
      </c>
      <c r="U37" s="212">
        <v>2.8749727536630978</v>
      </c>
      <c r="V37" s="77">
        <f t="shared" si="0"/>
        <v>31.944141707367756</v>
      </c>
    </row>
    <row r="38" spans="1:22" x14ac:dyDescent="0.2">
      <c r="A38" s="173"/>
      <c r="B38" s="183">
        <v>4</v>
      </c>
      <c r="C38" s="222">
        <v>0.1418625432636641</v>
      </c>
      <c r="D38" s="223"/>
      <c r="E38" s="223"/>
      <c r="F38" s="223"/>
      <c r="G38" s="223"/>
      <c r="H38" s="223">
        <v>1.5564541709330961</v>
      </c>
      <c r="I38" s="223"/>
      <c r="J38" s="223">
        <v>1.5393804002589986E-2</v>
      </c>
      <c r="K38" s="223"/>
      <c r="L38" s="223"/>
      <c r="M38" s="223"/>
      <c r="N38" s="223"/>
      <c r="O38" s="223"/>
      <c r="P38" s="223"/>
      <c r="Q38" s="223">
        <v>0.7083938004671454</v>
      </c>
      <c r="R38" s="223"/>
      <c r="S38" s="223"/>
      <c r="T38" s="223">
        <v>0.33384841191719</v>
      </c>
      <c r="U38" s="212">
        <v>2.7559527305836853</v>
      </c>
      <c r="V38" s="77">
        <f t="shared" si="0"/>
        <v>30.621697006485395</v>
      </c>
    </row>
    <row r="39" spans="1:22" x14ac:dyDescent="0.2">
      <c r="A39" s="173"/>
      <c r="B39" s="183">
        <v>5</v>
      </c>
      <c r="C39" s="222"/>
      <c r="D39" s="223"/>
      <c r="E39" s="223"/>
      <c r="F39" s="223"/>
      <c r="G39" s="223"/>
      <c r="H39" s="223">
        <v>1.0274445255877642</v>
      </c>
      <c r="I39" s="223"/>
      <c r="J39" s="223"/>
      <c r="K39" s="223"/>
      <c r="L39" s="223"/>
      <c r="M39" s="223"/>
      <c r="N39" s="223"/>
      <c r="O39" s="223"/>
      <c r="P39" s="223"/>
      <c r="Q39" s="223">
        <v>1.2560323048501012</v>
      </c>
      <c r="R39" s="223"/>
      <c r="S39" s="223"/>
      <c r="T39" s="223">
        <v>0.43666724168204002</v>
      </c>
      <c r="U39" s="212">
        <v>2.7201440721199055</v>
      </c>
      <c r="V39" s="77">
        <f t="shared" si="0"/>
        <v>30.223823023554505</v>
      </c>
    </row>
    <row r="40" spans="1:22" s="80" customFormat="1" x14ac:dyDescent="0.2">
      <c r="A40" s="228" t="s">
        <v>77</v>
      </c>
      <c r="B40" s="228">
        <v>1</v>
      </c>
      <c r="C40" s="229"/>
      <c r="D40" s="230"/>
      <c r="E40" s="230"/>
      <c r="F40" s="230"/>
      <c r="G40" s="230"/>
      <c r="H40" s="230">
        <v>0.6046379906933621</v>
      </c>
      <c r="I40" s="230"/>
      <c r="J40" s="230"/>
      <c r="K40" s="230"/>
      <c r="L40" s="230"/>
      <c r="M40" s="230"/>
      <c r="N40" s="230"/>
      <c r="O40" s="230"/>
      <c r="P40" s="230"/>
      <c r="Q40" s="230">
        <v>1.3908482557917634</v>
      </c>
      <c r="R40" s="230"/>
      <c r="S40" s="230"/>
      <c r="T40" s="230">
        <v>0.7636512736511365</v>
      </c>
      <c r="U40" s="231">
        <v>2.759137520136262</v>
      </c>
      <c r="V40" s="232">
        <f t="shared" si="0"/>
        <v>30.65708355706958</v>
      </c>
    </row>
    <row r="41" spans="1:22" s="80" customFormat="1" x14ac:dyDescent="0.2">
      <c r="A41" s="233"/>
      <c r="B41" s="234">
        <v>2</v>
      </c>
      <c r="C41" s="235"/>
      <c r="D41" s="236"/>
      <c r="E41" s="236"/>
      <c r="F41" s="236"/>
      <c r="G41" s="236"/>
      <c r="H41" s="236">
        <v>0.42449199935305287</v>
      </c>
      <c r="I41" s="236"/>
      <c r="J41" s="236"/>
      <c r="K41" s="236"/>
      <c r="L41" s="236"/>
      <c r="M41" s="236"/>
      <c r="N41" s="236"/>
      <c r="O41" s="236"/>
      <c r="P41" s="236"/>
      <c r="Q41" s="236">
        <v>2.1619246836796595</v>
      </c>
      <c r="R41" s="236"/>
      <c r="S41" s="236"/>
      <c r="T41" s="236">
        <v>0.45466228440180245</v>
      </c>
      <c r="U41" s="237">
        <v>3.0410789674345149</v>
      </c>
      <c r="V41" s="232">
        <f t="shared" si="0"/>
        <v>33.789766304827943</v>
      </c>
    </row>
    <row r="42" spans="1:22" s="80" customFormat="1" x14ac:dyDescent="0.2">
      <c r="A42" s="233"/>
      <c r="B42" s="234">
        <v>3</v>
      </c>
      <c r="C42" s="235"/>
      <c r="D42" s="236"/>
      <c r="E42" s="236"/>
      <c r="F42" s="236"/>
      <c r="G42" s="236"/>
      <c r="H42" s="236">
        <v>1.0953123516832644</v>
      </c>
      <c r="I42" s="236"/>
      <c r="J42" s="236"/>
      <c r="K42" s="236"/>
      <c r="L42" s="236"/>
      <c r="M42" s="236"/>
      <c r="N42" s="236"/>
      <c r="O42" s="236"/>
      <c r="P42" s="236"/>
      <c r="Q42" s="236">
        <v>1.447739357155621</v>
      </c>
      <c r="R42" s="236"/>
      <c r="S42" s="236"/>
      <c r="T42" s="236">
        <v>0.16147550620002518</v>
      </c>
      <c r="U42" s="237">
        <v>2.7045272150389108</v>
      </c>
      <c r="V42" s="232">
        <f t="shared" si="0"/>
        <v>30.050302389321232</v>
      </c>
    </row>
    <row r="43" spans="1:22" s="80" customFormat="1" x14ac:dyDescent="0.2">
      <c r="A43" s="233"/>
      <c r="B43" s="234">
        <v>4</v>
      </c>
      <c r="C43" s="235"/>
      <c r="D43" s="236"/>
      <c r="E43" s="236"/>
      <c r="F43" s="236"/>
      <c r="G43" s="236"/>
      <c r="H43" s="236">
        <v>0.74071843267809434</v>
      </c>
      <c r="I43" s="236"/>
      <c r="J43" s="236"/>
      <c r="K43" s="236"/>
      <c r="L43" s="236"/>
      <c r="M43" s="236"/>
      <c r="N43" s="236"/>
      <c r="O43" s="236"/>
      <c r="P43" s="236"/>
      <c r="Q43" s="236">
        <v>0.98407562440312013</v>
      </c>
      <c r="R43" s="236"/>
      <c r="S43" s="236"/>
      <c r="T43" s="236">
        <v>0.62456275670059203</v>
      </c>
      <c r="U43" s="237">
        <v>2.3493568137818066</v>
      </c>
      <c r="V43" s="232">
        <f t="shared" si="0"/>
        <v>26.103964597575629</v>
      </c>
    </row>
    <row r="44" spans="1:22" x14ac:dyDescent="0.2">
      <c r="A44" s="170" t="s">
        <v>116</v>
      </c>
      <c r="B44" s="170">
        <v>1</v>
      </c>
      <c r="C44" s="220">
        <v>1.1122023391871266E-2</v>
      </c>
      <c r="D44" s="221"/>
      <c r="E44" s="221"/>
      <c r="F44" s="221"/>
      <c r="G44" s="221"/>
      <c r="H44" s="221"/>
      <c r="I44" s="221"/>
      <c r="J44" s="221"/>
      <c r="K44" s="221"/>
      <c r="L44" s="221">
        <v>9.5937956455325116E-2</v>
      </c>
      <c r="M44" s="221"/>
      <c r="N44" s="221">
        <v>4.154756284372501E-2</v>
      </c>
      <c r="O44" s="221"/>
      <c r="P44" s="221"/>
      <c r="Q44" s="221">
        <v>2.6880252142277669E-2</v>
      </c>
      <c r="R44" s="221"/>
      <c r="S44" s="221">
        <v>0.26570491106633715</v>
      </c>
      <c r="T44" s="221">
        <v>0.58783675318196416</v>
      </c>
      <c r="U44" s="211">
        <v>1.0290294590815003</v>
      </c>
      <c r="V44" s="77">
        <f>U44/0.04</f>
        <v>25.725736477037508</v>
      </c>
    </row>
    <row r="45" spans="1:22" x14ac:dyDescent="0.2">
      <c r="A45" s="173"/>
      <c r="B45" s="183">
        <v>2</v>
      </c>
      <c r="C45" s="222">
        <v>0.10275285631912476</v>
      </c>
      <c r="D45" s="223">
        <v>2.9559245277626361E-2</v>
      </c>
      <c r="E45" s="223">
        <v>2.8652110398902319E-2</v>
      </c>
      <c r="F45" s="223"/>
      <c r="G45" s="223"/>
      <c r="H45" s="223"/>
      <c r="I45" s="223"/>
      <c r="J45" s="223"/>
      <c r="K45" s="223"/>
      <c r="L45" s="223">
        <v>1.3892908112337463E-2</v>
      </c>
      <c r="M45" s="223">
        <v>0.1031392722155163</v>
      </c>
      <c r="N45" s="223">
        <v>0.13164058616704633</v>
      </c>
      <c r="O45" s="223"/>
      <c r="P45" s="223"/>
      <c r="Q45" s="223">
        <v>0.13549689114932778</v>
      </c>
      <c r="R45" s="223"/>
      <c r="S45" s="223">
        <v>7.7437117318334803E-2</v>
      </c>
      <c r="T45" s="223">
        <v>0.2806832394404899</v>
      </c>
      <c r="U45" s="212">
        <v>0.90325422639870601</v>
      </c>
      <c r="V45" s="77">
        <f t="shared" ref="V45:V47" si="1">U45/0.04</f>
        <v>22.581355659967649</v>
      </c>
    </row>
    <row r="46" spans="1:22" x14ac:dyDescent="0.2">
      <c r="A46" s="173"/>
      <c r="B46" s="183">
        <v>3</v>
      </c>
      <c r="C46" s="222"/>
      <c r="D46" s="223"/>
      <c r="E46" s="223">
        <v>6.9715867973974499E-2</v>
      </c>
      <c r="F46" s="223"/>
      <c r="G46" s="223"/>
      <c r="H46" s="223">
        <v>9.3313155793250824E-3</v>
      </c>
      <c r="I46" s="223"/>
      <c r="J46" s="223"/>
      <c r="K46" s="223"/>
      <c r="L46" s="223">
        <v>1.3684777599037136E-2</v>
      </c>
      <c r="M46" s="223">
        <v>3.0480517323291569E-2</v>
      </c>
      <c r="N46" s="223">
        <v>9.3685434522701228E-2</v>
      </c>
      <c r="O46" s="223"/>
      <c r="P46" s="223"/>
      <c r="Q46" s="223">
        <v>0.10347463723128701</v>
      </c>
      <c r="R46" s="223"/>
      <c r="S46" s="223">
        <v>0.16008142445999471</v>
      </c>
      <c r="T46" s="223">
        <v>0.4593573946225924</v>
      </c>
      <c r="U46" s="212">
        <v>0.93981136931220366</v>
      </c>
      <c r="V46" s="77">
        <f t="shared" si="1"/>
        <v>23.495284232805091</v>
      </c>
    </row>
    <row r="47" spans="1:22" x14ac:dyDescent="0.2">
      <c r="A47" s="173"/>
      <c r="B47" s="183">
        <v>4</v>
      </c>
      <c r="C47" s="222">
        <v>2.2431756944794518E-2</v>
      </c>
      <c r="D47" s="223"/>
      <c r="E47" s="223"/>
      <c r="F47" s="223"/>
      <c r="G47" s="223"/>
      <c r="H47" s="223">
        <v>4.2954996352533241E-2</v>
      </c>
      <c r="I47" s="223"/>
      <c r="J47" s="223"/>
      <c r="K47" s="223"/>
      <c r="L47" s="223">
        <v>0.12374262223592157</v>
      </c>
      <c r="M47" s="223"/>
      <c r="N47" s="223">
        <v>8.620844400715752E-2</v>
      </c>
      <c r="O47" s="223"/>
      <c r="P47" s="223"/>
      <c r="Q47" s="223">
        <v>7.5402150676972021E-2</v>
      </c>
      <c r="R47" s="223">
        <v>1.7985617941801566E-2</v>
      </c>
      <c r="S47" s="223">
        <v>0.24049755701209605</v>
      </c>
      <c r="T47" s="223">
        <v>0.3288195074769561</v>
      </c>
      <c r="U47" s="212">
        <v>0.93804265264823261</v>
      </c>
      <c r="V47" s="77">
        <f t="shared" si="1"/>
        <v>23.451066316205814</v>
      </c>
    </row>
    <row r="48" spans="1:22" x14ac:dyDescent="0.2">
      <c r="A48" s="170" t="s">
        <v>117</v>
      </c>
      <c r="B48" s="170">
        <v>1</v>
      </c>
      <c r="C48" s="220"/>
      <c r="D48" s="221"/>
      <c r="E48" s="221"/>
      <c r="F48" s="221"/>
      <c r="G48" s="221"/>
      <c r="H48" s="221">
        <v>0.83583172106185188</v>
      </c>
      <c r="I48" s="221"/>
      <c r="J48" s="221"/>
      <c r="K48" s="221"/>
      <c r="L48" s="221"/>
      <c r="M48" s="221"/>
      <c r="N48" s="221"/>
      <c r="O48" s="221"/>
      <c r="P48" s="221">
        <v>0.23063452687615088</v>
      </c>
      <c r="Q48" s="221">
        <v>3.870756308487984E-2</v>
      </c>
      <c r="R48" s="221"/>
      <c r="S48" s="221"/>
      <c r="T48" s="221">
        <v>2.3014750147502814</v>
      </c>
      <c r="U48" s="211">
        <v>3.4066488257731642</v>
      </c>
      <c r="V48" s="77">
        <f t="shared" si="0"/>
        <v>37.851653619701828</v>
      </c>
    </row>
    <row r="49" spans="1:22" x14ac:dyDescent="0.2">
      <c r="A49" s="173"/>
      <c r="B49" s="183">
        <v>2</v>
      </c>
      <c r="C49" s="222"/>
      <c r="D49" s="223"/>
      <c r="E49" s="223"/>
      <c r="F49" s="223"/>
      <c r="G49" s="223"/>
      <c r="H49" s="223">
        <v>0.443105150427409</v>
      </c>
      <c r="I49" s="223"/>
      <c r="J49" s="223"/>
      <c r="K49" s="223"/>
      <c r="L49" s="223"/>
      <c r="M49" s="223"/>
      <c r="N49" s="223"/>
      <c r="O49" s="223"/>
      <c r="P49" s="223"/>
      <c r="Q49" s="223">
        <v>0.56364413355483234</v>
      </c>
      <c r="R49" s="223"/>
      <c r="S49" s="223"/>
      <c r="T49" s="223">
        <v>1.91730692790238</v>
      </c>
      <c r="U49" s="212">
        <v>2.9240562118846212</v>
      </c>
      <c r="V49" s="77">
        <f t="shared" si="0"/>
        <v>32.489513465384682</v>
      </c>
    </row>
    <row r="50" spans="1:22" x14ac:dyDescent="0.2">
      <c r="A50" s="173"/>
      <c r="B50" s="183">
        <v>3</v>
      </c>
      <c r="C50" s="222">
        <v>8.866831105491832E-2</v>
      </c>
      <c r="D50" s="223"/>
      <c r="E50" s="223"/>
      <c r="F50" s="223"/>
      <c r="G50" s="223"/>
      <c r="H50" s="223">
        <v>0.601318112656681</v>
      </c>
      <c r="I50" s="223"/>
      <c r="J50" s="223"/>
      <c r="K50" s="223"/>
      <c r="L50" s="223"/>
      <c r="M50" s="223"/>
      <c r="N50" s="223"/>
      <c r="O50" s="223"/>
      <c r="P50" s="223"/>
      <c r="Q50" s="223">
        <v>0.13664671406054163</v>
      </c>
      <c r="R50" s="223"/>
      <c r="S50" s="223"/>
      <c r="T50" s="223">
        <v>1.5980959815564284</v>
      </c>
      <c r="U50" s="212">
        <v>2.4247291193285694</v>
      </c>
      <c r="V50" s="77">
        <f t="shared" si="0"/>
        <v>26.941434659206326</v>
      </c>
    </row>
    <row r="51" spans="1:22" x14ac:dyDescent="0.2">
      <c r="A51" s="173"/>
      <c r="B51" s="183">
        <v>4</v>
      </c>
      <c r="C51" s="222"/>
      <c r="D51" s="223"/>
      <c r="E51" s="223"/>
      <c r="F51" s="223"/>
      <c r="G51" s="223"/>
      <c r="H51" s="223">
        <v>1.2797450461993971</v>
      </c>
      <c r="I51" s="223"/>
      <c r="J51" s="223"/>
      <c r="K51" s="223"/>
      <c r="L51" s="223"/>
      <c r="M51" s="223"/>
      <c r="N51" s="223"/>
      <c r="O51" s="223"/>
      <c r="P51" s="223">
        <v>1.093588402714607E-2</v>
      </c>
      <c r="Q51" s="223">
        <v>0.19355195259134039</v>
      </c>
      <c r="R51" s="223">
        <v>1.1122023391871266E-2</v>
      </c>
      <c r="S51" s="223"/>
      <c r="T51" s="223">
        <v>1.2892373684022187</v>
      </c>
      <c r="U51" s="212">
        <v>2.7845922746119736</v>
      </c>
      <c r="V51" s="77">
        <f t="shared" si="0"/>
        <v>30.939914162355262</v>
      </c>
    </row>
    <row r="52" spans="1:22" x14ac:dyDescent="0.2">
      <c r="A52" s="170" t="s">
        <v>118</v>
      </c>
      <c r="B52" s="170">
        <v>1</v>
      </c>
      <c r="C52" s="220"/>
      <c r="D52" s="221"/>
      <c r="E52" s="221"/>
      <c r="F52" s="221"/>
      <c r="G52" s="221"/>
      <c r="H52" s="221"/>
      <c r="I52" s="221"/>
      <c r="J52" s="221"/>
      <c r="K52" s="221"/>
      <c r="L52" s="221">
        <v>0.11475531105216456</v>
      </c>
      <c r="M52" s="221"/>
      <c r="N52" s="221"/>
      <c r="O52" s="221"/>
      <c r="P52" s="221"/>
      <c r="Q52" s="221">
        <v>0.1101552340091457</v>
      </c>
      <c r="R52" s="221">
        <v>9.6768907712199599E-3</v>
      </c>
      <c r="S52" s="221">
        <v>0.16599782882486772</v>
      </c>
      <c r="T52" s="221">
        <v>0.2489429434631088</v>
      </c>
      <c r="U52" s="211">
        <v>0.64952820812050671</v>
      </c>
      <c r="V52" s="77">
        <f>U52/0.04</f>
        <v>16.238205203012669</v>
      </c>
    </row>
    <row r="53" spans="1:22" x14ac:dyDescent="0.2">
      <c r="A53" s="173"/>
      <c r="B53" s="183">
        <v>2</v>
      </c>
      <c r="C53" s="222"/>
      <c r="D53" s="223"/>
      <c r="E53" s="223"/>
      <c r="F53" s="223"/>
      <c r="G53" s="223"/>
      <c r="H53" s="223"/>
      <c r="I53" s="223"/>
      <c r="J53" s="223"/>
      <c r="K53" s="223"/>
      <c r="L53" s="223">
        <v>0.15206015301721659</v>
      </c>
      <c r="M53" s="223"/>
      <c r="N53" s="223"/>
      <c r="O53" s="223"/>
      <c r="P53" s="223"/>
      <c r="Q53" s="223">
        <v>1.1882288814039996E-2</v>
      </c>
      <c r="R53" s="223"/>
      <c r="S53" s="223">
        <v>0.197418467749746</v>
      </c>
      <c r="T53" s="223">
        <v>0.29060360364236304</v>
      </c>
      <c r="U53" s="212">
        <v>0.65196451322336557</v>
      </c>
      <c r="V53" s="77">
        <f t="shared" ref="V53:V56" si="2">U53/0.04</f>
        <v>16.299112830584139</v>
      </c>
    </row>
    <row r="54" spans="1:22" x14ac:dyDescent="0.2">
      <c r="A54" s="173"/>
      <c r="B54" s="183">
        <v>3</v>
      </c>
      <c r="C54" s="222"/>
      <c r="D54" s="223">
        <v>0.10538315476834281</v>
      </c>
      <c r="E54" s="223"/>
      <c r="F54" s="223"/>
      <c r="G54" s="223"/>
      <c r="H54" s="223">
        <v>1.667871539790821E-2</v>
      </c>
      <c r="I54" s="223"/>
      <c r="J54" s="223"/>
      <c r="K54" s="223"/>
      <c r="L54" s="223">
        <v>1.8162332528565993E-2</v>
      </c>
      <c r="M54" s="223">
        <v>1.628601631620949E-2</v>
      </c>
      <c r="N54" s="223"/>
      <c r="O54" s="223"/>
      <c r="P54" s="223"/>
      <c r="Q54" s="223">
        <v>0.20128655370447843</v>
      </c>
      <c r="R54" s="223"/>
      <c r="S54" s="223">
        <v>0.11807204749619198</v>
      </c>
      <c r="T54" s="223">
        <v>0.24226862987055725</v>
      </c>
      <c r="U54" s="212">
        <v>0.71813745008225416</v>
      </c>
      <c r="V54" s="77">
        <f t="shared" si="2"/>
        <v>17.953436252056353</v>
      </c>
    </row>
    <row r="55" spans="1:22" x14ac:dyDescent="0.2">
      <c r="A55" s="173"/>
      <c r="B55" s="183">
        <v>4</v>
      </c>
      <c r="C55" s="222"/>
      <c r="D55" s="223">
        <v>2.3235219265950107E-2</v>
      </c>
      <c r="E55" s="223">
        <v>3.9841678032825761E-2</v>
      </c>
      <c r="F55" s="223"/>
      <c r="G55" s="223"/>
      <c r="H55" s="223"/>
      <c r="I55" s="223"/>
      <c r="J55" s="223"/>
      <c r="K55" s="223">
        <v>2.3400152880263571E-2</v>
      </c>
      <c r="L55" s="223">
        <v>9.6453963048677219E-2</v>
      </c>
      <c r="M55" s="223">
        <v>4.0235162512687876E-2</v>
      </c>
      <c r="N55" s="223"/>
      <c r="O55" s="223"/>
      <c r="P55" s="223"/>
      <c r="Q55" s="223">
        <v>5.35877166886079E-2</v>
      </c>
      <c r="R55" s="223"/>
      <c r="S55" s="223">
        <v>0.17281822647581113</v>
      </c>
      <c r="T55" s="223">
        <v>0.2731646228222861</v>
      </c>
      <c r="U55" s="212">
        <v>0.72273674172710967</v>
      </c>
      <c r="V55" s="77">
        <f t="shared" si="2"/>
        <v>18.068418543177742</v>
      </c>
    </row>
    <row r="56" spans="1:22" x14ac:dyDescent="0.2">
      <c r="A56" s="173"/>
      <c r="B56" s="183">
        <v>5</v>
      </c>
      <c r="C56" s="222"/>
      <c r="D56" s="223">
        <v>2.8652110398902319E-2</v>
      </c>
      <c r="E56" s="223"/>
      <c r="F56" s="223"/>
      <c r="G56" s="223"/>
      <c r="H56" s="223"/>
      <c r="I56" s="223"/>
      <c r="J56" s="223"/>
      <c r="K56" s="223"/>
      <c r="L56" s="223">
        <v>9.0810877244666549E-2</v>
      </c>
      <c r="M56" s="223"/>
      <c r="N56" s="223"/>
      <c r="O56" s="223"/>
      <c r="P56" s="223"/>
      <c r="Q56" s="223">
        <v>0.17314181051913091</v>
      </c>
      <c r="R56" s="223"/>
      <c r="S56" s="223">
        <v>2.9566313861096941E-2</v>
      </c>
      <c r="T56" s="223">
        <v>0.25292883914235081</v>
      </c>
      <c r="U56" s="212">
        <v>0.57509995116614754</v>
      </c>
      <c r="V56" s="77">
        <f t="shared" si="2"/>
        <v>14.377498779153688</v>
      </c>
    </row>
    <row r="57" spans="1:22" x14ac:dyDescent="0.2">
      <c r="A57" s="170" t="s">
        <v>119</v>
      </c>
      <c r="B57" s="170">
        <v>1</v>
      </c>
      <c r="C57" s="220"/>
      <c r="D57" s="221"/>
      <c r="E57" s="221"/>
      <c r="F57" s="221"/>
      <c r="G57" s="221"/>
      <c r="H57" s="221">
        <v>0.1236365934838629</v>
      </c>
      <c r="I57" s="221">
        <v>1.0386890710931252E-2</v>
      </c>
      <c r="J57" s="221"/>
      <c r="K57" s="221"/>
      <c r="L57" s="221"/>
      <c r="M57" s="221"/>
      <c r="N57" s="221"/>
      <c r="O57" s="221"/>
      <c r="P57" s="221"/>
      <c r="Q57" s="221">
        <v>2.1471827601526883</v>
      </c>
      <c r="R57" s="221"/>
      <c r="S57" s="221"/>
      <c r="T57" s="221">
        <v>0.80459486530720858</v>
      </c>
      <c r="U57" s="211">
        <v>3.0858011096546907</v>
      </c>
      <c r="V57" s="77">
        <f t="shared" si="0"/>
        <v>34.286678996163232</v>
      </c>
    </row>
    <row r="58" spans="1:22" x14ac:dyDescent="0.2">
      <c r="A58" s="173"/>
      <c r="B58" s="183">
        <v>2</v>
      </c>
      <c r="C58" s="222"/>
      <c r="D58" s="223"/>
      <c r="E58" s="223"/>
      <c r="F58" s="223"/>
      <c r="G58" s="223"/>
      <c r="H58" s="223">
        <v>0.1698643439832733</v>
      </c>
      <c r="I58" s="223"/>
      <c r="J58" s="223"/>
      <c r="K58" s="223"/>
      <c r="L58" s="223"/>
      <c r="M58" s="223"/>
      <c r="N58" s="223"/>
      <c r="O58" s="223"/>
      <c r="P58" s="223"/>
      <c r="Q58" s="223">
        <v>2.3064112422072345</v>
      </c>
      <c r="R58" s="223"/>
      <c r="S58" s="223"/>
      <c r="T58" s="223">
        <v>0.45392479552637222</v>
      </c>
      <c r="U58" s="212">
        <v>2.93020038171688</v>
      </c>
      <c r="V58" s="77">
        <f t="shared" si="0"/>
        <v>32.557782019076448</v>
      </c>
    </row>
    <row r="59" spans="1:22" x14ac:dyDescent="0.2">
      <c r="A59" s="173"/>
      <c r="B59" s="183">
        <v>3</v>
      </c>
      <c r="C59" s="222"/>
      <c r="D59" s="223"/>
      <c r="E59" s="223"/>
      <c r="F59" s="223"/>
      <c r="G59" s="223"/>
      <c r="H59" s="223">
        <v>0.14884394753810398</v>
      </c>
      <c r="I59" s="223"/>
      <c r="J59" s="223"/>
      <c r="K59" s="223"/>
      <c r="L59" s="223"/>
      <c r="M59" s="223"/>
      <c r="N59" s="223"/>
      <c r="O59" s="223"/>
      <c r="P59" s="223">
        <v>8.2447957600810529E-2</v>
      </c>
      <c r="Q59" s="223">
        <v>2.1364801393800725</v>
      </c>
      <c r="R59" s="223"/>
      <c r="S59" s="223"/>
      <c r="T59" s="223">
        <v>0.62207225912445874</v>
      </c>
      <c r="U59" s="212">
        <v>2.9898443036434461</v>
      </c>
      <c r="V59" s="77">
        <f t="shared" si="0"/>
        <v>33.220492262704958</v>
      </c>
    </row>
    <row r="60" spans="1:22" x14ac:dyDescent="0.2">
      <c r="A60" s="173"/>
      <c r="B60" s="183">
        <v>4</v>
      </c>
      <c r="C60" s="222"/>
      <c r="D60" s="223"/>
      <c r="E60" s="223"/>
      <c r="F60" s="223"/>
      <c r="G60" s="223"/>
      <c r="H60" s="223"/>
      <c r="I60" s="223"/>
      <c r="J60" s="223"/>
      <c r="K60" s="223"/>
      <c r="L60" s="223"/>
      <c r="M60" s="223"/>
      <c r="N60" s="223"/>
      <c r="O60" s="223"/>
      <c r="P60" s="223"/>
      <c r="Q60" s="223">
        <v>3.4669524821569841</v>
      </c>
      <c r="R60" s="223"/>
      <c r="S60" s="223"/>
      <c r="T60" s="223"/>
      <c r="U60" s="212">
        <v>3.4669524821569841</v>
      </c>
      <c r="V60" s="77">
        <f t="shared" si="0"/>
        <v>38.521694246188716</v>
      </c>
    </row>
    <row r="61" spans="1:22" x14ac:dyDescent="0.2">
      <c r="A61" s="213"/>
      <c r="B61" s="214">
        <v>5</v>
      </c>
      <c r="C61" s="224"/>
      <c r="D61" s="225"/>
      <c r="E61" s="225"/>
      <c r="F61" s="225"/>
      <c r="G61" s="225"/>
      <c r="H61" s="225">
        <v>0.14183191273529161</v>
      </c>
      <c r="I61" s="225"/>
      <c r="J61" s="225"/>
      <c r="K61" s="225"/>
      <c r="L61" s="225"/>
      <c r="M61" s="225"/>
      <c r="N61" s="225"/>
      <c r="O61" s="225"/>
      <c r="P61" s="225"/>
      <c r="Q61" s="225">
        <v>1.9839330395015491</v>
      </c>
      <c r="R61" s="225"/>
      <c r="S61" s="225"/>
      <c r="T61" s="225">
        <v>0.40252362732466285</v>
      </c>
      <c r="U61" s="215">
        <v>2.5282885795615035</v>
      </c>
      <c r="V61" s="77">
        <f t="shared" si="0"/>
        <v>28.092095328461152</v>
      </c>
    </row>
    <row r="62" spans="1:22" x14ac:dyDescent="0.2">
      <c r="V62" s="77"/>
    </row>
  </sheetData>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workbookViewId="0">
      <selection activeCell="E52" sqref="E52"/>
    </sheetView>
  </sheetViews>
  <sheetFormatPr defaultRowHeight="12.75" x14ac:dyDescent="0.2"/>
  <cols>
    <col min="1" max="1" width="11.375" bestFit="1" customWidth="1"/>
    <col min="2" max="2" width="5.5" customWidth="1"/>
    <col min="3" max="19" width="8.625" customWidth="1"/>
    <col min="20" max="20" width="9.875" customWidth="1"/>
    <col min="21" max="22" width="11.875" bestFit="1" customWidth="1"/>
  </cols>
  <sheetData>
    <row r="1" spans="1:21" x14ac:dyDescent="0.2">
      <c r="A1" s="195" t="s">
        <v>1022</v>
      </c>
      <c r="B1" s="238">
        <v>1</v>
      </c>
    </row>
    <row r="3" spans="1:21" x14ac:dyDescent="0.2">
      <c r="A3" s="174" t="s">
        <v>1028</v>
      </c>
      <c r="B3" s="171"/>
      <c r="C3" s="174" t="s">
        <v>78</v>
      </c>
      <c r="D3" s="171"/>
      <c r="E3" s="171"/>
      <c r="F3" s="171"/>
      <c r="G3" s="171"/>
      <c r="H3" s="171"/>
      <c r="I3" s="171"/>
      <c r="J3" s="171"/>
      <c r="K3" s="171"/>
      <c r="L3" s="171"/>
      <c r="M3" s="171"/>
      <c r="N3" s="171"/>
      <c r="O3" s="171"/>
      <c r="P3" s="171"/>
      <c r="Q3" s="171"/>
      <c r="R3" s="171"/>
      <c r="S3" s="171"/>
      <c r="T3" s="172"/>
    </row>
    <row r="4" spans="1:21" x14ac:dyDescent="0.2">
      <c r="A4" s="174" t="s">
        <v>124</v>
      </c>
      <c r="B4" s="174" t="s">
        <v>1</v>
      </c>
      <c r="C4" s="170" t="s">
        <v>29</v>
      </c>
      <c r="D4" s="178" t="s">
        <v>36</v>
      </c>
      <c r="E4" s="178" t="s">
        <v>190</v>
      </c>
      <c r="F4" s="178" t="s">
        <v>60</v>
      </c>
      <c r="G4" s="250" t="s">
        <v>990</v>
      </c>
      <c r="H4" s="178" t="s">
        <v>82</v>
      </c>
      <c r="I4" s="250" t="s">
        <v>160</v>
      </c>
      <c r="J4" s="178" t="s">
        <v>37</v>
      </c>
      <c r="K4" s="178" t="s">
        <v>17</v>
      </c>
      <c r="L4" s="178" t="s">
        <v>122</v>
      </c>
      <c r="M4" s="178" t="s">
        <v>69</v>
      </c>
      <c r="N4" s="178" t="s">
        <v>67</v>
      </c>
      <c r="O4" s="178" t="s">
        <v>30</v>
      </c>
      <c r="P4" s="178" t="s">
        <v>28</v>
      </c>
      <c r="Q4" s="178" t="s">
        <v>23</v>
      </c>
      <c r="R4" s="178" t="s">
        <v>21</v>
      </c>
      <c r="S4" s="178" t="s">
        <v>22</v>
      </c>
      <c r="T4" s="175" t="s">
        <v>981</v>
      </c>
    </row>
    <row r="5" spans="1:21" x14ac:dyDescent="0.2">
      <c r="A5" s="170" t="s">
        <v>58</v>
      </c>
      <c r="B5" s="170">
        <v>1</v>
      </c>
      <c r="C5" s="242">
        <v>3.2523337946288337E-3</v>
      </c>
      <c r="D5" s="243"/>
      <c r="E5" s="243"/>
      <c r="F5" s="243">
        <v>4.6314929695547534E-2</v>
      </c>
      <c r="G5" s="243"/>
      <c r="H5" s="243"/>
      <c r="I5" s="243"/>
      <c r="J5" s="243"/>
      <c r="K5" s="243"/>
      <c r="L5" s="243"/>
      <c r="M5" s="243">
        <v>6.7641631424441823E-2</v>
      </c>
      <c r="N5" s="243">
        <v>7.4714927283999252E-3</v>
      </c>
      <c r="O5" s="243">
        <v>7.0685834705770342E-4</v>
      </c>
      <c r="P5" s="243">
        <v>4.3935173260453257E-3</v>
      </c>
      <c r="Q5" s="243">
        <v>2.4368548815732624E-2</v>
      </c>
      <c r="R5" s="243">
        <v>8.7845213779677786E-2</v>
      </c>
      <c r="S5" s="243">
        <v>4.6149996081234056E-3</v>
      </c>
      <c r="T5" s="244">
        <v>0.24660952551965493</v>
      </c>
      <c r="U5" s="241">
        <f>T5/0.0125</f>
        <v>19.728762041572391</v>
      </c>
    </row>
    <row r="6" spans="1:21" x14ac:dyDescent="0.2">
      <c r="A6" s="173"/>
      <c r="B6" s="183">
        <v>2</v>
      </c>
      <c r="C6" s="245"/>
      <c r="D6" s="240"/>
      <c r="E6" s="240"/>
      <c r="F6" s="240">
        <v>5.07885576342594E-2</v>
      </c>
      <c r="G6" s="240"/>
      <c r="H6" s="240">
        <v>5.5708291729781017E-3</v>
      </c>
      <c r="I6" s="240"/>
      <c r="J6" s="240"/>
      <c r="K6" s="240"/>
      <c r="L6" s="240"/>
      <c r="M6" s="240">
        <v>0.14553506507571051</v>
      </c>
      <c r="N6" s="240">
        <v>2.2264467135990861E-2</v>
      </c>
      <c r="O6" s="240">
        <v>8.5333510453132737E-3</v>
      </c>
      <c r="P6" s="240"/>
      <c r="Q6" s="240">
        <v>3.8696567510592278E-3</v>
      </c>
      <c r="R6" s="240">
        <v>9.579972637856711E-2</v>
      </c>
      <c r="S6" s="240">
        <v>1.1252399486995242E-2</v>
      </c>
      <c r="T6" s="246">
        <v>0.34361405268087375</v>
      </c>
      <c r="U6" s="241">
        <f t="shared" ref="U6:U61" si="0">T6/0.0125</f>
        <v>27.4891242144699</v>
      </c>
    </row>
    <row r="7" spans="1:21" x14ac:dyDescent="0.2">
      <c r="A7" s="173"/>
      <c r="B7" s="183">
        <v>3</v>
      </c>
      <c r="C7" s="245">
        <v>6.1575216010359933E-4</v>
      </c>
      <c r="D7" s="240"/>
      <c r="E7" s="240"/>
      <c r="F7" s="240">
        <v>6.5109507745648457E-2</v>
      </c>
      <c r="G7" s="240"/>
      <c r="H7" s="240"/>
      <c r="I7" s="240"/>
      <c r="J7" s="240"/>
      <c r="K7" s="240"/>
      <c r="L7" s="240"/>
      <c r="M7" s="240">
        <v>0.12704129452219085</v>
      </c>
      <c r="N7" s="240">
        <v>1.4873085020257477E-2</v>
      </c>
      <c r="O7" s="240">
        <v>1.3987941290108552E-3</v>
      </c>
      <c r="P7" s="240">
        <v>9.6211275016187402E-4</v>
      </c>
      <c r="Q7" s="240">
        <v>3.0143581511194069E-3</v>
      </c>
      <c r="R7" s="240">
        <v>5.5369785121356714E-2</v>
      </c>
      <c r="S7" s="240">
        <v>1.257029760517616E-2</v>
      </c>
      <c r="T7" s="246">
        <v>0.28095498720502537</v>
      </c>
      <c r="U7" s="241">
        <f t="shared" si="0"/>
        <v>22.476398976402027</v>
      </c>
    </row>
    <row r="8" spans="1:21" x14ac:dyDescent="0.2">
      <c r="A8" s="173"/>
      <c r="B8" s="183">
        <v>4</v>
      </c>
      <c r="C8" s="245"/>
      <c r="D8" s="240"/>
      <c r="E8" s="240"/>
      <c r="F8" s="240">
        <v>5.4859276315148357E-2</v>
      </c>
      <c r="G8" s="240"/>
      <c r="H8" s="240"/>
      <c r="I8" s="240"/>
      <c r="J8" s="240"/>
      <c r="K8" s="240"/>
      <c r="L8" s="240"/>
      <c r="M8" s="240">
        <v>0.11826525544438778</v>
      </c>
      <c r="N8" s="240">
        <v>1.0064092065774903E-2</v>
      </c>
      <c r="O8" s="240">
        <v>4.2741368052089139E-3</v>
      </c>
      <c r="P8" s="240">
        <v>4.3998005113525052E-3</v>
      </c>
      <c r="Q8" s="240">
        <v>2.5761059759436306E-3</v>
      </c>
      <c r="R8" s="240">
        <v>7.5094274596920224E-2</v>
      </c>
      <c r="S8" s="240">
        <v>2.3567442689067228E-2</v>
      </c>
      <c r="T8" s="246">
        <v>0.29310038440380354</v>
      </c>
      <c r="U8" s="241">
        <f t="shared" si="0"/>
        <v>23.44803075230428</v>
      </c>
    </row>
    <row r="9" spans="1:21" x14ac:dyDescent="0.2">
      <c r="A9" s="173"/>
      <c r="B9" s="183">
        <v>5</v>
      </c>
      <c r="C9" s="245">
        <v>1.8763162123565037E-3</v>
      </c>
      <c r="D9" s="240"/>
      <c r="E9" s="240"/>
      <c r="F9" s="240">
        <v>4.2074565011364702E-2</v>
      </c>
      <c r="G9" s="240"/>
      <c r="H9" s="240"/>
      <c r="I9" s="240"/>
      <c r="J9" s="240"/>
      <c r="K9" s="240"/>
      <c r="L9" s="240"/>
      <c r="M9" s="240">
        <v>2.3649124098060567E-2</v>
      </c>
      <c r="N9" s="240">
        <v>8.5545567957250046E-3</v>
      </c>
      <c r="O9" s="240"/>
      <c r="P9" s="240">
        <v>2.5036137254620457E-2</v>
      </c>
      <c r="Q9" s="240">
        <v>5.529203070318036E-3</v>
      </c>
      <c r="R9" s="240">
        <v>9.7287270500041906E-2</v>
      </c>
      <c r="S9" s="240">
        <v>9.352521329736815E-3</v>
      </c>
      <c r="T9" s="246">
        <v>0.21335969427222401</v>
      </c>
      <c r="U9" s="241">
        <f t="shared" si="0"/>
        <v>17.068775541777921</v>
      </c>
    </row>
    <row r="10" spans="1:21" x14ac:dyDescent="0.2">
      <c r="A10" s="170" t="s">
        <v>61</v>
      </c>
      <c r="B10" s="170">
        <v>1</v>
      </c>
      <c r="C10" s="242"/>
      <c r="D10" s="243"/>
      <c r="E10" s="243"/>
      <c r="F10" s="243">
        <v>0.13436827398852563</v>
      </c>
      <c r="G10" s="243">
        <v>8.309512568745001E-4</v>
      </c>
      <c r="H10" s="243"/>
      <c r="I10" s="243"/>
      <c r="J10" s="243"/>
      <c r="K10" s="243"/>
      <c r="L10" s="243"/>
      <c r="M10" s="243">
        <v>2.6867685771663308E-2</v>
      </c>
      <c r="N10" s="243">
        <v>7.5025159558541263E-2</v>
      </c>
      <c r="O10" s="243"/>
      <c r="P10" s="243"/>
      <c r="Q10" s="243">
        <v>6.4669684774145888E-3</v>
      </c>
      <c r="R10" s="243">
        <v>1.2353527712078465E-2</v>
      </c>
      <c r="S10" s="243">
        <v>3.2240594607465252E-3</v>
      </c>
      <c r="T10" s="244">
        <v>0.25913662622584427</v>
      </c>
      <c r="U10" s="241">
        <f t="shared" si="0"/>
        <v>20.730930098067539</v>
      </c>
    </row>
    <row r="11" spans="1:21" x14ac:dyDescent="0.2">
      <c r="A11" s="173"/>
      <c r="B11" s="183">
        <v>2</v>
      </c>
      <c r="C11" s="245"/>
      <c r="D11" s="240"/>
      <c r="E11" s="240"/>
      <c r="F11" s="240">
        <v>4.7467108801251566E-2</v>
      </c>
      <c r="G11" s="240"/>
      <c r="H11" s="240"/>
      <c r="I11" s="240"/>
      <c r="J11" s="240"/>
      <c r="K11" s="240"/>
      <c r="L11" s="240"/>
      <c r="M11" s="240">
        <v>0.11064924945392268</v>
      </c>
      <c r="N11" s="240">
        <v>7.3348334479687687E-3</v>
      </c>
      <c r="O11" s="240"/>
      <c r="P11" s="240"/>
      <c r="Q11" s="240"/>
      <c r="R11" s="240">
        <v>3.5371191686767479E-2</v>
      </c>
      <c r="S11" s="240">
        <v>2.4222464757340703E-2</v>
      </c>
      <c r="T11" s="246">
        <v>0.22504484814725118</v>
      </c>
      <c r="U11" s="241">
        <f t="shared" si="0"/>
        <v>18.003587851780093</v>
      </c>
    </row>
    <row r="12" spans="1:21" x14ac:dyDescent="0.2">
      <c r="A12" s="173"/>
      <c r="B12" s="183">
        <v>3</v>
      </c>
      <c r="C12" s="245">
        <v>3.5476435040662736E-3</v>
      </c>
      <c r="D12" s="240"/>
      <c r="E12" s="240"/>
      <c r="F12" s="240">
        <v>4.8105637508093699E-2</v>
      </c>
      <c r="G12" s="240"/>
      <c r="H12" s="240"/>
      <c r="I12" s="240"/>
      <c r="J12" s="240">
        <v>7.3552538002171043E-3</v>
      </c>
      <c r="K12" s="240"/>
      <c r="L12" s="240"/>
      <c r="M12" s="240">
        <v>2.9089577175914691E-2</v>
      </c>
      <c r="N12" s="240">
        <v>8.0771132521956973E-2</v>
      </c>
      <c r="O12" s="240"/>
      <c r="P12" s="240"/>
      <c r="Q12" s="240">
        <v>3.9357872764172935E-2</v>
      </c>
      <c r="R12" s="240">
        <v>2.6669765434487149E-2</v>
      </c>
      <c r="S12" s="240">
        <v>2.3540739151511714E-2</v>
      </c>
      <c r="T12" s="246">
        <v>0.25843762186042052</v>
      </c>
      <c r="U12" s="241">
        <f t="shared" si="0"/>
        <v>20.675009748833642</v>
      </c>
    </row>
    <row r="13" spans="1:21" x14ac:dyDescent="0.2">
      <c r="A13" s="173"/>
      <c r="B13" s="183">
        <v>4</v>
      </c>
      <c r="C13" s="245"/>
      <c r="D13" s="240"/>
      <c r="E13" s="240"/>
      <c r="F13" s="240">
        <v>0.1210329985722003</v>
      </c>
      <c r="G13" s="240"/>
      <c r="H13" s="240"/>
      <c r="I13" s="240"/>
      <c r="J13" s="240">
        <v>1.1574412733988194E-2</v>
      </c>
      <c r="K13" s="240"/>
      <c r="L13" s="240"/>
      <c r="M13" s="240">
        <v>5.0380935987456105E-2</v>
      </c>
      <c r="N13" s="240">
        <v>7.4290812275764626E-3</v>
      </c>
      <c r="O13" s="240"/>
      <c r="P13" s="240"/>
      <c r="Q13" s="240">
        <v>3.018599301201752E-2</v>
      </c>
      <c r="R13" s="240">
        <v>3.8621954685069508E-2</v>
      </c>
      <c r="S13" s="240"/>
      <c r="T13" s="246">
        <v>0.2592253762183081</v>
      </c>
      <c r="U13" s="241">
        <f t="shared" si="0"/>
        <v>20.738030097464648</v>
      </c>
    </row>
    <row r="14" spans="1:21" x14ac:dyDescent="0.2">
      <c r="A14" s="170" t="s">
        <v>68</v>
      </c>
      <c r="B14" s="170">
        <v>1</v>
      </c>
      <c r="C14" s="242"/>
      <c r="D14" s="243"/>
      <c r="E14" s="243"/>
      <c r="F14" s="243">
        <v>5.7996156579757777E-2</v>
      </c>
      <c r="G14" s="243"/>
      <c r="H14" s="243"/>
      <c r="I14" s="243"/>
      <c r="J14" s="243"/>
      <c r="K14" s="243"/>
      <c r="L14" s="243"/>
      <c r="M14" s="243">
        <v>5.6745017305465635E-3</v>
      </c>
      <c r="N14" s="243">
        <v>1.3883483334376695E-2</v>
      </c>
      <c r="O14" s="243"/>
      <c r="P14" s="243">
        <v>6.2914319878952601E-2</v>
      </c>
      <c r="Q14" s="243">
        <v>1.8372819236356509E-2</v>
      </c>
      <c r="R14" s="243"/>
      <c r="S14" s="243">
        <v>7.2233069087663318E-3</v>
      </c>
      <c r="T14" s="244">
        <v>0.16606458766875645</v>
      </c>
      <c r="U14" s="241">
        <f t="shared" si="0"/>
        <v>13.285167013500516</v>
      </c>
    </row>
    <row r="15" spans="1:21" x14ac:dyDescent="0.2">
      <c r="A15" s="173"/>
      <c r="B15" s="183">
        <v>2</v>
      </c>
      <c r="C15" s="245"/>
      <c r="D15" s="240"/>
      <c r="E15" s="240"/>
      <c r="F15" s="240">
        <v>6.8025691126343157E-2</v>
      </c>
      <c r="G15" s="240"/>
      <c r="H15" s="240"/>
      <c r="I15" s="240"/>
      <c r="J15" s="240"/>
      <c r="K15" s="240"/>
      <c r="L15" s="240"/>
      <c r="M15" s="240"/>
      <c r="N15" s="240">
        <v>6.3687937069899069E-3</v>
      </c>
      <c r="O15" s="240"/>
      <c r="P15" s="240">
        <v>1.8277000660422017E-2</v>
      </c>
      <c r="Q15" s="240">
        <v>5.5756201017748259E-2</v>
      </c>
      <c r="R15" s="240"/>
      <c r="S15" s="240">
        <v>3.994299439590402E-2</v>
      </c>
      <c r="T15" s="246">
        <v>0.18837068090740736</v>
      </c>
      <c r="U15" s="241">
        <f t="shared" si="0"/>
        <v>15.069654472592587</v>
      </c>
    </row>
    <row r="16" spans="1:21" x14ac:dyDescent="0.2">
      <c r="A16" s="173"/>
      <c r="B16" s="183">
        <v>3</v>
      </c>
      <c r="C16" s="245"/>
      <c r="D16" s="240"/>
      <c r="E16" s="240"/>
      <c r="F16" s="240">
        <v>9.0422105153784793E-2</v>
      </c>
      <c r="G16" s="240"/>
      <c r="H16" s="240"/>
      <c r="I16" s="240"/>
      <c r="J16" s="240"/>
      <c r="K16" s="240"/>
      <c r="L16" s="240"/>
      <c r="M16" s="240">
        <v>3.4372950621089325E-2</v>
      </c>
      <c r="N16" s="240">
        <v>1.072304112486536E-2</v>
      </c>
      <c r="O16" s="240"/>
      <c r="P16" s="240">
        <v>8.2820236330260928E-3</v>
      </c>
      <c r="Q16" s="240">
        <v>4.7673668518225111E-2</v>
      </c>
      <c r="R16" s="240">
        <v>1.4730142554519144E-2</v>
      </c>
      <c r="S16" s="240">
        <v>2.3492829863544468E-2</v>
      </c>
      <c r="T16" s="246">
        <v>0.22969676146905432</v>
      </c>
      <c r="U16" s="241">
        <f t="shared" si="0"/>
        <v>18.375740917524343</v>
      </c>
    </row>
    <row r="17" spans="1:21" x14ac:dyDescent="0.2">
      <c r="A17" s="173"/>
      <c r="B17" s="183">
        <v>4</v>
      </c>
      <c r="C17" s="245"/>
      <c r="D17" s="240"/>
      <c r="E17" s="240"/>
      <c r="F17" s="240">
        <v>6.0866001468812062E-2</v>
      </c>
      <c r="G17" s="240"/>
      <c r="H17" s="240"/>
      <c r="I17" s="240"/>
      <c r="J17" s="240"/>
      <c r="K17" s="240"/>
      <c r="L17" s="240"/>
      <c r="M17" s="240">
        <v>1.5738593796321462E-2</v>
      </c>
      <c r="N17" s="240">
        <v>5.2810172506844418E-3</v>
      </c>
      <c r="O17" s="240">
        <v>1.9383626672649023E-3</v>
      </c>
      <c r="P17" s="240">
        <v>4.4547783827903267E-3</v>
      </c>
      <c r="Q17" s="240">
        <v>6.2353545590286823E-2</v>
      </c>
      <c r="R17" s="240">
        <v>7.7864373919223039E-3</v>
      </c>
      <c r="S17" s="240">
        <v>5.4199541857894509E-2</v>
      </c>
      <c r="T17" s="246">
        <v>0.21261827840597686</v>
      </c>
      <c r="U17" s="241">
        <f t="shared" si="0"/>
        <v>17.009462272478146</v>
      </c>
    </row>
    <row r="18" spans="1:21" x14ac:dyDescent="0.2">
      <c r="A18" s="170" t="s">
        <v>35</v>
      </c>
      <c r="B18" s="170">
        <v>1</v>
      </c>
      <c r="C18" s="242"/>
      <c r="D18" s="243"/>
      <c r="E18" s="243"/>
      <c r="F18" s="243">
        <v>8.7433665142057498E-2</v>
      </c>
      <c r="G18" s="243"/>
      <c r="H18" s="243"/>
      <c r="I18" s="243"/>
      <c r="J18" s="243">
        <v>5.4106079476450228E-3</v>
      </c>
      <c r="K18" s="243"/>
      <c r="L18" s="243"/>
      <c r="M18" s="243">
        <v>7.5429639612690945E-3</v>
      </c>
      <c r="N18" s="243">
        <v>2.9651922260907262E-2</v>
      </c>
      <c r="O18" s="243"/>
      <c r="P18" s="243"/>
      <c r="Q18" s="243">
        <v>4.7037496005873179E-3</v>
      </c>
      <c r="R18" s="243">
        <v>1.9899633266001145E-2</v>
      </c>
      <c r="S18" s="243">
        <v>1.5904312808798326E-3</v>
      </c>
      <c r="T18" s="244">
        <v>0.15623297345934714</v>
      </c>
      <c r="U18" s="241">
        <f t="shared" si="0"/>
        <v>12.49863787674777</v>
      </c>
    </row>
    <row r="19" spans="1:21" x14ac:dyDescent="0.2">
      <c r="A19" s="173"/>
      <c r="B19" s="183">
        <v>2</v>
      </c>
      <c r="C19" s="245"/>
      <c r="D19" s="240"/>
      <c r="E19" s="240">
        <v>5.9446786987552847E-3</v>
      </c>
      <c r="F19" s="240">
        <v>5.5361145741559342E-2</v>
      </c>
      <c r="G19" s="240"/>
      <c r="H19" s="240">
        <v>8.0424771931898709E-4</v>
      </c>
      <c r="I19" s="240"/>
      <c r="J19" s="240">
        <v>1.4888792983525427E-2</v>
      </c>
      <c r="K19" s="240"/>
      <c r="L19" s="240"/>
      <c r="M19" s="240"/>
      <c r="N19" s="240">
        <v>5.8033070293437451E-3</v>
      </c>
      <c r="O19" s="240"/>
      <c r="P19" s="240">
        <v>8.0424771931898709E-4</v>
      </c>
      <c r="Q19" s="240"/>
      <c r="R19" s="240">
        <v>1.9382055876322229E-2</v>
      </c>
      <c r="S19" s="240">
        <v>1.870033027049324E-2</v>
      </c>
      <c r="T19" s="246">
        <v>0.12168880603863724</v>
      </c>
      <c r="U19" s="241">
        <f t="shared" si="0"/>
        <v>9.7351044830909785</v>
      </c>
    </row>
    <row r="20" spans="1:21" x14ac:dyDescent="0.2">
      <c r="A20" s="173"/>
      <c r="B20" s="183">
        <v>3</v>
      </c>
      <c r="C20" s="245">
        <v>6.9900436542372898E-3</v>
      </c>
      <c r="D20" s="240"/>
      <c r="E20" s="240"/>
      <c r="F20" s="240">
        <v>4.9118801138876407E-2</v>
      </c>
      <c r="G20" s="240"/>
      <c r="H20" s="240"/>
      <c r="I20" s="240"/>
      <c r="J20" s="240">
        <v>4.2922009629670545E-3</v>
      </c>
      <c r="K20" s="240"/>
      <c r="L20" s="240"/>
      <c r="M20" s="240"/>
      <c r="N20" s="240">
        <v>1.6341779585810706E-2</v>
      </c>
      <c r="O20" s="240"/>
      <c r="P20" s="240"/>
      <c r="Q20" s="240"/>
      <c r="R20" s="240">
        <v>2.0202796957072562E-2</v>
      </c>
      <c r="S20" s="240">
        <v>5.8385714068802913E-2</v>
      </c>
      <c r="T20" s="246">
        <v>0.15533133636776694</v>
      </c>
      <c r="U20" s="241">
        <f t="shared" si="0"/>
        <v>12.426506909421354</v>
      </c>
    </row>
    <row r="21" spans="1:21" x14ac:dyDescent="0.2">
      <c r="A21" s="173"/>
      <c r="B21" s="183">
        <v>4</v>
      </c>
      <c r="C21" s="245"/>
      <c r="D21" s="240"/>
      <c r="E21" s="240"/>
      <c r="F21" s="240">
        <v>3.6621545562896221E-2</v>
      </c>
      <c r="G21" s="240"/>
      <c r="H21" s="240"/>
      <c r="I21" s="240">
        <v>6.3617251235193305E-3</v>
      </c>
      <c r="J21" s="240">
        <v>1.0455220351146832E-2</v>
      </c>
      <c r="K21" s="240"/>
      <c r="L21" s="240"/>
      <c r="M21" s="240"/>
      <c r="N21" s="240"/>
      <c r="O21" s="240"/>
      <c r="P21" s="240"/>
      <c r="Q21" s="240"/>
      <c r="R21" s="240">
        <v>1.5904312808798327E-2</v>
      </c>
      <c r="S21" s="240">
        <v>6.7657339387709778E-2</v>
      </c>
      <c r="T21" s="246">
        <v>0.1370001432340705</v>
      </c>
      <c r="U21" s="241">
        <f t="shared" si="0"/>
        <v>10.96001145872564</v>
      </c>
    </row>
    <row r="22" spans="1:21" x14ac:dyDescent="0.2">
      <c r="A22" s="170" t="s">
        <v>98</v>
      </c>
      <c r="B22" s="170">
        <v>1</v>
      </c>
      <c r="C22" s="242"/>
      <c r="D22" s="243"/>
      <c r="E22" s="243"/>
      <c r="F22" s="243">
        <v>9.9445544653058104E-2</v>
      </c>
      <c r="G22" s="243"/>
      <c r="H22" s="243"/>
      <c r="I22" s="243"/>
      <c r="J22" s="243"/>
      <c r="K22" s="243"/>
      <c r="L22" s="243"/>
      <c r="M22" s="243">
        <v>1.4910784132100558E-2</v>
      </c>
      <c r="N22" s="243">
        <v>1.0681415022205296E-3</v>
      </c>
      <c r="O22" s="243">
        <v>2.8305749808844038E-3</v>
      </c>
      <c r="P22" s="243">
        <v>4.9087385212340522E-4</v>
      </c>
      <c r="Q22" s="243">
        <v>1.6275806140085322E-2</v>
      </c>
      <c r="R22" s="243">
        <v>1.9691502752700825E-2</v>
      </c>
      <c r="S22" s="243">
        <v>1.9151148816283381E-2</v>
      </c>
      <c r="T22" s="244">
        <v>0.17386437682945652</v>
      </c>
      <c r="U22" s="241">
        <f t="shared" si="0"/>
        <v>13.90915014635652</v>
      </c>
    </row>
    <row r="23" spans="1:21" x14ac:dyDescent="0.2">
      <c r="A23" s="173"/>
      <c r="B23" s="183">
        <v>2</v>
      </c>
      <c r="C23" s="245"/>
      <c r="D23" s="240"/>
      <c r="E23" s="240"/>
      <c r="F23" s="240">
        <v>3.4738946165232536E-2</v>
      </c>
      <c r="G23" s="240"/>
      <c r="H23" s="240"/>
      <c r="I23" s="240"/>
      <c r="J23" s="240"/>
      <c r="K23" s="240"/>
      <c r="L23" s="240"/>
      <c r="M23" s="240">
        <v>3.9591921416865369E-3</v>
      </c>
      <c r="N23" s="240">
        <v>1.1583052113785566E-2</v>
      </c>
      <c r="O23" s="240"/>
      <c r="P23" s="240">
        <v>1.4759987684728245E-2</v>
      </c>
      <c r="Q23" s="240">
        <v>7.1408401016095999E-3</v>
      </c>
      <c r="R23" s="240">
        <v>2.449107092922263E-2</v>
      </c>
      <c r="S23" s="240">
        <v>1.6384191086634171E-2</v>
      </c>
      <c r="T23" s="246">
        <v>0.11305728022289929</v>
      </c>
      <c r="U23" s="241">
        <f t="shared" si="0"/>
        <v>9.0445824178319434</v>
      </c>
    </row>
    <row r="24" spans="1:21" x14ac:dyDescent="0.2">
      <c r="A24" s="173"/>
      <c r="B24" s="183">
        <v>3</v>
      </c>
      <c r="C24" s="245"/>
      <c r="D24" s="240"/>
      <c r="E24" s="240"/>
      <c r="F24" s="240">
        <v>4.6325925269835096E-2</v>
      </c>
      <c r="G24" s="240"/>
      <c r="H24" s="240"/>
      <c r="I24" s="240"/>
      <c r="J24" s="240"/>
      <c r="K24" s="240"/>
      <c r="L24" s="240"/>
      <c r="M24" s="240">
        <v>1.6478438866241861E-2</v>
      </c>
      <c r="N24" s="240">
        <v>1.033269823765683E-2</v>
      </c>
      <c r="O24" s="240"/>
      <c r="P24" s="240">
        <v>6.4104198096499735E-3</v>
      </c>
      <c r="Q24" s="240">
        <v>1.6073958812092174E-2</v>
      </c>
      <c r="R24" s="240">
        <v>4.7177296878957914E-2</v>
      </c>
      <c r="S24" s="240">
        <v>1.512676862703485E-2</v>
      </c>
      <c r="T24" s="246">
        <v>0.15792550650146869</v>
      </c>
      <c r="U24" s="241">
        <f t="shared" si="0"/>
        <v>12.634040520117495</v>
      </c>
    </row>
    <row r="25" spans="1:21" x14ac:dyDescent="0.2">
      <c r="A25" s="173"/>
      <c r="B25" s="183">
        <v>4</v>
      </c>
      <c r="C25" s="245"/>
      <c r="D25" s="240"/>
      <c r="E25" s="240"/>
      <c r="F25" s="240">
        <v>4.1534211074947251E-2</v>
      </c>
      <c r="G25" s="240"/>
      <c r="H25" s="240"/>
      <c r="I25" s="240"/>
      <c r="J25" s="240"/>
      <c r="K25" s="240"/>
      <c r="L25" s="240"/>
      <c r="M25" s="240">
        <v>6.7418578346036956E-3</v>
      </c>
      <c r="N25" s="240">
        <v>1.2329180369013142E-2</v>
      </c>
      <c r="O25" s="240"/>
      <c r="P25" s="240">
        <v>1.3960452354389644E-2</v>
      </c>
      <c r="Q25" s="240">
        <v>1.0288715940506572E-2</v>
      </c>
      <c r="R25" s="240">
        <v>2.6709035342657023E-2</v>
      </c>
      <c r="S25" s="240">
        <v>4.3712905580211778E-2</v>
      </c>
      <c r="T25" s="246">
        <v>0.15527635849632909</v>
      </c>
      <c r="U25" s="241">
        <f t="shared" si="0"/>
        <v>12.422108679706326</v>
      </c>
    </row>
    <row r="26" spans="1:21" x14ac:dyDescent="0.2">
      <c r="A26" s="170" t="s">
        <v>99</v>
      </c>
      <c r="B26" s="170">
        <v>1</v>
      </c>
      <c r="C26" s="242"/>
      <c r="D26" s="243"/>
      <c r="E26" s="243"/>
      <c r="F26" s="243">
        <v>4.360530603182633E-2</v>
      </c>
      <c r="G26" s="243"/>
      <c r="H26" s="243"/>
      <c r="I26" s="243"/>
      <c r="J26" s="243"/>
      <c r="K26" s="243"/>
      <c r="L26" s="243"/>
      <c r="M26" s="243">
        <v>7.6976873994583908E-3</v>
      </c>
      <c r="N26" s="243"/>
      <c r="O26" s="243"/>
      <c r="P26" s="243">
        <v>3.5539266893734535E-3</v>
      </c>
      <c r="Q26" s="243"/>
      <c r="R26" s="243">
        <v>4.1853868127450016E-3</v>
      </c>
      <c r="S26" s="243">
        <v>4.8922451598027048E-3</v>
      </c>
      <c r="T26" s="244">
        <v>6.3934552093205879E-2</v>
      </c>
      <c r="U26" s="241">
        <f t="shared" si="0"/>
        <v>5.1147641674564701</v>
      </c>
    </row>
    <row r="27" spans="1:21" x14ac:dyDescent="0.2">
      <c r="A27" s="173"/>
      <c r="B27" s="183">
        <v>2</v>
      </c>
      <c r="C27" s="245"/>
      <c r="D27" s="240"/>
      <c r="E27" s="240"/>
      <c r="F27" s="240">
        <v>2.9314201050646353E-2</v>
      </c>
      <c r="G27" s="240"/>
      <c r="H27" s="240"/>
      <c r="I27" s="240"/>
      <c r="J27" s="240"/>
      <c r="K27" s="240"/>
      <c r="L27" s="240"/>
      <c r="M27" s="240"/>
      <c r="N27" s="240">
        <v>1.2988914826267E-2</v>
      </c>
      <c r="O27" s="240"/>
      <c r="P27" s="240">
        <v>1.7107542795123221E-2</v>
      </c>
      <c r="Q27" s="240">
        <v>4.4178646691106467E-3</v>
      </c>
      <c r="R27" s="240">
        <v>5.152997350050658E-3</v>
      </c>
      <c r="S27" s="240">
        <v>1.603233270943211E-2</v>
      </c>
      <c r="T27" s="246">
        <v>8.5013853400629988E-2</v>
      </c>
      <c r="U27" s="241">
        <f t="shared" si="0"/>
        <v>6.8011082720503984</v>
      </c>
    </row>
    <row r="28" spans="1:21" x14ac:dyDescent="0.2">
      <c r="A28" s="173"/>
      <c r="B28" s="183">
        <v>3</v>
      </c>
      <c r="C28" s="245"/>
      <c r="D28" s="240"/>
      <c r="E28" s="240"/>
      <c r="F28" s="240">
        <v>5.566038244181376E-2</v>
      </c>
      <c r="G28" s="240"/>
      <c r="H28" s="240"/>
      <c r="I28" s="240"/>
      <c r="J28" s="240"/>
      <c r="K28" s="240"/>
      <c r="L28" s="240"/>
      <c r="M28" s="240">
        <v>6.7929087152245301E-3</v>
      </c>
      <c r="N28" s="240">
        <v>1.0569888483002858E-2</v>
      </c>
      <c r="O28" s="240"/>
      <c r="P28" s="240"/>
      <c r="Q28" s="240">
        <v>5.0265482457436689E-3</v>
      </c>
      <c r="R28" s="240"/>
      <c r="S28" s="240">
        <v>7.5036940530992203E-3</v>
      </c>
      <c r="T28" s="246">
        <v>8.5553421938884044E-2</v>
      </c>
      <c r="U28" s="241">
        <f t="shared" si="0"/>
        <v>6.8442737551107236</v>
      </c>
    </row>
    <row r="29" spans="1:21" x14ac:dyDescent="0.2">
      <c r="A29" s="173"/>
      <c r="B29" s="183">
        <v>4</v>
      </c>
      <c r="C29" s="245"/>
      <c r="D29" s="240"/>
      <c r="E29" s="240"/>
      <c r="F29" s="240">
        <v>3.0984742944192723E-2</v>
      </c>
      <c r="G29" s="240"/>
      <c r="H29" s="240"/>
      <c r="I29" s="240"/>
      <c r="J29" s="240"/>
      <c r="K29" s="240"/>
      <c r="L29" s="240"/>
      <c r="M29" s="240"/>
      <c r="N29" s="240">
        <v>6.4756078572119607E-3</v>
      </c>
      <c r="O29" s="240"/>
      <c r="P29" s="240">
        <v>6.1575216010359933E-4</v>
      </c>
      <c r="Q29" s="240"/>
      <c r="R29" s="240"/>
      <c r="S29" s="240">
        <v>1.4604478848375551E-2</v>
      </c>
      <c r="T29" s="246">
        <v>5.2680581809883831E-2</v>
      </c>
      <c r="U29" s="241">
        <f t="shared" si="0"/>
        <v>4.2144465447907065</v>
      </c>
    </row>
    <row r="30" spans="1:21" x14ac:dyDescent="0.2">
      <c r="A30" s="173"/>
      <c r="B30" s="183">
        <v>5</v>
      </c>
      <c r="C30" s="245"/>
      <c r="D30" s="240"/>
      <c r="E30" s="240"/>
      <c r="F30" s="240">
        <v>4.5031589096556079E-2</v>
      </c>
      <c r="G30" s="240"/>
      <c r="H30" s="240"/>
      <c r="I30" s="240"/>
      <c r="J30" s="240"/>
      <c r="K30" s="240"/>
      <c r="L30" s="240"/>
      <c r="M30" s="240">
        <v>6.7929087152245301E-3</v>
      </c>
      <c r="N30" s="240">
        <v>1.809557368467721E-3</v>
      </c>
      <c r="O30" s="240"/>
      <c r="P30" s="240">
        <v>1.4529866022852792E-3</v>
      </c>
      <c r="Q30" s="240">
        <v>8.5812603332805198E-3</v>
      </c>
      <c r="R30" s="240"/>
      <c r="S30" s="240">
        <v>4.5058292634111603E-3</v>
      </c>
      <c r="T30" s="246">
        <v>6.8174131379225289E-2</v>
      </c>
      <c r="U30" s="241">
        <f t="shared" si="0"/>
        <v>5.4539305103380231</v>
      </c>
    </row>
    <row r="31" spans="1:21" x14ac:dyDescent="0.2">
      <c r="A31" s="170" t="s">
        <v>73</v>
      </c>
      <c r="B31" s="170">
        <v>1</v>
      </c>
      <c r="C31" s="242"/>
      <c r="D31" s="243"/>
      <c r="E31" s="243"/>
      <c r="F31" s="243">
        <v>7.839844467033329E-3</v>
      </c>
      <c r="G31" s="243"/>
      <c r="H31" s="243"/>
      <c r="I31" s="243"/>
      <c r="J31" s="243">
        <v>7.0685834705770342E-4</v>
      </c>
      <c r="K31" s="243"/>
      <c r="L31" s="243"/>
      <c r="M31" s="243"/>
      <c r="N31" s="243"/>
      <c r="O31" s="243"/>
      <c r="P31" s="243"/>
      <c r="Q31" s="243"/>
      <c r="R31" s="243"/>
      <c r="S31" s="243"/>
      <c r="T31" s="244">
        <v>8.5467028140910322E-3</v>
      </c>
      <c r="U31" s="241">
        <f t="shared" si="0"/>
        <v>0.68373622512728249</v>
      </c>
    </row>
    <row r="32" spans="1:21" x14ac:dyDescent="0.2">
      <c r="A32" s="173"/>
      <c r="B32" s="183">
        <v>2</v>
      </c>
      <c r="C32" s="245"/>
      <c r="D32" s="240"/>
      <c r="E32" s="240"/>
      <c r="F32" s="240">
        <v>1.1351359655583319E-2</v>
      </c>
      <c r="G32" s="240"/>
      <c r="H32" s="240"/>
      <c r="I32" s="240"/>
      <c r="J32" s="240"/>
      <c r="K32" s="240"/>
      <c r="L32" s="240">
        <v>0</v>
      </c>
      <c r="M32" s="240"/>
      <c r="N32" s="240"/>
      <c r="O32" s="240"/>
      <c r="P32" s="240">
        <v>7.4275104312496688E-3</v>
      </c>
      <c r="Q32" s="240">
        <v>4.5238934211693025E-4</v>
      </c>
      <c r="R32" s="240"/>
      <c r="S32" s="240"/>
      <c r="T32" s="246">
        <v>1.9231259428949918E-2</v>
      </c>
      <c r="U32" s="241">
        <f t="shared" si="0"/>
        <v>1.5385007543159934</v>
      </c>
    </row>
    <row r="33" spans="1:21" x14ac:dyDescent="0.2">
      <c r="A33" s="173"/>
      <c r="B33" s="183">
        <v>3</v>
      </c>
      <c r="C33" s="245"/>
      <c r="D33" s="240"/>
      <c r="E33" s="240"/>
      <c r="F33" s="240">
        <v>2.2810318859552089E-2</v>
      </c>
      <c r="G33" s="240"/>
      <c r="H33" s="240"/>
      <c r="I33" s="240"/>
      <c r="J33" s="240"/>
      <c r="K33" s="240"/>
      <c r="L33" s="240">
        <v>0</v>
      </c>
      <c r="M33" s="240"/>
      <c r="N33" s="240"/>
      <c r="O33" s="240"/>
      <c r="P33" s="240"/>
      <c r="Q33" s="240"/>
      <c r="R33" s="240"/>
      <c r="S33" s="240"/>
      <c r="T33" s="246">
        <v>2.2810318859552089E-2</v>
      </c>
      <c r="U33" s="241">
        <f t="shared" si="0"/>
        <v>1.8248255087641669</v>
      </c>
    </row>
    <row r="34" spans="1:21" x14ac:dyDescent="0.2">
      <c r="A34" s="173"/>
      <c r="B34" s="183">
        <v>4</v>
      </c>
      <c r="C34" s="245"/>
      <c r="D34" s="240"/>
      <c r="E34" s="240"/>
      <c r="F34" s="240">
        <v>2.3027874150813182E-2</v>
      </c>
      <c r="G34" s="240"/>
      <c r="H34" s="240"/>
      <c r="I34" s="240"/>
      <c r="J34" s="240"/>
      <c r="K34" s="240"/>
      <c r="L34" s="240">
        <v>0</v>
      </c>
      <c r="M34" s="240"/>
      <c r="N34" s="240"/>
      <c r="O34" s="240"/>
      <c r="P34" s="240"/>
      <c r="Q34" s="240"/>
      <c r="R34" s="240"/>
      <c r="S34" s="240"/>
      <c r="T34" s="246">
        <v>2.3027874150813182E-2</v>
      </c>
      <c r="U34" s="241">
        <f t="shared" si="0"/>
        <v>1.8422299320650544</v>
      </c>
    </row>
    <row r="35" spans="1:21" x14ac:dyDescent="0.2">
      <c r="A35" s="170" t="s">
        <v>75</v>
      </c>
      <c r="B35" s="170">
        <v>1</v>
      </c>
      <c r="C35" s="242"/>
      <c r="D35" s="243"/>
      <c r="E35" s="243"/>
      <c r="F35" s="243">
        <v>2.1455507027691497E-2</v>
      </c>
      <c r="G35" s="243"/>
      <c r="H35" s="243"/>
      <c r="I35" s="243"/>
      <c r="J35" s="243">
        <v>7.0685834705770342E-4</v>
      </c>
      <c r="K35" s="243"/>
      <c r="L35" s="243"/>
      <c r="M35" s="243"/>
      <c r="N35" s="243"/>
      <c r="O35" s="243"/>
      <c r="P35" s="243"/>
      <c r="Q35" s="243"/>
      <c r="R35" s="243"/>
      <c r="S35" s="243"/>
      <c r="T35" s="244">
        <v>2.21623653747492E-2</v>
      </c>
      <c r="U35" s="241">
        <f t="shared" si="0"/>
        <v>1.7729892299799359</v>
      </c>
    </row>
    <row r="36" spans="1:21" x14ac:dyDescent="0.2">
      <c r="A36" s="173"/>
      <c r="B36" s="183">
        <v>2</v>
      </c>
      <c r="C36" s="245"/>
      <c r="D36" s="240"/>
      <c r="E36" s="240"/>
      <c r="F36" s="240">
        <v>1.3030540928927062E-2</v>
      </c>
      <c r="G36" s="240"/>
      <c r="H36" s="240"/>
      <c r="I36" s="240"/>
      <c r="J36" s="240"/>
      <c r="K36" s="240"/>
      <c r="L36" s="240">
        <v>0</v>
      </c>
      <c r="M36" s="240"/>
      <c r="N36" s="240"/>
      <c r="O36" s="240"/>
      <c r="P36" s="240"/>
      <c r="Q36" s="240"/>
      <c r="R36" s="240"/>
      <c r="S36" s="240"/>
      <c r="T36" s="246">
        <v>1.3030540928927062E-2</v>
      </c>
      <c r="U36" s="241">
        <f t="shared" si="0"/>
        <v>1.0424432743141649</v>
      </c>
    </row>
    <row r="37" spans="1:21" x14ac:dyDescent="0.2">
      <c r="A37" s="173"/>
      <c r="B37" s="183">
        <v>3</v>
      </c>
      <c r="C37" s="245"/>
      <c r="D37" s="240"/>
      <c r="E37" s="240"/>
      <c r="F37" s="240">
        <v>3.735432204934603E-2</v>
      </c>
      <c r="G37" s="240"/>
      <c r="H37" s="240"/>
      <c r="I37" s="240"/>
      <c r="J37" s="240"/>
      <c r="K37" s="240"/>
      <c r="L37" s="240"/>
      <c r="M37" s="240"/>
      <c r="N37" s="240"/>
      <c r="O37" s="240"/>
      <c r="P37" s="240"/>
      <c r="Q37" s="240"/>
      <c r="R37" s="240"/>
      <c r="S37" s="240"/>
      <c r="T37" s="246">
        <v>3.735432204934603E-2</v>
      </c>
      <c r="U37" s="241">
        <f t="shared" si="0"/>
        <v>2.9883457639476823</v>
      </c>
    </row>
    <row r="38" spans="1:21" x14ac:dyDescent="0.2">
      <c r="A38" s="173"/>
      <c r="B38" s="183">
        <v>4</v>
      </c>
      <c r="C38" s="245"/>
      <c r="D38" s="240"/>
      <c r="E38" s="240"/>
      <c r="F38" s="240">
        <v>2.1477498176266614E-2</v>
      </c>
      <c r="G38" s="240"/>
      <c r="H38" s="240"/>
      <c r="I38" s="240"/>
      <c r="J38" s="240"/>
      <c r="K38" s="240"/>
      <c r="L38" s="240">
        <v>0</v>
      </c>
      <c r="M38" s="240"/>
      <c r="N38" s="240"/>
      <c r="O38" s="240"/>
      <c r="P38" s="240"/>
      <c r="Q38" s="240"/>
      <c r="R38" s="240"/>
      <c r="S38" s="240"/>
      <c r="T38" s="246">
        <v>2.1477498176266614E-2</v>
      </c>
      <c r="U38" s="241">
        <f t="shared" si="0"/>
        <v>1.718199854101329</v>
      </c>
    </row>
    <row r="39" spans="1:21" x14ac:dyDescent="0.2">
      <c r="A39" s="173"/>
      <c r="B39" s="183">
        <v>5</v>
      </c>
      <c r="C39" s="245"/>
      <c r="D39" s="240"/>
      <c r="E39" s="240"/>
      <c r="F39" s="240">
        <v>1.6234965435588652E-2</v>
      </c>
      <c r="G39" s="240"/>
      <c r="H39" s="240"/>
      <c r="I39" s="240"/>
      <c r="J39" s="240"/>
      <c r="K39" s="240"/>
      <c r="L39" s="240"/>
      <c r="M39" s="240"/>
      <c r="N39" s="240"/>
      <c r="O39" s="240"/>
      <c r="P39" s="240">
        <v>1.3909401473768811E-2</v>
      </c>
      <c r="Q39" s="240">
        <v>4.9087385212340522E-4</v>
      </c>
      <c r="R39" s="240"/>
      <c r="S39" s="240">
        <v>8.0424771931898709E-4</v>
      </c>
      <c r="T39" s="246">
        <v>3.1439488480799853E-2</v>
      </c>
      <c r="U39" s="241">
        <f t="shared" si="0"/>
        <v>2.5151590784639879</v>
      </c>
    </row>
    <row r="40" spans="1:21" x14ac:dyDescent="0.2">
      <c r="A40" s="170" t="s">
        <v>77</v>
      </c>
      <c r="B40" s="170">
        <v>1</v>
      </c>
      <c r="C40" s="242"/>
      <c r="D40" s="243"/>
      <c r="E40" s="243"/>
      <c r="F40" s="243">
        <v>3.0952541619493432E-2</v>
      </c>
      <c r="G40" s="243"/>
      <c r="H40" s="243"/>
      <c r="I40" s="243"/>
      <c r="J40" s="243"/>
      <c r="K40" s="243"/>
      <c r="L40" s="243"/>
      <c r="M40" s="243"/>
      <c r="N40" s="243"/>
      <c r="O40" s="243"/>
      <c r="P40" s="243"/>
      <c r="Q40" s="243"/>
      <c r="R40" s="243"/>
      <c r="S40" s="243"/>
      <c r="T40" s="244">
        <v>3.0952541619493432E-2</v>
      </c>
      <c r="U40" s="241">
        <f t="shared" si="0"/>
        <v>2.4762033295594743</v>
      </c>
    </row>
    <row r="41" spans="1:21" x14ac:dyDescent="0.2">
      <c r="A41" s="173"/>
      <c r="B41" s="183">
        <v>2</v>
      </c>
      <c r="C41" s="245"/>
      <c r="D41" s="240"/>
      <c r="E41" s="240"/>
      <c r="F41" s="240">
        <v>2.5045562032581226E-2</v>
      </c>
      <c r="G41" s="240"/>
      <c r="H41" s="240"/>
      <c r="I41" s="240"/>
      <c r="J41" s="240"/>
      <c r="K41" s="240"/>
      <c r="L41" s="240">
        <v>0</v>
      </c>
      <c r="M41" s="240"/>
      <c r="N41" s="240"/>
      <c r="O41" s="240"/>
      <c r="P41" s="240"/>
      <c r="Q41" s="240"/>
      <c r="R41" s="240"/>
      <c r="S41" s="240"/>
      <c r="T41" s="246">
        <v>2.5045562032581226E-2</v>
      </c>
      <c r="U41" s="241">
        <f t="shared" si="0"/>
        <v>2.003644962606498</v>
      </c>
    </row>
    <row r="42" spans="1:21" x14ac:dyDescent="0.2">
      <c r="A42" s="173"/>
      <c r="B42" s="183">
        <v>3</v>
      </c>
      <c r="C42" s="245"/>
      <c r="D42" s="240"/>
      <c r="E42" s="240"/>
      <c r="F42" s="240">
        <v>2.7854145864890503E-2</v>
      </c>
      <c r="G42" s="240"/>
      <c r="H42" s="240"/>
      <c r="I42" s="240"/>
      <c r="J42" s="240"/>
      <c r="K42" s="240"/>
      <c r="L42" s="240"/>
      <c r="M42" s="240"/>
      <c r="N42" s="240"/>
      <c r="O42" s="240"/>
      <c r="P42" s="240">
        <v>2.642079421669016E-3</v>
      </c>
      <c r="Q42" s="240"/>
      <c r="R42" s="240"/>
      <c r="S42" s="240">
        <v>6.5038821910942688E-3</v>
      </c>
      <c r="T42" s="246">
        <v>3.7000107477653789E-2</v>
      </c>
      <c r="U42" s="241">
        <f t="shared" si="0"/>
        <v>2.960008598212303</v>
      </c>
    </row>
    <row r="43" spans="1:21" x14ac:dyDescent="0.2">
      <c r="A43" s="173"/>
      <c r="B43" s="183">
        <v>4</v>
      </c>
      <c r="C43" s="245"/>
      <c r="D43" s="240"/>
      <c r="E43" s="240"/>
      <c r="F43" s="240">
        <v>2.5712365073305661E-2</v>
      </c>
      <c r="G43" s="240"/>
      <c r="H43" s="240"/>
      <c r="I43" s="240"/>
      <c r="J43" s="240"/>
      <c r="K43" s="240"/>
      <c r="L43" s="240"/>
      <c r="M43" s="240"/>
      <c r="N43" s="240"/>
      <c r="O43" s="240"/>
      <c r="P43" s="240">
        <v>9.378439469128929E-3</v>
      </c>
      <c r="Q43" s="240"/>
      <c r="R43" s="240"/>
      <c r="S43" s="240"/>
      <c r="T43" s="246">
        <v>3.5090804542434587E-2</v>
      </c>
      <c r="U43" s="241">
        <f t="shared" si="0"/>
        <v>2.8072643633947667</v>
      </c>
    </row>
    <row r="44" spans="1:21" x14ac:dyDescent="0.2">
      <c r="A44" s="170" t="s">
        <v>116</v>
      </c>
      <c r="B44" s="170">
        <v>1</v>
      </c>
      <c r="C44" s="242"/>
      <c r="D44" s="243"/>
      <c r="E44" s="243"/>
      <c r="F44" s="243">
        <v>5.9399663097749016E-3</v>
      </c>
      <c r="G44" s="243"/>
      <c r="H44" s="243"/>
      <c r="I44" s="243"/>
      <c r="J44" s="243"/>
      <c r="K44" s="243"/>
      <c r="L44" s="243"/>
      <c r="M44" s="243"/>
      <c r="N44" s="243">
        <v>1.2566370614359172E-3</v>
      </c>
      <c r="O44" s="243"/>
      <c r="P44" s="243">
        <v>3.6968691551117891E-3</v>
      </c>
      <c r="Q44" s="243"/>
      <c r="R44" s="243"/>
      <c r="S44" s="243">
        <v>3.2189543726844419E-2</v>
      </c>
      <c r="T44" s="244">
        <v>4.3083016253167031E-2</v>
      </c>
      <c r="U44" s="241">
        <f t="shared" si="0"/>
        <v>3.4466413002533622</v>
      </c>
    </row>
    <row r="45" spans="1:21" x14ac:dyDescent="0.2">
      <c r="A45" s="173"/>
      <c r="B45" s="183">
        <v>2</v>
      </c>
      <c r="C45" s="245"/>
      <c r="D45" s="240"/>
      <c r="E45" s="240"/>
      <c r="F45" s="240">
        <v>9.3682292930047668E-3</v>
      </c>
      <c r="G45" s="240"/>
      <c r="H45" s="240"/>
      <c r="I45" s="240"/>
      <c r="J45" s="240"/>
      <c r="K45" s="240"/>
      <c r="L45" s="240"/>
      <c r="M45" s="240"/>
      <c r="N45" s="240"/>
      <c r="O45" s="240"/>
      <c r="P45" s="240">
        <v>2.5831745594142076E-2</v>
      </c>
      <c r="Q45" s="240"/>
      <c r="R45" s="240"/>
      <c r="S45" s="240">
        <v>3.782399015105771E-2</v>
      </c>
      <c r="T45" s="246">
        <v>7.3023965038204547E-2</v>
      </c>
      <c r="U45" s="241">
        <f t="shared" si="0"/>
        <v>5.8419172030563633</v>
      </c>
    </row>
    <row r="46" spans="1:21" x14ac:dyDescent="0.2">
      <c r="A46" s="173"/>
      <c r="B46" s="183">
        <v>3</v>
      </c>
      <c r="C46" s="245"/>
      <c r="D46" s="240"/>
      <c r="E46" s="240"/>
      <c r="F46" s="240">
        <v>1.2491757788836414E-2</v>
      </c>
      <c r="G46" s="240"/>
      <c r="H46" s="240"/>
      <c r="I46" s="240"/>
      <c r="J46" s="240"/>
      <c r="K46" s="240"/>
      <c r="L46" s="240"/>
      <c r="M46" s="240"/>
      <c r="N46" s="240"/>
      <c r="O46" s="240"/>
      <c r="P46" s="240">
        <v>1.2777642720313087E-2</v>
      </c>
      <c r="Q46" s="240"/>
      <c r="R46" s="240"/>
      <c r="S46" s="240">
        <v>4.7994110968891272E-2</v>
      </c>
      <c r="T46" s="246">
        <v>7.3263511478040777E-2</v>
      </c>
      <c r="U46" s="241">
        <f t="shared" si="0"/>
        <v>5.8610809182432622</v>
      </c>
    </row>
    <row r="47" spans="1:21" x14ac:dyDescent="0.2">
      <c r="A47" s="173"/>
      <c r="B47" s="183">
        <v>4</v>
      </c>
      <c r="C47" s="245"/>
      <c r="D47" s="240"/>
      <c r="E47" s="240"/>
      <c r="F47" s="240">
        <v>3.1075849131146836E-2</v>
      </c>
      <c r="G47" s="240"/>
      <c r="H47" s="240"/>
      <c r="I47" s="240"/>
      <c r="J47" s="240"/>
      <c r="K47" s="240"/>
      <c r="L47" s="240"/>
      <c r="M47" s="240">
        <v>3.2169908772759484E-3</v>
      </c>
      <c r="N47" s="240"/>
      <c r="O47" s="240"/>
      <c r="P47" s="240">
        <v>2.1717044616102844E-2</v>
      </c>
      <c r="Q47" s="240">
        <v>3.8484510006474965E-3</v>
      </c>
      <c r="R47" s="240"/>
      <c r="S47" s="240">
        <v>3.0969034980924785E-2</v>
      </c>
      <c r="T47" s="246">
        <v>9.0827370606097912E-2</v>
      </c>
      <c r="U47" s="241">
        <f t="shared" si="0"/>
        <v>7.266189648487833</v>
      </c>
    </row>
    <row r="48" spans="1:21" x14ac:dyDescent="0.2">
      <c r="A48" s="170" t="s">
        <v>117</v>
      </c>
      <c r="B48" s="170">
        <v>1</v>
      </c>
      <c r="C48" s="242"/>
      <c r="D48" s="243"/>
      <c r="E48" s="243"/>
      <c r="F48" s="243">
        <v>1.9470020470622743E-2</v>
      </c>
      <c r="G48" s="243"/>
      <c r="H48" s="243"/>
      <c r="I48" s="243"/>
      <c r="J48" s="243"/>
      <c r="K48" s="243"/>
      <c r="L48" s="243"/>
      <c r="M48" s="243"/>
      <c r="N48" s="243"/>
      <c r="O48" s="243">
        <v>1.2298549840640645E-2</v>
      </c>
      <c r="P48" s="243"/>
      <c r="Q48" s="243">
        <v>6.1575216010359933E-4</v>
      </c>
      <c r="R48" s="243"/>
      <c r="S48" s="243"/>
      <c r="T48" s="244">
        <v>3.2384322471366987E-2</v>
      </c>
      <c r="U48" s="241">
        <f t="shared" si="0"/>
        <v>2.5907457977093586</v>
      </c>
    </row>
    <row r="49" spans="1:21" x14ac:dyDescent="0.2">
      <c r="A49" s="173"/>
      <c r="B49" s="183">
        <v>2</v>
      </c>
      <c r="C49" s="245"/>
      <c r="D49" s="240"/>
      <c r="E49" s="240"/>
      <c r="F49" s="240">
        <v>1.9060042629329272E-2</v>
      </c>
      <c r="G49" s="240"/>
      <c r="H49" s="240"/>
      <c r="I49" s="240"/>
      <c r="J49" s="240"/>
      <c r="K49" s="240"/>
      <c r="L49" s="240"/>
      <c r="M49" s="240"/>
      <c r="N49" s="240"/>
      <c r="O49" s="240"/>
      <c r="P49" s="240"/>
      <c r="Q49" s="240">
        <v>9.2299992162468113E-3</v>
      </c>
      <c r="R49" s="240"/>
      <c r="S49" s="240"/>
      <c r="T49" s="246">
        <v>2.8290041845576083E-2</v>
      </c>
      <c r="U49" s="241">
        <f t="shared" si="0"/>
        <v>2.2632033476460864</v>
      </c>
    </row>
    <row r="50" spans="1:21" x14ac:dyDescent="0.2">
      <c r="A50" s="173"/>
      <c r="B50" s="183">
        <v>3</v>
      </c>
      <c r="C50" s="245"/>
      <c r="D50" s="240"/>
      <c r="E50" s="240"/>
      <c r="F50" s="240">
        <v>1.0602089807702152E-2</v>
      </c>
      <c r="G50" s="240"/>
      <c r="H50" s="240"/>
      <c r="I50" s="240"/>
      <c r="J50" s="240"/>
      <c r="K50" s="240"/>
      <c r="L50" s="240">
        <v>0</v>
      </c>
      <c r="M50" s="240"/>
      <c r="N50" s="240"/>
      <c r="O50" s="240"/>
      <c r="P50" s="240">
        <v>6.0255747095852227E-3</v>
      </c>
      <c r="Q50" s="240">
        <v>5.6619353599322055E-3</v>
      </c>
      <c r="R50" s="240"/>
      <c r="S50" s="240"/>
      <c r="T50" s="246">
        <v>2.2289599877219578E-2</v>
      </c>
      <c r="U50" s="241">
        <f t="shared" si="0"/>
        <v>1.7831679901775661</v>
      </c>
    </row>
    <row r="51" spans="1:21" x14ac:dyDescent="0.2">
      <c r="A51" s="173"/>
      <c r="B51" s="183">
        <v>4</v>
      </c>
      <c r="C51" s="245"/>
      <c r="D51" s="240"/>
      <c r="E51" s="240"/>
      <c r="F51" s="240">
        <v>8.080961703196346E-3</v>
      </c>
      <c r="G51" s="240"/>
      <c r="H51" s="240"/>
      <c r="I51" s="240"/>
      <c r="J51" s="240"/>
      <c r="K51" s="240"/>
      <c r="L51" s="240">
        <v>0</v>
      </c>
      <c r="M51" s="240"/>
      <c r="N51" s="240"/>
      <c r="O51" s="240"/>
      <c r="P51" s="240"/>
      <c r="Q51" s="240"/>
      <c r="R51" s="240"/>
      <c r="S51" s="240"/>
      <c r="T51" s="246">
        <v>8.080961703196346E-3</v>
      </c>
      <c r="U51" s="241">
        <f t="shared" si="0"/>
        <v>0.64647693625570768</v>
      </c>
    </row>
    <row r="52" spans="1:21" x14ac:dyDescent="0.2">
      <c r="A52" s="170" t="s">
        <v>118</v>
      </c>
      <c r="B52" s="170">
        <v>1</v>
      </c>
      <c r="C52" s="242"/>
      <c r="D52" s="243"/>
      <c r="E52" s="243"/>
      <c r="F52" s="243">
        <v>1.9206126687721196E-2</v>
      </c>
      <c r="G52" s="243"/>
      <c r="H52" s="243"/>
      <c r="I52" s="243"/>
      <c r="J52" s="243"/>
      <c r="K52" s="243"/>
      <c r="L52" s="243"/>
      <c r="M52" s="243">
        <v>1.0639003521381835E-2</v>
      </c>
      <c r="N52" s="243"/>
      <c r="O52" s="243">
        <v>1.1341149479459152E-3</v>
      </c>
      <c r="P52" s="243">
        <v>5.6941366846315006E-3</v>
      </c>
      <c r="Q52" s="243">
        <v>1.0434799998898498E-2</v>
      </c>
      <c r="R52" s="243">
        <v>8.9825987947766174E-3</v>
      </c>
      <c r="S52" s="243">
        <v>6.0048401980715302E-2</v>
      </c>
      <c r="T52" s="244">
        <v>0.11613918261607087</v>
      </c>
      <c r="U52" s="241">
        <f t="shared" si="0"/>
        <v>9.2911346092856686</v>
      </c>
    </row>
    <row r="53" spans="1:21" x14ac:dyDescent="0.2">
      <c r="A53" s="173"/>
      <c r="B53" s="183">
        <v>2</v>
      </c>
      <c r="C53" s="245"/>
      <c r="D53" s="240"/>
      <c r="E53" s="240"/>
      <c r="F53" s="240">
        <v>5.8150880017947071E-3</v>
      </c>
      <c r="G53" s="240"/>
      <c r="H53" s="240"/>
      <c r="I53" s="240"/>
      <c r="J53" s="240"/>
      <c r="K53" s="240"/>
      <c r="L53" s="240"/>
      <c r="M53" s="240">
        <v>1.3837144842736245E-2</v>
      </c>
      <c r="N53" s="240"/>
      <c r="O53" s="240"/>
      <c r="P53" s="240">
        <v>2.001037440704018E-2</v>
      </c>
      <c r="Q53" s="240">
        <v>2.0911226100457064E-2</v>
      </c>
      <c r="R53" s="240">
        <v>1.0961802166538186E-2</v>
      </c>
      <c r="S53" s="240">
        <v>8.2803742968829558E-2</v>
      </c>
      <c r="T53" s="246">
        <v>0.15433937848739593</v>
      </c>
      <c r="U53" s="241">
        <f t="shared" si="0"/>
        <v>12.347150278991673</v>
      </c>
    </row>
    <row r="54" spans="1:21" x14ac:dyDescent="0.2">
      <c r="A54" s="173"/>
      <c r="B54" s="183">
        <v>3</v>
      </c>
      <c r="C54" s="245"/>
      <c r="D54" s="240"/>
      <c r="E54" s="240"/>
      <c r="F54" s="240">
        <v>3.8987164831049332E-3</v>
      </c>
      <c r="G54" s="240"/>
      <c r="H54" s="240"/>
      <c r="I54" s="240"/>
      <c r="J54" s="240"/>
      <c r="K54" s="240"/>
      <c r="L54" s="240"/>
      <c r="M54" s="240">
        <v>1.4851879269845748E-2</v>
      </c>
      <c r="N54" s="240"/>
      <c r="O54" s="240"/>
      <c r="P54" s="240">
        <v>4.0531257620288717E-2</v>
      </c>
      <c r="Q54" s="240">
        <v>3.1415926535897931E-4</v>
      </c>
      <c r="R54" s="240"/>
      <c r="S54" s="240">
        <v>7.5539595355566577E-2</v>
      </c>
      <c r="T54" s="246">
        <v>0.13513560799416496</v>
      </c>
      <c r="U54" s="241">
        <f t="shared" si="0"/>
        <v>10.810848639533196</v>
      </c>
    </row>
    <row r="55" spans="1:21" x14ac:dyDescent="0.2">
      <c r="A55" s="173"/>
      <c r="B55" s="183">
        <v>4</v>
      </c>
      <c r="C55" s="245"/>
      <c r="D55" s="240">
        <v>6.6476100549960008E-3</v>
      </c>
      <c r="E55" s="240"/>
      <c r="F55" s="240">
        <v>2.2343792350494003E-2</v>
      </c>
      <c r="G55" s="240"/>
      <c r="H55" s="240">
        <v>3.1172453105244718E-3</v>
      </c>
      <c r="I55" s="240"/>
      <c r="J55" s="240"/>
      <c r="K55" s="240"/>
      <c r="L55" s="240"/>
      <c r="M55" s="240">
        <v>5.0336168292142453E-3</v>
      </c>
      <c r="N55" s="240"/>
      <c r="O55" s="240"/>
      <c r="P55" s="240">
        <v>2.4237387322445254E-3</v>
      </c>
      <c r="Q55" s="240">
        <v>1.0598162816885167E-2</v>
      </c>
      <c r="R55" s="240">
        <v>5.0265482457436689E-3</v>
      </c>
      <c r="S55" s="240">
        <v>7.8023024348229317E-2</v>
      </c>
      <c r="T55" s="246">
        <v>0.13321373868833139</v>
      </c>
      <c r="U55" s="241">
        <f t="shared" si="0"/>
        <v>10.65709909506651</v>
      </c>
    </row>
    <row r="56" spans="1:21" x14ac:dyDescent="0.2">
      <c r="A56" s="173"/>
      <c r="B56" s="183">
        <v>5</v>
      </c>
      <c r="C56" s="245"/>
      <c r="D56" s="240"/>
      <c r="E56" s="240"/>
      <c r="F56" s="240">
        <v>4.1547562843725005E-4</v>
      </c>
      <c r="G56" s="240"/>
      <c r="H56" s="240"/>
      <c r="I56" s="240"/>
      <c r="J56" s="240"/>
      <c r="K56" s="240"/>
      <c r="L56" s="240"/>
      <c r="M56" s="240">
        <v>6.5038821910942688E-3</v>
      </c>
      <c r="N56" s="240"/>
      <c r="O56" s="240"/>
      <c r="P56" s="240">
        <v>7.3854916295079051E-2</v>
      </c>
      <c r="Q56" s="240"/>
      <c r="R56" s="240"/>
      <c r="S56" s="240">
        <v>5.1882617275872039E-2</v>
      </c>
      <c r="T56" s="246">
        <v>0.13265689139048259</v>
      </c>
      <c r="U56" s="241">
        <f t="shared" si="0"/>
        <v>10.612551311238606</v>
      </c>
    </row>
    <row r="57" spans="1:21" x14ac:dyDescent="0.2">
      <c r="A57" s="170" t="s">
        <v>119</v>
      </c>
      <c r="B57" s="170">
        <v>1</v>
      </c>
      <c r="C57" s="242"/>
      <c r="D57" s="243"/>
      <c r="E57" s="243"/>
      <c r="F57" s="243">
        <v>4.3055527317448113E-3</v>
      </c>
      <c r="G57" s="243"/>
      <c r="H57" s="243">
        <v>4.1853868127450016E-3</v>
      </c>
      <c r="I57" s="243"/>
      <c r="J57" s="243"/>
      <c r="K57" s="243"/>
      <c r="L57" s="243">
        <v>0</v>
      </c>
      <c r="M57" s="243"/>
      <c r="N57" s="243"/>
      <c r="O57" s="243">
        <v>4.5238934211693025E-4</v>
      </c>
      <c r="P57" s="243">
        <v>6.1190370910295198E-3</v>
      </c>
      <c r="Q57" s="243">
        <v>1.961139214003428E-3</v>
      </c>
      <c r="R57" s="243"/>
      <c r="S57" s="243"/>
      <c r="T57" s="244">
        <v>1.7023505191639692E-2</v>
      </c>
      <c r="U57" s="241">
        <f t="shared" si="0"/>
        <v>1.3618804153311752</v>
      </c>
    </row>
    <row r="58" spans="1:21" x14ac:dyDescent="0.2">
      <c r="A58" s="173"/>
      <c r="B58" s="183">
        <v>2</v>
      </c>
      <c r="C58" s="245"/>
      <c r="D58" s="240"/>
      <c r="E58" s="240"/>
      <c r="F58" s="240"/>
      <c r="G58" s="240"/>
      <c r="H58" s="240"/>
      <c r="I58" s="240"/>
      <c r="J58" s="240"/>
      <c r="K58" s="240">
        <v>3.1415926535897931E-4</v>
      </c>
      <c r="L58" s="240">
        <v>0</v>
      </c>
      <c r="M58" s="240"/>
      <c r="N58" s="240"/>
      <c r="O58" s="240"/>
      <c r="P58" s="240">
        <v>3.476172271197106E-3</v>
      </c>
      <c r="Q58" s="240">
        <v>1.1835950322399546E-3</v>
      </c>
      <c r="R58" s="240"/>
      <c r="S58" s="240"/>
      <c r="T58" s="246">
        <v>4.9739265687960398E-3</v>
      </c>
      <c r="U58" s="241">
        <f t="shared" si="0"/>
        <v>0.39791412550368316</v>
      </c>
    </row>
    <row r="59" spans="1:21" x14ac:dyDescent="0.2">
      <c r="A59" s="173"/>
      <c r="B59" s="183">
        <v>3</v>
      </c>
      <c r="C59" s="245"/>
      <c r="D59" s="240"/>
      <c r="E59" s="240"/>
      <c r="F59" s="240">
        <v>7.619147583118646E-3</v>
      </c>
      <c r="G59" s="240"/>
      <c r="H59" s="240">
        <v>1.1441680444374026E-2</v>
      </c>
      <c r="I59" s="240"/>
      <c r="J59" s="240"/>
      <c r="K59" s="240"/>
      <c r="L59" s="240"/>
      <c r="M59" s="240"/>
      <c r="N59" s="240"/>
      <c r="O59" s="240">
        <v>6.6051985541725399E-4</v>
      </c>
      <c r="P59" s="240">
        <v>4.9087385212340522E-4</v>
      </c>
      <c r="Q59" s="240"/>
      <c r="R59" s="240"/>
      <c r="S59" s="240"/>
      <c r="T59" s="246">
        <v>2.0212221735033332E-2</v>
      </c>
      <c r="U59" s="241">
        <f t="shared" si="0"/>
        <v>1.6169777388026665</v>
      </c>
    </row>
    <row r="60" spans="1:21" x14ac:dyDescent="0.2">
      <c r="A60" s="173"/>
      <c r="B60" s="183">
        <v>4</v>
      </c>
      <c r="C60" s="245"/>
      <c r="D60" s="240"/>
      <c r="E60" s="240"/>
      <c r="F60" s="240">
        <v>3.165154598491717E-3</v>
      </c>
      <c r="G60" s="240"/>
      <c r="H60" s="240"/>
      <c r="I60" s="240"/>
      <c r="J60" s="240"/>
      <c r="K60" s="240"/>
      <c r="L60" s="240">
        <v>0</v>
      </c>
      <c r="M60" s="240"/>
      <c r="N60" s="240"/>
      <c r="O60" s="240"/>
      <c r="P60" s="240">
        <v>3.4211943997592845E-3</v>
      </c>
      <c r="Q60" s="240"/>
      <c r="R60" s="240"/>
      <c r="S60" s="240"/>
      <c r="T60" s="246">
        <v>6.5863489982510015E-3</v>
      </c>
      <c r="U60" s="241">
        <f t="shared" si="0"/>
        <v>0.52690791986008012</v>
      </c>
    </row>
    <row r="61" spans="1:21" x14ac:dyDescent="0.2">
      <c r="A61" s="213"/>
      <c r="B61" s="214">
        <v>5</v>
      </c>
      <c r="C61" s="247"/>
      <c r="D61" s="248"/>
      <c r="E61" s="248"/>
      <c r="F61" s="248">
        <v>1.662687911912398E-3</v>
      </c>
      <c r="G61" s="248"/>
      <c r="H61" s="248">
        <v>5.7255526111673987E-4</v>
      </c>
      <c r="I61" s="248"/>
      <c r="J61" s="248"/>
      <c r="K61" s="248">
        <v>7.0685834705770342E-4</v>
      </c>
      <c r="L61" s="248">
        <v>0</v>
      </c>
      <c r="M61" s="248"/>
      <c r="N61" s="248"/>
      <c r="O61" s="248">
        <v>2.1928316722056754E-3</v>
      </c>
      <c r="P61" s="248">
        <v>1.8221237390820802E-3</v>
      </c>
      <c r="Q61" s="248">
        <v>6.1575216010359933E-4</v>
      </c>
      <c r="R61" s="248"/>
      <c r="S61" s="248"/>
      <c r="T61" s="249">
        <v>7.5728090914781963E-3</v>
      </c>
      <c r="U61" s="241">
        <f t="shared" si="0"/>
        <v>0.60582472731825565</v>
      </c>
    </row>
    <row r="62" spans="1:21" x14ac:dyDescent="0.2">
      <c r="U62" s="24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590"/>
  <sheetViews>
    <sheetView zoomScale="90" zoomScaleNormal="90" workbookViewId="0">
      <pane ySplit="1" topLeftCell="A4524" activePane="bottomLeft" state="frozen"/>
      <selection pane="bottomLeft" activeCell="O2" sqref="N1:O1048576"/>
    </sheetView>
  </sheetViews>
  <sheetFormatPr defaultColWidth="7.875" defaultRowHeight="12.75" x14ac:dyDescent="0.2"/>
  <cols>
    <col min="1" max="1" width="4.5" style="40" customWidth="1"/>
    <col min="2" max="2" width="4" style="72" customWidth="1"/>
    <col min="3" max="3" width="4" style="40" customWidth="1"/>
    <col min="4" max="4" width="5" style="97" customWidth="1"/>
    <col min="5" max="5" width="5.125" style="7" customWidth="1"/>
    <col min="6" max="6" width="5.625" style="7" customWidth="1"/>
    <col min="7" max="7" width="8.375" style="7" customWidth="1"/>
    <col min="8" max="8" width="9.375" style="7" customWidth="1"/>
    <col min="9" max="9" width="7.75" style="7" customWidth="1"/>
    <col min="10" max="10" width="7.875" style="7" customWidth="1"/>
    <col min="11" max="11" width="34.75" style="7" customWidth="1"/>
    <col min="12" max="19" width="9.375" style="7" customWidth="1"/>
    <col min="20" max="20" width="8.875" style="124" customWidth="1"/>
    <col min="21" max="22" width="7.875" style="7"/>
    <col min="23" max="23" width="6" style="7" customWidth="1"/>
    <col min="24" max="24" width="7.875" style="7"/>
    <col min="25" max="25" width="4.75" style="7" customWidth="1"/>
    <col min="26" max="26" width="36.5" style="14" customWidth="1"/>
    <col min="27" max="27" width="4.375" style="124" customWidth="1"/>
    <col min="28" max="28" width="5.25" style="20" customWidth="1"/>
    <col min="29" max="29" width="8.5" style="14" customWidth="1"/>
    <col min="30" max="30" width="4.5" style="124" customWidth="1"/>
    <col min="31" max="31" width="6.75" style="20" customWidth="1"/>
    <col min="32" max="32" width="7.125" style="20" customWidth="1"/>
    <col min="33" max="33" width="8.375" style="7" customWidth="1"/>
    <col min="34" max="34" width="40.625" style="14" customWidth="1"/>
    <col min="35" max="40" width="9" style="103" customWidth="1"/>
    <col min="41" max="16384" width="7.875" style="7"/>
  </cols>
  <sheetData>
    <row r="1" spans="1:34" x14ac:dyDescent="0.2">
      <c r="H1" s="412" t="s">
        <v>1197</v>
      </c>
      <c r="I1" s="412"/>
      <c r="J1" s="412"/>
      <c r="K1" s="412"/>
      <c r="L1" s="335" t="s">
        <v>1194</v>
      </c>
      <c r="M1" s="300"/>
      <c r="N1" s="411" t="s">
        <v>1134</v>
      </c>
      <c r="O1" s="411"/>
      <c r="P1" s="300"/>
      <c r="Q1" s="300"/>
      <c r="R1" s="300"/>
      <c r="S1" s="300"/>
      <c r="T1" s="404" t="s">
        <v>174</v>
      </c>
      <c r="U1" s="405"/>
      <c r="V1" s="405"/>
      <c r="W1" s="405"/>
      <c r="X1" s="405"/>
      <c r="Y1" s="405"/>
      <c r="Z1" s="406"/>
      <c r="AA1" s="410" t="s">
        <v>151</v>
      </c>
      <c r="AB1" s="408"/>
      <c r="AC1" s="409"/>
      <c r="AD1" s="407" t="s">
        <v>173</v>
      </c>
      <c r="AE1" s="408"/>
      <c r="AF1" s="408"/>
      <c r="AG1" s="408"/>
      <c r="AH1" s="409"/>
    </row>
    <row r="2" spans="1:34" s="105" customFormat="1" ht="76.5" x14ac:dyDescent="0.2">
      <c r="A2" s="82" t="s">
        <v>0</v>
      </c>
      <c r="B2" s="317" t="s">
        <v>1</v>
      </c>
      <c r="C2" s="82" t="s">
        <v>813</v>
      </c>
      <c r="D2" s="98" t="s">
        <v>814</v>
      </c>
      <c r="E2" s="104" t="s">
        <v>78</v>
      </c>
      <c r="F2" s="104" t="s">
        <v>106</v>
      </c>
      <c r="G2" s="104" t="s">
        <v>114</v>
      </c>
      <c r="H2" s="118" t="s">
        <v>111</v>
      </c>
      <c r="I2" s="105" t="s">
        <v>109</v>
      </c>
      <c r="J2" s="105" t="s">
        <v>1195</v>
      </c>
      <c r="K2" s="119" t="s">
        <v>1196</v>
      </c>
      <c r="L2" s="104" t="s">
        <v>1090</v>
      </c>
      <c r="M2" s="104" t="s">
        <v>1091</v>
      </c>
      <c r="N2" s="348" t="s">
        <v>1132</v>
      </c>
      <c r="O2" s="348" t="s">
        <v>1133</v>
      </c>
      <c r="P2" s="304" t="s">
        <v>1094</v>
      </c>
      <c r="Q2" s="304" t="s">
        <v>1092</v>
      </c>
      <c r="R2" s="304" t="s">
        <v>1095</v>
      </c>
      <c r="S2" s="304" t="s">
        <v>1093</v>
      </c>
      <c r="T2" s="118" t="s">
        <v>111</v>
      </c>
      <c r="U2" s="105" t="s">
        <v>109</v>
      </c>
      <c r="V2" s="105" t="s">
        <v>1023</v>
      </c>
      <c r="W2" s="105" t="s">
        <v>1022</v>
      </c>
      <c r="X2" s="105" t="s">
        <v>110</v>
      </c>
      <c r="Y2" s="105" t="s">
        <v>245</v>
      </c>
      <c r="Z2" s="119" t="s">
        <v>112</v>
      </c>
      <c r="AA2" s="125" t="s">
        <v>115</v>
      </c>
      <c r="AB2" s="106" t="s">
        <v>152</v>
      </c>
      <c r="AC2" s="126" t="s">
        <v>153</v>
      </c>
      <c r="AD2" s="125" t="s">
        <v>115</v>
      </c>
      <c r="AE2" s="106" t="s">
        <v>171</v>
      </c>
      <c r="AF2" s="106" t="s">
        <v>172</v>
      </c>
      <c r="AG2" s="104" t="s">
        <v>243</v>
      </c>
      <c r="AH2" s="126" t="s">
        <v>113</v>
      </c>
    </row>
    <row r="3" spans="1:34" x14ac:dyDescent="0.2">
      <c r="A3" s="40" t="s">
        <v>58</v>
      </c>
      <c r="B3" s="72">
        <v>1</v>
      </c>
      <c r="C3" s="41"/>
      <c r="D3" s="97" t="s">
        <v>246</v>
      </c>
      <c r="E3" s="7" t="s">
        <v>69</v>
      </c>
      <c r="F3" s="7">
        <v>412</v>
      </c>
      <c r="H3" s="303">
        <v>40758</v>
      </c>
      <c r="I3" s="7">
        <v>12.2</v>
      </c>
      <c r="L3" s="303">
        <v>40353</v>
      </c>
      <c r="M3" s="303">
        <v>40388</v>
      </c>
      <c r="N3" s="302"/>
      <c r="O3" s="302"/>
      <c r="P3" s="302">
        <v>12.1</v>
      </c>
      <c r="Q3" s="301"/>
      <c r="R3" s="301">
        <v>12.1</v>
      </c>
      <c r="S3" s="301"/>
      <c r="T3" s="120">
        <v>39290</v>
      </c>
      <c r="U3" s="20">
        <v>12.2</v>
      </c>
      <c r="V3" s="198">
        <f xml:space="preserve"> PI()*(U3/2)^2/10000</f>
        <v>1.1689866264007618E-2</v>
      </c>
      <c r="W3" s="139">
        <v>1</v>
      </c>
      <c r="AD3" s="134"/>
    </row>
    <row r="4" spans="1:34" x14ac:dyDescent="0.2">
      <c r="A4" s="40" t="s">
        <v>58</v>
      </c>
      <c r="B4" s="72">
        <v>1</v>
      </c>
      <c r="C4" s="41"/>
      <c r="D4" s="97" t="s">
        <v>246</v>
      </c>
      <c r="E4" s="7" t="s">
        <v>69</v>
      </c>
      <c r="F4" s="7">
        <v>413</v>
      </c>
      <c r="H4" s="303">
        <v>40758</v>
      </c>
      <c r="I4" s="7">
        <v>12.6</v>
      </c>
      <c r="L4" s="303">
        <v>40353</v>
      </c>
      <c r="M4" s="303">
        <v>40388</v>
      </c>
      <c r="N4" s="302"/>
      <c r="O4" s="302"/>
      <c r="P4" s="302">
        <v>12.4</v>
      </c>
      <c r="Q4" s="301"/>
      <c r="R4" s="301">
        <v>13.1</v>
      </c>
      <c r="S4" s="301"/>
      <c r="T4" s="120">
        <v>39290</v>
      </c>
      <c r="U4" s="20">
        <v>11.6</v>
      </c>
      <c r="V4" s="198">
        <f xml:space="preserve"> PI()*(U4/2)^2/10000</f>
        <v>1.0568317686676064E-2</v>
      </c>
      <c r="W4" s="139">
        <v>1</v>
      </c>
      <c r="AD4" s="134"/>
    </row>
    <row r="5" spans="1:34" x14ac:dyDescent="0.2">
      <c r="A5" s="103" t="s">
        <v>58</v>
      </c>
      <c r="B5" s="312">
        <v>1</v>
      </c>
      <c r="C5" s="7"/>
      <c r="D5" s="103" t="s">
        <v>246</v>
      </c>
      <c r="E5" s="103" t="s">
        <v>21</v>
      </c>
      <c r="F5" s="103">
        <v>1812</v>
      </c>
      <c r="G5" s="9"/>
      <c r="H5" s="303">
        <v>40758</v>
      </c>
      <c r="I5" s="9">
        <v>11.3</v>
      </c>
      <c r="J5" s="9"/>
      <c r="K5" s="100" t="s">
        <v>336</v>
      </c>
      <c r="L5" s="303">
        <v>40353</v>
      </c>
      <c r="M5" s="303">
        <v>40388</v>
      </c>
      <c r="N5" s="301"/>
      <c r="O5" s="301"/>
      <c r="P5" s="301">
        <v>10.7</v>
      </c>
      <c r="Q5" s="301" t="s">
        <v>1098</v>
      </c>
      <c r="R5" s="301">
        <v>10.8</v>
      </c>
      <c r="S5" s="301"/>
      <c r="T5" s="122" t="s">
        <v>1099</v>
      </c>
      <c r="U5" s="10"/>
      <c r="V5" s="201"/>
      <c r="W5" s="158"/>
      <c r="X5" s="9"/>
      <c r="Y5" s="9"/>
      <c r="Z5" s="16"/>
      <c r="AA5" s="122" t="s">
        <v>1099</v>
      </c>
      <c r="AB5" s="10"/>
      <c r="AC5" s="16"/>
      <c r="AD5" s="134"/>
      <c r="AE5" s="307" t="s">
        <v>1099</v>
      </c>
      <c r="AF5" s="10"/>
      <c r="AG5" s="9"/>
      <c r="AH5" s="16"/>
    </row>
    <row r="6" spans="1:34" x14ac:dyDescent="0.2">
      <c r="A6" s="103" t="s">
        <v>58</v>
      </c>
      <c r="B6" s="312">
        <v>1</v>
      </c>
      <c r="C6" s="7"/>
      <c r="D6" s="103" t="s">
        <v>246</v>
      </c>
      <c r="E6" s="103" t="s">
        <v>21</v>
      </c>
      <c r="F6" s="103">
        <v>1827</v>
      </c>
      <c r="G6" s="9"/>
      <c r="H6" s="303">
        <v>40758</v>
      </c>
      <c r="I6" s="9">
        <v>11.2</v>
      </c>
      <c r="J6" s="9"/>
      <c r="K6" s="100" t="s">
        <v>336</v>
      </c>
      <c r="L6" s="303">
        <v>40353</v>
      </c>
      <c r="M6" s="303">
        <v>40388</v>
      </c>
      <c r="N6" s="301"/>
      <c r="O6" s="301"/>
      <c r="P6" s="301">
        <v>10.8</v>
      </c>
      <c r="Q6" s="301" t="s">
        <v>1098</v>
      </c>
      <c r="R6" s="301">
        <v>10.9</v>
      </c>
      <c r="S6" s="301"/>
      <c r="T6" s="122" t="s">
        <v>1099</v>
      </c>
      <c r="U6" s="10"/>
      <c r="V6" s="201"/>
      <c r="W6" s="158"/>
      <c r="X6" s="9"/>
      <c r="Y6" s="9"/>
      <c r="Z6" s="16"/>
      <c r="AA6" s="122" t="s">
        <v>1099</v>
      </c>
      <c r="AB6" s="10"/>
      <c r="AC6" s="16"/>
      <c r="AD6" s="134"/>
      <c r="AE6" s="307" t="s">
        <v>1099</v>
      </c>
      <c r="AF6" s="10"/>
      <c r="AG6" s="9"/>
      <c r="AH6" s="16"/>
    </row>
    <row r="7" spans="1:34" x14ac:dyDescent="0.2">
      <c r="A7" s="40" t="s">
        <v>58</v>
      </c>
      <c r="B7" s="72">
        <v>1</v>
      </c>
      <c r="C7" s="41"/>
      <c r="D7" s="97" t="s">
        <v>246</v>
      </c>
      <c r="E7" s="7" t="s">
        <v>21</v>
      </c>
      <c r="F7" s="7">
        <v>1035</v>
      </c>
      <c r="H7" s="303">
        <v>40758</v>
      </c>
      <c r="I7" s="7">
        <v>12.6</v>
      </c>
      <c r="L7" s="303">
        <v>40353</v>
      </c>
      <c r="M7" s="303">
        <v>40388</v>
      </c>
      <c r="P7" s="7">
        <v>11.8</v>
      </c>
      <c r="Q7" s="103"/>
      <c r="R7" s="103">
        <v>12.1</v>
      </c>
      <c r="S7" s="301"/>
      <c r="T7" s="120">
        <v>39290</v>
      </c>
      <c r="U7" s="20">
        <v>10.5</v>
      </c>
      <c r="V7" s="198">
        <f xml:space="preserve"> PI()*(U7/2)^2/10000</f>
        <v>8.6590147514568668E-3</v>
      </c>
      <c r="W7" s="139">
        <v>1</v>
      </c>
      <c r="Z7" s="14" t="s">
        <v>336</v>
      </c>
      <c r="AD7" s="134"/>
    </row>
    <row r="8" spans="1:34" x14ac:dyDescent="0.2">
      <c r="A8" s="40" t="s">
        <v>58</v>
      </c>
      <c r="B8" s="72">
        <v>1</v>
      </c>
      <c r="C8" s="41"/>
      <c r="D8" s="97" t="s">
        <v>247</v>
      </c>
      <c r="E8" s="7" t="s">
        <v>21</v>
      </c>
      <c r="F8" s="7">
        <v>1037</v>
      </c>
      <c r="H8" s="303">
        <v>40758</v>
      </c>
      <c r="I8" s="7">
        <v>13.1</v>
      </c>
      <c r="L8" s="303">
        <v>40353</v>
      </c>
      <c r="M8" s="303">
        <v>40388</v>
      </c>
      <c r="N8" s="302"/>
      <c r="O8" s="302"/>
      <c r="P8" s="302">
        <v>12</v>
      </c>
      <c r="Q8" s="301"/>
      <c r="R8" s="301">
        <v>12.3</v>
      </c>
      <c r="S8" s="301"/>
      <c r="T8" s="120">
        <v>39290</v>
      </c>
      <c r="U8" s="20">
        <v>10.3</v>
      </c>
      <c r="V8" s="198">
        <f xml:space="preserve"> PI()*(U8/2)^2/10000</f>
        <v>8.3322891154835304E-3</v>
      </c>
      <c r="W8" s="139">
        <v>1</v>
      </c>
      <c r="AD8" s="134"/>
    </row>
    <row r="9" spans="1:34" x14ac:dyDescent="0.2">
      <c r="A9" s="41" t="s">
        <v>58</v>
      </c>
      <c r="B9" s="95">
        <v>1</v>
      </c>
      <c r="C9" s="41"/>
      <c r="D9" s="305" t="s">
        <v>276</v>
      </c>
      <c r="E9" s="9" t="s">
        <v>69</v>
      </c>
      <c r="F9" s="9">
        <v>2199</v>
      </c>
      <c r="G9" s="9"/>
      <c r="H9" s="303">
        <v>40758</v>
      </c>
      <c r="I9" s="9">
        <v>10.7</v>
      </c>
      <c r="J9" s="9"/>
      <c r="K9" s="100" t="s">
        <v>336</v>
      </c>
      <c r="L9" s="303">
        <v>40353</v>
      </c>
      <c r="M9" s="303">
        <v>40388</v>
      </c>
      <c r="N9" s="306"/>
      <c r="O9" s="306"/>
      <c r="P9" s="306"/>
      <c r="Q9" s="306"/>
      <c r="R9" s="306">
        <v>10.1</v>
      </c>
      <c r="S9" s="319"/>
      <c r="T9" s="122"/>
      <c r="U9" s="10"/>
      <c r="V9" s="201"/>
      <c r="W9" s="158"/>
      <c r="X9" s="9"/>
      <c r="Y9" s="9"/>
      <c r="Z9" s="16"/>
      <c r="AA9" s="128"/>
      <c r="AB9" s="10"/>
      <c r="AC9" s="16"/>
      <c r="AD9" s="134"/>
      <c r="AE9" s="10"/>
      <c r="AF9" s="10"/>
      <c r="AG9" s="9"/>
      <c r="AH9" s="16"/>
    </row>
    <row r="10" spans="1:34" x14ac:dyDescent="0.2">
      <c r="A10" s="40" t="s">
        <v>58</v>
      </c>
      <c r="B10" s="72">
        <v>1</v>
      </c>
      <c r="C10" s="41"/>
      <c r="D10" s="97" t="s">
        <v>248</v>
      </c>
      <c r="E10" s="7" t="s">
        <v>60</v>
      </c>
      <c r="F10" s="7">
        <v>435</v>
      </c>
      <c r="H10" s="303">
        <v>40758</v>
      </c>
      <c r="I10" s="7">
        <v>16.8</v>
      </c>
      <c r="L10" s="303">
        <v>40353</v>
      </c>
      <c r="M10" s="303">
        <v>40388</v>
      </c>
      <c r="N10" s="302"/>
      <c r="O10" s="302"/>
      <c r="P10" s="302">
        <v>16.100000000000001</v>
      </c>
      <c r="Q10" s="301"/>
      <c r="R10" s="301">
        <v>16.2</v>
      </c>
      <c r="S10" s="301"/>
      <c r="T10" s="120">
        <v>39290</v>
      </c>
      <c r="U10" s="20">
        <v>14.8</v>
      </c>
      <c r="V10" s="198">
        <f xml:space="preserve"> PI()*(U10/2)^2/10000</f>
        <v>1.7203361371057709E-2</v>
      </c>
      <c r="W10" s="139">
        <v>1</v>
      </c>
      <c r="Y10" s="7">
        <v>3</v>
      </c>
      <c r="AD10" s="134"/>
    </row>
    <row r="11" spans="1:34" x14ac:dyDescent="0.2">
      <c r="A11" s="103" t="s">
        <v>58</v>
      </c>
      <c r="B11" s="312">
        <v>1</v>
      </c>
      <c r="C11" s="7"/>
      <c r="D11" s="103" t="s">
        <v>248</v>
      </c>
      <c r="E11" s="103" t="s">
        <v>21</v>
      </c>
      <c r="F11" s="103">
        <v>1809</v>
      </c>
      <c r="G11" s="9"/>
      <c r="H11" s="303">
        <v>40758</v>
      </c>
      <c r="I11" s="9">
        <v>10.5</v>
      </c>
      <c r="J11" s="9"/>
      <c r="K11" s="9"/>
      <c r="L11" s="303">
        <v>40353</v>
      </c>
      <c r="M11" s="303">
        <v>40388</v>
      </c>
      <c r="N11" s="308"/>
      <c r="O11" s="308"/>
      <c r="P11" s="308">
        <v>10.1</v>
      </c>
      <c r="Q11" s="308" t="s">
        <v>1098</v>
      </c>
      <c r="R11" s="308">
        <v>10.199999999999999</v>
      </c>
      <c r="S11" s="308"/>
      <c r="T11" s="122" t="s">
        <v>1099</v>
      </c>
      <c r="U11" s="10"/>
      <c r="V11" s="201"/>
      <c r="W11" s="158"/>
      <c r="X11" s="9"/>
      <c r="Y11" s="9"/>
      <c r="Z11" s="16"/>
      <c r="AA11" s="122" t="s">
        <v>1099</v>
      </c>
      <c r="AB11" s="10"/>
      <c r="AC11" s="16"/>
      <c r="AD11" s="134"/>
      <c r="AE11" s="307" t="s">
        <v>1099</v>
      </c>
      <c r="AF11" s="10"/>
      <c r="AG11" s="9"/>
      <c r="AH11" s="16"/>
    </row>
    <row r="12" spans="1:34" x14ac:dyDescent="0.2">
      <c r="A12" s="103" t="s">
        <v>58</v>
      </c>
      <c r="B12" s="312">
        <v>1</v>
      </c>
      <c r="C12" s="7"/>
      <c r="D12" s="103" t="s">
        <v>248</v>
      </c>
      <c r="E12" s="103" t="s">
        <v>21</v>
      </c>
      <c r="F12" s="103">
        <v>1810</v>
      </c>
      <c r="G12" s="9"/>
      <c r="H12" s="303">
        <v>40758</v>
      </c>
      <c r="I12" s="9">
        <v>11.3</v>
      </c>
      <c r="J12" s="9"/>
      <c r="K12" s="9"/>
      <c r="L12" s="303">
        <v>40353</v>
      </c>
      <c r="M12" s="303">
        <v>40388</v>
      </c>
      <c r="N12" s="103"/>
      <c r="O12" s="103"/>
      <c r="P12" s="103">
        <v>10.199999999999999</v>
      </c>
      <c r="Q12" s="103" t="s">
        <v>1098</v>
      </c>
      <c r="R12" s="103">
        <v>10.5</v>
      </c>
      <c r="S12" s="103"/>
      <c r="T12" s="122" t="s">
        <v>1099</v>
      </c>
      <c r="U12" s="10"/>
      <c r="V12" s="201"/>
      <c r="W12" s="158"/>
      <c r="X12" s="9"/>
      <c r="Y12" s="9"/>
      <c r="Z12" s="16"/>
      <c r="AA12" s="122" t="s">
        <v>1099</v>
      </c>
      <c r="AB12" s="10"/>
      <c r="AC12" s="16"/>
      <c r="AD12" s="134"/>
      <c r="AE12" s="307" t="s">
        <v>1099</v>
      </c>
      <c r="AF12" s="10"/>
      <c r="AG12" s="9"/>
      <c r="AH12" s="16"/>
    </row>
    <row r="13" spans="1:34" x14ac:dyDescent="0.2">
      <c r="A13" s="103" t="s">
        <v>58</v>
      </c>
      <c r="B13" s="312">
        <v>1</v>
      </c>
      <c r="C13" s="7"/>
      <c r="D13" s="103" t="s">
        <v>248</v>
      </c>
      <c r="E13" s="103" t="s">
        <v>21</v>
      </c>
      <c r="F13" s="103">
        <v>1811</v>
      </c>
      <c r="G13" s="9"/>
      <c r="H13" s="303">
        <v>40758</v>
      </c>
      <c r="I13" s="9">
        <v>11.8</v>
      </c>
      <c r="J13" s="9"/>
      <c r="K13" s="9"/>
      <c r="L13" s="303">
        <v>40353</v>
      </c>
      <c r="M13" s="303">
        <v>40388</v>
      </c>
      <c r="N13" s="103"/>
      <c r="O13" s="103"/>
      <c r="P13" s="103">
        <v>10.8</v>
      </c>
      <c r="Q13" s="103" t="s">
        <v>1098</v>
      </c>
      <c r="R13" s="103">
        <v>11</v>
      </c>
      <c r="S13" s="103"/>
      <c r="T13" s="122" t="s">
        <v>1099</v>
      </c>
      <c r="U13" s="10"/>
      <c r="V13" s="201"/>
      <c r="W13" s="158"/>
      <c r="X13" s="9"/>
      <c r="Y13" s="9"/>
      <c r="Z13" s="16"/>
      <c r="AA13" s="122" t="s">
        <v>1099</v>
      </c>
      <c r="AB13" s="10"/>
      <c r="AC13" s="16"/>
      <c r="AD13" s="134"/>
      <c r="AE13" s="307" t="s">
        <v>1099</v>
      </c>
      <c r="AF13" s="10"/>
      <c r="AG13" s="9"/>
      <c r="AH13" s="16"/>
    </row>
    <row r="14" spans="1:34" x14ac:dyDescent="0.2">
      <c r="A14" s="40" t="s">
        <v>58</v>
      </c>
      <c r="B14" s="72">
        <v>1</v>
      </c>
      <c r="C14" s="41"/>
      <c r="D14" s="97" t="s">
        <v>248</v>
      </c>
      <c r="E14" s="7" t="s">
        <v>21</v>
      </c>
      <c r="F14" s="7">
        <v>1036</v>
      </c>
      <c r="H14" s="303">
        <v>40758</v>
      </c>
      <c r="I14" s="7">
        <v>12</v>
      </c>
      <c r="L14" s="303">
        <v>40353</v>
      </c>
      <c r="M14" s="303">
        <v>40388</v>
      </c>
      <c r="P14" s="7">
        <v>11.4</v>
      </c>
      <c r="Q14" s="103"/>
      <c r="R14" s="103">
        <v>11.6</v>
      </c>
      <c r="S14" s="103"/>
      <c r="T14" s="120">
        <v>39290</v>
      </c>
      <c r="U14" s="20">
        <v>10.199999999999999</v>
      </c>
      <c r="V14" s="198">
        <f t="shared" ref="V14:V23" si="0" xml:space="preserve"> PI()*(U14/2)^2/10000</f>
        <v>8.171282491987052E-3</v>
      </c>
      <c r="W14" s="139">
        <v>1</v>
      </c>
      <c r="AD14" s="134"/>
    </row>
    <row r="15" spans="1:34" x14ac:dyDescent="0.2">
      <c r="A15" s="40" t="s">
        <v>58</v>
      </c>
      <c r="B15" s="72">
        <v>1</v>
      </c>
      <c r="C15" s="41"/>
      <c r="D15" s="97" t="s">
        <v>248</v>
      </c>
      <c r="E15" s="7" t="s">
        <v>21</v>
      </c>
      <c r="F15" s="7">
        <v>1047</v>
      </c>
      <c r="H15" s="303">
        <v>40758</v>
      </c>
      <c r="I15" s="7">
        <v>12.7</v>
      </c>
      <c r="L15" s="303">
        <v>40353</v>
      </c>
      <c r="M15" s="303">
        <v>40388</v>
      </c>
      <c r="P15" s="7">
        <v>11.8</v>
      </c>
      <c r="Q15" s="103"/>
      <c r="R15" s="103">
        <v>12</v>
      </c>
      <c r="S15" s="103"/>
      <c r="T15" s="120">
        <v>39290</v>
      </c>
      <c r="U15" s="20">
        <v>10.5</v>
      </c>
      <c r="V15" s="198">
        <f t="shared" si="0"/>
        <v>8.6590147514568668E-3</v>
      </c>
      <c r="W15" s="139">
        <v>1</v>
      </c>
      <c r="AD15" s="134"/>
    </row>
    <row r="16" spans="1:34" x14ac:dyDescent="0.2">
      <c r="A16" s="40" t="s">
        <v>58</v>
      </c>
      <c r="B16" s="72">
        <v>1</v>
      </c>
      <c r="C16" s="41"/>
      <c r="D16" s="97" t="s">
        <v>248</v>
      </c>
      <c r="E16" s="7" t="s">
        <v>21</v>
      </c>
      <c r="F16" s="7">
        <v>1051</v>
      </c>
      <c r="H16" s="303">
        <v>40758</v>
      </c>
      <c r="I16" s="7">
        <v>12.5</v>
      </c>
      <c r="L16" s="303">
        <v>40353</v>
      </c>
      <c r="M16" s="303">
        <v>40388</v>
      </c>
      <c r="P16" s="7">
        <v>11.8</v>
      </c>
      <c r="Q16" s="103"/>
      <c r="R16" s="103">
        <v>12</v>
      </c>
      <c r="S16" s="103"/>
      <c r="T16" s="120">
        <v>39290</v>
      </c>
      <c r="U16" s="20">
        <v>10.7</v>
      </c>
      <c r="V16" s="198">
        <f t="shared" si="0"/>
        <v>8.9920235727373836E-3</v>
      </c>
      <c r="W16" s="139">
        <v>1</v>
      </c>
      <c r="AD16" s="134"/>
    </row>
    <row r="17" spans="1:34" x14ac:dyDescent="0.2">
      <c r="A17" s="40" t="s">
        <v>58</v>
      </c>
      <c r="B17" s="72">
        <v>1</v>
      </c>
      <c r="C17" s="41"/>
      <c r="D17" s="97" t="s">
        <v>248</v>
      </c>
      <c r="E17" s="7" t="s">
        <v>21</v>
      </c>
      <c r="F17" s="7">
        <v>1049</v>
      </c>
      <c r="H17" s="303">
        <v>40758</v>
      </c>
      <c r="I17" s="7">
        <v>13.2</v>
      </c>
      <c r="L17" s="303">
        <v>40353</v>
      </c>
      <c r="M17" s="303">
        <v>40388</v>
      </c>
      <c r="P17" s="7">
        <v>12.4</v>
      </c>
      <c r="Q17" s="103"/>
      <c r="R17" s="103">
        <v>12.6</v>
      </c>
      <c r="S17" s="103"/>
      <c r="T17" s="120">
        <v>39290</v>
      </c>
      <c r="U17" s="20">
        <v>10.9</v>
      </c>
      <c r="V17" s="198">
        <f t="shared" si="0"/>
        <v>9.3313155793250824E-3</v>
      </c>
      <c r="W17" s="139">
        <v>1</v>
      </c>
      <c r="AD17" s="134"/>
    </row>
    <row r="18" spans="1:34" x14ac:dyDescent="0.2">
      <c r="A18" s="40" t="s">
        <v>58</v>
      </c>
      <c r="B18" s="72">
        <v>1</v>
      </c>
      <c r="C18" s="41" t="s">
        <v>59</v>
      </c>
      <c r="D18" s="97" t="s">
        <v>244</v>
      </c>
      <c r="E18" s="7" t="s">
        <v>60</v>
      </c>
      <c r="F18" s="7">
        <v>775</v>
      </c>
      <c r="H18" s="303">
        <v>40758</v>
      </c>
      <c r="I18" s="7">
        <v>7.8</v>
      </c>
      <c r="K18" s="97" t="s">
        <v>1386</v>
      </c>
      <c r="L18" s="303">
        <v>40353</v>
      </c>
      <c r="M18" s="303">
        <v>40388</v>
      </c>
      <c r="P18" s="7">
        <v>7.2</v>
      </c>
      <c r="Q18" s="103"/>
      <c r="R18" s="103">
        <v>7.4</v>
      </c>
      <c r="S18" s="103"/>
      <c r="T18" s="120">
        <v>39290</v>
      </c>
      <c r="U18" s="20">
        <v>6.5</v>
      </c>
      <c r="V18" s="198">
        <f t="shared" si="0"/>
        <v>3.3183072403542191E-3</v>
      </c>
      <c r="W18" s="139">
        <v>0</v>
      </c>
      <c r="Y18" s="7">
        <v>1</v>
      </c>
      <c r="Z18" s="14" t="s">
        <v>681</v>
      </c>
      <c r="AD18" s="134">
        <v>2009</v>
      </c>
      <c r="AF18" s="20">
        <v>5.9</v>
      </c>
      <c r="AH18" s="14" t="s">
        <v>185</v>
      </c>
    </row>
    <row r="19" spans="1:34" x14ac:dyDescent="0.2">
      <c r="A19" s="40" t="s">
        <v>58</v>
      </c>
      <c r="B19" s="72">
        <v>1</v>
      </c>
      <c r="C19" s="41"/>
      <c r="D19" s="97" t="s">
        <v>244</v>
      </c>
      <c r="E19" s="7" t="s">
        <v>69</v>
      </c>
      <c r="F19" s="7">
        <v>1026</v>
      </c>
      <c r="H19" s="303">
        <v>40758</v>
      </c>
      <c r="I19" s="7">
        <v>12</v>
      </c>
      <c r="L19" s="303">
        <v>40353</v>
      </c>
      <c r="M19" s="303">
        <v>40388</v>
      </c>
      <c r="P19" s="7">
        <v>11.5</v>
      </c>
      <c r="Q19" s="103"/>
      <c r="R19" s="103">
        <v>11.7</v>
      </c>
      <c r="S19" s="103"/>
      <c r="T19" s="120">
        <v>39290</v>
      </c>
      <c r="U19" s="20">
        <v>10.6</v>
      </c>
      <c r="V19" s="198">
        <f t="shared" si="0"/>
        <v>8.8247337639337283E-3</v>
      </c>
      <c r="W19" s="139">
        <v>1</v>
      </c>
      <c r="Z19" s="14" t="s">
        <v>300</v>
      </c>
      <c r="AD19" s="134"/>
    </row>
    <row r="20" spans="1:34" x14ac:dyDescent="0.2">
      <c r="A20" s="40" t="s">
        <v>58</v>
      </c>
      <c r="B20" s="72">
        <v>1</v>
      </c>
      <c r="C20" s="41"/>
      <c r="D20" s="97" t="s">
        <v>244</v>
      </c>
      <c r="E20" s="7" t="s">
        <v>21</v>
      </c>
      <c r="F20" s="7">
        <v>1025</v>
      </c>
      <c r="H20" s="303">
        <v>40758</v>
      </c>
      <c r="I20" s="7">
        <v>11.8</v>
      </c>
      <c r="L20" s="303">
        <v>40353</v>
      </c>
      <c r="M20" s="303">
        <v>40388</v>
      </c>
      <c r="P20" s="7">
        <v>11.2</v>
      </c>
      <c r="Q20" s="103"/>
      <c r="R20" s="103">
        <v>11.3</v>
      </c>
      <c r="S20" s="103"/>
      <c r="T20" s="120">
        <v>39290</v>
      </c>
      <c r="U20" s="20">
        <v>10.199999999999999</v>
      </c>
      <c r="V20" s="198">
        <f t="shared" si="0"/>
        <v>8.171282491987052E-3</v>
      </c>
      <c r="W20" s="139">
        <v>1</v>
      </c>
      <c r="Z20" s="14" t="s">
        <v>300</v>
      </c>
      <c r="AD20" s="134"/>
    </row>
    <row r="21" spans="1:34" x14ac:dyDescent="0.2">
      <c r="A21" s="40" t="s">
        <v>58</v>
      </c>
      <c r="B21" s="72">
        <v>1</v>
      </c>
      <c r="C21" s="41"/>
      <c r="D21" s="97" t="s">
        <v>244</v>
      </c>
      <c r="E21" s="7" t="s">
        <v>21</v>
      </c>
      <c r="F21" s="7">
        <v>791</v>
      </c>
      <c r="H21" s="303">
        <v>40758</v>
      </c>
      <c r="I21" s="7">
        <v>14.3</v>
      </c>
      <c r="L21" s="303">
        <v>40353</v>
      </c>
      <c r="M21" s="303">
        <v>40388</v>
      </c>
      <c r="P21" s="7">
        <v>13</v>
      </c>
      <c r="Q21" s="103"/>
      <c r="R21" s="103">
        <v>13.3</v>
      </c>
      <c r="S21" s="103"/>
      <c r="T21" s="120">
        <v>39290</v>
      </c>
      <c r="U21" s="20">
        <v>11.5</v>
      </c>
      <c r="V21" s="198">
        <f t="shared" si="0"/>
        <v>1.0386890710931252E-2</v>
      </c>
      <c r="W21" s="139">
        <v>1</v>
      </c>
      <c r="AD21" s="134">
        <v>2009</v>
      </c>
      <c r="AF21" s="20">
        <v>10</v>
      </c>
    </row>
    <row r="22" spans="1:34" x14ac:dyDescent="0.2">
      <c r="A22" s="40" t="s">
        <v>58</v>
      </c>
      <c r="B22" s="72">
        <v>1</v>
      </c>
      <c r="C22" s="41"/>
      <c r="D22" s="97" t="s">
        <v>244</v>
      </c>
      <c r="E22" s="7" t="s">
        <v>21</v>
      </c>
      <c r="F22" s="7">
        <v>429</v>
      </c>
      <c r="H22" s="303">
        <v>40758</v>
      </c>
      <c r="I22" s="7">
        <v>14.5</v>
      </c>
      <c r="L22" s="303">
        <v>40353</v>
      </c>
      <c r="M22" s="303">
        <v>40388</v>
      </c>
      <c r="P22" s="7">
        <v>14.1</v>
      </c>
      <c r="Q22" s="103"/>
      <c r="R22" s="103">
        <v>13.9</v>
      </c>
      <c r="S22" s="103"/>
      <c r="T22" s="120">
        <v>39290</v>
      </c>
      <c r="U22" s="20">
        <v>12.8</v>
      </c>
      <c r="V22" s="198">
        <f t="shared" si="0"/>
        <v>1.2867963509103793E-2</v>
      </c>
      <c r="W22" s="139">
        <v>1</v>
      </c>
      <c r="AD22" s="134"/>
    </row>
    <row r="23" spans="1:34" x14ac:dyDescent="0.2">
      <c r="A23" s="40" t="s">
        <v>58</v>
      </c>
      <c r="B23" s="72">
        <v>1</v>
      </c>
      <c r="C23" s="41"/>
      <c r="D23" s="97" t="s">
        <v>244</v>
      </c>
      <c r="E23" s="7" t="s">
        <v>21</v>
      </c>
      <c r="F23" s="7">
        <v>420</v>
      </c>
      <c r="H23" s="303">
        <v>40758</v>
      </c>
      <c r="I23" s="7">
        <v>16.899999999999999</v>
      </c>
      <c r="L23" s="303">
        <v>40353</v>
      </c>
      <c r="M23" s="303">
        <v>40388</v>
      </c>
      <c r="P23" s="7">
        <v>15.1</v>
      </c>
      <c r="Q23" s="103"/>
      <c r="R23" s="103">
        <v>15.5</v>
      </c>
      <c r="S23" s="103"/>
      <c r="T23" s="120">
        <v>39290</v>
      </c>
      <c r="U23" s="20">
        <v>13</v>
      </c>
      <c r="V23" s="198">
        <f t="shared" si="0"/>
        <v>1.3273228961416876E-2</v>
      </c>
      <c r="W23" s="139">
        <v>1</v>
      </c>
      <c r="AD23" s="134"/>
    </row>
    <row r="24" spans="1:34" x14ac:dyDescent="0.2">
      <c r="A24" s="103" t="s">
        <v>58</v>
      </c>
      <c r="B24" s="312">
        <v>1</v>
      </c>
      <c r="C24" s="7"/>
      <c r="D24" s="103" t="s">
        <v>244</v>
      </c>
      <c r="E24" s="103" t="s">
        <v>22</v>
      </c>
      <c r="F24" s="103">
        <v>1808</v>
      </c>
      <c r="G24" s="9"/>
      <c r="H24" s="303">
        <v>40758</v>
      </c>
      <c r="I24" s="9">
        <v>11.7</v>
      </c>
      <c r="J24" s="9"/>
      <c r="K24" s="100" t="s">
        <v>336</v>
      </c>
      <c r="L24" s="303">
        <v>40353</v>
      </c>
      <c r="M24" s="303">
        <v>40388</v>
      </c>
      <c r="N24" s="103"/>
      <c r="O24" s="103"/>
      <c r="P24" s="103">
        <v>10.6</v>
      </c>
      <c r="Q24" s="103" t="s">
        <v>1098</v>
      </c>
      <c r="R24" s="103">
        <v>10.5</v>
      </c>
      <c r="S24" s="103"/>
      <c r="T24" s="122" t="s">
        <v>1099</v>
      </c>
      <c r="U24" s="10"/>
      <c r="V24" s="201"/>
      <c r="W24" s="158"/>
      <c r="X24" s="9"/>
      <c r="Y24" s="9"/>
      <c r="Z24" s="16"/>
      <c r="AA24" s="122" t="s">
        <v>1099</v>
      </c>
      <c r="AB24" s="10"/>
      <c r="AC24" s="16"/>
      <c r="AD24" s="134"/>
      <c r="AE24" s="307" t="s">
        <v>1099</v>
      </c>
      <c r="AF24" s="10"/>
      <c r="AG24" s="9"/>
      <c r="AH24" s="16"/>
    </row>
    <row r="25" spans="1:34" x14ac:dyDescent="0.2">
      <c r="A25" s="103" t="s">
        <v>58</v>
      </c>
      <c r="B25" s="312">
        <v>1</v>
      </c>
      <c r="C25" s="7"/>
      <c r="D25" s="103" t="s">
        <v>293</v>
      </c>
      <c r="E25" s="103" t="s">
        <v>29</v>
      </c>
      <c r="F25" s="103">
        <v>1807</v>
      </c>
      <c r="G25" s="9"/>
      <c r="H25" s="303">
        <v>40758</v>
      </c>
      <c r="I25" s="9">
        <v>13.4</v>
      </c>
      <c r="J25" s="9"/>
      <c r="K25" s="9"/>
      <c r="L25" s="303">
        <v>40353</v>
      </c>
      <c r="M25" s="303">
        <v>40388</v>
      </c>
      <c r="N25" s="103"/>
      <c r="O25" s="103"/>
      <c r="P25" s="103">
        <v>11.5</v>
      </c>
      <c r="Q25" s="103" t="s">
        <v>1098</v>
      </c>
      <c r="R25" s="103">
        <v>12.3</v>
      </c>
      <c r="S25" s="103"/>
      <c r="T25" s="122" t="s">
        <v>1099</v>
      </c>
      <c r="U25" s="10"/>
      <c r="V25" s="201"/>
      <c r="W25" s="158"/>
      <c r="X25" s="9"/>
      <c r="Y25" s="9"/>
      <c r="Z25" s="16"/>
      <c r="AA25" s="122" t="s">
        <v>1099</v>
      </c>
      <c r="AB25" s="10"/>
      <c r="AC25" s="16"/>
      <c r="AD25" s="134"/>
      <c r="AE25" s="307" t="s">
        <v>1099</v>
      </c>
      <c r="AF25" s="10"/>
      <c r="AG25" s="9"/>
      <c r="AH25" s="16"/>
    </row>
    <row r="26" spans="1:34" x14ac:dyDescent="0.2">
      <c r="A26" s="40" t="s">
        <v>58</v>
      </c>
      <c r="B26" s="72">
        <v>1</v>
      </c>
      <c r="C26" s="41"/>
      <c r="D26" s="97" t="s">
        <v>293</v>
      </c>
      <c r="E26" s="7" t="s">
        <v>69</v>
      </c>
      <c r="F26" s="7">
        <v>1027</v>
      </c>
      <c r="H26" s="303">
        <v>40758</v>
      </c>
      <c r="I26" s="7">
        <v>11.4</v>
      </c>
      <c r="L26" s="303">
        <v>40353</v>
      </c>
      <c r="M26" s="303">
        <v>40388</v>
      </c>
      <c r="P26" s="7">
        <v>10.8</v>
      </c>
      <c r="Q26" s="103"/>
      <c r="R26" s="103">
        <v>10.9</v>
      </c>
      <c r="S26" s="103"/>
      <c r="T26" s="120">
        <v>39290</v>
      </c>
      <c r="U26" s="20">
        <v>10.199999999999999</v>
      </c>
      <c r="V26" s="198">
        <f xml:space="preserve"> PI()*(U26/2)^2/10000</f>
        <v>8.171282491987052E-3</v>
      </c>
      <c r="W26" s="139">
        <v>1</v>
      </c>
      <c r="AD26" s="134"/>
    </row>
    <row r="27" spans="1:34" x14ac:dyDescent="0.2">
      <c r="A27" s="103" t="s">
        <v>58</v>
      </c>
      <c r="B27" s="312">
        <v>1</v>
      </c>
      <c r="C27" s="7"/>
      <c r="D27" s="103" t="s">
        <v>293</v>
      </c>
      <c r="E27" s="103" t="s">
        <v>21</v>
      </c>
      <c r="F27" s="103">
        <v>1804</v>
      </c>
      <c r="G27" s="9"/>
      <c r="H27" s="303">
        <v>40758</v>
      </c>
      <c r="I27" s="9">
        <v>10.9</v>
      </c>
      <c r="J27" s="9"/>
      <c r="K27" s="9"/>
      <c r="L27" s="303">
        <v>40353</v>
      </c>
      <c r="M27" s="303">
        <v>40388</v>
      </c>
      <c r="N27" s="103"/>
      <c r="O27" s="103"/>
      <c r="P27" s="103">
        <v>10.199999999999999</v>
      </c>
      <c r="Q27" s="103" t="s">
        <v>1098</v>
      </c>
      <c r="R27" s="103">
        <v>10.4</v>
      </c>
      <c r="S27" s="103"/>
      <c r="T27" s="122" t="s">
        <v>1099</v>
      </c>
      <c r="U27" s="10"/>
      <c r="V27" s="201"/>
      <c r="W27" s="158"/>
      <c r="X27" s="9"/>
      <c r="Y27" s="9"/>
      <c r="Z27" s="16"/>
      <c r="AA27" s="122" t="s">
        <v>1099</v>
      </c>
      <c r="AB27" s="10"/>
      <c r="AC27" s="16"/>
      <c r="AD27" s="134"/>
      <c r="AE27" s="307" t="s">
        <v>1099</v>
      </c>
      <c r="AF27" s="10"/>
      <c r="AG27" s="9"/>
      <c r="AH27" s="16"/>
    </row>
    <row r="28" spans="1:34" x14ac:dyDescent="0.2">
      <c r="A28" s="103" t="s">
        <v>58</v>
      </c>
      <c r="B28" s="312">
        <v>1</v>
      </c>
      <c r="C28" s="7"/>
      <c r="D28" s="103" t="s">
        <v>293</v>
      </c>
      <c r="E28" s="103" t="s">
        <v>21</v>
      </c>
      <c r="F28" s="103">
        <v>1805</v>
      </c>
      <c r="G28" s="9"/>
      <c r="H28" s="303">
        <v>40758</v>
      </c>
      <c r="I28" s="9">
        <v>11.2</v>
      </c>
      <c r="J28" s="9"/>
      <c r="K28" s="9"/>
      <c r="L28" s="303">
        <v>40353</v>
      </c>
      <c r="M28" s="303">
        <v>40388</v>
      </c>
      <c r="N28" s="103"/>
      <c r="O28" s="103"/>
      <c r="P28" s="103">
        <v>10.5</v>
      </c>
      <c r="Q28" s="103" t="s">
        <v>1098</v>
      </c>
      <c r="R28" s="103">
        <v>10.7</v>
      </c>
      <c r="S28" s="103"/>
      <c r="T28" s="122" t="s">
        <v>1099</v>
      </c>
      <c r="U28" s="10"/>
      <c r="V28" s="201"/>
      <c r="W28" s="158"/>
      <c r="X28" s="9"/>
      <c r="Y28" s="9"/>
      <c r="Z28" s="16"/>
      <c r="AA28" s="122" t="s">
        <v>1099</v>
      </c>
      <c r="AB28" s="10"/>
      <c r="AC28" s="16"/>
      <c r="AD28" s="134"/>
      <c r="AE28" s="307" t="s">
        <v>1099</v>
      </c>
      <c r="AF28" s="10"/>
      <c r="AG28" s="9"/>
      <c r="AH28" s="16"/>
    </row>
    <row r="29" spans="1:34" x14ac:dyDescent="0.2">
      <c r="A29" s="103" t="s">
        <v>58</v>
      </c>
      <c r="B29" s="312">
        <v>1</v>
      </c>
      <c r="C29" s="7"/>
      <c r="D29" s="103" t="s">
        <v>293</v>
      </c>
      <c r="E29" s="103" t="s">
        <v>21</v>
      </c>
      <c r="F29" s="103">
        <v>1806</v>
      </c>
      <c r="G29" s="9"/>
      <c r="H29" s="303">
        <v>40758</v>
      </c>
      <c r="I29" s="9">
        <v>11.8</v>
      </c>
      <c r="J29" s="9"/>
      <c r="K29" s="9"/>
      <c r="L29" s="303">
        <v>40353</v>
      </c>
      <c r="M29" s="303">
        <v>40388</v>
      </c>
      <c r="N29" s="103"/>
      <c r="O29" s="103"/>
      <c r="P29" s="103">
        <v>10.5</v>
      </c>
      <c r="Q29" s="103" t="s">
        <v>1098</v>
      </c>
      <c r="R29" s="103">
        <v>10.7</v>
      </c>
      <c r="S29" s="103"/>
      <c r="T29" s="122" t="s">
        <v>1099</v>
      </c>
      <c r="U29" s="10"/>
      <c r="V29" s="201"/>
      <c r="W29" s="158"/>
      <c r="X29" s="9"/>
      <c r="Y29" s="9"/>
      <c r="Z29" s="16"/>
      <c r="AA29" s="122" t="s">
        <v>1099</v>
      </c>
      <c r="AB29" s="10"/>
      <c r="AC29" s="16"/>
      <c r="AD29" s="134"/>
      <c r="AE29" s="307" t="s">
        <v>1099</v>
      </c>
      <c r="AF29" s="10"/>
      <c r="AG29" s="9"/>
      <c r="AH29" s="16"/>
    </row>
    <row r="30" spans="1:34" x14ac:dyDescent="0.2">
      <c r="A30" s="40" t="s">
        <v>58</v>
      </c>
      <c r="B30" s="72">
        <v>1</v>
      </c>
      <c r="C30" s="41"/>
      <c r="D30" s="97" t="s">
        <v>293</v>
      </c>
      <c r="E30" s="7" t="s">
        <v>21</v>
      </c>
      <c r="F30" s="7">
        <v>418</v>
      </c>
      <c r="H30" s="303">
        <v>40758</v>
      </c>
      <c r="I30" s="7">
        <v>14.1</v>
      </c>
      <c r="L30" s="303">
        <v>40353</v>
      </c>
      <c r="M30" s="303">
        <v>40388</v>
      </c>
      <c r="P30" s="7">
        <v>13.2</v>
      </c>
      <c r="Q30" s="103"/>
      <c r="R30" s="103">
        <v>13.4</v>
      </c>
      <c r="S30" s="103"/>
      <c r="T30" s="120">
        <v>39290</v>
      </c>
      <c r="U30" s="20">
        <v>11.5</v>
      </c>
      <c r="V30" s="198">
        <f xml:space="preserve"> PI()*(U30/2)^2/10000</f>
        <v>1.0386890710931252E-2</v>
      </c>
      <c r="W30" s="139">
        <v>1</v>
      </c>
      <c r="AD30" s="134"/>
    </row>
    <row r="31" spans="1:34" x14ac:dyDescent="0.2">
      <c r="A31" s="40" t="s">
        <v>58</v>
      </c>
      <c r="B31" s="72">
        <v>1</v>
      </c>
      <c r="C31" s="41"/>
      <c r="D31" s="97" t="s">
        <v>293</v>
      </c>
      <c r="E31" s="7" t="s">
        <v>69</v>
      </c>
      <c r="F31" s="7">
        <v>2652</v>
      </c>
      <c r="H31" s="303">
        <v>40758</v>
      </c>
      <c r="I31" s="7">
        <v>9.6</v>
      </c>
      <c r="K31" s="7" t="s">
        <v>1201</v>
      </c>
      <c r="L31" s="303"/>
      <c r="M31" s="303"/>
      <c r="Q31" s="103"/>
      <c r="R31" s="103"/>
      <c r="S31" s="301"/>
      <c r="T31" s="120"/>
      <c r="U31" s="20"/>
      <c r="V31" s="198"/>
      <c r="W31" s="139"/>
      <c r="AD31" s="134"/>
    </row>
    <row r="32" spans="1:34" x14ac:dyDescent="0.2">
      <c r="A32" s="40" t="s">
        <v>58</v>
      </c>
      <c r="B32" s="72">
        <v>1</v>
      </c>
      <c r="C32" s="41"/>
      <c r="D32" s="97" t="s">
        <v>58</v>
      </c>
      <c r="E32" s="7" t="s">
        <v>69</v>
      </c>
      <c r="F32" s="7">
        <v>1048</v>
      </c>
      <c r="H32" s="303">
        <v>40758</v>
      </c>
      <c r="I32" s="7">
        <v>11.4</v>
      </c>
      <c r="L32" s="303">
        <v>40353</v>
      </c>
      <c r="M32" s="303">
        <v>40388</v>
      </c>
      <c r="P32" s="7">
        <v>10.9</v>
      </c>
      <c r="Q32" s="103"/>
      <c r="R32" s="103">
        <v>11.1</v>
      </c>
      <c r="S32" s="103"/>
      <c r="T32" s="120">
        <v>39290</v>
      </c>
      <c r="U32" s="20">
        <v>10.4</v>
      </c>
      <c r="V32" s="198">
        <f xml:space="preserve"> PI()*(U32/2)^2/10000</f>
        <v>8.4948665353068008E-3</v>
      </c>
      <c r="W32" s="139">
        <v>1</v>
      </c>
      <c r="Z32" s="14" t="s">
        <v>300</v>
      </c>
      <c r="AD32" s="134"/>
      <c r="AE32" s="309"/>
    </row>
    <row r="33" spans="1:34" x14ac:dyDescent="0.2">
      <c r="A33" s="40" t="s">
        <v>58</v>
      </c>
      <c r="B33" s="72">
        <v>1</v>
      </c>
      <c r="C33" s="41"/>
      <c r="D33" s="97" t="s">
        <v>58</v>
      </c>
      <c r="E33" s="7" t="s">
        <v>69</v>
      </c>
      <c r="F33" s="7">
        <v>443</v>
      </c>
      <c r="H33" s="303">
        <v>40758</v>
      </c>
      <c r="I33" s="7">
        <v>11.7</v>
      </c>
      <c r="L33" s="303">
        <v>40353</v>
      </c>
      <c r="M33" s="303">
        <v>40388</v>
      </c>
      <c r="P33" s="7">
        <v>11.3</v>
      </c>
      <c r="Q33" s="103"/>
      <c r="R33" s="103">
        <v>11.4</v>
      </c>
      <c r="S33" s="103"/>
      <c r="T33" s="120">
        <v>39290</v>
      </c>
      <c r="U33" s="20">
        <v>10.7</v>
      </c>
      <c r="V33" s="198">
        <f xml:space="preserve"> PI()*(U33/2)^2/10000</f>
        <v>8.9920235727373836E-3</v>
      </c>
      <c r="W33" s="139">
        <v>1</v>
      </c>
      <c r="Z33" s="14" t="s">
        <v>585</v>
      </c>
      <c r="AD33" s="134"/>
      <c r="AE33" s="309"/>
    </row>
    <row r="34" spans="1:34" x14ac:dyDescent="0.2">
      <c r="A34" s="40" t="s">
        <v>58</v>
      </c>
      <c r="B34" s="72">
        <v>1</v>
      </c>
      <c r="C34" s="41"/>
      <c r="D34" s="97" t="s">
        <v>58</v>
      </c>
      <c r="E34" s="7" t="s">
        <v>69</v>
      </c>
      <c r="F34" s="7">
        <v>442</v>
      </c>
      <c r="H34" s="303">
        <v>40758</v>
      </c>
      <c r="I34" s="7">
        <v>14.4</v>
      </c>
      <c r="L34" s="303">
        <v>40353</v>
      </c>
      <c r="M34" s="303">
        <v>40388</v>
      </c>
      <c r="P34" s="7">
        <v>14.5</v>
      </c>
      <c r="Q34" s="103"/>
      <c r="R34" s="103">
        <v>14.4</v>
      </c>
      <c r="S34" s="103"/>
      <c r="T34" s="120">
        <v>39290</v>
      </c>
      <c r="U34" s="20">
        <v>13.5</v>
      </c>
      <c r="V34" s="198">
        <f xml:space="preserve"> PI()*(U34/2)^2/10000</f>
        <v>1.4313881527918494E-2</v>
      </c>
      <c r="W34" s="139">
        <v>1</v>
      </c>
      <c r="AD34" s="134"/>
      <c r="AE34" s="309"/>
    </row>
    <row r="35" spans="1:34" x14ac:dyDescent="0.2">
      <c r="A35" s="40" t="s">
        <v>58</v>
      </c>
      <c r="B35" s="72">
        <v>1</v>
      </c>
      <c r="C35" s="41"/>
      <c r="D35" s="97" t="s">
        <v>58</v>
      </c>
      <c r="E35" s="7" t="s">
        <v>69</v>
      </c>
      <c r="F35" s="7">
        <v>441</v>
      </c>
      <c r="H35" s="303">
        <v>40758</v>
      </c>
      <c r="I35" s="7">
        <v>15.2</v>
      </c>
      <c r="L35" s="303">
        <v>40353</v>
      </c>
      <c r="M35" s="303">
        <v>40388</v>
      </c>
      <c r="P35" s="7">
        <v>14.8</v>
      </c>
      <c r="Q35" s="103"/>
      <c r="R35" s="103">
        <v>14.8</v>
      </c>
      <c r="S35" s="103"/>
      <c r="T35" s="120">
        <v>39290</v>
      </c>
      <c r="U35" s="20">
        <v>12.7</v>
      </c>
      <c r="V35" s="198">
        <f xml:space="preserve"> PI()*(U35/2)^2/10000</f>
        <v>1.2667686977437443E-2</v>
      </c>
      <c r="W35" s="139">
        <v>1</v>
      </c>
      <c r="AD35" s="134"/>
      <c r="AE35" s="309"/>
    </row>
    <row r="36" spans="1:34" x14ac:dyDescent="0.2">
      <c r="A36" s="103" t="s">
        <v>58</v>
      </c>
      <c r="B36" s="312">
        <v>1</v>
      </c>
      <c r="C36" s="7"/>
      <c r="D36" s="103" t="s">
        <v>58</v>
      </c>
      <c r="E36" s="103" t="s">
        <v>21</v>
      </c>
      <c r="F36" s="103">
        <v>1713</v>
      </c>
      <c r="G36" s="9"/>
      <c r="H36" s="303">
        <v>40758</v>
      </c>
      <c r="I36" s="9">
        <v>10.6</v>
      </c>
      <c r="J36" s="9"/>
      <c r="K36" s="100" t="s">
        <v>300</v>
      </c>
      <c r="L36" s="303">
        <v>40353</v>
      </c>
      <c r="M36" s="303">
        <v>40388</v>
      </c>
      <c r="N36" s="103"/>
      <c r="O36" s="103"/>
      <c r="P36" s="103">
        <v>10.199999999999999</v>
      </c>
      <c r="Q36" s="103" t="s">
        <v>1098</v>
      </c>
      <c r="R36" s="103">
        <v>10.4</v>
      </c>
      <c r="S36" s="103"/>
      <c r="T36" s="122" t="s">
        <v>1099</v>
      </c>
      <c r="U36" s="10"/>
      <c r="V36" s="201"/>
      <c r="W36" s="158"/>
      <c r="X36" s="9"/>
      <c r="Y36" s="9"/>
      <c r="Z36" s="16"/>
      <c r="AA36" s="122" t="s">
        <v>1099</v>
      </c>
      <c r="AB36" s="10"/>
      <c r="AC36" s="16"/>
      <c r="AD36" s="134"/>
      <c r="AE36" s="122" t="s">
        <v>1099</v>
      </c>
      <c r="AF36" s="10"/>
      <c r="AG36" s="9"/>
      <c r="AH36" s="16"/>
    </row>
    <row r="37" spans="1:34" x14ac:dyDescent="0.2">
      <c r="A37" s="40" t="s">
        <v>58</v>
      </c>
      <c r="B37" s="72">
        <v>1</v>
      </c>
      <c r="C37" s="41"/>
      <c r="D37" s="97" t="s">
        <v>58</v>
      </c>
      <c r="E37" s="7" t="s">
        <v>21</v>
      </c>
      <c r="F37" s="7">
        <v>439</v>
      </c>
      <c r="H37" s="303">
        <v>40758</v>
      </c>
      <c r="I37" s="7">
        <v>14.5</v>
      </c>
      <c r="L37" s="303">
        <v>40353</v>
      </c>
      <c r="M37" s="303">
        <v>40388</v>
      </c>
      <c r="P37" s="7">
        <v>13.6</v>
      </c>
      <c r="Q37" s="103"/>
      <c r="R37" s="103">
        <v>13.9</v>
      </c>
      <c r="S37" s="103"/>
      <c r="T37" s="120">
        <v>39290</v>
      </c>
      <c r="U37" s="20">
        <v>12.5</v>
      </c>
      <c r="V37" s="198">
        <f xml:space="preserve"> PI()*(U37/2)^2/10000</f>
        <v>1.2271846303085129E-2</v>
      </c>
      <c r="W37" s="139">
        <v>1</v>
      </c>
      <c r="AD37" s="134"/>
      <c r="AE37" s="309"/>
    </row>
    <row r="38" spans="1:34" x14ac:dyDescent="0.2">
      <c r="A38" s="40" t="s">
        <v>58</v>
      </c>
      <c r="B38" s="72">
        <v>1</v>
      </c>
      <c r="C38" s="41"/>
      <c r="D38" s="97" t="s">
        <v>58</v>
      </c>
      <c r="E38" s="7" t="s">
        <v>21</v>
      </c>
      <c r="F38" s="7">
        <v>437</v>
      </c>
      <c r="H38" s="303">
        <v>40758</v>
      </c>
      <c r="I38" s="7">
        <v>15.4</v>
      </c>
      <c r="L38" s="303">
        <v>40353</v>
      </c>
      <c r="M38" s="303">
        <v>40388</v>
      </c>
      <c r="P38" s="7">
        <v>14.4</v>
      </c>
      <c r="Q38" s="103"/>
      <c r="R38" s="103">
        <v>14.5</v>
      </c>
      <c r="S38" s="103"/>
      <c r="T38" s="120">
        <v>39290</v>
      </c>
      <c r="U38" s="20">
        <v>12.9</v>
      </c>
      <c r="V38" s="198">
        <f xml:space="preserve"> PI()*(U38/2)^2/10000</f>
        <v>1.3069810837096938E-2</v>
      </c>
      <c r="W38" s="139">
        <v>1</v>
      </c>
      <c r="AD38" s="134"/>
      <c r="AE38" s="309"/>
    </row>
    <row r="39" spans="1:34" x14ac:dyDescent="0.2">
      <c r="A39" s="40" t="s">
        <v>58</v>
      </c>
      <c r="B39" s="72">
        <v>1</v>
      </c>
      <c r="C39" s="41"/>
      <c r="D39" s="97" t="s">
        <v>58</v>
      </c>
      <c r="E39" s="7" t="s">
        <v>69</v>
      </c>
      <c r="F39" s="7">
        <v>2647</v>
      </c>
      <c r="H39" s="303">
        <v>40758</v>
      </c>
      <c r="I39" s="7">
        <v>10.5</v>
      </c>
      <c r="K39" s="100" t="s">
        <v>1249</v>
      </c>
      <c r="L39" s="303"/>
      <c r="M39" s="303"/>
      <c r="Q39" s="103"/>
      <c r="R39" s="103"/>
      <c r="S39" s="103"/>
      <c r="T39" s="120"/>
      <c r="U39" s="20"/>
      <c r="V39" s="198"/>
      <c r="W39" s="139"/>
      <c r="AD39" s="134"/>
      <c r="AE39" s="309"/>
    </row>
    <row r="40" spans="1:34" x14ac:dyDescent="0.2">
      <c r="A40" s="40" t="s">
        <v>58</v>
      </c>
      <c r="B40" s="72">
        <v>1</v>
      </c>
      <c r="C40" s="41"/>
      <c r="D40" s="97" t="s">
        <v>58</v>
      </c>
      <c r="E40" s="7" t="s">
        <v>69</v>
      </c>
      <c r="H40" s="303">
        <v>40758</v>
      </c>
      <c r="I40" s="7">
        <v>11.4</v>
      </c>
      <c r="K40" s="100" t="s">
        <v>1411</v>
      </c>
      <c r="L40" s="303"/>
      <c r="M40" s="303"/>
      <c r="Q40" s="103"/>
      <c r="R40" s="103"/>
      <c r="S40" s="103"/>
      <c r="T40" s="120"/>
      <c r="U40" s="20"/>
      <c r="V40" s="198"/>
      <c r="W40" s="139"/>
      <c r="AD40" s="134"/>
      <c r="AE40" s="309"/>
    </row>
    <row r="41" spans="1:34" x14ac:dyDescent="0.2">
      <c r="A41" s="40" t="s">
        <v>58</v>
      </c>
      <c r="B41" s="72">
        <v>1</v>
      </c>
      <c r="C41" s="41"/>
      <c r="D41" s="97" t="s">
        <v>61</v>
      </c>
      <c r="E41" s="7" t="s">
        <v>69</v>
      </c>
      <c r="F41" s="7">
        <v>2200</v>
      </c>
      <c r="H41" s="303">
        <v>40758</v>
      </c>
      <c r="I41" s="7">
        <v>10.3</v>
      </c>
      <c r="L41" s="303">
        <v>40353</v>
      </c>
      <c r="M41" s="303">
        <v>40388</v>
      </c>
      <c r="N41" s="110"/>
      <c r="O41" s="110"/>
      <c r="P41" s="110"/>
      <c r="Q41" s="110"/>
      <c r="R41" s="110">
        <v>10</v>
      </c>
      <c r="S41" s="110"/>
      <c r="T41" s="120"/>
      <c r="U41" s="20"/>
      <c r="V41" s="198"/>
      <c r="W41" s="139"/>
      <c r="AD41" s="134"/>
      <c r="AE41" s="309"/>
    </row>
    <row r="42" spans="1:34" x14ac:dyDescent="0.2">
      <c r="A42" s="103" t="s">
        <v>58</v>
      </c>
      <c r="B42" s="312">
        <v>1</v>
      </c>
      <c r="C42" s="7"/>
      <c r="D42" s="103" t="s">
        <v>61</v>
      </c>
      <c r="E42" s="114" t="s">
        <v>21</v>
      </c>
      <c r="F42" s="103">
        <v>1338</v>
      </c>
      <c r="G42" s="9"/>
      <c r="H42" s="303">
        <v>40758</v>
      </c>
      <c r="I42" s="9">
        <v>11.6</v>
      </c>
      <c r="J42" s="9"/>
      <c r="K42" s="9"/>
      <c r="L42" s="303">
        <v>40353</v>
      </c>
      <c r="M42" s="303">
        <v>40388</v>
      </c>
      <c r="N42" s="103"/>
      <c r="O42" s="103"/>
      <c r="P42" s="103">
        <v>10.7</v>
      </c>
      <c r="Q42" s="103" t="s">
        <v>1098</v>
      </c>
      <c r="R42" s="103">
        <v>11</v>
      </c>
      <c r="S42" s="103"/>
      <c r="T42" s="121">
        <v>39290</v>
      </c>
      <c r="U42" s="108"/>
      <c r="V42" s="199">
        <f xml:space="preserve"> PI()*(U42/2)^2/10000</f>
        <v>0</v>
      </c>
      <c r="W42" s="154">
        <v>0</v>
      </c>
      <c r="X42" s="107"/>
      <c r="Y42" s="107"/>
      <c r="Z42" s="155" t="s">
        <v>338</v>
      </c>
      <c r="AD42" s="134"/>
      <c r="AE42" s="309"/>
    </row>
    <row r="43" spans="1:34" x14ac:dyDescent="0.2">
      <c r="A43" s="103" t="s">
        <v>58</v>
      </c>
      <c r="B43" s="312">
        <v>1</v>
      </c>
      <c r="C43" s="7"/>
      <c r="D43" s="103" t="s">
        <v>61</v>
      </c>
      <c r="E43" s="9" t="s">
        <v>69</v>
      </c>
      <c r="F43" s="9">
        <v>2638</v>
      </c>
      <c r="G43" s="9"/>
      <c r="H43" s="303">
        <v>40758</v>
      </c>
      <c r="I43" s="9">
        <v>10</v>
      </c>
      <c r="J43" s="9"/>
      <c r="K43" s="9" t="s">
        <v>1201</v>
      </c>
      <c r="L43" s="303"/>
      <c r="M43" s="303"/>
      <c r="N43" s="103"/>
      <c r="O43" s="103"/>
      <c r="P43" s="103"/>
      <c r="Q43" s="103"/>
      <c r="R43" s="103"/>
      <c r="S43" s="103"/>
      <c r="T43" s="121"/>
      <c r="U43" s="108"/>
      <c r="V43" s="199"/>
      <c r="W43" s="154"/>
      <c r="X43" s="107"/>
      <c r="Y43" s="107"/>
      <c r="Z43" s="155"/>
      <c r="AD43" s="134"/>
      <c r="AE43" s="309"/>
    </row>
    <row r="44" spans="1:34" x14ac:dyDescent="0.2">
      <c r="A44" s="103" t="s">
        <v>58</v>
      </c>
      <c r="B44" s="312">
        <v>1</v>
      </c>
      <c r="C44" s="7"/>
      <c r="D44" s="103" t="s">
        <v>61</v>
      </c>
      <c r="E44" s="9" t="s">
        <v>21</v>
      </c>
      <c r="F44" s="9">
        <v>2646</v>
      </c>
      <c r="G44" s="9"/>
      <c r="H44" s="303">
        <v>40758</v>
      </c>
      <c r="I44" s="9">
        <v>9.9</v>
      </c>
      <c r="J44" s="9"/>
      <c r="K44" s="7" t="s">
        <v>1201</v>
      </c>
      <c r="L44" s="303"/>
      <c r="M44" s="303"/>
      <c r="N44" s="103"/>
      <c r="O44" s="103"/>
      <c r="P44" s="103"/>
      <c r="Q44" s="103"/>
      <c r="R44" s="103"/>
      <c r="S44" s="103"/>
      <c r="T44" s="121"/>
      <c r="U44" s="108"/>
      <c r="V44" s="199"/>
      <c r="W44" s="154"/>
      <c r="X44" s="107"/>
      <c r="Y44" s="107"/>
      <c r="Z44" s="155"/>
      <c r="AD44" s="134"/>
      <c r="AE44" s="309"/>
    </row>
    <row r="45" spans="1:34" x14ac:dyDescent="0.2">
      <c r="A45" s="103" t="s">
        <v>58</v>
      </c>
      <c r="B45" s="312">
        <v>1</v>
      </c>
      <c r="C45" s="7"/>
      <c r="D45" s="114" t="s">
        <v>61</v>
      </c>
      <c r="E45" s="114" t="s">
        <v>21</v>
      </c>
      <c r="F45" s="103">
        <v>1830</v>
      </c>
      <c r="G45" s="9"/>
      <c r="H45" s="303">
        <v>40758</v>
      </c>
      <c r="I45" s="9">
        <v>11.4</v>
      </c>
      <c r="J45" s="9"/>
      <c r="K45" s="100"/>
      <c r="L45" s="303">
        <v>40353</v>
      </c>
      <c r="M45" s="303">
        <v>40388</v>
      </c>
      <c r="N45" s="103"/>
      <c r="O45" s="103"/>
      <c r="P45" s="103">
        <v>10.6</v>
      </c>
      <c r="Q45" s="103" t="s">
        <v>1098</v>
      </c>
      <c r="R45" s="110" t="s">
        <v>1096</v>
      </c>
      <c r="S45" s="110" t="s">
        <v>1097</v>
      </c>
      <c r="T45" s="122" t="s">
        <v>1099</v>
      </c>
      <c r="U45" s="10"/>
      <c r="V45" s="201"/>
      <c r="W45" s="158"/>
      <c r="X45" s="9"/>
      <c r="Y45" s="9"/>
      <c r="Z45" s="16"/>
      <c r="AA45" s="122" t="s">
        <v>1099</v>
      </c>
      <c r="AB45" s="10"/>
      <c r="AC45" s="16"/>
      <c r="AD45" s="134"/>
      <c r="AE45" s="122" t="s">
        <v>1099</v>
      </c>
      <c r="AF45" s="10"/>
      <c r="AG45" s="9"/>
      <c r="AH45" s="16"/>
    </row>
    <row r="46" spans="1:34" x14ac:dyDescent="0.2">
      <c r="A46" s="103" t="s">
        <v>58</v>
      </c>
      <c r="B46" s="312">
        <v>1</v>
      </c>
      <c r="C46" s="7"/>
      <c r="D46" s="103" t="s">
        <v>68</v>
      </c>
      <c r="E46" s="103" t="s">
        <v>69</v>
      </c>
      <c r="F46" s="103">
        <v>1802</v>
      </c>
      <c r="G46" s="9"/>
      <c r="H46" s="303">
        <v>40758</v>
      </c>
      <c r="I46" s="9">
        <v>9.9</v>
      </c>
      <c r="J46" s="9"/>
      <c r="K46" s="100" t="s">
        <v>336</v>
      </c>
      <c r="L46" s="303">
        <v>40353</v>
      </c>
      <c r="M46" s="303">
        <v>40388</v>
      </c>
      <c r="N46" s="103"/>
      <c r="O46" s="103"/>
      <c r="P46" s="103">
        <v>10.1</v>
      </c>
      <c r="Q46" s="103" t="s">
        <v>1098</v>
      </c>
      <c r="R46" s="103">
        <v>9.5</v>
      </c>
      <c r="S46" s="103"/>
      <c r="T46" s="121">
        <v>39290</v>
      </c>
      <c r="U46" s="108"/>
      <c r="V46" s="199">
        <f xml:space="preserve"> PI()*(U46/2)^2/10000</f>
        <v>0</v>
      </c>
      <c r="W46" s="154">
        <v>0</v>
      </c>
      <c r="X46" s="107"/>
      <c r="Y46" s="107"/>
      <c r="Z46" s="155" t="s">
        <v>338</v>
      </c>
      <c r="AD46" s="134"/>
      <c r="AE46" s="309"/>
    </row>
    <row r="47" spans="1:34" x14ac:dyDescent="0.2">
      <c r="A47" s="103" t="s">
        <v>58</v>
      </c>
      <c r="B47" s="312">
        <v>1</v>
      </c>
      <c r="C47" s="7"/>
      <c r="D47" s="103" t="s">
        <v>68</v>
      </c>
      <c r="E47" s="103" t="s">
        <v>21</v>
      </c>
      <c r="F47" s="103">
        <v>1801</v>
      </c>
      <c r="G47" s="9"/>
      <c r="H47" s="303">
        <v>40758</v>
      </c>
      <c r="I47" s="9">
        <v>11.5</v>
      </c>
      <c r="J47" s="9"/>
      <c r="K47" s="100" t="s">
        <v>336</v>
      </c>
      <c r="L47" s="303">
        <v>40353</v>
      </c>
      <c r="M47" s="303">
        <v>40388</v>
      </c>
      <c r="N47" s="103"/>
      <c r="O47" s="103"/>
      <c r="P47" s="103">
        <v>10.6</v>
      </c>
      <c r="Q47" s="103" t="s">
        <v>1098</v>
      </c>
      <c r="R47" s="103">
        <v>10.7</v>
      </c>
      <c r="S47" s="103"/>
      <c r="T47" s="122" t="s">
        <v>1099</v>
      </c>
      <c r="U47" s="10"/>
      <c r="V47" s="201"/>
      <c r="W47" s="158"/>
      <c r="X47" s="9"/>
      <c r="Y47" s="9"/>
      <c r="Z47" s="16"/>
      <c r="AA47" s="122" t="s">
        <v>1099</v>
      </c>
      <c r="AB47" s="10"/>
      <c r="AC47" s="16"/>
      <c r="AD47" s="134"/>
      <c r="AE47" s="122" t="s">
        <v>1099</v>
      </c>
      <c r="AF47" s="10"/>
      <c r="AG47" s="9"/>
      <c r="AH47" s="16"/>
    </row>
    <row r="48" spans="1:34" x14ac:dyDescent="0.2">
      <c r="A48" s="103" t="s">
        <v>58</v>
      </c>
      <c r="B48" s="312">
        <v>1</v>
      </c>
      <c r="C48" s="7"/>
      <c r="D48" s="103" t="s">
        <v>68</v>
      </c>
      <c r="E48" s="114" t="s">
        <v>21</v>
      </c>
      <c r="F48" s="103">
        <v>1734</v>
      </c>
      <c r="G48" s="9"/>
      <c r="H48" s="303">
        <v>40758</v>
      </c>
      <c r="I48" s="9">
        <v>11</v>
      </c>
      <c r="J48" s="9"/>
      <c r="K48" s="100" t="s">
        <v>336</v>
      </c>
      <c r="L48" s="303">
        <v>40353</v>
      </c>
      <c r="M48" s="303">
        <v>40388</v>
      </c>
      <c r="N48" s="103"/>
      <c r="O48" s="103"/>
      <c r="P48" s="103">
        <v>10.1</v>
      </c>
      <c r="Q48" s="103" t="s">
        <v>1098</v>
      </c>
      <c r="R48" s="103">
        <v>10.4</v>
      </c>
      <c r="S48" s="103"/>
      <c r="T48" s="122" t="s">
        <v>1099</v>
      </c>
      <c r="U48" s="10"/>
      <c r="V48" s="201"/>
      <c r="W48" s="158"/>
      <c r="X48" s="9"/>
      <c r="Y48" s="9"/>
      <c r="Z48" s="16"/>
      <c r="AA48" s="122" t="s">
        <v>1099</v>
      </c>
      <c r="AB48" s="10"/>
      <c r="AC48" s="16"/>
      <c r="AD48" s="134"/>
      <c r="AE48" s="122" t="s">
        <v>1099</v>
      </c>
      <c r="AF48" s="10"/>
      <c r="AG48" s="9"/>
      <c r="AH48" s="16"/>
    </row>
    <row r="49" spans="1:34" x14ac:dyDescent="0.2">
      <c r="A49" s="103" t="s">
        <v>58</v>
      </c>
      <c r="B49" s="312">
        <v>1</v>
      </c>
      <c r="C49" s="7"/>
      <c r="D49" s="103" t="s">
        <v>68</v>
      </c>
      <c r="E49" s="114" t="s">
        <v>21</v>
      </c>
      <c r="F49" s="103">
        <v>1803</v>
      </c>
      <c r="G49" s="9"/>
      <c r="H49" s="303">
        <v>40758</v>
      </c>
      <c r="I49" s="9">
        <v>11.7</v>
      </c>
      <c r="J49" s="9"/>
      <c r="K49" s="100" t="s">
        <v>336</v>
      </c>
      <c r="L49" s="303">
        <v>40353</v>
      </c>
      <c r="M49" s="303">
        <v>40388</v>
      </c>
      <c r="N49" s="103"/>
      <c r="O49" s="103"/>
      <c r="P49" s="103">
        <v>10.6</v>
      </c>
      <c r="Q49" s="103" t="s">
        <v>1098</v>
      </c>
      <c r="R49" s="103">
        <v>11</v>
      </c>
      <c r="S49" s="103"/>
      <c r="T49" s="122" t="s">
        <v>1099</v>
      </c>
      <c r="U49" s="10"/>
      <c r="V49" s="201"/>
      <c r="W49" s="158"/>
      <c r="X49" s="9"/>
      <c r="Y49" s="9"/>
      <c r="Z49" s="16"/>
      <c r="AA49" s="122" t="s">
        <v>1099</v>
      </c>
      <c r="AB49" s="10"/>
      <c r="AC49" s="16"/>
      <c r="AD49" s="134"/>
      <c r="AE49" s="122" t="s">
        <v>1099</v>
      </c>
      <c r="AF49" s="10"/>
      <c r="AG49" s="9"/>
      <c r="AH49" s="16"/>
    </row>
    <row r="50" spans="1:34" x14ac:dyDescent="0.2">
      <c r="A50" s="162" t="s">
        <v>58</v>
      </c>
      <c r="B50" s="313">
        <v>1</v>
      </c>
      <c r="C50" s="162"/>
      <c r="D50" s="163" t="s">
        <v>1087</v>
      </c>
      <c r="E50" s="164" t="s">
        <v>60</v>
      </c>
      <c r="F50" s="164">
        <v>787</v>
      </c>
      <c r="G50" s="164"/>
      <c r="H50" s="303">
        <v>40758</v>
      </c>
      <c r="I50" s="164"/>
      <c r="J50" s="164"/>
      <c r="K50" s="100" t="s">
        <v>1199</v>
      </c>
      <c r="L50" s="303">
        <v>40353</v>
      </c>
      <c r="M50" s="303">
        <v>40388</v>
      </c>
      <c r="N50" s="302"/>
      <c r="O50" s="302"/>
      <c r="P50" s="356">
        <v>6.5</v>
      </c>
      <c r="Q50" s="356" t="s">
        <v>1088</v>
      </c>
      <c r="R50" s="301">
        <v>6.5</v>
      </c>
      <c r="S50" s="164" t="s">
        <v>1089</v>
      </c>
      <c r="T50" s="165"/>
      <c r="U50" s="166"/>
      <c r="V50" s="200">
        <f xml:space="preserve"> PI()*(U50/2)^2/10000</f>
        <v>0</v>
      </c>
      <c r="W50" s="167">
        <v>0</v>
      </c>
      <c r="X50" s="164"/>
      <c r="Y50" s="164"/>
      <c r="Z50" s="168" t="s">
        <v>890</v>
      </c>
      <c r="AA50" s="169"/>
      <c r="AB50" s="166"/>
      <c r="AC50" s="168"/>
      <c r="AD50" s="191">
        <v>2009</v>
      </c>
      <c r="AE50" s="310"/>
      <c r="AF50" s="166">
        <v>5.7</v>
      </c>
      <c r="AG50" s="164"/>
      <c r="AH50" s="168" t="s">
        <v>185</v>
      </c>
    </row>
    <row r="51" spans="1:34" x14ac:dyDescent="0.2">
      <c r="A51" s="103" t="s">
        <v>58</v>
      </c>
      <c r="B51" s="312">
        <v>2</v>
      </c>
      <c r="C51" s="41"/>
      <c r="D51" s="103" t="s">
        <v>246</v>
      </c>
      <c r="E51" s="103" t="s">
        <v>21</v>
      </c>
      <c r="F51" s="103">
        <v>1818</v>
      </c>
      <c r="H51" s="303">
        <v>40758</v>
      </c>
      <c r="I51" s="7">
        <v>11.7</v>
      </c>
      <c r="K51" s="100" t="s">
        <v>300</v>
      </c>
      <c r="L51" s="303">
        <v>40353</v>
      </c>
      <c r="M51" s="303">
        <v>40388</v>
      </c>
      <c r="N51" s="301"/>
      <c r="O51" s="301"/>
      <c r="P51" s="301">
        <v>10.5</v>
      </c>
      <c r="Q51" s="301"/>
      <c r="R51" s="301">
        <v>11</v>
      </c>
      <c r="S51" s="301"/>
      <c r="T51" s="121">
        <v>39290</v>
      </c>
      <c r="U51" s="108"/>
      <c r="V51" s="199">
        <f xml:space="preserve"> PI()*(U51/2)^2/10000</f>
        <v>0</v>
      </c>
      <c r="W51" s="154">
        <v>0</v>
      </c>
      <c r="X51" s="107"/>
      <c r="Y51" s="107"/>
      <c r="Z51" s="155" t="s">
        <v>338</v>
      </c>
      <c r="AB51" s="7"/>
      <c r="AD51" s="134"/>
    </row>
    <row r="52" spans="1:34" x14ac:dyDescent="0.2">
      <c r="A52" s="103" t="s">
        <v>58</v>
      </c>
      <c r="B52" s="312">
        <v>2</v>
      </c>
      <c r="C52" s="41"/>
      <c r="D52" s="103" t="s">
        <v>246</v>
      </c>
      <c r="E52" s="103" t="s">
        <v>21</v>
      </c>
      <c r="F52" s="103">
        <v>1821</v>
      </c>
      <c r="H52" s="303">
        <v>40758</v>
      </c>
      <c r="I52" s="7">
        <v>11.9</v>
      </c>
      <c r="K52" s="100" t="s">
        <v>300</v>
      </c>
      <c r="L52" s="303">
        <v>40353</v>
      </c>
      <c r="M52" s="303">
        <v>40388</v>
      </c>
      <c r="N52" s="301"/>
      <c r="O52" s="301"/>
      <c r="P52" s="301">
        <v>11.3</v>
      </c>
      <c r="Q52" s="301"/>
      <c r="R52" s="301">
        <v>11.4</v>
      </c>
      <c r="S52" s="301"/>
      <c r="T52" s="120"/>
      <c r="U52" s="20"/>
      <c r="V52" s="198"/>
      <c r="W52" s="139"/>
      <c r="AB52" s="7"/>
      <c r="AD52" s="134"/>
    </row>
    <row r="53" spans="1:34" x14ac:dyDescent="0.2">
      <c r="A53" s="103" t="s">
        <v>58</v>
      </c>
      <c r="B53" s="312">
        <v>2</v>
      </c>
      <c r="C53" s="41"/>
      <c r="D53" s="103" t="s">
        <v>246</v>
      </c>
      <c r="E53" s="359" t="s">
        <v>21</v>
      </c>
      <c r="F53" s="110">
        <v>2641</v>
      </c>
      <c r="H53" s="303">
        <v>40758</v>
      </c>
      <c r="I53" s="7">
        <v>10.4</v>
      </c>
      <c r="K53" s="100" t="s">
        <v>1246</v>
      </c>
      <c r="L53" s="303"/>
      <c r="M53" s="303"/>
      <c r="N53" s="301"/>
      <c r="O53" s="301"/>
      <c r="P53" s="301"/>
      <c r="Q53" s="301"/>
      <c r="R53" s="301"/>
      <c r="S53" s="301"/>
      <c r="T53" s="120"/>
      <c r="U53" s="20"/>
      <c r="V53" s="198"/>
      <c r="W53" s="139"/>
      <c r="AB53" s="7"/>
      <c r="AD53" s="134"/>
    </row>
    <row r="54" spans="1:34" x14ac:dyDescent="0.2">
      <c r="A54" s="103" t="s">
        <v>58</v>
      </c>
      <c r="B54" s="312">
        <v>2</v>
      </c>
      <c r="C54" s="41"/>
      <c r="D54" s="103" t="s">
        <v>247</v>
      </c>
      <c r="E54" s="103" t="s">
        <v>21</v>
      </c>
      <c r="F54" s="103">
        <v>1822</v>
      </c>
      <c r="H54" s="303">
        <v>40758</v>
      </c>
      <c r="I54" s="7">
        <v>11</v>
      </c>
      <c r="K54" s="100"/>
      <c r="L54" s="303">
        <v>40353</v>
      </c>
      <c r="M54" s="303">
        <v>40388</v>
      </c>
      <c r="N54" s="301"/>
      <c r="O54" s="301"/>
      <c r="P54" s="301">
        <v>10.3</v>
      </c>
      <c r="Q54" s="301"/>
      <c r="R54" s="301">
        <v>10.5</v>
      </c>
      <c r="S54" s="301"/>
      <c r="T54" s="120"/>
      <c r="U54" s="20"/>
      <c r="V54" s="198"/>
      <c r="W54" s="139"/>
      <c r="AB54" s="7"/>
      <c r="AD54" s="134"/>
    </row>
    <row r="55" spans="1:34" x14ac:dyDescent="0.2">
      <c r="A55" s="103" t="s">
        <v>58</v>
      </c>
      <c r="B55" s="312">
        <v>2</v>
      </c>
      <c r="C55" s="41"/>
      <c r="D55" s="103" t="s">
        <v>247</v>
      </c>
      <c r="E55" s="7" t="s">
        <v>21</v>
      </c>
      <c r="F55" s="7">
        <v>1032</v>
      </c>
      <c r="H55" s="303">
        <v>40758</v>
      </c>
      <c r="I55" s="7">
        <v>13.8</v>
      </c>
      <c r="L55" s="303">
        <v>40353</v>
      </c>
      <c r="M55" s="303">
        <v>40388</v>
      </c>
      <c r="N55" s="302"/>
      <c r="O55" s="302"/>
      <c r="P55" s="302">
        <v>12.5</v>
      </c>
      <c r="Q55" s="301"/>
      <c r="R55" s="301">
        <v>12.8</v>
      </c>
      <c r="S55" s="301"/>
      <c r="T55" s="120">
        <v>39290</v>
      </c>
      <c r="U55" s="20">
        <v>10.5</v>
      </c>
      <c r="V55" s="198">
        <f xml:space="preserve"> PI()*(U55/2)^2/10000</f>
        <v>8.6590147514568668E-3</v>
      </c>
      <c r="W55" s="139">
        <v>1</v>
      </c>
      <c r="AB55" s="7"/>
      <c r="AD55" s="134"/>
    </row>
    <row r="56" spans="1:34" x14ac:dyDescent="0.2">
      <c r="A56" s="103" t="s">
        <v>58</v>
      </c>
      <c r="B56" s="312">
        <v>2</v>
      </c>
      <c r="C56" s="41"/>
      <c r="D56" s="103" t="s">
        <v>247</v>
      </c>
      <c r="E56" s="7" t="s">
        <v>69</v>
      </c>
      <c r="F56" s="7">
        <v>2649</v>
      </c>
      <c r="H56" s="303">
        <v>40758</v>
      </c>
      <c r="I56" s="7">
        <v>10.7</v>
      </c>
      <c r="K56" s="9" t="s">
        <v>1201</v>
      </c>
      <c r="L56" s="303"/>
      <c r="M56" s="303"/>
      <c r="N56" s="302"/>
      <c r="O56" s="302"/>
      <c r="P56" s="302"/>
      <c r="Q56" s="301"/>
      <c r="R56" s="301"/>
      <c r="S56" s="301"/>
      <c r="T56" s="120"/>
      <c r="U56" s="20"/>
      <c r="V56" s="198"/>
      <c r="W56" s="139"/>
      <c r="AB56" s="7"/>
      <c r="AD56" s="134"/>
    </row>
    <row r="57" spans="1:34" x14ac:dyDescent="0.2">
      <c r="A57" s="103" t="s">
        <v>58</v>
      </c>
      <c r="B57" s="312">
        <v>2</v>
      </c>
      <c r="C57" s="41"/>
      <c r="D57" s="103" t="s">
        <v>247</v>
      </c>
      <c r="E57" s="7" t="s">
        <v>21</v>
      </c>
      <c r="F57" s="7">
        <v>2650</v>
      </c>
      <c r="H57" s="303">
        <v>40758</v>
      </c>
      <c r="I57" s="7">
        <v>10</v>
      </c>
      <c r="K57" s="9" t="s">
        <v>1201</v>
      </c>
      <c r="L57" s="303"/>
      <c r="M57" s="303"/>
      <c r="N57" s="302"/>
      <c r="O57" s="302"/>
      <c r="P57" s="302"/>
      <c r="Q57" s="301"/>
      <c r="R57" s="301"/>
      <c r="S57" s="301"/>
      <c r="T57" s="120"/>
      <c r="U57" s="20"/>
      <c r="V57" s="198"/>
      <c r="W57" s="139"/>
      <c r="AB57" s="7"/>
      <c r="AD57" s="134"/>
    </row>
    <row r="58" spans="1:34" x14ac:dyDescent="0.2">
      <c r="A58" s="103" t="s">
        <v>58</v>
      </c>
      <c r="B58" s="312">
        <v>2</v>
      </c>
      <c r="C58" s="41"/>
      <c r="D58" s="103" t="s">
        <v>247</v>
      </c>
      <c r="E58" s="7" t="s">
        <v>69</v>
      </c>
      <c r="F58" s="7">
        <v>2654</v>
      </c>
      <c r="H58" s="303">
        <v>40758</v>
      </c>
      <c r="I58" s="7">
        <v>11</v>
      </c>
      <c r="K58" s="9" t="s">
        <v>1201</v>
      </c>
      <c r="L58" s="303"/>
      <c r="M58" s="303"/>
      <c r="N58" s="302"/>
      <c r="O58" s="302"/>
      <c r="P58" s="302"/>
      <c r="Q58" s="301"/>
      <c r="R58" s="301"/>
      <c r="S58" s="301"/>
      <c r="T58" s="120"/>
      <c r="U58" s="20"/>
      <c r="V58" s="198"/>
      <c r="W58" s="139"/>
      <c r="AB58" s="7"/>
      <c r="AD58" s="134"/>
    </row>
    <row r="59" spans="1:34" x14ac:dyDescent="0.2">
      <c r="A59" s="103" t="s">
        <v>58</v>
      </c>
      <c r="B59" s="312">
        <v>2</v>
      </c>
      <c r="C59" s="41"/>
      <c r="D59" s="103" t="s">
        <v>276</v>
      </c>
      <c r="E59" s="103" t="s">
        <v>21</v>
      </c>
      <c r="F59" s="103">
        <v>1819</v>
      </c>
      <c r="H59" s="303">
        <v>40758</v>
      </c>
      <c r="I59" s="7">
        <v>12.2</v>
      </c>
      <c r="K59" s="100" t="s">
        <v>336</v>
      </c>
      <c r="L59" s="303">
        <v>40353</v>
      </c>
      <c r="M59" s="303">
        <v>40388</v>
      </c>
      <c r="N59" s="301"/>
      <c r="O59" s="301"/>
      <c r="P59" s="301">
        <v>11.2</v>
      </c>
      <c r="Q59" s="301"/>
      <c r="R59" s="301">
        <v>11.8</v>
      </c>
      <c r="S59" s="301"/>
      <c r="T59" s="120"/>
      <c r="U59" s="20"/>
      <c r="V59" s="198"/>
      <c r="W59" s="139"/>
      <c r="AB59" s="7"/>
      <c r="AD59" s="134"/>
    </row>
    <row r="60" spans="1:34" x14ac:dyDescent="0.2">
      <c r="A60" s="103" t="s">
        <v>58</v>
      </c>
      <c r="B60" s="312">
        <v>2</v>
      </c>
      <c r="C60" s="41"/>
      <c r="D60" s="103" t="s">
        <v>276</v>
      </c>
      <c r="E60" s="103" t="s">
        <v>21</v>
      </c>
      <c r="F60" s="103">
        <v>1823</v>
      </c>
      <c r="H60" s="303">
        <v>40758</v>
      </c>
      <c r="I60" s="7">
        <v>12.6</v>
      </c>
      <c r="K60" s="100" t="s">
        <v>336</v>
      </c>
      <c r="L60" s="303">
        <v>40353</v>
      </c>
      <c r="M60" s="303">
        <v>40388</v>
      </c>
      <c r="N60" s="301"/>
      <c r="O60" s="301"/>
      <c r="P60" s="301">
        <v>11.5</v>
      </c>
      <c r="Q60" s="301"/>
      <c r="R60" s="301">
        <v>11.8</v>
      </c>
      <c r="S60" s="301"/>
      <c r="T60" s="120"/>
      <c r="U60" s="20"/>
      <c r="V60" s="198"/>
      <c r="W60" s="139"/>
      <c r="AB60" s="7"/>
      <c r="AD60" s="134"/>
    </row>
    <row r="61" spans="1:34" x14ac:dyDescent="0.2">
      <c r="A61" s="40" t="s">
        <v>58</v>
      </c>
      <c r="B61" s="72">
        <v>2</v>
      </c>
      <c r="C61" s="41"/>
      <c r="D61" s="97" t="s">
        <v>276</v>
      </c>
      <c r="E61" s="7" t="s">
        <v>21</v>
      </c>
      <c r="F61" s="7">
        <v>1028</v>
      </c>
      <c r="H61" s="303">
        <v>40758</v>
      </c>
      <c r="I61" s="7">
        <v>13.1</v>
      </c>
      <c r="L61" s="303">
        <v>40353</v>
      </c>
      <c r="M61" s="303">
        <v>40388</v>
      </c>
      <c r="N61" s="302"/>
      <c r="O61" s="302"/>
      <c r="P61" s="302">
        <v>12.2</v>
      </c>
      <c r="Q61" s="301"/>
      <c r="R61" s="301">
        <v>12.5</v>
      </c>
      <c r="S61" s="301"/>
      <c r="T61" s="120">
        <v>39290</v>
      </c>
      <c r="U61" s="20">
        <v>10.7</v>
      </c>
      <c r="V61" s="198">
        <f xml:space="preserve"> PI()*(U61/2)^2/10000</f>
        <v>8.9920235727373836E-3</v>
      </c>
      <c r="W61" s="139">
        <v>1</v>
      </c>
      <c r="Z61" s="14" t="s">
        <v>336</v>
      </c>
      <c r="AB61" s="7"/>
      <c r="AD61" s="134"/>
    </row>
    <row r="62" spans="1:34" x14ac:dyDescent="0.2">
      <c r="A62" s="40" t="s">
        <v>58</v>
      </c>
      <c r="B62" s="72">
        <v>2</v>
      </c>
      <c r="C62" s="41"/>
      <c r="D62" s="97" t="s">
        <v>276</v>
      </c>
      <c r="E62" s="7" t="s">
        <v>21</v>
      </c>
      <c r="F62" s="7">
        <v>400</v>
      </c>
      <c r="H62" s="303">
        <v>40758</v>
      </c>
      <c r="I62" s="7">
        <v>13.3</v>
      </c>
      <c r="L62" s="303">
        <v>40353</v>
      </c>
      <c r="M62" s="303">
        <v>40388</v>
      </c>
      <c r="N62" s="302"/>
      <c r="O62" s="302"/>
      <c r="P62" s="302">
        <v>12.6</v>
      </c>
      <c r="Q62" s="301"/>
      <c r="R62" s="301">
        <v>12.7</v>
      </c>
      <c r="S62" s="301"/>
      <c r="T62" s="120">
        <v>39290</v>
      </c>
      <c r="U62" s="20">
        <v>11.4</v>
      </c>
      <c r="V62" s="198">
        <f xml:space="preserve"> PI()*(U62/2)^2/10000</f>
        <v>1.0207034531513238E-2</v>
      </c>
      <c r="W62" s="139">
        <v>1</v>
      </c>
      <c r="AB62" s="7"/>
      <c r="AD62" s="134"/>
    </row>
    <row r="63" spans="1:34" x14ac:dyDescent="0.2">
      <c r="A63" s="103" t="s">
        <v>58</v>
      </c>
      <c r="B63" s="312">
        <v>2</v>
      </c>
      <c r="C63" s="41"/>
      <c r="D63" s="103" t="s">
        <v>248</v>
      </c>
      <c r="E63" s="103" t="s">
        <v>29</v>
      </c>
      <c r="F63" s="103">
        <v>1817</v>
      </c>
      <c r="H63" s="303">
        <v>40758</v>
      </c>
      <c r="I63" s="7">
        <v>11.4</v>
      </c>
      <c r="L63" s="303">
        <v>40353</v>
      </c>
      <c r="M63" s="303">
        <v>40388</v>
      </c>
      <c r="N63" s="301"/>
      <c r="O63" s="301"/>
      <c r="P63" s="301">
        <v>10.5</v>
      </c>
      <c r="Q63" s="301"/>
      <c r="R63" s="301">
        <v>11</v>
      </c>
      <c r="S63" s="301"/>
      <c r="T63" s="120"/>
      <c r="U63" s="20"/>
      <c r="V63" s="198"/>
      <c r="W63" s="139"/>
      <c r="AB63" s="7"/>
      <c r="AD63" s="134"/>
    </row>
    <row r="64" spans="1:34" x14ac:dyDescent="0.2">
      <c r="A64" s="40" t="s">
        <v>58</v>
      </c>
      <c r="B64" s="72">
        <v>2</v>
      </c>
      <c r="C64" s="41"/>
      <c r="D64" s="97" t="s">
        <v>248</v>
      </c>
      <c r="E64" s="7" t="s">
        <v>60</v>
      </c>
      <c r="F64" s="7">
        <v>722</v>
      </c>
      <c r="H64" s="303">
        <v>40758</v>
      </c>
      <c r="I64" s="7">
        <v>5.7</v>
      </c>
      <c r="K64" s="97" t="s">
        <v>1386</v>
      </c>
      <c r="L64" s="303">
        <v>40353</v>
      </c>
      <c r="M64" s="303">
        <v>40388</v>
      </c>
      <c r="N64" s="302"/>
      <c r="O64" s="302"/>
      <c r="P64" s="302">
        <v>5.3</v>
      </c>
      <c r="Q64" s="301"/>
      <c r="R64" s="301">
        <v>5.5</v>
      </c>
      <c r="S64" s="301"/>
      <c r="T64" s="120">
        <v>39290</v>
      </c>
      <c r="U64" s="20">
        <v>4.7</v>
      </c>
      <c r="V64" s="198">
        <f xml:space="preserve"> PI()*(U64/2)^2/10000</f>
        <v>1.7349445429449635E-3</v>
      </c>
      <c r="W64" s="139">
        <v>0</v>
      </c>
      <c r="Y64" s="9">
        <v>2</v>
      </c>
      <c r="Z64" s="14" t="s">
        <v>681</v>
      </c>
      <c r="AB64" s="7"/>
      <c r="AD64" s="134">
        <v>2009</v>
      </c>
      <c r="AF64" s="20">
        <v>4.4000000000000004</v>
      </c>
      <c r="AH64" s="14" t="s">
        <v>185</v>
      </c>
    </row>
    <row r="65" spans="1:40" x14ac:dyDescent="0.2">
      <c r="A65" s="103" t="s">
        <v>58</v>
      </c>
      <c r="B65" s="312">
        <v>2</v>
      </c>
      <c r="C65" s="41"/>
      <c r="D65" s="103" t="s">
        <v>248</v>
      </c>
      <c r="E65" s="103" t="s">
        <v>69</v>
      </c>
      <c r="F65" s="103">
        <v>1816</v>
      </c>
      <c r="H65" s="303">
        <v>40758</v>
      </c>
      <c r="I65" s="7">
        <v>10.9</v>
      </c>
      <c r="L65" s="303">
        <v>40353</v>
      </c>
      <c r="M65" s="303">
        <v>40388</v>
      </c>
      <c r="N65" s="301"/>
      <c r="O65" s="301"/>
      <c r="P65" s="301">
        <v>11.1</v>
      </c>
      <c r="Q65" s="301"/>
      <c r="R65" s="301">
        <v>11.2</v>
      </c>
      <c r="S65" s="301"/>
      <c r="T65" s="120"/>
      <c r="U65" s="20"/>
      <c r="V65" s="198"/>
      <c r="W65" s="139"/>
      <c r="AB65" s="7"/>
      <c r="AD65" s="134"/>
    </row>
    <row r="66" spans="1:40" x14ac:dyDescent="0.2">
      <c r="A66" s="40" t="s">
        <v>58</v>
      </c>
      <c r="B66" s="72">
        <v>2</v>
      </c>
      <c r="C66" s="41"/>
      <c r="D66" s="97" t="s">
        <v>248</v>
      </c>
      <c r="E66" s="7" t="s">
        <v>69</v>
      </c>
      <c r="F66" s="7">
        <v>402</v>
      </c>
      <c r="H66" s="303">
        <v>40758</v>
      </c>
      <c r="I66" s="7">
        <v>12.6</v>
      </c>
      <c r="L66" s="303">
        <v>40353</v>
      </c>
      <c r="M66" s="303">
        <v>40388</v>
      </c>
      <c r="N66" s="302"/>
      <c r="O66" s="302"/>
      <c r="P66" s="302">
        <v>13.2</v>
      </c>
      <c r="Q66" s="301"/>
      <c r="R66" s="301">
        <v>12.3</v>
      </c>
      <c r="S66" s="301"/>
      <c r="T66" s="120">
        <v>39290</v>
      </c>
      <c r="U66" s="20">
        <v>12.2</v>
      </c>
      <c r="V66" s="198">
        <f xml:space="preserve"> PI()*(U66/2)^2/10000</f>
        <v>1.1689866264007618E-2</v>
      </c>
      <c r="W66" s="139">
        <v>1</v>
      </c>
      <c r="AB66" s="7"/>
      <c r="AD66" s="134"/>
    </row>
    <row r="67" spans="1:40" x14ac:dyDescent="0.2">
      <c r="A67" s="40" t="s">
        <v>58</v>
      </c>
      <c r="B67" s="72">
        <v>2</v>
      </c>
      <c r="C67" s="41"/>
      <c r="D67" s="97" t="s">
        <v>248</v>
      </c>
      <c r="E67" s="7" t="s">
        <v>21</v>
      </c>
      <c r="F67" s="7">
        <v>701</v>
      </c>
      <c r="H67" s="303">
        <v>40758</v>
      </c>
      <c r="I67" s="7">
        <v>8.8000000000000007</v>
      </c>
      <c r="K67" s="97" t="s">
        <v>1386</v>
      </c>
      <c r="L67" s="303">
        <v>40353</v>
      </c>
      <c r="M67" s="303">
        <v>40388</v>
      </c>
      <c r="N67" s="302"/>
      <c r="O67" s="302"/>
      <c r="P67" s="302">
        <v>8.5</v>
      </c>
      <c r="Q67" s="301"/>
      <c r="R67" s="301">
        <v>8.6</v>
      </c>
      <c r="S67" s="301"/>
      <c r="T67" s="120">
        <v>39290</v>
      </c>
      <c r="U67" s="20">
        <v>7.5</v>
      </c>
      <c r="V67" s="198">
        <f xml:space="preserve"> PI()*(U67/2)^2/10000</f>
        <v>4.4178646691106467E-3</v>
      </c>
      <c r="W67" s="139">
        <v>0</v>
      </c>
      <c r="Z67" s="14" t="s">
        <v>681</v>
      </c>
      <c r="AB67" s="7"/>
      <c r="AD67" s="134">
        <v>2009</v>
      </c>
      <c r="AF67" s="20">
        <v>6.7</v>
      </c>
      <c r="AH67" s="14" t="s">
        <v>185</v>
      </c>
    </row>
    <row r="68" spans="1:40" x14ac:dyDescent="0.2">
      <c r="A68" s="40" t="s">
        <v>58</v>
      </c>
      <c r="B68" s="72">
        <v>2</v>
      </c>
      <c r="C68" s="41"/>
      <c r="D68" s="97" t="s">
        <v>248</v>
      </c>
      <c r="E68" s="7" t="s">
        <v>21</v>
      </c>
      <c r="F68" s="7">
        <v>2198</v>
      </c>
      <c r="H68" s="303">
        <v>40758</v>
      </c>
      <c r="I68" s="7">
        <v>10.8</v>
      </c>
      <c r="L68" s="303">
        <v>40353</v>
      </c>
      <c r="M68" s="303">
        <v>40388</v>
      </c>
      <c r="N68" s="301"/>
      <c r="O68" s="301"/>
      <c r="P68" s="301" t="s">
        <v>1105</v>
      </c>
      <c r="Q68" s="301"/>
      <c r="R68" s="301">
        <v>10.1</v>
      </c>
      <c r="S68" s="302"/>
      <c r="T68" s="120"/>
      <c r="U68" s="20"/>
      <c r="V68" s="198"/>
      <c r="W68" s="139"/>
      <c r="AB68" s="7"/>
      <c r="AD68" s="134"/>
    </row>
    <row r="69" spans="1:40" x14ac:dyDescent="0.2">
      <c r="A69" s="40" t="s">
        <v>58</v>
      </c>
      <c r="B69" s="72">
        <v>2</v>
      </c>
      <c r="C69" s="41"/>
      <c r="D69" s="97" t="s">
        <v>248</v>
      </c>
      <c r="E69" s="7" t="s">
        <v>21</v>
      </c>
      <c r="F69" s="7">
        <v>2656</v>
      </c>
      <c r="H69" s="303">
        <v>40758</v>
      </c>
      <c r="I69" s="7">
        <v>10.5</v>
      </c>
      <c r="K69" s="9" t="s">
        <v>1201</v>
      </c>
      <c r="L69" s="303"/>
      <c r="M69" s="303"/>
      <c r="N69" s="301"/>
      <c r="O69" s="301"/>
      <c r="P69" s="301"/>
      <c r="Q69" s="301"/>
      <c r="R69" s="301"/>
      <c r="S69" s="302"/>
      <c r="T69" s="120"/>
      <c r="U69" s="20"/>
      <c r="V69" s="198"/>
      <c r="W69" s="139"/>
      <c r="AB69" s="7"/>
      <c r="AD69" s="134"/>
    </row>
    <row r="70" spans="1:40" x14ac:dyDescent="0.2">
      <c r="A70" s="40" t="s">
        <v>58</v>
      </c>
      <c r="B70" s="72">
        <v>2</v>
      </c>
      <c r="C70" s="41"/>
      <c r="D70" s="103" t="s">
        <v>244</v>
      </c>
      <c r="E70" s="7" t="s">
        <v>69</v>
      </c>
      <c r="F70" s="7">
        <v>1039</v>
      </c>
      <c r="H70" s="303">
        <v>40758</v>
      </c>
      <c r="I70" s="7">
        <v>13.2</v>
      </c>
      <c r="L70" s="303">
        <v>40353</v>
      </c>
      <c r="M70" s="303">
        <v>40388</v>
      </c>
      <c r="N70" s="302"/>
      <c r="O70" s="302"/>
      <c r="P70" s="302">
        <v>12.4</v>
      </c>
      <c r="Q70" s="301"/>
      <c r="R70" s="301">
        <v>13.8</v>
      </c>
      <c r="S70" s="301"/>
      <c r="T70" s="120">
        <v>39290</v>
      </c>
      <c r="U70" s="20">
        <v>11</v>
      </c>
      <c r="V70" s="198">
        <f xml:space="preserve"> PI()*(U70/2)^2/10000</f>
        <v>9.5033177771091243E-3</v>
      </c>
      <c r="W70" s="139">
        <v>1</v>
      </c>
      <c r="Y70" s="9"/>
      <c r="Z70" s="14" t="s">
        <v>336</v>
      </c>
      <c r="AB70" s="7"/>
      <c r="AD70" s="134"/>
    </row>
    <row r="71" spans="1:40" x14ac:dyDescent="0.2">
      <c r="A71" s="103" t="s">
        <v>58</v>
      </c>
      <c r="B71" s="312">
        <v>2</v>
      </c>
      <c r="C71" s="41"/>
      <c r="D71" s="103" t="s">
        <v>244</v>
      </c>
      <c r="E71" s="103" t="s">
        <v>21</v>
      </c>
      <c r="F71" s="103">
        <v>1820</v>
      </c>
      <c r="H71" s="303">
        <v>40758</v>
      </c>
      <c r="I71" s="7">
        <v>11.2</v>
      </c>
      <c r="K71" s="100" t="s">
        <v>300</v>
      </c>
      <c r="L71" s="303">
        <v>40353</v>
      </c>
      <c r="M71" s="303">
        <v>40388</v>
      </c>
      <c r="N71" s="301"/>
      <c r="O71" s="301"/>
      <c r="P71" s="306">
        <v>10.5</v>
      </c>
      <c r="Q71" s="301"/>
      <c r="R71" s="301">
        <v>10.5</v>
      </c>
      <c r="S71" s="301"/>
      <c r="T71" s="120"/>
      <c r="U71" s="20"/>
      <c r="V71" s="198"/>
      <c r="W71" s="139"/>
      <c r="AB71" s="7"/>
      <c r="AD71" s="134"/>
    </row>
    <row r="72" spans="1:40" x14ac:dyDescent="0.2">
      <c r="A72" s="103" t="s">
        <v>58</v>
      </c>
      <c r="B72" s="312">
        <v>2</v>
      </c>
      <c r="C72" s="41"/>
      <c r="D72" s="103" t="s">
        <v>244</v>
      </c>
      <c r="E72" s="114" t="s">
        <v>21</v>
      </c>
      <c r="F72" s="103">
        <v>1824</v>
      </c>
      <c r="H72" s="303">
        <v>40758</v>
      </c>
      <c r="I72" s="7">
        <v>11.3</v>
      </c>
      <c r="K72" s="100" t="s">
        <v>336</v>
      </c>
      <c r="L72" s="303">
        <v>40353</v>
      </c>
      <c r="M72" s="303">
        <v>40388</v>
      </c>
      <c r="N72" s="301"/>
      <c r="O72" s="301"/>
      <c r="P72" s="301">
        <v>10.3</v>
      </c>
      <c r="Q72" s="301"/>
      <c r="R72" s="301">
        <v>10.5</v>
      </c>
      <c r="S72" s="301"/>
      <c r="T72" s="120"/>
      <c r="U72" s="20"/>
      <c r="V72" s="198"/>
      <c r="W72" s="139"/>
      <c r="AB72" s="7"/>
      <c r="AD72" s="134"/>
    </row>
    <row r="73" spans="1:40" x14ac:dyDescent="0.2">
      <c r="A73" s="103" t="s">
        <v>58</v>
      </c>
      <c r="B73" s="312">
        <v>2</v>
      </c>
      <c r="C73" s="41"/>
      <c r="D73" s="103" t="s">
        <v>244</v>
      </c>
      <c r="E73" s="9" t="s">
        <v>21</v>
      </c>
      <c r="F73" s="9">
        <v>2645</v>
      </c>
      <c r="H73" s="303">
        <v>40758</v>
      </c>
      <c r="I73" s="7">
        <v>10.9</v>
      </c>
      <c r="K73" s="100" t="s">
        <v>1246</v>
      </c>
      <c r="L73" s="303"/>
      <c r="M73" s="303"/>
      <c r="N73" s="301"/>
      <c r="O73" s="301"/>
      <c r="P73" s="301"/>
      <c r="Q73" s="301"/>
      <c r="R73" s="301"/>
      <c r="S73" s="301"/>
      <c r="T73" s="120"/>
      <c r="U73" s="20"/>
      <c r="V73" s="198"/>
      <c r="W73" s="139"/>
      <c r="AB73" s="7"/>
      <c r="AD73" s="134"/>
    </row>
    <row r="74" spans="1:40" s="9" customFormat="1" x14ac:dyDescent="0.2">
      <c r="A74" s="41" t="s">
        <v>58</v>
      </c>
      <c r="B74" s="95">
        <v>2</v>
      </c>
      <c r="C74" s="41"/>
      <c r="D74" s="99" t="s">
        <v>293</v>
      </c>
      <c r="E74" s="9" t="s">
        <v>21</v>
      </c>
      <c r="F74" s="9">
        <v>2653</v>
      </c>
      <c r="H74" s="303">
        <v>40758</v>
      </c>
      <c r="I74" s="9">
        <v>10.4</v>
      </c>
      <c r="K74" s="9" t="s">
        <v>1201</v>
      </c>
      <c r="L74" s="358">
        <v>40353</v>
      </c>
      <c r="M74" s="358">
        <v>40388</v>
      </c>
      <c r="N74" s="319"/>
      <c r="O74" s="319"/>
      <c r="P74" s="319"/>
      <c r="Q74" s="306"/>
      <c r="R74" s="306"/>
      <c r="S74" s="306"/>
      <c r="T74" s="122">
        <v>39290</v>
      </c>
      <c r="U74" s="10"/>
      <c r="V74" s="201">
        <f xml:space="preserve"> PI()*(U74/2)^2/10000</f>
        <v>0</v>
      </c>
      <c r="W74" s="158">
        <v>0</v>
      </c>
      <c r="Z74" s="123" t="s">
        <v>338</v>
      </c>
      <c r="AA74" s="128"/>
      <c r="AC74" s="16"/>
      <c r="AD74" s="134"/>
      <c r="AE74" s="10"/>
      <c r="AF74" s="10"/>
      <c r="AH74" s="16"/>
      <c r="AI74" s="110"/>
      <c r="AJ74" s="110"/>
      <c r="AK74" s="110"/>
      <c r="AL74" s="110"/>
      <c r="AM74" s="110"/>
      <c r="AN74" s="110"/>
    </row>
    <row r="75" spans="1:40" x14ac:dyDescent="0.2">
      <c r="A75" s="40" t="s">
        <v>58</v>
      </c>
      <c r="B75" s="72">
        <v>2</v>
      </c>
      <c r="C75" s="41"/>
      <c r="D75" s="97" t="s">
        <v>58</v>
      </c>
      <c r="E75" s="7" t="s">
        <v>60</v>
      </c>
      <c r="F75" s="7">
        <v>714</v>
      </c>
      <c r="H75" s="303">
        <v>40758</v>
      </c>
      <c r="I75" s="7">
        <v>9.9</v>
      </c>
      <c r="K75" s="97" t="s">
        <v>1386</v>
      </c>
      <c r="L75" s="303">
        <v>40353</v>
      </c>
      <c r="M75" s="303">
        <v>40388</v>
      </c>
      <c r="N75" s="302"/>
      <c r="O75" s="302"/>
      <c r="P75" s="302">
        <v>9.1</v>
      </c>
      <c r="Q75" s="301"/>
      <c r="R75" s="301">
        <v>9.3000000000000007</v>
      </c>
      <c r="S75" s="301"/>
      <c r="T75" s="120">
        <v>39290</v>
      </c>
      <c r="U75" s="20">
        <v>8.1</v>
      </c>
      <c r="V75" s="198">
        <f xml:space="preserve"> PI()*(U75/2)^2/10000</f>
        <v>5.152997350050658E-3</v>
      </c>
      <c r="W75" s="139">
        <v>0</v>
      </c>
      <c r="Y75" s="9">
        <v>2</v>
      </c>
      <c r="Z75" s="14" t="s">
        <v>681</v>
      </c>
      <c r="AB75" s="7"/>
      <c r="AD75" s="134">
        <v>2009</v>
      </c>
      <c r="AF75" s="20">
        <v>7.7</v>
      </c>
      <c r="AH75" s="14" t="s">
        <v>185</v>
      </c>
    </row>
    <row r="76" spans="1:40" x14ac:dyDescent="0.2">
      <c r="A76" s="40" t="s">
        <v>58</v>
      </c>
      <c r="B76" s="72">
        <v>2</v>
      </c>
      <c r="C76" s="41"/>
      <c r="D76" s="97" t="s">
        <v>58</v>
      </c>
      <c r="E76" s="7" t="s">
        <v>69</v>
      </c>
      <c r="F76" s="7">
        <v>411</v>
      </c>
      <c r="H76" s="303">
        <v>40758</v>
      </c>
      <c r="I76" s="7">
        <v>11.7</v>
      </c>
      <c r="L76" s="303">
        <v>40353</v>
      </c>
      <c r="M76" s="303">
        <v>40388</v>
      </c>
      <c r="N76" s="302"/>
      <c r="O76" s="302"/>
      <c r="P76" s="302">
        <v>10.6</v>
      </c>
      <c r="Q76" s="301"/>
      <c r="R76" s="301">
        <v>10.8</v>
      </c>
      <c r="S76" s="301"/>
      <c r="T76" s="120">
        <v>39290</v>
      </c>
      <c r="U76" s="20">
        <v>10.1</v>
      </c>
      <c r="V76" s="198">
        <f xml:space="preserve"> PI()*(U76/2)^2/10000</f>
        <v>8.0118466648173691E-3</v>
      </c>
      <c r="W76" s="139">
        <v>1</v>
      </c>
      <c r="Y76" s="9"/>
      <c r="AB76" s="7"/>
      <c r="AD76" s="134"/>
    </row>
    <row r="77" spans="1:40" x14ac:dyDescent="0.2">
      <c r="A77" s="40" t="s">
        <v>58</v>
      </c>
      <c r="B77" s="72">
        <v>2</v>
      </c>
      <c r="C77" s="41"/>
      <c r="D77" s="97" t="s">
        <v>58</v>
      </c>
      <c r="E77" s="7" t="s">
        <v>21</v>
      </c>
      <c r="F77" s="7">
        <v>712</v>
      </c>
      <c r="H77" s="303">
        <v>40758</v>
      </c>
      <c r="I77" s="7">
        <v>10.8</v>
      </c>
      <c r="L77" s="303">
        <v>40353</v>
      </c>
      <c r="M77" s="303">
        <v>40388</v>
      </c>
      <c r="N77" s="302"/>
      <c r="O77" s="302"/>
      <c r="P77" s="302">
        <v>10</v>
      </c>
      <c r="Q77" s="301"/>
      <c r="R77" s="301">
        <v>10.199999999999999</v>
      </c>
      <c r="S77" s="301"/>
      <c r="T77" s="120">
        <v>39290</v>
      </c>
      <c r="U77" s="20">
        <v>8.4</v>
      </c>
      <c r="V77" s="198">
        <f xml:space="preserve"> PI()*(U77/2)^2/10000</f>
        <v>5.541769440932395E-3</v>
      </c>
      <c r="W77" s="139">
        <v>0</v>
      </c>
      <c r="Y77" s="9"/>
      <c r="Z77" s="14" t="s">
        <v>681</v>
      </c>
      <c r="AB77" s="7"/>
      <c r="AD77" s="134">
        <v>2009</v>
      </c>
      <c r="AF77" s="20">
        <v>7.1</v>
      </c>
      <c r="AH77" s="14" t="s">
        <v>185</v>
      </c>
    </row>
    <row r="78" spans="1:40" x14ac:dyDescent="0.2">
      <c r="A78" s="103" t="s">
        <v>58</v>
      </c>
      <c r="B78" s="312">
        <v>2</v>
      </c>
      <c r="C78" s="41"/>
      <c r="D78" s="103" t="s">
        <v>58</v>
      </c>
      <c r="E78" s="103" t="s">
        <v>21</v>
      </c>
      <c r="F78" s="103">
        <v>1815</v>
      </c>
      <c r="H78" s="303">
        <v>40758</v>
      </c>
      <c r="I78" s="7">
        <v>11.2</v>
      </c>
      <c r="K78" s="100" t="s">
        <v>336</v>
      </c>
      <c r="L78" s="303">
        <v>40353</v>
      </c>
      <c r="M78" s="303">
        <v>40388</v>
      </c>
      <c r="N78" s="301"/>
      <c r="O78" s="301"/>
      <c r="P78" s="301">
        <v>10.3</v>
      </c>
      <c r="Q78" s="301"/>
      <c r="R78" s="301">
        <v>10.5</v>
      </c>
      <c r="S78" s="301"/>
      <c r="T78" s="120"/>
      <c r="U78" s="20"/>
      <c r="V78" s="198"/>
      <c r="W78" s="139"/>
      <c r="AB78" s="7"/>
      <c r="AD78" s="134"/>
    </row>
    <row r="79" spans="1:40" x14ac:dyDescent="0.2">
      <c r="A79" s="40" t="s">
        <v>58</v>
      </c>
      <c r="B79" s="72">
        <v>2</v>
      </c>
      <c r="C79" s="41"/>
      <c r="D79" s="97" t="s">
        <v>61</v>
      </c>
      <c r="E79" s="7" t="s">
        <v>60</v>
      </c>
      <c r="F79" s="7">
        <v>734</v>
      </c>
      <c r="H79" s="303">
        <v>40758</v>
      </c>
      <c r="I79" s="7">
        <v>4.0999999999999996</v>
      </c>
      <c r="K79" s="97" t="s">
        <v>1386</v>
      </c>
      <c r="L79" s="303">
        <v>40353</v>
      </c>
      <c r="M79" s="303">
        <v>40388</v>
      </c>
      <c r="N79" s="311"/>
      <c r="O79" s="311"/>
      <c r="P79" s="311">
        <v>3.9</v>
      </c>
      <c r="Q79" s="301"/>
      <c r="R79" s="301">
        <v>4</v>
      </c>
      <c r="S79" s="301"/>
      <c r="T79" s="120">
        <v>39290</v>
      </c>
      <c r="U79" s="20">
        <v>3.6</v>
      </c>
      <c r="V79" s="198">
        <f xml:space="preserve"> PI()*(U79/2)^2/10000</f>
        <v>1.0178760197630931E-3</v>
      </c>
      <c r="W79" s="139">
        <v>0</v>
      </c>
      <c r="Y79" s="9">
        <v>2</v>
      </c>
      <c r="Z79" s="14" t="s">
        <v>681</v>
      </c>
      <c r="AB79" s="7"/>
      <c r="AD79" s="134">
        <v>2009</v>
      </c>
      <c r="AF79" s="20">
        <v>3.4</v>
      </c>
      <c r="AH79" s="14" t="s">
        <v>185</v>
      </c>
    </row>
    <row r="80" spans="1:40" x14ac:dyDescent="0.2">
      <c r="A80" s="40" t="s">
        <v>58</v>
      </c>
      <c r="B80" s="72">
        <v>2</v>
      </c>
      <c r="C80" s="41"/>
      <c r="D80" s="97" t="s">
        <v>61</v>
      </c>
      <c r="E80" s="7" t="s">
        <v>69</v>
      </c>
      <c r="F80" s="7">
        <v>1029</v>
      </c>
      <c r="H80" s="303">
        <v>40758</v>
      </c>
      <c r="I80" s="7">
        <v>12</v>
      </c>
      <c r="L80" s="303">
        <v>40353</v>
      </c>
      <c r="M80" s="303">
        <v>40388</v>
      </c>
      <c r="N80" s="302"/>
      <c r="O80" s="302"/>
      <c r="P80" s="302">
        <v>11.4</v>
      </c>
      <c r="Q80" s="301"/>
      <c r="R80" s="301">
        <v>11.8</v>
      </c>
      <c r="S80" s="301"/>
      <c r="T80" s="120">
        <v>39290</v>
      </c>
      <c r="U80" s="20">
        <v>10.4</v>
      </c>
      <c r="V80" s="198">
        <f xml:space="preserve"> PI()*(U80/2)^2/10000</f>
        <v>8.4948665353068008E-3</v>
      </c>
      <c r="W80" s="139">
        <v>1</v>
      </c>
      <c r="AB80" s="7"/>
      <c r="AD80" s="134"/>
    </row>
    <row r="81" spans="1:34" x14ac:dyDescent="0.2">
      <c r="A81" s="103" t="s">
        <v>58</v>
      </c>
      <c r="B81" s="312">
        <v>2</v>
      </c>
      <c r="C81" s="41"/>
      <c r="D81" s="97" t="s">
        <v>61</v>
      </c>
      <c r="E81" s="103" t="s">
        <v>21</v>
      </c>
      <c r="F81" s="103">
        <v>1814</v>
      </c>
      <c r="H81" s="303">
        <v>40758</v>
      </c>
      <c r="I81" s="7">
        <v>11</v>
      </c>
      <c r="L81" s="303">
        <v>40353</v>
      </c>
      <c r="M81" s="303">
        <v>40388</v>
      </c>
      <c r="N81" s="301"/>
      <c r="O81" s="301"/>
      <c r="P81" s="301">
        <v>10.199999999999999</v>
      </c>
      <c r="Q81" s="301"/>
      <c r="R81" s="301">
        <v>10.4</v>
      </c>
      <c r="S81" s="301"/>
      <c r="T81" s="120"/>
      <c r="U81" s="20"/>
      <c r="V81" s="198"/>
      <c r="W81" s="139"/>
      <c r="AB81" s="7"/>
      <c r="AD81" s="134"/>
    </row>
    <row r="82" spans="1:34" x14ac:dyDescent="0.2">
      <c r="A82" s="40" t="s">
        <v>58</v>
      </c>
      <c r="B82" s="72">
        <v>2</v>
      </c>
      <c r="C82" s="41"/>
      <c r="D82" s="97" t="s">
        <v>61</v>
      </c>
      <c r="E82" s="7" t="s">
        <v>21</v>
      </c>
      <c r="F82" s="7">
        <v>1033</v>
      </c>
      <c r="H82" s="303">
        <v>40758</v>
      </c>
      <c r="I82" s="7">
        <v>13.5</v>
      </c>
      <c r="L82" s="303">
        <v>40353</v>
      </c>
      <c r="M82" s="303">
        <v>40388</v>
      </c>
      <c r="N82" s="302"/>
      <c r="O82" s="302"/>
      <c r="P82" s="302">
        <v>12.2</v>
      </c>
      <c r="Q82" s="301"/>
      <c r="R82" s="301">
        <v>12.5</v>
      </c>
      <c r="S82" s="301"/>
      <c r="T82" s="120">
        <v>39290</v>
      </c>
      <c r="U82" s="20">
        <v>10.7</v>
      </c>
      <c r="V82" s="198">
        <f xml:space="preserve"> PI()*(U82/2)^2/10000</f>
        <v>8.9920235727373836E-3</v>
      </c>
      <c r="W82" s="139">
        <v>1</v>
      </c>
      <c r="AB82" s="7"/>
      <c r="AD82" s="134"/>
    </row>
    <row r="83" spans="1:34" x14ac:dyDescent="0.2">
      <c r="A83" s="40" t="s">
        <v>58</v>
      </c>
      <c r="B83" s="72">
        <v>2</v>
      </c>
      <c r="C83" s="41"/>
      <c r="D83" s="97" t="s">
        <v>61</v>
      </c>
      <c r="E83" s="7" t="s">
        <v>69</v>
      </c>
      <c r="F83" s="7">
        <v>2644</v>
      </c>
      <c r="H83" s="303">
        <v>40758</v>
      </c>
      <c r="I83" s="7">
        <v>10.199999999999999</v>
      </c>
      <c r="K83" s="9" t="s">
        <v>1201</v>
      </c>
      <c r="L83" s="303"/>
      <c r="M83" s="303"/>
      <c r="N83" s="302"/>
      <c r="O83" s="302"/>
      <c r="P83" s="302"/>
      <c r="Q83" s="301"/>
      <c r="R83" s="301"/>
      <c r="S83" s="301"/>
      <c r="T83" s="120"/>
      <c r="U83" s="20"/>
      <c r="V83" s="198"/>
      <c r="W83" s="139"/>
      <c r="AB83" s="7"/>
      <c r="AD83" s="134"/>
    </row>
    <row r="84" spans="1:34" x14ac:dyDescent="0.2">
      <c r="A84" s="40" t="s">
        <v>58</v>
      </c>
      <c r="B84" s="72">
        <v>2</v>
      </c>
      <c r="C84" s="41"/>
      <c r="D84" s="97" t="s">
        <v>61</v>
      </c>
      <c r="E84" s="7" t="s">
        <v>69</v>
      </c>
      <c r="F84" s="7">
        <v>2637</v>
      </c>
      <c r="H84" s="303">
        <v>40758</v>
      </c>
      <c r="I84" s="7">
        <v>10.3</v>
      </c>
      <c r="K84" s="9" t="s">
        <v>1201</v>
      </c>
      <c r="L84" s="303"/>
      <c r="M84" s="303"/>
      <c r="N84" s="302"/>
      <c r="O84" s="302"/>
      <c r="P84" s="302"/>
      <c r="Q84" s="301"/>
      <c r="R84" s="301"/>
      <c r="S84" s="301"/>
      <c r="T84" s="120"/>
      <c r="U84" s="20"/>
      <c r="V84" s="198"/>
      <c r="W84" s="139"/>
      <c r="AB84" s="7"/>
      <c r="AD84" s="134"/>
    </row>
    <row r="85" spans="1:34" x14ac:dyDescent="0.2">
      <c r="A85" s="40" t="s">
        <v>58</v>
      </c>
      <c r="B85" s="72">
        <v>2</v>
      </c>
      <c r="C85" s="41"/>
      <c r="D85" s="103" t="s">
        <v>68</v>
      </c>
      <c r="E85" s="7" t="s">
        <v>69</v>
      </c>
      <c r="F85" s="7">
        <v>409</v>
      </c>
      <c r="H85" s="303">
        <v>40758</v>
      </c>
      <c r="I85" s="7">
        <v>10.6</v>
      </c>
      <c r="L85" s="303">
        <v>40353</v>
      </c>
      <c r="M85" s="303">
        <v>40388</v>
      </c>
      <c r="N85" s="302"/>
      <c r="O85" s="302"/>
      <c r="P85" s="302">
        <v>10.3</v>
      </c>
      <c r="Q85" s="301"/>
      <c r="R85" s="301">
        <v>10.3</v>
      </c>
      <c r="S85" s="301"/>
      <c r="T85" s="120">
        <v>39290</v>
      </c>
      <c r="U85" s="20">
        <v>10.199999999999999</v>
      </c>
      <c r="V85" s="198">
        <f xml:space="preserve"> PI()*(U85/2)^2/10000</f>
        <v>8.171282491987052E-3</v>
      </c>
      <c r="W85" s="139">
        <v>1</v>
      </c>
      <c r="AB85" s="7"/>
      <c r="AD85" s="134"/>
    </row>
    <row r="86" spans="1:34" x14ac:dyDescent="0.2">
      <c r="A86" s="103" t="s">
        <v>58</v>
      </c>
      <c r="B86" s="312">
        <v>2</v>
      </c>
      <c r="C86" s="41"/>
      <c r="D86" s="103" t="s">
        <v>68</v>
      </c>
      <c r="E86" s="103" t="s">
        <v>69</v>
      </c>
      <c r="F86" s="103">
        <v>1813</v>
      </c>
      <c r="H86" s="303">
        <v>40758</v>
      </c>
      <c r="I86" s="7">
        <v>11.3</v>
      </c>
      <c r="K86" s="100" t="s">
        <v>336</v>
      </c>
      <c r="L86" s="303">
        <v>40353</v>
      </c>
      <c r="M86" s="303">
        <v>40388</v>
      </c>
      <c r="N86" s="301"/>
      <c r="O86" s="301"/>
      <c r="P86" s="301">
        <v>10.9</v>
      </c>
      <c r="Q86" s="301"/>
      <c r="R86" s="301">
        <v>11</v>
      </c>
      <c r="S86" s="301"/>
      <c r="T86" s="120"/>
      <c r="U86" s="20"/>
      <c r="V86" s="198"/>
      <c r="W86" s="139"/>
      <c r="AB86" s="7"/>
      <c r="AD86" s="134"/>
    </row>
    <row r="87" spans="1:34" x14ac:dyDescent="0.2">
      <c r="A87" s="40" t="s">
        <v>58</v>
      </c>
      <c r="B87" s="72">
        <v>2</v>
      </c>
      <c r="C87" s="41"/>
      <c r="D87" s="103" t="s">
        <v>68</v>
      </c>
      <c r="E87" s="7" t="s">
        <v>21</v>
      </c>
      <c r="F87" s="7">
        <v>410</v>
      </c>
      <c r="H87" s="303">
        <v>40758</v>
      </c>
      <c r="I87" s="7">
        <v>16.600000000000001</v>
      </c>
      <c r="L87" s="303">
        <v>40353</v>
      </c>
      <c r="M87" s="303">
        <v>40388</v>
      </c>
      <c r="N87" s="302"/>
      <c r="O87" s="302"/>
      <c r="P87" s="302">
        <v>15</v>
      </c>
      <c r="Q87" s="301"/>
      <c r="R87" s="301">
        <v>15.3</v>
      </c>
      <c r="S87" s="103"/>
      <c r="T87" s="120">
        <v>39290</v>
      </c>
      <c r="U87" s="20">
        <v>13</v>
      </c>
      <c r="V87" s="198">
        <f xml:space="preserve"> PI()*(U87/2)^2/10000</f>
        <v>1.3273228961416876E-2</v>
      </c>
      <c r="W87" s="139">
        <v>1</v>
      </c>
      <c r="AB87" s="7"/>
      <c r="AD87" s="134"/>
    </row>
    <row r="88" spans="1:34" x14ac:dyDescent="0.2">
      <c r="A88" s="40" t="s">
        <v>58</v>
      </c>
      <c r="B88" s="72">
        <v>2</v>
      </c>
      <c r="C88" s="41"/>
      <c r="D88" s="103" t="s">
        <v>68</v>
      </c>
      <c r="E88" s="7" t="s">
        <v>21</v>
      </c>
      <c r="F88" s="7">
        <v>2651</v>
      </c>
      <c r="H88" s="303">
        <v>40758</v>
      </c>
      <c r="I88" s="7">
        <v>10.5</v>
      </c>
      <c r="K88" s="100" t="s">
        <v>1249</v>
      </c>
      <c r="L88" s="303"/>
      <c r="M88" s="303"/>
      <c r="N88" s="302"/>
      <c r="O88" s="302"/>
      <c r="P88" s="302"/>
      <c r="Q88" s="301"/>
      <c r="R88" s="301"/>
      <c r="S88" s="103"/>
      <c r="T88" s="120"/>
      <c r="U88" s="20"/>
      <c r="V88" s="198"/>
      <c r="W88" s="139"/>
      <c r="AB88" s="7"/>
      <c r="AD88" s="134"/>
    </row>
    <row r="89" spans="1:34" x14ac:dyDescent="0.2">
      <c r="A89" s="40" t="s">
        <v>58</v>
      </c>
      <c r="B89" s="72">
        <v>2</v>
      </c>
      <c r="C89" s="41"/>
      <c r="D89" s="103" t="s">
        <v>68</v>
      </c>
      <c r="E89" s="359" t="s">
        <v>69</v>
      </c>
      <c r="F89" s="103"/>
      <c r="G89" s="9"/>
      <c r="H89" s="303">
        <v>40758</v>
      </c>
      <c r="I89" s="9">
        <v>10</v>
      </c>
      <c r="J89" s="9"/>
      <c r="K89" s="100" t="s">
        <v>1411</v>
      </c>
      <c r="L89" s="303"/>
      <c r="M89" s="303"/>
      <c r="N89" s="302"/>
      <c r="O89" s="302"/>
      <c r="P89" s="302"/>
      <c r="Q89" s="301"/>
      <c r="R89" s="301"/>
      <c r="S89" s="103"/>
      <c r="T89" s="120"/>
      <c r="U89" s="20"/>
      <c r="V89" s="198"/>
      <c r="W89" s="139"/>
      <c r="AB89" s="7"/>
      <c r="AD89" s="134"/>
    </row>
    <row r="90" spans="1:34" x14ac:dyDescent="0.2">
      <c r="A90" s="40" t="s">
        <v>58</v>
      </c>
      <c r="B90" s="72">
        <v>3</v>
      </c>
      <c r="C90" s="40" t="s">
        <v>24</v>
      </c>
      <c r="D90" s="97" t="s">
        <v>246</v>
      </c>
      <c r="E90" s="7" t="s">
        <v>60</v>
      </c>
      <c r="F90" s="7">
        <v>748</v>
      </c>
      <c r="H90" s="303">
        <v>40758</v>
      </c>
      <c r="I90" s="7">
        <v>9.1</v>
      </c>
      <c r="K90" s="97" t="s">
        <v>1386</v>
      </c>
      <c r="L90" s="303">
        <v>40353</v>
      </c>
      <c r="M90" s="303">
        <v>40388</v>
      </c>
      <c r="N90" s="302"/>
      <c r="O90" s="302"/>
      <c r="P90" s="302">
        <v>8.4</v>
      </c>
      <c r="Q90" s="301"/>
      <c r="R90" s="301">
        <v>8.9</v>
      </c>
      <c r="S90" s="301"/>
      <c r="T90" s="120">
        <v>39290</v>
      </c>
      <c r="U90" s="20">
        <v>7.6</v>
      </c>
      <c r="V90" s="198">
        <f xml:space="preserve"> PI()*(U90/2)^2/10000</f>
        <v>4.5364597917836608E-3</v>
      </c>
      <c r="W90" s="139">
        <v>0</v>
      </c>
      <c r="Y90" s="7">
        <v>2</v>
      </c>
      <c r="Z90" s="14" t="s">
        <v>681</v>
      </c>
      <c r="AB90" s="7"/>
      <c r="AD90" s="134">
        <v>2009</v>
      </c>
      <c r="AF90" s="20">
        <v>6.9</v>
      </c>
      <c r="AH90" s="14" t="s">
        <v>185</v>
      </c>
    </row>
    <row r="91" spans="1:34" x14ac:dyDescent="0.2">
      <c r="A91" s="103" t="s">
        <v>58</v>
      </c>
      <c r="B91" s="320">
        <v>3</v>
      </c>
      <c r="C91" s="41"/>
      <c r="D91" s="103" t="s">
        <v>246</v>
      </c>
      <c r="E91" s="103" t="s">
        <v>60</v>
      </c>
      <c r="F91" s="103">
        <v>1200</v>
      </c>
      <c r="G91" s="9"/>
      <c r="H91" s="303">
        <v>40758</v>
      </c>
      <c r="I91" s="9">
        <v>10.6</v>
      </c>
      <c r="J91" s="9"/>
      <c r="K91" s="100" t="s">
        <v>300</v>
      </c>
      <c r="L91" s="303">
        <v>40353</v>
      </c>
      <c r="M91" s="303">
        <v>40388</v>
      </c>
      <c r="N91" s="301"/>
      <c r="O91" s="301"/>
      <c r="P91" s="301">
        <v>10</v>
      </c>
      <c r="Q91" s="301"/>
      <c r="R91" s="301">
        <v>10.5</v>
      </c>
      <c r="S91" s="301"/>
      <c r="T91" s="122"/>
      <c r="U91" s="10"/>
      <c r="V91" s="201"/>
      <c r="W91" s="139"/>
      <c r="AB91" s="7"/>
      <c r="AD91" s="134"/>
    </row>
    <row r="92" spans="1:34" x14ac:dyDescent="0.2">
      <c r="A92" s="103" t="s">
        <v>58</v>
      </c>
      <c r="B92" s="320">
        <v>3</v>
      </c>
      <c r="C92" s="41"/>
      <c r="D92" s="103" t="s">
        <v>246</v>
      </c>
      <c r="E92" s="9" t="s">
        <v>21</v>
      </c>
      <c r="F92" s="9">
        <v>2632</v>
      </c>
      <c r="G92" s="9"/>
      <c r="H92" s="303">
        <v>40758</v>
      </c>
      <c r="I92" s="9">
        <v>10.199999999999999</v>
      </c>
      <c r="J92" s="9"/>
      <c r="K92" s="100" t="s">
        <v>1249</v>
      </c>
      <c r="L92" s="303"/>
      <c r="M92" s="303"/>
      <c r="N92" s="301"/>
      <c r="O92" s="301"/>
      <c r="P92" s="301"/>
      <c r="Q92" s="301"/>
      <c r="R92" s="301"/>
      <c r="S92" s="301"/>
      <c r="T92" s="122"/>
      <c r="U92" s="10"/>
      <c r="V92" s="201"/>
      <c r="W92" s="139"/>
      <c r="AB92" s="7"/>
      <c r="AD92" s="134"/>
    </row>
    <row r="93" spans="1:34" x14ac:dyDescent="0.2">
      <c r="A93" s="40" t="s">
        <v>58</v>
      </c>
      <c r="B93" s="72">
        <v>3</v>
      </c>
      <c r="C93" s="40" t="s">
        <v>26</v>
      </c>
      <c r="D93" s="97" t="s">
        <v>247</v>
      </c>
      <c r="E93" s="7" t="s">
        <v>69</v>
      </c>
      <c r="F93" s="7">
        <v>749</v>
      </c>
      <c r="H93" s="303">
        <v>40758</v>
      </c>
      <c r="I93" s="7">
        <v>6.5</v>
      </c>
      <c r="K93" s="97" t="s">
        <v>1386</v>
      </c>
      <c r="L93" s="303">
        <v>40353</v>
      </c>
      <c r="M93" s="303">
        <v>40388</v>
      </c>
      <c r="N93" s="302"/>
      <c r="O93" s="302"/>
      <c r="P93" s="302">
        <v>6.3</v>
      </c>
      <c r="Q93" s="301"/>
      <c r="R93" s="301">
        <v>6</v>
      </c>
      <c r="S93" s="301"/>
      <c r="T93" s="120">
        <v>39290</v>
      </c>
      <c r="U93" s="20">
        <v>6</v>
      </c>
      <c r="V93" s="198">
        <f t="shared" ref="V93:V100" si="1" xml:space="preserve"> PI()*(U93/2)^2/10000</f>
        <v>2.8274333882308137E-3</v>
      </c>
      <c r="W93" s="139">
        <v>1</v>
      </c>
      <c r="Z93" s="14" t="s">
        <v>681</v>
      </c>
      <c r="AB93" s="7"/>
      <c r="AD93" s="134">
        <v>2009</v>
      </c>
      <c r="AF93" s="20">
        <v>5.8</v>
      </c>
      <c r="AH93" s="14" t="s">
        <v>185</v>
      </c>
    </row>
    <row r="94" spans="1:34" x14ac:dyDescent="0.2">
      <c r="A94" s="40" t="s">
        <v>58</v>
      </c>
      <c r="B94" s="72">
        <v>3</v>
      </c>
      <c r="D94" s="97" t="s">
        <v>247</v>
      </c>
      <c r="E94" s="7" t="s">
        <v>69</v>
      </c>
      <c r="F94" s="7">
        <v>480</v>
      </c>
      <c r="H94" s="303">
        <v>40758</v>
      </c>
      <c r="I94" s="7">
        <v>15</v>
      </c>
      <c r="L94" s="303">
        <v>40353</v>
      </c>
      <c r="M94" s="303">
        <v>40388</v>
      </c>
      <c r="N94" s="302"/>
      <c r="O94" s="302"/>
      <c r="P94" s="302">
        <v>13.95</v>
      </c>
      <c r="Q94" s="301"/>
      <c r="R94" s="301">
        <v>14.3</v>
      </c>
      <c r="S94" s="301"/>
      <c r="T94" s="120">
        <v>39290</v>
      </c>
      <c r="U94" s="20">
        <v>12.8</v>
      </c>
      <c r="V94" s="198">
        <f t="shared" si="1"/>
        <v>1.2867963509103793E-2</v>
      </c>
      <c r="W94" s="139">
        <v>1</v>
      </c>
      <c r="AB94" s="7"/>
      <c r="AD94" s="134"/>
    </row>
    <row r="95" spans="1:34" x14ac:dyDescent="0.2">
      <c r="A95" s="40" t="s">
        <v>58</v>
      </c>
      <c r="B95" s="72">
        <v>3</v>
      </c>
      <c r="D95" s="97" t="s">
        <v>247</v>
      </c>
      <c r="E95" s="7" t="s">
        <v>21</v>
      </c>
      <c r="F95" s="7">
        <v>1031</v>
      </c>
      <c r="H95" s="303">
        <v>40758</v>
      </c>
      <c r="I95" s="7">
        <v>12.2</v>
      </c>
      <c r="L95" s="303">
        <v>40353</v>
      </c>
      <c r="M95" s="303">
        <v>40388</v>
      </c>
      <c r="N95" s="302"/>
      <c r="O95" s="302"/>
      <c r="P95" s="302">
        <v>11.5</v>
      </c>
      <c r="Q95" s="301"/>
      <c r="R95" s="301">
        <v>11.7</v>
      </c>
      <c r="S95" s="301"/>
      <c r="T95" s="120">
        <v>39290</v>
      </c>
      <c r="U95" s="20">
        <v>10.3</v>
      </c>
      <c r="V95" s="198">
        <f t="shared" si="1"/>
        <v>8.3322891154835304E-3</v>
      </c>
      <c r="W95" s="139">
        <v>1</v>
      </c>
      <c r="AB95" s="7"/>
      <c r="AD95" s="134"/>
    </row>
    <row r="96" spans="1:34" x14ac:dyDescent="0.2">
      <c r="A96" s="40" t="s">
        <v>58</v>
      </c>
      <c r="B96" s="72">
        <v>3</v>
      </c>
      <c r="D96" s="97" t="s">
        <v>247</v>
      </c>
      <c r="E96" s="7" t="s">
        <v>21</v>
      </c>
      <c r="F96" s="7">
        <v>1017</v>
      </c>
      <c r="H96" s="303">
        <v>40758</v>
      </c>
      <c r="I96" s="7">
        <v>12.4</v>
      </c>
      <c r="L96" s="303">
        <v>40353</v>
      </c>
      <c r="M96" s="303">
        <v>40388</v>
      </c>
      <c r="N96" s="302"/>
      <c r="O96" s="302"/>
      <c r="P96" s="302">
        <v>10.8</v>
      </c>
      <c r="Q96" s="301"/>
      <c r="R96" s="301">
        <v>12.1</v>
      </c>
      <c r="S96" s="301"/>
      <c r="T96" s="120">
        <v>39290</v>
      </c>
      <c r="U96" s="20">
        <v>10.6</v>
      </c>
      <c r="V96" s="198">
        <f t="shared" si="1"/>
        <v>8.8247337639337283E-3</v>
      </c>
      <c r="W96" s="139">
        <v>1</v>
      </c>
      <c r="AB96" s="7"/>
      <c r="AD96" s="134"/>
    </row>
    <row r="97" spans="1:34" x14ac:dyDescent="0.2">
      <c r="A97" s="40" t="s">
        <v>58</v>
      </c>
      <c r="B97" s="72">
        <v>3</v>
      </c>
      <c r="D97" s="97" t="s">
        <v>247</v>
      </c>
      <c r="E97" s="7" t="s">
        <v>21</v>
      </c>
      <c r="F97" s="7">
        <v>1018</v>
      </c>
      <c r="H97" s="303">
        <v>40758</v>
      </c>
      <c r="I97" s="7">
        <v>12.9</v>
      </c>
      <c r="L97" s="303">
        <v>40353</v>
      </c>
      <c r="M97" s="303">
        <v>40388</v>
      </c>
      <c r="N97" s="302"/>
      <c r="O97" s="302"/>
      <c r="P97" s="302">
        <v>12.1</v>
      </c>
      <c r="Q97" s="301"/>
      <c r="R97" s="301">
        <v>12.4</v>
      </c>
      <c r="S97" s="301"/>
      <c r="T97" s="120">
        <v>39290</v>
      </c>
      <c r="U97" s="20">
        <v>10.6</v>
      </c>
      <c r="V97" s="198">
        <f t="shared" si="1"/>
        <v>8.8247337639337283E-3</v>
      </c>
      <c r="W97" s="139">
        <v>1</v>
      </c>
      <c r="AB97" s="7"/>
      <c r="AD97" s="134"/>
    </row>
    <row r="98" spans="1:34" x14ac:dyDescent="0.2">
      <c r="A98" s="40" t="s">
        <v>58</v>
      </c>
      <c r="B98" s="72">
        <v>3</v>
      </c>
      <c r="D98" s="97" t="s">
        <v>247</v>
      </c>
      <c r="E98" s="7" t="s">
        <v>21</v>
      </c>
      <c r="F98" s="7">
        <v>1008</v>
      </c>
      <c r="H98" s="303">
        <v>40758</v>
      </c>
      <c r="I98" s="7">
        <v>13.3</v>
      </c>
      <c r="L98" s="303">
        <v>40353</v>
      </c>
      <c r="M98" s="303">
        <v>40388</v>
      </c>
      <c r="N98" s="302"/>
      <c r="O98" s="302"/>
      <c r="P98" s="302">
        <v>12.9</v>
      </c>
      <c r="Q98" s="301"/>
      <c r="R98" s="301">
        <v>13</v>
      </c>
      <c r="S98" s="301"/>
      <c r="T98" s="120">
        <v>39290</v>
      </c>
      <c r="U98" s="20">
        <v>10.9</v>
      </c>
      <c r="V98" s="198">
        <f t="shared" si="1"/>
        <v>9.3313155793250824E-3</v>
      </c>
      <c r="W98" s="139">
        <v>1</v>
      </c>
      <c r="AB98" s="7"/>
      <c r="AD98" s="134"/>
    </row>
    <row r="99" spans="1:34" x14ac:dyDescent="0.2">
      <c r="A99" s="40" t="s">
        <v>58</v>
      </c>
      <c r="B99" s="72">
        <v>3</v>
      </c>
      <c r="D99" s="97" t="s">
        <v>247</v>
      </c>
      <c r="E99" s="7" t="s">
        <v>21</v>
      </c>
      <c r="F99" s="7">
        <v>481</v>
      </c>
      <c r="H99" s="303">
        <v>40758</v>
      </c>
      <c r="I99" s="7">
        <v>15.5</v>
      </c>
      <c r="L99" s="303">
        <v>40353</v>
      </c>
      <c r="M99" s="303">
        <v>40388</v>
      </c>
      <c r="P99" s="7">
        <v>14.6</v>
      </c>
      <c r="Q99" s="103"/>
      <c r="R99" s="103">
        <v>14.9</v>
      </c>
      <c r="S99" s="103"/>
      <c r="T99" s="120">
        <v>39290</v>
      </c>
      <c r="U99" s="20">
        <v>12.9</v>
      </c>
      <c r="V99" s="198">
        <f t="shared" si="1"/>
        <v>1.3069810837096938E-2</v>
      </c>
      <c r="W99" s="139">
        <v>1</v>
      </c>
      <c r="AB99" s="7"/>
      <c r="AD99" s="134"/>
    </row>
    <row r="100" spans="1:34" x14ac:dyDescent="0.2">
      <c r="A100" s="103" t="s">
        <v>58</v>
      </c>
      <c r="B100" s="320">
        <v>3</v>
      </c>
      <c r="C100" s="41"/>
      <c r="D100" s="103" t="s">
        <v>276</v>
      </c>
      <c r="E100" s="103" t="s">
        <v>82</v>
      </c>
      <c r="F100" s="103">
        <v>1710</v>
      </c>
      <c r="G100" s="9"/>
      <c r="H100" s="303">
        <v>40758</v>
      </c>
      <c r="I100" s="9">
        <v>10.5</v>
      </c>
      <c r="J100" s="9"/>
      <c r="K100" s="100" t="s">
        <v>336</v>
      </c>
      <c r="L100" s="303">
        <v>40353</v>
      </c>
      <c r="M100" s="303">
        <v>40388</v>
      </c>
      <c r="N100" s="301"/>
      <c r="O100" s="301"/>
      <c r="P100" s="301">
        <v>10.7</v>
      </c>
      <c r="Q100" s="301"/>
      <c r="R100" s="301">
        <v>10.4</v>
      </c>
      <c r="S100" s="301"/>
      <c r="T100" s="121">
        <v>39290</v>
      </c>
      <c r="U100" s="108"/>
      <c r="V100" s="199">
        <f t="shared" si="1"/>
        <v>0</v>
      </c>
      <c r="W100" s="154">
        <v>0</v>
      </c>
      <c r="X100" s="107"/>
      <c r="Y100" s="107"/>
      <c r="Z100" s="155" t="s">
        <v>338</v>
      </c>
      <c r="AB100" s="7"/>
      <c r="AD100" s="134"/>
    </row>
    <row r="101" spans="1:34" x14ac:dyDescent="0.2">
      <c r="A101" s="103" t="s">
        <v>58</v>
      </c>
      <c r="B101" s="320">
        <v>3</v>
      </c>
      <c r="C101" s="41"/>
      <c r="D101" s="103" t="s">
        <v>276</v>
      </c>
      <c r="E101" s="9" t="s">
        <v>21</v>
      </c>
      <c r="F101" s="9">
        <v>2618</v>
      </c>
      <c r="G101" s="9"/>
      <c r="H101" s="303">
        <v>40758</v>
      </c>
      <c r="I101" s="9">
        <v>10.6</v>
      </c>
      <c r="J101" s="9"/>
      <c r="K101" s="100" t="s">
        <v>1249</v>
      </c>
      <c r="L101" s="303"/>
      <c r="M101" s="303"/>
      <c r="N101" s="301"/>
      <c r="O101" s="301"/>
      <c r="P101" s="301"/>
      <c r="Q101" s="301"/>
      <c r="R101" s="301"/>
      <c r="S101" s="301"/>
      <c r="T101" s="121"/>
      <c r="U101" s="108"/>
      <c r="V101" s="199"/>
      <c r="W101" s="154"/>
      <c r="X101" s="107"/>
      <c r="Y101" s="107"/>
      <c r="Z101" s="155"/>
      <c r="AB101" s="7"/>
      <c r="AD101" s="134"/>
    </row>
    <row r="102" spans="1:34" x14ac:dyDescent="0.2">
      <c r="A102" s="103" t="s">
        <v>58</v>
      </c>
      <c r="B102" s="320">
        <v>3</v>
      </c>
      <c r="C102" s="41"/>
      <c r="D102" s="103" t="s">
        <v>276</v>
      </c>
      <c r="E102" s="9" t="s">
        <v>21</v>
      </c>
      <c r="F102" s="9"/>
      <c r="G102" s="9"/>
      <c r="H102" s="303">
        <v>40758</v>
      </c>
      <c r="I102" s="9">
        <v>10.9</v>
      </c>
      <c r="J102" s="9"/>
      <c r="K102" s="100" t="s">
        <v>1411</v>
      </c>
      <c r="L102" s="303"/>
      <c r="M102" s="303"/>
      <c r="N102" s="301"/>
      <c r="O102" s="301"/>
      <c r="P102" s="301"/>
      <c r="Q102" s="301"/>
      <c r="R102" s="301"/>
      <c r="S102" s="301"/>
      <c r="T102" s="121"/>
      <c r="U102" s="108"/>
      <c r="V102" s="199"/>
      <c r="W102" s="154"/>
      <c r="X102" s="107"/>
      <c r="Y102" s="107"/>
      <c r="Z102" s="155"/>
      <c r="AB102" s="7"/>
      <c r="AD102" s="134"/>
    </row>
    <row r="103" spans="1:34" x14ac:dyDescent="0.2">
      <c r="A103" s="103" t="s">
        <v>58</v>
      </c>
      <c r="B103" s="320">
        <v>3</v>
      </c>
      <c r="C103" s="41"/>
      <c r="D103" s="103" t="s">
        <v>248</v>
      </c>
      <c r="E103" s="103" t="s">
        <v>21</v>
      </c>
      <c r="F103" s="103">
        <v>1715</v>
      </c>
      <c r="G103" s="9"/>
      <c r="H103" s="303">
        <v>40758</v>
      </c>
      <c r="I103" s="9">
        <v>11.4</v>
      </c>
      <c r="J103" s="9"/>
      <c r="K103" s="100"/>
      <c r="L103" s="303">
        <v>40353</v>
      </c>
      <c r="M103" s="303">
        <v>40388</v>
      </c>
      <c r="N103" s="301"/>
      <c r="O103" s="301"/>
      <c r="P103" s="301">
        <v>10.3</v>
      </c>
      <c r="Q103" s="301"/>
      <c r="R103" s="301">
        <v>10.7</v>
      </c>
      <c r="S103" s="301"/>
      <c r="T103" s="122"/>
      <c r="U103" s="10"/>
      <c r="V103" s="201"/>
      <c r="W103" s="139"/>
      <c r="AB103" s="7"/>
      <c r="AD103" s="134"/>
    </row>
    <row r="104" spans="1:34" x14ac:dyDescent="0.2">
      <c r="A104" s="103" t="s">
        <v>58</v>
      </c>
      <c r="B104" s="320">
        <v>3</v>
      </c>
      <c r="C104" s="41"/>
      <c r="D104" s="103" t="s">
        <v>248</v>
      </c>
      <c r="E104" s="103" t="s">
        <v>21</v>
      </c>
      <c r="F104" s="103">
        <v>1525</v>
      </c>
      <c r="G104" s="9"/>
      <c r="H104" s="303">
        <v>40758</v>
      </c>
      <c r="I104" s="9">
        <v>11.3</v>
      </c>
      <c r="J104" s="9"/>
      <c r="K104" s="9"/>
      <c r="L104" s="303">
        <v>40353</v>
      </c>
      <c r="M104" s="303">
        <v>40388</v>
      </c>
      <c r="N104" s="301"/>
      <c r="O104" s="301"/>
      <c r="P104" s="301">
        <v>10.5</v>
      </c>
      <c r="Q104" s="301"/>
      <c r="R104" s="301">
        <v>10.8</v>
      </c>
      <c r="S104" s="301"/>
      <c r="T104" s="122"/>
      <c r="U104" s="10"/>
      <c r="V104" s="201"/>
      <c r="W104" s="139"/>
      <c r="AB104" s="7"/>
      <c r="AD104" s="134"/>
    </row>
    <row r="105" spans="1:34" x14ac:dyDescent="0.2">
      <c r="A105" s="40" t="s">
        <v>58</v>
      </c>
      <c r="B105" s="72">
        <v>3</v>
      </c>
      <c r="D105" s="97" t="s">
        <v>248</v>
      </c>
      <c r="E105" s="7" t="s">
        <v>21</v>
      </c>
      <c r="F105" s="7">
        <v>486</v>
      </c>
      <c r="H105" s="303">
        <v>40758</v>
      </c>
      <c r="I105" s="7">
        <v>13.9</v>
      </c>
      <c r="L105" s="303">
        <v>40353</v>
      </c>
      <c r="M105" s="303">
        <v>40388</v>
      </c>
      <c r="N105" s="302"/>
      <c r="O105" s="302"/>
      <c r="P105" s="302">
        <v>12.8</v>
      </c>
      <c r="Q105" s="301"/>
      <c r="R105" s="301">
        <v>13</v>
      </c>
      <c r="S105" s="301"/>
      <c r="T105" s="120">
        <v>39290</v>
      </c>
      <c r="U105" s="20">
        <v>10.9</v>
      </c>
      <c r="V105" s="198">
        <f t="shared" ref="V105:V112" si="2" xml:space="preserve"> PI()*(U105/2)^2/10000</f>
        <v>9.3313155793250824E-3</v>
      </c>
      <c r="W105" s="139">
        <v>1</v>
      </c>
      <c r="AB105" s="7"/>
      <c r="AD105" s="134"/>
    </row>
    <row r="106" spans="1:34" x14ac:dyDescent="0.2">
      <c r="A106" s="40" t="s">
        <v>58</v>
      </c>
      <c r="B106" s="72">
        <v>3</v>
      </c>
      <c r="D106" s="97" t="s">
        <v>244</v>
      </c>
      <c r="E106" s="7" t="s">
        <v>60</v>
      </c>
      <c r="F106" s="7">
        <v>484</v>
      </c>
      <c r="H106" s="303">
        <v>40758</v>
      </c>
      <c r="I106" s="7">
        <v>12.7</v>
      </c>
      <c r="L106" s="303">
        <v>40353</v>
      </c>
      <c r="M106" s="303">
        <v>40388</v>
      </c>
      <c r="N106" s="302"/>
      <c r="O106" s="302"/>
      <c r="P106" s="302">
        <v>8.9</v>
      </c>
      <c r="Q106" s="301"/>
      <c r="R106" s="301">
        <v>13.1</v>
      </c>
      <c r="S106" s="301"/>
      <c r="T106" s="120">
        <v>39290</v>
      </c>
      <c r="U106" s="20">
        <v>11</v>
      </c>
      <c r="V106" s="198">
        <f t="shared" si="2"/>
        <v>9.5033177771091243E-3</v>
      </c>
      <c r="W106" s="139">
        <v>1</v>
      </c>
      <c r="Y106" s="7">
        <v>3</v>
      </c>
      <c r="AB106" s="7"/>
      <c r="AD106" s="134"/>
    </row>
    <row r="107" spans="1:34" x14ac:dyDescent="0.2">
      <c r="A107" s="40" t="s">
        <v>58</v>
      </c>
      <c r="B107" s="72">
        <v>3</v>
      </c>
      <c r="D107" s="97" t="s">
        <v>244</v>
      </c>
      <c r="E107" s="7" t="s">
        <v>60</v>
      </c>
      <c r="F107" s="7">
        <v>1013</v>
      </c>
      <c r="H107" s="303">
        <v>40758</v>
      </c>
      <c r="I107" s="7">
        <v>13.6</v>
      </c>
      <c r="L107" s="303">
        <v>40353</v>
      </c>
      <c r="M107" s="303">
        <v>40388</v>
      </c>
      <c r="N107" s="302"/>
      <c r="O107" s="302"/>
      <c r="P107" s="302">
        <v>12.6</v>
      </c>
      <c r="Q107" s="301"/>
      <c r="R107" s="301">
        <v>13.1</v>
      </c>
      <c r="S107" s="301"/>
      <c r="T107" s="120">
        <v>39290</v>
      </c>
      <c r="U107" s="20">
        <v>11</v>
      </c>
      <c r="V107" s="198">
        <f t="shared" si="2"/>
        <v>9.5033177771091243E-3</v>
      </c>
      <c r="W107" s="139">
        <v>1</v>
      </c>
      <c r="Z107" s="14" t="s">
        <v>336</v>
      </c>
      <c r="AB107" s="7"/>
      <c r="AD107" s="134"/>
    </row>
    <row r="108" spans="1:34" x14ac:dyDescent="0.2">
      <c r="A108" s="40" t="s">
        <v>58</v>
      </c>
      <c r="B108" s="72">
        <v>3</v>
      </c>
      <c r="D108" s="97" t="s">
        <v>244</v>
      </c>
      <c r="E108" s="7" t="s">
        <v>60</v>
      </c>
      <c r="F108" s="7">
        <v>482</v>
      </c>
      <c r="G108" s="7">
        <v>939</v>
      </c>
      <c r="H108" s="303">
        <v>40758</v>
      </c>
      <c r="I108" s="7">
        <v>21.5</v>
      </c>
      <c r="L108" s="303">
        <v>40353</v>
      </c>
      <c r="M108" s="303">
        <v>40388</v>
      </c>
      <c r="N108" s="302"/>
      <c r="O108" s="302"/>
      <c r="P108" s="302">
        <v>19.899999999999999</v>
      </c>
      <c r="Q108" s="301"/>
      <c r="R108" s="301">
        <v>20.399999999999999</v>
      </c>
      <c r="S108" s="301"/>
      <c r="T108" s="120">
        <v>39290</v>
      </c>
      <c r="U108" s="20">
        <v>17.7</v>
      </c>
      <c r="V108" s="198">
        <f t="shared" si="2"/>
        <v>2.4605739061078654E-2</v>
      </c>
      <c r="W108" s="139">
        <v>1</v>
      </c>
      <c r="Y108" s="7">
        <v>3</v>
      </c>
      <c r="Z108" s="253" t="s">
        <v>1049</v>
      </c>
      <c r="AA108" s="127">
        <v>2004</v>
      </c>
      <c r="AB108" s="4">
        <v>11.5</v>
      </c>
      <c r="AC108" s="15"/>
      <c r="AD108" s="134">
        <v>2009</v>
      </c>
    </row>
    <row r="109" spans="1:34" x14ac:dyDescent="0.2">
      <c r="A109" s="40" t="s">
        <v>58</v>
      </c>
      <c r="B109" s="72">
        <v>3</v>
      </c>
      <c r="C109" s="40" t="s">
        <v>59</v>
      </c>
      <c r="D109" s="97" t="s">
        <v>244</v>
      </c>
      <c r="E109" s="7" t="s">
        <v>69</v>
      </c>
      <c r="F109" s="7">
        <v>750</v>
      </c>
      <c r="H109" s="303">
        <v>40758</v>
      </c>
      <c r="I109" s="7">
        <v>9.6</v>
      </c>
      <c r="K109" s="97" t="s">
        <v>1386</v>
      </c>
      <c r="L109" s="303">
        <v>40353</v>
      </c>
      <c r="M109" s="303">
        <v>40388</v>
      </c>
      <c r="N109" s="302"/>
      <c r="O109" s="302"/>
      <c r="P109" s="302">
        <v>8.9</v>
      </c>
      <c r="Q109" s="301"/>
      <c r="R109" s="301">
        <v>9</v>
      </c>
      <c r="S109" s="301"/>
      <c r="T109" s="120">
        <v>39290</v>
      </c>
      <c r="U109" s="20">
        <v>7.9</v>
      </c>
      <c r="V109" s="198">
        <f t="shared" si="2"/>
        <v>4.9016699377634754E-3</v>
      </c>
      <c r="W109" s="139">
        <v>0</v>
      </c>
      <c r="Z109" s="14" t="s">
        <v>681</v>
      </c>
      <c r="AB109" s="7"/>
      <c r="AD109" s="134">
        <v>2009</v>
      </c>
      <c r="AF109" s="20">
        <v>7.3</v>
      </c>
      <c r="AH109" s="14" t="s">
        <v>185</v>
      </c>
    </row>
    <row r="110" spans="1:34" x14ac:dyDescent="0.2">
      <c r="A110" s="40" t="s">
        <v>58</v>
      </c>
      <c r="B110" s="72">
        <v>3</v>
      </c>
      <c r="D110" s="97" t="s">
        <v>244</v>
      </c>
      <c r="E110" s="7" t="s">
        <v>21</v>
      </c>
      <c r="F110" s="7">
        <v>483</v>
      </c>
      <c r="H110" s="303">
        <v>40758</v>
      </c>
      <c r="I110" s="7">
        <v>12.3</v>
      </c>
      <c r="L110" s="303">
        <v>40353</v>
      </c>
      <c r="M110" s="303">
        <v>40388</v>
      </c>
      <c r="P110" s="7">
        <v>11.9</v>
      </c>
      <c r="Q110" s="103"/>
      <c r="R110" s="103">
        <v>12</v>
      </c>
      <c r="S110" s="103"/>
      <c r="T110" s="120">
        <v>39290</v>
      </c>
      <c r="U110" s="20">
        <v>10.8</v>
      </c>
      <c r="V110" s="198">
        <f t="shared" si="2"/>
        <v>9.1608841778678379E-3</v>
      </c>
      <c r="W110" s="139">
        <v>1</v>
      </c>
      <c r="AB110" s="7"/>
      <c r="AD110" s="134"/>
    </row>
    <row r="111" spans="1:34" x14ac:dyDescent="0.2">
      <c r="A111" s="40" t="s">
        <v>58</v>
      </c>
      <c r="B111" s="72">
        <v>3</v>
      </c>
      <c r="D111" s="97" t="s">
        <v>244</v>
      </c>
      <c r="E111" s="7" t="s">
        <v>21</v>
      </c>
      <c r="F111" s="7">
        <v>2621</v>
      </c>
      <c r="H111" s="303">
        <v>40758</v>
      </c>
      <c r="I111" s="7">
        <v>10.4</v>
      </c>
      <c r="K111" s="100" t="s">
        <v>1246</v>
      </c>
      <c r="L111" s="303"/>
      <c r="M111" s="303"/>
      <c r="Q111" s="103"/>
      <c r="R111" s="103"/>
      <c r="S111" s="103"/>
      <c r="T111" s="120"/>
      <c r="U111" s="20"/>
      <c r="V111" s="198"/>
      <c r="W111" s="139"/>
      <c r="AB111" s="7"/>
      <c r="AD111" s="134"/>
    </row>
    <row r="112" spans="1:34" x14ac:dyDescent="0.2">
      <c r="A112" s="40" t="s">
        <v>58</v>
      </c>
      <c r="B112" s="72">
        <v>3</v>
      </c>
      <c r="D112" s="97" t="s">
        <v>293</v>
      </c>
      <c r="E112" s="7" t="s">
        <v>69</v>
      </c>
      <c r="F112" s="7">
        <v>1010</v>
      </c>
      <c r="H112" s="303">
        <v>40758</v>
      </c>
      <c r="I112" s="7">
        <v>9.8000000000000007</v>
      </c>
      <c r="K112" s="100" t="s">
        <v>1683</v>
      </c>
      <c r="L112" s="303">
        <v>40353</v>
      </c>
      <c r="M112" s="303">
        <v>40388</v>
      </c>
      <c r="P112" s="7">
        <v>9.8000000000000007</v>
      </c>
      <c r="Q112" s="103"/>
      <c r="R112" s="103">
        <v>9.6</v>
      </c>
      <c r="S112" s="103"/>
      <c r="T112" s="120">
        <v>39290</v>
      </c>
      <c r="U112" s="20">
        <v>10</v>
      </c>
      <c r="V112" s="198">
        <f t="shared" si="2"/>
        <v>7.8539816339744835E-3</v>
      </c>
      <c r="W112" s="139">
        <v>1</v>
      </c>
      <c r="AB112" s="7"/>
      <c r="AD112" s="134"/>
    </row>
    <row r="113" spans="1:40" ht="13.5" customHeight="1" x14ac:dyDescent="0.2">
      <c r="A113" s="103" t="s">
        <v>58</v>
      </c>
      <c r="B113" s="320">
        <v>3</v>
      </c>
      <c r="C113" s="41"/>
      <c r="D113" s="103" t="s">
        <v>293</v>
      </c>
      <c r="E113" s="114" t="s">
        <v>28</v>
      </c>
      <c r="F113" s="103">
        <v>1517</v>
      </c>
      <c r="G113" s="9"/>
      <c r="H113" s="303">
        <v>40758</v>
      </c>
      <c r="I113" s="9">
        <v>11.1</v>
      </c>
      <c r="J113" s="9"/>
      <c r="K113" s="9"/>
      <c r="L113" s="303">
        <v>40353</v>
      </c>
      <c r="M113" s="303">
        <v>40388</v>
      </c>
      <c r="N113" s="301"/>
      <c r="O113" s="301"/>
      <c r="P113" s="301">
        <v>12.1</v>
      </c>
      <c r="Q113" s="301"/>
      <c r="R113" s="301">
        <v>10.4</v>
      </c>
      <c r="S113" s="301"/>
      <c r="T113" s="122"/>
      <c r="U113" s="10"/>
      <c r="V113" s="201"/>
      <c r="W113" s="139"/>
      <c r="AB113" s="7"/>
      <c r="AD113" s="134"/>
    </row>
    <row r="114" spans="1:40" x14ac:dyDescent="0.2">
      <c r="A114" s="103" t="s">
        <v>58</v>
      </c>
      <c r="B114" s="320">
        <v>3</v>
      </c>
      <c r="C114" s="41"/>
      <c r="D114" s="103" t="s">
        <v>293</v>
      </c>
      <c r="E114" s="103" t="s">
        <v>21</v>
      </c>
      <c r="F114" s="103">
        <v>1735</v>
      </c>
      <c r="G114" s="9"/>
      <c r="H114" s="303">
        <v>40758</v>
      </c>
      <c r="I114" s="9">
        <v>9.9</v>
      </c>
      <c r="J114" s="9"/>
      <c r="K114" s="9" t="s">
        <v>1201</v>
      </c>
      <c r="L114" s="303">
        <v>40353</v>
      </c>
      <c r="M114" s="303">
        <v>40388</v>
      </c>
      <c r="N114" s="301"/>
      <c r="O114" s="301"/>
      <c r="P114" s="301">
        <v>9.8000000000000007</v>
      </c>
      <c r="Q114" s="301" t="s">
        <v>1101</v>
      </c>
      <c r="R114" s="301">
        <v>9.5</v>
      </c>
      <c r="S114" s="301"/>
      <c r="T114" s="122"/>
      <c r="U114" s="10"/>
      <c r="V114" s="201"/>
      <c r="W114" s="139"/>
      <c r="AB114" s="7"/>
      <c r="AD114" s="134"/>
    </row>
    <row r="115" spans="1:40" x14ac:dyDescent="0.2">
      <c r="A115" s="103" t="s">
        <v>58</v>
      </c>
      <c r="B115" s="320">
        <v>3</v>
      </c>
      <c r="C115" s="41"/>
      <c r="D115" s="103" t="s">
        <v>293</v>
      </c>
      <c r="E115" s="103" t="s">
        <v>21</v>
      </c>
      <c r="F115" s="103">
        <v>1852</v>
      </c>
      <c r="G115" s="9"/>
      <c r="H115" s="303">
        <v>40758</v>
      </c>
      <c r="I115" s="9">
        <v>11.2</v>
      </c>
      <c r="J115" s="9"/>
      <c r="K115" s="9"/>
      <c r="L115" s="303">
        <v>40353</v>
      </c>
      <c r="M115" s="303">
        <v>40388</v>
      </c>
      <c r="N115" s="301"/>
      <c r="O115" s="301"/>
      <c r="P115" s="301">
        <v>10.6</v>
      </c>
      <c r="Q115" s="301"/>
      <c r="R115" s="301">
        <v>10.7</v>
      </c>
      <c r="S115" s="301"/>
      <c r="T115" s="122"/>
      <c r="U115" s="10"/>
      <c r="V115" s="201"/>
      <c r="W115" s="139"/>
      <c r="AB115" s="7"/>
      <c r="AD115" s="134"/>
    </row>
    <row r="116" spans="1:40" x14ac:dyDescent="0.2">
      <c r="A116" s="40" t="s">
        <v>58</v>
      </c>
      <c r="B116" s="72">
        <v>3</v>
      </c>
      <c r="C116" s="41"/>
      <c r="D116" s="103" t="s">
        <v>293</v>
      </c>
      <c r="E116" s="103" t="s">
        <v>21</v>
      </c>
      <c r="F116" s="103">
        <v>2194</v>
      </c>
      <c r="G116" s="9"/>
      <c r="H116" s="303">
        <v>40758</v>
      </c>
      <c r="I116" s="9"/>
      <c r="J116" s="9"/>
      <c r="K116" s="100" t="s">
        <v>1199</v>
      </c>
      <c r="L116" s="303">
        <v>40353</v>
      </c>
      <c r="M116" s="303">
        <v>40388</v>
      </c>
      <c r="N116" s="301"/>
      <c r="O116" s="301"/>
      <c r="P116" s="301" t="s">
        <v>1105</v>
      </c>
      <c r="Q116" s="301"/>
      <c r="R116" s="301">
        <v>10.7</v>
      </c>
      <c r="S116" s="319"/>
      <c r="T116" s="122"/>
      <c r="U116" s="10"/>
      <c r="V116" s="201"/>
      <c r="W116" s="139"/>
      <c r="AB116" s="7"/>
      <c r="AD116" s="134"/>
    </row>
    <row r="117" spans="1:40" x14ac:dyDescent="0.2">
      <c r="A117" s="40" t="s">
        <v>58</v>
      </c>
      <c r="B117" s="72">
        <v>3</v>
      </c>
      <c r="D117" s="97" t="s">
        <v>293</v>
      </c>
      <c r="E117" s="7" t="s">
        <v>21</v>
      </c>
      <c r="F117" s="7">
        <v>1009</v>
      </c>
      <c r="H117" s="303">
        <v>40758</v>
      </c>
      <c r="I117" s="7">
        <v>12</v>
      </c>
      <c r="L117" s="303">
        <v>40353</v>
      </c>
      <c r="M117" s="303">
        <v>40388</v>
      </c>
      <c r="N117" s="302"/>
      <c r="O117" s="302"/>
      <c r="P117" s="302">
        <v>11.4</v>
      </c>
      <c r="Q117" s="301"/>
      <c r="R117" s="301">
        <v>11.5</v>
      </c>
      <c r="S117" s="301"/>
      <c r="T117" s="120">
        <v>39290</v>
      </c>
      <c r="U117" s="20">
        <v>10.5</v>
      </c>
      <c r="V117" s="198">
        <f xml:space="preserve"> PI()*(U117/2)^2/10000</f>
        <v>8.6590147514568668E-3</v>
      </c>
      <c r="W117" s="139">
        <v>1</v>
      </c>
      <c r="AB117" s="7"/>
      <c r="AD117" s="134"/>
    </row>
    <row r="118" spans="1:40" x14ac:dyDescent="0.2">
      <c r="A118" s="40" t="s">
        <v>58</v>
      </c>
      <c r="B118" s="72">
        <v>3</v>
      </c>
      <c r="D118" s="97" t="s">
        <v>293</v>
      </c>
      <c r="E118" s="7" t="s">
        <v>21</v>
      </c>
      <c r="F118" s="7">
        <v>1040</v>
      </c>
      <c r="H118" s="303">
        <v>40758</v>
      </c>
      <c r="I118" s="7">
        <v>13</v>
      </c>
      <c r="L118" s="303">
        <v>40353</v>
      </c>
      <c r="M118" s="303">
        <v>40388</v>
      </c>
      <c r="N118" s="302"/>
      <c r="O118" s="302"/>
      <c r="P118" s="302">
        <v>11.8</v>
      </c>
      <c r="Q118" s="301"/>
      <c r="R118" s="301">
        <v>12.1</v>
      </c>
      <c r="S118" s="301"/>
      <c r="T118" s="120">
        <v>39290</v>
      </c>
      <c r="U118" s="20">
        <v>10.1</v>
      </c>
      <c r="V118" s="198">
        <f xml:space="preserve"> PI()*(U118/2)^2/10000</f>
        <v>8.0118466648173691E-3</v>
      </c>
      <c r="W118" s="139">
        <v>1</v>
      </c>
      <c r="AB118" s="7"/>
      <c r="AD118" s="134"/>
    </row>
    <row r="119" spans="1:40" x14ac:dyDescent="0.2">
      <c r="A119" s="40" t="s">
        <v>58</v>
      </c>
      <c r="B119" s="72">
        <v>3</v>
      </c>
      <c r="D119" s="97" t="s">
        <v>293</v>
      </c>
      <c r="E119" s="7" t="s">
        <v>21</v>
      </c>
      <c r="F119" s="7">
        <v>2625</v>
      </c>
      <c r="H119" s="303">
        <v>40758</v>
      </c>
      <c r="I119" s="7">
        <v>10.3</v>
      </c>
      <c r="K119" s="9" t="s">
        <v>1201</v>
      </c>
      <c r="L119" s="303"/>
      <c r="M119" s="303"/>
      <c r="N119" s="302"/>
      <c r="O119" s="302"/>
      <c r="P119" s="302"/>
      <c r="Q119" s="301"/>
      <c r="R119" s="301"/>
      <c r="S119" s="301"/>
      <c r="T119" s="120"/>
      <c r="U119" s="20"/>
      <c r="V119" s="198"/>
      <c r="W119" s="139"/>
      <c r="AB119" s="7"/>
      <c r="AD119" s="134"/>
    </row>
    <row r="120" spans="1:40" x14ac:dyDescent="0.2">
      <c r="A120" s="103" t="s">
        <v>58</v>
      </c>
      <c r="B120" s="320">
        <v>3</v>
      </c>
      <c r="C120" s="41"/>
      <c r="D120" s="103" t="s">
        <v>58</v>
      </c>
      <c r="E120" s="103" t="s">
        <v>21</v>
      </c>
      <c r="F120" s="103">
        <v>1524</v>
      </c>
      <c r="G120" s="9"/>
      <c r="H120" s="303">
        <v>40758</v>
      </c>
      <c r="I120" s="9">
        <v>11.4</v>
      </c>
      <c r="J120" s="9"/>
      <c r="K120" s="100" t="s">
        <v>336</v>
      </c>
      <c r="L120" s="303">
        <v>40353</v>
      </c>
      <c r="M120" s="303">
        <v>40388</v>
      </c>
      <c r="N120" s="301"/>
      <c r="O120" s="301"/>
      <c r="P120" s="301">
        <v>10.5</v>
      </c>
      <c r="Q120" s="301"/>
      <c r="R120" s="301">
        <v>10.7</v>
      </c>
      <c r="S120" s="301"/>
      <c r="T120" s="121">
        <v>39290</v>
      </c>
      <c r="U120" s="108"/>
      <c r="V120" s="199">
        <f xml:space="preserve"> PI()*(U120/2)^2/10000</f>
        <v>0</v>
      </c>
      <c r="W120" s="154">
        <v>0</v>
      </c>
      <c r="X120" s="107"/>
      <c r="Y120" s="107"/>
      <c r="Z120" s="155" t="s">
        <v>338</v>
      </c>
      <c r="AB120" s="7"/>
      <c r="AD120" s="134"/>
    </row>
    <row r="121" spans="1:40" x14ac:dyDescent="0.2">
      <c r="A121" s="103" t="s">
        <v>58</v>
      </c>
      <c r="B121" s="320">
        <v>3</v>
      </c>
      <c r="C121" s="41"/>
      <c r="D121" s="103" t="s">
        <v>58</v>
      </c>
      <c r="E121" s="103" t="s">
        <v>21</v>
      </c>
      <c r="F121" s="103">
        <v>1519</v>
      </c>
      <c r="G121" s="9"/>
      <c r="H121" s="303">
        <v>40758</v>
      </c>
      <c r="I121" s="9">
        <v>11.7</v>
      </c>
      <c r="J121" s="9"/>
      <c r="K121" s="100" t="s">
        <v>300</v>
      </c>
      <c r="L121" s="303">
        <v>40353</v>
      </c>
      <c r="M121" s="303">
        <v>40388</v>
      </c>
      <c r="N121" s="301"/>
      <c r="O121" s="301"/>
      <c r="P121" s="301">
        <v>10.8</v>
      </c>
      <c r="Q121" s="301"/>
      <c r="R121" s="301">
        <v>11</v>
      </c>
      <c r="S121" s="301"/>
      <c r="T121" s="122"/>
      <c r="U121" s="10"/>
      <c r="V121" s="201"/>
      <c r="W121" s="139"/>
      <c r="AB121" s="7"/>
      <c r="AD121" s="134"/>
    </row>
    <row r="122" spans="1:40" x14ac:dyDescent="0.2">
      <c r="A122" s="103" t="s">
        <v>58</v>
      </c>
      <c r="B122" s="320">
        <v>3</v>
      </c>
      <c r="C122" s="41"/>
      <c r="D122" s="103" t="s">
        <v>58</v>
      </c>
      <c r="E122" s="9" t="s">
        <v>21</v>
      </c>
      <c r="F122" s="9">
        <v>2633</v>
      </c>
      <c r="G122" s="9"/>
      <c r="H122" s="303">
        <v>40758</v>
      </c>
      <c r="I122" s="9">
        <v>11.8</v>
      </c>
      <c r="J122" s="9"/>
      <c r="K122" s="100" t="s">
        <v>1249</v>
      </c>
      <c r="L122" s="303"/>
      <c r="M122" s="303"/>
      <c r="N122" s="301"/>
      <c r="O122" s="301"/>
      <c r="P122" s="301"/>
      <c r="Q122" s="301"/>
      <c r="R122" s="301"/>
      <c r="S122" s="301"/>
      <c r="T122" s="122"/>
      <c r="U122" s="10"/>
      <c r="V122" s="201"/>
      <c r="W122" s="139"/>
      <c r="AB122" s="7"/>
      <c r="AD122" s="134"/>
    </row>
    <row r="123" spans="1:40" x14ac:dyDescent="0.2">
      <c r="A123" s="103" t="s">
        <v>58</v>
      </c>
      <c r="B123" s="320">
        <v>3</v>
      </c>
      <c r="C123" s="41"/>
      <c r="D123" s="103" t="s">
        <v>58</v>
      </c>
      <c r="E123" s="9" t="s">
        <v>21</v>
      </c>
      <c r="F123" s="9">
        <v>2626</v>
      </c>
      <c r="G123" s="9"/>
      <c r="H123" s="303">
        <v>40758</v>
      </c>
      <c r="I123" s="9">
        <v>10.6</v>
      </c>
      <c r="J123" s="9"/>
      <c r="K123" s="100" t="s">
        <v>1246</v>
      </c>
      <c r="L123" s="303"/>
      <c r="M123" s="303"/>
      <c r="N123" s="301"/>
      <c r="O123" s="301"/>
      <c r="P123" s="301"/>
      <c r="Q123" s="301"/>
      <c r="R123" s="301"/>
      <c r="S123" s="301"/>
      <c r="T123" s="122"/>
      <c r="U123" s="10"/>
      <c r="V123" s="201"/>
      <c r="W123" s="139"/>
      <c r="AB123" s="7"/>
      <c r="AD123" s="134"/>
    </row>
    <row r="124" spans="1:40" x14ac:dyDescent="0.2">
      <c r="A124" s="40" t="s">
        <v>58</v>
      </c>
      <c r="B124" s="72">
        <v>3</v>
      </c>
      <c r="C124" s="41"/>
      <c r="D124" s="103" t="s">
        <v>61</v>
      </c>
      <c r="E124" s="103" t="s">
        <v>69</v>
      </c>
      <c r="F124" s="103">
        <v>2193</v>
      </c>
      <c r="G124" s="9"/>
      <c r="H124" s="303">
        <v>40758</v>
      </c>
      <c r="I124" s="9">
        <v>10.5</v>
      </c>
      <c r="J124" s="9"/>
      <c r="K124" s="9"/>
      <c r="L124" s="303">
        <v>40353</v>
      </c>
      <c r="M124" s="303">
        <v>40388</v>
      </c>
      <c r="N124" s="301"/>
      <c r="O124" s="301"/>
      <c r="P124" s="301" t="s">
        <v>1105</v>
      </c>
      <c r="Q124" s="301"/>
      <c r="R124" s="301">
        <v>10.3</v>
      </c>
      <c r="S124" s="9"/>
      <c r="T124" s="122"/>
      <c r="U124" s="10"/>
      <c r="V124" s="201"/>
      <c r="W124" s="139"/>
      <c r="AB124" s="7"/>
      <c r="AD124" s="134"/>
    </row>
    <row r="125" spans="1:40" s="9" customFormat="1" x14ac:dyDescent="0.2">
      <c r="A125" s="41" t="s">
        <v>58</v>
      </c>
      <c r="B125" s="95">
        <v>3</v>
      </c>
      <c r="C125" s="41"/>
      <c r="D125" s="103" t="s">
        <v>61</v>
      </c>
      <c r="E125" s="9" t="s">
        <v>60</v>
      </c>
      <c r="F125" s="9">
        <v>2631</v>
      </c>
      <c r="H125" s="303">
        <v>40758</v>
      </c>
      <c r="I125" s="9">
        <v>10.199999999999999</v>
      </c>
      <c r="K125" s="9" t="s">
        <v>1387</v>
      </c>
      <c r="L125" s="358">
        <v>40353</v>
      </c>
      <c r="M125" s="358">
        <v>40388</v>
      </c>
      <c r="N125" s="319"/>
      <c r="O125" s="319"/>
      <c r="P125" s="319"/>
      <c r="Q125" s="319"/>
      <c r="R125" s="319"/>
      <c r="S125" s="319"/>
      <c r="T125" s="122">
        <v>39290</v>
      </c>
      <c r="U125" s="10"/>
      <c r="V125" s="201">
        <f xml:space="preserve"> PI()*(U125/2)^2/10000</f>
        <v>0</v>
      </c>
      <c r="W125" s="158">
        <v>0</v>
      </c>
      <c r="Z125" s="123" t="s">
        <v>338</v>
      </c>
      <c r="AA125" s="128"/>
      <c r="AC125" s="16"/>
      <c r="AD125" s="134"/>
      <c r="AE125" s="10"/>
      <c r="AF125" s="10"/>
      <c r="AH125" s="16"/>
      <c r="AI125" s="110"/>
      <c r="AJ125" s="110"/>
      <c r="AK125" s="110"/>
      <c r="AL125" s="110"/>
      <c r="AM125" s="110"/>
      <c r="AN125" s="110"/>
    </row>
    <row r="126" spans="1:40" x14ac:dyDescent="0.2">
      <c r="A126" s="40" t="s">
        <v>58</v>
      </c>
      <c r="B126" s="72">
        <v>3</v>
      </c>
      <c r="C126" s="41"/>
      <c r="D126" s="103" t="s">
        <v>68</v>
      </c>
      <c r="E126" s="103" t="s">
        <v>21</v>
      </c>
      <c r="F126" s="103">
        <v>2188</v>
      </c>
      <c r="G126" s="9"/>
      <c r="H126" s="303">
        <v>40758</v>
      </c>
      <c r="I126" s="9">
        <v>10.4</v>
      </c>
      <c r="J126" s="9"/>
      <c r="K126" s="100" t="s">
        <v>336</v>
      </c>
      <c r="L126" s="303">
        <v>40353</v>
      </c>
      <c r="M126" s="303">
        <v>40388</v>
      </c>
      <c r="N126" s="301"/>
      <c r="O126" s="301"/>
      <c r="P126" s="301" t="s">
        <v>1105</v>
      </c>
      <c r="Q126" s="301"/>
      <c r="R126" s="301">
        <v>10.1</v>
      </c>
      <c r="S126" s="9"/>
      <c r="T126" s="122"/>
      <c r="U126" s="10"/>
      <c r="V126" s="201"/>
      <c r="W126" s="139"/>
      <c r="AB126" s="7"/>
      <c r="AD126" s="134"/>
    </row>
    <row r="127" spans="1:40" x14ac:dyDescent="0.2">
      <c r="A127" s="40" t="s">
        <v>58</v>
      </c>
      <c r="B127" s="72">
        <v>3</v>
      </c>
      <c r="C127" s="41"/>
      <c r="D127" s="99" t="s">
        <v>68</v>
      </c>
      <c r="E127" s="9" t="s">
        <v>21</v>
      </c>
      <c r="F127" s="9">
        <v>1011</v>
      </c>
      <c r="G127" s="9"/>
      <c r="H127" s="303">
        <v>40758</v>
      </c>
      <c r="I127" s="9">
        <v>12.2</v>
      </c>
      <c r="J127" s="9"/>
      <c r="K127" s="9"/>
      <c r="L127" s="303">
        <v>40353</v>
      </c>
      <c r="M127" s="303">
        <v>40388</v>
      </c>
      <c r="N127" s="319"/>
      <c r="O127" s="319"/>
      <c r="P127" s="319">
        <v>11.5</v>
      </c>
      <c r="Q127" s="301"/>
      <c r="R127" s="301">
        <v>10.4</v>
      </c>
      <c r="S127" s="103"/>
      <c r="T127" s="122">
        <v>39290</v>
      </c>
      <c r="U127" s="10">
        <v>10</v>
      </c>
      <c r="V127" s="201">
        <f xml:space="preserve"> PI()*(U127/2)^2/10000</f>
        <v>7.8539816339744835E-3</v>
      </c>
      <c r="W127" s="139">
        <v>1</v>
      </c>
      <c r="Z127" s="14" t="s">
        <v>336</v>
      </c>
      <c r="AB127" s="7"/>
      <c r="AD127" s="134"/>
    </row>
    <row r="128" spans="1:40" x14ac:dyDescent="0.2">
      <c r="A128" s="40" t="s">
        <v>58</v>
      </c>
      <c r="B128" s="72">
        <v>4</v>
      </c>
      <c r="D128" s="97" t="s">
        <v>246</v>
      </c>
      <c r="E128" s="7" t="s">
        <v>30</v>
      </c>
      <c r="F128" s="7">
        <v>462</v>
      </c>
      <c r="H128" s="303">
        <v>40758</v>
      </c>
      <c r="I128" s="7">
        <v>12.6</v>
      </c>
      <c r="L128" s="303">
        <v>40353</v>
      </c>
      <c r="M128" s="303">
        <v>40388</v>
      </c>
      <c r="N128" s="302"/>
      <c r="O128" s="302"/>
      <c r="P128" s="302">
        <v>12.5</v>
      </c>
      <c r="Q128" s="301"/>
      <c r="R128" s="301">
        <v>12.3</v>
      </c>
      <c r="S128" s="301"/>
      <c r="T128" s="120">
        <v>39290</v>
      </c>
      <c r="U128" s="20">
        <v>11.4</v>
      </c>
      <c r="V128" s="198">
        <f xml:space="preserve"> PI()*(U128/2)^2/10000</f>
        <v>1.0207034531513238E-2</v>
      </c>
      <c r="W128" s="139">
        <v>1</v>
      </c>
      <c r="AB128" s="7"/>
      <c r="AD128" s="134"/>
    </row>
    <row r="129" spans="1:34" x14ac:dyDescent="0.2">
      <c r="A129" s="103" t="s">
        <v>58</v>
      </c>
      <c r="B129" s="312">
        <v>4</v>
      </c>
      <c r="D129" s="103" t="s">
        <v>246</v>
      </c>
      <c r="E129" s="103" t="s">
        <v>21</v>
      </c>
      <c r="F129" s="103">
        <v>2195</v>
      </c>
      <c r="G129" s="9"/>
      <c r="H129" s="303">
        <v>40758</v>
      </c>
      <c r="I129" s="9">
        <v>10.9</v>
      </c>
      <c r="J129" s="9"/>
      <c r="K129" s="100" t="s">
        <v>336</v>
      </c>
      <c r="L129" s="303">
        <v>40353</v>
      </c>
      <c r="M129" s="303">
        <v>40388</v>
      </c>
      <c r="N129" s="301"/>
      <c r="O129" s="301"/>
      <c r="P129" s="301" t="s">
        <v>1105</v>
      </c>
      <c r="Q129" s="301"/>
      <c r="R129" s="301">
        <v>10.5</v>
      </c>
      <c r="S129" s="319"/>
      <c r="T129" s="122"/>
      <c r="U129" s="10"/>
      <c r="V129" s="201"/>
      <c r="W129" s="158"/>
      <c r="X129" s="9"/>
      <c r="Y129" s="9"/>
      <c r="Z129" s="123"/>
      <c r="AB129" s="7"/>
      <c r="AD129" s="134"/>
    </row>
    <row r="130" spans="1:34" x14ac:dyDescent="0.2">
      <c r="A130" s="103" t="s">
        <v>58</v>
      </c>
      <c r="B130" s="312">
        <v>4</v>
      </c>
      <c r="D130" s="103" t="s">
        <v>246</v>
      </c>
      <c r="E130" s="103" t="s">
        <v>21</v>
      </c>
      <c r="F130" s="103">
        <v>1516</v>
      </c>
      <c r="G130" s="9"/>
      <c r="H130" s="303">
        <v>40758</v>
      </c>
      <c r="I130" s="9">
        <v>11.8</v>
      </c>
      <c r="J130" s="9"/>
      <c r="K130" s="100" t="s">
        <v>336</v>
      </c>
      <c r="L130" s="303">
        <v>40353</v>
      </c>
      <c r="M130" s="303">
        <v>40388</v>
      </c>
      <c r="N130" s="301"/>
      <c r="O130" s="301"/>
      <c r="P130" s="301">
        <v>11.2</v>
      </c>
      <c r="Q130" s="301"/>
      <c r="R130" s="301">
        <v>11.3</v>
      </c>
      <c r="S130" s="301"/>
      <c r="T130" s="122"/>
      <c r="U130" s="10"/>
      <c r="V130" s="201"/>
      <c r="W130" s="158"/>
      <c r="X130" s="9"/>
      <c r="Y130" s="9"/>
      <c r="Z130" s="123"/>
      <c r="AB130" s="7"/>
      <c r="AD130" s="134"/>
    </row>
    <row r="131" spans="1:34" x14ac:dyDescent="0.2">
      <c r="A131" s="40" t="s">
        <v>58</v>
      </c>
      <c r="B131" s="72">
        <v>4</v>
      </c>
      <c r="D131" s="97" t="s">
        <v>246</v>
      </c>
      <c r="E131" s="7" t="s">
        <v>21</v>
      </c>
      <c r="F131" s="7">
        <v>1022</v>
      </c>
      <c r="H131" s="303">
        <v>40758</v>
      </c>
      <c r="I131" s="7">
        <v>12.7</v>
      </c>
      <c r="L131" s="303">
        <v>40353</v>
      </c>
      <c r="M131" s="303">
        <v>40388</v>
      </c>
      <c r="N131" s="302"/>
      <c r="O131" s="302"/>
      <c r="P131" s="302">
        <v>11.7</v>
      </c>
      <c r="Q131" s="301"/>
      <c r="R131" s="301">
        <v>13</v>
      </c>
      <c r="S131" s="301"/>
      <c r="T131" s="120">
        <v>39290</v>
      </c>
      <c r="U131" s="20">
        <v>10.199999999999999</v>
      </c>
      <c r="V131" s="198">
        <f xml:space="preserve"> PI()*(U131/2)^2/10000</f>
        <v>8.171282491987052E-3</v>
      </c>
      <c r="W131" s="139">
        <v>1</v>
      </c>
      <c r="Z131" s="14" t="s">
        <v>336</v>
      </c>
      <c r="AB131" s="7"/>
      <c r="AD131" s="134"/>
    </row>
    <row r="132" spans="1:34" x14ac:dyDescent="0.2">
      <c r="A132" s="103" t="s">
        <v>58</v>
      </c>
      <c r="B132" s="312">
        <v>4</v>
      </c>
      <c r="D132" s="103" t="s">
        <v>246</v>
      </c>
      <c r="E132" s="114" t="s">
        <v>21</v>
      </c>
      <c r="F132" s="103">
        <v>1705</v>
      </c>
      <c r="G132" s="9"/>
      <c r="H132" s="303">
        <v>40758</v>
      </c>
      <c r="I132" s="9">
        <v>11.4</v>
      </c>
      <c r="J132" s="9"/>
      <c r="K132" s="100" t="s">
        <v>300</v>
      </c>
      <c r="L132" s="303">
        <v>40353</v>
      </c>
      <c r="M132" s="303">
        <v>40388</v>
      </c>
      <c r="N132" s="301"/>
      <c r="O132" s="301"/>
      <c r="P132" s="301">
        <v>10.5</v>
      </c>
      <c r="Q132" s="301"/>
      <c r="R132" s="301">
        <v>10.7</v>
      </c>
      <c r="S132" s="301"/>
      <c r="T132" s="122"/>
      <c r="U132" s="10"/>
      <c r="V132" s="201"/>
      <c r="W132" s="158"/>
      <c r="X132" s="9"/>
      <c r="Y132" s="9"/>
      <c r="Z132" s="123"/>
      <c r="AB132" s="7"/>
      <c r="AD132" s="134"/>
    </row>
    <row r="133" spans="1:34" x14ac:dyDescent="0.2">
      <c r="A133" s="103" t="s">
        <v>58</v>
      </c>
      <c r="B133" s="312">
        <v>4</v>
      </c>
      <c r="D133" s="103" t="s">
        <v>246</v>
      </c>
      <c r="E133" s="114" t="s">
        <v>21</v>
      </c>
      <c r="F133" s="103">
        <v>1714</v>
      </c>
      <c r="G133" s="9"/>
      <c r="H133" s="303">
        <v>40758</v>
      </c>
      <c r="I133" s="9">
        <v>11.6</v>
      </c>
      <c r="J133" s="9"/>
      <c r="K133" s="100" t="s">
        <v>300</v>
      </c>
      <c r="L133" s="303">
        <v>40353</v>
      </c>
      <c r="M133" s="303">
        <v>40388</v>
      </c>
      <c r="N133" s="301"/>
      <c r="O133" s="301"/>
      <c r="P133" s="301">
        <v>10.6</v>
      </c>
      <c r="Q133" s="301"/>
      <c r="R133" s="301">
        <v>10.8</v>
      </c>
      <c r="S133" s="301"/>
      <c r="T133" s="122"/>
      <c r="U133" s="10"/>
      <c r="V133" s="201"/>
      <c r="W133" s="158"/>
      <c r="X133" s="9"/>
      <c r="Y133" s="9"/>
      <c r="Z133" s="123"/>
      <c r="AB133" s="7"/>
      <c r="AD133" s="134"/>
    </row>
    <row r="134" spans="1:34" x14ac:dyDescent="0.2">
      <c r="A134" s="103" t="s">
        <v>58</v>
      </c>
      <c r="B134" s="312">
        <v>4</v>
      </c>
      <c r="D134" s="103" t="s">
        <v>247</v>
      </c>
      <c r="E134" s="103" t="s">
        <v>21</v>
      </c>
      <c r="F134" s="103">
        <v>1336</v>
      </c>
      <c r="G134" s="9"/>
      <c r="H134" s="303">
        <v>40758</v>
      </c>
      <c r="I134" s="9">
        <v>11.3</v>
      </c>
      <c r="J134" s="9"/>
      <c r="K134" s="9"/>
      <c r="L134" s="303">
        <v>40353</v>
      </c>
      <c r="M134" s="303">
        <v>40388</v>
      </c>
      <c r="N134" s="301"/>
      <c r="O134" s="301"/>
      <c r="P134" s="301">
        <v>10.3</v>
      </c>
      <c r="Q134" s="301"/>
      <c r="R134" s="301">
        <v>10.5</v>
      </c>
      <c r="S134" s="301"/>
      <c r="T134" s="122"/>
      <c r="U134" s="10"/>
      <c r="V134" s="201"/>
      <c r="W134" s="158"/>
      <c r="X134" s="9"/>
      <c r="Y134" s="9"/>
      <c r="Z134" s="123"/>
      <c r="AB134" s="7"/>
      <c r="AD134" s="134"/>
    </row>
    <row r="135" spans="1:34" x14ac:dyDescent="0.2">
      <c r="A135" s="103" t="s">
        <v>58</v>
      </c>
      <c r="B135" s="312">
        <v>4</v>
      </c>
      <c r="D135" s="103" t="s">
        <v>247</v>
      </c>
      <c r="E135" s="103" t="s">
        <v>21</v>
      </c>
      <c r="F135" s="103">
        <v>1503</v>
      </c>
      <c r="G135" s="9"/>
      <c r="H135" s="303">
        <v>40758</v>
      </c>
      <c r="I135" s="9">
        <v>11.6</v>
      </c>
      <c r="J135" s="9"/>
      <c r="K135" s="9"/>
      <c r="L135" s="303">
        <v>40353</v>
      </c>
      <c r="M135" s="303">
        <v>40388</v>
      </c>
      <c r="N135" s="301"/>
      <c r="O135" s="301"/>
      <c r="P135" s="301">
        <v>10.8</v>
      </c>
      <c r="Q135" s="301"/>
      <c r="R135" s="301">
        <v>11.1</v>
      </c>
      <c r="S135" s="301"/>
      <c r="T135" s="122"/>
      <c r="U135" s="10"/>
      <c r="V135" s="201"/>
      <c r="W135" s="158"/>
      <c r="X135" s="9"/>
      <c r="Y135" s="9"/>
      <c r="Z135" s="123"/>
      <c r="AB135" s="7"/>
      <c r="AD135" s="134"/>
    </row>
    <row r="136" spans="1:34" x14ac:dyDescent="0.2">
      <c r="A136" s="40" t="s">
        <v>58</v>
      </c>
      <c r="B136" s="72">
        <v>4</v>
      </c>
      <c r="D136" s="97" t="s">
        <v>247</v>
      </c>
      <c r="E136" s="7" t="s">
        <v>21</v>
      </c>
      <c r="F136" s="7">
        <v>1020</v>
      </c>
      <c r="H136" s="303">
        <v>40758</v>
      </c>
      <c r="I136" s="7">
        <v>12.4</v>
      </c>
      <c r="L136" s="303">
        <v>40353</v>
      </c>
      <c r="M136" s="303">
        <v>40388</v>
      </c>
      <c r="N136" s="302"/>
      <c r="O136" s="302"/>
      <c r="P136" s="302">
        <v>11.2</v>
      </c>
      <c r="Q136" s="301"/>
      <c r="R136" s="301">
        <v>11.6</v>
      </c>
      <c r="S136" s="301"/>
      <c r="T136" s="120">
        <v>39290</v>
      </c>
      <c r="U136" s="20">
        <v>10</v>
      </c>
      <c r="V136" s="198">
        <f xml:space="preserve"> PI()*(U136/2)^2/10000</f>
        <v>7.8539816339744835E-3</v>
      </c>
      <c r="W136" s="139">
        <v>1</v>
      </c>
      <c r="AB136" s="7"/>
      <c r="AD136" s="134"/>
    </row>
    <row r="137" spans="1:34" x14ac:dyDescent="0.2">
      <c r="A137" s="40" t="s">
        <v>58</v>
      </c>
      <c r="B137" s="72">
        <v>4</v>
      </c>
      <c r="D137" s="97" t="s">
        <v>247</v>
      </c>
      <c r="E137" s="7" t="s">
        <v>21</v>
      </c>
      <c r="F137" s="7">
        <v>1021</v>
      </c>
      <c r="H137" s="303">
        <v>40758</v>
      </c>
      <c r="I137" s="7">
        <v>14.5</v>
      </c>
      <c r="L137" s="303">
        <v>40353</v>
      </c>
      <c r="M137" s="303">
        <v>40388</v>
      </c>
      <c r="N137" s="302"/>
      <c r="O137" s="302"/>
      <c r="P137" s="302">
        <v>12.8</v>
      </c>
      <c r="Q137" s="301"/>
      <c r="R137" s="301">
        <v>13.5</v>
      </c>
      <c r="S137" s="301"/>
      <c r="T137" s="120">
        <v>39290</v>
      </c>
      <c r="U137" s="20">
        <v>10.7</v>
      </c>
      <c r="V137" s="198">
        <f xml:space="preserve"> PI()*(U137/2)^2/10000</f>
        <v>8.9920235727373836E-3</v>
      </c>
      <c r="W137" s="139">
        <v>1</v>
      </c>
      <c r="AB137" s="7"/>
      <c r="AD137" s="134"/>
    </row>
    <row r="138" spans="1:34" x14ac:dyDescent="0.2">
      <c r="A138" s="40" t="s">
        <v>58</v>
      </c>
      <c r="B138" s="72">
        <v>4</v>
      </c>
      <c r="D138" s="97" t="s">
        <v>247</v>
      </c>
      <c r="E138" s="7" t="s">
        <v>69</v>
      </c>
      <c r="F138" s="7">
        <v>2613</v>
      </c>
      <c r="H138" s="303">
        <v>40758</v>
      </c>
      <c r="I138" s="7">
        <v>10.199999999999999</v>
      </c>
      <c r="K138" s="9" t="s">
        <v>1201</v>
      </c>
      <c r="L138" s="303"/>
      <c r="M138" s="303"/>
      <c r="N138" s="302"/>
      <c r="O138" s="302"/>
      <c r="P138" s="302"/>
      <c r="Q138" s="301"/>
      <c r="R138" s="301"/>
      <c r="S138" s="301"/>
      <c r="T138" s="120"/>
      <c r="U138" s="20"/>
      <c r="V138" s="198"/>
      <c r="W138" s="139"/>
      <c r="AB138" s="7"/>
      <c r="AD138" s="134"/>
    </row>
    <row r="139" spans="1:34" x14ac:dyDescent="0.2">
      <c r="A139" s="103" t="s">
        <v>58</v>
      </c>
      <c r="B139" s="312">
        <v>4</v>
      </c>
      <c r="D139" s="103" t="s">
        <v>276</v>
      </c>
      <c r="E139" s="114" t="s">
        <v>22</v>
      </c>
      <c r="F139" s="103">
        <v>1706</v>
      </c>
      <c r="G139" s="9"/>
      <c r="H139" s="303">
        <v>40758</v>
      </c>
      <c r="I139" s="9">
        <v>10.9</v>
      </c>
      <c r="J139" s="9"/>
      <c r="K139" s="100" t="s">
        <v>300</v>
      </c>
      <c r="L139" s="303">
        <v>40353</v>
      </c>
      <c r="M139" s="303">
        <v>40388</v>
      </c>
      <c r="N139" s="301"/>
      <c r="O139" s="301"/>
      <c r="P139" s="301">
        <v>10.1</v>
      </c>
      <c r="Q139" s="301"/>
      <c r="R139" s="301">
        <v>10.3</v>
      </c>
      <c r="S139" s="301"/>
      <c r="T139" s="122"/>
      <c r="U139" s="10"/>
      <c r="V139" s="201"/>
      <c r="W139" s="158"/>
      <c r="X139" s="9"/>
      <c r="Y139" s="9"/>
      <c r="Z139" s="123"/>
      <c r="AB139" s="7"/>
      <c r="AD139" s="134"/>
    </row>
    <row r="140" spans="1:34" x14ac:dyDescent="0.2">
      <c r="A140" s="103" t="s">
        <v>58</v>
      </c>
      <c r="B140" s="312">
        <v>4</v>
      </c>
      <c r="D140" s="103" t="s">
        <v>276</v>
      </c>
      <c r="E140" s="103" t="s">
        <v>21</v>
      </c>
      <c r="F140" s="110">
        <v>1856</v>
      </c>
      <c r="G140" s="9"/>
      <c r="H140" s="303">
        <v>40758</v>
      </c>
      <c r="I140" s="9">
        <v>12</v>
      </c>
      <c r="J140" s="9"/>
      <c r="K140" s="100" t="s">
        <v>336</v>
      </c>
      <c r="L140" s="303">
        <v>40353</v>
      </c>
      <c r="M140" s="303">
        <v>40388</v>
      </c>
      <c r="N140" s="306"/>
      <c r="O140" s="306"/>
      <c r="P140" s="306">
        <v>11</v>
      </c>
      <c r="Q140" s="301"/>
      <c r="R140" s="301">
        <v>11.1</v>
      </c>
      <c r="S140" s="301"/>
      <c r="T140" s="122"/>
      <c r="U140" s="10"/>
      <c r="V140" s="201"/>
      <c r="W140" s="158"/>
      <c r="X140" s="9"/>
      <c r="Y140" s="9"/>
      <c r="Z140" s="123"/>
      <c r="AB140" s="7"/>
      <c r="AD140" s="134"/>
    </row>
    <row r="141" spans="1:34" x14ac:dyDescent="0.2">
      <c r="A141" s="40" t="s">
        <v>58</v>
      </c>
      <c r="B141" s="72">
        <v>4</v>
      </c>
      <c r="D141" s="97" t="s">
        <v>276</v>
      </c>
      <c r="E141" s="7" t="s">
        <v>21</v>
      </c>
      <c r="F141" s="7">
        <v>1023</v>
      </c>
      <c r="H141" s="303">
        <v>40758</v>
      </c>
      <c r="I141" s="7">
        <v>16.2</v>
      </c>
      <c r="L141" s="303">
        <v>40353</v>
      </c>
      <c r="M141" s="303">
        <v>40388</v>
      </c>
      <c r="N141" s="302"/>
      <c r="O141" s="302"/>
      <c r="P141" s="302">
        <v>14.7</v>
      </c>
      <c r="Q141" s="301"/>
      <c r="R141" s="301">
        <v>15</v>
      </c>
      <c r="S141" s="301"/>
      <c r="T141" s="120">
        <v>39290</v>
      </c>
      <c r="U141" s="20">
        <v>12.9</v>
      </c>
      <c r="V141" s="198">
        <f xml:space="preserve"> PI()*(U141/2)^2/10000</f>
        <v>1.3069810837096938E-2</v>
      </c>
      <c r="W141" s="139">
        <v>1</v>
      </c>
      <c r="Z141" s="14" t="s">
        <v>336</v>
      </c>
      <c r="AB141" s="7"/>
      <c r="AD141" s="134"/>
    </row>
    <row r="142" spans="1:34" x14ac:dyDescent="0.2">
      <c r="A142" s="40" t="s">
        <v>58</v>
      </c>
      <c r="B142" s="72">
        <v>4</v>
      </c>
      <c r="D142" s="97" t="s">
        <v>276</v>
      </c>
      <c r="E142" s="7" t="s">
        <v>69</v>
      </c>
      <c r="F142" s="7">
        <v>2623</v>
      </c>
      <c r="H142" s="303">
        <v>40758</v>
      </c>
      <c r="I142" s="7">
        <v>9.8000000000000007</v>
      </c>
      <c r="K142" s="7" t="s">
        <v>1351</v>
      </c>
      <c r="L142" s="303"/>
      <c r="M142" s="303"/>
      <c r="N142" s="302"/>
      <c r="O142" s="302"/>
      <c r="P142" s="302"/>
      <c r="Q142" s="301"/>
      <c r="R142" s="301"/>
      <c r="S142" s="301"/>
      <c r="T142" s="120"/>
      <c r="U142" s="20"/>
      <c r="V142" s="198"/>
      <c r="W142" s="139"/>
      <c r="AB142" s="7"/>
      <c r="AD142" s="134"/>
    </row>
    <row r="143" spans="1:34" x14ac:dyDescent="0.2">
      <c r="A143" s="40" t="s">
        <v>58</v>
      </c>
      <c r="B143" s="72">
        <v>4</v>
      </c>
      <c r="D143" s="97" t="s">
        <v>276</v>
      </c>
      <c r="E143" s="7" t="s">
        <v>69</v>
      </c>
      <c r="F143" s="7">
        <v>2624</v>
      </c>
      <c r="H143" s="303">
        <v>40758</v>
      </c>
      <c r="I143" s="7">
        <v>10.5</v>
      </c>
      <c r="K143" s="100" t="s">
        <v>1249</v>
      </c>
      <c r="L143" s="303"/>
      <c r="M143" s="303"/>
      <c r="N143" s="302"/>
      <c r="O143" s="302"/>
      <c r="P143" s="302"/>
      <c r="Q143" s="301"/>
      <c r="R143" s="301"/>
      <c r="S143" s="301"/>
      <c r="T143" s="120"/>
      <c r="U143" s="20"/>
      <c r="V143" s="198"/>
      <c r="W143" s="139"/>
      <c r="AB143" s="7"/>
      <c r="AD143" s="134"/>
    </row>
    <row r="144" spans="1:34" x14ac:dyDescent="0.2">
      <c r="A144" s="40" t="s">
        <v>58</v>
      </c>
      <c r="B144" s="72">
        <v>4</v>
      </c>
      <c r="C144" s="40" t="s">
        <v>59</v>
      </c>
      <c r="D144" s="97" t="s">
        <v>248</v>
      </c>
      <c r="E144" s="7" t="s">
        <v>60</v>
      </c>
      <c r="F144" s="7">
        <v>757</v>
      </c>
      <c r="H144" s="303">
        <v>40758</v>
      </c>
      <c r="I144" s="7">
        <v>7.1</v>
      </c>
      <c r="K144" s="97" t="s">
        <v>1386</v>
      </c>
      <c r="L144" s="303">
        <v>40353</v>
      </c>
      <c r="M144" s="303">
        <v>40388</v>
      </c>
      <c r="N144" s="302"/>
      <c r="O144" s="302"/>
      <c r="P144" s="302">
        <v>6.8</v>
      </c>
      <c r="Q144" s="301"/>
      <c r="R144" s="301">
        <v>6.9</v>
      </c>
      <c r="S144" s="301"/>
      <c r="T144" s="120">
        <v>39290</v>
      </c>
      <c r="U144" s="20">
        <v>6.1</v>
      </c>
      <c r="V144" s="198">
        <f xml:space="preserve"> PI()*(U144/2)^2/10000</f>
        <v>2.9224665660019045E-3</v>
      </c>
      <c r="W144" s="139">
        <v>0</v>
      </c>
      <c r="Y144" s="7">
        <v>2</v>
      </c>
      <c r="Z144" s="14" t="s">
        <v>681</v>
      </c>
      <c r="AB144" s="7"/>
      <c r="AD144" s="134">
        <v>2009</v>
      </c>
      <c r="AF144" s="20">
        <v>5.9</v>
      </c>
      <c r="AH144" s="14" t="s">
        <v>185</v>
      </c>
    </row>
    <row r="145" spans="1:34" x14ac:dyDescent="0.2">
      <c r="A145" s="40" t="s">
        <v>58</v>
      </c>
      <c r="B145" s="72">
        <v>4</v>
      </c>
      <c r="C145" s="40" t="s">
        <v>59</v>
      </c>
      <c r="D145" s="97" t="s">
        <v>248</v>
      </c>
      <c r="E145" s="7" t="s">
        <v>69</v>
      </c>
      <c r="F145" s="7">
        <v>760</v>
      </c>
      <c r="H145" s="303">
        <v>40758</v>
      </c>
      <c r="I145" s="7">
        <v>6.5</v>
      </c>
      <c r="K145" s="97" t="s">
        <v>1684</v>
      </c>
      <c r="L145" s="303">
        <v>40353</v>
      </c>
      <c r="M145" s="303">
        <v>40388</v>
      </c>
      <c r="N145" s="302"/>
      <c r="O145" s="302"/>
      <c r="P145" s="302">
        <v>6.6</v>
      </c>
      <c r="Q145" s="301"/>
      <c r="R145" s="301">
        <v>6.6</v>
      </c>
      <c r="S145" s="301"/>
      <c r="T145" s="120">
        <v>39290</v>
      </c>
      <c r="U145" s="20">
        <v>6.8</v>
      </c>
      <c r="V145" s="198">
        <f xml:space="preserve"> PI()*(U145/2)^2/10000</f>
        <v>3.6316811075498001E-3</v>
      </c>
      <c r="W145" s="139">
        <v>0</v>
      </c>
      <c r="Z145" s="14" t="s">
        <v>681</v>
      </c>
      <c r="AB145" s="7"/>
      <c r="AD145" s="134">
        <v>2009</v>
      </c>
      <c r="AF145" s="20">
        <v>6.5</v>
      </c>
      <c r="AH145" s="14" t="s">
        <v>185</v>
      </c>
    </row>
    <row r="146" spans="1:34" x14ac:dyDescent="0.2">
      <c r="A146" s="103" t="s">
        <v>58</v>
      </c>
      <c r="B146" s="312">
        <v>4</v>
      </c>
      <c r="D146" s="103" t="s">
        <v>248</v>
      </c>
      <c r="E146" s="103" t="s">
        <v>69</v>
      </c>
      <c r="F146" s="103">
        <v>2196</v>
      </c>
      <c r="G146" s="9"/>
      <c r="H146" s="303">
        <v>40758</v>
      </c>
      <c r="I146" s="9">
        <v>10.8</v>
      </c>
      <c r="J146" s="9"/>
      <c r="K146" s="9" t="s">
        <v>1388</v>
      </c>
      <c r="L146" s="303">
        <v>40353</v>
      </c>
      <c r="M146" s="303">
        <v>40388</v>
      </c>
      <c r="N146" s="301"/>
      <c r="O146" s="301"/>
      <c r="P146" s="301" t="s">
        <v>1105</v>
      </c>
      <c r="Q146" s="301"/>
      <c r="R146" s="301">
        <v>10.7</v>
      </c>
      <c r="S146" s="319"/>
      <c r="T146" s="122"/>
      <c r="U146" s="10"/>
      <c r="V146" s="201"/>
      <c r="W146" s="158"/>
      <c r="X146" s="9"/>
      <c r="Y146" s="9"/>
      <c r="Z146" s="123"/>
      <c r="AB146" s="7"/>
      <c r="AD146" s="134"/>
    </row>
    <row r="147" spans="1:34" x14ac:dyDescent="0.2">
      <c r="A147" s="103" t="s">
        <v>58</v>
      </c>
      <c r="B147" s="312">
        <v>4</v>
      </c>
      <c r="D147" s="103" t="s">
        <v>248</v>
      </c>
      <c r="E147" s="103" t="s">
        <v>69</v>
      </c>
      <c r="F147" s="103">
        <v>2197</v>
      </c>
      <c r="G147" s="9"/>
      <c r="H147" s="303">
        <v>40758</v>
      </c>
      <c r="I147" s="9">
        <v>11.3</v>
      </c>
      <c r="J147" s="9"/>
      <c r="K147" s="9" t="s">
        <v>1389</v>
      </c>
      <c r="L147" s="303">
        <v>40353</v>
      </c>
      <c r="M147" s="303">
        <v>40388</v>
      </c>
      <c r="N147" s="103"/>
      <c r="O147" s="103"/>
      <c r="P147" s="103" t="s">
        <v>1105</v>
      </c>
      <c r="Q147" s="103"/>
      <c r="R147" s="103">
        <v>10.9</v>
      </c>
      <c r="S147" s="103"/>
      <c r="T147" s="122"/>
      <c r="U147" s="10"/>
      <c r="V147" s="201"/>
      <c r="W147" s="158"/>
      <c r="X147" s="9"/>
      <c r="Y147" s="9"/>
      <c r="Z147" s="123"/>
      <c r="AB147" s="7"/>
      <c r="AD147" s="134"/>
    </row>
    <row r="148" spans="1:34" x14ac:dyDescent="0.2">
      <c r="A148" s="40" t="s">
        <v>58</v>
      </c>
      <c r="B148" s="72">
        <v>4</v>
      </c>
      <c r="D148" s="97" t="s">
        <v>248</v>
      </c>
      <c r="E148" s="7" t="s">
        <v>21</v>
      </c>
      <c r="F148" s="7">
        <v>1024</v>
      </c>
      <c r="H148" s="303">
        <v>40758</v>
      </c>
      <c r="I148" s="7">
        <v>12.5</v>
      </c>
      <c r="L148" s="303">
        <v>40353</v>
      </c>
      <c r="M148" s="303">
        <v>40388</v>
      </c>
      <c r="N148" s="302"/>
      <c r="O148" s="302"/>
      <c r="P148" s="302">
        <v>14.6</v>
      </c>
      <c r="Q148" s="301"/>
      <c r="R148" s="301">
        <v>12</v>
      </c>
      <c r="S148" s="301"/>
      <c r="T148" s="120">
        <v>39290</v>
      </c>
      <c r="U148" s="20">
        <v>10.6</v>
      </c>
      <c r="V148" s="198">
        <f t="shared" ref="V148:V157" si="3" xml:space="preserve"> PI()*(U148/2)^2/10000</f>
        <v>8.8247337639337283E-3</v>
      </c>
      <c r="W148" s="139">
        <v>1</v>
      </c>
      <c r="AB148" s="7"/>
      <c r="AD148" s="134"/>
    </row>
    <row r="149" spans="1:34" x14ac:dyDescent="0.2">
      <c r="A149" s="40" t="s">
        <v>58</v>
      </c>
      <c r="B149" s="72">
        <v>4</v>
      </c>
      <c r="D149" s="97" t="s">
        <v>248</v>
      </c>
      <c r="E149" s="7" t="s">
        <v>21</v>
      </c>
      <c r="F149" s="7">
        <v>451</v>
      </c>
      <c r="H149" s="303">
        <v>40758</v>
      </c>
      <c r="I149" s="7">
        <v>14.1</v>
      </c>
      <c r="L149" s="303">
        <v>40353</v>
      </c>
      <c r="M149" s="303">
        <v>40388</v>
      </c>
      <c r="N149" s="302"/>
      <c r="O149" s="302"/>
      <c r="P149" s="302">
        <v>13</v>
      </c>
      <c r="Q149" s="301"/>
      <c r="R149" s="301">
        <v>13.3</v>
      </c>
      <c r="S149" s="301"/>
      <c r="T149" s="120">
        <v>39290</v>
      </c>
      <c r="U149" s="20">
        <v>11.5</v>
      </c>
      <c r="V149" s="198">
        <f t="shared" si="3"/>
        <v>1.0386890710931252E-2</v>
      </c>
      <c r="W149" s="139">
        <v>1</v>
      </c>
      <c r="AB149" s="7"/>
      <c r="AD149" s="134"/>
    </row>
    <row r="150" spans="1:34" x14ac:dyDescent="0.2">
      <c r="A150" s="40" t="s">
        <v>58</v>
      </c>
      <c r="B150" s="72">
        <v>4</v>
      </c>
      <c r="D150" s="97" t="s">
        <v>248</v>
      </c>
      <c r="E150" s="7" t="s">
        <v>21</v>
      </c>
      <c r="F150" s="7">
        <v>455</v>
      </c>
      <c r="H150" s="303">
        <v>40758</v>
      </c>
      <c r="I150" s="7">
        <v>14.4</v>
      </c>
      <c r="L150" s="303">
        <v>40353</v>
      </c>
      <c r="M150" s="303">
        <v>40388</v>
      </c>
      <c r="N150" s="302"/>
      <c r="O150" s="302"/>
      <c r="P150" s="302">
        <v>13.3</v>
      </c>
      <c r="Q150" s="301"/>
      <c r="R150" s="301">
        <v>13.7</v>
      </c>
      <c r="S150" s="301"/>
      <c r="T150" s="120">
        <v>39290</v>
      </c>
      <c r="U150" s="20">
        <v>11.7</v>
      </c>
      <c r="V150" s="198">
        <f t="shared" si="3"/>
        <v>1.0751315458747667E-2</v>
      </c>
      <c r="W150" s="139">
        <v>1</v>
      </c>
      <c r="AB150" s="7"/>
      <c r="AD150" s="134"/>
    </row>
    <row r="151" spans="1:34" x14ac:dyDescent="0.2">
      <c r="A151" s="40" t="s">
        <v>58</v>
      </c>
      <c r="B151" s="72">
        <v>4</v>
      </c>
      <c r="D151" s="97" t="s">
        <v>248</v>
      </c>
      <c r="E151" s="7" t="s">
        <v>21</v>
      </c>
      <c r="F151" s="7">
        <v>454</v>
      </c>
      <c r="H151" s="303">
        <v>40758</v>
      </c>
      <c r="I151" s="7">
        <v>15</v>
      </c>
      <c r="L151" s="303">
        <v>40353</v>
      </c>
      <c r="M151" s="303">
        <v>40388</v>
      </c>
      <c r="N151" s="302"/>
      <c r="O151" s="302"/>
      <c r="P151" s="302">
        <v>13.7</v>
      </c>
      <c r="Q151" s="301"/>
      <c r="R151" s="301">
        <v>14</v>
      </c>
      <c r="S151" s="301"/>
      <c r="T151" s="120">
        <v>39290</v>
      </c>
      <c r="U151" s="20">
        <v>12.5</v>
      </c>
      <c r="V151" s="198">
        <f t="shared" si="3"/>
        <v>1.2271846303085129E-2</v>
      </c>
      <c r="W151" s="139">
        <v>1</v>
      </c>
      <c r="AB151" s="7"/>
      <c r="AD151" s="134"/>
    </row>
    <row r="152" spans="1:34" x14ac:dyDescent="0.2">
      <c r="A152" s="40" t="s">
        <v>58</v>
      </c>
      <c r="B152" s="72">
        <v>4</v>
      </c>
      <c r="D152" s="97" t="s">
        <v>248</v>
      </c>
      <c r="E152" s="7" t="s">
        <v>21</v>
      </c>
      <c r="F152" s="7">
        <v>449</v>
      </c>
      <c r="H152" s="303">
        <v>40758</v>
      </c>
      <c r="I152" s="7">
        <v>15.4</v>
      </c>
      <c r="L152" s="303">
        <v>40353</v>
      </c>
      <c r="M152" s="303">
        <v>40388</v>
      </c>
      <c r="N152" s="302"/>
      <c r="O152" s="302"/>
      <c r="P152" s="302">
        <v>14.2</v>
      </c>
      <c r="Q152" s="301"/>
      <c r="R152" s="301">
        <v>14.5</v>
      </c>
      <c r="S152" s="301"/>
      <c r="T152" s="120">
        <v>39290</v>
      </c>
      <c r="U152" s="20">
        <v>12.6</v>
      </c>
      <c r="V152" s="198">
        <f t="shared" si="3"/>
        <v>1.2468981242097887E-2</v>
      </c>
      <c r="W152" s="139">
        <v>1</v>
      </c>
      <c r="AB152" s="7"/>
      <c r="AD152" s="134"/>
    </row>
    <row r="153" spans="1:34" x14ac:dyDescent="0.2">
      <c r="A153" s="40" t="s">
        <v>58</v>
      </c>
      <c r="B153" s="72">
        <v>4</v>
      </c>
      <c r="D153" s="97" t="s">
        <v>248</v>
      </c>
      <c r="E153" s="7" t="s">
        <v>69</v>
      </c>
      <c r="F153" s="7">
        <v>2615</v>
      </c>
      <c r="H153" s="303">
        <v>40758</v>
      </c>
      <c r="I153" s="7">
        <v>10</v>
      </c>
      <c r="K153" s="9" t="s">
        <v>1201</v>
      </c>
      <c r="L153" s="303"/>
      <c r="M153" s="303"/>
      <c r="N153" s="302"/>
      <c r="O153" s="302"/>
      <c r="P153" s="302"/>
      <c r="Q153" s="301"/>
      <c r="R153" s="301"/>
      <c r="S153" s="301"/>
      <c r="T153" s="120"/>
      <c r="U153" s="20"/>
      <c r="V153" s="198"/>
      <c r="W153" s="139"/>
      <c r="AB153" s="7"/>
      <c r="AD153" s="134"/>
    </row>
    <row r="154" spans="1:34" x14ac:dyDescent="0.2">
      <c r="A154" s="40" t="s">
        <v>58</v>
      </c>
      <c r="B154" s="72">
        <v>4</v>
      </c>
      <c r="D154" s="97" t="s">
        <v>248</v>
      </c>
      <c r="E154" s="7" t="s">
        <v>22</v>
      </c>
      <c r="F154" s="7">
        <v>2630</v>
      </c>
      <c r="H154" s="303">
        <v>40758</v>
      </c>
      <c r="I154" s="7">
        <v>10.5</v>
      </c>
      <c r="K154" s="9" t="s">
        <v>1201</v>
      </c>
      <c r="L154" s="303"/>
      <c r="M154" s="303"/>
      <c r="N154" s="302"/>
      <c r="O154" s="302"/>
      <c r="P154" s="302"/>
      <c r="Q154" s="301"/>
      <c r="R154" s="301"/>
      <c r="S154" s="301"/>
      <c r="T154" s="120"/>
      <c r="U154" s="20"/>
      <c r="V154" s="198"/>
      <c r="W154" s="139"/>
      <c r="AB154" s="7"/>
      <c r="AD154" s="134"/>
    </row>
    <row r="155" spans="1:34" x14ac:dyDescent="0.2">
      <c r="A155" s="40" t="s">
        <v>58</v>
      </c>
      <c r="B155" s="72">
        <v>4</v>
      </c>
      <c r="C155" s="40" t="s">
        <v>59</v>
      </c>
      <c r="D155" s="97" t="s">
        <v>244</v>
      </c>
      <c r="E155" s="7" t="s">
        <v>60</v>
      </c>
      <c r="F155" s="7">
        <v>756</v>
      </c>
      <c r="H155" s="303">
        <v>40758</v>
      </c>
      <c r="I155" s="7">
        <v>8.3000000000000007</v>
      </c>
      <c r="K155" s="97" t="s">
        <v>1386</v>
      </c>
      <c r="L155" s="303">
        <v>40353</v>
      </c>
      <c r="M155" s="303">
        <v>40388</v>
      </c>
      <c r="N155" s="302"/>
      <c r="O155" s="302"/>
      <c r="P155" s="302">
        <v>7.2</v>
      </c>
      <c r="Q155" s="301"/>
      <c r="R155" s="301">
        <v>7.5</v>
      </c>
      <c r="S155" s="301"/>
      <c r="T155" s="120">
        <v>39290</v>
      </c>
      <c r="U155" s="20">
        <v>6</v>
      </c>
      <c r="V155" s="198">
        <f t="shared" si="3"/>
        <v>2.8274333882308137E-3</v>
      </c>
      <c r="W155" s="139">
        <v>0</v>
      </c>
      <c r="Y155" s="7">
        <v>3</v>
      </c>
      <c r="Z155" s="14" t="s">
        <v>681</v>
      </c>
      <c r="AB155" s="7"/>
      <c r="AD155" s="134">
        <v>2009</v>
      </c>
      <c r="AF155" s="20">
        <v>5.3</v>
      </c>
      <c r="AH155" s="14" t="s">
        <v>185</v>
      </c>
    </row>
    <row r="156" spans="1:34" x14ac:dyDescent="0.2">
      <c r="A156" s="40" t="s">
        <v>58</v>
      </c>
      <c r="B156" s="72">
        <v>4</v>
      </c>
      <c r="D156" s="97" t="s">
        <v>244</v>
      </c>
      <c r="E156" s="7" t="s">
        <v>69</v>
      </c>
      <c r="F156" s="7">
        <v>1042</v>
      </c>
      <c r="H156" s="303">
        <v>40758</v>
      </c>
      <c r="I156" s="7">
        <v>10.9</v>
      </c>
      <c r="L156" s="303">
        <v>40353</v>
      </c>
      <c r="M156" s="303">
        <v>40388</v>
      </c>
      <c r="N156" s="302"/>
      <c r="O156" s="302"/>
      <c r="P156" s="302">
        <v>11</v>
      </c>
      <c r="Q156" s="301"/>
      <c r="R156" s="301">
        <v>11.1</v>
      </c>
      <c r="S156" s="301"/>
      <c r="T156" s="120">
        <v>39290</v>
      </c>
      <c r="U156" s="20">
        <v>10.6</v>
      </c>
      <c r="V156" s="198">
        <f t="shared" si="3"/>
        <v>8.8247337639337283E-3</v>
      </c>
      <c r="W156" s="139">
        <v>1</v>
      </c>
      <c r="Z156" s="14" t="s">
        <v>336</v>
      </c>
      <c r="AB156" s="7"/>
      <c r="AD156" s="134"/>
    </row>
    <row r="157" spans="1:34" x14ac:dyDescent="0.2">
      <c r="A157" s="40" t="s">
        <v>58</v>
      </c>
      <c r="B157" s="72">
        <v>4</v>
      </c>
      <c r="C157" s="40" t="s">
        <v>59</v>
      </c>
      <c r="D157" s="97" t="s">
        <v>244</v>
      </c>
      <c r="E157" s="7" t="s">
        <v>67</v>
      </c>
      <c r="F157" s="7">
        <v>761</v>
      </c>
      <c r="H157" s="303">
        <v>40758</v>
      </c>
      <c r="I157" s="7">
        <v>5.8</v>
      </c>
      <c r="K157" s="97" t="s">
        <v>1386</v>
      </c>
      <c r="L157" s="303">
        <v>40353</v>
      </c>
      <c r="M157" s="303">
        <v>40388</v>
      </c>
      <c r="N157" s="302"/>
      <c r="O157" s="302"/>
      <c r="P157" s="302">
        <v>6.6</v>
      </c>
      <c r="Q157" s="301"/>
      <c r="R157" s="301">
        <v>7</v>
      </c>
      <c r="S157" s="301"/>
      <c r="T157" s="120">
        <v>39290</v>
      </c>
      <c r="U157" s="20">
        <v>5.6</v>
      </c>
      <c r="V157" s="198">
        <f t="shared" si="3"/>
        <v>2.4630086404143973E-3</v>
      </c>
      <c r="W157" s="139">
        <v>0</v>
      </c>
      <c r="Z157" s="14" t="s">
        <v>681</v>
      </c>
      <c r="AB157" s="7"/>
      <c r="AD157" s="134">
        <v>2009</v>
      </c>
      <c r="AF157" s="20">
        <v>5</v>
      </c>
      <c r="AH157" s="14" t="s">
        <v>185</v>
      </c>
    </row>
    <row r="158" spans="1:34" x14ac:dyDescent="0.2">
      <c r="A158" s="103" t="s">
        <v>58</v>
      </c>
      <c r="B158" s="312">
        <v>4</v>
      </c>
      <c r="D158" s="103" t="s">
        <v>244</v>
      </c>
      <c r="E158" s="103" t="s">
        <v>21</v>
      </c>
      <c r="F158" s="103">
        <v>1829</v>
      </c>
      <c r="G158" s="9"/>
      <c r="H158" s="303">
        <v>40758</v>
      </c>
      <c r="I158" s="9">
        <v>11.5</v>
      </c>
      <c r="J158" s="9"/>
      <c r="K158" s="100" t="s">
        <v>336</v>
      </c>
      <c r="L158" s="303">
        <v>40353</v>
      </c>
      <c r="M158" s="303">
        <v>40388</v>
      </c>
      <c r="N158" s="301"/>
      <c r="O158" s="301"/>
      <c r="P158" s="301">
        <v>10.8</v>
      </c>
      <c r="Q158" s="301"/>
      <c r="R158" s="301">
        <v>11.1</v>
      </c>
      <c r="S158" s="301"/>
      <c r="T158" s="122"/>
      <c r="U158" s="10"/>
      <c r="V158" s="201"/>
      <c r="W158" s="158"/>
      <c r="X158" s="9"/>
      <c r="Y158" s="9"/>
      <c r="Z158" s="123"/>
      <c r="AB158" s="7"/>
      <c r="AD158" s="134"/>
    </row>
    <row r="159" spans="1:34" x14ac:dyDescent="0.2">
      <c r="A159" s="103" t="s">
        <v>58</v>
      </c>
      <c r="B159" s="312">
        <v>4</v>
      </c>
      <c r="D159" s="103" t="s">
        <v>244</v>
      </c>
      <c r="E159" s="103" t="s">
        <v>21</v>
      </c>
      <c r="F159" s="103">
        <v>1800</v>
      </c>
      <c r="G159" s="9"/>
      <c r="H159" s="303">
        <v>40758</v>
      </c>
      <c r="I159" s="9">
        <v>11.9</v>
      </c>
      <c r="J159" s="9"/>
      <c r="K159" s="100" t="s">
        <v>336</v>
      </c>
      <c r="L159" s="303">
        <v>40353</v>
      </c>
      <c r="M159" s="303">
        <v>40388</v>
      </c>
      <c r="N159" s="301"/>
      <c r="O159" s="301"/>
      <c r="P159" s="301">
        <v>11</v>
      </c>
      <c r="Q159" s="301"/>
      <c r="R159" s="301">
        <v>11.2</v>
      </c>
      <c r="S159" s="301"/>
      <c r="T159" s="122"/>
      <c r="U159" s="10"/>
      <c r="V159" s="201"/>
      <c r="W159" s="158"/>
      <c r="X159" s="9"/>
      <c r="Y159" s="9"/>
      <c r="Z159" s="123"/>
      <c r="AB159" s="7"/>
      <c r="AD159" s="134"/>
    </row>
    <row r="160" spans="1:34" x14ac:dyDescent="0.2">
      <c r="A160" s="103" t="s">
        <v>58</v>
      </c>
      <c r="B160" s="312">
        <v>4</v>
      </c>
      <c r="D160" s="103" t="s">
        <v>244</v>
      </c>
      <c r="E160" s="103" t="s">
        <v>21</v>
      </c>
      <c r="F160" s="103">
        <v>1831</v>
      </c>
      <c r="G160" s="9"/>
      <c r="H160" s="303">
        <v>40758</v>
      </c>
      <c r="I160" s="9">
        <v>12.3</v>
      </c>
      <c r="J160" s="9"/>
      <c r="K160" s="100" t="s">
        <v>336</v>
      </c>
      <c r="L160" s="303">
        <v>40353</v>
      </c>
      <c r="M160" s="303">
        <v>40388</v>
      </c>
      <c r="N160" s="301"/>
      <c r="O160" s="301"/>
      <c r="P160" s="301">
        <v>10.9</v>
      </c>
      <c r="Q160" s="301"/>
      <c r="R160" s="301">
        <v>11.6</v>
      </c>
      <c r="S160" s="301"/>
      <c r="T160" s="122"/>
      <c r="U160" s="10"/>
      <c r="V160" s="201"/>
      <c r="W160" s="158"/>
      <c r="X160" s="9"/>
      <c r="Y160" s="9"/>
      <c r="Z160" s="123"/>
      <c r="AB160" s="7"/>
      <c r="AC160" s="7"/>
      <c r="AD160" s="134"/>
    </row>
    <row r="161" spans="1:34" x14ac:dyDescent="0.2">
      <c r="A161" s="40" t="s">
        <v>58</v>
      </c>
      <c r="B161" s="72">
        <v>4</v>
      </c>
      <c r="D161" s="97" t="s">
        <v>244</v>
      </c>
      <c r="E161" s="7" t="s">
        <v>21</v>
      </c>
      <c r="F161" s="7">
        <v>446</v>
      </c>
      <c r="H161" s="303">
        <v>40758</v>
      </c>
      <c r="I161" s="7">
        <v>15.4</v>
      </c>
      <c r="L161" s="303">
        <v>40353</v>
      </c>
      <c r="M161" s="303">
        <v>40388</v>
      </c>
      <c r="N161" s="302"/>
      <c r="O161" s="302"/>
      <c r="P161" s="302">
        <v>13.9</v>
      </c>
      <c r="Q161" s="301"/>
      <c r="R161" s="301">
        <v>14.3</v>
      </c>
      <c r="S161" s="301"/>
      <c r="T161" s="120">
        <v>39290</v>
      </c>
      <c r="U161" s="20">
        <v>11.5</v>
      </c>
      <c r="V161" s="198">
        <f xml:space="preserve"> PI()*(U161/2)^2/10000</f>
        <v>1.0386890710931252E-2</v>
      </c>
      <c r="W161" s="139">
        <v>1</v>
      </c>
      <c r="AB161" s="7"/>
      <c r="AC161" s="7"/>
      <c r="AD161" s="134"/>
    </row>
    <row r="162" spans="1:34" x14ac:dyDescent="0.2">
      <c r="A162" s="40" t="s">
        <v>58</v>
      </c>
      <c r="B162" s="72">
        <v>4</v>
      </c>
      <c r="D162" s="97" t="s">
        <v>244</v>
      </c>
      <c r="E162" s="7" t="s">
        <v>21</v>
      </c>
      <c r="F162" s="7">
        <v>2628</v>
      </c>
      <c r="H162" s="303">
        <v>40758</v>
      </c>
      <c r="I162" s="7">
        <v>10.1</v>
      </c>
      <c r="K162" s="100" t="s">
        <v>1249</v>
      </c>
      <c r="L162" s="303"/>
      <c r="M162" s="303"/>
      <c r="N162" s="302"/>
      <c r="O162" s="302"/>
      <c r="P162" s="302"/>
      <c r="Q162" s="301"/>
      <c r="R162" s="301"/>
      <c r="S162" s="301"/>
      <c r="T162" s="120"/>
      <c r="U162" s="20"/>
      <c r="V162" s="198"/>
      <c r="W162" s="139"/>
      <c r="AB162" s="7"/>
      <c r="AC162" s="7"/>
      <c r="AD162" s="134"/>
    </row>
    <row r="163" spans="1:34" x14ac:dyDescent="0.2">
      <c r="A163" s="40" t="s">
        <v>58</v>
      </c>
      <c r="B163" s="72">
        <v>4</v>
      </c>
      <c r="D163" s="97" t="s">
        <v>244</v>
      </c>
      <c r="E163" s="7" t="s">
        <v>21</v>
      </c>
      <c r="F163" s="7">
        <v>2629</v>
      </c>
      <c r="H163" s="303">
        <v>40758</v>
      </c>
      <c r="I163" s="7">
        <v>10.8</v>
      </c>
      <c r="K163" s="100" t="s">
        <v>1249</v>
      </c>
      <c r="L163" s="303"/>
      <c r="M163" s="303"/>
      <c r="N163" s="302"/>
      <c r="O163" s="302"/>
      <c r="P163" s="302"/>
      <c r="Q163" s="301"/>
      <c r="R163" s="301"/>
      <c r="S163" s="301"/>
      <c r="T163" s="120"/>
      <c r="U163" s="20"/>
      <c r="V163" s="198"/>
      <c r="W163" s="139"/>
      <c r="AB163" s="7"/>
      <c r="AC163" s="7"/>
      <c r="AD163" s="134"/>
    </row>
    <row r="164" spans="1:34" x14ac:dyDescent="0.2">
      <c r="A164" s="40" t="s">
        <v>58</v>
      </c>
      <c r="B164" s="72">
        <v>4</v>
      </c>
      <c r="D164" s="97" t="s">
        <v>244</v>
      </c>
      <c r="E164" s="7" t="s">
        <v>69</v>
      </c>
      <c r="H164" s="303">
        <v>40758</v>
      </c>
      <c r="I164" s="7">
        <v>10</v>
      </c>
      <c r="J164" s="7" t="s">
        <v>1198</v>
      </c>
      <c r="K164" s="100" t="s">
        <v>1458</v>
      </c>
      <c r="L164" s="303"/>
      <c r="M164" s="303"/>
      <c r="N164" s="302"/>
      <c r="O164" s="302"/>
      <c r="P164" s="302"/>
      <c r="Q164" s="301"/>
      <c r="R164" s="301"/>
      <c r="S164" s="301"/>
      <c r="T164" s="120"/>
      <c r="U164" s="20"/>
      <c r="V164" s="198"/>
      <c r="W164" s="139"/>
      <c r="AB164" s="7"/>
      <c r="AC164" s="7"/>
      <c r="AD164" s="134"/>
    </row>
    <row r="165" spans="1:34" x14ac:dyDescent="0.2">
      <c r="A165" s="103" t="s">
        <v>58</v>
      </c>
      <c r="B165" s="312">
        <v>4</v>
      </c>
      <c r="D165" s="103" t="s">
        <v>293</v>
      </c>
      <c r="E165" s="103" t="s">
        <v>21</v>
      </c>
      <c r="F165" s="103">
        <v>1199</v>
      </c>
      <c r="G165" s="9"/>
      <c r="H165" s="303">
        <v>40758</v>
      </c>
      <c r="I165" s="9">
        <v>13.3</v>
      </c>
      <c r="J165" s="9"/>
      <c r="K165" s="9"/>
      <c r="L165" s="303">
        <v>40353</v>
      </c>
      <c r="M165" s="303">
        <v>40388</v>
      </c>
      <c r="N165" s="301"/>
      <c r="O165" s="301"/>
      <c r="P165" s="301">
        <v>11.9</v>
      </c>
      <c r="Q165" s="301"/>
      <c r="R165" s="301">
        <v>12.3</v>
      </c>
      <c r="S165" s="301"/>
      <c r="T165" s="121">
        <v>39290</v>
      </c>
      <c r="U165" s="108"/>
      <c r="V165" s="199">
        <f xml:space="preserve"> PI()*(U165/2)^2/10000</f>
        <v>0</v>
      </c>
      <c r="W165" s="154">
        <v>0</v>
      </c>
      <c r="X165" s="107"/>
      <c r="Y165" s="107"/>
      <c r="Z165" s="155" t="s">
        <v>338</v>
      </c>
      <c r="AB165" s="7"/>
      <c r="AC165" s="7"/>
      <c r="AD165" s="134"/>
    </row>
    <row r="166" spans="1:34" x14ac:dyDescent="0.2">
      <c r="A166" s="40" t="s">
        <v>58</v>
      </c>
      <c r="B166" s="72">
        <v>4</v>
      </c>
      <c r="D166" s="97" t="s">
        <v>293</v>
      </c>
      <c r="E166" s="7" t="s">
        <v>21</v>
      </c>
      <c r="F166" s="7">
        <v>2627</v>
      </c>
      <c r="H166" s="303">
        <v>40758</v>
      </c>
      <c r="I166" s="7">
        <v>10.1</v>
      </c>
      <c r="K166" s="9" t="s">
        <v>1201</v>
      </c>
      <c r="L166" s="303"/>
      <c r="M166" s="303"/>
      <c r="N166" s="302"/>
      <c r="O166" s="302"/>
      <c r="P166" s="302"/>
      <c r="Q166" s="301"/>
      <c r="R166" s="301"/>
      <c r="S166" s="301"/>
      <c r="T166" s="120"/>
      <c r="U166" s="20"/>
      <c r="V166" s="198"/>
      <c r="W166" s="139"/>
      <c r="AB166" s="7"/>
      <c r="AC166" s="7"/>
      <c r="AD166" s="134"/>
    </row>
    <row r="167" spans="1:34" x14ac:dyDescent="0.2">
      <c r="A167" s="40" t="s">
        <v>58</v>
      </c>
      <c r="B167" s="72">
        <v>4</v>
      </c>
      <c r="C167" s="40" t="s">
        <v>62</v>
      </c>
      <c r="D167" s="97" t="s">
        <v>58</v>
      </c>
      <c r="E167" s="7" t="s">
        <v>69</v>
      </c>
      <c r="F167" s="7">
        <v>770</v>
      </c>
      <c r="H167" s="303">
        <v>40758</v>
      </c>
      <c r="I167" s="7">
        <v>7</v>
      </c>
      <c r="K167" s="97" t="s">
        <v>1386</v>
      </c>
      <c r="L167" s="303">
        <v>40353</v>
      </c>
      <c r="M167" s="303">
        <v>40388</v>
      </c>
      <c r="N167" s="302"/>
      <c r="O167" s="302"/>
      <c r="P167" s="302">
        <v>7.1</v>
      </c>
      <c r="Q167" s="301"/>
      <c r="R167" s="301">
        <v>7.1</v>
      </c>
      <c r="S167" s="301"/>
      <c r="T167" s="120">
        <v>39290</v>
      </c>
      <c r="U167" s="20">
        <v>7</v>
      </c>
      <c r="V167" s="198">
        <f xml:space="preserve"> PI()*(U167/2)^2/10000</f>
        <v>3.8484510006474965E-3</v>
      </c>
      <c r="W167" s="139">
        <v>0</v>
      </c>
      <c r="Z167" s="14" t="s">
        <v>681</v>
      </c>
      <c r="AB167" s="7"/>
      <c r="AC167" s="7"/>
      <c r="AD167" s="134">
        <v>2009</v>
      </c>
      <c r="AF167" s="20">
        <v>6.9</v>
      </c>
      <c r="AH167" s="14" t="s">
        <v>185</v>
      </c>
    </row>
    <row r="168" spans="1:34" x14ac:dyDescent="0.2">
      <c r="A168" s="103" t="s">
        <v>58</v>
      </c>
      <c r="B168" s="312">
        <v>4</v>
      </c>
      <c r="D168" s="103" t="s">
        <v>58</v>
      </c>
      <c r="E168" s="103" t="s">
        <v>69</v>
      </c>
      <c r="F168" s="103">
        <v>1518</v>
      </c>
      <c r="G168" s="9"/>
      <c r="H168" s="303">
        <v>40758</v>
      </c>
      <c r="I168" s="9">
        <v>12.3</v>
      </c>
      <c r="J168" s="9"/>
      <c r="K168" s="100" t="s">
        <v>336</v>
      </c>
      <c r="L168" s="303">
        <v>40353</v>
      </c>
      <c r="M168" s="303">
        <v>40388</v>
      </c>
      <c r="N168" s="301"/>
      <c r="O168" s="301"/>
      <c r="P168" s="301">
        <v>11.4</v>
      </c>
      <c r="Q168" s="301"/>
      <c r="R168" s="301">
        <v>11.5</v>
      </c>
      <c r="S168" s="301"/>
      <c r="T168" s="122"/>
      <c r="U168" s="10"/>
      <c r="V168" s="201"/>
      <c r="W168" s="158"/>
      <c r="X168" s="9"/>
      <c r="Y168" s="9"/>
      <c r="Z168" s="123"/>
      <c r="AB168" s="7"/>
      <c r="AC168" s="7"/>
      <c r="AD168" s="134"/>
    </row>
    <row r="169" spans="1:34" x14ac:dyDescent="0.2">
      <c r="A169" s="103" t="s">
        <v>58</v>
      </c>
      <c r="B169" s="312">
        <v>4</v>
      </c>
      <c r="D169" s="103" t="s">
        <v>58</v>
      </c>
      <c r="E169" s="103" t="s">
        <v>21</v>
      </c>
      <c r="F169" s="103">
        <v>1510</v>
      </c>
      <c r="G169" s="9"/>
      <c r="H169" s="303">
        <v>40758</v>
      </c>
      <c r="I169" s="9">
        <v>10.8</v>
      </c>
      <c r="J169" s="9"/>
      <c r="K169" s="100" t="s">
        <v>300</v>
      </c>
      <c r="L169" s="303">
        <v>40353</v>
      </c>
      <c r="M169" s="303">
        <v>40388</v>
      </c>
      <c r="N169" s="301"/>
      <c r="O169" s="301"/>
      <c r="P169" s="301">
        <v>10</v>
      </c>
      <c r="Q169" s="301"/>
      <c r="R169" s="301">
        <v>10.199999999999999</v>
      </c>
      <c r="S169" s="301"/>
      <c r="T169" s="122"/>
      <c r="U169" s="10"/>
      <c r="V169" s="201"/>
      <c r="W169" s="158"/>
      <c r="X169" s="9"/>
      <c r="Y169" s="9"/>
      <c r="Z169" s="123"/>
      <c r="AB169" s="7"/>
      <c r="AC169" s="7"/>
      <c r="AD169" s="134"/>
    </row>
    <row r="170" spans="1:34" x14ac:dyDescent="0.2">
      <c r="A170" s="103" t="s">
        <v>58</v>
      </c>
      <c r="B170" s="312">
        <v>4</v>
      </c>
      <c r="D170" s="103" t="s">
        <v>58</v>
      </c>
      <c r="E170" s="103" t="s">
        <v>21</v>
      </c>
      <c r="F170" s="103">
        <v>1331</v>
      </c>
      <c r="G170" s="9"/>
      <c r="H170" s="303">
        <v>40758</v>
      </c>
      <c r="I170" s="9">
        <v>11</v>
      </c>
      <c r="J170" s="9"/>
      <c r="K170" s="100" t="s">
        <v>336</v>
      </c>
      <c r="L170" s="303">
        <v>40353</v>
      </c>
      <c r="M170" s="303">
        <v>40388</v>
      </c>
      <c r="N170" s="301"/>
      <c r="O170" s="301"/>
      <c r="P170" s="301">
        <v>10.3</v>
      </c>
      <c r="Q170" s="301"/>
      <c r="R170" s="301">
        <v>10.4</v>
      </c>
      <c r="S170" s="301"/>
      <c r="T170" s="122"/>
      <c r="U170" s="10"/>
      <c r="V170" s="201"/>
      <c r="W170" s="158"/>
      <c r="X170" s="9"/>
      <c r="Y170" s="9"/>
      <c r="Z170" s="123"/>
      <c r="AB170" s="7"/>
      <c r="AC170" s="7"/>
      <c r="AD170" s="134"/>
    </row>
    <row r="171" spans="1:34" x14ac:dyDescent="0.2">
      <c r="A171" s="40" t="s">
        <v>58</v>
      </c>
      <c r="B171" s="72">
        <v>4</v>
      </c>
      <c r="D171" s="97" t="s">
        <v>58</v>
      </c>
      <c r="E171" s="7" t="s">
        <v>21</v>
      </c>
      <c r="F171" s="7">
        <v>1014</v>
      </c>
      <c r="H171" s="303">
        <v>40758</v>
      </c>
      <c r="I171" s="7">
        <v>12.9</v>
      </c>
      <c r="L171" s="303">
        <v>40353</v>
      </c>
      <c r="M171" s="303">
        <v>40388</v>
      </c>
      <c r="N171" s="302"/>
      <c r="O171" s="302"/>
      <c r="P171" s="302">
        <v>12.2</v>
      </c>
      <c r="Q171" s="301"/>
      <c r="R171" s="301">
        <v>12.4</v>
      </c>
      <c r="S171" s="301"/>
      <c r="T171" s="120">
        <v>39290</v>
      </c>
      <c r="U171" s="20">
        <v>11.8</v>
      </c>
      <c r="V171" s="198">
        <f t="shared" ref="V171:V177" si="4" xml:space="preserve"> PI()*(U171/2)^2/10000</f>
        <v>1.093588402714607E-2</v>
      </c>
      <c r="W171" s="139">
        <v>1</v>
      </c>
      <c r="Z171" s="14" t="s">
        <v>336</v>
      </c>
      <c r="AB171" s="7"/>
      <c r="AC171" s="7"/>
      <c r="AD171" s="134"/>
    </row>
    <row r="172" spans="1:34" x14ac:dyDescent="0.2">
      <c r="A172" s="40" t="s">
        <v>58</v>
      </c>
      <c r="B172" s="72">
        <v>4</v>
      </c>
      <c r="D172" s="97" t="s">
        <v>58</v>
      </c>
      <c r="E172" s="7" t="s">
        <v>21</v>
      </c>
      <c r="F172" s="7">
        <v>1041</v>
      </c>
      <c r="H172" s="303">
        <v>40758</v>
      </c>
      <c r="I172" s="7">
        <v>13.8</v>
      </c>
      <c r="L172" s="303">
        <v>40353</v>
      </c>
      <c r="M172" s="303">
        <v>40388</v>
      </c>
      <c r="N172" s="302"/>
      <c r="O172" s="302"/>
      <c r="P172" s="302">
        <v>12.4</v>
      </c>
      <c r="Q172" s="301"/>
      <c r="R172" s="301">
        <v>12.7</v>
      </c>
      <c r="S172" s="301"/>
      <c r="T172" s="120">
        <v>39290</v>
      </c>
      <c r="U172" s="20">
        <v>10.1</v>
      </c>
      <c r="V172" s="198">
        <f t="shared" si="4"/>
        <v>8.0118466648173691E-3</v>
      </c>
      <c r="W172" s="139">
        <v>1</v>
      </c>
      <c r="Z172" s="14" t="s">
        <v>336</v>
      </c>
      <c r="AB172" s="7"/>
      <c r="AC172" s="7"/>
      <c r="AD172" s="134"/>
    </row>
    <row r="173" spans="1:34" x14ac:dyDescent="0.2">
      <c r="A173" s="40" t="s">
        <v>58</v>
      </c>
      <c r="B173" s="72">
        <v>4</v>
      </c>
      <c r="D173" s="97" t="s">
        <v>58</v>
      </c>
      <c r="E173" s="7" t="s">
        <v>21</v>
      </c>
      <c r="F173" s="7">
        <v>464</v>
      </c>
      <c r="H173" s="303">
        <v>40758</v>
      </c>
      <c r="I173" s="7">
        <v>15.2</v>
      </c>
      <c r="L173" s="303">
        <v>40353</v>
      </c>
      <c r="M173" s="303">
        <v>40388</v>
      </c>
      <c r="N173" s="302"/>
      <c r="O173" s="302"/>
      <c r="P173" s="302">
        <v>14.1</v>
      </c>
      <c r="Q173" s="301"/>
      <c r="R173" s="301">
        <v>14.3</v>
      </c>
      <c r="S173" s="301"/>
      <c r="T173" s="120">
        <v>39290</v>
      </c>
      <c r="U173" s="20">
        <v>12.3</v>
      </c>
      <c r="V173" s="198">
        <f t="shared" si="4"/>
        <v>1.1882288814039996E-2</v>
      </c>
      <c r="W173" s="139">
        <v>1</v>
      </c>
      <c r="AB173" s="7"/>
      <c r="AC173" s="7"/>
      <c r="AD173" s="134"/>
    </row>
    <row r="174" spans="1:34" x14ac:dyDescent="0.2">
      <c r="A174" s="40" t="s">
        <v>58</v>
      </c>
      <c r="B174" s="72">
        <v>4</v>
      </c>
      <c r="D174" s="97" t="s">
        <v>58</v>
      </c>
      <c r="E174" s="7" t="s">
        <v>22</v>
      </c>
      <c r="F174" s="7">
        <v>2634</v>
      </c>
      <c r="H174" s="303">
        <v>40758</v>
      </c>
      <c r="I174" s="7">
        <v>10.1</v>
      </c>
      <c r="K174" s="100" t="s">
        <v>1246</v>
      </c>
      <c r="L174" s="303"/>
      <c r="M174" s="303"/>
      <c r="N174" s="311"/>
      <c r="O174" s="311"/>
      <c r="P174" s="311"/>
      <c r="Q174" s="301"/>
      <c r="R174" s="301"/>
      <c r="S174" s="301"/>
      <c r="T174" s="120"/>
      <c r="U174" s="20"/>
      <c r="V174" s="198"/>
      <c r="W174" s="139"/>
      <c r="AB174" s="7"/>
      <c r="AC174" s="7"/>
      <c r="AD174" s="134"/>
    </row>
    <row r="175" spans="1:34" x14ac:dyDescent="0.2">
      <c r="A175" s="40" t="s">
        <v>58</v>
      </c>
      <c r="B175" s="72">
        <v>4</v>
      </c>
      <c r="D175" s="97" t="s">
        <v>61</v>
      </c>
      <c r="E175" s="7" t="s">
        <v>69</v>
      </c>
      <c r="F175" s="7">
        <v>1016</v>
      </c>
      <c r="H175" s="303">
        <v>40758</v>
      </c>
      <c r="I175" s="7">
        <v>10.8</v>
      </c>
      <c r="L175" s="303">
        <v>40353</v>
      </c>
      <c r="M175" s="303">
        <v>40388</v>
      </c>
      <c r="N175" s="311"/>
      <c r="O175" s="311"/>
      <c r="P175" s="311">
        <v>10.6</v>
      </c>
      <c r="Q175" s="301"/>
      <c r="R175" s="301">
        <v>10.5</v>
      </c>
      <c r="S175" s="301"/>
      <c r="T175" s="120">
        <v>39290</v>
      </c>
      <c r="U175" s="20">
        <v>10.1</v>
      </c>
      <c r="V175" s="198">
        <f t="shared" si="4"/>
        <v>8.0118466648173691E-3</v>
      </c>
      <c r="W175" s="139">
        <v>1</v>
      </c>
      <c r="AB175" s="7"/>
      <c r="AC175" s="7"/>
      <c r="AD175" s="134"/>
    </row>
    <row r="176" spans="1:34" x14ac:dyDescent="0.2">
      <c r="A176" s="40" t="s">
        <v>58</v>
      </c>
      <c r="B176" s="72">
        <v>4</v>
      </c>
      <c r="C176" s="40" t="s">
        <v>62</v>
      </c>
      <c r="D176" s="97" t="s">
        <v>61</v>
      </c>
      <c r="E176" s="7" t="s">
        <v>69</v>
      </c>
      <c r="F176" s="7">
        <v>767</v>
      </c>
      <c r="H176" s="303">
        <v>40758</v>
      </c>
      <c r="I176" s="7">
        <v>12.2</v>
      </c>
      <c r="K176" s="7" t="s">
        <v>1683</v>
      </c>
      <c r="L176" s="303">
        <v>40353</v>
      </c>
      <c r="M176" s="303">
        <v>40388</v>
      </c>
      <c r="N176" s="302"/>
      <c r="O176" s="302"/>
      <c r="P176" s="302">
        <v>13</v>
      </c>
      <c r="Q176" s="301"/>
      <c r="R176" s="301">
        <v>12</v>
      </c>
      <c r="S176" s="301"/>
      <c r="T176" s="120">
        <v>39290</v>
      </c>
      <c r="U176" s="20">
        <v>12.5</v>
      </c>
      <c r="V176" s="198">
        <f t="shared" si="4"/>
        <v>1.2271846303085129E-2</v>
      </c>
      <c r="W176" s="139">
        <v>1</v>
      </c>
      <c r="AB176" s="7"/>
      <c r="AC176" s="7"/>
      <c r="AD176" s="134">
        <v>2009</v>
      </c>
      <c r="AF176" s="20">
        <v>9.6</v>
      </c>
      <c r="AH176" s="14" t="s">
        <v>185</v>
      </c>
    </row>
    <row r="177" spans="1:34" x14ac:dyDescent="0.2">
      <c r="A177" s="40" t="s">
        <v>58</v>
      </c>
      <c r="B177" s="72">
        <v>4</v>
      </c>
      <c r="D177" s="97" t="s">
        <v>61</v>
      </c>
      <c r="E177" s="7" t="s">
        <v>67</v>
      </c>
      <c r="F177" s="7">
        <v>1015</v>
      </c>
      <c r="H177" s="303">
        <v>40758</v>
      </c>
      <c r="I177" s="7">
        <v>12.4</v>
      </c>
      <c r="L177" s="303">
        <v>40353</v>
      </c>
      <c r="M177" s="303">
        <v>40388</v>
      </c>
      <c r="N177" s="302"/>
      <c r="O177" s="302"/>
      <c r="P177" s="302">
        <v>11.3</v>
      </c>
      <c r="Q177" s="301"/>
      <c r="R177" s="301">
        <v>11.7</v>
      </c>
      <c r="S177" s="301"/>
      <c r="T177" s="120">
        <v>39290</v>
      </c>
      <c r="U177" s="20">
        <v>10.1</v>
      </c>
      <c r="V177" s="198">
        <f t="shared" si="4"/>
        <v>8.0118466648173691E-3</v>
      </c>
      <c r="W177" s="139">
        <v>1</v>
      </c>
      <c r="AB177" s="7"/>
      <c r="AC177" s="7"/>
      <c r="AD177" s="134"/>
    </row>
    <row r="178" spans="1:34" x14ac:dyDescent="0.2">
      <c r="A178" s="103" t="s">
        <v>58</v>
      </c>
      <c r="B178" s="312">
        <v>4</v>
      </c>
      <c r="D178" s="103" t="s">
        <v>61</v>
      </c>
      <c r="E178" s="103" t="s">
        <v>21</v>
      </c>
      <c r="F178" s="103">
        <v>1702</v>
      </c>
      <c r="G178" s="9"/>
      <c r="H178" s="303">
        <v>40758</v>
      </c>
      <c r="I178" s="9">
        <v>10.6</v>
      </c>
      <c r="J178" s="9"/>
      <c r="K178" s="9"/>
      <c r="L178" s="303">
        <v>40353</v>
      </c>
      <c r="M178" s="303">
        <v>40388</v>
      </c>
      <c r="N178" s="301"/>
      <c r="O178" s="301"/>
      <c r="P178" s="301">
        <v>10</v>
      </c>
      <c r="Q178" s="301"/>
      <c r="R178" s="301">
        <v>10.1</v>
      </c>
      <c r="S178" s="301"/>
      <c r="T178" s="122"/>
      <c r="U178" s="10"/>
      <c r="V178" s="201"/>
      <c r="W178" s="158"/>
      <c r="X178" s="9"/>
      <c r="Y178" s="9"/>
      <c r="Z178" s="123"/>
      <c r="AB178" s="7"/>
      <c r="AC178" s="7"/>
      <c r="AD178" s="134"/>
    </row>
    <row r="179" spans="1:34" x14ac:dyDescent="0.2">
      <c r="A179" s="40" t="s">
        <v>58</v>
      </c>
      <c r="B179" s="72">
        <v>4</v>
      </c>
      <c r="D179" s="97" t="s">
        <v>61</v>
      </c>
      <c r="E179" s="7" t="s">
        <v>21</v>
      </c>
      <c r="F179" s="7">
        <v>1038</v>
      </c>
      <c r="H179" s="303">
        <v>40758</v>
      </c>
      <c r="I179" s="7">
        <v>12.9</v>
      </c>
      <c r="L179" s="303">
        <v>40353</v>
      </c>
      <c r="M179" s="303">
        <v>40388</v>
      </c>
      <c r="N179" s="302"/>
      <c r="O179" s="302"/>
      <c r="P179" s="302">
        <v>12.2</v>
      </c>
      <c r="Q179" s="301"/>
      <c r="R179" s="301">
        <v>12.4</v>
      </c>
      <c r="S179" s="301"/>
      <c r="T179" s="120">
        <v>39290</v>
      </c>
      <c r="U179" s="20">
        <v>10.8</v>
      </c>
      <c r="V179" s="198">
        <f xml:space="preserve"> PI()*(U179/2)^2/10000</f>
        <v>9.1608841778678379E-3</v>
      </c>
      <c r="W179" s="139">
        <v>1</v>
      </c>
      <c r="AB179" s="7"/>
      <c r="AC179" s="7"/>
      <c r="AD179" s="134"/>
    </row>
    <row r="180" spans="1:34" x14ac:dyDescent="0.2">
      <c r="A180" s="40" t="s">
        <v>58</v>
      </c>
      <c r="B180" s="72">
        <v>4</v>
      </c>
      <c r="D180" s="97" t="s">
        <v>61</v>
      </c>
      <c r="E180" s="7" t="s">
        <v>21</v>
      </c>
      <c r="F180" s="7">
        <v>1019</v>
      </c>
      <c r="H180" s="303">
        <v>40758</v>
      </c>
      <c r="I180" s="7">
        <v>13.3</v>
      </c>
      <c r="L180" s="303">
        <v>40353</v>
      </c>
      <c r="M180" s="303">
        <v>40388</v>
      </c>
      <c r="N180" s="302"/>
      <c r="O180" s="302"/>
      <c r="P180" s="302">
        <v>12.1</v>
      </c>
      <c r="Q180" s="301"/>
      <c r="R180" s="301">
        <v>12.5</v>
      </c>
      <c r="S180" s="301"/>
      <c r="T180" s="120">
        <v>39290</v>
      </c>
      <c r="U180" s="20">
        <v>10.4</v>
      </c>
      <c r="V180" s="198">
        <f xml:space="preserve"> PI()*(U180/2)^2/10000</f>
        <v>8.4948665353068008E-3</v>
      </c>
      <c r="W180" s="139">
        <v>1</v>
      </c>
      <c r="AB180" s="7"/>
      <c r="AC180" s="7"/>
      <c r="AD180" s="134"/>
    </row>
    <row r="181" spans="1:34" x14ac:dyDescent="0.2">
      <c r="A181" s="103" t="s">
        <v>58</v>
      </c>
      <c r="B181" s="312">
        <v>4</v>
      </c>
      <c r="D181" s="103" t="s">
        <v>61</v>
      </c>
      <c r="E181" s="114" t="s">
        <v>21</v>
      </c>
      <c r="F181" s="103">
        <v>1432</v>
      </c>
      <c r="G181" s="9"/>
      <c r="H181" s="303">
        <v>40758</v>
      </c>
      <c r="I181" s="9">
        <v>12.4</v>
      </c>
      <c r="J181" s="9"/>
      <c r="K181" s="9"/>
      <c r="L181" s="303">
        <v>40353</v>
      </c>
      <c r="M181" s="303">
        <v>40388</v>
      </c>
      <c r="N181" s="301"/>
      <c r="O181" s="301"/>
      <c r="P181" s="301">
        <v>11.1</v>
      </c>
      <c r="Q181" s="301"/>
      <c r="R181" s="301">
        <v>11.3</v>
      </c>
      <c r="S181" s="103"/>
      <c r="T181" s="122"/>
      <c r="U181" s="10"/>
      <c r="V181" s="201"/>
      <c r="W181" s="158"/>
      <c r="X181" s="9"/>
      <c r="Y181" s="9"/>
      <c r="Z181" s="123"/>
      <c r="AB181" s="7"/>
      <c r="AC181" s="7"/>
      <c r="AD181" s="134"/>
    </row>
    <row r="182" spans="1:34" x14ac:dyDescent="0.2">
      <c r="A182" s="103" t="s">
        <v>58</v>
      </c>
      <c r="B182" s="312">
        <v>4</v>
      </c>
      <c r="D182" s="103" t="s">
        <v>61</v>
      </c>
      <c r="E182" s="9" t="s">
        <v>21</v>
      </c>
      <c r="F182" s="9">
        <v>2648</v>
      </c>
      <c r="G182" s="9"/>
      <c r="H182" s="303">
        <v>40758</v>
      </c>
      <c r="I182" s="9">
        <v>10.7</v>
      </c>
      <c r="J182" s="9"/>
      <c r="K182" s="9" t="s">
        <v>1201</v>
      </c>
      <c r="L182" s="303"/>
      <c r="M182" s="303"/>
      <c r="N182" s="301"/>
      <c r="O182" s="301"/>
      <c r="P182" s="301"/>
      <c r="Q182" s="301"/>
      <c r="R182" s="301"/>
      <c r="S182" s="103"/>
      <c r="T182" s="122"/>
      <c r="U182" s="10"/>
      <c r="V182" s="201"/>
      <c r="W182" s="158"/>
      <c r="X182" s="9"/>
      <c r="Y182" s="9"/>
      <c r="Z182" s="123"/>
      <c r="AB182" s="7"/>
      <c r="AC182" s="7"/>
      <c r="AD182" s="134"/>
    </row>
    <row r="183" spans="1:34" x14ac:dyDescent="0.2">
      <c r="A183" s="103" t="s">
        <v>58</v>
      </c>
      <c r="B183" s="312">
        <v>4</v>
      </c>
      <c r="D183" s="103" t="s">
        <v>68</v>
      </c>
      <c r="E183" s="103" t="s">
        <v>21</v>
      </c>
      <c r="F183" s="103">
        <v>1855</v>
      </c>
      <c r="G183" s="9"/>
      <c r="H183" s="303">
        <v>40758</v>
      </c>
      <c r="I183" s="9">
        <v>12</v>
      </c>
      <c r="J183" s="9"/>
      <c r="K183" s="100" t="s">
        <v>336</v>
      </c>
      <c r="L183" s="303">
        <v>40353</v>
      </c>
      <c r="M183" s="303">
        <v>40388</v>
      </c>
      <c r="N183" s="301"/>
      <c r="O183" s="301"/>
      <c r="P183" s="301">
        <v>10.8</v>
      </c>
      <c r="Q183" s="301"/>
      <c r="R183" s="301">
        <v>11.2</v>
      </c>
      <c r="S183" s="103"/>
      <c r="T183" s="121">
        <v>39290</v>
      </c>
      <c r="U183" s="108"/>
      <c r="V183" s="199">
        <f xml:space="preserve"> PI()*(U183/2)^2/10000</f>
        <v>0</v>
      </c>
      <c r="W183" s="154">
        <v>0</v>
      </c>
      <c r="X183" s="107"/>
      <c r="Y183" s="107"/>
      <c r="Z183" s="155" t="s">
        <v>338</v>
      </c>
      <c r="AB183" s="7"/>
      <c r="AC183" s="7"/>
      <c r="AD183" s="134"/>
    </row>
    <row r="184" spans="1:34" x14ac:dyDescent="0.2">
      <c r="A184" s="103" t="s">
        <v>58</v>
      </c>
      <c r="B184" s="312">
        <v>4</v>
      </c>
      <c r="D184" s="103" t="s">
        <v>68</v>
      </c>
      <c r="E184" s="103" t="s">
        <v>21</v>
      </c>
      <c r="F184" s="103">
        <v>1513</v>
      </c>
      <c r="G184" s="9"/>
      <c r="H184" s="303">
        <v>40758</v>
      </c>
      <c r="I184" s="9">
        <v>11.8</v>
      </c>
      <c r="J184" s="9"/>
      <c r="K184" s="100" t="s">
        <v>336</v>
      </c>
      <c r="L184" s="303">
        <v>40353</v>
      </c>
      <c r="M184" s="303">
        <v>40388</v>
      </c>
      <c r="N184" s="301"/>
      <c r="O184" s="301"/>
      <c r="P184" s="301">
        <v>10.9</v>
      </c>
      <c r="Q184" s="301"/>
      <c r="R184" s="301">
        <v>11.2</v>
      </c>
      <c r="S184" s="103"/>
      <c r="T184" s="122"/>
      <c r="U184" s="10"/>
      <c r="V184" s="201"/>
      <c r="W184" s="158"/>
      <c r="X184" s="9"/>
      <c r="Y184" s="9"/>
      <c r="Z184" s="123"/>
      <c r="AB184" s="7"/>
      <c r="AC184" s="7"/>
      <c r="AD184" s="134"/>
    </row>
    <row r="185" spans="1:34" x14ac:dyDescent="0.2">
      <c r="A185" s="103" t="s">
        <v>58</v>
      </c>
      <c r="B185" s="312">
        <v>4</v>
      </c>
      <c r="D185" s="103" t="s">
        <v>68</v>
      </c>
      <c r="E185" s="359" t="s">
        <v>21</v>
      </c>
      <c r="F185" s="110">
        <v>1043</v>
      </c>
      <c r="G185" s="9"/>
      <c r="H185" s="303">
        <v>40758</v>
      </c>
      <c r="I185" s="9">
        <v>10.4</v>
      </c>
      <c r="J185" s="9"/>
      <c r="K185" s="100" t="s">
        <v>1249</v>
      </c>
      <c r="L185" s="303"/>
      <c r="M185" s="303"/>
      <c r="N185" s="301"/>
      <c r="O185" s="301"/>
      <c r="P185" s="301"/>
      <c r="Q185" s="301"/>
      <c r="R185" s="301"/>
      <c r="S185" s="103"/>
      <c r="T185" s="122"/>
      <c r="U185" s="10"/>
      <c r="V185" s="201"/>
      <c r="W185" s="158"/>
      <c r="X185" s="9"/>
      <c r="Y185" s="9"/>
      <c r="Z185" s="123"/>
      <c r="AB185" s="7"/>
      <c r="AC185" s="7"/>
      <c r="AD185" s="134"/>
    </row>
    <row r="186" spans="1:34" x14ac:dyDescent="0.2">
      <c r="A186" s="103" t="s">
        <v>58</v>
      </c>
      <c r="B186" s="320">
        <v>5</v>
      </c>
      <c r="C186" s="7"/>
      <c r="D186" s="103" t="s">
        <v>246</v>
      </c>
      <c r="E186" s="103" t="s">
        <v>60</v>
      </c>
      <c r="F186" s="110">
        <v>2015</v>
      </c>
      <c r="H186" s="303">
        <v>40758</v>
      </c>
      <c r="K186" s="100" t="s">
        <v>1199</v>
      </c>
      <c r="L186" s="303">
        <v>40358</v>
      </c>
      <c r="M186" s="303">
        <v>40388</v>
      </c>
      <c r="N186" s="306"/>
      <c r="O186" s="306"/>
      <c r="P186" s="301">
        <v>10.8</v>
      </c>
      <c r="Q186" s="301"/>
      <c r="R186" s="301">
        <v>11.3</v>
      </c>
      <c r="S186" s="306">
        <v>2015</v>
      </c>
      <c r="T186" s="120"/>
      <c r="U186" s="20"/>
      <c r="V186" s="198"/>
      <c r="W186" s="139"/>
      <c r="AA186" s="135"/>
      <c r="AB186" s="44"/>
      <c r="AC186" s="44"/>
      <c r="AD186" s="135"/>
      <c r="AE186" s="44"/>
      <c r="AF186" s="44"/>
      <c r="AG186" s="42"/>
      <c r="AH186" s="43"/>
    </row>
    <row r="187" spans="1:34" x14ac:dyDescent="0.2">
      <c r="A187" s="7" t="s">
        <v>58</v>
      </c>
      <c r="B187" s="72">
        <v>5</v>
      </c>
      <c r="C187" s="7"/>
      <c r="D187" s="97" t="s">
        <v>246</v>
      </c>
      <c r="E187" s="7" t="s">
        <v>69</v>
      </c>
      <c r="F187" s="7">
        <v>1071</v>
      </c>
      <c r="H187" s="303">
        <v>40758</v>
      </c>
      <c r="K187" s="100" t="s">
        <v>1199</v>
      </c>
      <c r="L187" s="303">
        <v>40358</v>
      </c>
      <c r="M187" s="303">
        <v>40388</v>
      </c>
      <c r="N187" s="302"/>
      <c r="O187" s="302"/>
      <c r="P187" s="302">
        <v>10.3</v>
      </c>
      <c r="Q187" s="301"/>
      <c r="R187" s="301">
        <v>10.8</v>
      </c>
      <c r="S187" s="301"/>
      <c r="T187" s="120">
        <v>39290</v>
      </c>
      <c r="U187" s="20">
        <v>10.4</v>
      </c>
      <c r="V187" s="198">
        <f xml:space="preserve"> PI()*(U187/2)^2/10000</f>
        <v>8.4948665353068008E-3</v>
      </c>
      <c r="W187" s="139">
        <v>1</v>
      </c>
      <c r="AA187" s="135"/>
      <c r="AB187" s="44"/>
      <c r="AC187" s="44"/>
      <c r="AD187" s="135"/>
      <c r="AE187" s="44"/>
      <c r="AF187" s="44"/>
      <c r="AG187" s="42"/>
      <c r="AH187" s="43"/>
    </row>
    <row r="188" spans="1:34" x14ac:dyDescent="0.2">
      <c r="A188" s="7" t="s">
        <v>58</v>
      </c>
      <c r="B188" s="72">
        <v>5</v>
      </c>
      <c r="C188" s="7"/>
      <c r="D188" s="97" t="s">
        <v>246</v>
      </c>
      <c r="E188" s="7" t="s">
        <v>69</v>
      </c>
      <c r="F188" s="7">
        <v>1061</v>
      </c>
      <c r="H188" s="303">
        <v>40758</v>
      </c>
      <c r="I188" s="7">
        <v>11.1</v>
      </c>
      <c r="K188" s="7" t="s">
        <v>340</v>
      </c>
      <c r="L188" s="303">
        <v>40358</v>
      </c>
      <c r="M188" s="303">
        <v>40388</v>
      </c>
      <c r="N188" s="302"/>
      <c r="O188" s="302"/>
      <c r="P188" s="302">
        <v>11.2</v>
      </c>
      <c r="Q188" s="301"/>
      <c r="R188" s="301">
        <v>11.4</v>
      </c>
      <c r="S188" s="301"/>
      <c r="T188" s="120">
        <v>39290</v>
      </c>
      <c r="U188" s="20">
        <v>10.5</v>
      </c>
      <c r="V188" s="198">
        <f xml:space="preserve"> PI()*(U188/2)^2/10000</f>
        <v>8.6590147514568668E-3</v>
      </c>
      <c r="W188" s="139">
        <v>1</v>
      </c>
      <c r="AA188" s="157" t="s">
        <v>1004</v>
      </c>
      <c r="AB188" s="44"/>
      <c r="AC188" s="44"/>
      <c r="AD188" s="135"/>
      <c r="AE188" s="44"/>
      <c r="AF188" s="44"/>
      <c r="AG188" s="42"/>
      <c r="AH188" s="43"/>
    </row>
    <row r="189" spans="1:34" x14ac:dyDescent="0.2">
      <c r="A189" s="7" t="s">
        <v>58</v>
      </c>
      <c r="B189" s="72">
        <v>5</v>
      </c>
      <c r="C189" s="7"/>
      <c r="D189" s="97" t="s">
        <v>246</v>
      </c>
      <c r="E189" s="7" t="s">
        <v>69</v>
      </c>
      <c r="F189" s="7">
        <v>1068</v>
      </c>
      <c r="H189" s="303">
        <v>40758</v>
      </c>
      <c r="I189" s="7">
        <v>11.8</v>
      </c>
      <c r="L189" s="303">
        <v>40358</v>
      </c>
      <c r="M189" s="303">
        <v>40388</v>
      </c>
      <c r="N189" s="302"/>
      <c r="O189" s="302"/>
      <c r="P189" s="302">
        <v>11.6</v>
      </c>
      <c r="Q189" s="301"/>
      <c r="R189" s="301">
        <v>11.6</v>
      </c>
      <c r="S189" s="301"/>
      <c r="T189" s="120">
        <v>39290</v>
      </c>
      <c r="U189" s="20">
        <v>11</v>
      </c>
      <c r="V189" s="198">
        <f xml:space="preserve"> PI()*(U189/2)^2/10000</f>
        <v>9.5033177771091243E-3</v>
      </c>
      <c r="W189" s="139">
        <v>1</v>
      </c>
      <c r="AA189" s="135"/>
      <c r="AB189" s="44"/>
      <c r="AC189" s="44"/>
      <c r="AD189" s="135"/>
      <c r="AE189" s="44"/>
      <c r="AF189" s="44"/>
      <c r="AG189" s="42"/>
      <c r="AH189" s="43"/>
    </row>
    <row r="190" spans="1:34" x14ac:dyDescent="0.2">
      <c r="A190" s="7" t="s">
        <v>58</v>
      </c>
      <c r="B190" s="72">
        <v>5</v>
      </c>
      <c r="C190" s="7"/>
      <c r="D190" s="97" t="s">
        <v>246</v>
      </c>
      <c r="E190" s="7" t="s">
        <v>69</v>
      </c>
      <c r="F190" s="7">
        <v>1080</v>
      </c>
      <c r="H190" s="303">
        <v>40758</v>
      </c>
      <c r="I190" s="7">
        <v>12</v>
      </c>
      <c r="L190" s="303">
        <v>40358</v>
      </c>
      <c r="M190" s="303">
        <v>40388</v>
      </c>
      <c r="N190" s="302"/>
      <c r="O190" s="302"/>
      <c r="P190" s="302">
        <v>11.6</v>
      </c>
      <c r="Q190" s="301"/>
      <c r="R190" s="301">
        <v>11.9</v>
      </c>
      <c r="S190" s="301"/>
      <c r="T190" s="120">
        <v>39290</v>
      </c>
      <c r="U190" s="20">
        <v>11.2</v>
      </c>
      <c r="V190" s="198">
        <f xml:space="preserve"> PI()*(U190/2)^2/10000</f>
        <v>9.8520345616575893E-3</v>
      </c>
      <c r="W190" s="139">
        <v>1</v>
      </c>
      <c r="Z190" s="14" t="s">
        <v>600</v>
      </c>
      <c r="AA190" s="135"/>
      <c r="AB190" s="44"/>
      <c r="AC190" s="44"/>
      <c r="AD190" s="135"/>
      <c r="AE190" s="44"/>
      <c r="AF190" s="44"/>
      <c r="AG190" s="42"/>
      <c r="AH190" s="43"/>
    </row>
    <row r="191" spans="1:34" x14ac:dyDescent="0.2">
      <c r="A191" s="103" t="s">
        <v>58</v>
      </c>
      <c r="B191" s="320">
        <v>5</v>
      </c>
      <c r="C191" s="7"/>
      <c r="D191" s="103" t="s">
        <v>246</v>
      </c>
      <c r="E191" s="103" t="s">
        <v>21</v>
      </c>
      <c r="F191" s="110">
        <v>2018</v>
      </c>
      <c r="H191" s="303">
        <v>40758</v>
      </c>
      <c r="I191" s="7">
        <v>10.9</v>
      </c>
      <c r="K191" s="100" t="s">
        <v>300</v>
      </c>
      <c r="L191" s="303">
        <v>40358</v>
      </c>
      <c r="M191" s="303">
        <v>40388</v>
      </c>
      <c r="N191" s="306"/>
      <c r="O191" s="306"/>
      <c r="P191" s="301">
        <v>10.5</v>
      </c>
      <c r="Q191" s="301"/>
      <c r="R191" s="301">
        <v>10.6</v>
      </c>
      <c r="S191" s="306">
        <v>2018</v>
      </c>
      <c r="T191" s="120"/>
      <c r="U191" s="20"/>
      <c r="V191" s="198"/>
      <c r="W191" s="139"/>
      <c r="AA191" s="135"/>
      <c r="AB191" s="44"/>
      <c r="AC191" s="44"/>
      <c r="AD191" s="135"/>
      <c r="AE191" s="44"/>
      <c r="AF191" s="44"/>
      <c r="AG191" s="42"/>
      <c r="AH191" s="43"/>
    </row>
    <row r="192" spans="1:34" x14ac:dyDescent="0.2">
      <c r="A192" s="103" t="s">
        <v>58</v>
      </c>
      <c r="B192" s="320">
        <v>5</v>
      </c>
      <c r="C192" s="7"/>
      <c r="D192" s="103" t="s">
        <v>246</v>
      </c>
      <c r="E192" s="103" t="s">
        <v>21</v>
      </c>
      <c r="F192" s="110">
        <v>2013</v>
      </c>
      <c r="H192" s="303">
        <v>40758</v>
      </c>
      <c r="I192" s="7">
        <v>12</v>
      </c>
      <c r="K192" s="100" t="s">
        <v>300</v>
      </c>
      <c r="L192" s="303">
        <v>40358</v>
      </c>
      <c r="M192" s="303">
        <v>40388</v>
      </c>
      <c r="N192" s="306"/>
      <c r="O192" s="306"/>
      <c r="P192" s="301">
        <v>11.1</v>
      </c>
      <c r="Q192" s="301"/>
      <c r="R192" s="301">
        <v>11.3</v>
      </c>
      <c r="S192" s="306">
        <v>2013</v>
      </c>
      <c r="T192" s="120"/>
      <c r="U192" s="20"/>
      <c r="V192" s="198"/>
      <c r="W192" s="139"/>
      <c r="AA192" s="135"/>
      <c r="AB192" s="44"/>
      <c r="AC192" s="44"/>
      <c r="AD192" s="135"/>
      <c r="AE192" s="44"/>
      <c r="AF192" s="44"/>
      <c r="AG192" s="42"/>
      <c r="AH192" s="43"/>
    </row>
    <row r="193" spans="1:43" s="9" customFormat="1" ht="13.5" customHeight="1" x14ac:dyDescent="0.2">
      <c r="A193" s="7" t="s">
        <v>58</v>
      </c>
      <c r="B193" s="72">
        <v>5</v>
      </c>
      <c r="C193" s="7"/>
      <c r="D193" s="97" t="s">
        <v>246</v>
      </c>
      <c r="E193" s="7" t="s">
        <v>21</v>
      </c>
      <c r="F193" s="7">
        <v>1073</v>
      </c>
      <c r="G193" s="7"/>
      <c r="H193" s="303">
        <v>40758</v>
      </c>
      <c r="I193" s="7">
        <v>12.6</v>
      </c>
      <c r="J193" s="7"/>
      <c r="K193" s="7"/>
      <c r="L193" s="303">
        <v>40358</v>
      </c>
      <c r="M193" s="303">
        <v>40388</v>
      </c>
      <c r="N193" s="302"/>
      <c r="O193" s="302"/>
      <c r="P193" s="302">
        <v>11.8</v>
      </c>
      <c r="Q193" s="301"/>
      <c r="R193" s="301">
        <v>11.8</v>
      </c>
      <c r="S193" s="301"/>
      <c r="T193" s="120">
        <v>39290</v>
      </c>
      <c r="U193" s="20">
        <v>10</v>
      </c>
      <c r="V193" s="198">
        <f xml:space="preserve"> PI()*(U193/2)^2/10000</f>
        <v>7.8539816339744835E-3</v>
      </c>
      <c r="W193" s="139">
        <v>1</v>
      </c>
      <c r="X193" s="7"/>
      <c r="Y193" s="7"/>
      <c r="Z193" s="14"/>
      <c r="AA193" s="135"/>
      <c r="AB193" s="44"/>
      <c r="AC193" s="44"/>
      <c r="AD193" s="135"/>
      <c r="AE193" s="44"/>
      <c r="AF193" s="44"/>
      <c r="AG193" s="42"/>
      <c r="AH193" s="43"/>
      <c r="AI193" s="103"/>
      <c r="AJ193" s="103"/>
      <c r="AK193" s="103"/>
      <c r="AL193" s="103"/>
      <c r="AM193" s="103"/>
      <c r="AN193" s="103"/>
      <c r="AO193" s="7"/>
      <c r="AP193" s="7"/>
      <c r="AQ193" s="7"/>
    </row>
    <row r="194" spans="1:43" s="9" customFormat="1" ht="13.5" customHeight="1" x14ac:dyDescent="0.2">
      <c r="A194" s="7" t="s">
        <v>58</v>
      </c>
      <c r="B194" s="72">
        <v>5</v>
      </c>
      <c r="C194" s="7"/>
      <c r="D194" s="97" t="s">
        <v>246</v>
      </c>
      <c r="E194" s="7" t="s">
        <v>21</v>
      </c>
      <c r="F194" s="7">
        <v>1075</v>
      </c>
      <c r="G194" s="7"/>
      <c r="H194" s="303">
        <v>40758</v>
      </c>
      <c r="I194" s="7">
        <v>12.7</v>
      </c>
      <c r="J194" s="7"/>
      <c r="K194" s="7"/>
      <c r="L194" s="303">
        <v>40358</v>
      </c>
      <c r="M194" s="303">
        <v>40388</v>
      </c>
      <c r="N194" s="302"/>
      <c r="O194" s="302"/>
      <c r="P194" s="302">
        <v>12.3</v>
      </c>
      <c r="Q194" s="301"/>
      <c r="R194" s="301">
        <v>11.9</v>
      </c>
      <c r="S194" s="301"/>
      <c r="T194" s="120">
        <v>39290</v>
      </c>
      <c r="U194" s="20">
        <v>10</v>
      </c>
      <c r="V194" s="198">
        <f xml:space="preserve"> PI()*(U194/2)^2/10000</f>
        <v>7.8539816339744835E-3</v>
      </c>
      <c r="W194" s="139">
        <v>1</v>
      </c>
      <c r="X194" s="7"/>
      <c r="Y194" s="7"/>
      <c r="Z194" s="14"/>
      <c r="AA194" s="135"/>
      <c r="AB194" s="44"/>
      <c r="AC194" s="44"/>
      <c r="AD194" s="135"/>
      <c r="AE194" s="44"/>
      <c r="AF194" s="44"/>
      <c r="AG194" s="42"/>
      <c r="AH194" s="43"/>
      <c r="AI194" s="103"/>
      <c r="AJ194" s="103"/>
      <c r="AK194" s="103"/>
      <c r="AL194" s="103"/>
      <c r="AM194" s="103"/>
      <c r="AN194" s="103"/>
      <c r="AO194" s="7"/>
      <c r="AP194" s="7"/>
      <c r="AQ194" s="7"/>
    </row>
    <row r="195" spans="1:43" s="9" customFormat="1" ht="13.5" customHeight="1" x14ac:dyDescent="0.2">
      <c r="A195" s="7" t="s">
        <v>58</v>
      </c>
      <c r="B195" s="72">
        <v>5</v>
      </c>
      <c r="C195" s="7"/>
      <c r="D195" s="97" t="s">
        <v>246</v>
      </c>
      <c r="E195" s="7" t="s">
        <v>21</v>
      </c>
      <c r="F195" s="7">
        <v>1074</v>
      </c>
      <c r="G195" s="7"/>
      <c r="H195" s="303">
        <v>40758</v>
      </c>
      <c r="I195" s="7">
        <v>13.3</v>
      </c>
      <c r="J195" s="7"/>
      <c r="K195" s="7"/>
      <c r="L195" s="303">
        <v>40358</v>
      </c>
      <c r="M195" s="303">
        <v>40388</v>
      </c>
      <c r="N195" s="302"/>
      <c r="O195" s="302"/>
      <c r="P195" s="302">
        <v>12.1</v>
      </c>
      <c r="Q195" s="301"/>
      <c r="R195" s="301">
        <v>12.3</v>
      </c>
      <c r="S195" s="301"/>
      <c r="T195" s="120">
        <v>39290</v>
      </c>
      <c r="U195" s="20">
        <v>10.199999999999999</v>
      </c>
      <c r="V195" s="198">
        <f xml:space="preserve"> PI()*(U195/2)^2/10000</f>
        <v>8.171282491987052E-3</v>
      </c>
      <c r="W195" s="139">
        <v>1</v>
      </c>
      <c r="X195" s="7"/>
      <c r="Y195" s="7"/>
      <c r="Z195" s="14"/>
      <c r="AA195" s="135"/>
      <c r="AB195" s="44"/>
      <c r="AC195" s="44"/>
      <c r="AD195" s="135"/>
      <c r="AE195" s="44"/>
      <c r="AF195" s="44"/>
      <c r="AG195" s="42"/>
      <c r="AH195" s="43"/>
      <c r="AI195" s="103"/>
      <c r="AJ195" s="103"/>
      <c r="AK195" s="103"/>
      <c r="AL195" s="103"/>
      <c r="AM195" s="103"/>
      <c r="AN195" s="103"/>
      <c r="AO195" s="7"/>
      <c r="AP195" s="7"/>
      <c r="AQ195" s="7"/>
    </row>
    <row r="196" spans="1:43" s="9" customFormat="1" ht="13.5" customHeight="1" x14ac:dyDescent="0.2">
      <c r="A196" s="103" t="s">
        <v>58</v>
      </c>
      <c r="B196" s="320">
        <v>5</v>
      </c>
      <c r="C196" s="7"/>
      <c r="D196" s="103" t="s">
        <v>247</v>
      </c>
      <c r="E196" s="103" t="s">
        <v>29</v>
      </c>
      <c r="F196" s="110">
        <v>2019</v>
      </c>
      <c r="G196" s="7"/>
      <c r="H196" s="303">
        <v>40758</v>
      </c>
      <c r="I196" s="7">
        <v>12</v>
      </c>
      <c r="J196" s="7"/>
      <c r="K196" s="7"/>
      <c r="L196" s="303">
        <v>40358</v>
      </c>
      <c r="M196" s="303">
        <v>40388</v>
      </c>
      <c r="N196" s="306"/>
      <c r="O196" s="306"/>
      <c r="P196" s="301">
        <v>10.4</v>
      </c>
      <c r="Q196" s="301"/>
      <c r="R196" s="301">
        <v>10.8</v>
      </c>
      <c r="S196" s="306">
        <v>2019</v>
      </c>
      <c r="T196" s="120"/>
      <c r="U196" s="20"/>
      <c r="V196" s="198"/>
      <c r="W196" s="139"/>
      <c r="X196" s="7"/>
      <c r="Y196" s="7"/>
      <c r="Z196" s="14"/>
      <c r="AA196" s="135"/>
      <c r="AB196" s="44"/>
      <c r="AC196" s="44"/>
      <c r="AD196" s="135"/>
      <c r="AE196" s="44"/>
      <c r="AF196" s="44"/>
      <c r="AG196" s="42"/>
      <c r="AH196" s="43"/>
      <c r="AI196" s="103"/>
      <c r="AJ196" s="103"/>
      <c r="AK196" s="103"/>
      <c r="AL196" s="103"/>
      <c r="AM196" s="103"/>
      <c r="AN196" s="103"/>
      <c r="AO196" s="7"/>
      <c r="AP196" s="7"/>
      <c r="AQ196" s="7"/>
    </row>
    <row r="197" spans="1:43" s="9" customFormat="1" ht="13.5" customHeight="1" x14ac:dyDescent="0.2">
      <c r="A197" s="7" t="s">
        <v>58</v>
      </c>
      <c r="B197" s="72">
        <v>5</v>
      </c>
      <c r="C197" s="7"/>
      <c r="D197" s="97" t="s">
        <v>247</v>
      </c>
      <c r="E197" s="7" t="s">
        <v>69</v>
      </c>
      <c r="F197" s="7">
        <v>1066</v>
      </c>
      <c r="G197" s="7"/>
      <c r="H197" s="303">
        <v>40758</v>
      </c>
      <c r="I197" s="7">
        <v>11.2</v>
      </c>
      <c r="J197" s="7"/>
      <c r="K197" s="7"/>
      <c r="L197" s="303">
        <v>40358</v>
      </c>
      <c r="M197" s="303">
        <v>40388</v>
      </c>
      <c r="N197" s="302"/>
      <c r="O197" s="302"/>
      <c r="P197" s="302">
        <v>10.9</v>
      </c>
      <c r="Q197" s="301"/>
      <c r="R197" s="301">
        <v>11.1</v>
      </c>
      <c r="S197" s="301"/>
      <c r="T197" s="120">
        <v>39290</v>
      </c>
      <c r="U197" s="20">
        <v>10.4</v>
      </c>
      <c r="V197" s="198">
        <f xml:space="preserve"> PI()*(U197/2)^2/10000</f>
        <v>8.4948665353068008E-3</v>
      </c>
      <c r="W197" s="139">
        <v>1</v>
      </c>
      <c r="X197" s="7"/>
      <c r="Y197" s="7"/>
      <c r="Z197" s="14"/>
      <c r="AA197" s="135"/>
      <c r="AB197" s="44"/>
      <c r="AC197" s="44"/>
      <c r="AD197" s="135"/>
      <c r="AE197" s="44"/>
      <c r="AF197" s="44"/>
      <c r="AG197" s="42"/>
      <c r="AH197" s="43"/>
      <c r="AI197" s="103"/>
      <c r="AJ197" s="103"/>
      <c r="AK197" s="103"/>
      <c r="AL197" s="103"/>
      <c r="AM197" s="103"/>
      <c r="AN197" s="103"/>
      <c r="AO197" s="7"/>
      <c r="AP197" s="7"/>
      <c r="AQ197" s="7"/>
    </row>
    <row r="198" spans="1:43" s="9" customFormat="1" ht="13.5" customHeight="1" x14ac:dyDescent="0.2">
      <c r="A198" s="7" t="s">
        <v>58</v>
      </c>
      <c r="B198" s="72">
        <v>5</v>
      </c>
      <c r="C198" s="7"/>
      <c r="D198" s="97" t="s">
        <v>247</v>
      </c>
      <c r="E198" s="7" t="s">
        <v>69</v>
      </c>
      <c r="F198" s="7">
        <v>1069</v>
      </c>
      <c r="G198" s="7"/>
      <c r="H198" s="303">
        <v>40758</v>
      </c>
      <c r="I198" s="7">
        <v>11.5</v>
      </c>
      <c r="J198" s="7"/>
      <c r="K198" s="7"/>
      <c r="L198" s="303">
        <v>40358</v>
      </c>
      <c r="M198" s="303">
        <v>40388</v>
      </c>
      <c r="N198" s="302"/>
      <c r="O198" s="302"/>
      <c r="P198" s="302">
        <v>11.6</v>
      </c>
      <c r="Q198" s="301"/>
      <c r="R198" s="301">
        <v>11.5</v>
      </c>
      <c r="S198" s="301"/>
      <c r="T198" s="120">
        <v>39290</v>
      </c>
      <c r="U198" s="20">
        <v>10.7</v>
      </c>
      <c r="V198" s="198">
        <f xml:space="preserve"> PI()*(U198/2)^2/10000</f>
        <v>8.9920235727373836E-3</v>
      </c>
      <c r="W198" s="139">
        <v>1</v>
      </c>
      <c r="X198" s="7"/>
      <c r="Y198" s="7"/>
      <c r="Z198" s="14"/>
      <c r="AA198" s="135"/>
      <c r="AB198" s="44"/>
      <c r="AC198" s="44"/>
      <c r="AD198" s="135"/>
      <c r="AE198" s="44"/>
      <c r="AF198" s="44"/>
      <c r="AG198" s="42"/>
      <c r="AH198" s="43"/>
      <c r="AI198" s="103"/>
      <c r="AJ198" s="103"/>
      <c r="AK198" s="103"/>
      <c r="AL198" s="103"/>
      <c r="AM198" s="103"/>
      <c r="AN198" s="103"/>
      <c r="AO198" s="7"/>
      <c r="AP198" s="7"/>
      <c r="AQ198" s="7"/>
    </row>
    <row r="199" spans="1:43" s="9" customFormat="1" ht="13.5" customHeight="1" x14ac:dyDescent="0.2">
      <c r="A199" s="7" t="s">
        <v>58</v>
      </c>
      <c r="B199" s="72">
        <v>5</v>
      </c>
      <c r="C199" s="7"/>
      <c r="D199" s="97" t="s">
        <v>247</v>
      </c>
      <c r="E199" s="7" t="s">
        <v>69</v>
      </c>
      <c r="F199" s="7">
        <v>1065</v>
      </c>
      <c r="G199" s="7"/>
      <c r="H199" s="303">
        <v>40758</v>
      </c>
      <c r="I199" s="7">
        <v>11.1</v>
      </c>
      <c r="J199" s="7"/>
      <c r="K199" s="7"/>
      <c r="L199" s="303">
        <v>40358</v>
      </c>
      <c r="M199" s="303">
        <v>40388</v>
      </c>
      <c r="N199" s="302"/>
      <c r="O199" s="302"/>
      <c r="P199" s="302">
        <v>10.6</v>
      </c>
      <c r="Q199" s="301"/>
      <c r="R199" s="301">
        <v>11.7</v>
      </c>
      <c r="S199" s="301"/>
      <c r="T199" s="120">
        <v>39290</v>
      </c>
      <c r="U199" s="20">
        <v>10.5</v>
      </c>
      <c r="V199" s="198">
        <f xml:space="preserve"> PI()*(U199/2)^2/10000</f>
        <v>8.6590147514568668E-3</v>
      </c>
      <c r="W199" s="139">
        <v>1</v>
      </c>
      <c r="X199" s="7"/>
      <c r="Y199" s="7"/>
      <c r="Z199" s="14" t="s">
        <v>601</v>
      </c>
      <c r="AA199" s="135"/>
      <c r="AB199" s="44"/>
      <c r="AC199" s="44"/>
      <c r="AD199" s="135"/>
      <c r="AE199" s="44"/>
      <c r="AF199" s="44"/>
      <c r="AG199" s="42"/>
      <c r="AH199" s="43"/>
      <c r="AI199" s="103"/>
      <c r="AJ199" s="103"/>
      <c r="AK199" s="103"/>
      <c r="AL199" s="103"/>
      <c r="AM199" s="103"/>
      <c r="AN199" s="103"/>
      <c r="AO199" s="7"/>
      <c r="AP199" s="7"/>
      <c r="AQ199" s="7"/>
    </row>
    <row r="200" spans="1:43" s="9" customFormat="1" ht="13.5" customHeight="1" x14ac:dyDescent="0.2">
      <c r="A200" s="103" t="s">
        <v>58</v>
      </c>
      <c r="B200" s="320">
        <v>5</v>
      </c>
      <c r="C200" s="7"/>
      <c r="D200" s="103" t="s">
        <v>247</v>
      </c>
      <c r="E200" s="103" t="s">
        <v>21</v>
      </c>
      <c r="F200" s="110">
        <v>2020</v>
      </c>
      <c r="G200" s="7"/>
      <c r="H200" s="303">
        <v>40758</v>
      </c>
      <c r="I200" s="7">
        <v>12.2</v>
      </c>
      <c r="J200" s="7"/>
      <c r="K200" s="7"/>
      <c r="L200" s="303">
        <v>40358</v>
      </c>
      <c r="M200" s="303">
        <v>40388</v>
      </c>
      <c r="N200" s="306"/>
      <c r="O200" s="306"/>
      <c r="P200" s="301">
        <v>11.1</v>
      </c>
      <c r="Q200" s="301"/>
      <c r="R200" s="301">
        <v>11.5</v>
      </c>
      <c r="S200" s="306">
        <v>2020</v>
      </c>
      <c r="T200" s="120"/>
      <c r="U200" s="20"/>
      <c r="V200" s="198"/>
      <c r="W200" s="139"/>
      <c r="X200" s="7"/>
      <c r="Y200" s="7"/>
      <c r="Z200" s="14"/>
      <c r="AA200" s="135"/>
      <c r="AB200" s="44"/>
      <c r="AC200" s="44"/>
      <c r="AD200" s="135"/>
      <c r="AE200" s="44"/>
      <c r="AF200" s="44"/>
      <c r="AG200" s="42"/>
      <c r="AH200" s="43"/>
      <c r="AI200" s="103"/>
      <c r="AJ200" s="103"/>
      <c r="AK200" s="103"/>
      <c r="AL200" s="103"/>
      <c r="AM200" s="103"/>
      <c r="AN200" s="103"/>
      <c r="AO200" s="7"/>
      <c r="AP200" s="7"/>
      <c r="AQ200" s="7"/>
    </row>
    <row r="201" spans="1:43" s="9" customFormat="1" ht="13.5" customHeight="1" x14ac:dyDescent="0.2">
      <c r="A201" s="7" t="s">
        <v>58</v>
      </c>
      <c r="B201" s="72">
        <v>5</v>
      </c>
      <c r="C201" s="7"/>
      <c r="D201" s="97" t="s">
        <v>247</v>
      </c>
      <c r="E201" s="7" t="s">
        <v>21</v>
      </c>
      <c r="F201" s="7">
        <v>1072</v>
      </c>
      <c r="G201" s="7"/>
      <c r="H201" s="303">
        <v>40758</v>
      </c>
      <c r="I201" s="7">
        <v>11.9</v>
      </c>
      <c r="J201" s="7"/>
      <c r="K201" s="7"/>
      <c r="L201" s="303">
        <v>40358</v>
      </c>
      <c r="M201" s="303">
        <v>40388</v>
      </c>
      <c r="N201" s="302"/>
      <c r="O201" s="302"/>
      <c r="P201" s="302">
        <v>11.6</v>
      </c>
      <c r="Q201" s="301"/>
      <c r="R201" s="301">
        <v>11.6</v>
      </c>
      <c r="S201" s="301"/>
      <c r="T201" s="120">
        <v>39290</v>
      </c>
      <c r="U201" s="20">
        <v>10.5</v>
      </c>
      <c r="V201" s="198">
        <f xml:space="preserve"> PI()*(U201/2)^2/10000</f>
        <v>8.6590147514568668E-3</v>
      </c>
      <c r="W201" s="139">
        <v>1</v>
      </c>
      <c r="X201" s="7"/>
      <c r="Y201" s="7"/>
      <c r="Z201" s="14"/>
      <c r="AA201" s="135"/>
      <c r="AB201" s="44"/>
      <c r="AC201" s="44"/>
      <c r="AD201" s="135"/>
      <c r="AE201" s="44"/>
      <c r="AF201" s="44"/>
      <c r="AG201" s="42"/>
      <c r="AH201" s="43"/>
      <c r="AI201" s="103"/>
      <c r="AJ201" s="103"/>
      <c r="AK201" s="103"/>
      <c r="AL201" s="103"/>
      <c r="AM201" s="103"/>
      <c r="AN201" s="103"/>
      <c r="AO201" s="7"/>
      <c r="AP201" s="7"/>
      <c r="AQ201" s="7"/>
    </row>
    <row r="202" spans="1:43" s="9" customFormat="1" ht="13.5" customHeight="1" x14ac:dyDescent="0.2">
      <c r="A202" s="7" t="s">
        <v>58</v>
      </c>
      <c r="B202" s="72">
        <v>5</v>
      </c>
      <c r="C202" s="7"/>
      <c r="D202" s="97" t="s">
        <v>247</v>
      </c>
      <c r="E202" s="7" t="s">
        <v>21</v>
      </c>
      <c r="F202" s="7">
        <v>1067</v>
      </c>
      <c r="G202" s="7"/>
      <c r="H202" s="303">
        <v>40758</v>
      </c>
      <c r="I202" s="7">
        <v>15.2</v>
      </c>
      <c r="J202" s="7"/>
      <c r="K202" s="7"/>
      <c r="L202" s="303">
        <v>40358</v>
      </c>
      <c r="M202" s="303">
        <v>40388</v>
      </c>
      <c r="N202" s="302"/>
      <c r="O202" s="302"/>
      <c r="P202" s="302">
        <v>14.3</v>
      </c>
      <c r="Q202" s="301"/>
      <c r="R202" s="301">
        <v>14.5</v>
      </c>
      <c r="S202" s="301"/>
      <c r="T202" s="120">
        <v>39290</v>
      </c>
      <c r="U202" s="20">
        <v>12.9</v>
      </c>
      <c r="V202" s="198">
        <f xml:space="preserve"> PI()*(U202/2)^2/10000</f>
        <v>1.3069810837096938E-2</v>
      </c>
      <c r="W202" s="139">
        <v>1</v>
      </c>
      <c r="X202" s="7"/>
      <c r="Y202" s="7"/>
      <c r="Z202" s="14"/>
      <c r="AA202" s="135"/>
      <c r="AB202" s="44"/>
      <c r="AC202" s="44"/>
      <c r="AD202" s="135"/>
      <c r="AE202" s="44"/>
      <c r="AF202" s="44"/>
      <c r="AG202" s="42"/>
      <c r="AH202" s="43"/>
      <c r="AI202" s="103"/>
      <c r="AJ202" s="103"/>
      <c r="AK202" s="103"/>
      <c r="AL202" s="103"/>
      <c r="AM202" s="103"/>
      <c r="AN202" s="103"/>
      <c r="AO202" s="7"/>
      <c r="AP202" s="7"/>
      <c r="AQ202" s="7"/>
    </row>
    <row r="203" spans="1:43" s="9" customFormat="1" ht="13.5" customHeight="1" x14ac:dyDescent="0.2">
      <c r="A203" s="7" t="s">
        <v>58</v>
      </c>
      <c r="B203" s="72">
        <v>5</v>
      </c>
      <c r="C203" s="7"/>
      <c r="D203" s="97" t="s">
        <v>247</v>
      </c>
      <c r="E203" s="7" t="s">
        <v>21</v>
      </c>
      <c r="F203" s="7">
        <v>1001</v>
      </c>
      <c r="G203" s="7"/>
      <c r="H203" s="303">
        <v>40758</v>
      </c>
      <c r="I203" s="7">
        <v>9.6999999999999993</v>
      </c>
      <c r="J203" s="7"/>
      <c r="K203" s="7" t="s">
        <v>1201</v>
      </c>
      <c r="L203" s="303"/>
      <c r="M203" s="303"/>
      <c r="N203" s="302"/>
      <c r="O203" s="302"/>
      <c r="P203" s="302"/>
      <c r="Q203" s="301"/>
      <c r="R203" s="301"/>
      <c r="S203" s="301"/>
      <c r="T203" s="120"/>
      <c r="U203" s="20"/>
      <c r="V203" s="198"/>
      <c r="W203" s="139"/>
      <c r="X203" s="7"/>
      <c r="Y203" s="7"/>
      <c r="Z203" s="14"/>
      <c r="AA203" s="135"/>
      <c r="AB203" s="44"/>
      <c r="AC203" s="44"/>
      <c r="AD203" s="135"/>
      <c r="AE203" s="44"/>
      <c r="AF203" s="44"/>
      <c r="AG203" s="42"/>
      <c r="AH203" s="43"/>
      <c r="AI203" s="103"/>
      <c r="AJ203" s="103"/>
      <c r="AK203" s="103"/>
      <c r="AL203" s="103"/>
      <c r="AM203" s="103"/>
      <c r="AN203" s="103"/>
      <c r="AO203" s="7"/>
      <c r="AP203" s="7"/>
      <c r="AQ203" s="7"/>
    </row>
    <row r="204" spans="1:43" s="9" customFormat="1" ht="13.5" customHeight="1" x14ac:dyDescent="0.2">
      <c r="A204" s="7" t="s">
        <v>58</v>
      </c>
      <c r="B204" s="72">
        <v>5</v>
      </c>
      <c r="C204" s="7"/>
      <c r="D204" s="97" t="s">
        <v>247</v>
      </c>
      <c r="E204" s="7" t="s">
        <v>69</v>
      </c>
      <c r="F204" s="7">
        <v>1002</v>
      </c>
      <c r="G204" s="7"/>
      <c r="H204" s="303">
        <v>40758</v>
      </c>
      <c r="I204" s="7">
        <v>10</v>
      </c>
      <c r="J204" s="7"/>
      <c r="K204" s="9" t="s">
        <v>1201</v>
      </c>
      <c r="L204" s="303"/>
      <c r="M204" s="303"/>
      <c r="N204" s="302"/>
      <c r="O204" s="302"/>
      <c r="P204" s="302"/>
      <c r="Q204" s="301"/>
      <c r="R204" s="301"/>
      <c r="S204" s="301"/>
      <c r="T204" s="120"/>
      <c r="U204" s="20"/>
      <c r="V204" s="198"/>
      <c r="W204" s="139"/>
      <c r="X204" s="7"/>
      <c r="Y204" s="7"/>
      <c r="Z204" s="14"/>
      <c r="AA204" s="135"/>
      <c r="AB204" s="44"/>
      <c r="AC204" s="44"/>
      <c r="AD204" s="135"/>
      <c r="AE204" s="44"/>
      <c r="AF204" s="44"/>
      <c r="AG204" s="42"/>
      <c r="AH204" s="43"/>
      <c r="AI204" s="103"/>
      <c r="AJ204" s="103"/>
      <c r="AK204" s="103"/>
      <c r="AL204" s="103"/>
      <c r="AM204" s="103"/>
      <c r="AN204" s="103"/>
      <c r="AO204" s="7"/>
      <c r="AP204" s="7"/>
      <c r="AQ204" s="7"/>
    </row>
    <row r="205" spans="1:43" s="9" customFormat="1" ht="13.5" customHeight="1" x14ac:dyDescent="0.2">
      <c r="A205" s="7" t="s">
        <v>58</v>
      </c>
      <c r="B205" s="72">
        <v>5</v>
      </c>
      <c r="C205" s="7"/>
      <c r="D205" s="97" t="s">
        <v>247</v>
      </c>
      <c r="E205" s="7" t="s">
        <v>21</v>
      </c>
      <c r="F205" s="7">
        <v>1003</v>
      </c>
      <c r="G205" s="7"/>
      <c r="H205" s="303">
        <v>40758</v>
      </c>
      <c r="I205" s="7">
        <v>9.6</v>
      </c>
      <c r="J205" s="7"/>
      <c r="K205" s="7" t="s">
        <v>1201</v>
      </c>
      <c r="L205" s="303"/>
      <c r="M205" s="303"/>
      <c r="N205" s="302"/>
      <c r="O205" s="302"/>
      <c r="P205" s="302"/>
      <c r="Q205" s="301"/>
      <c r="R205" s="301"/>
      <c r="S205" s="301"/>
      <c r="T205" s="120"/>
      <c r="U205" s="20"/>
      <c r="V205" s="198"/>
      <c r="W205" s="139"/>
      <c r="X205" s="7"/>
      <c r="Y205" s="7"/>
      <c r="Z205" s="14"/>
      <c r="AA205" s="135"/>
      <c r="AB205" s="44"/>
      <c r="AC205" s="44"/>
      <c r="AD205" s="135"/>
      <c r="AE205" s="44"/>
      <c r="AF205" s="44"/>
      <c r="AG205" s="42"/>
      <c r="AH205" s="43"/>
      <c r="AI205" s="103"/>
      <c r="AJ205" s="103"/>
      <c r="AK205" s="103"/>
      <c r="AL205" s="103"/>
      <c r="AM205" s="103"/>
      <c r="AN205" s="103"/>
      <c r="AO205" s="7"/>
      <c r="AP205" s="7"/>
      <c r="AQ205" s="7"/>
    </row>
    <row r="206" spans="1:43" s="9" customFormat="1" ht="13.5" customHeight="1" x14ac:dyDescent="0.2">
      <c r="A206" s="7" t="s">
        <v>58</v>
      </c>
      <c r="B206" s="72">
        <v>5</v>
      </c>
      <c r="C206" s="7"/>
      <c r="D206" s="97" t="s">
        <v>247</v>
      </c>
      <c r="E206" s="7" t="s">
        <v>21</v>
      </c>
      <c r="F206" s="7">
        <v>2022</v>
      </c>
      <c r="G206" s="7"/>
      <c r="H206" s="303">
        <v>40758</v>
      </c>
      <c r="I206" s="7">
        <v>11.6</v>
      </c>
      <c r="J206" s="7"/>
      <c r="K206" s="7" t="s">
        <v>1278</v>
      </c>
      <c r="L206" s="303"/>
      <c r="M206" s="303"/>
      <c r="N206" s="302"/>
      <c r="O206" s="302"/>
      <c r="P206" s="302"/>
      <c r="Q206" s="301"/>
      <c r="R206" s="301"/>
      <c r="S206" s="301"/>
      <c r="T206" s="120"/>
      <c r="U206" s="20"/>
      <c r="V206" s="198"/>
      <c r="W206" s="139"/>
      <c r="X206" s="7"/>
      <c r="Y206" s="7"/>
      <c r="Z206" s="14"/>
      <c r="AA206" s="135"/>
      <c r="AB206" s="44"/>
      <c r="AC206" s="44"/>
      <c r="AD206" s="135"/>
      <c r="AE206" s="44"/>
      <c r="AF206" s="44"/>
      <c r="AG206" s="42"/>
      <c r="AH206" s="43"/>
      <c r="AI206" s="103"/>
      <c r="AJ206" s="103"/>
      <c r="AK206" s="103"/>
      <c r="AL206" s="103"/>
      <c r="AM206" s="103"/>
      <c r="AN206" s="103"/>
      <c r="AO206" s="7"/>
      <c r="AP206" s="7"/>
      <c r="AQ206" s="7"/>
    </row>
    <row r="207" spans="1:43" s="9" customFormat="1" ht="13.5" customHeight="1" x14ac:dyDescent="0.2">
      <c r="A207" s="7" t="s">
        <v>58</v>
      </c>
      <c r="B207" s="72">
        <v>5</v>
      </c>
      <c r="C207" s="7"/>
      <c r="D207" s="97" t="s">
        <v>276</v>
      </c>
      <c r="E207" s="7" t="s">
        <v>29</v>
      </c>
      <c r="F207" s="7">
        <v>1076</v>
      </c>
      <c r="G207" s="7"/>
      <c r="H207" s="303">
        <v>40758</v>
      </c>
      <c r="I207" s="7">
        <v>14.6</v>
      </c>
      <c r="J207" s="7"/>
      <c r="K207" s="7"/>
      <c r="L207" s="303">
        <v>40358</v>
      </c>
      <c r="M207" s="303">
        <v>40388</v>
      </c>
      <c r="N207" s="302"/>
      <c r="O207" s="302"/>
      <c r="P207" s="302">
        <v>13.1</v>
      </c>
      <c r="Q207" s="301"/>
      <c r="R207" s="301">
        <v>13.5</v>
      </c>
      <c r="S207" s="301"/>
      <c r="T207" s="120">
        <v>39290</v>
      </c>
      <c r="U207" s="20">
        <v>10.9</v>
      </c>
      <c r="V207" s="198">
        <f xml:space="preserve"> PI()*(U207/2)^2/10000</f>
        <v>9.3313155793250824E-3</v>
      </c>
      <c r="W207" s="139">
        <v>1</v>
      </c>
      <c r="X207" s="7"/>
      <c r="Y207" s="7"/>
      <c r="Z207" s="14"/>
      <c r="AA207" s="135"/>
      <c r="AB207" s="44"/>
      <c r="AC207" s="44"/>
      <c r="AD207" s="135"/>
      <c r="AE207" s="44"/>
      <c r="AF207" s="44"/>
      <c r="AG207" s="42"/>
      <c r="AH207" s="43"/>
      <c r="AI207" s="103"/>
      <c r="AJ207" s="103"/>
      <c r="AK207" s="103"/>
      <c r="AL207" s="103"/>
      <c r="AM207" s="103"/>
      <c r="AN207" s="103"/>
      <c r="AO207" s="7"/>
      <c r="AP207" s="7"/>
      <c r="AQ207" s="7"/>
    </row>
    <row r="208" spans="1:43" s="9" customFormat="1" ht="13.5" customHeight="1" x14ac:dyDescent="0.2">
      <c r="A208" s="103" t="s">
        <v>58</v>
      </c>
      <c r="B208" s="320">
        <v>5</v>
      </c>
      <c r="C208" s="7"/>
      <c r="D208" s="103" t="s">
        <v>276</v>
      </c>
      <c r="E208" s="103" t="s">
        <v>21</v>
      </c>
      <c r="F208" s="103">
        <v>2023</v>
      </c>
      <c r="G208" s="7"/>
      <c r="H208" s="303">
        <v>40758</v>
      </c>
      <c r="I208" s="7">
        <v>10.5</v>
      </c>
      <c r="J208" s="7"/>
      <c r="K208" s="100" t="s">
        <v>336</v>
      </c>
      <c r="L208" s="303">
        <v>40358</v>
      </c>
      <c r="M208" s="303">
        <v>40388</v>
      </c>
      <c r="N208" s="301"/>
      <c r="O208" s="301"/>
      <c r="P208" s="301">
        <v>10</v>
      </c>
      <c r="Q208" s="301"/>
      <c r="R208" s="301">
        <v>10.199999999999999</v>
      </c>
      <c r="S208" s="301">
        <v>2023</v>
      </c>
      <c r="T208" s="120"/>
      <c r="U208" s="20"/>
      <c r="V208" s="198"/>
      <c r="W208" s="139"/>
      <c r="X208" s="7"/>
      <c r="Y208" s="7"/>
      <c r="Z208" s="14"/>
      <c r="AA208" s="135"/>
      <c r="AB208" s="44"/>
      <c r="AC208" s="44"/>
      <c r="AD208" s="135"/>
      <c r="AE208" s="44"/>
      <c r="AF208" s="44"/>
      <c r="AG208" s="42"/>
      <c r="AH208" s="43"/>
      <c r="AI208" s="103"/>
      <c r="AJ208" s="103"/>
      <c r="AK208" s="103"/>
      <c r="AL208" s="103"/>
      <c r="AM208" s="103"/>
      <c r="AN208" s="103"/>
      <c r="AO208" s="7"/>
      <c r="AP208" s="7"/>
      <c r="AQ208" s="7"/>
    </row>
    <row r="209" spans="1:43" s="9" customFormat="1" ht="13.5" customHeight="1" x14ac:dyDescent="0.2">
      <c r="A209" s="103" t="s">
        <v>58</v>
      </c>
      <c r="B209" s="320">
        <v>5</v>
      </c>
      <c r="C209" s="7"/>
      <c r="D209" s="103" t="s">
        <v>276</v>
      </c>
      <c r="E209" s="103" t="s">
        <v>21</v>
      </c>
      <c r="F209" s="103">
        <v>2045</v>
      </c>
      <c r="G209" s="7"/>
      <c r="H209" s="303">
        <v>40758</v>
      </c>
      <c r="I209" s="7">
        <v>11.8</v>
      </c>
      <c r="J209" s="7"/>
      <c r="K209" s="100" t="s">
        <v>336</v>
      </c>
      <c r="L209" s="303">
        <v>40358</v>
      </c>
      <c r="M209" s="303">
        <v>40388</v>
      </c>
      <c r="N209" s="301"/>
      <c r="O209" s="301"/>
      <c r="P209" s="301">
        <v>10.8</v>
      </c>
      <c r="Q209" s="301" t="s">
        <v>1103</v>
      </c>
      <c r="R209" s="301">
        <v>11</v>
      </c>
      <c r="S209" s="301">
        <v>2045</v>
      </c>
      <c r="T209" s="120"/>
      <c r="U209" s="20"/>
      <c r="V209" s="198"/>
      <c r="W209" s="139"/>
      <c r="X209" s="7"/>
      <c r="Y209" s="7"/>
      <c r="Z209" s="14"/>
      <c r="AA209" s="135"/>
      <c r="AB209" s="44"/>
      <c r="AC209" s="44"/>
      <c r="AD209" s="135"/>
      <c r="AE209" s="44"/>
      <c r="AF209" s="44"/>
      <c r="AG209" s="42"/>
      <c r="AH209" s="43"/>
      <c r="AI209" s="103"/>
      <c r="AJ209" s="103"/>
      <c r="AK209" s="103"/>
      <c r="AL209" s="103"/>
      <c r="AM209" s="103"/>
      <c r="AN209" s="103"/>
      <c r="AO209" s="7"/>
      <c r="AP209" s="7"/>
      <c r="AQ209" s="7"/>
    </row>
    <row r="210" spans="1:43" s="9" customFormat="1" ht="13.5" customHeight="1" x14ac:dyDescent="0.2">
      <c r="A210" s="103" t="s">
        <v>58</v>
      </c>
      <c r="B210" s="320">
        <v>5</v>
      </c>
      <c r="C210" s="7"/>
      <c r="D210" s="103" t="s">
        <v>276</v>
      </c>
      <c r="E210" s="103" t="s">
        <v>21</v>
      </c>
      <c r="F210" s="110">
        <v>2021</v>
      </c>
      <c r="G210" s="7"/>
      <c r="H210" s="303">
        <v>40758</v>
      </c>
      <c r="I210" s="7">
        <v>12.2</v>
      </c>
      <c r="J210" s="7"/>
      <c r="K210" s="100" t="s">
        <v>336</v>
      </c>
      <c r="L210" s="303">
        <v>40358</v>
      </c>
      <c r="M210" s="303">
        <v>40388</v>
      </c>
      <c r="N210" s="306"/>
      <c r="O210" s="306"/>
      <c r="P210" s="301">
        <v>11.2</v>
      </c>
      <c r="Q210" s="301"/>
      <c r="R210" s="301">
        <v>11.5</v>
      </c>
      <c r="S210" s="306">
        <v>2021</v>
      </c>
      <c r="T210" s="120"/>
      <c r="U210" s="20"/>
      <c r="V210" s="198"/>
      <c r="W210" s="139"/>
      <c r="X210" s="7"/>
      <c r="Y210" s="7"/>
      <c r="Z210" s="14"/>
      <c r="AA210" s="135"/>
      <c r="AB210" s="44"/>
      <c r="AC210" s="44"/>
      <c r="AD210" s="135"/>
      <c r="AE210" s="44"/>
      <c r="AF210" s="44"/>
      <c r="AG210" s="42"/>
      <c r="AH210" s="43"/>
      <c r="AI210" s="103"/>
      <c r="AJ210" s="103"/>
      <c r="AK210" s="103"/>
      <c r="AL210" s="103"/>
      <c r="AM210" s="103"/>
      <c r="AN210" s="103"/>
      <c r="AO210" s="7"/>
      <c r="AP210" s="7"/>
      <c r="AQ210" s="7"/>
    </row>
    <row r="211" spans="1:43" s="9" customFormat="1" ht="13.5" customHeight="1" x14ac:dyDescent="0.2">
      <c r="A211" s="7" t="s">
        <v>58</v>
      </c>
      <c r="B211" s="72">
        <v>5</v>
      </c>
      <c r="C211" s="7"/>
      <c r="D211" s="97" t="s">
        <v>276</v>
      </c>
      <c r="E211" s="7" t="s">
        <v>21</v>
      </c>
      <c r="F211" s="7">
        <v>1064</v>
      </c>
      <c r="G211" s="7"/>
      <c r="H211" s="303">
        <v>40758</v>
      </c>
      <c r="I211" s="7">
        <v>14.4</v>
      </c>
      <c r="J211" s="7"/>
      <c r="K211" s="7"/>
      <c r="L211" s="303">
        <v>40358</v>
      </c>
      <c r="M211" s="303">
        <v>40388</v>
      </c>
      <c r="N211" s="302"/>
      <c r="O211" s="302"/>
      <c r="P211" s="302">
        <v>13</v>
      </c>
      <c r="Q211" s="301"/>
      <c r="R211" s="301">
        <v>13.2</v>
      </c>
      <c r="S211" s="301"/>
      <c r="T211" s="120">
        <v>39290</v>
      </c>
      <c r="U211" s="20">
        <v>11.4</v>
      </c>
      <c r="V211" s="198">
        <f xml:space="preserve"> PI()*(U211/2)^2/10000</f>
        <v>1.0207034531513238E-2</v>
      </c>
      <c r="W211" s="139">
        <v>1</v>
      </c>
      <c r="X211" s="7"/>
      <c r="Y211" s="7"/>
      <c r="Z211" s="14"/>
      <c r="AA211" s="135"/>
      <c r="AB211" s="44"/>
      <c r="AC211" s="44"/>
      <c r="AD211" s="135"/>
      <c r="AE211" s="44"/>
      <c r="AF211" s="44"/>
      <c r="AG211" s="42"/>
      <c r="AH211" s="43"/>
      <c r="AI211" s="103"/>
      <c r="AJ211" s="103"/>
      <c r="AK211" s="103"/>
      <c r="AL211" s="103"/>
      <c r="AM211" s="103"/>
      <c r="AN211" s="103"/>
      <c r="AO211" s="7"/>
      <c r="AP211" s="7"/>
      <c r="AQ211" s="7"/>
    </row>
    <row r="212" spans="1:43" s="9" customFormat="1" ht="13.5" customHeight="1" x14ac:dyDescent="0.2">
      <c r="A212" s="7" t="s">
        <v>58</v>
      </c>
      <c r="B212" s="72">
        <v>5</v>
      </c>
      <c r="C212" s="7"/>
      <c r="D212" s="97" t="s">
        <v>276</v>
      </c>
      <c r="E212" s="7" t="s">
        <v>29</v>
      </c>
      <c r="F212" s="7">
        <v>1013</v>
      </c>
      <c r="G212" s="7"/>
      <c r="H212" s="303">
        <v>40758</v>
      </c>
      <c r="I212" s="7">
        <v>10.199999999999999</v>
      </c>
      <c r="J212" s="7"/>
      <c r="K212" s="100" t="s">
        <v>1249</v>
      </c>
      <c r="L212" s="303"/>
      <c r="M212" s="303"/>
      <c r="N212" s="302"/>
      <c r="O212" s="302"/>
      <c r="P212" s="302"/>
      <c r="Q212" s="301"/>
      <c r="R212" s="301"/>
      <c r="S212" s="301"/>
      <c r="T212" s="120"/>
      <c r="U212" s="20"/>
      <c r="V212" s="198"/>
      <c r="W212" s="139"/>
      <c r="X212" s="7"/>
      <c r="Y212" s="7"/>
      <c r="Z212" s="14"/>
      <c r="AA212" s="135"/>
      <c r="AB212" s="44"/>
      <c r="AC212" s="44"/>
      <c r="AD212" s="135"/>
      <c r="AE212" s="44"/>
      <c r="AF212" s="44"/>
      <c r="AG212" s="42"/>
      <c r="AH212" s="43"/>
      <c r="AI212" s="103"/>
      <c r="AJ212" s="103"/>
      <c r="AK212" s="103"/>
      <c r="AL212" s="103"/>
      <c r="AM212" s="103"/>
      <c r="AN212" s="103"/>
      <c r="AO212" s="7"/>
      <c r="AP212" s="7"/>
      <c r="AQ212" s="7"/>
    </row>
    <row r="213" spans="1:43" s="9" customFormat="1" ht="13.5" customHeight="1" x14ac:dyDescent="0.2">
      <c r="A213" s="7" t="s">
        <v>58</v>
      </c>
      <c r="B213" s="72">
        <v>5</v>
      </c>
      <c r="C213" s="7"/>
      <c r="D213" s="97" t="s">
        <v>276</v>
      </c>
      <c r="E213" s="7" t="s">
        <v>21</v>
      </c>
      <c r="F213" s="7">
        <v>1012</v>
      </c>
      <c r="G213" s="7"/>
      <c r="H213" s="303">
        <v>40758</v>
      </c>
      <c r="I213" s="7">
        <v>9.5</v>
      </c>
      <c r="J213" s="7"/>
      <c r="K213" s="7" t="s">
        <v>1645</v>
      </c>
      <c r="L213" s="303"/>
      <c r="M213" s="303"/>
      <c r="N213" s="302"/>
      <c r="O213" s="302"/>
      <c r="P213" s="302"/>
      <c r="Q213" s="301"/>
      <c r="R213" s="301"/>
      <c r="S213" s="301"/>
      <c r="T213" s="120"/>
      <c r="U213" s="20"/>
      <c r="V213" s="198"/>
      <c r="W213" s="139"/>
      <c r="X213" s="7"/>
      <c r="Y213" s="7"/>
      <c r="Z213" s="14"/>
      <c r="AA213" s="135"/>
      <c r="AB213" s="44"/>
      <c r="AC213" s="44"/>
      <c r="AD213" s="135"/>
      <c r="AE213" s="44"/>
      <c r="AF213" s="44"/>
      <c r="AG213" s="42"/>
      <c r="AH213" s="43"/>
      <c r="AI213" s="103"/>
      <c r="AJ213" s="103"/>
      <c r="AK213" s="103"/>
      <c r="AL213" s="103"/>
      <c r="AM213" s="103"/>
      <c r="AN213" s="103"/>
      <c r="AO213" s="7"/>
      <c r="AP213" s="7"/>
      <c r="AQ213" s="7"/>
    </row>
    <row r="214" spans="1:43" s="9" customFormat="1" ht="13.5" customHeight="1" x14ac:dyDescent="0.2">
      <c r="A214" s="7" t="s">
        <v>58</v>
      </c>
      <c r="B214" s="72">
        <v>5</v>
      </c>
      <c r="C214" s="7"/>
      <c r="D214" s="97" t="s">
        <v>276</v>
      </c>
      <c r="E214" s="7" t="s">
        <v>21</v>
      </c>
      <c r="F214" s="7">
        <v>1011</v>
      </c>
      <c r="G214" s="7"/>
      <c r="H214" s="303">
        <v>40758</v>
      </c>
      <c r="I214" s="7">
        <v>9.8000000000000007</v>
      </c>
      <c r="J214" s="7"/>
      <c r="K214" s="7" t="s">
        <v>1645</v>
      </c>
      <c r="L214" s="303"/>
      <c r="M214" s="303"/>
      <c r="N214" s="302"/>
      <c r="O214" s="302"/>
      <c r="P214" s="302"/>
      <c r="Q214" s="301"/>
      <c r="R214" s="301"/>
      <c r="S214" s="301"/>
      <c r="T214" s="120"/>
      <c r="U214" s="20"/>
      <c r="V214" s="198"/>
      <c r="W214" s="139"/>
      <c r="X214" s="7"/>
      <c r="Y214" s="7"/>
      <c r="Z214" s="14"/>
      <c r="AA214" s="135"/>
      <c r="AB214" s="44"/>
      <c r="AC214" s="44"/>
      <c r="AD214" s="135"/>
      <c r="AE214" s="44"/>
      <c r="AF214" s="44"/>
      <c r="AG214" s="42"/>
      <c r="AH214" s="43"/>
      <c r="AI214" s="103"/>
      <c r="AJ214" s="103"/>
      <c r="AK214" s="103"/>
      <c r="AL214" s="103"/>
      <c r="AM214" s="103"/>
      <c r="AN214" s="103"/>
      <c r="AO214" s="7"/>
      <c r="AP214" s="7"/>
      <c r="AQ214" s="7"/>
    </row>
    <row r="215" spans="1:43" s="9" customFormat="1" ht="13.5" customHeight="1" x14ac:dyDescent="0.2">
      <c r="A215" s="103" t="s">
        <v>58</v>
      </c>
      <c r="B215" s="320">
        <v>5</v>
      </c>
      <c r="C215" s="7"/>
      <c r="D215" s="103" t="s">
        <v>248</v>
      </c>
      <c r="E215" s="103" t="s">
        <v>28</v>
      </c>
      <c r="F215" s="103">
        <v>1114</v>
      </c>
      <c r="G215" s="7"/>
      <c r="H215" s="303">
        <v>40758</v>
      </c>
      <c r="I215" s="7">
        <v>7.8</v>
      </c>
      <c r="J215" s="7"/>
      <c r="K215" s="97" t="s">
        <v>1390</v>
      </c>
      <c r="L215" s="303">
        <v>40358</v>
      </c>
      <c r="M215" s="303">
        <v>40388</v>
      </c>
      <c r="N215" s="301"/>
      <c r="O215" s="301"/>
      <c r="P215" s="301">
        <v>7</v>
      </c>
      <c r="Q215" s="301" t="s">
        <v>1104</v>
      </c>
      <c r="R215" s="301">
        <v>7.1</v>
      </c>
      <c r="S215" s="301"/>
      <c r="T215" s="120"/>
      <c r="U215" s="20"/>
      <c r="V215" s="198"/>
      <c r="W215" s="139"/>
      <c r="X215" s="7"/>
      <c r="Y215" s="7"/>
      <c r="Z215" s="14"/>
      <c r="AA215" s="135"/>
      <c r="AB215" s="44"/>
      <c r="AC215" s="44"/>
      <c r="AD215" s="135"/>
      <c r="AE215" s="44"/>
      <c r="AF215" s="44"/>
      <c r="AG215" s="42"/>
      <c r="AH215" s="43"/>
      <c r="AI215" s="103"/>
      <c r="AJ215" s="103"/>
      <c r="AK215" s="103"/>
      <c r="AL215" s="103"/>
      <c r="AM215" s="103"/>
      <c r="AN215" s="103"/>
      <c r="AO215" s="7"/>
      <c r="AP215" s="7"/>
      <c r="AQ215" s="7"/>
    </row>
    <row r="216" spans="1:43" s="9" customFormat="1" ht="13.5" customHeight="1" x14ac:dyDescent="0.2">
      <c r="A216" s="103" t="s">
        <v>58</v>
      </c>
      <c r="B216" s="320">
        <v>5</v>
      </c>
      <c r="C216" s="7"/>
      <c r="D216" s="103" t="s">
        <v>248</v>
      </c>
      <c r="E216" s="103" t="s">
        <v>21</v>
      </c>
      <c r="F216" s="110">
        <v>2017</v>
      </c>
      <c r="G216" s="7"/>
      <c r="H216" s="303">
        <v>40758</v>
      </c>
      <c r="I216" s="7">
        <v>11.3</v>
      </c>
      <c r="J216" s="7"/>
      <c r="K216" s="7"/>
      <c r="L216" s="303">
        <v>40358</v>
      </c>
      <c r="M216" s="303">
        <v>40388</v>
      </c>
      <c r="N216" s="306"/>
      <c r="O216" s="306"/>
      <c r="P216" s="301">
        <v>10.3</v>
      </c>
      <c r="Q216" s="301"/>
      <c r="R216" s="301">
        <v>10.7</v>
      </c>
      <c r="S216" s="306">
        <v>2017</v>
      </c>
      <c r="T216" s="120"/>
      <c r="U216" s="20"/>
      <c r="V216" s="198"/>
      <c r="W216" s="139"/>
      <c r="X216" s="7"/>
      <c r="Y216" s="7"/>
      <c r="Z216" s="14"/>
      <c r="AA216" s="135"/>
      <c r="AB216" s="44"/>
      <c r="AC216" s="44"/>
      <c r="AD216" s="135"/>
      <c r="AE216" s="44"/>
      <c r="AF216" s="44"/>
      <c r="AG216" s="42"/>
      <c r="AH216" s="43"/>
      <c r="AI216" s="103"/>
      <c r="AJ216" s="103"/>
      <c r="AK216" s="103"/>
      <c r="AL216" s="103"/>
      <c r="AM216" s="103"/>
      <c r="AN216" s="103"/>
      <c r="AO216" s="7"/>
      <c r="AP216" s="7"/>
      <c r="AQ216" s="7"/>
    </row>
    <row r="217" spans="1:43" s="9" customFormat="1" ht="13.5" customHeight="1" x14ac:dyDescent="0.2">
      <c r="A217" s="103" t="s">
        <v>58</v>
      </c>
      <c r="B217" s="320">
        <v>5</v>
      </c>
      <c r="C217" s="7"/>
      <c r="D217" s="103" t="s">
        <v>248</v>
      </c>
      <c r="E217" s="103" t="s">
        <v>21</v>
      </c>
      <c r="F217" s="110">
        <v>2016</v>
      </c>
      <c r="G217" s="7"/>
      <c r="H217" s="303">
        <v>40758</v>
      </c>
      <c r="I217" s="7">
        <v>11.1</v>
      </c>
      <c r="J217" s="7"/>
      <c r="K217" s="7"/>
      <c r="L217" s="303">
        <v>40358</v>
      </c>
      <c r="M217" s="303">
        <v>40388</v>
      </c>
      <c r="N217" s="306"/>
      <c r="O217" s="306"/>
      <c r="P217" s="301">
        <v>10.6</v>
      </c>
      <c r="Q217" s="301"/>
      <c r="R217" s="301">
        <v>11.7</v>
      </c>
      <c r="S217" s="306">
        <v>2016</v>
      </c>
      <c r="T217" s="120"/>
      <c r="U217" s="20"/>
      <c r="V217" s="198"/>
      <c r="W217" s="139"/>
      <c r="X217" s="7"/>
      <c r="Y217" s="7"/>
      <c r="Z217" s="14"/>
      <c r="AA217" s="135"/>
      <c r="AB217" s="44"/>
      <c r="AC217" s="44"/>
      <c r="AD217" s="135"/>
      <c r="AE217" s="44"/>
      <c r="AF217" s="44"/>
      <c r="AG217" s="42"/>
      <c r="AH217" s="43"/>
      <c r="AI217" s="103"/>
      <c r="AJ217" s="103"/>
      <c r="AK217" s="103"/>
      <c r="AL217" s="103"/>
      <c r="AM217" s="103"/>
      <c r="AN217" s="103"/>
      <c r="AO217" s="7"/>
      <c r="AP217" s="7"/>
      <c r="AQ217" s="7"/>
    </row>
    <row r="218" spans="1:43" s="9" customFormat="1" ht="13.5" customHeight="1" x14ac:dyDescent="0.2">
      <c r="A218" s="7" t="s">
        <v>58</v>
      </c>
      <c r="B218" s="72">
        <v>5</v>
      </c>
      <c r="C218" s="7"/>
      <c r="D218" s="97" t="s">
        <v>248</v>
      </c>
      <c r="E218" s="7" t="s">
        <v>21</v>
      </c>
      <c r="F218" s="7">
        <v>1056</v>
      </c>
      <c r="G218" s="7"/>
      <c r="H218" s="303">
        <v>40758</v>
      </c>
      <c r="I218" s="7">
        <v>13.1</v>
      </c>
      <c r="J218" s="7"/>
      <c r="K218" s="7"/>
      <c r="L218" s="303">
        <v>40358</v>
      </c>
      <c r="M218" s="303">
        <v>40388</v>
      </c>
      <c r="N218" s="302"/>
      <c r="O218" s="302"/>
      <c r="P218" s="302">
        <v>12</v>
      </c>
      <c r="Q218" s="301"/>
      <c r="R218" s="301">
        <v>12.3</v>
      </c>
      <c r="S218" s="301"/>
      <c r="T218" s="120">
        <v>39290</v>
      </c>
      <c r="U218" s="20">
        <v>10.4</v>
      </c>
      <c r="V218" s="198">
        <f xml:space="preserve"> PI()*(U218/2)^2/10000</f>
        <v>8.4948665353068008E-3</v>
      </c>
      <c r="W218" s="139">
        <v>1</v>
      </c>
      <c r="X218" s="7"/>
      <c r="Y218" s="7"/>
      <c r="Z218" s="14"/>
      <c r="AA218" s="135"/>
      <c r="AB218" s="44"/>
      <c r="AC218" s="44"/>
      <c r="AD218" s="135"/>
      <c r="AE218" s="44"/>
      <c r="AF218" s="44"/>
      <c r="AG218" s="42"/>
      <c r="AH218" s="43"/>
      <c r="AI218" s="103"/>
      <c r="AJ218" s="103"/>
      <c r="AK218" s="103"/>
      <c r="AL218" s="103"/>
      <c r="AM218" s="103"/>
      <c r="AN218" s="103"/>
      <c r="AO218" s="7"/>
      <c r="AP218" s="7"/>
      <c r="AQ218" s="7"/>
    </row>
    <row r="219" spans="1:43" s="9" customFormat="1" ht="13.5" customHeight="1" x14ac:dyDescent="0.2">
      <c r="A219" s="7" t="s">
        <v>58</v>
      </c>
      <c r="B219" s="72">
        <v>5</v>
      </c>
      <c r="C219" s="7"/>
      <c r="D219" s="97" t="s">
        <v>248</v>
      </c>
      <c r="E219" s="7" t="s">
        <v>21</v>
      </c>
      <c r="F219" s="7">
        <v>1052</v>
      </c>
      <c r="G219" s="7"/>
      <c r="H219" s="303">
        <v>40758</v>
      </c>
      <c r="I219" s="7">
        <v>12</v>
      </c>
      <c r="J219" s="7"/>
      <c r="K219" s="7"/>
      <c r="L219" s="303">
        <v>40358</v>
      </c>
      <c r="M219" s="303">
        <v>40388</v>
      </c>
      <c r="N219" s="302"/>
      <c r="O219" s="302"/>
      <c r="P219" s="302">
        <v>11.4</v>
      </c>
      <c r="Q219" s="301"/>
      <c r="R219" s="301">
        <v>12.7</v>
      </c>
      <c r="S219" s="301"/>
      <c r="T219" s="120">
        <v>39290</v>
      </c>
      <c r="U219" s="20">
        <v>10.3</v>
      </c>
      <c r="V219" s="198">
        <f xml:space="preserve"> PI()*(U219/2)^2/10000</f>
        <v>8.3322891154835304E-3</v>
      </c>
      <c r="W219" s="139">
        <v>1</v>
      </c>
      <c r="X219" s="7"/>
      <c r="Y219" s="7"/>
      <c r="Z219" s="14"/>
      <c r="AA219" s="135"/>
      <c r="AB219" s="44"/>
      <c r="AC219" s="44"/>
      <c r="AD219" s="135"/>
      <c r="AE219" s="44"/>
      <c r="AF219" s="44"/>
      <c r="AG219" s="42"/>
      <c r="AH219" s="43"/>
      <c r="AI219" s="103"/>
      <c r="AJ219" s="103"/>
      <c r="AK219" s="103"/>
      <c r="AL219" s="103"/>
      <c r="AM219" s="103"/>
      <c r="AN219" s="103"/>
      <c r="AO219" s="7"/>
      <c r="AP219" s="7"/>
      <c r="AQ219" s="7"/>
    </row>
    <row r="220" spans="1:43" s="9" customFormat="1" ht="13.5" customHeight="1" x14ac:dyDescent="0.2">
      <c r="A220" s="7" t="s">
        <v>58</v>
      </c>
      <c r="B220" s="72">
        <v>5</v>
      </c>
      <c r="C220" s="7"/>
      <c r="D220" s="97" t="s">
        <v>248</v>
      </c>
      <c r="E220" s="7" t="s">
        <v>21</v>
      </c>
      <c r="F220" s="7">
        <v>1055</v>
      </c>
      <c r="G220" s="7"/>
      <c r="H220" s="303">
        <v>40758</v>
      </c>
      <c r="I220" s="7">
        <v>13.2</v>
      </c>
      <c r="J220" s="7"/>
      <c r="K220" s="7"/>
      <c r="L220" s="303">
        <v>40358</v>
      </c>
      <c r="M220" s="303">
        <v>40388</v>
      </c>
      <c r="N220" s="7"/>
      <c r="O220" s="7"/>
      <c r="P220" s="7">
        <v>12.5</v>
      </c>
      <c r="Q220" s="103"/>
      <c r="R220" s="103">
        <v>12.9</v>
      </c>
      <c r="S220" s="103"/>
      <c r="T220" s="120">
        <v>39290</v>
      </c>
      <c r="U220" s="20">
        <v>11.8</v>
      </c>
      <c r="V220" s="198">
        <f xml:space="preserve"> PI()*(U220/2)^2/10000</f>
        <v>1.093588402714607E-2</v>
      </c>
      <c r="W220" s="139">
        <v>1</v>
      </c>
      <c r="X220" s="7"/>
      <c r="Y220" s="7"/>
      <c r="Z220" s="14"/>
      <c r="AA220" s="135"/>
      <c r="AB220" s="44"/>
      <c r="AC220" s="44"/>
      <c r="AD220" s="135"/>
      <c r="AE220" s="44"/>
      <c r="AF220" s="44"/>
      <c r="AG220" s="42"/>
      <c r="AH220" s="43"/>
      <c r="AI220" s="103"/>
      <c r="AJ220" s="103"/>
      <c r="AK220" s="103"/>
      <c r="AL220" s="103"/>
      <c r="AM220" s="103"/>
      <c r="AN220" s="103"/>
      <c r="AO220" s="7"/>
      <c r="AP220" s="7"/>
      <c r="AQ220" s="7"/>
    </row>
    <row r="221" spans="1:43" s="9" customFormat="1" ht="13.5" customHeight="1" x14ac:dyDescent="0.2">
      <c r="A221" s="7" t="s">
        <v>58</v>
      </c>
      <c r="B221" s="72">
        <v>5</v>
      </c>
      <c r="C221" s="7"/>
      <c r="D221" s="97" t="s">
        <v>248</v>
      </c>
      <c r="E221" s="7" t="s">
        <v>21</v>
      </c>
      <c r="F221" s="7">
        <v>2655</v>
      </c>
      <c r="G221" s="7"/>
      <c r="H221" s="303">
        <v>40758</v>
      </c>
      <c r="I221" s="7">
        <v>11</v>
      </c>
      <c r="J221" s="7"/>
      <c r="K221" s="9" t="s">
        <v>1201</v>
      </c>
      <c r="L221" s="303"/>
      <c r="M221" s="303"/>
      <c r="N221" s="7"/>
      <c r="O221" s="7"/>
      <c r="P221" s="7"/>
      <c r="Q221" s="103"/>
      <c r="R221" s="103"/>
      <c r="S221" s="103"/>
      <c r="T221" s="120"/>
      <c r="U221" s="20"/>
      <c r="V221" s="198"/>
      <c r="W221" s="139"/>
      <c r="X221" s="7"/>
      <c r="Y221" s="7"/>
      <c r="Z221" s="14"/>
      <c r="AA221" s="135"/>
      <c r="AB221" s="44"/>
      <c r="AC221" s="44"/>
      <c r="AD221" s="135"/>
      <c r="AE221" s="44"/>
      <c r="AF221" s="44"/>
      <c r="AG221" s="42"/>
      <c r="AH221" s="43"/>
      <c r="AI221" s="103"/>
      <c r="AJ221" s="103"/>
      <c r="AK221" s="103"/>
      <c r="AL221" s="103"/>
      <c r="AM221" s="103"/>
      <c r="AN221" s="103"/>
      <c r="AO221" s="7"/>
      <c r="AP221" s="7"/>
      <c r="AQ221" s="7"/>
    </row>
    <row r="222" spans="1:43" s="9" customFormat="1" ht="13.5" customHeight="1" x14ac:dyDescent="0.2">
      <c r="A222" s="7" t="s">
        <v>58</v>
      </c>
      <c r="B222" s="72">
        <v>5</v>
      </c>
      <c r="C222" s="7"/>
      <c r="D222" s="97" t="s">
        <v>248</v>
      </c>
      <c r="E222" s="7" t="s">
        <v>69</v>
      </c>
      <c r="F222" s="7">
        <v>2636</v>
      </c>
      <c r="G222" s="7"/>
      <c r="H222" s="303">
        <v>40758</v>
      </c>
      <c r="I222" s="7">
        <v>10.199999999999999</v>
      </c>
      <c r="J222" s="7"/>
      <c r="K222" s="7" t="s">
        <v>1685</v>
      </c>
      <c r="L222" s="303"/>
      <c r="M222" s="303"/>
      <c r="N222" s="7"/>
      <c r="O222" s="7"/>
      <c r="P222" s="7"/>
      <c r="Q222" s="103"/>
      <c r="R222" s="103"/>
      <c r="S222" s="103"/>
      <c r="T222" s="120"/>
      <c r="U222" s="20"/>
      <c r="V222" s="198"/>
      <c r="W222" s="139"/>
      <c r="X222" s="7"/>
      <c r="Y222" s="7"/>
      <c r="Z222" s="14"/>
      <c r="AA222" s="135"/>
      <c r="AB222" s="44"/>
      <c r="AC222" s="44"/>
      <c r="AD222" s="135"/>
      <c r="AE222" s="44"/>
      <c r="AF222" s="44"/>
      <c r="AG222" s="42"/>
      <c r="AH222" s="43"/>
      <c r="AI222" s="103"/>
      <c r="AJ222" s="103"/>
      <c r="AK222" s="103"/>
      <c r="AL222" s="103"/>
      <c r="AM222" s="103"/>
      <c r="AN222" s="103"/>
      <c r="AO222" s="7"/>
      <c r="AP222" s="7"/>
      <c r="AQ222" s="7"/>
    </row>
    <row r="223" spans="1:43" s="9" customFormat="1" ht="13.5" customHeight="1" x14ac:dyDescent="0.2">
      <c r="A223" s="7" t="s">
        <v>58</v>
      </c>
      <c r="B223" s="72">
        <v>5</v>
      </c>
      <c r="C223" s="7"/>
      <c r="D223" s="97" t="s">
        <v>248</v>
      </c>
      <c r="E223" s="7" t="s">
        <v>21</v>
      </c>
      <c r="F223" s="7">
        <v>2657</v>
      </c>
      <c r="G223" s="7"/>
      <c r="H223" s="303">
        <v>40758</v>
      </c>
      <c r="I223" s="7">
        <v>10</v>
      </c>
      <c r="J223" s="7"/>
      <c r="K223" s="9" t="s">
        <v>1387</v>
      </c>
      <c r="L223" s="303"/>
      <c r="M223" s="303"/>
      <c r="N223" s="7"/>
      <c r="O223" s="7"/>
      <c r="P223" s="7"/>
      <c r="Q223" s="103"/>
      <c r="R223" s="103"/>
      <c r="S223" s="103"/>
      <c r="T223" s="120"/>
      <c r="U223" s="20"/>
      <c r="V223" s="198"/>
      <c r="W223" s="139"/>
      <c r="X223" s="7"/>
      <c r="Y223" s="7"/>
      <c r="Z223" s="14"/>
      <c r="AA223" s="135"/>
      <c r="AB223" s="44"/>
      <c r="AC223" s="44"/>
      <c r="AD223" s="135"/>
      <c r="AE223" s="44"/>
      <c r="AF223" s="44"/>
      <c r="AG223" s="42"/>
      <c r="AH223" s="43"/>
      <c r="AI223" s="103"/>
      <c r="AJ223" s="103"/>
      <c r="AK223" s="103"/>
      <c r="AL223" s="103"/>
      <c r="AM223" s="103"/>
      <c r="AN223" s="103"/>
      <c r="AO223" s="7"/>
      <c r="AP223" s="7"/>
      <c r="AQ223" s="7"/>
    </row>
    <row r="224" spans="1:43" s="9" customFormat="1" ht="13.5" customHeight="1" x14ac:dyDescent="0.2">
      <c r="A224" s="7" t="s">
        <v>58</v>
      </c>
      <c r="B224" s="72">
        <v>5</v>
      </c>
      <c r="C224" s="7"/>
      <c r="D224" s="97" t="s">
        <v>244</v>
      </c>
      <c r="E224" s="7" t="s">
        <v>69</v>
      </c>
      <c r="F224" s="7">
        <v>1057</v>
      </c>
      <c r="G224" s="7"/>
      <c r="H224" s="303">
        <v>40758</v>
      </c>
      <c r="I224" s="7">
        <v>10.3</v>
      </c>
      <c r="J224" s="7"/>
      <c r="K224" s="7" t="s">
        <v>1647</v>
      </c>
      <c r="L224" s="303">
        <v>40358</v>
      </c>
      <c r="M224" s="303">
        <v>40388</v>
      </c>
      <c r="N224" s="302"/>
      <c r="O224" s="302"/>
      <c r="P224" s="302">
        <v>11.4</v>
      </c>
      <c r="Q224" s="301"/>
      <c r="R224" s="301">
        <v>10.8</v>
      </c>
      <c r="S224" s="301"/>
      <c r="T224" s="120">
        <v>39290</v>
      </c>
      <c r="U224" s="20">
        <v>10.5</v>
      </c>
      <c r="V224" s="198">
        <f xml:space="preserve"> PI()*(U224/2)^2/10000</f>
        <v>8.6590147514568668E-3</v>
      </c>
      <c r="W224" s="139">
        <v>1</v>
      </c>
      <c r="X224" s="7"/>
      <c r="Y224" s="7"/>
      <c r="Z224" s="14" t="s">
        <v>603</v>
      </c>
      <c r="AA224" s="135"/>
      <c r="AB224" s="44"/>
      <c r="AC224" s="44"/>
      <c r="AD224" s="135"/>
      <c r="AE224" s="44"/>
      <c r="AF224" s="44"/>
      <c r="AG224" s="42"/>
      <c r="AH224" s="43"/>
      <c r="AI224" s="103"/>
      <c r="AJ224" s="103"/>
      <c r="AK224" s="103"/>
      <c r="AL224" s="103"/>
      <c r="AM224" s="103"/>
      <c r="AN224" s="103"/>
      <c r="AO224" s="7"/>
      <c r="AP224" s="7"/>
      <c r="AQ224" s="7"/>
    </row>
    <row r="225" spans="1:43" s="9" customFormat="1" ht="13.5" customHeight="1" x14ac:dyDescent="0.2">
      <c r="A225" s="7" t="s">
        <v>58</v>
      </c>
      <c r="B225" s="72">
        <v>5</v>
      </c>
      <c r="C225" s="7"/>
      <c r="D225" s="97" t="s">
        <v>244</v>
      </c>
      <c r="E225" s="7" t="s">
        <v>69</v>
      </c>
      <c r="F225" s="7">
        <v>1058</v>
      </c>
      <c r="G225" s="7"/>
      <c r="H225" s="303">
        <v>40758</v>
      </c>
      <c r="I225" s="7">
        <v>11.4</v>
      </c>
      <c r="J225" s="7"/>
      <c r="K225" s="7"/>
      <c r="L225" s="303">
        <v>40358</v>
      </c>
      <c r="M225" s="303">
        <v>40388</v>
      </c>
      <c r="N225" s="302"/>
      <c r="O225" s="302"/>
      <c r="P225" s="302">
        <v>11</v>
      </c>
      <c r="Q225" s="301"/>
      <c r="R225" s="301">
        <v>11.1</v>
      </c>
      <c r="S225" s="301"/>
      <c r="T225" s="120">
        <v>39290</v>
      </c>
      <c r="U225" s="20">
        <v>10.8</v>
      </c>
      <c r="V225" s="198">
        <f xml:space="preserve"> PI()*(U225/2)^2/10000</f>
        <v>9.1608841778678379E-3</v>
      </c>
      <c r="W225" s="139">
        <v>1</v>
      </c>
      <c r="X225" s="7"/>
      <c r="Y225" s="7"/>
      <c r="Z225" s="14"/>
      <c r="AA225" s="135"/>
      <c r="AB225" s="44"/>
      <c r="AC225" s="44"/>
      <c r="AD225" s="135"/>
      <c r="AE225" s="44"/>
      <c r="AF225" s="44"/>
      <c r="AG225" s="42"/>
      <c r="AH225" s="43"/>
      <c r="AI225" s="103"/>
      <c r="AJ225" s="103"/>
      <c r="AK225" s="103"/>
      <c r="AL225" s="103"/>
      <c r="AM225" s="103"/>
      <c r="AN225" s="103"/>
      <c r="AO225" s="7"/>
      <c r="AP225" s="7"/>
      <c r="AQ225" s="7"/>
    </row>
    <row r="226" spans="1:43" s="9" customFormat="1" ht="13.5" customHeight="1" x14ac:dyDescent="0.2">
      <c r="A226" s="103" t="s">
        <v>58</v>
      </c>
      <c r="B226" s="320">
        <v>5</v>
      </c>
      <c r="C226" s="7"/>
      <c r="D226" s="103" t="s">
        <v>244</v>
      </c>
      <c r="E226" s="103" t="s">
        <v>21</v>
      </c>
      <c r="F226" s="110">
        <v>2008</v>
      </c>
      <c r="G226" s="7"/>
      <c r="H226" s="303">
        <v>40758</v>
      </c>
      <c r="I226" s="7">
        <v>11.6</v>
      </c>
      <c r="J226" s="7"/>
      <c r="K226" s="100" t="s">
        <v>336</v>
      </c>
      <c r="L226" s="303">
        <v>40358</v>
      </c>
      <c r="M226" s="303">
        <v>40388</v>
      </c>
      <c r="N226" s="306"/>
      <c r="O226" s="306"/>
      <c r="P226" s="301">
        <v>10.6</v>
      </c>
      <c r="Q226" s="301"/>
      <c r="R226" s="301">
        <v>11.2</v>
      </c>
      <c r="S226" s="306">
        <v>2008</v>
      </c>
      <c r="T226" s="120"/>
      <c r="U226" s="20"/>
      <c r="V226" s="198"/>
      <c r="W226" s="139"/>
      <c r="X226" s="7"/>
      <c r="Y226" s="7"/>
      <c r="Z226" s="14"/>
      <c r="AA226" s="135"/>
      <c r="AB226" s="44"/>
      <c r="AC226" s="44"/>
      <c r="AD226" s="135"/>
      <c r="AE226" s="44"/>
      <c r="AF226" s="44"/>
      <c r="AG226" s="42"/>
      <c r="AH226" s="43"/>
      <c r="AI226" s="103"/>
      <c r="AJ226" s="103"/>
      <c r="AK226" s="103"/>
      <c r="AL226" s="103"/>
      <c r="AM226" s="103"/>
      <c r="AN226" s="103"/>
      <c r="AO226" s="7"/>
      <c r="AP226" s="7"/>
      <c r="AQ226" s="7"/>
    </row>
    <row r="227" spans="1:43" s="9" customFormat="1" ht="13.5" customHeight="1" x14ac:dyDescent="0.2">
      <c r="A227" s="7" t="s">
        <v>58</v>
      </c>
      <c r="B227" s="72">
        <v>5</v>
      </c>
      <c r="C227" s="7"/>
      <c r="D227" s="97" t="s">
        <v>244</v>
      </c>
      <c r="E227" s="7" t="s">
        <v>21</v>
      </c>
      <c r="F227" s="7">
        <v>1045</v>
      </c>
      <c r="G227" s="7"/>
      <c r="H227" s="303">
        <v>40758</v>
      </c>
      <c r="I227" s="7">
        <v>12.3</v>
      </c>
      <c r="J227" s="7"/>
      <c r="K227" s="7"/>
      <c r="L227" s="303">
        <v>40358</v>
      </c>
      <c r="M227" s="303">
        <v>40388</v>
      </c>
      <c r="N227" s="302"/>
      <c r="O227" s="302"/>
      <c r="P227" s="302">
        <v>11.4</v>
      </c>
      <c r="Q227" s="301"/>
      <c r="R227" s="301">
        <v>11.6</v>
      </c>
      <c r="S227" s="301"/>
      <c r="T227" s="120">
        <v>39290</v>
      </c>
      <c r="U227" s="20">
        <v>10.5</v>
      </c>
      <c r="V227" s="198">
        <f xml:space="preserve"> PI()*(U227/2)^2/10000</f>
        <v>8.6590147514568668E-3</v>
      </c>
      <c r="W227" s="139">
        <v>1</v>
      </c>
      <c r="X227" s="7"/>
      <c r="Y227" s="7"/>
      <c r="Z227" s="14"/>
      <c r="AA227" s="135"/>
      <c r="AB227" s="44"/>
      <c r="AC227" s="44"/>
      <c r="AD227" s="135"/>
      <c r="AE227" s="44"/>
      <c r="AF227" s="44"/>
      <c r="AG227" s="42"/>
      <c r="AH227" s="43"/>
      <c r="AI227" s="103"/>
      <c r="AJ227" s="103"/>
      <c r="AK227" s="103"/>
      <c r="AL227" s="103"/>
      <c r="AM227" s="103"/>
      <c r="AN227" s="103"/>
      <c r="AO227" s="7"/>
      <c r="AP227" s="7"/>
      <c r="AQ227" s="7"/>
    </row>
    <row r="228" spans="1:43" s="9" customFormat="1" ht="13.5" customHeight="1" x14ac:dyDescent="0.2">
      <c r="A228" s="7" t="s">
        <v>58</v>
      </c>
      <c r="B228" s="72">
        <v>5</v>
      </c>
      <c r="C228" s="7"/>
      <c r="D228" s="97" t="s">
        <v>244</v>
      </c>
      <c r="E228" s="7" t="s">
        <v>21</v>
      </c>
      <c r="F228" s="7">
        <v>1043</v>
      </c>
      <c r="G228" s="7"/>
      <c r="H228" s="303">
        <v>40758</v>
      </c>
      <c r="I228" s="7">
        <v>12.4</v>
      </c>
      <c r="J228" s="7"/>
      <c r="K228" s="7"/>
      <c r="L228" s="303">
        <v>40358</v>
      </c>
      <c r="M228" s="303">
        <v>40388</v>
      </c>
      <c r="N228" s="302"/>
      <c r="O228" s="302"/>
      <c r="P228" s="302">
        <v>11.4</v>
      </c>
      <c r="Q228" s="301"/>
      <c r="R228" s="301">
        <v>11.7</v>
      </c>
      <c r="S228" s="301"/>
      <c r="T228" s="120">
        <v>39290</v>
      </c>
      <c r="U228" s="20">
        <v>10.1</v>
      </c>
      <c r="V228" s="198">
        <f xml:space="preserve"> PI()*(U228/2)^2/10000</f>
        <v>8.0118466648173691E-3</v>
      </c>
      <c r="W228" s="139">
        <v>1</v>
      </c>
      <c r="X228" s="7"/>
      <c r="Y228" s="7"/>
      <c r="Z228" s="14" t="s">
        <v>602</v>
      </c>
      <c r="AA228" s="135"/>
      <c r="AB228" s="44"/>
      <c r="AC228" s="44"/>
      <c r="AD228" s="135"/>
      <c r="AE228" s="44"/>
      <c r="AF228" s="44"/>
      <c r="AG228" s="42"/>
      <c r="AH228" s="43"/>
      <c r="AI228" s="103"/>
      <c r="AJ228" s="103"/>
      <c r="AK228" s="103"/>
      <c r="AL228" s="103"/>
      <c r="AM228" s="103"/>
      <c r="AN228" s="103"/>
      <c r="AO228" s="7"/>
      <c r="AP228" s="7"/>
      <c r="AQ228" s="7"/>
    </row>
    <row r="229" spans="1:43" s="9" customFormat="1" ht="13.5" customHeight="1" x14ac:dyDescent="0.2">
      <c r="A229" s="7" t="s">
        <v>58</v>
      </c>
      <c r="B229" s="72">
        <v>5</v>
      </c>
      <c r="C229" s="7"/>
      <c r="D229" s="97" t="s">
        <v>244</v>
      </c>
      <c r="E229" s="7" t="s">
        <v>21</v>
      </c>
      <c r="F229" s="7">
        <v>1062</v>
      </c>
      <c r="G229" s="7"/>
      <c r="H229" s="303">
        <v>40758</v>
      </c>
      <c r="I229" s="7">
        <v>12.5</v>
      </c>
      <c r="J229" s="7"/>
      <c r="K229" s="7"/>
      <c r="L229" s="303">
        <v>40358</v>
      </c>
      <c r="M229" s="303">
        <v>40388</v>
      </c>
      <c r="N229" s="302"/>
      <c r="O229" s="302"/>
      <c r="P229" s="302">
        <v>11.6</v>
      </c>
      <c r="Q229" s="301"/>
      <c r="R229" s="301">
        <v>11.7</v>
      </c>
      <c r="S229" s="301"/>
      <c r="T229" s="120">
        <v>39290</v>
      </c>
      <c r="U229" s="20">
        <v>10.7</v>
      </c>
      <c r="V229" s="198">
        <f xml:space="preserve"> PI()*(U229/2)^2/10000</f>
        <v>8.9920235727373836E-3</v>
      </c>
      <c r="W229" s="139">
        <v>1</v>
      </c>
      <c r="X229" s="7"/>
      <c r="Y229" s="7"/>
      <c r="Z229" s="14"/>
      <c r="AA229" s="135"/>
      <c r="AB229" s="44"/>
      <c r="AC229" s="44"/>
      <c r="AD229" s="135"/>
      <c r="AE229" s="44"/>
      <c r="AF229" s="44"/>
      <c r="AG229" s="42"/>
      <c r="AH229" s="43"/>
      <c r="AI229" s="103"/>
      <c r="AJ229" s="103"/>
      <c r="AK229" s="103"/>
      <c r="AL229" s="103"/>
      <c r="AM229" s="103"/>
      <c r="AN229" s="103"/>
      <c r="AO229" s="7"/>
      <c r="AP229" s="7"/>
      <c r="AQ229" s="7"/>
    </row>
    <row r="230" spans="1:43" s="9" customFormat="1" ht="13.5" customHeight="1" x14ac:dyDescent="0.2">
      <c r="A230" s="7" t="s">
        <v>58</v>
      </c>
      <c r="B230" s="72">
        <v>5</v>
      </c>
      <c r="C230" s="7"/>
      <c r="D230" s="97" t="s">
        <v>244</v>
      </c>
      <c r="E230" s="7" t="s">
        <v>21</v>
      </c>
      <c r="F230" s="7">
        <v>1044</v>
      </c>
      <c r="G230" s="7"/>
      <c r="H230" s="303">
        <v>40758</v>
      </c>
      <c r="I230" s="7">
        <v>12.6</v>
      </c>
      <c r="J230" s="7"/>
      <c r="K230" s="7"/>
      <c r="L230" s="303">
        <v>40358</v>
      </c>
      <c r="M230" s="303">
        <v>40388</v>
      </c>
      <c r="N230" s="302"/>
      <c r="O230" s="302"/>
      <c r="P230" s="302">
        <v>11.5</v>
      </c>
      <c r="Q230" s="301"/>
      <c r="R230" s="301">
        <v>11.8</v>
      </c>
      <c r="S230" s="301"/>
      <c r="T230" s="120">
        <v>39290</v>
      </c>
      <c r="U230" s="20">
        <v>10.1</v>
      </c>
      <c r="V230" s="198">
        <f xml:space="preserve"> PI()*(U230/2)^2/10000</f>
        <v>8.0118466648173691E-3</v>
      </c>
      <c r="W230" s="139">
        <v>1</v>
      </c>
      <c r="X230" s="7"/>
      <c r="Y230" s="7"/>
      <c r="Z230" s="14"/>
      <c r="AA230" s="135"/>
      <c r="AB230" s="44"/>
      <c r="AC230" s="44"/>
      <c r="AD230" s="135"/>
      <c r="AE230" s="44"/>
      <c r="AF230" s="44"/>
      <c r="AG230" s="42"/>
      <c r="AH230" s="43"/>
      <c r="AI230" s="103"/>
      <c r="AJ230" s="103"/>
      <c r="AK230" s="103"/>
      <c r="AL230" s="103"/>
      <c r="AM230" s="103"/>
      <c r="AN230" s="103"/>
      <c r="AO230" s="7"/>
      <c r="AP230" s="7"/>
      <c r="AQ230" s="7"/>
    </row>
    <row r="231" spans="1:43" s="9" customFormat="1" ht="13.5" customHeight="1" x14ac:dyDescent="0.2">
      <c r="A231" s="7" t="s">
        <v>58</v>
      </c>
      <c r="B231" s="72">
        <v>5</v>
      </c>
      <c r="C231" s="7"/>
      <c r="D231" s="97" t="s">
        <v>244</v>
      </c>
      <c r="E231" s="7" t="s">
        <v>21</v>
      </c>
      <c r="F231" s="7">
        <v>1077</v>
      </c>
      <c r="G231" s="7"/>
      <c r="H231" s="303">
        <v>40758</v>
      </c>
      <c r="I231" s="7">
        <v>12.8</v>
      </c>
      <c r="J231" s="7"/>
      <c r="K231" s="7"/>
      <c r="L231" s="303">
        <v>40358</v>
      </c>
      <c r="M231" s="303">
        <v>40388</v>
      </c>
      <c r="N231" s="302"/>
      <c r="O231" s="302"/>
      <c r="P231" s="302">
        <v>12.5</v>
      </c>
      <c r="Q231" s="301"/>
      <c r="R231" s="301">
        <v>12.3</v>
      </c>
      <c r="S231" s="301"/>
      <c r="T231" s="120">
        <v>39290</v>
      </c>
      <c r="U231" s="20">
        <v>11.3</v>
      </c>
      <c r="V231" s="198">
        <f xml:space="preserve"> PI()*(U231/2)^2/10000</f>
        <v>1.0028749148422018E-2</v>
      </c>
      <c r="W231" s="139">
        <v>1</v>
      </c>
      <c r="X231" s="7"/>
      <c r="Y231" s="7"/>
      <c r="Z231" s="14"/>
      <c r="AA231" s="135"/>
      <c r="AB231" s="44"/>
      <c r="AC231" s="44"/>
      <c r="AD231" s="135"/>
      <c r="AE231" s="44"/>
      <c r="AF231" s="44"/>
      <c r="AG231" s="42"/>
      <c r="AH231" s="43"/>
      <c r="AI231" s="103"/>
      <c r="AJ231" s="103"/>
      <c r="AK231" s="103"/>
      <c r="AL231" s="103"/>
      <c r="AM231" s="103"/>
      <c r="AN231" s="103"/>
      <c r="AO231" s="7"/>
      <c r="AP231" s="7"/>
      <c r="AQ231" s="7"/>
    </row>
    <row r="232" spans="1:43" s="9" customFormat="1" ht="13.5" customHeight="1" x14ac:dyDescent="0.2">
      <c r="A232" s="103" t="s">
        <v>58</v>
      </c>
      <c r="B232" s="320">
        <v>5</v>
      </c>
      <c r="C232" s="7"/>
      <c r="D232" s="103" t="s">
        <v>244</v>
      </c>
      <c r="E232" s="103" t="s">
        <v>21</v>
      </c>
      <c r="F232" s="110">
        <v>2007</v>
      </c>
      <c r="G232" s="7"/>
      <c r="H232" s="303">
        <v>40758</v>
      </c>
      <c r="I232" s="7">
        <v>11.3</v>
      </c>
      <c r="J232" s="7"/>
      <c r="K232" s="100" t="s">
        <v>300</v>
      </c>
      <c r="L232" s="303">
        <v>40358</v>
      </c>
      <c r="M232" s="303">
        <v>40388</v>
      </c>
      <c r="N232" s="306"/>
      <c r="O232" s="306"/>
      <c r="P232" s="301">
        <v>10.4</v>
      </c>
      <c r="Q232" s="301"/>
      <c r="R232" s="301">
        <v>12.7</v>
      </c>
      <c r="S232" s="306">
        <v>2007</v>
      </c>
      <c r="T232" s="120"/>
      <c r="U232" s="20"/>
      <c r="V232" s="198"/>
      <c r="W232" s="139"/>
      <c r="X232" s="7"/>
      <c r="Y232" s="7"/>
      <c r="Z232" s="14"/>
      <c r="AA232" s="135"/>
      <c r="AB232" s="44"/>
      <c r="AC232" s="44"/>
      <c r="AD232" s="135"/>
      <c r="AE232" s="44"/>
      <c r="AF232" s="44"/>
      <c r="AG232" s="42"/>
      <c r="AH232" s="43"/>
      <c r="AI232" s="103"/>
      <c r="AJ232" s="103"/>
      <c r="AK232" s="103"/>
      <c r="AL232" s="103"/>
      <c r="AM232" s="103"/>
      <c r="AN232" s="103"/>
      <c r="AO232" s="7"/>
      <c r="AP232" s="7"/>
      <c r="AQ232" s="7"/>
    </row>
    <row r="233" spans="1:43" s="9" customFormat="1" ht="13.5" customHeight="1" x14ac:dyDescent="0.2">
      <c r="A233" s="7" t="s">
        <v>58</v>
      </c>
      <c r="B233" s="72">
        <v>5</v>
      </c>
      <c r="C233" s="7"/>
      <c r="D233" s="97" t="s">
        <v>244</v>
      </c>
      <c r="E233" s="7" t="s">
        <v>21</v>
      </c>
      <c r="F233" s="7">
        <v>1060</v>
      </c>
      <c r="G233" s="7"/>
      <c r="H233" s="303">
        <v>40758</v>
      </c>
      <c r="I233" s="7">
        <v>15</v>
      </c>
      <c r="J233" s="7"/>
      <c r="K233" s="7"/>
      <c r="L233" s="303">
        <v>40358</v>
      </c>
      <c r="M233" s="303">
        <v>40388</v>
      </c>
      <c r="N233" s="302"/>
      <c r="O233" s="302"/>
      <c r="P233" s="302">
        <v>14.3</v>
      </c>
      <c r="Q233" s="301"/>
      <c r="R233" s="301">
        <v>14.2</v>
      </c>
      <c r="S233" s="301"/>
      <c r="T233" s="120">
        <v>39290</v>
      </c>
      <c r="U233" s="20">
        <v>12.6</v>
      </c>
      <c r="V233" s="198">
        <f xml:space="preserve"> PI()*(U233/2)^2/10000</f>
        <v>1.2468981242097887E-2</v>
      </c>
      <c r="W233" s="139">
        <v>1</v>
      </c>
      <c r="X233" s="7"/>
      <c r="Y233" s="7"/>
      <c r="Z233" s="14"/>
      <c r="AA233" s="135"/>
      <c r="AB233" s="44"/>
      <c r="AC233" s="44"/>
      <c r="AD233" s="135"/>
      <c r="AE233" s="44"/>
      <c r="AF233" s="44"/>
      <c r="AG233" s="42"/>
      <c r="AH233" s="43"/>
      <c r="AI233" s="103"/>
      <c r="AJ233" s="103"/>
      <c r="AK233" s="103"/>
      <c r="AL233" s="103"/>
      <c r="AM233" s="103"/>
      <c r="AN233" s="103"/>
      <c r="AO233" s="7"/>
      <c r="AP233" s="7"/>
      <c r="AQ233" s="7"/>
    </row>
    <row r="234" spans="1:43" s="9" customFormat="1" ht="13.5" customHeight="1" x14ac:dyDescent="0.2">
      <c r="A234" s="7" t="s">
        <v>58</v>
      </c>
      <c r="B234" s="72">
        <v>5</v>
      </c>
      <c r="C234" s="7"/>
      <c r="D234" s="97" t="s">
        <v>244</v>
      </c>
      <c r="E234" s="7" t="s">
        <v>69</v>
      </c>
      <c r="F234" s="7">
        <v>1004</v>
      </c>
      <c r="G234" s="7"/>
      <c r="H234" s="303">
        <v>40758</v>
      </c>
      <c r="I234" s="7">
        <v>10.5</v>
      </c>
      <c r="J234" s="7"/>
      <c r="K234" s="100" t="s">
        <v>1249</v>
      </c>
      <c r="L234" s="303"/>
      <c r="M234" s="303"/>
      <c r="N234" s="302"/>
      <c r="O234" s="302"/>
      <c r="P234" s="302"/>
      <c r="Q234" s="301"/>
      <c r="R234" s="301"/>
      <c r="S234" s="301"/>
      <c r="T234" s="120"/>
      <c r="U234" s="20"/>
      <c r="V234" s="198"/>
      <c r="W234" s="139"/>
      <c r="X234" s="7"/>
      <c r="Y234" s="7"/>
      <c r="Z234" s="14"/>
      <c r="AA234" s="135"/>
      <c r="AB234" s="44"/>
      <c r="AC234" s="44"/>
      <c r="AD234" s="135"/>
      <c r="AE234" s="44"/>
      <c r="AF234" s="44"/>
      <c r="AG234" s="42"/>
      <c r="AH234" s="43"/>
      <c r="AI234" s="103"/>
      <c r="AJ234" s="103"/>
      <c r="AK234" s="103"/>
      <c r="AL234" s="103"/>
      <c r="AM234" s="103"/>
      <c r="AN234" s="103"/>
      <c r="AO234" s="7"/>
      <c r="AP234" s="7"/>
      <c r="AQ234" s="7"/>
    </row>
    <row r="235" spans="1:43" s="9" customFormat="1" ht="13.5" customHeight="1" x14ac:dyDescent="0.2">
      <c r="A235" s="7" t="s">
        <v>58</v>
      </c>
      <c r="B235" s="72">
        <v>5</v>
      </c>
      <c r="C235" s="7"/>
      <c r="D235" s="97" t="s">
        <v>244</v>
      </c>
      <c r="E235" s="7" t="s">
        <v>21</v>
      </c>
      <c r="F235" s="7">
        <v>2011</v>
      </c>
      <c r="G235" s="7"/>
      <c r="H235" s="303">
        <v>40758</v>
      </c>
      <c r="I235" s="7">
        <v>11</v>
      </c>
      <c r="J235" s="7"/>
      <c r="K235" s="100" t="s">
        <v>1646</v>
      </c>
      <c r="L235" s="303"/>
      <c r="M235" s="303"/>
      <c r="N235" s="302"/>
      <c r="O235" s="302"/>
      <c r="P235" s="302"/>
      <c r="Q235" s="301"/>
      <c r="R235" s="301"/>
      <c r="S235" s="301"/>
      <c r="T235" s="120"/>
      <c r="U235" s="20"/>
      <c r="V235" s="198"/>
      <c r="W235" s="139"/>
      <c r="X235" s="7"/>
      <c r="Y235" s="7"/>
      <c r="Z235" s="14"/>
      <c r="AA235" s="135"/>
      <c r="AB235" s="44"/>
      <c r="AC235" s="44"/>
      <c r="AD235" s="135"/>
      <c r="AE235" s="44"/>
      <c r="AF235" s="44"/>
      <c r="AG235" s="42"/>
      <c r="AH235" s="43"/>
      <c r="AI235" s="103"/>
      <c r="AJ235" s="103"/>
      <c r="AK235" s="103"/>
      <c r="AL235" s="103"/>
      <c r="AM235" s="103"/>
      <c r="AN235" s="103"/>
      <c r="AO235" s="7"/>
      <c r="AP235" s="7"/>
      <c r="AQ235" s="7"/>
    </row>
    <row r="236" spans="1:43" s="9" customFormat="1" ht="13.5" customHeight="1" x14ac:dyDescent="0.2">
      <c r="A236" s="7" t="s">
        <v>58</v>
      </c>
      <c r="B236" s="72">
        <v>5</v>
      </c>
      <c r="C236" s="7"/>
      <c r="D236" s="97" t="s">
        <v>244</v>
      </c>
      <c r="E236" s="7" t="s">
        <v>21</v>
      </c>
      <c r="F236" s="7">
        <v>2009</v>
      </c>
      <c r="G236" s="7"/>
      <c r="H236" s="303">
        <v>40758</v>
      </c>
      <c r="I236" s="7">
        <v>11.3</v>
      </c>
      <c r="J236" s="7"/>
      <c r="K236" s="100" t="s">
        <v>1290</v>
      </c>
      <c r="L236" s="303"/>
      <c r="M236" s="303"/>
      <c r="N236" s="302"/>
      <c r="O236" s="302"/>
      <c r="P236" s="302"/>
      <c r="Q236" s="301"/>
      <c r="R236" s="301"/>
      <c r="S236" s="301"/>
      <c r="T236" s="120"/>
      <c r="U236" s="20"/>
      <c r="V236" s="198"/>
      <c r="W236" s="139"/>
      <c r="X236" s="7"/>
      <c r="Y236" s="7"/>
      <c r="Z236" s="14"/>
      <c r="AA236" s="135"/>
      <c r="AB236" s="44"/>
      <c r="AC236" s="44"/>
      <c r="AD236" s="135"/>
      <c r="AE236" s="44"/>
      <c r="AF236" s="44"/>
      <c r="AG236" s="42"/>
      <c r="AH236" s="43"/>
      <c r="AI236" s="103"/>
      <c r="AJ236" s="103"/>
      <c r="AK236" s="103"/>
      <c r="AL236" s="103"/>
      <c r="AM236" s="103"/>
      <c r="AN236" s="103"/>
      <c r="AO236" s="7"/>
      <c r="AP236" s="7"/>
      <c r="AQ236" s="7"/>
    </row>
    <row r="237" spans="1:43" s="9" customFormat="1" ht="13.5" customHeight="1" x14ac:dyDescent="0.2">
      <c r="A237" s="103" t="s">
        <v>58</v>
      </c>
      <c r="B237" s="320">
        <v>5</v>
      </c>
      <c r="C237" s="7"/>
      <c r="D237" s="103" t="s">
        <v>293</v>
      </c>
      <c r="E237" s="103" t="s">
        <v>29</v>
      </c>
      <c r="F237" s="110">
        <v>2012</v>
      </c>
      <c r="G237" s="7"/>
      <c r="H237" s="303">
        <v>40758</v>
      </c>
      <c r="I237" s="7">
        <v>12.1</v>
      </c>
      <c r="J237" s="7"/>
      <c r="K237" s="7"/>
      <c r="L237" s="303">
        <v>40358</v>
      </c>
      <c r="M237" s="303">
        <v>40388</v>
      </c>
      <c r="N237" s="306"/>
      <c r="O237" s="306"/>
      <c r="P237" s="301">
        <v>11.2</v>
      </c>
      <c r="Q237" s="301"/>
      <c r="R237" s="301">
        <v>11.2</v>
      </c>
      <c r="S237" s="306">
        <v>2012</v>
      </c>
      <c r="T237" s="120"/>
      <c r="U237" s="20"/>
      <c r="V237" s="198"/>
      <c r="W237" s="139"/>
      <c r="X237" s="7"/>
      <c r="Y237" s="7"/>
      <c r="Z237" s="14"/>
      <c r="AA237" s="135"/>
      <c r="AB237" s="44"/>
      <c r="AC237" s="44"/>
      <c r="AD237" s="135"/>
      <c r="AE237" s="44"/>
      <c r="AF237" s="44"/>
      <c r="AG237" s="42"/>
      <c r="AH237" s="43"/>
      <c r="AI237" s="103"/>
      <c r="AJ237" s="103"/>
      <c r="AK237" s="103"/>
      <c r="AL237" s="103"/>
      <c r="AM237" s="103"/>
      <c r="AN237" s="103"/>
      <c r="AO237" s="7"/>
      <c r="AP237" s="7"/>
      <c r="AQ237" s="7"/>
    </row>
    <row r="238" spans="1:43" s="9" customFormat="1" ht="13.5" customHeight="1" x14ac:dyDescent="0.2">
      <c r="A238" s="103" t="s">
        <v>58</v>
      </c>
      <c r="B238" s="320">
        <v>5</v>
      </c>
      <c r="C238" s="7"/>
      <c r="D238" s="103" t="s">
        <v>293</v>
      </c>
      <c r="E238" s="103" t="s">
        <v>69</v>
      </c>
      <c r="F238" s="110">
        <v>2024</v>
      </c>
      <c r="G238" s="7"/>
      <c r="H238" s="303">
        <v>40758</v>
      </c>
      <c r="I238" s="7">
        <v>10.5</v>
      </c>
      <c r="J238" s="7"/>
      <c r="K238" s="7"/>
      <c r="L238" s="303">
        <v>40358</v>
      </c>
      <c r="M238" s="303">
        <v>40388</v>
      </c>
      <c r="N238" s="306"/>
      <c r="O238" s="306"/>
      <c r="P238" s="301">
        <v>10.5</v>
      </c>
      <c r="Q238" s="301"/>
      <c r="R238" s="301">
        <v>10.4</v>
      </c>
      <c r="S238" s="306">
        <v>2024</v>
      </c>
      <c r="T238" s="120"/>
      <c r="U238" s="20"/>
      <c r="V238" s="198"/>
      <c r="W238" s="139"/>
      <c r="X238" s="7"/>
      <c r="Y238" s="7"/>
      <c r="Z238" s="14"/>
      <c r="AA238" s="135"/>
      <c r="AB238" s="44"/>
      <c r="AC238" s="44"/>
      <c r="AD238" s="135"/>
      <c r="AE238" s="44"/>
      <c r="AF238" s="44"/>
      <c r="AG238" s="42"/>
      <c r="AH238" s="43"/>
      <c r="AI238" s="103"/>
      <c r="AJ238" s="103"/>
      <c r="AK238" s="103"/>
      <c r="AL238" s="103"/>
      <c r="AM238" s="103"/>
      <c r="AN238" s="103"/>
      <c r="AO238" s="7"/>
      <c r="AP238" s="7"/>
      <c r="AQ238" s="7"/>
    </row>
    <row r="239" spans="1:43" s="9" customFormat="1" ht="13.5" customHeight="1" x14ac:dyDescent="0.2">
      <c r="A239" s="7" t="s">
        <v>58</v>
      </c>
      <c r="B239" s="72">
        <v>5</v>
      </c>
      <c r="C239" s="7"/>
      <c r="D239" s="97" t="s">
        <v>293</v>
      </c>
      <c r="E239" s="7" t="s">
        <v>69</v>
      </c>
      <c r="F239" s="7">
        <v>1078</v>
      </c>
      <c r="G239" s="7"/>
      <c r="H239" s="303">
        <v>40758</v>
      </c>
      <c r="I239" s="7">
        <v>14.8</v>
      </c>
      <c r="J239" s="7"/>
      <c r="K239" s="7"/>
      <c r="L239" s="303">
        <v>40358</v>
      </c>
      <c r="M239" s="303">
        <v>40388</v>
      </c>
      <c r="N239" s="302"/>
      <c r="O239" s="302"/>
      <c r="P239" s="302">
        <v>13.9</v>
      </c>
      <c r="Q239" s="301"/>
      <c r="R239" s="301">
        <v>14</v>
      </c>
      <c r="S239" s="301"/>
      <c r="T239" s="120">
        <v>39290</v>
      </c>
      <c r="U239" s="20">
        <v>12.3</v>
      </c>
      <c r="V239" s="198">
        <f xml:space="preserve"> PI()*(U239/2)^2/10000</f>
        <v>1.1882288814039996E-2</v>
      </c>
      <c r="W239" s="139">
        <v>1</v>
      </c>
      <c r="X239" s="7"/>
      <c r="Y239" s="7"/>
      <c r="Z239" s="14"/>
      <c r="AA239" s="135"/>
      <c r="AB239" s="44"/>
      <c r="AC239" s="44"/>
      <c r="AD239" s="135"/>
      <c r="AE239" s="44"/>
      <c r="AF239" s="44"/>
      <c r="AG239" s="42"/>
      <c r="AH239" s="43"/>
      <c r="AI239" s="103"/>
      <c r="AJ239" s="103"/>
      <c r="AK239" s="103"/>
      <c r="AL239" s="103"/>
      <c r="AM239" s="103"/>
      <c r="AN239" s="103"/>
      <c r="AO239" s="7"/>
      <c r="AP239" s="7"/>
      <c r="AQ239" s="7"/>
    </row>
    <row r="240" spans="1:43" s="9" customFormat="1" ht="13.5" customHeight="1" x14ac:dyDescent="0.2">
      <c r="A240" s="103" t="s">
        <v>58</v>
      </c>
      <c r="B240" s="320">
        <v>5</v>
      </c>
      <c r="C240" s="7"/>
      <c r="D240" s="103" t="s">
        <v>293</v>
      </c>
      <c r="E240" s="103" t="s">
        <v>21</v>
      </c>
      <c r="F240" s="110">
        <v>2057</v>
      </c>
      <c r="G240" s="7"/>
      <c r="H240" s="303">
        <v>40758</v>
      </c>
      <c r="I240" s="7">
        <v>11.9</v>
      </c>
      <c r="J240" s="7"/>
      <c r="K240" s="7"/>
      <c r="L240" s="303">
        <v>40358</v>
      </c>
      <c r="M240" s="303">
        <v>40388</v>
      </c>
      <c r="N240" s="306"/>
      <c r="O240" s="306"/>
      <c r="P240" s="301">
        <v>10.9</v>
      </c>
      <c r="Q240" s="301"/>
      <c r="R240" s="301">
        <v>11</v>
      </c>
      <c r="S240" s="306">
        <v>2057</v>
      </c>
      <c r="T240" s="120"/>
      <c r="U240" s="20"/>
      <c r="V240" s="198"/>
      <c r="W240" s="139"/>
      <c r="X240" s="7"/>
      <c r="Y240" s="7"/>
      <c r="Z240" s="14"/>
      <c r="AA240" s="135"/>
      <c r="AB240" s="44"/>
      <c r="AC240" s="44"/>
      <c r="AD240" s="135"/>
      <c r="AE240" s="44"/>
      <c r="AF240" s="44"/>
      <c r="AG240" s="42"/>
      <c r="AH240" s="43"/>
      <c r="AI240" s="103"/>
      <c r="AJ240" s="103"/>
      <c r="AK240" s="103"/>
      <c r="AL240" s="103"/>
      <c r="AM240" s="103"/>
      <c r="AN240" s="103"/>
      <c r="AO240" s="7"/>
      <c r="AP240" s="7"/>
      <c r="AQ240" s="7"/>
    </row>
    <row r="241" spans="1:43" s="9" customFormat="1" ht="13.5" customHeight="1" x14ac:dyDescent="0.2">
      <c r="A241" s="7" t="s">
        <v>58</v>
      </c>
      <c r="B241" s="72">
        <v>5</v>
      </c>
      <c r="C241" s="7"/>
      <c r="D241" s="97" t="s">
        <v>293</v>
      </c>
      <c r="E241" s="7" t="s">
        <v>21</v>
      </c>
      <c r="F241" s="7">
        <v>1063</v>
      </c>
      <c r="G241" s="7"/>
      <c r="H241" s="303">
        <v>40758</v>
      </c>
      <c r="I241" s="7">
        <v>13</v>
      </c>
      <c r="J241" s="7"/>
      <c r="K241" s="7"/>
      <c r="L241" s="303">
        <v>40358</v>
      </c>
      <c r="M241" s="303">
        <v>40388</v>
      </c>
      <c r="N241" s="302"/>
      <c r="O241" s="302"/>
      <c r="P241" s="302">
        <v>12.2</v>
      </c>
      <c r="Q241" s="301"/>
      <c r="R241" s="301">
        <v>12.2</v>
      </c>
      <c r="S241" s="301"/>
      <c r="T241" s="120">
        <v>39290</v>
      </c>
      <c r="U241" s="20">
        <v>10.8</v>
      </c>
      <c r="V241" s="198">
        <f xml:space="preserve"> PI()*(U241/2)^2/10000</f>
        <v>9.1608841778678379E-3</v>
      </c>
      <c r="W241" s="139">
        <v>1</v>
      </c>
      <c r="X241" s="7"/>
      <c r="Y241" s="7"/>
      <c r="Z241" s="14"/>
      <c r="AA241" s="135"/>
      <c r="AB241" s="44"/>
      <c r="AC241" s="44"/>
      <c r="AD241" s="135"/>
      <c r="AE241" s="44"/>
      <c r="AF241" s="44"/>
      <c r="AG241" s="42"/>
      <c r="AH241" s="43"/>
      <c r="AI241" s="103"/>
      <c r="AJ241" s="103"/>
      <c r="AK241" s="103"/>
      <c r="AL241" s="103"/>
      <c r="AM241" s="103"/>
      <c r="AN241" s="103"/>
      <c r="AO241" s="7"/>
      <c r="AP241" s="7"/>
      <c r="AQ241" s="7"/>
    </row>
    <row r="242" spans="1:43" s="9" customFormat="1" ht="13.5" customHeight="1" x14ac:dyDescent="0.2">
      <c r="A242" s="7" t="s">
        <v>58</v>
      </c>
      <c r="B242" s="72">
        <v>5</v>
      </c>
      <c r="C242" s="7"/>
      <c r="D242" s="97" t="s">
        <v>293</v>
      </c>
      <c r="E242" s="7" t="s">
        <v>69</v>
      </c>
      <c r="F242" s="7">
        <v>1010</v>
      </c>
      <c r="G242" s="7"/>
      <c r="H242" s="303">
        <v>40758</v>
      </c>
      <c r="I242" s="7">
        <v>9.6</v>
      </c>
      <c r="J242" s="7"/>
      <c r="K242" s="7" t="s">
        <v>1201</v>
      </c>
      <c r="L242" s="303"/>
      <c r="M242" s="303"/>
      <c r="N242" s="302"/>
      <c r="O242" s="302"/>
      <c r="P242" s="302"/>
      <c r="Q242" s="301"/>
      <c r="R242" s="301"/>
      <c r="S242" s="301"/>
      <c r="T242" s="120"/>
      <c r="U242" s="20"/>
      <c r="V242" s="198"/>
      <c r="W242" s="139"/>
      <c r="X242" s="7"/>
      <c r="Y242" s="7"/>
      <c r="Z242" s="14"/>
      <c r="AA242" s="135"/>
      <c r="AB242" s="44"/>
      <c r="AC242" s="44"/>
      <c r="AD242" s="135"/>
      <c r="AE242" s="44"/>
      <c r="AF242" s="44"/>
      <c r="AG242" s="42"/>
      <c r="AH242" s="43"/>
      <c r="AI242" s="103"/>
      <c r="AJ242" s="103"/>
      <c r="AK242" s="103"/>
      <c r="AL242" s="103"/>
      <c r="AM242" s="103"/>
      <c r="AN242" s="103"/>
      <c r="AO242" s="7"/>
      <c r="AP242" s="7"/>
      <c r="AQ242" s="7"/>
    </row>
    <row r="243" spans="1:43" s="9" customFormat="1" ht="13.5" customHeight="1" x14ac:dyDescent="0.2">
      <c r="A243" s="103" t="s">
        <v>58</v>
      </c>
      <c r="B243" s="320">
        <v>5</v>
      </c>
      <c r="C243" s="7"/>
      <c r="D243" s="103" t="s">
        <v>58</v>
      </c>
      <c r="E243" s="103" t="s">
        <v>29</v>
      </c>
      <c r="F243" s="110">
        <v>2001</v>
      </c>
      <c r="G243" s="7"/>
      <c r="H243" s="303">
        <v>40758</v>
      </c>
      <c r="I243" s="7">
        <v>13.1</v>
      </c>
      <c r="J243" s="7"/>
      <c r="K243" s="100" t="s">
        <v>336</v>
      </c>
      <c r="L243" s="303">
        <v>40358</v>
      </c>
      <c r="M243" s="303">
        <v>40388</v>
      </c>
      <c r="N243" s="306"/>
      <c r="O243" s="306"/>
      <c r="P243" s="301">
        <v>11.5</v>
      </c>
      <c r="Q243" s="301"/>
      <c r="R243" s="301">
        <v>12</v>
      </c>
      <c r="S243" s="306">
        <v>2001</v>
      </c>
      <c r="T243" s="120"/>
      <c r="U243" s="20"/>
      <c r="V243" s="198"/>
      <c r="W243" s="139"/>
      <c r="X243" s="7"/>
      <c r="Y243" s="7"/>
      <c r="Z243" s="14"/>
      <c r="AA243" s="135"/>
      <c r="AB243" s="44"/>
      <c r="AC243" s="44"/>
      <c r="AD243" s="135"/>
      <c r="AE243" s="44"/>
      <c r="AF243" s="44"/>
      <c r="AG243" s="42"/>
      <c r="AH243" s="43"/>
      <c r="AI243" s="103"/>
      <c r="AJ243" s="103"/>
      <c r="AK243" s="103"/>
      <c r="AL243" s="103"/>
      <c r="AM243" s="103"/>
      <c r="AN243" s="103"/>
      <c r="AO243" s="7"/>
      <c r="AP243" s="7"/>
      <c r="AQ243" s="7"/>
    </row>
    <row r="244" spans="1:43" s="9" customFormat="1" ht="13.5" customHeight="1" x14ac:dyDescent="0.2">
      <c r="A244" s="103" t="s">
        <v>58</v>
      </c>
      <c r="B244" s="320">
        <v>5</v>
      </c>
      <c r="C244" s="7"/>
      <c r="D244" s="103" t="s">
        <v>58</v>
      </c>
      <c r="E244" s="103" t="s">
        <v>21</v>
      </c>
      <c r="F244" s="110">
        <v>2002</v>
      </c>
      <c r="G244" s="7"/>
      <c r="H244" s="303">
        <v>40758</v>
      </c>
      <c r="I244" s="7">
        <v>11.3</v>
      </c>
      <c r="J244" s="7"/>
      <c r="K244" s="100" t="s">
        <v>336</v>
      </c>
      <c r="L244" s="303">
        <v>40358</v>
      </c>
      <c r="M244" s="303">
        <v>40388</v>
      </c>
      <c r="N244" s="306"/>
      <c r="O244" s="306"/>
      <c r="P244" s="301">
        <v>10.6</v>
      </c>
      <c r="Q244" s="301"/>
      <c r="R244" s="301">
        <v>10.8</v>
      </c>
      <c r="S244" s="306">
        <v>2002</v>
      </c>
      <c r="T244" s="121">
        <v>39290</v>
      </c>
      <c r="U244" s="108"/>
      <c r="V244" s="199">
        <f xml:space="preserve"> PI()*(U244/2)^2/10000</f>
        <v>0</v>
      </c>
      <c r="W244" s="154">
        <v>0</v>
      </c>
      <c r="X244" s="107"/>
      <c r="Y244" s="107"/>
      <c r="Z244" s="155" t="s">
        <v>338</v>
      </c>
      <c r="AA244" s="135"/>
      <c r="AB244" s="44"/>
      <c r="AC244" s="44"/>
      <c r="AD244" s="135"/>
      <c r="AE244" s="44"/>
      <c r="AF244" s="44"/>
      <c r="AG244" s="42"/>
      <c r="AH244" s="43"/>
      <c r="AI244" s="103"/>
      <c r="AJ244" s="103"/>
      <c r="AK244" s="103"/>
      <c r="AL244" s="103"/>
      <c r="AM244" s="103"/>
      <c r="AN244" s="103"/>
      <c r="AO244" s="7"/>
      <c r="AP244" s="7"/>
      <c r="AQ244" s="7"/>
    </row>
    <row r="245" spans="1:43" s="9" customFormat="1" ht="13.5" customHeight="1" x14ac:dyDescent="0.2">
      <c r="A245" s="103" t="s">
        <v>58</v>
      </c>
      <c r="B245" s="320">
        <v>5</v>
      </c>
      <c r="C245" s="7"/>
      <c r="D245" s="103" t="s">
        <v>58</v>
      </c>
      <c r="E245" s="359" t="s">
        <v>29</v>
      </c>
      <c r="F245" s="110">
        <v>2639</v>
      </c>
      <c r="G245" s="7"/>
      <c r="H245" s="303">
        <v>40758</v>
      </c>
      <c r="I245" s="7">
        <v>10.199999999999999</v>
      </c>
      <c r="J245" s="7"/>
      <c r="K245" s="100" t="s">
        <v>1249</v>
      </c>
      <c r="L245" s="303"/>
      <c r="M245" s="303"/>
      <c r="N245" s="306"/>
      <c r="O245" s="306"/>
      <c r="P245" s="301"/>
      <c r="Q245" s="301"/>
      <c r="R245" s="301"/>
      <c r="S245" s="306"/>
      <c r="T245" s="121"/>
      <c r="U245" s="108"/>
      <c r="V245" s="199"/>
      <c r="W245" s="154"/>
      <c r="X245" s="107"/>
      <c r="Y245" s="107"/>
      <c r="Z245" s="155"/>
      <c r="AA245" s="135"/>
      <c r="AB245" s="44"/>
      <c r="AC245" s="44"/>
      <c r="AD245" s="135"/>
      <c r="AE245" s="44"/>
      <c r="AF245" s="44"/>
      <c r="AG245" s="42"/>
      <c r="AH245" s="43"/>
      <c r="AI245" s="103"/>
      <c r="AJ245" s="103"/>
      <c r="AK245" s="103"/>
      <c r="AL245" s="103"/>
      <c r="AM245" s="103"/>
      <c r="AN245" s="103"/>
      <c r="AO245" s="7"/>
      <c r="AP245" s="7"/>
      <c r="AQ245" s="7"/>
    </row>
    <row r="246" spans="1:43" s="9" customFormat="1" ht="13.5" customHeight="1" x14ac:dyDescent="0.2">
      <c r="A246" s="103" t="s">
        <v>58</v>
      </c>
      <c r="B246" s="320">
        <v>5</v>
      </c>
      <c r="C246" s="7"/>
      <c r="D246" s="103" t="s">
        <v>58</v>
      </c>
      <c r="E246" s="359" t="s">
        <v>22</v>
      </c>
      <c r="F246" s="110">
        <v>2643</v>
      </c>
      <c r="G246" s="7"/>
      <c r="H246" s="303">
        <v>40758</v>
      </c>
      <c r="I246" s="7">
        <v>10.1</v>
      </c>
      <c r="J246" s="7"/>
      <c r="K246" s="100" t="s">
        <v>1249</v>
      </c>
      <c r="L246" s="303"/>
      <c r="M246" s="303"/>
      <c r="N246" s="306"/>
      <c r="O246" s="306"/>
      <c r="P246" s="301"/>
      <c r="Q246" s="301"/>
      <c r="R246" s="301"/>
      <c r="S246" s="306"/>
      <c r="T246" s="121"/>
      <c r="U246" s="108"/>
      <c r="V246" s="199"/>
      <c r="W246" s="154"/>
      <c r="X246" s="107"/>
      <c r="Y246" s="107"/>
      <c r="Z246" s="155"/>
      <c r="AA246" s="135"/>
      <c r="AB246" s="44"/>
      <c r="AC246" s="44"/>
      <c r="AD246" s="135"/>
      <c r="AE246" s="44"/>
      <c r="AF246" s="44"/>
      <c r="AG246" s="42"/>
      <c r="AH246" s="43"/>
      <c r="AI246" s="103"/>
      <c r="AJ246" s="103"/>
      <c r="AK246" s="103"/>
      <c r="AL246" s="103"/>
      <c r="AM246" s="103"/>
      <c r="AN246" s="103"/>
      <c r="AO246" s="7"/>
      <c r="AP246" s="7"/>
      <c r="AQ246" s="7"/>
    </row>
    <row r="247" spans="1:43" s="9" customFormat="1" ht="13.5" customHeight="1" x14ac:dyDescent="0.2">
      <c r="A247" s="103" t="s">
        <v>58</v>
      </c>
      <c r="B247" s="320">
        <v>5</v>
      </c>
      <c r="C247" s="7"/>
      <c r="D247" s="103" t="s">
        <v>58</v>
      </c>
      <c r="E247" s="359" t="s">
        <v>69</v>
      </c>
      <c r="F247" s="110">
        <v>2642</v>
      </c>
      <c r="G247" s="7"/>
      <c r="H247" s="303">
        <v>40758</v>
      </c>
      <c r="I247" s="7">
        <v>10</v>
      </c>
      <c r="J247" s="7"/>
      <c r="K247" s="100" t="s">
        <v>1249</v>
      </c>
      <c r="L247" s="303"/>
      <c r="M247" s="303"/>
      <c r="N247" s="306"/>
      <c r="O247" s="306"/>
      <c r="P247" s="301"/>
      <c r="Q247" s="301"/>
      <c r="R247" s="301"/>
      <c r="S247" s="306"/>
      <c r="T247" s="121"/>
      <c r="U247" s="108"/>
      <c r="V247" s="199"/>
      <c r="W247" s="154"/>
      <c r="X247" s="107"/>
      <c r="Y247" s="107"/>
      <c r="Z247" s="155"/>
      <c r="AA247" s="135"/>
      <c r="AB247" s="44"/>
      <c r="AC247" s="44"/>
      <c r="AD247" s="135"/>
      <c r="AE247" s="44"/>
      <c r="AF247" s="44"/>
      <c r="AG247" s="42"/>
      <c r="AH247" s="43"/>
      <c r="AI247" s="103"/>
      <c r="AJ247" s="103"/>
      <c r="AK247" s="103"/>
      <c r="AL247" s="103"/>
      <c r="AM247" s="103"/>
      <c r="AN247" s="103"/>
      <c r="AO247" s="7"/>
      <c r="AP247" s="7"/>
      <c r="AQ247" s="7"/>
    </row>
    <row r="248" spans="1:43" s="9" customFormat="1" ht="13.5" customHeight="1" x14ac:dyDescent="0.2">
      <c r="A248" s="103" t="s">
        <v>58</v>
      </c>
      <c r="B248" s="320">
        <v>5</v>
      </c>
      <c r="C248" s="7"/>
      <c r="D248" s="103" t="s">
        <v>61</v>
      </c>
      <c r="E248" s="103" t="s">
        <v>21</v>
      </c>
      <c r="F248" s="110">
        <v>2003</v>
      </c>
      <c r="G248" s="7"/>
      <c r="H248" s="303">
        <v>40758</v>
      </c>
      <c r="I248" s="7">
        <v>11.1</v>
      </c>
      <c r="J248" s="7"/>
      <c r="K248" s="100"/>
      <c r="L248" s="303">
        <v>40358</v>
      </c>
      <c r="M248" s="303">
        <v>40388</v>
      </c>
      <c r="N248" s="306"/>
      <c r="O248" s="306"/>
      <c r="P248" s="301">
        <v>10.3</v>
      </c>
      <c r="Q248" s="301"/>
      <c r="R248" s="301">
        <v>10.3</v>
      </c>
      <c r="S248" s="306">
        <v>2003</v>
      </c>
      <c r="T248" s="120"/>
      <c r="U248" s="20"/>
      <c r="V248" s="198"/>
      <c r="W248" s="139"/>
      <c r="X248" s="7"/>
      <c r="Y248" s="7"/>
      <c r="Z248" s="14"/>
      <c r="AA248" s="135"/>
      <c r="AB248" s="44"/>
      <c r="AC248" s="44"/>
      <c r="AD248" s="135"/>
      <c r="AE248" s="44"/>
      <c r="AF248" s="44"/>
      <c r="AG248" s="42"/>
      <c r="AH248" s="43"/>
      <c r="AI248" s="103"/>
      <c r="AJ248" s="103"/>
      <c r="AK248" s="103"/>
      <c r="AL248" s="103"/>
      <c r="AM248" s="103"/>
      <c r="AN248" s="103"/>
      <c r="AO248" s="7"/>
      <c r="AP248" s="7"/>
      <c r="AQ248" s="7"/>
    </row>
    <row r="249" spans="1:43" s="9" customFormat="1" ht="13.5" customHeight="1" x14ac:dyDescent="0.2">
      <c r="A249" s="103" t="s">
        <v>58</v>
      </c>
      <c r="B249" s="320">
        <v>5</v>
      </c>
      <c r="C249" s="7"/>
      <c r="D249" s="103" t="s">
        <v>61</v>
      </c>
      <c r="E249" s="103" t="s">
        <v>21</v>
      </c>
      <c r="F249" s="110">
        <v>2004</v>
      </c>
      <c r="G249" s="7"/>
      <c r="H249" s="303">
        <v>40758</v>
      </c>
      <c r="I249" s="7">
        <v>11.6</v>
      </c>
      <c r="J249" s="7"/>
      <c r="K249" s="100"/>
      <c r="L249" s="303">
        <v>40358</v>
      </c>
      <c r="M249" s="303">
        <v>40388</v>
      </c>
      <c r="N249" s="306"/>
      <c r="O249" s="306"/>
      <c r="P249" s="301">
        <v>10.6</v>
      </c>
      <c r="Q249" s="301"/>
      <c r="R249" s="301">
        <v>11</v>
      </c>
      <c r="S249" s="306">
        <v>2004</v>
      </c>
      <c r="T249" s="120"/>
      <c r="U249" s="20"/>
      <c r="V249" s="198"/>
      <c r="W249" s="139"/>
      <c r="X249" s="7"/>
      <c r="Y249" s="7"/>
      <c r="Z249" s="14"/>
      <c r="AA249" s="135"/>
      <c r="AB249" s="44"/>
      <c r="AC249" s="44"/>
      <c r="AD249" s="135"/>
      <c r="AE249" s="44"/>
      <c r="AF249" s="44"/>
      <c r="AG249" s="42"/>
      <c r="AH249" s="43"/>
      <c r="AI249" s="103"/>
      <c r="AJ249" s="103"/>
      <c r="AK249" s="103"/>
      <c r="AL249" s="103"/>
      <c r="AM249" s="103"/>
      <c r="AN249" s="103"/>
      <c r="AO249" s="7"/>
      <c r="AP249" s="7"/>
      <c r="AQ249" s="7"/>
    </row>
    <row r="250" spans="1:43" s="9" customFormat="1" ht="13.5" customHeight="1" x14ac:dyDescent="0.2">
      <c r="A250" s="103" t="s">
        <v>58</v>
      </c>
      <c r="B250" s="320">
        <v>5</v>
      </c>
      <c r="C250" s="7"/>
      <c r="D250" s="103" t="s">
        <v>61</v>
      </c>
      <c r="E250" s="103" t="s">
        <v>21</v>
      </c>
      <c r="F250" s="110">
        <v>2010</v>
      </c>
      <c r="G250" s="7"/>
      <c r="H250" s="303">
        <v>40758</v>
      </c>
      <c r="I250" s="7">
        <v>11.5</v>
      </c>
      <c r="J250" s="7"/>
      <c r="K250" s="7"/>
      <c r="L250" s="303">
        <v>40358</v>
      </c>
      <c r="M250" s="303">
        <v>40388</v>
      </c>
      <c r="N250" s="306"/>
      <c r="O250" s="306"/>
      <c r="P250" s="301">
        <v>11.4</v>
      </c>
      <c r="Q250" s="301"/>
      <c r="R250" s="301">
        <v>11.1</v>
      </c>
      <c r="S250" s="306">
        <v>2010</v>
      </c>
      <c r="T250" s="120"/>
      <c r="U250" s="20"/>
      <c r="V250" s="198"/>
      <c r="W250" s="139"/>
      <c r="X250" s="7"/>
      <c r="Y250" s="7"/>
      <c r="Z250" s="14"/>
      <c r="AA250" s="135"/>
      <c r="AB250" s="44"/>
      <c r="AC250" s="44"/>
      <c r="AD250" s="135"/>
      <c r="AE250" s="44"/>
      <c r="AF250" s="44"/>
      <c r="AG250" s="42"/>
      <c r="AH250" s="43"/>
      <c r="AI250" s="103"/>
      <c r="AJ250" s="103"/>
      <c r="AK250" s="103"/>
      <c r="AL250" s="103"/>
      <c r="AM250" s="103"/>
      <c r="AN250" s="103"/>
      <c r="AO250" s="7"/>
      <c r="AP250" s="7"/>
      <c r="AQ250" s="7"/>
    </row>
    <row r="251" spans="1:43" s="9" customFormat="1" ht="13.5" customHeight="1" x14ac:dyDescent="0.2">
      <c r="A251" s="7" t="s">
        <v>58</v>
      </c>
      <c r="B251" s="72">
        <v>5</v>
      </c>
      <c r="C251" s="7"/>
      <c r="D251" s="97" t="s">
        <v>61</v>
      </c>
      <c r="E251" s="7" t="s">
        <v>21</v>
      </c>
      <c r="F251" s="7">
        <v>1059</v>
      </c>
      <c r="G251" s="7"/>
      <c r="H251" s="303">
        <v>40758</v>
      </c>
      <c r="I251" s="7">
        <v>11.7</v>
      </c>
      <c r="J251" s="7"/>
      <c r="K251" s="7"/>
      <c r="L251" s="303">
        <v>40358</v>
      </c>
      <c r="M251" s="303">
        <v>40388</v>
      </c>
      <c r="N251" s="302"/>
      <c r="O251" s="302"/>
      <c r="P251" s="302">
        <v>11.3</v>
      </c>
      <c r="Q251" s="301"/>
      <c r="R251" s="301">
        <v>11.4</v>
      </c>
      <c r="S251" s="301"/>
      <c r="T251" s="120">
        <v>39290</v>
      </c>
      <c r="U251" s="20">
        <v>10.4</v>
      </c>
      <c r="V251" s="198">
        <f xml:space="preserve"> PI()*(U251/2)^2/10000</f>
        <v>8.4948665353068008E-3</v>
      </c>
      <c r="W251" s="139">
        <v>1</v>
      </c>
      <c r="X251" s="7"/>
      <c r="Y251" s="7"/>
      <c r="Z251" s="14"/>
      <c r="AA251" s="135"/>
      <c r="AB251" s="44"/>
      <c r="AC251" s="44"/>
      <c r="AD251" s="135"/>
      <c r="AE251" s="44"/>
      <c r="AF251" s="44"/>
      <c r="AG251" s="42"/>
      <c r="AH251" s="43"/>
      <c r="AI251" s="103"/>
      <c r="AJ251" s="103"/>
      <c r="AK251" s="103"/>
      <c r="AL251" s="103"/>
      <c r="AM251" s="103"/>
      <c r="AN251" s="103"/>
      <c r="AO251" s="7"/>
      <c r="AP251" s="7"/>
      <c r="AQ251" s="7"/>
    </row>
    <row r="252" spans="1:43" s="9" customFormat="1" ht="13.5" customHeight="1" x14ac:dyDescent="0.2">
      <c r="A252" s="7" t="s">
        <v>58</v>
      </c>
      <c r="B252" s="72">
        <v>5</v>
      </c>
      <c r="C252" s="7"/>
      <c r="D252" s="97" t="s">
        <v>61</v>
      </c>
      <c r="E252" s="7" t="s">
        <v>21</v>
      </c>
      <c r="F252" s="7">
        <v>1007</v>
      </c>
      <c r="G252" s="7"/>
      <c r="H252" s="303">
        <v>40758</v>
      </c>
      <c r="I252" s="7">
        <v>10.199999999999999</v>
      </c>
      <c r="J252" s="7"/>
      <c r="K252" s="9" t="s">
        <v>1201</v>
      </c>
      <c r="L252" s="303"/>
      <c r="M252" s="303"/>
      <c r="N252" s="302"/>
      <c r="O252" s="302"/>
      <c r="P252" s="302"/>
      <c r="Q252" s="301"/>
      <c r="R252" s="301"/>
      <c r="S252" s="301"/>
      <c r="T252" s="120"/>
      <c r="U252" s="20"/>
      <c r="V252" s="198"/>
      <c r="W252" s="139"/>
      <c r="X252" s="7"/>
      <c r="Y252" s="7"/>
      <c r="Z252" s="14"/>
      <c r="AA252" s="135"/>
      <c r="AB252" s="44"/>
      <c r="AC252" s="44"/>
      <c r="AD252" s="135"/>
      <c r="AE252" s="44"/>
      <c r="AF252" s="44"/>
      <c r="AG252" s="42"/>
      <c r="AH252" s="43"/>
      <c r="AI252" s="103"/>
      <c r="AJ252" s="103"/>
      <c r="AK252" s="103"/>
      <c r="AL252" s="103"/>
      <c r="AM252" s="103"/>
      <c r="AN252" s="103"/>
      <c r="AO252" s="7"/>
      <c r="AP252" s="7"/>
      <c r="AQ252" s="7"/>
    </row>
    <row r="253" spans="1:43" s="9" customFormat="1" ht="13.5" customHeight="1" x14ac:dyDescent="0.2">
      <c r="A253" s="7" t="s">
        <v>58</v>
      </c>
      <c r="B253" s="72">
        <v>5</v>
      </c>
      <c r="C253" s="7"/>
      <c r="D253" s="97" t="s">
        <v>61</v>
      </c>
      <c r="E253" s="7" t="s">
        <v>21</v>
      </c>
      <c r="F253" s="7">
        <v>1006</v>
      </c>
      <c r="G253" s="7"/>
      <c r="H253" s="303">
        <v>40758</v>
      </c>
      <c r="I253" s="7">
        <v>10.9</v>
      </c>
      <c r="J253" s="7"/>
      <c r="K253" s="9" t="s">
        <v>1201</v>
      </c>
      <c r="L253" s="303"/>
      <c r="M253" s="303"/>
      <c r="N253" s="302"/>
      <c r="O253" s="302"/>
      <c r="P253" s="302"/>
      <c r="Q253" s="301"/>
      <c r="R253" s="301"/>
      <c r="S253" s="301"/>
      <c r="T253" s="120"/>
      <c r="U253" s="20"/>
      <c r="V253" s="198"/>
      <c r="W253" s="139"/>
      <c r="X253" s="7"/>
      <c r="Y253" s="7"/>
      <c r="Z253" s="14"/>
      <c r="AA253" s="135"/>
      <c r="AB253" s="44"/>
      <c r="AC253" s="44"/>
      <c r="AD253" s="135"/>
      <c r="AE253" s="44"/>
      <c r="AF253" s="44"/>
      <c r="AG253" s="42"/>
      <c r="AH253" s="43"/>
      <c r="AI253" s="103"/>
      <c r="AJ253" s="103"/>
      <c r="AK253" s="103"/>
      <c r="AL253" s="103"/>
      <c r="AM253" s="103"/>
      <c r="AN253" s="103"/>
      <c r="AO253" s="7"/>
      <c r="AP253" s="7"/>
      <c r="AQ253" s="7"/>
    </row>
    <row r="254" spans="1:43" s="9" customFormat="1" ht="13.5" customHeight="1" x14ac:dyDescent="0.2">
      <c r="A254" s="7" t="s">
        <v>58</v>
      </c>
      <c r="B254" s="72">
        <v>5</v>
      </c>
      <c r="C254" s="7"/>
      <c r="D254" s="97" t="s">
        <v>68</v>
      </c>
      <c r="E254" s="7" t="s">
        <v>69</v>
      </c>
      <c r="F254" s="7">
        <v>1034</v>
      </c>
      <c r="G254" s="7"/>
      <c r="H254" s="303">
        <v>40758</v>
      </c>
      <c r="I254" s="7">
        <v>11.5</v>
      </c>
      <c r="J254" s="7"/>
      <c r="K254" s="7"/>
      <c r="L254" s="303">
        <v>40358</v>
      </c>
      <c r="M254" s="303">
        <v>40388</v>
      </c>
      <c r="N254" s="302"/>
      <c r="O254" s="302"/>
      <c r="P254" s="302">
        <v>11.4</v>
      </c>
      <c r="Q254" s="321" t="s">
        <v>1102</v>
      </c>
      <c r="R254" s="321">
        <v>11.4</v>
      </c>
      <c r="S254" s="321"/>
      <c r="T254" s="120">
        <v>39290</v>
      </c>
      <c r="U254" s="20">
        <v>11.1</v>
      </c>
      <c r="V254" s="198">
        <f xml:space="preserve"> PI()*(U254/2)^2/10000</f>
        <v>9.6768907712199599E-3</v>
      </c>
      <c r="W254" s="139">
        <v>1</v>
      </c>
      <c r="X254" s="7"/>
      <c r="Y254" s="7"/>
      <c r="Z254" s="14"/>
      <c r="AA254" s="135"/>
      <c r="AB254" s="44"/>
      <c r="AC254" s="44"/>
      <c r="AD254" s="135"/>
      <c r="AE254" s="44"/>
      <c r="AF254" s="44"/>
      <c r="AG254" s="42"/>
      <c r="AH254" s="43"/>
      <c r="AI254" s="103"/>
      <c r="AJ254" s="103"/>
      <c r="AK254" s="103"/>
      <c r="AL254" s="103"/>
      <c r="AM254" s="103"/>
      <c r="AN254" s="103"/>
      <c r="AO254" s="7"/>
      <c r="AP254" s="7"/>
      <c r="AQ254" s="7"/>
    </row>
    <row r="255" spans="1:43" s="9" customFormat="1" ht="13.5" customHeight="1" x14ac:dyDescent="0.2">
      <c r="A255" s="7" t="s">
        <v>58</v>
      </c>
      <c r="B255" s="72">
        <v>5</v>
      </c>
      <c r="C255" s="7"/>
      <c r="D255" s="97" t="s">
        <v>68</v>
      </c>
      <c r="E255" s="7" t="s">
        <v>69</v>
      </c>
      <c r="F255" s="7">
        <v>1046</v>
      </c>
      <c r="G255" s="7"/>
      <c r="H255" s="303">
        <v>40758</v>
      </c>
      <c r="I255" s="7">
        <v>12.1</v>
      </c>
      <c r="J255" s="7"/>
      <c r="K255" s="7" t="s">
        <v>1391</v>
      </c>
      <c r="L255" s="303">
        <v>40358</v>
      </c>
      <c r="M255" s="303">
        <v>40388</v>
      </c>
      <c r="N255" s="302"/>
      <c r="O255" s="302"/>
      <c r="P255" s="302">
        <v>10.5</v>
      </c>
      <c r="Q255" s="301"/>
      <c r="R255" s="301">
        <v>11.5</v>
      </c>
      <c r="S255" s="301"/>
      <c r="T255" s="120">
        <v>39290</v>
      </c>
      <c r="U255" s="20">
        <v>10.4</v>
      </c>
      <c r="V255" s="198">
        <f xml:space="preserve"> PI()*(U255/2)^2/10000</f>
        <v>8.4948665353068008E-3</v>
      </c>
      <c r="W255" s="139">
        <v>1</v>
      </c>
      <c r="X255" s="7"/>
      <c r="Y255" s="7"/>
      <c r="Z255" s="14"/>
      <c r="AA255" s="135"/>
      <c r="AB255" s="44"/>
      <c r="AC255" s="44"/>
      <c r="AD255" s="135"/>
      <c r="AE255" s="44"/>
      <c r="AF255" s="44"/>
      <c r="AG255" s="42"/>
      <c r="AH255" s="43"/>
      <c r="AI255" s="103"/>
      <c r="AJ255" s="103"/>
      <c r="AK255" s="103"/>
      <c r="AL255" s="103"/>
      <c r="AM255" s="103"/>
      <c r="AN255" s="103"/>
      <c r="AO255" s="7"/>
      <c r="AP255" s="7"/>
      <c r="AQ255" s="7"/>
    </row>
    <row r="256" spans="1:43" s="9" customFormat="1" ht="13.5" customHeight="1" x14ac:dyDescent="0.2">
      <c r="A256" s="7" t="s">
        <v>58</v>
      </c>
      <c r="B256" s="72">
        <v>5</v>
      </c>
      <c r="C256" s="7"/>
      <c r="D256" s="97" t="s">
        <v>68</v>
      </c>
      <c r="E256" s="7" t="s">
        <v>69</v>
      </c>
      <c r="F256" s="7">
        <v>1053</v>
      </c>
      <c r="G256" s="7"/>
      <c r="H256" s="303">
        <v>40758</v>
      </c>
      <c r="I256" s="7">
        <v>11.7</v>
      </c>
      <c r="J256" s="7"/>
      <c r="K256" s="7"/>
      <c r="L256" s="303">
        <v>40358</v>
      </c>
      <c r="M256" s="303">
        <v>40388</v>
      </c>
      <c r="N256" s="302"/>
      <c r="O256" s="302"/>
      <c r="P256" s="302">
        <v>11.6</v>
      </c>
      <c r="Q256" s="301"/>
      <c r="R256" s="301">
        <v>11.8</v>
      </c>
      <c r="S256" s="301"/>
      <c r="T256" s="120">
        <v>39290</v>
      </c>
      <c r="U256" s="20">
        <v>10.6</v>
      </c>
      <c r="V256" s="198">
        <f xml:space="preserve"> PI()*(U256/2)^2/10000</f>
        <v>8.8247337639337283E-3</v>
      </c>
      <c r="W256" s="139">
        <v>1</v>
      </c>
      <c r="X256" s="7"/>
      <c r="Y256" s="7"/>
      <c r="Z256" s="14"/>
      <c r="AA256" s="135"/>
      <c r="AB256" s="44"/>
      <c r="AC256" s="44"/>
      <c r="AD256" s="135"/>
      <c r="AE256" s="44"/>
      <c r="AF256" s="44"/>
      <c r="AG256" s="42"/>
      <c r="AH256" s="43"/>
      <c r="AI256" s="103"/>
      <c r="AJ256" s="103"/>
      <c r="AK256" s="103"/>
      <c r="AL256" s="103"/>
      <c r="AM256" s="103"/>
      <c r="AN256" s="103"/>
      <c r="AO256" s="7"/>
      <c r="AP256" s="7"/>
      <c r="AQ256" s="7"/>
    </row>
    <row r="257" spans="1:43" s="9" customFormat="1" ht="13.5" customHeight="1" x14ac:dyDescent="0.2">
      <c r="A257" s="103" t="s">
        <v>58</v>
      </c>
      <c r="B257" s="320">
        <v>5</v>
      </c>
      <c r="C257" s="7"/>
      <c r="D257" s="103" t="s">
        <v>68</v>
      </c>
      <c r="E257" s="103" t="s">
        <v>21</v>
      </c>
      <c r="F257" s="110">
        <v>2005</v>
      </c>
      <c r="G257" s="7"/>
      <c r="H257" s="303">
        <v>40758</v>
      </c>
      <c r="I257" s="7">
        <v>10.9</v>
      </c>
      <c r="J257" s="7"/>
      <c r="K257" s="100" t="s">
        <v>336</v>
      </c>
      <c r="L257" s="303">
        <v>40358</v>
      </c>
      <c r="M257" s="303">
        <v>40388</v>
      </c>
      <c r="N257" s="306"/>
      <c r="O257" s="306"/>
      <c r="P257" s="301">
        <v>10.4</v>
      </c>
      <c r="Q257" s="301"/>
      <c r="R257" s="301">
        <v>10.4</v>
      </c>
      <c r="S257" s="306">
        <v>2005</v>
      </c>
      <c r="T257" s="120"/>
      <c r="U257" s="20"/>
      <c r="V257" s="198"/>
      <c r="W257" s="139"/>
      <c r="X257" s="7"/>
      <c r="Y257" s="7"/>
      <c r="Z257" s="14"/>
      <c r="AA257" s="135"/>
      <c r="AB257" s="44"/>
      <c r="AC257" s="44"/>
      <c r="AD257" s="135"/>
      <c r="AE257" s="44"/>
      <c r="AF257" s="44"/>
      <c r="AG257" s="42"/>
      <c r="AH257" s="43"/>
      <c r="AI257" s="103"/>
      <c r="AJ257" s="103"/>
      <c r="AK257" s="103"/>
      <c r="AL257" s="103"/>
      <c r="AM257" s="103"/>
      <c r="AN257" s="103"/>
      <c r="AO257" s="7"/>
      <c r="AP257" s="7"/>
      <c r="AQ257" s="7"/>
    </row>
    <row r="258" spans="1:43" s="9" customFormat="1" ht="13.5" customHeight="1" x14ac:dyDescent="0.2">
      <c r="A258" s="103" t="s">
        <v>58</v>
      </c>
      <c r="B258" s="320">
        <v>5</v>
      </c>
      <c r="C258" s="7"/>
      <c r="D258" s="103" t="s">
        <v>68</v>
      </c>
      <c r="E258" s="103" t="s">
        <v>21</v>
      </c>
      <c r="F258" s="110">
        <v>2006</v>
      </c>
      <c r="G258" s="7"/>
      <c r="H258" s="303">
        <v>40758</v>
      </c>
      <c r="I258" s="7">
        <v>11</v>
      </c>
      <c r="J258" s="7"/>
      <c r="K258" s="100" t="s">
        <v>336</v>
      </c>
      <c r="L258" s="303">
        <v>40358</v>
      </c>
      <c r="M258" s="303">
        <v>40388</v>
      </c>
      <c r="N258" s="306"/>
      <c r="O258" s="306"/>
      <c r="P258" s="301">
        <v>10.4</v>
      </c>
      <c r="Q258" s="301"/>
      <c r="R258" s="301">
        <v>10.5</v>
      </c>
      <c r="S258" s="306">
        <v>2006</v>
      </c>
      <c r="T258" s="120"/>
      <c r="U258" s="20"/>
      <c r="V258" s="198"/>
      <c r="W258" s="139"/>
      <c r="X258" s="7"/>
      <c r="Y258" s="7"/>
      <c r="Z258" s="14"/>
      <c r="AA258" s="135"/>
      <c r="AB258" s="44"/>
      <c r="AC258" s="44"/>
      <c r="AD258" s="135"/>
      <c r="AE258" s="44"/>
      <c r="AF258" s="44"/>
      <c r="AG258" s="42"/>
      <c r="AH258" s="43"/>
      <c r="AI258" s="103"/>
      <c r="AJ258" s="103"/>
      <c r="AK258" s="103"/>
      <c r="AL258" s="103"/>
      <c r="AM258" s="103"/>
      <c r="AN258" s="103"/>
      <c r="AO258" s="7"/>
      <c r="AP258" s="7"/>
      <c r="AQ258" s="7"/>
    </row>
    <row r="259" spans="1:43" s="9" customFormat="1" ht="13.5" customHeight="1" x14ac:dyDescent="0.2">
      <c r="A259" s="7" t="s">
        <v>58</v>
      </c>
      <c r="B259" s="72">
        <v>5</v>
      </c>
      <c r="C259" s="7"/>
      <c r="D259" s="97" t="s">
        <v>68</v>
      </c>
      <c r="E259" s="7" t="s">
        <v>21</v>
      </c>
      <c r="F259" s="7">
        <v>1050</v>
      </c>
      <c r="G259" s="7"/>
      <c r="H259" s="303">
        <v>40758</v>
      </c>
      <c r="I259" s="7">
        <v>14</v>
      </c>
      <c r="J259" s="7"/>
      <c r="K259" s="7"/>
      <c r="L259" s="303">
        <v>40358</v>
      </c>
      <c r="M259" s="303">
        <v>40388</v>
      </c>
      <c r="N259" s="302"/>
      <c r="O259" s="302"/>
      <c r="P259" s="302">
        <v>13.6</v>
      </c>
      <c r="Q259" s="301"/>
      <c r="R259" s="301">
        <v>13.4</v>
      </c>
      <c r="S259" s="301"/>
      <c r="T259" s="120">
        <v>39290</v>
      </c>
      <c r="U259" s="20">
        <v>11.3</v>
      </c>
      <c r="V259" s="198">
        <f t="shared" ref="V259:V269" si="5" xml:space="preserve"> PI()*(U259/2)^2/10000</f>
        <v>1.0028749148422018E-2</v>
      </c>
      <c r="W259" s="139">
        <v>1</v>
      </c>
      <c r="X259" s="7"/>
      <c r="Y259" s="7"/>
      <c r="Z259" s="14"/>
      <c r="AA259" s="135"/>
      <c r="AB259" s="44"/>
      <c r="AC259" s="44"/>
      <c r="AD259" s="135"/>
      <c r="AE259" s="44"/>
      <c r="AF259" s="44"/>
      <c r="AG259" s="42"/>
      <c r="AH259" s="43"/>
      <c r="AI259" s="103"/>
      <c r="AJ259" s="103"/>
      <c r="AK259" s="103"/>
      <c r="AL259" s="103"/>
      <c r="AM259" s="103"/>
      <c r="AN259" s="103"/>
      <c r="AO259" s="7"/>
      <c r="AP259" s="7"/>
      <c r="AQ259" s="7"/>
    </row>
    <row r="260" spans="1:43" s="9" customFormat="1" ht="13.5" customHeight="1" x14ac:dyDescent="0.2">
      <c r="A260" s="7" t="s">
        <v>58</v>
      </c>
      <c r="B260" s="72">
        <v>5</v>
      </c>
      <c r="C260" s="7"/>
      <c r="D260" s="97" t="s">
        <v>68</v>
      </c>
      <c r="E260" s="7" t="s">
        <v>21</v>
      </c>
      <c r="F260" s="7">
        <v>1054</v>
      </c>
      <c r="G260" s="7"/>
      <c r="H260" s="303">
        <v>40758</v>
      </c>
      <c r="I260" s="7">
        <v>15.9</v>
      </c>
      <c r="J260" s="7"/>
      <c r="K260" s="7"/>
      <c r="L260" s="303">
        <v>40358</v>
      </c>
      <c r="M260" s="303">
        <v>40388</v>
      </c>
      <c r="N260" s="302"/>
      <c r="O260" s="302"/>
      <c r="P260" s="302">
        <v>15.1</v>
      </c>
      <c r="Q260" s="301"/>
      <c r="R260" s="301">
        <v>15</v>
      </c>
      <c r="S260" s="301"/>
      <c r="T260" s="120">
        <v>39290</v>
      </c>
      <c r="U260" s="20">
        <v>13.5</v>
      </c>
      <c r="V260" s="198">
        <f t="shared" si="5"/>
        <v>1.4313881527918494E-2</v>
      </c>
      <c r="W260" s="139">
        <v>1</v>
      </c>
      <c r="X260" s="7"/>
      <c r="Y260" s="7"/>
      <c r="Z260" s="14"/>
      <c r="AA260" s="135"/>
      <c r="AB260" s="44"/>
      <c r="AC260" s="44"/>
      <c r="AD260" s="135"/>
      <c r="AE260" s="44"/>
      <c r="AF260" s="44"/>
      <c r="AG260" s="42"/>
      <c r="AH260" s="43"/>
      <c r="AI260" s="103"/>
      <c r="AJ260" s="103"/>
      <c r="AK260" s="103"/>
      <c r="AL260" s="103"/>
      <c r="AM260" s="103"/>
      <c r="AN260" s="103"/>
      <c r="AO260" s="7"/>
      <c r="AP260" s="7"/>
      <c r="AQ260" s="7"/>
    </row>
    <row r="261" spans="1:43" s="9" customFormat="1" ht="13.5" customHeight="1" x14ac:dyDescent="0.2">
      <c r="A261" s="7" t="s">
        <v>58</v>
      </c>
      <c r="B261" s="72">
        <v>5</v>
      </c>
      <c r="C261" s="7"/>
      <c r="D261" s="97" t="s">
        <v>68</v>
      </c>
      <c r="E261" s="7" t="s">
        <v>69</v>
      </c>
      <c r="F261" s="7">
        <v>1009</v>
      </c>
      <c r="G261" s="7"/>
      <c r="H261" s="303">
        <v>40758</v>
      </c>
      <c r="I261" s="7">
        <v>10.1</v>
      </c>
      <c r="J261" s="7"/>
      <c r="K261" s="100" t="s">
        <v>1249</v>
      </c>
      <c r="L261" s="303"/>
      <c r="M261" s="303"/>
      <c r="N261" s="302"/>
      <c r="O261" s="302"/>
      <c r="P261" s="302"/>
      <c r="Q261" s="323"/>
      <c r="R261" s="301"/>
      <c r="S261" s="301"/>
      <c r="T261" s="120"/>
      <c r="U261" s="20"/>
      <c r="V261" s="198"/>
      <c r="W261" s="139"/>
      <c r="X261" s="7"/>
      <c r="Y261" s="7"/>
      <c r="Z261" s="14"/>
      <c r="AA261" s="135"/>
      <c r="AB261" s="44"/>
      <c r="AC261" s="44"/>
      <c r="AD261" s="135"/>
      <c r="AE261" s="44"/>
      <c r="AF261" s="44"/>
      <c r="AG261" s="42"/>
      <c r="AH261" s="43"/>
      <c r="AI261" s="103"/>
      <c r="AJ261" s="103"/>
      <c r="AK261" s="103"/>
      <c r="AL261" s="103"/>
      <c r="AM261" s="103"/>
      <c r="AN261" s="103"/>
      <c r="AO261" s="7"/>
      <c r="AP261" s="7"/>
      <c r="AQ261" s="7"/>
    </row>
    <row r="262" spans="1:43" s="9" customFormat="1" ht="13.5" customHeight="1" x14ac:dyDescent="0.2">
      <c r="A262" s="2" t="s">
        <v>61</v>
      </c>
      <c r="B262" s="3">
        <v>1</v>
      </c>
      <c r="C262" s="2" t="s">
        <v>24</v>
      </c>
      <c r="D262" s="1" t="s">
        <v>246</v>
      </c>
      <c r="E262" s="1" t="s">
        <v>60</v>
      </c>
      <c r="F262" s="3">
        <v>206</v>
      </c>
      <c r="G262" s="3"/>
      <c r="H262" s="327">
        <v>40758</v>
      </c>
      <c r="I262" s="3">
        <v>12.5</v>
      </c>
      <c r="J262" s="3"/>
      <c r="K262" s="3"/>
      <c r="L262" s="326">
        <v>40349</v>
      </c>
      <c r="M262" s="327">
        <v>40389</v>
      </c>
      <c r="N262" s="322"/>
      <c r="O262" s="322"/>
      <c r="P262" s="306">
        <v>11.1</v>
      </c>
      <c r="Q262" s="362"/>
      <c r="R262" s="306">
        <v>11.7</v>
      </c>
      <c r="S262" s="306"/>
      <c r="T262" s="122">
        <v>39289</v>
      </c>
      <c r="U262" s="10">
        <v>10.7</v>
      </c>
      <c r="V262" s="201">
        <f xml:space="preserve"> PI()*(U262/2)^2/10000</f>
        <v>8.9920235727373836E-3</v>
      </c>
      <c r="W262" s="158">
        <v>1</v>
      </c>
      <c r="Y262" s="9">
        <v>2</v>
      </c>
      <c r="Z262" s="16"/>
      <c r="AA262" s="127"/>
      <c r="AB262" s="4"/>
      <c r="AC262" s="15"/>
      <c r="AD262" s="134">
        <v>2009</v>
      </c>
      <c r="AE262" s="10"/>
      <c r="AF262" s="10">
        <v>10.4</v>
      </c>
      <c r="AH262" s="16" t="s">
        <v>96</v>
      </c>
      <c r="AI262" s="110"/>
      <c r="AJ262" s="110"/>
      <c r="AK262" s="110"/>
      <c r="AL262" s="110"/>
      <c r="AM262" s="110"/>
      <c r="AN262" s="110"/>
    </row>
    <row r="263" spans="1:43" s="9" customFormat="1" ht="13.5" customHeight="1" x14ac:dyDescent="0.2">
      <c r="A263" s="2" t="s">
        <v>61</v>
      </c>
      <c r="B263" s="3">
        <v>1</v>
      </c>
      <c r="C263" s="2" t="s">
        <v>24</v>
      </c>
      <c r="D263" s="1" t="s">
        <v>246</v>
      </c>
      <c r="E263" s="1" t="s">
        <v>60</v>
      </c>
      <c r="F263" s="3">
        <v>202</v>
      </c>
      <c r="G263" s="3"/>
      <c r="H263" s="327">
        <v>40758</v>
      </c>
      <c r="I263" s="3">
        <v>13.4</v>
      </c>
      <c r="J263" s="3"/>
      <c r="K263" s="3"/>
      <c r="L263" s="326">
        <v>40349</v>
      </c>
      <c r="M263" s="327">
        <v>40389</v>
      </c>
      <c r="N263" s="322"/>
      <c r="O263" s="322"/>
      <c r="P263" s="301">
        <v>11.9</v>
      </c>
      <c r="Q263" s="323"/>
      <c r="R263" s="301">
        <v>12.4</v>
      </c>
      <c r="S263" s="301"/>
      <c r="T263" s="122">
        <v>39289</v>
      </c>
      <c r="U263" s="10">
        <v>10.8</v>
      </c>
      <c r="V263" s="201">
        <f t="shared" si="5"/>
        <v>9.1608841778678379E-3</v>
      </c>
      <c r="W263" s="139">
        <v>1</v>
      </c>
      <c r="Y263" s="9">
        <v>1</v>
      </c>
      <c r="Z263" s="16"/>
      <c r="AA263" s="127"/>
      <c r="AB263" s="4"/>
      <c r="AC263" s="15"/>
      <c r="AD263" s="134">
        <v>2009</v>
      </c>
      <c r="AE263" s="10"/>
      <c r="AF263" s="10">
        <v>10.199999999999999</v>
      </c>
      <c r="AH263" s="16" t="s">
        <v>96</v>
      </c>
      <c r="AI263" s="103"/>
      <c r="AJ263" s="103"/>
      <c r="AK263" s="103"/>
      <c r="AL263" s="103"/>
      <c r="AM263" s="103"/>
      <c r="AN263" s="103"/>
      <c r="AO263" s="7"/>
      <c r="AP263" s="7"/>
      <c r="AQ263" s="7"/>
    </row>
    <row r="264" spans="1:43" s="9" customFormat="1" ht="13.5" customHeight="1" x14ac:dyDescent="0.2">
      <c r="A264" s="2" t="s">
        <v>61</v>
      </c>
      <c r="B264" s="3">
        <v>1</v>
      </c>
      <c r="C264" s="2"/>
      <c r="D264" s="1" t="s">
        <v>246</v>
      </c>
      <c r="E264" s="1" t="s">
        <v>67</v>
      </c>
      <c r="F264" s="3">
        <v>1222</v>
      </c>
      <c r="G264" s="3"/>
      <c r="H264" s="327">
        <v>40758</v>
      </c>
      <c r="I264" s="3">
        <v>11.8</v>
      </c>
      <c r="J264" s="3"/>
      <c r="K264" s="3"/>
      <c r="L264" s="326">
        <v>40349</v>
      </c>
      <c r="M264" s="327">
        <v>40389</v>
      </c>
      <c r="N264" s="322"/>
      <c r="O264" s="322"/>
      <c r="P264" s="301">
        <v>10.9</v>
      </c>
      <c r="Q264" s="323"/>
      <c r="R264" s="301">
        <v>11.3</v>
      </c>
      <c r="S264" s="301"/>
      <c r="T264" s="122">
        <v>39289</v>
      </c>
      <c r="U264" s="10">
        <v>10</v>
      </c>
      <c r="V264" s="201">
        <f xml:space="preserve"> PI()*(U264/2)^2/10000</f>
        <v>7.8539816339744835E-3</v>
      </c>
      <c r="W264" s="139">
        <v>1</v>
      </c>
      <c r="Z264" s="14" t="s">
        <v>892</v>
      </c>
      <c r="AA264" s="127"/>
      <c r="AB264" s="4"/>
      <c r="AC264" s="15"/>
      <c r="AD264" s="134"/>
      <c r="AE264" s="10"/>
      <c r="AF264" s="10"/>
      <c r="AH264" s="16"/>
      <c r="AI264" s="103"/>
      <c r="AJ264" s="103"/>
      <c r="AK264" s="103"/>
      <c r="AL264" s="103"/>
      <c r="AM264" s="103"/>
      <c r="AN264" s="103"/>
      <c r="AO264" s="7"/>
      <c r="AP264" s="7"/>
      <c r="AQ264" s="7"/>
    </row>
    <row r="265" spans="1:43" s="9" customFormat="1" ht="13.5" customHeight="1" x14ac:dyDescent="0.2">
      <c r="A265" s="2" t="s">
        <v>61</v>
      </c>
      <c r="B265" s="3">
        <v>1</v>
      </c>
      <c r="C265" s="2" t="s">
        <v>24</v>
      </c>
      <c r="D265" s="1" t="s">
        <v>246</v>
      </c>
      <c r="E265" s="1" t="s">
        <v>67</v>
      </c>
      <c r="F265" s="3">
        <v>207</v>
      </c>
      <c r="G265" s="3"/>
      <c r="H265" s="327">
        <v>40758</v>
      </c>
      <c r="I265" s="3">
        <v>14.4</v>
      </c>
      <c r="J265" s="3"/>
      <c r="K265" s="100" t="s">
        <v>391</v>
      </c>
      <c r="L265" s="326">
        <v>40349</v>
      </c>
      <c r="M265" s="327">
        <v>40389</v>
      </c>
      <c r="N265" s="322"/>
      <c r="O265" s="322"/>
      <c r="P265" s="301">
        <v>13.5</v>
      </c>
      <c r="Q265" s="323"/>
      <c r="R265" s="301">
        <v>13.8</v>
      </c>
      <c r="S265" s="301"/>
      <c r="T265" s="122">
        <v>39289</v>
      </c>
      <c r="U265" s="10">
        <v>11.5</v>
      </c>
      <c r="V265" s="201">
        <f t="shared" si="5"/>
        <v>1.0386890710931252E-2</v>
      </c>
      <c r="W265" s="139">
        <v>1</v>
      </c>
      <c r="Z265" s="16" t="s">
        <v>891</v>
      </c>
      <c r="AA265" s="127"/>
      <c r="AB265" s="4"/>
      <c r="AC265" s="15"/>
      <c r="AD265" s="134">
        <v>2009</v>
      </c>
      <c r="AE265" s="10"/>
      <c r="AF265" s="10">
        <v>11.2</v>
      </c>
      <c r="AH265" s="16" t="s">
        <v>96</v>
      </c>
      <c r="AI265" s="103"/>
      <c r="AJ265" s="103"/>
      <c r="AK265" s="103"/>
      <c r="AL265" s="103"/>
      <c r="AM265" s="103"/>
      <c r="AN265" s="103"/>
      <c r="AO265" s="7"/>
      <c r="AP265" s="7"/>
      <c r="AQ265" s="7"/>
    </row>
    <row r="266" spans="1:43" s="9" customFormat="1" ht="13.5" customHeight="1" x14ac:dyDescent="0.2">
      <c r="A266" s="2" t="s">
        <v>61</v>
      </c>
      <c r="B266" s="3">
        <v>1</v>
      </c>
      <c r="C266" s="2"/>
      <c r="D266" s="1" t="s">
        <v>246</v>
      </c>
      <c r="E266" s="1" t="s">
        <v>69</v>
      </c>
      <c r="F266" s="3">
        <v>2590</v>
      </c>
      <c r="G266" s="3"/>
      <c r="H266" s="327">
        <v>40758</v>
      </c>
      <c r="I266" s="3">
        <v>10</v>
      </c>
      <c r="J266" s="3"/>
      <c r="K266" s="100" t="s">
        <v>1249</v>
      </c>
      <c r="L266" s="326"/>
      <c r="M266" s="327"/>
      <c r="N266" s="322"/>
      <c r="O266" s="322"/>
      <c r="P266" s="301"/>
      <c r="Q266" s="323"/>
      <c r="R266" s="301"/>
      <c r="S266" s="301"/>
      <c r="T266" s="122"/>
      <c r="U266" s="10"/>
      <c r="V266" s="201"/>
      <c r="W266" s="139"/>
      <c r="Z266" s="16"/>
      <c r="AA266" s="127"/>
      <c r="AB266" s="4"/>
      <c r="AC266" s="15"/>
      <c r="AD266" s="134"/>
      <c r="AE266" s="10"/>
      <c r="AF266" s="10"/>
      <c r="AH266" s="16"/>
      <c r="AI266" s="103"/>
      <c r="AJ266" s="103"/>
      <c r="AK266" s="103"/>
      <c r="AL266" s="103"/>
      <c r="AM266" s="103"/>
      <c r="AN266" s="103"/>
      <c r="AO266" s="7"/>
      <c r="AP266" s="7"/>
      <c r="AQ266" s="7"/>
    </row>
    <row r="267" spans="1:43" s="9" customFormat="1" ht="13.5" customHeight="1" x14ac:dyDescent="0.2">
      <c r="A267" s="2" t="s">
        <v>61</v>
      </c>
      <c r="B267" s="3">
        <v>1</v>
      </c>
      <c r="C267" s="2"/>
      <c r="D267" s="1" t="s">
        <v>246</v>
      </c>
      <c r="E267" s="1" t="s">
        <v>21</v>
      </c>
      <c r="F267" s="3">
        <v>2589</v>
      </c>
      <c r="G267" s="3"/>
      <c r="H267" s="327">
        <v>40758</v>
      </c>
      <c r="I267" s="3">
        <v>10</v>
      </c>
      <c r="J267" s="3"/>
      <c r="K267" s="100" t="s">
        <v>1249</v>
      </c>
      <c r="L267" s="326"/>
      <c r="M267" s="327"/>
      <c r="N267" s="322"/>
      <c r="O267" s="322"/>
      <c r="P267" s="301"/>
      <c r="Q267" s="323"/>
      <c r="R267" s="301"/>
      <c r="S267" s="301"/>
      <c r="T267" s="122"/>
      <c r="U267" s="10"/>
      <c r="V267" s="201"/>
      <c r="W267" s="139"/>
      <c r="Z267" s="16"/>
      <c r="AA267" s="127"/>
      <c r="AB267" s="4"/>
      <c r="AC267" s="15"/>
      <c r="AD267" s="134"/>
      <c r="AE267" s="10"/>
      <c r="AF267" s="10"/>
      <c r="AH267" s="16"/>
      <c r="AI267" s="103"/>
      <c r="AJ267" s="103"/>
      <c r="AK267" s="103"/>
      <c r="AL267" s="103"/>
      <c r="AM267" s="103"/>
      <c r="AN267" s="103"/>
      <c r="AO267" s="7"/>
      <c r="AP267" s="7"/>
      <c r="AQ267" s="7"/>
    </row>
    <row r="268" spans="1:43" s="9" customFormat="1" ht="13.5" customHeight="1" x14ac:dyDescent="0.2">
      <c r="A268" s="2" t="s">
        <v>61</v>
      </c>
      <c r="B268" s="3">
        <v>1</v>
      </c>
      <c r="C268" s="2"/>
      <c r="D268" s="1" t="s">
        <v>246</v>
      </c>
      <c r="E268" s="1" t="s">
        <v>60</v>
      </c>
      <c r="F268" s="3">
        <v>2588</v>
      </c>
      <c r="G268" s="3"/>
      <c r="H268" s="327">
        <v>40758</v>
      </c>
      <c r="I268" s="3">
        <v>10.7</v>
      </c>
      <c r="J268" s="3"/>
      <c r="K268" s="100" t="s">
        <v>1246</v>
      </c>
      <c r="L268" s="326"/>
      <c r="M268" s="327"/>
      <c r="N268" s="322"/>
      <c r="O268" s="322"/>
      <c r="P268" s="301"/>
      <c r="Q268" s="323"/>
      <c r="R268" s="301"/>
      <c r="S268" s="301"/>
      <c r="T268" s="122"/>
      <c r="U268" s="10"/>
      <c r="V268" s="201"/>
      <c r="W268" s="139"/>
      <c r="Z268" s="16"/>
      <c r="AA268" s="127"/>
      <c r="AB268" s="4"/>
      <c r="AC268" s="15"/>
      <c r="AD268" s="134"/>
      <c r="AE268" s="10"/>
      <c r="AF268" s="10"/>
      <c r="AH268" s="16"/>
      <c r="AI268" s="103"/>
      <c r="AJ268" s="103"/>
      <c r="AK268" s="103"/>
      <c r="AL268" s="103"/>
      <c r="AM268" s="103"/>
      <c r="AN268" s="103"/>
      <c r="AO268" s="7"/>
      <c r="AP268" s="7"/>
      <c r="AQ268" s="7"/>
    </row>
    <row r="269" spans="1:43" s="9" customFormat="1" ht="13.5" customHeight="1" x14ac:dyDescent="0.2">
      <c r="A269" s="103" t="s">
        <v>61</v>
      </c>
      <c r="B269" s="103">
        <v>1</v>
      </c>
      <c r="C269" s="2"/>
      <c r="D269" s="103" t="s">
        <v>247</v>
      </c>
      <c r="E269" s="103" t="s">
        <v>60</v>
      </c>
      <c r="F269" s="103">
        <v>1851</v>
      </c>
      <c r="G269" s="3"/>
      <c r="H269" s="327">
        <v>40758</v>
      </c>
      <c r="I269" s="3">
        <v>10.9</v>
      </c>
      <c r="J269" s="3"/>
      <c r="K269" s="3"/>
      <c r="L269" s="326">
        <v>40349</v>
      </c>
      <c r="M269" s="327">
        <v>40389</v>
      </c>
      <c r="N269" s="301"/>
      <c r="O269" s="301"/>
      <c r="P269" s="301">
        <v>10.1</v>
      </c>
      <c r="Q269" s="334" t="s">
        <v>1110</v>
      </c>
      <c r="R269" s="301">
        <v>10.3</v>
      </c>
      <c r="S269" s="301"/>
      <c r="T269" s="121"/>
      <c r="U269" s="108"/>
      <c r="V269" s="199">
        <f t="shared" si="5"/>
        <v>0</v>
      </c>
      <c r="W269" s="154">
        <v>0</v>
      </c>
      <c r="X269" s="107"/>
      <c r="Y269" s="107"/>
      <c r="Z269" s="155" t="s">
        <v>338</v>
      </c>
      <c r="AA269" s="127"/>
      <c r="AB269" s="4"/>
      <c r="AC269" s="15"/>
      <c r="AD269" s="134"/>
      <c r="AE269" s="10"/>
      <c r="AF269" s="10"/>
      <c r="AH269" s="16"/>
    </row>
    <row r="270" spans="1:43" s="9" customFormat="1" ht="13.5" customHeight="1" x14ac:dyDescent="0.2">
      <c r="A270" s="103" t="s">
        <v>61</v>
      </c>
      <c r="B270" s="103">
        <v>1</v>
      </c>
      <c r="C270" s="2"/>
      <c r="D270" s="103" t="s">
        <v>247</v>
      </c>
      <c r="E270" s="103" t="s">
        <v>21</v>
      </c>
      <c r="F270" s="103">
        <v>1850</v>
      </c>
      <c r="G270" s="3"/>
      <c r="H270" s="327">
        <v>40758</v>
      </c>
      <c r="I270" s="3">
        <v>10.5</v>
      </c>
      <c r="J270" s="3"/>
      <c r="K270" s="3"/>
      <c r="L270" s="326">
        <v>40349</v>
      </c>
      <c r="M270" s="327">
        <v>40389</v>
      </c>
      <c r="N270" s="301"/>
      <c r="O270" s="301"/>
      <c r="P270" s="301">
        <v>10.199999999999999</v>
      </c>
      <c r="Q270" s="334" t="s">
        <v>1110</v>
      </c>
      <c r="R270" s="301">
        <v>10.4</v>
      </c>
      <c r="S270" s="301"/>
      <c r="T270" s="122"/>
      <c r="U270" s="10"/>
      <c r="V270" s="201"/>
      <c r="W270" s="139"/>
      <c r="Z270" s="16"/>
      <c r="AA270" s="127"/>
      <c r="AB270" s="4"/>
      <c r="AC270" s="15"/>
      <c r="AD270" s="134"/>
      <c r="AE270" s="10"/>
      <c r="AF270" s="10"/>
      <c r="AH270" s="16"/>
      <c r="AI270" s="103"/>
      <c r="AJ270" s="103"/>
      <c r="AK270" s="103"/>
      <c r="AL270" s="103"/>
      <c r="AM270" s="103"/>
      <c r="AN270" s="103"/>
      <c r="AO270" s="7"/>
      <c r="AP270" s="7"/>
      <c r="AQ270" s="7"/>
    </row>
    <row r="271" spans="1:43" s="9" customFormat="1" ht="13.5" customHeight="1" x14ac:dyDescent="0.2">
      <c r="A271" s="103" t="s">
        <v>61</v>
      </c>
      <c r="B271" s="103">
        <v>1</v>
      </c>
      <c r="C271" s="2"/>
      <c r="D271" s="103" t="s">
        <v>247</v>
      </c>
      <c r="E271" s="1" t="s">
        <v>60</v>
      </c>
      <c r="F271" s="3">
        <v>2591</v>
      </c>
      <c r="G271" s="3"/>
      <c r="H271" s="327">
        <v>40758</v>
      </c>
      <c r="I271" s="3">
        <v>10.199999999999999</v>
      </c>
      <c r="J271" s="3"/>
      <c r="K271" s="3"/>
      <c r="L271" s="326"/>
      <c r="M271" s="327"/>
      <c r="N271" s="301"/>
      <c r="O271" s="301"/>
      <c r="P271" s="301"/>
      <c r="Q271" s="334"/>
      <c r="R271" s="301"/>
      <c r="S271" s="301"/>
      <c r="T271" s="122"/>
      <c r="U271" s="10"/>
      <c r="V271" s="201"/>
      <c r="W271" s="139"/>
      <c r="Z271" s="16"/>
      <c r="AA271" s="127"/>
      <c r="AB271" s="4"/>
      <c r="AC271" s="15"/>
      <c r="AD271" s="134"/>
      <c r="AE271" s="10"/>
      <c r="AF271" s="10"/>
      <c r="AH271" s="16"/>
      <c r="AI271" s="103"/>
      <c r="AJ271" s="103"/>
      <c r="AK271" s="103"/>
      <c r="AL271" s="103"/>
      <c r="AM271" s="103"/>
      <c r="AN271" s="103"/>
      <c r="AO271" s="7"/>
      <c r="AP271" s="7"/>
      <c r="AQ271" s="7"/>
    </row>
    <row r="272" spans="1:43" s="9" customFormat="1" ht="13.5" customHeight="1" x14ac:dyDescent="0.2">
      <c r="A272" s="103" t="s">
        <v>61</v>
      </c>
      <c r="B272" s="103">
        <v>1</v>
      </c>
      <c r="C272" s="2"/>
      <c r="D272" s="103" t="s">
        <v>276</v>
      </c>
      <c r="E272" s="103" t="s">
        <v>60</v>
      </c>
      <c r="F272" s="103">
        <v>1844</v>
      </c>
      <c r="G272" s="3"/>
      <c r="H272" s="327">
        <v>40758</v>
      </c>
      <c r="I272" s="3">
        <v>12.6</v>
      </c>
      <c r="J272" s="3"/>
      <c r="K272" s="100" t="s">
        <v>336</v>
      </c>
      <c r="L272" s="326">
        <v>40349</v>
      </c>
      <c r="M272" s="327">
        <v>40389</v>
      </c>
      <c r="N272" s="301"/>
      <c r="O272" s="301"/>
      <c r="P272" s="301">
        <v>11.7</v>
      </c>
      <c r="Q272" s="334" t="s">
        <v>1110</v>
      </c>
      <c r="R272" s="301">
        <v>11.9</v>
      </c>
      <c r="S272" s="301"/>
      <c r="T272" s="122"/>
      <c r="U272" s="10"/>
      <c r="V272" s="201"/>
      <c r="W272" s="139"/>
      <c r="Z272" s="16"/>
      <c r="AA272" s="127"/>
      <c r="AB272" s="4"/>
      <c r="AC272" s="15"/>
      <c r="AD272" s="134"/>
      <c r="AE272" s="10"/>
      <c r="AF272" s="10"/>
      <c r="AH272" s="16"/>
    </row>
    <row r="273" spans="1:43" s="9" customFormat="1" ht="13.5" customHeight="1" x14ac:dyDescent="0.2">
      <c r="A273" s="2" t="s">
        <v>61</v>
      </c>
      <c r="B273" s="3">
        <v>1</v>
      </c>
      <c r="C273" s="2" t="s">
        <v>65</v>
      </c>
      <c r="D273" s="103" t="s">
        <v>276</v>
      </c>
      <c r="E273" s="1" t="s">
        <v>21</v>
      </c>
      <c r="F273" s="3">
        <v>208</v>
      </c>
      <c r="G273" s="3"/>
      <c r="H273" s="327">
        <v>40758</v>
      </c>
      <c r="I273" s="3">
        <v>12</v>
      </c>
      <c r="J273" s="3"/>
      <c r="K273" s="3"/>
      <c r="L273" s="326">
        <v>40349</v>
      </c>
      <c r="M273" s="327">
        <v>40389</v>
      </c>
      <c r="N273" s="322"/>
      <c r="O273" s="322"/>
      <c r="P273" s="301">
        <v>11.2</v>
      </c>
      <c r="Q273" s="323"/>
      <c r="R273" s="301">
        <v>11.3</v>
      </c>
      <c r="S273" s="301"/>
      <c r="T273" s="122">
        <v>39289</v>
      </c>
      <c r="U273" s="10">
        <v>10.3</v>
      </c>
      <c r="V273" s="201">
        <f xml:space="preserve"> PI()*(U273/2)^2/10000</f>
        <v>8.3322891154835304E-3</v>
      </c>
      <c r="W273" s="139">
        <v>1</v>
      </c>
      <c r="Z273" s="16"/>
      <c r="AA273" s="127"/>
      <c r="AB273" s="4"/>
      <c r="AC273" s="15"/>
      <c r="AD273" s="134">
        <v>2009</v>
      </c>
      <c r="AE273" s="10"/>
      <c r="AF273" s="10">
        <v>10.7</v>
      </c>
      <c r="AH273" s="16" t="s">
        <v>96</v>
      </c>
    </row>
    <row r="274" spans="1:43" s="9" customFormat="1" ht="13.5" customHeight="1" x14ac:dyDescent="0.2">
      <c r="A274" s="103" t="s">
        <v>61</v>
      </c>
      <c r="B274" s="103">
        <v>1</v>
      </c>
      <c r="C274" s="2"/>
      <c r="D274" s="103" t="s">
        <v>1100</v>
      </c>
      <c r="E274" s="103" t="s">
        <v>67</v>
      </c>
      <c r="F274" s="103">
        <v>1849</v>
      </c>
      <c r="G274" s="3"/>
      <c r="H274" s="327">
        <v>40758</v>
      </c>
      <c r="I274" s="3">
        <v>11.3</v>
      </c>
      <c r="J274" s="3"/>
      <c r="K274" s="100" t="s">
        <v>300</v>
      </c>
      <c r="L274" s="326">
        <v>40349</v>
      </c>
      <c r="M274" s="327">
        <v>40389</v>
      </c>
      <c r="N274" s="301"/>
      <c r="O274" s="301"/>
      <c r="P274" s="301">
        <v>10.7</v>
      </c>
      <c r="Q274" s="334" t="s">
        <v>1110</v>
      </c>
      <c r="R274" s="301">
        <v>10.9</v>
      </c>
      <c r="S274" s="301"/>
      <c r="T274" s="122"/>
      <c r="U274" s="10"/>
      <c r="V274" s="201"/>
      <c r="W274" s="139"/>
      <c r="Z274" s="16"/>
      <c r="AA274" s="127"/>
      <c r="AB274" s="4"/>
      <c r="AC274" s="15"/>
      <c r="AD274" s="134"/>
      <c r="AE274" s="10"/>
      <c r="AF274" s="10"/>
      <c r="AH274" s="16"/>
      <c r="AI274" s="103"/>
      <c r="AJ274" s="103"/>
      <c r="AK274" s="103"/>
      <c r="AL274" s="103"/>
      <c r="AM274" s="103"/>
      <c r="AN274" s="103"/>
      <c r="AO274" s="7"/>
      <c r="AP274" s="7"/>
      <c r="AQ274" s="7"/>
    </row>
    <row r="275" spans="1:43" s="9" customFormat="1" ht="13.5" customHeight="1" x14ac:dyDescent="0.2">
      <c r="A275" s="103" t="s">
        <v>61</v>
      </c>
      <c r="B275" s="103">
        <v>1</v>
      </c>
      <c r="C275" s="2"/>
      <c r="D275" s="103" t="s">
        <v>1100</v>
      </c>
      <c r="E275" s="1" t="s">
        <v>67</v>
      </c>
      <c r="F275" s="3">
        <v>2596</v>
      </c>
      <c r="G275" s="3"/>
      <c r="H275" s="327">
        <v>40758</v>
      </c>
      <c r="I275" s="3">
        <v>10.3</v>
      </c>
      <c r="J275" s="3"/>
      <c r="K275" s="100" t="s">
        <v>1249</v>
      </c>
      <c r="L275" s="326"/>
      <c r="M275" s="327"/>
      <c r="N275" s="301"/>
      <c r="O275" s="301"/>
      <c r="P275" s="301"/>
      <c r="Q275" s="334"/>
      <c r="R275" s="301"/>
      <c r="S275" s="301"/>
      <c r="T275" s="122"/>
      <c r="U275" s="10"/>
      <c r="V275" s="201"/>
      <c r="W275" s="139"/>
      <c r="Z275" s="16"/>
      <c r="AA275" s="127"/>
      <c r="AB275" s="4"/>
      <c r="AC275" s="15"/>
      <c r="AD275" s="134"/>
      <c r="AE275" s="10"/>
      <c r="AF275" s="10"/>
      <c r="AH275" s="16"/>
      <c r="AI275" s="103"/>
      <c r="AJ275" s="103"/>
      <c r="AK275" s="103"/>
      <c r="AL275" s="103"/>
      <c r="AM275" s="103"/>
      <c r="AN275" s="103"/>
      <c r="AO275" s="7"/>
      <c r="AP275" s="7"/>
      <c r="AQ275" s="7"/>
    </row>
    <row r="276" spans="1:43" s="9" customFormat="1" ht="13.5" customHeight="1" x14ac:dyDescent="0.2">
      <c r="A276" s="103" t="s">
        <v>61</v>
      </c>
      <c r="B276" s="103">
        <v>1</v>
      </c>
      <c r="C276" s="2"/>
      <c r="D276" s="103" t="s">
        <v>1100</v>
      </c>
      <c r="E276" s="359" t="s">
        <v>21</v>
      </c>
      <c r="F276" s="110">
        <v>2671</v>
      </c>
      <c r="G276" s="3"/>
      <c r="H276" s="327">
        <v>40758</v>
      </c>
      <c r="I276" s="3">
        <v>10.8</v>
      </c>
      <c r="J276" s="3"/>
      <c r="K276" s="100" t="s">
        <v>1249</v>
      </c>
      <c r="L276" s="326"/>
      <c r="M276" s="327"/>
      <c r="N276" s="301"/>
      <c r="O276" s="301"/>
      <c r="P276" s="301"/>
      <c r="Q276" s="334"/>
      <c r="R276" s="301"/>
      <c r="S276" s="301"/>
      <c r="T276" s="122"/>
      <c r="U276" s="10"/>
      <c r="V276" s="201"/>
      <c r="W276" s="139"/>
      <c r="Z276" s="16"/>
      <c r="AA276" s="127"/>
      <c r="AB276" s="4"/>
      <c r="AC276" s="15"/>
      <c r="AD276" s="134"/>
      <c r="AE276" s="10"/>
      <c r="AF276" s="10"/>
      <c r="AH276" s="16"/>
      <c r="AI276" s="103"/>
      <c r="AJ276" s="103"/>
      <c r="AK276" s="103"/>
      <c r="AL276" s="103"/>
      <c r="AM276" s="103"/>
      <c r="AN276" s="103"/>
      <c r="AO276" s="7"/>
      <c r="AP276" s="7"/>
      <c r="AQ276" s="7"/>
    </row>
    <row r="277" spans="1:43" s="9" customFormat="1" ht="13.5" customHeight="1" x14ac:dyDescent="0.2">
      <c r="A277" s="103" t="s">
        <v>61</v>
      </c>
      <c r="B277" s="103">
        <v>1</v>
      </c>
      <c r="C277" s="2"/>
      <c r="D277" s="103" t="s">
        <v>248</v>
      </c>
      <c r="E277" s="103" t="s">
        <v>69</v>
      </c>
      <c r="F277" s="103">
        <v>1842</v>
      </c>
      <c r="G277" s="3"/>
      <c r="H277" s="327">
        <v>40758</v>
      </c>
      <c r="I277" s="3">
        <v>10.5</v>
      </c>
      <c r="J277" s="3"/>
      <c r="K277" s="3"/>
      <c r="L277" s="326">
        <v>40349</v>
      </c>
      <c r="M277" s="327">
        <v>40389</v>
      </c>
      <c r="N277" s="301"/>
      <c r="O277" s="301"/>
      <c r="P277" s="301">
        <v>10</v>
      </c>
      <c r="Q277" s="334" t="s">
        <v>1110</v>
      </c>
      <c r="R277" s="301">
        <v>9.6999999999999993</v>
      </c>
      <c r="S277" s="301"/>
      <c r="T277" s="122"/>
      <c r="U277" s="10"/>
      <c r="V277" s="201"/>
      <c r="W277" s="139"/>
      <c r="Z277" s="16"/>
      <c r="AA277" s="127"/>
      <c r="AB277" s="4"/>
      <c r="AC277" s="15"/>
      <c r="AD277" s="134"/>
      <c r="AE277" s="10"/>
      <c r="AF277" s="10"/>
      <c r="AH277" s="16"/>
    </row>
    <row r="278" spans="1:43" s="9" customFormat="1" ht="13.5" customHeight="1" x14ac:dyDescent="0.2">
      <c r="A278" s="2" t="s">
        <v>61</v>
      </c>
      <c r="B278" s="3">
        <v>1</v>
      </c>
      <c r="C278" s="2" t="s">
        <v>66</v>
      </c>
      <c r="D278" s="1" t="s">
        <v>248</v>
      </c>
      <c r="E278" s="1" t="s">
        <v>21</v>
      </c>
      <c r="F278" s="3">
        <v>216</v>
      </c>
      <c r="G278" s="3"/>
      <c r="H278" s="327">
        <v>40758</v>
      </c>
      <c r="I278" s="3">
        <v>14.2</v>
      </c>
      <c r="J278" s="3"/>
      <c r="K278" s="3"/>
      <c r="L278" s="326">
        <v>40349</v>
      </c>
      <c r="M278" s="327">
        <v>40389</v>
      </c>
      <c r="N278" s="322"/>
      <c r="O278" s="322"/>
      <c r="P278" s="301">
        <v>13.3</v>
      </c>
      <c r="Q278" s="323"/>
      <c r="R278" s="301">
        <v>13.6</v>
      </c>
      <c r="S278" s="301"/>
      <c r="T278" s="122">
        <v>39289</v>
      </c>
      <c r="U278" s="10">
        <v>12.3</v>
      </c>
      <c r="V278" s="201">
        <f xml:space="preserve"> PI()*(U278/2)^2/10000</f>
        <v>1.1882288814039996E-2</v>
      </c>
      <c r="W278" s="139">
        <v>1</v>
      </c>
      <c r="Z278" s="16"/>
      <c r="AA278" s="127"/>
      <c r="AB278" s="4"/>
      <c r="AC278" s="15"/>
      <c r="AD278" s="134">
        <v>2009</v>
      </c>
      <c r="AE278" s="10"/>
      <c r="AF278" s="10">
        <v>11.5</v>
      </c>
      <c r="AH278" s="16" t="s">
        <v>96</v>
      </c>
    </row>
    <row r="279" spans="1:43" s="9" customFormat="1" ht="13.5" customHeight="1" x14ac:dyDescent="0.2">
      <c r="A279" s="103" t="s">
        <v>61</v>
      </c>
      <c r="B279" s="103">
        <v>1</v>
      </c>
      <c r="C279" s="2"/>
      <c r="D279" s="103" t="s">
        <v>1108</v>
      </c>
      <c r="E279" s="103" t="s">
        <v>22</v>
      </c>
      <c r="F279" s="103">
        <v>1846</v>
      </c>
      <c r="G279" s="3"/>
      <c r="H279" s="327">
        <v>40758</v>
      </c>
      <c r="I279" s="3">
        <v>11</v>
      </c>
      <c r="J279" s="3"/>
      <c r="K279" s="3"/>
      <c r="L279" s="326">
        <v>40349</v>
      </c>
      <c r="M279" s="327">
        <v>40389</v>
      </c>
      <c r="N279" s="301"/>
      <c r="O279" s="301"/>
      <c r="P279" s="301">
        <v>10.4</v>
      </c>
      <c r="Q279" s="334" t="s">
        <v>1110</v>
      </c>
      <c r="R279" s="301">
        <v>11</v>
      </c>
      <c r="S279" s="301"/>
      <c r="T279" s="122"/>
      <c r="U279" s="10"/>
      <c r="V279" s="201"/>
      <c r="W279" s="139"/>
      <c r="Z279" s="16"/>
      <c r="AA279" s="127"/>
      <c r="AB279" s="4"/>
      <c r="AC279" s="15"/>
      <c r="AD279" s="134"/>
      <c r="AE279" s="10"/>
      <c r="AF279" s="10"/>
      <c r="AH279" s="16"/>
      <c r="AI279" s="103"/>
      <c r="AJ279" s="103"/>
      <c r="AK279" s="103"/>
      <c r="AL279" s="103"/>
      <c r="AM279" s="103"/>
      <c r="AN279" s="103"/>
      <c r="AO279" s="7"/>
      <c r="AP279" s="7"/>
      <c r="AQ279" s="7"/>
    </row>
    <row r="280" spans="1:43" s="9" customFormat="1" ht="13.5" customHeight="1" x14ac:dyDescent="0.2">
      <c r="A280" s="103" t="s">
        <v>61</v>
      </c>
      <c r="B280" s="103">
        <v>1</v>
      </c>
      <c r="C280" s="2"/>
      <c r="D280" s="103" t="s">
        <v>1108</v>
      </c>
      <c r="E280" s="359" t="s">
        <v>60</v>
      </c>
      <c r="F280" s="110">
        <v>2585</v>
      </c>
      <c r="G280" s="3"/>
      <c r="H280" s="327">
        <v>40758</v>
      </c>
      <c r="I280" s="3">
        <v>10.4</v>
      </c>
      <c r="J280" s="3"/>
      <c r="K280" s="3"/>
      <c r="L280" s="326"/>
      <c r="M280" s="327"/>
      <c r="N280" s="301"/>
      <c r="O280" s="301"/>
      <c r="P280" s="301"/>
      <c r="Q280" s="334"/>
      <c r="R280" s="301"/>
      <c r="S280" s="301"/>
      <c r="T280" s="122"/>
      <c r="U280" s="10"/>
      <c r="V280" s="201"/>
      <c r="W280" s="139"/>
      <c r="Z280" s="16"/>
      <c r="AA280" s="127"/>
      <c r="AB280" s="4"/>
      <c r="AC280" s="15"/>
      <c r="AD280" s="134"/>
      <c r="AE280" s="10"/>
      <c r="AF280" s="10"/>
      <c r="AH280" s="16"/>
      <c r="AI280" s="103"/>
      <c r="AJ280" s="103"/>
      <c r="AK280" s="103"/>
      <c r="AL280" s="103"/>
      <c r="AM280" s="103"/>
      <c r="AN280" s="103"/>
      <c r="AO280" s="7"/>
      <c r="AP280" s="7"/>
      <c r="AQ280" s="7"/>
    </row>
    <row r="281" spans="1:43" s="9" customFormat="1" ht="13.5" customHeight="1" x14ac:dyDescent="0.2">
      <c r="A281" s="103" t="s">
        <v>61</v>
      </c>
      <c r="B281" s="103">
        <v>1</v>
      </c>
      <c r="C281" s="2"/>
      <c r="D281" s="103" t="s">
        <v>1108</v>
      </c>
      <c r="E281" s="359" t="s">
        <v>21</v>
      </c>
      <c r="F281" s="110">
        <v>2587</v>
      </c>
      <c r="G281" s="3"/>
      <c r="H281" s="327">
        <v>40758</v>
      </c>
      <c r="I281" s="3">
        <v>10.5</v>
      </c>
      <c r="J281" s="3"/>
      <c r="K281" s="3"/>
      <c r="L281" s="326"/>
      <c r="M281" s="327"/>
      <c r="N281" s="301"/>
      <c r="O281" s="301"/>
      <c r="P281" s="301"/>
      <c r="Q281" s="334"/>
      <c r="R281" s="301"/>
      <c r="S281" s="301"/>
      <c r="T281" s="122"/>
      <c r="U281" s="10"/>
      <c r="V281" s="201"/>
      <c r="W281" s="139"/>
      <c r="Z281" s="16"/>
      <c r="AA281" s="127"/>
      <c r="AB281" s="4"/>
      <c r="AC281" s="15"/>
      <c r="AD281" s="134"/>
      <c r="AE281" s="10"/>
      <c r="AF281" s="10"/>
      <c r="AH281" s="16"/>
      <c r="AI281" s="103"/>
      <c r="AJ281" s="103"/>
      <c r="AK281" s="103"/>
      <c r="AL281" s="103"/>
      <c r="AM281" s="103"/>
      <c r="AN281" s="103"/>
      <c r="AO281" s="7"/>
      <c r="AP281" s="7"/>
      <c r="AQ281" s="7"/>
    </row>
    <row r="282" spans="1:43" s="9" customFormat="1" ht="13.5" customHeight="1" x14ac:dyDescent="0.2">
      <c r="A282" s="103" t="s">
        <v>61</v>
      </c>
      <c r="B282" s="103">
        <v>1</v>
      </c>
      <c r="C282" s="2"/>
      <c r="D282" s="103" t="s">
        <v>1108</v>
      </c>
      <c r="E282" s="359" t="s">
        <v>60</v>
      </c>
      <c r="F282" s="110">
        <v>2586</v>
      </c>
      <c r="G282" s="3"/>
      <c r="H282" s="327">
        <v>40758</v>
      </c>
      <c r="I282" s="3">
        <v>10.5</v>
      </c>
      <c r="J282" s="3"/>
      <c r="K282" s="3"/>
      <c r="L282" s="326"/>
      <c r="M282" s="327"/>
      <c r="N282" s="301"/>
      <c r="O282" s="301"/>
      <c r="P282" s="301"/>
      <c r="Q282" s="334"/>
      <c r="R282" s="301"/>
      <c r="S282" s="301"/>
      <c r="T282" s="122"/>
      <c r="U282" s="10"/>
      <c r="V282" s="201"/>
      <c r="W282" s="139"/>
      <c r="Z282" s="16"/>
      <c r="AA282" s="127"/>
      <c r="AB282" s="4"/>
      <c r="AC282" s="15"/>
      <c r="AD282" s="134"/>
      <c r="AE282" s="10"/>
      <c r="AF282" s="10"/>
      <c r="AH282" s="16"/>
      <c r="AI282" s="103"/>
      <c r="AJ282" s="103"/>
      <c r="AK282" s="103"/>
      <c r="AL282" s="103"/>
      <c r="AM282" s="103"/>
      <c r="AN282" s="103"/>
      <c r="AO282" s="7"/>
      <c r="AP282" s="7"/>
      <c r="AQ282" s="7"/>
    </row>
    <row r="283" spans="1:43" s="9" customFormat="1" ht="13.5" customHeight="1" x14ac:dyDescent="0.2">
      <c r="A283" s="2" t="s">
        <v>61</v>
      </c>
      <c r="B283" s="3">
        <v>1</v>
      </c>
      <c r="C283" s="2"/>
      <c r="D283" s="1" t="s">
        <v>244</v>
      </c>
      <c r="E283" s="1" t="s">
        <v>67</v>
      </c>
      <c r="F283" s="3">
        <v>1219</v>
      </c>
      <c r="G283" s="3"/>
      <c r="H283" s="327">
        <v>40758</v>
      </c>
      <c r="I283" s="3">
        <v>10.1</v>
      </c>
      <c r="J283" s="3"/>
      <c r="K283" s="100" t="s">
        <v>1309</v>
      </c>
      <c r="L283" s="326">
        <v>40349</v>
      </c>
      <c r="M283" s="327">
        <v>40389</v>
      </c>
      <c r="N283" s="322"/>
      <c r="O283" s="322"/>
      <c r="P283" s="301">
        <v>10.1</v>
      </c>
      <c r="Q283" s="323" t="s">
        <v>1106</v>
      </c>
      <c r="R283" s="301">
        <v>10</v>
      </c>
      <c r="S283" s="301" t="s">
        <v>1107</v>
      </c>
      <c r="T283" s="122">
        <v>39289</v>
      </c>
      <c r="U283" s="10">
        <v>10</v>
      </c>
      <c r="V283" s="201">
        <f xml:space="preserve"> PI()*(U283/2)^2/10000</f>
        <v>7.8539816339744835E-3</v>
      </c>
      <c r="W283" s="139">
        <v>1</v>
      </c>
      <c r="Z283" s="16" t="s">
        <v>605</v>
      </c>
      <c r="AA283" s="127"/>
      <c r="AB283" s="4"/>
      <c r="AC283" s="15"/>
      <c r="AD283" s="134"/>
      <c r="AE283" s="10"/>
      <c r="AF283" s="10"/>
      <c r="AH283" s="16"/>
    </row>
    <row r="284" spans="1:43" s="9" customFormat="1" ht="13.5" customHeight="1" x14ac:dyDescent="0.2">
      <c r="A284" s="103" t="s">
        <v>61</v>
      </c>
      <c r="B284" s="103">
        <v>1</v>
      </c>
      <c r="C284" s="2"/>
      <c r="D284" s="103" t="s">
        <v>244</v>
      </c>
      <c r="E284" s="103" t="s">
        <v>67</v>
      </c>
      <c r="F284" s="103">
        <v>2185</v>
      </c>
      <c r="G284" s="3"/>
      <c r="H284" s="327">
        <v>40758</v>
      </c>
      <c r="I284" s="3">
        <v>10.3</v>
      </c>
      <c r="J284" s="3"/>
      <c r="K284" s="100" t="s">
        <v>336</v>
      </c>
      <c r="L284" s="326">
        <v>40349</v>
      </c>
      <c r="M284" s="327">
        <v>40389</v>
      </c>
      <c r="N284" s="301"/>
      <c r="O284" s="301"/>
      <c r="P284" s="306" t="s">
        <v>1109</v>
      </c>
      <c r="Q284" s="334" t="s">
        <v>1110</v>
      </c>
      <c r="R284" s="301">
        <v>10.1</v>
      </c>
      <c r="S284" s="301"/>
      <c r="T284" s="122"/>
      <c r="U284" s="10"/>
      <c r="V284" s="201"/>
      <c r="W284" s="139"/>
      <c r="Z284" s="16"/>
      <c r="AA284" s="127"/>
      <c r="AB284" s="4"/>
      <c r="AC284" s="15"/>
      <c r="AD284" s="134"/>
      <c r="AE284" s="10"/>
      <c r="AF284" s="10"/>
      <c r="AH284" s="16"/>
    </row>
    <row r="285" spans="1:43" s="9" customFormat="1" ht="13.5" customHeight="1" x14ac:dyDescent="0.2">
      <c r="A285" s="103" t="s">
        <v>61</v>
      </c>
      <c r="B285" s="103">
        <v>1</v>
      </c>
      <c r="C285" s="2"/>
      <c r="D285" s="103" t="s">
        <v>244</v>
      </c>
      <c r="E285" s="103" t="s">
        <v>67</v>
      </c>
      <c r="F285" s="103">
        <v>2184</v>
      </c>
      <c r="G285" s="3"/>
      <c r="H285" s="327">
        <v>40758</v>
      </c>
      <c r="I285" s="3">
        <v>12</v>
      </c>
      <c r="J285" s="3"/>
      <c r="K285" s="100" t="s">
        <v>336</v>
      </c>
      <c r="L285" s="326">
        <v>40349</v>
      </c>
      <c r="M285" s="327">
        <v>40389</v>
      </c>
      <c r="N285" s="301"/>
      <c r="O285" s="301"/>
      <c r="P285" s="306" t="s">
        <v>1109</v>
      </c>
      <c r="Q285" s="334" t="s">
        <v>1110</v>
      </c>
      <c r="R285" s="301">
        <v>11.2</v>
      </c>
      <c r="S285" s="301"/>
      <c r="T285" s="122"/>
      <c r="U285" s="10"/>
      <c r="V285" s="201"/>
      <c r="W285" s="139"/>
      <c r="Z285" s="16"/>
      <c r="AA285" s="127"/>
      <c r="AB285" s="4"/>
      <c r="AC285" s="15"/>
      <c r="AD285" s="134"/>
      <c r="AE285" s="10"/>
      <c r="AF285" s="10"/>
      <c r="AH285" s="16"/>
    </row>
    <row r="286" spans="1:43" s="9" customFormat="1" ht="13.5" customHeight="1" x14ac:dyDescent="0.2">
      <c r="A286" s="2" t="s">
        <v>61</v>
      </c>
      <c r="B286" s="3">
        <v>1</v>
      </c>
      <c r="C286" s="2"/>
      <c r="D286" s="1" t="s">
        <v>244</v>
      </c>
      <c r="E286" s="1" t="s">
        <v>67</v>
      </c>
      <c r="F286" s="3">
        <v>1398</v>
      </c>
      <c r="G286" s="3"/>
      <c r="H286" s="327">
        <v>40758</v>
      </c>
      <c r="I286" s="3">
        <v>13.8</v>
      </c>
      <c r="J286" s="3"/>
      <c r="K286" s="3"/>
      <c r="L286" s="326">
        <v>40349</v>
      </c>
      <c r="M286" s="327">
        <v>40389</v>
      </c>
      <c r="N286" s="324"/>
      <c r="O286" s="324"/>
      <c r="P286" s="308">
        <v>12.2</v>
      </c>
      <c r="Q286" s="325"/>
      <c r="R286" s="301">
        <v>12.6</v>
      </c>
      <c r="S286" s="301" t="s">
        <v>1107</v>
      </c>
      <c r="T286" s="122">
        <v>39289</v>
      </c>
      <c r="U286" s="10">
        <v>10.8</v>
      </c>
      <c r="V286" s="201">
        <f xml:space="preserve"> PI()*(U286/2)^2/10000</f>
        <v>9.1608841778678379E-3</v>
      </c>
      <c r="W286" s="139">
        <v>1</v>
      </c>
      <c r="Z286" s="16"/>
      <c r="AA286" s="127"/>
      <c r="AB286" s="4"/>
      <c r="AC286" s="15"/>
      <c r="AD286" s="134"/>
      <c r="AE286" s="10"/>
      <c r="AF286" s="10"/>
      <c r="AH286" s="16"/>
    </row>
    <row r="287" spans="1:43" s="9" customFormat="1" ht="13.5" customHeight="1" x14ac:dyDescent="0.2">
      <c r="A287" s="2" t="s">
        <v>61</v>
      </c>
      <c r="B287" s="3">
        <v>1</v>
      </c>
      <c r="C287" s="2"/>
      <c r="D287" s="1" t="s">
        <v>244</v>
      </c>
      <c r="E287" s="1" t="s">
        <v>60</v>
      </c>
      <c r="F287" s="3">
        <v>2592</v>
      </c>
      <c r="G287" s="3"/>
      <c r="H287" s="327">
        <v>40758</v>
      </c>
      <c r="I287" s="3">
        <v>10.5</v>
      </c>
      <c r="J287" s="3"/>
      <c r="K287" s="100" t="s">
        <v>1249</v>
      </c>
      <c r="L287" s="326"/>
      <c r="M287" s="327"/>
      <c r="N287" s="345"/>
      <c r="O287" s="345"/>
      <c r="P287" s="333"/>
      <c r="Q287" s="360"/>
      <c r="R287" s="301"/>
      <c r="S287" s="103"/>
      <c r="T287" s="122"/>
      <c r="U287" s="10"/>
      <c r="V287" s="201"/>
      <c r="W287" s="139"/>
      <c r="Z287" s="16"/>
      <c r="AA287" s="127"/>
      <c r="AB287" s="4"/>
      <c r="AC287" s="15"/>
      <c r="AD287" s="134"/>
      <c r="AE287" s="10"/>
      <c r="AF287" s="10"/>
      <c r="AH287" s="16"/>
    </row>
    <row r="288" spans="1:43" s="9" customFormat="1" ht="13.5" customHeight="1" x14ac:dyDescent="0.2">
      <c r="A288" s="2" t="s">
        <v>61</v>
      </c>
      <c r="B288" s="3">
        <v>1</v>
      </c>
      <c r="C288" s="2"/>
      <c r="D288" s="1" t="s">
        <v>293</v>
      </c>
      <c r="E288" s="1" t="s">
        <v>69</v>
      </c>
      <c r="F288" s="3">
        <v>1400</v>
      </c>
      <c r="G288" s="3"/>
      <c r="H288" s="327">
        <v>40758</v>
      </c>
      <c r="I288" s="3">
        <v>12</v>
      </c>
      <c r="J288" s="3"/>
      <c r="K288" s="3"/>
      <c r="L288" s="326">
        <v>40349</v>
      </c>
      <c r="M288" s="327">
        <v>40389</v>
      </c>
      <c r="N288" s="332"/>
      <c r="O288" s="332"/>
      <c r="P288" s="329">
        <v>11.4</v>
      </c>
      <c r="Q288" s="329"/>
      <c r="R288" s="301">
        <v>11.5</v>
      </c>
      <c r="S288" s="103"/>
      <c r="T288" s="122">
        <v>39289</v>
      </c>
      <c r="U288" s="10">
        <v>10.8</v>
      </c>
      <c r="V288" s="201">
        <f xml:space="preserve"> PI()*(U288/2)^2/10000</f>
        <v>9.1608841778678379E-3</v>
      </c>
      <c r="W288" s="139">
        <v>1</v>
      </c>
      <c r="Z288" s="16"/>
      <c r="AA288" s="127"/>
      <c r="AB288" s="4"/>
      <c r="AC288" s="15"/>
      <c r="AD288" s="134"/>
      <c r="AE288" s="10"/>
      <c r="AF288" s="10"/>
      <c r="AH288" s="16"/>
    </row>
    <row r="289" spans="1:43" s="9" customFormat="1" ht="13.5" customHeight="1" x14ac:dyDescent="0.2">
      <c r="A289" s="103" t="s">
        <v>61</v>
      </c>
      <c r="B289" s="103">
        <v>1</v>
      </c>
      <c r="C289" s="2"/>
      <c r="D289" s="103" t="s">
        <v>293</v>
      </c>
      <c r="E289" s="103" t="s">
        <v>67</v>
      </c>
      <c r="F289" s="103">
        <v>2186</v>
      </c>
      <c r="G289" s="3"/>
      <c r="H289" s="327">
        <v>40758</v>
      </c>
      <c r="I289" s="3">
        <v>10.4</v>
      </c>
      <c r="J289" s="3"/>
      <c r="K289" s="100"/>
      <c r="L289" s="326">
        <v>40349</v>
      </c>
      <c r="M289" s="327">
        <v>40389</v>
      </c>
      <c r="N289" s="301"/>
      <c r="O289" s="301"/>
      <c r="P289" s="306" t="s">
        <v>1109</v>
      </c>
      <c r="Q289" s="331" t="s">
        <v>1110</v>
      </c>
      <c r="R289" s="301">
        <v>10</v>
      </c>
      <c r="S289" s="103"/>
      <c r="T289" s="122"/>
      <c r="U289" s="10"/>
      <c r="V289" s="201"/>
      <c r="W289" s="139"/>
      <c r="Z289" s="16"/>
      <c r="AA289" s="127"/>
      <c r="AB289" s="4"/>
      <c r="AC289" s="15"/>
      <c r="AD289" s="134"/>
      <c r="AE289" s="10"/>
      <c r="AF289" s="10"/>
      <c r="AH289" s="16"/>
    </row>
    <row r="290" spans="1:43" s="9" customFormat="1" ht="13.5" customHeight="1" x14ac:dyDescent="0.2">
      <c r="A290" s="2" t="s">
        <v>61</v>
      </c>
      <c r="B290" s="3">
        <v>1</v>
      </c>
      <c r="C290" s="2"/>
      <c r="D290" s="1" t="s">
        <v>293</v>
      </c>
      <c r="E290" s="1" t="s">
        <v>67</v>
      </c>
      <c r="F290" s="3">
        <v>1220</v>
      </c>
      <c r="G290" s="3"/>
      <c r="H290" s="327">
        <v>40758</v>
      </c>
      <c r="I290" s="3">
        <v>10.9</v>
      </c>
      <c r="J290" s="3"/>
      <c r="K290" s="3"/>
      <c r="L290" s="326">
        <v>40349</v>
      </c>
      <c r="M290" s="327">
        <v>40389</v>
      </c>
      <c r="N290" s="322"/>
      <c r="O290" s="322"/>
      <c r="P290" s="301">
        <v>10.199999999999999</v>
      </c>
      <c r="Q290" s="329"/>
      <c r="R290" s="301">
        <v>10.4</v>
      </c>
      <c r="S290" s="103"/>
      <c r="T290" s="122">
        <v>39289</v>
      </c>
      <c r="U290" s="10">
        <v>10</v>
      </c>
      <c r="V290" s="201">
        <f xml:space="preserve"> PI()*(U290/2)^2/10000</f>
        <v>7.8539816339744835E-3</v>
      </c>
      <c r="W290" s="139">
        <v>1</v>
      </c>
      <c r="Z290" s="16"/>
      <c r="AA290" s="127"/>
      <c r="AB290" s="4"/>
      <c r="AC290" s="15"/>
      <c r="AD290" s="134"/>
      <c r="AE290" s="10"/>
      <c r="AF290" s="10"/>
      <c r="AH290" s="16"/>
    </row>
    <row r="291" spans="1:43" s="9" customFormat="1" ht="13.5" customHeight="1" x14ac:dyDescent="0.2">
      <c r="A291" s="103" t="s">
        <v>61</v>
      </c>
      <c r="B291" s="103">
        <v>1</v>
      </c>
      <c r="C291" s="2"/>
      <c r="D291" s="103" t="s">
        <v>293</v>
      </c>
      <c r="E291" s="103" t="s">
        <v>67</v>
      </c>
      <c r="F291" s="103">
        <v>1840</v>
      </c>
      <c r="G291" s="3"/>
      <c r="H291" s="327">
        <v>40758</v>
      </c>
      <c r="I291" s="3">
        <v>11.2</v>
      </c>
      <c r="J291" s="3"/>
      <c r="K291" s="3"/>
      <c r="L291" s="326">
        <v>40349</v>
      </c>
      <c r="M291" s="327">
        <v>40389</v>
      </c>
      <c r="N291" s="301"/>
      <c r="O291" s="301"/>
      <c r="P291" s="301">
        <v>10.199999999999999</v>
      </c>
      <c r="Q291" s="331" t="s">
        <v>1110</v>
      </c>
      <c r="R291" s="301">
        <v>10.4</v>
      </c>
      <c r="S291" s="103"/>
      <c r="T291" s="122"/>
      <c r="U291" s="10"/>
      <c r="V291" s="201"/>
      <c r="W291" s="139"/>
      <c r="Z291" s="16"/>
      <c r="AA291" s="127"/>
      <c r="AB291" s="4"/>
      <c r="AC291" s="15"/>
      <c r="AD291" s="134"/>
      <c r="AE291" s="10"/>
      <c r="AF291" s="10"/>
      <c r="AH291" s="16"/>
    </row>
    <row r="292" spans="1:43" s="9" customFormat="1" ht="13.5" customHeight="1" x14ac:dyDescent="0.2">
      <c r="A292" s="2" t="s">
        <v>61</v>
      </c>
      <c r="B292" s="3">
        <v>1</v>
      </c>
      <c r="C292" s="2" t="s">
        <v>27</v>
      </c>
      <c r="D292" s="1" t="s">
        <v>293</v>
      </c>
      <c r="E292" s="1" t="s">
        <v>67</v>
      </c>
      <c r="F292" s="3">
        <v>209</v>
      </c>
      <c r="G292" s="3"/>
      <c r="H292" s="327">
        <v>40758</v>
      </c>
      <c r="I292" s="3">
        <v>13.4</v>
      </c>
      <c r="J292" s="3"/>
      <c r="K292" s="3"/>
      <c r="L292" s="326">
        <v>40349</v>
      </c>
      <c r="M292" s="327">
        <v>40389</v>
      </c>
      <c r="N292" s="322"/>
      <c r="O292" s="322"/>
      <c r="P292" s="301">
        <v>12.4</v>
      </c>
      <c r="Q292" s="329"/>
      <c r="R292" s="301">
        <v>12.6</v>
      </c>
      <c r="S292" s="103"/>
      <c r="T292" s="122">
        <v>39289</v>
      </c>
      <c r="U292" s="10">
        <v>11.5</v>
      </c>
      <c r="V292" s="201">
        <f xml:space="preserve"> PI()*(U292/2)^2/10000</f>
        <v>1.0386890710931252E-2</v>
      </c>
      <c r="W292" s="139">
        <v>1</v>
      </c>
      <c r="Z292" s="16"/>
      <c r="AA292" s="127"/>
      <c r="AB292" s="4"/>
      <c r="AC292" s="15"/>
      <c r="AD292" s="134">
        <v>2009</v>
      </c>
      <c r="AE292" s="10"/>
      <c r="AF292" s="10">
        <v>10.9</v>
      </c>
      <c r="AH292" s="16" t="s">
        <v>96</v>
      </c>
    </row>
    <row r="293" spans="1:43" s="9" customFormat="1" ht="13.5" customHeight="1" x14ac:dyDescent="0.2">
      <c r="A293" s="2" t="s">
        <v>61</v>
      </c>
      <c r="B293" s="3">
        <v>1</v>
      </c>
      <c r="C293" s="2" t="s">
        <v>27</v>
      </c>
      <c r="D293" s="1" t="s">
        <v>293</v>
      </c>
      <c r="E293" s="1" t="s">
        <v>67</v>
      </c>
      <c r="F293" s="3">
        <v>213</v>
      </c>
      <c r="G293" s="3"/>
      <c r="H293" s="327">
        <v>40758</v>
      </c>
      <c r="I293" s="3">
        <v>13.3</v>
      </c>
      <c r="J293" s="3"/>
      <c r="K293" s="100" t="s">
        <v>1310</v>
      </c>
      <c r="L293" s="326">
        <v>40349</v>
      </c>
      <c r="M293" s="327">
        <v>40389</v>
      </c>
      <c r="N293" s="322"/>
      <c r="O293" s="322"/>
      <c r="P293" s="301">
        <v>12.3</v>
      </c>
      <c r="Q293" s="329"/>
      <c r="R293" s="301">
        <v>13</v>
      </c>
      <c r="S293" s="103"/>
      <c r="T293" s="122">
        <v>39289</v>
      </c>
      <c r="U293" s="10">
        <v>11.5</v>
      </c>
      <c r="V293" s="201">
        <f xml:space="preserve"> PI()*(U293/2)^2/10000</f>
        <v>1.0386890710931252E-2</v>
      </c>
      <c r="W293" s="139">
        <v>1</v>
      </c>
      <c r="Z293" s="16" t="s">
        <v>604</v>
      </c>
      <c r="AA293" s="127"/>
      <c r="AB293" s="4"/>
      <c r="AC293" s="15"/>
      <c r="AD293" s="134">
        <v>2009</v>
      </c>
      <c r="AE293" s="10"/>
      <c r="AF293" s="10">
        <v>10.6</v>
      </c>
      <c r="AH293" s="16" t="s">
        <v>96</v>
      </c>
      <c r="AI293" s="103"/>
      <c r="AJ293" s="103"/>
      <c r="AK293" s="103"/>
      <c r="AL293" s="103"/>
      <c r="AM293" s="103"/>
      <c r="AN293" s="103"/>
      <c r="AO293" s="7"/>
      <c r="AP293" s="7"/>
      <c r="AQ293" s="7"/>
    </row>
    <row r="294" spans="1:43" s="9" customFormat="1" ht="13.5" customHeight="1" x14ac:dyDescent="0.2">
      <c r="A294" s="103" t="s">
        <v>61</v>
      </c>
      <c r="B294" s="103">
        <v>1</v>
      </c>
      <c r="C294" s="2"/>
      <c r="D294" s="103" t="s">
        <v>293</v>
      </c>
      <c r="E294" s="103" t="s">
        <v>21</v>
      </c>
      <c r="F294" s="103">
        <v>1839</v>
      </c>
      <c r="G294" s="3"/>
      <c r="H294" s="327">
        <v>40758</v>
      </c>
      <c r="I294" s="3">
        <v>11.4</v>
      </c>
      <c r="J294" s="3"/>
      <c r="K294" s="3"/>
      <c r="L294" s="326">
        <v>40349</v>
      </c>
      <c r="M294" s="327">
        <v>40389</v>
      </c>
      <c r="N294" s="301"/>
      <c r="O294" s="301"/>
      <c r="P294" s="301">
        <v>10.3</v>
      </c>
      <c r="Q294" s="331" t="s">
        <v>1110</v>
      </c>
      <c r="R294" s="301">
        <v>10.5</v>
      </c>
      <c r="S294" s="103"/>
      <c r="T294" s="122"/>
      <c r="U294" s="10"/>
      <c r="V294" s="201"/>
      <c r="W294" s="139"/>
      <c r="Z294" s="16"/>
      <c r="AA294" s="127"/>
      <c r="AB294" s="4"/>
      <c r="AC294" s="15"/>
      <c r="AD294" s="134"/>
      <c r="AE294" s="10"/>
      <c r="AF294" s="10"/>
      <c r="AH294" s="16"/>
    </row>
    <row r="295" spans="1:43" s="9" customFormat="1" ht="13.5" customHeight="1" x14ac:dyDescent="0.2">
      <c r="A295" s="103" t="s">
        <v>61</v>
      </c>
      <c r="B295" s="103">
        <v>1</v>
      </c>
      <c r="C295" s="2"/>
      <c r="D295" s="103" t="s">
        <v>293</v>
      </c>
      <c r="E295" s="103" t="s">
        <v>21</v>
      </c>
      <c r="F295" s="103">
        <v>1841</v>
      </c>
      <c r="G295" s="3"/>
      <c r="H295" s="327">
        <v>40758</v>
      </c>
      <c r="I295" s="3">
        <v>11.6</v>
      </c>
      <c r="J295" s="3"/>
      <c r="K295" s="3"/>
      <c r="L295" s="326">
        <v>40349</v>
      </c>
      <c r="M295" s="327">
        <v>40389</v>
      </c>
      <c r="N295" s="301"/>
      <c r="O295" s="301"/>
      <c r="P295" s="301">
        <v>11.1</v>
      </c>
      <c r="Q295" s="331" t="s">
        <v>1110</v>
      </c>
      <c r="R295" s="301">
        <v>11.2</v>
      </c>
      <c r="S295" s="103"/>
      <c r="T295" s="122"/>
      <c r="U295" s="10"/>
      <c r="V295" s="201"/>
      <c r="W295" s="139"/>
      <c r="Z295" s="16"/>
      <c r="AA295" s="127"/>
      <c r="AB295" s="4"/>
      <c r="AC295" s="15"/>
      <c r="AD295" s="134"/>
      <c r="AE295" s="10"/>
      <c r="AF295" s="10"/>
      <c r="AH295" s="16"/>
    </row>
    <row r="296" spans="1:43" s="9" customFormat="1" ht="13.5" customHeight="1" x14ac:dyDescent="0.2">
      <c r="A296" s="103" t="s">
        <v>61</v>
      </c>
      <c r="B296" s="103">
        <v>1</v>
      </c>
      <c r="C296" s="2"/>
      <c r="D296" s="103" t="s">
        <v>58</v>
      </c>
      <c r="E296" s="103" t="s">
        <v>60</v>
      </c>
      <c r="F296" s="103">
        <v>1848</v>
      </c>
      <c r="G296" s="3"/>
      <c r="H296" s="327">
        <v>40758</v>
      </c>
      <c r="I296" s="3">
        <v>12.2</v>
      </c>
      <c r="J296" s="3"/>
      <c r="K296" s="100" t="s">
        <v>336</v>
      </c>
      <c r="L296" s="326">
        <v>40349</v>
      </c>
      <c r="M296" s="327">
        <v>40389</v>
      </c>
      <c r="N296" s="301"/>
      <c r="O296" s="301"/>
      <c r="P296" s="301">
        <v>10.8</v>
      </c>
      <c r="Q296" s="331" t="s">
        <v>1110</v>
      </c>
      <c r="R296" s="301">
        <v>11.1</v>
      </c>
      <c r="S296" s="103"/>
      <c r="T296" s="122"/>
      <c r="U296" s="10"/>
      <c r="V296" s="201"/>
      <c r="W296" s="139"/>
      <c r="Z296" s="16"/>
      <c r="AA296" s="127"/>
      <c r="AB296" s="4"/>
      <c r="AC296" s="15"/>
      <c r="AD296" s="134"/>
      <c r="AE296" s="10"/>
      <c r="AF296" s="10"/>
      <c r="AH296" s="16"/>
    </row>
    <row r="297" spans="1:43" s="9" customFormat="1" ht="13.5" customHeight="1" x14ac:dyDescent="0.2">
      <c r="A297" s="110" t="s">
        <v>61</v>
      </c>
      <c r="B297" s="110">
        <v>1</v>
      </c>
      <c r="C297" s="2"/>
      <c r="D297" s="110" t="s">
        <v>58</v>
      </c>
      <c r="E297" s="110" t="s">
        <v>60</v>
      </c>
      <c r="F297" s="110">
        <v>1847</v>
      </c>
      <c r="G297" s="3"/>
      <c r="H297" s="327">
        <v>40758</v>
      </c>
      <c r="I297" s="3">
        <v>12.9</v>
      </c>
      <c r="J297" s="3"/>
      <c r="K297" s="100" t="s">
        <v>336</v>
      </c>
      <c r="L297" s="326">
        <v>40349</v>
      </c>
      <c r="M297" s="327">
        <v>40389</v>
      </c>
      <c r="N297" s="301"/>
      <c r="O297" s="301"/>
      <c r="P297" s="301">
        <v>11.6</v>
      </c>
      <c r="Q297" s="331" t="s">
        <v>1110</v>
      </c>
      <c r="R297" s="301">
        <v>12.3</v>
      </c>
      <c r="S297" s="103"/>
      <c r="T297" s="122"/>
      <c r="U297" s="10"/>
      <c r="V297" s="201"/>
      <c r="W297" s="139"/>
      <c r="Z297" s="16"/>
      <c r="AA297" s="127"/>
      <c r="AB297" s="4"/>
      <c r="AC297" s="15"/>
      <c r="AD297" s="134"/>
      <c r="AE297" s="10"/>
      <c r="AF297" s="10"/>
      <c r="AH297" s="16"/>
    </row>
    <row r="298" spans="1:43" s="9" customFormat="1" ht="13.5" customHeight="1" x14ac:dyDescent="0.2">
      <c r="A298" s="103" t="s">
        <v>61</v>
      </c>
      <c r="B298" s="103">
        <v>1</v>
      </c>
      <c r="C298" s="2"/>
      <c r="D298" s="103" t="s">
        <v>58</v>
      </c>
      <c r="E298" s="103" t="s">
        <v>67</v>
      </c>
      <c r="F298" s="103">
        <v>2183</v>
      </c>
      <c r="G298" s="3"/>
      <c r="H298" s="327">
        <v>40758</v>
      </c>
      <c r="I298" s="3">
        <v>10.4</v>
      </c>
      <c r="J298" s="3"/>
      <c r="K298" s="100" t="s">
        <v>300</v>
      </c>
      <c r="L298" s="326">
        <v>40349</v>
      </c>
      <c r="M298" s="327">
        <v>40389</v>
      </c>
      <c r="N298" s="301"/>
      <c r="O298" s="301"/>
      <c r="P298" s="306" t="s">
        <v>1109</v>
      </c>
      <c r="Q298" s="331" t="s">
        <v>1110</v>
      </c>
      <c r="R298" s="301">
        <v>10.1</v>
      </c>
      <c r="S298" s="103"/>
      <c r="T298" s="122"/>
      <c r="U298" s="10"/>
      <c r="V298" s="201"/>
      <c r="W298" s="139"/>
      <c r="Z298" s="16"/>
      <c r="AA298" s="127"/>
      <c r="AB298" s="4"/>
      <c r="AC298" s="15"/>
      <c r="AD298" s="134"/>
      <c r="AE298" s="10"/>
      <c r="AF298" s="10"/>
      <c r="AH298" s="16"/>
    </row>
    <row r="299" spans="1:43" s="9" customFormat="1" ht="13.5" customHeight="1" x14ac:dyDescent="0.2">
      <c r="A299" s="103" t="s">
        <v>61</v>
      </c>
      <c r="B299" s="103">
        <v>1</v>
      </c>
      <c r="C299" s="2"/>
      <c r="D299" s="103" t="s">
        <v>58</v>
      </c>
      <c r="E299" s="103" t="s">
        <v>67</v>
      </c>
      <c r="F299" s="103">
        <v>1845</v>
      </c>
      <c r="G299" s="3"/>
      <c r="H299" s="327">
        <v>40758</v>
      </c>
      <c r="I299" s="3">
        <v>11.6</v>
      </c>
      <c r="J299" s="3"/>
      <c r="K299" s="100" t="s">
        <v>336</v>
      </c>
      <c r="L299" s="326">
        <v>40349</v>
      </c>
      <c r="M299" s="327">
        <v>40389</v>
      </c>
      <c r="N299" s="301"/>
      <c r="O299" s="301"/>
      <c r="P299" s="301">
        <v>10.8</v>
      </c>
      <c r="Q299" s="331" t="s">
        <v>1110</v>
      </c>
      <c r="R299" s="301">
        <v>11</v>
      </c>
      <c r="S299" s="103"/>
      <c r="T299" s="122"/>
      <c r="U299" s="10"/>
      <c r="V299" s="201"/>
      <c r="W299" s="139"/>
      <c r="Z299" s="16"/>
      <c r="AA299" s="127"/>
      <c r="AB299" s="4"/>
      <c r="AC299" s="15"/>
      <c r="AD299" s="134"/>
      <c r="AE299" s="10"/>
      <c r="AF299" s="10"/>
      <c r="AH299" s="16"/>
    </row>
    <row r="300" spans="1:43" s="9" customFormat="1" ht="13.5" customHeight="1" x14ac:dyDescent="0.2">
      <c r="A300" s="2" t="s">
        <v>61</v>
      </c>
      <c r="B300" s="3">
        <v>1</v>
      </c>
      <c r="C300" s="2"/>
      <c r="D300" s="1" t="s">
        <v>58</v>
      </c>
      <c r="E300" s="1" t="s">
        <v>67</v>
      </c>
      <c r="F300" s="3">
        <v>1397</v>
      </c>
      <c r="G300" s="3"/>
      <c r="H300" s="327">
        <v>40758</v>
      </c>
      <c r="I300" s="3">
        <v>11.9</v>
      </c>
      <c r="J300" s="3"/>
      <c r="K300" s="100" t="s">
        <v>1311</v>
      </c>
      <c r="L300" s="326">
        <v>40349</v>
      </c>
      <c r="M300" s="327">
        <v>40389</v>
      </c>
      <c r="N300" s="322"/>
      <c r="O300" s="322"/>
      <c r="P300" s="301">
        <v>10.8</v>
      </c>
      <c r="Q300" s="329"/>
      <c r="R300" s="301">
        <v>11.4</v>
      </c>
      <c r="S300" s="103"/>
      <c r="T300" s="122">
        <v>39289</v>
      </c>
      <c r="U300" s="10">
        <v>10.1</v>
      </c>
      <c r="V300" s="201">
        <f xml:space="preserve"> PI()*(U300/2)^2/10000</f>
        <v>8.0118466648173691E-3</v>
      </c>
      <c r="W300" s="139">
        <v>1</v>
      </c>
      <c r="Z300" s="16" t="s">
        <v>336</v>
      </c>
      <c r="AA300" s="127"/>
      <c r="AB300" s="4"/>
      <c r="AC300" s="15"/>
      <c r="AD300" s="134"/>
      <c r="AE300" s="10"/>
      <c r="AF300" s="10"/>
      <c r="AH300" s="16"/>
    </row>
    <row r="301" spans="1:43" s="9" customFormat="1" ht="13.5" customHeight="1" x14ac:dyDescent="0.2">
      <c r="A301" s="103" t="s">
        <v>61</v>
      </c>
      <c r="B301" s="103">
        <v>1</v>
      </c>
      <c r="C301" s="2"/>
      <c r="D301" s="103" t="s">
        <v>58</v>
      </c>
      <c r="E301" s="103" t="s">
        <v>21</v>
      </c>
      <c r="F301" s="103">
        <v>1843</v>
      </c>
      <c r="G301" s="3"/>
      <c r="H301" s="327">
        <v>40758</v>
      </c>
      <c r="I301" s="3">
        <v>11.2</v>
      </c>
      <c r="J301" s="3"/>
      <c r="K301" s="100" t="s">
        <v>336</v>
      </c>
      <c r="L301" s="326">
        <v>40349</v>
      </c>
      <c r="M301" s="327">
        <v>40389</v>
      </c>
      <c r="N301" s="301"/>
      <c r="O301" s="301"/>
      <c r="P301" s="301">
        <v>10.5</v>
      </c>
      <c r="Q301" s="331" t="s">
        <v>1110</v>
      </c>
      <c r="R301" s="301">
        <v>10.6</v>
      </c>
      <c r="S301" s="103"/>
      <c r="T301" s="122"/>
      <c r="U301" s="10"/>
      <c r="V301" s="201"/>
      <c r="W301" s="139"/>
      <c r="Z301" s="16"/>
      <c r="AA301" s="127"/>
      <c r="AB301" s="4"/>
      <c r="AC301" s="15"/>
      <c r="AD301" s="134"/>
      <c r="AE301" s="10"/>
      <c r="AF301" s="10"/>
      <c r="AH301" s="16"/>
    </row>
    <row r="302" spans="1:43" s="9" customFormat="1" ht="13.5" customHeight="1" x14ac:dyDescent="0.2">
      <c r="A302" s="103" t="s">
        <v>61</v>
      </c>
      <c r="B302" s="103">
        <v>1</v>
      </c>
      <c r="C302" s="2"/>
      <c r="D302" s="103" t="s">
        <v>58</v>
      </c>
      <c r="E302" s="359" t="s">
        <v>21</v>
      </c>
      <c r="F302" s="110">
        <v>2584</v>
      </c>
      <c r="G302" s="3"/>
      <c r="H302" s="327">
        <v>40758</v>
      </c>
      <c r="I302" s="3">
        <v>10.5</v>
      </c>
      <c r="J302" s="3"/>
      <c r="K302" s="100" t="s">
        <v>1249</v>
      </c>
      <c r="L302" s="326"/>
      <c r="M302" s="327"/>
      <c r="N302" s="301"/>
      <c r="O302" s="301"/>
      <c r="P302" s="301"/>
      <c r="Q302" s="331"/>
      <c r="R302" s="301"/>
      <c r="S302" s="103"/>
      <c r="T302" s="122"/>
      <c r="U302" s="10"/>
      <c r="V302" s="201"/>
      <c r="W302" s="139"/>
      <c r="Z302" s="16"/>
      <c r="AA302" s="127"/>
      <c r="AB302" s="4"/>
      <c r="AC302" s="15"/>
      <c r="AD302" s="134"/>
      <c r="AE302" s="10"/>
      <c r="AF302" s="10"/>
      <c r="AH302" s="16"/>
    </row>
    <row r="303" spans="1:43" s="9" customFormat="1" ht="13.5" customHeight="1" x14ac:dyDescent="0.2">
      <c r="A303" s="103" t="s">
        <v>61</v>
      </c>
      <c r="B303" s="103">
        <v>1</v>
      </c>
      <c r="C303" s="2"/>
      <c r="D303" s="103" t="s">
        <v>58</v>
      </c>
      <c r="E303" s="359" t="s">
        <v>60</v>
      </c>
      <c r="F303" s="110">
        <v>2582</v>
      </c>
      <c r="G303" s="3"/>
      <c r="H303" s="327">
        <v>40758</v>
      </c>
      <c r="I303" s="3">
        <v>10.6</v>
      </c>
      <c r="J303" s="3"/>
      <c r="K303" s="100" t="s">
        <v>1246</v>
      </c>
      <c r="L303" s="326"/>
      <c r="M303" s="327"/>
      <c r="N303" s="301"/>
      <c r="O303" s="301"/>
      <c r="P303" s="301"/>
      <c r="Q303" s="331"/>
      <c r="R303" s="301"/>
      <c r="S303" s="103"/>
      <c r="T303" s="122"/>
      <c r="U303" s="10"/>
      <c r="V303" s="201"/>
      <c r="W303" s="139"/>
      <c r="Z303" s="16"/>
      <c r="AA303" s="127"/>
      <c r="AB303" s="4"/>
      <c r="AC303" s="15"/>
      <c r="AD303" s="134"/>
      <c r="AE303" s="10"/>
      <c r="AF303" s="10"/>
      <c r="AH303" s="16"/>
    </row>
    <row r="304" spans="1:43" s="9" customFormat="1" ht="13.5" customHeight="1" x14ac:dyDescent="0.2">
      <c r="A304" s="103" t="s">
        <v>61</v>
      </c>
      <c r="B304" s="103">
        <v>1</v>
      </c>
      <c r="C304" s="2"/>
      <c r="D304" s="103" t="s">
        <v>58</v>
      </c>
      <c r="E304" s="359" t="s">
        <v>60</v>
      </c>
      <c r="F304" s="110">
        <v>2583</v>
      </c>
      <c r="G304" s="3"/>
      <c r="H304" s="327">
        <v>40758</v>
      </c>
      <c r="I304" s="3">
        <v>11.2</v>
      </c>
      <c r="J304" s="3"/>
      <c r="K304" s="100" t="s">
        <v>1312</v>
      </c>
      <c r="L304" s="326"/>
      <c r="M304" s="327"/>
      <c r="N304" s="301"/>
      <c r="O304" s="301"/>
      <c r="P304" s="301"/>
      <c r="Q304" s="331"/>
      <c r="R304" s="301"/>
      <c r="S304" s="103"/>
      <c r="T304" s="122"/>
      <c r="U304" s="10"/>
      <c r="V304" s="201"/>
      <c r="W304" s="139"/>
      <c r="Z304" s="16"/>
      <c r="AA304" s="127"/>
      <c r="AB304" s="4"/>
      <c r="AC304" s="15"/>
      <c r="AD304" s="134"/>
      <c r="AE304" s="10"/>
      <c r="AF304" s="10"/>
      <c r="AH304" s="16"/>
    </row>
    <row r="305" spans="1:34" s="9" customFormat="1" ht="13.5" customHeight="1" x14ac:dyDescent="0.2">
      <c r="A305" s="103" t="s">
        <v>61</v>
      </c>
      <c r="B305" s="103">
        <v>1</v>
      </c>
      <c r="C305" s="2"/>
      <c r="D305" s="103" t="s">
        <v>61</v>
      </c>
      <c r="E305" s="103" t="s">
        <v>60</v>
      </c>
      <c r="F305" s="103">
        <v>1836</v>
      </c>
      <c r="G305" s="3"/>
      <c r="H305" s="327">
        <v>40758</v>
      </c>
      <c r="I305" s="3">
        <v>10.8</v>
      </c>
      <c r="J305" s="3"/>
      <c r="K305" s="3"/>
      <c r="L305" s="326">
        <v>40349</v>
      </c>
      <c r="M305" s="327">
        <v>40389</v>
      </c>
      <c r="N305" s="301"/>
      <c r="O305" s="301"/>
      <c r="P305" s="301">
        <v>10.199999999999999</v>
      </c>
      <c r="Q305" s="331" t="s">
        <v>1110</v>
      </c>
      <c r="R305" s="301">
        <v>10.4</v>
      </c>
      <c r="S305" s="103"/>
      <c r="T305" s="122"/>
      <c r="U305" s="10"/>
      <c r="V305" s="201"/>
      <c r="W305" s="139"/>
      <c r="Z305" s="16"/>
      <c r="AA305" s="127"/>
      <c r="AB305" s="4"/>
      <c r="AC305" s="15"/>
      <c r="AD305" s="134"/>
      <c r="AE305" s="10"/>
      <c r="AF305" s="10"/>
      <c r="AH305" s="16"/>
    </row>
    <row r="306" spans="1:34" s="9" customFormat="1" ht="13.5" customHeight="1" x14ac:dyDescent="0.2">
      <c r="A306" s="2" t="s">
        <v>61</v>
      </c>
      <c r="B306" s="3">
        <v>1</v>
      </c>
      <c r="C306" s="2"/>
      <c r="D306" s="103" t="s">
        <v>61</v>
      </c>
      <c r="E306" s="1" t="s">
        <v>60</v>
      </c>
      <c r="F306" s="3">
        <v>1218</v>
      </c>
      <c r="G306" s="3"/>
      <c r="H306" s="327">
        <v>40758</v>
      </c>
      <c r="I306" s="3">
        <v>11.5</v>
      </c>
      <c r="J306" s="3"/>
      <c r="K306" s="3"/>
      <c r="L306" s="326">
        <v>40349</v>
      </c>
      <c r="M306" s="327">
        <v>40389</v>
      </c>
      <c r="N306" s="322"/>
      <c r="O306" s="322"/>
      <c r="P306" s="301">
        <v>11.1</v>
      </c>
      <c r="Q306" s="329"/>
      <c r="R306" s="301">
        <v>11.2</v>
      </c>
      <c r="S306" s="103"/>
      <c r="T306" s="122">
        <v>39289</v>
      </c>
      <c r="U306" s="10">
        <v>10.3</v>
      </c>
      <c r="V306" s="201">
        <f xml:space="preserve"> PI()*(U306/2)^2/10000</f>
        <v>8.3322891154835304E-3</v>
      </c>
      <c r="W306" s="139">
        <v>1</v>
      </c>
      <c r="Y306" s="9">
        <v>2</v>
      </c>
      <c r="Z306" s="16"/>
      <c r="AA306" s="127"/>
      <c r="AB306" s="4"/>
      <c r="AC306" s="15"/>
      <c r="AD306" s="134"/>
      <c r="AE306" s="10"/>
      <c r="AF306" s="10"/>
      <c r="AH306" s="16"/>
    </row>
    <row r="307" spans="1:34" s="9" customFormat="1" ht="13.5" customHeight="1" x14ac:dyDescent="0.2">
      <c r="A307" s="103" t="s">
        <v>61</v>
      </c>
      <c r="B307" s="103">
        <v>1</v>
      </c>
      <c r="C307" s="2"/>
      <c r="D307" s="103" t="s">
        <v>61</v>
      </c>
      <c r="E307" s="103" t="s">
        <v>67</v>
      </c>
      <c r="F307" s="103">
        <v>2182</v>
      </c>
      <c r="G307" s="3"/>
      <c r="H307" s="327">
        <v>40758</v>
      </c>
      <c r="I307" s="3">
        <v>11.1</v>
      </c>
      <c r="J307" s="3"/>
      <c r="K307" s="3"/>
      <c r="L307" s="326">
        <v>40349</v>
      </c>
      <c r="M307" s="327">
        <v>40389</v>
      </c>
      <c r="N307" s="301"/>
      <c r="O307" s="301"/>
      <c r="P307" s="306" t="s">
        <v>1109</v>
      </c>
      <c r="Q307" s="331" t="s">
        <v>1110</v>
      </c>
      <c r="R307" s="301">
        <v>10.3</v>
      </c>
      <c r="S307" s="103"/>
      <c r="T307" s="122"/>
      <c r="U307" s="10"/>
      <c r="V307" s="201"/>
      <c r="W307" s="139"/>
      <c r="Z307" s="16"/>
      <c r="AA307" s="127"/>
      <c r="AB307" s="4"/>
      <c r="AC307" s="15"/>
      <c r="AD307" s="134"/>
      <c r="AE307" s="10"/>
      <c r="AF307" s="10"/>
      <c r="AH307" s="16"/>
    </row>
    <row r="308" spans="1:34" s="9" customFormat="1" ht="13.5" customHeight="1" x14ac:dyDescent="0.2">
      <c r="A308" s="103" t="s">
        <v>61</v>
      </c>
      <c r="B308" s="103">
        <v>1</v>
      </c>
      <c r="C308" s="2"/>
      <c r="D308" s="103" t="s">
        <v>61</v>
      </c>
      <c r="E308" s="103" t="s">
        <v>67</v>
      </c>
      <c r="F308" s="103">
        <v>1837</v>
      </c>
      <c r="G308" s="3"/>
      <c r="H308" s="327">
        <v>40758</v>
      </c>
      <c r="I308" s="3">
        <v>11.6</v>
      </c>
      <c r="J308" s="3"/>
      <c r="K308" s="3"/>
      <c r="L308" s="326">
        <v>40349</v>
      </c>
      <c r="M308" s="327">
        <v>40389</v>
      </c>
      <c r="N308" s="333"/>
      <c r="O308" s="333"/>
      <c r="P308" s="333">
        <v>10.8</v>
      </c>
      <c r="Q308" s="331" t="s">
        <v>1110</v>
      </c>
      <c r="R308" s="301">
        <v>11</v>
      </c>
      <c r="S308" s="103"/>
      <c r="T308" s="122"/>
      <c r="U308" s="10"/>
      <c r="V308" s="201"/>
      <c r="W308" s="139"/>
      <c r="Z308" s="16"/>
      <c r="AA308" s="127"/>
      <c r="AB308" s="4"/>
      <c r="AC308" s="15"/>
      <c r="AD308" s="134"/>
      <c r="AE308" s="10"/>
      <c r="AF308" s="10"/>
      <c r="AH308" s="16"/>
    </row>
    <row r="309" spans="1:34" s="9" customFormat="1" ht="13.5" customHeight="1" x14ac:dyDescent="0.2">
      <c r="A309" s="2" t="s">
        <v>61</v>
      </c>
      <c r="B309" s="3">
        <v>1</v>
      </c>
      <c r="C309" s="2" t="s">
        <v>62</v>
      </c>
      <c r="D309" s="103" t="s">
        <v>61</v>
      </c>
      <c r="E309" s="1" t="s">
        <v>67</v>
      </c>
      <c r="F309" s="3">
        <v>217</v>
      </c>
      <c r="G309" s="3"/>
      <c r="H309" s="327">
        <v>40758</v>
      </c>
      <c r="I309" s="3">
        <v>14</v>
      </c>
      <c r="J309" s="3"/>
      <c r="K309" s="3"/>
      <c r="L309" s="326">
        <v>40349</v>
      </c>
      <c r="M309" s="327">
        <v>40389</v>
      </c>
      <c r="N309" s="345"/>
      <c r="O309" s="345"/>
      <c r="P309" s="333">
        <v>13</v>
      </c>
      <c r="Q309" s="329"/>
      <c r="R309" s="301">
        <v>13.5</v>
      </c>
      <c r="S309" s="103"/>
      <c r="T309" s="122">
        <v>39289</v>
      </c>
      <c r="U309" s="10">
        <v>12</v>
      </c>
      <c r="V309" s="201">
        <f xml:space="preserve"> PI()*(U309/2)^2/10000</f>
        <v>1.1309733552923255E-2</v>
      </c>
      <c r="W309" s="139">
        <v>1</v>
      </c>
      <c r="Z309" s="16"/>
      <c r="AA309" s="127"/>
      <c r="AB309" s="4"/>
      <c r="AC309" s="15"/>
      <c r="AD309" s="134">
        <v>2009</v>
      </c>
      <c r="AE309" s="10"/>
      <c r="AF309" s="10">
        <v>10.8</v>
      </c>
      <c r="AH309" s="16" t="s">
        <v>96</v>
      </c>
    </row>
    <row r="310" spans="1:34" s="9" customFormat="1" ht="13.5" customHeight="1" x14ac:dyDescent="0.2">
      <c r="A310" s="2" t="s">
        <v>61</v>
      </c>
      <c r="B310" s="3">
        <v>1</v>
      </c>
      <c r="C310" s="2"/>
      <c r="D310" s="103" t="s">
        <v>61</v>
      </c>
      <c r="E310" s="1" t="s">
        <v>67</v>
      </c>
      <c r="F310" s="3">
        <v>2597</v>
      </c>
      <c r="G310" s="3"/>
      <c r="H310" s="327">
        <v>40758</v>
      </c>
      <c r="I310" s="3">
        <v>11.1</v>
      </c>
      <c r="J310" s="3"/>
      <c r="K310" s="100" t="s">
        <v>1201</v>
      </c>
      <c r="L310" s="326"/>
      <c r="M310" s="327"/>
      <c r="N310" s="345"/>
      <c r="O310" s="345"/>
      <c r="P310" s="333"/>
      <c r="Q310" s="329"/>
      <c r="R310" s="301"/>
      <c r="S310" s="103"/>
      <c r="T310" s="122"/>
      <c r="U310" s="10"/>
      <c r="V310" s="201"/>
      <c r="W310" s="139"/>
      <c r="Z310" s="16"/>
      <c r="AA310" s="127"/>
      <c r="AB310" s="4"/>
      <c r="AC310" s="15"/>
      <c r="AD310" s="134"/>
      <c r="AE310" s="10"/>
      <c r="AF310" s="10"/>
      <c r="AH310" s="16"/>
    </row>
    <row r="311" spans="1:34" s="9" customFormat="1" ht="13.5" customHeight="1" x14ac:dyDescent="0.2">
      <c r="A311" s="2" t="s">
        <v>61</v>
      </c>
      <c r="B311" s="3">
        <v>1</v>
      </c>
      <c r="C311" s="2"/>
      <c r="D311" s="103" t="s">
        <v>61</v>
      </c>
      <c r="E311" s="1" t="s">
        <v>21</v>
      </c>
      <c r="F311" s="3">
        <v>2593</v>
      </c>
      <c r="G311" s="3"/>
      <c r="H311" s="327">
        <v>40758</v>
      </c>
      <c r="I311" s="3">
        <v>10.3</v>
      </c>
      <c r="J311" s="3"/>
      <c r="K311" s="100" t="s">
        <v>1201</v>
      </c>
      <c r="L311" s="326"/>
      <c r="M311" s="327"/>
      <c r="N311" s="345"/>
      <c r="O311" s="345"/>
      <c r="P311" s="333"/>
      <c r="Q311" s="329"/>
      <c r="R311" s="301"/>
      <c r="S311" s="103"/>
      <c r="T311" s="122"/>
      <c r="U311" s="10"/>
      <c r="V311" s="201"/>
      <c r="W311" s="139"/>
      <c r="Z311" s="16"/>
      <c r="AA311" s="127"/>
      <c r="AB311" s="4"/>
      <c r="AC311" s="15"/>
      <c r="AD311" s="134"/>
      <c r="AE311" s="10"/>
      <c r="AF311" s="10"/>
      <c r="AH311" s="16"/>
    </row>
    <row r="312" spans="1:34" s="9" customFormat="1" ht="13.5" customHeight="1" x14ac:dyDescent="0.2">
      <c r="A312" s="110" t="s">
        <v>61</v>
      </c>
      <c r="B312" s="110">
        <v>1</v>
      </c>
      <c r="C312" s="2"/>
      <c r="D312" s="110" t="s">
        <v>68</v>
      </c>
      <c r="E312" s="110" t="s">
        <v>60</v>
      </c>
      <c r="F312" s="110">
        <v>1832</v>
      </c>
      <c r="G312" s="3"/>
      <c r="H312" s="327">
        <v>40758</v>
      </c>
      <c r="I312" s="3">
        <v>10.9</v>
      </c>
      <c r="J312" s="3"/>
      <c r="K312" s="100" t="s">
        <v>336</v>
      </c>
      <c r="L312" s="326">
        <v>40349</v>
      </c>
      <c r="M312" s="327">
        <v>40389</v>
      </c>
      <c r="N312" s="330"/>
      <c r="O312" s="330"/>
      <c r="P312" s="330">
        <v>10.199999999999999</v>
      </c>
      <c r="Q312" s="331" t="s">
        <v>1110</v>
      </c>
      <c r="R312" s="301">
        <v>10.6</v>
      </c>
      <c r="S312" s="103"/>
      <c r="T312" s="122"/>
      <c r="U312" s="10"/>
      <c r="V312" s="201"/>
      <c r="W312" s="139"/>
      <c r="Z312" s="16"/>
      <c r="AA312" s="127"/>
      <c r="AB312" s="4"/>
      <c r="AC312" s="15"/>
      <c r="AD312" s="134"/>
      <c r="AE312" s="10"/>
      <c r="AF312" s="10"/>
      <c r="AH312" s="16"/>
    </row>
    <row r="313" spans="1:34" s="9" customFormat="1" ht="13.5" customHeight="1" x14ac:dyDescent="0.2">
      <c r="A313" s="110" t="s">
        <v>61</v>
      </c>
      <c r="B313" s="110">
        <v>1</v>
      </c>
      <c r="C313" s="2"/>
      <c r="D313" s="110" t="s">
        <v>68</v>
      </c>
      <c r="E313" s="103" t="s">
        <v>60</v>
      </c>
      <c r="F313" s="110">
        <v>1835</v>
      </c>
      <c r="G313" s="3"/>
      <c r="H313" s="327">
        <v>40758</v>
      </c>
      <c r="I313" s="3">
        <v>13.8</v>
      </c>
      <c r="J313" s="3"/>
      <c r="K313" s="100" t="s">
        <v>1536</v>
      </c>
      <c r="L313" s="326">
        <v>40349</v>
      </c>
      <c r="M313" s="327">
        <v>40389</v>
      </c>
      <c r="N313" s="330"/>
      <c r="O313" s="330"/>
      <c r="P313" s="330">
        <v>12.4</v>
      </c>
      <c r="Q313" s="331" t="s">
        <v>1110</v>
      </c>
      <c r="R313" s="301">
        <v>12.2</v>
      </c>
      <c r="S313" s="103"/>
      <c r="T313" s="122"/>
      <c r="U313" s="10"/>
      <c r="V313" s="201"/>
      <c r="W313" s="139"/>
      <c r="Z313" s="16"/>
      <c r="AA313" s="127"/>
      <c r="AB313" s="4"/>
      <c r="AC313" s="15"/>
      <c r="AD313" s="134"/>
      <c r="AE313" s="10"/>
      <c r="AF313" s="10"/>
      <c r="AH313" s="16"/>
    </row>
    <row r="314" spans="1:34" s="9" customFormat="1" ht="13.5" customHeight="1" x14ac:dyDescent="0.2">
      <c r="A314" s="110" t="s">
        <v>61</v>
      </c>
      <c r="B314" s="3">
        <v>1</v>
      </c>
      <c r="C314" s="2"/>
      <c r="D314" s="110" t="s">
        <v>68</v>
      </c>
      <c r="E314" s="1" t="s">
        <v>67</v>
      </c>
      <c r="F314" s="3">
        <v>1217</v>
      </c>
      <c r="G314" s="3"/>
      <c r="H314" s="327">
        <v>40758</v>
      </c>
      <c r="I314" s="3">
        <v>12.8</v>
      </c>
      <c r="J314" s="3"/>
      <c r="K314" s="3"/>
      <c r="L314" s="326">
        <v>40349</v>
      </c>
      <c r="M314" s="327">
        <v>40389</v>
      </c>
      <c r="N314" s="345"/>
      <c r="O314" s="345"/>
      <c r="P314" s="333">
        <v>11.5</v>
      </c>
      <c r="Q314" s="329"/>
      <c r="R314" s="301">
        <v>12</v>
      </c>
      <c r="S314" s="103"/>
      <c r="T314" s="122">
        <v>39289</v>
      </c>
      <c r="U314" s="10">
        <v>10.3</v>
      </c>
      <c r="V314" s="201">
        <f xml:space="preserve"> PI()*(U314/2)^2/10000</f>
        <v>8.3322891154835304E-3</v>
      </c>
      <c r="W314" s="139">
        <v>1</v>
      </c>
      <c r="Z314" s="16" t="s">
        <v>300</v>
      </c>
      <c r="AA314" s="127"/>
      <c r="AB314" s="4"/>
      <c r="AC314" s="15"/>
      <c r="AD314" s="134"/>
      <c r="AE314" s="10"/>
      <c r="AF314" s="10"/>
      <c r="AH314" s="16"/>
    </row>
    <row r="315" spans="1:34" s="9" customFormat="1" ht="13.5" customHeight="1" x14ac:dyDescent="0.2">
      <c r="A315" s="110" t="s">
        <v>61</v>
      </c>
      <c r="B315" s="3">
        <v>1</v>
      </c>
      <c r="C315" s="2"/>
      <c r="D315" s="110" t="s">
        <v>68</v>
      </c>
      <c r="E315" s="1" t="s">
        <v>67</v>
      </c>
      <c r="F315" s="3">
        <v>2669</v>
      </c>
      <c r="G315" s="3"/>
      <c r="H315" s="327">
        <v>40758</v>
      </c>
      <c r="I315" s="3">
        <v>10</v>
      </c>
      <c r="J315" s="3"/>
      <c r="K315" s="100" t="s">
        <v>1249</v>
      </c>
      <c r="L315" s="326"/>
      <c r="M315" s="327"/>
      <c r="N315" s="345"/>
      <c r="O315" s="345"/>
      <c r="P315" s="333"/>
      <c r="Q315" s="361"/>
      <c r="R315" s="301"/>
      <c r="S315" s="103"/>
      <c r="T315" s="122"/>
      <c r="U315" s="10"/>
      <c r="V315" s="201"/>
      <c r="W315" s="139"/>
      <c r="Z315" s="16"/>
      <c r="AA315" s="127"/>
      <c r="AB315" s="4"/>
      <c r="AC315" s="15"/>
      <c r="AD315" s="134"/>
      <c r="AE315" s="10"/>
      <c r="AF315" s="10"/>
      <c r="AH315" s="16"/>
    </row>
    <row r="316" spans="1:34" s="9" customFormat="1" ht="13.5" customHeight="1" x14ac:dyDescent="0.2">
      <c r="A316" s="110" t="s">
        <v>61</v>
      </c>
      <c r="B316" s="3">
        <v>1</v>
      </c>
      <c r="C316" s="2"/>
      <c r="D316" s="110" t="s">
        <v>68</v>
      </c>
      <c r="E316" s="1" t="s">
        <v>60</v>
      </c>
      <c r="F316" s="3">
        <v>2670</v>
      </c>
      <c r="G316" s="3"/>
      <c r="H316" s="327">
        <v>40758</v>
      </c>
      <c r="I316" s="3">
        <v>10.1</v>
      </c>
      <c r="J316" s="3"/>
      <c r="K316" s="100" t="s">
        <v>1246</v>
      </c>
      <c r="L316" s="326"/>
      <c r="M316" s="327"/>
      <c r="N316" s="345"/>
      <c r="O316" s="345"/>
      <c r="P316" s="333"/>
      <c r="Q316" s="361"/>
      <c r="R316" s="301"/>
      <c r="S316" s="103"/>
      <c r="T316" s="122"/>
      <c r="U316" s="10"/>
      <c r="V316" s="201"/>
      <c r="W316" s="139"/>
      <c r="Z316" s="16"/>
      <c r="AA316" s="127"/>
      <c r="AB316" s="4"/>
      <c r="AC316" s="15"/>
      <c r="AD316" s="134"/>
      <c r="AE316" s="10"/>
      <c r="AF316" s="10"/>
      <c r="AH316" s="16"/>
    </row>
    <row r="317" spans="1:34" s="9" customFormat="1" ht="13.5" customHeight="1" x14ac:dyDescent="0.2">
      <c r="A317" s="110" t="s">
        <v>61</v>
      </c>
      <c r="B317" s="3">
        <v>1</v>
      </c>
      <c r="C317" s="2"/>
      <c r="D317" s="110" t="s">
        <v>68</v>
      </c>
      <c r="E317" s="1" t="s">
        <v>60</v>
      </c>
      <c r="F317" s="3">
        <v>2594</v>
      </c>
      <c r="G317" s="3"/>
      <c r="H317" s="327">
        <v>40758</v>
      </c>
      <c r="I317" s="3">
        <v>10.8</v>
      </c>
      <c r="J317" s="3"/>
      <c r="K317" s="100" t="s">
        <v>1249</v>
      </c>
      <c r="L317" s="326"/>
      <c r="M317" s="327"/>
      <c r="N317" s="345"/>
      <c r="O317" s="345"/>
      <c r="P317" s="333"/>
      <c r="Q317" s="361"/>
      <c r="R317" s="301"/>
      <c r="S317" s="103"/>
      <c r="T317" s="122"/>
      <c r="U317" s="10"/>
      <c r="V317" s="201"/>
      <c r="W317" s="139"/>
      <c r="Z317" s="16"/>
      <c r="AA317" s="127"/>
      <c r="AB317" s="4"/>
      <c r="AC317" s="15"/>
      <c r="AD317" s="134"/>
      <c r="AE317" s="10"/>
      <c r="AF317" s="10"/>
      <c r="AH317" s="16"/>
    </row>
    <row r="318" spans="1:34" s="9" customFormat="1" ht="13.5" customHeight="1" x14ac:dyDescent="0.2">
      <c r="A318" s="2" t="s">
        <v>61</v>
      </c>
      <c r="B318" s="3">
        <v>2</v>
      </c>
      <c r="C318" s="2"/>
      <c r="D318" s="103" t="s">
        <v>246</v>
      </c>
      <c r="E318" s="103" t="s">
        <v>69</v>
      </c>
      <c r="F318" s="103">
        <v>1609</v>
      </c>
      <c r="G318" s="3"/>
      <c r="H318" s="327">
        <v>40758</v>
      </c>
      <c r="I318" s="3">
        <v>11.4</v>
      </c>
      <c r="J318" s="3"/>
      <c r="K318" s="100" t="s">
        <v>336</v>
      </c>
      <c r="L318" s="327">
        <v>40351</v>
      </c>
      <c r="M318" s="327">
        <v>40389</v>
      </c>
      <c r="N318" s="301"/>
      <c r="O318" s="301"/>
      <c r="P318" s="301">
        <v>10.6</v>
      </c>
      <c r="Q318" s="334" t="s">
        <v>1118</v>
      </c>
      <c r="R318" s="301">
        <v>10.9</v>
      </c>
      <c r="S318" s="339"/>
      <c r="T318" s="122"/>
      <c r="U318" s="10"/>
      <c r="V318" s="201"/>
      <c r="W318" s="139"/>
      <c r="Z318" s="16"/>
      <c r="AA318" s="127"/>
      <c r="AB318" s="4"/>
      <c r="AC318" s="15"/>
      <c r="AD318" s="134"/>
      <c r="AE318" s="10"/>
      <c r="AF318" s="10"/>
      <c r="AH318" s="16"/>
    </row>
    <row r="319" spans="1:34" s="9" customFormat="1" ht="13.5" customHeight="1" x14ac:dyDescent="0.2">
      <c r="A319" s="2" t="s">
        <v>61</v>
      </c>
      <c r="B319" s="3">
        <v>2</v>
      </c>
      <c r="C319" s="2"/>
      <c r="D319" s="1" t="s">
        <v>246</v>
      </c>
      <c r="E319" s="1" t="s">
        <v>69</v>
      </c>
      <c r="F319" s="3">
        <v>704</v>
      </c>
      <c r="G319" s="3"/>
      <c r="H319" s="327">
        <v>40758</v>
      </c>
      <c r="I319" s="3">
        <v>13.6</v>
      </c>
      <c r="J319" s="3"/>
      <c r="K319" s="3"/>
      <c r="L319" s="327">
        <v>40351</v>
      </c>
      <c r="M319" s="327">
        <v>40389</v>
      </c>
      <c r="N319" s="322"/>
      <c r="O319" s="322"/>
      <c r="P319" s="301">
        <v>12.9</v>
      </c>
      <c r="Q319" s="323"/>
      <c r="R319" s="301">
        <v>13.3</v>
      </c>
      <c r="S319" s="301"/>
      <c r="T319" s="122">
        <v>39289</v>
      </c>
      <c r="U319" s="10">
        <v>12.1</v>
      </c>
      <c r="V319" s="201">
        <f xml:space="preserve"> PI()*(U319/2)^2/10000</f>
        <v>1.149901451030204E-2</v>
      </c>
      <c r="W319" s="139">
        <v>1</v>
      </c>
      <c r="Z319" s="16"/>
      <c r="AA319" s="127"/>
      <c r="AB319" s="4"/>
      <c r="AC319" s="15"/>
      <c r="AD319" s="134"/>
      <c r="AE319" s="10"/>
      <c r="AF319" s="10"/>
      <c r="AH319" s="16"/>
    </row>
    <row r="320" spans="1:34" s="9" customFormat="1" ht="13.5" customHeight="1" x14ac:dyDescent="0.2">
      <c r="A320" s="2" t="s">
        <v>61</v>
      </c>
      <c r="B320" s="3">
        <v>2</v>
      </c>
      <c r="C320" s="2" t="s">
        <v>63</v>
      </c>
      <c r="D320" s="1" t="s">
        <v>246</v>
      </c>
      <c r="E320" s="1" t="s">
        <v>67</v>
      </c>
      <c r="F320" s="3">
        <v>708</v>
      </c>
      <c r="G320" s="3"/>
      <c r="H320" s="327">
        <v>40758</v>
      </c>
      <c r="I320" s="3">
        <v>13.3</v>
      </c>
      <c r="J320" s="3"/>
      <c r="K320" s="3"/>
      <c r="L320" s="327">
        <v>40351</v>
      </c>
      <c r="M320" s="327">
        <v>40389</v>
      </c>
      <c r="N320" s="322"/>
      <c r="O320" s="322"/>
      <c r="P320" s="301">
        <v>12.8</v>
      </c>
      <c r="Q320" s="323"/>
      <c r="R320" s="301">
        <v>13</v>
      </c>
      <c r="S320" s="301"/>
      <c r="T320" s="122">
        <v>39289</v>
      </c>
      <c r="U320" s="10">
        <v>12.3</v>
      </c>
      <c r="V320" s="201">
        <f xml:space="preserve"> PI()*(U320/2)^2/10000</f>
        <v>1.1882288814039996E-2</v>
      </c>
      <c r="W320" s="139">
        <v>1</v>
      </c>
      <c r="Z320" s="16"/>
      <c r="AA320" s="127"/>
      <c r="AB320" s="4"/>
      <c r="AC320" s="15"/>
      <c r="AD320" s="134">
        <v>2009</v>
      </c>
      <c r="AE320" s="10"/>
      <c r="AF320" s="10">
        <v>11.6</v>
      </c>
      <c r="AH320" s="16" t="s">
        <v>96</v>
      </c>
    </row>
    <row r="321" spans="1:34" s="9" customFormat="1" ht="13.5" customHeight="1" x14ac:dyDescent="0.2">
      <c r="A321" s="2" t="s">
        <v>61</v>
      </c>
      <c r="B321" s="3">
        <v>2</v>
      </c>
      <c r="C321" s="2" t="s">
        <v>63</v>
      </c>
      <c r="D321" s="1" t="s">
        <v>246</v>
      </c>
      <c r="E321" s="1" t="s">
        <v>67</v>
      </c>
      <c r="F321" s="3">
        <v>705</v>
      </c>
      <c r="G321" s="3"/>
      <c r="H321" s="327">
        <v>40758</v>
      </c>
      <c r="I321" s="3">
        <v>15</v>
      </c>
      <c r="J321" s="3"/>
      <c r="K321" s="3"/>
      <c r="L321" s="327">
        <v>40351</v>
      </c>
      <c r="M321" s="327">
        <v>40389</v>
      </c>
      <c r="N321" s="322"/>
      <c r="O321" s="322"/>
      <c r="P321" s="301">
        <v>13.8</v>
      </c>
      <c r="Q321" s="323"/>
      <c r="R321" s="301">
        <v>15.5</v>
      </c>
      <c r="S321" s="301" t="s">
        <v>1111</v>
      </c>
      <c r="T321" s="122">
        <v>39289</v>
      </c>
      <c r="U321" s="10">
        <v>12.5</v>
      </c>
      <c r="V321" s="201">
        <f xml:space="preserve"> PI()*(U321/2)^2/10000</f>
        <v>1.2271846303085129E-2</v>
      </c>
      <c r="W321" s="139">
        <v>1</v>
      </c>
      <c r="Z321" s="16"/>
      <c r="AA321" s="127"/>
      <c r="AB321" s="4"/>
      <c r="AC321" s="15"/>
      <c r="AD321" s="134">
        <v>2009</v>
      </c>
      <c r="AE321" s="10"/>
      <c r="AF321" s="10">
        <v>11.1</v>
      </c>
      <c r="AH321" s="16" t="s">
        <v>96</v>
      </c>
    </row>
    <row r="322" spans="1:34" s="9" customFormat="1" ht="13.5" customHeight="1" x14ac:dyDescent="0.2">
      <c r="A322" s="2" t="s">
        <v>61</v>
      </c>
      <c r="B322" s="3">
        <v>2</v>
      </c>
      <c r="C322" s="2"/>
      <c r="D322" s="103" t="s">
        <v>246</v>
      </c>
      <c r="E322" s="103" t="s">
        <v>21</v>
      </c>
      <c r="F322" s="103">
        <v>1602</v>
      </c>
      <c r="G322" s="3"/>
      <c r="H322" s="327">
        <v>40758</v>
      </c>
      <c r="I322" s="3">
        <v>11</v>
      </c>
      <c r="J322" s="3"/>
      <c r="K322" s="100" t="s">
        <v>336</v>
      </c>
      <c r="L322" s="327">
        <v>40351</v>
      </c>
      <c r="M322" s="327">
        <v>40389</v>
      </c>
      <c r="N322" s="301"/>
      <c r="O322" s="301"/>
      <c r="P322" s="301">
        <v>10.1</v>
      </c>
      <c r="Q322" s="334" t="s">
        <v>1118</v>
      </c>
      <c r="R322" s="301">
        <v>10.3</v>
      </c>
      <c r="S322" s="339"/>
      <c r="T322" s="122"/>
      <c r="U322" s="10"/>
      <c r="V322" s="201"/>
      <c r="W322" s="139"/>
      <c r="Z322" s="16"/>
      <c r="AA322" s="127"/>
      <c r="AB322" s="4"/>
      <c r="AC322" s="15"/>
      <c r="AD322" s="134"/>
      <c r="AE322" s="10"/>
      <c r="AF322" s="10"/>
      <c r="AH322" s="16"/>
    </row>
    <row r="323" spans="1:34" s="9" customFormat="1" ht="13.5" customHeight="1" x14ac:dyDescent="0.2">
      <c r="A323" s="2" t="s">
        <v>61</v>
      </c>
      <c r="B323" s="3">
        <v>2</v>
      </c>
      <c r="C323" s="2"/>
      <c r="D323" s="103" t="s">
        <v>246</v>
      </c>
      <c r="E323" s="1" t="s">
        <v>67</v>
      </c>
      <c r="F323" s="3">
        <v>2567</v>
      </c>
      <c r="G323" s="3"/>
      <c r="H323" s="327">
        <v>40758</v>
      </c>
      <c r="I323" s="3">
        <v>10</v>
      </c>
      <c r="J323" s="3"/>
      <c r="K323" s="100" t="s">
        <v>1249</v>
      </c>
      <c r="L323" s="327"/>
      <c r="M323" s="327"/>
      <c r="N323" s="301"/>
      <c r="O323" s="301"/>
      <c r="P323" s="301"/>
      <c r="Q323" s="334"/>
      <c r="R323" s="301"/>
      <c r="S323" s="339"/>
      <c r="T323" s="122"/>
      <c r="U323" s="10"/>
      <c r="V323" s="201"/>
      <c r="W323" s="139"/>
      <c r="Z323" s="16"/>
      <c r="AA323" s="127"/>
      <c r="AB323" s="4"/>
      <c r="AC323" s="15"/>
      <c r="AD323" s="134"/>
      <c r="AE323" s="10"/>
      <c r="AF323" s="10"/>
      <c r="AH323" s="16"/>
    </row>
    <row r="324" spans="1:34" s="9" customFormat="1" ht="13.5" customHeight="1" x14ac:dyDescent="0.2">
      <c r="A324" s="2" t="s">
        <v>61</v>
      </c>
      <c r="B324" s="3">
        <v>2</v>
      </c>
      <c r="C324" s="2"/>
      <c r="D324" s="103" t="s">
        <v>246</v>
      </c>
      <c r="E324" s="1" t="s">
        <v>67</v>
      </c>
      <c r="F324" s="3">
        <v>2566</v>
      </c>
      <c r="G324" s="3"/>
      <c r="H324" s="327">
        <v>40758</v>
      </c>
      <c r="I324" s="3">
        <v>10</v>
      </c>
      <c r="J324" s="3"/>
      <c r="K324" s="100" t="s">
        <v>1249</v>
      </c>
      <c r="L324" s="327"/>
      <c r="M324" s="327"/>
      <c r="N324" s="301"/>
      <c r="O324" s="301"/>
      <c r="P324" s="301"/>
      <c r="Q324" s="334"/>
      <c r="R324" s="301"/>
      <c r="S324" s="339"/>
      <c r="T324" s="122"/>
      <c r="U324" s="10"/>
      <c r="V324" s="201"/>
      <c r="W324" s="139"/>
      <c r="Z324" s="16"/>
      <c r="AA324" s="127"/>
      <c r="AB324" s="4"/>
      <c r="AC324" s="15"/>
      <c r="AD324" s="134"/>
      <c r="AE324" s="10"/>
      <c r="AF324" s="10"/>
      <c r="AH324" s="16"/>
    </row>
    <row r="325" spans="1:34" s="9" customFormat="1" ht="13.5" customHeight="1" x14ac:dyDescent="0.2">
      <c r="A325" s="2" t="s">
        <v>61</v>
      </c>
      <c r="B325" s="3">
        <v>2</v>
      </c>
      <c r="C325" s="2"/>
      <c r="D325" s="103" t="s">
        <v>247</v>
      </c>
      <c r="E325" s="1" t="s">
        <v>60</v>
      </c>
      <c r="F325" s="3">
        <v>1216</v>
      </c>
      <c r="G325" s="3"/>
      <c r="H325" s="327">
        <v>40758</v>
      </c>
      <c r="I325" s="3">
        <v>13</v>
      </c>
      <c r="J325" s="3"/>
      <c r="K325" s="3"/>
      <c r="L325" s="327">
        <v>40351</v>
      </c>
      <c r="M325" s="327">
        <v>40389</v>
      </c>
      <c r="N325" s="322"/>
      <c r="O325" s="322"/>
      <c r="P325" s="301">
        <v>12.2</v>
      </c>
      <c r="Q325" s="323"/>
      <c r="R325" s="301">
        <v>12.5</v>
      </c>
      <c r="S325" s="301"/>
      <c r="T325" s="122">
        <v>39289</v>
      </c>
      <c r="U325" s="10">
        <v>10.5</v>
      </c>
      <c r="V325" s="201">
        <f xml:space="preserve"> PI()*(U325/2)^2/10000</f>
        <v>8.6590147514568668E-3</v>
      </c>
      <c r="W325" s="139">
        <v>1</v>
      </c>
      <c r="Y325" s="9">
        <v>3</v>
      </c>
      <c r="Z325" s="16"/>
      <c r="AA325" s="127"/>
      <c r="AB325" s="4"/>
      <c r="AC325" s="15"/>
      <c r="AD325" s="134"/>
      <c r="AE325" s="10"/>
      <c r="AF325" s="10"/>
      <c r="AH325" s="16"/>
    </row>
    <row r="326" spans="1:34" s="9" customFormat="1" ht="13.5" customHeight="1" x14ac:dyDescent="0.2">
      <c r="A326" s="2" t="s">
        <v>61</v>
      </c>
      <c r="B326" s="3">
        <v>2</v>
      </c>
      <c r="C326" s="2"/>
      <c r="D326" s="103" t="s">
        <v>247</v>
      </c>
      <c r="E326" s="103" t="s">
        <v>69</v>
      </c>
      <c r="F326" s="103">
        <v>2157</v>
      </c>
      <c r="G326" s="3"/>
      <c r="H326" s="327">
        <v>40758</v>
      </c>
      <c r="I326" s="3">
        <v>10.199999999999999</v>
      </c>
      <c r="J326" s="3"/>
      <c r="K326" s="3"/>
      <c r="L326" s="327">
        <v>40351</v>
      </c>
      <c r="M326" s="327">
        <v>40389</v>
      </c>
      <c r="N326" s="301"/>
      <c r="O326" s="301"/>
      <c r="P326" s="338" t="s">
        <v>1109</v>
      </c>
      <c r="Q326" s="323"/>
      <c r="R326" s="301">
        <v>10.199999999999999</v>
      </c>
      <c r="S326" s="339"/>
      <c r="T326" s="122"/>
      <c r="U326" s="10"/>
      <c r="V326" s="201"/>
      <c r="W326" s="139"/>
      <c r="Z326" s="16"/>
      <c r="AA326" s="127"/>
      <c r="AB326" s="4"/>
      <c r="AC326" s="15"/>
      <c r="AD326" s="134"/>
      <c r="AE326" s="10"/>
      <c r="AF326" s="10"/>
      <c r="AH326" s="16"/>
    </row>
    <row r="327" spans="1:34" s="9" customFormat="1" ht="13.5" customHeight="1" x14ac:dyDescent="0.2">
      <c r="A327" s="2" t="s">
        <v>61</v>
      </c>
      <c r="B327" s="3">
        <v>2</v>
      </c>
      <c r="C327" s="2" t="s">
        <v>62</v>
      </c>
      <c r="D327" s="103" t="s">
        <v>247</v>
      </c>
      <c r="E327" s="1" t="s">
        <v>21</v>
      </c>
      <c r="F327" s="3">
        <v>710</v>
      </c>
      <c r="G327" s="3"/>
      <c r="H327" s="327">
        <v>40758</v>
      </c>
      <c r="I327" s="3">
        <v>14.8</v>
      </c>
      <c r="J327" s="3"/>
      <c r="K327" s="3"/>
      <c r="L327" s="327">
        <v>40351</v>
      </c>
      <c r="M327" s="327">
        <v>40389</v>
      </c>
      <c r="N327" s="322"/>
      <c r="O327" s="322"/>
      <c r="P327" s="301">
        <v>13.4</v>
      </c>
      <c r="Q327" s="323"/>
      <c r="R327" s="301">
        <v>13.6</v>
      </c>
      <c r="S327" s="301"/>
      <c r="T327" s="122">
        <v>39289</v>
      </c>
      <c r="U327" s="10">
        <v>12.5</v>
      </c>
      <c r="V327" s="201">
        <f xml:space="preserve"> PI()*(U327/2)^2/10000</f>
        <v>1.2271846303085129E-2</v>
      </c>
      <c r="W327" s="139">
        <v>1</v>
      </c>
      <c r="Z327" s="16"/>
      <c r="AA327" s="127"/>
      <c r="AB327" s="4"/>
      <c r="AC327" s="15"/>
      <c r="AD327" s="134">
        <v>2009</v>
      </c>
      <c r="AE327" s="10"/>
      <c r="AF327" s="10">
        <v>11.4</v>
      </c>
      <c r="AH327" s="16" t="s">
        <v>96</v>
      </c>
    </row>
    <row r="328" spans="1:34" s="9" customFormat="1" ht="13.5" customHeight="1" x14ac:dyDescent="0.2">
      <c r="A328" s="2" t="s">
        <v>61</v>
      </c>
      <c r="B328" s="3">
        <v>2</v>
      </c>
      <c r="C328" s="2"/>
      <c r="D328" s="103" t="s">
        <v>247</v>
      </c>
      <c r="E328" s="1" t="s">
        <v>69</v>
      </c>
      <c r="F328" s="3">
        <v>2572</v>
      </c>
      <c r="G328" s="3"/>
      <c r="H328" s="327">
        <v>40758</v>
      </c>
      <c r="I328" s="3">
        <v>10.5</v>
      </c>
      <c r="J328" s="3"/>
      <c r="K328" s="100" t="s">
        <v>1201</v>
      </c>
      <c r="L328" s="327"/>
      <c r="M328" s="327"/>
      <c r="N328" s="322"/>
      <c r="O328" s="322"/>
      <c r="P328" s="301"/>
      <c r="Q328" s="323"/>
      <c r="R328" s="301"/>
      <c r="S328" s="301"/>
      <c r="T328" s="122"/>
      <c r="U328" s="10"/>
      <c r="V328" s="201"/>
      <c r="W328" s="139"/>
      <c r="Z328" s="16"/>
      <c r="AA328" s="127"/>
      <c r="AB328" s="4"/>
      <c r="AC328" s="15"/>
      <c r="AD328" s="134"/>
      <c r="AE328" s="10"/>
      <c r="AF328" s="10"/>
      <c r="AH328" s="16"/>
    </row>
    <row r="329" spans="1:34" s="9" customFormat="1" ht="13.5" customHeight="1" x14ac:dyDescent="0.2">
      <c r="A329" s="2" t="s">
        <v>61</v>
      </c>
      <c r="B329" s="3">
        <v>2</v>
      </c>
      <c r="C329" s="2"/>
      <c r="D329" s="103" t="s">
        <v>247</v>
      </c>
      <c r="E329" s="1" t="s">
        <v>67</v>
      </c>
      <c r="F329" s="3">
        <v>2573</v>
      </c>
      <c r="G329" s="3"/>
      <c r="H329" s="327">
        <v>40758</v>
      </c>
      <c r="I329" s="3">
        <v>10.5</v>
      </c>
      <c r="J329" s="3"/>
      <c r="K329" s="100" t="s">
        <v>1201</v>
      </c>
      <c r="L329" s="327"/>
      <c r="M329" s="327"/>
      <c r="N329" s="322"/>
      <c r="O329" s="322"/>
      <c r="P329" s="301"/>
      <c r="Q329" s="323"/>
      <c r="R329" s="301"/>
      <c r="S329" s="301"/>
      <c r="T329" s="122"/>
      <c r="U329" s="10"/>
      <c r="V329" s="201"/>
      <c r="W329" s="139"/>
      <c r="Z329" s="16"/>
      <c r="AA329" s="127"/>
      <c r="AB329" s="4"/>
      <c r="AC329" s="15"/>
      <c r="AD329" s="134"/>
      <c r="AE329" s="10"/>
      <c r="AF329" s="10"/>
      <c r="AH329" s="16"/>
    </row>
    <row r="330" spans="1:34" s="9" customFormat="1" ht="13.5" customHeight="1" x14ac:dyDescent="0.2">
      <c r="A330" s="2" t="s">
        <v>61</v>
      </c>
      <c r="B330" s="3">
        <v>2</v>
      </c>
      <c r="C330" s="2"/>
      <c r="D330" s="103" t="s">
        <v>247</v>
      </c>
      <c r="E330" s="1" t="s">
        <v>69</v>
      </c>
      <c r="F330" s="3">
        <v>2574</v>
      </c>
      <c r="G330" s="3"/>
      <c r="H330" s="327">
        <v>40758</v>
      </c>
      <c r="I330" s="3">
        <v>10.199999999999999</v>
      </c>
      <c r="J330" s="3"/>
      <c r="K330" s="100" t="s">
        <v>1201</v>
      </c>
      <c r="L330" s="327"/>
      <c r="M330" s="327"/>
      <c r="N330" s="322"/>
      <c r="O330" s="322"/>
      <c r="P330" s="301"/>
      <c r="Q330" s="323"/>
      <c r="R330" s="301"/>
      <c r="S330" s="301"/>
      <c r="T330" s="122"/>
      <c r="U330" s="10"/>
      <c r="V330" s="201"/>
      <c r="W330" s="139"/>
      <c r="Z330" s="16"/>
      <c r="AA330" s="127"/>
      <c r="AB330" s="4"/>
      <c r="AC330" s="15"/>
      <c r="AD330" s="134"/>
      <c r="AE330" s="10"/>
      <c r="AF330" s="10"/>
      <c r="AH330" s="16"/>
    </row>
    <row r="331" spans="1:34" s="9" customFormat="1" ht="13.5" customHeight="1" x14ac:dyDescent="0.2">
      <c r="A331" s="2" t="s">
        <v>61</v>
      </c>
      <c r="B331" s="3">
        <v>2</v>
      </c>
      <c r="C331" s="2"/>
      <c r="D331" s="103" t="s">
        <v>247</v>
      </c>
      <c r="E331" s="1" t="s">
        <v>21</v>
      </c>
      <c r="F331" s="3">
        <v>2564</v>
      </c>
      <c r="G331" s="3"/>
      <c r="H331" s="327">
        <v>40758</v>
      </c>
      <c r="I331" s="3">
        <v>10.4</v>
      </c>
      <c r="J331" s="3"/>
      <c r="K331" s="100" t="s">
        <v>1201</v>
      </c>
      <c r="L331" s="327"/>
      <c r="M331" s="327"/>
      <c r="N331" s="322"/>
      <c r="O331" s="322"/>
      <c r="P331" s="301"/>
      <c r="Q331" s="323"/>
      <c r="R331" s="301"/>
      <c r="S331" s="301"/>
      <c r="T331" s="122"/>
      <c r="U331" s="10"/>
      <c r="V331" s="201"/>
      <c r="W331" s="139"/>
      <c r="Z331" s="16"/>
      <c r="AA331" s="127"/>
      <c r="AB331" s="4"/>
      <c r="AC331" s="15"/>
      <c r="AD331" s="134"/>
      <c r="AE331" s="10"/>
      <c r="AF331" s="10"/>
      <c r="AH331" s="16"/>
    </row>
    <row r="332" spans="1:34" s="9" customFormat="1" ht="13.5" customHeight="1" x14ac:dyDescent="0.2">
      <c r="A332" s="2" t="s">
        <v>61</v>
      </c>
      <c r="B332" s="3">
        <v>2</v>
      </c>
      <c r="C332" s="2"/>
      <c r="D332" s="103" t="s">
        <v>276</v>
      </c>
      <c r="E332" s="114" t="s">
        <v>67</v>
      </c>
      <c r="F332" s="103">
        <v>2173</v>
      </c>
      <c r="G332" s="3"/>
      <c r="H332" s="327">
        <v>40758</v>
      </c>
      <c r="I332" s="3">
        <v>10.8</v>
      </c>
      <c r="J332" s="3"/>
      <c r="K332" s="100" t="s">
        <v>1538</v>
      </c>
      <c r="L332" s="327">
        <v>40351</v>
      </c>
      <c r="M332" s="327">
        <v>40389</v>
      </c>
      <c r="N332" s="301"/>
      <c r="O332" s="301"/>
      <c r="P332" s="338" t="s">
        <v>1109</v>
      </c>
      <c r="Q332" s="323"/>
      <c r="R332" s="301">
        <v>10</v>
      </c>
      <c r="S332" s="339"/>
      <c r="T332" s="122"/>
      <c r="U332" s="10"/>
      <c r="V332" s="201"/>
      <c r="W332" s="139"/>
      <c r="Z332" s="16"/>
      <c r="AA332" s="127"/>
      <c r="AB332" s="4"/>
      <c r="AC332" s="15"/>
      <c r="AD332" s="134"/>
      <c r="AE332" s="10"/>
      <c r="AF332" s="10"/>
      <c r="AH332" s="16"/>
    </row>
    <row r="333" spans="1:34" s="9" customFormat="1" ht="13.5" customHeight="1" x14ac:dyDescent="0.2">
      <c r="A333" s="2" t="s">
        <v>61</v>
      </c>
      <c r="B333" s="3">
        <v>2</v>
      </c>
      <c r="C333" s="2"/>
      <c r="D333" s="103" t="s">
        <v>276</v>
      </c>
      <c r="E333" s="103" t="s">
        <v>60</v>
      </c>
      <c r="F333" s="103">
        <v>1608</v>
      </c>
      <c r="G333" s="3"/>
      <c r="H333" s="327">
        <v>40758</v>
      </c>
      <c r="I333" s="3">
        <v>12.6</v>
      </c>
      <c r="J333" s="3"/>
      <c r="K333" s="100" t="s">
        <v>300</v>
      </c>
      <c r="L333" s="327">
        <v>40351</v>
      </c>
      <c r="M333" s="327">
        <v>40389</v>
      </c>
      <c r="N333" s="301"/>
      <c r="O333" s="301"/>
      <c r="P333" s="301">
        <v>11</v>
      </c>
      <c r="Q333" s="334" t="s">
        <v>1118</v>
      </c>
      <c r="R333" s="301">
        <v>11.5</v>
      </c>
      <c r="S333" s="339"/>
      <c r="T333" s="122"/>
      <c r="U333" s="10"/>
      <c r="V333" s="201"/>
      <c r="W333" s="139"/>
      <c r="Z333" s="16"/>
      <c r="AA333" s="127"/>
      <c r="AB333" s="4"/>
      <c r="AC333" s="15"/>
      <c r="AD333" s="134"/>
      <c r="AE333" s="10"/>
      <c r="AF333" s="10"/>
      <c r="AH333" s="16"/>
    </row>
    <row r="334" spans="1:34" s="9" customFormat="1" ht="13.5" customHeight="1" x14ac:dyDescent="0.2">
      <c r="A334" s="2" t="s">
        <v>61</v>
      </c>
      <c r="B334" s="3">
        <v>2</v>
      </c>
      <c r="C334" s="2"/>
      <c r="D334" s="103" t="s">
        <v>276</v>
      </c>
      <c r="E334" s="103" t="s">
        <v>69</v>
      </c>
      <c r="F334" s="103">
        <v>1611</v>
      </c>
      <c r="G334" s="3"/>
      <c r="H334" s="327">
        <v>40758</v>
      </c>
      <c r="I334" s="3">
        <v>11</v>
      </c>
      <c r="J334" s="3"/>
      <c r="K334" s="100" t="s">
        <v>336</v>
      </c>
      <c r="L334" s="327">
        <v>40351</v>
      </c>
      <c r="M334" s="327">
        <v>40389</v>
      </c>
      <c r="N334" s="301"/>
      <c r="O334" s="301"/>
      <c r="P334" s="301">
        <v>10.5</v>
      </c>
      <c r="Q334" s="334" t="s">
        <v>1118</v>
      </c>
      <c r="R334" s="301">
        <v>10.5</v>
      </c>
      <c r="S334" s="339"/>
      <c r="T334" s="122"/>
      <c r="U334" s="10"/>
      <c r="V334" s="201"/>
      <c r="W334" s="139"/>
      <c r="Z334" s="16"/>
      <c r="AA334" s="127"/>
      <c r="AB334" s="4"/>
      <c r="AC334" s="15"/>
      <c r="AD334" s="134"/>
      <c r="AE334" s="10"/>
      <c r="AF334" s="10"/>
      <c r="AH334" s="16"/>
    </row>
    <row r="335" spans="1:34" s="9" customFormat="1" ht="13.5" customHeight="1" x14ac:dyDescent="0.2">
      <c r="A335" s="2" t="s">
        <v>61</v>
      </c>
      <c r="B335" s="3">
        <v>2</v>
      </c>
      <c r="C335" s="2"/>
      <c r="D335" s="103" t="s">
        <v>276</v>
      </c>
      <c r="E335" s="103" t="s">
        <v>21</v>
      </c>
      <c r="F335" s="103">
        <v>2165</v>
      </c>
      <c r="G335" s="3"/>
      <c r="H335" s="327">
        <v>40758</v>
      </c>
      <c r="I335" s="3">
        <v>10.8</v>
      </c>
      <c r="J335" s="3"/>
      <c r="K335" s="100" t="s">
        <v>300</v>
      </c>
      <c r="L335" s="327">
        <v>40351</v>
      </c>
      <c r="M335" s="327">
        <v>40389</v>
      </c>
      <c r="N335" s="301"/>
      <c r="O335" s="301"/>
      <c r="P335" s="338" t="s">
        <v>1109</v>
      </c>
      <c r="Q335" s="323"/>
      <c r="R335" s="301">
        <v>10.1</v>
      </c>
      <c r="S335" s="339"/>
      <c r="T335" s="122"/>
      <c r="U335" s="10"/>
      <c r="V335" s="201"/>
      <c r="W335" s="139"/>
      <c r="Z335" s="16"/>
      <c r="AA335" s="127"/>
      <c r="AB335" s="4"/>
      <c r="AC335" s="15"/>
      <c r="AD335" s="134"/>
      <c r="AE335" s="10"/>
      <c r="AF335" s="10"/>
      <c r="AH335" s="16"/>
    </row>
    <row r="336" spans="1:34" s="9" customFormat="1" ht="13.5" customHeight="1" x14ac:dyDescent="0.2">
      <c r="A336" s="2" t="s">
        <v>61</v>
      </c>
      <c r="B336" s="3">
        <v>2</v>
      </c>
      <c r="C336" s="2" t="s">
        <v>70</v>
      </c>
      <c r="D336" s="103" t="s">
        <v>276</v>
      </c>
      <c r="E336" s="1" t="s">
        <v>21</v>
      </c>
      <c r="F336" s="3">
        <v>715</v>
      </c>
      <c r="G336" s="3"/>
      <c r="H336" s="327">
        <v>40758</v>
      </c>
      <c r="I336" s="3">
        <v>12.1</v>
      </c>
      <c r="J336" s="3"/>
      <c r="K336" s="3"/>
      <c r="L336" s="327">
        <v>40351</v>
      </c>
      <c r="M336" s="327">
        <v>40389</v>
      </c>
      <c r="N336" s="322"/>
      <c r="O336" s="322"/>
      <c r="P336" s="301">
        <v>11.8</v>
      </c>
      <c r="Q336" s="323"/>
      <c r="R336" s="301">
        <v>11.9</v>
      </c>
      <c r="S336" s="301"/>
      <c r="T336" s="122">
        <v>39289</v>
      </c>
      <c r="U336" s="10">
        <v>11.1</v>
      </c>
      <c r="V336" s="201">
        <f xml:space="preserve"> PI()*(U336/2)^2/10000</f>
        <v>9.6768907712199599E-3</v>
      </c>
      <c r="W336" s="139">
        <v>1</v>
      </c>
      <c r="Z336" s="16"/>
      <c r="AA336" s="127"/>
      <c r="AB336" s="4"/>
      <c r="AC336" s="15"/>
      <c r="AD336" s="134">
        <v>2009</v>
      </c>
      <c r="AE336" s="10"/>
      <c r="AF336" s="10">
        <v>10.6</v>
      </c>
      <c r="AH336" s="16" t="s">
        <v>96</v>
      </c>
    </row>
    <row r="337" spans="1:34" s="9" customFormat="1" ht="13.5" customHeight="1" x14ac:dyDescent="0.2">
      <c r="A337" s="2" t="s">
        <v>61</v>
      </c>
      <c r="B337" s="3">
        <v>2</v>
      </c>
      <c r="C337" s="2" t="s">
        <v>70</v>
      </c>
      <c r="D337" s="103" t="s">
        <v>276</v>
      </c>
      <c r="E337" s="1" t="s">
        <v>21</v>
      </c>
      <c r="F337" s="3">
        <v>711</v>
      </c>
      <c r="G337" s="3"/>
      <c r="H337" s="327">
        <v>40758</v>
      </c>
      <c r="I337" s="3">
        <v>14.4</v>
      </c>
      <c r="J337" s="3"/>
      <c r="K337" s="3"/>
      <c r="L337" s="327">
        <v>40351</v>
      </c>
      <c r="M337" s="327">
        <v>40389</v>
      </c>
      <c r="N337" s="322"/>
      <c r="O337" s="322"/>
      <c r="P337" s="301">
        <v>14.1</v>
      </c>
      <c r="Q337" s="323"/>
      <c r="R337" s="301">
        <v>14.3</v>
      </c>
      <c r="S337" s="301"/>
      <c r="T337" s="122">
        <v>39289</v>
      </c>
      <c r="U337" s="10">
        <v>13</v>
      </c>
      <c r="V337" s="201">
        <f xml:space="preserve"> PI()*(U337/2)^2/10000</f>
        <v>1.3273228961416876E-2</v>
      </c>
      <c r="W337" s="139">
        <v>1</v>
      </c>
      <c r="Z337" s="16"/>
      <c r="AA337" s="127"/>
      <c r="AB337" s="4"/>
      <c r="AC337" s="15"/>
      <c r="AD337" s="134">
        <v>2009</v>
      </c>
      <c r="AE337" s="10"/>
      <c r="AF337" s="10">
        <v>12.2</v>
      </c>
      <c r="AH337" s="16" t="s">
        <v>96</v>
      </c>
    </row>
    <row r="338" spans="1:34" s="9" customFormat="1" ht="13.5" customHeight="1" x14ac:dyDescent="0.2">
      <c r="A338" s="2" t="s">
        <v>61</v>
      </c>
      <c r="B338" s="3">
        <v>2</v>
      </c>
      <c r="C338" s="2"/>
      <c r="D338" s="103" t="s">
        <v>276</v>
      </c>
      <c r="E338" s="1" t="s">
        <v>21</v>
      </c>
      <c r="F338" s="3">
        <v>2672</v>
      </c>
      <c r="G338" s="3"/>
      <c r="H338" s="327">
        <v>40758</v>
      </c>
      <c r="I338" s="3">
        <v>10</v>
      </c>
      <c r="J338" s="3"/>
      <c r="K338" s="100" t="s">
        <v>1249</v>
      </c>
      <c r="L338" s="327"/>
      <c r="M338" s="327"/>
      <c r="N338" s="322"/>
      <c r="O338" s="322"/>
      <c r="P338" s="301"/>
      <c r="Q338" s="323"/>
      <c r="R338" s="301"/>
      <c r="S338" s="301"/>
      <c r="T338" s="122"/>
      <c r="U338" s="10"/>
      <c r="V338" s="201"/>
      <c r="W338" s="139"/>
      <c r="Z338" s="16"/>
      <c r="AA338" s="127"/>
      <c r="AB338" s="4"/>
      <c r="AC338" s="15"/>
      <c r="AD338" s="134"/>
      <c r="AE338" s="10"/>
      <c r="AF338" s="10"/>
      <c r="AH338" s="16"/>
    </row>
    <row r="339" spans="1:34" s="9" customFormat="1" ht="13.5" customHeight="1" x14ac:dyDescent="0.2">
      <c r="A339" s="2" t="s">
        <v>61</v>
      </c>
      <c r="B339" s="3">
        <v>2</v>
      </c>
      <c r="C339" s="2"/>
      <c r="D339" s="103" t="s">
        <v>276</v>
      </c>
      <c r="E339" s="1" t="s">
        <v>69</v>
      </c>
      <c r="F339" s="3">
        <v>2667</v>
      </c>
      <c r="G339" s="3"/>
      <c r="H339" s="327">
        <v>40758</v>
      </c>
      <c r="I339" s="3">
        <v>10.7</v>
      </c>
      <c r="J339" s="3"/>
      <c r="K339" s="100" t="s">
        <v>1249</v>
      </c>
      <c r="L339" s="327"/>
      <c r="M339" s="327"/>
      <c r="N339" s="322"/>
      <c r="O339" s="322"/>
      <c r="P339" s="301"/>
      <c r="Q339" s="323"/>
      <c r="R339" s="301"/>
      <c r="S339" s="301"/>
      <c r="T339" s="122"/>
      <c r="U339" s="10"/>
      <c r="V339" s="201"/>
      <c r="W339" s="139"/>
      <c r="Z339" s="16"/>
      <c r="AA339" s="127"/>
      <c r="AB339" s="4"/>
      <c r="AC339" s="15"/>
      <c r="AD339" s="134"/>
      <c r="AE339" s="10"/>
      <c r="AF339" s="10"/>
      <c r="AH339" s="16"/>
    </row>
    <row r="340" spans="1:34" s="9" customFormat="1" ht="13.5" customHeight="1" x14ac:dyDescent="0.2">
      <c r="A340" s="2" t="s">
        <v>61</v>
      </c>
      <c r="B340" s="3">
        <v>2</v>
      </c>
      <c r="C340" s="2"/>
      <c r="D340" s="103" t="s">
        <v>276</v>
      </c>
      <c r="E340" s="1" t="s">
        <v>69</v>
      </c>
      <c r="F340" s="3">
        <v>2576</v>
      </c>
      <c r="G340" s="3"/>
      <c r="H340" s="327">
        <v>40758</v>
      </c>
      <c r="I340" s="3">
        <v>10</v>
      </c>
      <c r="J340" s="3"/>
      <c r="K340" s="100" t="s">
        <v>1246</v>
      </c>
      <c r="L340" s="327"/>
      <c r="M340" s="327"/>
      <c r="N340" s="322"/>
      <c r="O340" s="322"/>
      <c r="P340" s="301"/>
      <c r="Q340" s="323"/>
      <c r="R340" s="301"/>
      <c r="S340" s="301"/>
      <c r="T340" s="122"/>
      <c r="U340" s="10"/>
      <c r="V340" s="201"/>
      <c r="W340" s="139"/>
      <c r="Z340" s="16"/>
      <c r="AA340" s="127"/>
      <c r="AB340" s="4"/>
      <c r="AC340" s="15"/>
      <c r="AD340" s="134"/>
      <c r="AE340" s="10"/>
      <c r="AF340" s="10"/>
      <c r="AH340" s="16"/>
    </row>
    <row r="341" spans="1:34" s="9" customFormat="1" ht="13.5" customHeight="1" x14ac:dyDescent="0.2">
      <c r="A341" s="2" t="s">
        <v>61</v>
      </c>
      <c r="B341" s="3">
        <v>2</v>
      </c>
      <c r="C341" s="2"/>
      <c r="D341" s="103" t="s">
        <v>248</v>
      </c>
      <c r="E341" s="103" t="s">
        <v>69</v>
      </c>
      <c r="F341" s="103">
        <v>891</v>
      </c>
      <c r="G341" s="3"/>
      <c r="H341" s="327">
        <v>40758</v>
      </c>
      <c r="I341" s="3">
        <v>11.3</v>
      </c>
      <c r="J341" s="3"/>
      <c r="K341" s="100" t="s">
        <v>1314</v>
      </c>
      <c r="L341" s="327">
        <v>40351</v>
      </c>
      <c r="M341" s="327">
        <v>40389</v>
      </c>
      <c r="N341" s="301"/>
      <c r="O341" s="301"/>
      <c r="P341" s="301">
        <v>11.4</v>
      </c>
      <c r="Q341" s="323" t="s">
        <v>1117</v>
      </c>
      <c r="R341" s="301">
        <v>11.3</v>
      </c>
      <c r="S341" s="339"/>
      <c r="T341" s="122"/>
      <c r="U341" s="10"/>
      <c r="V341" s="201"/>
      <c r="W341" s="139"/>
      <c r="Z341" s="16"/>
      <c r="AA341" s="127"/>
      <c r="AB341" s="4"/>
      <c r="AC341" s="15"/>
      <c r="AD341" s="134"/>
      <c r="AE341" s="10"/>
      <c r="AF341" s="10"/>
      <c r="AH341" s="16"/>
    </row>
    <row r="342" spans="1:34" s="9" customFormat="1" ht="13.5" customHeight="1" x14ac:dyDescent="0.2">
      <c r="A342" s="2" t="s">
        <v>61</v>
      </c>
      <c r="B342" s="3">
        <v>2</v>
      </c>
      <c r="C342" s="2" t="s">
        <v>27</v>
      </c>
      <c r="D342" s="1" t="s">
        <v>248</v>
      </c>
      <c r="E342" s="1" t="s">
        <v>69</v>
      </c>
      <c r="F342" s="3">
        <v>1214</v>
      </c>
      <c r="G342" s="3">
        <v>891</v>
      </c>
      <c r="H342" s="327">
        <v>40758</v>
      </c>
      <c r="I342" s="3">
        <v>11.9</v>
      </c>
      <c r="J342" s="3"/>
      <c r="K342" s="3"/>
      <c r="L342" s="327">
        <v>40351</v>
      </c>
      <c r="M342" s="327">
        <v>40389</v>
      </c>
      <c r="N342" s="322"/>
      <c r="O342" s="322"/>
      <c r="P342" s="301">
        <v>11.2</v>
      </c>
      <c r="Q342" s="323"/>
      <c r="R342" s="301">
        <v>11.4</v>
      </c>
      <c r="S342" s="301"/>
      <c r="T342" s="122">
        <v>39289</v>
      </c>
      <c r="U342" s="10">
        <v>10.5</v>
      </c>
      <c r="V342" s="201">
        <f xml:space="preserve"> PI()*(U342/2)^2/10000</f>
        <v>8.6590147514568668E-3</v>
      </c>
      <c r="W342" s="139">
        <v>1</v>
      </c>
      <c r="Z342" s="16" t="s">
        <v>893</v>
      </c>
      <c r="AA342" s="127"/>
      <c r="AB342" s="4"/>
      <c r="AC342" s="15"/>
      <c r="AD342" s="134">
        <v>2009</v>
      </c>
      <c r="AE342" s="10"/>
      <c r="AF342" s="10">
        <v>11.2</v>
      </c>
      <c r="AH342" s="16" t="s">
        <v>96</v>
      </c>
    </row>
    <row r="343" spans="1:34" s="9" customFormat="1" ht="13.5" customHeight="1" x14ac:dyDescent="0.2">
      <c r="A343" s="2" t="s">
        <v>61</v>
      </c>
      <c r="B343" s="3">
        <v>2</v>
      </c>
      <c r="C343" s="2"/>
      <c r="D343" s="103" t="s">
        <v>248</v>
      </c>
      <c r="E343" s="103" t="s">
        <v>67</v>
      </c>
      <c r="F343" s="103">
        <v>2153</v>
      </c>
      <c r="G343" s="3"/>
      <c r="H343" s="327">
        <v>40758</v>
      </c>
      <c r="I343" s="3">
        <v>11</v>
      </c>
      <c r="J343" s="3"/>
      <c r="K343" s="3"/>
      <c r="L343" s="327">
        <v>40351</v>
      </c>
      <c r="M343" s="327">
        <v>40389</v>
      </c>
      <c r="N343" s="301"/>
      <c r="O343" s="301"/>
      <c r="P343" s="338" t="s">
        <v>1109</v>
      </c>
      <c r="Q343" s="323"/>
      <c r="R343" s="301">
        <v>10.8</v>
      </c>
      <c r="S343" s="339"/>
      <c r="T343" s="122"/>
      <c r="U343" s="10"/>
      <c r="V343" s="201"/>
      <c r="W343" s="139"/>
      <c r="Z343" s="16"/>
      <c r="AA343" s="127"/>
      <c r="AB343" s="4"/>
      <c r="AC343" s="15"/>
      <c r="AD343" s="134"/>
      <c r="AE343" s="10"/>
      <c r="AF343" s="10"/>
      <c r="AH343" s="16"/>
    </row>
    <row r="344" spans="1:34" s="9" customFormat="1" ht="13.5" customHeight="1" x14ac:dyDescent="0.2">
      <c r="A344" s="2" t="s">
        <v>61</v>
      </c>
      <c r="B344" s="3">
        <v>2</v>
      </c>
      <c r="C344" s="2"/>
      <c r="D344" s="1" t="s">
        <v>248</v>
      </c>
      <c r="E344" s="1" t="s">
        <v>67</v>
      </c>
      <c r="F344" s="3">
        <v>1394</v>
      </c>
      <c r="G344" s="3"/>
      <c r="H344" s="327">
        <v>40758</v>
      </c>
      <c r="I344" s="3">
        <v>13.7</v>
      </c>
      <c r="J344" s="3"/>
      <c r="K344" s="3"/>
      <c r="L344" s="327">
        <v>40351</v>
      </c>
      <c r="M344" s="327">
        <v>40389</v>
      </c>
      <c r="N344" s="322"/>
      <c r="O344" s="322"/>
      <c r="P344" s="301">
        <v>12.7</v>
      </c>
      <c r="Q344" s="103"/>
      <c r="R344" s="301">
        <v>12.9</v>
      </c>
      <c r="S344" s="301"/>
      <c r="T344" s="122">
        <v>39289</v>
      </c>
      <c r="U344" s="10">
        <v>12</v>
      </c>
      <c r="V344" s="201">
        <f xml:space="preserve"> PI()*(U344/2)^2/10000</f>
        <v>1.1309733552923255E-2</v>
      </c>
      <c r="W344" s="139">
        <v>1</v>
      </c>
      <c r="Z344" s="16"/>
      <c r="AA344" s="127"/>
      <c r="AB344" s="4"/>
      <c r="AC344" s="15"/>
      <c r="AD344" s="134"/>
      <c r="AE344" s="10"/>
      <c r="AF344" s="10"/>
      <c r="AH344" s="16"/>
    </row>
    <row r="345" spans="1:34" s="9" customFormat="1" ht="13.5" customHeight="1" x14ac:dyDescent="0.2">
      <c r="A345" s="2" t="s">
        <v>61</v>
      </c>
      <c r="B345" s="3">
        <v>2</v>
      </c>
      <c r="C345" s="2" t="s">
        <v>27</v>
      </c>
      <c r="D345" s="1" t="s">
        <v>248</v>
      </c>
      <c r="E345" s="1" t="s">
        <v>67</v>
      </c>
      <c r="F345" s="3">
        <v>886</v>
      </c>
      <c r="G345" s="3"/>
      <c r="H345" s="327">
        <v>40758</v>
      </c>
      <c r="I345" s="3">
        <v>14.8</v>
      </c>
      <c r="J345" s="3"/>
      <c r="K345" s="3"/>
      <c r="L345" s="327">
        <v>40351</v>
      </c>
      <c r="M345" s="327">
        <v>40389</v>
      </c>
      <c r="N345" s="322"/>
      <c r="O345" s="322"/>
      <c r="P345" s="301">
        <v>13.9</v>
      </c>
      <c r="Q345" s="323"/>
      <c r="R345" s="301">
        <v>14.1</v>
      </c>
      <c r="S345" s="301"/>
      <c r="T345" s="122">
        <v>39289</v>
      </c>
      <c r="U345" s="10">
        <v>13</v>
      </c>
      <c r="V345" s="201">
        <f xml:space="preserve"> PI()*(U345/2)^2/10000</f>
        <v>1.3273228961416876E-2</v>
      </c>
      <c r="W345" s="139">
        <v>1</v>
      </c>
      <c r="Z345" s="16"/>
      <c r="AA345" s="127"/>
      <c r="AB345" s="4"/>
      <c r="AC345" s="15"/>
      <c r="AD345" s="134">
        <v>2009</v>
      </c>
      <c r="AE345" s="10"/>
      <c r="AF345" s="10">
        <v>12.1</v>
      </c>
      <c r="AH345" s="16" t="s">
        <v>96</v>
      </c>
    </row>
    <row r="346" spans="1:34" s="9" customFormat="1" ht="13.5" customHeight="1" x14ac:dyDescent="0.2">
      <c r="A346" s="2" t="s">
        <v>61</v>
      </c>
      <c r="B346" s="3">
        <v>2</v>
      </c>
      <c r="C346" s="2" t="s">
        <v>27</v>
      </c>
      <c r="D346" s="1" t="s">
        <v>248</v>
      </c>
      <c r="E346" s="1" t="s">
        <v>67</v>
      </c>
      <c r="F346" s="3">
        <v>848</v>
      </c>
      <c r="G346" s="3"/>
      <c r="H346" s="327">
        <v>40758</v>
      </c>
      <c r="I346" s="3">
        <v>13.1</v>
      </c>
      <c r="J346" s="3"/>
      <c r="K346" s="100" t="s">
        <v>1220</v>
      </c>
      <c r="L346" s="327">
        <v>40351</v>
      </c>
      <c r="M346" s="327">
        <v>40389</v>
      </c>
      <c r="N346" s="328"/>
      <c r="O346" s="328"/>
      <c r="P346" s="103">
        <v>12</v>
      </c>
      <c r="Q346" s="103"/>
      <c r="R346" s="147" t="s">
        <v>1116</v>
      </c>
      <c r="S346" s="306"/>
      <c r="T346" s="122">
        <v>39289</v>
      </c>
      <c r="U346" s="10">
        <v>11.2</v>
      </c>
      <c r="V346" s="201">
        <f xml:space="preserve"> PI()*(U346/2)^2/10000</f>
        <v>9.8520345616575893E-3</v>
      </c>
      <c r="W346" s="139">
        <v>1</v>
      </c>
      <c r="Z346" s="16"/>
      <c r="AA346" s="127"/>
      <c r="AB346" s="4"/>
      <c r="AC346" s="15"/>
      <c r="AD346" s="134">
        <v>2009</v>
      </c>
      <c r="AE346" s="10"/>
      <c r="AF346" s="10">
        <v>10.199999999999999</v>
      </c>
      <c r="AH346" s="16" t="s">
        <v>96</v>
      </c>
    </row>
    <row r="347" spans="1:34" s="9" customFormat="1" ht="13.5" customHeight="1" x14ac:dyDescent="0.2">
      <c r="A347" s="2" t="s">
        <v>61</v>
      </c>
      <c r="B347" s="3">
        <v>2</v>
      </c>
      <c r="C347" s="2" t="s">
        <v>27</v>
      </c>
      <c r="D347" s="1" t="s">
        <v>248</v>
      </c>
      <c r="E347" s="1" t="s">
        <v>67</v>
      </c>
      <c r="F347" s="3">
        <v>849</v>
      </c>
      <c r="G347" s="3"/>
      <c r="H347" s="327">
        <v>40758</v>
      </c>
      <c r="I347" s="3">
        <v>14.8</v>
      </c>
      <c r="J347" s="3"/>
      <c r="K347" s="100" t="s">
        <v>1220</v>
      </c>
      <c r="L347" s="327">
        <v>40351</v>
      </c>
      <c r="M347" s="327">
        <v>40389</v>
      </c>
      <c r="N347" s="322"/>
      <c r="O347" s="322"/>
      <c r="P347" s="301">
        <v>14.8</v>
      </c>
      <c r="Q347" s="323"/>
      <c r="R347" s="336" t="s">
        <v>1116</v>
      </c>
      <c r="S347" s="306"/>
      <c r="T347" s="122">
        <v>39289</v>
      </c>
      <c r="U347" s="10">
        <v>13</v>
      </c>
      <c r="V347" s="201">
        <f xml:space="preserve"> PI()*(U347/2)^2/10000</f>
        <v>1.3273228961416876E-2</v>
      </c>
      <c r="W347" s="139">
        <v>1</v>
      </c>
      <c r="Z347" s="16"/>
      <c r="AA347" s="127"/>
      <c r="AB347" s="4"/>
      <c r="AC347" s="15"/>
      <c r="AD347" s="134">
        <v>2009</v>
      </c>
      <c r="AE347" s="10"/>
      <c r="AF347" s="10">
        <v>12.9</v>
      </c>
      <c r="AH347" s="16" t="s">
        <v>96</v>
      </c>
    </row>
    <row r="348" spans="1:34" s="9" customFormat="1" ht="13.5" customHeight="1" x14ac:dyDescent="0.2">
      <c r="A348" s="2" t="s">
        <v>61</v>
      </c>
      <c r="B348" s="3">
        <v>2</v>
      </c>
      <c r="C348" s="2"/>
      <c r="D348" s="103" t="s">
        <v>248</v>
      </c>
      <c r="E348" s="103" t="s">
        <v>21</v>
      </c>
      <c r="F348" s="103">
        <v>2155</v>
      </c>
      <c r="G348" s="3"/>
      <c r="H348" s="327">
        <v>40758</v>
      </c>
      <c r="I348" s="3">
        <v>12</v>
      </c>
      <c r="J348" s="3"/>
      <c r="K348" s="3"/>
      <c r="L348" s="327">
        <v>40351</v>
      </c>
      <c r="M348" s="327">
        <v>40389</v>
      </c>
      <c r="N348" s="301"/>
      <c r="O348" s="301"/>
      <c r="P348" s="338" t="s">
        <v>1109</v>
      </c>
      <c r="Q348" s="323"/>
      <c r="R348" s="301">
        <v>11</v>
      </c>
      <c r="S348" s="339"/>
      <c r="T348" s="122"/>
      <c r="U348" s="10"/>
      <c r="V348" s="201"/>
      <c r="W348" s="139"/>
      <c r="Z348" s="16"/>
      <c r="AA348" s="127"/>
      <c r="AB348" s="4"/>
      <c r="AC348" s="15"/>
      <c r="AD348" s="134"/>
      <c r="AE348" s="10"/>
      <c r="AF348" s="10"/>
      <c r="AH348" s="16"/>
    </row>
    <row r="349" spans="1:34" s="9" customFormat="1" ht="13.5" customHeight="1" x14ac:dyDescent="0.2">
      <c r="A349" s="2" t="s">
        <v>61</v>
      </c>
      <c r="B349" s="3">
        <v>2</v>
      </c>
      <c r="C349" s="2"/>
      <c r="D349" s="1" t="s">
        <v>248</v>
      </c>
      <c r="E349" s="1" t="s">
        <v>21</v>
      </c>
      <c r="F349" s="3">
        <v>1213</v>
      </c>
      <c r="G349" s="3"/>
      <c r="H349" s="327">
        <v>40758</v>
      </c>
      <c r="I349" s="3">
        <v>12.1</v>
      </c>
      <c r="J349" s="3"/>
      <c r="K349" s="3"/>
      <c r="L349" s="327">
        <v>40351</v>
      </c>
      <c r="M349" s="327">
        <v>40389</v>
      </c>
      <c r="N349" s="322"/>
      <c r="O349" s="322"/>
      <c r="P349" s="301">
        <v>11.4</v>
      </c>
      <c r="Q349" s="323"/>
      <c r="R349" s="301">
        <v>11.7</v>
      </c>
      <c r="S349" s="301"/>
      <c r="T349" s="122">
        <v>39289</v>
      </c>
      <c r="U349" s="10">
        <v>11.1</v>
      </c>
      <c r="V349" s="201">
        <f xml:space="preserve"> PI()*(U349/2)^2/10000</f>
        <v>9.6768907712199599E-3</v>
      </c>
      <c r="W349" s="139">
        <v>1</v>
      </c>
      <c r="Z349" s="16"/>
      <c r="AA349" s="127"/>
      <c r="AB349" s="4"/>
      <c r="AC349" s="15"/>
      <c r="AD349" s="134"/>
      <c r="AE349" s="10"/>
      <c r="AF349" s="10"/>
      <c r="AH349" s="16"/>
    </row>
    <row r="350" spans="1:34" s="9" customFormat="1" ht="13.5" customHeight="1" x14ac:dyDescent="0.2">
      <c r="A350" s="2" t="s">
        <v>61</v>
      </c>
      <c r="B350" s="3">
        <v>2</v>
      </c>
      <c r="C350" s="2"/>
      <c r="D350" s="1" t="s">
        <v>248</v>
      </c>
      <c r="E350" s="1" t="s">
        <v>60</v>
      </c>
      <c r="F350" s="3">
        <v>2560</v>
      </c>
      <c r="G350" s="3"/>
      <c r="H350" s="327">
        <v>40758</v>
      </c>
      <c r="I350" s="3">
        <v>10.5</v>
      </c>
      <c r="J350" s="3"/>
      <c r="K350" s="100" t="s">
        <v>1201</v>
      </c>
      <c r="L350" s="327"/>
      <c r="M350" s="327"/>
      <c r="N350" s="322"/>
      <c r="O350" s="322"/>
      <c r="P350" s="301"/>
      <c r="Q350" s="323"/>
      <c r="R350" s="301"/>
      <c r="S350" s="103"/>
      <c r="T350" s="122"/>
      <c r="U350" s="10"/>
      <c r="V350" s="201"/>
      <c r="W350" s="139"/>
      <c r="Z350" s="16"/>
      <c r="AA350" s="127"/>
      <c r="AB350" s="4"/>
      <c r="AC350" s="15"/>
      <c r="AD350" s="134"/>
      <c r="AE350" s="10"/>
      <c r="AF350" s="10"/>
      <c r="AH350" s="16"/>
    </row>
    <row r="351" spans="1:34" s="9" customFormat="1" ht="13.5" customHeight="1" x14ac:dyDescent="0.2">
      <c r="A351" s="2" t="s">
        <v>61</v>
      </c>
      <c r="B351" s="3">
        <v>2</v>
      </c>
      <c r="C351" s="2"/>
      <c r="D351" s="1" t="s">
        <v>248</v>
      </c>
      <c r="E351" s="1" t="s">
        <v>67</v>
      </c>
      <c r="F351" s="3">
        <v>2561</v>
      </c>
      <c r="G351" s="3"/>
      <c r="H351" s="327">
        <v>40758</v>
      </c>
      <c r="I351" s="3">
        <v>11.3</v>
      </c>
      <c r="J351" s="3"/>
      <c r="K351" s="100" t="s">
        <v>1313</v>
      </c>
      <c r="L351" s="327"/>
      <c r="M351" s="327"/>
      <c r="N351" s="322"/>
      <c r="O351" s="322"/>
      <c r="P351" s="301"/>
      <c r="Q351" s="323"/>
      <c r="R351" s="301"/>
      <c r="S351" s="103"/>
      <c r="T351" s="122"/>
      <c r="U351" s="10"/>
      <c r="V351" s="201"/>
      <c r="W351" s="139"/>
      <c r="Z351" s="16"/>
      <c r="AA351" s="127"/>
      <c r="AB351" s="4"/>
      <c r="AC351" s="15"/>
      <c r="AD351" s="134"/>
      <c r="AE351" s="10"/>
      <c r="AF351" s="10"/>
      <c r="AH351" s="16"/>
    </row>
    <row r="352" spans="1:34" s="9" customFormat="1" ht="13.5" customHeight="1" x14ac:dyDescent="0.2">
      <c r="A352" s="2" t="s">
        <v>61</v>
      </c>
      <c r="B352" s="3">
        <v>2</v>
      </c>
      <c r="C352" s="2"/>
      <c r="D352" s="103" t="s">
        <v>244</v>
      </c>
      <c r="E352" s="103" t="s">
        <v>69</v>
      </c>
      <c r="F352" s="103">
        <v>1610</v>
      </c>
      <c r="G352" s="3"/>
      <c r="H352" s="327">
        <v>40758</v>
      </c>
      <c r="I352" s="3">
        <v>10.9</v>
      </c>
      <c r="J352" s="3"/>
      <c r="K352" s="100" t="s">
        <v>336</v>
      </c>
      <c r="L352" s="327">
        <v>40351</v>
      </c>
      <c r="M352" s="327">
        <v>40389</v>
      </c>
      <c r="N352" s="301"/>
      <c r="O352" s="301"/>
      <c r="P352" s="301">
        <v>10.5</v>
      </c>
      <c r="Q352" s="334" t="s">
        <v>1118</v>
      </c>
      <c r="R352" s="301">
        <v>10.9</v>
      </c>
      <c r="S352" s="3"/>
      <c r="T352" s="122"/>
      <c r="U352" s="10"/>
      <c r="V352" s="201"/>
      <c r="W352" s="139"/>
      <c r="Z352" s="16"/>
      <c r="AA352" s="127"/>
      <c r="AB352" s="4"/>
      <c r="AC352" s="15"/>
      <c r="AD352" s="134"/>
      <c r="AE352" s="10"/>
      <c r="AF352" s="10"/>
      <c r="AH352" s="16"/>
    </row>
    <row r="353" spans="1:34" s="9" customFormat="1" ht="13.5" customHeight="1" x14ac:dyDescent="0.2">
      <c r="A353" s="2" t="s">
        <v>61</v>
      </c>
      <c r="B353" s="3">
        <v>2</v>
      </c>
      <c r="C353" s="2"/>
      <c r="D353" s="103" t="s">
        <v>244</v>
      </c>
      <c r="E353" s="1" t="s">
        <v>69</v>
      </c>
      <c r="F353" s="3">
        <v>1396</v>
      </c>
      <c r="G353" s="3"/>
      <c r="H353" s="327">
        <v>40758</v>
      </c>
      <c r="I353" s="3">
        <v>11.7</v>
      </c>
      <c r="J353" s="3"/>
      <c r="K353" s="3"/>
      <c r="L353" s="327">
        <v>40351</v>
      </c>
      <c r="M353" s="327">
        <v>40389</v>
      </c>
      <c r="N353" s="322"/>
      <c r="O353" s="322"/>
      <c r="P353" s="301">
        <v>11</v>
      </c>
      <c r="Q353" s="323"/>
      <c r="R353" s="301">
        <v>11.1</v>
      </c>
      <c r="S353" s="103"/>
      <c r="T353" s="122">
        <v>39289</v>
      </c>
      <c r="U353" s="10">
        <v>10.199999999999999</v>
      </c>
      <c r="V353" s="201">
        <f xml:space="preserve"> PI()*(U353/2)^2/10000</f>
        <v>8.171282491987052E-3</v>
      </c>
      <c r="W353" s="139">
        <v>1</v>
      </c>
      <c r="Z353" s="16" t="s">
        <v>300</v>
      </c>
      <c r="AA353" s="127"/>
      <c r="AB353" s="4"/>
      <c r="AC353" s="15"/>
      <c r="AD353" s="134"/>
      <c r="AE353" s="10"/>
      <c r="AF353" s="10"/>
      <c r="AH353" s="16"/>
    </row>
    <row r="354" spans="1:34" s="9" customFormat="1" ht="13.5" customHeight="1" x14ac:dyDescent="0.2">
      <c r="A354" s="2" t="s">
        <v>61</v>
      </c>
      <c r="B354" s="3">
        <v>2</v>
      </c>
      <c r="C354" s="2"/>
      <c r="D354" s="103" t="s">
        <v>244</v>
      </c>
      <c r="E354" s="103" t="s">
        <v>67</v>
      </c>
      <c r="F354" s="103">
        <v>2158</v>
      </c>
      <c r="G354" s="3"/>
      <c r="H354" s="327">
        <v>40758</v>
      </c>
      <c r="I354" s="3">
        <v>11.5</v>
      </c>
      <c r="J354" s="3"/>
      <c r="K354" s="100" t="s">
        <v>336</v>
      </c>
      <c r="L354" s="327">
        <v>40351</v>
      </c>
      <c r="M354" s="327">
        <v>40389</v>
      </c>
      <c r="N354" s="301"/>
      <c r="O354" s="301"/>
      <c r="P354" s="338" t="s">
        <v>1109</v>
      </c>
      <c r="Q354" s="323"/>
      <c r="R354" s="301">
        <v>10.7</v>
      </c>
      <c r="S354" s="3"/>
      <c r="T354" s="122"/>
      <c r="U354" s="10"/>
      <c r="V354" s="201"/>
      <c r="W354" s="139"/>
      <c r="Z354" s="16"/>
      <c r="AA354" s="127"/>
      <c r="AB354" s="4"/>
      <c r="AC354" s="15"/>
      <c r="AD354" s="134"/>
      <c r="AE354" s="10"/>
      <c r="AF354" s="10"/>
      <c r="AH354" s="16"/>
    </row>
    <row r="355" spans="1:34" s="9" customFormat="1" ht="13.5" customHeight="1" x14ac:dyDescent="0.2">
      <c r="A355" s="2" t="s">
        <v>61</v>
      </c>
      <c r="B355" s="3">
        <v>2</v>
      </c>
      <c r="C355" s="2"/>
      <c r="D355" s="103" t="s">
        <v>244</v>
      </c>
      <c r="E355" s="1" t="s">
        <v>67</v>
      </c>
      <c r="F355" s="3">
        <v>1399</v>
      </c>
      <c r="G355" s="3"/>
      <c r="H355" s="327">
        <v>40758</v>
      </c>
      <c r="I355" s="3">
        <v>13.1</v>
      </c>
      <c r="J355" s="3"/>
      <c r="K355" s="3"/>
      <c r="L355" s="327">
        <v>40351</v>
      </c>
      <c r="M355" s="327">
        <v>40389</v>
      </c>
      <c r="N355" s="322"/>
      <c r="O355" s="322"/>
      <c r="P355" s="301">
        <v>12.6</v>
      </c>
      <c r="Q355" s="323"/>
      <c r="R355" s="301">
        <v>12.9</v>
      </c>
      <c r="S355" s="103"/>
      <c r="T355" s="122">
        <v>39289</v>
      </c>
      <c r="U355" s="10">
        <v>11.5</v>
      </c>
      <c r="V355" s="201">
        <f xml:space="preserve"> PI()*(U355/2)^2/10000</f>
        <v>1.0386890710931252E-2</v>
      </c>
      <c r="W355" s="139">
        <v>1</v>
      </c>
      <c r="Z355" s="16" t="s">
        <v>336</v>
      </c>
      <c r="AA355" s="127"/>
      <c r="AB355" s="4"/>
      <c r="AC355" s="15"/>
      <c r="AD355" s="134"/>
      <c r="AE355" s="10"/>
      <c r="AF355" s="10"/>
      <c r="AH355" s="16"/>
    </row>
    <row r="356" spans="1:34" s="9" customFormat="1" ht="13.5" customHeight="1" x14ac:dyDescent="0.2">
      <c r="A356" s="2" t="s">
        <v>61</v>
      </c>
      <c r="B356" s="3">
        <v>2</v>
      </c>
      <c r="C356" s="2" t="s">
        <v>59</v>
      </c>
      <c r="D356" s="103" t="s">
        <v>244</v>
      </c>
      <c r="E356" s="1" t="s">
        <v>67</v>
      </c>
      <c r="F356" s="3">
        <v>863</v>
      </c>
      <c r="G356" s="3"/>
      <c r="H356" s="327">
        <v>40758</v>
      </c>
      <c r="I356" s="3">
        <v>13.3</v>
      </c>
      <c r="J356" s="3"/>
      <c r="K356" s="3"/>
      <c r="L356" s="327">
        <v>40351</v>
      </c>
      <c r="M356" s="327">
        <v>40389</v>
      </c>
      <c r="N356" s="322"/>
      <c r="O356" s="322"/>
      <c r="P356" s="301">
        <v>12.8</v>
      </c>
      <c r="Q356" s="323"/>
      <c r="R356" s="301">
        <v>13</v>
      </c>
      <c r="S356" s="110"/>
      <c r="T356" s="122">
        <v>39289</v>
      </c>
      <c r="U356" s="10">
        <v>11.7</v>
      </c>
      <c r="V356" s="201">
        <f xml:space="preserve"> PI()*(U356/2)^2/10000</f>
        <v>1.0751315458747667E-2</v>
      </c>
      <c r="W356" s="139">
        <v>1</v>
      </c>
      <c r="Z356" s="16"/>
      <c r="AA356" s="127"/>
      <c r="AB356" s="4"/>
      <c r="AC356" s="15"/>
      <c r="AD356" s="134">
        <v>2009</v>
      </c>
      <c r="AE356" s="10"/>
      <c r="AF356" s="10">
        <v>10.5</v>
      </c>
      <c r="AH356" s="16" t="s">
        <v>96</v>
      </c>
    </row>
    <row r="357" spans="1:34" s="9" customFormat="1" ht="13.5" customHeight="1" x14ac:dyDescent="0.2">
      <c r="A357" s="2" t="s">
        <v>61</v>
      </c>
      <c r="B357" s="3">
        <v>2</v>
      </c>
      <c r="C357" s="2" t="s">
        <v>59</v>
      </c>
      <c r="D357" s="103" t="s">
        <v>244</v>
      </c>
      <c r="E357" s="1" t="s">
        <v>67</v>
      </c>
      <c r="F357" s="3">
        <v>855</v>
      </c>
      <c r="G357" s="3"/>
      <c r="H357" s="327">
        <v>40758</v>
      </c>
      <c r="I357" s="3">
        <v>13.2</v>
      </c>
      <c r="J357" s="3"/>
      <c r="K357" s="100" t="s">
        <v>1315</v>
      </c>
      <c r="L357" s="327">
        <v>40351</v>
      </c>
      <c r="M357" s="327">
        <v>40389</v>
      </c>
      <c r="N357" s="322"/>
      <c r="O357" s="322"/>
      <c r="P357" s="301">
        <v>12.6</v>
      </c>
      <c r="Q357" s="323" t="s">
        <v>1113</v>
      </c>
      <c r="R357" s="336" t="s">
        <v>1116</v>
      </c>
      <c r="S357" s="110"/>
      <c r="T357" s="122">
        <v>39289</v>
      </c>
      <c r="U357" s="10">
        <v>11.7</v>
      </c>
      <c r="V357" s="201">
        <f xml:space="preserve"> PI()*(U357/2)^2/10000</f>
        <v>1.0751315458747667E-2</v>
      </c>
      <c r="W357" s="139">
        <v>1</v>
      </c>
      <c r="Z357" s="16"/>
      <c r="AA357" s="127"/>
      <c r="AB357" s="4"/>
      <c r="AC357" s="15"/>
      <c r="AD357" s="134">
        <v>2009</v>
      </c>
      <c r="AE357" s="10"/>
      <c r="AF357" s="10">
        <v>12.7</v>
      </c>
      <c r="AH357" s="16" t="s">
        <v>96</v>
      </c>
    </row>
    <row r="358" spans="1:34" s="9" customFormat="1" ht="13.5" customHeight="1" x14ac:dyDescent="0.2">
      <c r="A358" s="2" t="s">
        <v>61</v>
      </c>
      <c r="B358" s="3">
        <v>2</v>
      </c>
      <c r="C358" s="2"/>
      <c r="D358" s="103" t="s">
        <v>244</v>
      </c>
      <c r="E358" s="1" t="s">
        <v>67</v>
      </c>
      <c r="F358" s="3">
        <v>1215</v>
      </c>
      <c r="G358" s="3"/>
      <c r="H358" s="327">
        <v>40758</v>
      </c>
      <c r="I358" s="3">
        <v>13.3</v>
      </c>
      <c r="J358" s="3"/>
      <c r="K358" s="3"/>
      <c r="L358" s="327">
        <v>40351</v>
      </c>
      <c r="M358" s="327">
        <v>40389</v>
      </c>
      <c r="N358" s="322"/>
      <c r="O358" s="322"/>
      <c r="P358" s="301">
        <v>12.1</v>
      </c>
      <c r="Q358" s="323" t="s">
        <v>1114</v>
      </c>
      <c r="R358" s="336" t="s">
        <v>1116</v>
      </c>
      <c r="S358" s="110"/>
      <c r="T358" s="122">
        <v>39289</v>
      </c>
      <c r="U358" s="10">
        <v>10.4</v>
      </c>
      <c r="V358" s="201">
        <f xml:space="preserve"> PI()*(U358/2)^2/10000</f>
        <v>8.4948665353068008E-3</v>
      </c>
      <c r="W358" s="139">
        <v>1</v>
      </c>
      <c r="Z358" s="16" t="s">
        <v>336</v>
      </c>
      <c r="AA358" s="127"/>
      <c r="AB358" s="4"/>
      <c r="AC358" s="15"/>
      <c r="AD358" s="134"/>
      <c r="AE358" s="10"/>
      <c r="AF358" s="10"/>
      <c r="AH358" s="16"/>
    </row>
    <row r="359" spans="1:34" s="9" customFormat="1" ht="13.5" customHeight="1" x14ac:dyDescent="0.2">
      <c r="A359" s="2" t="s">
        <v>61</v>
      </c>
      <c r="B359" s="3">
        <v>2</v>
      </c>
      <c r="C359" s="2"/>
      <c r="D359" s="103" t="s">
        <v>244</v>
      </c>
      <c r="E359" s="1" t="s">
        <v>69</v>
      </c>
      <c r="F359" s="3">
        <v>2580</v>
      </c>
      <c r="G359" s="3"/>
      <c r="H359" s="327">
        <v>40758</v>
      </c>
      <c r="I359" s="3">
        <v>10</v>
      </c>
      <c r="J359" s="3"/>
      <c r="K359" s="100" t="s">
        <v>1246</v>
      </c>
      <c r="L359" s="327"/>
      <c r="M359" s="327"/>
      <c r="N359" s="322"/>
      <c r="O359" s="322"/>
      <c r="P359" s="301"/>
      <c r="Q359" s="323"/>
      <c r="R359" s="336"/>
      <c r="S359" s="110"/>
      <c r="T359" s="122"/>
      <c r="U359" s="10"/>
      <c r="V359" s="201"/>
      <c r="W359" s="139"/>
      <c r="Z359" s="16"/>
      <c r="AA359" s="127"/>
      <c r="AB359" s="4"/>
      <c r="AC359" s="15"/>
      <c r="AD359" s="134"/>
      <c r="AE359" s="10"/>
      <c r="AF359" s="10"/>
      <c r="AH359" s="16"/>
    </row>
    <row r="360" spans="1:34" s="9" customFormat="1" ht="13.5" customHeight="1" x14ac:dyDescent="0.2">
      <c r="A360" s="2" t="s">
        <v>61</v>
      </c>
      <c r="B360" s="3">
        <v>2</v>
      </c>
      <c r="C360" s="2"/>
      <c r="D360" s="103" t="s">
        <v>293</v>
      </c>
      <c r="E360" s="103" t="s">
        <v>69</v>
      </c>
      <c r="F360" s="103">
        <v>1605</v>
      </c>
      <c r="G360" s="3"/>
      <c r="H360" s="327">
        <v>40758</v>
      </c>
      <c r="I360" s="3">
        <v>11.4</v>
      </c>
      <c r="J360" s="3"/>
      <c r="K360" s="3"/>
      <c r="L360" s="327">
        <v>40351</v>
      </c>
      <c r="M360" s="327">
        <v>40389</v>
      </c>
      <c r="N360" s="301"/>
      <c r="O360" s="301"/>
      <c r="P360" s="301">
        <v>11.1</v>
      </c>
      <c r="Q360" s="334" t="s">
        <v>1118</v>
      </c>
      <c r="R360" s="301">
        <v>10.7</v>
      </c>
      <c r="S360" s="3"/>
      <c r="T360" s="122"/>
      <c r="U360" s="10"/>
      <c r="V360" s="201"/>
      <c r="W360" s="139"/>
      <c r="Z360" s="16"/>
      <c r="AA360" s="127"/>
      <c r="AB360" s="4"/>
      <c r="AC360" s="15"/>
      <c r="AD360" s="134"/>
      <c r="AE360" s="10"/>
      <c r="AF360" s="10"/>
      <c r="AH360" s="16"/>
    </row>
    <row r="361" spans="1:34" s="9" customFormat="1" ht="13.5" customHeight="1" x14ac:dyDescent="0.2">
      <c r="A361" s="2" t="s">
        <v>61</v>
      </c>
      <c r="B361" s="3">
        <v>2</v>
      </c>
      <c r="C361" s="2" t="s">
        <v>66</v>
      </c>
      <c r="D361" s="1" t="s">
        <v>293</v>
      </c>
      <c r="E361" s="1" t="s">
        <v>21</v>
      </c>
      <c r="F361" s="3">
        <v>721</v>
      </c>
      <c r="G361" s="3"/>
      <c r="H361" s="327">
        <v>40758</v>
      </c>
      <c r="I361" s="3">
        <v>14.2</v>
      </c>
      <c r="J361" s="3"/>
      <c r="K361" s="3"/>
      <c r="L361" s="327">
        <v>40351</v>
      </c>
      <c r="M361" s="327">
        <v>40389</v>
      </c>
      <c r="N361" s="322"/>
      <c r="O361" s="322"/>
      <c r="P361" s="301">
        <v>12.8</v>
      </c>
      <c r="Q361" s="323"/>
      <c r="R361" s="301">
        <v>13.5</v>
      </c>
      <c r="S361" s="103"/>
      <c r="T361" s="122">
        <v>39289</v>
      </c>
      <c r="U361" s="10">
        <v>12.5</v>
      </c>
      <c r="V361" s="201">
        <f xml:space="preserve"> PI()*(U361/2)^2/10000</f>
        <v>1.2271846303085129E-2</v>
      </c>
      <c r="W361" s="139">
        <v>1</v>
      </c>
      <c r="Z361" s="16"/>
      <c r="AA361" s="127"/>
      <c r="AB361" s="4"/>
      <c r="AC361" s="15"/>
      <c r="AD361" s="134">
        <v>2009</v>
      </c>
      <c r="AE361" s="10"/>
      <c r="AF361" s="10">
        <v>11.2</v>
      </c>
      <c r="AH361" s="16" t="s">
        <v>96</v>
      </c>
    </row>
    <row r="362" spans="1:34" s="9" customFormat="1" ht="13.5" customHeight="1" x14ac:dyDescent="0.2">
      <c r="A362" s="2" t="s">
        <v>61</v>
      </c>
      <c r="B362" s="3">
        <v>2</v>
      </c>
      <c r="C362" s="2" t="s">
        <v>65</v>
      </c>
      <c r="D362" s="103" t="s">
        <v>58</v>
      </c>
      <c r="E362" s="1" t="s">
        <v>60</v>
      </c>
      <c r="F362" s="3">
        <v>889</v>
      </c>
      <c r="G362" s="3"/>
      <c r="H362" s="327">
        <v>40758</v>
      </c>
      <c r="I362" s="3"/>
      <c r="J362" s="3"/>
      <c r="K362" s="100" t="s">
        <v>1199</v>
      </c>
      <c r="L362" s="327">
        <v>40351</v>
      </c>
      <c r="M362" s="327">
        <v>40389</v>
      </c>
      <c r="N362" s="322"/>
      <c r="O362" s="322"/>
      <c r="P362" s="301" t="s">
        <v>1115</v>
      </c>
      <c r="Q362" s="323" t="s">
        <v>1115</v>
      </c>
      <c r="R362" s="301" t="s">
        <v>1115</v>
      </c>
      <c r="S362" s="103"/>
      <c r="T362" s="122"/>
      <c r="U362" s="10"/>
      <c r="V362" s="201">
        <f xml:space="preserve"> PI()*(U362/2)^2/10000</f>
        <v>0</v>
      </c>
      <c r="W362" s="139">
        <v>0</v>
      </c>
      <c r="Z362" s="16" t="s">
        <v>895</v>
      </c>
      <c r="AA362" s="127"/>
      <c r="AB362" s="4"/>
      <c r="AC362" s="15"/>
      <c r="AD362" s="134">
        <v>2009</v>
      </c>
      <c r="AE362" s="10"/>
      <c r="AF362" s="10">
        <v>10.3</v>
      </c>
      <c r="AH362" s="16" t="s">
        <v>96</v>
      </c>
    </row>
    <row r="363" spans="1:34" s="9" customFormat="1" ht="13.5" customHeight="1" x14ac:dyDescent="0.2">
      <c r="A363" s="2" t="s">
        <v>61</v>
      </c>
      <c r="B363" s="3">
        <v>2</v>
      </c>
      <c r="C363" s="2"/>
      <c r="D363" s="103" t="s">
        <v>58</v>
      </c>
      <c r="E363" s="103" t="s">
        <v>69</v>
      </c>
      <c r="F363" s="103">
        <v>2154</v>
      </c>
      <c r="G363" s="3"/>
      <c r="H363" s="327">
        <v>40758</v>
      </c>
      <c r="I363" s="3">
        <v>10.199999999999999</v>
      </c>
      <c r="J363" s="3"/>
      <c r="K363" s="100" t="s">
        <v>336</v>
      </c>
      <c r="L363" s="327">
        <v>40351</v>
      </c>
      <c r="M363" s="327">
        <v>40389</v>
      </c>
      <c r="N363" s="333"/>
      <c r="O363" s="333"/>
      <c r="P363" s="337" t="s">
        <v>1109</v>
      </c>
      <c r="Q363"/>
      <c r="R363" s="301">
        <v>10.1</v>
      </c>
      <c r="S363" s="3"/>
      <c r="T363" s="122"/>
      <c r="U363" s="10"/>
      <c r="V363" s="201"/>
      <c r="W363" s="139"/>
      <c r="Z363" s="16"/>
      <c r="AA363" s="127"/>
      <c r="AB363" s="4"/>
      <c r="AC363" s="15"/>
      <c r="AD363" s="134"/>
      <c r="AE363" s="10"/>
      <c r="AF363" s="10"/>
      <c r="AH363" s="16"/>
    </row>
    <row r="364" spans="1:34" s="9" customFormat="1" ht="13.5" customHeight="1" x14ac:dyDescent="0.2">
      <c r="A364" s="2" t="s">
        <v>61</v>
      </c>
      <c r="B364" s="3">
        <v>2</v>
      </c>
      <c r="C364" s="2"/>
      <c r="D364" s="103" t="s">
        <v>58</v>
      </c>
      <c r="E364" s="103" t="s">
        <v>69</v>
      </c>
      <c r="F364" s="103">
        <v>1828</v>
      </c>
      <c r="G364" s="3"/>
      <c r="H364" s="327">
        <v>40758</v>
      </c>
      <c r="I364" s="3">
        <v>10.5</v>
      </c>
      <c r="J364" s="3"/>
      <c r="K364" s="100" t="s">
        <v>336</v>
      </c>
      <c r="L364" s="327">
        <v>40351</v>
      </c>
      <c r="M364" s="327">
        <v>40389</v>
      </c>
      <c r="N364" s="333"/>
      <c r="O364" s="333"/>
      <c r="P364" s="333">
        <v>10</v>
      </c>
      <c r="Q364" s="114" t="s">
        <v>1118</v>
      </c>
      <c r="R364" s="301"/>
      <c r="S364" s="3"/>
      <c r="T364" s="122"/>
      <c r="U364" s="10"/>
      <c r="V364" s="201"/>
      <c r="W364" s="139"/>
      <c r="Z364" s="16"/>
      <c r="AA364" s="127"/>
      <c r="AB364" s="4"/>
      <c r="AC364" s="15"/>
      <c r="AD364" s="134"/>
      <c r="AE364" s="10"/>
      <c r="AF364" s="10"/>
      <c r="AH364" s="16"/>
    </row>
    <row r="365" spans="1:34" s="9" customFormat="1" ht="13.5" customHeight="1" x14ac:dyDescent="0.2">
      <c r="A365" s="2" t="s">
        <v>61</v>
      </c>
      <c r="B365" s="3">
        <v>2</v>
      </c>
      <c r="C365" s="2" t="s">
        <v>65</v>
      </c>
      <c r="D365" s="103" t="s">
        <v>58</v>
      </c>
      <c r="E365" s="1" t="s">
        <v>67</v>
      </c>
      <c r="F365" s="3">
        <v>892</v>
      </c>
      <c r="G365" s="3"/>
      <c r="H365" s="327">
        <v>40758</v>
      </c>
      <c r="I365" s="3">
        <v>13.3</v>
      </c>
      <c r="J365" s="3"/>
      <c r="K365" s="3"/>
      <c r="L365" s="327">
        <v>40351</v>
      </c>
      <c r="M365" s="327">
        <v>40389</v>
      </c>
      <c r="N365" s="345"/>
      <c r="O365" s="345"/>
      <c r="P365" s="333">
        <v>11.9</v>
      </c>
      <c r="Q365" s="103"/>
      <c r="R365" s="301">
        <v>13.2</v>
      </c>
      <c r="S365" s="103"/>
      <c r="T365" s="122">
        <v>39289</v>
      </c>
      <c r="U365" s="10">
        <v>11.2</v>
      </c>
      <c r="V365" s="201">
        <f xml:space="preserve"> PI()*(U365/2)^2/10000</f>
        <v>9.8520345616575893E-3</v>
      </c>
      <c r="W365" s="139">
        <v>1</v>
      </c>
      <c r="Z365" s="16"/>
      <c r="AA365" s="127"/>
      <c r="AB365" s="4"/>
      <c r="AC365" s="15"/>
      <c r="AD365" s="134">
        <v>2009</v>
      </c>
      <c r="AE365" s="10"/>
      <c r="AF365" s="10">
        <v>11.8</v>
      </c>
      <c r="AH365" s="16" t="s">
        <v>96</v>
      </c>
    </row>
    <row r="366" spans="1:34" s="9" customFormat="1" ht="13.5" customHeight="1" x14ac:dyDescent="0.2">
      <c r="A366" s="2" t="s">
        <v>61</v>
      </c>
      <c r="B366" s="3">
        <v>2</v>
      </c>
      <c r="C366" s="2"/>
      <c r="D366" s="103" t="s">
        <v>58</v>
      </c>
      <c r="E366" s="1" t="s">
        <v>67</v>
      </c>
      <c r="F366" s="3">
        <v>890</v>
      </c>
      <c r="G366" s="3"/>
      <c r="H366" s="327">
        <v>40758</v>
      </c>
      <c r="I366" s="3">
        <v>15.8</v>
      </c>
      <c r="J366" s="3"/>
      <c r="K366" s="3"/>
      <c r="L366" s="327">
        <v>40351</v>
      </c>
      <c r="M366" s="327">
        <v>40389</v>
      </c>
      <c r="N366" s="345"/>
      <c r="O366" s="345"/>
      <c r="P366" s="333">
        <v>14.5</v>
      </c>
      <c r="Q366" s="103"/>
      <c r="R366" s="301">
        <v>14.9</v>
      </c>
      <c r="S366" s="103"/>
      <c r="T366" s="122">
        <v>39289</v>
      </c>
      <c r="U366" s="10">
        <v>13</v>
      </c>
      <c r="V366" s="201">
        <f xml:space="preserve"> PI()*(U366/2)^2/10000</f>
        <v>1.3273228961416876E-2</v>
      </c>
      <c r="W366" s="139">
        <v>1</v>
      </c>
      <c r="Z366" s="16"/>
      <c r="AA366" s="127"/>
      <c r="AB366" s="4"/>
      <c r="AC366" s="15"/>
      <c r="AD366" s="134"/>
      <c r="AE366" s="10"/>
      <c r="AF366" s="10"/>
      <c r="AH366" s="16"/>
    </row>
    <row r="367" spans="1:34" s="9" customFormat="1" ht="13.5" customHeight="1" x14ac:dyDescent="0.2">
      <c r="A367" s="2" t="s">
        <v>61</v>
      </c>
      <c r="B367" s="3">
        <v>2</v>
      </c>
      <c r="C367" s="2" t="s">
        <v>26</v>
      </c>
      <c r="D367" s="1" t="s">
        <v>61</v>
      </c>
      <c r="E367" s="1" t="s">
        <v>37</v>
      </c>
      <c r="F367" s="3">
        <v>844</v>
      </c>
      <c r="G367" s="3"/>
      <c r="H367" s="327">
        <v>40758</v>
      </c>
      <c r="I367" s="3">
        <v>17.600000000000001</v>
      </c>
      <c r="J367" s="3"/>
      <c r="K367" s="3"/>
      <c r="L367" s="327">
        <v>40351</v>
      </c>
      <c r="M367" s="327">
        <v>40389</v>
      </c>
      <c r="N367" s="345"/>
      <c r="O367" s="345"/>
      <c r="P367" s="333">
        <v>16.8</v>
      </c>
      <c r="Q367" s="103"/>
      <c r="R367" s="301">
        <v>17.2</v>
      </c>
      <c r="S367" s="103"/>
      <c r="T367" s="122">
        <v>39289</v>
      </c>
      <c r="U367" s="10">
        <v>15.5</v>
      </c>
      <c r="V367" s="201">
        <f xml:space="preserve"> PI()*(U367/2)^2/10000</f>
        <v>1.8869190875623696E-2</v>
      </c>
      <c r="W367" s="139">
        <v>1</v>
      </c>
      <c r="Z367" s="16"/>
      <c r="AA367" s="127"/>
      <c r="AB367" s="4"/>
      <c r="AC367" s="15"/>
      <c r="AD367" s="134">
        <v>2009</v>
      </c>
      <c r="AE367" s="10"/>
      <c r="AF367" s="10">
        <v>15.5</v>
      </c>
      <c r="AH367" s="16" t="s">
        <v>96</v>
      </c>
    </row>
    <row r="368" spans="1:34" s="9" customFormat="1" ht="13.5" customHeight="1" x14ac:dyDescent="0.2">
      <c r="A368" s="2" t="s">
        <v>61</v>
      </c>
      <c r="B368" s="3">
        <v>2</v>
      </c>
      <c r="C368" s="2"/>
      <c r="D368" s="1" t="s">
        <v>61</v>
      </c>
      <c r="E368" s="1" t="s">
        <v>60</v>
      </c>
      <c r="F368" s="3">
        <v>2581</v>
      </c>
      <c r="G368" s="3"/>
      <c r="H368" s="327">
        <v>40758</v>
      </c>
      <c r="I368" s="3">
        <v>10.5</v>
      </c>
      <c r="J368" s="3"/>
      <c r="K368" s="100" t="s">
        <v>1201</v>
      </c>
      <c r="L368" s="327"/>
      <c r="M368" s="327"/>
      <c r="N368" s="345"/>
      <c r="O368" s="345"/>
      <c r="P368" s="333"/>
      <c r="Q368" s="103"/>
      <c r="R368" s="301"/>
      <c r="S368" s="103"/>
      <c r="T368" s="122"/>
      <c r="U368" s="10"/>
      <c r="V368" s="201"/>
      <c r="W368" s="139"/>
      <c r="Z368" s="16"/>
      <c r="AA368" s="127"/>
      <c r="AB368" s="4"/>
      <c r="AC368" s="15"/>
      <c r="AD368" s="134"/>
      <c r="AE368" s="10"/>
      <c r="AF368" s="10"/>
      <c r="AH368" s="16"/>
    </row>
    <row r="369" spans="1:46" s="9" customFormat="1" ht="13.5" customHeight="1" x14ac:dyDescent="0.2">
      <c r="A369" s="2" t="s">
        <v>61</v>
      </c>
      <c r="B369" s="3">
        <v>2</v>
      </c>
      <c r="C369" s="2"/>
      <c r="D369" s="1" t="s">
        <v>61</v>
      </c>
      <c r="E369" s="1" t="s">
        <v>21</v>
      </c>
      <c r="F369" s="3">
        <v>2579</v>
      </c>
      <c r="G369" s="3"/>
      <c r="H369" s="327">
        <v>40758</v>
      </c>
      <c r="I369" s="3">
        <v>10.199999999999999</v>
      </c>
      <c r="J369" s="3"/>
      <c r="K369" s="100" t="s">
        <v>1201</v>
      </c>
      <c r="L369" s="327"/>
      <c r="M369" s="327"/>
      <c r="N369" s="345"/>
      <c r="O369" s="345"/>
      <c r="P369" s="333"/>
      <c r="Q369" s="103"/>
      <c r="R369" s="301"/>
      <c r="S369" s="103"/>
      <c r="T369" s="122"/>
      <c r="U369" s="10"/>
      <c r="V369" s="201"/>
      <c r="W369" s="139"/>
      <c r="Z369" s="16"/>
      <c r="AA369" s="127"/>
      <c r="AB369" s="4"/>
      <c r="AC369" s="15"/>
      <c r="AD369" s="134"/>
      <c r="AE369" s="10"/>
      <c r="AF369" s="10"/>
      <c r="AH369" s="16"/>
    </row>
    <row r="370" spans="1:46" s="9" customFormat="1" ht="13.5" customHeight="1" x14ac:dyDescent="0.2">
      <c r="A370" s="2" t="s">
        <v>61</v>
      </c>
      <c r="B370" s="3">
        <v>2</v>
      </c>
      <c r="C370" s="2"/>
      <c r="D370" s="103" t="s">
        <v>68</v>
      </c>
      <c r="E370" s="103" t="s">
        <v>69</v>
      </c>
      <c r="F370" s="103">
        <v>2156</v>
      </c>
      <c r="G370" s="3"/>
      <c r="H370" s="327">
        <v>40758</v>
      </c>
      <c r="I370" s="3">
        <v>10.7</v>
      </c>
      <c r="J370" s="3"/>
      <c r="K370" s="100" t="s">
        <v>300</v>
      </c>
      <c r="L370" s="327">
        <v>40351</v>
      </c>
      <c r="M370" s="327">
        <v>40389</v>
      </c>
      <c r="N370" s="333"/>
      <c r="O370" s="333"/>
      <c r="P370" s="337" t="s">
        <v>1109</v>
      </c>
      <c r="Q370"/>
      <c r="R370" s="301">
        <v>10.3</v>
      </c>
      <c r="S370" s="3"/>
      <c r="T370" s="122"/>
      <c r="U370" s="10"/>
      <c r="V370" s="201"/>
      <c r="W370" s="139"/>
      <c r="Z370" s="16"/>
      <c r="AA370" s="127"/>
      <c r="AB370" s="4"/>
      <c r="AC370" s="15"/>
      <c r="AD370" s="134"/>
      <c r="AE370" s="10"/>
      <c r="AF370" s="10"/>
      <c r="AH370" s="16"/>
    </row>
    <row r="371" spans="1:46" s="9" customFormat="1" ht="13.5" customHeight="1" x14ac:dyDescent="0.2">
      <c r="A371" s="2" t="s">
        <v>61</v>
      </c>
      <c r="B371" s="3">
        <v>2</v>
      </c>
      <c r="C371" s="2"/>
      <c r="D371" s="103" t="s">
        <v>68</v>
      </c>
      <c r="E371" s="103" t="s">
        <v>21</v>
      </c>
      <c r="F371" s="103">
        <v>1825</v>
      </c>
      <c r="G371" s="3"/>
      <c r="H371" s="327">
        <v>40758</v>
      </c>
      <c r="I371" s="3">
        <v>11.2</v>
      </c>
      <c r="J371" s="3"/>
      <c r="K371" s="100" t="s">
        <v>336</v>
      </c>
      <c r="L371" s="327">
        <v>40351</v>
      </c>
      <c r="M371" s="327">
        <v>40389</v>
      </c>
      <c r="N371" s="333"/>
      <c r="O371" s="333"/>
      <c r="P371" s="333">
        <v>10.199999999999999</v>
      </c>
      <c r="Q371" s="114" t="s">
        <v>1118</v>
      </c>
      <c r="R371" s="301">
        <v>10.5</v>
      </c>
      <c r="S371" s="3"/>
      <c r="T371" s="122"/>
      <c r="U371" s="10"/>
      <c r="V371" s="201"/>
      <c r="W371" s="139"/>
      <c r="Z371" s="16"/>
      <c r="AA371" s="127"/>
      <c r="AB371" s="4"/>
      <c r="AC371" s="15"/>
      <c r="AD371" s="134"/>
      <c r="AE371" s="10"/>
      <c r="AF371" s="10"/>
      <c r="AH371" s="16"/>
    </row>
    <row r="372" spans="1:46" s="9" customFormat="1" ht="13.5" customHeight="1" x14ac:dyDescent="0.2">
      <c r="A372" s="2" t="s">
        <v>61</v>
      </c>
      <c r="B372" s="3">
        <v>2</v>
      </c>
      <c r="C372" s="2"/>
      <c r="D372" s="103" t="s">
        <v>68</v>
      </c>
      <c r="E372" s="103" t="s">
        <v>21</v>
      </c>
      <c r="F372" s="103">
        <v>1826</v>
      </c>
      <c r="G372" s="3"/>
      <c r="H372" s="327">
        <v>40758</v>
      </c>
      <c r="I372" s="3">
        <v>11.3</v>
      </c>
      <c r="J372" s="3"/>
      <c r="K372" s="100" t="s">
        <v>336</v>
      </c>
      <c r="L372" s="327">
        <v>40351</v>
      </c>
      <c r="M372" s="327">
        <v>40389</v>
      </c>
      <c r="N372" s="333"/>
      <c r="O372" s="333"/>
      <c r="P372" s="333">
        <v>10.5</v>
      </c>
      <c r="Q372" s="114" t="s">
        <v>1118</v>
      </c>
      <c r="R372" s="301">
        <v>10.8</v>
      </c>
      <c r="S372" s="3"/>
      <c r="T372" s="122"/>
      <c r="U372" s="10"/>
      <c r="V372" s="201"/>
      <c r="W372" s="139"/>
      <c r="Z372" s="16"/>
      <c r="AA372" s="127"/>
      <c r="AB372" s="4"/>
      <c r="AC372" s="15"/>
      <c r="AD372" s="134"/>
      <c r="AE372" s="10"/>
      <c r="AF372" s="10"/>
      <c r="AH372" s="16"/>
    </row>
    <row r="373" spans="1:46" s="9" customFormat="1" ht="13.5" customHeight="1" x14ac:dyDescent="0.2">
      <c r="A373" s="2" t="s">
        <v>61</v>
      </c>
      <c r="B373" s="3">
        <v>2</v>
      </c>
      <c r="C373" s="2"/>
      <c r="D373" s="103" t="s">
        <v>68</v>
      </c>
      <c r="E373" s="359" t="s">
        <v>22</v>
      </c>
      <c r="F373" s="110">
        <v>2578</v>
      </c>
      <c r="G373" s="3"/>
      <c r="H373" s="327">
        <v>40758</v>
      </c>
      <c r="I373" s="3">
        <v>10.4</v>
      </c>
      <c r="J373" s="3"/>
      <c r="K373" s="100" t="s">
        <v>1249</v>
      </c>
      <c r="L373" s="327"/>
      <c r="M373" s="327"/>
      <c r="N373" s="333"/>
      <c r="O373" s="333"/>
      <c r="P373" s="333"/>
      <c r="Q373" s="114"/>
      <c r="R373" s="301"/>
      <c r="S373" s="3"/>
      <c r="T373" s="122"/>
      <c r="U373" s="10"/>
      <c r="V373" s="201"/>
      <c r="W373" s="139"/>
      <c r="Z373" s="16"/>
      <c r="AA373" s="127"/>
      <c r="AB373" s="4"/>
      <c r="AC373" s="15"/>
      <c r="AD373" s="134"/>
      <c r="AE373" s="10"/>
      <c r="AF373" s="10"/>
      <c r="AH373" s="16"/>
    </row>
    <row r="374" spans="1:46" s="9" customFormat="1" ht="13.5" customHeight="1" x14ac:dyDescent="0.2">
      <c r="A374" s="2" t="s">
        <v>61</v>
      </c>
      <c r="B374" s="3">
        <v>2</v>
      </c>
      <c r="C374" s="2"/>
      <c r="D374" s="103" t="s">
        <v>68</v>
      </c>
      <c r="E374" s="359" t="s">
        <v>60</v>
      </c>
      <c r="F374" s="110">
        <v>2577</v>
      </c>
      <c r="G374" s="3"/>
      <c r="H374" s="327">
        <v>40758</v>
      </c>
      <c r="I374" s="3">
        <v>10.199999999999999</v>
      </c>
      <c r="J374" s="3"/>
      <c r="K374" s="100" t="s">
        <v>1249</v>
      </c>
      <c r="L374" s="327"/>
      <c r="M374" s="327"/>
      <c r="N374" s="333"/>
      <c r="O374" s="333"/>
      <c r="P374" s="333"/>
      <c r="Q374" s="114"/>
      <c r="R374" s="301"/>
      <c r="S374" s="3"/>
      <c r="T374" s="122"/>
      <c r="U374" s="10"/>
      <c r="V374" s="201"/>
      <c r="W374" s="139"/>
      <c r="Z374" s="16"/>
      <c r="AA374" s="127"/>
      <c r="AB374" s="4"/>
      <c r="AC374" s="15"/>
      <c r="AD374" s="134"/>
      <c r="AE374" s="10"/>
      <c r="AF374" s="10"/>
      <c r="AH374" s="16"/>
    </row>
    <row r="375" spans="1:46" s="9" customFormat="1" ht="13.5" customHeight="1" x14ac:dyDescent="0.2">
      <c r="A375" s="2" t="s">
        <v>61</v>
      </c>
      <c r="B375" s="3">
        <v>3</v>
      </c>
      <c r="C375" s="2" t="s">
        <v>65</v>
      </c>
      <c r="D375" s="1" t="s">
        <v>246</v>
      </c>
      <c r="E375" s="1" t="s">
        <v>69</v>
      </c>
      <c r="F375" s="3">
        <v>241</v>
      </c>
      <c r="G375" s="3"/>
      <c r="H375" s="327">
        <v>40758</v>
      </c>
      <c r="I375" s="3">
        <v>11.1</v>
      </c>
      <c r="J375" s="3"/>
      <c r="K375" s="3"/>
      <c r="L375" s="327">
        <v>40351</v>
      </c>
      <c r="M375" s="327">
        <v>40389</v>
      </c>
      <c r="N375" s="322"/>
      <c r="O375" s="322"/>
      <c r="P375" s="301">
        <v>11</v>
      </c>
      <c r="Q375" s="323"/>
      <c r="R375" s="301">
        <v>11.1</v>
      </c>
      <c r="S375" s="301"/>
      <c r="T375" s="122">
        <v>39290</v>
      </c>
      <c r="U375" s="10">
        <v>10.7</v>
      </c>
      <c r="V375" s="201">
        <f xml:space="preserve"> PI()*(U375/2)^2/10000</f>
        <v>8.9920235727373836E-3</v>
      </c>
      <c r="W375" s="139">
        <v>1</v>
      </c>
      <c r="Z375" s="16"/>
      <c r="AA375" s="127"/>
      <c r="AB375" s="4"/>
      <c r="AC375" s="15"/>
      <c r="AD375" s="134">
        <v>2009</v>
      </c>
      <c r="AE375" s="10"/>
      <c r="AF375" s="10">
        <v>10.3</v>
      </c>
      <c r="AH375" s="16" t="s">
        <v>96</v>
      </c>
    </row>
    <row r="376" spans="1:46" s="9" customFormat="1" ht="13.5" customHeight="1" x14ac:dyDescent="0.2">
      <c r="A376" s="2" t="s">
        <v>61</v>
      </c>
      <c r="B376" s="3">
        <v>3</v>
      </c>
      <c r="C376" s="2" t="s">
        <v>65</v>
      </c>
      <c r="D376" s="1" t="s">
        <v>246</v>
      </c>
      <c r="E376" s="1" t="s">
        <v>69</v>
      </c>
      <c r="F376" s="3">
        <v>275</v>
      </c>
      <c r="G376" s="3"/>
      <c r="H376" s="327">
        <v>40758</v>
      </c>
      <c r="I376" s="3">
        <v>13.2</v>
      </c>
      <c r="J376" s="3"/>
      <c r="K376" s="3"/>
      <c r="L376" s="327">
        <v>40351</v>
      </c>
      <c r="M376" s="327">
        <v>40389</v>
      </c>
      <c r="N376" s="322"/>
      <c r="O376" s="322"/>
      <c r="P376" s="301">
        <v>12.4</v>
      </c>
      <c r="Q376" s="323"/>
      <c r="R376" s="301">
        <v>12.5</v>
      </c>
      <c r="S376" s="301"/>
      <c r="T376" s="122">
        <v>39290</v>
      </c>
      <c r="U376" s="10">
        <v>10.9</v>
      </c>
      <c r="V376" s="201">
        <f xml:space="preserve"> PI()*(U376/2)^2/10000</f>
        <v>9.3313155793250824E-3</v>
      </c>
      <c r="W376" s="139">
        <v>1</v>
      </c>
      <c r="Z376" s="16"/>
      <c r="AA376" s="127"/>
      <c r="AB376" s="4"/>
      <c r="AC376" s="15"/>
      <c r="AD376" s="134">
        <v>2009</v>
      </c>
      <c r="AE376" s="10"/>
      <c r="AF376" s="10">
        <v>11.4</v>
      </c>
      <c r="AH376" s="16" t="s">
        <v>96</v>
      </c>
    </row>
    <row r="377" spans="1:46" s="9" customFormat="1" ht="13.5" customHeight="1" x14ac:dyDescent="0.2">
      <c r="A377" s="2" t="s">
        <v>61</v>
      </c>
      <c r="B377" s="3">
        <v>3</v>
      </c>
      <c r="C377" s="2"/>
      <c r="D377" s="110" t="s">
        <v>246</v>
      </c>
      <c r="E377" s="110" t="s">
        <v>67</v>
      </c>
      <c r="F377" s="110">
        <v>2170</v>
      </c>
      <c r="G377" s="3"/>
      <c r="H377" s="327">
        <v>40758</v>
      </c>
      <c r="I377" s="3">
        <v>10.8</v>
      </c>
      <c r="J377" s="3"/>
      <c r="K377" s="100" t="s">
        <v>300</v>
      </c>
      <c r="L377" s="327">
        <v>40351</v>
      </c>
      <c r="M377" s="327">
        <v>40389</v>
      </c>
      <c r="N377" s="301"/>
      <c r="O377" s="301"/>
      <c r="P377" s="338" t="s">
        <v>1109</v>
      </c>
      <c r="Q377" s="323"/>
      <c r="R377" s="301">
        <v>10.5</v>
      </c>
      <c r="S377" s="341" t="s">
        <v>1118</v>
      </c>
      <c r="T377" s="122"/>
      <c r="U377" s="10"/>
      <c r="V377" s="201"/>
      <c r="W377" s="139"/>
      <c r="Z377" s="16"/>
      <c r="AA377" s="127"/>
      <c r="AB377" s="4"/>
      <c r="AC377" s="15"/>
      <c r="AD377" s="134"/>
      <c r="AE377" s="10"/>
      <c r="AF377" s="10"/>
      <c r="AH377" s="16"/>
      <c r="AR377" s="7"/>
      <c r="AS377" s="7"/>
      <c r="AT377" s="7"/>
    </row>
    <row r="378" spans="1:46" s="9" customFormat="1" ht="13.5" customHeight="1" x14ac:dyDescent="0.2">
      <c r="A378" s="2" t="s">
        <v>61</v>
      </c>
      <c r="B378" s="3">
        <v>3</v>
      </c>
      <c r="C378" s="2"/>
      <c r="D378" s="110" t="s">
        <v>246</v>
      </c>
      <c r="E378" s="110" t="s">
        <v>67</v>
      </c>
      <c r="F378" s="110">
        <v>1619</v>
      </c>
      <c r="G378" s="3"/>
      <c r="H378" s="327">
        <v>40758</v>
      </c>
      <c r="I378" s="3">
        <v>11.4</v>
      </c>
      <c r="J378" s="3"/>
      <c r="K378" s="100" t="s">
        <v>300</v>
      </c>
      <c r="L378" s="327">
        <v>40351</v>
      </c>
      <c r="M378" s="327">
        <v>40389</v>
      </c>
      <c r="N378" s="301"/>
      <c r="O378" s="301"/>
      <c r="P378" s="301">
        <v>11</v>
      </c>
      <c r="Q378" s="323"/>
      <c r="R378" s="301">
        <v>10.9</v>
      </c>
      <c r="S378" s="341" t="s">
        <v>1118</v>
      </c>
      <c r="T378" s="122"/>
      <c r="U378" s="10"/>
      <c r="V378" s="201"/>
      <c r="W378" s="139"/>
      <c r="Z378" s="16"/>
      <c r="AA378" s="127"/>
      <c r="AB378" s="4"/>
      <c r="AC378" s="15"/>
      <c r="AD378" s="134"/>
      <c r="AE378" s="10"/>
      <c r="AF378" s="10"/>
      <c r="AH378" s="16"/>
      <c r="AR378" s="7"/>
      <c r="AS378" s="7"/>
      <c r="AT378" s="7"/>
    </row>
    <row r="379" spans="1:46" s="9" customFormat="1" ht="13.5" customHeight="1" x14ac:dyDescent="0.2">
      <c r="A379" s="2" t="s">
        <v>61</v>
      </c>
      <c r="B379" s="3">
        <v>3</v>
      </c>
      <c r="C379" s="2" t="s">
        <v>65</v>
      </c>
      <c r="D379" s="1" t="s">
        <v>246</v>
      </c>
      <c r="E379" s="1" t="s">
        <v>67</v>
      </c>
      <c r="F379" s="3">
        <v>272</v>
      </c>
      <c r="G379" s="3"/>
      <c r="H379" s="327">
        <v>40758</v>
      </c>
      <c r="I379" s="3">
        <v>12.1</v>
      </c>
      <c r="J379" s="3"/>
      <c r="K379" s="3"/>
      <c r="L379" s="327">
        <v>40351</v>
      </c>
      <c r="M379" s="327">
        <v>40389</v>
      </c>
      <c r="N379" s="322"/>
      <c r="O379" s="322"/>
      <c r="P379" s="301">
        <v>11.4</v>
      </c>
      <c r="Q379" s="323"/>
      <c r="R379" s="301">
        <v>12</v>
      </c>
      <c r="S379" s="301"/>
      <c r="T379" s="122">
        <v>39290</v>
      </c>
      <c r="U379" s="10">
        <v>10.7</v>
      </c>
      <c r="V379" s="201">
        <f xml:space="preserve"> PI()*(U379/2)^2/10000</f>
        <v>8.9920235727373836E-3</v>
      </c>
      <c r="W379" s="139">
        <v>1</v>
      </c>
      <c r="Z379" s="16" t="s">
        <v>894</v>
      </c>
      <c r="AA379" s="127"/>
      <c r="AB379" s="4"/>
      <c r="AC379" s="15"/>
      <c r="AD379" s="134">
        <v>2009</v>
      </c>
      <c r="AE379" s="10"/>
      <c r="AF379" s="10">
        <v>10.4</v>
      </c>
      <c r="AH379" s="16" t="s">
        <v>96</v>
      </c>
    </row>
    <row r="380" spans="1:46" s="9" customFormat="1" ht="13.5" customHeight="1" x14ac:dyDescent="0.2">
      <c r="A380" s="2" t="s">
        <v>61</v>
      </c>
      <c r="B380" s="3">
        <v>3</v>
      </c>
      <c r="C380" s="2"/>
      <c r="D380" s="1" t="s">
        <v>246</v>
      </c>
      <c r="E380" s="1" t="s">
        <v>67</v>
      </c>
      <c r="F380" s="3">
        <v>1212</v>
      </c>
      <c r="G380" s="3"/>
      <c r="H380" s="327">
        <v>40758</v>
      </c>
      <c r="I380" s="3">
        <v>13.1</v>
      </c>
      <c r="J380" s="3"/>
      <c r="K380" s="3"/>
      <c r="L380" s="327">
        <v>40351</v>
      </c>
      <c r="M380" s="327">
        <v>40389</v>
      </c>
      <c r="N380" s="322"/>
      <c r="O380" s="322"/>
      <c r="P380" s="301">
        <v>12.4</v>
      </c>
      <c r="Q380" s="323"/>
      <c r="R380" s="301">
        <v>12.6</v>
      </c>
      <c r="S380" s="301"/>
      <c r="T380" s="122">
        <v>39290</v>
      </c>
      <c r="U380" s="10">
        <v>11.2</v>
      </c>
      <c r="V380" s="201">
        <f xml:space="preserve"> PI()*(U380/2)^2/10000</f>
        <v>9.8520345616575893E-3</v>
      </c>
      <c r="W380" s="139">
        <v>1</v>
      </c>
      <c r="Z380" s="16" t="s">
        <v>300</v>
      </c>
      <c r="AA380" s="127"/>
      <c r="AB380" s="4"/>
      <c r="AC380" s="15"/>
      <c r="AD380" s="134"/>
      <c r="AE380" s="10"/>
      <c r="AF380" s="10"/>
      <c r="AH380" s="16"/>
    </row>
    <row r="381" spans="1:46" s="9" customFormat="1" ht="13.5" customHeight="1" x14ac:dyDescent="0.2">
      <c r="A381" s="2" t="s">
        <v>61</v>
      </c>
      <c r="B381" s="3">
        <v>3</v>
      </c>
      <c r="C381" s="2" t="s">
        <v>65</v>
      </c>
      <c r="D381" s="1" t="s">
        <v>246</v>
      </c>
      <c r="E381" s="1" t="s">
        <v>67</v>
      </c>
      <c r="F381" s="3">
        <v>271</v>
      </c>
      <c r="G381" s="3"/>
      <c r="H381" s="327">
        <v>40758</v>
      </c>
      <c r="I381" s="3">
        <v>14</v>
      </c>
      <c r="J381" s="3"/>
      <c r="K381" s="3"/>
      <c r="L381" s="327">
        <v>40351</v>
      </c>
      <c r="M381" s="327">
        <v>40389</v>
      </c>
      <c r="N381" s="322"/>
      <c r="O381" s="322"/>
      <c r="P381" s="301">
        <v>13.6</v>
      </c>
      <c r="Q381" s="323"/>
      <c r="R381" s="301">
        <v>13.5</v>
      </c>
      <c r="S381" s="301"/>
      <c r="T381" s="122">
        <v>39290</v>
      </c>
      <c r="U381" s="10">
        <v>12.6</v>
      </c>
      <c r="V381" s="201">
        <f xml:space="preserve"> PI()*(U381/2)^2/10000</f>
        <v>1.2468981242097887E-2</v>
      </c>
      <c r="W381" s="139">
        <v>1</v>
      </c>
      <c r="Z381" s="16"/>
      <c r="AA381" s="127"/>
      <c r="AB381" s="4"/>
      <c r="AC381" s="15"/>
      <c r="AD381" s="134">
        <v>2009</v>
      </c>
      <c r="AE381" s="10"/>
      <c r="AF381" s="10">
        <v>12</v>
      </c>
      <c r="AH381" s="16" t="s">
        <v>96</v>
      </c>
    </row>
    <row r="382" spans="1:46" s="9" customFormat="1" ht="13.5" customHeight="1" x14ac:dyDescent="0.2">
      <c r="A382" s="2" t="s">
        <v>61</v>
      </c>
      <c r="B382" s="3">
        <v>3</v>
      </c>
      <c r="C382" s="2" t="s">
        <v>65</v>
      </c>
      <c r="D382" s="1" t="s">
        <v>246</v>
      </c>
      <c r="E382" s="1" t="s">
        <v>67</v>
      </c>
      <c r="F382" s="3">
        <v>274</v>
      </c>
      <c r="G382" s="3"/>
      <c r="H382" s="327">
        <v>40758</v>
      </c>
      <c r="I382" s="3">
        <v>14.3</v>
      </c>
      <c r="J382" s="3"/>
      <c r="K382" s="3"/>
      <c r="L382" s="327">
        <v>40351</v>
      </c>
      <c r="M382" s="327">
        <v>40389</v>
      </c>
      <c r="N382" s="322"/>
      <c r="O382" s="322"/>
      <c r="P382" s="301">
        <v>13.9</v>
      </c>
      <c r="Q382" s="323"/>
      <c r="R382" s="301">
        <v>14.2</v>
      </c>
      <c r="S382" s="301"/>
      <c r="T382" s="122">
        <v>39290</v>
      </c>
      <c r="U382" s="10">
        <v>13.1</v>
      </c>
      <c r="V382" s="201">
        <f xml:space="preserve"> PI()*(U382/2)^2/10000</f>
        <v>1.3478217882063609E-2</v>
      </c>
      <c r="W382" s="139">
        <v>1</v>
      </c>
      <c r="Z382" s="16"/>
      <c r="AA382" s="127"/>
      <c r="AB382" s="4"/>
      <c r="AC382" s="15"/>
      <c r="AD382" s="134">
        <v>2009</v>
      </c>
      <c r="AE382" s="10"/>
      <c r="AF382" s="10">
        <v>12.3</v>
      </c>
      <c r="AH382" s="16" t="s">
        <v>96</v>
      </c>
    </row>
    <row r="383" spans="1:46" s="9" customFormat="1" ht="13.5" customHeight="1" x14ac:dyDescent="0.2">
      <c r="A383" s="2" t="s">
        <v>61</v>
      </c>
      <c r="B383" s="3">
        <v>3</v>
      </c>
      <c r="C383" s="2" t="s">
        <v>65</v>
      </c>
      <c r="D383" s="1" t="s">
        <v>246</v>
      </c>
      <c r="E383" s="1" t="s">
        <v>67</v>
      </c>
      <c r="F383" s="3">
        <v>273</v>
      </c>
      <c r="G383" s="3"/>
      <c r="H383" s="327">
        <v>40758</v>
      </c>
      <c r="I383" s="3">
        <v>15.1</v>
      </c>
      <c r="J383" s="3"/>
      <c r="K383" s="3"/>
      <c r="L383" s="327">
        <v>40351</v>
      </c>
      <c r="M383" s="327">
        <v>40389</v>
      </c>
      <c r="N383" s="322"/>
      <c r="O383" s="322"/>
      <c r="P383" s="301">
        <v>14.1</v>
      </c>
      <c r="Q383" s="323"/>
      <c r="R383" s="301">
        <v>14.4</v>
      </c>
      <c r="S383" s="301"/>
      <c r="T383" s="122">
        <v>39290</v>
      </c>
      <c r="U383" s="10">
        <v>13.1</v>
      </c>
      <c r="V383" s="201">
        <f xml:space="preserve"> PI()*(U383/2)^2/10000</f>
        <v>1.3478217882063609E-2</v>
      </c>
      <c r="W383" s="139">
        <v>1</v>
      </c>
      <c r="Z383" s="16"/>
      <c r="AA383" s="127"/>
      <c r="AB383" s="4"/>
      <c r="AC383" s="15"/>
      <c r="AD383" s="134">
        <v>2009</v>
      </c>
      <c r="AE383" s="10"/>
      <c r="AF383" s="10">
        <v>12.1</v>
      </c>
      <c r="AH383" s="16" t="s">
        <v>96</v>
      </c>
    </row>
    <row r="384" spans="1:46" s="9" customFormat="1" ht="13.5" customHeight="1" x14ac:dyDescent="0.2">
      <c r="A384" s="2" t="s">
        <v>61</v>
      </c>
      <c r="B384" s="3">
        <v>3</v>
      </c>
      <c r="C384" s="2"/>
      <c r="D384" s="110" t="s">
        <v>246</v>
      </c>
      <c r="E384" s="110" t="s">
        <v>21</v>
      </c>
      <c r="F384" s="110">
        <v>1623</v>
      </c>
      <c r="G384" s="3"/>
      <c r="H384" s="327">
        <v>40758</v>
      </c>
      <c r="I384" s="3">
        <v>10.8</v>
      </c>
      <c r="J384" s="3"/>
      <c r="K384" s="100" t="s">
        <v>336</v>
      </c>
      <c r="L384" s="327">
        <v>40351</v>
      </c>
      <c r="M384" s="327">
        <v>40389</v>
      </c>
      <c r="N384" s="301"/>
      <c r="O384" s="301"/>
      <c r="P384" s="301">
        <v>9.9</v>
      </c>
      <c r="Q384" s="323" t="s">
        <v>1120</v>
      </c>
      <c r="R384" s="301">
        <v>10.1</v>
      </c>
      <c r="S384" s="341" t="s">
        <v>1118</v>
      </c>
      <c r="T384" s="122"/>
      <c r="U384" s="10"/>
      <c r="V384" s="201"/>
      <c r="W384" s="139"/>
      <c r="Z384" s="16"/>
      <c r="AA384" s="127"/>
      <c r="AB384" s="4"/>
      <c r="AC384" s="15"/>
      <c r="AD384" s="134"/>
      <c r="AE384" s="10"/>
      <c r="AF384" s="10"/>
      <c r="AH384" s="16"/>
      <c r="AR384" s="7"/>
      <c r="AS384" s="7"/>
      <c r="AT384" s="7"/>
    </row>
    <row r="385" spans="1:46" s="9" customFormat="1" ht="13.5" customHeight="1" x14ac:dyDescent="0.2">
      <c r="A385" s="2" t="s">
        <v>61</v>
      </c>
      <c r="B385" s="3">
        <v>3</v>
      </c>
      <c r="C385" s="2"/>
      <c r="D385" s="110" t="s">
        <v>246</v>
      </c>
      <c r="E385" s="110" t="s">
        <v>21</v>
      </c>
      <c r="F385" s="110">
        <v>1617</v>
      </c>
      <c r="G385" s="3"/>
      <c r="H385" s="327">
        <v>40758</v>
      </c>
      <c r="I385" s="3">
        <v>11.1</v>
      </c>
      <c r="J385" s="3"/>
      <c r="K385" s="100" t="s">
        <v>1539</v>
      </c>
      <c r="L385" s="327">
        <v>40351</v>
      </c>
      <c r="M385" s="327">
        <v>40389</v>
      </c>
      <c r="N385" s="301"/>
      <c r="O385" s="301"/>
      <c r="P385" s="301">
        <v>10.4</v>
      </c>
      <c r="Q385" s="323" t="s">
        <v>1121</v>
      </c>
      <c r="R385" s="301">
        <v>10.6</v>
      </c>
      <c r="S385" s="341" t="s">
        <v>1118</v>
      </c>
      <c r="T385" s="122"/>
      <c r="U385" s="10"/>
      <c r="V385" s="201"/>
      <c r="W385" s="139"/>
      <c r="Z385" s="16"/>
      <c r="AA385" s="127"/>
      <c r="AB385" s="4"/>
      <c r="AC385" s="15"/>
      <c r="AD385" s="134"/>
      <c r="AE385" s="10"/>
      <c r="AF385" s="10"/>
      <c r="AH385" s="16"/>
      <c r="AR385" s="7"/>
      <c r="AS385" s="7"/>
      <c r="AT385" s="7"/>
    </row>
    <row r="386" spans="1:46" s="9" customFormat="1" ht="13.5" customHeight="1" x14ac:dyDescent="0.2">
      <c r="A386" s="2" t="s">
        <v>61</v>
      </c>
      <c r="B386" s="3">
        <v>3</v>
      </c>
      <c r="C386" s="2" t="s">
        <v>65</v>
      </c>
      <c r="D386" s="1" t="s">
        <v>246</v>
      </c>
      <c r="E386" s="1" t="s">
        <v>21</v>
      </c>
      <c r="F386" s="3">
        <v>276</v>
      </c>
      <c r="G386" s="3"/>
      <c r="H386" s="327">
        <v>40758</v>
      </c>
      <c r="I386" s="3">
        <v>15</v>
      </c>
      <c r="J386" s="3"/>
      <c r="K386" s="3"/>
      <c r="L386" s="327">
        <v>40351</v>
      </c>
      <c r="M386" s="327">
        <v>40389</v>
      </c>
      <c r="N386" s="322"/>
      <c r="O386" s="322"/>
      <c r="P386" s="301">
        <v>14.4</v>
      </c>
      <c r="Q386" s="323"/>
      <c r="R386" s="301">
        <v>14.7</v>
      </c>
      <c r="S386" s="301"/>
      <c r="T386" s="122">
        <v>39290</v>
      </c>
      <c r="U386" s="10">
        <v>13.3</v>
      </c>
      <c r="V386" s="201">
        <f xml:space="preserve"> PI()*(U386/2)^2/10000</f>
        <v>1.3892908112337463E-2</v>
      </c>
      <c r="W386" s="139">
        <v>1</v>
      </c>
      <c r="Z386" s="16"/>
      <c r="AA386" s="127"/>
      <c r="AB386" s="4"/>
      <c r="AC386" s="15"/>
      <c r="AD386" s="134">
        <v>2009</v>
      </c>
      <c r="AE386" s="10"/>
      <c r="AF386" s="10">
        <v>12.5</v>
      </c>
      <c r="AH386" s="16" t="s">
        <v>96</v>
      </c>
    </row>
    <row r="387" spans="1:46" s="9" customFormat="1" ht="13.5" customHeight="1" x14ac:dyDescent="0.2">
      <c r="A387" s="2" t="s">
        <v>61</v>
      </c>
      <c r="B387" s="3">
        <v>3</v>
      </c>
      <c r="C387" s="2"/>
      <c r="D387" s="110" t="s">
        <v>246</v>
      </c>
      <c r="E387" s="147" t="s">
        <v>21</v>
      </c>
      <c r="F387" s="110">
        <v>2167</v>
      </c>
      <c r="G387" s="3"/>
      <c r="H387" s="327">
        <v>40758</v>
      </c>
      <c r="I387" s="3">
        <v>10.9</v>
      </c>
      <c r="J387" s="3"/>
      <c r="K387" s="100" t="s">
        <v>1540</v>
      </c>
      <c r="L387" s="327">
        <v>40351</v>
      </c>
      <c r="M387" s="327">
        <v>40389</v>
      </c>
      <c r="N387" s="301"/>
      <c r="O387" s="301"/>
      <c r="P387" s="338" t="s">
        <v>1109</v>
      </c>
      <c r="Q387" s="323"/>
      <c r="R387" s="301">
        <v>10.199999999999999</v>
      </c>
      <c r="S387" s="341" t="s">
        <v>1118</v>
      </c>
      <c r="T387" s="122"/>
      <c r="U387" s="10"/>
      <c r="V387" s="201"/>
      <c r="W387" s="139"/>
      <c r="Z387" s="16"/>
      <c r="AA387" s="127"/>
      <c r="AB387" s="4"/>
      <c r="AC387" s="15"/>
      <c r="AD387" s="134"/>
      <c r="AE387" s="10"/>
      <c r="AF387" s="10"/>
      <c r="AH387" s="16"/>
      <c r="AR387" s="7"/>
      <c r="AS387" s="7"/>
      <c r="AT387" s="7"/>
    </row>
    <row r="388" spans="1:46" s="9" customFormat="1" ht="13.5" customHeight="1" x14ac:dyDescent="0.2">
      <c r="A388" s="2" t="s">
        <v>61</v>
      </c>
      <c r="B388" s="3">
        <v>3</v>
      </c>
      <c r="C388" s="2"/>
      <c r="D388" s="110" t="s">
        <v>246</v>
      </c>
      <c r="E388" s="110" t="s">
        <v>22</v>
      </c>
      <c r="F388" s="110">
        <v>1622</v>
      </c>
      <c r="G388" s="3"/>
      <c r="H388" s="327">
        <v>40758</v>
      </c>
      <c r="I388" s="3">
        <v>11.1</v>
      </c>
      <c r="J388" s="3"/>
      <c r="K388" s="100" t="s">
        <v>336</v>
      </c>
      <c r="L388" s="327">
        <v>40351</v>
      </c>
      <c r="M388" s="327">
        <v>40389</v>
      </c>
      <c r="N388" s="301"/>
      <c r="O388" s="301"/>
      <c r="P388" s="301">
        <v>10.5</v>
      </c>
      <c r="Q388" s="323"/>
      <c r="R388" s="340" t="s">
        <v>1122</v>
      </c>
      <c r="S388" s="339" t="s">
        <v>1118</v>
      </c>
      <c r="T388" s="122"/>
      <c r="U388" s="10"/>
      <c r="V388" s="201"/>
      <c r="W388" s="139"/>
      <c r="Z388" s="16"/>
      <c r="AA388" s="127"/>
      <c r="AB388" s="4"/>
      <c r="AC388" s="15"/>
      <c r="AD388" s="134"/>
      <c r="AE388" s="10"/>
      <c r="AF388" s="10"/>
      <c r="AH388" s="16"/>
      <c r="AR388" s="7"/>
      <c r="AS388" s="7"/>
      <c r="AT388" s="7"/>
    </row>
    <row r="389" spans="1:46" s="9" customFormat="1" ht="13.5" customHeight="1" x14ac:dyDescent="0.2">
      <c r="A389" s="2" t="s">
        <v>61</v>
      </c>
      <c r="B389" s="3">
        <v>3</v>
      </c>
      <c r="C389" s="2"/>
      <c r="D389" s="110" t="s">
        <v>246</v>
      </c>
      <c r="E389" s="359" t="s">
        <v>67</v>
      </c>
      <c r="F389" s="110">
        <v>2551</v>
      </c>
      <c r="G389" s="3"/>
      <c r="H389" s="327">
        <v>40758</v>
      </c>
      <c r="I389" s="3">
        <v>10.8</v>
      </c>
      <c r="J389" s="3"/>
      <c r="K389" s="100" t="s">
        <v>1249</v>
      </c>
      <c r="L389" s="327"/>
      <c r="M389" s="327"/>
      <c r="N389" s="301"/>
      <c r="O389" s="301"/>
      <c r="P389" s="301"/>
      <c r="Q389" s="323"/>
      <c r="R389" s="340"/>
      <c r="S389" s="339"/>
      <c r="T389" s="122"/>
      <c r="U389" s="10"/>
      <c r="V389" s="201"/>
      <c r="W389" s="139"/>
      <c r="Z389" s="16"/>
      <c r="AA389" s="127"/>
      <c r="AB389" s="4"/>
      <c r="AC389" s="15"/>
      <c r="AD389" s="134"/>
      <c r="AE389" s="10"/>
      <c r="AF389" s="10"/>
      <c r="AH389" s="16"/>
      <c r="AR389" s="7"/>
      <c r="AS389" s="7"/>
      <c r="AT389" s="7"/>
    </row>
    <row r="390" spans="1:46" s="9" customFormat="1" ht="13.5" customHeight="1" x14ac:dyDescent="0.2">
      <c r="A390" s="2" t="s">
        <v>61</v>
      </c>
      <c r="B390" s="3">
        <v>3</v>
      </c>
      <c r="C390" s="2"/>
      <c r="D390" s="110" t="s">
        <v>246</v>
      </c>
      <c r="E390" s="359" t="s">
        <v>67</v>
      </c>
      <c r="F390" s="110">
        <v>2550</v>
      </c>
      <c r="G390" s="3"/>
      <c r="H390" s="327">
        <v>40758</v>
      </c>
      <c r="I390" s="3">
        <v>11.3</v>
      </c>
      <c r="J390" s="3"/>
      <c r="K390" s="100" t="s">
        <v>1246</v>
      </c>
      <c r="L390" s="327"/>
      <c r="M390" s="327"/>
      <c r="N390" s="301"/>
      <c r="O390" s="301"/>
      <c r="P390" s="301"/>
      <c r="Q390" s="323"/>
      <c r="R390" s="340"/>
      <c r="S390" s="339"/>
      <c r="T390" s="122"/>
      <c r="U390" s="10"/>
      <c r="V390" s="201"/>
      <c r="W390" s="139"/>
      <c r="Z390" s="16"/>
      <c r="AA390" s="127"/>
      <c r="AB390" s="4"/>
      <c r="AC390" s="15"/>
      <c r="AD390" s="134"/>
      <c r="AE390" s="10"/>
      <c r="AF390" s="10"/>
      <c r="AH390" s="16"/>
      <c r="AR390" s="7"/>
      <c r="AS390" s="7"/>
      <c r="AT390" s="7"/>
    </row>
    <row r="391" spans="1:46" s="9" customFormat="1" ht="13.5" customHeight="1" x14ac:dyDescent="0.2">
      <c r="A391" s="2" t="s">
        <v>61</v>
      </c>
      <c r="B391" s="3">
        <v>3</v>
      </c>
      <c r="C391" s="2"/>
      <c r="D391" s="110" t="s">
        <v>247</v>
      </c>
      <c r="E391" s="1" t="s">
        <v>60</v>
      </c>
      <c r="F391" s="3">
        <v>1209</v>
      </c>
      <c r="G391" s="3"/>
      <c r="H391" s="327">
        <v>40758</v>
      </c>
      <c r="I391" s="3">
        <v>12</v>
      </c>
      <c r="J391" s="3"/>
      <c r="K391" s="3"/>
      <c r="L391" s="327">
        <v>40351</v>
      </c>
      <c r="M391" s="327">
        <v>40389</v>
      </c>
      <c r="N391" s="322"/>
      <c r="O391" s="322"/>
      <c r="P391" s="301">
        <v>11.4</v>
      </c>
      <c r="Q391" s="323"/>
      <c r="R391" s="301">
        <v>11.8</v>
      </c>
      <c r="S391" s="301"/>
      <c r="T391" s="122">
        <v>39290</v>
      </c>
      <c r="U391" s="10">
        <v>10.3</v>
      </c>
      <c r="V391" s="201">
        <f xml:space="preserve"> PI()*(U391/2)^2/10000</f>
        <v>8.3322891154835304E-3</v>
      </c>
      <c r="W391" s="139">
        <v>1</v>
      </c>
      <c r="Y391" s="9">
        <v>3</v>
      </c>
      <c r="Z391" s="16"/>
      <c r="AA391" s="127"/>
      <c r="AB391" s="4"/>
      <c r="AC391" s="15"/>
      <c r="AD391" s="134"/>
      <c r="AE391" s="10"/>
      <c r="AF391" s="10"/>
      <c r="AH391" s="16"/>
    </row>
    <row r="392" spans="1:46" s="9" customFormat="1" ht="13.5" customHeight="1" x14ac:dyDescent="0.2">
      <c r="A392" s="2" t="s">
        <v>61</v>
      </c>
      <c r="B392" s="3">
        <v>3</v>
      </c>
      <c r="C392" s="2"/>
      <c r="D392" s="110" t="s">
        <v>247</v>
      </c>
      <c r="E392" s="1" t="s">
        <v>60</v>
      </c>
      <c r="F392" s="3">
        <v>1210</v>
      </c>
      <c r="G392" s="3"/>
      <c r="H392" s="327">
        <v>40758</v>
      </c>
      <c r="I392" s="3">
        <v>12.8</v>
      </c>
      <c r="J392" s="3"/>
      <c r="K392" s="3"/>
      <c r="L392" s="327">
        <v>40351</v>
      </c>
      <c r="M392" s="327">
        <v>40389</v>
      </c>
      <c r="N392" s="322"/>
      <c r="O392" s="322"/>
      <c r="P392" s="301">
        <v>12.1</v>
      </c>
      <c r="Q392" s="323"/>
      <c r="R392" s="301">
        <v>12.2</v>
      </c>
      <c r="S392" s="301"/>
      <c r="T392" s="122">
        <v>39290</v>
      </c>
      <c r="U392" s="10">
        <v>10.7</v>
      </c>
      <c r="V392" s="201">
        <f xml:space="preserve"> PI()*(U392/2)^2/10000</f>
        <v>8.9920235727373836E-3</v>
      </c>
      <c r="W392" s="139">
        <v>1</v>
      </c>
      <c r="Y392" s="9">
        <v>1</v>
      </c>
      <c r="Z392" s="16"/>
      <c r="AA392" s="127"/>
      <c r="AB392" s="4"/>
      <c r="AC392" s="15"/>
      <c r="AD392" s="134"/>
      <c r="AE392" s="10"/>
      <c r="AF392" s="10"/>
      <c r="AH392" s="16"/>
    </row>
    <row r="393" spans="1:46" s="9" customFormat="1" ht="13.5" customHeight="1" x14ac:dyDescent="0.2">
      <c r="A393" s="2" t="s">
        <v>61</v>
      </c>
      <c r="B393" s="3">
        <v>3</v>
      </c>
      <c r="C393" s="2"/>
      <c r="D393" s="110" t="s">
        <v>247</v>
      </c>
      <c r="E393" s="110" t="s">
        <v>21</v>
      </c>
      <c r="F393" s="110">
        <v>1613</v>
      </c>
      <c r="G393" s="3"/>
      <c r="H393" s="327">
        <v>40758</v>
      </c>
      <c r="I393" s="3">
        <v>10.7</v>
      </c>
      <c r="J393" s="3"/>
      <c r="K393" s="3"/>
      <c r="L393" s="327">
        <v>40351</v>
      </c>
      <c r="M393" s="327">
        <v>40389</v>
      </c>
      <c r="N393" s="301"/>
      <c r="O393" s="301"/>
      <c r="P393" s="301">
        <v>10.199999999999999</v>
      </c>
      <c r="Q393" s="323"/>
      <c r="R393" s="301">
        <v>10.3</v>
      </c>
      <c r="S393" s="341" t="s">
        <v>1118</v>
      </c>
      <c r="T393" s="122"/>
      <c r="U393" s="10"/>
      <c r="V393" s="201"/>
      <c r="W393" s="139"/>
      <c r="Z393" s="16"/>
      <c r="AA393" s="127"/>
      <c r="AB393" s="4"/>
      <c r="AC393" s="15"/>
      <c r="AD393" s="134"/>
      <c r="AE393" s="10"/>
      <c r="AF393" s="10"/>
      <c r="AH393" s="16"/>
      <c r="AR393" s="7"/>
      <c r="AS393" s="7"/>
      <c r="AT393" s="7"/>
    </row>
    <row r="394" spans="1:46" x14ac:dyDescent="0.2">
      <c r="A394" s="2" t="s">
        <v>61</v>
      </c>
      <c r="B394" s="3">
        <v>3</v>
      </c>
      <c r="C394" s="2"/>
      <c r="D394" s="110" t="s">
        <v>247</v>
      </c>
      <c r="E394" s="1" t="s">
        <v>21</v>
      </c>
      <c r="F394" s="3">
        <v>1211</v>
      </c>
      <c r="G394" s="3"/>
      <c r="H394" s="327">
        <v>40758</v>
      </c>
      <c r="I394" s="3">
        <v>12.7</v>
      </c>
      <c r="J394" s="3"/>
      <c r="K394" s="3"/>
      <c r="L394" s="327">
        <v>40351</v>
      </c>
      <c r="M394" s="327">
        <v>40389</v>
      </c>
      <c r="N394" s="322"/>
      <c r="O394" s="322"/>
      <c r="P394" s="301">
        <v>11.9</v>
      </c>
      <c r="Q394" s="323"/>
      <c r="R394" s="301">
        <v>12.1</v>
      </c>
      <c r="S394" s="301"/>
      <c r="T394" s="122">
        <v>39290</v>
      </c>
      <c r="U394" s="10">
        <v>11</v>
      </c>
      <c r="V394" s="201">
        <f xml:space="preserve"> PI()*(U394/2)^2/10000</f>
        <v>9.5033177771091243E-3</v>
      </c>
      <c r="W394" s="139">
        <v>1</v>
      </c>
      <c r="X394" s="9"/>
      <c r="Y394" s="9"/>
      <c r="Z394" s="16"/>
      <c r="AA394" s="127"/>
      <c r="AB394" s="4"/>
      <c r="AC394" s="15"/>
      <c r="AD394" s="134"/>
      <c r="AE394" s="10"/>
      <c r="AF394" s="10"/>
      <c r="AG394" s="9"/>
      <c r="AH394" s="16"/>
      <c r="AI394" s="9"/>
      <c r="AJ394" s="9"/>
      <c r="AK394" s="9"/>
      <c r="AL394" s="9"/>
      <c r="AM394" s="9"/>
      <c r="AN394" s="9"/>
      <c r="AO394" s="9"/>
      <c r="AP394" s="9"/>
      <c r="AQ394" s="9"/>
      <c r="AR394" s="9"/>
      <c r="AS394" s="9"/>
      <c r="AT394" s="9"/>
    </row>
    <row r="395" spans="1:46" x14ac:dyDescent="0.2">
      <c r="A395" s="2" t="s">
        <v>61</v>
      </c>
      <c r="B395" s="3">
        <v>3</v>
      </c>
      <c r="C395" s="2"/>
      <c r="D395" s="110" t="s">
        <v>276</v>
      </c>
      <c r="E395" s="110" t="s">
        <v>60</v>
      </c>
      <c r="F395" s="110">
        <v>1606</v>
      </c>
      <c r="G395" s="3"/>
      <c r="H395" s="327">
        <v>40758</v>
      </c>
      <c r="I395" s="3">
        <v>11</v>
      </c>
      <c r="J395" s="3"/>
      <c r="K395" s="100" t="s">
        <v>300</v>
      </c>
      <c r="L395" s="327">
        <v>40351</v>
      </c>
      <c r="M395" s="327">
        <v>40389</v>
      </c>
      <c r="N395" s="301"/>
      <c r="O395" s="301"/>
      <c r="P395" s="301">
        <v>10.7</v>
      </c>
      <c r="Q395" s="323"/>
      <c r="R395" s="301">
        <v>10.8</v>
      </c>
      <c r="S395" s="341" t="s">
        <v>1118</v>
      </c>
      <c r="T395" s="122"/>
      <c r="U395" s="10"/>
      <c r="V395" s="201"/>
      <c r="W395" s="139"/>
      <c r="X395" s="9"/>
      <c r="Y395" s="9"/>
      <c r="Z395" s="16"/>
      <c r="AA395" s="127"/>
      <c r="AB395" s="4"/>
      <c r="AC395" s="15"/>
      <c r="AD395" s="134"/>
      <c r="AE395" s="10"/>
      <c r="AF395" s="10"/>
      <c r="AG395" s="9"/>
      <c r="AH395" s="16"/>
      <c r="AI395" s="9"/>
      <c r="AJ395" s="9"/>
      <c r="AK395" s="9"/>
      <c r="AL395" s="9"/>
      <c r="AM395" s="9"/>
      <c r="AN395" s="9"/>
      <c r="AO395" s="9"/>
      <c r="AP395" s="9"/>
      <c r="AQ395" s="9"/>
    </row>
    <row r="396" spans="1:46" x14ac:dyDescent="0.2">
      <c r="A396" s="2" t="s">
        <v>61</v>
      </c>
      <c r="B396" s="3">
        <v>3</v>
      </c>
      <c r="C396" s="2" t="s">
        <v>63</v>
      </c>
      <c r="D396" s="110" t="s">
        <v>276</v>
      </c>
      <c r="E396" s="1" t="s">
        <v>60</v>
      </c>
      <c r="F396" s="3">
        <v>816</v>
      </c>
      <c r="G396" s="3"/>
      <c r="H396" s="327">
        <v>40758</v>
      </c>
      <c r="I396" s="3">
        <v>13.3</v>
      </c>
      <c r="J396" s="3"/>
      <c r="K396" s="3"/>
      <c r="L396" s="327">
        <v>40351</v>
      </c>
      <c r="M396" s="327">
        <v>40389</v>
      </c>
      <c r="N396" s="322"/>
      <c r="O396" s="322"/>
      <c r="P396" s="301">
        <v>12.8</v>
      </c>
      <c r="Q396" s="323"/>
      <c r="R396" s="301">
        <v>13</v>
      </c>
      <c r="S396" s="301"/>
      <c r="T396" s="122">
        <v>39290</v>
      </c>
      <c r="U396" s="10">
        <v>11.8</v>
      </c>
      <c r="V396" s="201">
        <f t="shared" ref="V396:V404" si="6" xml:space="preserve"> PI()*(U396/2)^2/10000</f>
        <v>1.093588402714607E-2</v>
      </c>
      <c r="W396" s="139">
        <v>1</v>
      </c>
      <c r="X396" s="9"/>
      <c r="Y396" s="9">
        <v>2</v>
      </c>
      <c r="Z396" s="16"/>
      <c r="AA396" s="127"/>
      <c r="AB396" s="4"/>
      <c r="AC396" s="15"/>
      <c r="AD396" s="134">
        <v>2009</v>
      </c>
      <c r="AE396" s="10"/>
      <c r="AF396" s="10">
        <v>11.6</v>
      </c>
      <c r="AG396" s="9"/>
      <c r="AH396" s="16" t="s">
        <v>96</v>
      </c>
      <c r="AI396" s="9"/>
      <c r="AJ396" s="9"/>
      <c r="AK396" s="9"/>
      <c r="AL396" s="9"/>
      <c r="AM396" s="9"/>
      <c r="AN396" s="9"/>
      <c r="AO396" s="9"/>
      <c r="AP396" s="9"/>
      <c r="AQ396" s="9"/>
      <c r="AR396" s="9"/>
      <c r="AS396" s="9"/>
      <c r="AT396" s="9"/>
    </row>
    <row r="397" spans="1:46" x14ac:dyDescent="0.2">
      <c r="A397" s="2" t="s">
        <v>61</v>
      </c>
      <c r="B397" s="3">
        <v>3</v>
      </c>
      <c r="C397" s="2" t="s">
        <v>63</v>
      </c>
      <c r="D397" s="110" t="s">
        <v>276</v>
      </c>
      <c r="E397" s="1" t="s">
        <v>60</v>
      </c>
      <c r="F397" s="3">
        <v>841</v>
      </c>
      <c r="G397" s="3">
        <v>284</v>
      </c>
      <c r="H397" s="327">
        <v>40758</v>
      </c>
      <c r="I397" s="3">
        <v>17.7</v>
      </c>
      <c r="J397" s="3"/>
      <c r="K397" s="3"/>
      <c r="L397" s="327">
        <v>40351</v>
      </c>
      <c r="M397" s="327">
        <v>40389</v>
      </c>
      <c r="N397" s="322"/>
      <c r="O397" s="322"/>
      <c r="P397" s="301">
        <v>16.100000000000001</v>
      </c>
      <c r="Q397" s="323"/>
      <c r="R397" s="301">
        <v>17</v>
      </c>
      <c r="S397" s="301"/>
      <c r="T397" s="122">
        <v>39290</v>
      </c>
      <c r="U397" s="10">
        <v>15.1</v>
      </c>
      <c r="V397" s="201">
        <f t="shared" si="6"/>
        <v>1.7907863523625219E-2</v>
      </c>
      <c r="W397" s="139">
        <v>1</v>
      </c>
      <c r="X397" s="9"/>
      <c r="Y397" s="9">
        <v>3</v>
      </c>
      <c r="Z397" s="16"/>
      <c r="AA397" s="127">
        <v>2004</v>
      </c>
      <c r="AB397" s="4">
        <v>11</v>
      </c>
      <c r="AC397" s="15" t="s">
        <v>64</v>
      </c>
      <c r="AD397" s="134">
        <v>2009</v>
      </c>
      <c r="AE397" s="10"/>
      <c r="AF397" s="10">
        <v>13.9</v>
      </c>
      <c r="AG397" s="9"/>
      <c r="AH397" s="16"/>
      <c r="AI397" s="9"/>
      <c r="AJ397" s="9"/>
      <c r="AK397" s="9"/>
      <c r="AL397" s="9"/>
      <c r="AM397" s="9"/>
      <c r="AN397" s="9"/>
      <c r="AO397" s="9"/>
      <c r="AP397" s="9"/>
      <c r="AQ397" s="9"/>
      <c r="AR397" s="9"/>
      <c r="AS397" s="9"/>
      <c r="AT397" s="9"/>
    </row>
    <row r="398" spans="1:46" x14ac:dyDescent="0.2">
      <c r="A398" s="2" t="s">
        <v>61</v>
      </c>
      <c r="B398" s="3">
        <v>3</v>
      </c>
      <c r="C398" s="2" t="s">
        <v>63</v>
      </c>
      <c r="D398" s="110" t="s">
        <v>276</v>
      </c>
      <c r="E398" s="1" t="s">
        <v>69</v>
      </c>
      <c r="F398" s="3">
        <v>835</v>
      </c>
      <c r="G398" s="3"/>
      <c r="H398" s="327">
        <v>40758</v>
      </c>
      <c r="I398" s="3">
        <v>11.5</v>
      </c>
      <c r="J398" s="3"/>
      <c r="K398" s="3"/>
      <c r="L398" s="327">
        <v>40351</v>
      </c>
      <c r="M398" s="327">
        <v>40389</v>
      </c>
      <c r="N398" s="322"/>
      <c r="O398" s="322"/>
      <c r="P398" s="301">
        <v>11.2</v>
      </c>
      <c r="Q398" s="323"/>
      <c r="R398" s="301">
        <v>11.5</v>
      </c>
      <c r="S398" s="301"/>
      <c r="T398" s="122">
        <v>39290</v>
      </c>
      <c r="U398" s="10">
        <v>10.7</v>
      </c>
      <c r="V398" s="201">
        <f t="shared" si="6"/>
        <v>8.9920235727373836E-3</v>
      </c>
      <c r="W398" s="139">
        <v>1</v>
      </c>
      <c r="X398" s="9"/>
      <c r="Y398" s="9"/>
      <c r="Z398" s="16"/>
      <c r="AA398" s="127"/>
      <c r="AB398" s="4"/>
      <c r="AC398" s="15"/>
      <c r="AD398" s="134">
        <v>2009</v>
      </c>
      <c r="AE398" s="10"/>
      <c r="AF398" s="10">
        <v>10.199999999999999</v>
      </c>
      <c r="AG398" s="9"/>
      <c r="AH398" s="16" t="s">
        <v>96</v>
      </c>
      <c r="AI398" s="9"/>
      <c r="AJ398" s="9"/>
      <c r="AK398" s="9"/>
      <c r="AL398" s="9"/>
      <c r="AM398" s="9"/>
      <c r="AN398" s="9"/>
      <c r="AO398" s="9"/>
      <c r="AP398" s="9"/>
      <c r="AQ398" s="9"/>
      <c r="AR398" s="9"/>
      <c r="AS398" s="9"/>
      <c r="AT398" s="9"/>
    </row>
    <row r="399" spans="1:46" x14ac:dyDescent="0.2">
      <c r="A399" s="2" t="s">
        <v>61</v>
      </c>
      <c r="B399" s="3">
        <v>3</v>
      </c>
      <c r="C399" s="2" t="s">
        <v>63</v>
      </c>
      <c r="D399" s="110" t="s">
        <v>276</v>
      </c>
      <c r="E399" s="1" t="s">
        <v>69</v>
      </c>
      <c r="F399" s="3">
        <v>838</v>
      </c>
      <c r="G399" s="3"/>
      <c r="H399" s="327">
        <v>40758</v>
      </c>
      <c r="I399" s="3">
        <v>13</v>
      </c>
      <c r="J399" s="3"/>
      <c r="K399" s="3"/>
      <c r="L399" s="327">
        <v>40351</v>
      </c>
      <c r="M399" s="327">
        <v>40389</v>
      </c>
      <c r="N399" s="322"/>
      <c r="O399" s="322"/>
      <c r="P399" s="301">
        <v>12.5</v>
      </c>
      <c r="Q399" s="323"/>
      <c r="R399" s="301">
        <v>12.7</v>
      </c>
      <c r="S399" s="301"/>
      <c r="T399" s="122">
        <v>39290</v>
      </c>
      <c r="U399" s="10">
        <v>11.8</v>
      </c>
      <c r="V399" s="201">
        <f t="shared" si="6"/>
        <v>1.093588402714607E-2</v>
      </c>
      <c r="W399" s="139">
        <v>1</v>
      </c>
      <c r="X399" s="9"/>
      <c r="Y399" s="9"/>
      <c r="Z399" s="16"/>
      <c r="AA399" s="127"/>
      <c r="AB399" s="4"/>
      <c r="AC399" s="15"/>
      <c r="AD399" s="134">
        <v>2009</v>
      </c>
      <c r="AE399" s="10"/>
      <c r="AF399" s="10">
        <v>11</v>
      </c>
      <c r="AG399" s="9"/>
      <c r="AH399" s="16" t="s">
        <v>96</v>
      </c>
      <c r="AI399" s="9"/>
      <c r="AJ399" s="9"/>
      <c r="AK399" s="9"/>
      <c r="AL399" s="9"/>
      <c r="AM399" s="9"/>
      <c r="AN399" s="9"/>
      <c r="AO399" s="9"/>
      <c r="AP399" s="9"/>
      <c r="AQ399" s="9"/>
      <c r="AR399" s="9"/>
      <c r="AS399" s="9"/>
      <c r="AT399" s="9"/>
    </row>
    <row r="400" spans="1:46" x14ac:dyDescent="0.2">
      <c r="A400" s="2" t="s">
        <v>61</v>
      </c>
      <c r="B400" s="3">
        <v>3</v>
      </c>
      <c r="C400" s="2" t="s">
        <v>63</v>
      </c>
      <c r="D400" s="110" t="s">
        <v>276</v>
      </c>
      <c r="E400" s="1" t="s">
        <v>69</v>
      </c>
      <c r="F400" s="3">
        <v>840</v>
      </c>
      <c r="G400" s="3"/>
      <c r="H400" s="327">
        <v>40758</v>
      </c>
      <c r="I400" s="3">
        <v>14.2</v>
      </c>
      <c r="J400" s="3"/>
      <c r="K400" s="3"/>
      <c r="L400" s="327">
        <v>40351</v>
      </c>
      <c r="M400" s="327">
        <v>40389</v>
      </c>
      <c r="N400" s="322"/>
      <c r="O400" s="322"/>
      <c r="P400" s="301">
        <v>13.8</v>
      </c>
      <c r="Q400" s="323"/>
      <c r="R400" s="301">
        <v>13.9</v>
      </c>
      <c r="S400" s="301"/>
      <c r="T400" s="122">
        <v>39290</v>
      </c>
      <c r="U400" s="10">
        <v>12.7</v>
      </c>
      <c r="V400" s="201">
        <f t="shared" si="6"/>
        <v>1.2667686977437443E-2</v>
      </c>
      <c r="W400" s="139">
        <v>1</v>
      </c>
      <c r="X400" s="9"/>
      <c r="Y400" s="9"/>
      <c r="Z400" s="16"/>
      <c r="AA400" s="127"/>
      <c r="AB400" s="4"/>
      <c r="AC400" s="15"/>
      <c r="AD400" s="134">
        <v>2009</v>
      </c>
      <c r="AE400" s="10"/>
      <c r="AF400" s="10">
        <v>11.7</v>
      </c>
      <c r="AG400" s="9"/>
      <c r="AH400" s="16" t="s">
        <v>96</v>
      </c>
      <c r="AI400" s="9"/>
      <c r="AJ400" s="9"/>
      <c r="AK400" s="9"/>
      <c r="AL400" s="9"/>
      <c r="AM400" s="9"/>
      <c r="AN400" s="9"/>
      <c r="AO400" s="9"/>
      <c r="AP400" s="9"/>
      <c r="AQ400" s="9"/>
      <c r="AR400" s="9"/>
      <c r="AS400" s="9"/>
      <c r="AT400" s="9"/>
    </row>
    <row r="401" spans="1:46" x14ac:dyDescent="0.2">
      <c r="A401" s="2" t="s">
        <v>61</v>
      </c>
      <c r="B401" s="3">
        <v>3</v>
      </c>
      <c r="C401" s="2"/>
      <c r="D401" s="110" t="s">
        <v>276</v>
      </c>
      <c r="E401" s="1" t="s">
        <v>21</v>
      </c>
      <c r="F401" s="3">
        <v>1208</v>
      </c>
      <c r="G401" s="3"/>
      <c r="H401" s="327">
        <v>40758</v>
      </c>
      <c r="I401" s="3">
        <v>12.9</v>
      </c>
      <c r="J401" s="3"/>
      <c r="K401" s="3"/>
      <c r="L401" s="327">
        <v>40351</v>
      </c>
      <c r="M401" s="327">
        <v>40389</v>
      </c>
      <c r="N401" s="322"/>
      <c r="O401" s="322"/>
      <c r="P401" s="301">
        <v>11.8</v>
      </c>
      <c r="Q401" s="323"/>
      <c r="R401" s="301">
        <v>12</v>
      </c>
      <c r="S401" s="301"/>
      <c r="T401" s="122">
        <v>39290</v>
      </c>
      <c r="U401" s="10">
        <v>10.6</v>
      </c>
      <c r="V401" s="201">
        <f t="shared" si="6"/>
        <v>8.8247337639337283E-3</v>
      </c>
      <c r="W401" s="139">
        <v>1</v>
      </c>
      <c r="X401" s="9"/>
      <c r="Y401" s="9"/>
      <c r="Z401" s="16" t="s">
        <v>336</v>
      </c>
      <c r="AA401" s="127"/>
      <c r="AB401" s="4"/>
      <c r="AC401" s="15"/>
      <c r="AD401" s="134"/>
      <c r="AE401" s="10"/>
      <c r="AF401" s="10"/>
      <c r="AG401" s="9"/>
      <c r="AH401" s="16"/>
      <c r="AI401" s="9"/>
      <c r="AJ401" s="9"/>
      <c r="AK401" s="9"/>
      <c r="AL401" s="9"/>
      <c r="AM401" s="9"/>
      <c r="AN401" s="9"/>
      <c r="AO401" s="9"/>
      <c r="AP401" s="9"/>
      <c r="AQ401" s="9"/>
      <c r="AR401" s="9"/>
      <c r="AS401" s="9"/>
      <c r="AT401" s="9"/>
    </row>
    <row r="402" spans="1:46" x14ac:dyDescent="0.2">
      <c r="A402" s="2" t="s">
        <v>61</v>
      </c>
      <c r="B402" s="3">
        <v>3</v>
      </c>
      <c r="C402" s="2"/>
      <c r="D402" s="110" t="s">
        <v>276</v>
      </c>
      <c r="E402" s="1" t="s">
        <v>67</v>
      </c>
      <c r="F402" s="3">
        <v>2821</v>
      </c>
      <c r="G402" s="3"/>
      <c r="H402" s="327">
        <v>40812</v>
      </c>
      <c r="I402" s="3">
        <v>10.8</v>
      </c>
      <c r="J402" s="3"/>
      <c r="K402" s="100" t="s">
        <v>1249</v>
      </c>
      <c r="L402" s="327"/>
      <c r="M402" s="327"/>
      <c r="N402" s="322"/>
      <c r="O402" s="322"/>
      <c r="P402" s="301"/>
      <c r="Q402" s="323"/>
      <c r="R402" s="301"/>
      <c r="S402" s="301"/>
      <c r="T402" s="122"/>
      <c r="U402" s="10"/>
      <c r="V402" s="201"/>
      <c r="W402" s="139"/>
      <c r="X402" s="9"/>
      <c r="Y402" s="9"/>
      <c r="Z402" s="16"/>
      <c r="AA402" s="127"/>
      <c r="AB402" s="4"/>
      <c r="AC402" s="15"/>
      <c r="AD402" s="134"/>
      <c r="AE402" s="10"/>
      <c r="AF402" s="10"/>
      <c r="AG402" s="9"/>
      <c r="AH402" s="16"/>
      <c r="AI402" s="9"/>
      <c r="AJ402" s="9"/>
      <c r="AK402" s="9"/>
      <c r="AL402" s="9"/>
      <c r="AM402" s="9"/>
      <c r="AN402" s="9"/>
      <c r="AO402" s="9"/>
      <c r="AP402" s="9"/>
      <c r="AQ402" s="9"/>
      <c r="AR402" s="9"/>
      <c r="AS402" s="9"/>
      <c r="AT402" s="9"/>
    </row>
    <row r="403" spans="1:46" x14ac:dyDescent="0.2">
      <c r="A403" s="2" t="s">
        <v>61</v>
      </c>
      <c r="B403" s="3">
        <v>3</v>
      </c>
      <c r="C403" s="2"/>
      <c r="D403" s="1" t="s">
        <v>248</v>
      </c>
      <c r="E403" s="1" t="s">
        <v>60</v>
      </c>
      <c r="F403" s="3">
        <v>1393</v>
      </c>
      <c r="G403" s="3"/>
      <c r="H403" s="327">
        <v>40758</v>
      </c>
      <c r="I403" s="3">
        <v>13.2</v>
      </c>
      <c r="J403" s="3"/>
      <c r="K403" s="3"/>
      <c r="L403" s="327">
        <v>40351</v>
      </c>
      <c r="M403" s="327">
        <v>40389</v>
      </c>
      <c r="N403" s="322"/>
      <c r="O403" s="322"/>
      <c r="P403" s="301">
        <v>12.2</v>
      </c>
      <c r="Q403" s="323"/>
      <c r="R403" s="301">
        <v>12.5</v>
      </c>
      <c r="S403" s="301"/>
      <c r="T403" s="122">
        <v>39290</v>
      </c>
      <c r="U403" s="10">
        <v>11.1</v>
      </c>
      <c r="V403" s="201">
        <f t="shared" si="6"/>
        <v>9.6768907712199599E-3</v>
      </c>
      <c r="W403" s="139">
        <v>1</v>
      </c>
      <c r="X403" s="9"/>
      <c r="Y403" s="9">
        <v>2</v>
      </c>
      <c r="Z403" s="16"/>
      <c r="AA403" s="127"/>
      <c r="AB403" s="4"/>
      <c r="AC403" s="15"/>
      <c r="AD403" s="134"/>
      <c r="AE403" s="10"/>
      <c r="AF403" s="10"/>
      <c r="AG403" s="9"/>
      <c r="AH403" s="16"/>
      <c r="AI403" s="9"/>
      <c r="AJ403" s="9"/>
      <c r="AK403" s="9"/>
      <c r="AL403" s="9"/>
      <c r="AM403" s="9"/>
      <c r="AN403" s="9"/>
      <c r="AO403" s="9"/>
      <c r="AP403" s="9"/>
      <c r="AQ403" s="9"/>
    </row>
    <row r="404" spans="1:46" x14ac:dyDescent="0.2">
      <c r="A404" s="2" t="s">
        <v>61</v>
      </c>
      <c r="B404" s="3">
        <v>3</v>
      </c>
      <c r="C404" s="2"/>
      <c r="D404" s="1" t="s">
        <v>248</v>
      </c>
      <c r="E404" s="1" t="s">
        <v>69</v>
      </c>
      <c r="F404" s="3">
        <v>1205</v>
      </c>
      <c r="G404" s="3"/>
      <c r="H404" s="327">
        <v>40758</v>
      </c>
      <c r="I404" s="3">
        <v>12.2</v>
      </c>
      <c r="J404" s="3"/>
      <c r="K404" s="3"/>
      <c r="L404" s="327">
        <v>40351</v>
      </c>
      <c r="M404" s="327">
        <v>40389</v>
      </c>
      <c r="N404" s="322"/>
      <c r="O404" s="322"/>
      <c r="P404" s="301">
        <v>11.9</v>
      </c>
      <c r="Q404" s="323"/>
      <c r="R404" s="301">
        <v>12</v>
      </c>
      <c r="S404" s="301"/>
      <c r="T404" s="122">
        <v>39290</v>
      </c>
      <c r="U404" s="10">
        <v>10.7</v>
      </c>
      <c r="V404" s="201">
        <f t="shared" si="6"/>
        <v>8.9920235727373836E-3</v>
      </c>
      <c r="W404" s="139">
        <v>1</v>
      </c>
      <c r="X404" s="9"/>
      <c r="Y404" s="9"/>
      <c r="Z404" s="16"/>
      <c r="AA404" s="127"/>
      <c r="AB404" s="4"/>
      <c r="AC404" s="15"/>
      <c r="AD404" s="134"/>
      <c r="AE404" s="10"/>
      <c r="AF404" s="10"/>
      <c r="AG404" s="9"/>
      <c r="AH404" s="16"/>
      <c r="AI404" s="9"/>
      <c r="AJ404" s="9"/>
      <c r="AK404" s="9"/>
      <c r="AL404" s="9"/>
      <c r="AM404" s="9"/>
      <c r="AN404" s="9"/>
      <c r="AO404" s="9"/>
      <c r="AP404" s="9"/>
      <c r="AQ404" s="9"/>
    </row>
    <row r="405" spans="1:46" x14ac:dyDescent="0.2">
      <c r="A405" s="2" t="s">
        <v>61</v>
      </c>
      <c r="B405" s="3">
        <v>3</v>
      </c>
      <c r="C405" s="2"/>
      <c r="D405" s="110" t="s">
        <v>248</v>
      </c>
      <c r="E405" s="110" t="s">
        <v>67</v>
      </c>
      <c r="F405" s="110">
        <v>2159</v>
      </c>
      <c r="G405" s="3"/>
      <c r="H405" s="327">
        <v>40758</v>
      </c>
      <c r="I405" s="3">
        <v>10.3</v>
      </c>
      <c r="J405" s="3"/>
      <c r="K405" s="100"/>
      <c r="L405" s="327">
        <v>40351</v>
      </c>
      <c r="M405" s="327">
        <v>40389</v>
      </c>
      <c r="N405" s="301"/>
      <c r="O405" s="301"/>
      <c r="P405" s="338" t="s">
        <v>1109</v>
      </c>
      <c r="Q405" s="323"/>
      <c r="R405" s="301">
        <v>10.1</v>
      </c>
      <c r="S405" s="341" t="s">
        <v>1118</v>
      </c>
      <c r="T405" s="122"/>
      <c r="U405" s="10"/>
      <c r="V405" s="201"/>
      <c r="W405" s="139"/>
      <c r="X405" s="9"/>
      <c r="Y405" s="9"/>
      <c r="Z405" s="16"/>
      <c r="AA405" s="127"/>
      <c r="AB405" s="4"/>
      <c r="AC405" s="15"/>
      <c r="AD405" s="134"/>
      <c r="AE405" s="10"/>
      <c r="AF405" s="10"/>
      <c r="AG405" s="9"/>
      <c r="AH405" s="16"/>
      <c r="AI405" s="9"/>
      <c r="AJ405" s="9"/>
      <c r="AK405" s="9"/>
      <c r="AL405" s="9"/>
      <c r="AM405" s="9"/>
      <c r="AN405" s="9"/>
      <c r="AO405" s="9"/>
      <c r="AP405" s="9"/>
      <c r="AQ405" s="9"/>
    </row>
    <row r="406" spans="1:46" x14ac:dyDescent="0.2">
      <c r="A406" s="2" t="s">
        <v>61</v>
      </c>
      <c r="B406" s="3">
        <v>3</v>
      </c>
      <c r="C406" s="2"/>
      <c r="D406" s="110" t="s">
        <v>248</v>
      </c>
      <c r="E406" s="110" t="s">
        <v>67</v>
      </c>
      <c r="F406" s="110">
        <v>1612</v>
      </c>
      <c r="G406" s="3"/>
      <c r="H406" s="327">
        <v>40758</v>
      </c>
      <c r="I406" s="3">
        <v>11.5</v>
      </c>
      <c r="J406" s="3"/>
      <c r="K406" s="3"/>
      <c r="L406" s="327">
        <v>40351</v>
      </c>
      <c r="M406" s="327">
        <v>40389</v>
      </c>
      <c r="N406" s="301"/>
      <c r="O406" s="301"/>
      <c r="P406" s="301">
        <v>11</v>
      </c>
      <c r="Q406" s="323"/>
      <c r="R406" s="301">
        <v>11.4</v>
      </c>
      <c r="S406" s="341" t="s">
        <v>1118</v>
      </c>
      <c r="T406" s="122"/>
      <c r="U406" s="10"/>
      <c r="V406" s="201"/>
      <c r="W406" s="139"/>
      <c r="X406" s="9"/>
      <c r="Y406" s="9"/>
      <c r="Z406" s="16"/>
      <c r="AA406" s="127"/>
      <c r="AB406" s="4"/>
      <c r="AC406" s="15"/>
      <c r="AD406" s="134"/>
      <c r="AE406" s="10"/>
      <c r="AF406" s="10"/>
      <c r="AG406" s="9"/>
      <c r="AH406" s="16"/>
      <c r="AI406" s="9"/>
      <c r="AJ406" s="9"/>
      <c r="AK406" s="9"/>
      <c r="AL406" s="9"/>
      <c r="AM406" s="9"/>
      <c r="AN406" s="9"/>
      <c r="AO406" s="9"/>
      <c r="AP406" s="9"/>
      <c r="AQ406" s="9"/>
    </row>
    <row r="407" spans="1:46" x14ac:dyDescent="0.2">
      <c r="A407" s="2" t="s">
        <v>61</v>
      </c>
      <c r="B407" s="3">
        <v>3</v>
      </c>
      <c r="C407" s="2"/>
      <c r="D407" s="110" t="s">
        <v>248</v>
      </c>
      <c r="E407" s="110" t="s">
        <v>67</v>
      </c>
      <c r="F407" s="110">
        <v>179</v>
      </c>
      <c r="G407" s="3"/>
      <c r="H407" s="327">
        <v>40758</v>
      </c>
      <c r="I407" s="3">
        <v>11.7</v>
      </c>
      <c r="J407" s="3"/>
      <c r="K407" s="100" t="s">
        <v>1319</v>
      </c>
      <c r="L407" s="327">
        <v>40351</v>
      </c>
      <c r="M407" s="327">
        <v>40389</v>
      </c>
      <c r="N407" s="301"/>
      <c r="O407" s="301"/>
      <c r="P407" s="301">
        <v>11.1</v>
      </c>
      <c r="Q407" s="323"/>
      <c r="R407" s="301">
        <v>12.2</v>
      </c>
      <c r="S407" s="341" t="s">
        <v>1118</v>
      </c>
      <c r="T407" s="122"/>
      <c r="U407" s="10"/>
      <c r="V407" s="201"/>
      <c r="W407" s="139"/>
      <c r="X407" s="9"/>
      <c r="Y407" s="9"/>
      <c r="Z407" s="16"/>
      <c r="AA407" s="127"/>
      <c r="AB407" s="4"/>
      <c r="AC407" s="15"/>
      <c r="AD407" s="134"/>
      <c r="AE407" s="10"/>
      <c r="AF407" s="10"/>
      <c r="AG407" s="9"/>
      <c r="AH407" s="16"/>
      <c r="AI407" s="9"/>
      <c r="AJ407" s="9"/>
      <c r="AK407" s="9"/>
      <c r="AL407" s="9"/>
      <c r="AM407" s="9"/>
      <c r="AN407" s="9"/>
      <c r="AO407" s="9"/>
      <c r="AP407" s="9"/>
      <c r="AQ407" s="9"/>
    </row>
    <row r="408" spans="1:46" x14ac:dyDescent="0.2">
      <c r="A408" s="2" t="s">
        <v>61</v>
      </c>
      <c r="B408" s="3">
        <v>3</v>
      </c>
      <c r="C408" s="2" t="s">
        <v>26</v>
      </c>
      <c r="D408" s="1" t="s">
        <v>248</v>
      </c>
      <c r="E408" s="1" t="s">
        <v>67</v>
      </c>
      <c r="F408" s="3">
        <v>236</v>
      </c>
      <c r="G408" s="3"/>
      <c r="H408" s="327">
        <v>40758</v>
      </c>
      <c r="I408" s="3">
        <v>16</v>
      </c>
      <c r="J408" s="3"/>
      <c r="K408" s="100" t="s">
        <v>1319</v>
      </c>
      <c r="L408" s="327">
        <v>40351</v>
      </c>
      <c r="M408" s="327">
        <v>40389</v>
      </c>
      <c r="N408" s="322"/>
      <c r="O408" s="322"/>
      <c r="P408" s="301">
        <v>15</v>
      </c>
      <c r="Q408" s="323"/>
      <c r="R408" s="301">
        <v>15.1</v>
      </c>
      <c r="S408" s="301"/>
      <c r="T408" s="122">
        <v>39290</v>
      </c>
      <c r="U408" s="10">
        <v>13.7</v>
      </c>
      <c r="V408" s="201">
        <f xml:space="preserve"> PI()*(U408/2)^2/10000</f>
        <v>1.4741138128806704E-2</v>
      </c>
      <c r="W408" s="139">
        <v>1</v>
      </c>
      <c r="X408" s="9"/>
      <c r="Y408" s="9"/>
      <c r="Z408" s="16"/>
      <c r="AA408" s="127"/>
      <c r="AB408" s="4"/>
      <c r="AC408" s="15"/>
      <c r="AD408" s="134">
        <v>2009</v>
      </c>
      <c r="AE408" s="10"/>
      <c r="AF408" s="10">
        <v>12.4</v>
      </c>
      <c r="AG408" s="9"/>
      <c r="AH408" s="16" t="s">
        <v>96</v>
      </c>
      <c r="AI408" s="9"/>
      <c r="AJ408" s="9"/>
      <c r="AK408" s="9"/>
      <c r="AL408" s="9"/>
      <c r="AM408" s="9"/>
      <c r="AN408" s="9"/>
      <c r="AO408" s="9"/>
      <c r="AP408" s="9"/>
      <c r="AQ408" s="9"/>
    </row>
    <row r="409" spans="1:46" x14ac:dyDescent="0.2">
      <c r="A409" s="2" t="s">
        <v>61</v>
      </c>
      <c r="B409" s="3">
        <v>3</v>
      </c>
      <c r="C409" s="2"/>
      <c r="D409" s="1" t="s">
        <v>248</v>
      </c>
      <c r="E409" s="1" t="s">
        <v>67</v>
      </c>
      <c r="F409" s="3">
        <v>1392</v>
      </c>
      <c r="G409" s="3"/>
      <c r="H409" s="327">
        <v>40758</v>
      </c>
      <c r="I409" s="3">
        <v>15.7</v>
      </c>
      <c r="J409" s="3"/>
      <c r="K409" s="3"/>
      <c r="L409" s="327">
        <v>40351</v>
      </c>
      <c r="M409" s="327">
        <v>40389</v>
      </c>
      <c r="N409" s="322"/>
      <c r="O409" s="322"/>
      <c r="P409" s="301">
        <v>15</v>
      </c>
      <c r="Q409" s="323"/>
      <c r="R409" s="301">
        <v>15.5</v>
      </c>
      <c r="S409" s="301"/>
      <c r="T409" s="122">
        <v>39290</v>
      </c>
      <c r="U409" s="10">
        <v>14</v>
      </c>
      <c r="V409" s="201">
        <f xml:space="preserve"> PI()*(U409/2)^2/10000</f>
        <v>1.5393804002589986E-2</v>
      </c>
      <c r="W409" s="139">
        <v>1</v>
      </c>
      <c r="X409" s="9"/>
      <c r="Y409" s="9"/>
      <c r="Z409" s="16"/>
      <c r="AA409" s="127"/>
      <c r="AB409" s="4"/>
      <c r="AC409" s="15"/>
      <c r="AD409" s="134"/>
      <c r="AE409" s="10"/>
      <c r="AF409" s="10"/>
      <c r="AG409" s="9"/>
      <c r="AH409" s="16"/>
      <c r="AI409" s="9"/>
      <c r="AJ409" s="9"/>
      <c r="AK409" s="9"/>
      <c r="AL409" s="9"/>
      <c r="AM409" s="9"/>
      <c r="AN409" s="9"/>
      <c r="AO409" s="9"/>
      <c r="AP409" s="9"/>
      <c r="AQ409" s="9"/>
    </row>
    <row r="410" spans="1:46" x14ac:dyDescent="0.2">
      <c r="A410" s="2" t="s">
        <v>61</v>
      </c>
      <c r="B410" s="3">
        <v>3</v>
      </c>
      <c r="C410" s="2"/>
      <c r="D410" s="110" t="s">
        <v>248</v>
      </c>
      <c r="E410" s="110" t="s">
        <v>21</v>
      </c>
      <c r="F410" s="110">
        <v>2160</v>
      </c>
      <c r="G410" s="3"/>
      <c r="H410" s="327">
        <v>40758</v>
      </c>
      <c r="I410" s="3">
        <v>11.8</v>
      </c>
      <c r="J410" s="3"/>
      <c r="K410" s="100"/>
      <c r="L410" s="327">
        <v>40351</v>
      </c>
      <c r="M410" s="327">
        <v>40389</v>
      </c>
      <c r="N410" s="301"/>
      <c r="O410" s="301"/>
      <c r="P410" s="338" t="s">
        <v>1109</v>
      </c>
      <c r="Q410" s="323"/>
      <c r="R410" s="301">
        <v>11.3</v>
      </c>
      <c r="S410" s="341" t="s">
        <v>1118</v>
      </c>
      <c r="T410" s="122"/>
      <c r="U410" s="10"/>
      <c r="V410" s="201"/>
      <c r="W410" s="139"/>
      <c r="X410" s="9"/>
      <c r="Y410" s="9"/>
      <c r="Z410" s="16"/>
      <c r="AA410" s="127"/>
      <c r="AB410" s="4"/>
      <c r="AC410" s="15"/>
      <c r="AD410" s="134"/>
      <c r="AE410" s="10"/>
      <c r="AF410" s="10"/>
      <c r="AG410" s="9"/>
      <c r="AH410" s="16"/>
      <c r="AI410" s="9"/>
      <c r="AJ410" s="9"/>
      <c r="AK410" s="9"/>
      <c r="AL410" s="9"/>
      <c r="AM410" s="9"/>
      <c r="AN410" s="9"/>
      <c r="AO410" s="9"/>
      <c r="AP410" s="9"/>
      <c r="AQ410" s="9"/>
    </row>
    <row r="411" spans="1:46" x14ac:dyDescent="0.2">
      <c r="A411" s="2" t="s">
        <v>61</v>
      </c>
      <c r="B411" s="3">
        <v>3</v>
      </c>
      <c r="C411" s="2"/>
      <c r="D411" s="110" t="s">
        <v>248</v>
      </c>
      <c r="E411" s="110" t="s">
        <v>21</v>
      </c>
      <c r="F411" s="110">
        <v>1603</v>
      </c>
      <c r="G411" s="3"/>
      <c r="H411" s="327">
        <v>40758</v>
      </c>
      <c r="I411" s="3">
        <v>12.9</v>
      </c>
      <c r="J411" s="3"/>
      <c r="K411" s="100"/>
      <c r="L411" s="327">
        <v>40351</v>
      </c>
      <c r="M411" s="327">
        <v>40389</v>
      </c>
      <c r="N411" s="301"/>
      <c r="O411" s="301"/>
      <c r="P411" s="301">
        <v>11.5</v>
      </c>
      <c r="Q411" s="323"/>
      <c r="R411" s="301">
        <v>11.8</v>
      </c>
      <c r="S411" s="341" t="s">
        <v>1118</v>
      </c>
      <c r="T411" s="122"/>
      <c r="U411" s="10"/>
      <c r="V411" s="201"/>
      <c r="W411" s="139"/>
      <c r="X411" s="9"/>
      <c r="Y411" s="9"/>
      <c r="Z411" s="16"/>
      <c r="AA411" s="127"/>
      <c r="AB411" s="4"/>
      <c r="AC411" s="15"/>
      <c r="AD411" s="134"/>
      <c r="AE411" s="10"/>
      <c r="AF411" s="10"/>
      <c r="AG411" s="9"/>
      <c r="AH411" s="16"/>
      <c r="AI411" s="9"/>
      <c r="AJ411" s="9"/>
      <c r="AK411" s="9"/>
      <c r="AL411" s="9"/>
      <c r="AM411" s="9"/>
      <c r="AN411" s="9"/>
      <c r="AO411" s="9"/>
      <c r="AP411" s="9"/>
      <c r="AQ411" s="9"/>
    </row>
    <row r="412" spans="1:46" x14ac:dyDescent="0.2">
      <c r="A412" s="2" t="s">
        <v>61</v>
      </c>
      <c r="B412" s="3">
        <v>3</v>
      </c>
      <c r="C412" s="2"/>
      <c r="D412" s="110" t="s">
        <v>248</v>
      </c>
      <c r="E412" s="359" t="s">
        <v>60</v>
      </c>
      <c r="F412" s="110">
        <v>2553</v>
      </c>
      <c r="G412" s="3"/>
      <c r="H412" s="327">
        <v>40758</v>
      </c>
      <c r="I412" s="3">
        <v>10</v>
      </c>
      <c r="J412" s="3"/>
      <c r="K412" s="100" t="s">
        <v>1201</v>
      </c>
      <c r="L412" s="327"/>
      <c r="M412" s="327"/>
      <c r="N412" s="301"/>
      <c r="O412" s="301"/>
      <c r="P412" s="301"/>
      <c r="Q412" s="323"/>
      <c r="R412" s="301"/>
      <c r="S412" s="341"/>
      <c r="T412" s="122"/>
      <c r="U412" s="10"/>
      <c r="V412" s="201"/>
      <c r="W412" s="139"/>
      <c r="X412" s="9"/>
      <c r="Y412" s="9"/>
      <c r="Z412" s="16"/>
      <c r="AA412" s="127"/>
      <c r="AB412" s="4"/>
      <c r="AC412" s="15"/>
      <c r="AD412" s="134"/>
      <c r="AE412" s="10"/>
      <c r="AF412" s="10"/>
      <c r="AG412" s="9"/>
      <c r="AH412" s="16"/>
      <c r="AI412" s="9"/>
      <c r="AJ412" s="9"/>
      <c r="AK412" s="9"/>
      <c r="AL412" s="9"/>
      <c r="AM412" s="9"/>
      <c r="AN412" s="9"/>
      <c r="AO412" s="9"/>
      <c r="AP412" s="9"/>
      <c r="AQ412" s="9"/>
    </row>
    <row r="413" spans="1:46" x14ac:dyDescent="0.2">
      <c r="A413" s="2" t="s">
        <v>61</v>
      </c>
      <c r="B413" s="3">
        <v>3</v>
      </c>
      <c r="C413" s="2" t="s">
        <v>59</v>
      </c>
      <c r="D413" s="1" t="s">
        <v>244</v>
      </c>
      <c r="E413" s="1" t="s">
        <v>60</v>
      </c>
      <c r="F413" s="3">
        <v>279</v>
      </c>
      <c r="G413" s="3"/>
      <c r="H413" s="327">
        <v>40758</v>
      </c>
      <c r="I413" s="3">
        <v>13.9</v>
      </c>
      <c r="J413" s="3"/>
      <c r="K413" s="3"/>
      <c r="L413" s="327">
        <v>40351</v>
      </c>
      <c r="M413" s="327">
        <v>40389</v>
      </c>
      <c r="N413" s="322"/>
      <c r="O413" s="322"/>
      <c r="P413" s="301">
        <v>13</v>
      </c>
      <c r="Q413" s="323"/>
      <c r="R413" s="301">
        <v>13.3</v>
      </c>
      <c r="S413" s="301"/>
      <c r="T413" s="122">
        <v>39290</v>
      </c>
      <c r="U413" s="10">
        <v>11.6</v>
      </c>
      <c r="V413" s="201">
        <f t="shared" ref="V413:V419" si="7" xml:space="preserve"> PI()*(U413/2)^2/10000</f>
        <v>1.0568317686676064E-2</v>
      </c>
      <c r="W413" s="139">
        <v>1</v>
      </c>
      <c r="X413" s="9"/>
      <c r="Y413" s="9">
        <v>2</v>
      </c>
      <c r="Z413" s="16"/>
      <c r="AA413" s="127"/>
      <c r="AB413" s="9"/>
      <c r="AC413" s="15"/>
      <c r="AD413" s="134">
        <v>2009</v>
      </c>
      <c r="AE413" s="10"/>
      <c r="AF413" s="4">
        <v>10.5</v>
      </c>
      <c r="AG413" s="9"/>
      <c r="AH413" s="16" t="s">
        <v>96</v>
      </c>
      <c r="AI413" s="9"/>
      <c r="AJ413" s="9"/>
      <c r="AK413" s="9"/>
      <c r="AL413" s="9"/>
      <c r="AM413" s="9"/>
      <c r="AN413" s="9"/>
      <c r="AO413" s="9"/>
      <c r="AP413" s="9"/>
      <c r="AQ413" s="9"/>
    </row>
    <row r="414" spans="1:46" x14ac:dyDescent="0.2">
      <c r="A414" s="2" t="s">
        <v>61</v>
      </c>
      <c r="B414" s="3">
        <v>3</v>
      </c>
      <c r="C414" s="2" t="s">
        <v>59</v>
      </c>
      <c r="D414" s="1" t="s">
        <v>244</v>
      </c>
      <c r="E414" s="1" t="s">
        <v>60</v>
      </c>
      <c r="F414" s="3">
        <v>286</v>
      </c>
      <c r="G414" s="3"/>
      <c r="H414" s="327">
        <v>40758</v>
      </c>
      <c r="I414" s="3">
        <v>15</v>
      </c>
      <c r="J414" s="3"/>
      <c r="K414" s="3"/>
      <c r="L414" s="327">
        <v>40351</v>
      </c>
      <c r="M414" s="327">
        <v>40389</v>
      </c>
      <c r="N414" s="322"/>
      <c r="O414" s="322"/>
      <c r="P414" s="301">
        <v>14.2</v>
      </c>
      <c r="Q414" s="323"/>
      <c r="R414" s="301">
        <v>14.3</v>
      </c>
      <c r="S414" s="301"/>
      <c r="T414" s="122">
        <v>39290</v>
      </c>
      <c r="U414" s="10">
        <v>13.3</v>
      </c>
      <c r="V414" s="201">
        <f t="shared" si="7"/>
        <v>1.3892908112337463E-2</v>
      </c>
      <c r="W414" s="139">
        <v>1</v>
      </c>
      <c r="X414" s="9"/>
      <c r="Y414" s="9">
        <v>3</v>
      </c>
      <c r="Z414" s="16"/>
      <c r="AA414" s="127">
        <v>2004</v>
      </c>
      <c r="AB414" s="4">
        <v>10.5</v>
      </c>
      <c r="AC414" s="15" t="s">
        <v>64</v>
      </c>
      <c r="AD414" s="134">
        <v>2009</v>
      </c>
      <c r="AE414" s="10"/>
      <c r="AF414" s="10">
        <v>12.8</v>
      </c>
      <c r="AG414" s="9"/>
      <c r="AH414" s="16"/>
      <c r="AI414" s="9"/>
      <c r="AJ414" s="9"/>
      <c r="AK414" s="9"/>
      <c r="AL414" s="9"/>
      <c r="AM414" s="9"/>
      <c r="AN414" s="9"/>
      <c r="AO414" s="9"/>
      <c r="AP414" s="9"/>
      <c r="AQ414" s="9"/>
    </row>
    <row r="415" spans="1:46" x14ac:dyDescent="0.2">
      <c r="A415" s="2" t="s">
        <v>61</v>
      </c>
      <c r="B415" s="3">
        <v>3</v>
      </c>
      <c r="C415" s="2" t="s">
        <v>59</v>
      </c>
      <c r="D415" s="1" t="s">
        <v>244</v>
      </c>
      <c r="E415" s="1" t="s">
        <v>60</v>
      </c>
      <c r="F415" s="3">
        <v>285</v>
      </c>
      <c r="G415" s="3"/>
      <c r="H415" s="327">
        <v>40758</v>
      </c>
      <c r="I415" s="3">
        <v>16.100000000000001</v>
      </c>
      <c r="J415" s="3"/>
      <c r="K415" s="3"/>
      <c r="L415" s="327">
        <v>40351</v>
      </c>
      <c r="M415" s="327">
        <v>40389</v>
      </c>
      <c r="N415" s="322"/>
      <c r="O415" s="322"/>
      <c r="P415" s="301">
        <v>15.5</v>
      </c>
      <c r="Q415" s="323"/>
      <c r="R415" s="301">
        <v>15.7</v>
      </c>
      <c r="S415" s="301"/>
      <c r="T415" s="122">
        <v>39290</v>
      </c>
      <c r="U415" s="10">
        <v>14.2</v>
      </c>
      <c r="V415" s="201">
        <f t="shared" si="7"/>
        <v>1.5836768566746148E-2</v>
      </c>
      <c r="W415" s="139">
        <v>1</v>
      </c>
      <c r="X415" s="9"/>
      <c r="Y415" s="9">
        <v>3</v>
      </c>
      <c r="Z415" s="16"/>
      <c r="AA415" s="127">
        <v>2004</v>
      </c>
      <c r="AB415" s="4">
        <v>10.9</v>
      </c>
      <c r="AC415" s="15" t="s">
        <v>64</v>
      </c>
      <c r="AD415" s="134">
        <v>2009</v>
      </c>
      <c r="AE415" s="10"/>
      <c r="AF415" s="10">
        <v>13.4</v>
      </c>
      <c r="AG415" s="9"/>
      <c r="AH415" s="16"/>
      <c r="AI415" s="9"/>
      <c r="AJ415" s="9"/>
      <c r="AK415" s="9"/>
      <c r="AL415" s="9"/>
      <c r="AM415" s="9"/>
      <c r="AN415" s="9"/>
      <c r="AO415" s="9"/>
      <c r="AP415" s="9"/>
      <c r="AQ415" s="9"/>
    </row>
    <row r="416" spans="1:46" ht="13.5" customHeight="1" x14ac:dyDescent="0.2">
      <c r="A416" s="2" t="s">
        <v>61</v>
      </c>
      <c r="B416" s="3">
        <v>3</v>
      </c>
      <c r="C416" s="2" t="s">
        <v>59</v>
      </c>
      <c r="D416" s="1" t="s">
        <v>244</v>
      </c>
      <c r="E416" s="1" t="s">
        <v>60</v>
      </c>
      <c r="F416" s="3">
        <v>280</v>
      </c>
      <c r="G416" s="3"/>
      <c r="H416" s="327">
        <v>40758</v>
      </c>
      <c r="I416" s="3">
        <v>16.8</v>
      </c>
      <c r="J416" s="3"/>
      <c r="K416" s="3"/>
      <c r="L416" s="327">
        <v>40351</v>
      </c>
      <c r="M416" s="327">
        <v>40389</v>
      </c>
      <c r="N416" s="322"/>
      <c r="O416" s="322"/>
      <c r="P416" s="301">
        <v>15.7</v>
      </c>
      <c r="Q416" s="323"/>
      <c r="R416" s="301">
        <v>16.100000000000001</v>
      </c>
      <c r="S416" s="103"/>
      <c r="T416" s="122">
        <v>39290</v>
      </c>
      <c r="U416" s="10">
        <v>14</v>
      </c>
      <c r="V416" s="201">
        <f t="shared" si="7"/>
        <v>1.5393804002589986E-2</v>
      </c>
      <c r="W416" s="139">
        <v>1</v>
      </c>
      <c r="X416" s="9"/>
      <c r="Y416" s="9">
        <v>2</v>
      </c>
      <c r="Z416" s="16"/>
      <c r="AA416" s="127"/>
      <c r="AB416" s="9"/>
      <c r="AC416" s="15"/>
      <c r="AD416" s="134">
        <v>2009</v>
      </c>
      <c r="AE416" s="10"/>
      <c r="AF416" s="4">
        <v>13.6</v>
      </c>
      <c r="AG416" s="9"/>
      <c r="AH416" s="16" t="s">
        <v>96</v>
      </c>
      <c r="AI416" s="9"/>
      <c r="AJ416" s="9"/>
      <c r="AK416" s="9"/>
      <c r="AL416" s="9"/>
      <c r="AM416" s="9"/>
      <c r="AN416" s="9"/>
      <c r="AO416" s="9"/>
      <c r="AP416" s="9"/>
      <c r="AQ416" s="9"/>
    </row>
    <row r="417" spans="1:43" x14ac:dyDescent="0.2">
      <c r="A417" s="2" t="s">
        <v>61</v>
      </c>
      <c r="B417" s="3">
        <v>3</v>
      </c>
      <c r="C417" s="2"/>
      <c r="D417" s="1" t="s">
        <v>244</v>
      </c>
      <c r="E417" s="1" t="s">
        <v>22</v>
      </c>
      <c r="F417" s="3">
        <v>1206</v>
      </c>
      <c r="G417" s="3"/>
      <c r="H417" s="327">
        <v>40758</v>
      </c>
      <c r="I417" s="3">
        <v>13</v>
      </c>
      <c r="J417" s="3"/>
      <c r="K417" s="3"/>
      <c r="L417" s="327">
        <v>40351</v>
      </c>
      <c r="M417" s="327">
        <v>40389</v>
      </c>
      <c r="N417" s="322"/>
      <c r="O417" s="322"/>
      <c r="P417" s="301">
        <v>12.3</v>
      </c>
      <c r="Q417" s="323"/>
      <c r="R417" s="301">
        <v>12.4</v>
      </c>
      <c r="S417" s="103"/>
      <c r="T417" s="122">
        <v>39290</v>
      </c>
      <c r="U417" s="10">
        <v>11.2</v>
      </c>
      <c r="V417" s="201">
        <f t="shared" si="7"/>
        <v>9.8520345616575893E-3</v>
      </c>
      <c r="W417" s="139">
        <v>1</v>
      </c>
      <c r="X417" s="9"/>
      <c r="Y417" s="9"/>
      <c r="Z417" s="16" t="s">
        <v>336</v>
      </c>
      <c r="AA417" s="127"/>
      <c r="AB417" s="4"/>
      <c r="AC417" s="15"/>
      <c r="AD417" s="134"/>
      <c r="AE417" s="10"/>
      <c r="AF417" s="10"/>
      <c r="AG417" s="9"/>
      <c r="AH417" s="16"/>
      <c r="AI417" s="9"/>
      <c r="AJ417" s="9"/>
      <c r="AK417" s="9"/>
      <c r="AL417" s="9"/>
      <c r="AM417" s="9"/>
      <c r="AN417" s="9"/>
      <c r="AO417" s="9"/>
      <c r="AP417" s="9"/>
      <c r="AQ417" s="9"/>
    </row>
    <row r="418" spans="1:43" x14ac:dyDescent="0.2">
      <c r="A418" s="2" t="s">
        <v>61</v>
      </c>
      <c r="B418" s="3">
        <v>3</v>
      </c>
      <c r="C418" s="2"/>
      <c r="D418" s="1" t="s">
        <v>244</v>
      </c>
      <c r="E418" s="1" t="s">
        <v>69</v>
      </c>
      <c r="F418" s="3">
        <v>2554</v>
      </c>
      <c r="G418" s="3"/>
      <c r="H418" s="327">
        <v>40758</v>
      </c>
      <c r="I418" s="3">
        <v>10.1</v>
      </c>
      <c r="J418" s="3"/>
      <c r="K418" s="100" t="s">
        <v>1246</v>
      </c>
      <c r="L418" s="327"/>
      <c r="M418" s="327"/>
      <c r="N418" s="322"/>
      <c r="O418" s="322"/>
      <c r="P418" s="301"/>
      <c r="Q418" s="323"/>
      <c r="R418" s="301"/>
      <c r="S418" s="103"/>
      <c r="T418" s="122"/>
      <c r="U418" s="10"/>
      <c r="V418" s="201"/>
      <c r="W418" s="139"/>
      <c r="X418" s="9"/>
      <c r="Y418" s="9"/>
      <c r="Z418" s="16"/>
      <c r="AA418" s="127"/>
      <c r="AB418" s="4"/>
      <c r="AC418" s="15"/>
      <c r="AD418" s="134"/>
      <c r="AE418" s="10"/>
      <c r="AF418" s="10"/>
      <c r="AG418" s="9"/>
      <c r="AH418" s="16"/>
      <c r="AI418" s="9"/>
      <c r="AJ418" s="9"/>
      <c r="AK418" s="9"/>
      <c r="AL418" s="9"/>
      <c r="AM418" s="9"/>
      <c r="AN418" s="9"/>
      <c r="AO418" s="9"/>
      <c r="AP418" s="9"/>
      <c r="AQ418" s="9"/>
    </row>
    <row r="419" spans="1:43" x14ac:dyDescent="0.2">
      <c r="A419" s="2" t="s">
        <v>61</v>
      </c>
      <c r="B419" s="3">
        <v>3</v>
      </c>
      <c r="C419" s="2"/>
      <c r="D419" s="110" t="s">
        <v>293</v>
      </c>
      <c r="E419" s="1" t="s">
        <v>29</v>
      </c>
      <c r="F419" s="3">
        <v>1395</v>
      </c>
      <c r="G419" s="3"/>
      <c r="H419" s="327">
        <v>40758</v>
      </c>
      <c r="I419" s="3">
        <v>12.4</v>
      </c>
      <c r="J419" s="3"/>
      <c r="K419" s="3"/>
      <c r="L419" s="327">
        <v>40351</v>
      </c>
      <c r="M419" s="327">
        <v>40389</v>
      </c>
      <c r="N419" s="322"/>
      <c r="O419" s="322"/>
      <c r="P419" s="301">
        <v>11.5</v>
      </c>
      <c r="Q419" s="334" t="s">
        <v>1119</v>
      </c>
      <c r="R419" s="301">
        <v>11.9</v>
      </c>
      <c r="S419" s="103"/>
      <c r="T419" s="122">
        <v>39290</v>
      </c>
      <c r="U419" s="10">
        <v>10.199999999999999</v>
      </c>
      <c r="V419" s="201">
        <f t="shared" si="7"/>
        <v>8.171282491987052E-3</v>
      </c>
      <c r="W419" s="139">
        <v>1</v>
      </c>
      <c r="X419" s="9"/>
      <c r="Y419" s="9"/>
      <c r="Z419" s="16"/>
      <c r="AA419" s="127"/>
      <c r="AB419" s="4"/>
      <c r="AC419" s="15"/>
      <c r="AD419" s="134"/>
      <c r="AE419" s="10"/>
      <c r="AF419" s="10"/>
      <c r="AG419" s="9"/>
      <c r="AH419" s="16"/>
      <c r="AI419" s="9"/>
      <c r="AJ419" s="9"/>
      <c r="AK419" s="9"/>
      <c r="AL419" s="9"/>
      <c r="AM419" s="9"/>
      <c r="AN419" s="9"/>
      <c r="AO419" s="9"/>
      <c r="AP419" s="9"/>
      <c r="AQ419" s="9"/>
    </row>
    <row r="420" spans="1:43" x14ac:dyDescent="0.2">
      <c r="A420" s="2" t="s">
        <v>61</v>
      </c>
      <c r="B420" s="3">
        <v>3</v>
      </c>
      <c r="C420" s="2"/>
      <c r="D420" s="110" t="s">
        <v>293</v>
      </c>
      <c r="E420" s="110" t="s">
        <v>60</v>
      </c>
      <c r="F420" s="110">
        <v>1601</v>
      </c>
      <c r="G420" s="3"/>
      <c r="H420" s="327">
        <v>40758</v>
      </c>
      <c r="I420" s="3">
        <v>10.6</v>
      </c>
      <c r="J420" s="3"/>
      <c r="K420" s="3"/>
      <c r="L420" s="327">
        <v>40351</v>
      </c>
      <c r="M420" s="327">
        <v>40389</v>
      </c>
      <c r="N420" s="301"/>
      <c r="O420" s="301"/>
      <c r="P420" s="301">
        <v>10.5</v>
      </c>
      <c r="Q420" s="323"/>
      <c r="R420" s="301">
        <v>10.5</v>
      </c>
      <c r="S420" s="315" t="s">
        <v>1118</v>
      </c>
      <c r="T420" s="122"/>
      <c r="U420" s="10"/>
      <c r="V420" s="201"/>
      <c r="W420" s="139"/>
      <c r="X420" s="9"/>
      <c r="Y420" s="9"/>
      <c r="Z420" s="16"/>
      <c r="AA420" s="127"/>
      <c r="AB420" s="4"/>
      <c r="AC420" s="15"/>
      <c r="AD420" s="134"/>
      <c r="AE420" s="10"/>
      <c r="AF420" s="10"/>
      <c r="AG420" s="9"/>
      <c r="AH420" s="16"/>
      <c r="AI420" s="9"/>
      <c r="AJ420" s="9"/>
      <c r="AK420" s="9"/>
      <c r="AL420" s="9"/>
      <c r="AM420" s="9"/>
      <c r="AN420" s="9"/>
      <c r="AO420" s="9"/>
      <c r="AP420" s="9"/>
      <c r="AQ420" s="9"/>
    </row>
    <row r="421" spans="1:43" x14ac:dyDescent="0.2">
      <c r="A421" s="2" t="s">
        <v>61</v>
      </c>
      <c r="B421" s="3">
        <v>3</v>
      </c>
      <c r="C421" s="2" t="s">
        <v>62</v>
      </c>
      <c r="D421" s="110" t="s">
        <v>293</v>
      </c>
      <c r="E421" s="1" t="s">
        <v>60</v>
      </c>
      <c r="F421" s="3">
        <v>804</v>
      </c>
      <c r="G421" s="3">
        <v>282</v>
      </c>
      <c r="H421" s="327">
        <v>40758</v>
      </c>
      <c r="I421" s="3">
        <v>16.5</v>
      </c>
      <c r="J421" s="3"/>
      <c r="K421" s="3"/>
      <c r="L421" s="327">
        <v>40351</v>
      </c>
      <c r="M421" s="327">
        <v>40389</v>
      </c>
      <c r="N421" s="322"/>
      <c r="O421" s="322"/>
      <c r="P421" s="301">
        <v>16</v>
      </c>
      <c r="Q421" s="323"/>
      <c r="R421" s="301">
        <v>16.100000000000001</v>
      </c>
      <c r="S421" s="103"/>
      <c r="T421" s="122">
        <v>39290</v>
      </c>
      <c r="U421" s="10">
        <v>14.7</v>
      </c>
      <c r="V421" s="201">
        <f xml:space="preserve"> PI()*(U421/2)^2/10000</f>
        <v>1.6971668912855457E-2</v>
      </c>
      <c r="W421" s="139">
        <v>1</v>
      </c>
      <c r="X421" s="9"/>
      <c r="Y421" s="9">
        <v>2</v>
      </c>
      <c r="Z421" s="16"/>
      <c r="AA421" s="127">
        <v>2004</v>
      </c>
      <c r="AB421" s="4">
        <v>10.7</v>
      </c>
      <c r="AC421" s="15"/>
      <c r="AD421" s="134">
        <v>2009</v>
      </c>
      <c r="AE421" s="10"/>
      <c r="AF421" s="10">
        <v>13.9</v>
      </c>
      <c r="AG421" s="9"/>
      <c r="AH421" s="16"/>
      <c r="AI421" s="9"/>
      <c r="AJ421" s="9"/>
      <c r="AK421" s="9"/>
      <c r="AL421" s="9"/>
      <c r="AM421" s="9"/>
      <c r="AN421" s="9"/>
      <c r="AO421" s="9"/>
      <c r="AP421" s="9"/>
      <c r="AQ421" s="9"/>
    </row>
    <row r="422" spans="1:43" x14ac:dyDescent="0.2">
      <c r="A422" s="2" t="s">
        <v>61</v>
      </c>
      <c r="B422" s="3">
        <v>3</v>
      </c>
      <c r="C422" s="2" t="s">
        <v>62</v>
      </c>
      <c r="D422" s="110" t="s">
        <v>293</v>
      </c>
      <c r="E422" s="1" t="s">
        <v>60</v>
      </c>
      <c r="F422" s="3">
        <v>808</v>
      </c>
      <c r="G422" s="3">
        <v>283</v>
      </c>
      <c r="H422" s="327">
        <v>40758</v>
      </c>
      <c r="I422" s="3">
        <v>17.2</v>
      </c>
      <c r="J422" s="3"/>
      <c r="K422" s="3"/>
      <c r="L422" s="327">
        <v>40351</v>
      </c>
      <c r="M422" s="327">
        <v>40389</v>
      </c>
      <c r="N422" s="322"/>
      <c r="O422" s="322"/>
      <c r="P422" s="301">
        <v>16.5</v>
      </c>
      <c r="Q422" s="323"/>
      <c r="R422" s="301">
        <v>16.8</v>
      </c>
      <c r="S422" s="103"/>
      <c r="T422" s="122">
        <v>39290</v>
      </c>
      <c r="U422" s="10">
        <v>15.4</v>
      </c>
      <c r="V422" s="201">
        <f xml:space="preserve"> PI()*(U422/2)^2/10000</f>
        <v>1.8626502843133885E-2</v>
      </c>
      <c r="W422" s="139">
        <v>1</v>
      </c>
      <c r="X422" s="9"/>
      <c r="Y422" s="9">
        <v>3</v>
      </c>
      <c r="Z422" s="16"/>
      <c r="AA422" s="127">
        <v>2004</v>
      </c>
      <c r="AB422" s="4">
        <v>11.7</v>
      </c>
      <c r="AC422" s="15"/>
      <c r="AD422" s="134">
        <v>2009</v>
      </c>
      <c r="AE422" s="10"/>
      <c r="AF422" s="10">
        <v>14.6</v>
      </c>
      <c r="AG422" s="9"/>
      <c r="AH422" s="16"/>
      <c r="AI422" s="9"/>
      <c r="AJ422" s="9"/>
      <c r="AK422" s="9"/>
      <c r="AL422" s="9"/>
      <c r="AM422" s="9"/>
      <c r="AN422" s="9"/>
      <c r="AO422" s="9"/>
      <c r="AP422" s="9"/>
      <c r="AQ422" s="9"/>
    </row>
    <row r="423" spans="1:43" x14ac:dyDescent="0.2">
      <c r="A423" s="2" t="s">
        <v>61</v>
      </c>
      <c r="B423" s="3">
        <v>3</v>
      </c>
      <c r="C423" s="2" t="s">
        <v>62</v>
      </c>
      <c r="D423" s="110" t="s">
        <v>293</v>
      </c>
      <c r="E423" s="1" t="s">
        <v>69</v>
      </c>
      <c r="F423" s="3">
        <v>287</v>
      </c>
      <c r="G423" s="3"/>
      <c r="H423" s="327">
        <v>40758</v>
      </c>
      <c r="I423" s="3">
        <v>13.5</v>
      </c>
      <c r="J423" s="3"/>
      <c r="K423" s="3"/>
      <c r="L423" s="327">
        <v>40351</v>
      </c>
      <c r="M423" s="327">
        <v>40389</v>
      </c>
      <c r="N423" s="322"/>
      <c r="O423" s="322"/>
      <c r="P423" s="301">
        <v>13</v>
      </c>
      <c r="Q423" s="323"/>
      <c r="R423" s="301">
        <v>13.2</v>
      </c>
      <c r="S423" s="103"/>
      <c r="T423" s="122">
        <v>39290</v>
      </c>
      <c r="U423" s="10">
        <v>12.3</v>
      </c>
      <c r="V423" s="201">
        <f xml:space="preserve"> PI()*(U423/2)^2/10000</f>
        <v>1.1882288814039996E-2</v>
      </c>
      <c r="W423" s="139">
        <v>1</v>
      </c>
      <c r="X423" s="9"/>
      <c r="Y423" s="9"/>
      <c r="Z423" s="16"/>
      <c r="AA423" s="127"/>
      <c r="AB423" s="4"/>
      <c r="AC423" s="15"/>
      <c r="AD423" s="134">
        <v>2009</v>
      </c>
      <c r="AE423" s="10"/>
      <c r="AF423" s="10">
        <v>11.5</v>
      </c>
      <c r="AG423" s="9"/>
      <c r="AH423" s="16" t="s">
        <v>96</v>
      </c>
      <c r="AI423" s="9"/>
      <c r="AJ423" s="9"/>
      <c r="AK423" s="9"/>
      <c r="AL423" s="9"/>
      <c r="AM423" s="9"/>
      <c r="AN423" s="9"/>
      <c r="AO423" s="9"/>
      <c r="AP423" s="9"/>
      <c r="AQ423" s="9"/>
    </row>
    <row r="424" spans="1:43" x14ac:dyDescent="0.2">
      <c r="A424" s="2" t="s">
        <v>61</v>
      </c>
      <c r="B424" s="3">
        <v>3</v>
      </c>
      <c r="C424" s="2"/>
      <c r="D424" s="110" t="s">
        <v>293</v>
      </c>
      <c r="E424" s="110" t="s">
        <v>67</v>
      </c>
      <c r="F424" s="110">
        <v>1607</v>
      </c>
      <c r="G424" s="3"/>
      <c r="H424" s="327">
        <v>40758</v>
      </c>
      <c r="I424" s="3">
        <v>12.3</v>
      </c>
      <c r="J424" s="3"/>
      <c r="K424" s="3"/>
      <c r="L424" s="327">
        <v>40351</v>
      </c>
      <c r="M424" s="327">
        <v>40389</v>
      </c>
      <c r="N424" s="301"/>
      <c r="O424" s="301"/>
      <c r="P424" s="301">
        <v>11.1</v>
      </c>
      <c r="Q424" s="323"/>
      <c r="R424" s="301">
        <v>11.5</v>
      </c>
      <c r="S424" s="315" t="s">
        <v>1118</v>
      </c>
      <c r="T424" s="122"/>
      <c r="U424" s="10"/>
      <c r="V424" s="201"/>
      <c r="W424" s="139"/>
      <c r="X424" s="9"/>
      <c r="Y424" s="9"/>
      <c r="Z424" s="16"/>
      <c r="AA424" s="127"/>
      <c r="AB424" s="4"/>
      <c r="AC424" s="15"/>
      <c r="AD424" s="134"/>
      <c r="AE424" s="10"/>
      <c r="AF424" s="10"/>
      <c r="AG424" s="9"/>
      <c r="AH424" s="16"/>
      <c r="AI424" s="9"/>
      <c r="AJ424" s="9"/>
      <c r="AK424" s="9"/>
      <c r="AL424" s="9"/>
      <c r="AM424" s="9"/>
      <c r="AN424" s="9"/>
      <c r="AO424" s="9"/>
      <c r="AP424" s="9"/>
      <c r="AQ424" s="9"/>
    </row>
    <row r="425" spans="1:43" x14ac:dyDescent="0.2">
      <c r="A425" s="2" t="s">
        <v>61</v>
      </c>
      <c r="B425" s="3">
        <v>3</v>
      </c>
      <c r="C425" s="2" t="s">
        <v>62</v>
      </c>
      <c r="D425" s="110" t="s">
        <v>293</v>
      </c>
      <c r="E425" s="1" t="s">
        <v>22</v>
      </c>
      <c r="F425" s="3">
        <v>812</v>
      </c>
      <c r="G425" s="3"/>
      <c r="H425" s="327">
        <v>40758</v>
      </c>
      <c r="I425" s="3">
        <v>14.4</v>
      </c>
      <c r="J425" s="3"/>
      <c r="K425" s="3"/>
      <c r="L425" s="327">
        <v>40351</v>
      </c>
      <c r="M425" s="327">
        <v>40389</v>
      </c>
      <c r="N425" s="322"/>
      <c r="O425" s="322"/>
      <c r="P425" s="301">
        <v>14</v>
      </c>
      <c r="Q425" s="323"/>
      <c r="R425" s="301">
        <v>14</v>
      </c>
      <c r="S425" s="103"/>
      <c r="T425" s="122">
        <v>39290</v>
      </c>
      <c r="U425" s="10">
        <v>12.5</v>
      </c>
      <c r="V425" s="201">
        <f xml:space="preserve"> PI()*(U425/2)^2/10000</f>
        <v>1.2271846303085129E-2</v>
      </c>
      <c r="W425" s="139">
        <v>1</v>
      </c>
      <c r="X425" s="9"/>
      <c r="Y425" s="9"/>
      <c r="Z425" s="16"/>
      <c r="AA425" s="127"/>
      <c r="AB425" s="4"/>
      <c r="AC425" s="15"/>
      <c r="AD425" s="134">
        <v>2009</v>
      </c>
      <c r="AE425" s="10"/>
      <c r="AF425" s="10">
        <v>12</v>
      </c>
      <c r="AG425" s="9"/>
      <c r="AH425" s="16" t="s">
        <v>96</v>
      </c>
      <c r="AI425" s="9"/>
      <c r="AJ425" s="9"/>
      <c r="AK425" s="9"/>
      <c r="AL425" s="9"/>
      <c r="AM425" s="9"/>
      <c r="AN425" s="9"/>
      <c r="AO425" s="9"/>
      <c r="AP425" s="9"/>
      <c r="AQ425" s="9"/>
    </row>
    <row r="426" spans="1:43" x14ac:dyDescent="0.2">
      <c r="A426" s="2" t="s">
        <v>61</v>
      </c>
      <c r="B426" s="3">
        <v>3</v>
      </c>
      <c r="C426" s="2"/>
      <c r="D426" s="110" t="s">
        <v>293</v>
      </c>
      <c r="E426" s="110" t="s">
        <v>21</v>
      </c>
      <c r="F426" s="110">
        <v>2161</v>
      </c>
      <c r="G426" s="3"/>
      <c r="H426" s="327">
        <v>40758</v>
      </c>
      <c r="I426" s="3">
        <v>10.5</v>
      </c>
      <c r="J426" s="3"/>
      <c r="K426" s="100" t="s">
        <v>1318</v>
      </c>
      <c r="L426" s="327">
        <v>40351</v>
      </c>
      <c r="M426" s="327">
        <v>40389</v>
      </c>
      <c r="N426" s="301"/>
      <c r="O426" s="301"/>
      <c r="P426" s="338" t="s">
        <v>1109</v>
      </c>
      <c r="Q426" s="323"/>
      <c r="R426" s="301">
        <v>10</v>
      </c>
      <c r="S426" s="341" t="s">
        <v>1118</v>
      </c>
      <c r="T426" s="122"/>
      <c r="U426" s="10"/>
      <c r="V426" s="201"/>
      <c r="W426" s="139"/>
      <c r="X426" s="9"/>
      <c r="Y426" s="9"/>
      <c r="Z426" s="16"/>
      <c r="AA426" s="127"/>
      <c r="AB426" s="4"/>
      <c r="AC426" s="15"/>
      <c r="AD426" s="134"/>
      <c r="AE426" s="10"/>
      <c r="AF426" s="10"/>
      <c r="AG426" s="9"/>
      <c r="AH426" s="16"/>
      <c r="AI426" s="9"/>
      <c r="AJ426" s="9"/>
      <c r="AK426" s="9"/>
      <c r="AL426" s="9"/>
      <c r="AM426" s="9"/>
      <c r="AN426" s="9"/>
      <c r="AO426" s="9"/>
      <c r="AP426" s="9"/>
      <c r="AQ426" s="9"/>
    </row>
    <row r="427" spans="1:43" x14ac:dyDescent="0.2">
      <c r="A427" s="2" t="s">
        <v>61</v>
      </c>
      <c r="B427" s="3">
        <v>3</v>
      </c>
      <c r="C427" s="2"/>
      <c r="D427" s="110" t="s">
        <v>293</v>
      </c>
      <c r="E427" s="1" t="s">
        <v>21</v>
      </c>
      <c r="F427" s="3">
        <v>2661</v>
      </c>
      <c r="G427" s="3"/>
      <c r="H427" s="327">
        <v>40758</v>
      </c>
      <c r="I427" s="3">
        <v>10.3</v>
      </c>
      <c r="J427" s="3"/>
      <c r="K427" s="100" t="s">
        <v>1201</v>
      </c>
      <c r="L427" s="327"/>
      <c r="M427" s="327"/>
      <c r="N427" s="301"/>
      <c r="O427" s="301"/>
      <c r="P427" s="338"/>
      <c r="Q427" s="323"/>
      <c r="R427" s="301"/>
      <c r="S427" s="315"/>
      <c r="T427" s="122"/>
      <c r="U427" s="10"/>
      <c r="V427" s="201"/>
      <c r="W427" s="139"/>
      <c r="X427" s="9"/>
      <c r="Y427" s="9"/>
      <c r="Z427" s="16"/>
      <c r="AA427" s="127"/>
      <c r="AB427" s="4"/>
      <c r="AC427" s="15"/>
      <c r="AD427" s="134"/>
      <c r="AE427" s="10"/>
      <c r="AF427" s="10"/>
      <c r="AG427" s="9"/>
      <c r="AH427" s="16"/>
      <c r="AI427" s="9"/>
      <c r="AJ427" s="9"/>
      <c r="AK427" s="9"/>
      <c r="AL427" s="9"/>
      <c r="AM427" s="9"/>
      <c r="AN427" s="9"/>
      <c r="AO427" s="9"/>
      <c r="AP427" s="9"/>
      <c r="AQ427" s="9"/>
    </row>
    <row r="428" spans="1:43" x14ac:dyDescent="0.2">
      <c r="A428" s="2" t="s">
        <v>61</v>
      </c>
      <c r="B428" s="3">
        <v>3</v>
      </c>
      <c r="C428" s="2"/>
      <c r="D428" s="110" t="s">
        <v>293</v>
      </c>
      <c r="E428" s="147" t="s">
        <v>29</v>
      </c>
      <c r="F428" s="110">
        <v>2552</v>
      </c>
      <c r="G428" s="3"/>
      <c r="H428" s="327">
        <v>40758</v>
      </c>
      <c r="I428" s="3">
        <v>10</v>
      </c>
      <c r="J428" s="3"/>
      <c r="K428" s="100" t="s">
        <v>1201</v>
      </c>
      <c r="L428" s="327"/>
      <c r="M428" s="327"/>
      <c r="N428" s="301"/>
      <c r="O428" s="301"/>
      <c r="P428" s="338"/>
      <c r="Q428" s="323"/>
      <c r="R428" s="301"/>
      <c r="S428" s="315"/>
      <c r="T428" s="122"/>
      <c r="U428" s="10"/>
      <c r="V428" s="201"/>
      <c r="W428" s="139"/>
      <c r="X428" s="9"/>
      <c r="Y428" s="9"/>
      <c r="Z428" s="16"/>
      <c r="AA428" s="127"/>
      <c r="AB428" s="4"/>
      <c r="AC428" s="15"/>
      <c r="AD428" s="134"/>
      <c r="AE428" s="10"/>
      <c r="AF428" s="10"/>
      <c r="AG428" s="9"/>
      <c r="AH428" s="16"/>
      <c r="AI428" s="9"/>
      <c r="AJ428" s="9"/>
      <c r="AK428" s="9"/>
      <c r="AL428" s="9"/>
      <c r="AM428" s="9"/>
      <c r="AN428" s="9"/>
      <c r="AO428" s="9"/>
      <c r="AP428" s="9"/>
      <c r="AQ428" s="9"/>
    </row>
    <row r="429" spans="1:43" x14ac:dyDescent="0.2">
      <c r="A429" s="2" t="s">
        <v>61</v>
      </c>
      <c r="B429" s="3">
        <v>3</v>
      </c>
      <c r="C429" s="2"/>
      <c r="D429" s="110" t="s">
        <v>58</v>
      </c>
      <c r="E429" s="110" t="s">
        <v>29</v>
      </c>
      <c r="F429" s="110">
        <v>1604</v>
      </c>
      <c r="G429" s="3"/>
      <c r="H429" s="327">
        <v>40758</v>
      </c>
      <c r="I429" s="3">
        <v>13.3</v>
      </c>
      <c r="J429" s="3"/>
      <c r="K429" s="100" t="s">
        <v>300</v>
      </c>
      <c r="L429" s="327">
        <v>40351</v>
      </c>
      <c r="M429" s="327">
        <v>40389</v>
      </c>
      <c r="N429" s="301"/>
      <c r="O429" s="301"/>
      <c r="P429" s="301">
        <v>11.8</v>
      </c>
      <c r="Q429" s="323"/>
      <c r="R429" s="301">
        <v>12.2</v>
      </c>
      <c r="S429" s="315" t="s">
        <v>1118</v>
      </c>
      <c r="T429" s="122"/>
      <c r="U429" s="10"/>
      <c r="V429" s="201"/>
      <c r="W429" s="139"/>
      <c r="X429" s="9"/>
      <c r="Y429" s="9"/>
      <c r="Z429" s="16"/>
      <c r="AA429" s="127"/>
      <c r="AB429" s="4"/>
      <c r="AC429" s="15"/>
      <c r="AD429" s="134"/>
      <c r="AE429" s="10"/>
      <c r="AF429" s="10"/>
      <c r="AG429" s="9"/>
      <c r="AH429" s="16"/>
      <c r="AI429" s="9"/>
      <c r="AJ429" s="9"/>
      <c r="AK429" s="9"/>
      <c r="AL429" s="9"/>
      <c r="AM429" s="9"/>
      <c r="AN429" s="9"/>
      <c r="AO429" s="9"/>
      <c r="AP429" s="9"/>
      <c r="AQ429" s="9"/>
    </row>
    <row r="430" spans="1:43" x14ac:dyDescent="0.2">
      <c r="A430" s="2" t="s">
        <v>61</v>
      </c>
      <c r="B430" s="3">
        <v>3</v>
      </c>
      <c r="C430" s="2"/>
      <c r="D430" s="110" t="s">
        <v>58</v>
      </c>
      <c r="E430" s="110" t="s">
        <v>67</v>
      </c>
      <c r="F430" s="110">
        <v>2163</v>
      </c>
      <c r="G430" s="3"/>
      <c r="H430" s="327">
        <v>40758</v>
      </c>
      <c r="I430" s="3">
        <v>10.5</v>
      </c>
      <c r="J430" s="3"/>
      <c r="K430" s="100" t="s">
        <v>336</v>
      </c>
      <c r="L430" s="327">
        <v>40351</v>
      </c>
      <c r="M430" s="327">
        <v>40389</v>
      </c>
      <c r="N430" s="301"/>
      <c r="O430" s="301"/>
      <c r="P430" s="338" t="s">
        <v>1109</v>
      </c>
      <c r="Q430" s="323"/>
      <c r="R430" s="301">
        <v>10</v>
      </c>
      <c r="S430" s="315" t="s">
        <v>1118</v>
      </c>
      <c r="T430" s="122"/>
      <c r="U430" s="10"/>
      <c r="V430" s="201"/>
      <c r="W430" s="139"/>
      <c r="X430" s="9"/>
      <c r="Y430" s="9"/>
      <c r="Z430" s="16"/>
      <c r="AA430" s="127"/>
      <c r="AB430" s="4"/>
      <c r="AC430" s="15"/>
      <c r="AD430" s="134"/>
      <c r="AE430" s="10"/>
      <c r="AF430" s="10"/>
      <c r="AG430" s="9"/>
      <c r="AH430" s="16"/>
      <c r="AI430" s="9"/>
      <c r="AJ430" s="9"/>
      <c r="AK430" s="9"/>
      <c r="AL430" s="9"/>
      <c r="AM430" s="9"/>
      <c r="AN430" s="9"/>
      <c r="AO430" s="9"/>
      <c r="AP430" s="9"/>
      <c r="AQ430" s="9"/>
    </row>
    <row r="431" spans="1:43" x14ac:dyDescent="0.2">
      <c r="A431" s="2" t="s">
        <v>61</v>
      </c>
      <c r="B431" s="3">
        <v>3</v>
      </c>
      <c r="C431" s="2"/>
      <c r="D431" s="110" t="s">
        <v>58</v>
      </c>
      <c r="E431" s="359" t="s">
        <v>67</v>
      </c>
      <c r="F431" s="110">
        <v>2557</v>
      </c>
      <c r="G431" s="3"/>
      <c r="H431" s="327">
        <v>40758</v>
      </c>
      <c r="I431" s="3">
        <v>10.199999999999999</v>
      </c>
      <c r="J431" s="3"/>
      <c r="K431" s="100" t="s">
        <v>1249</v>
      </c>
      <c r="L431" s="327"/>
      <c r="M431" s="327"/>
      <c r="N431" s="301"/>
      <c r="O431" s="301"/>
      <c r="P431" s="338"/>
      <c r="Q431" s="323"/>
      <c r="R431" s="301"/>
      <c r="S431" s="315"/>
      <c r="T431" s="122"/>
      <c r="U431" s="10"/>
      <c r="V431" s="201"/>
      <c r="W431" s="139"/>
      <c r="X431" s="9"/>
      <c r="Y431" s="9"/>
      <c r="Z431" s="16"/>
      <c r="AA431" s="127"/>
      <c r="AB431" s="4"/>
      <c r="AC431" s="15"/>
      <c r="AD431" s="134"/>
      <c r="AE431" s="10"/>
      <c r="AF431" s="10"/>
      <c r="AG431" s="9"/>
      <c r="AH431" s="16"/>
      <c r="AI431" s="9"/>
      <c r="AJ431" s="9"/>
      <c r="AK431" s="9"/>
      <c r="AL431" s="9"/>
      <c r="AM431" s="9"/>
      <c r="AN431" s="9"/>
      <c r="AO431" s="9"/>
      <c r="AP431" s="9"/>
      <c r="AQ431" s="9"/>
    </row>
    <row r="432" spans="1:43" x14ac:dyDescent="0.2">
      <c r="A432" s="2" t="s">
        <v>61</v>
      </c>
      <c r="B432" s="3">
        <v>3</v>
      </c>
      <c r="C432" s="2"/>
      <c r="D432" s="110" t="s">
        <v>58</v>
      </c>
      <c r="E432" s="359" t="s">
        <v>21</v>
      </c>
      <c r="F432" s="110">
        <v>2569</v>
      </c>
      <c r="G432" s="3"/>
      <c r="H432" s="327">
        <v>40758</v>
      </c>
      <c r="I432" s="3">
        <v>10.4</v>
      </c>
      <c r="J432" s="3"/>
      <c r="K432" s="100" t="s">
        <v>1249</v>
      </c>
      <c r="L432" s="327"/>
      <c r="M432" s="327"/>
      <c r="N432" s="301"/>
      <c r="O432" s="301"/>
      <c r="P432" s="338"/>
      <c r="Q432" s="323"/>
      <c r="R432" s="301"/>
      <c r="S432" s="315"/>
      <c r="T432" s="122"/>
      <c r="U432" s="10"/>
      <c r="V432" s="201"/>
      <c r="W432" s="139"/>
      <c r="X432" s="9"/>
      <c r="Y432" s="9"/>
      <c r="Z432" s="16"/>
      <c r="AA432" s="127"/>
      <c r="AB432" s="4"/>
      <c r="AC432" s="15"/>
      <c r="AD432" s="134"/>
      <c r="AE432" s="10"/>
      <c r="AF432" s="10"/>
      <c r="AG432" s="9"/>
      <c r="AH432" s="16"/>
      <c r="AI432" s="9"/>
      <c r="AJ432" s="9"/>
      <c r="AK432" s="9"/>
      <c r="AL432" s="9"/>
      <c r="AM432" s="9"/>
      <c r="AN432" s="9"/>
      <c r="AO432" s="9"/>
      <c r="AP432" s="9"/>
      <c r="AQ432" s="9"/>
    </row>
    <row r="433" spans="1:43" x14ac:dyDescent="0.2">
      <c r="A433" s="2" t="s">
        <v>61</v>
      </c>
      <c r="B433" s="3">
        <v>3</v>
      </c>
      <c r="C433" s="2"/>
      <c r="D433" s="110" t="s">
        <v>58</v>
      </c>
      <c r="E433" s="359" t="s">
        <v>67</v>
      </c>
      <c r="F433" s="110">
        <v>2556</v>
      </c>
      <c r="G433" s="3"/>
      <c r="H433" s="327">
        <v>40758</v>
      </c>
      <c r="I433" s="3">
        <v>10</v>
      </c>
      <c r="J433" s="3"/>
      <c r="K433" s="100" t="s">
        <v>1246</v>
      </c>
      <c r="L433" s="327"/>
      <c r="M433" s="327"/>
      <c r="N433" s="301"/>
      <c r="O433" s="301"/>
      <c r="P433" s="338"/>
      <c r="Q433" s="323"/>
      <c r="R433" s="301"/>
      <c r="S433" s="315"/>
      <c r="T433" s="122"/>
      <c r="U433" s="10"/>
      <c r="V433" s="201"/>
      <c r="W433" s="139"/>
      <c r="X433" s="9"/>
      <c r="Y433" s="9"/>
      <c r="Z433" s="16"/>
      <c r="AA433" s="127"/>
      <c r="AB433" s="4"/>
      <c r="AC433" s="15"/>
      <c r="AD433" s="134"/>
      <c r="AE433" s="10"/>
      <c r="AF433" s="10"/>
      <c r="AG433" s="9"/>
      <c r="AH433" s="16"/>
      <c r="AI433" s="9"/>
      <c r="AJ433" s="9"/>
      <c r="AK433" s="9"/>
      <c r="AL433" s="9"/>
      <c r="AM433" s="9"/>
      <c r="AN433" s="9"/>
      <c r="AO433" s="9"/>
      <c r="AP433" s="9"/>
      <c r="AQ433" s="9"/>
    </row>
    <row r="434" spans="1:43" x14ac:dyDescent="0.2">
      <c r="A434" s="2" t="s">
        <v>61</v>
      </c>
      <c r="B434" s="3">
        <v>3</v>
      </c>
      <c r="C434" s="2"/>
      <c r="D434" s="110" t="s">
        <v>61</v>
      </c>
      <c r="E434" s="1" t="s">
        <v>69</v>
      </c>
      <c r="F434" s="3">
        <v>1391</v>
      </c>
      <c r="G434" s="3"/>
      <c r="H434" s="327">
        <v>40758</v>
      </c>
      <c r="I434" s="3">
        <v>12.8</v>
      </c>
      <c r="J434" s="3"/>
      <c r="K434" s="3"/>
      <c r="L434" s="327">
        <v>40351</v>
      </c>
      <c r="M434" s="327">
        <v>40389</v>
      </c>
      <c r="N434" s="322"/>
      <c r="O434" s="322"/>
      <c r="P434" s="301">
        <v>12</v>
      </c>
      <c r="Q434" s="323"/>
      <c r="R434" s="301">
        <v>12.5</v>
      </c>
      <c r="S434" s="103"/>
      <c r="T434" s="122">
        <v>39290</v>
      </c>
      <c r="U434" s="10">
        <v>10.9</v>
      </c>
      <c r="V434" s="201">
        <f xml:space="preserve"> PI()*(U434/2)^2/10000</f>
        <v>9.3313155793250824E-3</v>
      </c>
      <c r="W434" s="139">
        <v>1</v>
      </c>
      <c r="X434" s="9"/>
      <c r="Y434" s="9"/>
      <c r="Z434" s="16"/>
      <c r="AA434" s="127"/>
      <c r="AB434" s="4"/>
      <c r="AC434" s="15"/>
      <c r="AD434" s="134"/>
      <c r="AE434" s="10"/>
      <c r="AF434" s="10"/>
      <c r="AG434" s="9"/>
      <c r="AH434" s="16"/>
      <c r="AI434" s="9"/>
      <c r="AJ434" s="9"/>
      <c r="AK434" s="9"/>
      <c r="AL434" s="9"/>
      <c r="AM434" s="9"/>
      <c r="AN434" s="9"/>
      <c r="AO434" s="9"/>
      <c r="AP434" s="9"/>
      <c r="AQ434" s="9"/>
    </row>
    <row r="435" spans="1:43" x14ac:dyDescent="0.2">
      <c r="A435" s="2" t="s">
        <v>61</v>
      </c>
      <c r="B435" s="3">
        <v>3</v>
      </c>
      <c r="C435" s="2"/>
      <c r="D435" s="110" t="s">
        <v>61</v>
      </c>
      <c r="E435" s="147" t="s">
        <v>23</v>
      </c>
      <c r="F435" s="110">
        <v>2162</v>
      </c>
      <c r="G435" s="3"/>
      <c r="H435" s="327">
        <v>40758</v>
      </c>
      <c r="I435" s="3">
        <v>10.5</v>
      </c>
      <c r="J435" s="3"/>
      <c r="K435" s="3"/>
      <c r="L435" s="327">
        <v>40351</v>
      </c>
      <c r="M435" s="327">
        <v>40389</v>
      </c>
      <c r="N435" s="333"/>
      <c r="O435" s="333"/>
      <c r="P435" s="337" t="s">
        <v>1109</v>
      </c>
      <c r="Q435"/>
      <c r="R435" s="301">
        <v>10.3</v>
      </c>
      <c r="S435" s="315" t="s">
        <v>1118</v>
      </c>
      <c r="T435" s="122"/>
      <c r="U435" s="10"/>
      <c r="V435" s="201"/>
      <c r="W435" s="139"/>
      <c r="X435" s="9"/>
      <c r="Y435" s="9"/>
      <c r="Z435" s="16"/>
      <c r="AA435" s="127"/>
      <c r="AB435" s="4"/>
      <c r="AC435" s="15"/>
      <c r="AD435" s="134"/>
      <c r="AE435" s="10"/>
      <c r="AF435" s="10"/>
      <c r="AG435" s="9"/>
      <c r="AH435" s="16"/>
      <c r="AI435" s="9"/>
      <c r="AJ435" s="9"/>
      <c r="AK435" s="9"/>
      <c r="AL435" s="9"/>
      <c r="AM435" s="9"/>
      <c r="AN435" s="9"/>
      <c r="AO435" s="9"/>
      <c r="AP435" s="9"/>
      <c r="AQ435" s="9"/>
    </row>
    <row r="436" spans="1:43" x14ac:dyDescent="0.2">
      <c r="A436" s="2" t="s">
        <v>61</v>
      </c>
      <c r="B436" s="3">
        <v>3</v>
      </c>
      <c r="C436" s="2"/>
      <c r="D436" s="110" t="s">
        <v>61</v>
      </c>
      <c r="E436" s="147" t="s">
        <v>67</v>
      </c>
      <c r="F436" s="110">
        <v>2664</v>
      </c>
      <c r="G436" s="3"/>
      <c r="H436" s="327">
        <v>40758</v>
      </c>
      <c r="I436" s="3">
        <v>10.4</v>
      </c>
      <c r="J436" s="3"/>
      <c r="K436" s="100" t="s">
        <v>1201</v>
      </c>
      <c r="L436" s="327"/>
      <c r="M436" s="327"/>
      <c r="N436" s="333"/>
      <c r="O436" s="333"/>
      <c r="P436" s="337"/>
      <c r="Q436"/>
      <c r="R436" s="301"/>
      <c r="S436" s="315"/>
      <c r="T436" s="122"/>
      <c r="U436" s="10"/>
      <c r="V436" s="201"/>
      <c r="W436" s="139"/>
      <c r="X436" s="9"/>
      <c r="Y436" s="9"/>
      <c r="Z436" s="16"/>
      <c r="AA436" s="127"/>
      <c r="AB436" s="4"/>
      <c r="AC436" s="15"/>
      <c r="AD436" s="134"/>
      <c r="AE436" s="10"/>
      <c r="AF436" s="10"/>
      <c r="AG436" s="9"/>
      <c r="AH436" s="16"/>
      <c r="AI436" s="9"/>
      <c r="AJ436" s="9"/>
      <c r="AK436" s="9"/>
      <c r="AL436" s="9"/>
      <c r="AM436" s="9"/>
      <c r="AN436" s="9"/>
      <c r="AO436" s="9"/>
      <c r="AP436" s="9"/>
      <c r="AQ436" s="9"/>
    </row>
    <row r="437" spans="1:43" x14ac:dyDescent="0.2">
      <c r="A437" s="2" t="s">
        <v>61</v>
      </c>
      <c r="B437" s="3">
        <v>3</v>
      </c>
      <c r="C437" s="2"/>
      <c r="D437" s="110" t="s">
        <v>61</v>
      </c>
      <c r="E437" s="147" t="s">
        <v>67</v>
      </c>
      <c r="F437" s="110">
        <v>2663</v>
      </c>
      <c r="G437" s="3"/>
      <c r="H437" s="327">
        <v>40758</v>
      </c>
      <c r="I437" s="3">
        <v>10.3</v>
      </c>
      <c r="J437" s="3"/>
      <c r="K437" s="100" t="s">
        <v>1201</v>
      </c>
      <c r="L437" s="327"/>
      <c r="M437" s="327"/>
      <c r="N437" s="333"/>
      <c r="O437" s="333"/>
      <c r="P437" s="337"/>
      <c r="Q437"/>
      <c r="R437" s="301"/>
      <c r="S437" s="315"/>
      <c r="T437" s="122"/>
      <c r="U437" s="10"/>
      <c r="V437" s="201"/>
      <c r="W437" s="139"/>
      <c r="X437" s="9"/>
      <c r="Y437" s="9"/>
      <c r="Z437" s="16"/>
      <c r="AA437" s="127"/>
      <c r="AB437" s="4"/>
      <c r="AC437" s="15"/>
      <c r="AD437" s="134"/>
      <c r="AE437" s="10"/>
      <c r="AF437" s="10"/>
      <c r="AG437" s="9"/>
      <c r="AH437" s="16"/>
      <c r="AI437" s="9"/>
      <c r="AJ437" s="9"/>
      <c r="AK437" s="9"/>
      <c r="AL437" s="9"/>
      <c r="AM437" s="9"/>
      <c r="AN437" s="9"/>
      <c r="AO437" s="9"/>
      <c r="AP437" s="9"/>
      <c r="AQ437" s="9"/>
    </row>
    <row r="438" spans="1:43" x14ac:dyDescent="0.2">
      <c r="A438" s="2" t="s">
        <v>61</v>
      </c>
      <c r="B438" s="3">
        <v>3</v>
      </c>
      <c r="C438" s="2"/>
      <c r="D438" s="110" t="s">
        <v>68</v>
      </c>
      <c r="E438" s="1" t="s">
        <v>67</v>
      </c>
      <c r="F438" s="3">
        <v>1204</v>
      </c>
      <c r="G438" s="3"/>
      <c r="H438" s="327">
        <v>40758</v>
      </c>
      <c r="I438" s="3">
        <v>11.4</v>
      </c>
      <c r="J438" s="3"/>
      <c r="K438" s="3"/>
      <c r="L438" s="327">
        <v>40351</v>
      </c>
      <c r="M438" s="327">
        <v>40389</v>
      </c>
      <c r="N438" s="345"/>
      <c r="O438" s="345"/>
      <c r="P438" s="333">
        <v>10.9</v>
      </c>
      <c r="Q438" s="103"/>
      <c r="R438" s="301">
        <v>11.2</v>
      </c>
      <c r="S438" s="103"/>
      <c r="T438" s="122">
        <v>39290</v>
      </c>
      <c r="U438" s="10">
        <v>10.199999999999999</v>
      </c>
      <c r="V438" s="201">
        <f t="shared" ref="V438:V443" si="8" xml:space="preserve"> PI()*(U438/2)^2/10000</f>
        <v>8.171282491987052E-3</v>
      </c>
      <c r="W438" s="139">
        <v>1</v>
      </c>
      <c r="X438" s="9"/>
      <c r="Y438" s="9"/>
      <c r="Z438" s="16" t="s">
        <v>336</v>
      </c>
      <c r="AA438" s="127"/>
      <c r="AB438" s="4"/>
      <c r="AC438" s="15"/>
      <c r="AD438" s="134"/>
      <c r="AE438" s="10"/>
      <c r="AF438" s="10"/>
      <c r="AG438" s="9"/>
      <c r="AH438" s="16"/>
      <c r="AI438" s="9"/>
      <c r="AJ438" s="9"/>
      <c r="AK438" s="9"/>
      <c r="AL438" s="9"/>
      <c r="AM438" s="9"/>
      <c r="AN438" s="9"/>
      <c r="AO438" s="9"/>
      <c r="AP438" s="9"/>
      <c r="AQ438" s="9"/>
    </row>
    <row r="439" spans="1:43" x14ac:dyDescent="0.2">
      <c r="A439" s="2" t="s">
        <v>61</v>
      </c>
      <c r="B439" s="3">
        <v>3</v>
      </c>
      <c r="C439" s="2"/>
      <c r="D439" s="110" t="s">
        <v>68</v>
      </c>
      <c r="E439" s="1" t="s">
        <v>67</v>
      </c>
      <c r="F439" s="3">
        <v>1203</v>
      </c>
      <c r="G439" s="3"/>
      <c r="H439" s="327">
        <v>40758</v>
      </c>
      <c r="I439" s="3">
        <v>11.7</v>
      </c>
      <c r="J439" s="3"/>
      <c r="K439" s="3"/>
      <c r="L439" s="327">
        <v>40351</v>
      </c>
      <c r="M439" s="327">
        <v>40389</v>
      </c>
      <c r="N439" s="345"/>
      <c r="O439" s="345"/>
      <c r="P439" s="333">
        <v>11</v>
      </c>
      <c r="Q439" s="103"/>
      <c r="R439" s="301">
        <v>11.4</v>
      </c>
      <c r="S439" s="103"/>
      <c r="T439" s="122">
        <v>39290</v>
      </c>
      <c r="U439" s="10">
        <v>10.6</v>
      </c>
      <c r="V439" s="201">
        <f t="shared" si="8"/>
        <v>8.8247337639337283E-3</v>
      </c>
      <c r="W439" s="139">
        <v>1</v>
      </c>
      <c r="X439" s="9"/>
      <c r="Y439" s="9"/>
      <c r="Z439" s="16" t="s">
        <v>336</v>
      </c>
      <c r="AA439" s="127"/>
      <c r="AB439" s="4"/>
      <c r="AC439" s="15"/>
      <c r="AD439" s="134"/>
      <c r="AE439" s="10"/>
      <c r="AF439" s="10"/>
      <c r="AG439" s="9"/>
      <c r="AH439" s="16"/>
      <c r="AI439" s="9"/>
      <c r="AJ439" s="9"/>
      <c r="AK439" s="9"/>
      <c r="AL439" s="9"/>
      <c r="AM439" s="9"/>
      <c r="AN439" s="9"/>
      <c r="AO439" s="9"/>
      <c r="AP439" s="9"/>
      <c r="AQ439" s="9"/>
    </row>
    <row r="440" spans="1:43" x14ac:dyDescent="0.2">
      <c r="A440" s="2" t="s">
        <v>61</v>
      </c>
      <c r="B440" s="3">
        <v>3</v>
      </c>
      <c r="C440" s="2" t="s">
        <v>70</v>
      </c>
      <c r="D440" s="110" t="s">
        <v>68</v>
      </c>
      <c r="E440" s="1" t="s">
        <v>67</v>
      </c>
      <c r="F440" s="9">
        <v>284</v>
      </c>
      <c r="G440" s="9"/>
      <c r="H440" s="327">
        <v>40758</v>
      </c>
      <c r="I440" s="9">
        <v>12.2</v>
      </c>
      <c r="J440" s="9"/>
      <c r="K440" s="9"/>
      <c r="L440" s="327">
        <v>40351</v>
      </c>
      <c r="M440" s="327">
        <v>40389</v>
      </c>
      <c r="N440" s="346"/>
      <c r="O440" s="346"/>
      <c r="P440" s="333">
        <v>11.5</v>
      </c>
      <c r="Q440" s="103"/>
      <c r="R440" s="301">
        <v>11.7</v>
      </c>
      <c r="S440" s="103"/>
      <c r="T440" s="122">
        <v>39290</v>
      </c>
      <c r="U440" s="10">
        <v>10.9</v>
      </c>
      <c r="V440" s="201">
        <f t="shared" si="8"/>
        <v>9.3313155793250824E-3</v>
      </c>
      <c r="W440" s="139">
        <v>1</v>
      </c>
      <c r="X440" s="9"/>
      <c r="Y440" s="9"/>
      <c r="Z440" s="16" t="s">
        <v>897</v>
      </c>
      <c r="AA440" s="128"/>
      <c r="AB440" s="9"/>
      <c r="AC440" s="15"/>
      <c r="AD440" s="134">
        <v>2009</v>
      </c>
      <c r="AE440" s="10"/>
      <c r="AF440" s="3">
        <v>10.1</v>
      </c>
      <c r="AG440" s="9"/>
      <c r="AH440" s="16" t="s">
        <v>96</v>
      </c>
      <c r="AI440" s="9"/>
      <c r="AJ440" s="9"/>
      <c r="AK440" s="9"/>
      <c r="AL440" s="9"/>
      <c r="AM440" s="9"/>
      <c r="AN440" s="9"/>
      <c r="AO440" s="9"/>
      <c r="AP440" s="9"/>
      <c r="AQ440" s="9"/>
    </row>
    <row r="441" spans="1:43" x14ac:dyDescent="0.2">
      <c r="A441" s="2" t="s">
        <v>61</v>
      </c>
      <c r="B441" s="3">
        <v>3</v>
      </c>
      <c r="C441" s="2" t="s">
        <v>70</v>
      </c>
      <c r="D441" s="110" t="s">
        <v>68</v>
      </c>
      <c r="E441" s="1" t="s">
        <v>67</v>
      </c>
      <c r="F441" s="9">
        <v>283</v>
      </c>
      <c r="G441" s="9"/>
      <c r="H441" s="327">
        <v>40758</v>
      </c>
      <c r="I441" s="9">
        <v>12.6</v>
      </c>
      <c r="J441" s="9"/>
      <c r="K441" s="9"/>
      <c r="L441" s="327">
        <v>40351</v>
      </c>
      <c r="M441" s="327">
        <v>40389</v>
      </c>
      <c r="N441" s="346"/>
      <c r="O441" s="346"/>
      <c r="P441" s="333">
        <v>12</v>
      </c>
      <c r="Q441" s="103"/>
      <c r="R441" s="301">
        <v>12.3</v>
      </c>
      <c r="S441" s="103"/>
      <c r="T441" s="122">
        <v>39290</v>
      </c>
      <c r="U441" s="10">
        <v>11.3</v>
      </c>
      <c r="V441" s="201">
        <f t="shared" si="8"/>
        <v>1.0028749148422018E-2</v>
      </c>
      <c r="W441" s="139">
        <v>1</v>
      </c>
      <c r="X441" s="9"/>
      <c r="Y441" s="9"/>
      <c r="Z441" s="16" t="s">
        <v>896</v>
      </c>
      <c r="AA441" s="128"/>
      <c r="AB441" s="9"/>
      <c r="AC441" s="15"/>
      <c r="AD441" s="134">
        <v>2009</v>
      </c>
      <c r="AE441" s="10"/>
      <c r="AF441" s="3">
        <v>10.3</v>
      </c>
      <c r="AG441" s="9"/>
      <c r="AH441" s="16" t="s">
        <v>96</v>
      </c>
      <c r="AI441" s="9"/>
      <c r="AJ441" s="9"/>
      <c r="AK441" s="9"/>
      <c r="AL441" s="9"/>
      <c r="AM441" s="9"/>
      <c r="AN441" s="9"/>
      <c r="AO441" s="9"/>
      <c r="AP441" s="9"/>
      <c r="AQ441" s="9"/>
    </row>
    <row r="442" spans="1:43" x14ac:dyDescent="0.2">
      <c r="A442" s="2" t="s">
        <v>61</v>
      </c>
      <c r="B442" s="3">
        <v>3</v>
      </c>
      <c r="C442" s="2" t="s">
        <v>70</v>
      </c>
      <c r="D442" s="110" t="s">
        <v>68</v>
      </c>
      <c r="E442" s="1" t="s">
        <v>67</v>
      </c>
      <c r="F442" s="9">
        <v>281</v>
      </c>
      <c r="G442" s="9"/>
      <c r="H442" s="327">
        <v>40758</v>
      </c>
      <c r="I442" s="9">
        <v>14.7</v>
      </c>
      <c r="J442" s="9"/>
      <c r="K442" s="9"/>
      <c r="L442" s="327">
        <v>40351</v>
      </c>
      <c r="M442" s="327">
        <v>40389</v>
      </c>
      <c r="N442" s="346"/>
      <c r="O442" s="346"/>
      <c r="P442" s="333">
        <v>13.5</v>
      </c>
      <c r="Q442" s="103"/>
      <c r="R442" s="301">
        <v>13.9</v>
      </c>
      <c r="S442" s="103"/>
      <c r="T442" s="122">
        <v>39290</v>
      </c>
      <c r="U442" s="10">
        <v>10.6</v>
      </c>
      <c r="V442" s="201">
        <f t="shared" si="8"/>
        <v>8.8247337639337283E-3</v>
      </c>
      <c r="W442" s="139">
        <v>1</v>
      </c>
      <c r="X442" s="9"/>
      <c r="Y442" s="9"/>
      <c r="Z442" s="16" t="s">
        <v>898</v>
      </c>
      <c r="AA442" s="128"/>
      <c r="AB442" s="9"/>
      <c r="AC442" s="15"/>
      <c r="AD442" s="134">
        <v>2009</v>
      </c>
      <c r="AE442" s="10"/>
      <c r="AF442" s="3">
        <v>12.2</v>
      </c>
      <c r="AG442" s="9"/>
      <c r="AH442" s="16" t="s">
        <v>96</v>
      </c>
      <c r="AI442" s="9"/>
      <c r="AJ442" s="9"/>
      <c r="AK442" s="9"/>
      <c r="AL442" s="9"/>
      <c r="AM442" s="9"/>
      <c r="AN442" s="9"/>
      <c r="AO442" s="9"/>
      <c r="AP442" s="9"/>
      <c r="AQ442" s="9"/>
    </row>
    <row r="443" spans="1:43" x14ac:dyDescent="0.2">
      <c r="A443" s="2" t="s">
        <v>61</v>
      </c>
      <c r="B443" s="3">
        <v>3</v>
      </c>
      <c r="C443" s="2"/>
      <c r="D443" s="110" t="s">
        <v>68</v>
      </c>
      <c r="E443" s="1" t="s">
        <v>21</v>
      </c>
      <c r="F443" s="3">
        <v>1390</v>
      </c>
      <c r="G443" s="3"/>
      <c r="H443" s="327">
        <v>40758</v>
      </c>
      <c r="I443" s="3">
        <v>12.5</v>
      </c>
      <c r="J443" s="3"/>
      <c r="K443" s="3"/>
      <c r="L443" s="327">
        <v>40351</v>
      </c>
      <c r="M443" s="327">
        <v>40389</v>
      </c>
      <c r="N443" s="345"/>
      <c r="O443" s="345"/>
      <c r="P443" s="333">
        <v>12.2</v>
      </c>
      <c r="Q443" s="103"/>
      <c r="R443" s="301">
        <v>12</v>
      </c>
      <c r="S443" s="103"/>
      <c r="T443" s="122">
        <v>39290</v>
      </c>
      <c r="U443" s="10">
        <v>10.9</v>
      </c>
      <c r="V443" s="201">
        <f t="shared" si="8"/>
        <v>9.3313155793250824E-3</v>
      </c>
      <c r="W443" s="139">
        <v>1</v>
      </c>
      <c r="X443" s="9"/>
      <c r="Y443" s="9"/>
      <c r="Z443" s="16" t="s">
        <v>300</v>
      </c>
      <c r="AA443" s="127"/>
      <c r="AB443" s="4"/>
      <c r="AC443" s="15"/>
      <c r="AD443" s="134"/>
      <c r="AE443" s="10"/>
      <c r="AF443" s="10"/>
      <c r="AG443" s="9"/>
      <c r="AH443" s="16"/>
      <c r="AI443" s="9"/>
      <c r="AJ443" s="9"/>
      <c r="AK443" s="9"/>
      <c r="AL443" s="9"/>
      <c r="AM443" s="9"/>
      <c r="AN443" s="9"/>
      <c r="AO443" s="9"/>
      <c r="AP443" s="9"/>
      <c r="AQ443" s="9"/>
    </row>
    <row r="444" spans="1:43" x14ac:dyDescent="0.2">
      <c r="A444" s="2" t="s">
        <v>61</v>
      </c>
      <c r="B444" s="3">
        <v>3</v>
      </c>
      <c r="C444" s="2"/>
      <c r="D444" s="110" t="s">
        <v>68</v>
      </c>
      <c r="E444" s="1" t="s">
        <v>21</v>
      </c>
      <c r="F444" s="3">
        <v>2570</v>
      </c>
      <c r="G444" s="3"/>
      <c r="H444" s="327">
        <v>40758</v>
      </c>
      <c r="I444" s="3">
        <v>10</v>
      </c>
      <c r="J444" s="3"/>
      <c r="K444" s="100" t="s">
        <v>1249</v>
      </c>
      <c r="L444" s="327"/>
      <c r="M444" s="327"/>
      <c r="N444" s="345"/>
      <c r="O444" s="345"/>
      <c r="P444" s="333"/>
      <c r="Q444" s="103"/>
      <c r="R444" s="301"/>
      <c r="S444" s="103"/>
      <c r="T444" s="122"/>
      <c r="U444" s="10"/>
      <c r="V444" s="201"/>
      <c r="W444" s="139"/>
      <c r="X444" s="9"/>
      <c r="Y444" s="9"/>
      <c r="Z444" s="16"/>
      <c r="AA444" s="127"/>
      <c r="AB444" s="4"/>
      <c r="AC444" s="15"/>
      <c r="AD444" s="134"/>
      <c r="AE444" s="10"/>
      <c r="AF444" s="10"/>
      <c r="AG444" s="9"/>
      <c r="AH444" s="16"/>
      <c r="AI444" s="9"/>
      <c r="AJ444" s="9"/>
      <c r="AK444" s="9"/>
      <c r="AL444" s="9"/>
      <c r="AM444" s="9"/>
      <c r="AN444" s="9"/>
      <c r="AO444" s="9"/>
      <c r="AP444" s="9"/>
      <c r="AQ444" s="9"/>
    </row>
    <row r="445" spans="1:43" x14ac:dyDescent="0.2">
      <c r="A445" s="2" t="s">
        <v>61</v>
      </c>
      <c r="B445" s="3">
        <v>3</v>
      </c>
      <c r="C445" s="2"/>
      <c r="D445" s="110" t="s">
        <v>68</v>
      </c>
      <c r="E445" s="1" t="s">
        <v>67</v>
      </c>
      <c r="F445" s="3">
        <v>2559</v>
      </c>
      <c r="G445" s="3"/>
      <c r="H445" s="327">
        <v>40758</v>
      </c>
      <c r="I445" s="3">
        <v>11</v>
      </c>
      <c r="J445" s="3"/>
      <c r="K445" s="100" t="s">
        <v>1249</v>
      </c>
      <c r="L445" s="327"/>
      <c r="M445" s="327"/>
      <c r="N445" s="345"/>
      <c r="O445" s="345"/>
      <c r="P445" s="333"/>
      <c r="Q445" s="103"/>
      <c r="R445" s="301"/>
      <c r="S445" s="103"/>
      <c r="T445" s="122"/>
      <c r="U445" s="10"/>
      <c r="V445" s="201"/>
      <c r="W445" s="139"/>
      <c r="X445" s="9"/>
      <c r="Y445" s="9"/>
      <c r="Z445" s="16"/>
      <c r="AA445" s="127"/>
      <c r="AB445" s="4"/>
      <c r="AC445" s="15"/>
      <c r="AD445" s="134"/>
      <c r="AE445" s="10"/>
      <c r="AF445" s="10"/>
      <c r="AG445" s="9"/>
      <c r="AH445" s="16"/>
      <c r="AI445" s="9"/>
      <c r="AJ445" s="9"/>
      <c r="AK445" s="9"/>
      <c r="AL445" s="9"/>
      <c r="AM445" s="9"/>
      <c r="AN445" s="9"/>
      <c r="AO445" s="9"/>
      <c r="AP445" s="9"/>
      <c r="AQ445" s="9"/>
    </row>
    <row r="446" spans="1:43" x14ac:dyDescent="0.2">
      <c r="A446" s="2" t="s">
        <v>61</v>
      </c>
      <c r="B446" s="3">
        <v>3</v>
      </c>
      <c r="C446" s="2"/>
      <c r="D446" s="110" t="s">
        <v>68</v>
      </c>
      <c r="E446" s="1" t="s">
        <v>21</v>
      </c>
      <c r="F446" s="3">
        <v>2571</v>
      </c>
      <c r="G446" s="3"/>
      <c r="H446" s="327">
        <v>40758</v>
      </c>
      <c r="I446" s="3">
        <v>10.8</v>
      </c>
      <c r="J446" s="3"/>
      <c r="K446" s="100" t="s">
        <v>1249</v>
      </c>
      <c r="L446" s="327"/>
      <c r="M446" s="327"/>
      <c r="N446" s="345"/>
      <c r="O446" s="345"/>
      <c r="P446" s="333"/>
      <c r="Q446" s="103"/>
      <c r="R446" s="301"/>
      <c r="S446" s="103"/>
      <c r="T446" s="122"/>
      <c r="U446" s="10"/>
      <c r="V446" s="201"/>
      <c r="W446" s="139"/>
      <c r="X446" s="9"/>
      <c r="Y446" s="9"/>
      <c r="Z446" s="16"/>
      <c r="AA446" s="127"/>
      <c r="AB446" s="4"/>
      <c r="AC446" s="15"/>
      <c r="AD446" s="134"/>
      <c r="AE446" s="10"/>
      <c r="AF446" s="10"/>
      <c r="AG446" s="9"/>
      <c r="AH446" s="16"/>
      <c r="AI446" s="9"/>
      <c r="AJ446" s="9"/>
      <c r="AK446" s="9"/>
      <c r="AL446" s="9"/>
      <c r="AM446" s="9"/>
      <c r="AN446" s="9"/>
      <c r="AO446" s="9"/>
      <c r="AP446" s="9"/>
      <c r="AQ446" s="9"/>
    </row>
    <row r="447" spans="1:43" x14ac:dyDescent="0.2">
      <c r="A447" s="41" t="s">
        <v>61</v>
      </c>
      <c r="B447" s="95">
        <v>4</v>
      </c>
      <c r="C447" s="41"/>
      <c r="D447" s="103" t="s">
        <v>246</v>
      </c>
      <c r="E447" s="7" t="s">
        <v>60</v>
      </c>
      <c r="F447" s="7">
        <v>1389</v>
      </c>
      <c r="H447" s="327">
        <v>40758</v>
      </c>
      <c r="I447" s="7">
        <v>11.8</v>
      </c>
      <c r="L447" s="327">
        <v>40351</v>
      </c>
      <c r="M447" s="327">
        <v>40389</v>
      </c>
      <c r="N447" s="302"/>
      <c r="O447" s="302"/>
      <c r="P447" s="301">
        <v>11.5</v>
      </c>
      <c r="Q447" s="323"/>
      <c r="R447" s="301">
        <v>11.6</v>
      </c>
      <c r="S447" s="301"/>
      <c r="T447" s="122">
        <v>39290</v>
      </c>
      <c r="U447" s="20">
        <v>10.5</v>
      </c>
      <c r="V447" s="198">
        <f xml:space="preserve"> PI()*(U447/2)^2/10000</f>
        <v>8.6590147514568668E-3</v>
      </c>
      <c r="W447" s="139">
        <v>1</v>
      </c>
      <c r="Z447" s="14" t="s">
        <v>336</v>
      </c>
      <c r="AA447" s="128"/>
      <c r="AD447" s="134"/>
      <c r="AI447" s="9"/>
      <c r="AJ447" s="9"/>
      <c r="AK447" s="9"/>
      <c r="AL447" s="9"/>
      <c r="AM447" s="9"/>
      <c r="AN447" s="9"/>
      <c r="AO447" s="9"/>
      <c r="AP447" s="9"/>
      <c r="AQ447" s="9"/>
    </row>
    <row r="448" spans="1:43" x14ac:dyDescent="0.2">
      <c r="A448" s="41" t="s">
        <v>61</v>
      </c>
      <c r="B448" s="95">
        <v>4</v>
      </c>
      <c r="C448" s="41"/>
      <c r="D448" s="103" t="s">
        <v>246</v>
      </c>
      <c r="E448" s="103" t="s">
        <v>69</v>
      </c>
      <c r="F448" s="103">
        <v>1616</v>
      </c>
      <c r="H448" s="327">
        <v>40758</v>
      </c>
      <c r="I448" s="7">
        <v>11.1</v>
      </c>
      <c r="K448" s="7" t="s">
        <v>336</v>
      </c>
      <c r="L448" s="327">
        <v>40351</v>
      </c>
      <c r="M448" s="327">
        <v>40389</v>
      </c>
      <c r="N448" s="301"/>
      <c r="O448" s="301"/>
      <c r="P448" s="301">
        <v>10.5</v>
      </c>
      <c r="Q448" s="323"/>
      <c r="R448" s="301">
        <v>10.6</v>
      </c>
      <c r="S448" s="302" t="s">
        <v>1125</v>
      </c>
      <c r="T448" s="122"/>
      <c r="U448" s="20"/>
      <c r="V448" s="198"/>
      <c r="W448" s="139"/>
      <c r="AA448" s="128"/>
      <c r="AD448" s="134"/>
      <c r="AI448" s="9"/>
      <c r="AJ448" s="9"/>
      <c r="AK448" s="9"/>
      <c r="AL448" s="9"/>
      <c r="AM448" s="9"/>
      <c r="AN448" s="9"/>
      <c r="AO448" s="9"/>
      <c r="AP448" s="9"/>
      <c r="AQ448" s="9"/>
    </row>
    <row r="449" spans="1:43" x14ac:dyDescent="0.2">
      <c r="A449" s="41" t="s">
        <v>61</v>
      </c>
      <c r="B449" s="95">
        <v>4</v>
      </c>
      <c r="C449" s="41"/>
      <c r="D449" s="103" t="s">
        <v>246</v>
      </c>
      <c r="E449" s="103" t="s">
        <v>67</v>
      </c>
      <c r="F449" s="103">
        <v>2166</v>
      </c>
      <c r="H449" s="327">
        <v>40758</v>
      </c>
      <c r="I449" s="7">
        <v>10.5</v>
      </c>
      <c r="K449" s="7" t="s">
        <v>336</v>
      </c>
      <c r="L449" s="327">
        <v>40351</v>
      </c>
      <c r="M449" s="327">
        <v>40389</v>
      </c>
      <c r="N449" s="301"/>
      <c r="O449" s="301"/>
      <c r="P449" s="338" t="s">
        <v>1109</v>
      </c>
      <c r="Q449" s="323"/>
      <c r="R449" s="301">
        <v>10</v>
      </c>
      <c r="S449" s="302" t="s">
        <v>1125</v>
      </c>
      <c r="T449" s="122"/>
      <c r="U449" s="20"/>
      <c r="V449" s="198"/>
      <c r="W449" s="139"/>
      <c r="AA449" s="128"/>
      <c r="AD449" s="134"/>
      <c r="AI449" s="9"/>
      <c r="AJ449" s="9"/>
      <c r="AK449" s="9"/>
      <c r="AL449" s="9"/>
      <c r="AM449" s="9"/>
      <c r="AN449" s="9"/>
      <c r="AO449" s="9"/>
      <c r="AP449" s="9"/>
      <c r="AQ449" s="9"/>
    </row>
    <row r="450" spans="1:43" x14ac:dyDescent="0.2">
      <c r="A450" s="41" t="s">
        <v>61</v>
      </c>
      <c r="B450" s="95">
        <v>4</v>
      </c>
      <c r="C450" s="41"/>
      <c r="D450" s="103" t="s">
        <v>246</v>
      </c>
      <c r="E450" s="7" t="s">
        <v>67</v>
      </c>
      <c r="F450" s="7">
        <v>1201</v>
      </c>
      <c r="H450" s="327">
        <v>40758</v>
      </c>
      <c r="I450" s="7">
        <v>13.2</v>
      </c>
      <c r="L450" s="327">
        <v>40351</v>
      </c>
      <c r="M450" s="327">
        <v>40389</v>
      </c>
      <c r="N450" s="302"/>
      <c r="O450" s="302"/>
      <c r="P450" s="301">
        <v>12.5</v>
      </c>
      <c r="Q450" s="323"/>
      <c r="R450" s="301">
        <v>13.1</v>
      </c>
      <c r="S450" s="301"/>
      <c r="T450" s="122">
        <v>39290</v>
      </c>
      <c r="U450" s="20">
        <v>11.5</v>
      </c>
      <c r="V450" s="198">
        <f xml:space="preserve"> PI()*(U450/2)^2/10000</f>
        <v>1.0386890710931252E-2</v>
      </c>
      <c r="W450" s="139">
        <v>1</v>
      </c>
      <c r="Z450" s="14" t="s">
        <v>606</v>
      </c>
      <c r="AA450" s="128"/>
      <c r="AD450" s="134"/>
      <c r="AI450" s="9"/>
      <c r="AJ450" s="9"/>
      <c r="AK450" s="9"/>
      <c r="AL450" s="9"/>
      <c r="AM450" s="9"/>
      <c r="AN450" s="9"/>
      <c r="AO450" s="9"/>
      <c r="AP450" s="9"/>
      <c r="AQ450" s="9"/>
    </row>
    <row r="451" spans="1:43" x14ac:dyDescent="0.2">
      <c r="A451" s="41" t="s">
        <v>61</v>
      </c>
      <c r="B451" s="95">
        <v>4</v>
      </c>
      <c r="C451" s="41"/>
      <c r="D451" s="103" t="s">
        <v>246</v>
      </c>
      <c r="E451" s="103" t="s">
        <v>21</v>
      </c>
      <c r="F451" s="103">
        <v>1621</v>
      </c>
      <c r="H451" s="327">
        <v>40758</v>
      </c>
      <c r="I451" s="7">
        <v>10.9</v>
      </c>
      <c r="K451" s="7" t="s">
        <v>300</v>
      </c>
      <c r="L451" s="327">
        <v>40351</v>
      </c>
      <c r="M451" s="327">
        <v>40389</v>
      </c>
      <c r="N451" s="301"/>
      <c r="O451" s="301"/>
      <c r="P451" s="301">
        <v>10.1</v>
      </c>
      <c r="Q451" s="323"/>
      <c r="R451" s="301">
        <v>10.4</v>
      </c>
      <c r="S451" s="302" t="s">
        <v>1125</v>
      </c>
      <c r="T451" s="122"/>
      <c r="U451" s="20"/>
      <c r="V451" s="198"/>
      <c r="W451" s="139"/>
      <c r="AA451" s="128"/>
      <c r="AD451" s="134"/>
      <c r="AI451" s="9"/>
      <c r="AJ451" s="9"/>
      <c r="AK451" s="9"/>
      <c r="AL451" s="9"/>
      <c r="AM451" s="9"/>
      <c r="AN451" s="9"/>
      <c r="AO451" s="9"/>
      <c r="AP451" s="9"/>
      <c r="AQ451" s="9"/>
    </row>
    <row r="452" spans="1:43" x14ac:dyDescent="0.2">
      <c r="A452" s="41" t="s">
        <v>61</v>
      </c>
      <c r="B452" s="95">
        <v>4</v>
      </c>
      <c r="C452" s="41"/>
      <c r="D452" s="103" t="s">
        <v>246</v>
      </c>
      <c r="E452" s="103" t="s">
        <v>21</v>
      </c>
      <c r="F452" s="103">
        <v>1618</v>
      </c>
      <c r="H452" s="327">
        <v>40758</v>
      </c>
      <c r="I452" s="7">
        <v>11.2</v>
      </c>
      <c r="K452" s="7" t="s">
        <v>1669</v>
      </c>
      <c r="L452" s="327">
        <v>40351</v>
      </c>
      <c r="M452" s="327">
        <v>40389</v>
      </c>
      <c r="N452" s="301"/>
      <c r="O452" s="301"/>
      <c r="P452" s="301">
        <v>10.6</v>
      </c>
      <c r="Q452" s="323"/>
      <c r="R452" s="301">
        <v>10.6</v>
      </c>
      <c r="S452" s="302" t="s">
        <v>1125</v>
      </c>
      <c r="T452" s="122"/>
      <c r="U452" s="20"/>
      <c r="V452" s="198"/>
      <c r="W452" s="139"/>
      <c r="AA452" s="128"/>
      <c r="AD452" s="134"/>
      <c r="AI452" s="9"/>
      <c r="AJ452" s="9"/>
      <c r="AK452" s="9"/>
      <c r="AL452" s="9"/>
      <c r="AM452" s="9"/>
      <c r="AN452" s="9"/>
      <c r="AO452" s="9"/>
      <c r="AP452" s="9"/>
      <c r="AQ452" s="9"/>
    </row>
    <row r="453" spans="1:43" x14ac:dyDescent="0.2">
      <c r="A453" s="41" t="s">
        <v>61</v>
      </c>
      <c r="B453" s="95">
        <v>4</v>
      </c>
      <c r="C453" s="2" t="s">
        <v>24</v>
      </c>
      <c r="D453" s="103" t="s">
        <v>246</v>
      </c>
      <c r="E453" s="1" t="s">
        <v>21</v>
      </c>
      <c r="F453" s="3">
        <v>219</v>
      </c>
      <c r="G453" s="3"/>
      <c r="H453" s="327">
        <v>40758</v>
      </c>
      <c r="I453" s="3">
        <v>13.6</v>
      </c>
      <c r="J453" s="3"/>
      <c r="K453" s="3"/>
      <c r="L453" s="327">
        <v>40351</v>
      </c>
      <c r="M453" s="327">
        <v>40389</v>
      </c>
      <c r="N453" s="322"/>
      <c r="O453" s="322"/>
      <c r="P453" s="301">
        <v>12.5</v>
      </c>
      <c r="Q453" s="323"/>
      <c r="R453" s="301">
        <v>12.9</v>
      </c>
      <c r="S453" s="301"/>
      <c r="T453" s="122">
        <v>39290</v>
      </c>
      <c r="U453" s="10">
        <v>11.2</v>
      </c>
      <c r="V453" s="201">
        <f xml:space="preserve"> PI()*(U453/2)^2/10000</f>
        <v>9.8520345616575893E-3</v>
      </c>
      <c r="W453" s="139">
        <v>1</v>
      </c>
      <c r="X453" s="9"/>
      <c r="Y453" s="9"/>
      <c r="Z453" s="16"/>
      <c r="AA453" s="127"/>
      <c r="AB453" s="4"/>
      <c r="AC453" s="15"/>
      <c r="AD453" s="134">
        <v>2009</v>
      </c>
      <c r="AE453" s="10"/>
      <c r="AF453" s="10">
        <v>10.199999999999999</v>
      </c>
      <c r="AG453" s="9"/>
      <c r="AH453" s="16" t="s">
        <v>96</v>
      </c>
      <c r="AI453" s="9"/>
      <c r="AJ453" s="9"/>
      <c r="AK453" s="9"/>
      <c r="AL453" s="9"/>
      <c r="AM453" s="9"/>
      <c r="AN453" s="9"/>
      <c r="AO453" s="9"/>
      <c r="AP453" s="9"/>
      <c r="AQ453" s="9"/>
    </row>
    <row r="454" spans="1:43" x14ac:dyDescent="0.2">
      <c r="A454" s="41" t="s">
        <v>61</v>
      </c>
      <c r="B454" s="95">
        <v>4</v>
      </c>
      <c r="C454" s="2"/>
      <c r="D454" s="103" t="s">
        <v>246</v>
      </c>
      <c r="E454" s="1" t="s">
        <v>67</v>
      </c>
      <c r="F454" s="3">
        <v>2558</v>
      </c>
      <c r="G454" s="3"/>
      <c r="H454" s="327">
        <v>40758</v>
      </c>
      <c r="I454" s="3">
        <v>10.199999999999999</v>
      </c>
      <c r="J454" s="3"/>
      <c r="K454" s="100" t="s">
        <v>1249</v>
      </c>
      <c r="L454" s="327"/>
      <c r="M454" s="327"/>
      <c r="N454" s="322"/>
      <c r="O454" s="322"/>
      <c r="P454" s="301"/>
      <c r="Q454" s="323"/>
      <c r="R454" s="301"/>
      <c r="S454" s="301"/>
      <c r="T454" s="122"/>
      <c r="U454" s="10"/>
      <c r="V454" s="201"/>
      <c r="W454" s="139"/>
      <c r="X454" s="9"/>
      <c r="Y454" s="9"/>
      <c r="Z454" s="16"/>
      <c r="AA454" s="127"/>
      <c r="AB454" s="4"/>
      <c r="AC454" s="15"/>
      <c r="AD454" s="134"/>
      <c r="AE454" s="10"/>
      <c r="AF454" s="10"/>
      <c r="AG454" s="9"/>
      <c r="AH454" s="16"/>
      <c r="AI454" s="9"/>
      <c r="AJ454" s="9"/>
      <c r="AK454" s="9"/>
      <c r="AL454" s="9"/>
      <c r="AM454" s="9"/>
      <c r="AN454" s="9"/>
      <c r="AO454" s="9"/>
      <c r="AP454" s="9"/>
      <c r="AQ454" s="9"/>
    </row>
    <row r="455" spans="1:43" x14ac:dyDescent="0.2">
      <c r="A455" s="41" t="s">
        <v>61</v>
      </c>
      <c r="B455" s="95">
        <v>4</v>
      </c>
      <c r="C455" s="41"/>
      <c r="D455" s="103" t="s">
        <v>247</v>
      </c>
      <c r="E455" s="103" t="s">
        <v>21</v>
      </c>
      <c r="F455" s="103">
        <v>2171</v>
      </c>
      <c r="H455" s="327">
        <v>40758</v>
      </c>
      <c r="I455" s="7">
        <v>10.5</v>
      </c>
      <c r="L455" s="327">
        <v>40351</v>
      </c>
      <c r="M455" s="327">
        <v>40389</v>
      </c>
      <c r="N455" s="301"/>
      <c r="O455" s="301"/>
      <c r="P455" s="338" t="s">
        <v>1109</v>
      </c>
      <c r="Q455" s="323"/>
      <c r="R455" s="301">
        <v>10</v>
      </c>
      <c r="S455" s="302" t="s">
        <v>1125</v>
      </c>
      <c r="T455" s="122"/>
      <c r="U455" s="20"/>
      <c r="V455" s="198"/>
      <c r="W455" s="139"/>
      <c r="AA455" s="128"/>
      <c r="AD455" s="134"/>
      <c r="AI455" s="9"/>
      <c r="AJ455" s="9"/>
      <c r="AK455" s="9"/>
      <c r="AL455" s="9"/>
      <c r="AM455" s="9"/>
      <c r="AN455" s="9"/>
      <c r="AO455" s="9"/>
      <c r="AP455" s="9"/>
      <c r="AQ455" s="9"/>
    </row>
    <row r="456" spans="1:43" x14ac:dyDescent="0.2">
      <c r="A456" s="41" t="s">
        <v>61</v>
      </c>
      <c r="B456" s="95">
        <v>4</v>
      </c>
      <c r="C456" s="41"/>
      <c r="D456" s="103" t="s">
        <v>247</v>
      </c>
      <c r="E456" s="103" t="s">
        <v>21</v>
      </c>
      <c r="F456" s="103">
        <v>2172</v>
      </c>
      <c r="H456" s="327">
        <v>40758</v>
      </c>
      <c r="I456" s="7">
        <v>10.199999999999999</v>
      </c>
      <c r="L456" s="327">
        <v>40351</v>
      </c>
      <c r="M456" s="327">
        <v>40389</v>
      </c>
      <c r="N456" s="301"/>
      <c r="O456" s="301"/>
      <c r="P456" s="338" t="s">
        <v>1109</v>
      </c>
      <c r="Q456" s="323"/>
      <c r="R456" s="301">
        <v>10.1</v>
      </c>
      <c r="S456" s="302" t="s">
        <v>1125</v>
      </c>
      <c r="T456" s="122"/>
      <c r="U456" s="20"/>
      <c r="V456" s="198"/>
      <c r="W456" s="139"/>
      <c r="AA456" s="128"/>
      <c r="AD456" s="134"/>
      <c r="AI456" s="9"/>
      <c r="AJ456" s="9"/>
      <c r="AK456" s="9"/>
      <c r="AL456" s="9"/>
      <c r="AM456" s="9"/>
      <c r="AN456" s="9"/>
      <c r="AO456" s="9"/>
      <c r="AP456" s="9"/>
      <c r="AQ456" s="9"/>
    </row>
    <row r="457" spans="1:43" x14ac:dyDescent="0.2">
      <c r="A457" s="41" t="s">
        <v>61</v>
      </c>
      <c r="B457" s="95">
        <v>4</v>
      </c>
      <c r="C457" s="41"/>
      <c r="D457" s="103" t="s">
        <v>247</v>
      </c>
      <c r="E457" s="103" t="s">
        <v>21</v>
      </c>
      <c r="F457" s="103">
        <v>1615</v>
      </c>
      <c r="H457" s="327">
        <v>40758</v>
      </c>
      <c r="I457" s="7">
        <v>10.8</v>
      </c>
      <c r="L457" s="327">
        <v>40351</v>
      </c>
      <c r="M457" s="327">
        <v>40389</v>
      </c>
      <c r="N457" s="301"/>
      <c r="O457" s="301"/>
      <c r="P457" s="301">
        <v>10.5</v>
      </c>
      <c r="Q457" s="323"/>
      <c r="R457" s="301">
        <v>10.6</v>
      </c>
      <c r="S457" s="302" t="s">
        <v>1125</v>
      </c>
      <c r="T457" s="122"/>
      <c r="U457" s="20"/>
      <c r="V457" s="198"/>
      <c r="W457" s="139"/>
      <c r="AA457" s="128"/>
      <c r="AD457" s="134"/>
      <c r="AI457" s="9"/>
      <c r="AJ457" s="9"/>
      <c r="AK457" s="9"/>
      <c r="AL457" s="9"/>
      <c r="AM457" s="9"/>
      <c r="AN457" s="9"/>
      <c r="AO457" s="9"/>
      <c r="AP457" s="9"/>
      <c r="AQ457" s="9"/>
    </row>
    <row r="458" spans="1:43" x14ac:dyDescent="0.2">
      <c r="A458" s="41" t="s">
        <v>61</v>
      </c>
      <c r="B458" s="95">
        <v>4</v>
      </c>
      <c r="C458" s="41"/>
      <c r="D458" s="103" t="s">
        <v>247</v>
      </c>
      <c r="E458" s="103" t="s">
        <v>21</v>
      </c>
      <c r="F458" s="103">
        <v>1838</v>
      </c>
      <c r="H458" s="327">
        <v>40758</v>
      </c>
      <c r="I458" s="7">
        <v>11.4</v>
      </c>
      <c r="L458" s="327">
        <v>40351</v>
      </c>
      <c r="M458" s="327">
        <v>40389</v>
      </c>
      <c r="N458" s="301"/>
      <c r="O458" s="301"/>
      <c r="P458" s="301">
        <v>10.5</v>
      </c>
      <c r="Q458" s="323"/>
      <c r="R458" s="301">
        <v>10.9</v>
      </c>
      <c r="S458" s="302" t="s">
        <v>1125</v>
      </c>
      <c r="T458" s="122"/>
      <c r="U458" s="20"/>
      <c r="V458" s="198"/>
      <c r="W458" s="139"/>
      <c r="AA458" s="128"/>
      <c r="AD458" s="134"/>
      <c r="AI458" s="9"/>
      <c r="AJ458" s="9"/>
      <c r="AK458" s="9"/>
      <c r="AL458" s="9"/>
      <c r="AM458" s="9"/>
      <c r="AN458" s="9"/>
      <c r="AO458" s="9"/>
      <c r="AP458" s="9"/>
      <c r="AQ458" s="9"/>
    </row>
    <row r="459" spans="1:43" x14ac:dyDescent="0.2">
      <c r="A459" s="41" t="s">
        <v>61</v>
      </c>
      <c r="B459" s="95">
        <v>4</v>
      </c>
      <c r="C459" s="41"/>
      <c r="D459" s="103" t="s">
        <v>247</v>
      </c>
      <c r="E459" s="359" t="s">
        <v>69</v>
      </c>
      <c r="F459" s="110">
        <v>2534</v>
      </c>
      <c r="H459" s="327">
        <v>40758</v>
      </c>
      <c r="I459" s="7">
        <v>10</v>
      </c>
      <c r="K459" s="100" t="s">
        <v>1201</v>
      </c>
      <c r="L459" s="327"/>
      <c r="M459" s="327"/>
      <c r="N459" s="301"/>
      <c r="O459" s="301"/>
      <c r="P459" s="301"/>
      <c r="Q459" s="323"/>
      <c r="R459" s="301"/>
      <c r="S459" s="302"/>
      <c r="T459" s="122"/>
      <c r="U459" s="20"/>
      <c r="V459" s="198"/>
      <c r="W459" s="139"/>
      <c r="AA459" s="128"/>
      <c r="AD459" s="134"/>
      <c r="AI459" s="9"/>
      <c r="AJ459" s="9"/>
      <c r="AK459" s="9"/>
      <c r="AL459" s="9"/>
      <c r="AM459" s="9"/>
      <c r="AN459" s="9"/>
      <c r="AO459" s="9"/>
      <c r="AP459" s="9"/>
      <c r="AQ459" s="9"/>
    </row>
    <row r="460" spans="1:43" x14ac:dyDescent="0.2">
      <c r="A460" s="41" t="s">
        <v>61</v>
      </c>
      <c r="B460" s="95">
        <v>4</v>
      </c>
      <c r="C460" s="41"/>
      <c r="D460" s="103" t="s">
        <v>247</v>
      </c>
      <c r="E460" s="359" t="s">
        <v>21</v>
      </c>
      <c r="F460" s="110">
        <v>2549</v>
      </c>
      <c r="H460" s="327">
        <v>40758</v>
      </c>
      <c r="I460" s="7">
        <v>10.4</v>
      </c>
      <c r="K460" s="100" t="s">
        <v>1201</v>
      </c>
      <c r="L460" s="327"/>
      <c r="M460" s="327"/>
      <c r="N460" s="301"/>
      <c r="O460" s="301"/>
      <c r="P460" s="301"/>
      <c r="Q460" s="323"/>
      <c r="R460" s="301"/>
      <c r="S460" s="302"/>
      <c r="T460" s="122"/>
      <c r="U460" s="20"/>
      <c r="V460" s="198"/>
      <c r="W460" s="139"/>
      <c r="AA460" s="128"/>
      <c r="AD460" s="134"/>
      <c r="AI460" s="9"/>
      <c r="AJ460" s="9"/>
      <c r="AK460" s="9"/>
      <c r="AL460" s="9"/>
      <c r="AM460" s="9"/>
      <c r="AN460" s="9"/>
      <c r="AO460" s="9"/>
      <c r="AP460" s="9"/>
      <c r="AQ460" s="9"/>
    </row>
    <row r="461" spans="1:43" x14ac:dyDescent="0.2">
      <c r="A461" s="41" t="s">
        <v>61</v>
      </c>
      <c r="B461" s="95">
        <v>4</v>
      </c>
      <c r="C461" s="41"/>
      <c r="D461" s="103" t="s">
        <v>247</v>
      </c>
      <c r="E461" s="359" t="s">
        <v>21</v>
      </c>
      <c r="F461" s="110">
        <v>2537</v>
      </c>
      <c r="H461" s="327">
        <v>40758</v>
      </c>
      <c r="I461" s="7">
        <v>11.3</v>
      </c>
      <c r="K461" s="100" t="s">
        <v>1201</v>
      </c>
      <c r="L461" s="327"/>
      <c r="M461" s="327"/>
      <c r="N461" s="301"/>
      <c r="O461" s="301"/>
      <c r="P461" s="301"/>
      <c r="Q461" s="323"/>
      <c r="R461" s="301"/>
      <c r="S461" s="302"/>
      <c r="T461" s="122"/>
      <c r="U461" s="20"/>
      <c r="V461" s="198"/>
      <c r="W461" s="139"/>
      <c r="AA461" s="128"/>
      <c r="AD461" s="134"/>
      <c r="AI461" s="9"/>
      <c r="AJ461" s="9"/>
      <c r="AK461" s="9"/>
      <c r="AL461" s="9"/>
      <c r="AM461" s="9"/>
      <c r="AN461" s="9"/>
      <c r="AO461" s="9"/>
      <c r="AP461" s="9"/>
      <c r="AQ461" s="9"/>
    </row>
    <row r="462" spans="1:43" x14ac:dyDescent="0.2">
      <c r="A462" s="41" t="s">
        <v>61</v>
      </c>
      <c r="B462" s="95">
        <v>4</v>
      </c>
      <c r="C462" s="41" t="s">
        <v>65</v>
      </c>
      <c r="D462" s="103" t="s">
        <v>276</v>
      </c>
      <c r="E462" s="9" t="s">
        <v>60</v>
      </c>
      <c r="F462" s="9">
        <v>221</v>
      </c>
      <c r="G462" s="9">
        <v>941</v>
      </c>
      <c r="H462" s="327">
        <v>40758</v>
      </c>
      <c r="I462" s="9">
        <v>18.3</v>
      </c>
      <c r="J462" s="9"/>
      <c r="K462" s="9"/>
      <c r="L462" s="327">
        <v>40351</v>
      </c>
      <c r="M462" s="327">
        <v>40389</v>
      </c>
      <c r="N462" s="319"/>
      <c r="O462" s="319"/>
      <c r="P462" s="301">
        <v>17.2</v>
      </c>
      <c r="Q462" s="323"/>
      <c r="R462" s="301">
        <v>17.5</v>
      </c>
      <c r="S462" s="301"/>
      <c r="T462" s="122">
        <v>39290</v>
      </c>
      <c r="U462" s="10">
        <v>16.100000000000001</v>
      </c>
      <c r="V462" s="201">
        <f xml:space="preserve"> PI()*(U462/2)^2/10000</f>
        <v>2.035830579342526E-2</v>
      </c>
      <c r="W462" s="139">
        <v>1</v>
      </c>
      <c r="X462" s="9"/>
      <c r="Y462" s="9">
        <v>2</v>
      </c>
      <c r="Z462" s="16"/>
      <c r="AA462" s="127">
        <v>2005</v>
      </c>
      <c r="AB462" s="10">
        <v>13.6</v>
      </c>
      <c r="AC462" s="16"/>
      <c r="AD462" s="134">
        <v>2009</v>
      </c>
      <c r="AE462" s="10"/>
      <c r="AF462" s="10">
        <v>15.4</v>
      </c>
      <c r="AG462" s="9"/>
      <c r="AH462" s="16"/>
      <c r="AI462" s="9"/>
      <c r="AJ462" s="9"/>
      <c r="AK462" s="9"/>
      <c r="AL462" s="9"/>
      <c r="AM462" s="9"/>
      <c r="AN462" s="9"/>
      <c r="AO462" s="9"/>
      <c r="AP462" s="9"/>
      <c r="AQ462" s="9"/>
    </row>
    <row r="463" spans="1:43" x14ac:dyDescent="0.2">
      <c r="A463" s="41" t="s">
        <v>61</v>
      </c>
      <c r="B463" s="95">
        <v>4</v>
      </c>
      <c r="C463" s="41"/>
      <c r="D463" s="103" t="s">
        <v>276</v>
      </c>
      <c r="E463" s="7" t="s">
        <v>69</v>
      </c>
      <c r="F463" s="7">
        <v>4899</v>
      </c>
      <c r="H463" s="327">
        <v>40758</v>
      </c>
      <c r="I463" s="7">
        <v>11.8</v>
      </c>
      <c r="L463" s="327">
        <v>40351</v>
      </c>
      <c r="M463" s="327">
        <v>40389</v>
      </c>
      <c r="N463" s="302"/>
      <c r="O463" s="302"/>
      <c r="P463" s="301">
        <v>11</v>
      </c>
      <c r="Q463" s="323"/>
      <c r="R463" s="301">
        <v>11.8</v>
      </c>
      <c r="S463" s="301"/>
      <c r="T463" s="122">
        <v>39290</v>
      </c>
      <c r="U463" s="20">
        <v>10.7</v>
      </c>
      <c r="V463" s="198">
        <f xml:space="preserve"> PI()*(U463/2)^2/10000</f>
        <v>8.9920235727373836E-3</v>
      </c>
      <c r="W463" s="139">
        <v>1</v>
      </c>
      <c r="AA463" s="128"/>
      <c r="AD463" s="134"/>
      <c r="AI463" s="9"/>
      <c r="AJ463" s="9"/>
      <c r="AK463" s="9"/>
      <c r="AL463" s="9"/>
      <c r="AM463" s="9"/>
      <c r="AN463" s="9"/>
      <c r="AO463" s="9"/>
      <c r="AP463" s="9"/>
      <c r="AQ463" s="9"/>
    </row>
    <row r="464" spans="1:43" x14ac:dyDescent="0.2">
      <c r="A464" s="41" t="s">
        <v>61</v>
      </c>
      <c r="B464" s="95">
        <v>4</v>
      </c>
      <c r="C464" s="41"/>
      <c r="D464" s="103" t="s">
        <v>276</v>
      </c>
      <c r="E464" s="7" t="s">
        <v>69</v>
      </c>
      <c r="F464" s="7">
        <v>1202</v>
      </c>
      <c r="H464" s="327">
        <v>40758</v>
      </c>
      <c r="I464" s="7">
        <v>12.4</v>
      </c>
      <c r="L464" s="327">
        <v>40351</v>
      </c>
      <c r="M464" s="327">
        <v>40389</v>
      </c>
      <c r="N464" s="302"/>
      <c r="O464" s="302"/>
      <c r="P464" s="301">
        <v>12</v>
      </c>
      <c r="Q464" s="323"/>
      <c r="R464" s="301">
        <v>12.2</v>
      </c>
      <c r="S464" s="301"/>
      <c r="T464" s="122">
        <v>39290</v>
      </c>
      <c r="U464" s="20">
        <v>11</v>
      </c>
      <c r="V464" s="198">
        <f xml:space="preserve"> PI()*(U464/2)^2/10000</f>
        <v>9.5033177771091243E-3</v>
      </c>
      <c r="W464" s="139">
        <v>1</v>
      </c>
      <c r="Z464" s="14" t="s">
        <v>336</v>
      </c>
      <c r="AA464" s="128"/>
      <c r="AD464" s="134"/>
      <c r="AI464" s="9"/>
      <c r="AJ464" s="9"/>
      <c r="AK464" s="9"/>
      <c r="AL464" s="9"/>
      <c r="AM464" s="9"/>
      <c r="AN464" s="9"/>
      <c r="AO464" s="9"/>
      <c r="AP464" s="9"/>
      <c r="AQ464" s="9"/>
    </row>
    <row r="465" spans="1:46" x14ac:dyDescent="0.2">
      <c r="A465" s="41" t="s">
        <v>61</v>
      </c>
      <c r="B465" s="95">
        <v>4</v>
      </c>
      <c r="C465" s="41"/>
      <c r="D465" s="103" t="s">
        <v>276</v>
      </c>
      <c r="E465" s="103" t="s">
        <v>67</v>
      </c>
      <c r="F465" s="103">
        <v>2169</v>
      </c>
      <c r="H465" s="327">
        <v>40758</v>
      </c>
      <c r="I465" s="7">
        <v>10.6</v>
      </c>
      <c r="K465" s="7" t="s">
        <v>336</v>
      </c>
      <c r="L465" s="327">
        <v>40351</v>
      </c>
      <c r="M465" s="327">
        <v>40389</v>
      </c>
      <c r="N465" s="301"/>
      <c r="O465" s="301"/>
      <c r="P465" s="338" t="s">
        <v>1109</v>
      </c>
      <c r="Q465" s="323"/>
      <c r="R465" s="301">
        <v>10.3</v>
      </c>
      <c r="S465" s="302" t="s">
        <v>1125</v>
      </c>
      <c r="T465" s="122"/>
      <c r="U465" s="20"/>
      <c r="V465" s="198"/>
      <c r="W465" s="139"/>
      <c r="AA465" s="128"/>
      <c r="AD465" s="134"/>
      <c r="AI465" s="9"/>
      <c r="AJ465" s="9"/>
      <c r="AK465" s="9"/>
      <c r="AL465" s="9"/>
      <c r="AM465" s="9"/>
      <c r="AN465" s="9"/>
      <c r="AO465" s="9"/>
      <c r="AP465" s="9"/>
      <c r="AQ465" s="9"/>
    </row>
    <row r="466" spans="1:46" s="9" customFormat="1" ht="13.5" customHeight="1" x14ac:dyDescent="0.2">
      <c r="A466" s="41" t="s">
        <v>61</v>
      </c>
      <c r="B466" s="95">
        <v>4</v>
      </c>
      <c r="C466" s="41"/>
      <c r="D466" s="103" t="s">
        <v>276</v>
      </c>
      <c r="E466" s="7" t="s">
        <v>67</v>
      </c>
      <c r="F466" s="7">
        <v>1172</v>
      </c>
      <c r="G466" s="7"/>
      <c r="H466" s="327">
        <v>40758</v>
      </c>
      <c r="I466" s="7">
        <v>11.8</v>
      </c>
      <c r="J466" s="7"/>
      <c r="K466" s="7"/>
      <c r="L466" s="327">
        <v>40351</v>
      </c>
      <c r="M466" s="327">
        <v>40389</v>
      </c>
      <c r="N466" s="302"/>
      <c r="O466" s="302"/>
      <c r="P466" s="301">
        <v>11.5</v>
      </c>
      <c r="Q466" s="323"/>
      <c r="R466" s="301">
        <v>11.3</v>
      </c>
      <c r="S466" s="301"/>
      <c r="T466" s="122">
        <v>39290</v>
      </c>
      <c r="U466" s="20">
        <v>10.3</v>
      </c>
      <c r="V466" s="198">
        <f xml:space="preserve"> PI()*(U466/2)^2/10000</f>
        <v>8.3322891154835304E-3</v>
      </c>
      <c r="W466" s="139">
        <v>1</v>
      </c>
      <c r="X466" s="7"/>
      <c r="Y466" s="7"/>
      <c r="Z466" s="14" t="s">
        <v>336</v>
      </c>
      <c r="AA466" s="128"/>
      <c r="AB466" s="20"/>
      <c r="AC466" s="14"/>
      <c r="AD466" s="134"/>
      <c r="AE466" s="20"/>
      <c r="AF466" s="20"/>
      <c r="AG466" s="7"/>
      <c r="AH466" s="14"/>
      <c r="AR466" s="7"/>
      <c r="AS466" s="7"/>
      <c r="AT466" s="7"/>
    </row>
    <row r="467" spans="1:46" ht="13.5" customHeight="1" x14ac:dyDescent="0.2">
      <c r="A467" s="41" t="s">
        <v>61</v>
      </c>
      <c r="B467" s="95">
        <v>4</v>
      </c>
      <c r="C467" s="41"/>
      <c r="D467" s="103" t="s">
        <v>276</v>
      </c>
      <c r="E467" s="7" t="s">
        <v>67</v>
      </c>
      <c r="F467" s="7">
        <v>1171</v>
      </c>
      <c r="H467" s="327">
        <v>40758</v>
      </c>
      <c r="I467" s="7">
        <v>18</v>
      </c>
      <c r="K467" s="7" t="s">
        <v>1320</v>
      </c>
      <c r="L467" s="327">
        <v>40351</v>
      </c>
      <c r="M467" s="327">
        <v>40389</v>
      </c>
      <c r="N467" s="302"/>
      <c r="O467" s="302"/>
      <c r="P467" s="301">
        <v>16.2</v>
      </c>
      <c r="Q467" s="323"/>
      <c r="R467" s="336" t="s">
        <v>1124</v>
      </c>
      <c r="S467" s="306"/>
      <c r="T467" s="122">
        <v>39290</v>
      </c>
      <c r="U467" s="20">
        <v>14.1</v>
      </c>
      <c r="V467" s="198">
        <f xml:space="preserve"> PI()*(U467/2)^2/10000</f>
        <v>1.561450088650467E-2</v>
      </c>
      <c r="W467" s="139">
        <v>0</v>
      </c>
      <c r="Z467" s="16" t="s">
        <v>899</v>
      </c>
      <c r="AA467" s="128"/>
      <c r="AD467" s="134"/>
      <c r="AI467" s="9"/>
      <c r="AJ467" s="9"/>
      <c r="AK467" s="9"/>
      <c r="AL467" s="9"/>
      <c r="AM467" s="9"/>
      <c r="AN467" s="9"/>
      <c r="AO467" s="9"/>
      <c r="AP467" s="9"/>
      <c r="AQ467" s="9"/>
    </row>
    <row r="468" spans="1:46" ht="13.5" customHeight="1" x14ac:dyDescent="0.2">
      <c r="A468" s="41" t="s">
        <v>61</v>
      </c>
      <c r="B468" s="95">
        <v>4</v>
      </c>
      <c r="C468" s="41"/>
      <c r="D468" s="103" t="s">
        <v>276</v>
      </c>
      <c r="E468" s="103" t="s">
        <v>21</v>
      </c>
      <c r="F468" s="103">
        <v>2176</v>
      </c>
      <c r="H468" s="327">
        <v>40758</v>
      </c>
      <c r="I468" s="7">
        <v>11.6</v>
      </c>
      <c r="K468" s="7" t="s">
        <v>336</v>
      </c>
      <c r="L468" s="327">
        <v>40351</v>
      </c>
      <c r="M468" s="327">
        <v>40389</v>
      </c>
      <c r="N468" s="301"/>
      <c r="O468" s="301"/>
      <c r="P468" s="338" t="s">
        <v>1109</v>
      </c>
      <c r="Q468" s="323"/>
      <c r="R468" s="301">
        <v>10.4</v>
      </c>
      <c r="S468" s="302" t="s">
        <v>1125</v>
      </c>
      <c r="T468" s="122"/>
      <c r="U468" s="20"/>
      <c r="V468" s="198"/>
      <c r="W468" s="139"/>
      <c r="AA468" s="128"/>
      <c r="AD468" s="134"/>
      <c r="AI468" s="9"/>
      <c r="AJ468" s="9"/>
      <c r="AK468" s="9"/>
      <c r="AL468" s="9"/>
      <c r="AM468" s="9"/>
      <c r="AN468" s="9"/>
      <c r="AO468" s="9"/>
      <c r="AP468" s="9"/>
      <c r="AQ468" s="9"/>
    </row>
    <row r="469" spans="1:46" ht="13.5" customHeight="1" x14ac:dyDescent="0.2">
      <c r="A469" s="41" t="s">
        <v>61</v>
      </c>
      <c r="B469" s="95">
        <v>4</v>
      </c>
      <c r="C469" s="41"/>
      <c r="D469" s="103" t="s">
        <v>276</v>
      </c>
      <c r="E469" s="103" t="s">
        <v>21</v>
      </c>
      <c r="F469" s="103">
        <v>1833</v>
      </c>
      <c r="H469" s="327">
        <v>40758</v>
      </c>
      <c r="I469" s="7">
        <v>11</v>
      </c>
      <c r="K469" s="7" t="s">
        <v>336</v>
      </c>
      <c r="L469" s="327">
        <v>40351</v>
      </c>
      <c r="M469" s="327">
        <v>40389</v>
      </c>
      <c r="N469" s="301"/>
      <c r="O469" s="301"/>
      <c r="P469" s="301">
        <v>10.4</v>
      </c>
      <c r="Q469" s="323"/>
      <c r="R469" s="301">
        <v>10.5</v>
      </c>
      <c r="S469" s="302" t="s">
        <v>1125</v>
      </c>
      <c r="T469" s="122"/>
      <c r="U469" s="20"/>
      <c r="V469" s="198"/>
      <c r="W469" s="139"/>
      <c r="AA469" s="128"/>
      <c r="AD469" s="134"/>
      <c r="AI469" s="9"/>
      <c r="AJ469" s="9"/>
      <c r="AK469" s="9"/>
      <c r="AL469" s="9"/>
      <c r="AM469" s="9"/>
      <c r="AN469" s="9"/>
      <c r="AO469" s="9"/>
      <c r="AP469" s="9"/>
      <c r="AQ469" s="9"/>
    </row>
    <row r="470" spans="1:46" ht="13.5" customHeight="1" x14ac:dyDescent="0.2">
      <c r="A470" s="41" t="s">
        <v>61</v>
      </c>
      <c r="B470" s="95">
        <v>4</v>
      </c>
      <c r="C470" s="41"/>
      <c r="D470" s="103" t="s">
        <v>276</v>
      </c>
      <c r="E470" s="7" t="s">
        <v>21</v>
      </c>
      <c r="F470" s="7">
        <v>7984</v>
      </c>
      <c r="H470" s="327">
        <v>40758</v>
      </c>
      <c r="I470" s="7">
        <v>12.1</v>
      </c>
      <c r="L470" s="327">
        <v>40351</v>
      </c>
      <c r="M470" s="327">
        <v>40389</v>
      </c>
      <c r="N470" s="302"/>
      <c r="O470" s="302"/>
      <c r="P470" s="301">
        <v>11.5</v>
      </c>
      <c r="Q470" s="323"/>
      <c r="R470" s="301">
        <v>11.7</v>
      </c>
      <c r="S470" s="301"/>
      <c r="T470" s="122">
        <v>39290</v>
      </c>
      <c r="U470" s="20">
        <v>11</v>
      </c>
      <c r="V470" s="198">
        <f t="shared" ref="V470:V486" si="9" xml:space="preserve"> PI()*(U470/2)^2/10000</f>
        <v>9.5033177771091243E-3</v>
      </c>
      <c r="W470" s="139">
        <v>1</v>
      </c>
      <c r="AA470" s="128"/>
      <c r="AD470" s="134"/>
    </row>
    <row r="471" spans="1:46" ht="13.5" customHeight="1" x14ac:dyDescent="0.2">
      <c r="A471" s="41" t="s">
        <v>61</v>
      </c>
      <c r="B471" s="95">
        <v>4</v>
      </c>
      <c r="C471" s="41" t="s">
        <v>65</v>
      </c>
      <c r="D471" s="103" t="s">
        <v>276</v>
      </c>
      <c r="E471" s="9" t="s">
        <v>21</v>
      </c>
      <c r="F471" s="9">
        <v>220</v>
      </c>
      <c r="G471" s="9"/>
      <c r="H471" s="327">
        <v>40758</v>
      </c>
      <c r="I471" s="9">
        <v>13.5</v>
      </c>
      <c r="J471" s="9"/>
      <c r="K471" s="9"/>
      <c r="L471" s="327">
        <v>40351</v>
      </c>
      <c r="M471" s="327">
        <v>40389</v>
      </c>
      <c r="N471" s="319"/>
      <c r="O471" s="319"/>
      <c r="P471" s="301">
        <v>12.6</v>
      </c>
      <c r="Q471" s="323"/>
      <c r="R471" s="301">
        <v>12.9</v>
      </c>
      <c r="S471" s="301"/>
      <c r="T471" s="122">
        <v>39290</v>
      </c>
      <c r="U471" s="10">
        <v>11.5</v>
      </c>
      <c r="V471" s="201">
        <f t="shared" si="9"/>
        <v>1.0386890710931252E-2</v>
      </c>
      <c r="W471" s="139">
        <v>1</v>
      </c>
      <c r="X471" s="9"/>
      <c r="Y471" s="9"/>
      <c r="Z471" s="16"/>
      <c r="AA471" s="128"/>
      <c r="AB471" s="10"/>
      <c r="AC471" s="16"/>
      <c r="AD471" s="134">
        <v>2009</v>
      </c>
      <c r="AE471" s="10"/>
      <c r="AF471" s="10">
        <v>10.7</v>
      </c>
      <c r="AG471" s="9"/>
      <c r="AH471" s="16" t="s">
        <v>96</v>
      </c>
      <c r="AI471" s="9"/>
      <c r="AJ471" s="9"/>
      <c r="AK471" s="9"/>
      <c r="AL471" s="9"/>
      <c r="AM471" s="9"/>
      <c r="AN471" s="9"/>
      <c r="AO471" s="9"/>
      <c r="AP471" s="9"/>
      <c r="AQ471" s="9"/>
    </row>
    <row r="472" spans="1:46" ht="13.5" customHeight="1" x14ac:dyDescent="0.2">
      <c r="A472" s="41" t="s">
        <v>61</v>
      </c>
      <c r="B472" s="95">
        <v>4</v>
      </c>
      <c r="C472" s="41" t="s">
        <v>66</v>
      </c>
      <c r="D472" s="97" t="s">
        <v>248</v>
      </c>
      <c r="E472" s="7" t="s">
        <v>60</v>
      </c>
      <c r="F472" s="7">
        <v>230</v>
      </c>
      <c r="H472" s="327">
        <v>40758</v>
      </c>
      <c r="I472" s="7">
        <v>12.7</v>
      </c>
      <c r="L472" s="327">
        <v>40351</v>
      </c>
      <c r="M472" s="327">
        <v>40389</v>
      </c>
      <c r="N472" s="302"/>
      <c r="O472" s="302"/>
      <c r="P472" s="301">
        <v>12.1</v>
      </c>
      <c r="Q472" s="323"/>
      <c r="R472" s="301">
        <v>12.3</v>
      </c>
      <c r="S472" s="301"/>
      <c r="T472" s="122">
        <v>39290</v>
      </c>
      <c r="U472" s="20">
        <v>10.9</v>
      </c>
      <c r="V472" s="198">
        <f t="shared" si="9"/>
        <v>9.3313155793250824E-3</v>
      </c>
      <c r="W472" s="139">
        <v>1</v>
      </c>
      <c r="Y472" s="7">
        <v>2</v>
      </c>
      <c r="AA472" s="128">
        <v>2005</v>
      </c>
      <c r="AB472" s="20">
        <v>10</v>
      </c>
      <c r="AD472" s="134">
        <v>2009</v>
      </c>
      <c r="AH472" s="14" t="s">
        <v>96</v>
      </c>
    </row>
    <row r="473" spans="1:46" ht="13.5" customHeight="1" x14ac:dyDescent="0.2">
      <c r="A473" s="41" t="s">
        <v>61</v>
      </c>
      <c r="B473" s="95">
        <v>4</v>
      </c>
      <c r="C473" s="41"/>
      <c r="D473" s="97" t="s">
        <v>248</v>
      </c>
      <c r="E473" s="7" t="s">
        <v>67</v>
      </c>
      <c r="F473" s="7">
        <v>7928</v>
      </c>
      <c r="H473" s="327">
        <v>40758</v>
      </c>
      <c r="I473" s="7">
        <v>12</v>
      </c>
      <c r="L473" s="327">
        <v>40351</v>
      </c>
      <c r="M473" s="327">
        <v>40389</v>
      </c>
      <c r="N473" s="302"/>
      <c r="O473" s="302"/>
      <c r="P473" s="301">
        <v>11.2</v>
      </c>
      <c r="Q473" s="323"/>
      <c r="R473" s="301">
        <v>11.6</v>
      </c>
      <c r="S473" s="301"/>
      <c r="T473" s="122">
        <v>39290</v>
      </c>
      <c r="U473" s="20">
        <v>10.6</v>
      </c>
      <c r="V473" s="198">
        <f t="shared" si="9"/>
        <v>8.8247337639337283E-3</v>
      </c>
      <c r="W473" s="139">
        <v>1</v>
      </c>
      <c r="AA473" s="128"/>
      <c r="AD473" s="134"/>
    </row>
    <row r="474" spans="1:46" ht="13.5" customHeight="1" x14ac:dyDescent="0.2">
      <c r="A474" s="41" t="s">
        <v>61</v>
      </c>
      <c r="B474" s="95">
        <v>4</v>
      </c>
      <c r="C474" s="41"/>
      <c r="D474" s="97" t="s">
        <v>248</v>
      </c>
      <c r="E474" s="7" t="s">
        <v>67</v>
      </c>
      <c r="F474" s="7">
        <v>1385</v>
      </c>
      <c r="H474" s="327">
        <v>40758</v>
      </c>
      <c r="I474" s="7">
        <v>12</v>
      </c>
      <c r="L474" s="327">
        <v>40351</v>
      </c>
      <c r="M474" s="327">
        <v>40389</v>
      </c>
      <c r="N474" s="302"/>
      <c r="O474" s="302"/>
      <c r="P474" s="301">
        <v>11.3</v>
      </c>
      <c r="Q474" s="323"/>
      <c r="R474" s="301">
        <v>11.7</v>
      </c>
      <c r="S474" s="301"/>
      <c r="T474" s="122">
        <v>39290</v>
      </c>
      <c r="U474" s="20">
        <v>10.7</v>
      </c>
      <c r="V474" s="198">
        <f t="shared" si="9"/>
        <v>8.9920235727373836E-3</v>
      </c>
      <c r="W474" s="139">
        <v>1</v>
      </c>
      <c r="AA474" s="128"/>
      <c r="AD474" s="134"/>
      <c r="AI474" s="9"/>
      <c r="AJ474" s="9"/>
      <c r="AK474" s="9"/>
      <c r="AL474" s="9"/>
      <c r="AM474" s="9"/>
      <c r="AN474" s="9"/>
      <c r="AO474" s="9"/>
      <c r="AP474" s="9"/>
      <c r="AQ474" s="9"/>
      <c r="AR474" s="9"/>
      <c r="AS474" s="9"/>
      <c r="AT474" s="9"/>
    </row>
    <row r="475" spans="1:46" ht="13.5" customHeight="1" x14ac:dyDescent="0.2">
      <c r="A475" s="41" t="s">
        <v>61</v>
      </c>
      <c r="B475" s="95">
        <v>4</v>
      </c>
      <c r="C475" s="41"/>
      <c r="D475" s="97" t="s">
        <v>248</v>
      </c>
      <c r="E475" s="7" t="s">
        <v>67</v>
      </c>
      <c r="F475" s="7">
        <v>7981</v>
      </c>
      <c r="H475" s="327">
        <v>40758</v>
      </c>
      <c r="I475" s="7">
        <v>12.5</v>
      </c>
      <c r="L475" s="327">
        <v>40351</v>
      </c>
      <c r="M475" s="327">
        <v>40389</v>
      </c>
      <c r="N475" s="302"/>
      <c r="O475" s="302"/>
      <c r="P475" s="301">
        <v>11.8</v>
      </c>
      <c r="Q475" s="323"/>
      <c r="R475" s="301">
        <v>12</v>
      </c>
      <c r="S475" s="301"/>
      <c r="T475" s="122">
        <v>39290</v>
      </c>
      <c r="U475" s="20">
        <v>11</v>
      </c>
      <c r="V475" s="198">
        <f t="shared" si="9"/>
        <v>9.5033177771091243E-3</v>
      </c>
      <c r="W475" s="139">
        <v>1</v>
      </c>
      <c r="AA475" s="128"/>
      <c r="AD475" s="134"/>
    </row>
    <row r="476" spans="1:46" x14ac:dyDescent="0.2">
      <c r="A476" s="41" t="s">
        <v>61</v>
      </c>
      <c r="B476" s="95">
        <v>4</v>
      </c>
      <c r="C476" s="41"/>
      <c r="D476" s="97" t="s">
        <v>248</v>
      </c>
      <c r="E476" s="7" t="s">
        <v>67</v>
      </c>
      <c r="F476" s="7">
        <v>4900</v>
      </c>
      <c r="H476" s="327">
        <v>40758</v>
      </c>
      <c r="I476" s="7">
        <v>13.1</v>
      </c>
      <c r="L476" s="327">
        <v>40351</v>
      </c>
      <c r="M476" s="327">
        <v>40389</v>
      </c>
      <c r="N476" s="302"/>
      <c r="O476" s="302"/>
      <c r="P476" s="301">
        <v>12.5</v>
      </c>
      <c r="Q476" s="323"/>
      <c r="R476" s="301">
        <v>12.7</v>
      </c>
      <c r="S476" s="301"/>
      <c r="T476" s="122">
        <v>39290</v>
      </c>
      <c r="U476" s="20">
        <v>11.4</v>
      </c>
      <c r="V476" s="198">
        <f t="shared" si="9"/>
        <v>1.0207034531513238E-2</v>
      </c>
      <c r="W476" s="139">
        <v>1</v>
      </c>
      <c r="AA476" s="128"/>
      <c r="AD476" s="134"/>
    </row>
    <row r="477" spans="1:46" x14ac:dyDescent="0.2">
      <c r="A477" s="41" t="s">
        <v>61</v>
      </c>
      <c r="B477" s="95">
        <v>4</v>
      </c>
      <c r="C477" s="41" t="s">
        <v>66</v>
      </c>
      <c r="D477" s="97" t="s">
        <v>248</v>
      </c>
      <c r="E477" s="7" t="s">
        <v>67</v>
      </c>
      <c r="F477" s="7">
        <v>228</v>
      </c>
      <c r="H477" s="327">
        <v>40758</v>
      </c>
      <c r="I477" s="7">
        <v>14.3</v>
      </c>
      <c r="L477" s="327">
        <v>40351</v>
      </c>
      <c r="M477" s="327">
        <v>40389</v>
      </c>
      <c r="N477" s="347"/>
      <c r="O477" s="347"/>
      <c r="P477" s="323">
        <v>13.5</v>
      </c>
      <c r="Q477" s="323"/>
      <c r="R477" s="301">
        <v>13.9</v>
      </c>
      <c r="S477" s="301"/>
      <c r="T477" s="122">
        <v>39290</v>
      </c>
      <c r="U477" s="20">
        <v>12.4</v>
      </c>
      <c r="V477" s="198">
        <f t="shared" si="9"/>
        <v>1.2076282160399167E-2</v>
      </c>
      <c r="W477" s="139">
        <v>1</v>
      </c>
      <c r="AA477" s="128">
        <v>2005</v>
      </c>
      <c r="AB477" s="20">
        <v>11.4</v>
      </c>
      <c r="AD477" s="134">
        <v>2009</v>
      </c>
      <c r="AH477" s="14" t="s">
        <v>96</v>
      </c>
    </row>
    <row r="478" spans="1:46" x14ac:dyDescent="0.2">
      <c r="A478" s="41" t="s">
        <v>61</v>
      </c>
      <c r="B478" s="95">
        <v>4</v>
      </c>
      <c r="C478" s="41"/>
      <c r="D478" s="97" t="s">
        <v>248</v>
      </c>
      <c r="E478" s="7" t="s">
        <v>67</v>
      </c>
      <c r="F478" s="7">
        <v>1105</v>
      </c>
      <c r="H478" s="327">
        <v>40758</v>
      </c>
      <c r="I478" s="7">
        <v>15.3</v>
      </c>
      <c r="L478" s="327">
        <v>40351</v>
      </c>
      <c r="M478" s="327">
        <v>40389</v>
      </c>
      <c r="N478" s="302"/>
      <c r="O478" s="302"/>
      <c r="P478" s="301">
        <v>14.7</v>
      </c>
      <c r="Q478" s="323"/>
      <c r="R478" s="301">
        <v>15</v>
      </c>
      <c r="S478" s="301"/>
      <c r="T478" s="122">
        <v>39290</v>
      </c>
      <c r="U478" s="20">
        <v>14</v>
      </c>
      <c r="V478" s="198">
        <f t="shared" si="9"/>
        <v>1.5393804002589986E-2</v>
      </c>
      <c r="W478" s="139">
        <v>1</v>
      </c>
      <c r="AA478" s="128"/>
      <c r="AD478" s="134"/>
    </row>
    <row r="479" spans="1:46" x14ac:dyDescent="0.2">
      <c r="A479" s="41" t="s">
        <v>61</v>
      </c>
      <c r="B479" s="95">
        <v>4</v>
      </c>
      <c r="C479" s="41" t="s">
        <v>66</v>
      </c>
      <c r="D479" s="97" t="s">
        <v>248</v>
      </c>
      <c r="E479" s="7" t="s">
        <v>67</v>
      </c>
      <c r="F479" s="7">
        <v>232</v>
      </c>
      <c r="H479" s="327">
        <v>40758</v>
      </c>
      <c r="I479" s="7">
        <v>16.399999999999999</v>
      </c>
      <c r="L479" s="327">
        <v>40351</v>
      </c>
      <c r="M479" s="327">
        <v>40389</v>
      </c>
      <c r="N479" s="302"/>
      <c r="O479" s="302"/>
      <c r="P479" s="301">
        <v>15.3</v>
      </c>
      <c r="Q479" s="323"/>
      <c r="R479" s="301">
        <v>15.7</v>
      </c>
      <c r="S479" s="301"/>
      <c r="T479" s="122">
        <v>39290</v>
      </c>
      <c r="U479" s="20">
        <v>13.5</v>
      </c>
      <c r="V479" s="198">
        <f t="shared" si="9"/>
        <v>1.4313881527918494E-2</v>
      </c>
      <c r="W479" s="139">
        <v>1</v>
      </c>
      <c r="AA479" s="128">
        <v>2005</v>
      </c>
      <c r="AB479" s="20">
        <v>11.8</v>
      </c>
      <c r="AD479" s="134">
        <v>2009</v>
      </c>
      <c r="AH479" s="14" t="s">
        <v>96</v>
      </c>
    </row>
    <row r="480" spans="1:46" x14ac:dyDescent="0.2">
      <c r="A480" s="41" t="s">
        <v>61</v>
      </c>
      <c r="B480" s="95">
        <v>4</v>
      </c>
      <c r="C480" s="41"/>
      <c r="D480" s="97" t="s">
        <v>248</v>
      </c>
      <c r="E480" s="7" t="s">
        <v>21</v>
      </c>
      <c r="F480" s="7">
        <v>1174</v>
      </c>
      <c r="H480" s="327">
        <v>40758</v>
      </c>
      <c r="I480" s="7">
        <v>11.5</v>
      </c>
      <c r="L480" s="327">
        <v>40351</v>
      </c>
      <c r="M480" s="327">
        <v>40389</v>
      </c>
      <c r="N480" s="302"/>
      <c r="O480" s="302"/>
      <c r="P480" s="301">
        <v>11.1</v>
      </c>
      <c r="Q480" s="323"/>
      <c r="R480" s="301">
        <v>11.4</v>
      </c>
      <c r="S480" s="301"/>
      <c r="T480" s="122">
        <v>39290</v>
      </c>
      <c r="U480" s="20">
        <v>10</v>
      </c>
      <c r="V480" s="198">
        <f t="shared" si="9"/>
        <v>7.8539816339744835E-3</v>
      </c>
      <c r="W480" s="139">
        <v>1</v>
      </c>
      <c r="AA480" s="128"/>
      <c r="AD480" s="134"/>
    </row>
    <row r="481" spans="1:43" x14ac:dyDescent="0.2">
      <c r="A481" s="41" t="s">
        <v>61</v>
      </c>
      <c r="B481" s="95">
        <v>4</v>
      </c>
      <c r="C481" s="41"/>
      <c r="D481" s="97" t="s">
        <v>248</v>
      </c>
      <c r="E481" s="7" t="s">
        <v>21</v>
      </c>
      <c r="F481" s="7">
        <v>2547</v>
      </c>
      <c r="H481" s="327">
        <v>40758</v>
      </c>
      <c r="I481" s="7">
        <v>10.199999999999999</v>
      </c>
      <c r="K481" s="100" t="s">
        <v>1201</v>
      </c>
      <c r="L481" s="327"/>
      <c r="M481" s="327"/>
      <c r="N481" s="302"/>
      <c r="O481" s="302"/>
      <c r="P481" s="301"/>
      <c r="Q481" s="323"/>
      <c r="R481" s="301"/>
      <c r="S481" s="301"/>
      <c r="T481" s="122"/>
      <c r="U481" s="20"/>
      <c r="V481" s="198"/>
      <c r="W481" s="139"/>
      <c r="AA481" s="128"/>
      <c r="AD481" s="134"/>
    </row>
    <row r="482" spans="1:43" x14ac:dyDescent="0.2">
      <c r="A482" s="41" t="s">
        <v>61</v>
      </c>
      <c r="B482" s="95">
        <v>4</v>
      </c>
      <c r="C482" s="41"/>
      <c r="D482" s="97" t="s">
        <v>248</v>
      </c>
      <c r="E482" s="7" t="s">
        <v>67</v>
      </c>
      <c r="F482" s="7">
        <v>2555</v>
      </c>
      <c r="H482" s="327">
        <v>40758</v>
      </c>
      <c r="I482" s="7">
        <v>10</v>
      </c>
      <c r="K482" s="100" t="s">
        <v>1201</v>
      </c>
      <c r="L482" s="327"/>
      <c r="M482" s="327"/>
      <c r="N482" s="302"/>
      <c r="O482" s="302"/>
      <c r="P482" s="301"/>
      <c r="Q482" s="323"/>
      <c r="R482" s="301"/>
      <c r="S482" s="301"/>
      <c r="T482" s="122"/>
      <c r="U482" s="20"/>
      <c r="V482" s="198"/>
      <c r="W482" s="139"/>
      <c r="AA482" s="128"/>
      <c r="AD482" s="134"/>
    </row>
    <row r="483" spans="1:43" x14ac:dyDescent="0.2">
      <c r="A483" s="41" t="s">
        <v>61</v>
      </c>
      <c r="B483" s="95">
        <v>4</v>
      </c>
      <c r="C483" s="41" t="s">
        <v>59</v>
      </c>
      <c r="D483" s="97" t="s">
        <v>244</v>
      </c>
      <c r="E483" s="7" t="s">
        <v>60</v>
      </c>
      <c r="F483" s="7">
        <v>227</v>
      </c>
      <c r="H483" s="327">
        <v>40758</v>
      </c>
      <c r="I483" s="7">
        <v>13.8</v>
      </c>
      <c r="L483" s="327">
        <v>40351</v>
      </c>
      <c r="M483" s="327">
        <v>40389</v>
      </c>
      <c r="N483" s="302"/>
      <c r="O483" s="302"/>
      <c r="P483" s="301">
        <v>13.1</v>
      </c>
      <c r="Q483" s="323"/>
      <c r="R483" s="301">
        <v>13.2</v>
      </c>
      <c r="S483" s="301"/>
      <c r="T483" s="122">
        <v>39290</v>
      </c>
      <c r="U483" s="20">
        <v>11.7</v>
      </c>
      <c r="V483" s="198">
        <f t="shared" si="9"/>
        <v>1.0751315458747667E-2</v>
      </c>
      <c r="W483" s="139">
        <v>1</v>
      </c>
      <c r="Y483" s="7">
        <v>2</v>
      </c>
      <c r="AA483" s="128">
        <v>2005</v>
      </c>
      <c r="AB483" s="20">
        <v>10.6</v>
      </c>
      <c r="AD483" s="134">
        <v>2009</v>
      </c>
      <c r="AH483" s="14" t="s">
        <v>96</v>
      </c>
    </row>
    <row r="484" spans="1:43" x14ac:dyDescent="0.2">
      <c r="A484" s="41" t="s">
        <v>61</v>
      </c>
      <c r="B484" s="95">
        <v>4</v>
      </c>
      <c r="C484" s="41"/>
      <c r="D484" s="97" t="s">
        <v>244</v>
      </c>
      <c r="E484" s="7" t="s">
        <v>67</v>
      </c>
      <c r="F484" s="7">
        <v>1387</v>
      </c>
      <c r="H484" s="327">
        <v>40758</v>
      </c>
      <c r="I484" s="7">
        <v>12.1</v>
      </c>
      <c r="L484" s="327">
        <v>40351</v>
      </c>
      <c r="M484" s="327">
        <v>40389</v>
      </c>
      <c r="N484" s="302"/>
      <c r="O484" s="302"/>
      <c r="P484" s="301">
        <v>11.3</v>
      </c>
      <c r="Q484" s="323"/>
      <c r="R484" s="301">
        <v>11</v>
      </c>
      <c r="S484" s="301"/>
      <c r="T484" s="122">
        <v>39290</v>
      </c>
      <c r="U484" s="20">
        <v>10.3</v>
      </c>
      <c r="V484" s="198">
        <f t="shared" si="9"/>
        <v>8.3322891154835304E-3</v>
      </c>
      <c r="W484" s="139">
        <v>1</v>
      </c>
      <c r="Z484" s="14" t="s">
        <v>300</v>
      </c>
      <c r="AA484" s="128"/>
      <c r="AD484" s="134"/>
    </row>
    <row r="485" spans="1:43" x14ac:dyDescent="0.2">
      <c r="A485" s="41" t="s">
        <v>61</v>
      </c>
      <c r="B485" s="95">
        <v>4</v>
      </c>
      <c r="C485" s="41"/>
      <c r="D485" s="97" t="s">
        <v>244</v>
      </c>
      <c r="E485" s="7" t="s">
        <v>67</v>
      </c>
      <c r="F485" s="7">
        <v>1173</v>
      </c>
      <c r="H485" s="327">
        <v>40758</v>
      </c>
      <c r="I485" s="7">
        <v>12.1</v>
      </c>
      <c r="L485" s="327">
        <v>40351</v>
      </c>
      <c r="M485" s="327">
        <v>40389</v>
      </c>
      <c r="N485" s="302"/>
      <c r="O485" s="302"/>
      <c r="P485" s="301">
        <v>11.5</v>
      </c>
      <c r="Q485" s="323"/>
      <c r="R485" s="301">
        <v>11.7</v>
      </c>
      <c r="S485" s="301"/>
      <c r="T485" s="122">
        <v>39290</v>
      </c>
      <c r="U485" s="20">
        <v>10.4</v>
      </c>
      <c r="V485" s="198">
        <f t="shared" si="9"/>
        <v>8.4948665353068008E-3</v>
      </c>
      <c r="W485" s="139">
        <v>1</v>
      </c>
      <c r="Z485" s="14" t="s">
        <v>336</v>
      </c>
      <c r="AA485" s="128"/>
      <c r="AD485" s="134"/>
    </row>
    <row r="486" spans="1:43" x14ac:dyDescent="0.2">
      <c r="A486" s="41" t="s">
        <v>61</v>
      </c>
      <c r="B486" s="95">
        <v>4</v>
      </c>
      <c r="C486" s="41"/>
      <c r="D486" s="97" t="s">
        <v>244</v>
      </c>
      <c r="E486" s="7" t="s">
        <v>67</v>
      </c>
      <c r="F486" s="7">
        <v>1386</v>
      </c>
      <c r="H486" s="327">
        <v>40758</v>
      </c>
      <c r="I486" s="7">
        <v>14</v>
      </c>
      <c r="L486" s="327">
        <v>40351</v>
      </c>
      <c r="M486" s="327">
        <v>40389</v>
      </c>
      <c r="N486" s="302"/>
      <c r="O486" s="302"/>
      <c r="P486" s="301">
        <v>13.1</v>
      </c>
      <c r="Q486" s="323"/>
      <c r="R486" s="301">
        <v>13.5</v>
      </c>
      <c r="S486" s="301"/>
      <c r="T486" s="122">
        <v>39290</v>
      </c>
      <c r="U486" s="20">
        <v>12.3</v>
      </c>
      <c r="V486" s="198">
        <f t="shared" si="9"/>
        <v>1.1882288814039996E-2</v>
      </c>
      <c r="W486" s="139">
        <v>1</v>
      </c>
      <c r="Z486" s="14" t="s">
        <v>300</v>
      </c>
      <c r="AA486" s="128"/>
      <c r="AD486" s="134"/>
    </row>
    <row r="487" spans="1:43" x14ac:dyDescent="0.2">
      <c r="A487" s="41" t="s">
        <v>61</v>
      </c>
      <c r="B487" s="95">
        <v>4</v>
      </c>
      <c r="C487" s="41"/>
      <c r="D487" s="103" t="s">
        <v>244</v>
      </c>
      <c r="E487" s="103" t="s">
        <v>21</v>
      </c>
      <c r="F487" s="103">
        <v>2178</v>
      </c>
      <c r="H487" s="327">
        <v>40758</v>
      </c>
      <c r="I487" s="7">
        <v>11.1</v>
      </c>
      <c r="K487" s="7" t="s">
        <v>336</v>
      </c>
      <c r="L487" s="327">
        <v>40351</v>
      </c>
      <c r="M487" s="327">
        <v>40389</v>
      </c>
      <c r="N487" s="301"/>
      <c r="O487" s="301"/>
      <c r="P487" s="338" t="s">
        <v>1109</v>
      </c>
      <c r="Q487" s="323"/>
      <c r="R487" s="301">
        <v>10.3</v>
      </c>
      <c r="S487" s="302" t="s">
        <v>1125</v>
      </c>
      <c r="T487" s="122"/>
      <c r="U487" s="20"/>
      <c r="V487" s="198"/>
      <c r="W487" s="139"/>
      <c r="AA487" s="128"/>
      <c r="AD487" s="134"/>
      <c r="AI487" s="9"/>
      <c r="AJ487" s="9"/>
      <c r="AK487" s="9"/>
      <c r="AL487" s="9"/>
      <c r="AM487" s="9"/>
      <c r="AN487" s="9"/>
      <c r="AO487" s="9"/>
      <c r="AP487" s="9"/>
      <c r="AQ487" s="9"/>
    </row>
    <row r="488" spans="1:43" x14ac:dyDescent="0.2">
      <c r="A488" s="41" t="s">
        <v>61</v>
      </c>
      <c r="B488" s="95">
        <v>4</v>
      </c>
      <c r="C488" s="41"/>
      <c r="D488" s="103" t="s">
        <v>244</v>
      </c>
      <c r="E488" s="9" t="s">
        <v>21</v>
      </c>
      <c r="F488" s="9">
        <v>2535</v>
      </c>
      <c r="H488" s="327">
        <v>40758</v>
      </c>
      <c r="I488" s="7">
        <v>10.4</v>
      </c>
      <c r="K488" s="100" t="s">
        <v>1246</v>
      </c>
      <c r="L488" s="327"/>
      <c r="M488" s="327"/>
      <c r="N488" s="301"/>
      <c r="O488" s="301"/>
      <c r="P488" s="338"/>
      <c r="Q488" s="323"/>
      <c r="R488" s="301"/>
      <c r="S488" s="302"/>
      <c r="T488" s="122"/>
      <c r="U488" s="20"/>
      <c r="V488" s="198"/>
      <c r="W488" s="139"/>
      <c r="AA488" s="128"/>
      <c r="AD488" s="134"/>
      <c r="AI488" s="9"/>
      <c r="AJ488" s="9"/>
      <c r="AK488" s="9"/>
      <c r="AL488" s="9"/>
      <c r="AM488" s="9"/>
      <c r="AN488" s="9"/>
      <c r="AO488" s="9"/>
      <c r="AP488" s="9"/>
      <c r="AQ488" s="9"/>
    </row>
    <row r="489" spans="1:43" x14ac:dyDescent="0.2">
      <c r="A489" s="41" t="s">
        <v>61</v>
      </c>
      <c r="B489" s="95">
        <v>4</v>
      </c>
      <c r="C489" s="41"/>
      <c r="D489" s="103" t="s">
        <v>244</v>
      </c>
      <c r="E489" s="9" t="s">
        <v>69</v>
      </c>
      <c r="F489" s="9">
        <v>2546</v>
      </c>
      <c r="H489" s="327">
        <v>40758</v>
      </c>
      <c r="I489" s="7">
        <v>11</v>
      </c>
      <c r="K489" s="100" t="s">
        <v>1541</v>
      </c>
      <c r="L489" s="327"/>
      <c r="M489" s="327"/>
      <c r="N489" s="301"/>
      <c r="O489" s="301"/>
      <c r="P489" s="338"/>
      <c r="Q489" s="323"/>
      <c r="R489" s="301"/>
      <c r="S489" s="302"/>
      <c r="T489" s="122"/>
      <c r="U489" s="20"/>
      <c r="V489" s="198"/>
      <c r="W489" s="139"/>
      <c r="AA489" s="128"/>
      <c r="AD489" s="134"/>
      <c r="AI489" s="9"/>
      <c r="AJ489" s="9"/>
      <c r="AK489" s="9"/>
      <c r="AL489" s="9"/>
      <c r="AM489" s="9"/>
      <c r="AN489" s="9"/>
      <c r="AO489" s="9"/>
      <c r="AP489" s="9"/>
      <c r="AQ489" s="9"/>
    </row>
    <row r="490" spans="1:43" x14ac:dyDescent="0.2">
      <c r="A490" s="41" t="s">
        <v>61</v>
      </c>
      <c r="B490" s="95">
        <v>4</v>
      </c>
      <c r="C490" s="41"/>
      <c r="D490" s="103" t="s">
        <v>293</v>
      </c>
      <c r="E490" s="103" t="s">
        <v>67</v>
      </c>
      <c r="F490" s="103">
        <v>1614</v>
      </c>
      <c r="H490" s="327">
        <v>40758</v>
      </c>
      <c r="I490" s="7">
        <v>11.4</v>
      </c>
      <c r="L490" s="327">
        <v>40351</v>
      </c>
      <c r="M490" s="327">
        <v>40389</v>
      </c>
      <c r="N490" s="301"/>
      <c r="O490" s="301"/>
      <c r="P490" s="301">
        <v>10.6</v>
      </c>
      <c r="Q490" s="323"/>
      <c r="R490" s="301">
        <v>10.9</v>
      </c>
      <c r="S490" s="302" t="s">
        <v>1125</v>
      </c>
      <c r="T490" s="122"/>
      <c r="U490" s="20"/>
      <c r="V490" s="198"/>
      <c r="W490" s="139"/>
      <c r="AA490" s="128"/>
      <c r="AD490" s="134"/>
      <c r="AI490" s="9"/>
      <c r="AJ490" s="9"/>
      <c r="AK490" s="9"/>
      <c r="AL490" s="9"/>
      <c r="AM490" s="9"/>
      <c r="AN490" s="9"/>
      <c r="AO490" s="9"/>
      <c r="AP490" s="9"/>
      <c r="AQ490" s="9"/>
    </row>
    <row r="491" spans="1:43" x14ac:dyDescent="0.2">
      <c r="A491" s="41" t="s">
        <v>61</v>
      </c>
      <c r="B491" s="95">
        <v>4</v>
      </c>
      <c r="C491" s="41"/>
      <c r="D491" s="97" t="s">
        <v>293</v>
      </c>
      <c r="E491" s="7" t="s">
        <v>67</v>
      </c>
      <c r="F491" s="7">
        <v>1388</v>
      </c>
      <c r="H491" s="327">
        <v>40758</v>
      </c>
      <c r="I491" s="7">
        <v>13</v>
      </c>
      <c r="L491" s="327">
        <v>40351</v>
      </c>
      <c r="M491" s="327">
        <v>40389</v>
      </c>
      <c r="N491" s="302"/>
      <c r="O491" s="302"/>
      <c r="P491" s="301">
        <v>11.6</v>
      </c>
      <c r="Q491" s="323"/>
      <c r="R491" s="301">
        <v>12.1</v>
      </c>
      <c r="S491" s="301"/>
      <c r="T491" s="122">
        <v>39290</v>
      </c>
      <c r="U491" s="20">
        <v>10</v>
      </c>
      <c r="V491" s="198">
        <f t="shared" ref="V491:V500" si="10" xml:space="preserve"> PI()*(U491/2)^2/10000</f>
        <v>7.8539816339744835E-3</v>
      </c>
      <c r="W491" s="139">
        <v>1</v>
      </c>
      <c r="AA491" s="128"/>
      <c r="AD491" s="134"/>
    </row>
    <row r="492" spans="1:43" x14ac:dyDescent="0.2">
      <c r="A492" s="41" t="s">
        <v>61</v>
      </c>
      <c r="B492" s="95">
        <v>4</v>
      </c>
      <c r="C492" s="41" t="s">
        <v>66</v>
      </c>
      <c r="D492" s="99" t="s">
        <v>293</v>
      </c>
      <c r="E492" s="9" t="s">
        <v>67</v>
      </c>
      <c r="F492" s="9">
        <v>945</v>
      </c>
      <c r="G492" s="9"/>
      <c r="H492" s="327">
        <v>40758</v>
      </c>
      <c r="I492" s="9"/>
      <c r="J492" s="9"/>
      <c r="K492" s="100" t="s">
        <v>1199</v>
      </c>
      <c r="L492" s="327">
        <v>40351</v>
      </c>
      <c r="M492" s="327">
        <v>40389</v>
      </c>
      <c r="N492" s="319"/>
      <c r="O492" s="319"/>
      <c r="P492" s="301" t="s">
        <v>1115</v>
      </c>
      <c r="Q492" s="323" t="s">
        <v>1115</v>
      </c>
      <c r="R492" s="319" t="s">
        <v>1123</v>
      </c>
      <c r="S492" s="301"/>
      <c r="T492" s="122"/>
      <c r="U492" s="10"/>
      <c r="V492" s="201">
        <f t="shared" si="10"/>
        <v>0</v>
      </c>
      <c r="W492" s="139">
        <v>0</v>
      </c>
      <c r="X492" s="9" t="s">
        <v>856</v>
      </c>
      <c r="Y492" s="9"/>
      <c r="Z492" s="16" t="s">
        <v>682</v>
      </c>
      <c r="AA492" s="128">
        <v>2005</v>
      </c>
      <c r="AB492" s="10">
        <v>10.5</v>
      </c>
      <c r="AC492" s="16"/>
      <c r="AD492" s="134">
        <v>2009</v>
      </c>
      <c r="AE492" s="10"/>
      <c r="AF492" s="10"/>
      <c r="AG492" s="9"/>
      <c r="AH492" s="16"/>
    </row>
    <row r="493" spans="1:43" x14ac:dyDescent="0.2">
      <c r="A493" s="41" t="s">
        <v>61</v>
      </c>
      <c r="B493" s="95">
        <v>4</v>
      </c>
      <c r="C493" s="41" t="s">
        <v>66</v>
      </c>
      <c r="D493" s="97" t="s">
        <v>293</v>
      </c>
      <c r="E493" s="7" t="s">
        <v>21</v>
      </c>
      <c r="F493" s="7">
        <v>223</v>
      </c>
      <c r="H493" s="327">
        <v>40758</v>
      </c>
      <c r="I493" s="7">
        <v>13.1</v>
      </c>
      <c r="L493" s="327">
        <v>40351</v>
      </c>
      <c r="M493" s="327">
        <v>40389</v>
      </c>
      <c r="N493" s="302"/>
      <c r="O493" s="302"/>
      <c r="P493" s="301">
        <v>12.5</v>
      </c>
      <c r="Q493" s="323"/>
      <c r="R493" s="301">
        <v>12</v>
      </c>
      <c r="S493" s="301"/>
      <c r="T493" s="122">
        <v>39290</v>
      </c>
      <c r="U493" s="20">
        <v>11.3</v>
      </c>
      <c r="V493" s="198">
        <f t="shared" si="10"/>
        <v>1.0028749148422018E-2</v>
      </c>
      <c r="W493" s="139">
        <v>1</v>
      </c>
      <c r="AA493" s="128">
        <v>2005</v>
      </c>
      <c r="AB493" s="20">
        <v>10.1</v>
      </c>
      <c r="AD493" s="134">
        <v>2009</v>
      </c>
      <c r="AF493" s="20">
        <v>10.1</v>
      </c>
      <c r="AH493" s="14" t="s">
        <v>96</v>
      </c>
    </row>
    <row r="494" spans="1:43" x14ac:dyDescent="0.2">
      <c r="A494" s="41" t="s">
        <v>61</v>
      </c>
      <c r="B494" s="95">
        <v>4</v>
      </c>
      <c r="C494" s="41" t="s">
        <v>27</v>
      </c>
      <c r="D494" s="97" t="s">
        <v>293</v>
      </c>
      <c r="E494" s="7" t="s">
        <v>21</v>
      </c>
      <c r="F494" s="7">
        <v>224</v>
      </c>
      <c r="H494" s="327">
        <v>40758</v>
      </c>
      <c r="I494" s="7">
        <v>12.8</v>
      </c>
      <c r="L494" s="327">
        <v>40351</v>
      </c>
      <c r="M494" s="327">
        <v>40389</v>
      </c>
      <c r="N494" s="342"/>
      <c r="O494" s="342"/>
      <c r="P494" s="308">
        <v>12.3</v>
      </c>
      <c r="Q494" s="325"/>
      <c r="R494" s="301">
        <v>12.4</v>
      </c>
      <c r="S494" s="301"/>
      <c r="T494" s="122">
        <v>39290</v>
      </c>
      <c r="U494" s="20">
        <v>11.1</v>
      </c>
      <c r="V494" s="198">
        <f t="shared" si="10"/>
        <v>9.6768907712199599E-3</v>
      </c>
      <c r="W494" s="139">
        <v>1</v>
      </c>
      <c r="AA494" s="128">
        <v>2005</v>
      </c>
      <c r="AB494" s="20">
        <v>10.199999999999999</v>
      </c>
      <c r="AD494" s="134">
        <v>2009</v>
      </c>
      <c r="AH494" s="14" t="s">
        <v>96</v>
      </c>
    </row>
    <row r="495" spans="1:43" x14ac:dyDescent="0.2">
      <c r="A495" s="41" t="s">
        <v>61</v>
      </c>
      <c r="B495" s="95">
        <v>4</v>
      </c>
      <c r="C495" s="41" t="s">
        <v>27</v>
      </c>
      <c r="D495" s="97" t="s">
        <v>293</v>
      </c>
      <c r="E495" s="7" t="s">
        <v>21</v>
      </c>
      <c r="F495" s="7">
        <v>226</v>
      </c>
      <c r="H495" s="327">
        <v>40758</v>
      </c>
      <c r="I495" s="7">
        <v>13.6</v>
      </c>
      <c r="L495" s="327">
        <v>40351</v>
      </c>
      <c r="M495" s="327">
        <v>40389</v>
      </c>
      <c r="N495" s="302"/>
      <c r="O495" s="302"/>
      <c r="P495" s="301">
        <v>12.6</v>
      </c>
      <c r="Q495" s="323"/>
      <c r="R495" s="301">
        <v>13.4</v>
      </c>
      <c r="S495" s="103"/>
      <c r="T495" s="122">
        <v>39290</v>
      </c>
      <c r="U495" s="20">
        <v>11.7</v>
      </c>
      <c r="V495" s="198">
        <f t="shared" si="10"/>
        <v>1.0751315458747667E-2</v>
      </c>
      <c r="W495" s="139">
        <v>1</v>
      </c>
      <c r="AA495" s="128">
        <v>2005</v>
      </c>
      <c r="AB495" s="20">
        <v>10.9</v>
      </c>
      <c r="AD495" s="134">
        <v>2009</v>
      </c>
      <c r="AH495" s="14" t="s">
        <v>96</v>
      </c>
    </row>
    <row r="496" spans="1:43" x14ac:dyDescent="0.2">
      <c r="A496" s="41" t="s">
        <v>61</v>
      </c>
      <c r="B496" s="95">
        <v>4</v>
      </c>
      <c r="C496" s="41"/>
      <c r="D496" s="97" t="s">
        <v>293</v>
      </c>
      <c r="E496" s="7" t="s">
        <v>21</v>
      </c>
      <c r="F496" s="7">
        <v>2174</v>
      </c>
      <c r="H496" s="327">
        <v>40758</v>
      </c>
      <c r="I496" s="7">
        <v>10.7</v>
      </c>
      <c r="K496" s="100" t="s">
        <v>1542</v>
      </c>
      <c r="L496" s="327">
        <v>40351</v>
      </c>
      <c r="M496" s="327">
        <v>40389</v>
      </c>
      <c r="N496" s="333"/>
      <c r="O496" s="333"/>
      <c r="P496" s="337" t="s">
        <v>1109</v>
      </c>
      <c r="Q496"/>
      <c r="R496" s="301">
        <v>10</v>
      </c>
      <c r="S496" s="7" t="s">
        <v>1125</v>
      </c>
      <c r="T496" s="122"/>
      <c r="U496" s="20"/>
      <c r="V496" s="198"/>
      <c r="W496" s="139"/>
      <c r="AA496" s="128"/>
      <c r="AD496" s="134"/>
    </row>
    <row r="497" spans="1:43" x14ac:dyDescent="0.2">
      <c r="A497" s="41" t="s">
        <v>61</v>
      </c>
      <c r="B497" s="95">
        <v>4</v>
      </c>
      <c r="C497" s="41"/>
      <c r="D497" s="97" t="s">
        <v>293</v>
      </c>
      <c r="E497" s="7" t="s">
        <v>60</v>
      </c>
      <c r="F497" s="7">
        <v>2565</v>
      </c>
      <c r="H497" s="327">
        <v>40758</v>
      </c>
      <c r="I497" s="7">
        <v>10</v>
      </c>
      <c r="K497" s="100" t="s">
        <v>1201</v>
      </c>
      <c r="L497" s="327"/>
      <c r="M497" s="327"/>
      <c r="N497" s="302"/>
      <c r="O497" s="302"/>
      <c r="P497" s="301"/>
      <c r="Q497" s="323"/>
      <c r="R497" s="301"/>
      <c r="S497" s="103"/>
      <c r="T497" s="122"/>
      <c r="U497" s="20"/>
      <c r="V497" s="198"/>
      <c r="W497" s="139"/>
      <c r="AA497" s="128"/>
      <c r="AD497" s="134"/>
    </row>
    <row r="498" spans="1:43" x14ac:dyDescent="0.2">
      <c r="A498" s="41" t="s">
        <v>61</v>
      </c>
      <c r="B498" s="95">
        <v>4</v>
      </c>
      <c r="C498" s="41"/>
      <c r="D498" s="97" t="s">
        <v>58</v>
      </c>
      <c r="E498" s="7" t="s">
        <v>67</v>
      </c>
      <c r="F498" s="7">
        <v>1382</v>
      </c>
      <c r="H498" s="327">
        <v>40758</v>
      </c>
      <c r="I498" s="7">
        <v>11.3</v>
      </c>
      <c r="L498" s="327">
        <v>40351</v>
      </c>
      <c r="M498" s="327">
        <v>40389</v>
      </c>
      <c r="N498" s="302"/>
      <c r="O498" s="302"/>
      <c r="P498" s="301">
        <v>10.8</v>
      </c>
      <c r="Q498" s="323"/>
      <c r="R498" s="301">
        <v>11</v>
      </c>
      <c r="S498" s="103"/>
      <c r="T498" s="122">
        <v>39290</v>
      </c>
      <c r="U498" s="20">
        <v>10.3</v>
      </c>
      <c r="V498" s="198">
        <f t="shared" si="10"/>
        <v>8.3322891154835304E-3</v>
      </c>
      <c r="W498" s="139">
        <v>1</v>
      </c>
      <c r="Z498" s="14" t="s">
        <v>609</v>
      </c>
      <c r="AA498" s="128"/>
      <c r="AD498" s="134"/>
    </row>
    <row r="499" spans="1:43" x14ac:dyDescent="0.2">
      <c r="A499" s="41" t="s">
        <v>61</v>
      </c>
      <c r="B499" s="95">
        <v>4</v>
      </c>
      <c r="C499" s="41"/>
      <c r="D499" s="97" t="s">
        <v>58</v>
      </c>
      <c r="E499" s="7" t="s">
        <v>67</v>
      </c>
      <c r="F499" s="7">
        <v>1383</v>
      </c>
      <c r="H499" s="327">
        <v>40758</v>
      </c>
      <c r="I499" s="7">
        <v>11.5</v>
      </c>
      <c r="L499" s="327">
        <v>40351</v>
      </c>
      <c r="M499" s="327">
        <v>40389</v>
      </c>
      <c r="N499" s="302"/>
      <c r="O499" s="302"/>
      <c r="P499" s="301">
        <v>11.8</v>
      </c>
      <c r="Q499" s="323"/>
      <c r="R499" s="301">
        <v>11</v>
      </c>
      <c r="S499" s="103"/>
      <c r="T499" s="122">
        <v>39290</v>
      </c>
      <c r="U499" s="20">
        <v>10</v>
      </c>
      <c r="V499" s="198">
        <f t="shared" si="10"/>
        <v>7.8539816339744835E-3</v>
      </c>
      <c r="W499" s="139">
        <v>1</v>
      </c>
      <c r="Z499" s="14" t="s">
        <v>608</v>
      </c>
      <c r="AA499" s="128"/>
      <c r="AD499" s="134"/>
    </row>
    <row r="500" spans="1:43" x14ac:dyDescent="0.2">
      <c r="A500" s="41" t="s">
        <v>61</v>
      </c>
      <c r="B500" s="95">
        <v>4</v>
      </c>
      <c r="C500" s="41"/>
      <c r="D500" s="97" t="s">
        <v>58</v>
      </c>
      <c r="E500" s="7" t="s">
        <v>67</v>
      </c>
      <c r="F500" s="7">
        <v>1384</v>
      </c>
      <c r="H500" s="327">
        <v>40758</v>
      </c>
      <c r="I500" s="7">
        <v>15.5</v>
      </c>
      <c r="L500" s="327">
        <v>40351</v>
      </c>
      <c r="M500" s="327">
        <v>40389</v>
      </c>
      <c r="N500" s="302"/>
      <c r="O500" s="302"/>
      <c r="P500" s="301">
        <v>14.5</v>
      </c>
      <c r="Q500" s="323"/>
      <c r="R500" s="301">
        <v>15.7</v>
      </c>
      <c r="S500" s="103"/>
      <c r="T500" s="122">
        <v>39290</v>
      </c>
      <c r="U500" s="20">
        <v>11.9</v>
      </c>
      <c r="V500" s="198">
        <f t="shared" si="10"/>
        <v>1.1122023391871266E-2</v>
      </c>
      <c r="W500" s="139">
        <v>1</v>
      </c>
      <c r="Z500" s="14" t="s">
        <v>607</v>
      </c>
      <c r="AA500" s="128"/>
      <c r="AD500" s="134"/>
    </row>
    <row r="501" spans="1:43" x14ac:dyDescent="0.2">
      <c r="A501" s="41" t="s">
        <v>61</v>
      </c>
      <c r="B501" s="95">
        <v>4</v>
      </c>
      <c r="C501" s="41"/>
      <c r="D501" s="103" t="s">
        <v>58</v>
      </c>
      <c r="E501" s="103" t="s">
        <v>97</v>
      </c>
      <c r="F501" s="103">
        <v>1834</v>
      </c>
      <c r="H501" s="327">
        <v>40758</v>
      </c>
      <c r="I501" s="7">
        <v>12.5</v>
      </c>
      <c r="K501" s="7" t="s">
        <v>336</v>
      </c>
      <c r="L501" s="327">
        <v>40351</v>
      </c>
      <c r="M501" s="327">
        <v>40389</v>
      </c>
      <c r="N501" s="301"/>
      <c r="O501" s="301"/>
      <c r="P501" s="301">
        <v>11.6</v>
      </c>
      <c r="Q501" s="323"/>
      <c r="R501" s="301">
        <v>11.9</v>
      </c>
      <c r="S501" s="7" t="s">
        <v>1125</v>
      </c>
      <c r="T501" s="122"/>
      <c r="U501" s="20"/>
      <c r="V501" s="198"/>
      <c r="W501" s="139"/>
      <c r="AA501" s="128"/>
      <c r="AD501" s="134"/>
      <c r="AI501" s="9"/>
      <c r="AJ501" s="9"/>
      <c r="AK501" s="9"/>
      <c r="AL501" s="9"/>
      <c r="AM501" s="9"/>
      <c r="AN501" s="9"/>
      <c r="AO501" s="9"/>
      <c r="AP501" s="9"/>
      <c r="AQ501" s="9"/>
    </row>
    <row r="502" spans="1:43" x14ac:dyDescent="0.2">
      <c r="A502" s="41" t="s">
        <v>61</v>
      </c>
      <c r="B502" s="95">
        <v>4</v>
      </c>
      <c r="C502" s="41" t="s">
        <v>70</v>
      </c>
      <c r="D502" s="97" t="s">
        <v>58</v>
      </c>
      <c r="E502" s="7" t="s">
        <v>21</v>
      </c>
      <c r="F502" s="7">
        <v>235</v>
      </c>
      <c r="H502" s="327">
        <v>40758</v>
      </c>
      <c r="I502" s="7">
        <v>12.9</v>
      </c>
      <c r="L502" s="327">
        <v>40351</v>
      </c>
      <c r="M502" s="327">
        <v>40389</v>
      </c>
      <c r="N502" s="302"/>
      <c r="O502" s="302"/>
      <c r="P502" s="301">
        <v>12.2</v>
      </c>
      <c r="Q502" s="323"/>
      <c r="R502" s="301">
        <v>12.5</v>
      </c>
      <c r="S502" s="103"/>
      <c r="T502" s="122">
        <v>39290</v>
      </c>
      <c r="U502" s="20">
        <v>10.9</v>
      </c>
      <c r="V502" s="198">
        <f xml:space="preserve"> PI()*(U502/2)^2/10000</f>
        <v>9.3313155793250824E-3</v>
      </c>
      <c r="W502" s="139">
        <v>1</v>
      </c>
      <c r="AA502" s="128">
        <v>2005</v>
      </c>
      <c r="AB502" s="20">
        <v>10</v>
      </c>
      <c r="AD502" s="134">
        <v>2009</v>
      </c>
      <c r="AH502" s="14" t="s">
        <v>96</v>
      </c>
    </row>
    <row r="503" spans="1:43" x14ac:dyDescent="0.2">
      <c r="A503" s="41" t="s">
        <v>61</v>
      </c>
      <c r="B503" s="95">
        <v>4</v>
      </c>
      <c r="C503" s="41" t="s">
        <v>70</v>
      </c>
      <c r="D503" s="97" t="s">
        <v>58</v>
      </c>
      <c r="E503" s="7" t="s">
        <v>21</v>
      </c>
      <c r="F503" s="7">
        <v>234</v>
      </c>
      <c r="H503" s="327">
        <v>40758</v>
      </c>
      <c r="I503" s="7">
        <v>14</v>
      </c>
      <c r="L503" s="327">
        <v>40351</v>
      </c>
      <c r="M503" s="327">
        <v>40389</v>
      </c>
      <c r="N503" s="302"/>
      <c r="O503" s="302"/>
      <c r="P503" s="301">
        <v>13.1</v>
      </c>
      <c r="Q503" s="323"/>
      <c r="R503" s="301">
        <v>13.3</v>
      </c>
      <c r="S503" s="103"/>
      <c r="T503" s="122">
        <v>39290</v>
      </c>
      <c r="U503" s="20">
        <v>12</v>
      </c>
      <c r="V503" s="198">
        <f xml:space="preserve"> PI()*(U503/2)^2/10000</f>
        <v>1.1309733552923255E-2</v>
      </c>
      <c r="W503" s="139">
        <v>1</v>
      </c>
      <c r="AA503" s="128">
        <v>2005</v>
      </c>
      <c r="AB503" s="20">
        <v>10.8</v>
      </c>
      <c r="AD503" s="134">
        <v>2009</v>
      </c>
      <c r="AH503" s="14" t="s">
        <v>96</v>
      </c>
      <c r="AI503" s="9"/>
      <c r="AJ503" s="9"/>
      <c r="AK503" s="9"/>
      <c r="AL503" s="9"/>
      <c r="AM503" s="9"/>
      <c r="AN503" s="9"/>
      <c r="AO503" s="9"/>
      <c r="AP503" s="9"/>
      <c r="AQ503" s="9"/>
    </row>
    <row r="504" spans="1:43" x14ac:dyDescent="0.2">
      <c r="A504" s="41" t="s">
        <v>61</v>
      </c>
      <c r="B504" s="95">
        <v>4</v>
      </c>
      <c r="C504" s="41"/>
      <c r="D504" s="97" t="s">
        <v>58</v>
      </c>
      <c r="E504" s="7" t="s">
        <v>21</v>
      </c>
      <c r="F504" s="7">
        <v>2548</v>
      </c>
      <c r="H504" s="327">
        <v>40758</v>
      </c>
      <c r="I504" s="7">
        <v>10</v>
      </c>
      <c r="K504" s="100" t="s">
        <v>1249</v>
      </c>
      <c r="L504" s="327"/>
      <c r="M504" s="327"/>
      <c r="N504" s="302"/>
      <c r="O504" s="302"/>
      <c r="P504" s="301"/>
      <c r="Q504" s="323"/>
      <c r="R504" s="301"/>
      <c r="S504" s="103"/>
      <c r="T504" s="122"/>
      <c r="U504" s="20"/>
      <c r="V504" s="198"/>
      <c r="W504" s="139"/>
      <c r="AA504" s="128"/>
      <c r="AD504" s="134"/>
      <c r="AI504" s="9"/>
      <c r="AJ504" s="9"/>
      <c r="AK504" s="9"/>
      <c r="AL504" s="9"/>
      <c r="AM504" s="9"/>
      <c r="AN504" s="9"/>
      <c r="AO504" s="9"/>
      <c r="AP504" s="9"/>
      <c r="AQ504" s="9"/>
    </row>
    <row r="505" spans="1:43" x14ac:dyDescent="0.2">
      <c r="A505" s="41" t="s">
        <v>61</v>
      </c>
      <c r="B505" s="95">
        <v>4</v>
      </c>
      <c r="C505" s="41"/>
      <c r="D505" s="103" t="s">
        <v>61</v>
      </c>
      <c r="E505" s="103" t="s">
        <v>60</v>
      </c>
      <c r="F505" s="103">
        <v>2177</v>
      </c>
      <c r="H505" s="327">
        <v>40758</v>
      </c>
      <c r="I505" s="7">
        <v>10.1</v>
      </c>
      <c r="L505" s="327">
        <v>40351</v>
      </c>
      <c r="M505" s="327">
        <v>40389</v>
      </c>
      <c r="N505" s="301"/>
      <c r="O505" s="301"/>
      <c r="P505" s="338" t="s">
        <v>1109</v>
      </c>
      <c r="Q505" s="323"/>
      <c r="R505" s="301">
        <v>10</v>
      </c>
      <c r="S505" s="7" t="s">
        <v>1125</v>
      </c>
      <c r="T505" s="122"/>
      <c r="U505" s="20"/>
      <c r="V505" s="198"/>
      <c r="W505" s="139"/>
      <c r="AA505" s="128"/>
      <c r="AD505" s="134"/>
      <c r="AI505" s="9"/>
      <c r="AJ505" s="9"/>
      <c r="AK505" s="9"/>
      <c r="AL505" s="9"/>
      <c r="AM505" s="9"/>
      <c r="AN505" s="9"/>
      <c r="AO505" s="9"/>
      <c r="AP505" s="9"/>
      <c r="AQ505" s="9"/>
    </row>
    <row r="506" spans="1:43" x14ac:dyDescent="0.2">
      <c r="A506" s="41" t="s">
        <v>61</v>
      </c>
      <c r="B506" s="95">
        <v>4</v>
      </c>
      <c r="C506" s="41"/>
      <c r="D506" s="103" t="s">
        <v>61</v>
      </c>
      <c r="E506" s="114" t="s">
        <v>67</v>
      </c>
      <c r="F506" s="103">
        <v>2179</v>
      </c>
      <c r="H506" s="327">
        <v>40758</v>
      </c>
      <c r="I506" s="7">
        <v>11</v>
      </c>
      <c r="K506" s="7" t="s">
        <v>1538</v>
      </c>
      <c r="L506" s="327">
        <v>40351</v>
      </c>
      <c r="M506" s="327">
        <v>40389</v>
      </c>
      <c r="N506" s="301"/>
      <c r="O506" s="301"/>
      <c r="P506" s="338" t="s">
        <v>1109</v>
      </c>
      <c r="Q506" s="323"/>
      <c r="R506" s="301">
        <v>10.4</v>
      </c>
      <c r="S506" s="7" t="s">
        <v>1125</v>
      </c>
      <c r="T506" s="122"/>
      <c r="U506" s="20"/>
      <c r="V506" s="198"/>
      <c r="W506" s="139"/>
      <c r="AA506" s="128"/>
      <c r="AD506" s="134"/>
      <c r="AI506" s="9"/>
      <c r="AJ506" s="9"/>
      <c r="AK506" s="9"/>
      <c r="AL506" s="9"/>
      <c r="AM506" s="9"/>
      <c r="AN506" s="9"/>
      <c r="AO506" s="9"/>
      <c r="AP506" s="9"/>
      <c r="AQ506" s="9"/>
    </row>
    <row r="507" spans="1:43" x14ac:dyDescent="0.2">
      <c r="A507" s="41" t="s">
        <v>61</v>
      </c>
      <c r="B507" s="95">
        <v>4</v>
      </c>
      <c r="C507" s="41"/>
      <c r="D507" s="103" t="s">
        <v>61</v>
      </c>
      <c r="E507" s="103" t="s">
        <v>67</v>
      </c>
      <c r="F507" s="103">
        <v>2175</v>
      </c>
      <c r="H507" s="327">
        <v>40758</v>
      </c>
      <c r="I507" s="7">
        <v>10.1</v>
      </c>
      <c r="L507" s="327">
        <v>40351</v>
      </c>
      <c r="M507" s="327">
        <v>40389</v>
      </c>
      <c r="N507" s="333"/>
      <c r="O507" s="333"/>
      <c r="P507" s="337" t="s">
        <v>1109</v>
      </c>
      <c r="Q507"/>
      <c r="R507" s="301">
        <v>10.4</v>
      </c>
      <c r="S507" s="7" t="s">
        <v>1125</v>
      </c>
      <c r="T507" s="122"/>
      <c r="U507" s="20"/>
      <c r="V507" s="198"/>
      <c r="W507" s="139"/>
      <c r="AA507" s="128"/>
      <c r="AD507" s="134"/>
      <c r="AI507" s="9"/>
      <c r="AJ507" s="9"/>
      <c r="AK507" s="9"/>
      <c r="AL507" s="9"/>
      <c r="AM507" s="9"/>
      <c r="AN507" s="9"/>
      <c r="AO507" s="9"/>
      <c r="AP507" s="9"/>
      <c r="AQ507" s="9"/>
    </row>
    <row r="508" spans="1:43" x14ac:dyDescent="0.2">
      <c r="A508" s="41" t="s">
        <v>61</v>
      </c>
      <c r="B508" s="95">
        <v>4</v>
      </c>
      <c r="C508" s="41" t="s">
        <v>62</v>
      </c>
      <c r="D508" s="103" t="s">
        <v>61</v>
      </c>
      <c r="E508" s="7" t="s">
        <v>60</v>
      </c>
      <c r="F508" s="7">
        <v>252</v>
      </c>
      <c r="H508" s="327">
        <v>40758</v>
      </c>
      <c r="I508" s="7">
        <v>14.6</v>
      </c>
      <c r="L508" s="327">
        <v>40351</v>
      </c>
      <c r="M508" s="327">
        <v>40389</v>
      </c>
      <c r="N508" s="311"/>
      <c r="O508" s="311"/>
      <c r="P508" s="333">
        <v>12.2</v>
      </c>
      <c r="Q508" s="103"/>
      <c r="R508" s="301">
        <v>11.9</v>
      </c>
      <c r="S508" s="103"/>
      <c r="T508" s="122">
        <v>39290</v>
      </c>
      <c r="U508" s="20">
        <v>12.1</v>
      </c>
      <c r="V508" s="198">
        <f xml:space="preserve"> PI()*(U508/2)^2/10000</f>
        <v>1.149901451030204E-2</v>
      </c>
      <c r="W508" s="139">
        <v>1</v>
      </c>
      <c r="Y508" s="7">
        <v>2</v>
      </c>
      <c r="AA508" s="128">
        <v>2005</v>
      </c>
      <c r="AB508" s="20">
        <v>11.1</v>
      </c>
      <c r="AD508" s="134">
        <v>2009</v>
      </c>
      <c r="AH508" s="14" t="s">
        <v>96</v>
      </c>
    </row>
    <row r="509" spans="1:43" x14ac:dyDescent="0.2">
      <c r="A509" s="41" t="s">
        <v>61</v>
      </c>
      <c r="B509" s="95">
        <v>4</v>
      </c>
      <c r="C509" s="41"/>
      <c r="D509" s="103" t="s">
        <v>61</v>
      </c>
      <c r="E509" s="7" t="s">
        <v>60</v>
      </c>
      <c r="F509" s="7">
        <v>1175</v>
      </c>
      <c r="H509" s="327">
        <v>40758</v>
      </c>
      <c r="I509" s="7">
        <v>13.5</v>
      </c>
      <c r="L509" s="327">
        <v>40351</v>
      </c>
      <c r="M509" s="327">
        <v>40389</v>
      </c>
      <c r="N509" s="311"/>
      <c r="O509" s="311"/>
      <c r="P509" s="333">
        <v>11.75</v>
      </c>
      <c r="Q509" s="103"/>
      <c r="R509" s="301">
        <v>12</v>
      </c>
      <c r="S509" s="103"/>
      <c r="T509" s="122">
        <v>39290</v>
      </c>
      <c r="U509" s="20">
        <v>10.3</v>
      </c>
      <c r="V509" s="198">
        <f xml:space="preserve"> PI()*(U509/2)^2/10000</f>
        <v>8.3322891154835304E-3</v>
      </c>
      <c r="W509" s="139">
        <v>1</v>
      </c>
      <c r="Y509" s="7">
        <v>3</v>
      </c>
      <c r="AA509" s="128"/>
      <c r="AD509" s="134"/>
    </row>
    <row r="510" spans="1:43" x14ac:dyDescent="0.2">
      <c r="A510" s="41" t="s">
        <v>61</v>
      </c>
      <c r="B510" s="95">
        <v>4</v>
      </c>
      <c r="C510" s="41"/>
      <c r="D510" s="103" t="s">
        <v>61</v>
      </c>
      <c r="E510" s="7" t="s">
        <v>37</v>
      </c>
      <c r="F510" s="7">
        <v>1381</v>
      </c>
      <c r="H510" s="327">
        <v>40758</v>
      </c>
      <c r="I510" s="7">
        <v>11.5</v>
      </c>
      <c r="L510" s="327">
        <v>40351</v>
      </c>
      <c r="M510" s="327">
        <v>40389</v>
      </c>
      <c r="N510" s="311"/>
      <c r="O510" s="311"/>
      <c r="P510" s="333">
        <v>11.3</v>
      </c>
      <c r="Q510" s="103"/>
      <c r="R510" s="301">
        <v>13.7</v>
      </c>
      <c r="S510" s="103"/>
      <c r="T510" s="122">
        <v>39290</v>
      </c>
      <c r="U510" s="20">
        <v>10.5</v>
      </c>
      <c r="V510" s="198">
        <f xml:space="preserve"> PI()*(U510/2)^2/10000</f>
        <v>8.6590147514568668E-3</v>
      </c>
      <c r="W510" s="139">
        <v>1</v>
      </c>
      <c r="AA510" s="128"/>
      <c r="AD510" s="134"/>
    </row>
    <row r="511" spans="1:43" x14ac:dyDescent="0.2">
      <c r="A511" s="41" t="s">
        <v>61</v>
      </c>
      <c r="B511" s="95">
        <v>4</v>
      </c>
      <c r="C511" s="41" t="s">
        <v>62</v>
      </c>
      <c r="D511" s="103" t="s">
        <v>61</v>
      </c>
      <c r="E511" s="7" t="s">
        <v>37</v>
      </c>
      <c r="F511" s="7">
        <v>253</v>
      </c>
      <c r="H511" s="327">
        <v>40758</v>
      </c>
      <c r="I511" s="7">
        <v>11.7</v>
      </c>
      <c r="L511" s="327">
        <v>40351</v>
      </c>
      <c r="M511" s="327">
        <v>40389</v>
      </c>
      <c r="N511" s="311"/>
      <c r="O511" s="311"/>
      <c r="P511" s="333">
        <v>10.8</v>
      </c>
      <c r="Q511" s="103"/>
      <c r="R511" s="301">
        <v>14.2</v>
      </c>
      <c r="S511" s="103"/>
      <c r="T511" s="122">
        <v>39290</v>
      </c>
      <c r="U511" s="20">
        <v>11</v>
      </c>
      <c r="V511" s="198">
        <f xml:space="preserve"> PI()*(U511/2)^2/10000</f>
        <v>9.5033177771091243E-3</v>
      </c>
      <c r="W511" s="139">
        <v>1</v>
      </c>
      <c r="AA511" s="128">
        <v>2005</v>
      </c>
      <c r="AB511" s="20">
        <v>10.5</v>
      </c>
      <c r="AD511" s="134">
        <v>2009</v>
      </c>
      <c r="AH511" s="14" t="s">
        <v>96</v>
      </c>
    </row>
    <row r="512" spans="1:43" x14ac:dyDescent="0.2">
      <c r="A512" s="41" t="s">
        <v>61</v>
      </c>
      <c r="B512" s="95">
        <v>4</v>
      </c>
      <c r="C512" s="41"/>
      <c r="D512" s="103" t="s">
        <v>61</v>
      </c>
      <c r="E512" s="7" t="s">
        <v>23</v>
      </c>
      <c r="F512" s="7">
        <v>2563</v>
      </c>
      <c r="H512" s="327">
        <v>40758</v>
      </c>
      <c r="I512" s="7">
        <v>10.5</v>
      </c>
      <c r="K512" s="100" t="s">
        <v>1201</v>
      </c>
      <c r="L512" s="327"/>
      <c r="M512" s="327"/>
      <c r="N512" s="311"/>
      <c r="O512" s="311"/>
      <c r="P512" s="333"/>
      <c r="Q512" s="103"/>
      <c r="R512" s="301"/>
      <c r="S512" s="103"/>
      <c r="T512" s="122"/>
      <c r="U512" s="20"/>
      <c r="V512" s="198"/>
      <c r="W512" s="139"/>
      <c r="AA512" s="128"/>
      <c r="AD512" s="134"/>
    </row>
    <row r="513" spans="1:43" x14ac:dyDescent="0.2">
      <c r="A513" s="41" t="s">
        <v>61</v>
      </c>
      <c r="B513" s="95">
        <v>4</v>
      </c>
      <c r="C513" s="41"/>
      <c r="D513" s="103" t="s">
        <v>61</v>
      </c>
      <c r="E513" s="7" t="s">
        <v>22</v>
      </c>
      <c r="F513" s="7">
        <v>2568</v>
      </c>
      <c r="H513" s="327">
        <v>40758</v>
      </c>
      <c r="I513" s="7">
        <v>10.199999999999999</v>
      </c>
      <c r="K513" s="100" t="s">
        <v>1201</v>
      </c>
      <c r="L513" s="327"/>
      <c r="M513" s="327"/>
      <c r="N513" s="311"/>
      <c r="O513" s="311"/>
      <c r="P513" s="333"/>
      <c r="Q513" s="103"/>
      <c r="R513" s="301"/>
      <c r="S513" s="103"/>
      <c r="T513" s="122"/>
      <c r="U513" s="20"/>
      <c r="V513" s="198"/>
      <c r="W513" s="139"/>
      <c r="AA513" s="128"/>
      <c r="AD513" s="134"/>
    </row>
    <row r="514" spans="1:43" x14ac:dyDescent="0.2">
      <c r="A514" s="41" t="s">
        <v>61</v>
      </c>
      <c r="B514" s="95">
        <v>4</v>
      </c>
      <c r="C514" s="41"/>
      <c r="D514" s="103" t="s">
        <v>68</v>
      </c>
      <c r="E514" s="103" t="s">
        <v>60</v>
      </c>
      <c r="F514" s="103">
        <v>2180</v>
      </c>
      <c r="H514" s="327">
        <v>40758</v>
      </c>
      <c r="I514" s="7">
        <v>10.5</v>
      </c>
      <c r="K514" s="7" t="s">
        <v>336</v>
      </c>
      <c r="L514" s="327">
        <v>40351</v>
      </c>
      <c r="M514" s="327">
        <v>40389</v>
      </c>
      <c r="N514" s="333"/>
      <c r="O514" s="333"/>
      <c r="P514" s="337" t="s">
        <v>1109</v>
      </c>
      <c r="Q514"/>
      <c r="R514" s="301">
        <v>10.1</v>
      </c>
      <c r="S514" s="7" t="s">
        <v>1125</v>
      </c>
      <c r="T514" s="122"/>
      <c r="U514" s="20"/>
      <c r="V514" s="198"/>
      <c r="W514" s="139"/>
      <c r="AA514" s="128"/>
      <c r="AD514" s="134"/>
      <c r="AI514" s="9"/>
      <c r="AJ514" s="9"/>
      <c r="AK514" s="9"/>
      <c r="AL514" s="9"/>
      <c r="AM514" s="9"/>
      <c r="AN514" s="9"/>
      <c r="AO514" s="9"/>
      <c r="AP514" s="9"/>
      <c r="AQ514" s="9"/>
    </row>
    <row r="515" spans="1:43" x14ac:dyDescent="0.2">
      <c r="A515" s="41" t="s">
        <v>61</v>
      </c>
      <c r="B515" s="95">
        <v>4</v>
      </c>
      <c r="C515" s="41"/>
      <c r="D515" s="103" t="s">
        <v>68</v>
      </c>
      <c r="E515" s="103" t="s">
        <v>60</v>
      </c>
      <c r="F515" s="103">
        <v>2181</v>
      </c>
      <c r="H515" s="327">
        <v>40758</v>
      </c>
      <c r="I515" s="7">
        <v>11.3</v>
      </c>
      <c r="K515" s="7" t="s">
        <v>336</v>
      </c>
      <c r="L515" s="327">
        <v>40351</v>
      </c>
      <c r="M515" s="327">
        <v>40389</v>
      </c>
      <c r="N515" s="333"/>
      <c r="O515" s="333"/>
      <c r="P515" s="337" t="s">
        <v>1109</v>
      </c>
      <c r="Q515"/>
      <c r="R515" s="301">
        <v>10.8</v>
      </c>
      <c r="S515" s="7" t="s">
        <v>1125</v>
      </c>
      <c r="T515" s="122"/>
      <c r="U515" s="20"/>
      <c r="V515" s="198"/>
      <c r="W515" s="139"/>
      <c r="AA515" s="128"/>
      <c r="AD515" s="134"/>
      <c r="AI515" s="9"/>
      <c r="AJ515" s="9"/>
      <c r="AK515" s="9"/>
      <c r="AL515" s="9"/>
      <c r="AM515" s="9"/>
      <c r="AN515" s="9"/>
      <c r="AO515" s="9"/>
      <c r="AP515" s="9"/>
      <c r="AQ515" s="9"/>
    </row>
    <row r="516" spans="1:43" x14ac:dyDescent="0.2">
      <c r="A516" s="41" t="s">
        <v>61</v>
      </c>
      <c r="B516" s="95">
        <v>4</v>
      </c>
      <c r="C516" s="41"/>
      <c r="D516" s="103" t="s">
        <v>68</v>
      </c>
      <c r="E516" s="7" t="s">
        <v>60</v>
      </c>
      <c r="F516" s="7">
        <v>1380</v>
      </c>
      <c r="H516" s="327">
        <v>40758</v>
      </c>
      <c r="I516" s="7">
        <v>11.3</v>
      </c>
      <c r="L516" s="327">
        <v>40351</v>
      </c>
      <c r="M516" s="327">
        <v>40389</v>
      </c>
      <c r="N516" s="311"/>
      <c r="O516" s="311"/>
      <c r="P516" s="333">
        <v>10.9</v>
      </c>
      <c r="Q516" s="103"/>
      <c r="R516" s="301">
        <v>13</v>
      </c>
      <c r="S516" s="103"/>
      <c r="T516" s="122">
        <v>39290</v>
      </c>
      <c r="U516" s="20">
        <v>10.8</v>
      </c>
      <c r="V516" s="198">
        <f xml:space="preserve"> PI()*(U516/2)^2/10000</f>
        <v>9.1608841778678379E-3</v>
      </c>
      <c r="W516" s="139">
        <v>1</v>
      </c>
      <c r="Y516" s="7">
        <v>2</v>
      </c>
      <c r="Z516" s="14" t="s">
        <v>300</v>
      </c>
      <c r="AA516" s="128"/>
      <c r="AD516" s="134"/>
    </row>
    <row r="517" spans="1:43" x14ac:dyDescent="0.2">
      <c r="A517" s="41" t="s">
        <v>61</v>
      </c>
      <c r="B517" s="95">
        <v>4</v>
      </c>
      <c r="C517" s="41"/>
      <c r="D517" s="103" t="s">
        <v>68</v>
      </c>
      <c r="E517" s="7" t="s">
        <v>60</v>
      </c>
      <c r="F517" s="7">
        <v>2283</v>
      </c>
      <c r="H517" s="327">
        <v>40758</v>
      </c>
      <c r="I517" s="7">
        <v>15.6</v>
      </c>
      <c r="L517" s="327">
        <v>40351</v>
      </c>
      <c r="M517" s="327">
        <v>40389</v>
      </c>
      <c r="N517" s="311"/>
      <c r="O517" s="311"/>
      <c r="P517" s="333">
        <v>14</v>
      </c>
      <c r="Q517" s="103"/>
      <c r="R517" s="301">
        <v>14.5</v>
      </c>
      <c r="S517" s="103"/>
      <c r="T517" s="122">
        <v>39290</v>
      </c>
      <c r="U517" s="20">
        <v>12.3</v>
      </c>
      <c r="V517" s="198">
        <f xml:space="preserve"> PI()*(U517/2)^2/10000</f>
        <v>1.1882288814039996E-2</v>
      </c>
      <c r="W517" s="139">
        <v>1</v>
      </c>
      <c r="Y517" s="7">
        <v>2</v>
      </c>
      <c r="AA517" s="128"/>
      <c r="AD517" s="134"/>
      <c r="AI517" s="9"/>
      <c r="AJ517" s="9"/>
      <c r="AK517" s="9"/>
      <c r="AL517" s="9"/>
      <c r="AM517" s="9"/>
      <c r="AN517" s="9"/>
      <c r="AO517" s="9"/>
      <c r="AP517" s="9"/>
      <c r="AQ517" s="9"/>
    </row>
    <row r="518" spans="1:43" x14ac:dyDescent="0.2">
      <c r="A518" s="41" t="s">
        <v>61</v>
      </c>
      <c r="B518" s="95">
        <v>4</v>
      </c>
      <c r="C518" s="41"/>
      <c r="D518" s="103" t="s">
        <v>68</v>
      </c>
      <c r="E518" s="103" t="s">
        <v>21</v>
      </c>
      <c r="F518" s="103">
        <v>1620</v>
      </c>
      <c r="H518" s="327">
        <v>40758</v>
      </c>
      <c r="I518" s="7">
        <v>10</v>
      </c>
      <c r="K518" s="7" t="s">
        <v>336</v>
      </c>
      <c r="L518" s="327">
        <v>40351</v>
      </c>
      <c r="M518" s="327">
        <v>40389</v>
      </c>
      <c r="N518" s="333"/>
      <c r="O518" s="333"/>
      <c r="P518" s="333">
        <v>10</v>
      </c>
      <c r="Q518" s="103"/>
      <c r="R518" s="301">
        <v>9.6</v>
      </c>
      <c r="S518" s="7" t="s">
        <v>1125</v>
      </c>
      <c r="T518" s="122"/>
      <c r="U518" s="20"/>
      <c r="V518" s="198"/>
      <c r="W518" s="139"/>
      <c r="AA518" s="128"/>
      <c r="AD518" s="134"/>
      <c r="AI518" s="9"/>
      <c r="AJ518" s="9"/>
      <c r="AK518" s="9"/>
      <c r="AL518" s="9"/>
      <c r="AM518" s="9"/>
      <c r="AN518" s="9"/>
      <c r="AO518" s="9"/>
      <c r="AP518" s="9"/>
      <c r="AQ518" s="9"/>
    </row>
    <row r="519" spans="1:43" x14ac:dyDescent="0.2">
      <c r="A519" s="41" t="s">
        <v>61</v>
      </c>
      <c r="B519" s="95">
        <v>4</v>
      </c>
      <c r="C519" s="41" t="s">
        <v>63</v>
      </c>
      <c r="D519" s="103" t="s">
        <v>68</v>
      </c>
      <c r="E519" s="7" t="s">
        <v>21</v>
      </c>
      <c r="F519" s="7">
        <v>249</v>
      </c>
      <c r="H519" s="327">
        <v>40758</v>
      </c>
      <c r="I519" s="7">
        <v>13.7</v>
      </c>
      <c r="L519" s="327">
        <v>40351</v>
      </c>
      <c r="M519" s="327">
        <v>40389</v>
      </c>
      <c r="N519" s="311"/>
      <c r="O519" s="311"/>
      <c r="P519" s="333">
        <v>12.6</v>
      </c>
      <c r="Q519" s="103"/>
      <c r="R519" s="301">
        <v>11.5</v>
      </c>
      <c r="S519" s="103"/>
      <c r="T519" s="122">
        <v>39290</v>
      </c>
      <c r="U519" s="20">
        <v>11.5</v>
      </c>
      <c r="V519" s="198">
        <f xml:space="preserve"> PI()*(U519/2)^2/10000</f>
        <v>1.0386890710931252E-2</v>
      </c>
      <c r="W519" s="139">
        <v>1</v>
      </c>
      <c r="AA519" s="128">
        <v>2005</v>
      </c>
      <c r="AB519" s="20">
        <v>10.7</v>
      </c>
      <c r="AD519" s="134">
        <v>2009</v>
      </c>
      <c r="AH519" s="14" t="s">
        <v>96</v>
      </c>
    </row>
    <row r="520" spans="1:43" x14ac:dyDescent="0.2">
      <c r="A520" s="41" t="s">
        <v>61</v>
      </c>
      <c r="B520" s="95">
        <v>4</v>
      </c>
      <c r="C520" s="41"/>
      <c r="D520" s="103" t="s">
        <v>68</v>
      </c>
      <c r="E520" s="7" t="s">
        <v>21</v>
      </c>
      <c r="F520" s="7">
        <v>2562</v>
      </c>
      <c r="H520" s="327">
        <v>40758</v>
      </c>
      <c r="I520" s="7">
        <v>10</v>
      </c>
      <c r="K520" s="100" t="s">
        <v>1246</v>
      </c>
      <c r="L520" s="327"/>
      <c r="M520" s="327"/>
      <c r="P520" s="103"/>
      <c r="Q520" s="103"/>
      <c r="R520" s="103"/>
      <c r="S520" s="103"/>
      <c r="T520" s="122"/>
      <c r="U520" s="20"/>
      <c r="V520" s="198"/>
      <c r="W520" s="139"/>
      <c r="AA520" s="128"/>
      <c r="AD520" s="134"/>
    </row>
    <row r="521" spans="1:43" x14ac:dyDescent="0.2">
      <c r="A521" s="41" t="s">
        <v>61</v>
      </c>
      <c r="B521" s="95">
        <v>4</v>
      </c>
      <c r="C521" s="41"/>
      <c r="D521" s="103" t="s">
        <v>68</v>
      </c>
      <c r="E521" s="7" t="s">
        <v>21</v>
      </c>
      <c r="F521" s="7">
        <v>2820</v>
      </c>
      <c r="H521" s="327">
        <v>40812</v>
      </c>
      <c r="I521" s="7">
        <v>10</v>
      </c>
      <c r="K521" s="100" t="s">
        <v>1249</v>
      </c>
      <c r="L521" s="327"/>
      <c r="M521" s="327"/>
      <c r="P521" s="103"/>
      <c r="Q521" s="103"/>
      <c r="R521" s="103"/>
      <c r="S521" s="103"/>
      <c r="T521" s="122"/>
      <c r="U521" s="20"/>
      <c r="V521" s="198"/>
      <c r="W521" s="139"/>
      <c r="AA521" s="128"/>
      <c r="AD521" s="134"/>
    </row>
    <row r="522" spans="1:43" x14ac:dyDescent="0.2">
      <c r="A522" s="2" t="s">
        <v>68</v>
      </c>
      <c r="B522" s="3">
        <v>1</v>
      </c>
      <c r="C522" s="2" t="s">
        <v>24</v>
      </c>
      <c r="D522" s="1" t="s">
        <v>246</v>
      </c>
      <c r="E522" s="1" t="s">
        <v>60</v>
      </c>
      <c r="F522" s="3">
        <v>501</v>
      </c>
      <c r="G522" s="3"/>
      <c r="H522" s="327">
        <v>40761</v>
      </c>
      <c r="I522" s="3">
        <v>14.8</v>
      </c>
      <c r="J522" s="3"/>
      <c r="K522" s="3"/>
      <c r="N522" s="3"/>
      <c r="O522" s="3"/>
      <c r="P522" s="3"/>
      <c r="Q522" s="3"/>
      <c r="R522" s="3"/>
      <c r="S522" s="3"/>
      <c r="T522" s="122">
        <v>39296</v>
      </c>
      <c r="U522" s="10">
        <v>14.7</v>
      </c>
      <c r="V522" s="201">
        <f t="shared" ref="V522:V533" si="11" xml:space="preserve"> PI()*(U522/2)^2/10000</f>
        <v>1.6971668912855457E-2</v>
      </c>
      <c r="W522" s="139">
        <v>1</v>
      </c>
      <c r="X522" s="9"/>
      <c r="Y522" s="9">
        <v>2</v>
      </c>
      <c r="Z522" s="16"/>
      <c r="AA522" s="127">
        <v>2004</v>
      </c>
      <c r="AB522" s="4">
        <v>12.6</v>
      </c>
      <c r="AC522" s="15" t="s">
        <v>64</v>
      </c>
      <c r="AD522" s="134">
        <v>2009</v>
      </c>
      <c r="AE522" s="10"/>
      <c r="AF522" s="10">
        <v>14.5</v>
      </c>
      <c r="AG522" s="9"/>
      <c r="AH522" s="16"/>
      <c r="AI522" s="9"/>
      <c r="AJ522" s="9"/>
      <c r="AK522" s="9"/>
      <c r="AL522" s="9"/>
      <c r="AM522" s="9"/>
      <c r="AN522" s="9"/>
      <c r="AO522" s="9"/>
      <c r="AP522" s="9"/>
      <c r="AQ522" s="9"/>
    </row>
    <row r="523" spans="1:43" x14ac:dyDescent="0.2">
      <c r="A523" s="2" t="s">
        <v>68</v>
      </c>
      <c r="B523" s="3">
        <v>1</v>
      </c>
      <c r="C523" s="2" t="s">
        <v>24</v>
      </c>
      <c r="D523" s="1" t="s">
        <v>246</v>
      </c>
      <c r="E523" s="1" t="s">
        <v>28</v>
      </c>
      <c r="F523" s="3">
        <v>502</v>
      </c>
      <c r="G523" s="3"/>
      <c r="H523" s="327">
        <v>40761</v>
      </c>
      <c r="I523" s="3">
        <v>17</v>
      </c>
      <c r="J523" s="3"/>
      <c r="K523" s="100" t="s">
        <v>1324</v>
      </c>
      <c r="N523" s="3"/>
      <c r="O523" s="3"/>
      <c r="P523" s="3"/>
      <c r="Q523" s="3"/>
      <c r="R523" s="3"/>
      <c r="S523" s="3"/>
      <c r="T523" s="122">
        <v>39296</v>
      </c>
      <c r="U523" s="20">
        <v>16.5</v>
      </c>
      <c r="V523" s="198">
        <f t="shared" si="11"/>
        <v>2.138246499849553E-2</v>
      </c>
      <c r="W523" s="139">
        <v>1</v>
      </c>
      <c r="AA523" s="127">
        <v>2004</v>
      </c>
      <c r="AB523" s="4">
        <v>12</v>
      </c>
      <c r="AC523" s="15" t="s">
        <v>64</v>
      </c>
      <c r="AD523" s="134">
        <v>2009</v>
      </c>
      <c r="AE523" s="10"/>
      <c r="AF523" s="10">
        <v>14.9</v>
      </c>
      <c r="AG523" s="9"/>
      <c r="AH523" s="16"/>
    </row>
    <row r="524" spans="1:43" x14ac:dyDescent="0.2">
      <c r="A524" s="2" t="s">
        <v>68</v>
      </c>
      <c r="B524" s="3">
        <v>1</v>
      </c>
      <c r="C524" s="2" t="s">
        <v>24</v>
      </c>
      <c r="D524" s="1" t="s">
        <v>246</v>
      </c>
      <c r="E524" s="1" t="s">
        <v>28</v>
      </c>
      <c r="F524" s="3">
        <v>503</v>
      </c>
      <c r="G524" s="3"/>
      <c r="H524" s="327">
        <v>40761</v>
      </c>
      <c r="I524" s="3">
        <v>17.2</v>
      </c>
      <c r="J524" s="3"/>
      <c r="K524" s="3"/>
      <c r="N524" s="3"/>
      <c r="O524" s="3"/>
      <c r="P524" s="3"/>
      <c r="Q524" s="3"/>
      <c r="R524" s="3"/>
      <c r="S524" s="3"/>
      <c r="T524" s="122">
        <v>39296</v>
      </c>
      <c r="U524" s="20">
        <v>15.6</v>
      </c>
      <c r="V524" s="198">
        <f t="shared" si="11"/>
        <v>1.9113449704440299E-2</v>
      </c>
      <c r="W524" s="139">
        <v>1</v>
      </c>
      <c r="AA524" s="127">
        <v>2004</v>
      </c>
      <c r="AB524" s="4">
        <v>12</v>
      </c>
      <c r="AC524" s="15" t="s">
        <v>64</v>
      </c>
      <c r="AD524" s="134">
        <v>2009</v>
      </c>
      <c r="AE524" s="10"/>
      <c r="AF524" s="10">
        <v>15</v>
      </c>
      <c r="AG524" s="9"/>
      <c r="AH524" s="16"/>
    </row>
    <row r="525" spans="1:43" x14ac:dyDescent="0.2">
      <c r="A525" s="2" t="s">
        <v>68</v>
      </c>
      <c r="B525" s="3">
        <v>1</v>
      </c>
      <c r="C525" s="2" t="s">
        <v>24</v>
      </c>
      <c r="D525" s="1" t="s">
        <v>246</v>
      </c>
      <c r="E525" s="1" t="s">
        <v>28</v>
      </c>
      <c r="F525" s="3">
        <v>504</v>
      </c>
      <c r="G525" s="3"/>
      <c r="H525" s="327">
        <v>40761</v>
      </c>
      <c r="I525" s="3">
        <v>14.4</v>
      </c>
      <c r="J525" s="3"/>
      <c r="K525" s="3"/>
      <c r="N525" s="3"/>
      <c r="O525" s="3"/>
      <c r="P525" s="3"/>
      <c r="Q525" s="3"/>
      <c r="R525" s="3"/>
      <c r="S525" s="3"/>
      <c r="T525" s="122">
        <v>39296</v>
      </c>
      <c r="U525" s="20">
        <v>14.2</v>
      </c>
      <c r="V525" s="198">
        <f t="shared" si="11"/>
        <v>1.5836768566746148E-2</v>
      </c>
      <c r="W525" s="139">
        <v>1</v>
      </c>
      <c r="AA525" s="127">
        <v>2004</v>
      </c>
      <c r="AB525" s="4">
        <v>10.6</v>
      </c>
      <c r="AC525" s="15" t="s">
        <v>64</v>
      </c>
      <c r="AD525" s="134">
        <v>2009</v>
      </c>
      <c r="AE525" s="10"/>
      <c r="AF525" s="10">
        <v>13.4</v>
      </c>
      <c r="AG525" s="9"/>
      <c r="AH525" s="16"/>
    </row>
    <row r="526" spans="1:43" x14ac:dyDescent="0.2">
      <c r="A526" s="2" t="s">
        <v>68</v>
      </c>
      <c r="B526" s="3">
        <v>1</v>
      </c>
      <c r="C526" s="2" t="s">
        <v>24</v>
      </c>
      <c r="D526" s="1" t="s">
        <v>246</v>
      </c>
      <c r="E526" s="1" t="s">
        <v>28</v>
      </c>
      <c r="F526" s="3">
        <v>505</v>
      </c>
      <c r="G526" s="3"/>
      <c r="H526" s="327">
        <v>40761</v>
      </c>
      <c r="I526" s="3">
        <v>13.4</v>
      </c>
      <c r="J526" s="3"/>
      <c r="K526" s="3"/>
      <c r="N526" s="3"/>
      <c r="O526" s="3"/>
      <c r="P526" s="3"/>
      <c r="Q526" s="3"/>
      <c r="R526" s="3"/>
      <c r="S526" s="3"/>
      <c r="T526" s="122">
        <v>39296</v>
      </c>
      <c r="U526" s="20">
        <v>13.2</v>
      </c>
      <c r="V526" s="198">
        <f t="shared" si="11"/>
        <v>1.3684777599037136E-2</v>
      </c>
      <c r="W526" s="139">
        <v>1</v>
      </c>
      <c r="AA526" s="127">
        <v>2004</v>
      </c>
      <c r="AB526" s="4">
        <v>11</v>
      </c>
      <c r="AC526" s="15" t="s">
        <v>64</v>
      </c>
      <c r="AD526" s="134">
        <v>2009</v>
      </c>
      <c r="AE526" s="10"/>
      <c r="AF526" s="10">
        <v>13</v>
      </c>
      <c r="AG526" s="9"/>
      <c r="AH526" s="16"/>
    </row>
    <row r="527" spans="1:43" x14ac:dyDescent="0.2">
      <c r="A527" s="2" t="s">
        <v>68</v>
      </c>
      <c r="B527" s="3">
        <v>1</v>
      </c>
      <c r="C527" s="2" t="s">
        <v>24</v>
      </c>
      <c r="D527" s="1" t="s">
        <v>246</v>
      </c>
      <c r="E527" s="1" t="s">
        <v>28</v>
      </c>
      <c r="F527" s="3">
        <v>506</v>
      </c>
      <c r="G527" s="3"/>
      <c r="H527" s="327">
        <v>40761</v>
      </c>
      <c r="I527" s="3">
        <v>18.7</v>
      </c>
      <c r="J527" s="3"/>
      <c r="K527" s="3"/>
      <c r="N527" s="3"/>
      <c r="O527" s="3"/>
      <c r="P527" s="3"/>
      <c r="Q527" s="3"/>
      <c r="R527" s="3"/>
      <c r="S527" s="3"/>
      <c r="T527" s="122">
        <v>39296</v>
      </c>
      <c r="U527" s="20">
        <v>16.5</v>
      </c>
      <c r="V527" s="198">
        <f t="shared" si="11"/>
        <v>2.138246499849553E-2</v>
      </c>
      <c r="W527" s="139">
        <v>1</v>
      </c>
      <c r="AA527" s="127">
        <v>2004</v>
      </c>
      <c r="AB527" s="4">
        <v>13.2</v>
      </c>
      <c r="AC527" s="15" t="s">
        <v>64</v>
      </c>
      <c r="AD527" s="134">
        <v>2009</v>
      </c>
      <c r="AE527" s="10"/>
      <c r="AF527" s="10">
        <v>15.9</v>
      </c>
      <c r="AG527" s="9"/>
      <c r="AH527" s="16"/>
    </row>
    <row r="528" spans="1:43" x14ac:dyDescent="0.2">
      <c r="A528" s="2" t="s">
        <v>68</v>
      </c>
      <c r="B528" s="3">
        <v>1</v>
      </c>
      <c r="C528" s="2" t="s">
        <v>24</v>
      </c>
      <c r="D528" s="1" t="s">
        <v>246</v>
      </c>
      <c r="E528" s="1" t="s">
        <v>28</v>
      </c>
      <c r="F528" s="3">
        <v>507</v>
      </c>
      <c r="G528" s="3"/>
      <c r="H528" s="327">
        <v>40761</v>
      </c>
      <c r="I528" s="3"/>
      <c r="J528" s="3"/>
      <c r="K528" s="100" t="s">
        <v>1199</v>
      </c>
      <c r="N528" s="3"/>
      <c r="O528" s="3"/>
      <c r="P528" s="3"/>
      <c r="Q528" s="3"/>
      <c r="R528" s="3"/>
      <c r="S528" s="3"/>
      <c r="T528" s="122"/>
      <c r="U528" s="20"/>
      <c r="V528" s="198">
        <f t="shared" si="11"/>
        <v>0</v>
      </c>
      <c r="W528" s="139">
        <v>0</v>
      </c>
      <c r="X528" s="9" t="s">
        <v>856</v>
      </c>
      <c r="Z528" s="16" t="s">
        <v>682</v>
      </c>
      <c r="AA528" s="127">
        <v>2004</v>
      </c>
      <c r="AB528" s="4">
        <v>10.5</v>
      </c>
      <c r="AC528" s="15" t="s">
        <v>64</v>
      </c>
      <c r="AD528" s="134">
        <v>2009</v>
      </c>
      <c r="AE528" s="10"/>
      <c r="AF528" s="10"/>
      <c r="AG528" s="9"/>
      <c r="AH528" s="16" t="s">
        <v>154</v>
      </c>
    </row>
    <row r="529" spans="1:43" x14ac:dyDescent="0.2">
      <c r="A529" s="2" t="s">
        <v>68</v>
      </c>
      <c r="B529" s="3">
        <v>1</v>
      </c>
      <c r="C529" s="2"/>
      <c r="D529" s="1" t="s">
        <v>246</v>
      </c>
      <c r="E529" s="1" t="s">
        <v>21</v>
      </c>
      <c r="F529" s="3">
        <v>536</v>
      </c>
      <c r="G529" s="3"/>
      <c r="H529" s="327">
        <v>40761</v>
      </c>
      <c r="I529" s="3"/>
      <c r="J529" s="3" t="s">
        <v>1198</v>
      </c>
      <c r="K529" s="3" t="s">
        <v>1202</v>
      </c>
      <c r="N529" s="3"/>
      <c r="O529" s="3"/>
      <c r="P529" s="3"/>
      <c r="Q529" s="3"/>
      <c r="R529" s="3"/>
      <c r="S529" s="3"/>
      <c r="T529" s="122">
        <v>39296</v>
      </c>
      <c r="U529" s="20">
        <v>10</v>
      </c>
      <c r="V529" s="198">
        <f t="shared" si="11"/>
        <v>7.8539816339744835E-3</v>
      </c>
      <c r="W529" s="139">
        <v>0</v>
      </c>
      <c r="X529" s="7" t="s">
        <v>259</v>
      </c>
      <c r="AA529" s="127"/>
      <c r="AB529" s="4"/>
      <c r="AC529" s="15"/>
      <c r="AD529" s="134"/>
      <c r="AE529" s="10"/>
      <c r="AF529" s="10"/>
      <c r="AG529" s="9"/>
      <c r="AH529" s="16"/>
    </row>
    <row r="530" spans="1:43" x14ac:dyDescent="0.2">
      <c r="A530" s="2" t="s">
        <v>68</v>
      </c>
      <c r="B530" s="3">
        <v>1</v>
      </c>
      <c r="C530" s="2" t="s">
        <v>24</v>
      </c>
      <c r="D530" s="1" t="s">
        <v>246</v>
      </c>
      <c r="E530" s="1" t="s">
        <v>28</v>
      </c>
      <c r="F530" s="3">
        <v>738</v>
      </c>
      <c r="G530" s="3"/>
      <c r="H530" s="327">
        <v>40761</v>
      </c>
      <c r="I530" s="3">
        <v>12.1</v>
      </c>
      <c r="J530" s="3"/>
      <c r="K530" s="3"/>
      <c r="N530" s="3"/>
      <c r="O530" s="3"/>
      <c r="P530" s="3"/>
      <c r="Q530" s="3"/>
      <c r="R530" s="3"/>
      <c r="S530" s="3"/>
      <c r="T530" s="122">
        <v>39296</v>
      </c>
      <c r="U530" s="20">
        <v>10.9</v>
      </c>
      <c r="V530" s="198">
        <f t="shared" si="11"/>
        <v>9.3313155793250824E-3</v>
      </c>
      <c r="W530" s="139">
        <v>1</v>
      </c>
      <c r="AA530" s="127"/>
      <c r="AC530" s="15"/>
      <c r="AD530" s="134">
        <v>2009</v>
      </c>
      <c r="AE530" s="10"/>
      <c r="AF530" s="4">
        <v>10.5</v>
      </c>
      <c r="AG530" s="9"/>
      <c r="AH530" s="16" t="s">
        <v>96</v>
      </c>
    </row>
    <row r="531" spans="1:43" x14ac:dyDescent="0.2">
      <c r="A531" s="2" t="s">
        <v>68</v>
      </c>
      <c r="B531" s="3">
        <v>1</v>
      </c>
      <c r="C531" s="2" t="s">
        <v>24</v>
      </c>
      <c r="D531" s="1" t="s">
        <v>246</v>
      </c>
      <c r="E531" s="1" t="s">
        <v>28</v>
      </c>
      <c r="F531" s="3">
        <v>741</v>
      </c>
      <c r="G531" s="3"/>
      <c r="H531" s="327">
        <v>40761</v>
      </c>
      <c r="I531" s="3">
        <v>14.4</v>
      </c>
      <c r="J531" s="3"/>
      <c r="K531" s="3"/>
      <c r="N531" s="3"/>
      <c r="O531" s="3"/>
      <c r="P531" s="3"/>
      <c r="Q531" s="3"/>
      <c r="R531" s="3"/>
      <c r="S531" s="3"/>
      <c r="T531" s="122">
        <v>39296</v>
      </c>
      <c r="U531" s="20">
        <v>12.8</v>
      </c>
      <c r="V531" s="198">
        <f t="shared" si="11"/>
        <v>1.2867963509103793E-2</v>
      </c>
      <c r="W531" s="139">
        <v>1</v>
      </c>
      <c r="AA531" s="127"/>
      <c r="AC531" s="15"/>
      <c r="AD531" s="134">
        <v>2009</v>
      </c>
      <c r="AE531" s="10"/>
      <c r="AF531" s="4">
        <v>12.5</v>
      </c>
      <c r="AG531" s="9"/>
      <c r="AH531" s="16" t="s">
        <v>96</v>
      </c>
    </row>
    <row r="532" spans="1:43" x14ac:dyDescent="0.2">
      <c r="A532" s="2" t="s">
        <v>68</v>
      </c>
      <c r="B532" s="3">
        <v>1</v>
      </c>
      <c r="C532" s="2" t="s">
        <v>24</v>
      </c>
      <c r="D532" s="1" t="s">
        <v>246</v>
      </c>
      <c r="E532" s="1" t="s">
        <v>22</v>
      </c>
      <c r="F532" s="3">
        <v>779</v>
      </c>
      <c r="G532" s="3"/>
      <c r="H532" s="327">
        <v>40761</v>
      </c>
      <c r="I532" s="3">
        <v>14.8</v>
      </c>
      <c r="J532" s="3"/>
      <c r="K532" s="3"/>
      <c r="N532" s="3"/>
      <c r="O532" s="3"/>
      <c r="P532" s="3"/>
      <c r="Q532" s="3"/>
      <c r="R532" s="3"/>
      <c r="S532" s="3"/>
      <c r="T532" s="122">
        <v>39296</v>
      </c>
      <c r="U532" s="20">
        <v>12.9</v>
      </c>
      <c r="V532" s="198">
        <f t="shared" si="11"/>
        <v>1.3069810837096938E-2</v>
      </c>
      <c r="W532" s="139">
        <v>1</v>
      </c>
      <c r="AA532" s="127"/>
      <c r="AC532" s="15"/>
      <c r="AD532" s="134">
        <v>2009</v>
      </c>
      <c r="AE532" s="10"/>
      <c r="AF532" s="4">
        <v>11.4</v>
      </c>
      <c r="AG532" s="9"/>
      <c r="AH532" s="16" t="s">
        <v>96</v>
      </c>
      <c r="AI532" s="9"/>
      <c r="AJ532" s="9"/>
      <c r="AK532" s="9"/>
      <c r="AL532" s="9"/>
      <c r="AM532" s="9"/>
      <c r="AN532" s="9"/>
      <c r="AO532" s="9"/>
      <c r="AP532" s="9"/>
      <c r="AQ532" s="9"/>
    </row>
    <row r="533" spans="1:43" x14ac:dyDescent="0.2">
      <c r="A533" s="2" t="s">
        <v>68</v>
      </c>
      <c r="B533" s="3">
        <v>1</v>
      </c>
      <c r="C533" s="2" t="s">
        <v>26</v>
      </c>
      <c r="D533" s="1" t="s">
        <v>247</v>
      </c>
      <c r="E533" s="1" t="s">
        <v>60</v>
      </c>
      <c r="F533" s="3">
        <v>508</v>
      </c>
      <c r="G533" s="3"/>
      <c r="H533" s="327">
        <v>40761</v>
      </c>
      <c r="I533" s="3">
        <v>20.3</v>
      </c>
      <c r="J533" s="3"/>
      <c r="K533" s="3"/>
      <c r="N533" s="3"/>
      <c r="O533" s="3"/>
      <c r="P533" s="3"/>
      <c r="Q533" s="3"/>
      <c r="R533" s="3"/>
      <c r="S533" s="3"/>
      <c r="T533" s="122">
        <v>39296</v>
      </c>
      <c r="U533" s="20">
        <v>17</v>
      </c>
      <c r="V533" s="198">
        <f t="shared" si="11"/>
        <v>2.2698006922186254E-2</v>
      </c>
      <c r="W533" s="139">
        <v>1</v>
      </c>
      <c r="Y533" s="7">
        <v>2</v>
      </c>
      <c r="AA533" s="127">
        <v>2004</v>
      </c>
      <c r="AB533" s="4">
        <v>11.6</v>
      </c>
      <c r="AC533" s="15" t="s">
        <v>64</v>
      </c>
      <c r="AD533" s="134">
        <v>2009</v>
      </c>
      <c r="AE533" s="10"/>
      <c r="AF533" s="10">
        <v>15.7</v>
      </c>
      <c r="AG533" s="9"/>
      <c r="AH533" s="16"/>
    </row>
    <row r="534" spans="1:43" x14ac:dyDescent="0.2">
      <c r="A534" s="2" t="s">
        <v>68</v>
      </c>
      <c r="B534" s="3">
        <v>1</v>
      </c>
      <c r="C534" s="2" t="s">
        <v>26</v>
      </c>
      <c r="D534" s="1" t="s">
        <v>247</v>
      </c>
      <c r="E534" s="1" t="s">
        <v>69</v>
      </c>
      <c r="F534" s="3">
        <v>509</v>
      </c>
      <c r="G534" s="3"/>
      <c r="H534" s="327">
        <v>40761</v>
      </c>
      <c r="I534" s="3">
        <v>16</v>
      </c>
      <c r="J534" s="3"/>
      <c r="K534" s="3"/>
      <c r="N534" s="3"/>
      <c r="O534" s="3"/>
      <c r="P534" s="3"/>
      <c r="Q534" s="3"/>
      <c r="R534" s="3"/>
      <c r="S534" s="3"/>
      <c r="T534" s="122">
        <v>39296</v>
      </c>
      <c r="U534" s="20">
        <v>16</v>
      </c>
      <c r="V534" s="198">
        <f t="shared" ref="V534:V609" si="12" xml:space="preserve"> PI()*(U534/2)^2/10000</f>
        <v>2.0106192982974676E-2</v>
      </c>
      <c r="W534" s="139">
        <v>1</v>
      </c>
      <c r="AA534" s="127">
        <v>2004</v>
      </c>
      <c r="AB534" s="4">
        <v>15.5</v>
      </c>
      <c r="AC534" s="15" t="s">
        <v>64</v>
      </c>
      <c r="AD534" s="134">
        <v>2009</v>
      </c>
      <c r="AE534" s="10"/>
      <c r="AF534" s="10">
        <v>15.9</v>
      </c>
      <c r="AG534" s="9"/>
      <c r="AH534" s="16"/>
    </row>
    <row r="535" spans="1:43" x14ac:dyDescent="0.2">
      <c r="A535" s="2" t="s">
        <v>68</v>
      </c>
      <c r="B535" s="3">
        <v>1</v>
      </c>
      <c r="C535" s="2" t="s">
        <v>26</v>
      </c>
      <c r="D535" s="1" t="s">
        <v>247</v>
      </c>
      <c r="E535" s="1" t="s">
        <v>28</v>
      </c>
      <c r="F535" s="3">
        <v>510</v>
      </c>
      <c r="G535" s="3"/>
      <c r="H535" s="327">
        <v>40761</v>
      </c>
      <c r="I535" s="3">
        <v>16.399999999999999</v>
      </c>
      <c r="J535" s="3"/>
      <c r="K535" s="3"/>
      <c r="N535" s="3"/>
      <c r="O535" s="3"/>
      <c r="P535" s="3"/>
      <c r="Q535" s="3"/>
      <c r="R535" s="3"/>
      <c r="S535" s="3"/>
      <c r="T535" s="122">
        <v>39296</v>
      </c>
      <c r="U535" s="20">
        <v>14.7</v>
      </c>
      <c r="V535" s="198">
        <f t="shared" si="12"/>
        <v>1.6971668912855457E-2</v>
      </c>
      <c r="W535" s="139">
        <v>1</v>
      </c>
      <c r="AA535" s="127">
        <v>2004</v>
      </c>
      <c r="AB535" s="4">
        <v>12</v>
      </c>
      <c r="AC535" s="15" t="s">
        <v>64</v>
      </c>
      <c r="AD535" s="134">
        <v>2009</v>
      </c>
      <c r="AE535" s="10"/>
      <c r="AF535" s="10">
        <v>14.2</v>
      </c>
      <c r="AG535" s="9"/>
      <c r="AH535" s="16"/>
    </row>
    <row r="536" spans="1:43" x14ac:dyDescent="0.2">
      <c r="A536" s="2" t="s">
        <v>68</v>
      </c>
      <c r="B536" s="3">
        <v>1</v>
      </c>
      <c r="C536" s="2" t="s">
        <v>26</v>
      </c>
      <c r="D536" s="1" t="s">
        <v>247</v>
      </c>
      <c r="E536" s="1" t="s">
        <v>22</v>
      </c>
      <c r="F536" s="3">
        <v>732</v>
      </c>
      <c r="G536" s="3"/>
      <c r="H536" s="327">
        <v>40761</v>
      </c>
      <c r="I536" s="3">
        <v>12.5</v>
      </c>
      <c r="J536" s="3"/>
      <c r="K536" s="3"/>
      <c r="N536" s="3"/>
      <c r="O536" s="3"/>
      <c r="P536" s="3"/>
      <c r="Q536" s="3"/>
      <c r="R536" s="3"/>
      <c r="S536" s="3"/>
      <c r="T536" s="122">
        <v>39296</v>
      </c>
      <c r="U536" s="20">
        <v>11.2</v>
      </c>
      <c r="V536" s="198">
        <f t="shared" si="12"/>
        <v>9.8520345616575893E-3</v>
      </c>
      <c r="W536" s="139">
        <v>1</v>
      </c>
      <c r="AA536" s="127"/>
      <c r="AB536" s="4"/>
      <c r="AC536" s="15"/>
      <c r="AD536" s="134">
        <v>2009</v>
      </c>
      <c r="AE536" s="10"/>
      <c r="AF536" s="10">
        <v>10.5</v>
      </c>
      <c r="AG536" s="9"/>
      <c r="AH536" s="16" t="s">
        <v>96</v>
      </c>
    </row>
    <row r="537" spans="1:43" x14ac:dyDescent="0.2">
      <c r="A537" s="2" t="s">
        <v>68</v>
      </c>
      <c r="B537" s="3">
        <v>1</v>
      </c>
      <c r="C537" s="2" t="s">
        <v>26</v>
      </c>
      <c r="D537" s="1" t="s">
        <v>247</v>
      </c>
      <c r="E537" s="1" t="s">
        <v>28</v>
      </c>
      <c r="F537" s="3">
        <v>740</v>
      </c>
      <c r="G537" s="3"/>
      <c r="H537" s="327">
        <v>40761</v>
      </c>
      <c r="I537" s="3">
        <v>12.3</v>
      </c>
      <c r="J537" s="3"/>
      <c r="K537" s="3"/>
      <c r="N537" s="3"/>
      <c r="O537" s="3"/>
      <c r="P537" s="3"/>
      <c r="Q537" s="3"/>
      <c r="R537" s="3"/>
      <c r="S537" s="3"/>
      <c r="T537" s="122">
        <v>39296</v>
      </c>
      <c r="U537" s="20">
        <v>11.5</v>
      </c>
      <c r="V537" s="198">
        <f t="shared" si="12"/>
        <v>1.0386890710931252E-2</v>
      </c>
      <c r="W537" s="139">
        <v>1</v>
      </c>
      <c r="AA537" s="127"/>
      <c r="AB537" s="4"/>
      <c r="AC537" s="15"/>
      <c r="AD537" s="134">
        <v>2009</v>
      </c>
      <c r="AE537" s="10"/>
      <c r="AF537" s="10">
        <v>11.1</v>
      </c>
      <c r="AG537" s="9"/>
      <c r="AH537" s="16" t="s">
        <v>96</v>
      </c>
    </row>
    <row r="538" spans="1:43" x14ac:dyDescent="0.2">
      <c r="A538" s="2" t="s">
        <v>68</v>
      </c>
      <c r="B538" s="3">
        <v>1</v>
      </c>
      <c r="C538" s="2" t="s">
        <v>26</v>
      </c>
      <c r="D538" s="1" t="s">
        <v>247</v>
      </c>
      <c r="E538" s="1" t="s">
        <v>28</v>
      </c>
      <c r="F538" s="3">
        <v>743</v>
      </c>
      <c r="G538" s="3"/>
      <c r="H538" s="327">
        <v>40761</v>
      </c>
      <c r="I538" s="3">
        <v>11.3</v>
      </c>
      <c r="J538" s="3"/>
      <c r="K538" s="3"/>
      <c r="N538" s="3"/>
      <c r="O538" s="3"/>
      <c r="P538" s="3"/>
      <c r="Q538" s="3"/>
      <c r="R538" s="3"/>
      <c r="S538" s="3"/>
      <c r="T538" s="122">
        <v>39380</v>
      </c>
      <c r="U538" s="20">
        <v>10.3</v>
      </c>
      <c r="V538" s="198">
        <f t="shared" si="12"/>
        <v>8.3322891154835304E-3</v>
      </c>
      <c r="W538" s="139">
        <v>1</v>
      </c>
      <c r="Z538" s="16" t="s">
        <v>900</v>
      </c>
      <c r="AA538" s="127"/>
      <c r="AB538" s="4"/>
      <c r="AC538" s="15"/>
      <c r="AD538" s="134">
        <v>2009</v>
      </c>
      <c r="AE538" s="10"/>
      <c r="AF538" s="10">
        <v>10.3</v>
      </c>
      <c r="AG538" s="9"/>
      <c r="AH538" s="16" t="s">
        <v>96</v>
      </c>
    </row>
    <row r="539" spans="1:43" x14ac:dyDescent="0.2">
      <c r="A539" s="2" t="s">
        <v>68</v>
      </c>
      <c r="B539" s="3">
        <v>1</v>
      </c>
      <c r="C539" s="2" t="s">
        <v>26</v>
      </c>
      <c r="D539" s="1" t="s">
        <v>247</v>
      </c>
      <c r="E539" s="1" t="s">
        <v>28</v>
      </c>
      <c r="F539" s="3">
        <v>778</v>
      </c>
      <c r="G539" s="3"/>
      <c r="H539" s="327">
        <v>40761</v>
      </c>
      <c r="I539" s="3">
        <v>11</v>
      </c>
      <c r="J539" s="3"/>
      <c r="K539" s="3"/>
      <c r="N539" s="3"/>
      <c r="O539" s="3"/>
      <c r="P539" s="3"/>
      <c r="Q539" s="3"/>
      <c r="R539" s="3"/>
      <c r="S539" s="3"/>
      <c r="T539" s="122">
        <v>39380</v>
      </c>
      <c r="U539" s="20">
        <v>10.7</v>
      </c>
      <c r="V539" s="198">
        <f t="shared" si="12"/>
        <v>8.9920235727373836E-3</v>
      </c>
      <c r="W539" s="139">
        <v>1</v>
      </c>
      <c r="Z539" s="16" t="s">
        <v>900</v>
      </c>
      <c r="AA539" s="127"/>
      <c r="AB539" s="4"/>
      <c r="AC539" s="15"/>
      <c r="AD539" s="134">
        <v>2009</v>
      </c>
      <c r="AE539" s="10"/>
      <c r="AF539" s="10">
        <v>10.7</v>
      </c>
      <c r="AG539" s="9"/>
      <c r="AH539" s="16" t="s">
        <v>96</v>
      </c>
    </row>
    <row r="540" spans="1:43" x14ac:dyDescent="0.2">
      <c r="A540" s="2" t="s">
        <v>68</v>
      </c>
      <c r="B540" s="3">
        <v>1</v>
      </c>
      <c r="C540" s="2" t="s">
        <v>26</v>
      </c>
      <c r="D540" s="1" t="s">
        <v>247</v>
      </c>
      <c r="E540" s="1" t="s">
        <v>28</v>
      </c>
      <c r="F540" s="3">
        <v>784</v>
      </c>
      <c r="G540" s="3"/>
      <c r="H540" s="327">
        <v>40761</v>
      </c>
      <c r="I540" s="3">
        <v>15.8</v>
      </c>
      <c r="J540" s="3"/>
      <c r="K540" s="3"/>
      <c r="N540" s="3"/>
      <c r="O540" s="3"/>
      <c r="P540" s="3"/>
      <c r="Q540" s="3"/>
      <c r="R540" s="3"/>
      <c r="S540" s="3"/>
      <c r="T540" s="122">
        <v>39296</v>
      </c>
      <c r="U540" s="20">
        <v>15.1</v>
      </c>
      <c r="V540" s="198">
        <f t="shared" si="12"/>
        <v>1.7907863523625219E-2</v>
      </c>
      <c r="W540" s="139">
        <v>1</v>
      </c>
      <c r="AA540" s="127"/>
      <c r="AB540" s="4"/>
      <c r="AC540" s="15"/>
      <c r="AD540" s="134">
        <v>2009</v>
      </c>
      <c r="AE540" s="10"/>
      <c r="AF540" s="10">
        <v>14.9</v>
      </c>
      <c r="AG540" s="9"/>
      <c r="AH540" s="16" t="s">
        <v>96</v>
      </c>
    </row>
    <row r="541" spans="1:43" x14ac:dyDescent="0.2">
      <c r="A541" s="2" t="s">
        <v>68</v>
      </c>
      <c r="B541" s="3">
        <v>1</v>
      </c>
      <c r="C541" s="2"/>
      <c r="D541" s="1" t="s">
        <v>247</v>
      </c>
      <c r="E541" s="1" t="s">
        <v>60</v>
      </c>
      <c r="F541" s="3">
        <v>1315</v>
      </c>
      <c r="G541" s="3"/>
      <c r="H541" s="327">
        <v>40761</v>
      </c>
      <c r="I541" s="3">
        <v>12.5</v>
      </c>
      <c r="J541" s="3"/>
      <c r="K541" s="3"/>
      <c r="N541" s="3"/>
      <c r="O541" s="3"/>
      <c r="P541" s="3"/>
      <c r="Q541" s="3"/>
      <c r="R541" s="3"/>
      <c r="S541" s="3"/>
      <c r="T541" s="122">
        <v>39296</v>
      </c>
      <c r="U541" s="20">
        <v>11.7</v>
      </c>
      <c r="V541" s="198">
        <f t="shared" si="12"/>
        <v>1.0751315458747667E-2</v>
      </c>
      <c r="W541" s="139">
        <v>1</v>
      </c>
      <c r="Y541" s="7">
        <v>2</v>
      </c>
      <c r="Z541" s="14" t="s">
        <v>534</v>
      </c>
      <c r="AA541" s="127"/>
      <c r="AB541" s="4"/>
      <c r="AC541" s="15"/>
      <c r="AD541" s="134"/>
      <c r="AE541" s="10"/>
      <c r="AF541" s="10"/>
      <c r="AG541" s="9"/>
      <c r="AH541" s="16"/>
    </row>
    <row r="542" spans="1:43" x14ac:dyDescent="0.2">
      <c r="A542" s="2" t="s">
        <v>68</v>
      </c>
      <c r="B542" s="3">
        <v>1</v>
      </c>
      <c r="C542" s="2"/>
      <c r="D542" s="1" t="s">
        <v>247</v>
      </c>
      <c r="E542" s="1" t="s">
        <v>60</v>
      </c>
      <c r="F542" s="3">
        <v>1595</v>
      </c>
      <c r="G542" s="3"/>
      <c r="H542" s="327">
        <v>40761</v>
      </c>
      <c r="I542" s="3">
        <v>12.5</v>
      </c>
      <c r="J542" s="3"/>
      <c r="K542" s="3"/>
      <c r="N542" s="3"/>
      <c r="O542" s="3"/>
      <c r="P542" s="3"/>
      <c r="Q542" s="3"/>
      <c r="R542" s="3"/>
      <c r="S542" s="3"/>
      <c r="T542" s="122">
        <v>39296</v>
      </c>
      <c r="U542" s="20">
        <v>10.8</v>
      </c>
      <c r="V542" s="198">
        <f t="shared" si="12"/>
        <v>9.1608841778678379E-3</v>
      </c>
      <c r="W542" s="139">
        <v>1</v>
      </c>
      <c r="Y542" s="7">
        <v>2</v>
      </c>
      <c r="AA542" s="127"/>
      <c r="AB542" s="4"/>
      <c r="AC542" s="15"/>
      <c r="AD542" s="134"/>
      <c r="AE542" s="10"/>
      <c r="AF542" s="10"/>
      <c r="AG542" s="9"/>
      <c r="AH542" s="16"/>
    </row>
    <row r="543" spans="1:43" x14ac:dyDescent="0.2">
      <c r="A543" s="2" t="s">
        <v>68</v>
      </c>
      <c r="B543" s="3">
        <v>1</v>
      </c>
      <c r="C543" s="2"/>
      <c r="D543" s="1" t="s">
        <v>247</v>
      </c>
      <c r="E543" s="1" t="s">
        <v>28</v>
      </c>
      <c r="F543" s="3">
        <v>1597</v>
      </c>
      <c r="G543" s="3"/>
      <c r="H543" s="327">
        <v>40761</v>
      </c>
      <c r="I543" s="3">
        <v>10.8</v>
      </c>
      <c r="J543" s="3"/>
      <c r="K543" s="3"/>
      <c r="N543" s="3"/>
      <c r="O543" s="3"/>
      <c r="P543" s="3"/>
      <c r="Q543" s="3"/>
      <c r="R543" s="3"/>
      <c r="S543" s="3"/>
      <c r="T543" s="122">
        <v>39296</v>
      </c>
      <c r="U543" s="20">
        <v>10.1</v>
      </c>
      <c r="V543" s="198">
        <f t="shared" si="12"/>
        <v>8.0118466648173691E-3</v>
      </c>
      <c r="W543" s="139">
        <v>1</v>
      </c>
      <c r="AA543" s="127"/>
      <c r="AB543" s="4"/>
      <c r="AC543" s="15"/>
      <c r="AD543" s="134"/>
      <c r="AE543" s="10"/>
      <c r="AF543" s="10"/>
      <c r="AG543" s="9"/>
      <c r="AH543" s="16"/>
    </row>
    <row r="544" spans="1:43" x14ac:dyDescent="0.2">
      <c r="A544" s="2" t="s">
        <v>68</v>
      </c>
      <c r="B544" s="3">
        <v>1</v>
      </c>
      <c r="C544" s="2"/>
      <c r="D544" s="1" t="s">
        <v>247</v>
      </c>
      <c r="E544" s="1" t="s">
        <v>21</v>
      </c>
      <c r="F544" s="3">
        <v>2481</v>
      </c>
      <c r="G544" s="3"/>
      <c r="H544" s="327">
        <v>40761</v>
      </c>
      <c r="I544" s="3">
        <v>10.6</v>
      </c>
      <c r="J544" s="3"/>
      <c r="K544" s="100" t="s">
        <v>1201</v>
      </c>
      <c r="N544" s="3"/>
      <c r="O544" s="3"/>
      <c r="P544" s="3"/>
      <c r="Q544" s="3"/>
      <c r="R544" s="3"/>
      <c r="S544" s="3"/>
      <c r="T544" s="122"/>
      <c r="U544" s="20"/>
      <c r="V544" s="198"/>
      <c r="W544" s="139"/>
      <c r="AA544" s="127"/>
      <c r="AB544" s="4"/>
      <c r="AC544" s="15"/>
      <c r="AD544" s="134"/>
      <c r="AE544" s="10"/>
      <c r="AF544" s="10"/>
      <c r="AG544" s="9"/>
      <c r="AH544" s="16"/>
    </row>
    <row r="545" spans="1:34" x14ac:dyDescent="0.2">
      <c r="A545" s="2" t="s">
        <v>68</v>
      </c>
      <c r="B545" s="3">
        <v>1</v>
      </c>
      <c r="C545" s="2"/>
      <c r="D545" s="1" t="s">
        <v>247</v>
      </c>
      <c r="E545" s="1" t="s">
        <v>60</v>
      </c>
      <c r="F545" s="3">
        <v>2889</v>
      </c>
      <c r="G545" s="3"/>
      <c r="H545" s="327">
        <v>40761</v>
      </c>
      <c r="I545" s="3">
        <v>10</v>
      </c>
      <c r="J545" s="3"/>
      <c r="K545" s="100" t="s">
        <v>1201</v>
      </c>
      <c r="N545" s="3"/>
      <c r="O545" s="3"/>
      <c r="P545" s="3"/>
      <c r="Q545" s="3"/>
      <c r="R545" s="3"/>
      <c r="S545" s="3"/>
      <c r="T545" s="122"/>
      <c r="U545" s="20"/>
      <c r="V545" s="198"/>
      <c r="W545" s="139"/>
      <c r="AA545" s="127"/>
      <c r="AB545" s="4"/>
      <c r="AC545" s="15"/>
      <c r="AD545" s="134"/>
      <c r="AE545" s="10"/>
      <c r="AF545" s="10"/>
      <c r="AG545" s="9"/>
      <c r="AH545" s="16"/>
    </row>
    <row r="546" spans="1:34" x14ac:dyDescent="0.2">
      <c r="A546" s="2" t="s">
        <v>68</v>
      </c>
      <c r="B546" s="3">
        <v>1</v>
      </c>
      <c r="C546" s="2"/>
      <c r="D546" s="1" t="s">
        <v>247</v>
      </c>
      <c r="E546" s="1" t="s">
        <v>28</v>
      </c>
      <c r="F546" s="3">
        <v>2865</v>
      </c>
      <c r="G546" s="3"/>
      <c r="H546" s="327">
        <v>40761</v>
      </c>
      <c r="I546" s="3">
        <v>10.4</v>
      </c>
      <c r="J546" s="3"/>
      <c r="K546" s="100" t="s">
        <v>1201</v>
      </c>
      <c r="N546" s="3"/>
      <c r="O546" s="3"/>
      <c r="P546" s="3"/>
      <c r="Q546" s="3"/>
      <c r="R546" s="3"/>
      <c r="S546" s="3"/>
      <c r="T546" s="122"/>
      <c r="U546" s="20"/>
      <c r="V546" s="198"/>
      <c r="W546" s="139"/>
      <c r="AA546" s="127"/>
      <c r="AB546" s="4"/>
      <c r="AC546" s="15"/>
      <c r="AD546" s="134"/>
      <c r="AE546" s="10"/>
      <c r="AF546" s="10"/>
      <c r="AG546" s="9"/>
      <c r="AH546" s="16"/>
    </row>
    <row r="547" spans="1:34" x14ac:dyDescent="0.2">
      <c r="A547" s="2" t="s">
        <v>68</v>
      </c>
      <c r="B547" s="3">
        <v>1</v>
      </c>
      <c r="C547" s="2"/>
      <c r="D547" s="1" t="s">
        <v>247</v>
      </c>
      <c r="E547" s="1" t="s">
        <v>67</v>
      </c>
      <c r="F547" s="3">
        <v>2871</v>
      </c>
      <c r="G547" s="3"/>
      <c r="H547" s="327">
        <v>40761</v>
      </c>
      <c r="I547" s="3">
        <v>10.199999999999999</v>
      </c>
      <c r="J547" s="3"/>
      <c r="K547" s="100" t="s">
        <v>1201</v>
      </c>
      <c r="N547" s="3"/>
      <c r="O547" s="3"/>
      <c r="P547" s="3"/>
      <c r="Q547" s="3"/>
      <c r="R547" s="3"/>
      <c r="S547" s="3"/>
      <c r="T547" s="122"/>
      <c r="U547" s="20"/>
      <c r="V547" s="198"/>
      <c r="W547" s="139"/>
      <c r="AA547" s="127"/>
      <c r="AB547" s="4"/>
      <c r="AC547" s="15"/>
      <c r="AD547" s="134"/>
      <c r="AE547" s="10"/>
      <c r="AF547" s="10"/>
      <c r="AG547" s="9"/>
      <c r="AH547" s="16"/>
    </row>
    <row r="548" spans="1:34" x14ac:dyDescent="0.2">
      <c r="A548" s="2" t="s">
        <v>68</v>
      </c>
      <c r="B548" s="3">
        <v>1</v>
      </c>
      <c r="C548" s="2" t="s">
        <v>26</v>
      </c>
      <c r="D548" s="1" t="s">
        <v>276</v>
      </c>
      <c r="E548" s="1" t="s">
        <v>67</v>
      </c>
      <c r="F548" s="3">
        <v>511</v>
      </c>
      <c r="G548" s="3"/>
      <c r="H548" s="327">
        <v>40761</v>
      </c>
      <c r="I548" s="3">
        <v>16.899999999999999</v>
      </c>
      <c r="J548" s="3"/>
      <c r="K548" s="100" t="s">
        <v>1350</v>
      </c>
      <c r="N548" s="3"/>
      <c r="O548" s="3"/>
      <c r="P548" s="3"/>
      <c r="Q548" s="3"/>
      <c r="R548" s="3"/>
      <c r="S548" s="3"/>
      <c r="T548" s="122">
        <v>39296</v>
      </c>
      <c r="U548" s="20">
        <v>14.3</v>
      </c>
      <c r="V548" s="198">
        <f t="shared" si="12"/>
        <v>1.6060607043314419E-2</v>
      </c>
      <c r="W548" s="139">
        <v>1</v>
      </c>
      <c r="Z548" s="14" t="s">
        <v>901</v>
      </c>
      <c r="AA548" s="127"/>
      <c r="AB548" s="4"/>
      <c r="AC548" s="15"/>
      <c r="AD548" s="134">
        <v>2009</v>
      </c>
      <c r="AE548" s="10"/>
      <c r="AF548" s="10">
        <v>13.1</v>
      </c>
      <c r="AG548" s="9"/>
      <c r="AH548" s="16" t="s">
        <v>155</v>
      </c>
    </row>
    <row r="549" spans="1:34" x14ac:dyDescent="0.2">
      <c r="A549" s="2" t="s">
        <v>68</v>
      </c>
      <c r="B549" s="3">
        <v>1</v>
      </c>
      <c r="C549" s="2" t="s">
        <v>65</v>
      </c>
      <c r="D549" s="1" t="s">
        <v>276</v>
      </c>
      <c r="E549" s="1" t="s">
        <v>67</v>
      </c>
      <c r="F549" s="3">
        <v>512</v>
      </c>
      <c r="G549" s="3"/>
      <c r="H549" s="327">
        <v>40761</v>
      </c>
      <c r="I549" s="3">
        <v>14</v>
      </c>
      <c r="J549" s="3"/>
      <c r="K549" s="3"/>
      <c r="N549" s="3"/>
      <c r="O549" s="3"/>
      <c r="P549" s="3"/>
      <c r="Q549" s="3"/>
      <c r="R549" s="3"/>
      <c r="S549" s="3"/>
      <c r="T549" s="122">
        <v>39296</v>
      </c>
      <c r="U549" s="20">
        <v>12.7</v>
      </c>
      <c r="V549" s="198">
        <f t="shared" si="12"/>
        <v>1.2667686977437443E-2</v>
      </c>
      <c r="W549" s="139">
        <v>1</v>
      </c>
      <c r="Z549" s="16" t="s">
        <v>902</v>
      </c>
      <c r="AA549" s="127">
        <v>2004</v>
      </c>
      <c r="AB549" s="4">
        <v>10.3</v>
      </c>
      <c r="AC549" s="15" t="s">
        <v>64</v>
      </c>
      <c r="AD549" s="134">
        <v>2009</v>
      </c>
      <c r="AE549" s="10"/>
      <c r="AF549" s="10">
        <v>12.4</v>
      </c>
      <c r="AG549" s="9"/>
      <c r="AH549" s="16"/>
    </row>
    <row r="550" spans="1:34" x14ac:dyDescent="0.2">
      <c r="A550" s="2" t="s">
        <v>68</v>
      </c>
      <c r="B550" s="3">
        <v>1</v>
      </c>
      <c r="C550" s="2" t="s">
        <v>65</v>
      </c>
      <c r="D550" s="1" t="s">
        <v>276</v>
      </c>
      <c r="E550" s="1" t="s">
        <v>21</v>
      </c>
      <c r="F550" s="3">
        <v>513</v>
      </c>
      <c r="G550" s="3"/>
      <c r="H550" s="327">
        <v>40761</v>
      </c>
      <c r="I550" s="3">
        <v>20.5</v>
      </c>
      <c r="J550" s="3"/>
      <c r="K550" s="3"/>
      <c r="N550" s="3"/>
      <c r="O550" s="3"/>
      <c r="P550" s="3"/>
      <c r="Q550" s="3"/>
      <c r="R550" s="3"/>
      <c r="S550" s="3"/>
      <c r="T550" s="122">
        <v>39296</v>
      </c>
      <c r="U550" s="20">
        <v>17.8</v>
      </c>
      <c r="V550" s="198">
        <f t="shared" si="12"/>
        <v>2.4884555409084755E-2</v>
      </c>
      <c r="W550" s="139">
        <v>1</v>
      </c>
      <c r="AA550" s="127">
        <v>2004</v>
      </c>
      <c r="AB550" s="4">
        <v>14.8</v>
      </c>
      <c r="AC550" s="15" t="s">
        <v>64</v>
      </c>
      <c r="AD550" s="134">
        <v>2009</v>
      </c>
      <c r="AE550" s="10"/>
      <c r="AF550" s="10">
        <v>16.600000000000001</v>
      </c>
      <c r="AG550" s="9"/>
      <c r="AH550" s="16"/>
    </row>
    <row r="551" spans="1:34" x14ac:dyDescent="0.2">
      <c r="A551" s="2" t="s">
        <v>68</v>
      </c>
      <c r="B551" s="3">
        <v>1</v>
      </c>
      <c r="C551" s="2" t="s">
        <v>65</v>
      </c>
      <c r="D551" s="1" t="s">
        <v>276</v>
      </c>
      <c r="E551" s="1" t="s">
        <v>60</v>
      </c>
      <c r="F551" s="3">
        <v>514</v>
      </c>
      <c r="G551" s="3"/>
      <c r="H551" s="327">
        <v>40761</v>
      </c>
      <c r="I551" s="3">
        <v>21.4</v>
      </c>
      <c r="J551" s="3"/>
      <c r="K551" s="3"/>
      <c r="N551" s="3"/>
      <c r="O551" s="3"/>
      <c r="P551" s="3"/>
      <c r="Q551" s="3"/>
      <c r="R551" s="3"/>
      <c r="S551" s="3"/>
      <c r="T551" s="122">
        <v>39296</v>
      </c>
      <c r="U551" s="20">
        <v>19.899999999999999</v>
      </c>
      <c r="V551" s="198">
        <f t="shared" si="12"/>
        <v>3.1102552668702346E-2</v>
      </c>
      <c r="W551" s="139">
        <v>1</v>
      </c>
      <c r="Y551" s="7">
        <v>3</v>
      </c>
      <c r="AA551" s="127">
        <v>2004</v>
      </c>
      <c r="AB551" s="4">
        <v>16</v>
      </c>
      <c r="AC551" s="15" t="s">
        <v>64</v>
      </c>
      <c r="AD551" s="134">
        <v>2009</v>
      </c>
      <c r="AE551" s="10"/>
      <c r="AF551" s="10">
        <v>18.7</v>
      </c>
      <c r="AG551" s="9"/>
      <c r="AH551" s="16"/>
    </row>
    <row r="552" spans="1:34" x14ac:dyDescent="0.2">
      <c r="A552" s="2" t="s">
        <v>68</v>
      </c>
      <c r="B552" s="3">
        <v>1</v>
      </c>
      <c r="C552" s="2" t="s">
        <v>65</v>
      </c>
      <c r="D552" s="1" t="s">
        <v>276</v>
      </c>
      <c r="E552" s="1" t="s">
        <v>69</v>
      </c>
      <c r="F552" s="3">
        <v>516</v>
      </c>
      <c r="G552" s="3"/>
      <c r="H552" s="327">
        <v>40761</v>
      </c>
      <c r="I552" s="3">
        <v>16.5</v>
      </c>
      <c r="J552" s="3"/>
      <c r="K552" s="3"/>
      <c r="N552" s="3"/>
      <c r="O552" s="3"/>
      <c r="P552" s="3"/>
      <c r="Q552" s="3"/>
      <c r="R552" s="3"/>
      <c r="S552" s="3"/>
      <c r="T552" s="122">
        <v>39296</v>
      </c>
      <c r="U552" s="20">
        <v>15.3</v>
      </c>
      <c r="V552" s="198">
        <f t="shared" si="12"/>
        <v>1.838538560697087E-2</v>
      </c>
      <c r="W552" s="139">
        <v>1</v>
      </c>
      <c r="AA552" s="127">
        <v>2004</v>
      </c>
      <c r="AB552" s="4">
        <v>13.2</v>
      </c>
      <c r="AC552" s="15" t="s">
        <v>64</v>
      </c>
      <c r="AD552" s="134">
        <v>2009</v>
      </c>
      <c r="AE552" s="10"/>
      <c r="AF552" s="10">
        <v>14.8</v>
      </c>
      <c r="AG552" s="9"/>
      <c r="AH552" s="16"/>
    </row>
    <row r="553" spans="1:34" x14ac:dyDescent="0.2">
      <c r="A553" s="2" t="s">
        <v>68</v>
      </c>
      <c r="B553" s="3">
        <v>1</v>
      </c>
      <c r="C553" s="2" t="s">
        <v>65</v>
      </c>
      <c r="D553" s="1" t="s">
        <v>276</v>
      </c>
      <c r="E553" s="1" t="s">
        <v>28</v>
      </c>
      <c r="F553" s="3">
        <v>517</v>
      </c>
      <c r="G553" s="3"/>
      <c r="H553" s="327">
        <v>40761</v>
      </c>
      <c r="I553" s="3">
        <v>17.8</v>
      </c>
      <c r="J553" s="3"/>
      <c r="K553" s="3"/>
      <c r="N553" s="3"/>
      <c r="O553" s="3"/>
      <c r="P553" s="3"/>
      <c r="Q553" s="3"/>
      <c r="R553" s="3"/>
      <c r="S553" s="3"/>
      <c r="T553" s="122">
        <v>39296</v>
      </c>
      <c r="U553" s="20">
        <v>16.399999999999999</v>
      </c>
      <c r="V553" s="198">
        <f t="shared" si="12"/>
        <v>2.1124069002737767E-2</v>
      </c>
      <c r="W553" s="139">
        <v>1</v>
      </c>
      <c r="AA553" s="127">
        <v>2004</v>
      </c>
      <c r="AB553" s="4">
        <v>13.6</v>
      </c>
      <c r="AC553" s="15" t="s">
        <v>64</v>
      </c>
      <c r="AD553" s="134">
        <v>2009</v>
      </c>
      <c r="AE553" s="10"/>
      <c r="AF553" s="10">
        <v>15.8</v>
      </c>
      <c r="AG553" s="9"/>
      <c r="AH553" s="16"/>
    </row>
    <row r="554" spans="1:34" x14ac:dyDescent="0.2">
      <c r="A554" s="2" t="s">
        <v>68</v>
      </c>
      <c r="B554" s="3">
        <v>1</v>
      </c>
      <c r="C554" s="2" t="s">
        <v>65</v>
      </c>
      <c r="D554" s="1" t="s">
        <v>276</v>
      </c>
      <c r="E554" s="1" t="s">
        <v>60</v>
      </c>
      <c r="F554" s="3">
        <v>518</v>
      </c>
      <c r="G554" s="3"/>
      <c r="H554" s="327">
        <v>40761</v>
      </c>
      <c r="I554" s="3">
        <v>24</v>
      </c>
      <c r="J554" s="3"/>
      <c r="K554" s="3"/>
      <c r="N554" s="3"/>
      <c r="O554" s="3"/>
      <c r="P554" s="3"/>
      <c r="Q554" s="3"/>
      <c r="R554" s="3"/>
      <c r="S554" s="3"/>
      <c r="T554" s="122">
        <v>39296</v>
      </c>
      <c r="U554" s="20">
        <v>20.9</v>
      </c>
      <c r="V554" s="198">
        <f t="shared" si="12"/>
        <v>3.4306977175363934E-2</v>
      </c>
      <c r="W554" s="139">
        <v>1</v>
      </c>
      <c r="Y554" s="7">
        <v>3</v>
      </c>
      <c r="AA554" s="127">
        <v>2004</v>
      </c>
      <c r="AB554" s="4">
        <v>16.7</v>
      </c>
      <c r="AC554" s="15" t="s">
        <v>64</v>
      </c>
      <c r="AD554" s="134">
        <v>2009</v>
      </c>
      <c r="AE554" s="10"/>
      <c r="AF554" s="10">
        <v>19.2</v>
      </c>
      <c r="AG554" s="9"/>
      <c r="AH554" s="16"/>
    </row>
    <row r="555" spans="1:34" x14ac:dyDescent="0.2">
      <c r="A555" s="2" t="s">
        <v>68</v>
      </c>
      <c r="B555" s="3">
        <v>1</v>
      </c>
      <c r="C555" s="2" t="s">
        <v>65</v>
      </c>
      <c r="D555" s="1" t="s">
        <v>276</v>
      </c>
      <c r="E555" s="1" t="s">
        <v>60</v>
      </c>
      <c r="F555" s="3">
        <v>716</v>
      </c>
      <c r="G555" s="3">
        <v>515</v>
      </c>
      <c r="H555" s="327">
        <v>40761</v>
      </c>
      <c r="I555" s="3">
        <v>16.3</v>
      </c>
      <c r="J555" s="3"/>
      <c r="K555" s="3"/>
      <c r="N555" s="3"/>
      <c r="O555" s="3"/>
      <c r="P555" s="3"/>
      <c r="Q555" s="3"/>
      <c r="R555" s="3"/>
      <c r="S555" s="3"/>
      <c r="T555" s="122">
        <v>39296</v>
      </c>
      <c r="U555" s="20">
        <v>14.5</v>
      </c>
      <c r="V555" s="198">
        <f t="shared" si="12"/>
        <v>1.6512996385431349E-2</v>
      </c>
      <c r="W555" s="139">
        <v>1</v>
      </c>
      <c r="Y555" s="7">
        <v>3</v>
      </c>
      <c r="AA555" s="127">
        <v>2004</v>
      </c>
      <c r="AB555" s="4">
        <v>10.9</v>
      </c>
      <c r="AC555" s="15" t="s">
        <v>64</v>
      </c>
      <c r="AD555" s="134">
        <v>2009</v>
      </c>
      <c r="AE555" s="10"/>
      <c r="AF555" s="10">
        <v>13.5</v>
      </c>
      <c r="AG555" s="9"/>
      <c r="AH555" s="16"/>
    </row>
    <row r="556" spans="1:34" x14ac:dyDescent="0.2">
      <c r="A556" s="2" t="s">
        <v>68</v>
      </c>
      <c r="B556" s="3">
        <v>1</v>
      </c>
      <c r="C556" s="2" t="s">
        <v>65</v>
      </c>
      <c r="D556" s="1" t="s">
        <v>276</v>
      </c>
      <c r="E556" s="1" t="s">
        <v>60</v>
      </c>
      <c r="F556" s="3">
        <v>729</v>
      </c>
      <c r="G556" s="3"/>
      <c r="H556" s="327">
        <v>40761</v>
      </c>
      <c r="I556" s="3">
        <v>15.3</v>
      </c>
      <c r="J556" s="3"/>
      <c r="K556" s="3"/>
      <c r="N556" s="3"/>
      <c r="O556" s="3"/>
      <c r="P556" s="3"/>
      <c r="Q556" s="3"/>
      <c r="R556" s="3"/>
      <c r="S556" s="3"/>
      <c r="T556" s="122">
        <v>39296</v>
      </c>
      <c r="U556" s="20">
        <v>12.8</v>
      </c>
      <c r="V556" s="198">
        <f t="shared" si="12"/>
        <v>1.2867963509103793E-2</v>
      </c>
      <c r="W556" s="139">
        <v>1</v>
      </c>
      <c r="Y556" s="7">
        <v>2</v>
      </c>
      <c r="AA556" s="127"/>
      <c r="AB556" s="4"/>
      <c r="AC556" s="15"/>
      <c r="AD556" s="134">
        <v>2009</v>
      </c>
      <c r="AE556" s="10"/>
      <c r="AF556" s="10">
        <v>12.5</v>
      </c>
      <c r="AG556" s="9"/>
      <c r="AH556" s="16" t="s">
        <v>96</v>
      </c>
    </row>
    <row r="557" spans="1:34" x14ac:dyDescent="0.2">
      <c r="A557" s="2" t="s">
        <v>68</v>
      </c>
      <c r="B557" s="3">
        <v>1</v>
      </c>
      <c r="C557" s="2" t="s">
        <v>65</v>
      </c>
      <c r="D557" s="1" t="s">
        <v>276</v>
      </c>
      <c r="E557" s="1" t="s">
        <v>67</v>
      </c>
      <c r="F557" s="3">
        <v>788</v>
      </c>
      <c r="G557" s="3"/>
      <c r="H557" s="327">
        <v>40761</v>
      </c>
      <c r="I557" s="3">
        <v>15.5</v>
      </c>
      <c r="J557" s="3"/>
      <c r="K557" s="3"/>
      <c r="N557" s="3"/>
      <c r="O557" s="3"/>
      <c r="P557" s="3"/>
      <c r="Q557" s="3"/>
      <c r="R557" s="3"/>
      <c r="S557" s="3"/>
      <c r="T557" s="122">
        <v>39296</v>
      </c>
      <c r="U557" s="20">
        <v>13.5</v>
      </c>
      <c r="V557" s="198">
        <f t="shared" si="12"/>
        <v>1.4313881527918494E-2</v>
      </c>
      <c r="W557" s="139">
        <v>1</v>
      </c>
      <c r="Z557" s="16" t="s">
        <v>904</v>
      </c>
      <c r="AA557" s="127"/>
      <c r="AB557" s="4"/>
      <c r="AC557" s="15"/>
      <c r="AD557" s="134">
        <v>2009</v>
      </c>
      <c r="AE557" s="10"/>
      <c r="AF557" s="10">
        <v>12.5</v>
      </c>
      <c r="AG557" s="9"/>
      <c r="AH557" s="16" t="s">
        <v>96</v>
      </c>
    </row>
    <row r="558" spans="1:34" x14ac:dyDescent="0.2">
      <c r="A558" s="2" t="s">
        <v>68</v>
      </c>
      <c r="B558" s="3">
        <v>1</v>
      </c>
      <c r="C558" s="2"/>
      <c r="D558" s="1" t="s">
        <v>276</v>
      </c>
      <c r="E558" s="1" t="s">
        <v>67</v>
      </c>
      <c r="F558" s="3">
        <v>1599</v>
      </c>
      <c r="G558" s="3"/>
      <c r="H558" s="327">
        <v>40761</v>
      </c>
      <c r="I558" s="3">
        <v>11.9</v>
      </c>
      <c r="J558" s="3"/>
      <c r="K558" s="3"/>
      <c r="N558" s="3"/>
      <c r="O558" s="3"/>
      <c r="P558" s="3"/>
      <c r="Q558" s="3"/>
      <c r="R558" s="3"/>
      <c r="S558" s="3"/>
      <c r="T558" s="122">
        <v>39296</v>
      </c>
      <c r="U558" s="20">
        <v>11.9</v>
      </c>
      <c r="V558" s="198">
        <f t="shared" si="12"/>
        <v>1.1122023391871266E-2</v>
      </c>
      <c r="W558" s="139">
        <v>1</v>
      </c>
      <c r="Z558" s="14" t="s">
        <v>903</v>
      </c>
      <c r="AA558" s="127"/>
      <c r="AB558" s="4"/>
      <c r="AC558" s="15"/>
      <c r="AD558" s="134"/>
      <c r="AE558" s="10"/>
      <c r="AF558" s="10"/>
      <c r="AG558" s="9"/>
      <c r="AH558" s="16"/>
    </row>
    <row r="559" spans="1:34" x14ac:dyDescent="0.2">
      <c r="A559" s="2" t="s">
        <v>68</v>
      </c>
      <c r="B559" s="3">
        <v>1</v>
      </c>
      <c r="C559" s="2" t="s">
        <v>66</v>
      </c>
      <c r="D559" s="1" t="s">
        <v>248</v>
      </c>
      <c r="E559" s="1" t="s">
        <v>69</v>
      </c>
      <c r="F559" s="3">
        <v>532</v>
      </c>
      <c r="G559" s="3"/>
      <c r="H559" s="327">
        <v>40761</v>
      </c>
      <c r="I559" s="3">
        <v>15</v>
      </c>
      <c r="J559" s="3"/>
      <c r="K559" s="3"/>
      <c r="N559" s="3"/>
      <c r="O559" s="3"/>
      <c r="P559" s="3"/>
      <c r="Q559" s="3"/>
      <c r="R559" s="3"/>
      <c r="S559" s="3"/>
      <c r="T559" s="122">
        <v>39296</v>
      </c>
      <c r="U559" s="20">
        <v>12.9</v>
      </c>
      <c r="V559" s="198">
        <f t="shared" si="12"/>
        <v>1.3069810837096938E-2</v>
      </c>
      <c r="W559" s="139">
        <v>1</v>
      </c>
      <c r="AA559" s="127">
        <v>2004</v>
      </c>
      <c r="AB559" s="4">
        <v>10.7</v>
      </c>
      <c r="AC559" s="15" t="s">
        <v>64</v>
      </c>
      <c r="AD559" s="134">
        <v>2009</v>
      </c>
      <c r="AE559" s="10"/>
      <c r="AF559" s="10"/>
      <c r="AG559" s="9"/>
      <c r="AH559" s="16"/>
    </row>
    <row r="560" spans="1:34" x14ac:dyDescent="0.2">
      <c r="A560" s="2" t="s">
        <v>68</v>
      </c>
      <c r="B560" s="3">
        <v>1</v>
      </c>
      <c r="C560" s="2" t="s">
        <v>66</v>
      </c>
      <c r="D560" s="1" t="s">
        <v>248</v>
      </c>
      <c r="E560" s="1" t="s">
        <v>69</v>
      </c>
      <c r="F560" s="3">
        <v>533</v>
      </c>
      <c r="G560" s="3"/>
      <c r="H560" s="327">
        <v>40761</v>
      </c>
      <c r="I560" s="3">
        <v>14.6</v>
      </c>
      <c r="J560" s="3"/>
      <c r="K560" s="3"/>
      <c r="N560" s="3"/>
      <c r="O560" s="3"/>
      <c r="P560" s="3"/>
      <c r="Q560" s="3"/>
      <c r="R560" s="3"/>
      <c r="S560" s="3"/>
      <c r="T560" s="122">
        <v>39296</v>
      </c>
      <c r="U560" s="20">
        <v>14.2</v>
      </c>
      <c r="V560" s="198">
        <f t="shared" si="12"/>
        <v>1.5836768566746148E-2</v>
      </c>
      <c r="W560" s="139">
        <v>1</v>
      </c>
      <c r="AA560" s="127">
        <v>2004</v>
      </c>
      <c r="AB560" s="4">
        <v>12</v>
      </c>
      <c r="AC560" s="15" t="s">
        <v>64</v>
      </c>
      <c r="AD560" s="134">
        <v>2009</v>
      </c>
      <c r="AE560" s="10"/>
      <c r="AF560" s="10"/>
      <c r="AG560" s="9"/>
      <c r="AH560" s="16"/>
    </row>
    <row r="561" spans="1:34" x14ac:dyDescent="0.2">
      <c r="A561" s="2" t="s">
        <v>68</v>
      </c>
      <c r="B561" s="3">
        <v>1</v>
      </c>
      <c r="C561" s="2" t="s">
        <v>66</v>
      </c>
      <c r="D561" s="1" t="s">
        <v>248</v>
      </c>
      <c r="E561" s="1" t="s">
        <v>21</v>
      </c>
      <c r="F561" s="3">
        <v>534</v>
      </c>
      <c r="G561" s="3"/>
      <c r="H561" s="327">
        <v>40761</v>
      </c>
      <c r="I561" s="3"/>
      <c r="J561" s="3" t="s">
        <v>1198</v>
      </c>
      <c r="K561" s="100" t="s">
        <v>1206</v>
      </c>
      <c r="N561" s="3"/>
      <c r="O561" s="3"/>
      <c r="P561" s="3"/>
      <c r="Q561" s="3"/>
      <c r="R561" s="3"/>
      <c r="S561" s="3"/>
      <c r="T561" s="122">
        <v>39296</v>
      </c>
      <c r="U561" s="20">
        <v>11.9</v>
      </c>
      <c r="V561" s="198">
        <f t="shared" si="12"/>
        <v>1.1122023391871266E-2</v>
      </c>
      <c r="W561" s="139">
        <v>0</v>
      </c>
      <c r="X561" s="7" t="s">
        <v>250</v>
      </c>
      <c r="Z561" s="16"/>
      <c r="AA561" s="127">
        <v>2004</v>
      </c>
      <c r="AB561" s="4">
        <v>10.9</v>
      </c>
      <c r="AC561" s="15" t="s">
        <v>64</v>
      </c>
      <c r="AD561" s="134">
        <v>2009</v>
      </c>
      <c r="AE561" s="10"/>
      <c r="AF561" s="10">
        <v>11.2</v>
      </c>
      <c r="AG561" s="9"/>
      <c r="AH561" s="16" t="s">
        <v>857</v>
      </c>
    </row>
    <row r="562" spans="1:34" x14ac:dyDescent="0.2">
      <c r="A562" s="2" t="s">
        <v>68</v>
      </c>
      <c r="B562" s="3">
        <v>1</v>
      </c>
      <c r="C562" s="2" t="s">
        <v>66</v>
      </c>
      <c r="D562" s="1" t="s">
        <v>248</v>
      </c>
      <c r="E562" s="1" t="s">
        <v>69</v>
      </c>
      <c r="F562" s="3">
        <v>535</v>
      </c>
      <c r="G562" s="3"/>
      <c r="H562" s="327">
        <v>40761</v>
      </c>
      <c r="I562" s="3">
        <v>19.399999999999999</v>
      </c>
      <c r="J562" s="3"/>
      <c r="K562" s="3"/>
      <c r="N562" s="3"/>
      <c r="O562" s="3"/>
      <c r="P562" s="3"/>
      <c r="Q562" s="3"/>
      <c r="R562" s="3"/>
      <c r="S562" s="3"/>
      <c r="T562" s="122">
        <v>39296</v>
      </c>
      <c r="U562" s="20">
        <v>17.600000000000001</v>
      </c>
      <c r="V562" s="198">
        <f t="shared" si="12"/>
        <v>2.4328493509399363E-2</v>
      </c>
      <c r="W562" s="139">
        <v>1</v>
      </c>
      <c r="AA562" s="127">
        <v>2004</v>
      </c>
      <c r="AB562" s="4">
        <v>13.3</v>
      </c>
      <c r="AC562" s="15" t="s">
        <v>64</v>
      </c>
      <c r="AD562" s="134">
        <v>2009</v>
      </c>
      <c r="AE562" s="10"/>
      <c r="AF562" s="10">
        <v>16.399999999999999</v>
      </c>
      <c r="AG562" s="9"/>
      <c r="AH562" s="16" t="s">
        <v>858</v>
      </c>
    </row>
    <row r="563" spans="1:34" x14ac:dyDescent="0.2">
      <c r="A563" s="2" t="s">
        <v>68</v>
      </c>
      <c r="B563" s="3">
        <v>1</v>
      </c>
      <c r="C563" s="2" t="s">
        <v>66</v>
      </c>
      <c r="D563" s="1" t="s">
        <v>248</v>
      </c>
      <c r="E563" s="1" t="s">
        <v>21</v>
      </c>
      <c r="F563" s="3">
        <v>536</v>
      </c>
      <c r="G563" s="3"/>
      <c r="H563" s="327">
        <v>40761</v>
      </c>
      <c r="I563" s="3"/>
      <c r="J563" s="3"/>
      <c r="K563" s="100" t="s">
        <v>1199</v>
      </c>
      <c r="N563" s="3"/>
      <c r="O563" s="3"/>
      <c r="P563" s="3"/>
      <c r="Q563" s="3"/>
      <c r="R563" s="3"/>
      <c r="S563" s="3"/>
      <c r="T563" s="122">
        <v>39296</v>
      </c>
      <c r="U563" s="20">
        <v>10.4</v>
      </c>
      <c r="V563" s="198">
        <f t="shared" si="12"/>
        <v>8.4948665353068008E-3</v>
      </c>
      <c r="W563" s="139">
        <v>0</v>
      </c>
      <c r="X563" s="7" t="s">
        <v>250</v>
      </c>
      <c r="Z563" s="16" t="s">
        <v>905</v>
      </c>
      <c r="AA563" s="127">
        <v>2004</v>
      </c>
      <c r="AB563" s="4">
        <v>10.1</v>
      </c>
      <c r="AC563" s="15" t="s">
        <v>64</v>
      </c>
      <c r="AD563" s="134">
        <v>2009</v>
      </c>
      <c r="AE563" s="10"/>
      <c r="AF563" s="10">
        <v>10.6</v>
      </c>
      <c r="AG563" s="9"/>
      <c r="AH563" s="16"/>
    </row>
    <row r="564" spans="1:34" x14ac:dyDescent="0.2">
      <c r="A564" s="2" t="s">
        <v>68</v>
      </c>
      <c r="B564" s="3">
        <v>1</v>
      </c>
      <c r="C564" s="2" t="s">
        <v>66</v>
      </c>
      <c r="D564" s="1" t="s">
        <v>248</v>
      </c>
      <c r="E564" s="1" t="s">
        <v>21</v>
      </c>
      <c r="F564" s="3">
        <v>538</v>
      </c>
      <c r="G564" s="3"/>
      <c r="H564" s="327">
        <v>40761</v>
      </c>
      <c r="I564" s="3"/>
      <c r="J564" s="3" t="s">
        <v>1198</v>
      </c>
      <c r="K564" s="100" t="s">
        <v>1206</v>
      </c>
      <c r="N564" s="3"/>
      <c r="O564" s="3"/>
      <c r="P564" s="3"/>
      <c r="Q564" s="3"/>
      <c r="R564" s="3"/>
      <c r="S564" s="3"/>
      <c r="T564" s="122">
        <v>39296</v>
      </c>
      <c r="U564" s="20">
        <v>10.9</v>
      </c>
      <c r="V564" s="198">
        <f t="shared" si="12"/>
        <v>9.3313155793250824E-3</v>
      </c>
      <c r="W564" s="139">
        <v>0</v>
      </c>
      <c r="X564" s="7" t="s">
        <v>250</v>
      </c>
      <c r="AA564" s="127">
        <v>2004</v>
      </c>
      <c r="AB564" s="4">
        <v>10.9</v>
      </c>
      <c r="AC564" s="15" t="s">
        <v>64</v>
      </c>
      <c r="AD564" s="134">
        <v>2009</v>
      </c>
      <c r="AE564" s="10"/>
      <c r="AF564" s="10">
        <v>10.9</v>
      </c>
      <c r="AG564" s="9"/>
      <c r="AH564" s="16"/>
    </row>
    <row r="565" spans="1:34" x14ac:dyDescent="0.2">
      <c r="A565" s="2" t="s">
        <v>68</v>
      </c>
      <c r="B565" s="3">
        <v>1</v>
      </c>
      <c r="C565" s="2" t="s">
        <v>66</v>
      </c>
      <c r="D565" s="1" t="s">
        <v>248</v>
      </c>
      <c r="E565" s="1" t="s">
        <v>67</v>
      </c>
      <c r="F565" s="3">
        <v>539</v>
      </c>
      <c r="G565" s="3"/>
      <c r="H565" s="327">
        <v>40761</v>
      </c>
      <c r="I565" s="3">
        <v>18</v>
      </c>
      <c r="J565" s="3"/>
      <c r="K565" s="3"/>
      <c r="N565" s="3"/>
      <c r="O565" s="3"/>
      <c r="P565" s="3"/>
      <c r="Q565" s="3"/>
      <c r="R565" s="3"/>
      <c r="S565" s="3"/>
      <c r="T565" s="122">
        <v>39296</v>
      </c>
      <c r="U565" s="20">
        <v>16.5</v>
      </c>
      <c r="V565" s="198">
        <f t="shared" si="12"/>
        <v>2.138246499849553E-2</v>
      </c>
      <c r="W565" s="139">
        <v>1</v>
      </c>
      <c r="Z565" s="14" t="s">
        <v>529</v>
      </c>
      <c r="AA565" s="127">
        <v>2004</v>
      </c>
      <c r="AB565" s="4">
        <v>13.1</v>
      </c>
      <c r="AC565" s="15" t="s">
        <v>64</v>
      </c>
      <c r="AD565" s="134">
        <v>2009</v>
      </c>
      <c r="AE565" s="10"/>
      <c r="AF565" s="10">
        <v>15.8</v>
      </c>
      <c r="AG565" s="9"/>
      <c r="AH565" s="16"/>
    </row>
    <row r="566" spans="1:34" x14ac:dyDescent="0.2">
      <c r="A566" s="2" t="s">
        <v>68</v>
      </c>
      <c r="B566" s="3">
        <v>1</v>
      </c>
      <c r="C566" s="2" t="s">
        <v>66</v>
      </c>
      <c r="D566" s="1" t="s">
        <v>248</v>
      </c>
      <c r="E566" s="1" t="s">
        <v>67</v>
      </c>
      <c r="F566" s="3">
        <v>540</v>
      </c>
      <c r="G566" s="3"/>
      <c r="H566" s="327">
        <v>40761</v>
      </c>
      <c r="I566" s="3">
        <v>13.9</v>
      </c>
      <c r="J566" s="3"/>
      <c r="K566" s="3"/>
      <c r="N566" s="3"/>
      <c r="O566" s="3"/>
      <c r="P566" s="3"/>
      <c r="Q566" s="3"/>
      <c r="R566" s="3"/>
      <c r="S566" s="3"/>
      <c r="T566" s="122">
        <v>39296</v>
      </c>
      <c r="U566" s="20">
        <v>13</v>
      </c>
      <c r="V566" s="198">
        <f t="shared" si="12"/>
        <v>1.3273228961416876E-2</v>
      </c>
      <c r="W566" s="139">
        <v>1</v>
      </c>
      <c r="Z566" s="14" t="s">
        <v>530</v>
      </c>
      <c r="AA566" s="127">
        <v>2004</v>
      </c>
      <c r="AB566" s="4">
        <v>12.3</v>
      </c>
      <c r="AC566" s="15" t="s">
        <v>64</v>
      </c>
      <c r="AD566" s="134">
        <v>2009</v>
      </c>
      <c r="AE566" s="10"/>
      <c r="AF566" s="10">
        <v>13.2</v>
      </c>
      <c r="AG566" s="9"/>
      <c r="AH566" s="16"/>
    </row>
    <row r="567" spans="1:34" x14ac:dyDescent="0.2">
      <c r="A567" s="2" t="s">
        <v>68</v>
      </c>
      <c r="B567" s="3">
        <v>1</v>
      </c>
      <c r="C567" s="2" t="s">
        <v>66</v>
      </c>
      <c r="D567" s="1" t="s">
        <v>248</v>
      </c>
      <c r="E567" s="1" t="s">
        <v>67</v>
      </c>
      <c r="F567" s="3">
        <v>541</v>
      </c>
      <c r="G567" s="3"/>
      <c r="H567" s="327">
        <v>40761</v>
      </c>
      <c r="I567" s="3">
        <v>12.8</v>
      </c>
      <c r="J567" s="3"/>
      <c r="K567" s="3"/>
      <c r="N567" s="3"/>
      <c r="O567" s="3"/>
      <c r="P567" s="3"/>
      <c r="Q567" s="3"/>
      <c r="R567" s="3"/>
      <c r="S567" s="3"/>
      <c r="T567" s="122">
        <v>39296</v>
      </c>
      <c r="U567" s="20">
        <v>12.6</v>
      </c>
      <c r="V567" s="198">
        <f t="shared" si="12"/>
        <v>1.2468981242097887E-2</v>
      </c>
      <c r="W567" s="139">
        <v>1</v>
      </c>
      <c r="Z567" s="14" t="s">
        <v>531</v>
      </c>
      <c r="AA567" s="127">
        <v>2004</v>
      </c>
      <c r="AB567" s="4">
        <v>10.6</v>
      </c>
      <c r="AC567" s="15" t="s">
        <v>64</v>
      </c>
      <c r="AD567" s="134">
        <v>2009</v>
      </c>
      <c r="AE567" s="10"/>
      <c r="AF567" s="10">
        <v>12.8</v>
      </c>
      <c r="AG567" s="9"/>
      <c r="AH567" s="16"/>
    </row>
    <row r="568" spans="1:34" x14ac:dyDescent="0.2">
      <c r="A568" s="2" t="s">
        <v>68</v>
      </c>
      <c r="B568" s="3">
        <v>1</v>
      </c>
      <c r="C568" s="2" t="s">
        <v>66</v>
      </c>
      <c r="D568" s="1" t="s">
        <v>248</v>
      </c>
      <c r="E568" s="1" t="s">
        <v>69</v>
      </c>
      <c r="F568" s="3">
        <v>543</v>
      </c>
      <c r="G568" s="3"/>
      <c r="H568" s="327">
        <v>40761</v>
      </c>
      <c r="I568" s="3">
        <v>14.3</v>
      </c>
      <c r="J568" s="3"/>
      <c r="K568" s="3"/>
      <c r="N568" s="3"/>
      <c r="O568" s="3"/>
      <c r="P568" s="3"/>
      <c r="Q568" s="3"/>
      <c r="R568" s="3"/>
      <c r="S568" s="3"/>
      <c r="T568" s="122">
        <v>39296</v>
      </c>
      <c r="U568" s="20">
        <v>12.8</v>
      </c>
      <c r="V568" s="198">
        <f t="shared" si="12"/>
        <v>1.2867963509103793E-2</v>
      </c>
      <c r="W568" s="139">
        <v>1</v>
      </c>
      <c r="AA568" s="127">
        <v>2004</v>
      </c>
      <c r="AB568" s="4">
        <v>10.7</v>
      </c>
      <c r="AC568" s="15" t="s">
        <v>64</v>
      </c>
      <c r="AD568" s="134">
        <v>2009</v>
      </c>
      <c r="AE568" s="10"/>
      <c r="AF568" s="10">
        <v>12.3</v>
      </c>
      <c r="AG568" s="9"/>
      <c r="AH568" s="16"/>
    </row>
    <row r="569" spans="1:34" x14ac:dyDescent="0.2">
      <c r="A569" s="2" t="s">
        <v>68</v>
      </c>
      <c r="B569" s="3">
        <v>1</v>
      </c>
      <c r="C569" s="2" t="s">
        <v>66</v>
      </c>
      <c r="D569" s="1" t="s">
        <v>248</v>
      </c>
      <c r="E569" s="1" t="s">
        <v>69</v>
      </c>
      <c r="F569" s="3">
        <v>544</v>
      </c>
      <c r="G569" s="3"/>
      <c r="H569" s="327">
        <v>40761</v>
      </c>
      <c r="I569" s="3">
        <v>14</v>
      </c>
      <c r="J569" s="3"/>
      <c r="K569" s="3"/>
      <c r="N569" s="3"/>
      <c r="O569" s="3"/>
      <c r="P569" s="3"/>
      <c r="Q569" s="3"/>
      <c r="R569" s="3"/>
      <c r="S569" s="3"/>
      <c r="T569" s="122">
        <v>39296</v>
      </c>
      <c r="U569" s="20">
        <v>12.9</v>
      </c>
      <c r="V569" s="198">
        <f t="shared" si="12"/>
        <v>1.3069810837096938E-2</v>
      </c>
      <c r="W569" s="139">
        <v>1</v>
      </c>
      <c r="AA569" s="127">
        <v>2004</v>
      </c>
      <c r="AB569" s="4">
        <v>11.3</v>
      </c>
      <c r="AC569" s="15" t="s">
        <v>64</v>
      </c>
      <c r="AD569" s="134">
        <v>2009</v>
      </c>
      <c r="AE569" s="10"/>
      <c r="AF569" s="10">
        <v>12.5</v>
      </c>
      <c r="AG569" s="9"/>
      <c r="AH569" s="16"/>
    </row>
    <row r="570" spans="1:34" x14ac:dyDescent="0.2">
      <c r="A570" s="2" t="s">
        <v>68</v>
      </c>
      <c r="B570" s="3">
        <v>1</v>
      </c>
      <c r="C570" s="2" t="s">
        <v>66</v>
      </c>
      <c r="D570" s="1" t="s">
        <v>248</v>
      </c>
      <c r="E570" s="7" t="s">
        <v>67</v>
      </c>
      <c r="F570" s="3">
        <v>736</v>
      </c>
      <c r="G570" s="3"/>
      <c r="H570" s="327">
        <v>40761</v>
      </c>
      <c r="I570" s="3">
        <v>12</v>
      </c>
      <c r="J570" s="3"/>
      <c r="K570" s="3"/>
      <c r="N570" s="3"/>
      <c r="O570" s="3"/>
      <c r="P570" s="3"/>
      <c r="Q570" s="3"/>
      <c r="R570" s="3"/>
      <c r="S570" s="3"/>
      <c r="T570" s="122">
        <v>39296</v>
      </c>
      <c r="U570" s="20">
        <v>10.9</v>
      </c>
      <c r="V570" s="198">
        <f t="shared" si="12"/>
        <v>9.3313155793250824E-3</v>
      </c>
      <c r="W570" s="139">
        <v>1</v>
      </c>
      <c r="Z570" s="14" t="s">
        <v>906</v>
      </c>
      <c r="AA570" s="127"/>
      <c r="AB570" s="4"/>
      <c r="AC570" s="15"/>
      <c r="AD570" s="134">
        <v>2009</v>
      </c>
      <c r="AE570" s="10"/>
      <c r="AF570" s="10">
        <v>10.5</v>
      </c>
      <c r="AG570" s="9"/>
      <c r="AH570" s="16"/>
    </row>
    <row r="571" spans="1:34" x14ac:dyDescent="0.2">
      <c r="A571" s="2" t="s">
        <v>68</v>
      </c>
      <c r="B571" s="3">
        <v>1</v>
      </c>
      <c r="C571" s="2" t="s">
        <v>66</v>
      </c>
      <c r="D571" s="1" t="s">
        <v>248</v>
      </c>
      <c r="E571" s="7" t="s">
        <v>67</v>
      </c>
      <c r="F571" s="1">
        <v>782</v>
      </c>
      <c r="G571" s="1">
        <v>537</v>
      </c>
      <c r="H571" s="327">
        <v>40761</v>
      </c>
      <c r="I571" s="1">
        <v>20.6</v>
      </c>
      <c r="J571" s="1"/>
      <c r="K571" s="1"/>
      <c r="N571" s="1"/>
      <c r="O571" s="1"/>
      <c r="P571" s="1"/>
      <c r="Q571" s="1"/>
      <c r="R571" s="1"/>
      <c r="S571" s="1"/>
      <c r="T571" s="122">
        <v>39296</v>
      </c>
      <c r="U571" s="20">
        <v>17.399999999999999</v>
      </c>
      <c r="V571" s="198">
        <f t="shared" si="12"/>
        <v>2.3778714795021139E-2</v>
      </c>
      <c r="W571" s="139">
        <v>1</v>
      </c>
      <c r="Z571" s="14" t="s">
        <v>906</v>
      </c>
      <c r="AA571" s="127">
        <v>2004</v>
      </c>
      <c r="AB571" s="4">
        <v>10.6</v>
      </c>
      <c r="AC571" s="15" t="s">
        <v>64</v>
      </c>
      <c r="AD571" s="134">
        <v>2009</v>
      </c>
      <c r="AE571" s="10"/>
      <c r="AF571" s="10">
        <v>15.8</v>
      </c>
      <c r="AG571" s="9"/>
      <c r="AH571" s="16"/>
    </row>
    <row r="572" spans="1:34" x14ac:dyDescent="0.2">
      <c r="A572" s="2" t="s">
        <v>68</v>
      </c>
      <c r="B572" s="3">
        <v>1</v>
      </c>
      <c r="C572" s="2" t="s">
        <v>66</v>
      </c>
      <c r="D572" s="1" t="s">
        <v>248</v>
      </c>
      <c r="E572" s="7" t="s">
        <v>67</v>
      </c>
      <c r="F572" s="3">
        <v>792</v>
      </c>
      <c r="G572" s="3"/>
      <c r="H572" s="327">
        <v>40761</v>
      </c>
      <c r="I572" s="3">
        <v>12</v>
      </c>
      <c r="J572" s="3"/>
      <c r="K572" s="3"/>
      <c r="N572" s="3"/>
      <c r="O572" s="3"/>
      <c r="P572" s="3"/>
      <c r="Q572" s="3"/>
      <c r="R572" s="3"/>
      <c r="S572" s="3"/>
      <c r="T572" s="122">
        <v>39296</v>
      </c>
      <c r="U572" s="20">
        <v>10.8</v>
      </c>
      <c r="V572" s="198">
        <f t="shared" si="12"/>
        <v>9.1608841778678379E-3</v>
      </c>
      <c r="W572" s="139">
        <v>1</v>
      </c>
      <c r="Z572" s="14" t="s">
        <v>906</v>
      </c>
      <c r="AA572" s="127"/>
      <c r="AB572" s="4"/>
      <c r="AC572" s="15"/>
      <c r="AD572" s="134">
        <v>2009</v>
      </c>
      <c r="AE572" s="10"/>
      <c r="AF572" s="10">
        <v>10.4</v>
      </c>
      <c r="AG572" s="9"/>
      <c r="AH572" s="16"/>
    </row>
    <row r="573" spans="1:34" x14ac:dyDescent="0.2">
      <c r="A573" s="2" t="s">
        <v>68</v>
      </c>
      <c r="B573" s="3">
        <v>1</v>
      </c>
      <c r="C573" s="2"/>
      <c r="D573" s="1" t="s">
        <v>248</v>
      </c>
      <c r="E573" s="1" t="s">
        <v>69</v>
      </c>
      <c r="F573" s="3">
        <v>1003</v>
      </c>
      <c r="G573" s="3"/>
      <c r="H573" s="327">
        <v>40761</v>
      </c>
      <c r="I573" s="3"/>
      <c r="J573" s="3" t="s">
        <v>1198</v>
      </c>
      <c r="K573" s="3"/>
      <c r="N573" s="3"/>
      <c r="O573" s="3"/>
      <c r="P573" s="3"/>
      <c r="Q573" s="3"/>
      <c r="R573" s="3"/>
      <c r="S573" s="3"/>
      <c r="T573" s="122">
        <v>39296</v>
      </c>
      <c r="U573" s="20">
        <v>10</v>
      </c>
      <c r="V573" s="198">
        <f t="shared" si="12"/>
        <v>7.8539816339744835E-3</v>
      </c>
      <c r="W573" s="139">
        <v>1</v>
      </c>
      <c r="AA573" s="127"/>
      <c r="AB573" s="4"/>
      <c r="AC573" s="15"/>
      <c r="AD573" s="134"/>
      <c r="AE573" s="10"/>
      <c r="AF573" s="10"/>
      <c r="AG573" s="9"/>
      <c r="AH573" s="16"/>
    </row>
    <row r="574" spans="1:34" x14ac:dyDescent="0.2">
      <c r="A574" s="2" t="s">
        <v>68</v>
      </c>
      <c r="B574" s="3">
        <v>1</v>
      </c>
      <c r="C574" s="2"/>
      <c r="D574" s="1" t="s">
        <v>248</v>
      </c>
      <c r="E574" s="1" t="s">
        <v>69</v>
      </c>
      <c r="F574" s="3">
        <v>1004</v>
      </c>
      <c r="G574" s="3"/>
      <c r="H574" s="327">
        <v>40761</v>
      </c>
      <c r="I574" s="3">
        <v>11.3</v>
      </c>
      <c r="J574" s="3" t="s">
        <v>1198</v>
      </c>
      <c r="K574" s="3"/>
      <c r="N574" s="3"/>
      <c r="O574" s="3"/>
      <c r="P574" s="3"/>
      <c r="Q574" s="3"/>
      <c r="R574" s="3"/>
      <c r="S574" s="3"/>
      <c r="T574" s="122">
        <v>39296</v>
      </c>
      <c r="U574" s="20">
        <v>10.3</v>
      </c>
      <c r="V574" s="198">
        <f t="shared" si="12"/>
        <v>8.3322891154835304E-3</v>
      </c>
      <c r="W574" s="139">
        <v>1</v>
      </c>
      <c r="AA574" s="127"/>
      <c r="AB574" s="4"/>
      <c r="AC574" s="15"/>
      <c r="AD574" s="134"/>
      <c r="AE574" s="10"/>
      <c r="AF574" s="10"/>
      <c r="AG574" s="9"/>
      <c r="AH574" s="16"/>
    </row>
    <row r="575" spans="1:34" x14ac:dyDescent="0.2">
      <c r="A575" s="2" t="s">
        <v>68</v>
      </c>
      <c r="B575" s="3">
        <v>1</v>
      </c>
      <c r="C575" s="2"/>
      <c r="D575" s="1" t="s">
        <v>248</v>
      </c>
      <c r="E575" s="1" t="s">
        <v>60</v>
      </c>
      <c r="F575" s="3">
        <v>1006</v>
      </c>
      <c r="G575" s="3"/>
      <c r="H575" s="327">
        <v>40761</v>
      </c>
      <c r="I575" s="3">
        <v>14.8</v>
      </c>
      <c r="J575" s="3"/>
      <c r="K575" s="3"/>
      <c r="N575" s="3"/>
      <c r="O575" s="3"/>
      <c r="P575" s="3"/>
      <c r="Q575" s="3"/>
      <c r="R575" s="3"/>
      <c r="S575" s="3"/>
      <c r="T575" s="122">
        <v>39296</v>
      </c>
      <c r="U575" s="20">
        <v>12.9</v>
      </c>
      <c r="V575" s="198">
        <f t="shared" si="12"/>
        <v>1.3069810837096938E-2</v>
      </c>
      <c r="W575" s="139">
        <v>1</v>
      </c>
      <c r="Y575" s="7">
        <v>3</v>
      </c>
      <c r="AA575" s="127"/>
      <c r="AB575" s="4"/>
      <c r="AC575" s="15"/>
      <c r="AD575" s="134"/>
      <c r="AE575" s="10"/>
      <c r="AF575" s="10"/>
      <c r="AG575" s="9"/>
      <c r="AH575" s="16"/>
    </row>
    <row r="576" spans="1:34" x14ac:dyDescent="0.2">
      <c r="A576" s="2" t="s">
        <v>68</v>
      </c>
      <c r="B576" s="3">
        <v>1</v>
      </c>
      <c r="C576" s="2"/>
      <c r="D576" s="1" t="s">
        <v>248</v>
      </c>
      <c r="E576" s="1" t="s">
        <v>60</v>
      </c>
      <c r="F576" s="3">
        <v>1585</v>
      </c>
      <c r="G576" s="3"/>
      <c r="H576" s="327">
        <v>40761</v>
      </c>
      <c r="I576" s="3">
        <v>11.4</v>
      </c>
      <c r="J576" s="3"/>
      <c r="K576" s="3"/>
      <c r="N576" s="3"/>
      <c r="O576" s="3"/>
      <c r="P576" s="3"/>
      <c r="Q576" s="3"/>
      <c r="R576" s="3"/>
      <c r="S576" s="3"/>
      <c r="T576" s="122">
        <v>39296</v>
      </c>
      <c r="U576" s="20">
        <v>10.1</v>
      </c>
      <c r="V576" s="198">
        <f t="shared" si="12"/>
        <v>8.0118466648173691E-3</v>
      </c>
      <c r="W576" s="139">
        <v>1</v>
      </c>
      <c r="Y576" s="7">
        <v>3</v>
      </c>
      <c r="AA576" s="127"/>
      <c r="AB576" s="4"/>
      <c r="AC576" s="15"/>
      <c r="AD576" s="134"/>
      <c r="AE576" s="10"/>
      <c r="AF576" s="10"/>
      <c r="AG576" s="9"/>
      <c r="AH576" s="16"/>
    </row>
    <row r="577" spans="1:34" x14ac:dyDescent="0.2">
      <c r="A577" s="2" t="s">
        <v>68</v>
      </c>
      <c r="B577" s="3">
        <v>1</v>
      </c>
      <c r="C577" s="2"/>
      <c r="D577" s="1" t="s">
        <v>248</v>
      </c>
      <c r="E577" s="1" t="s">
        <v>60</v>
      </c>
      <c r="F577" s="3">
        <v>1587</v>
      </c>
      <c r="G577" s="3"/>
      <c r="H577" s="327">
        <v>40761</v>
      </c>
      <c r="I577" s="3">
        <v>11.6</v>
      </c>
      <c r="J577" s="3"/>
      <c r="K577" s="3"/>
      <c r="N577" s="3"/>
      <c r="O577" s="3"/>
      <c r="P577" s="3"/>
      <c r="Q577" s="3"/>
      <c r="R577" s="3"/>
      <c r="S577" s="3"/>
      <c r="T577" s="122">
        <v>39296</v>
      </c>
      <c r="U577" s="20">
        <v>10.5</v>
      </c>
      <c r="V577" s="198">
        <f t="shared" si="12"/>
        <v>8.6590147514568668E-3</v>
      </c>
      <c r="W577" s="139">
        <v>1</v>
      </c>
      <c r="Y577" s="7">
        <v>3</v>
      </c>
      <c r="AA577" s="127"/>
      <c r="AB577" s="4"/>
      <c r="AC577" s="15"/>
      <c r="AD577" s="134"/>
      <c r="AE577" s="10"/>
      <c r="AF577" s="10"/>
      <c r="AG577" s="9"/>
      <c r="AH577" s="16"/>
    </row>
    <row r="578" spans="1:34" x14ac:dyDescent="0.2">
      <c r="A578" s="2" t="s">
        <v>68</v>
      </c>
      <c r="B578" s="3">
        <v>1</v>
      </c>
      <c r="C578" s="2"/>
      <c r="D578" s="1" t="s">
        <v>248</v>
      </c>
      <c r="E578" s="1" t="s">
        <v>67</v>
      </c>
      <c r="F578" s="3">
        <v>1588</v>
      </c>
      <c r="G578" s="3"/>
      <c r="H578" s="327">
        <v>40761</v>
      </c>
      <c r="I578" s="3">
        <v>11.3</v>
      </c>
      <c r="J578" s="3"/>
      <c r="K578" s="3"/>
      <c r="N578" s="3"/>
      <c r="O578" s="3"/>
      <c r="P578" s="3"/>
      <c r="Q578" s="3"/>
      <c r="R578" s="3"/>
      <c r="S578" s="3"/>
      <c r="T578" s="122">
        <v>39296</v>
      </c>
      <c r="U578" s="20">
        <v>10</v>
      </c>
      <c r="V578" s="198">
        <f t="shared" si="12"/>
        <v>7.8539816339744835E-3</v>
      </c>
      <c r="W578" s="139">
        <v>1</v>
      </c>
      <c r="AA578" s="127"/>
      <c r="AB578" s="4"/>
      <c r="AC578" s="15"/>
      <c r="AD578" s="134"/>
      <c r="AE578" s="10"/>
      <c r="AF578" s="10"/>
      <c r="AG578" s="9"/>
      <c r="AH578" s="16"/>
    </row>
    <row r="579" spans="1:34" x14ac:dyDescent="0.2">
      <c r="A579" s="2" t="s">
        <v>68</v>
      </c>
      <c r="B579" s="3">
        <v>1</v>
      </c>
      <c r="C579" s="2" t="s">
        <v>66</v>
      </c>
      <c r="D579" s="1" t="s">
        <v>248</v>
      </c>
      <c r="E579" s="1" t="s">
        <v>67</v>
      </c>
      <c r="F579" s="7">
        <v>1589</v>
      </c>
      <c r="G579" s="3">
        <v>542</v>
      </c>
      <c r="H579" s="327">
        <v>40761</v>
      </c>
      <c r="I579" s="3">
        <v>13.5</v>
      </c>
      <c r="J579" s="3"/>
      <c r="K579" s="3"/>
      <c r="N579" s="3"/>
      <c r="O579" s="3"/>
      <c r="P579" s="3"/>
      <c r="Q579" s="3"/>
      <c r="R579" s="3"/>
      <c r="S579" s="3"/>
      <c r="T579" s="122">
        <v>39296</v>
      </c>
      <c r="U579" s="20">
        <v>12.8</v>
      </c>
      <c r="V579" s="198">
        <f t="shared" si="12"/>
        <v>1.2867963509103793E-2</v>
      </c>
      <c r="W579" s="139">
        <v>1</v>
      </c>
      <c r="Z579" s="14" t="s">
        <v>532</v>
      </c>
      <c r="AA579" s="127">
        <v>2004</v>
      </c>
      <c r="AB579" s="4">
        <v>10.9</v>
      </c>
      <c r="AC579" s="15" t="s">
        <v>64</v>
      </c>
      <c r="AD579" s="134">
        <v>2009</v>
      </c>
      <c r="AE579" s="10"/>
      <c r="AF579" s="10">
        <v>12.3</v>
      </c>
      <c r="AG579" s="9"/>
      <c r="AH579" s="16"/>
    </row>
    <row r="580" spans="1:34" x14ac:dyDescent="0.2">
      <c r="A580" s="2" t="s">
        <v>68</v>
      </c>
      <c r="B580" s="3">
        <v>1</v>
      </c>
      <c r="C580" s="2"/>
      <c r="D580" s="1" t="s">
        <v>248</v>
      </c>
      <c r="E580" s="1" t="s">
        <v>69</v>
      </c>
      <c r="F580" s="7">
        <v>549</v>
      </c>
      <c r="G580" s="3"/>
      <c r="H580" s="327">
        <v>40761</v>
      </c>
      <c r="I580" s="3">
        <v>13.6</v>
      </c>
      <c r="J580" s="3"/>
      <c r="K580" s="100" t="s">
        <v>1278</v>
      </c>
      <c r="N580" s="3"/>
      <c r="O580" s="3"/>
      <c r="P580" s="3"/>
      <c r="Q580" s="3"/>
      <c r="R580" s="3"/>
      <c r="S580" s="3"/>
      <c r="T580" s="122"/>
      <c r="U580" s="20"/>
      <c r="V580" s="198"/>
      <c r="W580" s="139"/>
      <c r="AA580" s="127"/>
      <c r="AB580" s="4"/>
      <c r="AC580" s="15"/>
      <c r="AD580" s="134"/>
      <c r="AE580" s="10"/>
      <c r="AF580" s="10"/>
      <c r="AG580" s="9"/>
      <c r="AH580" s="16"/>
    </row>
    <row r="581" spans="1:34" x14ac:dyDescent="0.2">
      <c r="A581" s="2" t="s">
        <v>68</v>
      </c>
      <c r="B581" s="3">
        <v>1</v>
      </c>
      <c r="C581" s="2"/>
      <c r="D581" s="1" t="s">
        <v>248</v>
      </c>
      <c r="E581" s="1" t="s">
        <v>28</v>
      </c>
      <c r="F581" s="7">
        <v>2859</v>
      </c>
      <c r="G581" s="3"/>
      <c r="H581" s="327">
        <v>40761</v>
      </c>
      <c r="I581" s="3">
        <v>11</v>
      </c>
      <c r="J581" s="3"/>
      <c r="K581" s="100" t="s">
        <v>1201</v>
      </c>
      <c r="N581" s="3"/>
      <c r="O581" s="3"/>
      <c r="P581" s="3"/>
      <c r="Q581" s="3"/>
      <c r="R581" s="3"/>
      <c r="S581" s="3"/>
      <c r="T581" s="122"/>
      <c r="U581" s="20"/>
      <c r="V581" s="198"/>
      <c r="W581" s="139"/>
      <c r="AA581" s="127"/>
      <c r="AB581" s="4"/>
      <c r="AC581" s="15"/>
      <c r="AD581" s="134"/>
      <c r="AE581" s="10"/>
      <c r="AF581" s="10"/>
      <c r="AG581" s="9"/>
      <c r="AH581" s="16"/>
    </row>
    <row r="582" spans="1:34" x14ac:dyDescent="0.2">
      <c r="A582" s="2" t="s">
        <v>68</v>
      </c>
      <c r="B582" s="3">
        <v>1</v>
      </c>
      <c r="C582" s="2"/>
      <c r="D582" s="1" t="s">
        <v>248</v>
      </c>
      <c r="E582" s="1" t="s">
        <v>67</v>
      </c>
      <c r="F582" s="7">
        <v>2899</v>
      </c>
      <c r="G582" s="3"/>
      <c r="H582" s="327">
        <v>40761</v>
      </c>
      <c r="I582" s="3">
        <v>11.6</v>
      </c>
      <c r="J582" s="3"/>
      <c r="K582" s="100" t="s">
        <v>1201</v>
      </c>
      <c r="N582" s="3"/>
      <c r="O582" s="3"/>
      <c r="P582" s="3"/>
      <c r="Q582" s="3"/>
      <c r="R582" s="3"/>
      <c r="S582" s="3"/>
      <c r="T582" s="122"/>
      <c r="U582" s="20"/>
      <c r="V582" s="198"/>
      <c r="W582" s="139"/>
      <c r="AA582" s="127"/>
      <c r="AB582" s="4"/>
      <c r="AC582" s="15"/>
      <c r="AD582" s="134"/>
      <c r="AE582" s="10"/>
      <c r="AF582" s="10"/>
      <c r="AG582" s="9"/>
      <c r="AH582" s="16"/>
    </row>
    <row r="583" spans="1:34" x14ac:dyDescent="0.2">
      <c r="A583" s="2" t="s">
        <v>68</v>
      </c>
      <c r="B583" s="3">
        <v>1</v>
      </c>
      <c r="C583" s="2"/>
      <c r="D583" s="1" t="s">
        <v>248</v>
      </c>
      <c r="E583" s="1" t="s">
        <v>22</v>
      </c>
      <c r="F583" s="7">
        <v>1034</v>
      </c>
      <c r="G583" s="3"/>
      <c r="H583" s="327">
        <v>40761</v>
      </c>
      <c r="I583" s="3">
        <v>10</v>
      </c>
      <c r="J583" s="3"/>
      <c r="K583" s="100" t="s">
        <v>1201</v>
      </c>
      <c r="N583" s="3"/>
      <c r="O583" s="3"/>
      <c r="P583" s="3"/>
      <c r="Q583" s="3"/>
      <c r="R583" s="3"/>
      <c r="S583" s="3"/>
      <c r="T583" s="122"/>
      <c r="U583" s="20"/>
      <c r="V583" s="198"/>
      <c r="W583" s="139"/>
      <c r="AA583" s="127"/>
      <c r="AB583" s="4"/>
      <c r="AC583" s="15"/>
      <c r="AD583" s="134"/>
      <c r="AE583" s="10"/>
      <c r="AF583" s="10"/>
      <c r="AG583" s="9"/>
      <c r="AH583" s="16"/>
    </row>
    <row r="584" spans="1:34" x14ac:dyDescent="0.2">
      <c r="A584" s="2" t="s">
        <v>68</v>
      </c>
      <c r="B584" s="3">
        <v>1</v>
      </c>
      <c r="C584" s="2"/>
      <c r="D584" s="1" t="s">
        <v>248</v>
      </c>
      <c r="E584" s="1" t="s">
        <v>60</v>
      </c>
      <c r="F584" s="7">
        <v>2872</v>
      </c>
      <c r="G584" s="3"/>
      <c r="H584" s="327">
        <v>40761</v>
      </c>
      <c r="I584" s="3">
        <v>11.7</v>
      </c>
      <c r="J584" s="3"/>
      <c r="K584" s="100" t="s">
        <v>1201</v>
      </c>
      <c r="N584" s="3"/>
      <c r="O584" s="3"/>
      <c r="P584" s="3"/>
      <c r="Q584" s="3"/>
      <c r="R584" s="3"/>
      <c r="S584" s="3"/>
      <c r="T584" s="122"/>
      <c r="U584" s="20"/>
      <c r="V584" s="198"/>
      <c r="W584" s="139"/>
      <c r="AA584" s="127"/>
      <c r="AB584" s="4"/>
      <c r="AC584" s="15"/>
      <c r="AD584" s="134"/>
      <c r="AE584" s="10"/>
      <c r="AF584" s="10"/>
      <c r="AG584" s="9"/>
      <c r="AH584" s="16"/>
    </row>
    <row r="585" spans="1:34" x14ac:dyDescent="0.2">
      <c r="A585" s="2" t="s">
        <v>68</v>
      </c>
      <c r="B585" s="3">
        <v>1</v>
      </c>
      <c r="C585" s="2" t="s">
        <v>59</v>
      </c>
      <c r="D585" s="1" t="s">
        <v>244</v>
      </c>
      <c r="E585" s="1" t="s">
        <v>30</v>
      </c>
      <c r="F585" s="3">
        <v>526</v>
      </c>
      <c r="G585" s="3"/>
      <c r="H585" s="327">
        <v>40761</v>
      </c>
      <c r="I585" s="3">
        <v>15</v>
      </c>
      <c r="J585" s="3"/>
      <c r="K585" s="3"/>
      <c r="N585" s="3"/>
      <c r="O585" s="3"/>
      <c r="P585" s="3"/>
      <c r="Q585" s="3"/>
      <c r="R585" s="3"/>
      <c r="S585" s="3"/>
      <c r="T585" s="122">
        <v>39296</v>
      </c>
      <c r="U585" s="20">
        <v>14.9</v>
      </c>
      <c r="V585" s="198">
        <f t="shared" si="12"/>
        <v>1.743662462558675E-2</v>
      </c>
      <c r="W585" s="139">
        <v>1</v>
      </c>
      <c r="AA585" s="127">
        <v>2004</v>
      </c>
      <c r="AB585" s="4">
        <v>13.9</v>
      </c>
      <c r="AC585" s="15" t="s">
        <v>64</v>
      </c>
      <c r="AD585" s="134">
        <v>2009</v>
      </c>
      <c r="AE585" s="10"/>
      <c r="AF585" s="10">
        <v>14.5</v>
      </c>
      <c r="AG585" s="9"/>
      <c r="AH585" s="16"/>
    </row>
    <row r="586" spans="1:34" x14ac:dyDescent="0.2">
      <c r="A586" s="2" t="s">
        <v>68</v>
      </c>
      <c r="B586" s="3">
        <v>1</v>
      </c>
      <c r="C586" s="2" t="s">
        <v>59</v>
      </c>
      <c r="D586" s="1" t="s">
        <v>244</v>
      </c>
      <c r="E586" s="1" t="s">
        <v>67</v>
      </c>
      <c r="F586" s="3">
        <v>528</v>
      </c>
      <c r="G586" s="3"/>
      <c r="H586" s="327">
        <v>40761</v>
      </c>
      <c r="I586" s="3">
        <v>15.3</v>
      </c>
      <c r="J586" s="3"/>
      <c r="K586" s="3"/>
      <c r="N586" s="3"/>
      <c r="O586" s="3"/>
      <c r="P586" s="3"/>
      <c r="Q586" s="3"/>
      <c r="R586" s="3"/>
      <c r="S586" s="3"/>
      <c r="T586" s="122">
        <v>39296</v>
      </c>
      <c r="U586" s="20">
        <v>13.6</v>
      </c>
      <c r="V586" s="198">
        <f t="shared" si="12"/>
        <v>1.45267244301992E-2</v>
      </c>
      <c r="W586" s="139">
        <v>1</v>
      </c>
      <c r="Z586" s="14" t="s">
        <v>1052</v>
      </c>
      <c r="AA586" s="127">
        <v>2004</v>
      </c>
      <c r="AB586" s="4">
        <v>10.1</v>
      </c>
      <c r="AC586" s="15" t="s">
        <v>64</v>
      </c>
      <c r="AD586" s="134">
        <v>2009</v>
      </c>
      <c r="AE586" s="10"/>
      <c r="AF586" s="10">
        <v>13</v>
      </c>
      <c r="AG586" s="9"/>
      <c r="AH586" s="16"/>
    </row>
    <row r="587" spans="1:34" x14ac:dyDescent="0.2">
      <c r="A587" s="2" t="s">
        <v>68</v>
      </c>
      <c r="B587" s="3">
        <v>1</v>
      </c>
      <c r="C587" s="2" t="s">
        <v>59</v>
      </c>
      <c r="D587" s="1" t="s">
        <v>244</v>
      </c>
      <c r="E587" s="1" t="s">
        <v>67</v>
      </c>
      <c r="F587" s="3">
        <v>529</v>
      </c>
      <c r="G587" s="3"/>
      <c r="H587" s="327">
        <v>40761</v>
      </c>
      <c r="I587" s="3">
        <v>17.8</v>
      </c>
      <c r="J587" s="3"/>
      <c r="K587" s="3"/>
      <c r="N587" s="3"/>
      <c r="O587" s="3"/>
      <c r="P587" s="3"/>
      <c r="Q587" s="3"/>
      <c r="R587" s="3"/>
      <c r="S587" s="3"/>
      <c r="T587" s="122">
        <v>39296</v>
      </c>
      <c r="U587" s="20">
        <v>14.8</v>
      </c>
      <c r="V587" s="198">
        <f t="shared" si="12"/>
        <v>1.7203361371057709E-2</v>
      </c>
      <c r="W587" s="139">
        <v>1</v>
      </c>
      <c r="Z587" s="16" t="s">
        <v>907</v>
      </c>
      <c r="AA587" s="127">
        <v>2004</v>
      </c>
      <c r="AB587" s="4">
        <v>10</v>
      </c>
      <c r="AC587" s="15" t="s">
        <v>64</v>
      </c>
      <c r="AD587" s="134">
        <v>2009</v>
      </c>
      <c r="AE587" s="10"/>
      <c r="AF587" s="10">
        <v>13.9</v>
      </c>
      <c r="AG587" s="9"/>
      <c r="AH587" s="16"/>
    </row>
    <row r="588" spans="1:34" x14ac:dyDescent="0.2">
      <c r="A588" s="2" t="s">
        <v>68</v>
      </c>
      <c r="B588" s="3">
        <v>1</v>
      </c>
      <c r="C588" s="2" t="s">
        <v>59</v>
      </c>
      <c r="D588" s="1" t="s">
        <v>244</v>
      </c>
      <c r="E588" s="1" t="s">
        <v>69</v>
      </c>
      <c r="F588" s="3">
        <v>530</v>
      </c>
      <c r="G588" s="3"/>
      <c r="H588" s="327">
        <v>40761</v>
      </c>
      <c r="I588" s="3">
        <v>15.3</v>
      </c>
      <c r="J588" s="3"/>
      <c r="K588" s="3"/>
      <c r="N588" s="3"/>
      <c r="O588" s="3"/>
      <c r="P588" s="3"/>
      <c r="Q588" s="3"/>
      <c r="R588" s="3"/>
      <c r="S588" s="3"/>
      <c r="T588" s="122">
        <v>39296</v>
      </c>
      <c r="U588" s="20">
        <v>15.2</v>
      </c>
      <c r="V588" s="198">
        <f t="shared" si="12"/>
        <v>1.8145839167134643E-2</v>
      </c>
      <c r="W588" s="139">
        <v>1</v>
      </c>
      <c r="AA588" s="127">
        <v>2004</v>
      </c>
      <c r="AB588" s="4">
        <v>13.6</v>
      </c>
      <c r="AC588" s="15" t="s">
        <v>64</v>
      </c>
      <c r="AD588" s="134">
        <v>2009</v>
      </c>
      <c r="AE588" s="10"/>
      <c r="AF588" s="10">
        <v>15.1</v>
      </c>
      <c r="AG588" s="9"/>
      <c r="AH588" s="16"/>
    </row>
    <row r="589" spans="1:34" x14ac:dyDescent="0.2">
      <c r="A589" s="2" t="s">
        <v>68</v>
      </c>
      <c r="B589" s="3">
        <v>1</v>
      </c>
      <c r="C589" s="2" t="s">
        <v>59</v>
      </c>
      <c r="D589" s="1" t="s">
        <v>244</v>
      </c>
      <c r="E589" s="1" t="s">
        <v>69</v>
      </c>
      <c r="F589" s="3">
        <v>531</v>
      </c>
      <c r="G589" s="3"/>
      <c r="H589" s="327">
        <v>40761</v>
      </c>
      <c r="I589" s="3">
        <v>15.4</v>
      </c>
      <c r="J589" s="3"/>
      <c r="K589" s="3"/>
      <c r="N589" s="3"/>
      <c r="O589" s="3"/>
      <c r="P589" s="3"/>
      <c r="Q589" s="3"/>
      <c r="R589" s="3"/>
      <c r="S589" s="3"/>
      <c r="T589" s="122">
        <v>39296</v>
      </c>
      <c r="U589" s="20">
        <v>15.3</v>
      </c>
      <c r="V589" s="198">
        <f t="shared" si="12"/>
        <v>1.838538560697087E-2</v>
      </c>
      <c r="W589" s="139">
        <v>1</v>
      </c>
      <c r="AA589" s="127">
        <v>2004</v>
      </c>
      <c r="AB589" s="4">
        <v>12.9</v>
      </c>
      <c r="AC589" s="15" t="s">
        <v>64</v>
      </c>
      <c r="AD589" s="134">
        <v>2009</v>
      </c>
      <c r="AE589" s="10"/>
      <c r="AF589" s="10">
        <v>14.8</v>
      </c>
      <c r="AG589" s="9"/>
      <c r="AH589" s="16"/>
    </row>
    <row r="590" spans="1:34" x14ac:dyDescent="0.2">
      <c r="A590" s="2" t="s">
        <v>68</v>
      </c>
      <c r="B590" s="3">
        <v>1</v>
      </c>
      <c r="C590" s="2"/>
      <c r="D590" s="1" t="s">
        <v>244</v>
      </c>
      <c r="E590" s="1" t="s">
        <v>23</v>
      </c>
      <c r="F590" s="3">
        <v>785</v>
      </c>
      <c r="G590" s="3"/>
      <c r="H590" s="327">
        <v>40761</v>
      </c>
      <c r="I590" s="3">
        <v>11.8</v>
      </c>
      <c r="J590" s="3"/>
      <c r="K590" s="3"/>
      <c r="N590" s="3"/>
      <c r="O590" s="3"/>
      <c r="P590" s="3"/>
      <c r="Q590" s="3"/>
      <c r="R590" s="3"/>
      <c r="S590" s="3"/>
      <c r="T590" s="122">
        <v>39296</v>
      </c>
      <c r="U590" s="20">
        <v>10.7</v>
      </c>
      <c r="V590" s="198">
        <f t="shared" si="12"/>
        <v>8.9920235727373836E-3</v>
      </c>
      <c r="W590" s="139">
        <v>1</v>
      </c>
      <c r="AA590" s="127"/>
      <c r="AB590" s="4"/>
      <c r="AC590" s="15"/>
      <c r="AD590" s="134"/>
      <c r="AE590" s="10"/>
      <c r="AF590" s="10"/>
      <c r="AG590" s="9"/>
      <c r="AH590" s="16"/>
    </row>
    <row r="591" spans="1:34" x14ac:dyDescent="0.2">
      <c r="A591" s="2" t="s">
        <v>68</v>
      </c>
      <c r="B591" s="3">
        <v>1</v>
      </c>
      <c r="C591" s="2" t="s">
        <v>59</v>
      </c>
      <c r="D591" s="1" t="s">
        <v>244</v>
      </c>
      <c r="E591" s="1" t="s">
        <v>28</v>
      </c>
      <c r="F591" s="3">
        <v>900</v>
      </c>
      <c r="G591" s="3"/>
      <c r="H591" s="327">
        <v>40761</v>
      </c>
      <c r="I591" s="3">
        <v>14.3</v>
      </c>
      <c r="J591" s="3"/>
      <c r="K591" s="3"/>
      <c r="N591" s="3"/>
      <c r="O591" s="3"/>
      <c r="P591" s="3"/>
      <c r="Q591" s="3"/>
      <c r="R591" s="3"/>
      <c r="S591" s="3"/>
      <c r="T591" s="122">
        <v>39296</v>
      </c>
      <c r="U591" s="20">
        <v>13.3</v>
      </c>
      <c r="V591" s="198">
        <f t="shared" si="12"/>
        <v>1.3892908112337463E-2</v>
      </c>
      <c r="W591" s="139">
        <v>1</v>
      </c>
      <c r="AA591" s="127"/>
      <c r="AB591" s="4"/>
      <c r="AC591" s="15"/>
      <c r="AD591" s="134">
        <v>2009</v>
      </c>
      <c r="AE591" s="10"/>
      <c r="AF591" s="10">
        <v>12.9</v>
      </c>
      <c r="AG591" s="9"/>
      <c r="AH591" s="16"/>
    </row>
    <row r="592" spans="1:34" x14ac:dyDescent="0.2">
      <c r="A592" s="2" t="s">
        <v>68</v>
      </c>
      <c r="B592" s="3">
        <v>1</v>
      </c>
      <c r="C592" s="2" t="s">
        <v>59</v>
      </c>
      <c r="D592" s="1" t="s">
        <v>244</v>
      </c>
      <c r="E592" s="1" t="s">
        <v>67</v>
      </c>
      <c r="F592" s="3">
        <v>901</v>
      </c>
      <c r="G592" s="3">
        <v>525</v>
      </c>
      <c r="H592" s="327">
        <v>40761</v>
      </c>
      <c r="I592" s="3">
        <v>22.6</v>
      </c>
      <c r="J592" s="3"/>
      <c r="K592" s="3"/>
      <c r="N592" s="3"/>
      <c r="O592" s="3"/>
      <c r="P592" s="3"/>
      <c r="Q592" s="3"/>
      <c r="R592" s="3"/>
      <c r="S592" s="3"/>
      <c r="T592" s="122">
        <v>39296</v>
      </c>
      <c r="U592" s="20">
        <v>20.9</v>
      </c>
      <c r="V592" s="198">
        <f t="shared" si="12"/>
        <v>3.4306977175363934E-2</v>
      </c>
      <c r="W592" s="139">
        <v>1</v>
      </c>
      <c r="AA592" s="127">
        <v>2004</v>
      </c>
      <c r="AB592" s="4">
        <v>14.8</v>
      </c>
      <c r="AC592" s="15" t="s">
        <v>64</v>
      </c>
      <c r="AD592" s="134">
        <v>2009</v>
      </c>
      <c r="AE592" s="10"/>
      <c r="AF592" s="10">
        <v>18.8</v>
      </c>
      <c r="AG592" s="9"/>
      <c r="AH592" s="16"/>
    </row>
    <row r="593" spans="1:34" x14ac:dyDescent="0.2">
      <c r="A593" s="2" t="s">
        <v>68</v>
      </c>
      <c r="B593" s="3">
        <v>1</v>
      </c>
      <c r="C593" s="2"/>
      <c r="D593" s="1" t="s">
        <v>244</v>
      </c>
      <c r="E593" s="1" t="s">
        <v>67</v>
      </c>
      <c r="F593" s="3">
        <v>903</v>
      </c>
      <c r="G593" s="3"/>
      <c r="H593" s="327">
        <v>40761</v>
      </c>
      <c r="I593" s="3">
        <v>20.5</v>
      </c>
      <c r="J593" s="3"/>
      <c r="K593" s="3"/>
      <c r="N593" s="3"/>
      <c r="O593" s="3"/>
      <c r="P593" s="3"/>
      <c r="Q593" s="3"/>
      <c r="R593" s="3"/>
      <c r="S593" s="3"/>
      <c r="T593" s="122">
        <v>39296</v>
      </c>
      <c r="U593" s="20">
        <v>17.399999999999999</v>
      </c>
      <c r="V593" s="198">
        <f t="shared" si="12"/>
        <v>2.3778714795021139E-2</v>
      </c>
      <c r="W593" s="139">
        <v>1</v>
      </c>
      <c r="Z593" s="14" t="s">
        <v>908</v>
      </c>
      <c r="AA593" s="127"/>
      <c r="AB593" s="4"/>
      <c r="AC593" s="15"/>
      <c r="AD593" s="134"/>
      <c r="AE593" s="10"/>
      <c r="AF593" s="10"/>
      <c r="AG593" s="9"/>
      <c r="AH593" s="16"/>
    </row>
    <row r="594" spans="1:34" x14ac:dyDescent="0.2">
      <c r="A594" s="2" t="s">
        <v>68</v>
      </c>
      <c r="B594" s="3">
        <v>1</v>
      </c>
      <c r="C594" s="2" t="s">
        <v>59</v>
      </c>
      <c r="D594" s="1" t="s">
        <v>244</v>
      </c>
      <c r="E594" s="1" t="s">
        <v>67</v>
      </c>
      <c r="F594" s="3">
        <v>909</v>
      </c>
      <c r="G594" s="3">
        <v>527</v>
      </c>
      <c r="H594" s="327">
        <v>40761</v>
      </c>
      <c r="I594" s="3">
        <v>17.3</v>
      </c>
      <c r="J594" s="3"/>
      <c r="K594" s="100" t="s">
        <v>1670</v>
      </c>
      <c r="N594" s="3"/>
      <c r="O594" s="3"/>
      <c r="P594" s="3"/>
      <c r="Q594" s="3"/>
      <c r="R594" s="3"/>
      <c r="S594" s="3"/>
      <c r="T594" s="122">
        <v>39296</v>
      </c>
      <c r="U594" s="20">
        <v>14.9</v>
      </c>
      <c r="V594" s="198">
        <f t="shared" si="12"/>
        <v>1.743662462558675E-2</v>
      </c>
      <c r="W594" s="139">
        <v>1</v>
      </c>
      <c r="Z594" s="14" t="s">
        <v>1052</v>
      </c>
      <c r="AA594" s="127">
        <v>2004</v>
      </c>
      <c r="AB594" s="4">
        <v>10.199999999999999</v>
      </c>
      <c r="AC594" s="15" t="s">
        <v>64</v>
      </c>
      <c r="AD594" s="134">
        <v>2009</v>
      </c>
      <c r="AE594" s="10"/>
      <c r="AF594" s="10">
        <v>14.4</v>
      </c>
      <c r="AG594" s="9"/>
      <c r="AH594" s="16"/>
    </row>
    <row r="595" spans="1:34" x14ac:dyDescent="0.2">
      <c r="A595" s="2" t="s">
        <v>68</v>
      </c>
      <c r="B595" s="3">
        <v>1</v>
      </c>
      <c r="C595" s="2"/>
      <c r="D595" s="1" t="s">
        <v>244</v>
      </c>
      <c r="E595" s="1" t="s">
        <v>60</v>
      </c>
      <c r="F595" s="3">
        <v>1590</v>
      </c>
      <c r="G595" s="3"/>
      <c r="H595" s="327">
        <v>40761</v>
      </c>
      <c r="I595" s="3">
        <v>12.7</v>
      </c>
      <c r="J595" s="3"/>
      <c r="K595" s="3"/>
      <c r="N595" s="3"/>
      <c r="O595" s="3"/>
      <c r="P595" s="3"/>
      <c r="Q595" s="3"/>
      <c r="R595" s="3"/>
      <c r="S595" s="3"/>
      <c r="T595" s="122">
        <v>39296</v>
      </c>
      <c r="U595" s="20">
        <v>10.4</v>
      </c>
      <c r="V595" s="198">
        <f t="shared" si="12"/>
        <v>8.4948665353068008E-3</v>
      </c>
      <c r="W595" s="139">
        <v>1</v>
      </c>
      <c r="Y595" s="7">
        <v>2</v>
      </c>
      <c r="Z595" s="14" t="s">
        <v>336</v>
      </c>
      <c r="AA595" s="127"/>
      <c r="AB595" s="4"/>
      <c r="AC595" s="15"/>
      <c r="AD595" s="134"/>
      <c r="AE595" s="10"/>
      <c r="AF595" s="10"/>
      <c r="AG595" s="9"/>
      <c r="AH595" s="16"/>
    </row>
    <row r="596" spans="1:34" x14ac:dyDescent="0.2">
      <c r="A596" s="2" t="s">
        <v>68</v>
      </c>
      <c r="B596" s="3">
        <v>1</v>
      </c>
      <c r="C596" s="2"/>
      <c r="D596" s="1" t="s">
        <v>244</v>
      </c>
      <c r="E596" s="1" t="s">
        <v>60</v>
      </c>
      <c r="F596" s="3">
        <v>1593</v>
      </c>
      <c r="G596" s="3"/>
      <c r="H596" s="327">
        <v>40761</v>
      </c>
      <c r="I596" s="3">
        <v>11.7</v>
      </c>
      <c r="J596" s="3"/>
      <c r="K596" s="3"/>
      <c r="N596" s="3"/>
      <c r="O596" s="3"/>
      <c r="P596" s="3"/>
      <c r="Q596" s="3"/>
      <c r="R596" s="3"/>
      <c r="S596" s="3"/>
      <c r="T596" s="122">
        <v>39296</v>
      </c>
      <c r="U596" s="20">
        <v>10.199999999999999</v>
      </c>
      <c r="V596" s="198">
        <f t="shared" si="12"/>
        <v>8.171282491987052E-3</v>
      </c>
      <c r="W596" s="139">
        <v>1</v>
      </c>
      <c r="Y596" s="7">
        <v>2</v>
      </c>
      <c r="Z596" s="14" t="s">
        <v>535</v>
      </c>
      <c r="AA596" s="127"/>
      <c r="AB596" s="4"/>
      <c r="AC596" s="15"/>
      <c r="AD596" s="134"/>
      <c r="AE596" s="10"/>
      <c r="AF596" s="10"/>
      <c r="AG596" s="9"/>
      <c r="AH596" s="16"/>
    </row>
    <row r="597" spans="1:34" x14ac:dyDescent="0.2">
      <c r="A597" s="2" t="s">
        <v>68</v>
      </c>
      <c r="B597" s="3">
        <v>1</v>
      </c>
      <c r="C597" s="2"/>
      <c r="D597" s="1" t="s">
        <v>244</v>
      </c>
      <c r="E597" s="1" t="s">
        <v>60</v>
      </c>
      <c r="F597" s="3">
        <v>2885</v>
      </c>
      <c r="G597" s="3"/>
      <c r="H597" s="327">
        <v>40761</v>
      </c>
      <c r="I597" s="3">
        <v>11.2</v>
      </c>
      <c r="J597" s="3"/>
      <c r="K597" s="100" t="s">
        <v>1249</v>
      </c>
      <c r="N597" s="3"/>
      <c r="O597" s="3"/>
      <c r="P597" s="3"/>
      <c r="Q597" s="3"/>
      <c r="R597" s="3"/>
      <c r="S597" s="3"/>
      <c r="T597" s="122"/>
      <c r="U597" s="20"/>
      <c r="V597" s="198"/>
      <c r="W597" s="139"/>
      <c r="AA597" s="127"/>
      <c r="AB597" s="4"/>
      <c r="AC597" s="15"/>
      <c r="AD597" s="134"/>
      <c r="AE597" s="10"/>
      <c r="AF597" s="10"/>
      <c r="AG597" s="9"/>
      <c r="AH597" s="16"/>
    </row>
    <row r="598" spans="1:34" x14ac:dyDescent="0.2">
      <c r="A598" s="2" t="s">
        <v>68</v>
      </c>
      <c r="B598" s="3">
        <v>1</v>
      </c>
      <c r="C598" s="2"/>
      <c r="D598" s="1" t="s">
        <v>244</v>
      </c>
      <c r="E598" s="1" t="s">
        <v>23</v>
      </c>
      <c r="F598" s="3">
        <v>2857</v>
      </c>
      <c r="G598" s="3"/>
      <c r="H598" s="327">
        <v>40761</v>
      </c>
      <c r="I598" s="3">
        <v>11</v>
      </c>
      <c r="J598" s="3"/>
      <c r="K598" s="100" t="s">
        <v>1246</v>
      </c>
      <c r="N598" s="3"/>
      <c r="O598" s="3"/>
      <c r="P598" s="3"/>
      <c r="Q598" s="3"/>
      <c r="R598" s="3"/>
      <c r="S598" s="3"/>
      <c r="T598" s="122"/>
      <c r="U598" s="20"/>
      <c r="V598" s="198"/>
      <c r="W598" s="139"/>
      <c r="AA598" s="127"/>
      <c r="AB598" s="4"/>
      <c r="AC598" s="15"/>
      <c r="AD598" s="134"/>
      <c r="AE598" s="10"/>
      <c r="AF598" s="10"/>
      <c r="AG598" s="9"/>
      <c r="AH598" s="16"/>
    </row>
    <row r="599" spans="1:34" x14ac:dyDescent="0.2">
      <c r="A599" s="2" t="s">
        <v>68</v>
      </c>
      <c r="B599" s="3">
        <v>1</v>
      </c>
      <c r="C599" s="2" t="s">
        <v>27</v>
      </c>
      <c r="D599" s="1" t="s">
        <v>293</v>
      </c>
      <c r="E599" s="1" t="s">
        <v>29</v>
      </c>
      <c r="F599" s="3">
        <v>519</v>
      </c>
      <c r="G599" s="3"/>
      <c r="H599" s="327">
        <v>40761</v>
      </c>
      <c r="I599" s="3">
        <v>19.399999999999999</v>
      </c>
      <c r="J599" s="3"/>
      <c r="K599" s="3"/>
      <c r="N599" s="3"/>
      <c r="O599" s="3"/>
      <c r="P599" s="3"/>
      <c r="Q599" s="3"/>
      <c r="R599" s="3"/>
      <c r="S599" s="3"/>
      <c r="T599" s="122">
        <v>39296</v>
      </c>
      <c r="U599" s="20">
        <v>15.4</v>
      </c>
      <c r="V599" s="198">
        <f t="shared" si="12"/>
        <v>1.8626502843133885E-2</v>
      </c>
      <c r="W599" s="139">
        <v>1</v>
      </c>
      <c r="AA599" s="127">
        <v>2004</v>
      </c>
      <c r="AB599" s="4">
        <v>10.5</v>
      </c>
      <c r="AC599" s="15" t="s">
        <v>64</v>
      </c>
      <c r="AD599" s="134"/>
      <c r="AE599" s="10"/>
      <c r="AF599" s="10"/>
      <c r="AG599" s="9"/>
      <c r="AH599" s="16"/>
    </row>
    <row r="600" spans="1:34" x14ac:dyDescent="0.2">
      <c r="A600" s="2" t="s">
        <v>68</v>
      </c>
      <c r="B600" s="3">
        <v>1</v>
      </c>
      <c r="C600" s="2" t="s">
        <v>27</v>
      </c>
      <c r="D600" s="1" t="s">
        <v>293</v>
      </c>
      <c r="E600" s="1" t="s">
        <v>60</v>
      </c>
      <c r="F600" s="3">
        <v>520</v>
      </c>
      <c r="G600" s="3"/>
      <c r="H600" s="327">
        <v>40761</v>
      </c>
      <c r="I600" s="3">
        <v>18.5</v>
      </c>
      <c r="J600" s="3"/>
      <c r="K600" s="3"/>
      <c r="N600" s="3"/>
      <c r="O600" s="3"/>
      <c r="P600" s="3"/>
      <c r="Q600" s="3"/>
      <c r="R600" s="3"/>
      <c r="S600" s="3"/>
      <c r="T600" s="122">
        <v>39296</v>
      </c>
      <c r="U600" s="20">
        <v>18.100000000000001</v>
      </c>
      <c r="V600" s="198">
        <f t="shared" si="12"/>
        <v>2.5730429231063806E-2</v>
      </c>
      <c r="W600" s="139">
        <v>1</v>
      </c>
      <c r="Y600" s="7">
        <v>2</v>
      </c>
      <c r="AA600" s="127">
        <v>2004</v>
      </c>
      <c r="AB600" s="4">
        <v>13.1</v>
      </c>
      <c r="AC600" s="15" t="s">
        <v>64</v>
      </c>
      <c r="AD600" s="134"/>
      <c r="AE600" s="10"/>
      <c r="AF600" s="10"/>
      <c r="AG600" s="9"/>
      <c r="AH600" s="16"/>
    </row>
    <row r="601" spans="1:34" x14ac:dyDescent="0.2">
      <c r="A601" s="2" t="s">
        <v>68</v>
      </c>
      <c r="B601" s="3">
        <v>1</v>
      </c>
      <c r="C601" s="2" t="s">
        <v>27</v>
      </c>
      <c r="D601" s="1" t="s">
        <v>293</v>
      </c>
      <c r="E601" s="1" t="s">
        <v>23</v>
      </c>
      <c r="F601" s="3">
        <v>522</v>
      </c>
      <c r="G601" s="3"/>
      <c r="H601" s="327">
        <v>40761</v>
      </c>
      <c r="I601" s="3">
        <v>12.3</v>
      </c>
      <c r="J601" s="3"/>
      <c r="K601" s="3"/>
      <c r="N601" s="3"/>
      <c r="O601" s="3"/>
      <c r="P601" s="3"/>
      <c r="Q601" s="3"/>
      <c r="R601" s="3"/>
      <c r="S601" s="3"/>
      <c r="T601" s="122">
        <v>39296</v>
      </c>
      <c r="U601" s="20">
        <v>12</v>
      </c>
      <c r="V601" s="198">
        <f t="shared" si="12"/>
        <v>1.1309733552923255E-2</v>
      </c>
      <c r="W601" s="139">
        <v>1</v>
      </c>
      <c r="AA601" s="127">
        <v>2004</v>
      </c>
      <c r="AB601" s="4">
        <v>10.3</v>
      </c>
      <c r="AC601" s="15" t="s">
        <v>64</v>
      </c>
      <c r="AD601" s="134"/>
      <c r="AE601" s="10"/>
      <c r="AF601" s="10"/>
      <c r="AG601" s="9"/>
      <c r="AH601" s="16"/>
    </row>
    <row r="602" spans="1:34" x14ac:dyDescent="0.2">
      <c r="A602" s="2" t="s">
        <v>68</v>
      </c>
      <c r="B602" s="3">
        <v>1</v>
      </c>
      <c r="C602" s="2" t="s">
        <v>27</v>
      </c>
      <c r="D602" s="1" t="s">
        <v>293</v>
      </c>
      <c r="E602" s="1" t="s">
        <v>67</v>
      </c>
      <c r="F602" s="3">
        <v>523</v>
      </c>
      <c r="G602" s="3"/>
      <c r="H602" s="327">
        <v>40761</v>
      </c>
      <c r="I602" s="3">
        <v>13.9</v>
      </c>
      <c r="J602" s="3"/>
      <c r="K602" s="100" t="s">
        <v>1672</v>
      </c>
      <c r="N602" s="3"/>
      <c r="O602" s="3"/>
      <c r="P602" s="3"/>
      <c r="Q602" s="3"/>
      <c r="R602" s="3"/>
      <c r="S602" s="3"/>
      <c r="T602" s="122">
        <v>39296</v>
      </c>
      <c r="U602" s="20">
        <v>15</v>
      </c>
      <c r="V602" s="198">
        <f t="shared" si="12"/>
        <v>1.7671458676442587E-2</v>
      </c>
      <c r="W602" s="139">
        <v>1</v>
      </c>
      <c r="Z602" s="16" t="s">
        <v>909</v>
      </c>
      <c r="AA602" s="127">
        <v>2004</v>
      </c>
      <c r="AB602" s="4">
        <v>10</v>
      </c>
      <c r="AC602" s="15" t="s">
        <v>64</v>
      </c>
      <c r="AD602" s="134"/>
      <c r="AE602" s="10"/>
      <c r="AF602" s="10"/>
      <c r="AG602" s="9"/>
      <c r="AH602" s="16"/>
    </row>
    <row r="603" spans="1:34" ht="13.5" customHeight="1" x14ac:dyDescent="0.2">
      <c r="A603" s="2" t="s">
        <v>68</v>
      </c>
      <c r="B603" s="3">
        <v>1</v>
      </c>
      <c r="C603" s="2" t="s">
        <v>59</v>
      </c>
      <c r="D603" s="1" t="s">
        <v>293</v>
      </c>
      <c r="E603" s="1" t="s">
        <v>60</v>
      </c>
      <c r="F603" s="3">
        <v>524</v>
      </c>
      <c r="G603" s="3"/>
      <c r="H603" s="327">
        <v>40761</v>
      </c>
      <c r="I603" s="3">
        <v>26.4</v>
      </c>
      <c r="J603" s="3"/>
      <c r="K603" s="100" t="s">
        <v>1671</v>
      </c>
      <c r="N603" s="3"/>
      <c r="O603" s="3"/>
      <c r="P603" s="3"/>
      <c r="Q603" s="3"/>
      <c r="R603" s="3"/>
      <c r="S603" s="3"/>
      <c r="T603" s="122">
        <v>39296</v>
      </c>
      <c r="U603" s="20">
        <v>19.3</v>
      </c>
      <c r="V603" s="198">
        <f t="shared" si="12"/>
        <v>2.9255296188391556E-2</v>
      </c>
      <c r="W603" s="139">
        <v>1</v>
      </c>
      <c r="Y603" s="7">
        <v>2</v>
      </c>
      <c r="Z603" s="16" t="s">
        <v>910</v>
      </c>
      <c r="AA603" s="127"/>
      <c r="AB603" s="4"/>
      <c r="AC603" s="15"/>
      <c r="AD603" s="134">
        <v>2009</v>
      </c>
      <c r="AE603" s="10"/>
      <c r="AF603" s="10">
        <v>21.3</v>
      </c>
      <c r="AG603" s="9"/>
      <c r="AH603" s="16" t="s">
        <v>155</v>
      </c>
    </row>
    <row r="604" spans="1:34" x14ac:dyDescent="0.2">
      <c r="A604" s="2" t="s">
        <v>68</v>
      </c>
      <c r="B604" s="3">
        <v>1</v>
      </c>
      <c r="C604" s="2"/>
      <c r="D604" s="1" t="s">
        <v>293</v>
      </c>
      <c r="E604" s="1" t="s">
        <v>60</v>
      </c>
      <c r="F604" s="3">
        <v>1310</v>
      </c>
      <c r="G604" s="3"/>
      <c r="H604" s="327">
        <v>40761</v>
      </c>
      <c r="I604" s="3">
        <v>12.3</v>
      </c>
      <c r="J604" s="3"/>
      <c r="K604" s="3"/>
      <c r="N604" s="3"/>
      <c r="O604" s="3"/>
      <c r="P604" s="3"/>
      <c r="Q604" s="3"/>
      <c r="R604" s="3"/>
      <c r="S604" s="3"/>
      <c r="T604" s="122">
        <v>39296</v>
      </c>
      <c r="U604" s="20">
        <v>10.6</v>
      </c>
      <c r="V604" s="198">
        <f t="shared" si="12"/>
        <v>8.8247337639337283E-3</v>
      </c>
      <c r="W604" s="139">
        <v>1</v>
      </c>
      <c r="Y604" s="7">
        <v>2</v>
      </c>
      <c r="AA604" s="127"/>
      <c r="AB604" s="4"/>
      <c r="AC604" s="15"/>
      <c r="AD604" s="134"/>
      <c r="AE604" s="10"/>
      <c r="AF604" s="10"/>
      <c r="AG604" s="9"/>
      <c r="AH604" s="16"/>
    </row>
    <row r="605" spans="1:34" x14ac:dyDescent="0.2">
      <c r="A605" s="2" t="s">
        <v>68</v>
      </c>
      <c r="B605" s="3">
        <v>1</v>
      </c>
      <c r="C605" s="2"/>
      <c r="D605" s="1" t="s">
        <v>293</v>
      </c>
      <c r="E605" s="1" t="s">
        <v>60</v>
      </c>
      <c r="F605" s="3">
        <v>1311</v>
      </c>
      <c r="G605" s="3"/>
      <c r="H605" s="327">
        <v>40761</v>
      </c>
      <c r="I605" s="3">
        <v>11.6</v>
      </c>
      <c r="J605" s="3"/>
      <c r="K605" s="3"/>
      <c r="N605" s="3"/>
      <c r="O605" s="3"/>
      <c r="P605" s="3"/>
      <c r="Q605" s="3"/>
      <c r="R605" s="3"/>
      <c r="S605" s="3"/>
      <c r="T605" s="122">
        <v>39296</v>
      </c>
      <c r="U605" s="20">
        <v>10.9</v>
      </c>
      <c r="V605" s="198">
        <f t="shared" si="12"/>
        <v>9.3313155793250824E-3</v>
      </c>
      <c r="W605" s="139">
        <v>1</v>
      </c>
      <c r="Y605" s="7">
        <v>2</v>
      </c>
      <c r="AA605" s="127"/>
      <c r="AB605" s="4"/>
      <c r="AC605" s="15"/>
      <c r="AD605" s="134"/>
      <c r="AE605" s="10"/>
      <c r="AF605" s="10"/>
      <c r="AG605" s="9"/>
      <c r="AH605" s="16"/>
    </row>
    <row r="606" spans="1:34" x14ac:dyDescent="0.2">
      <c r="A606" s="2" t="s">
        <v>68</v>
      </c>
      <c r="B606" s="3">
        <v>1</v>
      </c>
      <c r="C606" s="2"/>
      <c r="D606" s="1" t="s">
        <v>293</v>
      </c>
      <c r="E606" s="1" t="s">
        <v>28</v>
      </c>
      <c r="F606" s="3">
        <v>1584</v>
      </c>
      <c r="G606" s="3"/>
      <c r="H606" s="327">
        <v>40761</v>
      </c>
      <c r="I606" s="3">
        <v>11.4</v>
      </c>
      <c r="J606" s="3"/>
      <c r="K606" s="3"/>
      <c r="N606" s="3"/>
      <c r="O606" s="3"/>
      <c r="P606" s="3"/>
      <c r="Q606" s="3"/>
      <c r="R606" s="3"/>
      <c r="S606" s="3"/>
      <c r="T606" s="122">
        <v>39296</v>
      </c>
      <c r="U606" s="20">
        <v>10.8</v>
      </c>
      <c r="V606" s="198">
        <f t="shared" si="12"/>
        <v>9.1608841778678379E-3</v>
      </c>
      <c r="W606" s="139">
        <v>1</v>
      </c>
      <c r="AA606" s="127"/>
      <c r="AB606" s="4"/>
      <c r="AC606" s="15"/>
      <c r="AD606" s="134"/>
      <c r="AE606" s="10"/>
      <c r="AF606" s="10"/>
      <c r="AG606" s="9"/>
      <c r="AH606" s="16"/>
    </row>
    <row r="607" spans="1:34" x14ac:dyDescent="0.2">
      <c r="A607" s="2" t="s">
        <v>68</v>
      </c>
      <c r="B607" s="3">
        <v>1</v>
      </c>
      <c r="C607" s="2"/>
      <c r="D607" s="1" t="s">
        <v>293</v>
      </c>
      <c r="E607" s="1" t="s">
        <v>21</v>
      </c>
      <c r="F607" s="3">
        <v>1586</v>
      </c>
      <c r="G607" s="3">
        <v>521</v>
      </c>
      <c r="H607" s="327">
        <v>40761</v>
      </c>
      <c r="I607" s="3">
        <v>17.5</v>
      </c>
      <c r="J607" s="3"/>
      <c r="K607" s="3"/>
      <c r="N607" s="3"/>
      <c r="O607" s="3"/>
      <c r="P607" s="3"/>
      <c r="Q607" s="3"/>
      <c r="R607" s="3"/>
      <c r="S607" s="3"/>
      <c r="T607" s="122">
        <v>39296</v>
      </c>
      <c r="U607" s="20">
        <v>15.5</v>
      </c>
      <c r="V607" s="198">
        <f t="shared" si="12"/>
        <v>1.8869190875623696E-2</v>
      </c>
      <c r="W607" s="139">
        <v>1</v>
      </c>
      <c r="AA607" s="127">
        <v>2004</v>
      </c>
      <c r="AB607" s="4">
        <v>10.7</v>
      </c>
      <c r="AC607" s="15"/>
      <c r="AD607" s="134"/>
      <c r="AE607" s="10"/>
      <c r="AF607" s="10"/>
      <c r="AG607" s="9"/>
      <c r="AH607" s="16"/>
    </row>
    <row r="608" spans="1:34" x14ac:dyDescent="0.2">
      <c r="A608" s="2" t="s">
        <v>68</v>
      </c>
      <c r="B608" s="3">
        <v>1</v>
      </c>
      <c r="C608" s="2"/>
      <c r="D608" s="1" t="s">
        <v>293</v>
      </c>
      <c r="E608" s="1" t="s">
        <v>60</v>
      </c>
      <c r="F608" s="3">
        <v>2856</v>
      </c>
      <c r="G608" s="3"/>
      <c r="H608" s="327">
        <v>40761</v>
      </c>
      <c r="I608" s="3">
        <v>10.8</v>
      </c>
      <c r="J608" s="3"/>
      <c r="K608" s="100" t="s">
        <v>1201</v>
      </c>
      <c r="N608" s="3"/>
      <c r="O608" s="3"/>
      <c r="P608" s="3"/>
      <c r="Q608" s="3"/>
      <c r="R608" s="3"/>
      <c r="S608" s="3"/>
      <c r="T608" s="122"/>
      <c r="U608" s="20"/>
      <c r="V608" s="198"/>
      <c r="W608" s="139"/>
      <c r="AA608" s="127"/>
      <c r="AB608" s="4"/>
      <c r="AC608" s="15"/>
      <c r="AD608" s="134"/>
      <c r="AE608" s="10"/>
      <c r="AF608" s="10"/>
      <c r="AG608" s="9"/>
      <c r="AH608" s="16"/>
    </row>
    <row r="609" spans="1:34" x14ac:dyDescent="0.2">
      <c r="A609" s="2" t="s">
        <v>68</v>
      </c>
      <c r="B609" s="3">
        <v>1</v>
      </c>
      <c r="C609" s="2" t="s">
        <v>70</v>
      </c>
      <c r="D609" s="1" t="s">
        <v>58</v>
      </c>
      <c r="E609" s="1" t="s">
        <v>69</v>
      </c>
      <c r="F609" s="3">
        <v>545</v>
      </c>
      <c r="G609" s="3"/>
      <c r="H609" s="327">
        <v>40761</v>
      </c>
      <c r="I609" s="3">
        <v>17</v>
      </c>
      <c r="J609" s="3"/>
      <c r="K609" s="3"/>
      <c r="N609" s="3"/>
      <c r="O609" s="3"/>
      <c r="P609" s="3"/>
      <c r="Q609" s="3"/>
      <c r="R609" s="3"/>
      <c r="S609" s="3"/>
      <c r="T609" s="122">
        <v>39296</v>
      </c>
      <c r="U609" s="20">
        <v>16.600000000000001</v>
      </c>
      <c r="V609" s="198">
        <f t="shared" si="12"/>
        <v>2.1642431790580091E-2</v>
      </c>
      <c r="W609" s="139">
        <v>1</v>
      </c>
      <c r="AA609" s="127">
        <v>2004</v>
      </c>
      <c r="AB609" s="4">
        <v>13.1</v>
      </c>
      <c r="AC609" s="15" t="s">
        <v>64</v>
      </c>
      <c r="AD609" s="134"/>
      <c r="AE609" s="10"/>
      <c r="AF609" s="10"/>
      <c r="AG609" s="9"/>
      <c r="AH609" s="16"/>
    </row>
    <row r="610" spans="1:34" x14ac:dyDescent="0.2">
      <c r="A610" s="2" t="s">
        <v>68</v>
      </c>
      <c r="B610" s="3">
        <v>1</v>
      </c>
      <c r="C610" s="2" t="s">
        <v>70</v>
      </c>
      <c r="D610" s="1" t="s">
        <v>58</v>
      </c>
      <c r="E610" s="1" t="s">
        <v>21</v>
      </c>
      <c r="F610" s="3">
        <v>546</v>
      </c>
      <c r="G610" s="3"/>
      <c r="H610" s="327">
        <v>40761</v>
      </c>
      <c r="I610" s="3">
        <v>17.5</v>
      </c>
      <c r="J610" s="3"/>
      <c r="K610" s="3"/>
      <c r="N610" s="3"/>
      <c r="O610" s="3"/>
      <c r="P610" s="3"/>
      <c r="Q610" s="3"/>
      <c r="R610" s="3"/>
      <c r="S610" s="3"/>
      <c r="T610" s="122">
        <v>39296</v>
      </c>
      <c r="U610" s="20">
        <v>15.5</v>
      </c>
      <c r="V610" s="198">
        <f t="shared" ref="V610:V682" si="13" xml:space="preserve"> PI()*(U610/2)^2/10000</f>
        <v>1.8869190875623696E-2</v>
      </c>
      <c r="W610" s="139">
        <v>1</v>
      </c>
      <c r="AA610" s="127">
        <v>2004</v>
      </c>
      <c r="AB610" s="4">
        <v>12.1</v>
      </c>
      <c r="AC610" s="15" t="s">
        <v>64</v>
      </c>
      <c r="AD610" s="134"/>
      <c r="AE610" s="10"/>
      <c r="AF610" s="10"/>
      <c r="AG610" s="9"/>
      <c r="AH610" s="16"/>
    </row>
    <row r="611" spans="1:34" x14ac:dyDescent="0.2">
      <c r="A611" s="2" t="s">
        <v>68</v>
      </c>
      <c r="B611" s="3">
        <v>1</v>
      </c>
      <c r="C611" s="2"/>
      <c r="D611" s="1" t="s">
        <v>58</v>
      </c>
      <c r="E611" s="1" t="s">
        <v>60</v>
      </c>
      <c r="F611" s="3">
        <v>737</v>
      </c>
      <c r="G611" s="3"/>
      <c r="H611" s="327">
        <v>40761</v>
      </c>
      <c r="I611" s="3">
        <v>14.8</v>
      </c>
      <c r="J611" s="3"/>
      <c r="K611" s="3"/>
      <c r="N611" s="3"/>
      <c r="O611" s="3"/>
      <c r="P611" s="3"/>
      <c r="Q611" s="3"/>
      <c r="R611" s="3"/>
      <c r="S611" s="3"/>
      <c r="T611" s="122">
        <v>39296</v>
      </c>
      <c r="U611" s="20">
        <v>12.5</v>
      </c>
      <c r="V611" s="198">
        <f t="shared" si="13"/>
        <v>1.2271846303085129E-2</v>
      </c>
      <c r="W611" s="139">
        <v>1</v>
      </c>
      <c r="Y611" s="7">
        <v>3</v>
      </c>
      <c r="Z611" s="14" t="s">
        <v>277</v>
      </c>
      <c r="AA611" s="127"/>
      <c r="AB611" s="4"/>
      <c r="AC611" s="15"/>
      <c r="AD611" s="134"/>
      <c r="AE611" s="10"/>
      <c r="AF611" s="10"/>
      <c r="AG611" s="9"/>
      <c r="AH611" s="16"/>
    </row>
    <row r="612" spans="1:34" x14ac:dyDescent="0.2">
      <c r="A612" s="2" t="s">
        <v>68</v>
      </c>
      <c r="B612" s="3">
        <v>1</v>
      </c>
      <c r="C612" s="2" t="s">
        <v>70</v>
      </c>
      <c r="D612" s="1" t="s">
        <v>58</v>
      </c>
      <c r="E612" s="1" t="s">
        <v>67</v>
      </c>
      <c r="F612" s="7">
        <v>1302</v>
      </c>
      <c r="G612" s="3">
        <v>548</v>
      </c>
      <c r="H612" s="327">
        <v>40761</v>
      </c>
      <c r="I612" s="3">
        <v>13</v>
      </c>
      <c r="J612" s="3"/>
      <c r="K612" s="3"/>
      <c r="N612" s="3"/>
      <c r="O612" s="3"/>
      <c r="P612" s="3"/>
      <c r="Q612" s="3"/>
      <c r="R612" s="3"/>
      <c r="S612" s="3"/>
      <c r="T612" s="122">
        <v>39296</v>
      </c>
      <c r="U612" s="20">
        <v>12</v>
      </c>
      <c r="V612" s="198">
        <f t="shared" si="13"/>
        <v>1.1309733552923255E-2</v>
      </c>
      <c r="W612" s="139">
        <v>1</v>
      </c>
      <c r="AA612" s="127">
        <v>2004</v>
      </c>
      <c r="AB612" s="4">
        <v>10.1</v>
      </c>
      <c r="AC612" s="15" t="s">
        <v>64</v>
      </c>
      <c r="AD612" s="134"/>
      <c r="AE612" s="10"/>
      <c r="AF612" s="10"/>
      <c r="AG612" s="9"/>
      <c r="AH612" s="16"/>
    </row>
    <row r="613" spans="1:34" x14ac:dyDescent="0.2">
      <c r="A613" s="2" t="s">
        <v>68</v>
      </c>
      <c r="B613" s="3">
        <v>1</v>
      </c>
      <c r="C613" s="2" t="s">
        <v>70</v>
      </c>
      <c r="D613" s="1" t="s">
        <v>58</v>
      </c>
      <c r="E613" s="1" t="s">
        <v>67</v>
      </c>
      <c r="F613" s="3">
        <v>1303</v>
      </c>
      <c r="G613" s="3">
        <v>550</v>
      </c>
      <c r="H613" s="327">
        <v>40761</v>
      </c>
      <c r="I613" s="3">
        <v>14.6</v>
      </c>
      <c r="J613" s="3"/>
      <c r="K613" s="3"/>
      <c r="N613" s="3"/>
      <c r="O613" s="3"/>
      <c r="P613" s="3"/>
      <c r="Q613" s="3"/>
      <c r="R613" s="3"/>
      <c r="S613" s="3"/>
      <c r="T613" s="122">
        <v>39296</v>
      </c>
      <c r="U613" s="20">
        <v>13</v>
      </c>
      <c r="V613" s="198">
        <f t="shared" si="13"/>
        <v>1.3273228961416876E-2</v>
      </c>
      <c r="W613" s="139">
        <v>1</v>
      </c>
      <c r="AA613" s="127">
        <v>2004</v>
      </c>
      <c r="AB613" s="4">
        <v>10</v>
      </c>
      <c r="AC613" s="15"/>
      <c r="AD613" s="134"/>
      <c r="AE613" s="10"/>
      <c r="AF613" s="10"/>
      <c r="AG613" s="9"/>
      <c r="AH613" s="16"/>
    </row>
    <row r="614" spans="1:34" x14ac:dyDescent="0.2">
      <c r="A614" s="2" t="s">
        <v>68</v>
      </c>
      <c r="B614" s="3">
        <v>1</v>
      </c>
      <c r="C614" s="2" t="s">
        <v>70</v>
      </c>
      <c r="D614" s="1" t="s">
        <v>58</v>
      </c>
      <c r="E614" s="1" t="s">
        <v>21</v>
      </c>
      <c r="F614" s="7">
        <v>1305</v>
      </c>
      <c r="G614" s="3">
        <v>549</v>
      </c>
      <c r="H614" s="327">
        <v>40761</v>
      </c>
      <c r="I614" s="3">
        <v>15.3</v>
      </c>
      <c r="J614" s="3"/>
      <c r="K614" s="3"/>
      <c r="N614" s="3"/>
      <c r="O614" s="3"/>
      <c r="P614" s="3"/>
      <c r="Q614" s="3"/>
      <c r="R614" s="3"/>
      <c r="S614" s="3"/>
      <c r="T614" s="122">
        <v>39296</v>
      </c>
      <c r="U614" s="20">
        <v>13</v>
      </c>
      <c r="V614" s="198">
        <f t="shared" si="13"/>
        <v>1.3273228961416876E-2</v>
      </c>
      <c r="W614" s="139">
        <v>1</v>
      </c>
      <c r="AA614" s="127">
        <v>2004</v>
      </c>
      <c r="AB614" s="4">
        <v>10.4</v>
      </c>
      <c r="AC614" s="15" t="s">
        <v>64</v>
      </c>
      <c r="AD614" s="134"/>
      <c r="AE614" s="10"/>
      <c r="AF614" s="10"/>
      <c r="AG614" s="9"/>
      <c r="AH614" s="16"/>
    </row>
    <row r="615" spans="1:34" x14ac:dyDescent="0.2">
      <c r="A615" s="2" t="s">
        <v>68</v>
      </c>
      <c r="B615" s="3">
        <v>1</v>
      </c>
      <c r="C615" s="2" t="s">
        <v>70</v>
      </c>
      <c r="D615" s="1" t="s">
        <v>58</v>
      </c>
      <c r="E615" s="1" t="s">
        <v>22</v>
      </c>
      <c r="F615" s="7">
        <v>1314</v>
      </c>
      <c r="G615" s="3">
        <v>547</v>
      </c>
      <c r="H615" s="327">
        <v>40761</v>
      </c>
      <c r="I615" s="3">
        <v>19</v>
      </c>
      <c r="J615" s="3"/>
      <c r="K615" s="3"/>
      <c r="N615" s="3"/>
      <c r="O615" s="3"/>
      <c r="P615" s="3"/>
      <c r="Q615" s="3"/>
      <c r="R615" s="3"/>
      <c r="S615" s="3"/>
      <c r="T615" s="122">
        <v>39296</v>
      </c>
      <c r="U615" s="20">
        <v>15.5</v>
      </c>
      <c r="V615" s="198">
        <f t="shared" si="13"/>
        <v>1.8869190875623696E-2</v>
      </c>
      <c r="W615" s="139">
        <v>1</v>
      </c>
      <c r="AA615" s="127">
        <v>2004</v>
      </c>
      <c r="AB615" s="4">
        <v>10.9</v>
      </c>
      <c r="AC615" s="15" t="s">
        <v>64</v>
      </c>
      <c r="AD615" s="134"/>
      <c r="AE615" s="10"/>
      <c r="AF615" s="10"/>
      <c r="AG615" s="9"/>
      <c r="AH615" s="16"/>
    </row>
    <row r="616" spans="1:34" x14ac:dyDescent="0.2">
      <c r="A616" s="2" t="s">
        <v>68</v>
      </c>
      <c r="B616" s="3">
        <v>1</v>
      </c>
      <c r="C616" s="2"/>
      <c r="D616" s="1" t="s">
        <v>58</v>
      </c>
      <c r="E616" s="1" t="s">
        <v>67</v>
      </c>
      <c r="F616" s="3">
        <v>1401</v>
      </c>
      <c r="G616" s="3"/>
      <c r="H616" s="327">
        <v>40761</v>
      </c>
      <c r="I616" s="3">
        <v>12</v>
      </c>
      <c r="J616" s="3"/>
      <c r="K616" s="3"/>
      <c r="N616" s="3"/>
      <c r="O616" s="3"/>
      <c r="P616" s="3"/>
      <c r="Q616" s="3"/>
      <c r="R616" s="3"/>
      <c r="S616" s="3"/>
      <c r="T616" s="122">
        <v>39296</v>
      </c>
      <c r="U616" s="20">
        <v>11.2</v>
      </c>
      <c r="V616" s="198">
        <f t="shared" si="13"/>
        <v>9.8520345616575893E-3</v>
      </c>
      <c r="W616" s="139">
        <v>1</v>
      </c>
      <c r="Z616" s="14" t="s">
        <v>336</v>
      </c>
      <c r="AA616" s="127"/>
      <c r="AB616" s="4"/>
      <c r="AC616" s="15"/>
      <c r="AD616" s="134"/>
      <c r="AE616" s="10"/>
      <c r="AF616" s="10"/>
      <c r="AG616" s="9"/>
      <c r="AH616" s="16"/>
    </row>
    <row r="617" spans="1:34" x14ac:dyDescent="0.2">
      <c r="A617" s="2" t="s">
        <v>68</v>
      </c>
      <c r="B617" s="3">
        <v>1</v>
      </c>
      <c r="C617" s="2"/>
      <c r="D617" s="1" t="s">
        <v>58</v>
      </c>
      <c r="E617" s="1" t="s">
        <v>67</v>
      </c>
      <c r="F617" s="3">
        <v>1405</v>
      </c>
      <c r="G617" s="3"/>
      <c r="H617" s="327">
        <v>40761</v>
      </c>
      <c r="I617" s="3">
        <v>12</v>
      </c>
      <c r="J617" s="3"/>
      <c r="K617" s="3"/>
      <c r="N617" s="3"/>
      <c r="O617" s="3"/>
      <c r="P617" s="3"/>
      <c r="Q617" s="3"/>
      <c r="R617" s="3"/>
      <c r="S617" s="3"/>
      <c r="T617" s="122">
        <v>39296</v>
      </c>
      <c r="U617" s="20">
        <v>11.5</v>
      </c>
      <c r="V617" s="198">
        <f t="shared" si="13"/>
        <v>1.0386890710931252E-2</v>
      </c>
      <c r="W617" s="139">
        <v>1</v>
      </c>
      <c r="AA617" s="127"/>
      <c r="AB617" s="4"/>
      <c r="AC617" s="15"/>
      <c r="AD617" s="134"/>
      <c r="AE617" s="10"/>
      <c r="AF617" s="10"/>
      <c r="AG617" s="9"/>
      <c r="AH617" s="16"/>
    </row>
    <row r="618" spans="1:34" x14ac:dyDescent="0.2">
      <c r="A618" s="2" t="s">
        <v>68</v>
      </c>
      <c r="B618" s="3">
        <v>1</v>
      </c>
      <c r="C618" s="2"/>
      <c r="D618" s="1" t="s">
        <v>58</v>
      </c>
      <c r="E618" s="1" t="s">
        <v>67</v>
      </c>
      <c r="F618" s="3">
        <v>1573</v>
      </c>
      <c r="G618" s="3"/>
      <c r="H618" s="327">
        <v>40761</v>
      </c>
      <c r="I618" s="3">
        <v>16.3</v>
      </c>
      <c r="J618" s="3"/>
      <c r="K618" s="3"/>
      <c r="N618" s="3"/>
      <c r="O618" s="3"/>
      <c r="P618" s="3"/>
      <c r="Q618" s="3"/>
      <c r="R618" s="3"/>
      <c r="S618" s="3"/>
      <c r="T618" s="122">
        <v>39296</v>
      </c>
      <c r="U618" s="20">
        <v>13.7</v>
      </c>
      <c r="V618" s="198">
        <f t="shared" si="13"/>
        <v>1.4741138128806704E-2</v>
      </c>
      <c r="W618" s="139">
        <v>1</v>
      </c>
      <c r="Z618" s="14" t="s">
        <v>300</v>
      </c>
      <c r="AA618" s="127"/>
      <c r="AB618" s="4"/>
      <c r="AC618" s="15"/>
      <c r="AD618" s="134"/>
      <c r="AE618" s="10"/>
      <c r="AF618" s="10"/>
      <c r="AG618" s="9"/>
      <c r="AH618" s="16"/>
    </row>
    <row r="619" spans="1:34" x14ac:dyDescent="0.2">
      <c r="A619" s="2" t="s">
        <v>68</v>
      </c>
      <c r="B619" s="3">
        <v>1</v>
      </c>
      <c r="C619" s="2"/>
      <c r="D619" s="1" t="s">
        <v>58</v>
      </c>
      <c r="E619" s="1" t="s">
        <v>67</v>
      </c>
      <c r="F619" s="3">
        <v>1578</v>
      </c>
      <c r="G619" s="3"/>
      <c r="H619" s="327">
        <v>40761</v>
      </c>
      <c r="I619" s="3">
        <v>11.7</v>
      </c>
      <c r="J619" s="3"/>
      <c r="K619" s="3"/>
      <c r="N619" s="3"/>
      <c r="O619" s="3"/>
      <c r="P619" s="3"/>
      <c r="Q619" s="3"/>
      <c r="R619" s="3"/>
      <c r="S619" s="3"/>
      <c r="T619" s="122">
        <v>39296</v>
      </c>
      <c r="U619" s="20">
        <v>10.199999999999999</v>
      </c>
      <c r="V619" s="198">
        <f t="shared" si="13"/>
        <v>8.171282491987052E-3</v>
      </c>
      <c r="W619" s="139">
        <v>1</v>
      </c>
      <c r="Z619" s="14" t="s">
        <v>533</v>
      </c>
      <c r="AA619" s="127"/>
      <c r="AB619" s="4"/>
      <c r="AC619" s="15"/>
      <c r="AD619" s="134"/>
      <c r="AE619" s="10"/>
      <c r="AF619" s="10"/>
      <c r="AG619" s="9"/>
      <c r="AH619" s="16"/>
    </row>
    <row r="620" spans="1:34" x14ac:dyDescent="0.2">
      <c r="A620" s="2" t="s">
        <v>68</v>
      </c>
      <c r="B620" s="3">
        <v>1</v>
      </c>
      <c r="C620" s="2"/>
      <c r="D620" s="1" t="s">
        <v>58</v>
      </c>
      <c r="E620" s="1" t="s">
        <v>22</v>
      </c>
      <c r="F620" s="3">
        <v>1579</v>
      </c>
      <c r="G620" s="3"/>
      <c r="H620" s="327">
        <v>40761</v>
      </c>
      <c r="I620" s="3">
        <v>11.4</v>
      </c>
      <c r="J620" s="3"/>
      <c r="K620" s="3"/>
      <c r="N620" s="3"/>
      <c r="O620" s="3"/>
      <c r="P620" s="3"/>
      <c r="Q620" s="3"/>
      <c r="R620" s="3"/>
      <c r="S620" s="3"/>
      <c r="T620" s="122">
        <v>39296</v>
      </c>
      <c r="U620" s="20">
        <v>10.6</v>
      </c>
      <c r="V620" s="198">
        <f t="shared" si="13"/>
        <v>8.8247337639337283E-3</v>
      </c>
      <c r="W620" s="139">
        <v>1</v>
      </c>
      <c r="Z620" s="14" t="s">
        <v>336</v>
      </c>
      <c r="AA620" s="127"/>
      <c r="AB620" s="4"/>
      <c r="AC620" s="15"/>
      <c r="AD620" s="134"/>
      <c r="AE620" s="10"/>
      <c r="AF620" s="10"/>
      <c r="AG620" s="9"/>
      <c r="AH620" s="16"/>
    </row>
    <row r="621" spans="1:34" x14ac:dyDescent="0.2">
      <c r="A621" s="2" t="s">
        <v>68</v>
      </c>
      <c r="B621" s="3">
        <v>1</v>
      </c>
      <c r="C621" s="2"/>
      <c r="D621" s="1" t="s">
        <v>58</v>
      </c>
      <c r="E621" s="1" t="s">
        <v>21</v>
      </c>
      <c r="F621" s="3">
        <v>1580</v>
      </c>
      <c r="G621" s="3"/>
      <c r="H621" s="327">
        <v>40761</v>
      </c>
      <c r="I621" s="3">
        <v>12.6</v>
      </c>
      <c r="J621" s="3"/>
      <c r="K621" s="3"/>
      <c r="N621" s="3"/>
      <c r="O621" s="3"/>
      <c r="P621" s="3"/>
      <c r="Q621" s="3"/>
      <c r="R621" s="3"/>
      <c r="S621" s="3"/>
      <c r="T621" s="122">
        <v>39296</v>
      </c>
      <c r="U621" s="20">
        <v>10.3</v>
      </c>
      <c r="V621" s="198">
        <f t="shared" si="13"/>
        <v>8.3322891154835304E-3</v>
      </c>
      <c r="W621" s="139">
        <v>1</v>
      </c>
      <c r="Z621" s="14" t="s">
        <v>1053</v>
      </c>
      <c r="AA621" s="127"/>
      <c r="AB621" s="4"/>
      <c r="AC621" s="15"/>
      <c r="AD621" s="134"/>
      <c r="AE621" s="10"/>
      <c r="AF621" s="10"/>
      <c r="AG621" s="9"/>
      <c r="AH621" s="16"/>
    </row>
    <row r="622" spans="1:34" x14ac:dyDescent="0.2">
      <c r="A622" s="2" t="s">
        <v>68</v>
      </c>
      <c r="B622" s="3">
        <v>1</v>
      </c>
      <c r="C622" s="2"/>
      <c r="D622" s="1" t="s">
        <v>58</v>
      </c>
      <c r="E622" s="1" t="s">
        <v>67</v>
      </c>
      <c r="F622" s="3">
        <v>1598</v>
      </c>
      <c r="G622" s="3"/>
      <c r="H622" s="327">
        <v>40761</v>
      </c>
      <c r="I622" s="3">
        <v>11</v>
      </c>
      <c r="J622" s="3"/>
      <c r="K622" s="3"/>
      <c r="N622" s="3"/>
      <c r="O622" s="3"/>
      <c r="P622" s="3"/>
      <c r="Q622" s="3"/>
      <c r="R622" s="3"/>
      <c r="S622" s="3"/>
      <c r="T622" s="122">
        <v>39296</v>
      </c>
      <c r="U622" s="20">
        <v>10.7</v>
      </c>
      <c r="V622" s="198">
        <f t="shared" si="13"/>
        <v>8.9920235727373836E-3</v>
      </c>
      <c r="W622" s="139">
        <v>1</v>
      </c>
      <c r="Z622" s="14" t="s">
        <v>336</v>
      </c>
      <c r="AA622" s="127"/>
      <c r="AB622" s="4"/>
      <c r="AC622" s="15"/>
      <c r="AD622" s="134"/>
      <c r="AE622" s="10"/>
      <c r="AF622" s="10"/>
      <c r="AG622" s="9"/>
      <c r="AH622" s="16"/>
    </row>
    <row r="623" spans="1:34" x14ac:dyDescent="0.2">
      <c r="A623" s="2" t="s">
        <v>68</v>
      </c>
      <c r="B623" s="3">
        <v>1</v>
      </c>
      <c r="C623" s="2"/>
      <c r="D623" s="1" t="s">
        <v>58</v>
      </c>
      <c r="E623" s="1" t="s">
        <v>22</v>
      </c>
      <c r="F623" s="3">
        <v>2890</v>
      </c>
      <c r="G623" s="3"/>
      <c r="H623" s="327">
        <v>40761</v>
      </c>
      <c r="I623" s="3">
        <v>12</v>
      </c>
      <c r="J623" s="3"/>
      <c r="K623" s="100" t="s">
        <v>1249</v>
      </c>
      <c r="N623" s="3"/>
      <c r="O623" s="3"/>
      <c r="P623" s="3"/>
      <c r="Q623" s="3"/>
      <c r="R623" s="3"/>
      <c r="S623" s="3"/>
      <c r="T623" s="122"/>
      <c r="U623" s="20"/>
      <c r="V623" s="198"/>
      <c r="W623" s="139"/>
      <c r="AA623" s="127"/>
      <c r="AB623" s="4"/>
      <c r="AC623" s="15"/>
      <c r="AD623" s="134"/>
      <c r="AE623" s="10"/>
      <c r="AF623" s="10"/>
      <c r="AG623" s="9"/>
      <c r="AH623" s="16"/>
    </row>
    <row r="624" spans="1:34" x14ac:dyDescent="0.2">
      <c r="A624" s="2" t="s">
        <v>68</v>
      </c>
      <c r="B624" s="3">
        <v>1</v>
      </c>
      <c r="C624" s="2"/>
      <c r="D624" s="1" t="s">
        <v>58</v>
      </c>
      <c r="E624" s="1" t="s">
        <v>67</v>
      </c>
      <c r="F624" s="3">
        <v>2887</v>
      </c>
      <c r="G624" s="3"/>
      <c r="H624" s="327">
        <v>40761</v>
      </c>
      <c r="I624" s="3">
        <v>11</v>
      </c>
      <c r="J624" s="3"/>
      <c r="K624" s="100" t="s">
        <v>1249</v>
      </c>
      <c r="N624" s="3"/>
      <c r="O624" s="3"/>
      <c r="P624" s="3"/>
      <c r="Q624" s="3"/>
      <c r="R624" s="3"/>
      <c r="S624" s="3"/>
      <c r="T624" s="122"/>
      <c r="U624" s="20"/>
      <c r="V624" s="198"/>
      <c r="W624" s="139"/>
      <c r="AA624" s="127"/>
      <c r="AB624" s="4"/>
      <c r="AC624" s="15"/>
      <c r="AD624" s="134"/>
      <c r="AE624" s="10"/>
      <c r="AF624" s="10"/>
      <c r="AG624" s="9"/>
      <c r="AH624" s="16"/>
    </row>
    <row r="625" spans="1:34" x14ac:dyDescent="0.2">
      <c r="A625" s="2" t="s">
        <v>68</v>
      </c>
      <c r="B625" s="3">
        <v>1</v>
      </c>
      <c r="C625" s="2"/>
      <c r="D625" s="1" t="s">
        <v>61</v>
      </c>
      <c r="E625" s="1" t="s">
        <v>67</v>
      </c>
      <c r="F625" s="3">
        <v>1133</v>
      </c>
      <c r="G625" s="3"/>
      <c r="H625" s="327">
        <v>40761</v>
      </c>
      <c r="I625" s="3">
        <v>18.7</v>
      </c>
      <c r="J625" s="3"/>
      <c r="K625" s="3"/>
      <c r="N625" s="3"/>
      <c r="O625" s="3"/>
      <c r="P625" s="3"/>
      <c r="Q625" s="3"/>
      <c r="R625" s="3"/>
      <c r="S625" s="3"/>
      <c r="T625" s="122">
        <v>39296</v>
      </c>
      <c r="U625" s="20">
        <v>16.5</v>
      </c>
      <c r="V625" s="198">
        <f t="shared" si="13"/>
        <v>2.138246499849553E-2</v>
      </c>
      <c r="W625" s="139">
        <v>1</v>
      </c>
      <c r="AA625" s="127"/>
      <c r="AB625" s="4"/>
      <c r="AC625" s="15"/>
      <c r="AD625" s="134"/>
      <c r="AE625" s="10"/>
      <c r="AF625" s="10"/>
      <c r="AG625" s="9"/>
      <c r="AH625" s="16"/>
    </row>
    <row r="626" spans="1:34" x14ac:dyDescent="0.2">
      <c r="A626" s="2" t="s">
        <v>68</v>
      </c>
      <c r="B626" s="3">
        <v>1</v>
      </c>
      <c r="C626" s="2"/>
      <c r="D626" s="1" t="s">
        <v>61</v>
      </c>
      <c r="E626" s="1" t="s">
        <v>67</v>
      </c>
      <c r="F626" s="3">
        <v>1574</v>
      </c>
      <c r="G626" s="3"/>
      <c r="H626" s="327">
        <v>40761</v>
      </c>
      <c r="I626" s="3">
        <v>13.4</v>
      </c>
      <c r="J626" s="3"/>
      <c r="K626" s="3"/>
      <c r="N626" s="3"/>
      <c r="O626" s="3"/>
      <c r="P626" s="3"/>
      <c r="Q626" s="3"/>
      <c r="R626" s="3"/>
      <c r="S626" s="3"/>
      <c r="T626" s="122">
        <v>39296</v>
      </c>
      <c r="U626" s="20">
        <v>11.8</v>
      </c>
      <c r="V626" s="198">
        <f t="shared" si="13"/>
        <v>1.093588402714607E-2</v>
      </c>
      <c r="W626" s="139">
        <v>1</v>
      </c>
      <c r="AA626" s="127"/>
      <c r="AB626" s="4"/>
      <c r="AC626" s="15"/>
      <c r="AD626" s="134"/>
      <c r="AE626" s="10"/>
      <c r="AF626" s="10"/>
      <c r="AG626" s="9"/>
      <c r="AH626" s="16"/>
    </row>
    <row r="627" spans="1:34" x14ac:dyDescent="0.2">
      <c r="A627" s="2" t="s">
        <v>68</v>
      </c>
      <c r="B627" s="3">
        <v>1</v>
      </c>
      <c r="C627" s="2"/>
      <c r="D627" s="1" t="s">
        <v>61</v>
      </c>
      <c r="E627" s="1" t="s">
        <v>22</v>
      </c>
      <c r="F627" s="3">
        <v>1575</v>
      </c>
      <c r="G627" s="3"/>
      <c r="H627" s="327">
        <v>40761</v>
      </c>
      <c r="I627" s="3">
        <v>13.5</v>
      </c>
      <c r="J627" s="3"/>
      <c r="K627" s="3"/>
      <c r="N627" s="3"/>
      <c r="O627" s="3"/>
      <c r="P627" s="3"/>
      <c r="Q627" s="3"/>
      <c r="R627" s="3"/>
      <c r="S627" s="3"/>
      <c r="T627" s="122">
        <v>39296</v>
      </c>
      <c r="U627" s="20">
        <v>11.1</v>
      </c>
      <c r="V627" s="198">
        <f t="shared" si="13"/>
        <v>9.6768907712199599E-3</v>
      </c>
      <c r="W627" s="139">
        <v>1</v>
      </c>
      <c r="AA627" s="127"/>
      <c r="AB627" s="4"/>
      <c r="AC627" s="15"/>
      <c r="AD627" s="134"/>
      <c r="AE627" s="10"/>
      <c r="AF627" s="10"/>
      <c r="AG627" s="9"/>
      <c r="AH627" s="16"/>
    </row>
    <row r="628" spans="1:34" x14ac:dyDescent="0.2">
      <c r="A628" s="2" t="s">
        <v>68</v>
      </c>
      <c r="B628" s="3">
        <v>1</v>
      </c>
      <c r="C628" s="2"/>
      <c r="D628" s="1" t="s">
        <v>61</v>
      </c>
      <c r="E628" s="1" t="s">
        <v>21</v>
      </c>
      <c r="F628" s="3">
        <v>1576</v>
      </c>
      <c r="G628" s="3"/>
      <c r="H628" s="327">
        <v>40761</v>
      </c>
      <c r="I628" s="3">
        <v>14</v>
      </c>
      <c r="J628" s="3"/>
      <c r="K628" s="3"/>
      <c r="N628" s="3"/>
      <c r="O628" s="3"/>
      <c r="P628" s="3"/>
      <c r="Q628" s="3"/>
      <c r="R628" s="3"/>
      <c r="S628" s="3"/>
      <c r="T628" s="122">
        <v>39296</v>
      </c>
      <c r="U628" s="20">
        <v>12.6</v>
      </c>
      <c r="V628" s="198">
        <f t="shared" si="13"/>
        <v>1.2468981242097887E-2</v>
      </c>
      <c r="W628" s="139">
        <v>1</v>
      </c>
      <c r="AA628" s="127"/>
      <c r="AB628" s="4"/>
      <c r="AC628" s="15"/>
      <c r="AD628" s="134"/>
      <c r="AE628" s="10"/>
      <c r="AF628" s="10"/>
      <c r="AG628" s="9"/>
      <c r="AH628" s="16"/>
    </row>
    <row r="629" spans="1:34" x14ac:dyDescent="0.2">
      <c r="A629" s="2" t="s">
        <v>68</v>
      </c>
      <c r="B629" s="3">
        <v>1</v>
      </c>
      <c r="C629" s="2"/>
      <c r="D629" s="1" t="s">
        <v>61</v>
      </c>
      <c r="E629" s="1" t="s">
        <v>60</v>
      </c>
      <c r="F629" s="3">
        <v>1577</v>
      </c>
      <c r="G629" s="3"/>
      <c r="H629" s="327">
        <v>40761</v>
      </c>
      <c r="I629" s="3">
        <v>13</v>
      </c>
      <c r="J629" s="3"/>
      <c r="K629" s="3"/>
      <c r="N629" s="3"/>
      <c r="O629" s="3"/>
      <c r="P629" s="3"/>
      <c r="Q629" s="3"/>
      <c r="R629" s="3"/>
      <c r="S629" s="3"/>
      <c r="T629" s="122">
        <v>39296</v>
      </c>
      <c r="U629" s="20">
        <v>11.4</v>
      </c>
      <c r="V629" s="198">
        <f t="shared" si="13"/>
        <v>1.0207034531513238E-2</v>
      </c>
      <c r="W629" s="139">
        <v>1</v>
      </c>
      <c r="Y629" s="7">
        <v>2</v>
      </c>
      <c r="AA629" s="127"/>
      <c r="AB629" s="4"/>
      <c r="AC629" s="15"/>
      <c r="AD629" s="134"/>
      <c r="AE629" s="10"/>
      <c r="AF629" s="10"/>
      <c r="AG629" s="9"/>
      <c r="AH629" s="16"/>
    </row>
    <row r="630" spans="1:34" x14ac:dyDescent="0.2">
      <c r="A630" s="2" t="s">
        <v>68</v>
      </c>
      <c r="B630" s="3">
        <v>1</v>
      </c>
      <c r="C630" s="2"/>
      <c r="D630" s="1" t="s">
        <v>61</v>
      </c>
      <c r="E630" s="1" t="s">
        <v>67</v>
      </c>
      <c r="F630" s="3">
        <v>1596</v>
      </c>
      <c r="G630" s="3"/>
      <c r="H630" s="327">
        <v>40761</v>
      </c>
      <c r="I630" s="3">
        <v>14.7</v>
      </c>
      <c r="J630" s="3"/>
      <c r="K630" s="3"/>
      <c r="N630" s="3"/>
      <c r="O630" s="3"/>
      <c r="P630" s="3"/>
      <c r="Q630" s="3"/>
      <c r="R630" s="3"/>
      <c r="S630" s="3"/>
      <c r="T630" s="122">
        <v>39296</v>
      </c>
      <c r="U630" s="20">
        <v>13.2</v>
      </c>
      <c r="V630" s="198">
        <f t="shared" si="13"/>
        <v>1.3684777599037136E-2</v>
      </c>
      <c r="W630" s="139">
        <v>1</v>
      </c>
      <c r="AA630" s="127"/>
      <c r="AB630" s="4"/>
      <c r="AC630" s="15"/>
      <c r="AD630" s="134"/>
      <c r="AE630" s="10"/>
      <c r="AF630" s="10"/>
      <c r="AG630" s="9"/>
      <c r="AH630" s="16"/>
    </row>
    <row r="631" spans="1:34" x14ac:dyDescent="0.2">
      <c r="A631" s="2" t="s">
        <v>68</v>
      </c>
      <c r="B631" s="3">
        <v>1</v>
      </c>
      <c r="C631" s="2"/>
      <c r="D631" s="1" t="s">
        <v>61</v>
      </c>
      <c r="E631" s="1" t="s">
        <v>60</v>
      </c>
      <c r="F631" s="3">
        <v>2873</v>
      </c>
      <c r="G631" s="3"/>
      <c r="H631" s="327">
        <v>40761</v>
      </c>
      <c r="I631" s="3">
        <v>10.6</v>
      </c>
      <c r="J631" s="3"/>
      <c r="K631" s="100" t="s">
        <v>1201</v>
      </c>
      <c r="N631" s="3"/>
      <c r="O631" s="3"/>
      <c r="P631" s="3"/>
      <c r="Q631" s="3"/>
      <c r="R631" s="3"/>
      <c r="S631" s="3"/>
      <c r="T631" s="122"/>
      <c r="U631" s="20"/>
      <c r="V631" s="198"/>
      <c r="W631" s="139"/>
      <c r="AA631" s="127"/>
      <c r="AB631" s="4"/>
      <c r="AC631" s="15"/>
      <c r="AD631" s="134"/>
      <c r="AE631" s="10"/>
      <c r="AF631" s="10"/>
      <c r="AG631" s="9"/>
      <c r="AH631" s="16"/>
    </row>
    <row r="632" spans="1:34" x14ac:dyDescent="0.2">
      <c r="A632" s="2" t="s">
        <v>68</v>
      </c>
      <c r="B632" s="3">
        <v>1</v>
      </c>
      <c r="C632" s="2"/>
      <c r="D632" s="1" t="s">
        <v>61</v>
      </c>
      <c r="E632" s="1" t="s">
        <v>69</v>
      </c>
      <c r="F632" s="3">
        <v>2843</v>
      </c>
      <c r="G632" s="3"/>
      <c r="H632" s="327">
        <v>40761</v>
      </c>
      <c r="I632" s="3">
        <v>10.3</v>
      </c>
      <c r="J632" s="3"/>
      <c r="K632" s="100" t="s">
        <v>1201</v>
      </c>
      <c r="N632" s="3"/>
      <c r="O632" s="3"/>
      <c r="P632" s="3"/>
      <c r="Q632" s="3"/>
      <c r="R632" s="3"/>
      <c r="S632" s="3"/>
      <c r="T632" s="122"/>
      <c r="U632" s="20"/>
      <c r="V632" s="198"/>
      <c r="W632" s="139"/>
      <c r="AA632" s="127"/>
      <c r="AB632" s="4"/>
      <c r="AC632" s="15"/>
      <c r="AD632" s="134"/>
      <c r="AE632" s="10"/>
      <c r="AF632" s="10"/>
      <c r="AG632" s="9"/>
      <c r="AH632" s="16"/>
    </row>
    <row r="633" spans="1:34" x14ac:dyDescent="0.2">
      <c r="A633" s="2" t="s">
        <v>68</v>
      </c>
      <c r="B633" s="3">
        <v>1</v>
      </c>
      <c r="C633" s="2"/>
      <c r="D633" s="1" t="s">
        <v>61</v>
      </c>
      <c r="E633" s="1" t="s">
        <v>60</v>
      </c>
      <c r="F633" s="3">
        <v>2861</v>
      </c>
      <c r="G633" s="3"/>
      <c r="H633" s="327">
        <v>40761</v>
      </c>
      <c r="I633" s="3">
        <v>11.5</v>
      </c>
      <c r="J633" s="3"/>
      <c r="K633" s="100" t="s">
        <v>1201</v>
      </c>
      <c r="N633" s="3"/>
      <c r="O633" s="3"/>
      <c r="P633" s="3"/>
      <c r="Q633" s="3"/>
      <c r="R633" s="3"/>
      <c r="S633" s="3"/>
      <c r="T633" s="122"/>
      <c r="U633" s="20"/>
      <c r="V633" s="198"/>
      <c r="W633" s="139"/>
      <c r="AA633" s="127"/>
      <c r="AB633" s="4"/>
      <c r="AC633" s="15"/>
      <c r="AD633" s="134"/>
      <c r="AE633" s="10"/>
      <c r="AF633" s="10"/>
      <c r="AG633" s="9"/>
      <c r="AH633" s="16"/>
    </row>
    <row r="634" spans="1:34" x14ac:dyDescent="0.2">
      <c r="A634" s="2" t="s">
        <v>68</v>
      </c>
      <c r="B634" s="3">
        <v>1</v>
      </c>
      <c r="C634" s="2"/>
      <c r="D634" s="1" t="s">
        <v>68</v>
      </c>
      <c r="E634" s="1" t="s">
        <v>67</v>
      </c>
      <c r="F634" s="3">
        <v>304</v>
      </c>
      <c r="G634" s="3"/>
      <c r="H634" s="327">
        <v>40761</v>
      </c>
      <c r="I634" s="3">
        <v>16.399999999999999</v>
      </c>
      <c r="J634" s="3"/>
      <c r="K634" s="3"/>
      <c r="N634" s="3"/>
      <c r="O634" s="3"/>
      <c r="P634" s="3"/>
      <c r="Q634" s="3"/>
      <c r="R634" s="3"/>
      <c r="S634" s="3"/>
      <c r="T634" s="122">
        <v>39296</v>
      </c>
      <c r="U634" s="20">
        <v>14.2</v>
      </c>
      <c r="V634" s="198">
        <f t="shared" si="13"/>
        <v>1.5836768566746148E-2</v>
      </c>
      <c r="W634" s="139">
        <v>1</v>
      </c>
      <c r="Z634" s="14" t="s">
        <v>1052</v>
      </c>
      <c r="AA634" s="127"/>
      <c r="AB634" s="4"/>
      <c r="AC634" s="15"/>
      <c r="AD634" s="134"/>
      <c r="AE634" s="10"/>
      <c r="AF634" s="10"/>
      <c r="AG634" s="9"/>
      <c r="AH634" s="16"/>
    </row>
    <row r="635" spans="1:34" x14ac:dyDescent="0.2">
      <c r="A635" s="2" t="s">
        <v>68</v>
      </c>
      <c r="B635" s="3">
        <v>1</v>
      </c>
      <c r="C635" s="2"/>
      <c r="D635" s="1" t="s">
        <v>68</v>
      </c>
      <c r="E635" s="1" t="s">
        <v>67</v>
      </c>
      <c r="F635" s="3">
        <v>344</v>
      </c>
      <c r="G635" s="3"/>
      <c r="H635" s="327">
        <v>40761</v>
      </c>
      <c r="I635" s="3">
        <v>13.1</v>
      </c>
      <c r="J635" s="3"/>
      <c r="K635" s="3"/>
      <c r="N635" s="3"/>
      <c r="O635" s="3"/>
      <c r="P635" s="3"/>
      <c r="Q635" s="3"/>
      <c r="R635" s="3"/>
      <c r="S635" s="3"/>
      <c r="T635" s="122">
        <v>39296</v>
      </c>
      <c r="U635" s="20">
        <v>12.1</v>
      </c>
      <c r="V635" s="198">
        <f t="shared" si="13"/>
        <v>1.149901451030204E-2</v>
      </c>
      <c r="W635" s="139">
        <v>1</v>
      </c>
      <c r="AA635" s="127"/>
      <c r="AB635" s="4"/>
      <c r="AC635" s="15"/>
      <c r="AD635" s="134"/>
      <c r="AE635" s="10"/>
      <c r="AF635" s="10"/>
      <c r="AG635" s="9"/>
      <c r="AH635" s="16"/>
    </row>
    <row r="636" spans="1:34" x14ac:dyDescent="0.2">
      <c r="A636" s="2" t="s">
        <v>68</v>
      </c>
      <c r="B636" s="3">
        <v>1</v>
      </c>
      <c r="C636" s="2"/>
      <c r="D636" s="1" t="s">
        <v>68</v>
      </c>
      <c r="E636" s="1" t="s">
        <v>67</v>
      </c>
      <c r="F636" s="3">
        <v>347</v>
      </c>
      <c r="G636" s="3"/>
      <c r="H636" s="327">
        <v>40761</v>
      </c>
      <c r="I636" s="3">
        <v>18</v>
      </c>
      <c r="J636" s="3"/>
      <c r="K636" s="3"/>
      <c r="N636" s="3"/>
      <c r="O636" s="3"/>
      <c r="P636" s="3"/>
      <c r="Q636" s="3"/>
      <c r="R636" s="3"/>
      <c r="S636" s="3"/>
      <c r="T636" s="122">
        <v>39296</v>
      </c>
      <c r="U636" s="20">
        <v>15.8</v>
      </c>
      <c r="V636" s="198">
        <f t="shared" si="13"/>
        <v>1.9606679751053901E-2</v>
      </c>
      <c r="W636" s="139">
        <v>1</v>
      </c>
      <c r="AA636" s="127"/>
      <c r="AB636" s="4"/>
      <c r="AC636" s="15"/>
      <c r="AD636" s="134"/>
      <c r="AE636" s="10"/>
      <c r="AF636" s="10"/>
      <c r="AG636" s="9"/>
      <c r="AH636" s="16"/>
    </row>
    <row r="637" spans="1:34" x14ac:dyDescent="0.2">
      <c r="A637" s="2" t="s">
        <v>68</v>
      </c>
      <c r="B637" s="3">
        <v>1</v>
      </c>
      <c r="C637" s="2"/>
      <c r="D637" s="1" t="s">
        <v>68</v>
      </c>
      <c r="E637" s="1" t="s">
        <v>67</v>
      </c>
      <c r="F637" s="3">
        <v>356</v>
      </c>
      <c r="G637" s="3"/>
      <c r="H637" s="327">
        <v>40761</v>
      </c>
      <c r="I637" s="3">
        <v>13.8</v>
      </c>
      <c r="J637" s="3"/>
      <c r="K637" s="3"/>
      <c r="N637" s="3"/>
      <c r="O637" s="3"/>
      <c r="P637" s="3"/>
      <c r="Q637" s="3"/>
      <c r="R637" s="3"/>
      <c r="S637" s="3"/>
      <c r="T637" s="122">
        <v>39296</v>
      </c>
      <c r="U637" s="20">
        <v>12.4</v>
      </c>
      <c r="V637" s="198">
        <f t="shared" si="13"/>
        <v>1.2076282160399167E-2</v>
      </c>
      <c r="W637" s="139">
        <v>1</v>
      </c>
      <c r="AA637" s="127"/>
      <c r="AB637" s="4"/>
      <c r="AC637" s="15"/>
      <c r="AD637" s="134"/>
      <c r="AE637" s="10"/>
      <c r="AF637" s="10"/>
      <c r="AG637" s="9"/>
      <c r="AH637" s="16"/>
    </row>
    <row r="638" spans="1:34" x14ac:dyDescent="0.2">
      <c r="A638" s="2" t="s">
        <v>68</v>
      </c>
      <c r="B638" s="3">
        <v>1</v>
      </c>
      <c r="C638" s="2" t="s">
        <v>63</v>
      </c>
      <c r="D638" s="1" t="s">
        <v>68</v>
      </c>
      <c r="E638" s="1" t="s">
        <v>67</v>
      </c>
      <c r="F638" s="3">
        <v>551</v>
      </c>
      <c r="G638" s="3"/>
      <c r="H638" s="327">
        <v>40761</v>
      </c>
      <c r="I638" s="3">
        <v>20</v>
      </c>
      <c r="J638" s="3"/>
      <c r="K638" s="3"/>
      <c r="N638" s="3"/>
      <c r="O638" s="3"/>
      <c r="P638" s="3"/>
      <c r="Q638" s="3"/>
      <c r="R638" s="3"/>
      <c r="S638" s="3"/>
      <c r="T638" s="122">
        <v>39296</v>
      </c>
      <c r="U638" s="20">
        <v>17.7</v>
      </c>
      <c r="V638" s="198">
        <f t="shared" si="13"/>
        <v>2.4605739061078654E-2</v>
      </c>
      <c r="W638" s="139">
        <v>1</v>
      </c>
      <c r="Z638" s="14" t="s">
        <v>391</v>
      </c>
      <c r="AA638" s="127">
        <v>2004</v>
      </c>
      <c r="AB638" s="4">
        <v>10.4</v>
      </c>
      <c r="AC638" s="15" t="s">
        <v>64</v>
      </c>
      <c r="AD638" s="134"/>
      <c r="AE638" s="10"/>
      <c r="AF638" s="10"/>
      <c r="AG638" s="9"/>
      <c r="AH638" s="16"/>
    </row>
    <row r="639" spans="1:34" x14ac:dyDescent="0.2">
      <c r="A639" s="2" t="s">
        <v>68</v>
      </c>
      <c r="B639" s="3">
        <v>1</v>
      </c>
      <c r="C639" s="2" t="s">
        <v>63</v>
      </c>
      <c r="D639" s="1" t="s">
        <v>68</v>
      </c>
      <c r="E639" s="1" t="s">
        <v>67</v>
      </c>
      <c r="F639" s="3">
        <v>552</v>
      </c>
      <c r="G639" s="3"/>
      <c r="H639" s="327">
        <v>40761</v>
      </c>
      <c r="I639" s="3">
        <v>18.2</v>
      </c>
      <c r="J639" s="3"/>
      <c r="K639" s="3"/>
      <c r="N639" s="3"/>
      <c r="O639" s="3"/>
      <c r="P639" s="3"/>
      <c r="Q639" s="3"/>
      <c r="R639" s="3"/>
      <c r="S639" s="3"/>
      <c r="T639" s="122">
        <v>39296</v>
      </c>
      <c r="U639" s="20">
        <v>16.2</v>
      </c>
      <c r="V639" s="198">
        <f t="shared" si="13"/>
        <v>2.0611989400202632E-2</v>
      </c>
      <c r="W639" s="139">
        <v>1</v>
      </c>
      <c r="AA639" s="127">
        <v>2004</v>
      </c>
      <c r="AB639" s="4">
        <v>11.5</v>
      </c>
      <c r="AC639" s="15" t="s">
        <v>64</v>
      </c>
      <c r="AD639" s="134"/>
      <c r="AE639" s="10"/>
      <c r="AF639" s="10"/>
      <c r="AG639" s="9"/>
      <c r="AH639" s="16"/>
    </row>
    <row r="640" spans="1:34" x14ac:dyDescent="0.2">
      <c r="A640" s="2" t="s">
        <v>68</v>
      </c>
      <c r="B640" s="3">
        <v>1</v>
      </c>
      <c r="C640" s="2" t="s">
        <v>63</v>
      </c>
      <c r="D640" s="1" t="s">
        <v>68</v>
      </c>
      <c r="E640" s="1" t="s">
        <v>60</v>
      </c>
      <c r="F640" s="3">
        <v>553</v>
      </c>
      <c r="G640" s="3"/>
      <c r="H640" s="327">
        <v>40761</v>
      </c>
      <c r="I640" s="3">
        <v>15.4</v>
      </c>
      <c r="J640" s="3"/>
      <c r="K640" s="100" t="s">
        <v>1220</v>
      </c>
      <c r="N640" s="3"/>
      <c r="O640" s="3"/>
      <c r="P640" s="3"/>
      <c r="Q640" s="3"/>
      <c r="R640" s="3"/>
      <c r="S640" s="3"/>
      <c r="T640" s="122">
        <v>39296</v>
      </c>
      <c r="U640" s="20">
        <v>11.8</v>
      </c>
      <c r="V640" s="198">
        <f t="shared" si="13"/>
        <v>1.093588402714607E-2</v>
      </c>
      <c r="W640" s="139">
        <v>1</v>
      </c>
      <c r="Y640" s="7">
        <v>2</v>
      </c>
      <c r="AA640" s="127">
        <v>2004</v>
      </c>
      <c r="AB640" s="4">
        <v>11.3</v>
      </c>
      <c r="AC640" s="15" t="s">
        <v>64</v>
      </c>
      <c r="AD640" s="134"/>
      <c r="AE640" s="10"/>
      <c r="AF640" s="10"/>
      <c r="AG640" s="9"/>
      <c r="AH640" s="16"/>
    </row>
    <row r="641" spans="1:34" x14ac:dyDescent="0.2">
      <c r="A641" s="2" t="s">
        <v>68</v>
      </c>
      <c r="B641" s="3">
        <v>1</v>
      </c>
      <c r="C641" s="2" t="s">
        <v>63</v>
      </c>
      <c r="D641" s="1" t="s">
        <v>68</v>
      </c>
      <c r="E641" s="1" t="s">
        <v>60</v>
      </c>
      <c r="F641" s="3">
        <v>554</v>
      </c>
      <c r="G641" s="3"/>
      <c r="H641" s="327">
        <v>40761</v>
      </c>
      <c r="I641" s="3">
        <v>18.600000000000001</v>
      </c>
      <c r="J641" s="3"/>
      <c r="K641" s="100" t="s">
        <v>1674</v>
      </c>
      <c r="N641" s="3"/>
      <c r="O641" s="3"/>
      <c r="P641" s="3"/>
      <c r="Q641" s="3"/>
      <c r="R641" s="3"/>
      <c r="S641" s="3"/>
      <c r="T641" s="122">
        <v>39296</v>
      </c>
      <c r="U641" s="20">
        <v>19.3</v>
      </c>
      <c r="V641" s="198">
        <f t="shared" si="13"/>
        <v>2.9255296188391556E-2</v>
      </c>
      <c r="W641" s="139">
        <v>1</v>
      </c>
      <c r="Y641" s="7">
        <v>2</v>
      </c>
      <c r="AA641" s="127">
        <v>2004</v>
      </c>
      <c r="AB641" s="4">
        <v>14.1</v>
      </c>
      <c r="AC641" s="15" t="s">
        <v>64</v>
      </c>
      <c r="AD641" s="134"/>
      <c r="AE641" s="10"/>
      <c r="AF641" s="10"/>
      <c r="AG641" s="9"/>
      <c r="AH641" s="16"/>
    </row>
    <row r="642" spans="1:34" x14ac:dyDescent="0.2">
      <c r="A642" s="2" t="s">
        <v>68</v>
      </c>
      <c r="B642" s="3">
        <v>1</v>
      </c>
      <c r="C642" s="2"/>
      <c r="D642" s="1" t="s">
        <v>68</v>
      </c>
      <c r="E642" s="1" t="s">
        <v>67</v>
      </c>
      <c r="F642" s="3">
        <v>1134</v>
      </c>
      <c r="G642" s="3"/>
      <c r="H642" s="327">
        <v>40761</v>
      </c>
      <c r="I642" s="3">
        <v>21.2</v>
      </c>
      <c r="J642" s="3"/>
      <c r="K642" s="3"/>
      <c r="N642" s="3"/>
      <c r="O642" s="3"/>
      <c r="P642" s="3"/>
      <c r="Q642" s="3"/>
      <c r="R642" s="3"/>
      <c r="S642" s="3"/>
      <c r="T642" s="122">
        <v>39296</v>
      </c>
      <c r="U642" s="20">
        <v>18.7</v>
      </c>
      <c r="V642" s="198">
        <f t="shared" si="13"/>
        <v>2.746458837584537E-2</v>
      </c>
      <c r="W642" s="139">
        <v>1</v>
      </c>
      <c r="Z642" s="14" t="s">
        <v>336</v>
      </c>
      <c r="AA642" s="127"/>
      <c r="AB642" s="4"/>
      <c r="AC642" s="15"/>
      <c r="AD642" s="134"/>
      <c r="AE642" s="10"/>
      <c r="AF642" s="10"/>
      <c r="AG642" s="9"/>
      <c r="AH642" s="16"/>
    </row>
    <row r="643" spans="1:34" x14ac:dyDescent="0.2">
      <c r="A643" s="2" t="s">
        <v>68</v>
      </c>
      <c r="B643" s="3">
        <v>1</v>
      </c>
      <c r="C643" s="2"/>
      <c r="D643" s="1" t="s">
        <v>68</v>
      </c>
      <c r="E643" s="1" t="s">
        <v>60</v>
      </c>
      <c r="F643" s="3">
        <v>1158</v>
      </c>
      <c r="G643" s="3"/>
      <c r="H643" s="327">
        <v>40761</v>
      </c>
      <c r="I643" s="3">
        <v>14.2</v>
      </c>
      <c r="J643" s="3"/>
      <c r="K643" s="3"/>
      <c r="N643" s="3"/>
      <c r="O643" s="3"/>
      <c r="P643" s="3"/>
      <c r="Q643" s="3"/>
      <c r="R643" s="3"/>
      <c r="S643" s="3"/>
      <c r="T643" s="122">
        <v>39296</v>
      </c>
      <c r="U643" s="20">
        <v>11.7</v>
      </c>
      <c r="V643" s="198">
        <f t="shared" si="13"/>
        <v>1.0751315458747667E-2</v>
      </c>
      <c r="W643" s="139">
        <v>1</v>
      </c>
      <c r="Y643" s="7">
        <v>3</v>
      </c>
      <c r="Z643" s="14" t="s">
        <v>336</v>
      </c>
      <c r="AA643" s="127"/>
      <c r="AB643" s="4"/>
      <c r="AC643" s="15"/>
      <c r="AD643" s="134"/>
      <c r="AE643" s="10"/>
      <c r="AF643" s="10"/>
      <c r="AG643" s="9"/>
      <c r="AH643" s="16"/>
    </row>
    <row r="644" spans="1:34" x14ac:dyDescent="0.2">
      <c r="A644" s="2" t="s">
        <v>68</v>
      </c>
      <c r="B644" s="3">
        <v>1</v>
      </c>
      <c r="C644" s="2"/>
      <c r="D644" s="1" t="s">
        <v>68</v>
      </c>
      <c r="E644" s="1" t="s">
        <v>60</v>
      </c>
      <c r="F644" s="3">
        <v>1328</v>
      </c>
      <c r="G644" s="3"/>
      <c r="H644" s="327">
        <v>40761</v>
      </c>
      <c r="I644" s="3">
        <v>13.1</v>
      </c>
      <c r="J644" s="3"/>
      <c r="K644" s="3"/>
      <c r="N644" s="3"/>
      <c r="O644" s="3"/>
      <c r="P644" s="3"/>
      <c r="Q644" s="3"/>
      <c r="R644" s="3"/>
      <c r="S644" s="3"/>
      <c r="T644" s="122">
        <v>39296</v>
      </c>
      <c r="U644" s="20">
        <v>11.3</v>
      </c>
      <c r="V644" s="198">
        <f t="shared" si="13"/>
        <v>1.0028749148422018E-2</v>
      </c>
      <c r="W644" s="139">
        <v>1</v>
      </c>
      <c r="Y644" s="7">
        <v>3</v>
      </c>
      <c r="AA644" s="127"/>
      <c r="AB644" s="4"/>
      <c r="AC644" s="15"/>
      <c r="AD644" s="134"/>
      <c r="AE644" s="10"/>
      <c r="AF644" s="10"/>
      <c r="AG644" s="9"/>
      <c r="AH644" s="16"/>
    </row>
    <row r="645" spans="1:34" x14ac:dyDescent="0.2">
      <c r="A645" s="2" t="s">
        <v>68</v>
      </c>
      <c r="B645" s="3">
        <v>1</v>
      </c>
      <c r="C645" s="2"/>
      <c r="D645" s="1" t="s">
        <v>68</v>
      </c>
      <c r="E645" s="1" t="s">
        <v>28</v>
      </c>
      <c r="F645" s="3">
        <v>1581</v>
      </c>
      <c r="G645" s="3"/>
      <c r="H645" s="327">
        <v>40761</v>
      </c>
      <c r="I645" s="3">
        <v>11.8</v>
      </c>
      <c r="J645" s="3"/>
      <c r="K645" s="3"/>
      <c r="N645" s="3"/>
      <c r="O645" s="3"/>
      <c r="P645" s="3"/>
      <c r="Q645" s="3"/>
      <c r="R645" s="3"/>
      <c r="S645" s="3"/>
      <c r="T645" s="122">
        <v>39296</v>
      </c>
      <c r="U645" s="20">
        <v>10.8</v>
      </c>
      <c r="V645" s="198">
        <f t="shared" si="13"/>
        <v>9.1608841778678379E-3</v>
      </c>
      <c r="W645" s="139">
        <v>1</v>
      </c>
      <c r="Z645" s="14" t="s">
        <v>336</v>
      </c>
      <c r="AA645" s="127"/>
      <c r="AB645" s="4"/>
      <c r="AC645" s="15"/>
      <c r="AD645" s="134"/>
      <c r="AE645" s="10"/>
      <c r="AF645" s="10"/>
      <c r="AG645" s="9"/>
      <c r="AH645" s="16"/>
    </row>
    <row r="646" spans="1:34" x14ac:dyDescent="0.2">
      <c r="A646" s="2" t="s">
        <v>68</v>
      </c>
      <c r="B646" s="3">
        <v>1</v>
      </c>
      <c r="C646" s="2"/>
      <c r="D646" s="1" t="s">
        <v>68</v>
      </c>
      <c r="E646" s="1" t="s">
        <v>67</v>
      </c>
      <c r="F646" s="3">
        <v>1591</v>
      </c>
      <c r="G646" s="3"/>
      <c r="H646" s="327">
        <v>40761</v>
      </c>
      <c r="I646" s="3">
        <v>11</v>
      </c>
      <c r="J646" s="3"/>
      <c r="K646" s="3"/>
      <c r="N646" s="3"/>
      <c r="O646" s="3"/>
      <c r="P646" s="3"/>
      <c r="Q646" s="3"/>
      <c r="R646" s="3"/>
      <c r="S646" s="3"/>
      <c r="T646" s="122">
        <v>39296</v>
      </c>
      <c r="U646" s="20">
        <v>10.3</v>
      </c>
      <c r="V646" s="198">
        <f t="shared" si="13"/>
        <v>8.3322891154835304E-3</v>
      </c>
      <c r="W646" s="139">
        <v>1</v>
      </c>
      <c r="Z646" s="14" t="s">
        <v>336</v>
      </c>
      <c r="AA646" s="127"/>
      <c r="AB646" s="4"/>
      <c r="AC646" s="15"/>
      <c r="AD646" s="134"/>
      <c r="AE646" s="10"/>
      <c r="AF646" s="10"/>
      <c r="AG646" s="9"/>
      <c r="AH646" s="16"/>
    </row>
    <row r="647" spans="1:34" x14ac:dyDescent="0.2">
      <c r="A647" s="2" t="s">
        <v>68</v>
      </c>
      <c r="B647" s="3">
        <v>1</v>
      </c>
      <c r="C647" s="2"/>
      <c r="D647" s="1" t="s">
        <v>68</v>
      </c>
      <c r="E647" s="1" t="s">
        <v>67</v>
      </c>
      <c r="F647" s="3">
        <v>1592</v>
      </c>
      <c r="G647" s="3"/>
      <c r="H647" s="327">
        <v>40761</v>
      </c>
      <c r="I647" s="3">
        <v>12.8</v>
      </c>
      <c r="J647" s="3"/>
      <c r="K647" s="100" t="s">
        <v>1673</v>
      </c>
      <c r="N647" s="3"/>
      <c r="O647" s="3"/>
      <c r="P647" s="3"/>
      <c r="Q647" s="3"/>
      <c r="R647" s="3"/>
      <c r="S647" s="3"/>
      <c r="T647" s="122">
        <v>39296</v>
      </c>
      <c r="U647" s="20">
        <v>12.9</v>
      </c>
      <c r="V647" s="198">
        <f t="shared" si="13"/>
        <v>1.3069810837096938E-2</v>
      </c>
      <c r="W647" s="139">
        <v>1</v>
      </c>
      <c r="Z647" s="14" t="s">
        <v>300</v>
      </c>
      <c r="AA647" s="127"/>
      <c r="AB647" s="4"/>
      <c r="AC647" s="15"/>
      <c r="AD647" s="134"/>
      <c r="AE647" s="10"/>
      <c r="AF647" s="10"/>
      <c r="AG647" s="9"/>
      <c r="AH647" s="16"/>
    </row>
    <row r="648" spans="1:34" x14ac:dyDescent="0.2">
      <c r="A648" s="2" t="s">
        <v>68</v>
      </c>
      <c r="B648" s="3">
        <v>1</v>
      </c>
      <c r="C648" s="2"/>
      <c r="D648" s="1" t="s">
        <v>68</v>
      </c>
      <c r="E648" s="1" t="s">
        <v>67</v>
      </c>
      <c r="F648" s="3">
        <v>1594</v>
      </c>
      <c r="G648" s="3"/>
      <c r="H648" s="327">
        <v>40761</v>
      </c>
      <c r="I648" s="3">
        <v>10.7</v>
      </c>
      <c r="J648" s="3"/>
      <c r="K648" s="3"/>
      <c r="N648" s="3"/>
      <c r="O648" s="3"/>
      <c r="P648" s="3"/>
      <c r="Q648" s="3"/>
      <c r="R648" s="3"/>
      <c r="S648" s="3"/>
      <c r="T648" s="122">
        <v>39296</v>
      </c>
      <c r="U648" s="20">
        <v>10.4</v>
      </c>
      <c r="V648" s="198">
        <f t="shared" si="13"/>
        <v>8.4948665353068008E-3</v>
      </c>
      <c r="W648" s="139">
        <v>1</v>
      </c>
      <c r="Z648" s="14" t="s">
        <v>300</v>
      </c>
      <c r="AA648" s="127"/>
      <c r="AB648" s="4"/>
      <c r="AC648" s="15"/>
      <c r="AD648" s="134"/>
      <c r="AE648" s="10"/>
      <c r="AF648" s="10"/>
      <c r="AG648" s="9"/>
      <c r="AH648" s="16"/>
    </row>
    <row r="649" spans="1:34" x14ac:dyDescent="0.2">
      <c r="A649" s="2" t="s">
        <v>68</v>
      </c>
      <c r="B649" s="3">
        <v>1</v>
      </c>
      <c r="C649" s="2"/>
      <c r="D649" s="1" t="s">
        <v>68</v>
      </c>
      <c r="E649" s="1" t="s">
        <v>67</v>
      </c>
      <c r="F649" s="3">
        <v>2882</v>
      </c>
      <c r="G649" s="3"/>
      <c r="H649" s="327">
        <v>40761</v>
      </c>
      <c r="I649" s="3">
        <v>10.7</v>
      </c>
      <c r="J649" s="3"/>
      <c r="K649" s="100" t="s">
        <v>1249</v>
      </c>
      <c r="N649" s="3"/>
      <c r="O649" s="3"/>
      <c r="P649" s="3"/>
      <c r="Q649" s="3"/>
      <c r="R649" s="3"/>
      <c r="S649" s="3"/>
      <c r="T649" s="122"/>
      <c r="U649" s="20"/>
      <c r="V649" s="198"/>
      <c r="W649" s="139"/>
      <c r="AA649" s="127"/>
      <c r="AB649" s="4"/>
      <c r="AC649" s="15"/>
      <c r="AD649" s="134"/>
      <c r="AE649" s="10"/>
      <c r="AF649" s="10"/>
      <c r="AG649" s="9"/>
      <c r="AH649" s="16"/>
    </row>
    <row r="650" spans="1:34" x14ac:dyDescent="0.2">
      <c r="A650" s="2" t="s">
        <v>68</v>
      </c>
      <c r="B650" s="3">
        <v>2</v>
      </c>
      <c r="C650" s="2" t="s">
        <v>24</v>
      </c>
      <c r="D650" s="1" t="s">
        <v>246</v>
      </c>
      <c r="E650" s="1" t="s">
        <v>60</v>
      </c>
      <c r="F650" s="3">
        <v>556</v>
      </c>
      <c r="G650" s="3"/>
      <c r="H650" s="327">
        <v>40761</v>
      </c>
      <c r="I650" s="3">
        <v>17</v>
      </c>
      <c r="J650" s="3"/>
      <c r="K650" s="3"/>
      <c r="N650" s="3"/>
      <c r="O650" s="3"/>
      <c r="P650" s="3"/>
      <c r="Q650" s="3"/>
      <c r="R650" s="3"/>
      <c r="S650" s="3"/>
      <c r="T650" s="122">
        <v>39296</v>
      </c>
      <c r="U650" s="20">
        <v>15.3</v>
      </c>
      <c r="V650" s="198">
        <f t="shared" si="13"/>
        <v>1.838538560697087E-2</v>
      </c>
      <c r="W650" s="139">
        <v>1</v>
      </c>
      <c r="Y650" s="7">
        <v>2</v>
      </c>
      <c r="AA650" s="127">
        <v>2004</v>
      </c>
      <c r="AB650" s="4">
        <v>12.4</v>
      </c>
      <c r="AC650" s="15" t="s">
        <v>64</v>
      </c>
      <c r="AD650" s="135"/>
      <c r="AE650" s="44"/>
      <c r="AF650" s="44"/>
      <c r="AG650" s="42"/>
      <c r="AH650" s="43"/>
    </row>
    <row r="651" spans="1:34" x14ac:dyDescent="0.2">
      <c r="A651" s="2" t="s">
        <v>68</v>
      </c>
      <c r="B651" s="3">
        <v>2</v>
      </c>
      <c r="C651" s="2" t="s">
        <v>24</v>
      </c>
      <c r="D651" s="1" t="s">
        <v>246</v>
      </c>
      <c r="E651" s="1" t="s">
        <v>60</v>
      </c>
      <c r="F651" s="3">
        <v>557</v>
      </c>
      <c r="G651" s="3"/>
      <c r="H651" s="327">
        <v>40761</v>
      </c>
      <c r="I651" s="3">
        <v>15</v>
      </c>
      <c r="J651" s="3"/>
      <c r="K651" s="3"/>
      <c r="N651" s="3"/>
      <c r="O651" s="3"/>
      <c r="P651" s="3"/>
      <c r="Q651" s="3"/>
      <c r="R651" s="3"/>
      <c r="S651" s="3"/>
      <c r="T651" s="122">
        <v>39296</v>
      </c>
      <c r="U651" s="20">
        <v>14</v>
      </c>
      <c r="V651" s="198">
        <f t="shared" si="13"/>
        <v>1.5393804002589986E-2</v>
      </c>
      <c r="W651" s="139">
        <v>1</v>
      </c>
      <c r="Y651" s="7">
        <v>3</v>
      </c>
      <c r="Z651" s="14" t="s">
        <v>537</v>
      </c>
      <c r="AA651" s="127">
        <v>2004</v>
      </c>
      <c r="AB651" s="4">
        <v>12.1</v>
      </c>
      <c r="AC651" s="15" t="s">
        <v>64</v>
      </c>
      <c r="AD651" s="135"/>
      <c r="AE651" s="44"/>
      <c r="AF651" s="44"/>
      <c r="AG651" s="42"/>
      <c r="AH651" s="43"/>
    </row>
    <row r="652" spans="1:34" x14ac:dyDescent="0.2">
      <c r="A652" s="2" t="s">
        <v>68</v>
      </c>
      <c r="B652" s="3">
        <v>2</v>
      </c>
      <c r="C652" s="2" t="s">
        <v>24</v>
      </c>
      <c r="D652" s="1" t="s">
        <v>246</v>
      </c>
      <c r="E652" s="1" t="s">
        <v>60</v>
      </c>
      <c r="F652" s="3">
        <v>559</v>
      </c>
      <c r="G652" s="3"/>
      <c r="H652" s="327">
        <v>40761</v>
      </c>
      <c r="I652" s="3">
        <v>14.6</v>
      </c>
      <c r="J652" s="3"/>
      <c r="K652" s="3"/>
      <c r="N652" s="3"/>
      <c r="O652" s="3"/>
      <c r="P652" s="3"/>
      <c r="Q652" s="3"/>
      <c r="R652" s="3"/>
      <c r="S652" s="3"/>
      <c r="T652" s="122">
        <v>39296</v>
      </c>
      <c r="U652" s="20">
        <v>13.2</v>
      </c>
      <c r="V652" s="198">
        <f t="shared" si="13"/>
        <v>1.3684777599037136E-2</v>
      </c>
      <c r="W652" s="139">
        <v>1</v>
      </c>
      <c r="Y652" s="7">
        <v>2</v>
      </c>
      <c r="AA652" s="127">
        <v>2004</v>
      </c>
      <c r="AB652" s="4">
        <v>10.199999999999999</v>
      </c>
      <c r="AC652" s="15" t="s">
        <v>64</v>
      </c>
      <c r="AD652" s="135"/>
      <c r="AE652" s="44"/>
      <c r="AF652" s="44"/>
      <c r="AG652" s="42"/>
      <c r="AH652" s="43"/>
    </row>
    <row r="653" spans="1:34" x14ac:dyDescent="0.2">
      <c r="A653" s="2" t="s">
        <v>68</v>
      </c>
      <c r="B653" s="3">
        <v>2</v>
      </c>
      <c r="C653" s="2"/>
      <c r="D653" s="1" t="s">
        <v>246</v>
      </c>
      <c r="E653" s="1" t="s">
        <v>60</v>
      </c>
      <c r="F653" s="3">
        <v>987</v>
      </c>
      <c r="G653" s="3"/>
      <c r="H653" s="327">
        <v>40761</v>
      </c>
      <c r="I653" s="3">
        <v>14.4</v>
      </c>
      <c r="J653" s="3"/>
      <c r="K653" s="3"/>
      <c r="N653" s="3"/>
      <c r="O653" s="3"/>
      <c r="P653" s="3"/>
      <c r="Q653" s="3"/>
      <c r="R653" s="3"/>
      <c r="S653" s="3"/>
      <c r="T653" s="122">
        <v>39296</v>
      </c>
      <c r="U653" s="20">
        <v>12.8</v>
      </c>
      <c r="V653" s="198">
        <f t="shared" si="13"/>
        <v>1.2867963509103793E-2</v>
      </c>
      <c r="W653" s="139">
        <v>1</v>
      </c>
      <c r="Y653" s="7">
        <v>2</v>
      </c>
      <c r="Z653" s="14" t="s">
        <v>542</v>
      </c>
      <c r="AA653" s="127"/>
      <c r="AB653" s="4"/>
      <c r="AC653" s="15"/>
      <c r="AD653" s="135"/>
      <c r="AE653" s="44"/>
      <c r="AF653" s="44"/>
      <c r="AG653" s="42"/>
      <c r="AH653" s="43"/>
    </row>
    <row r="654" spans="1:34" x14ac:dyDescent="0.2">
      <c r="A654" s="2" t="s">
        <v>68</v>
      </c>
      <c r="B654" s="3">
        <v>2</v>
      </c>
      <c r="C654" s="2"/>
      <c r="D654" s="1" t="s">
        <v>246</v>
      </c>
      <c r="E654" s="1" t="s">
        <v>60</v>
      </c>
      <c r="F654" s="3">
        <v>988</v>
      </c>
      <c r="G654" s="3"/>
      <c r="H654" s="327">
        <v>40761</v>
      </c>
      <c r="I654" s="3">
        <v>10.9</v>
      </c>
      <c r="J654" s="3"/>
      <c r="K654" s="3"/>
      <c r="N654" s="3"/>
      <c r="O654" s="3"/>
      <c r="P654" s="3"/>
      <c r="Q654" s="3"/>
      <c r="R654" s="3"/>
      <c r="S654" s="3"/>
      <c r="T654" s="122">
        <v>39296</v>
      </c>
      <c r="U654" s="20">
        <v>10.5</v>
      </c>
      <c r="V654" s="198">
        <f t="shared" si="13"/>
        <v>8.6590147514568668E-3</v>
      </c>
      <c r="W654" s="139">
        <v>1</v>
      </c>
      <c r="Y654" s="7">
        <v>2</v>
      </c>
      <c r="Z654" s="14" t="s">
        <v>543</v>
      </c>
      <c r="AA654" s="127"/>
      <c r="AB654" s="4"/>
      <c r="AC654" s="15"/>
      <c r="AD654" s="135"/>
      <c r="AE654" s="44"/>
      <c r="AF654" s="44"/>
      <c r="AG654" s="42"/>
      <c r="AH654" s="43"/>
    </row>
    <row r="655" spans="1:34" x14ac:dyDescent="0.2">
      <c r="A655" s="2" t="s">
        <v>68</v>
      </c>
      <c r="B655" s="3">
        <v>2</v>
      </c>
      <c r="C655" s="2"/>
      <c r="D655" s="1" t="s">
        <v>246</v>
      </c>
      <c r="E655" s="1" t="s">
        <v>60</v>
      </c>
      <c r="F655" s="3">
        <v>989</v>
      </c>
      <c r="G655" s="3"/>
      <c r="H655" s="327">
        <v>40761</v>
      </c>
      <c r="I655" s="3">
        <v>14.7</v>
      </c>
      <c r="J655" s="3"/>
      <c r="K655" s="3"/>
      <c r="N655" s="3"/>
      <c r="O655" s="3"/>
      <c r="P655" s="3"/>
      <c r="Q655" s="3"/>
      <c r="R655" s="3"/>
      <c r="S655" s="3"/>
      <c r="T655" s="122">
        <v>39296</v>
      </c>
      <c r="U655" s="20">
        <v>12.3</v>
      </c>
      <c r="V655" s="198">
        <f t="shared" si="13"/>
        <v>1.1882288814039996E-2</v>
      </c>
      <c r="W655" s="139">
        <v>1</v>
      </c>
      <c r="Y655" s="7">
        <v>2</v>
      </c>
      <c r="Z655" s="14" t="s">
        <v>541</v>
      </c>
      <c r="AA655" s="127"/>
      <c r="AB655" s="4"/>
      <c r="AC655" s="15"/>
      <c r="AD655" s="135"/>
      <c r="AE655" s="44"/>
      <c r="AF655" s="44"/>
      <c r="AG655" s="42"/>
      <c r="AH655" s="43"/>
    </row>
    <row r="656" spans="1:34" x14ac:dyDescent="0.2">
      <c r="A656" s="2" t="s">
        <v>68</v>
      </c>
      <c r="B656" s="3">
        <v>2</v>
      </c>
      <c r="C656" s="2"/>
      <c r="D656" s="1" t="s">
        <v>246</v>
      </c>
      <c r="E656" s="1" t="s">
        <v>60</v>
      </c>
      <c r="F656" s="3">
        <v>990</v>
      </c>
      <c r="G656" s="3"/>
      <c r="H656" s="327">
        <v>40761</v>
      </c>
      <c r="I656" s="3">
        <v>15.8</v>
      </c>
      <c r="J656" s="3"/>
      <c r="K656" s="3"/>
      <c r="N656" s="3"/>
      <c r="O656" s="3"/>
      <c r="P656" s="3"/>
      <c r="Q656" s="3"/>
      <c r="R656" s="3"/>
      <c r="S656" s="3"/>
      <c r="T656" s="122">
        <v>39296</v>
      </c>
      <c r="U656" s="20">
        <v>13.1</v>
      </c>
      <c r="V656" s="198">
        <f t="shared" si="13"/>
        <v>1.3478217882063609E-2</v>
      </c>
      <c r="W656" s="139">
        <v>1</v>
      </c>
      <c r="Y656" s="7">
        <v>2</v>
      </c>
      <c r="Z656" s="14" t="s">
        <v>540</v>
      </c>
      <c r="AA656" s="127"/>
      <c r="AB656" s="4"/>
      <c r="AC656" s="15"/>
      <c r="AD656" s="135"/>
      <c r="AE656" s="44"/>
      <c r="AF656" s="44"/>
      <c r="AG656" s="42"/>
      <c r="AH656" s="43"/>
    </row>
    <row r="657" spans="1:34" x14ac:dyDescent="0.2">
      <c r="A657" s="2" t="s">
        <v>68</v>
      </c>
      <c r="B657" s="3">
        <v>2</v>
      </c>
      <c r="C657" s="2"/>
      <c r="D657" s="1" t="s">
        <v>246</v>
      </c>
      <c r="E657" s="1" t="s">
        <v>69</v>
      </c>
      <c r="F657" s="3">
        <v>1304</v>
      </c>
      <c r="G657" s="3"/>
      <c r="H657" s="327">
        <v>40761</v>
      </c>
      <c r="I657" s="3">
        <v>12.2</v>
      </c>
      <c r="J657" s="3"/>
      <c r="K657" s="3"/>
      <c r="N657" s="3"/>
      <c r="O657" s="3"/>
      <c r="P657" s="3"/>
      <c r="Q657" s="3"/>
      <c r="R657" s="3"/>
      <c r="S657" s="3"/>
      <c r="T657" s="122">
        <v>39296</v>
      </c>
      <c r="U657" s="20">
        <v>11.8</v>
      </c>
      <c r="V657" s="198">
        <f t="shared" si="13"/>
        <v>1.093588402714607E-2</v>
      </c>
      <c r="W657" s="139">
        <v>1</v>
      </c>
      <c r="Z657" s="14" t="s">
        <v>336</v>
      </c>
      <c r="AA657" s="127"/>
      <c r="AB657" s="4"/>
      <c r="AC657" s="15"/>
      <c r="AD657" s="135"/>
      <c r="AE657" s="44"/>
      <c r="AF657" s="44"/>
      <c r="AG657" s="42"/>
      <c r="AH657" s="43"/>
    </row>
    <row r="658" spans="1:34" x14ac:dyDescent="0.2">
      <c r="A658" s="2" t="s">
        <v>68</v>
      </c>
      <c r="B658" s="3">
        <v>2</v>
      </c>
      <c r="C658" s="2"/>
      <c r="D658" s="1" t="s">
        <v>246</v>
      </c>
      <c r="E658" s="1" t="s">
        <v>60</v>
      </c>
      <c r="F658" s="3">
        <v>1313</v>
      </c>
      <c r="G658" s="3"/>
      <c r="H658" s="327">
        <v>40761</v>
      </c>
      <c r="I658" s="3">
        <v>13</v>
      </c>
      <c r="J658" s="3"/>
      <c r="K658" s="3"/>
      <c r="N658" s="3"/>
      <c r="O658" s="3"/>
      <c r="P658" s="3"/>
      <c r="Q658" s="3"/>
      <c r="R658" s="3"/>
      <c r="S658" s="3"/>
      <c r="T658" s="122">
        <v>39296</v>
      </c>
      <c r="U658" s="20">
        <v>11.1</v>
      </c>
      <c r="V658" s="198">
        <f t="shared" si="13"/>
        <v>9.6768907712199599E-3</v>
      </c>
      <c r="W658" s="139">
        <v>1</v>
      </c>
      <c r="Y658" s="7">
        <v>3</v>
      </c>
      <c r="Z658" s="14" t="s">
        <v>336</v>
      </c>
      <c r="AA658" s="127"/>
      <c r="AB658" s="4"/>
      <c r="AC658" s="15"/>
      <c r="AD658" s="135"/>
      <c r="AE658" s="44"/>
      <c r="AF658" s="44"/>
      <c r="AG658" s="42"/>
      <c r="AH658" s="43"/>
    </row>
    <row r="659" spans="1:34" x14ac:dyDescent="0.2">
      <c r="A659" s="2" t="s">
        <v>68</v>
      </c>
      <c r="B659" s="3">
        <v>2</v>
      </c>
      <c r="C659" s="2" t="s">
        <v>24</v>
      </c>
      <c r="D659" s="1" t="s">
        <v>246</v>
      </c>
      <c r="E659" s="1" t="s">
        <v>69</v>
      </c>
      <c r="F659" s="3">
        <v>1361</v>
      </c>
      <c r="G659" s="3">
        <v>555</v>
      </c>
      <c r="H659" s="327">
        <v>40761</v>
      </c>
      <c r="I659" s="3">
        <v>17.3</v>
      </c>
      <c r="J659" s="3"/>
      <c r="K659" s="3"/>
      <c r="N659" s="3"/>
      <c r="O659" s="3"/>
      <c r="P659" s="3"/>
      <c r="Q659" s="3"/>
      <c r="R659" s="3"/>
      <c r="S659" s="3"/>
      <c r="T659" s="122">
        <v>39296</v>
      </c>
      <c r="U659" s="20">
        <v>15.3</v>
      </c>
      <c r="V659" s="198">
        <f t="shared" si="13"/>
        <v>1.838538560697087E-2</v>
      </c>
      <c r="W659" s="139">
        <v>1</v>
      </c>
      <c r="Z659" s="14" t="s">
        <v>1054</v>
      </c>
      <c r="AA659" s="127">
        <v>2004</v>
      </c>
      <c r="AB659" s="4">
        <v>11.2</v>
      </c>
      <c r="AC659" s="15" t="s">
        <v>64</v>
      </c>
      <c r="AD659" s="135"/>
      <c r="AE659" s="44"/>
      <c r="AF659" s="44"/>
      <c r="AG659" s="42"/>
      <c r="AH659" s="43"/>
    </row>
    <row r="660" spans="1:34" x14ac:dyDescent="0.2">
      <c r="A660" s="2" t="s">
        <v>68</v>
      </c>
      <c r="B660" s="3">
        <v>2</v>
      </c>
      <c r="C660" s="2"/>
      <c r="D660" s="1" t="s">
        <v>246</v>
      </c>
      <c r="E660" s="1" t="s">
        <v>60</v>
      </c>
      <c r="F660" s="3">
        <v>1407</v>
      </c>
      <c r="G660" s="3">
        <v>558</v>
      </c>
      <c r="H660" s="327">
        <v>40761</v>
      </c>
      <c r="I660" s="3">
        <v>14.8</v>
      </c>
      <c r="J660" s="3"/>
      <c r="K660" s="3"/>
      <c r="N660" s="3"/>
      <c r="O660" s="3"/>
      <c r="P660" s="3"/>
      <c r="Q660" s="3"/>
      <c r="R660" s="3"/>
      <c r="S660" s="3"/>
      <c r="T660" s="122">
        <v>39296</v>
      </c>
      <c r="U660" s="20">
        <v>13.2</v>
      </c>
      <c r="V660" s="198">
        <f t="shared" si="13"/>
        <v>1.3684777599037136E-2</v>
      </c>
      <c r="W660" s="139">
        <v>1</v>
      </c>
      <c r="Y660" s="7">
        <v>3</v>
      </c>
      <c r="Z660" s="14" t="s">
        <v>277</v>
      </c>
      <c r="AA660" s="127"/>
      <c r="AB660" s="4"/>
      <c r="AC660" s="15"/>
      <c r="AD660" s="135"/>
      <c r="AE660" s="44"/>
      <c r="AF660" s="44"/>
      <c r="AG660" s="42"/>
      <c r="AH660" s="43"/>
    </row>
    <row r="661" spans="1:34" x14ac:dyDescent="0.2">
      <c r="A661" s="2" t="s">
        <v>68</v>
      </c>
      <c r="B661" s="3">
        <v>2</v>
      </c>
      <c r="C661" s="2"/>
      <c r="D661" s="1" t="s">
        <v>246</v>
      </c>
      <c r="E661" s="1" t="s">
        <v>69</v>
      </c>
      <c r="F661" s="3">
        <v>1409</v>
      </c>
      <c r="G661" s="3"/>
      <c r="H661" s="327">
        <v>40761</v>
      </c>
      <c r="I661" s="3">
        <v>12.6</v>
      </c>
      <c r="J661" s="3"/>
      <c r="K661" s="3"/>
      <c r="N661" s="3"/>
      <c r="O661" s="3"/>
      <c r="P661" s="3"/>
      <c r="Q661" s="3"/>
      <c r="R661" s="3"/>
      <c r="S661" s="3"/>
      <c r="T661" s="122">
        <v>39296</v>
      </c>
      <c r="U661" s="20">
        <v>12.2</v>
      </c>
      <c r="V661" s="198">
        <f t="shared" si="13"/>
        <v>1.1689866264007618E-2</v>
      </c>
      <c r="W661" s="139">
        <v>1</v>
      </c>
      <c r="Z661" s="14" t="s">
        <v>336</v>
      </c>
      <c r="AA661" s="127"/>
      <c r="AB661" s="4"/>
      <c r="AC661" s="15"/>
      <c r="AD661" s="135"/>
      <c r="AE661" s="44"/>
      <c r="AF661" s="44"/>
      <c r="AG661" s="42"/>
      <c r="AH661" s="43"/>
    </row>
    <row r="662" spans="1:34" x14ac:dyDescent="0.2">
      <c r="A662" s="2" t="s">
        <v>68</v>
      </c>
      <c r="B662" s="3">
        <v>2</v>
      </c>
      <c r="C662" s="2"/>
      <c r="D662" s="1" t="s">
        <v>246</v>
      </c>
      <c r="E662" s="1" t="s">
        <v>23</v>
      </c>
      <c r="F662" s="3">
        <v>1582</v>
      </c>
      <c r="G662" s="3"/>
      <c r="H662" s="327">
        <v>40761</v>
      </c>
      <c r="I662" s="3">
        <v>11.7</v>
      </c>
      <c r="J662" s="3"/>
      <c r="K662" s="3"/>
      <c r="N662" s="3"/>
      <c r="O662" s="3"/>
      <c r="P662" s="3"/>
      <c r="Q662" s="3"/>
      <c r="R662" s="3"/>
      <c r="S662" s="3"/>
      <c r="T662" s="122">
        <v>39296</v>
      </c>
      <c r="U662" s="20">
        <v>11.1</v>
      </c>
      <c r="V662" s="198">
        <f t="shared" si="13"/>
        <v>9.6768907712199599E-3</v>
      </c>
      <c r="W662" s="139">
        <v>1</v>
      </c>
      <c r="Z662" s="14" t="s">
        <v>336</v>
      </c>
      <c r="AA662" s="127"/>
      <c r="AB662" s="4"/>
      <c r="AC662" s="15"/>
      <c r="AD662" s="135"/>
      <c r="AE662" s="44"/>
      <c r="AF662" s="44"/>
      <c r="AG662" s="42"/>
      <c r="AH662" s="43"/>
    </row>
    <row r="663" spans="1:34" x14ac:dyDescent="0.2">
      <c r="A663" s="2" t="s">
        <v>68</v>
      </c>
      <c r="B663" s="3">
        <v>2</v>
      </c>
      <c r="C663" s="2" t="s">
        <v>24</v>
      </c>
      <c r="D663" s="1" t="s">
        <v>246</v>
      </c>
      <c r="E663" s="1" t="s">
        <v>67</v>
      </c>
      <c r="F663" s="7">
        <v>1795</v>
      </c>
      <c r="G663" s="3">
        <v>560</v>
      </c>
      <c r="H663" s="327">
        <v>40761</v>
      </c>
      <c r="I663" s="3">
        <v>16.7</v>
      </c>
      <c r="J663" s="3"/>
      <c r="K663" s="3"/>
      <c r="N663" s="3"/>
      <c r="O663" s="3"/>
      <c r="P663" s="3"/>
      <c r="Q663" s="3"/>
      <c r="R663" s="3"/>
      <c r="S663" s="3"/>
      <c r="T663" s="122">
        <v>39296</v>
      </c>
      <c r="U663" s="20">
        <v>14.8</v>
      </c>
      <c r="V663" s="198">
        <f t="shared" si="13"/>
        <v>1.7203361371057709E-2</v>
      </c>
      <c r="W663" s="139">
        <v>1</v>
      </c>
      <c r="Z663" s="16" t="s">
        <v>911</v>
      </c>
      <c r="AA663" s="127">
        <v>2004</v>
      </c>
      <c r="AB663" s="4">
        <v>11.1</v>
      </c>
      <c r="AC663" s="15" t="s">
        <v>64</v>
      </c>
      <c r="AD663" s="135"/>
      <c r="AE663" s="44"/>
      <c r="AF663" s="44"/>
      <c r="AG663" s="42"/>
      <c r="AH663" s="43"/>
    </row>
    <row r="664" spans="1:34" x14ac:dyDescent="0.2">
      <c r="A664" s="2" t="s">
        <v>68</v>
      </c>
      <c r="B664" s="3">
        <v>2</v>
      </c>
      <c r="C664" s="2"/>
      <c r="D664" s="1" t="s">
        <v>246</v>
      </c>
      <c r="E664" s="1" t="s">
        <v>60</v>
      </c>
      <c r="F664" s="3">
        <v>1797</v>
      </c>
      <c r="G664" s="3"/>
      <c r="H664" s="327">
        <v>40761</v>
      </c>
      <c r="I664" s="3">
        <v>11.8</v>
      </c>
      <c r="J664" s="3"/>
      <c r="K664" s="3"/>
      <c r="N664" s="3"/>
      <c r="O664" s="3"/>
      <c r="P664" s="3"/>
      <c r="Q664" s="3"/>
      <c r="R664" s="3"/>
      <c r="S664" s="3"/>
      <c r="T664" s="122">
        <v>39296</v>
      </c>
      <c r="U664" s="20">
        <v>10.8</v>
      </c>
      <c r="V664" s="198">
        <f t="shared" si="13"/>
        <v>9.1608841778678379E-3</v>
      </c>
      <c r="W664" s="139">
        <v>1</v>
      </c>
      <c r="Y664" s="7">
        <v>2</v>
      </c>
      <c r="Z664" s="14" t="s">
        <v>300</v>
      </c>
      <c r="AA664" s="127"/>
      <c r="AB664" s="4"/>
      <c r="AC664" s="15"/>
      <c r="AD664" s="135"/>
      <c r="AE664" s="44"/>
      <c r="AF664" s="44"/>
      <c r="AG664" s="42"/>
      <c r="AH664" s="43"/>
    </row>
    <row r="665" spans="1:34" x14ac:dyDescent="0.2">
      <c r="A665" s="2" t="s">
        <v>68</v>
      </c>
      <c r="B665" s="3">
        <v>2</v>
      </c>
      <c r="C665" s="2" t="s">
        <v>26</v>
      </c>
      <c r="D665" s="1" t="s">
        <v>247</v>
      </c>
      <c r="E665" s="1" t="s">
        <v>67</v>
      </c>
      <c r="F665" s="3">
        <v>562</v>
      </c>
      <c r="G665" s="3"/>
      <c r="H665" s="327">
        <v>40761</v>
      </c>
      <c r="I665" s="3">
        <v>20</v>
      </c>
      <c r="J665" s="3"/>
      <c r="K665" s="3"/>
      <c r="N665" s="3"/>
      <c r="O665" s="3"/>
      <c r="P665" s="3"/>
      <c r="Q665" s="3"/>
      <c r="R665" s="3"/>
      <c r="S665" s="3"/>
      <c r="T665" s="122">
        <v>39296</v>
      </c>
      <c r="U665" s="20">
        <v>18.399999999999999</v>
      </c>
      <c r="V665" s="198">
        <f t="shared" si="13"/>
        <v>2.6590440219984003E-2</v>
      </c>
      <c r="W665" s="139">
        <v>1</v>
      </c>
      <c r="AA665" s="127">
        <v>2004</v>
      </c>
      <c r="AB665" s="4">
        <v>14</v>
      </c>
      <c r="AC665" s="15" t="s">
        <v>64</v>
      </c>
      <c r="AD665" s="135"/>
      <c r="AE665" s="44"/>
      <c r="AF665" s="44"/>
      <c r="AG665" s="42"/>
      <c r="AH665" s="43"/>
    </row>
    <row r="666" spans="1:34" x14ac:dyDescent="0.2">
      <c r="A666" s="2" t="s">
        <v>68</v>
      </c>
      <c r="B666" s="3">
        <v>2</v>
      </c>
      <c r="C666" s="2" t="s">
        <v>26</v>
      </c>
      <c r="D666" s="1" t="s">
        <v>247</v>
      </c>
      <c r="E666" s="1" t="s">
        <v>67</v>
      </c>
      <c r="F666" s="3">
        <v>563</v>
      </c>
      <c r="G666" s="3"/>
      <c r="H666" s="327">
        <v>40761</v>
      </c>
      <c r="I666" s="3">
        <v>19.3</v>
      </c>
      <c r="J666" s="3"/>
      <c r="K666" s="3"/>
      <c r="N666" s="3"/>
      <c r="O666" s="3"/>
      <c r="P666" s="3"/>
      <c r="Q666" s="3"/>
      <c r="R666" s="3"/>
      <c r="S666" s="3"/>
      <c r="T666" s="122">
        <v>39296</v>
      </c>
      <c r="U666" s="20">
        <v>16.899999999999999</v>
      </c>
      <c r="V666" s="198">
        <f t="shared" si="13"/>
        <v>2.2431756944794518E-2</v>
      </c>
      <c r="W666" s="139">
        <v>1</v>
      </c>
      <c r="AA666" s="127">
        <v>2004</v>
      </c>
      <c r="AB666" s="4">
        <v>12.5</v>
      </c>
      <c r="AC666" s="15" t="s">
        <v>64</v>
      </c>
      <c r="AD666" s="135"/>
      <c r="AE666" s="44"/>
      <c r="AF666" s="44"/>
      <c r="AG666" s="42"/>
      <c r="AH666" s="43"/>
    </row>
    <row r="667" spans="1:34" x14ac:dyDescent="0.2">
      <c r="A667" s="2" t="s">
        <v>68</v>
      </c>
      <c r="B667" s="3">
        <v>2</v>
      </c>
      <c r="C667" s="2" t="s">
        <v>26</v>
      </c>
      <c r="D667" s="1" t="s">
        <v>247</v>
      </c>
      <c r="E667" s="1" t="s">
        <v>67</v>
      </c>
      <c r="F667" s="3">
        <v>564</v>
      </c>
      <c r="G667" s="3"/>
      <c r="H667" s="327">
        <v>40761</v>
      </c>
      <c r="I667" s="3">
        <v>20</v>
      </c>
      <c r="J667" s="3"/>
      <c r="K667" s="3"/>
      <c r="N667" s="3"/>
      <c r="O667" s="3"/>
      <c r="P667" s="3"/>
      <c r="Q667" s="3"/>
      <c r="R667" s="3"/>
      <c r="S667" s="3"/>
      <c r="T667" s="122">
        <v>39296</v>
      </c>
      <c r="U667" s="20">
        <v>18.5</v>
      </c>
      <c r="V667" s="198">
        <f t="shared" si="13"/>
        <v>2.6880252142277669E-2</v>
      </c>
      <c r="W667" s="139">
        <v>1</v>
      </c>
      <c r="AA667" s="127">
        <v>2004</v>
      </c>
      <c r="AB667" s="4">
        <v>15.3</v>
      </c>
      <c r="AC667" s="15" t="s">
        <v>64</v>
      </c>
      <c r="AD667" s="135"/>
      <c r="AE667" s="44"/>
      <c r="AF667" s="44"/>
      <c r="AG667" s="42"/>
      <c r="AH667" s="43"/>
    </row>
    <row r="668" spans="1:34" x14ac:dyDescent="0.2">
      <c r="A668" s="2" t="s">
        <v>68</v>
      </c>
      <c r="B668" s="3">
        <v>2</v>
      </c>
      <c r="C668" s="2" t="s">
        <v>26</v>
      </c>
      <c r="D668" s="1" t="s">
        <v>247</v>
      </c>
      <c r="E668" s="1" t="s">
        <v>21</v>
      </c>
      <c r="F668" s="7">
        <v>1312</v>
      </c>
      <c r="G668" s="3">
        <v>565</v>
      </c>
      <c r="H668" s="327">
        <v>40761</v>
      </c>
      <c r="I668" s="3">
        <v>18.2</v>
      </c>
      <c r="J668" s="3"/>
      <c r="K668" s="3"/>
      <c r="N668" s="3"/>
      <c r="O668" s="3"/>
      <c r="P668" s="3"/>
      <c r="Q668" s="3"/>
      <c r="R668" s="3"/>
      <c r="S668" s="3"/>
      <c r="T668" s="122">
        <v>39296</v>
      </c>
      <c r="U668" s="20">
        <v>16</v>
      </c>
      <c r="V668" s="198">
        <f t="shared" si="13"/>
        <v>2.0106192982974676E-2</v>
      </c>
      <c r="W668" s="139">
        <v>1</v>
      </c>
      <c r="AA668" s="127">
        <v>2004</v>
      </c>
      <c r="AB668" s="4">
        <v>12.6</v>
      </c>
      <c r="AC668" s="15" t="s">
        <v>64</v>
      </c>
      <c r="AD668" s="135"/>
      <c r="AE668" s="44"/>
      <c r="AF668" s="44"/>
      <c r="AG668" s="42"/>
      <c r="AH668" s="43"/>
    </row>
    <row r="669" spans="1:34" x14ac:dyDescent="0.2">
      <c r="A669" s="2" t="s">
        <v>68</v>
      </c>
      <c r="B669" s="3">
        <v>2</v>
      </c>
      <c r="C669" s="2" t="s">
        <v>26</v>
      </c>
      <c r="D669" s="1" t="s">
        <v>247</v>
      </c>
      <c r="E669" s="1" t="s">
        <v>60</v>
      </c>
      <c r="F669" s="7">
        <v>1583</v>
      </c>
      <c r="G669" s="3">
        <v>561</v>
      </c>
      <c r="H669" s="327">
        <v>40761</v>
      </c>
      <c r="I669" s="3">
        <v>17.600000000000001</v>
      </c>
      <c r="J669" s="3"/>
      <c r="K669" s="3"/>
      <c r="N669" s="3"/>
      <c r="O669" s="3"/>
      <c r="P669" s="3"/>
      <c r="Q669" s="3"/>
      <c r="R669" s="3"/>
      <c r="S669" s="3"/>
      <c r="T669" s="122">
        <v>39296</v>
      </c>
      <c r="U669" s="20">
        <v>15.7</v>
      </c>
      <c r="V669" s="198">
        <f t="shared" si="13"/>
        <v>1.9359279329583701E-2</v>
      </c>
      <c r="W669" s="139">
        <v>1</v>
      </c>
      <c r="Y669" s="7">
        <v>2</v>
      </c>
      <c r="AA669" s="127">
        <v>2004</v>
      </c>
      <c r="AB669" s="4">
        <v>12.8</v>
      </c>
      <c r="AC669" s="15" t="s">
        <v>64</v>
      </c>
      <c r="AD669" s="135"/>
      <c r="AE669" s="44"/>
      <c r="AF669" s="44"/>
      <c r="AG669" s="42"/>
      <c r="AH669" s="43"/>
    </row>
    <row r="670" spans="1:34" x14ac:dyDescent="0.2">
      <c r="A670" s="2" t="s">
        <v>68</v>
      </c>
      <c r="B670" s="3">
        <v>2</v>
      </c>
      <c r="C670" s="2"/>
      <c r="D670" s="1" t="s">
        <v>247</v>
      </c>
      <c r="E670" s="1" t="s">
        <v>21</v>
      </c>
      <c r="F670" s="3">
        <v>1794</v>
      </c>
      <c r="G670" s="3"/>
      <c r="H670" s="327">
        <v>40761</v>
      </c>
      <c r="I670" s="3">
        <v>11.5</v>
      </c>
      <c r="J670" s="3"/>
      <c r="K670" s="3"/>
      <c r="N670" s="3"/>
      <c r="O670" s="3"/>
      <c r="P670" s="3"/>
      <c r="Q670" s="3"/>
      <c r="R670" s="3"/>
      <c r="S670" s="3"/>
      <c r="T670" s="122">
        <v>39296</v>
      </c>
      <c r="U670" s="20">
        <v>10.5</v>
      </c>
      <c r="V670" s="198">
        <f t="shared" si="13"/>
        <v>8.6590147514568668E-3</v>
      </c>
      <c r="W670" s="139">
        <v>1</v>
      </c>
      <c r="AA670" s="127"/>
      <c r="AB670" s="4"/>
      <c r="AC670" s="15"/>
      <c r="AD670" s="135"/>
      <c r="AE670" s="44"/>
      <c r="AF670" s="44"/>
      <c r="AG670" s="42"/>
      <c r="AH670" s="43"/>
    </row>
    <row r="671" spans="1:34" x14ac:dyDescent="0.2">
      <c r="A671" s="2" t="s">
        <v>68</v>
      </c>
      <c r="B671" s="3">
        <v>2</v>
      </c>
      <c r="C671" s="2"/>
      <c r="D671" s="1" t="s">
        <v>247</v>
      </c>
      <c r="E671" s="1" t="s">
        <v>60</v>
      </c>
      <c r="F671" s="3">
        <v>2898</v>
      </c>
      <c r="G671" s="3"/>
      <c r="H671" s="327">
        <v>40761</v>
      </c>
      <c r="I671" s="3">
        <v>10.8</v>
      </c>
      <c r="J671" s="3"/>
      <c r="K671" s="100" t="s">
        <v>1201</v>
      </c>
      <c r="N671" s="3"/>
      <c r="O671" s="3"/>
      <c r="P671" s="3"/>
      <c r="Q671" s="3"/>
      <c r="R671" s="3"/>
      <c r="S671" s="3"/>
      <c r="T671" s="122"/>
      <c r="U671" s="20"/>
      <c r="V671" s="198"/>
      <c r="W671" s="139"/>
      <c r="AA671" s="127"/>
      <c r="AB671" s="4"/>
      <c r="AC671" s="15"/>
      <c r="AD671" s="135"/>
      <c r="AE671" s="44"/>
      <c r="AF671" s="44"/>
      <c r="AG671" s="42"/>
      <c r="AH671" s="43"/>
    </row>
    <row r="672" spans="1:34" x14ac:dyDescent="0.2">
      <c r="A672" s="2" t="s">
        <v>68</v>
      </c>
      <c r="B672" s="3">
        <v>2</v>
      </c>
      <c r="C672" s="2"/>
      <c r="D672" s="1" t="s">
        <v>247</v>
      </c>
      <c r="E672" s="1" t="s">
        <v>60</v>
      </c>
      <c r="F672" s="3">
        <v>2844</v>
      </c>
      <c r="G672" s="3"/>
      <c r="H672" s="327">
        <v>40761</v>
      </c>
      <c r="I672" s="3">
        <v>11</v>
      </c>
      <c r="J672" s="3"/>
      <c r="K672" s="100" t="s">
        <v>1201</v>
      </c>
      <c r="N672" s="3"/>
      <c r="O672" s="3"/>
      <c r="P672" s="3"/>
      <c r="Q672" s="3"/>
      <c r="R672" s="3"/>
      <c r="S672" s="3"/>
      <c r="T672" s="122"/>
      <c r="U672" s="20"/>
      <c r="V672" s="198"/>
      <c r="W672" s="139"/>
      <c r="AA672" s="127"/>
      <c r="AB672" s="4"/>
      <c r="AC672" s="15"/>
      <c r="AD672" s="135"/>
      <c r="AE672" s="44"/>
      <c r="AF672" s="44"/>
      <c r="AG672" s="42"/>
      <c r="AH672" s="43"/>
    </row>
    <row r="673" spans="1:34" x14ac:dyDescent="0.2">
      <c r="A673" s="2" t="s">
        <v>68</v>
      </c>
      <c r="B673" s="3">
        <v>2</v>
      </c>
      <c r="C673" s="2"/>
      <c r="D673" s="1" t="s">
        <v>247</v>
      </c>
      <c r="E673" s="1" t="s">
        <v>23</v>
      </c>
      <c r="F673" s="3">
        <v>2869</v>
      </c>
      <c r="G673" s="3"/>
      <c r="H673" s="327">
        <v>40761</v>
      </c>
      <c r="I673" s="3">
        <v>9.6</v>
      </c>
      <c r="J673" s="3"/>
      <c r="K673" s="100" t="s">
        <v>1675</v>
      </c>
      <c r="N673" s="3"/>
      <c r="O673" s="3"/>
      <c r="P673" s="3"/>
      <c r="Q673" s="3"/>
      <c r="R673" s="3"/>
      <c r="S673" s="3"/>
      <c r="T673" s="122"/>
      <c r="U673" s="20"/>
      <c r="V673" s="198"/>
      <c r="W673" s="139"/>
      <c r="AA673" s="127"/>
      <c r="AB673" s="4"/>
      <c r="AC673" s="15"/>
      <c r="AD673" s="135"/>
      <c r="AE673" s="44"/>
      <c r="AF673" s="44"/>
      <c r="AG673" s="42"/>
      <c r="AH673" s="43"/>
    </row>
    <row r="674" spans="1:34" x14ac:dyDescent="0.2">
      <c r="A674" s="2" t="s">
        <v>68</v>
      </c>
      <c r="B674" s="3">
        <v>2</v>
      </c>
      <c r="C674" s="2"/>
      <c r="D674" s="1" t="s">
        <v>247</v>
      </c>
      <c r="E674" s="1" t="s">
        <v>28</v>
      </c>
      <c r="F674" s="3">
        <v>2853</v>
      </c>
      <c r="G674" s="3"/>
      <c r="H674" s="327">
        <v>40761</v>
      </c>
      <c r="I674" s="3">
        <v>12</v>
      </c>
      <c r="J674" s="3"/>
      <c r="K674" s="100" t="s">
        <v>1201</v>
      </c>
      <c r="N674" s="3"/>
      <c r="O674" s="3"/>
      <c r="P674" s="3"/>
      <c r="Q674" s="3"/>
      <c r="R674" s="3"/>
      <c r="S674" s="3"/>
      <c r="T674" s="122"/>
      <c r="U674" s="20"/>
      <c r="V674" s="198"/>
      <c r="W674" s="139"/>
      <c r="AA674" s="127"/>
      <c r="AB674" s="4"/>
      <c r="AC674" s="15"/>
      <c r="AD674" s="135"/>
      <c r="AE674" s="44"/>
      <c r="AF674" s="44"/>
      <c r="AG674" s="42"/>
      <c r="AH674" s="43"/>
    </row>
    <row r="675" spans="1:34" x14ac:dyDescent="0.2">
      <c r="A675" s="2" t="s">
        <v>68</v>
      </c>
      <c r="B675" s="3">
        <v>2</v>
      </c>
      <c r="C675" s="2" t="s">
        <v>65</v>
      </c>
      <c r="D675" s="1" t="s">
        <v>276</v>
      </c>
      <c r="E675" s="1" t="s">
        <v>69</v>
      </c>
      <c r="F675" s="3">
        <v>566</v>
      </c>
      <c r="G675" s="3"/>
      <c r="H675" s="327">
        <v>40761</v>
      </c>
      <c r="I675" s="3">
        <v>18.399999999999999</v>
      </c>
      <c r="J675" s="3"/>
      <c r="K675" s="3"/>
      <c r="N675" s="3"/>
      <c r="O675" s="3"/>
      <c r="P675" s="3"/>
      <c r="Q675" s="3"/>
      <c r="R675" s="3"/>
      <c r="S675" s="3"/>
      <c r="T675" s="122">
        <v>39296</v>
      </c>
      <c r="U675" s="20">
        <v>15.3</v>
      </c>
      <c r="V675" s="198">
        <f t="shared" si="13"/>
        <v>1.838538560697087E-2</v>
      </c>
      <c r="W675" s="139">
        <v>1</v>
      </c>
      <c r="AA675" s="127">
        <v>2004</v>
      </c>
      <c r="AB675" s="4">
        <v>12.5</v>
      </c>
      <c r="AC675" s="15" t="s">
        <v>64</v>
      </c>
      <c r="AD675" s="135"/>
      <c r="AE675" s="44"/>
      <c r="AF675" s="44"/>
      <c r="AG675" s="42"/>
      <c r="AH675" s="43"/>
    </row>
    <row r="676" spans="1:34" x14ac:dyDescent="0.2">
      <c r="A676" s="2" t="s">
        <v>68</v>
      </c>
      <c r="B676" s="3">
        <v>2</v>
      </c>
      <c r="C676" s="2" t="s">
        <v>65</v>
      </c>
      <c r="D676" s="1" t="s">
        <v>276</v>
      </c>
      <c r="E676" s="1" t="s">
        <v>21</v>
      </c>
      <c r="F676" s="3">
        <v>567</v>
      </c>
      <c r="G676" s="3"/>
      <c r="H676" s="327">
        <v>40761</v>
      </c>
      <c r="I676" s="3"/>
      <c r="J676" s="3"/>
      <c r="K676" s="100" t="s">
        <v>1199</v>
      </c>
      <c r="N676" s="3"/>
      <c r="O676" s="3"/>
      <c r="P676" s="3"/>
      <c r="Q676" s="3"/>
      <c r="R676" s="3"/>
      <c r="S676" s="3"/>
      <c r="T676" s="122">
        <v>39296</v>
      </c>
      <c r="U676" s="20">
        <v>9.5</v>
      </c>
      <c r="V676" s="198">
        <f t="shared" si="13"/>
        <v>7.0882184246619699E-3</v>
      </c>
      <c r="W676" s="139">
        <v>0</v>
      </c>
      <c r="X676" s="7" t="s">
        <v>262</v>
      </c>
      <c r="Z676" s="14" t="s">
        <v>538</v>
      </c>
      <c r="AA676" s="127">
        <v>2004</v>
      </c>
      <c r="AB676" s="4">
        <v>10.1</v>
      </c>
      <c r="AC676" s="15" t="s">
        <v>64</v>
      </c>
      <c r="AD676" s="135"/>
      <c r="AE676" s="44"/>
      <c r="AF676" s="44"/>
      <c r="AG676" s="42"/>
      <c r="AH676" s="43"/>
    </row>
    <row r="677" spans="1:34" x14ac:dyDescent="0.2">
      <c r="A677" s="2" t="s">
        <v>68</v>
      </c>
      <c r="B677" s="3">
        <v>2</v>
      </c>
      <c r="C677" s="2" t="s">
        <v>65</v>
      </c>
      <c r="D677" s="1" t="s">
        <v>276</v>
      </c>
      <c r="E677" s="1" t="s">
        <v>60</v>
      </c>
      <c r="F677" s="3">
        <v>568</v>
      </c>
      <c r="G677" s="3"/>
      <c r="H677" s="327">
        <v>40761</v>
      </c>
      <c r="I677" s="3">
        <v>15.8</v>
      </c>
      <c r="J677" s="3"/>
      <c r="K677" s="3"/>
      <c r="N677" s="3"/>
      <c r="O677" s="3"/>
      <c r="P677" s="3"/>
      <c r="Q677" s="3"/>
      <c r="R677" s="3"/>
      <c r="S677" s="3"/>
      <c r="T677" s="122">
        <v>39380</v>
      </c>
      <c r="U677" s="20">
        <v>14.6</v>
      </c>
      <c r="V677" s="198">
        <f t="shared" si="13"/>
        <v>1.6741547250980007E-2</v>
      </c>
      <c r="W677" s="139">
        <v>1</v>
      </c>
      <c r="Y677" s="7">
        <v>2</v>
      </c>
      <c r="Z677" s="16" t="s">
        <v>900</v>
      </c>
      <c r="AA677" s="127">
        <v>2004</v>
      </c>
      <c r="AB677" s="4">
        <v>11.9</v>
      </c>
      <c r="AC677" s="15" t="s">
        <v>64</v>
      </c>
      <c r="AD677" s="135"/>
      <c r="AE677" s="44"/>
      <c r="AF677" s="44"/>
      <c r="AG677" s="42"/>
      <c r="AH677" s="43"/>
    </row>
    <row r="678" spans="1:34" x14ac:dyDescent="0.2">
      <c r="A678" s="2" t="s">
        <v>68</v>
      </c>
      <c r="B678" s="3">
        <v>2</v>
      </c>
      <c r="C678" s="2"/>
      <c r="D678" s="1" t="s">
        <v>276</v>
      </c>
      <c r="E678" s="1" t="s">
        <v>69</v>
      </c>
      <c r="F678" s="3">
        <v>991</v>
      </c>
      <c r="G678" s="3"/>
      <c r="H678" s="327">
        <v>40761</v>
      </c>
      <c r="I678" s="3">
        <v>11.9</v>
      </c>
      <c r="J678" s="3"/>
      <c r="K678" s="3"/>
      <c r="N678" s="3"/>
      <c r="O678" s="3"/>
      <c r="P678" s="3"/>
      <c r="Q678" s="3"/>
      <c r="R678" s="3"/>
      <c r="S678" s="3"/>
      <c r="T678" s="122">
        <v>39296</v>
      </c>
      <c r="U678" s="20">
        <v>11</v>
      </c>
      <c r="V678" s="198">
        <f t="shared" si="13"/>
        <v>9.5033177771091243E-3</v>
      </c>
      <c r="W678" s="139">
        <v>1</v>
      </c>
      <c r="Z678" s="14" t="s">
        <v>300</v>
      </c>
      <c r="AA678" s="127"/>
      <c r="AB678" s="4"/>
      <c r="AC678" s="15"/>
      <c r="AD678" s="135"/>
      <c r="AE678" s="44"/>
      <c r="AF678" s="44"/>
      <c r="AG678" s="42"/>
      <c r="AH678" s="43"/>
    </row>
    <row r="679" spans="1:34" x14ac:dyDescent="0.2">
      <c r="A679" s="2" t="s">
        <v>68</v>
      </c>
      <c r="B679" s="3">
        <v>2</v>
      </c>
      <c r="C679" s="2"/>
      <c r="D679" s="1" t="s">
        <v>276</v>
      </c>
      <c r="E679" s="1" t="s">
        <v>21</v>
      </c>
      <c r="F679" s="3">
        <v>1150</v>
      </c>
      <c r="G679" s="3"/>
      <c r="H679" s="327">
        <v>40761</v>
      </c>
      <c r="I679" s="3">
        <v>13.4</v>
      </c>
      <c r="J679" s="3"/>
      <c r="K679" s="3"/>
      <c r="N679" s="3"/>
      <c r="O679" s="3"/>
      <c r="P679" s="3"/>
      <c r="Q679" s="3"/>
      <c r="R679" s="3"/>
      <c r="S679" s="3"/>
      <c r="T679" s="122">
        <v>39296</v>
      </c>
      <c r="U679" s="20">
        <v>11.6</v>
      </c>
      <c r="V679" s="198">
        <f t="shared" si="13"/>
        <v>1.0568317686676064E-2</v>
      </c>
      <c r="W679" s="139">
        <v>1</v>
      </c>
      <c r="Z679" s="14" t="s">
        <v>1056</v>
      </c>
      <c r="AA679" s="127"/>
      <c r="AB679" s="4"/>
      <c r="AC679" s="15"/>
      <c r="AD679" s="135"/>
      <c r="AE679" s="44"/>
      <c r="AF679" s="44"/>
      <c r="AG679" s="42"/>
      <c r="AH679" s="43"/>
    </row>
    <row r="680" spans="1:34" x14ac:dyDescent="0.2">
      <c r="A680" s="2" t="s">
        <v>68</v>
      </c>
      <c r="B680" s="3">
        <v>2</v>
      </c>
      <c r="C680" s="2"/>
      <c r="D680" s="1" t="s">
        <v>276</v>
      </c>
      <c r="E680" s="1" t="s">
        <v>23</v>
      </c>
      <c r="F680" s="3">
        <v>1301</v>
      </c>
      <c r="G680" s="3"/>
      <c r="H680" s="327">
        <v>40761</v>
      </c>
      <c r="I680" s="3">
        <v>11.7</v>
      </c>
      <c r="J680" s="3"/>
      <c r="K680" s="3"/>
      <c r="N680" s="3"/>
      <c r="O680" s="3"/>
      <c r="P680" s="3"/>
      <c r="Q680" s="3"/>
      <c r="R680" s="3"/>
      <c r="S680" s="3"/>
      <c r="T680" s="122">
        <v>39296</v>
      </c>
      <c r="U680" s="20">
        <v>10.6</v>
      </c>
      <c r="V680" s="198">
        <f t="shared" si="13"/>
        <v>8.8247337639337283E-3</v>
      </c>
      <c r="W680" s="139">
        <v>1</v>
      </c>
      <c r="Z680" s="14" t="s">
        <v>336</v>
      </c>
      <c r="AA680" s="127"/>
      <c r="AB680" s="4"/>
      <c r="AC680" s="15"/>
      <c r="AD680" s="135"/>
      <c r="AE680" s="44"/>
      <c r="AF680" s="44"/>
      <c r="AG680" s="42"/>
      <c r="AH680" s="43"/>
    </row>
    <row r="681" spans="1:34" x14ac:dyDescent="0.2">
      <c r="A681" s="2" t="s">
        <v>68</v>
      </c>
      <c r="B681" s="3">
        <v>2</v>
      </c>
      <c r="C681" s="2"/>
      <c r="D681" s="1" t="s">
        <v>276</v>
      </c>
      <c r="E681" s="1" t="s">
        <v>69</v>
      </c>
      <c r="F681" s="3">
        <v>1307</v>
      </c>
      <c r="G681" s="3"/>
      <c r="H681" s="327">
        <v>40761</v>
      </c>
      <c r="I681" s="3">
        <v>11.5</v>
      </c>
      <c r="J681" s="3"/>
      <c r="K681" s="3"/>
      <c r="N681" s="3"/>
      <c r="O681" s="3"/>
      <c r="P681" s="3"/>
      <c r="Q681" s="3"/>
      <c r="R681" s="3"/>
      <c r="S681" s="3"/>
      <c r="T681" s="122">
        <v>39296</v>
      </c>
      <c r="U681" s="20">
        <v>11.5</v>
      </c>
      <c r="V681" s="198">
        <f t="shared" si="13"/>
        <v>1.0386890710931252E-2</v>
      </c>
      <c r="W681" s="139">
        <v>1</v>
      </c>
      <c r="Z681" s="14" t="s">
        <v>300</v>
      </c>
      <c r="AA681" s="127"/>
      <c r="AB681" s="4"/>
      <c r="AC681" s="15"/>
      <c r="AD681" s="135"/>
      <c r="AE681" s="44"/>
      <c r="AF681" s="44"/>
      <c r="AG681" s="42"/>
      <c r="AH681" s="43"/>
    </row>
    <row r="682" spans="1:34" x14ac:dyDescent="0.2">
      <c r="A682" s="2" t="s">
        <v>68</v>
      </c>
      <c r="B682" s="3">
        <v>2</v>
      </c>
      <c r="C682" s="2"/>
      <c r="D682" s="1" t="s">
        <v>276</v>
      </c>
      <c r="E682" s="1" t="s">
        <v>21</v>
      </c>
      <c r="F682" s="3">
        <v>1308</v>
      </c>
      <c r="G682" s="3"/>
      <c r="H682" s="327">
        <v>40761</v>
      </c>
      <c r="I682" s="3">
        <v>20.7</v>
      </c>
      <c r="J682" s="3"/>
      <c r="K682" s="3"/>
      <c r="N682" s="3"/>
      <c r="O682" s="3"/>
      <c r="P682" s="3"/>
      <c r="Q682" s="3"/>
      <c r="R682" s="3"/>
      <c r="S682" s="3"/>
      <c r="T682" s="122">
        <v>39296</v>
      </c>
      <c r="U682" s="20">
        <v>18.7</v>
      </c>
      <c r="V682" s="198">
        <f t="shared" si="13"/>
        <v>2.746458837584537E-2</v>
      </c>
      <c r="W682" s="139">
        <v>1</v>
      </c>
      <c r="Z682" s="14" t="s">
        <v>1057</v>
      </c>
      <c r="AA682" s="127"/>
      <c r="AB682" s="4"/>
      <c r="AC682" s="15"/>
      <c r="AD682" s="135"/>
      <c r="AE682" s="44"/>
      <c r="AF682" s="44"/>
      <c r="AG682" s="42"/>
      <c r="AH682" s="43"/>
    </row>
    <row r="683" spans="1:34" x14ac:dyDescent="0.2">
      <c r="A683" s="2" t="s">
        <v>68</v>
      </c>
      <c r="B683" s="3">
        <v>2</v>
      </c>
      <c r="C683" s="2"/>
      <c r="D683" s="1" t="s">
        <v>276</v>
      </c>
      <c r="E683" s="1" t="s">
        <v>21</v>
      </c>
      <c r="F683" s="3">
        <v>1321</v>
      </c>
      <c r="G683" s="3"/>
      <c r="H683" s="327">
        <v>40761</v>
      </c>
      <c r="I683" s="3">
        <v>18</v>
      </c>
      <c r="J683" s="3"/>
      <c r="K683" s="3"/>
      <c r="N683" s="3"/>
      <c r="O683" s="3"/>
      <c r="P683" s="3"/>
      <c r="Q683" s="3"/>
      <c r="R683" s="3"/>
      <c r="S683" s="3"/>
      <c r="T683" s="122">
        <v>39296</v>
      </c>
      <c r="U683" s="20">
        <v>15</v>
      </c>
      <c r="V683" s="198">
        <f t="shared" ref="V683:V747" si="14" xml:space="preserve"> PI()*(U683/2)^2/10000</f>
        <v>1.7671458676442587E-2</v>
      </c>
      <c r="W683" s="139">
        <v>1</v>
      </c>
      <c r="Z683" s="14" t="s">
        <v>1056</v>
      </c>
      <c r="AA683" s="127"/>
      <c r="AB683" s="4"/>
      <c r="AC683" s="15"/>
      <c r="AD683" s="135"/>
      <c r="AE683" s="44"/>
      <c r="AF683" s="44"/>
      <c r="AG683" s="42"/>
      <c r="AH683" s="43"/>
    </row>
    <row r="684" spans="1:34" x14ac:dyDescent="0.2">
      <c r="A684" s="2" t="s">
        <v>68</v>
      </c>
      <c r="B684" s="3">
        <v>2</v>
      </c>
      <c r="C684" s="2"/>
      <c r="D684" s="1" t="s">
        <v>276</v>
      </c>
      <c r="E684" s="1" t="s">
        <v>28</v>
      </c>
      <c r="F684" s="3">
        <v>1787</v>
      </c>
      <c r="G684" s="3"/>
      <c r="H684" s="327">
        <v>40761</v>
      </c>
      <c r="I684" s="3">
        <v>11.2</v>
      </c>
      <c r="J684" s="3"/>
      <c r="K684" s="3"/>
      <c r="N684" s="3"/>
      <c r="O684" s="3"/>
      <c r="P684" s="3"/>
      <c r="Q684" s="3"/>
      <c r="R684" s="3"/>
      <c r="S684" s="3"/>
      <c r="T684" s="122">
        <v>39296</v>
      </c>
      <c r="U684" s="20">
        <v>10.4</v>
      </c>
      <c r="V684" s="198">
        <f t="shared" si="14"/>
        <v>8.4948665353068008E-3</v>
      </c>
      <c r="W684" s="139">
        <v>1</v>
      </c>
      <c r="Z684" s="14" t="s">
        <v>336</v>
      </c>
      <c r="AA684" s="127"/>
      <c r="AB684" s="4"/>
      <c r="AC684" s="15"/>
      <c r="AD684" s="135"/>
      <c r="AE684" s="44"/>
      <c r="AF684" s="44"/>
      <c r="AG684" s="42"/>
      <c r="AH684" s="43"/>
    </row>
    <row r="685" spans="1:34" x14ac:dyDescent="0.2">
      <c r="A685" s="2" t="s">
        <v>68</v>
      </c>
      <c r="B685" s="3">
        <v>2</v>
      </c>
      <c r="C685" s="2"/>
      <c r="D685" s="1" t="s">
        <v>276</v>
      </c>
      <c r="E685" s="1" t="s">
        <v>28</v>
      </c>
      <c r="F685" s="3">
        <v>1792</v>
      </c>
      <c r="G685" s="3"/>
      <c r="H685" s="327">
        <v>40761</v>
      </c>
      <c r="I685" s="3">
        <v>11.8</v>
      </c>
      <c r="J685" s="3"/>
      <c r="K685" s="100" t="s">
        <v>1271</v>
      </c>
      <c r="N685" s="3"/>
      <c r="O685" s="3"/>
      <c r="P685" s="3"/>
      <c r="Q685" s="3"/>
      <c r="R685" s="3"/>
      <c r="S685" s="3"/>
      <c r="T685" s="122">
        <v>39296</v>
      </c>
      <c r="U685" s="20">
        <v>11.3</v>
      </c>
      <c r="V685" s="198">
        <f t="shared" si="14"/>
        <v>1.0028749148422018E-2</v>
      </c>
      <c r="W685" s="139">
        <v>1</v>
      </c>
      <c r="Z685" s="14" t="s">
        <v>336</v>
      </c>
      <c r="AA685" s="127"/>
      <c r="AB685" s="4"/>
      <c r="AC685" s="15"/>
      <c r="AD685" s="135"/>
      <c r="AE685" s="44"/>
      <c r="AF685" s="44"/>
      <c r="AG685" s="42"/>
      <c r="AH685" s="43"/>
    </row>
    <row r="686" spans="1:34" x14ac:dyDescent="0.2">
      <c r="A686" s="2" t="s">
        <v>68</v>
      </c>
      <c r="B686" s="3">
        <v>2</v>
      </c>
      <c r="C686" s="2"/>
      <c r="D686" s="1" t="s">
        <v>276</v>
      </c>
      <c r="E686" s="1" t="s">
        <v>69</v>
      </c>
      <c r="F686" s="3">
        <v>1796</v>
      </c>
      <c r="G686" s="3"/>
      <c r="H686" s="327">
        <v>40761</v>
      </c>
      <c r="I686" s="3">
        <v>14.3</v>
      </c>
      <c r="J686" s="3"/>
      <c r="K686" s="3"/>
      <c r="N686" s="3"/>
      <c r="O686" s="3"/>
      <c r="P686" s="3"/>
      <c r="Q686" s="3"/>
      <c r="R686" s="3"/>
      <c r="S686" s="3"/>
      <c r="T686" s="122">
        <v>39296</v>
      </c>
      <c r="U686" s="20">
        <v>13.1</v>
      </c>
      <c r="V686" s="198">
        <f t="shared" si="14"/>
        <v>1.3478217882063609E-2</v>
      </c>
      <c r="W686" s="139">
        <v>1</v>
      </c>
      <c r="Z686" s="14" t="s">
        <v>336</v>
      </c>
      <c r="AA686" s="127"/>
      <c r="AB686" s="4"/>
      <c r="AC686" s="15"/>
      <c r="AD686" s="135"/>
      <c r="AE686" s="44"/>
      <c r="AF686" s="44"/>
      <c r="AG686" s="42"/>
      <c r="AH686" s="43"/>
    </row>
    <row r="687" spans="1:34" x14ac:dyDescent="0.2">
      <c r="A687" s="2" t="s">
        <v>68</v>
      </c>
      <c r="B687" s="3">
        <v>2</v>
      </c>
      <c r="C687" s="2" t="s">
        <v>66</v>
      </c>
      <c r="D687" s="1" t="s">
        <v>248</v>
      </c>
      <c r="E687" s="1" t="s">
        <v>22</v>
      </c>
      <c r="F687" s="3">
        <v>573</v>
      </c>
      <c r="G687" s="3"/>
      <c r="H687" s="327">
        <v>40761</v>
      </c>
      <c r="I687" s="3">
        <v>14.1</v>
      </c>
      <c r="J687" s="3"/>
      <c r="K687" s="3"/>
      <c r="N687" s="3"/>
      <c r="O687" s="3"/>
      <c r="P687" s="3"/>
      <c r="Q687" s="3"/>
      <c r="R687" s="3"/>
      <c r="S687" s="3"/>
      <c r="T687" s="122">
        <v>39296</v>
      </c>
      <c r="U687" s="20">
        <v>12.7</v>
      </c>
      <c r="V687" s="198">
        <f t="shared" si="14"/>
        <v>1.2667686977437443E-2</v>
      </c>
      <c r="W687" s="139">
        <v>1</v>
      </c>
      <c r="AA687" s="127">
        <v>2004</v>
      </c>
      <c r="AB687" s="4">
        <v>10.8</v>
      </c>
      <c r="AC687" s="15" t="s">
        <v>64</v>
      </c>
      <c r="AD687" s="135"/>
      <c r="AE687" s="44"/>
      <c r="AF687" s="44"/>
      <c r="AG687" s="42"/>
      <c r="AH687" s="43"/>
    </row>
    <row r="688" spans="1:34" x14ac:dyDescent="0.2">
      <c r="A688" s="2" t="s">
        <v>68</v>
      </c>
      <c r="B688" s="3">
        <v>2</v>
      </c>
      <c r="C688" s="2" t="s">
        <v>66</v>
      </c>
      <c r="D688" s="1" t="s">
        <v>248</v>
      </c>
      <c r="E688" s="1" t="s">
        <v>69</v>
      </c>
      <c r="F688" s="3">
        <v>574</v>
      </c>
      <c r="G688" s="3"/>
      <c r="H688" s="327">
        <v>40761</v>
      </c>
      <c r="I688" s="3">
        <v>15.1</v>
      </c>
      <c r="J688" s="3"/>
      <c r="K688" s="3"/>
      <c r="N688" s="3"/>
      <c r="O688" s="3"/>
      <c r="P688" s="3"/>
      <c r="Q688" s="3"/>
      <c r="R688" s="3"/>
      <c r="S688" s="3"/>
      <c r="T688" s="122">
        <v>39296</v>
      </c>
      <c r="U688" s="20">
        <v>14.8</v>
      </c>
      <c r="V688" s="198">
        <f t="shared" si="14"/>
        <v>1.7203361371057709E-2</v>
      </c>
      <c r="W688" s="139">
        <v>1</v>
      </c>
      <c r="AA688" s="127">
        <v>2004</v>
      </c>
      <c r="AB688" s="4">
        <v>12.6</v>
      </c>
      <c r="AC688" s="15" t="s">
        <v>64</v>
      </c>
      <c r="AD688" s="135"/>
      <c r="AE688" s="44"/>
      <c r="AF688" s="44"/>
      <c r="AG688" s="42"/>
      <c r="AH688" s="43"/>
    </row>
    <row r="689" spans="1:34" x14ac:dyDescent="0.2">
      <c r="A689" s="2" t="s">
        <v>68</v>
      </c>
      <c r="B689" s="3">
        <v>2</v>
      </c>
      <c r="C689" s="2"/>
      <c r="D689" s="1" t="s">
        <v>248</v>
      </c>
      <c r="E689" s="1" t="s">
        <v>67</v>
      </c>
      <c r="F689" s="3">
        <v>1306</v>
      </c>
      <c r="G689" s="3">
        <v>575</v>
      </c>
      <c r="H689" s="327">
        <v>40761</v>
      </c>
      <c r="I689" s="3">
        <v>22.2</v>
      </c>
      <c r="J689" s="3"/>
      <c r="K689" s="100" t="s">
        <v>1271</v>
      </c>
      <c r="N689" s="3"/>
      <c r="O689" s="3"/>
      <c r="P689" s="3"/>
      <c r="Q689" s="3"/>
      <c r="R689" s="3"/>
      <c r="S689" s="3"/>
      <c r="T689" s="122">
        <v>39296</v>
      </c>
      <c r="U689" s="20">
        <v>18.3</v>
      </c>
      <c r="V689" s="198">
        <f t="shared" si="14"/>
        <v>2.6302199094017147E-2</v>
      </c>
      <c r="W689" s="139">
        <v>1</v>
      </c>
      <c r="AA689" s="127">
        <v>2004</v>
      </c>
      <c r="AB689" s="4">
        <v>14.1</v>
      </c>
      <c r="AC689" s="15"/>
      <c r="AD689" s="135"/>
      <c r="AE689" s="44"/>
      <c r="AF689" s="44"/>
      <c r="AG689" s="42"/>
      <c r="AH689" s="43"/>
    </row>
    <row r="690" spans="1:34" x14ac:dyDescent="0.2">
      <c r="A690" s="2" t="s">
        <v>68</v>
      </c>
      <c r="B690" s="3">
        <v>2</v>
      </c>
      <c r="C690" s="2"/>
      <c r="D690" s="1" t="s">
        <v>248</v>
      </c>
      <c r="E690" s="1" t="s">
        <v>60</v>
      </c>
      <c r="F690" s="3">
        <v>1317</v>
      </c>
      <c r="G690" s="3"/>
      <c r="H690" s="327">
        <v>40761</v>
      </c>
      <c r="I690" s="3">
        <v>13.3</v>
      </c>
      <c r="J690" s="3"/>
      <c r="K690" s="3"/>
      <c r="N690" s="3"/>
      <c r="O690" s="3"/>
      <c r="P690" s="3"/>
      <c r="Q690" s="3"/>
      <c r="R690" s="3"/>
      <c r="S690" s="3"/>
      <c r="T690" s="122">
        <v>39296</v>
      </c>
      <c r="U690" s="20">
        <v>11.8</v>
      </c>
      <c r="V690" s="198">
        <f t="shared" si="14"/>
        <v>1.093588402714607E-2</v>
      </c>
      <c r="W690" s="139">
        <v>1</v>
      </c>
      <c r="Y690" s="7">
        <v>2</v>
      </c>
      <c r="AA690" s="127"/>
      <c r="AB690" s="4"/>
      <c r="AC690" s="15"/>
      <c r="AD690" s="135"/>
      <c r="AE690" s="44"/>
      <c r="AF690" s="44"/>
      <c r="AG690" s="42"/>
      <c r="AH690" s="43"/>
    </row>
    <row r="691" spans="1:34" x14ac:dyDescent="0.2">
      <c r="A691" s="2" t="s">
        <v>68</v>
      </c>
      <c r="B691" s="3">
        <v>2</v>
      </c>
      <c r="C691" s="2"/>
      <c r="D691" s="1" t="s">
        <v>248</v>
      </c>
      <c r="E691" s="1" t="s">
        <v>69</v>
      </c>
      <c r="F691" s="3">
        <v>1322</v>
      </c>
      <c r="G691" s="3"/>
      <c r="H691" s="327">
        <v>40761</v>
      </c>
      <c r="I691" s="3">
        <v>16.100000000000001</v>
      </c>
      <c r="J691" s="3"/>
      <c r="K691" s="3"/>
      <c r="N691" s="3"/>
      <c r="O691" s="3"/>
      <c r="P691" s="3"/>
      <c r="Q691" s="3"/>
      <c r="R691" s="3"/>
      <c r="S691" s="3"/>
      <c r="T691" s="122">
        <v>39296</v>
      </c>
      <c r="U691" s="20">
        <v>13.9</v>
      </c>
      <c r="V691" s="198">
        <f t="shared" si="14"/>
        <v>1.5174677915002098E-2</v>
      </c>
      <c r="W691" s="139">
        <v>1</v>
      </c>
      <c r="AA691" s="127"/>
      <c r="AB691" s="4"/>
      <c r="AC691" s="15"/>
      <c r="AD691" s="135"/>
      <c r="AE691" s="44"/>
      <c r="AF691" s="44"/>
      <c r="AG691" s="42"/>
      <c r="AH691" s="43"/>
    </row>
    <row r="692" spans="1:34" x14ac:dyDescent="0.2">
      <c r="A692" s="2" t="s">
        <v>68</v>
      </c>
      <c r="B692" s="3">
        <v>2</v>
      </c>
      <c r="C692" s="2"/>
      <c r="D692" s="1" t="s">
        <v>248</v>
      </c>
      <c r="E692" s="1" t="s">
        <v>22</v>
      </c>
      <c r="F692" s="3">
        <v>1329</v>
      </c>
      <c r="G692" s="3"/>
      <c r="H692" s="327">
        <v>40761</v>
      </c>
      <c r="I692" s="3">
        <v>11.9</v>
      </c>
      <c r="J692" s="3"/>
      <c r="K692" s="3"/>
      <c r="N692" s="3"/>
      <c r="O692" s="3"/>
      <c r="P692" s="3"/>
      <c r="Q692" s="3"/>
      <c r="R692" s="3"/>
      <c r="S692" s="3"/>
      <c r="T692" s="122">
        <v>39296</v>
      </c>
      <c r="U692" s="20">
        <v>11.7</v>
      </c>
      <c r="V692" s="198">
        <f t="shared" si="14"/>
        <v>1.0751315458747667E-2</v>
      </c>
      <c r="W692" s="139">
        <v>1</v>
      </c>
      <c r="AA692" s="127"/>
      <c r="AB692" s="4"/>
      <c r="AC692" s="15"/>
      <c r="AD692" s="135"/>
      <c r="AE692" s="44"/>
      <c r="AF692" s="44"/>
      <c r="AG692" s="42"/>
      <c r="AH692" s="43"/>
    </row>
    <row r="693" spans="1:34" x14ac:dyDescent="0.2">
      <c r="A693" s="2" t="s">
        <v>68</v>
      </c>
      <c r="B693" s="3">
        <v>2</v>
      </c>
      <c r="C693" s="2"/>
      <c r="D693" s="1" t="s">
        <v>248</v>
      </c>
      <c r="E693" s="1" t="s">
        <v>28</v>
      </c>
      <c r="F693" s="3">
        <v>1781</v>
      </c>
      <c r="G693" s="3"/>
      <c r="H693" s="327">
        <v>40761</v>
      </c>
      <c r="I693" s="3">
        <v>12.7</v>
      </c>
      <c r="J693" s="3"/>
      <c r="K693" s="3"/>
      <c r="N693" s="3"/>
      <c r="O693" s="3"/>
      <c r="P693" s="3"/>
      <c r="Q693" s="3"/>
      <c r="R693" s="3"/>
      <c r="S693" s="3"/>
      <c r="T693" s="122">
        <v>39296</v>
      </c>
      <c r="U693" s="20">
        <v>11.9</v>
      </c>
      <c r="V693" s="198">
        <f t="shared" si="14"/>
        <v>1.1122023391871266E-2</v>
      </c>
      <c r="W693" s="139">
        <v>1</v>
      </c>
      <c r="AA693" s="127"/>
      <c r="AB693" s="4"/>
      <c r="AC693" s="15"/>
      <c r="AD693" s="135"/>
      <c r="AE693" s="44"/>
      <c r="AF693" s="44"/>
      <c r="AG693" s="42"/>
      <c r="AH693" s="43"/>
    </row>
    <row r="694" spans="1:34" x14ac:dyDescent="0.2">
      <c r="A694" s="2" t="s">
        <v>68</v>
      </c>
      <c r="B694" s="3">
        <v>2</v>
      </c>
      <c r="C694" s="2" t="s">
        <v>59</v>
      </c>
      <c r="D694" s="1" t="s">
        <v>244</v>
      </c>
      <c r="E694" s="1" t="s">
        <v>69</v>
      </c>
      <c r="F694" s="3">
        <v>571</v>
      </c>
      <c r="G694" s="3"/>
      <c r="H694" s="327">
        <v>40761</v>
      </c>
      <c r="I694" s="3">
        <v>17.5</v>
      </c>
      <c r="J694" s="3"/>
      <c r="K694" s="3"/>
      <c r="N694" s="3"/>
      <c r="O694" s="3"/>
      <c r="P694" s="3"/>
      <c r="Q694" s="3"/>
      <c r="R694" s="3"/>
      <c r="S694" s="3"/>
      <c r="T694" s="122">
        <v>39296</v>
      </c>
      <c r="U694" s="20">
        <v>15.7</v>
      </c>
      <c r="V694" s="198">
        <f t="shared" si="14"/>
        <v>1.9359279329583701E-2</v>
      </c>
      <c r="W694" s="139">
        <v>1</v>
      </c>
      <c r="AA694" s="127">
        <v>2004</v>
      </c>
      <c r="AB694" s="4">
        <v>12</v>
      </c>
      <c r="AC694" s="15" t="s">
        <v>64</v>
      </c>
      <c r="AD694" s="135"/>
      <c r="AE694" s="44"/>
      <c r="AF694" s="44"/>
      <c r="AG694" s="42"/>
      <c r="AH694" s="43"/>
    </row>
    <row r="695" spans="1:34" x14ac:dyDescent="0.2">
      <c r="A695" s="2" t="s">
        <v>68</v>
      </c>
      <c r="B695" s="3">
        <v>2</v>
      </c>
      <c r="C695" s="2"/>
      <c r="D695" s="1" t="s">
        <v>244</v>
      </c>
      <c r="E695" s="1" t="s">
        <v>69</v>
      </c>
      <c r="F695" s="3">
        <v>983</v>
      </c>
      <c r="G695" s="3"/>
      <c r="H695" s="327">
        <v>40761</v>
      </c>
      <c r="I695" s="3">
        <v>14</v>
      </c>
      <c r="J695" s="3"/>
      <c r="K695" s="3"/>
      <c r="N695" s="3"/>
      <c r="O695" s="3"/>
      <c r="P695" s="3"/>
      <c r="Q695" s="3"/>
      <c r="R695" s="3"/>
      <c r="S695" s="3"/>
      <c r="T695" s="122">
        <v>39296</v>
      </c>
      <c r="U695" s="20">
        <v>12.5</v>
      </c>
      <c r="V695" s="198">
        <f t="shared" si="14"/>
        <v>1.2271846303085129E-2</v>
      </c>
      <c r="W695" s="139">
        <v>1</v>
      </c>
      <c r="AA695" s="127"/>
      <c r="AB695" s="4"/>
      <c r="AC695" s="15"/>
      <c r="AD695" s="135"/>
      <c r="AE695" s="44"/>
      <c r="AF695" s="44"/>
      <c r="AG695" s="42"/>
      <c r="AH695" s="43"/>
    </row>
    <row r="696" spans="1:34" x14ac:dyDescent="0.2">
      <c r="A696" s="2" t="s">
        <v>68</v>
      </c>
      <c r="B696" s="3">
        <v>2</v>
      </c>
      <c r="C696" s="2" t="s">
        <v>59</v>
      </c>
      <c r="D696" s="1" t="s">
        <v>244</v>
      </c>
      <c r="E696" s="1" t="s">
        <v>21</v>
      </c>
      <c r="F696" s="7">
        <v>1309</v>
      </c>
      <c r="G696" s="3">
        <v>572</v>
      </c>
      <c r="H696" s="327">
        <v>40761</v>
      </c>
      <c r="I696" s="3">
        <v>14.5</v>
      </c>
      <c r="J696" s="3"/>
      <c r="K696" s="3"/>
      <c r="N696" s="3"/>
      <c r="O696" s="3"/>
      <c r="P696" s="3"/>
      <c r="Q696" s="3"/>
      <c r="R696" s="3"/>
      <c r="S696" s="3"/>
      <c r="T696" s="122">
        <v>39296</v>
      </c>
      <c r="U696" s="20">
        <v>13</v>
      </c>
      <c r="V696" s="198">
        <f t="shared" si="14"/>
        <v>1.3273228961416876E-2</v>
      </c>
      <c r="W696" s="139">
        <v>1</v>
      </c>
      <c r="AA696" s="127">
        <v>2004</v>
      </c>
      <c r="AB696" s="4">
        <v>10.199999999999999</v>
      </c>
      <c r="AC696" s="15" t="s">
        <v>64</v>
      </c>
      <c r="AD696" s="135"/>
      <c r="AE696" s="44"/>
      <c r="AF696" s="44"/>
      <c r="AG696" s="42"/>
      <c r="AH696" s="43"/>
    </row>
    <row r="697" spans="1:34" x14ac:dyDescent="0.2">
      <c r="A697" s="2" t="s">
        <v>68</v>
      </c>
      <c r="B697" s="3">
        <v>2</v>
      </c>
      <c r="C697" s="2"/>
      <c r="D697" s="1" t="s">
        <v>244</v>
      </c>
      <c r="E697" s="1" t="s">
        <v>21</v>
      </c>
      <c r="F697" s="3">
        <v>1316</v>
      </c>
      <c r="G697" s="3"/>
      <c r="H697" s="327">
        <v>40761</v>
      </c>
      <c r="I697" s="3">
        <v>16</v>
      </c>
      <c r="J697" s="3"/>
      <c r="K697" s="3"/>
      <c r="N697" s="3"/>
      <c r="O697" s="3"/>
      <c r="P697" s="3"/>
      <c r="Q697" s="3"/>
      <c r="R697" s="3"/>
      <c r="S697" s="3"/>
      <c r="T697" s="122">
        <v>39296</v>
      </c>
      <c r="U697" s="20">
        <v>13.6</v>
      </c>
      <c r="V697" s="198">
        <f t="shared" si="14"/>
        <v>1.45267244301992E-2</v>
      </c>
      <c r="W697" s="139">
        <v>1</v>
      </c>
      <c r="Z697" s="14" t="s">
        <v>336</v>
      </c>
      <c r="AA697" s="127"/>
      <c r="AB697" s="4"/>
      <c r="AC697" s="15"/>
      <c r="AD697" s="135"/>
      <c r="AE697" s="44"/>
      <c r="AF697" s="44"/>
      <c r="AG697" s="42"/>
      <c r="AH697" s="43"/>
    </row>
    <row r="698" spans="1:34" x14ac:dyDescent="0.2">
      <c r="A698" s="2" t="s">
        <v>68</v>
      </c>
      <c r="B698" s="3">
        <v>2</v>
      </c>
      <c r="C698" s="2"/>
      <c r="D698" s="1" t="s">
        <v>244</v>
      </c>
      <c r="E698" s="1" t="s">
        <v>67</v>
      </c>
      <c r="F698" s="3">
        <v>1600</v>
      </c>
      <c r="G698" s="3"/>
      <c r="H698" s="327">
        <v>40761</v>
      </c>
      <c r="I698" s="3">
        <v>12.5</v>
      </c>
      <c r="J698" s="3"/>
      <c r="K698" s="3"/>
      <c r="N698" s="3"/>
      <c r="O698" s="3"/>
      <c r="P698" s="3"/>
      <c r="Q698" s="3"/>
      <c r="R698" s="3"/>
      <c r="S698" s="3"/>
      <c r="T698" s="122">
        <v>39296</v>
      </c>
      <c r="U698" s="20">
        <v>11.8</v>
      </c>
      <c r="V698" s="198">
        <f t="shared" si="14"/>
        <v>1.093588402714607E-2</v>
      </c>
      <c r="W698" s="139">
        <v>1</v>
      </c>
      <c r="Z698" s="14" t="s">
        <v>300</v>
      </c>
      <c r="AA698" s="127"/>
      <c r="AB698" s="4"/>
      <c r="AC698" s="15"/>
      <c r="AD698" s="135"/>
      <c r="AE698" s="44"/>
      <c r="AF698" s="44"/>
      <c r="AG698" s="42"/>
      <c r="AH698" s="43"/>
    </row>
    <row r="699" spans="1:34" x14ac:dyDescent="0.2">
      <c r="A699" s="2" t="s">
        <v>68</v>
      </c>
      <c r="B699" s="3">
        <v>2</v>
      </c>
      <c r="C699" s="2" t="s">
        <v>59</v>
      </c>
      <c r="D699" s="1" t="s">
        <v>244</v>
      </c>
      <c r="E699" s="1" t="s">
        <v>21</v>
      </c>
      <c r="F699" s="3">
        <v>1782</v>
      </c>
      <c r="G699" s="3">
        <v>570</v>
      </c>
      <c r="H699" s="327">
        <v>40761</v>
      </c>
      <c r="I699" s="3">
        <v>18.2</v>
      </c>
      <c r="J699" s="3"/>
      <c r="K699" s="3"/>
      <c r="N699" s="3"/>
      <c r="O699" s="3"/>
      <c r="P699" s="3"/>
      <c r="Q699" s="3"/>
      <c r="R699" s="3"/>
      <c r="S699" s="3"/>
      <c r="T699" s="122">
        <v>39296</v>
      </c>
      <c r="U699" s="20">
        <v>17.8</v>
      </c>
      <c r="V699" s="198">
        <f t="shared" si="14"/>
        <v>2.4884555409084755E-2</v>
      </c>
      <c r="W699" s="139">
        <v>1</v>
      </c>
      <c r="Z699" s="16" t="s">
        <v>912</v>
      </c>
      <c r="AA699" s="127">
        <v>2004</v>
      </c>
      <c r="AB699" s="4">
        <v>13.1</v>
      </c>
      <c r="AC699" s="15" t="s">
        <v>64</v>
      </c>
      <c r="AD699" s="135"/>
      <c r="AE699" s="44"/>
      <c r="AF699" s="44"/>
      <c r="AG699" s="42"/>
      <c r="AH699" s="43"/>
    </row>
    <row r="700" spans="1:34" x14ac:dyDescent="0.2">
      <c r="A700" s="2" t="s">
        <v>68</v>
      </c>
      <c r="B700" s="3">
        <v>2</v>
      </c>
      <c r="C700" s="2"/>
      <c r="D700" s="1" t="s">
        <v>244</v>
      </c>
      <c r="E700" s="1" t="s">
        <v>69</v>
      </c>
      <c r="F700" s="3">
        <v>1783</v>
      </c>
      <c r="G700" s="3"/>
      <c r="H700" s="327">
        <v>40761</v>
      </c>
      <c r="I700" s="3">
        <v>12.1</v>
      </c>
      <c r="J700" s="3"/>
      <c r="K700" s="3"/>
      <c r="N700" s="3"/>
      <c r="O700" s="3"/>
      <c r="P700" s="3"/>
      <c r="Q700" s="3"/>
      <c r="R700" s="3"/>
      <c r="S700" s="3"/>
      <c r="T700" s="122">
        <v>39296</v>
      </c>
      <c r="U700" s="20">
        <v>11.5</v>
      </c>
      <c r="V700" s="198">
        <f t="shared" si="14"/>
        <v>1.0386890710931252E-2</v>
      </c>
      <c r="W700" s="139">
        <v>1</v>
      </c>
      <c r="Z700" s="14" t="s">
        <v>336</v>
      </c>
      <c r="AA700" s="127"/>
      <c r="AB700" s="4"/>
      <c r="AC700" s="15"/>
      <c r="AD700" s="135"/>
      <c r="AE700" s="44"/>
      <c r="AF700" s="44"/>
      <c r="AG700" s="42"/>
      <c r="AH700" s="43"/>
    </row>
    <row r="701" spans="1:34" x14ac:dyDescent="0.2">
      <c r="A701" s="2" t="s">
        <v>68</v>
      </c>
      <c r="B701" s="3">
        <v>2</v>
      </c>
      <c r="C701" s="2"/>
      <c r="D701" s="1" t="s">
        <v>244</v>
      </c>
      <c r="E701" s="1" t="s">
        <v>28</v>
      </c>
      <c r="F701" s="3">
        <v>1788</v>
      </c>
      <c r="G701" s="3"/>
      <c r="H701" s="327">
        <v>40761</v>
      </c>
      <c r="I701" s="3">
        <v>11</v>
      </c>
      <c r="J701" s="3"/>
      <c r="K701" s="3"/>
      <c r="N701" s="3"/>
      <c r="O701" s="3"/>
      <c r="P701" s="3"/>
      <c r="Q701" s="3"/>
      <c r="R701" s="3"/>
      <c r="S701" s="3"/>
      <c r="T701" s="122">
        <v>39296</v>
      </c>
      <c r="U701" s="20">
        <v>10.199999999999999</v>
      </c>
      <c r="V701" s="198">
        <f t="shared" si="14"/>
        <v>8.171282491987052E-3</v>
      </c>
      <c r="W701" s="139">
        <v>1</v>
      </c>
      <c r="Z701" s="14" t="s">
        <v>336</v>
      </c>
      <c r="AA701" s="127"/>
      <c r="AB701" s="4"/>
      <c r="AC701" s="15"/>
      <c r="AD701" s="135"/>
      <c r="AE701" s="44"/>
      <c r="AF701" s="44"/>
      <c r="AG701" s="42"/>
      <c r="AH701" s="43"/>
    </row>
    <row r="702" spans="1:34" x14ac:dyDescent="0.2">
      <c r="A702" s="2" t="s">
        <v>68</v>
      </c>
      <c r="B702" s="3">
        <v>2</v>
      </c>
      <c r="C702" s="2"/>
      <c r="D702" s="1" t="s">
        <v>244</v>
      </c>
      <c r="E702" s="1" t="s">
        <v>60</v>
      </c>
      <c r="F702" s="3">
        <v>1790</v>
      </c>
      <c r="G702" s="3"/>
      <c r="H702" s="327">
        <v>40761</v>
      </c>
      <c r="I702" s="3">
        <v>14.4</v>
      </c>
      <c r="J702" s="3"/>
      <c r="K702" s="3"/>
      <c r="N702" s="3"/>
      <c r="O702" s="3"/>
      <c r="P702" s="3"/>
      <c r="Q702" s="3"/>
      <c r="R702" s="3"/>
      <c r="S702" s="3"/>
      <c r="T702" s="122">
        <v>39296</v>
      </c>
      <c r="U702" s="20">
        <v>12.1</v>
      </c>
      <c r="V702" s="198">
        <f t="shared" si="14"/>
        <v>1.149901451030204E-2</v>
      </c>
      <c r="W702" s="139">
        <v>1</v>
      </c>
      <c r="Y702" s="7">
        <v>2</v>
      </c>
      <c r="Z702" s="14" t="s">
        <v>336</v>
      </c>
      <c r="AA702" s="127"/>
      <c r="AB702" s="4"/>
      <c r="AC702" s="15"/>
      <c r="AD702" s="135"/>
      <c r="AE702" s="44"/>
      <c r="AF702" s="44"/>
      <c r="AG702" s="42"/>
      <c r="AH702" s="43"/>
    </row>
    <row r="703" spans="1:34" x14ac:dyDescent="0.2">
      <c r="A703" s="2" t="s">
        <v>68</v>
      </c>
      <c r="B703" s="3">
        <v>2</v>
      </c>
      <c r="C703" s="2"/>
      <c r="D703" s="1" t="s">
        <v>244</v>
      </c>
      <c r="E703" s="1" t="s">
        <v>21</v>
      </c>
      <c r="F703" s="3">
        <v>1799</v>
      </c>
      <c r="G703" s="3"/>
      <c r="H703" s="327">
        <v>40761</v>
      </c>
      <c r="I703" s="3">
        <v>16.399999999999999</v>
      </c>
      <c r="J703" s="3"/>
      <c r="K703" s="3"/>
      <c r="N703" s="3"/>
      <c r="O703" s="3"/>
      <c r="P703" s="3"/>
      <c r="Q703" s="3"/>
      <c r="R703" s="3"/>
      <c r="S703" s="3"/>
      <c r="T703" s="122">
        <v>39296</v>
      </c>
      <c r="U703" s="20">
        <v>14.5</v>
      </c>
      <c r="V703" s="198">
        <f t="shared" si="14"/>
        <v>1.6512996385431349E-2</v>
      </c>
      <c r="W703" s="139">
        <v>1</v>
      </c>
      <c r="Z703" s="14" t="s">
        <v>1056</v>
      </c>
      <c r="AA703" s="127"/>
      <c r="AB703" s="4"/>
      <c r="AC703" s="15"/>
      <c r="AD703" s="135"/>
      <c r="AE703" s="44"/>
      <c r="AF703" s="44"/>
      <c r="AG703" s="42"/>
      <c r="AH703" s="43"/>
    </row>
    <row r="704" spans="1:34" x14ac:dyDescent="0.2">
      <c r="A704" s="2" t="s">
        <v>68</v>
      </c>
      <c r="B704" s="3">
        <v>2</v>
      </c>
      <c r="C704" s="2" t="s">
        <v>27</v>
      </c>
      <c r="D704" s="1" t="s">
        <v>293</v>
      </c>
      <c r="E704" s="1" t="s">
        <v>60</v>
      </c>
      <c r="F704" s="3">
        <v>584</v>
      </c>
      <c r="G704" s="3"/>
      <c r="H704" s="327">
        <v>40761</v>
      </c>
      <c r="I704" s="3">
        <v>15.3</v>
      </c>
      <c r="J704" s="3"/>
      <c r="K704" s="3"/>
      <c r="N704" s="3"/>
      <c r="O704" s="3"/>
      <c r="P704" s="3"/>
      <c r="Q704" s="3"/>
      <c r="R704" s="3"/>
      <c r="S704" s="3"/>
      <c r="T704" s="122">
        <v>39296</v>
      </c>
      <c r="U704" s="20">
        <v>14.6</v>
      </c>
      <c r="V704" s="198">
        <f t="shared" si="14"/>
        <v>1.6741547250980007E-2</v>
      </c>
      <c r="W704" s="139">
        <v>1</v>
      </c>
      <c r="Y704" s="7">
        <v>2</v>
      </c>
      <c r="AA704" s="127">
        <v>2004</v>
      </c>
      <c r="AB704" s="4">
        <v>11.2</v>
      </c>
      <c r="AC704" s="15" t="s">
        <v>64</v>
      </c>
      <c r="AD704" s="135"/>
      <c r="AE704" s="44"/>
      <c r="AF704" s="44"/>
      <c r="AG704" s="42"/>
      <c r="AH704" s="43"/>
    </row>
    <row r="705" spans="1:34" x14ac:dyDescent="0.2">
      <c r="A705" s="2" t="s">
        <v>68</v>
      </c>
      <c r="B705" s="3">
        <v>2</v>
      </c>
      <c r="C705" s="2"/>
      <c r="D705" s="1" t="s">
        <v>293</v>
      </c>
      <c r="E705" s="1" t="s">
        <v>67</v>
      </c>
      <c r="F705" s="3">
        <v>1007</v>
      </c>
      <c r="G705" s="3"/>
      <c r="H705" s="327">
        <v>40761</v>
      </c>
      <c r="I705" s="3">
        <v>15</v>
      </c>
      <c r="J705" s="3"/>
      <c r="K705" s="3"/>
      <c r="N705" s="3"/>
      <c r="O705" s="3"/>
      <c r="P705" s="3"/>
      <c r="Q705" s="3"/>
      <c r="R705" s="3"/>
      <c r="S705" s="3"/>
      <c r="T705" s="122">
        <v>39296</v>
      </c>
      <c r="U705" s="20">
        <v>12.5</v>
      </c>
      <c r="V705" s="198">
        <f t="shared" si="14"/>
        <v>1.2271846303085129E-2</v>
      </c>
      <c r="W705" s="139">
        <v>1</v>
      </c>
      <c r="AA705" s="127"/>
      <c r="AB705" s="4"/>
      <c r="AC705" s="15"/>
      <c r="AD705" s="135"/>
      <c r="AE705" s="44"/>
      <c r="AF705" s="44"/>
      <c r="AG705" s="42"/>
      <c r="AH705" s="43"/>
    </row>
    <row r="706" spans="1:34" x14ac:dyDescent="0.2">
      <c r="A706" s="2" t="s">
        <v>68</v>
      </c>
      <c r="B706" s="3">
        <v>2</v>
      </c>
      <c r="C706" s="2"/>
      <c r="D706" s="1" t="s">
        <v>293</v>
      </c>
      <c r="E706" s="1" t="s">
        <v>67</v>
      </c>
      <c r="F706" s="3">
        <v>1319</v>
      </c>
      <c r="G706" s="3"/>
      <c r="H706" s="327">
        <v>40761</v>
      </c>
      <c r="I706" s="3">
        <v>14.5</v>
      </c>
      <c r="J706" s="3"/>
      <c r="K706" s="3"/>
      <c r="N706" s="3"/>
      <c r="O706" s="3"/>
      <c r="P706" s="3"/>
      <c r="Q706" s="3"/>
      <c r="R706" s="3"/>
      <c r="S706" s="3"/>
      <c r="T706" s="122">
        <v>39296</v>
      </c>
      <c r="U706" s="20">
        <v>12.3</v>
      </c>
      <c r="V706" s="198">
        <f t="shared" si="14"/>
        <v>1.1882288814039996E-2</v>
      </c>
      <c r="W706" s="139">
        <v>1</v>
      </c>
      <c r="AA706" s="127"/>
      <c r="AB706" s="4"/>
      <c r="AC706" s="15"/>
      <c r="AD706" s="135"/>
      <c r="AE706" s="44"/>
      <c r="AF706" s="44"/>
      <c r="AG706" s="42"/>
      <c r="AH706" s="43"/>
    </row>
    <row r="707" spans="1:34" x14ac:dyDescent="0.2">
      <c r="A707" s="2" t="s">
        <v>68</v>
      </c>
      <c r="B707" s="3">
        <v>2</v>
      </c>
      <c r="C707" s="2"/>
      <c r="D707" s="1" t="s">
        <v>293</v>
      </c>
      <c r="E707" s="1" t="s">
        <v>60</v>
      </c>
      <c r="F707" s="3">
        <v>1402</v>
      </c>
      <c r="G707" s="3"/>
      <c r="H707" s="327">
        <v>40761</v>
      </c>
      <c r="I707" s="3">
        <v>15</v>
      </c>
      <c r="J707" s="3"/>
      <c r="K707" s="3"/>
      <c r="N707" s="3"/>
      <c r="O707" s="3"/>
      <c r="P707" s="3"/>
      <c r="Q707" s="3"/>
      <c r="R707" s="3"/>
      <c r="S707" s="3"/>
      <c r="T707" s="122">
        <v>39296</v>
      </c>
      <c r="U707" s="20">
        <v>13.9</v>
      </c>
      <c r="V707" s="198">
        <f t="shared" si="14"/>
        <v>1.5174677915002098E-2</v>
      </c>
      <c r="W707" s="139">
        <v>1</v>
      </c>
      <c r="Y707" s="7">
        <v>2</v>
      </c>
      <c r="AA707" s="127"/>
      <c r="AB707" s="4"/>
      <c r="AC707" s="15"/>
      <c r="AD707" s="135"/>
      <c r="AE707" s="44"/>
      <c r="AF707" s="44"/>
      <c r="AG707" s="42"/>
      <c r="AH707" s="43"/>
    </row>
    <row r="708" spans="1:34" x14ac:dyDescent="0.2">
      <c r="A708" s="2" t="s">
        <v>68</v>
      </c>
      <c r="B708" s="3">
        <v>2</v>
      </c>
      <c r="C708" s="2"/>
      <c r="D708" s="1" t="s">
        <v>293</v>
      </c>
      <c r="E708" s="1" t="s">
        <v>60</v>
      </c>
      <c r="F708" s="3">
        <v>1784</v>
      </c>
      <c r="G708" s="3"/>
      <c r="H708" s="327">
        <v>40761</v>
      </c>
      <c r="I708" s="3">
        <v>13</v>
      </c>
      <c r="J708" s="3"/>
      <c r="K708" s="3"/>
      <c r="N708" s="3"/>
      <c r="O708" s="3"/>
      <c r="P708" s="3"/>
      <c r="Q708" s="3"/>
      <c r="R708" s="3"/>
      <c r="S708" s="3"/>
      <c r="T708" s="122">
        <v>39296</v>
      </c>
      <c r="U708" s="20">
        <v>11.4</v>
      </c>
      <c r="V708" s="198">
        <f t="shared" si="14"/>
        <v>1.0207034531513238E-2</v>
      </c>
      <c r="W708" s="139">
        <v>1</v>
      </c>
      <c r="Y708" s="7">
        <v>2</v>
      </c>
      <c r="AA708" s="127"/>
      <c r="AB708" s="4"/>
      <c r="AC708" s="15"/>
      <c r="AD708" s="135"/>
      <c r="AE708" s="44"/>
      <c r="AF708" s="44"/>
      <c r="AG708" s="42"/>
      <c r="AH708" s="43"/>
    </row>
    <row r="709" spans="1:34" x14ac:dyDescent="0.2">
      <c r="A709" s="2" t="s">
        <v>68</v>
      </c>
      <c r="B709" s="3">
        <v>2</v>
      </c>
      <c r="C709" s="2" t="s">
        <v>27</v>
      </c>
      <c r="D709" s="1" t="s">
        <v>293</v>
      </c>
      <c r="E709" s="1" t="s">
        <v>60</v>
      </c>
      <c r="F709" s="7">
        <v>1785</v>
      </c>
      <c r="G709" s="3">
        <v>569</v>
      </c>
      <c r="H709" s="327">
        <v>40761</v>
      </c>
      <c r="I709" s="3">
        <v>16.899999999999999</v>
      </c>
      <c r="J709" s="3"/>
      <c r="K709" s="3"/>
      <c r="N709" s="3"/>
      <c r="O709" s="3"/>
      <c r="P709" s="3"/>
      <c r="Q709" s="3"/>
      <c r="R709" s="3"/>
      <c r="S709" s="3"/>
      <c r="T709" s="122">
        <v>39296</v>
      </c>
      <c r="U709" s="20">
        <v>15.3</v>
      </c>
      <c r="V709" s="198">
        <f t="shared" si="14"/>
        <v>1.838538560697087E-2</v>
      </c>
      <c r="W709" s="139">
        <v>1</v>
      </c>
      <c r="Y709" s="7">
        <v>2</v>
      </c>
      <c r="AA709" s="127">
        <v>2004</v>
      </c>
      <c r="AB709" s="4">
        <v>11.8</v>
      </c>
      <c r="AC709" s="15" t="s">
        <v>64</v>
      </c>
      <c r="AD709" s="135"/>
      <c r="AE709" s="44"/>
      <c r="AF709" s="44"/>
      <c r="AG709" s="42"/>
      <c r="AH709" s="43"/>
    </row>
    <row r="710" spans="1:34" x14ac:dyDescent="0.2">
      <c r="A710" s="2" t="s">
        <v>68</v>
      </c>
      <c r="B710" s="3">
        <v>2</v>
      </c>
      <c r="C710" s="2"/>
      <c r="D710" s="1" t="s">
        <v>293</v>
      </c>
      <c r="E710" s="1" t="s">
        <v>67</v>
      </c>
      <c r="F710" s="3">
        <v>1786</v>
      </c>
      <c r="G710" s="3"/>
      <c r="H710" s="327">
        <v>40761</v>
      </c>
      <c r="I710" s="3">
        <v>14</v>
      </c>
      <c r="J710" s="3"/>
      <c r="K710" s="100" t="s">
        <v>1352</v>
      </c>
      <c r="N710" s="3"/>
      <c r="O710" s="3"/>
      <c r="P710" s="3"/>
      <c r="Q710" s="3"/>
      <c r="R710" s="3"/>
      <c r="S710" s="3"/>
      <c r="T710" s="122">
        <v>39296</v>
      </c>
      <c r="U710" s="20">
        <v>12.7</v>
      </c>
      <c r="V710" s="198">
        <f t="shared" si="14"/>
        <v>1.2667686977437443E-2</v>
      </c>
      <c r="W710" s="139">
        <v>1</v>
      </c>
      <c r="AA710" s="127"/>
      <c r="AB710" s="4"/>
      <c r="AC710" s="15"/>
      <c r="AD710" s="135"/>
      <c r="AE710" s="44"/>
      <c r="AF710" s="44"/>
      <c r="AG710" s="42"/>
      <c r="AH710" s="43"/>
    </row>
    <row r="711" spans="1:34" x14ac:dyDescent="0.2">
      <c r="A711" s="2" t="s">
        <v>68</v>
      </c>
      <c r="B711" s="3">
        <v>2</v>
      </c>
      <c r="C711" s="2"/>
      <c r="D711" s="1" t="s">
        <v>293</v>
      </c>
      <c r="E711" s="1" t="s">
        <v>69</v>
      </c>
      <c r="F711" s="3">
        <v>1789</v>
      </c>
      <c r="G711" s="3"/>
      <c r="H711" s="327">
        <v>40761</v>
      </c>
      <c r="I711" s="3">
        <v>14</v>
      </c>
      <c r="J711" s="3"/>
      <c r="K711" s="3"/>
      <c r="N711" s="3"/>
      <c r="O711" s="3"/>
      <c r="P711" s="3"/>
      <c r="Q711" s="3"/>
      <c r="R711" s="3"/>
      <c r="S711" s="3"/>
      <c r="T711" s="122">
        <v>39296</v>
      </c>
      <c r="U711" s="20">
        <v>12.3</v>
      </c>
      <c r="V711" s="198">
        <f t="shared" si="14"/>
        <v>1.1882288814039996E-2</v>
      </c>
      <c r="W711" s="139">
        <v>1</v>
      </c>
      <c r="AA711" s="127"/>
      <c r="AB711" s="4"/>
      <c r="AC711" s="15"/>
      <c r="AD711" s="135"/>
      <c r="AE711" s="44"/>
      <c r="AF711" s="44"/>
      <c r="AG711" s="42"/>
      <c r="AH711" s="43"/>
    </row>
    <row r="712" spans="1:34" x14ac:dyDescent="0.2">
      <c r="A712" s="2" t="s">
        <v>68</v>
      </c>
      <c r="B712" s="3">
        <v>2</v>
      </c>
      <c r="C712" s="2"/>
      <c r="D712" s="1" t="s">
        <v>293</v>
      </c>
      <c r="E712" s="1" t="s">
        <v>60</v>
      </c>
      <c r="F712" s="3">
        <v>1791</v>
      </c>
      <c r="G712" s="3"/>
      <c r="H712" s="327">
        <v>40761</v>
      </c>
      <c r="I712" s="3">
        <v>12.7</v>
      </c>
      <c r="J712" s="3"/>
      <c r="K712" s="100" t="s">
        <v>1352</v>
      </c>
      <c r="N712" s="3"/>
      <c r="O712" s="3"/>
      <c r="P712" s="3"/>
      <c r="Q712" s="3"/>
      <c r="R712" s="3"/>
      <c r="S712" s="3"/>
      <c r="T712" s="122">
        <v>39296</v>
      </c>
      <c r="U712" s="20">
        <v>11</v>
      </c>
      <c r="V712" s="198">
        <f t="shared" si="14"/>
        <v>9.5033177771091243E-3</v>
      </c>
      <c r="W712" s="139">
        <v>1</v>
      </c>
      <c r="Y712" s="7">
        <v>2</v>
      </c>
      <c r="AA712" s="127"/>
      <c r="AB712" s="4"/>
      <c r="AC712" s="15"/>
      <c r="AD712" s="135"/>
      <c r="AE712" s="44"/>
      <c r="AF712" s="44"/>
      <c r="AG712" s="42"/>
      <c r="AH712" s="43"/>
    </row>
    <row r="713" spans="1:34" x14ac:dyDescent="0.2">
      <c r="A713" s="2" t="s">
        <v>68</v>
      </c>
      <c r="B713" s="3">
        <v>2</v>
      </c>
      <c r="C713" s="2"/>
      <c r="D713" s="1" t="s">
        <v>293</v>
      </c>
      <c r="E713" s="1" t="s">
        <v>67</v>
      </c>
      <c r="F713" s="3">
        <v>1798</v>
      </c>
      <c r="G713" s="3"/>
      <c r="H713" s="327">
        <v>40761</v>
      </c>
      <c r="I713" s="3">
        <v>11.5</v>
      </c>
      <c r="J713" s="3"/>
      <c r="K713" s="3"/>
      <c r="N713" s="3"/>
      <c r="O713" s="3"/>
      <c r="P713" s="3"/>
      <c r="Q713" s="3"/>
      <c r="R713" s="3"/>
      <c r="S713" s="3"/>
      <c r="T713" s="122">
        <v>39296</v>
      </c>
      <c r="U713" s="20">
        <v>10.8</v>
      </c>
      <c r="V713" s="198">
        <f t="shared" si="14"/>
        <v>9.1608841778678379E-3</v>
      </c>
      <c r="W713" s="139">
        <v>1</v>
      </c>
      <c r="Z713" s="14" t="s">
        <v>536</v>
      </c>
      <c r="AA713" s="127"/>
      <c r="AB713" s="4"/>
      <c r="AC713" s="15"/>
      <c r="AD713" s="135"/>
      <c r="AE713" s="44"/>
      <c r="AF713" s="44"/>
      <c r="AG713" s="42"/>
      <c r="AH713" s="43"/>
    </row>
    <row r="714" spans="1:34" x14ac:dyDescent="0.2">
      <c r="A714" s="2" t="s">
        <v>68</v>
      </c>
      <c r="B714" s="3">
        <v>2</v>
      </c>
      <c r="C714" s="2" t="s">
        <v>70</v>
      </c>
      <c r="D714" s="1" t="s">
        <v>58</v>
      </c>
      <c r="E714" s="1" t="s">
        <v>69</v>
      </c>
      <c r="F714" s="3">
        <v>577</v>
      </c>
      <c r="G714" s="3"/>
      <c r="H714" s="327">
        <v>40761</v>
      </c>
      <c r="I714" s="3">
        <v>17.100000000000001</v>
      </c>
      <c r="J714" s="3"/>
      <c r="K714" s="3"/>
      <c r="N714" s="3"/>
      <c r="O714" s="3"/>
      <c r="P714" s="3"/>
      <c r="Q714" s="3"/>
      <c r="R714" s="3"/>
      <c r="S714" s="3"/>
      <c r="T714" s="122">
        <v>39296</v>
      </c>
      <c r="U714" s="20">
        <v>16</v>
      </c>
      <c r="V714" s="198">
        <f t="shared" si="14"/>
        <v>2.0106192982974676E-2</v>
      </c>
      <c r="W714" s="139">
        <v>1</v>
      </c>
      <c r="AA714" s="127">
        <v>2004</v>
      </c>
      <c r="AB714" s="4">
        <v>12.6</v>
      </c>
      <c r="AC714" s="15" t="s">
        <v>64</v>
      </c>
      <c r="AD714" s="135"/>
      <c r="AE714" s="44"/>
      <c r="AF714" s="44"/>
      <c r="AG714" s="42"/>
      <c r="AH714" s="43"/>
    </row>
    <row r="715" spans="1:34" x14ac:dyDescent="0.2">
      <c r="A715" s="2" t="s">
        <v>68</v>
      </c>
      <c r="B715" s="3">
        <v>2</v>
      </c>
      <c r="C715" s="2" t="s">
        <v>70</v>
      </c>
      <c r="D715" s="1" t="s">
        <v>58</v>
      </c>
      <c r="E715" s="1" t="s">
        <v>69</v>
      </c>
      <c r="F715" s="3">
        <v>578</v>
      </c>
      <c r="G715" s="3"/>
      <c r="H715" s="327">
        <v>40761</v>
      </c>
      <c r="I715" s="3"/>
      <c r="J715" s="3"/>
      <c r="K715" s="100" t="s">
        <v>1199</v>
      </c>
      <c r="N715" s="3"/>
      <c r="O715" s="3"/>
      <c r="P715" s="3"/>
      <c r="Q715" s="3"/>
      <c r="R715" s="3"/>
      <c r="S715" s="3"/>
      <c r="T715" s="122">
        <v>39296</v>
      </c>
      <c r="U715" s="20">
        <v>9.6999999999999993</v>
      </c>
      <c r="V715" s="198">
        <f t="shared" si="14"/>
        <v>7.3898113194065902E-3</v>
      </c>
      <c r="W715" s="139">
        <v>0</v>
      </c>
      <c r="X715" s="7" t="s">
        <v>25</v>
      </c>
      <c r="Z715" s="16" t="s">
        <v>539</v>
      </c>
      <c r="AA715" s="127">
        <v>2004</v>
      </c>
      <c r="AB715" s="4">
        <v>10.7</v>
      </c>
      <c r="AC715" s="15" t="s">
        <v>25</v>
      </c>
      <c r="AD715" s="135"/>
      <c r="AE715" s="44"/>
      <c r="AF715" s="44"/>
      <c r="AG715" s="42"/>
      <c r="AH715" s="43"/>
    </row>
    <row r="716" spans="1:34" x14ac:dyDescent="0.2">
      <c r="A716" s="2" t="s">
        <v>68</v>
      </c>
      <c r="B716" s="3">
        <v>2</v>
      </c>
      <c r="C716" s="2" t="s">
        <v>70</v>
      </c>
      <c r="D716" s="1" t="s">
        <v>58</v>
      </c>
      <c r="E716" s="1" t="s">
        <v>21</v>
      </c>
      <c r="F716" s="3">
        <v>579</v>
      </c>
      <c r="G716" s="3"/>
      <c r="H716" s="327">
        <v>40761</v>
      </c>
      <c r="I716" s="3">
        <v>17.5</v>
      </c>
      <c r="J716" s="3"/>
      <c r="K716" s="3"/>
      <c r="N716" s="3"/>
      <c r="O716" s="3"/>
      <c r="P716" s="3"/>
      <c r="Q716" s="3"/>
      <c r="R716" s="3"/>
      <c r="S716" s="3"/>
      <c r="T716" s="122">
        <v>39296</v>
      </c>
      <c r="U716" s="20">
        <v>15.9</v>
      </c>
      <c r="V716" s="198">
        <f t="shared" si="14"/>
        <v>1.9855650968850891E-2</v>
      </c>
      <c r="W716" s="139">
        <v>1</v>
      </c>
      <c r="AA716" s="127">
        <v>2004</v>
      </c>
      <c r="AB716" s="4">
        <v>12.9</v>
      </c>
      <c r="AC716" s="15" t="s">
        <v>64</v>
      </c>
      <c r="AD716" s="135"/>
      <c r="AE716" s="44"/>
      <c r="AF716" s="44"/>
      <c r="AG716" s="42"/>
      <c r="AH716" s="43"/>
    </row>
    <row r="717" spans="1:34" x14ac:dyDescent="0.2">
      <c r="A717" s="2" t="s">
        <v>68</v>
      </c>
      <c r="B717" s="3">
        <v>2</v>
      </c>
      <c r="C717" s="2"/>
      <c r="D717" s="1" t="s">
        <v>58</v>
      </c>
      <c r="E717" s="1" t="s">
        <v>22</v>
      </c>
      <c r="F717" s="3">
        <v>984</v>
      </c>
      <c r="G717" s="3">
        <v>576</v>
      </c>
      <c r="H717" s="327">
        <v>40761</v>
      </c>
      <c r="I717" s="3">
        <v>16.600000000000001</v>
      </c>
      <c r="J717" s="3"/>
      <c r="K717" s="100" t="s">
        <v>1353</v>
      </c>
      <c r="N717" s="3"/>
      <c r="O717" s="3"/>
      <c r="P717" s="3"/>
      <c r="Q717" s="3"/>
      <c r="R717" s="3"/>
      <c r="S717" s="3"/>
      <c r="T717" s="122">
        <v>39296</v>
      </c>
      <c r="U717" s="20">
        <v>14</v>
      </c>
      <c r="V717" s="198">
        <f t="shared" si="14"/>
        <v>1.5393804002589986E-2</v>
      </c>
      <c r="W717" s="139">
        <v>1</v>
      </c>
      <c r="Z717" s="14" t="s">
        <v>545</v>
      </c>
      <c r="AA717" s="127">
        <v>2004</v>
      </c>
      <c r="AB717" s="4">
        <v>10</v>
      </c>
      <c r="AC717" s="15"/>
      <c r="AD717" s="135"/>
      <c r="AE717" s="44"/>
      <c r="AF717" s="44"/>
      <c r="AG717" s="42"/>
      <c r="AH717" s="43"/>
    </row>
    <row r="718" spans="1:34" x14ac:dyDescent="0.2">
      <c r="A718" s="2" t="s">
        <v>68</v>
      </c>
      <c r="B718" s="3">
        <v>2</v>
      </c>
      <c r="C718" s="2"/>
      <c r="D718" s="1" t="s">
        <v>58</v>
      </c>
      <c r="E718" s="1" t="s">
        <v>22</v>
      </c>
      <c r="F718" s="3">
        <v>985</v>
      </c>
      <c r="G718" s="3"/>
      <c r="H718" s="327">
        <v>40761</v>
      </c>
      <c r="I718" s="3">
        <v>11</v>
      </c>
      <c r="J718" s="3"/>
      <c r="K718" s="100" t="s">
        <v>1353</v>
      </c>
      <c r="N718" s="3"/>
      <c r="O718" s="3"/>
      <c r="P718" s="3"/>
      <c r="Q718" s="3"/>
      <c r="R718" s="3"/>
      <c r="S718" s="3"/>
      <c r="T718" s="122">
        <v>39296</v>
      </c>
      <c r="U718" s="20">
        <v>10.5</v>
      </c>
      <c r="V718" s="198">
        <f t="shared" si="14"/>
        <v>8.6590147514568668E-3</v>
      </c>
      <c r="W718" s="139">
        <v>1</v>
      </c>
      <c r="Z718" s="14" t="s">
        <v>544</v>
      </c>
      <c r="AA718" s="127"/>
      <c r="AB718" s="4"/>
      <c r="AC718" s="15"/>
      <c r="AD718" s="135"/>
      <c r="AE718" s="44"/>
      <c r="AF718" s="44"/>
      <c r="AG718" s="42"/>
      <c r="AH718" s="43"/>
    </row>
    <row r="719" spans="1:34" x14ac:dyDescent="0.2">
      <c r="A719" s="2" t="s">
        <v>68</v>
      </c>
      <c r="B719" s="3">
        <v>2</v>
      </c>
      <c r="C719" s="2"/>
      <c r="D719" s="1" t="s">
        <v>58</v>
      </c>
      <c r="E719" s="1" t="s">
        <v>22</v>
      </c>
      <c r="F719" s="3">
        <v>986</v>
      </c>
      <c r="G719" s="3"/>
      <c r="H719" s="327">
        <v>40761</v>
      </c>
      <c r="I719" s="3">
        <v>13.6</v>
      </c>
      <c r="J719" s="3"/>
      <c r="K719" s="100" t="s">
        <v>1354</v>
      </c>
      <c r="N719" s="3"/>
      <c r="O719" s="3"/>
      <c r="P719" s="3"/>
      <c r="Q719" s="3"/>
      <c r="R719" s="3"/>
      <c r="S719" s="3"/>
      <c r="T719" s="122">
        <v>39296</v>
      </c>
      <c r="U719" s="20">
        <v>12.3</v>
      </c>
      <c r="V719" s="198">
        <f t="shared" si="14"/>
        <v>1.1882288814039996E-2</v>
      </c>
      <c r="W719" s="139">
        <v>1</v>
      </c>
      <c r="Z719" s="14" t="s">
        <v>1058</v>
      </c>
      <c r="AA719" s="127"/>
      <c r="AB719" s="4"/>
      <c r="AC719" s="15"/>
      <c r="AD719" s="135"/>
      <c r="AE719" s="44"/>
      <c r="AF719" s="44"/>
      <c r="AG719" s="42"/>
      <c r="AH719" s="43"/>
    </row>
    <row r="720" spans="1:34" x14ac:dyDescent="0.2">
      <c r="A720" s="2" t="s">
        <v>68</v>
      </c>
      <c r="B720" s="3">
        <v>2</v>
      </c>
      <c r="C720" s="2"/>
      <c r="D720" s="1" t="s">
        <v>58</v>
      </c>
      <c r="E720" s="1" t="s">
        <v>60</v>
      </c>
      <c r="F720" s="3">
        <v>1132</v>
      </c>
      <c r="G720" s="3"/>
      <c r="H720" s="327">
        <v>40761</v>
      </c>
      <c r="I720" s="3">
        <v>12</v>
      </c>
      <c r="J720" s="3"/>
      <c r="K720" s="3"/>
      <c r="N720" s="3"/>
      <c r="O720" s="3"/>
      <c r="P720" s="3"/>
      <c r="Q720" s="3"/>
      <c r="R720" s="3"/>
      <c r="S720" s="3"/>
      <c r="T720" s="122">
        <v>39296</v>
      </c>
      <c r="U720" s="20">
        <v>10.7</v>
      </c>
      <c r="V720" s="198">
        <f t="shared" si="14"/>
        <v>8.9920235727373836E-3</v>
      </c>
      <c r="W720" s="139">
        <v>1</v>
      </c>
      <c r="Y720" s="7">
        <v>1</v>
      </c>
      <c r="Z720" s="14" t="s">
        <v>336</v>
      </c>
      <c r="AA720" s="127"/>
      <c r="AB720" s="4"/>
      <c r="AC720" s="15"/>
      <c r="AD720" s="135"/>
      <c r="AE720" s="44"/>
      <c r="AF720" s="44"/>
      <c r="AG720" s="42"/>
      <c r="AH720" s="43"/>
    </row>
    <row r="721" spans="1:34" x14ac:dyDescent="0.2">
      <c r="A721" s="2" t="s">
        <v>68</v>
      </c>
      <c r="B721" s="3">
        <v>2</v>
      </c>
      <c r="C721" s="2"/>
      <c r="D721" s="1" t="s">
        <v>58</v>
      </c>
      <c r="E721" s="1" t="s">
        <v>22</v>
      </c>
      <c r="F721" s="3">
        <v>1318</v>
      </c>
      <c r="G721" s="3"/>
      <c r="H721" s="327">
        <v>40761</v>
      </c>
      <c r="I721" s="3">
        <v>15.5</v>
      </c>
      <c r="J721" s="3"/>
      <c r="K721" s="3"/>
      <c r="N721" s="3"/>
      <c r="O721" s="3"/>
      <c r="P721" s="3"/>
      <c r="Q721" s="3"/>
      <c r="R721" s="3"/>
      <c r="S721" s="3"/>
      <c r="T721" s="122">
        <v>39296</v>
      </c>
      <c r="U721" s="20">
        <v>12.7</v>
      </c>
      <c r="V721" s="198">
        <f t="shared" si="14"/>
        <v>1.2667686977437443E-2</v>
      </c>
      <c r="W721" s="139">
        <v>1</v>
      </c>
      <c r="Z721" s="14" t="s">
        <v>336</v>
      </c>
      <c r="AA721" s="127"/>
      <c r="AB721" s="4"/>
      <c r="AC721" s="15"/>
      <c r="AD721" s="135"/>
      <c r="AE721" s="44"/>
      <c r="AF721" s="44"/>
      <c r="AG721" s="42"/>
      <c r="AH721" s="43"/>
    </row>
    <row r="722" spans="1:34" x14ac:dyDescent="0.2">
      <c r="A722" s="2" t="s">
        <v>68</v>
      </c>
      <c r="B722" s="3">
        <v>2</v>
      </c>
      <c r="C722" s="2"/>
      <c r="D722" s="1" t="s">
        <v>58</v>
      </c>
      <c r="E722" s="1" t="s">
        <v>21</v>
      </c>
      <c r="F722" s="3">
        <v>1323</v>
      </c>
      <c r="G722" s="3"/>
      <c r="H722" s="327">
        <v>40761</v>
      </c>
      <c r="I722" s="3">
        <v>13.7</v>
      </c>
      <c r="J722" s="3"/>
      <c r="K722" s="3"/>
      <c r="N722" s="3"/>
      <c r="O722" s="3"/>
      <c r="P722" s="3"/>
      <c r="Q722" s="3"/>
      <c r="R722" s="3"/>
      <c r="S722" s="3"/>
      <c r="T722" s="122">
        <v>39296</v>
      </c>
      <c r="U722" s="20">
        <v>12.2</v>
      </c>
      <c r="V722" s="198">
        <f t="shared" si="14"/>
        <v>1.1689866264007618E-2</v>
      </c>
      <c r="W722" s="139">
        <v>1</v>
      </c>
      <c r="Z722" s="14" t="s">
        <v>336</v>
      </c>
      <c r="AA722" s="127"/>
      <c r="AB722" s="4"/>
      <c r="AC722" s="15"/>
      <c r="AD722" s="135"/>
      <c r="AE722" s="44"/>
      <c r="AF722" s="44"/>
      <c r="AG722" s="42"/>
      <c r="AH722" s="43"/>
    </row>
    <row r="723" spans="1:34" x14ac:dyDescent="0.2">
      <c r="A723" s="2" t="s">
        <v>68</v>
      </c>
      <c r="B723" s="3">
        <v>2</v>
      </c>
      <c r="C723" s="2"/>
      <c r="D723" s="1" t="s">
        <v>58</v>
      </c>
      <c r="E723" s="1" t="s">
        <v>21</v>
      </c>
      <c r="F723" s="3">
        <v>1325</v>
      </c>
      <c r="G723" s="3"/>
      <c r="H723" s="327">
        <v>40761</v>
      </c>
      <c r="I723" s="3">
        <v>16.600000000000001</v>
      </c>
      <c r="J723" s="3"/>
      <c r="K723" s="3"/>
      <c r="N723" s="3"/>
      <c r="O723" s="3"/>
      <c r="P723" s="3"/>
      <c r="Q723" s="3"/>
      <c r="R723" s="3"/>
      <c r="S723" s="3"/>
      <c r="T723" s="122">
        <v>39296</v>
      </c>
      <c r="U723" s="20">
        <v>14.9</v>
      </c>
      <c r="V723" s="198">
        <f t="shared" si="14"/>
        <v>1.743662462558675E-2</v>
      </c>
      <c r="W723" s="139">
        <v>1</v>
      </c>
      <c r="Z723" s="14" t="s">
        <v>336</v>
      </c>
      <c r="AA723" s="127"/>
      <c r="AB723" s="4"/>
      <c r="AC723" s="15"/>
      <c r="AD723" s="135"/>
      <c r="AE723" s="44"/>
      <c r="AF723" s="44"/>
      <c r="AG723" s="42"/>
      <c r="AH723" s="43"/>
    </row>
    <row r="724" spans="1:34" x14ac:dyDescent="0.2">
      <c r="A724" s="2" t="s">
        <v>68</v>
      </c>
      <c r="B724" s="3">
        <v>2</v>
      </c>
      <c r="C724" s="2"/>
      <c r="D724" s="1" t="s">
        <v>58</v>
      </c>
      <c r="E724" s="1" t="s">
        <v>69</v>
      </c>
      <c r="F724" s="3">
        <v>1326</v>
      </c>
      <c r="G724" s="3"/>
      <c r="H724" s="327">
        <v>40761</v>
      </c>
      <c r="I724" s="3">
        <v>17.8</v>
      </c>
      <c r="J724" s="3"/>
      <c r="K724" s="3"/>
      <c r="N724" s="3"/>
      <c r="O724" s="3"/>
      <c r="P724" s="3"/>
      <c r="Q724" s="3"/>
      <c r="R724" s="3"/>
      <c r="S724" s="3"/>
      <c r="T724" s="122">
        <v>39296</v>
      </c>
      <c r="U724" s="20">
        <v>16.399999999999999</v>
      </c>
      <c r="V724" s="198">
        <f t="shared" si="14"/>
        <v>2.1124069002737767E-2</v>
      </c>
      <c r="W724" s="139">
        <v>1</v>
      </c>
      <c r="Z724" s="14" t="s">
        <v>336</v>
      </c>
      <c r="AA724" s="127"/>
      <c r="AB724" s="4"/>
      <c r="AC724" s="15"/>
      <c r="AD724" s="135"/>
      <c r="AE724" s="44"/>
      <c r="AF724" s="44"/>
      <c r="AG724" s="42"/>
      <c r="AH724" s="43"/>
    </row>
    <row r="725" spans="1:34" x14ac:dyDescent="0.2">
      <c r="A725" s="2" t="s">
        <v>68</v>
      </c>
      <c r="B725" s="3">
        <v>2</v>
      </c>
      <c r="C725" s="2"/>
      <c r="D725" s="1" t="s">
        <v>58</v>
      </c>
      <c r="E725" s="1" t="s">
        <v>60</v>
      </c>
      <c r="F725" s="3">
        <v>1327</v>
      </c>
      <c r="G725" s="3"/>
      <c r="H725" s="327">
        <v>40761</v>
      </c>
      <c r="I725" s="3">
        <v>10.6</v>
      </c>
      <c r="J725" s="3"/>
      <c r="K725" s="3"/>
      <c r="N725" s="3"/>
      <c r="O725" s="3"/>
      <c r="P725" s="3"/>
      <c r="Q725" s="3"/>
      <c r="R725" s="3"/>
      <c r="S725" s="3"/>
      <c r="T725" s="122">
        <v>39296</v>
      </c>
      <c r="U725" s="20">
        <v>10.1</v>
      </c>
      <c r="V725" s="198">
        <f t="shared" si="14"/>
        <v>8.0118466648173691E-3</v>
      </c>
      <c r="W725" s="139">
        <v>1</v>
      </c>
      <c r="Y725" s="7">
        <v>2</v>
      </c>
      <c r="Z725" s="14" t="s">
        <v>336</v>
      </c>
      <c r="AA725" s="127"/>
      <c r="AB725" s="4"/>
      <c r="AC725" s="15"/>
      <c r="AD725" s="135"/>
      <c r="AE725" s="44"/>
      <c r="AF725" s="44"/>
      <c r="AG725" s="42"/>
      <c r="AH725" s="43"/>
    </row>
    <row r="726" spans="1:34" x14ac:dyDescent="0.2">
      <c r="A726" s="2" t="s">
        <v>68</v>
      </c>
      <c r="B726" s="3">
        <v>2</v>
      </c>
      <c r="C726" s="2"/>
      <c r="D726" s="1" t="s">
        <v>58</v>
      </c>
      <c r="E726" s="1" t="s">
        <v>21</v>
      </c>
      <c r="F726" s="3">
        <v>1775</v>
      </c>
      <c r="G726" s="3"/>
      <c r="H726" s="327">
        <v>40761</v>
      </c>
      <c r="I726" s="3">
        <v>12.5</v>
      </c>
      <c r="J726" s="3"/>
      <c r="K726" s="3"/>
      <c r="N726" s="3"/>
      <c r="O726" s="3"/>
      <c r="P726" s="3"/>
      <c r="Q726" s="3"/>
      <c r="R726" s="3"/>
      <c r="S726" s="3"/>
      <c r="T726" s="122">
        <v>39296</v>
      </c>
      <c r="U726" s="20">
        <v>10.9</v>
      </c>
      <c r="V726" s="198">
        <f t="shared" si="14"/>
        <v>9.3313155793250824E-3</v>
      </c>
      <c r="W726" s="139">
        <v>1</v>
      </c>
      <c r="Z726" s="14" t="s">
        <v>336</v>
      </c>
      <c r="AA726" s="127"/>
      <c r="AB726" s="4"/>
      <c r="AC726" s="15"/>
      <c r="AD726" s="135"/>
      <c r="AE726" s="44"/>
      <c r="AF726" s="44"/>
      <c r="AG726" s="42"/>
      <c r="AH726" s="43"/>
    </row>
    <row r="727" spans="1:34" x14ac:dyDescent="0.2">
      <c r="A727" s="2" t="s">
        <v>68</v>
      </c>
      <c r="B727" s="3">
        <v>2</v>
      </c>
      <c r="C727" s="2"/>
      <c r="D727" s="1" t="s">
        <v>58</v>
      </c>
      <c r="E727" s="1" t="s">
        <v>21</v>
      </c>
      <c r="F727" s="3">
        <v>1777</v>
      </c>
      <c r="G727" s="3"/>
      <c r="H727" s="327">
        <v>40761</v>
      </c>
      <c r="I727" s="3">
        <v>11.7</v>
      </c>
      <c r="J727" s="3"/>
      <c r="K727" s="3"/>
      <c r="N727" s="3"/>
      <c r="O727" s="3"/>
      <c r="P727" s="3"/>
      <c r="Q727" s="3"/>
      <c r="R727" s="3"/>
      <c r="S727" s="3"/>
      <c r="T727" s="122">
        <v>39296</v>
      </c>
      <c r="U727" s="20">
        <v>11</v>
      </c>
      <c r="V727" s="198">
        <f t="shared" si="14"/>
        <v>9.5033177771091243E-3</v>
      </c>
      <c r="W727" s="139">
        <v>1</v>
      </c>
      <c r="Z727" s="14" t="s">
        <v>336</v>
      </c>
      <c r="AA727" s="127"/>
      <c r="AB727" s="4"/>
      <c r="AC727" s="15"/>
      <c r="AD727" s="135"/>
      <c r="AE727" s="44"/>
      <c r="AF727" s="44"/>
      <c r="AG727" s="42"/>
      <c r="AH727" s="43"/>
    </row>
    <row r="728" spans="1:34" x14ac:dyDescent="0.2">
      <c r="A728" s="2" t="s">
        <v>68</v>
      </c>
      <c r="B728" s="3">
        <v>2</v>
      </c>
      <c r="C728" s="2"/>
      <c r="D728" s="1" t="s">
        <v>58</v>
      </c>
      <c r="E728" s="1" t="s">
        <v>60</v>
      </c>
      <c r="F728" s="3">
        <v>1780</v>
      </c>
      <c r="G728" s="3"/>
      <c r="H728" s="327">
        <v>40761</v>
      </c>
      <c r="I728" s="3">
        <v>11.1</v>
      </c>
      <c r="J728" s="3"/>
      <c r="K728" s="3"/>
      <c r="N728" s="3"/>
      <c r="O728" s="3"/>
      <c r="P728" s="3"/>
      <c r="Q728" s="3"/>
      <c r="R728" s="3"/>
      <c r="S728" s="3"/>
      <c r="T728" s="122">
        <v>39296</v>
      </c>
      <c r="U728" s="20">
        <v>10.6</v>
      </c>
      <c r="V728" s="198">
        <f t="shared" si="14"/>
        <v>8.8247337639337283E-3</v>
      </c>
      <c r="W728" s="139">
        <v>1</v>
      </c>
      <c r="Y728" s="7">
        <v>1</v>
      </c>
      <c r="Z728" s="14" t="s">
        <v>336</v>
      </c>
      <c r="AA728" s="127"/>
      <c r="AB728" s="4"/>
      <c r="AC728" s="15"/>
      <c r="AD728" s="135"/>
      <c r="AE728" s="44"/>
      <c r="AF728" s="44"/>
      <c r="AG728" s="42"/>
      <c r="AH728" s="43"/>
    </row>
    <row r="729" spans="1:34" x14ac:dyDescent="0.2">
      <c r="A729" s="2" t="s">
        <v>68</v>
      </c>
      <c r="B729" s="3">
        <v>2</v>
      </c>
      <c r="C729" s="2" t="s">
        <v>62</v>
      </c>
      <c r="D729" s="1" t="s">
        <v>61</v>
      </c>
      <c r="E729" s="1" t="s">
        <v>21</v>
      </c>
      <c r="F729" s="3">
        <v>580</v>
      </c>
      <c r="G729" s="3"/>
      <c r="H729" s="327">
        <v>40761</v>
      </c>
      <c r="I729" s="3">
        <v>20.5</v>
      </c>
      <c r="J729" s="3"/>
      <c r="K729" s="3"/>
      <c r="N729" s="3"/>
      <c r="O729" s="3"/>
      <c r="P729" s="3"/>
      <c r="Q729" s="3"/>
      <c r="R729" s="3"/>
      <c r="S729" s="3"/>
      <c r="T729" s="122">
        <v>39296</v>
      </c>
      <c r="U729" s="20">
        <v>18.3</v>
      </c>
      <c r="V729" s="198">
        <f t="shared" si="14"/>
        <v>2.6302199094017147E-2</v>
      </c>
      <c r="W729" s="139">
        <v>1</v>
      </c>
      <c r="AA729" s="127">
        <v>2004</v>
      </c>
      <c r="AB729" s="4">
        <v>15.9</v>
      </c>
      <c r="AC729" s="15" t="s">
        <v>64</v>
      </c>
      <c r="AD729" s="135"/>
      <c r="AE729" s="44"/>
      <c r="AF729" s="44"/>
      <c r="AG729" s="42"/>
      <c r="AH729" s="43"/>
    </row>
    <row r="730" spans="1:34" x14ac:dyDescent="0.2">
      <c r="A730" s="2" t="s">
        <v>68</v>
      </c>
      <c r="B730" s="3">
        <v>2</v>
      </c>
      <c r="C730" s="2" t="s">
        <v>62</v>
      </c>
      <c r="D730" s="1" t="s">
        <v>61</v>
      </c>
      <c r="E730" s="1" t="s">
        <v>67</v>
      </c>
      <c r="F730" s="3">
        <v>582</v>
      </c>
      <c r="G730" s="3"/>
      <c r="H730" s="327">
        <v>40761</v>
      </c>
      <c r="I730" s="3">
        <v>13.5</v>
      </c>
      <c r="J730" s="3"/>
      <c r="K730" s="3"/>
      <c r="N730" s="3"/>
      <c r="O730" s="3"/>
      <c r="P730" s="3"/>
      <c r="Q730" s="3"/>
      <c r="R730" s="3"/>
      <c r="S730" s="3"/>
      <c r="T730" s="122">
        <v>39296</v>
      </c>
      <c r="U730" s="20">
        <v>12.8</v>
      </c>
      <c r="V730" s="198">
        <f t="shared" si="14"/>
        <v>1.2867963509103793E-2</v>
      </c>
      <c r="W730" s="139">
        <v>1</v>
      </c>
      <c r="AA730" s="127">
        <v>2004</v>
      </c>
      <c r="AB730" s="4">
        <v>10</v>
      </c>
      <c r="AC730" s="15" t="s">
        <v>64</v>
      </c>
      <c r="AD730" s="135"/>
      <c r="AE730" s="44"/>
      <c r="AF730" s="44"/>
      <c r="AG730" s="42"/>
      <c r="AH730" s="43"/>
    </row>
    <row r="731" spans="1:34" x14ac:dyDescent="0.2">
      <c r="A731" s="2" t="s">
        <v>68</v>
      </c>
      <c r="B731" s="3">
        <v>2</v>
      </c>
      <c r="C731" s="2"/>
      <c r="D731" s="1" t="s">
        <v>61</v>
      </c>
      <c r="E731" s="1" t="s">
        <v>28</v>
      </c>
      <c r="F731" s="3">
        <v>1320</v>
      </c>
      <c r="G731" s="3"/>
      <c r="H731" s="327">
        <v>40761</v>
      </c>
      <c r="I731" s="3">
        <v>11.9</v>
      </c>
      <c r="J731" s="3"/>
      <c r="K731" s="3"/>
      <c r="N731" s="3"/>
      <c r="O731" s="3"/>
      <c r="P731" s="3"/>
      <c r="Q731" s="3"/>
      <c r="R731" s="3"/>
      <c r="S731" s="3"/>
      <c r="T731" s="122">
        <v>39296</v>
      </c>
      <c r="U731" s="20">
        <v>10.1</v>
      </c>
      <c r="V731" s="198">
        <f t="shared" si="14"/>
        <v>8.0118466648173691E-3</v>
      </c>
      <c r="W731" s="139">
        <v>1</v>
      </c>
      <c r="AA731" s="127"/>
      <c r="AB731" s="4"/>
      <c r="AC731" s="15"/>
      <c r="AD731" s="135"/>
      <c r="AE731" s="44"/>
      <c r="AF731" s="44"/>
      <c r="AG731" s="42"/>
      <c r="AH731" s="43"/>
    </row>
    <row r="732" spans="1:34" x14ac:dyDescent="0.2">
      <c r="A732" s="2" t="s">
        <v>68</v>
      </c>
      <c r="B732" s="3">
        <v>2</v>
      </c>
      <c r="C732" s="2"/>
      <c r="D732" s="1" t="s">
        <v>61</v>
      </c>
      <c r="E732" s="1" t="s">
        <v>21</v>
      </c>
      <c r="F732" s="3">
        <v>1455</v>
      </c>
      <c r="G732" s="3"/>
      <c r="H732" s="327">
        <v>40761</v>
      </c>
      <c r="I732" s="3">
        <v>13</v>
      </c>
      <c r="J732" s="3"/>
      <c r="K732" s="3"/>
      <c r="N732" s="3"/>
      <c r="O732" s="3"/>
      <c r="P732" s="3"/>
      <c r="Q732" s="3"/>
      <c r="R732" s="3"/>
      <c r="S732" s="3"/>
      <c r="T732" s="122">
        <v>39296</v>
      </c>
      <c r="U732" s="20">
        <v>10.8</v>
      </c>
      <c r="V732" s="198">
        <f t="shared" si="14"/>
        <v>9.1608841778678379E-3</v>
      </c>
      <c r="W732" s="139">
        <v>1</v>
      </c>
      <c r="AA732" s="127"/>
      <c r="AB732" s="4"/>
      <c r="AC732" s="15"/>
      <c r="AD732" s="135"/>
      <c r="AE732" s="44"/>
      <c r="AF732" s="44"/>
      <c r="AG732" s="42"/>
      <c r="AH732" s="43"/>
    </row>
    <row r="733" spans="1:34" x14ac:dyDescent="0.2">
      <c r="A733" s="2" t="s">
        <v>68</v>
      </c>
      <c r="B733" s="3">
        <v>2</v>
      </c>
      <c r="C733" s="2"/>
      <c r="D733" s="1" t="s">
        <v>61</v>
      </c>
      <c r="E733" s="1" t="s">
        <v>22</v>
      </c>
      <c r="F733" s="3">
        <v>1771</v>
      </c>
      <c r="G733" s="3"/>
      <c r="H733" s="327">
        <v>40761</v>
      </c>
      <c r="I733" s="3">
        <v>13.8</v>
      </c>
      <c r="J733" s="3"/>
      <c r="K733" s="3"/>
      <c r="N733" s="3"/>
      <c r="O733" s="3"/>
      <c r="P733" s="3"/>
      <c r="Q733" s="3"/>
      <c r="R733" s="3"/>
      <c r="S733" s="3"/>
      <c r="T733" s="122">
        <v>39296</v>
      </c>
      <c r="U733" s="20">
        <v>13.2</v>
      </c>
      <c r="V733" s="198">
        <f t="shared" si="14"/>
        <v>1.3684777599037136E-2</v>
      </c>
      <c r="W733" s="139">
        <v>1</v>
      </c>
      <c r="AA733" s="127"/>
      <c r="AB733" s="4"/>
      <c r="AC733" s="15"/>
      <c r="AD733" s="135"/>
      <c r="AE733" s="44"/>
      <c r="AF733" s="44"/>
      <c r="AG733" s="42"/>
      <c r="AH733" s="43"/>
    </row>
    <row r="734" spans="1:34" x14ac:dyDescent="0.2">
      <c r="A734" s="2" t="s">
        <v>68</v>
      </c>
      <c r="B734" s="3">
        <v>2</v>
      </c>
      <c r="C734" s="2"/>
      <c r="D734" s="1" t="s">
        <v>61</v>
      </c>
      <c r="E734" s="1" t="s">
        <v>28</v>
      </c>
      <c r="F734" s="3">
        <v>1772</v>
      </c>
      <c r="G734" s="3"/>
      <c r="H734" s="327">
        <v>40761</v>
      </c>
      <c r="I734" s="3">
        <v>10.6</v>
      </c>
      <c r="J734" s="3"/>
      <c r="K734" s="3"/>
      <c r="N734" s="3"/>
      <c r="O734" s="3"/>
      <c r="P734" s="3"/>
      <c r="Q734" s="3"/>
      <c r="R734" s="3"/>
      <c r="S734" s="3"/>
      <c r="T734" s="122">
        <v>39296</v>
      </c>
      <c r="U734" s="20">
        <v>10.1</v>
      </c>
      <c r="V734" s="198">
        <f t="shared" si="14"/>
        <v>8.0118466648173691E-3</v>
      </c>
      <c r="W734" s="139">
        <v>1</v>
      </c>
      <c r="AA734" s="127"/>
      <c r="AB734" s="4"/>
      <c r="AC734" s="15"/>
      <c r="AD734" s="135"/>
      <c r="AE734" s="44"/>
      <c r="AF734" s="44"/>
      <c r="AG734" s="42"/>
      <c r="AH734" s="43"/>
    </row>
    <row r="735" spans="1:34" x14ac:dyDescent="0.2">
      <c r="A735" s="2" t="s">
        <v>68</v>
      </c>
      <c r="B735" s="3">
        <v>2</v>
      </c>
      <c r="C735" s="2"/>
      <c r="D735" s="1" t="s">
        <v>61</v>
      </c>
      <c r="E735" s="1" t="s">
        <v>22</v>
      </c>
      <c r="F735" s="3">
        <v>1773</v>
      </c>
      <c r="G735" s="3"/>
      <c r="H735" s="327">
        <v>40761</v>
      </c>
      <c r="I735" s="3">
        <v>14.5</v>
      </c>
      <c r="J735" s="3"/>
      <c r="K735" s="3"/>
      <c r="N735" s="3"/>
      <c r="O735" s="3"/>
      <c r="P735" s="3"/>
      <c r="Q735" s="3"/>
      <c r="R735" s="3"/>
      <c r="S735" s="3"/>
      <c r="T735" s="122">
        <v>39296</v>
      </c>
      <c r="U735" s="20">
        <v>12.5</v>
      </c>
      <c r="V735" s="198">
        <f t="shared" si="14"/>
        <v>1.2271846303085129E-2</v>
      </c>
      <c r="W735" s="139">
        <v>1</v>
      </c>
      <c r="AA735" s="127"/>
      <c r="AB735" s="4"/>
      <c r="AC735" s="15"/>
      <c r="AD735" s="135"/>
      <c r="AE735" s="44"/>
      <c r="AF735" s="44"/>
      <c r="AG735" s="42"/>
      <c r="AH735" s="43"/>
    </row>
    <row r="736" spans="1:34" x14ac:dyDescent="0.2">
      <c r="A736" s="2" t="s">
        <v>68</v>
      </c>
      <c r="B736" s="3">
        <v>2</v>
      </c>
      <c r="C736" s="2" t="s">
        <v>62</v>
      </c>
      <c r="D736" s="1" t="s">
        <v>61</v>
      </c>
      <c r="E736" s="1" t="s">
        <v>22</v>
      </c>
      <c r="F736" s="7">
        <v>1774</v>
      </c>
      <c r="G736" s="3">
        <v>581</v>
      </c>
      <c r="H736" s="327">
        <v>40761</v>
      </c>
      <c r="I736" s="3">
        <v>17.100000000000001</v>
      </c>
      <c r="J736" s="3"/>
      <c r="K736" s="3"/>
      <c r="N736" s="3"/>
      <c r="O736" s="3"/>
      <c r="P736" s="3"/>
      <c r="Q736" s="3"/>
      <c r="R736" s="3"/>
      <c r="S736" s="3"/>
      <c r="T736" s="122">
        <v>39296</v>
      </c>
      <c r="U736" s="20">
        <v>14.7</v>
      </c>
      <c r="V736" s="198">
        <f t="shared" si="14"/>
        <v>1.6971668912855457E-2</v>
      </c>
      <c r="W736" s="139">
        <v>1</v>
      </c>
      <c r="AA736" s="127">
        <v>2004</v>
      </c>
      <c r="AB736" s="4">
        <v>10.199999999999999</v>
      </c>
      <c r="AC736" s="15" t="s">
        <v>64</v>
      </c>
      <c r="AD736" s="135"/>
      <c r="AE736" s="44"/>
      <c r="AF736" s="44"/>
      <c r="AG736" s="42"/>
      <c r="AH736" s="43"/>
    </row>
    <row r="737" spans="1:34" x14ac:dyDescent="0.2">
      <c r="A737" s="2" t="s">
        <v>68</v>
      </c>
      <c r="B737" s="3">
        <v>2</v>
      </c>
      <c r="C737" s="2"/>
      <c r="D737" s="1" t="s">
        <v>61</v>
      </c>
      <c r="E737" s="1" t="s">
        <v>22</v>
      </c>
      <c r="F737" s="3">
        <v>1776</v>
      </c>
      <c r="G737" s="3"/>
      <c r="H737" s="327">
        <v>40761</v>
      </c>
      <c r="I737" s="3">
        <v>10.7</v>
      </c>
      <c r="J737" s="3"/>
      <c r="K737" s="3"/>
      <c r="N737" s="3"/>
      <c r="O737" s="3"/>
      <c r="P737" s="3"/>
      <c r="Q737" s="3"/>
      <c r="R737" s="3"/>
      <c r="S737" s="3"/>
      <c r="T737" s="122">
        <v>39296</v>
      </c>
      <c r="U737" s="20">
        <v>10.1</v>
      </c>
      <c r="V737" s="198">
        <f t="shared" si="14"/>
        <v>8.0118466648173691E-3</v>
      </c>
      <c r="W737" s="139">
        <v>1</v>
      </c>
      <c r="AA737" s="127"/>
      <c r="AB737" s="4"/>
      <c r="AC737" s="15"/>
      <c r="AD737" s="135"/>
      <c r="AE737" s="44"/>
      <c r="AF737" s="44"/>
      <c r="AG737" s="42"/>
      <c r="AH737" s="43"/>
    </row>
    <row r="738" spans="1:34" x14ac:dyDescent="0.2">
      <c r="A738" s="2" t="s">
        <v>68</v>
      </c>
      <c r="B738" s="3">
        <v>2</v>
      </c>
      <c r="C738" s="2"/>
      <c r="D738" s="1" t="s">
        <v>61</v>
      </c>
      <c r="E738" s="1" t="s">
        <v>60</v>
      </c>
      <c r="F738" s="3">
        <v>1779</v>
      </c>
      <c r="G738" s="3"/>
      <c r="H738" s="327">
        <v>40761</v>
      </c>
      <c r="I738" s="3">
        <v>13.3</v>
      </c>
      <c r="J738" s="3"/>
      <c r="K738" s="3"/>
      <c r="N738" s="3"/>
      <c r="O738" s="3"/>
      <c r="P738" s="3"/>
      <c r="Q738" s="3"/>
      <c r="R738" s="3"/>
      <c r="S738" s="3"/>
      <c r="T738" s="122">
        <v>39296</v>
      </c>
      <c r="U738" s="20">
        <v>11</v>
      </c>
      <c r="V738" s="198">
        <f t="shared" si="14"/>
        <v>9.5033177771091243E-3</v>
      </c>
      <c r="W738" s="139">
        <v>1</v>
      </c>
      <c r="Y738" s="7">
        <v>3</v>
      </c>
      <c r="AA738" s="127"/>
      <c r="AB738" s="4"/>
      <c r="AC738" s="15"/>
      <c r="AD738" s="135"/>
      <c r="AE738" s="44"/>
      <c r="AF738" s="44"/>
      <c r="AG738" s="42"/>
      <c r="AH738" s="43"/>
    </row>
    <row r="739" spans="1:34" x14ac:dyDescent="0.2">
      <c r="A739" s="2" t="s">
        <v>68</v>
      </c>
      <c r="B739" s="3">
        <v>2</v>
      </c>
      <c r="C739" s="2"/>
      <c r="D739" s="1" t="s">
        <v>61</v>
      </c>
      <c r="E739" s="1" t="s">
        <v>23</v>
      </c>
      <c r="F739" s="3">
        <v>1047</v>
      </c>
      <c r="G739" s="3"/>
      <c r="H739" s="327">
        <v>40761</v>
      </c>
      <c r="I739" s="3">
        <v>10</v>
      </c>
      <c r="J739" s="3"/>
      <c r="K739" s="100" t="s">
        <v>1201</v>
      </c>
      <c r="N739" s="3"/>
      <c r="O739" s="3"/>
      <c r="P739" s="3"/>
      <c r="Q739" s="3"/>
      <c r="R739" s="3"/>
      <c r="S739" s="3"/>
      <c r="T739" s="122"/>
      <c r="U739" s="20"/>
      <c r="V739" s="198"/>
      <c r="W739" s="139"/>
      <c r="AA739" s="127"/>
      <c r="AB739" s="4"/>
      <c r="AC739" s="15"/>
      <c r="AD739" s="135"/>
      <c r="AE739" s="44"/>
      <c r="AF739" s="44"/>
      <c r="AG739" s="42"/>
      <c r="AH739" s="43"/>
    </row>
    <row r="740" spans="1:34" x14ac:dyDescent="0.2">
      <c r="A740" s="2" t="s">
        <v>68</v>
      </c>
      <c r="B740" s="3">
        <v>2</v>
      </c>
      <c r="C740" s="2"/>
      <c r="D740" s="1" t="s">
        <v>61</v>
      </c>
      <c r="E740" s="1" t="s">
        <v>67</v>
      </c>
      <c r="F740" s="3">
        <v>2851</v>
      </c>
      <c r="G740" s="3"/>
      <c r="H740" s="327">
        <v>40761</v>
      </c>
      <c r="I740" s="3">
        <v>11.4</v>
      </c>
      <c r="J740" s="3"/>
      <c r="K740" s="100" t="s">
        <v>1201</v>
      </c>
      <c r="N740" s="3"/>
      <c r="O740" s="3"/>
      <c r="P740" s="3"/>
      <c r="Q740" s="3"/>
      <c r="R740" s="3"/>
      <c r="S740" s="3"/>
      <c r="T740" s="122"/>
      <c r="U740" s="20"/>
      <c r="V740" s="198"/>
      <c r="W740" s="139"/>
      <c r="AA740" s="127"/>
      <c r="AB740" s="4"/>
      <c r="AC740" s="15"/>
      <c r="AD740" s="135"/>
      <c r="AE740" s="44"/>
      <c r="AF740" s="44"/>
      <c r="AG740" s="42"/>
      <c r="AH740" s="43"/>
    </row>
    <row r="741" spans="1:34" x14ac:dyDescent="0.2">
      <c r="A741" s="2" t="s">
        <v>68</v>
      </c>
      <c r="B741" s="3">
        <v>2</v>
      </c>
      <c r="C741" s="2" t="s">
        <v>63</v>
      </c>
      <c r="D741" s="1" t="s">
        <v>68</v>
      </c>
      <c r="E741" s="1" t="s">
        <v>69</v>
      </c>
      <c r="F741" s="3">
        <v>583</v>
      </c>
      <c r="G741" s="3"/>
      <c r="H741" s="327">
        <v>40761</v>
      </c>
      <c r="I741" s="3">
        <v>15.5</v>
      </c>
      <c r="J741" s="3"/>
      <c r="K741" s="3"/>
      <c r="N741" s="3"/>
      <c r="O741" s="3"/>
      <c r="P741" s="3"/>
      <c r="Q741" s="3"/>
      <c r="R741" s="3"/>
      <c r="S741" s="3"/>
      <c r="T741" s="122">
        <v>39296</v>
      </c>
      <c r="U741" s="20">
        <v>14.1</v>
      </c>
      <c r="V741" s="198">
        <f t="shared" si="14"/>
        <v>1.561450088650467E-2</v>
      </c>
      <c r="W741" s="139">
        <v>1</v>
      </c>
      <c r="AA741" s="127">
        <v>2004</v>
      </c>
      <c r="AB741" s="4">
        <v>11.8</v>
      </c>
      <c r="AC741" s="15" t="s">
        <v>64</v>
      </c>
      <c r="AD741" s="135"/>
      <c r="AE741" s="44"/>
      <c r="AF741" s="44"/>
      <c r="AG741" s="42"/>
      <c r="AH741" s="43"/>
    </row>
    <row r="742" spans="1:34" x14ac:dyDescent="0.2">
      <c r="A742" s="2" t="s">
        <v>68</v>
      </c>
      <c r="B742" s="3">
        <v>2</v>
      </c>
      <c r="C742" s="2"/>
      <c r="D742" s="1" t="s">
        <v>68</v>
      </c>
      <c r="E742" s="1" t="s">
        <v>67</v>
      </c>
      <c r="F742" s="3">
        <v>1343</v>
      </c>
      <c r="G742" s="3"/>
      <c r="H742" s="327">
        <v>40761</v>
      </c>
      <c r="I742" s="3">
        <v>13</v>
      </c>
      <c r="J742" s="3"/>
      <c r="K742" s="3"/>
      <c r="N742" s="3"/>
      <c r="O742" s="3"/>
      <c r="P742" s="3"/>
      <c r="Q742" s="3"/>
      <c r="R742" s="3"/>
      <c r="S742" s="3"/>
      <c r="T742" s="122">
        <v>39296</v>
      </c>
      <c r="U742" s="20">
        <v>10.7</v>
      </c>
      <c r="V742" s="198">
        <f t="shared" si="14"/>
        <v>8.9920235727373836E-3</v>
      </c>
      <c r="W742" s="139">
        <v>1</v>
      </c>
      <c r="Z742" s="14" t="s">
        <v>336</v>
      </c>
      <c r="AA742" s="127"/>
      <c r="AB742" s="4"/>
      <c r="AC742" s="15"/>
      <c r="AD742" s="135"/>
      <c r="AE742" s="44"/>
      <c r="AF742" s="44"/>
      <c r="AG742" s="42"/>
      <c r="AH742" s="43"/>
    </row>
    <row r="743" spans="1:34" x14ac:dyDescent="0.2">
      <c r="A743" s="2" t="s">
        <v>68</v>
      </c>
      <c r="B743" s="3">
        <v>2</v>
      </c>
      <c r="C743" s="2"/>
      <c r="D743" s="1" t="s">
        <v>68</v>
      </c>
      <c r="E743" s="1" t="s">
        <v>67</v>
      </c>
      <c r="F743" s="3">
        <v>1445</v>
      </c>
      <c r="G743" s="3"/>
      <c r="H743" s="327">
        <v>40761</v>
      </c>
      <c r="I743" s="3">
        <v>12.4</v>
      </c>
      <c r="J743" s="3"/>
      <c r="K743" s="3"/>
      <c r="N743" s="3"/>
      <c r="O743" s="3"/>
      <c r="P743" s="3"/>
      <c r="Q743" s="3"/>
      <c r="R743" s="3"/>
      <c r="S743" s="3"/>
      <c r="T743" s="122">
        <v>39296</v>
      </c>
      <c r="U743" s="20">
        <v>10</v>
      </c>
      <c r="V743" s="198">
        <f t="shared" si="14"/>
        <v>7.8539816339744835E-3</v>
      </c>
      <c r="W743" s="139">
        <v>1</v>
      </c>
      <c r="Z743" s="14" t="s">
        <v>300</v>
      </c>
      <c r="AA743" s="127"/>
      <c r="AB743" s="4"/>
      <c r="AC743" s="15"/>
      <c r="AD743" s="135"/>
      <c r="AE743" s="44"/>
      <c r="AF743" s="44"/>
      <c r="AG743" s="42"/>
      <c r="AH743" s="43"/>
    </row>
    <row r="744" spans="1:34" x14ac:dyDescent="0.2">
      <c r="A744" s="2" t="s">
        <v>68</v>
      </c>
      <c r="B744" s="3">
        <v>2</v>
      </c>
      <c r="C744" s="2"/>
      <c r="D744" s="1" t="s">
        <v>68</v>
      </c>
      <c r="E744" s="1" t="s">
        <v>22</v>
      </c>
      <c r="F744" s="3">
        <v>1463</v>
      </c>
      <c r="G744" s="3"/>
      <c r="H744" s="327">
        <v>40761</v>
      </c>
      <c r="I744" s="3">
        <v>12</v>
      </c>
      <c r="J744" s="3"/>
      <c r="K744" s="3"/>
      <c r="N744" s="3"/>
      <c r="O744" s="3"/>
      <c r="P744" s="3"/>
      <c r="Q744" s="3"/>
      <c r="R744" s="3"/>
      <c r="S744" s="3"/>
      <c r="T744" s="122">
        <v>39296</v>
      </c>
      <c r="U744" s="20">
        <v>10.4</v>
      </c>
      <c r="V744" s="198">
        <f t="shared" si="14"/>
        <v>8.4948665353068008E-3</v>
      </c>
      <c r="W744" s="139">
        <v>1</v>
      </c>
      <c r="Z744" s="14" t="s">
        <v>300</v>
      </c>
      <c r="AA744" s="127"/>
      <c r="AB744" s="4"/>
      <c r="AC744" s="15"/>
      <c r="AD744" s="135"/>
      <c r="AE744" s="44"/>
      <c r="AF744" s="44"/>
      <c r="AG744" s="42"/>
      <c r="AH744" s="43"/>
    </row>
    <row r="745" spans="1:34" x14ac:dyDescent="0.2">
      <c r="A745" s="2" t="s">
        <v>68</v>
      </c>
      <c r="B745" s="3">
        <v>2</v>
      </c>
      <c r="C745" s="2"/>
      <c r="D745" s="1" t="s">
        <v>68</v>
      </c>
      <c r="E745" s="1" t="s">
        <v>60</v>
      </c>
      <c r="F745" s="3">
        <v>1766</v>
      </c>
      <c r="G745" s="3"/>
      <c r="H745" s="327">
        <v>40761</v>
      </c>
      <c r="I745" s="3">
        <v>12</v>
      </c>
      <c r="J745" s="3"/>
      <c r="K745" s="3"/>
      <c r="N745" s="3"/>
      <c r="O745" s="3"/>
      <c r="P745" s="3"/>
      <c r="Q745" s="3"/>
      <c r="R745" s="3"/>
      <c r="S745" s="3"/>
      <c r="T745" s="122">
        <v>39296</v>
      </c>
      <c r="U745" s="20">
        <v>11.7</v>
      </c>
      <c r="V745" s="198">
        <f t="shared" si="14"/>
        <v>1.0751315458747667E-2</v>
      </c>
      <c r="W745" s="139">
        <v>1</v>
      </c>
      <c r="Y745" s="7">
        <v>2</v>
      </c>
      <c r="Z745" s="14" t="s">
        <v>547</v>
      </c>
      <c r="AA745" s="127"/>
      <c r="AB745" s="4"/>
      <c r="AC745" s="15"/>
      <c r="AD745" s="135"/>
      <c r="AE745" s="44"/>
      <c r="AF745" s="44"/>
      <c r="AG745" s="42"/>
      <c r="AH745" s="43"/>
    </row>
    <row r="746" spans="1:34" x14ac:dyDescent="0.2">
      <c r="A746" s="2" t="s">
        <v>68</v>
      </c>
      <c r="B746" s="3">
        <v>2</v>
      </c>
      <c r="C746" s="2"/>
      <c r="D746" s="1" t="s">
        <v>68</v>
      </c>
      <c r="E746" s="1" t="s">
        <v>60</v>
      </c>
      <c r="F746" s="3">
        <v>1767</v>
      </c>
      <c r="G746" s="3"/>
      <c r="H746" s="327">
        <v>40761</v>
      </c>
      <c r="I746" s="3">
        <v>12</v>
      </c>
      <c r="J746" s="3"/>
      <c r="K746" s="3"/>
      <c r="N746" s="3"/>
      <c r="O746" s="3"/>
      <c r="P746" s="3"/>
      <c r="Q746" s="3"/>
      <c r="R746" s="3"/>
      <c r="S746" s="3"/>
      <c r="T746" s="122">
        <v>39296</v>
      </c>
      <c r="U746" s="20">
        <v>10.4</v>
      </c>
      <c r="V746" s="198">
        <f t="shared" si="14"/>
        <v>8.4948665353068008E-3</v>
      </c>
      <c r="W746" s="139">
        <v>1</v>
      </c>
      <c r="Y746" s="7">
        <v>1</v>
      </c>
      <c r="Z746" s="14" t="s">
        <v>336</v>
      </c>
      <c r="AA746" s="127"/>
      <c r="AB746" s="4"/>
      <c r="AC746" s="15"/>
      <c r="AD746" s="135"/>
      <c r="AE746" s="44"/>
      <c r="AF746" s="44"/>
      <c r="AG746" s="42"/>
      <c r="AH746" s="43"/>
    </row>
    <row r="747" spans="1:34" x14ac:dyDescent="0.2">
      <c r="A747" s="2" t="s">
        <v>68</v>
      </c>
      <c r="B747" s="3">
        <v>2</v>
      </c>
      <c r="C747" s="2"/>
      <c r="D747" s="1" t="s">
        <v>68</v>
      </c>
      <c r="E747" s="1" t="s">
        <v>60</v>
      </c>
      <c r="F747" s="3">
        <v>1768</v>
      </c>
      <c r="G747" s="3"/>
      <c r="H747" s="327">
        <v>40761</v>
      </c>
      <c r="I747" s="3">
        <v>12.7</v>
      </c>
      <c r="J747" s="3"/>
      <c r="K747" s="3"/>
      <c r="N747" s="3"/>
      <c r="O747" s="3"/>
      <c r="P747" s="3"/>
      <c r="Q747" s="3"/>
      <c r="R747" s="3"/>
      <c r="S747" s="3"/>
      <c r="T747" s="122">
        <v>39296</v>
      </c>
      <c r="U747" s="20">
        <v>10.5</v>
      </c>
      <c r="V747" s="198">
        <f t="shared" si="14"/>
        <v>8.6590147514568668E-3</v>
      </c>
      <c r="W747" s="139">
        <v>1</v>
      </c>
      <c r="Y747" s="7">
        <v>2</v>
      </c>
      <c r="Z747" s="14" t="s">
        <v>336</v>
      </c>
      <c r="AA747" s="127"/>
      <c r="AB747" s="4"/>
      <c r="AC747" s="15"/>
      <c r="AD747" s="135"/>
      <c r="AE747" s="44"/>
      <c r="AF747" s="44"/>
      <c r="AG747" s="42"/>
      <c r="AH747" s="43"/>
    </row>
    <row r="748" spans="1:34" x14ac:dyDescent="0.2">
      <c r="A748" s="2" t="s">
        <v>68</v>
      </c>
      <c r="B748" s="3">
        <v>2</v>
      </c>
      <c r="C748" s="2"/>
      <c r="D748" s="1" t="s">
        <v>68</v>
      </c>
      <c r="E748" s="1" t="s">
        <v>60</v>
      </c>
      <c r="F748" s="3">
        <v>1769</v>
      </c>
      <c r="G748" s="3"/>
      <c r="H748" s="327">
        <v>40761</v>
      </c>
      <c r="I748" s="3">
        <v>12.3</v>
      </c>
      <c r="J748" s="3"/>
      <c r="K748" s="3"/>
      <c r="N748" s="3"/>
      <c r="O748" s="3"/>
      <c r="P748" s="3"/>
      <c r="Q748" s="3"/>
      <c r="R748" s="3"/>
      <c r="S748" s="3"/>
      <c r="T748" s="122">
        <v>39296</v>
      </c>
      <c r="U748" s="20">
        <v>11</v>
      </c>
      <c r="V748" s="198">
        <f t="shared" ref="V748:V826" si="15" xml:space="preserve"> PI()*(U748/2)^2/10000</f>
        <v>9.5033177771091243E-3</v>
      </c>
      <c r="W748" s="139">
        <v>1</v>
      </c>
      <c r="Y748" s="7">
        <v>2</v>
      </c>
      <c r="Z748" s="14" t="s">
        <v>336</v>
      </c>
      <c r="AA748" s="127"/>
      <c r="AB748" s="4"/>
      <c r="AC748" s="15"/>
      <c r="AD748" s="135"/>
      <c r="AE748" s="44"/>
      <c r="AF748" s="44"/>
      <c r="AG748" s="42"/>
      <c r="AH748" s="43"/>
    </row>
    <row r="749" spans="1:34" x14ac:dyDescent="0.2">
      <c r="A749" s="2" t="s">
        <v>68</v>
      </c>
      <c r="B749" s="3">
        <v>2</v>
      </c>
      <c r="C749" s="2"/>
      <c r="D749" s="1" t="s">
        <v>68</v>
      </c>
      <c r="E749" s="1" t="s">
        <v>60</v>
      </c>
      <c r="F749" s="3">
        <v>1770</v>
      </c>
      <c r="G749" s="3"/>
      <c r="H749" s="327">
        <v>40761</v>
      </c>
      <c r="I749" s="3">
        <v>13.3</v>
      </c>
      <c r="J749" s="3"/>
      <c r="K749" s="3"/>
      <c r="N749" s="3"/>
      <c r="O749" s="3"/>
      <c r="P749" s="3"/>
      <c r="Q749" s="3"/>
      <c r="R749" s="3"/>
      <c r="S749" s="3"/>
      <c r="T749" s="122">
        <v>39296</v>
      </c>
      <c r="U749" s="20">
        <v>11.5</v>
      </c>
      <c r="V749" s="198">
        <f t="shared" si="15"/>
        <v>1.0386890710931252E-2</v>
      </c>
      <c r="W749" s="139">
        <v>1</v>
      </c>
      <c r="Y749" s="7">
        <v>2</v>
      </c>
      <c r="Z749" s="14" t="s">
        <v>336</v>
      </c>
      <c r="AA749" s="127"/>
      <c r="AB749" s="4"/>
      <c r="AC749" s="15"/>
      <c r="AD749" s="135"/>
      <c r="AE749" s="44"/>
      <c r="AF749" s="44"/>
      <c r="AG749" s="42"/>
      <c r="AH749" s="43"/>
    </row>
    <row r="750" spans="1:34" x14ac:dyDescent="0.2">
      <c r="A750" s="2" t="s">
        <v>68</v>
      </c>
      <c r="B750" s="3">
        <v>2</v>
      </c>
      <c r="C750" s="2"/>
      <c r="D750" s="1" t="s">
        <v>68</v>
      </c>
      <c r="E750" s="1" t="s">
        <v>60</v>
      </c>
      <c r="F750" s="3">
        <v>1778</v>
      </c>
      <c r="G750" s="3"/>
      <c r="H750" s="327">
        <v>40761</v>
      </c>
      <c r="I750" s="3">
        <v>14.6</v>
      </c>
      <c r="J750" s="3"/>
      <c r="K750" s="3"/>
      <c r="N750" s="3"/>
      <c r="O750" s="3"/>
      <c r="P750" s="3"/>
      <c r="Q750" s="3"/>
      <c r="R750" s="3"/>
      <c r="S750" s="3"/>
      <c r="T750" s="122">
        <v>39296</v>
      </c>
      <c r="U750" s="20">
        <v>12.4</v>
      </c>
      <c r="V750" s="198">
        <f t="shared" si="15"/>
        <v>1.2076282160399167E-2</v>
      </c>
      <c r="W750" s="139">
        <v>1</v>
      </c>
      <c r="Y750" s="7">
        <v>2</v>
      </c>
      <c r="Z750" s="14" t="s">
        <v>546</v>
      </c>
      <c r="AA750" s="127"/>
      <c r="AB750" s="4"/>
      <c r="AC750" s="15"/>
      <c r="AD750" s="135"/>
      <c r="AE750" s="44"/>
      <c r="AF750" s="44"/>
      <c r="AG750" s="42"/>
      <c r="AH750" s="43"/>
    </row>
    <row r="751" spans="1:34" x14ac:dyDescent="0.2">
      <c r="A751" s="2" t="s">
        <v>68</v>
      </c>
      <c r="B751" s="3">
        <v>2</v>
      </c>
      <c r="C751" s="2"/>
      <c r="D751" s="1" t="s">
        <v>68</v>
      </c>
      <c r="E751" s="1" t="s">
        <v>69</v>
      </c>
      <c r="F751" s="3">
        <v>2855</v>
      </c>
      <c r="G751" s="3"/>
      <c r="H751" s="327">
        <v>40761</v>
      </c>
      <c r="I751" s="3">
        <v>13.2</v>
      </c>
      <c r="J751" s="3"/>
      <c r="K751" s="100" t="s">
        <v>1249</v>
      </c>
      <c r="N751" s="3"/>
      <c r="O751" s="3"/>
      <c r="P751" s="3"/>
      <c r="Q751" s="3"/>
      <c r="R751" s="3"/>
      <c r="S751" s="3"/>
      <c r="T751" s="122"/>
      <c r="U751" s="20"/>
      <c r="V751" s="198"/>
      <c r="W751" s="139"/>
      <c r="AA751" s="127"/>
      <c r="AB751" s="4"/>
      <c r="AC751" s="15"/>
      <c r="AD751" s="135"/>
      <c r="AE751" s="44"/>
      <c r="AF751" s="44"/>
      <c r="AG751" s="42"/>
      <c r="AH751" s="43"/>
    </row>
    <row r="752" spans="1:34" x14ac:dyDescent="0.2">
      <c r="A752" s="2" t="s">
        <v>68</v>
      </c>
      <c r="B752" s="3">
        <v>2</v>
      </c>
      <c r="C752" s="2"/>
      <c r="D752" s="1" t="s">
        <v>68</v>
      </c>
      <c r="E752" s="1" t="s">
        <v>60</v>
      </c>
      <c r="F752" s="3">
        <v>2849</v>
      </c>
      <c r="G752" s="3"/>
      <c r="H752" s="327">
        <v>40761</v>
      </c>
      <c r="I752" s="3">
        <v>11.8</v>
      </c>
      <c r="J752" s="3"/>
      <c r="K752" s="100" t="s">
        <v>1249</v>
      </c>
      <c r="N752" s="3"/>
      <c r="O752" s="3"/>
      <c r="P752" s="3"/>
      <c r="Q752" s="3"/>
      <c r="R752" s="3"/>
      <c r="S752" s="3"/>
      <c r="T752" s="122"/>
      <c r="U752" s="20"/>
      <c r="V752" s="198"/>
      <c r="W752" s="139"/>
      <c r="AA752" s="127"/>
      <c r="AB752" s="4"/>
      <c r="AC752" s="15"/>
      <c r="AD752" s="135"/>
      <c r="AE752" s="44"/>
      <c r="AF752" s="44"/>
      <c r="AG752" s="42"/>
      <c r="AH752" s="43"/>
    </row>
    <row r="753" spans="1:40" x14ac:dyDescent="0.2">
      <c r="A753" s="2" t="s">
        <v>68</v>
      </c>
      <c r="B753" s="3">
        <v>3</v>
      </c>
      <c r="C753" s="2" t="s">
        <v>24</v>
      </c>
      <c r="D753" s="1" t="s">
        <v>246</v>
      </c>
      <c r="E753" s="1" t="s">
        <v>69</v>
      </c>
      <c r="F753" s="3">
        <v>585</v>
      </c>
      <c r="G753" s="3"/>
      <c r="H753" s="327">
        <v>40761</v>
      </c>
      <c r="I753" s="3">
        <v>18.8</v>
      </c>
      <c r="J753" s="3"/>
      <c r="K753" s="3"/>
      <c r="N753" s="3"/>
      <c r="O753" s="3"/>
      <c r="P753" s="3"/>
      <c r="Q753" s="3"/>
      <c r="R753" s="3"/>
      <c r="S753" s="3"/>
      <c r="T753" s="122">
        <v>39296</v>
      </c>
      <c r="U753" s="20">
        <v>18.399999999999999</v>
      </c>
      <c r="V753" s="198">
        <f t="shared" si="15"/>
        <v>2.6590440219984003E-2</v>
      </c>
      <c r="W753" s="139">
        <v>1</v>
      </c>
      <c r="AA753" s="127">
        <v>2004</v>
      </c>
      <c r="AB753" s="4">
        <v>15.1</v>
      </c>
      <c r="AC753" s="15" t="s">
        <v>64</v>
      </c>
      <c r="AD753" s="135"/>
      <c r="AE753" s="44"/>
      <c r="AF753" s="44"/>
      <c r="AG753" s="42"/>
      <c r="AH753" s="43"/>
    </row>
    <row r="754" spans="1:40" x14ac:dyDescent="0.2">
      <c r="A754" s="2" t="s">
        <v>68</v>
      </c>
      <c r="B754" s="3">
        <v>3</v>
      </c>
      <c r="C754" s="2" t="s">
        <v>24</v>
      </c>
      <c r="D754" s="1" t="s">
        <v>246</v>
      </c>
      <c r="E754" s="1" t="s">
        <v>69</v>
      </c>
      <c r="F754" s="3">
        <v>586</v>
      </c>
      <c r="G754" s="3"/>
      <c r="H754" s="327">
        <v>40761</v>
      </c>
      <c r="I754" s="3">
        <v>15</v>
      </c>
      <c r="J754" s="3"/>
      <c r="K754" s="3"/>
      <c r="N754" s="3"/>
      <c r="O754" s="3"/>
      <c r="P754" s="3"/>
      <c r="Q754" s="3"/>
      <c r="R754" s="3"/>
      <c r="S754" s="3"/>
      <c r="T754" s="122">
        <v>39296</v>
      </c>
      <c r="U754" s="20">
        <v>14.7</v>
      </c>
      <c r="V754" s="198">
        <f t="shared" si="15"/>
        <v>1.6971668912855457E-2</v>
      </c>
      <c r="W754" s="139">
        <v>1</v>
      </c>
      <c r="AA754" s="127">
        <v>2004</v>
      </c>
      <c r="AB754" s="4">
        <v>12.2</v>
      </c>
      <c r="AC754" s="15" t="s">
        <v>64</v>
      </c>
      <c r="AD754" s="135"/>
      <c r="AE754" s="44"/>
      <c r="AF754" s="44"/>
      <c r="AG754" s="42"/>
      <c r="AH754" s="43"/>
    </row>
    <row r="755" spans="1:40" x14ac:dyDescent="0.2">
      <c r="A755" s="2" t="s">
        <v>68</v>
      </c>
      <c r="B755" s="3">
        <v>3</v>
      </c>
      <c r="C755" s="2" t="s">
        <v>24</v>
      </c>
      <c r="D755" s="1" t="s">
        <v>246</v>
      </c>
      <c r="E755" s="1" t="s">
        <v>22</v>
      </c>
      <c r="F755" s="3">
        <v>587</v>
      </c>
      <c r="G755" s="3"/>
      <c r="H755" s="327">
        <v>40761</v>
      </c>
      <c r="I755" s="3">
        <v>13.3</v>
      </c>
      <c r="J755" s="3"/>
      <c r="K755" s="3"/>
      <c r="N755" s="3"/>
      <c r="O755" s="3"/>
      <c r="P755" s="3"/>
      <c r="Q755" s="3"/>
      <c r="R755" s="3"/>
      <c r="S755" s="3"/>
      <c r="T755" s="122">
        <v>39296</v>
      </c>
      <c r="U755" s="20">
        <v>12.6</v>
      </c>
      <c r="V755" s="198">
        <f t="shared" si="15"/>
        <v>1.2468981242097887E-2</v>
      </c>
      <c r="W755" s="139">
        <v>1</v>
      </c>
      <c r="AA755" s="127">
        <v>2004</v>
      </c>
      <c r="AB755" s="4">
        <v>11.9</v>
      </c>
      <c r="AC755" s="15" t="s">
        <v>64</v>
      </c>
      <c r="AD755" s="135"/>
      <c r="AE755" s="44"/>
      <c r="AF755" s="44"/>
      <c r="AG755" s="42"/>
      <c r="AH755" s="43"/>
    </row>
    <row r="756" spans="1:40" x14ac:dyDescent="0.2">
      <c r="A756" s="2" t="s">
        <v>68</v>
      </c>
      <c r="B756" s="3">
        <v>3</v>
      </c>
      <c r="C756" s="2"/>
      <c r="D756" s="1" t="s">
        <v>246</v>
      </c>
      <c r="E756" s="1" t="s">
        <v>67</v>
      </c>
      <c r="F756" s="3">
        <v>977</v>
      </c>
      <c r="G756" s="3"/>
      <c r="H756" s="327">
        <v>40761</v>
      </c>
      <c r="I756" s="3">
        <v>11</v>
      </c>
      <c r="J756" s="3"/>
      <c r="K756" s="3"/>
      <c r="N756" s="3"/>
      <c r="O756" s="3"/>
      <c r="P756" s="3"/>
      <c r="Q756" s="3"/>
      <c r="R756" s="3"/>
      <c r="S756" s="3"/>
      <c r="T756" s="122">
        <v>39296</v>
      </c>
      <c r="U756" s="20">
        <v>10.1</v>
      </c>
      <c r="V756" s="198">
        <f t="shared" si="15"/>
        <v>8.0118466648173691E-3</v>
      </c>
      <c r="W756" s="139">
        <v>1</v>
      </c>
      <c r="AA756" s="127"/>
      <c r="AB756" s="4"/>
      <c r="AC756" s="15"/>
      <c r="AD756" s="135"/>
      <c r="AE756" s="44"/>
      <c r="AF756" s="44"/>
      <c r="AG756" s="42"/>
      <c r="AH756" s="43"/>
    </row>
    <row r="757" spans="1:40" x14ac:dyDescent="0.2">
      <c r="A757" s="2" t="s">
        <v>68</v>
      </c>
      <c r="B757" s="3">
        <v>3</v>
      </c>
      <c r="C757" s="2"/>
      <c r="D757" s="1" t="s">
        <v>246</v>
      </c>
      <c r="E757" s="1" t="s">
        <v>67</v>
      </c>
      <c r="F757" s="3">
        <v>978</v>
      </c>
      <c r="G757" s="3"/>
      <c r="H757" s="327">
        <v>40761</v>
      </c>
      <c r="I757" s="3">
        <v>13.6</v>
      </c>
      <c r="J757" s="3"/>
      <c r="K757" s="3"/>
      <c r="N757" s="3"/>
      <c r="O757" s="3"/>
      <c r="P757" s="3"/>
      <c r="Q757" s="3"/>
      <c r="R757" s="3"/>
      <c r="S757" s="3"/>
      <c r="T757" s="122">
        <v>39296</v>
      </c>
      <c r="U757" s="20">
        <v>11.9</v>
      </c>
      <c r="V757" s="198">
        <f t="shared" si="15"/>
        <v>1.1122023391871266E-2</v>
      </c>
      <c r="W757" s="139">
        <v>1</v>
      </c>
      <c r="AA757" s="127"/>
      <c r="AB757" s="4"/>
      <c r="AC757" s="15"/>
      <c r="AD757" s="135"/>
      <c r="AE757" s="44"/>
      <c r="AF757" s="44"/>
      <c r="AG757" s="42"/>
      <c r="AH757" s="43"/>
    </row>
    <row r="758" spans="1:40" x14ac:dyDescent="0.2">
      <c r="A758" s="2" t="s">
        <v>68</v>
      </c>
      <c r="B758" s="3">
        <v>3</v>
      </c>
      <c r="C758" s="2"/>
      <c r="D758" s="1" t="s">
        <v>246</v>
      </c>
      <c r="E758" s="1" t="s">
        <v>67</v>
      </c>
      <c r="F758" s="3">
        <v>979</v>
      </c>
      <c r="G758" s="3"/>
      <c r="H758" s="327">
        <v>40761</v>
      </c>
      <c r="I758" s="3">
        <v>14.7</v>
      </c>
      <c r="J758" s="3"/>
      <c r="K758" s="3"/>
      <c r="N758" s="3"/>
      <c r="O758" s="3"/>
      <c r="P758" s="3"/>
      <c r="Q758" s="3"/>
      <c r="R758" s="3"/>
      <c r="S758" s="3"/>
      <c r="T758" s="122">
        <v>39296</v>
      </c>
      <c r="U758" s="20">
        <v>12.8</v>
      </c>
      <c r="V758" s="198">
        <f t="shared" si="15"/>
        <v>1.2867963509103793E-2</v>
      </c>
      <c r="W758" s="139">
        <v>1</v>
      </c>
      <c r="Z758" s="14" t="s">
        <v>553</v>
      </c>
      <c r="AA758" s="127"/>
      <c r="AB758" s="4"/>
      <c r="AC758" s="15"/>
      <c r="AD758" s="135"/>
      <c r="AE758" s="44"/>
      <c r="AF758" s="44"/>
      <c r="AG758" s="42"/>
      <c r="AH758" s="43"/>
    </row>
    <row r="759" spans="1:40" x14ac:dyDescent="0.2">
      <c r="A759" s="2" t="s">
        <v>68</v>
      </c>
      <c r="B759" s="3">
        <v>3</v>
      </c>
      <c r="C759" s="2"/>
      <c r="D759" s="1" t="s">
        <v>246</v>
      </c>
      <c r="E759" s="1" t="s">
        <v>60</v>
      </c>
      <c r="F759" s="3">
        <v>1978</v>
      </c>
      <c r="G759" s="3"/>
      <c r="H759" s="327">
        <v>40761</v>
      </c>
      <c r="I759" s="3">
        <v>14.3</v>
      </c>
      <c r="J759" s="3"/>
      <c r="K759" s="3"/>
      <c r="N759" s="3"/>
      <c r="O759" s="3"/>
      <c r="P759" s="3"/>
      <c r="Q759" s="3"/>
      <c r="R759" s="3"/>
      <c r="S759" s="3"/>
      <c r="T759" s="122">
        <v>39296</v>
      </c>
      <c r="U759" s="20">
        <v>11.9</v>
      </c>
      <c r="V759" s="198">
        <f t="shared" si="15"/>
        <v>1.1122023391871266E-2</v>
      </c>
      <c r="W759" s="139">
        <v>1</v>
      </c>
      <c r="Y759" s="7">
        <v>2</v>
      </c>
      <c r="Z759" s="14" t="s">
        <v>336</v>
      </c>
      <c r="AA759" s="127"/>
      <c r="AB759" s="4"/>
      <c r="AC759" s="15"/>
      <c r="AD759" s="135"/>
      <c r="AE759" s="44"/>
      <c r="AF759" s="44"/>
      <c r="AG759" s="42"/>
      <c r="AH759" s="43"/>
    </row>
    <row r="760" spans="1:40" x14ac:dyDescent="0.2">
      <c r="A760" s="2" t="s">
        <v>68</v>
      </c>
      <c r="B760" s="3">
        <v>3</v>
      </c>
      <c r="C760" s="2"/>
      <c r="D760" s="1" t="s">
        <v>246</v>
      </c>
      <c r="E760" s="1" t="s">
        <v>23</v>
      </c>
      <c r="F760" s="3">
        <v>1979</v>
      </c>
      <c r="G760" s="3"/>
      <c r="H760" s="327">
        <v>40761</v>
      </c>
      <c r="I760" s="3">
        <v>11.8</v>
      </c>
      <c r="J760" s="3"/>
      <c r="K760" s="3"/>
      <c r="N760" s="3"/>
      <c r="O760" s="3"/>
      <c r="P760" s="3"/>
      <c r="Q760" s="3"/>
      <c r="R760" s="3"/>
      <c r="S760" s="3"/>
      <c r="T760" s="122">
        <v>39296</v>
      </c>
      <c r="U760" s="20">
        <v>11.3</v>
      </c>
      <c r="V760" s="198">
        <f t="shared" si="15"/>
        <v>1.0028749148422018E-2</v>
      </c>
      <c r="W760" s="139">
        <v>1</v>
      </c>
      <c r="Z760" s="14" t="s">
        <v>914</v>
      </c>
      <c r="AA760" s="127"/>
      <c r="AB760" s="4"/>
      <c r="AC760" s="15"/>
      <c r="AD760" s="135"/>
      <c r="AE760" s="44"/>
      <c r="AF760" s="44"/>
      <c r="AG760" s="42"/>
      <c r="AH760" s="43"/>
    </row>
    <row r="761" spans="1:40" x14ac:dyDescent="0.2">
      <c r="A761" s="2" t="s">
        <v>68</v>
      </c>
      <c r="B761" s="3">
        <v>3</v>
      </c>
      <c r="C761" s="2"/>
      <c r="D761" s="1" t="s">
        <v>246</v>
      </c>
      <c r="E761" s="1" t="s">
        <v>23</v>
      </c>
      <c r="F761" s="3">
        <v>1980</v>
      </c>
      <c r="G761" s="3"/>
      <c r="H761" s="327">
        <v>40761</v>
      </c>
      <c r="I761" s="3">
        <v>12.7</v>
      </c>
      <c r="J761" s="3"/>
      <c r="K761" s="3"/>
      <c r="N761" s="3"/>
      <c r="O761" s="3"/>
      <c r="P761" s="3"/>
      <c r="Q761" s="3"/>
      <c r="R761" s="3"/>
      <c r="S761" s="3"/>
      <c r="T761" s="122">
        <v>39296</v>
      </c>
      <c r="U761" s="20">
        <v>12</v>
      </c>
      <c r="V761" s="198">
        <f t="shared" si="15"/>
        <v>1.1309733552923255E-2</v>
      </c>
      <c r="W761" s="139">
        <v>1</v>
      </c>
      <c r="Z761" s="14" t="s">
        <v>336</v>
      </c>
      <c r="AA761" s="127"/>
      <c r="AB761" s="4"/>
      <c r="AC761" s="15"/>
      <c r="AD761" s="135"/>
      <c r="AE761" s="44"/>
      <c r="AF761" s="44"/>
      <c r="AG761" s="42"/>
      <c r="AH761" s="43"/>
    </row>
    <row r="762" spans="1:40" s="97" customFormat="1" x14ac:dyDescent="0.2">
      <c r="A762" s="83" t="s">
        <v>68</v>
      </c>
      <c r="B762" s="315">
        <v>3</v>
      </c>
      <c r="C762" s="83"/>
      <c r="D762" s="100" t="s">
        <v>246</v>
      </c>
      <c r="E762" s="100" t="s">
        <v>23</v>
      </c>
      <c r="F762" s="315">
        <v>1981</v>
      </c>
      <c r="G762" s="315"/>
      <c r="H762" s="377">
        <v>40761</v>
      </c>
      <c r="I762" s="315">
        <v>12.5</v>
      </c>
      <c r="J762" s="315"/>
      <c r="K762" s="83" t="s">
        <v>1676</v>
      </c>
      <c r="N762" s="315"/>
      <c r="O762" s="315"/>
      <c r="P762" s="315"/>
      <c r="Q762" s="315"/>
      <c r="R762" s="315"/>
      <c r="S762" s="315"/>
      <c r="T762" s="378">
        <v>39296</v>
      </c>
      <c r="U762" s="379">
        <v>11</v>
      </c>
      <c r="V762" s="380">
        <f t="shared" si="15"/>
        <v>9.5033177771091243E-3</v>
      </c>
      <c r="W762" s="381">
        <v>1</v>
      </c>
      <c r="Z762" s="382" t="s">
        <v>913</v>
      </c>
      <c r="AA762" s="383"/>
      <c r="AB762" s="384"/>
      <c r="AC762" s="86"/>
      <c r="AD762" s="385"/>
      <c r="AE762" s="386"/>
      <c r="AF762" s="386"/>
      <c r="AG762" s="387"/>
      <c r="AH762" s="388"/>
      <c r="AI762" s="320"/>
      <c r="AJ762" s="320"/>
      <c r="AK762" s="320"/>
      <c r="AL762" s="320"/>
      <c r="AM762" s="320"/>
      <c r="AN762" s="320"/>
    </row>
    <row r="763" spans="1:40" x14ac:dyDescent="0.2">
      <c r="A763" s="2" t="s">
        <v>68</v>
      </c>
      <c r="B763" s="3">
        <v>3</v>
      </c>
      <c r="C763" s="2"/>
      <c r="D763" s="1" t="s">
        <v>246</v>
      </c>
      <c r="E763" s="1" t="s">
        <v>67</v>
      </c>
      <c r="F763" s="3">
        <v>1982</v>
      </c>
      <c r="G763" s="3"/>
      <c r="H763" s="327">
        <v>40761</v>
      </c>
      <c r="I763" s="3">
        <v>13.6</v>
      </c>
      <c r="J763" s="3"/>
      <c r="K763" s="3"/>
      <c r="N763" s="3"/>
      <c r="O763" s="3"/>
      <c r="P763" s="3"/>
      <c r="Q763" s="3"/>
      <c r="R763" s="3"/>
      <c r="S763" s="3"/>
      <c r="T763" s="122">
        <v>39296</v>
      </c>
      <c r="U763" s="20">
        <v>12.1</v>
      </c>
      <c r="V763" s="198">
        <f t="shared" si="15"/>
        <v>1.149901451030204E-2</v>
      </c>
      <c r="W763" s="139">
        <v>1</v>
      </c>
      <c r="Z763" s="14" t="s">
        <v>336</v>
      </c>
      <c r="AA763" s="127"/>
      <c r="AB763" s="4"/>
      <c r="AC763" s="15"/>
      <c r="AD763" s="135"/>
      <c r="AE763" s="44"/>
      <c r="AF763" s="44"/>
      <c r="AG763" s="42"/>
      <c r="AH763" s="43"/>
    </row>
    <row r="764" spans="1:40" x14ac:dyDescent="0.2">
      <c r="A764" s="2" t="s">
        <v>68</v>
      </c>
      <c r="B764" s="3">
        <v>3</v>
      </c>
      <c r="C764" s="2"/>
      <c r="D764" s="1" t="s">
        <v>246</v>
      </c>
      <c r="E764" s="1" t="s">
        <v>60</v>
      </c>
      <c r="F764" s="3">
        <v>2845</v>
      </c>
      <c r="G764" s="3"/>
      <c r="H764" s="327">
        <v>40761</v>
      </c>
      <c r="I764" s="3">
        <v>11.1</v>
      </c>
      <c r="J764" s="3"/>
      <c r="K764" s="100" t="s">
        <v>1246</v>
      </c>
      <c r="N764" s="3"/>
      <c r="O764" s="3"/>
      <c r="P764" s="3"/>
      <c r="Q764" s="3"/>
      <c r="R764" s="3"/>
      <c r="S764" s="3"/>
      <c r="T764" s="122"/>
      <c r="U764" s="20"/>
      <c r="V764" s="198"/>
      <c r="W764" s="139"/>
      <c r="AA764" s="127"/>
      <c r="AB764" s="4"/>
      <c r="AC764" s="15"/>
      <c r="AD764" s="135"/>
      <c r="AE764" s="44"/>
      <c r="AF764" s="44"/>
      <c r="AG764" s="42"/>
      <c r="AH764" s="43"/>
    </row>
    <row r="765" spans="1:40" x14ac:dyDescent="0.2">
      <c r="A765" s="2" t="s">
        <v>68</v>
      </c>
      <c r="B765" s="3">
        <v>3</v>
      </c>
      <c r="C765" s="2"/>
      <c r="D765" s="1" t="s">
        <v>246</v>
      </c>
      <c r="E765" s="1" t="s">
        <v>60</v>
      </c>
      <c r="F765" s="3">
        <v>2877</v>
      </c>
      <c r="G765" s="3"/>
      <c r="H765" s="327">
        <v>40761</v>
      </c>
      <c r="I765" s="3">
        <v>12.2</v>
      </c>
      <c r="J765" s="3"/>
      <c r="K765" s="100" t="s">
        <v>1249</v>
      </c>
      <c r="N765" s="3"/>
      <c r="O765" s="3"/>
      <c r="P765" s="3"/>
      <c r="Q765" s="3"/>
      <c r="R765" s="3"/>
      <c r="S765" s="3"/>
      <c r="T765" s="122"/>
      <c r="U765" s="20"/>
      <c r="V765" s="198"/>
      <c r="W765" s="139"/>
      <c r="AA765" s="127"/>
      <c r="AB765" s="4"/>
      <c r="AC765" s="15"/>
      <c r="AD765" s="135"/>
      <c r="AE765" s="44"/>
      <c r="AF765" s="44"/>
      <c r="AG765" s="42"/>
      <c r="AH765" s="43"/>
    </row>
    <row r="766" spans="1:40" x14ac:dyDescent="0.2">
      <c r="A766" s="2" t="s">
        <v>68</v>
      </c>
      <c r="B766" s="3">
        <v>3</v>
      </c>
      <c r="C766" s="2"/>
      <c r="D766" s="1" t="s">
        <v>246</v>
      </c>
      <c r="E766" s="1" t="s">
        <v>60</v>
      </c>
      <c r="F766" s="3">
        <v>2839</v>
      </c>
      <c r="G766" s="3"/>
      <c r="H766" s="327">
        <v>40761</v>
      </c>
      <c r="I766" s="3">
        <v>12</v>
      </c>
      <c r="J766" s="3"/>
      <c r="K766" s="100" t="s">
        <v>1249</v>
      </c>
      <c r="N766" s="3"/>
      <c r="O766" s="3"/>
      <c r="P766" s="3"/>
      <c r="Q766" s="3"/>
      <c r="R766" s="3"/>
      <c r="S766" s="3"/>
      <c r="T766" s="122"/>
      <c r="U766" s="20"/>
      <c r="V766" s="198"/>
      <c r="W766" s="139"/>
      <c r="AA766" s="127"/>
      <c r="AB766" s="4"/>
      <c r="AC766" s="15"/>
      <c r="AD766" s="135"/>
      <c r="AE766" s="44"/>
      <c r="AF766" s="44"/>
      <c r="AG766" s="42"/>
      <c r="AH766" s="43"/>
    </row>
    <row r="767" spans="1:40" x14ac:dyDescent="0.2">
      <c r="A767" s="2" t="s">
        <v>68</v>
      </c>
      <c r="B767" s="3">
        <v>3</v>
      </c>
      <c r="C767" s="2" t="s">
        <v>26</v>
      </c>
      <c r="D767" s="1" t="s">
        <v>247</v>
      </c>
      <c r="E767" s="1" t="s">
        <v>21</v>
      </c>
      <c r="F767" s="7">
        <v>1983</v>
      </c>
      <c r="G767" s="3">
        <v>591</v>
      </c>
      <c r="H767" s="327">
        <v>40761</v>
      </c>
      <c r="I767" s="3">
        <v>21.5</v>
      </c>
      <c r="J767" s="3"/>
      <c r="K767" s="3"/>
      <c r="N767" s="3"/>
      <c r="O767" s="3"/>
      <c r="P767" s="3"/>
      <c r="Q767" s="3"/>
      <c r="R767" s="3"/>
      <c r="S767" s="3"/>
      <c r="T767" s="122">
        <v>39296</v>
      </c>
      <c r="U767" s="20">
        <v>19</v>
      </c>
      <c r="V767" s="198">
        <f t="shared" si="15"/>
        <v>2.835287369864788E-2</v>
      </c>
      <c r="W767" s="139">
        <v>1</v>
      </c>
      <c r="AA767" s="127">
        <v>2004</v>
      </c>
      <c r="AB767" s="4">
        <v>14.3</v>
      </c>
      <c r="AC767" s="15" t="s">
        <v>64</v>
      </c>
      <c r="AD767" s="135"/>
      <c r="AE767" s="44"/>
      <c r="AF767" s="44"/>
      <c r="AG767" s="42"/>
      <c r="AH767" s="43"/>
    </row>
    <row r="768" spans="1:40" x14ac:dyDescent="0.2">
      <c r="A768" s="2" t="s">
        <v>68</v>
      </c>
      <c r="B768" s="3">
        <v>3</v>
      </c>
      <c r="C768" s="2" t="s">
        <v>26</v>
      </c>
      <c r="D768" s="1" t="s">
        <v>247</v>
      </c>
      <c r="E768" s="1" t="s">
        <v>21</v>
      </c>
      <c r="F768" s="7">
        <v>1984</v>
      </c>
      <c r="G768" s="3">
        <v>590</v>
      </c>
      <c r="H768" s="327">
        <v>40761</v>
      </c>
      <c r="I768" s="3">
        <v>21.2</v>
      </c>
      <c r="J768" s="3"/>
      <c r="K768" s="3"/>
      <c r="N768" s="3"/>
      <c r="O768" s="3"/>
      <c r="P768" s="3"/>
      <c r="Q768" s="3"/>
      <c r="R768" s="3"/>
      <c r="S768" s="3"/>
      <c r="T768" s="122">
        <v>39296</v>
      </c>
      <c r="U768" s="20">
        <v>19.100000000000001</v>
      </c>
      <c r="V768" s="198">
        <f t="shared" si="15"/>
        <v>2.8652110398902319E-2</v>
      </c>
      <c r="W768" s="139">
        <v>1</v>
      </c>
      <c r="AA768" s="127">
        <v>2004</v>
      </c>
      <c r="AB768" s="4">
        <v>13.3</v>
      </c>
      <c r="AC768" s="15" t="s">
        <v>64</v>
      </c>
      <c r="AD768" s="135"/>
      <c r="AE768" s="44"/>
      <c r="AF768" s="44"/>
      <c r="AG768" s="42"/>
      <c r="AH768" s="43"/>
    </row>
    <row r="769" spans="1:34" x14ac:dyDescent="0.2">
      <c r="A769" s="2" t="s">
        <v>68</v>
      </c>
      <c r="B769" s="3">
        <v>3</v>
      </c>
      <c r="C769" s="2" t="s">
        <v>24</v>
      </c>
      <c r="D769" s="1" t="s">
        <v>247</v>
      </c>
      <c r="E769" s="1" t="s">
        <v>67</v>
      </c>
      <c r="F769" s="7">
        <v>1985</v>
      </c>
      <c r="G769" s="3">
        <v>589</v>
      </c>
      <c r="H769" s="327">
        <v>40761</v>
      </c>
      <c r="I769" s="3">
        <v>18</v>
      </c>
      <c r="J769" s="3"/>
      <c r="K769" s="3"/>
      <c r="N769" s="3"/>
      <c r="O769" s="3"/>
      <c r="P769" s="3"/>
      <c r="Q769" s="3"/>
      <c r="R769" s="3"/>
      <c r="S769" s="3"/>
      <c r="T769" s="122">
        <v>39296</v>
      </c>
      <c r="U769" s="20">
        <v>15.9</v>
      </c>
      <c r="V769" s="198">
        <f t="shared" si="15"/>
        <v>1.9855650968850891E-2</v>
      </c>
      <c r="W769" s="139">
        <v>1</v>
      </c>
      <c r="Z769" s="14" t="s">
        <v>548</v>
      </c>
      <c r="AA769" s="127">
        <v>2004</v>
      </c>
      <c r="AB769" s="4">
        <v>11.7</v>
      </c>
      <c r="AC769" s="15" t="s">
        <v>64</v>
      </c>
      <c r="AD769" s="135"/>
      <c r="AE769" s="44"/>
      <c r="AF769" s="44"/>
      <c r="AG769" s="42"/>
      <c r="AH769" s="43"/>
    </row>
    <row r="770" spans="1:34" x14ac:dyDescent="0.2">
      <c r="A770" s="2" t="s">
        <v>68</v>
      </c>
      <c r="B770" s="3">
        <v>3</v>
      </c>
      <c r="C770" s="2" t="s">
        <v>24</v>
      </c>
      <c r="D770" s="1" t="s">
        <v>247</v>
      </c>
      <c r="E770" s="1" t="s">
        <v>67</v>
      </c>
      <c r="F770" s="7">
        <v>1986</v>
      </c>
      <c r="G770" s="3">
        <v>588</v>
      </c>
      <c r="H770" s="327">
        <v>40761</v>
      </c>
      <c r="I770" s="3">
        <v>15.9</v>
      </c>
      <c r="J770" s="3"/>
      <c r="K770" s="3"/>
      <c r="N770" s="3"/>
      <c r="O770" s="3"/>
      <c r="P770" s="3"/>
      <c r="Q770" s="3"/>
      <c r="R770" s="3"/>
      <c r="S770" s="3"/>
      <c r="T770" s="122">
        <v>39296</v>
      </c>
      <c r="U770" s="20">
        <v>14.3</v>
      </c>
      <c r="V770" s="198">
        <f t="shared" si="15"/>
        <v>1.6060607043314419E-2</v>
      </c>
      <c r="W770" s="139">
        <v>1</v>
      </c>
      <c r="AA770" s="127">
        <v>2004</v>
      </c>
      <c r="AB770" s="4">
        <v>10.9</v>
      </c>
      <c r="AC770" s="15" t="s">
        <v>64</v>
      </c>
      <c r="AD770" s="135"/>
      <c r="AE770" s="44"/>
      <c r="AF770" s="44"/>
      <c r="AG770" s="42"/>
      <c r="AH770" s="43"/>
    </row>
    <row r="771" spans="1:34" x14ac:dyDescent="0.2">
      <c r="A771" s="2" t="s">
        <v>68</v>
      </c>
      <c r="B771" s="3">
        <v>3</v>
      </c>
      <c r="C771" s="2"/>
      <c r="D771" s="1" t="s">
        <v>247</v>
      </c>
      <c r="E771" s="1" t="s">
        <v>67</v>
      </c>
      <c r="F771" s="3">
        <v>1987</v>
      </c>
      <c r="G771" s="3"/>
      <c r="H771" s="327">
        <v>40761</v>
      </c>
      <c r="I771" s="3">
        <v>17.5</v>
      </c>
      <c r="J771" s="3"/>
      <c r="K771" s="3"/>
      <c r="N771" s="3"/>
      <c r="O771" s="3"/>
      <c r="P771" s="3"/>
      <c r="Q771" s="3"/>
      <c r="R771" s="3"/>
      <c r="S771" s="3"/>
      <c r="T771" s="122">
        <v>39296</v>
      </c>
      <c r="U771" s="20">
        <v>16</v>
      </c>
      <c r="V771" s="198">
        <f t="shared" si="15"/>
        <v>2.0106192982974676E-2</v>
      </c>
      <c r="W771" s="139">
        <v>1</v>
      </c>
      <c r="AA771" s="127"/>
      <c r="AB771" s="4"/>
      <c r="AC771" s="15"/>
      <c r="AD771" s="135"/>
      <c r="AE771" s="44"/>
      <c r="AF771" s="44"/>
      <c r="AG771" s="42"/>
      <c r="AH771" s="43"/>
    </row>
    <row r="772" spans="1:34" x14ac:dyDescent="0.2">
      <c r="A772" s="2" t="s">
        <v>68</v>
      </c>
      <c r="B772" s="3">
        <v>3</v>
      </c>
      <c r="C772" s="2"/>
      <c r="D772" s="1" t="s">
        <v>247</v>
      </c>
      <c r="E772" s="1" t="s">
        <v>28</v>
      </c>
      <c r="F772" s="3">
        <v>1988</v>
      </c>
      <c r="G772" s="3"/>
      <c r="H772" s="327">
        <v>40761</v>
      </c>
      <c r="I772" s="3">
        <v>13.2</v>
      </c>
      <c r="J772" s="3"/>
      <c r="K772" s="3"/>
      <c r="N772" s="3"/>
      <c r="O772" s="3"/>
      <c r="P772" s="3"/>
      <c r="Q772" s="3"/>
      <c r="R772" s="3"/>
      <c r="S772" s="3"/>
      <c r="T772" s="122">
        <v>39296</v>
      </c>
      <c r="U772" s="20">
        <v>12.4</v>
      </c>
      <c r="V772" s="198">
        <f t="shared" si="15"/>
        <v>1.2076282160399167E-2</v>
      </c>
      <c r="W772" s="139">
        <v>1</v>
      </c>
      <c r="AA772" s="127"/>
      <c r="AB772" s="4"/>
      <c r="AC772" s="15"/>
      <c r="AD772" s="135"/>
      <c r="AE772" s="44"/>
      <c r="AF772" s="44"/>
      <c r="AG772" s="42"/>
      <c r="AH772" s="43"/>
    </row>
    <row r="773" spans="1:34" x14ac:dyDescent="0.2">
      <c r="A773" s="2" t="s">
        <v>68</v>
      </c>
      <c r="B773" s="3">
        <v>3</v>
      </c>
      <c r="C773" s="2"/>
      <c r="D773" s="1" t="s">
        <v>247</v>
      </c>
      <c r="E773" s="1" t="s">
        <v>21</v>
      </c>
      <c r="F773" s="3">
        <v>1989</v>
      </c>
      <c r="G773" s="3"/>
      <c r="H773" s="327">
        <v>40761</v>
      </c>
      <c r="I773" s="3">
        <v>11.9</v>
      </c>
      <c r="J773" s="3"/>
      <c r="K773" s="3"/>
      <c r="N773" s="3"/>
      <c r="O773" s="3"/>
      <c r="P773" s="3"/>
      <c r="Q773" s="3"/>
      <c r="R773" s="3"/>
      <c r="S773" s="3"/>
      <c r="T773" s="122">
        <v>39296</v>
      </c>
      <c r="U773" s="20">
        <v>10.4</v>
      </c>
      <c r="V773" s="198">
        <f t="shared" si="15"/>
        <v>8.4948665353068008E-3</v>
      </c>
      <c r="W773" s="139">
        <v>1</v>
      </c>
      <c r="AA773" s="127"/>
      <c r="AB773" s="4"/>
      <c r="AC773" s="15"/>
      <c r="AD773" s="135"/>
      <c r="AE773" s="44"/>
      <c r="AF773" s="44"/>
      <c r="AG773" s="42"/>
      <c r="AH773" s="43"/>
    </row>
    <row r="774" spans="1:34" x14ac:dyDescent="0.2">
      <c r="A774" s="2" t="s">
        <v>68</v>
      </c>
      <c r="B774" s="3">
        <v>3</v>
      </c>
      <c r="C774" s="2"/>
      <c r="D774" s="1" t="s">
        <v>247</v>
      </c>
      <c r="E774" s="1" t="s">
        <v>22</v>
      </c>
      <c r="F774" s="3">
        <v>1990</v>
      </c>
      <c r="G774" s="3"/>
      <c r="H774" s="327">
        <v>40761</v>
      </c>
      <c r="I774" s="3">
        <v>12.9</v>
      </c>
      <c r="J774" s="3"/>
      <c r="K774" s="3"/>
      <c r="N774" s="3"/>
      <c r="O774" s="3"/>
      <c r="P774" s="3"/>
      <c r="Q774" s="3"/>
      <c r="R774" s="3"/>
      <c r="S774" s="3"/>
      <c r="T774" s="122">
        <v>39296</v>
      </c>
      <c r="U774" s="20">
        <v>11.2</v>
      </c>
      <c r="V774" s="198">
        <f t="shared" si="15"/>
        <v>9.8520345616575893E-3</v>
      </c>
      <c r="W774" s="139">
        <v>1</v>
      </c>
      <c r="AA774" s="127"/>
      <c r="AB774" s="4"/>
      <c r="AC774" s="15"/>
      <c r="AD774" s="135"/>
      <c r="AE774" s="44"/>
      <c r="AF774" s="44"/>
      <c r="AG774" s="42"/>
      <c r="AH774" s="43"/>
    </row>
    <row r="775" spans="1:34" x14ac:dyDescent="0.2">
      <c r="A775" s="2" t="s">
        <v>68</v>
      </c>
      <c r="B775" s="3">
        <v>3</v>
      </c>
      <c r="C775" s="2"/>
      <c r="D775" s="1" t="s">
        <v>247</v>
      </c>
      <c r="E775" s="1" t="s">
        <v>60</v>
      </c>
      <c r="F775" s="3">
        <v>1991</v>
      </c>
      <c r="G775" s="3"/>
      <c r="H775" s="327">
        <v>40761</v>
      </c>
      <c r="I775" s="3">
        <v>13.7</v>
      </c>
      <c r="J775" s="3"/>
      <c r="K775" s="3"/>
      <c r="N775" s="3"/>
      <c r="O775" s="3"/>
      <c r="P775" s="3"/>
      <c r="Q775" s="3"/>
      <c r="R775" s="3"/>
      <c r="S775" s="3"/>
      <c r="T775" s="122">
        <v>39296</v>
      </c>
      <c r="U775" s="20">
        <v>11.8</v>
      </c>
      <c r="V775" s="198">
        <f t="shared" si="15"/>
        <v>1.093588402714607E-2</v>
      </c>
      <c r="W775" s="139">
        <v>1</v>
      </c>
      <c r="Y775" s="7">
        <v>2</v>
      </c>
      <c r="AA775" s="127"/>
      <c r="AB775" s="4"/>
      <c r="AC775" s="15"/>
      <c r="AD775" s="135"/>
      <c r="AE775" s="44"/>
      <c r="AF775" s="44"/>
      <c r="AG775" s="42"/>
      <c r="AH775" s="43"/>
    </row>
    <row r="776" spans="1:34" x14ac:dyDescent="0.2">
      <c r="A776" s="2" t="s">
        <v>68</v>
      </c>
      <c r="B776" s="3">
        <v>3</v>
      </c>
      <c r="C776" s="2"/>
      <c r="D776" s="1" t="s">
        <v>247</v>
      </c>
      <c r="E776" s="1" t="s">
        <v>69</v>
      </c>
      <c r="F776" s="3">
        <v>1992</v>
      </c>
      <c r="G776" s="3"/>
      <c r="H776" s="327">
        <v>40761</v>
      </c>
      <c r="I776" s="3">
        <v>14.6</v>
      </c>
      <c r="J776" s="3"/>
      <c r="K776" s="3"/>
      <c r="N776" s="3"/>
      <c r="O776" s="3"/>
      <c r="P776" s="3"/>
      <c r="Q776" s="3"/>
      <c r="R776" s="3"/>
      <c r="S776" s="3"/>
      <c r="T776" s="122">
        <v>39296</v>
      </c>
      <c r="U776" s="20">
        <v>13.3</v>
      </c>
      <c r="V776" s="198">
        <f t="shared" si="15"/>
        <v>1.3892908112337463E-2</v>
      </c>
      <c r="W776" s="139">
        <v>1</v>
      </c>
      <c r="AA776" s="127"/>
      <c r="AB776" s="4"/>
      <c r="AC776" s="15"/>
      <c r="AD776" s="135"/>
      <c r="AE776" s="44"/>
      <c r="AF776" s="44"/>
      <c r="AG776" s="42"/>
      <c r="AH776" s="43"/>
    </row>
    <row r="777" spans="1:34" x14ac:dyDescent="0.2">
      <c r="A777" s="2" t="s">
        <v>68</v>
      </c>
      <c r="B777" s="3">
        <v>3</v>
      </c>
      <c r="C777" s="2"/>
      <c r="D777" s="1" t="s">
        <v>247</v>
      </c>
      <c r="E777" s="1" t="s">
        <v>21</v>
      </c>
      <c r="F777" s="3">
        <v>2884</v>
      </c>
      <c r="G777" s="3"/>
      <c r="H777" s="327">
        <v>40761</v>
      </c>
      <c r="I777" s="3">
        <v>10.4</v>
      </c>
      <c r="J777" s="3"/>
      <c r="K777" s="100" t="s">
        <v>1201</v>
      </c>
      <c r="N777" s="3"/>
      <c r="O777" s="3"/>
      <c r="P777" s="3"/>
      <c r="Q777" s="3"/>
      <c r="R777" s="3"/>
      <c r="S777" s="3"/>
      <c r="T777" s="122"/>
      <c r="U777" s="20"/>
      <c r="V777" s="198"/>
      <c r="W777" s="139"/>
      <c r="AA777" s="127"/>
      <c r="AB777" s="4"/>
      <c r="AC777" s="15"/>
      <c r="AD777" s="135"/>
      <c r="AE777" s="44"/>
      <c r="AF777" s="44"/>
      <c r="AG777" s="42"/>
      <c r="AH777" s="43"/>
    </row>
    <row r="778" spans="1:34" x14ac:dyDescent="0.2">
      <c r="A778" s="2" t="s">
        <v>68</v>
      </c>
      <c r="B778" s="3">
        <v>3</v>
      </c>
      <c r="C778" s="2"/>
      <c r="D778" s="1" t="s">
        <v>247</v>
      </c>
      <c r="E778" s="1" t="s">
        <v>23</v>
      </c>
      <c r="F778" s="3">
        <v>2862</v>
      </c>
      <c r="G778" s="3"/>
      <c r="H778" s="327">
        <v>40761</v>
      </c>
      <c r="I778" s="3">
        <v>10.6</v>
      </c>
      <c r="J778" s="3"/>
      <c r="K778" s="100" t="s">
        <v>1201</v>
      </c>
      <c r="N778" s="3"/>
      <c r="O778" s="3"/>
      <c r="P778" s="3"/>
      <c r="Q778" s="3"/>
      <c r="R778" s="3"/>
      <c r="S778" s="3"/>
      <c r="T778" s="122"/>
      <c r="U778" s="20"/>
      <c r="V778" s="198"/>
      <c r="W778" s="139"/>
      <c r="AA778" s="127"/>
      <c r="AB778" s="4"/>
      <c r="AC778" s="15"/>
      <c r="AD778" s="135"/>
      <c r="AE778" s="44"/>
      <c r="AF778" s="44"/>
      <c r="AG778" s="42"/>
      <c r="AH778" s="43"/>
    </row>
    <row r="779" spans="1:34" x14ac:dyDescent="0.2">
      <c r="A779" s="2" t="s">
        <v>68</v>
      </c>
      <c r="B779" s="3">
        <v>3</v>
      </c>
      <c r="C779" s="2" t="s">
        <v>65</v>
      </c>
      <c r="D779" s="1" t="s">
        <v>276</v>
      </c>
      <c r="E779" s="1" t="s">
        <v>69</v>
      </c>
      <c r="F779" s="3">
        <v>592</v>
      </c>
      <c r="G779" s="3"/>
      <c r="H779" s="327">
        <v>40761</v>
      </c>
      <c r="I779" s="3">
        <v>16.2</v>
      </c>
      <c r="J779" s="3"/>
      <c r="K779" s="100"/>
      <c r="N779" s="3"/>
      <c r="O779" s="3"/>
      <c r="P779" s="3"/>
      <c r="Q779" s="3"/>
      <c r="R779" s="3"/>
      <c r="S779" s="3"/>
      <c r="T779" s="122">
        <v>39296</v>
      </c>
      <c r="U779" s="20">
        <v>15.2</v>
      </c>
      <c r="V779" s="198">
        <f t="shared" si="15"/>
        <v>1.8145839167134643E-2</v>
      </c>
      <c r="W779" s="139">
        <v>1</v>
      </c>
      <c r="AA779" s="127">
        <v>2004</v>
      </c>
      <c r="AB779" s="4">
        <v>11.9</v>
      </c>
      <c r="AC779" s="15" t="s">
        <v>64</v>
      </c>
      <c r="AD779" s="135"/>
      <c r="AE779" s="44"/>
      <c r="AF779" s="44"/>
      <c r="AG779" s="42"/>
      <c r="AH779" s="43"/>
    </row>
    <row r="780" spans="1:34" x14ac:dyDescent="0.2">
      <c r="A780" s="2" t="s">
        <v>68</v>
      </c>
      <c r="B780" s="3">
        <v>3</v>
      </c>
      <c r="C780" s="2" t="s">
        <v>65</v>
      </c>
      <c r="D780" s="1" t="s">
        <v>276</v>
      </c>
      <c r="E780" s="1" t="s">
        <v>67</v>
      </c>
      <c r="F780" s="3">
        <v>593</v>
      </c>
      <c r="G780" s="3"/>
      <c r="H780" s="327">
        <v>40761</v>
      </c>
      <c r="I780" s="3">
        <v>20.5</v>
      </c>
      <c r="J780" s="3"/>
      <c r="K780" s="3"/>
      <c r="N780" s="3"/>
      <c r="O780" s="3"/>
      <c r="P780" s="3"/>
      <c r="Q780" s="3"/>
      <c r="R780" s="3"/>
      <c r="S780" s="3"/>
      <c r="T780" s="122">
        <v>39296</v>
      </c>
      <c r="U780" s="20">
        <v>18.600000000000001</v>
      </c>
      <c r="V780" s="198">
        <f t="shared" si="15"/>
        <v>2.717163486089812E-2</v>
      </c>
      <c r="W780" s="139">
        <v>1</v>
      </c>
      <c r="AA780" s="127">
        <v>2004</v>
      </c>
      <c r="AB780" s="4">
        <v>13</v>
      </c>
      <c r="AC780" s="15" t="s">
        <v>64</v>
      </c>
      <c r="AD780" s="135"/>
      <c r="AE780" s="44"/>
      <c r="AF780" s="44"/>
      <c r="AG780" s="42"/>
      <c r="AH780" s="43"/>
    </row>
    <row r="781" spans="1:34" x14ac:dyDescent="0.2">
      <c r="A781" s="2" t="s">
        <v>68</v>
      </c>
      <c r="B781" s="3">
        <v>3</v>
      </c>
      <c r="C781" s="2"/>
      <c r="D781" s="1" t="s">
        <v>276</v>
      </c>
      <c r="E781" s="1" t="s">
        <v>69</v>
      </c>
      <c r="F781" s="3">
        <v>594</v>
      </c>
      <c r="G781" s="3"/>
      <c r="H781" s="327">
        <v>40761</v>
      </c>
      <c r="I781" s="3"/>
      <c r="J781" s="3" t="s">
        <v>1198</v>
      </c>
      <c r="K781" s="100" t="s">
        <v>1206</v>
      </c>
      <c r="N781" s="3"/>
      <c r="O781" s="3"/>
      <c r="P781" s="3"/>
      <c r="Q781" s="3"/>
      <c r="R781" s="3"/>
      <c r="S781" s="3"/>
      <c r="T781" s="122">
        <v>39296</v>
      </c>
      <c r="U781" s="20">
        <v>13.2</v>
      </c>
      <c r="V781" s="198">
        <f t="shared" si="15"/>
        <v>1.3684777599037136E-2</v>
      </c>
      <c r="W781" s="139">
        <v>0</v>
      </c>
      <c r="X781" s="7" t="s">
        <v>262</v>
      </c>
      <c r="AA781" s="127"/>
      <c r="AB781" s="4"/>
      <c r="AC781" s="15"/>
      <c r="AD781" s="135"/>
      <c r="AE781" s="44"/>
      <c r="AF781" s="44"/>
      <c r="AG781" s="42"/>
      <c r="AH781" s="43"/>
    </row>
    <row r="782" spans="1:34" x14ac:dyDescent="0.2">
      <c r="A782" s="2" t="s">
        <v>68</v>
      </c>
      <c r="B782" s="3">
        <v>3</v>
      </c>
      <c r="C782" s="2" t="s">
        <v>27</v>
      </c>
      <c r="D782" s="1" t="s">
        <v>276</v>
      </c>
      <c r="E782" s="1" t="s">
        <v>69</v>
      </c>
      <c r="F782" s="3">
        <v>595</v>
      </c>
      <c r="G782" s="3"/>
      <c r="H782" s="327">
        <v>40761</v>
      </c>
      <c r="I782" s="3"/>
      <c r="J782" s="3" t="s">
        <v>1198</v>
      </c>
      <c r="K782" s="100" t="s">
        <v>1206</v>
      </c>
      <c r="N782" s="3"/>
      <c r="O782" s="3"/>
      <c r="P782" s="3"/>
      <c r="Q782" s="3"/>
      <c r="R782" s="3"/>
      <c r="S782" s="3"/>
      <c r="T782" s="122">
        <v>39296</v>
      </c>
      <c r="U782" s="20">
        <v>11.9</v>
      </c>
      <c r="V782" s="198">
        <f t="shared" si="15"/>
        <v>1.1122023391871266E-2</v>
      </c>
      <c r="W782" s="139">
        <v>1</v>
      </c>
      <c r="AA782" s="127">
        <v>2004</v>
      </c>
      <c r="AB782" s="4">
        <v>10.199999999999999</v>
      </c>
      <c r="AC782" s="15" t="s">
        <v>64</v>
      </c>
      <c r="AD782" s="135"/>
      <c r="AE782" s="44"/>
      <c r="AF782" s="44"/>
      <c r="AG782" s="42"/>
      <c r="AH782" s="43"/>
    </row>
    <row r="783" spans="1:34" x14ac:dyDescent="0.2">
      <c r="A783" s="2" t="s">
        <v>68</v>
      </c>
      <c r="B783" s="3">
        <v>3</v>
      </c>
      <c r="C783" s="2"/>
      <c r="D783" s="1" t="s">
        <v>276</v>
      </c>
      <c r="E783" s="1" t="s">
        <v>69</v>
      </c>
      <c r="F783" s="3">
        <v>980</v>
      </c>
      <c r="G783" s="3"/>
      <c r="H783" s="327">
        <v>40761</v>
      </c>
      <c r="I783" s="3">
        <v>11.3</v>
      </c>
      <c r="J783" s="3"/>
      <c r="K783" s="3"/>
      <c r="N783" s="3"/>
      <c r="O783" s="3"/>
      <c r="P783" s="3"/>
      <c r="Q783" s="3"/>
      <c r="R783" s="3"/>
      <c r="S783" s="3"/>
      <c r="T783" s="122">
        <v>39296</v>
      </c>
      <c r="U783" s="20">
        <v>11</v>
      </c>
      <c r="V783" s="198">
        <f t="shared" si="15"/>
        <v>9.5033177771091243E-3</v>
      </c>
      <c r="W783" s="139">
        <v>1</v>
      </c>
      <c r="AA783" s="127"/>
      <c r="AB783" s="4"/>
      <c r="AC783" s="15"/>
      <c r="AD783" s="135"/>
      <c r="AE783" s="44"/>
      <c r="AF783" s="44"/>
      <c r="AG783" s="42"/>
      <c r="AH783" s="43"/>
    </row>
    <row r="784" spans="1:34" x14ac:dyDescent="0.2">
      <c r="A784" s="2" t="s">
        <v>68</v>
      </c>
      <c r="B784" s="3">
        <v>3</v>
      </c>
      <c r="C784" s="2"/>
      <c r="D784" s="1" t="s">
        <v>276</v>
      </c>
      <c r="E784" s="1" t="s">
        <v>60</v>
      </c>
      <c r="F784" s="3">
        <v>981</v>
      </c>
      <c r="G784" s="3"/>
      <c r="H784" s="327">
        <v>40761</v>
      </c>
      <c r="I784" s="3">
        <v>13.6</v>
      </c>
      <c r="J784" s="3"/>
      <c r="K784" s="3"/>
      <c r="N784" s="3"/>
      <c r="O784" s="3"/>
      <c r="P784" s="3"/>
      <c r="Q784" s="3"/>
      <c r="R784" s="3"/>
      <c r="S784" s="3"/>
      <c r="T784" s="122">
        <v>39296</v>
      </c>
      <c r="U784" s="20">
        <v>12</v>
      </c>
      <c r="V784" s="198">
        <f t="shared" si="15"/>
        <v>1.1309733552923255E-2</v>
      </c>
      <c r="W784" s="139">
        <v>1</v>
      </c>
      <c r="Y784" s="7">
        <v>2</v>
      </c>
      <c r="AA784" s="127"/>
      <c r="AB784" s="4"/>
      <c r="AC784" s="15"/>
      <c r="AD784" s="135"/>
      <c r="AE784" s="44"/>
      <c r="AF784" s="44"/>
      <c r="AG784" s="42"/>
      <c r="AH784" s="43"/>
    </row>
    <row r="785" spans="1:34" x14ac:dyDescent="0.2">
      <c r="A785" s="2" t="s">
        <v>68</v>
      </c>
      <c r="B785" s="3">
        <v>3</v>
      </c>
      <c r="C785" s="2"/>
      <c r="D785" s="1" t="s">
        <v>276</v>
      </c>
      <c r="E785" s="1" t="s">
        <v>21</v>
      </c>
      <c r="F785" s="3">
        <v>982</v>
      </c>
      <c r="G785" s="3"/>
      <c r="H785" s="327">
        <v>40761</v>
      </c>
      <c r="I785" s="3">
        <v>14.1</v>
      </c>
      <c r="J785" s="3"/>
      <c r="K785" s="3"/>
      <c r="N785" s="3"/>
      <c r="O785" s="3"/>
      <c r="P785" s="3"/>
      <c r="Q785" s="3"/>
      <c r="R785" s="3"/>
      <c r="S785" s="3"/>
      <c r="T785" s="122">
        <v>39296</v>
      </c>
      <c r="U785" s="20">
        <v>12.8</v>
      </c>
      <c r="V785" s="198">
        <f t="shared" si="15"/>
        <v>1.2867963509103793E-2</v>
      </c>
      <c r="W785" s="139">
        <v>1</v>
      </c>
      <c r="AA785" s="127"/>
      <c r="AB785" s="4"/>
      <c r="AC785" s="15"/>
      <c r="AD785" s="135"/>
      <c r="AE785" s="44"/>
      <c r="AF785" s="44"/>
      <c r="AG785" s="42"/>
      <c r="AH785" s="43"/>
    </row>
    <row r="786" spans="1:34" x14ac:dyDescent="0.2">
      <c r="A786" s="2" t="s">
        <v>68</v>
      </c>
      <c r="B786" s="3">
        <v>3</v>
      </c>
      <c r="C786" s="2" t="s">
        <v>65</v>
      </c>
      <c r="D786" s="1" t="s">
        <v>276</v>
      </c>
      <c r="E786" s="1" t="s">
        <v>69</v>
      </c>
      <c r="F786" s="3">
        <v>1993</v>
      </c>
      <c r="G786" s="3">
        <v>294</v>
      </c>
      <c r="H786" s="327">
        <v>40761</v>
      </c>
      <c r="I786" s="3"/>
      <c r="J786" s="3" t="s">
        <v>1198</v>
      </c>
      <c r="K786" s="100" t="s">
        <v>1206</v>
      </c>
      <c r="N786" s="3"/>
      <c r="O786" s="3"/>
      <c r="P786" s="3"/>
      <c r="Q786" s="3"/>
      <c r="R786" s="3"/>
      <c r="S786" s="3"/>
      <c r="T786" s="122">
        <v>39296</v>
      </c>
      <c r="U786" s="20">
        <v>13.8</v>
      </c>
      <c r="V786" s="198">
        <f t="shared" si="15"/>
        <v>1.4957122623741007E-2</v>
      </c>
      <c r="W786" s="139">
        <v>1</v>
      </c>
      <c r="Z786" s="14" t="s">
        <v>915</v>
      </c>
      <c r="AA786" s="127">
        <v>2004</v>
      </c>
      <c r="AB786" s="4">
        <v>11.8</v>
      </c>
      <c r="AC786" s="15"/>
      <c r="AD786" s="135"/>
      <c r="AE786" s="44"/>
      <c r="AF786" s="44"/>
      <c r="AG786" s="42"/>
      <c r="AH786" s="43"/>
    </row>
    <row r="787" spans="1:34" x14ac:dyDescent="0.2">
      <c r="A787" s="2" t="s">
        <v>68</v>
      </c>
      <c r="B787" s="3">
        <v>3</v>
      </c>
      <c r="C787" s="2"/>
      <c r="D787" s="1" t="s">
        <v>276</v>
      </c>
      <c r="E787" s="1" t="s">
        <v>28</v>
      </c>
      <c r="F787" s="3">
        <v>1994</v>
      </c>
      <c r="G787" s="3"/>
      <c r="H787" s="327">
        <v>40761</v>
      </c>
      <c r="I787" s="3">
        <v>12.8</v>
      </c>
      <c r="J787" s="3"/>
      <c r="K787" s="3"/>
      <c r="N787" s="3"/>
      <c r="O787" s="3"/>
      <c r="P787" s="3"/>
      <c r="Q787" s="3"/>
      <c r="R787" s="3"/>
      <c r="S787" s="3"/>
      <c r="T787" s="122">
        <v>39296</v>
      </c>
      <c r="U787" s="20">
        <v>11.2</v>
      </c>
      <c r="V787" s="198">
        <f t="shared" si="15"/>
        <v>9.8520345616575893E-3</v>
      </c>
      <c r="W787" s="139">
        <v>1</v>
      </c>
      <c r="Z787" s="14" t="s">
        <v>336</v>
      </c>
      <c r="AA787" s="127"/>
      <c r="AB787" s="4"/>
      <c r="AC787" s="15"/>
      <c r="AD787" s="135"/>
      <c r="AE787" s="44"/>
      <c r="AF787" s="44"/>
      <c r="AG787" s="42"/>
      <c r="AH787" s="43"/>
    </row>
    <row r="788" spans="1:34" x14ac:dyDescent="0.2">
      <c r="A788" s="2" t="s">
        <v>68</v>
      </c>
      <c r="B788" s="3">
        <v>3</v>
      </c>
      <c r="C788" s="2"/>
      <c r="D788" s="1" t="s">
        <v>276</v>
      </c>
      <c r="E788" s="1" t="s">
        <v>69</v>
      </c>
      <c r="F788" s="3">
        <v>1995</v>
      </c>
      <c r="G788" s="3"/>
      <c r="H788" s="327">
        <v>40761</v>
      </c>
      <c r="I788" s="3">
        <v>10.5</v>
      </c>
      <c r="J788" s="3"/>
      <c r="K788" s="3"/>
      <c r="N788" s="3"/>
      <c r="O788" s="3"/>
      <c r="P788" s="3"/>
      <c r="Q788" s="3"/>
      <c r="R788" s="3"/>
      <c r="S788" s="3"/>
      <c r="T788" s="122">
        <v>39296</v>
      </c>
      <c r="U788" s="20">
        <v>10.199999999999999</v>
      </c>
      <c r="V788" s="198">
        <f t="shared" si="15"/>
        <v>8.171282491987052E-3</v>
      </c>
      <c r="W788" s="139">
        <v>1</v>
      </c>
      <c r="Z788" s="14" t="s">
        <v>336</v>
      </c>
      <c r="AA788" s="127"/>
      <c r="AB788" s="4"/>
      <c r="AC788" s="15"/>
      <c r="AD788" s="135"/>
      <c r="AE788" s="44"/>
      <c r="AF788" s="44"/>
      <c r="AG788" s="42"/>
      <c r="AH788" s="43"/>
    </row>
    <row r="789" spans="1:34" x14ac:dyDescent="0.2">
      <c r="A789" s="2" t="s">
        <v>68</v>
      </c>
      <c r="B789" s="3">
        <v>3</v>
      </c>
      <c r="C789" s="2"/>
      <c r="D789" s="1" t="s">
        <v>276</v>
      </c>
      <c r="E789" s="1" t="s">
        <v>69</v>
      </c>
      <c r="F789" s="3">
        <v>1996</v>
      </c>
      <c r="G789" s="3"/>
      <c r="H789" s="327">
        <v>40761</v>
      </c>
      <c r="I789" s="3">
        <v>14.7</v>
      </c>
      <c r="J789" s="3"/>
      <c r="K789" s="3"/>
      <c r="N789" s="3"/>
      <c r="O789" s="3"/>
      <c r="P789" s="3"/>
      <c r="Q789" s="3"/>
      <c r="R789" s="3"/>
      <c r="S789" s="3"/>
      <c r="T789" s="122">
        <v>39296</v>
      </c>
      <c r="U789" s="20">
        <v>14.7</v>
      </c>
      <c r="V789" s="198">
        <f t="shared" si="15"/>
        <v>1.6971668912855457E-2</v>
      </c>
      <c r="W789" s="139">
        <v>1</v>
      </c>
      <c r="Z789" s="14" t="s">
        <v>336</v>
      </c>
      <c r="AA789" s="127"/>
      <c r="AB789" s="4"/>
      <c r="AC789" s="15"/>
      <c r="AD789" s="135"/>
      <c r="AE789" s="44"/>
      <c r="AF789" s="44"/>
      <c r="AG789" s="42"/>
      <c r="AH789" s="43"/>
    </row>
    <row r="790" spans="1:34" x14ac:dyDescent="0.2">
      <c r="A790" s="2" t="s">
        <v>68</v>
      </c>
      <c r="B790" s="3">
        <v>3</v>
      </c>
      <c r="C790" s="2"/>
      <c r="D790" s="1" t="s">
        <v>276</v>
      </c>
      <c r="E790" s="1" t="s">
        <v>69</v>
      </c>
      <c r="F790" s="3">
        <v>1997</v>
      </c>
      <c r="G790" s="3"/>
      <c r="H790" s="327">
        <v>40761</v>
      </c>
      <c r="I790" s="3">
        <v>10.199999999999999</v>
      </c>
      <c r="J790" s="3" t="s">
        <v>1198</v>
      </c>
      <c r="K790" s="100"/>
      <c r="N790" s="3"/>
      <c r="O790" s="3"/>
      <c r="P790" s="3"/>
      <c r="Q790" s="3"/>
      <c r="R790" s="3"/>
      <c r="S790" s="3"/>
      <c r="T790" s="122">
        <v>39296</v>
      </c>
      <c r="U790" s="20">
        <v>10.6</v>
      </c>
      <c r="V790" s="198">
        <f t="shared" si="15"/>
        <v>8.8247337639337283E-3</v>
      </c>
      <c r="W790" s="139">
        <v>1</v>
      </c>
      <c r="Z790" s="14" t="s">
        <v>336</v>
      </c>
      <c r="AA790" s="127"/>
      <c r="AB790" s="4"/>
      <c r="AC790" s="15"/>
      <c r="AD790" s="135"/>
      <c r="AE790" s="44"/>
      <c r="AF790" s="44"/>
      <c r="AG790" s="42"/>
      <c r="AH790" s="43"/>
    </row>
    <row r="791" spans="1:34" x14ac:dyDescent="0.2">
      <c r="A791" s="2" t="s">
        <v>68</v>
      </c>
      <c r="B791" s="3">
        <v>3</v>
      </c>
      <c r="C791" s="2"/>
      <c r="D791" s="1" t="s">
        <v>276</v>
      </c>
      <c r="E791" s="1" t="s">
        <v>60</v>
      </c>
      <c r="F791" s="3">
        <v>1998</v>
      </c>
      <c r="G791" s="3"/>
      <c r="H791" s="327">
        <v>40761</v>
      </c>
      <c r="I791" s="3">
        <v>13.5</v>
      </c>
      <c r="J791" s="3"/>
      <c r="K791" s="3"/>
      <c r="N791" s="3"/>
      <c r="O791" s="3"/>
      <c r="P791" s="3"/>
      <c r="Q791" s="3"/>
      <c r="R791" s="3"/>
      <c r="S791" s="3"/>
      <c r="T791" s="122">
        <v>39296</v>
      </c>
      <c r="U791" s="20">
        <v>11.6</v>
      </c>
      <c r="V791" s="198">
        <f t="shared" si="15"/>
        <v>1.0568317686676064E-2</v>
      </c>
      <c r="W791" s="139">
        <v>1</v>
      </c>
      <c r="Y791" s="7">
        <v>2</v>
      </c>
      <c r="Z791" s="14" t="s">
        <v>336</v>
      </c>
      <c r="AA791" s="127"/>
      <c r="AB791" s="4"/>
      <c r="AC791" s="15"/>
      <c r="AD791" s="135"/>
      <c r="AE791" s="44"/>
      <c r="AF791" s="44"/>
      <c r="AG791" s="42"/>
      <c r="AH791" s="43"/>
    </row>
    <row r="792" spans="1:34" x14ac:dyDescent="0.2">
      <c r="A792" s="2" t="s">
        <v>68</v>
      </c>
      <c r="B792" s="3">
        <v>3</v>
      </c>
      <c r="C792" s="2"/>
      <c r="D792" s="1" t="s">
        <v>276</v>
      </c>
      <c r="E792" s="1" t="s">
        <v>60</v>
      </c>
      <c r="F792" s="3">
        <v>1041</v>
      </c>
      <c r="G792" s="3"/>
      <c r="H792" s="327">
        <v>40761</v>
      </c>
      <c r="I792" s="3">
        <v>10</v>
      </c>
      <c r="J792" s="3"/>
      <c r="K792" s="100" t="s">
        <v>1249</v>
      </c>
      <c r="N792" s="3"/>
      <c r="O792" s="3"/>
      <c r="P792" s="3"/>
      <c r="Q792" s="3"/>
      <c r="R792" s="3"/>
      <c r="S792" s="3"/>
      <c r="T792" s="122"/>
      <c r="U792" s="20"/>
      <c r="V792" s="198"/>
      <c r="W792" s="139"/>
      <c r="AA792" s="127"/>
      <c r="AB792" s="4"/>
      <c r="AC792" s="15"/>
      <c r="AD792" s="135"/>
      <c r="AE792" s="44"/>
      <c r="AF792" s="44"/>
      <c r="AG792" s="42"/>
      <c r="AH792" s="43"/>
    </row>
    <row r="793" spans="1:34" x14ac:dyDescent="0.2">
      <c r="A793" s="2" t="s">
        <v>68</v>
      </c>
      <c r="B793" s="3">
        <v>3</v>
      </c>
      <c r="C793" s="2"/>
      <c r="D793" s="1" t="s">
        <v>276</v>
      </c>
      <c r="E793" s="1" t="s">
        <v>60</v>
      </c>
      <c r="F793" s="3">
        <v>2884</v>
      </c>
      <c r="G793" s="3"/>
      <c r="H793" s="327">
        <v>40761</v>
      </c>
      <c r="I793" s="3">
        <v>10</v>
      </c>
      <c r="J793" s="3"/>
      <c r="K793" s="100" t="s">
        <v>1249</v>
      </c>
      <c r="N793" s="3"/>
      <c r="O793" s="3"/>
      <c r="P793" s="3"/>
      <c r="Q793" s="3"/>
      <c r="R793" s="3"/>
      <c r="S793" s="3"/>
      <c r="T793" s="122"/>
      <c r="U793" s="20"/>
      <c r="V793" s="198"/>
      <c r="W793" s="139"/>
      <c r="AA793" s="127"/>
      <c r="AB793" s="4"/>
      <c r="AC793" s="15"/>
      <c r="AD793" s="135"/>
      <c r="AE793" s="44"/>
      <c r="AF793" s="44"/>
      <c r="AG793" s="42"/>
      <c r="AH793" s="43"/>
    </row>
    <row r="794" spans="1:34" x14ac:dyDescent="0.2">
      <c r="A794" s="2" t="s">
        <v>68</v>
      </c>
      <c r="B794" s="3">
        <v>3</v>
      </c>
      <c r="C794" s="2"/>
      <c r="D794" s="1" t="s">
        <v>248</v>
      </c>
      <c r="E794" s="1" t="s">
        <v>60</v>
      </c>
      <c r="F794" s="3">
        <v>1969</v>
      </c>
      <c r="G794" s="3"/>
      <c r="H794" s="327">
        <v>40761</v>
      </c>
      <c r="I794" s="3">
        <v>12.1</v>
      </c>
      <c r="J794" s="3"/>
      <c r="K794" s="3"/>
      <c r="N794" s="3"/>
      <c r="O794" s="3"/>
      <c r="P794" s="3"/>
      <c r="Q794" s="3"/>
      <c r="R794" s="3"/>
      <c r="S794" s="3"/>
      <c r="T794" s="122">
        <v>39296</v>
      </c>
      <c r="U794" s="20">
        <v>11</v>
      </c>
      <c r="V794" s="198">
        <f t="shared" si="15"/>
        <v>9.5033177771091243E-3</v>
      </c>
      <c r="W794" s="139">
        <v>1</v>
      </c>
      <c r="Y794" s="7">
        <v>2</v>
      </c>
      <c r="AA794" s="127"/>
      <c r="AB794" s="4"/>
      <c r="AC794" s="15"/>
      <c r="AD794" s="135"/>
      <c r="AE794" s="44"/>
      <c r="AF794" s="44"/>
      <c r="AG794" s="42"/>
      <c r="AH794" s="43"/>
    </row>
    <row r="795" spans="1:34" x14ac:dyDescent="0.2">
      <c r="A795" s="2" t="s">
        <v>68</v>
      </c>
      <c r="B795" s="3">
        <v>3</v>
      </c>
      <c r="C795" s="2"/>
      <c r="D795" s="1" t="s">
        <v>248</v>
      </c>
      <c r="E795" s="1" t="s">
        <v>60</v>
      </c>
      <c r="F795" s="3">
        <v>1970</v>
      </c>
      <c r="G795" s="3"/>
      <c r="H795" s="327">
        <v>40761</v>
      </c>
      <c r="I795" s="3">
        <v>12</v>
      </c>
      <c r="J795" s="3"/>
      <c r="K795" s="3"/>
      <c r="N795" s="3"/>
      <c r="O795" s="3"/>
      <c r="P795" s="3"/>
      <c r="Q795" s="3"/>
      <c r="R795" s="3"/>
      <c r="S795" s="3"/>
      <c r="T795" s="122">
        <v>39296</v>
      </c>
      <c r="U795" s="20">
        <v>10.199999999999999</v>
      </c>
      <c r="V795" s="198">
        <f t="shared" si="15"/>
        <v>8.171282491987052E-3</v>
      </c>
      <c r="W795" s="139">
        <v>1</v>
      </c>
      <c r="Y795" s="7">
        <v>2</v>
      </c>
      <c r="AA795" s="127"/>
      <c r="AB795" s="4"/>
      <c r="AC795" s="15"/>
      <c r="AD795" s="135"/>
      <c r="AE795" s="44"/>
      <c r="AF795" s="44"/>
      <c r="AG795" s="42"/>
      <c r="AH795" s="43"/>
    </row>
    <row r="796" spans="1:34" x14ac:dyDescent="0.2">
      <c r="A796" s="2" t="s">
        <v>68</v>
      </c>
      <c r="B796" s="3">
        <v>3</v>
      </c>
      <c r="C796" s="2"/>
      <c r="D796" s="1" t="s">
        <v>248</v>
      </c>
      <c r="E796" s="1" t="s">
        <v>60</v>
      </c>
      <c r="F796" s="3">
        <v>1971</v>
      </c>
      <c r="G796" s="3"/>
      <c r="H796" s="327">
        <v>40761</v>
      </c>
      <c r="I796" s="3">
        <v>12.3</v>
      </c>
      <c r="J796" s="3"/>
      <c r="K796" s="3"/>
      <c r="N796" s="3"/>
      <c r="O796" s="3"/>
      <c r="P796" s="3"/>
      <c r="Q796" s="3"/>
      <c r="R796" s="3"/>
      <c r="S796" s="3"/>
      <c r="T796" s="122">
        <v>39296</v>
      </c>
      <c r="U796" s="20">
        <v>11.1</v>
      </c>
      <c r="V796" s="198">
        <f t="shared" si="15"/>
        <v>9.6768907712199599E-3</v>
      </c>
      <c r="W796" s="139">
        <v>1</v>
      </c>
      <c r="Y796" s="7">
        <v>2</v>
      </c>
      <c r="AA796" s="127"/>
      <c r="AB796" s="4"/>
      <c r="AC796" s="15"/>
      <c r="AD796" s="135"/>
      <c r="AE796" s="44"/>
      <c r="AF796" s="44"/>
      <c r="AG796" s="42"/>
      <c r="AH796" s="43"/>
    </row>
    <row r="797" spans="1:34" x14ac:dyDescent="0.2">
      <c r="A797" s="2" t="s">
        <v>68</v>
      </c>
      <c r="B797" s="3">
        <v>3</v>
      </c>
      <c r="C797" s="2"/>
      <c r="D797" s="1" t="s">
        <v>248</v>
      </c>
      <c r="E797" s="1" t="s">
        <v>60</v>
      </c>
      <c r="F797" s="3">
        <v>1972</v>
      </c>
      <c r="G797" s="3"/>
      <c r="H797" s="327">
        <v>40761</v>
      </c>
      <c r="I797" s="3">
        <v>13.5</v>
      </c>
      <c r="J797" s="3"/>
      <c r="K797" s="3"/>
      <c r="N797" s="3"/>
      <c r="O797" s="3"/>
      <c r="P797" s="3"/>
      <c r="Q797" s="3"/>
      <c r="R797" s="3"/>
      <c r="S797" s="3"/>
      <c r="T797" s="122">
        <v>39296</v>
      </c>
      <c r="U797" s="20">
        <v>11.8</v>
      </c>
      <c r="V797" s="198">
        <f t="shared" si="15"/>
        <v>1.093588402714607E-2</v>
      </c>
      <c r="W797" s="139">
        <v>1</v>
      </c>
      <c r="Y797" s="7">
        <v>2</v>
      </c>
      <c r="AA797" s="127"/>
      <c r="AB797" s="4"/>
      <c r="AC797" s="15"/>
      <c r="AD797" s="135"/>
      <c r="AE797" s="44"/>
      <c r="AF797" s="44"/>
      <c r="AG797" s="42"/>
      <c r="AH797" s="43"/>
    </row>
    <row r="798" spans="1:34" x14ac:dyDescent="0.2">
      <c r="A798" s="2" t="s">
        <v>68</v>
      </c>
      <c r="B798" s="3">
        <v>3</v>
      </c>
      <c r="C798" s="2"/>
      <c r="D798" s="1" t="s">
        <v>248</v>
      </c>
      <c r="E798" s="1" t="s">
        <v>60</v>
      </c>
      <c r="F798" s="3">
        <v>1973</v>
      </c>
      <c r="G798" s="3"/>
      <c r="H798" s="327">
        <v>40761</v>
      </c>
      <c r="I798" s="3">
        <v>13.1</v>
      </c>
      <c r="J798" s="3"/>
      <c r="K798" s="3"/>
      <c r="N798" s="3"/>
      <c r="O798" s="3"/>
      <c r="P798" s="3"/>
      <c r="Q798" s="3"/>
      <c r="R798" s="3"/>
      <c r="S798" s="3"/>
      <c r="T798" s="122">
        <v>39296</v>
      </c>
      <c r="U798" s="20">
        <v>10.8</v>
      </c>
      <c r="V798" s="198">
        <f t="shared" si="15"/>
        <v>9.1608841778678379E-3</v>
      </c>
      <c r="W798" s="139">
        <v>1</v>
      </c>
      <c r="Y798" s="7">
        <v>2</v>
      </c>
      <c r="AA798" s="127"/>
      <c r="AB798" s="4"/>
      <c r="AC798" s="15"/>
      <c r="AD798" s="135"/>
      <c r="AE798" s="44"/>
      <c r="AF798" s="44"/>
      <c r="AG798" s="42"/>
      <c r="AH798" s="43"/>
    </row>
    <row r="799" spans="1:34" x14ac:dyDescent="0.2">
      <c r="A799" s="2" t="s">
        <v>68</v>
      </c>
      <c r="B799" s="3">
        <v>3</v>
      </c>
      <c r="C799" s="2"/>
      <c r="D799" s="1" t="s">
        <v>248</v>
      </c>
      <c r="E799" s="1" t="s">
        <v>67</v>
      </c>
      <c r="F799" s="3">
        <v>1974</v>
      </c>
      <c r="G799" s="3"/>
      <c r="H799" s="327">
        <v>40761</v>
      </c>
      <c r="I799" s="3">
        <v>13.4</v>
      </c>
      <c r="J799" s="3"/>
      <c r="K799" s="3"/>
      <c r="N799" s="3"/>
      <c r="O799" s="3"/>
      <c r="P799" s="3"/>
      <c r="Q799" s="3"/>
      <c r="R799" s="3"/>
      <c r="S799" s="3"/>
      <c r="T799" s="122">
        <v>39296</v>
      </c>
      <c r="U799" s="20">
        <v>11.3</v>
      </c>
      <c r="V799" s="198">
        <f t="shared" si="15"/>
        <v>1.0028749148422018E-2</v>
      </c>
      <c r="W799" s="139">
        <v>1</v>
      </c>
      <c r="AA799" s="127"/>
      <c r="AB799" s="4"/>
      <c r="AC799" s="15"/>
      <c r="AD799" s="135"/>
      <c r="AE799" s="44"/>
      <c r="AF799" s="44"/>
      <c r="AG799" s="42"/>
      <c r="AH799" s="43"/>
    </row>
    <row r="800" spans="1:34" x14ac:dyDescent="0.2">
      <c r="A800" s="2" t="s">
        <v>68</v>
      </c>
      <c r="B800" s="3">
        <v>3</v>
      </c>
      <c r="C800" s="2"/>
      <c r="D800" s="1" t="s">
        <v>248</v>
      </c>
      <c r="E800" s="1" t="s">
        <v>67</v>
      </c>
      <c r="F800" s="3">
        <v>1975</v>
      </c>
      <c r="G800" s="3"/>
      <c r="H800" s="327">
        <v>40761</v>
      </c>
      <c r="I800" s="3">
        <v>13</v>
      </c>
      <c r="J800" s="3"/>
      <c r="K800" s="3"/>
      <c r="N800" s="3"/>
      <c r="O800" s="3"/>
      <c r="P800" s="3"/>
      <c r="Q800" s="3"/>
      <c r="R800" s="3"/>
      <c r="S800" s="3"/>
      <c r="T800" s="122">
        <v>39296</v>
      </c>
      <c r="U800" s="20">
        <v>11</v>
      </c>
      <c r="V800" s="198">
        <f t="shared" si="15"/>
        <v>9.5033177771091243E-3</v>
      </c>
      <c r="W800" s="139">
        <v>1</v>
      </c>
      <c r="AA800" s="127"/>
      <c r="AB800" s="4"/>
      <c r="AC800" s="15"/>
      <c r="AD800" s="135"/>
      <c r="AE800" s="44"/>
      <c r="AF800" s="44"/>
      <c r="AG800" s="42"/>
      <c r="AH800" s="43"/>
    </row>
    <row r="801" spans="1:34" x14ac:dyDescent="0.2">
      <c r="A801" s="2" t="s">
        <v>68</v>
      </c>
      <c r="B801" s="3">
        <v>3</v>
      </c>
      <c r="C801" s="2"/>
      <c r="D801" s="1" t="s">
        <v>248</v>
      </c>
      <c r="E801" s="1" t="s">
        <v>69</v>
      </c>
      <c r="F801" s="3">
        <v>1976</v>
      </c>
      <c r="G801" s="3"/>
      <c r="H801" s="327">
        <v>40761</v>
      </c>
      <c r="I801" s="3">
        <v>10.9</v>
      </c>
      <c r="J801" s="3"/>
      <c r="K801" s="3"/>
      <c r="N801" s="3"/>
      <c r="O801" s="3"/>
      <c r="P801" s="3"/>
      <c r="Q801" s="3"/>
      <c r="R801" s="3"/>
      <c r="S801" s="3"/>
      <c r="T801" s="122">
        <v>39296</v>
      </c>
      <c r="U801" s="20">
        <v>10.1</v>
      </c>
      <c r="V801" s="198">
        <f t="shared" si="15"/>
        <v>8.0118466648173691E-3</v>
      </c>
      <c r="W801" s="139">
        <v>1</v>
      </c>
      <c r="AA801" s="127"/>
      <c r="AB801" s="4"/>
      <c r="AC801" s="15"/>
      <c r="AD801" s="135"/>
      <c r="AE801" s="44"/>
      <c r="AF801" s="44"/>
      <c r="AG801" s="42"/>
      <c r="AH801" s="43"/>
    </row>
    <row r="802" spans="1:34" x14ac:dyDescent="0.2">
      <c r="A802" s="2" t="s">
        <v>68</v>
      </c>
      <c r="B802" s="3">
        <v>3</v>
      </c>
      <c r="C802" s="2" t="s">
        <v>66</v>
      </c>
      <c r="D802" s="1" t="s">
        <v>248</v>
      </c>
      <c r="E802" s="1" t="s">
        <v>69</v>
      </c>
      <c r="F802" s="7">
        <v>1977</v>
      </c>
      <c r="G802" s="3">
        <v>599</v>
      </c>
      <c r="H802" s="327">
        <v>40761</v>
      </c>
      <c r="I802" s="3">
        <v>15.9</v>
      </c>
      <c r="J802" s="3"/>
      <c r="K802" s="3"/>
      <c r="N802" s="3"/>
      <c r="O802" s="3"/>
      <c r="P802" s="3"/>
      <c r="Q802" s="3"/>
      <c r="R802" s="3"/>
      <c r="S802" s="3"/>
      <c r="T802" s="122">
        <v>39296</v>
      </c>
      <c r="U802" s="20">
        <v>14.7</v>
      </c>
      <c r="V802" s="198">
        <f t="shared" si="15"/>
        <v>1.6971668912855457E-2</v>
      </c>
      <c r="W802" s="139">
        <v>1</v>
      </c>
      <c r="AA802" s="127">
        <v>2004</v>
      </c>
      <c r="AB802" s="4">
        <v>10.8</v>
      </c>
      <c r="AC802" s="15" t="s">
        <v>64</v>
      </c>
      <c r="AD802" s="135"/>
      <c r="AE802" s="44"/>
      <c r="AF802" s="44"/>
      <c r="AG802" s="42"/>
      <c r="AH802" s="43"/>
    </row>
    <row r="803" spans="1:34" x14ac:dyDescent="0.2">
      <c r="A803" s="2" t="s">
        <v>68</v>
      </c>
      <c r="B803" s="3">
        <v>3</v>
      </c>
      <c r="C803" s="2"/>
      <c r="D803" s="1" t="s">
        <v>248</v>
      </c>
      <c r="E803" s="1" t="s">
        <v>69</v>
      </c>
      <c r="F803" s="7">
        <v>2847</v>
      </c>
      <c r="G803" s="3"/>
      <c r="H803" s="327">
        <v>40761</v>
      </c>
      <c r="I803" s="3">
        <v>10.6</v>
      </c>
      <c r="J803" s="3"/>
      <c r="K803" s="100" t="s">
        <v>1201</v>
      </c>
      <c r="N803" s="3"/>
      <c r="O803" s="3"/>
      <c r="P803" s="3"/>
      <c r="Q803" s="3"/>
      <c r="R803" s="3"/>
      <c r="S803" s="3"/>
      <c r="T803" s="122"/>
      <c r="U803" s="20"/>
      <c r="V803" s="198"/>
      <c r="W803" s="139"/>
      <c r="AA803" s="127"/>
      <c r="AB803" s="4"/>
      <c r="AC803" s="15"/>
      <c r="AD803" s="135"/>
      <c r="AE803" s="44"/>
      <c r="AF803" s="44"/>
      <c r="AG803" s="42"/>
      <c r="AH803" s="43"/>
    </row>
    <row r="804" spans="1:34" x14ac:dyDescent="0.2">
      <c r="A804" s="2" t="s">
        <v>68</v>
      </c>
      <c r="B804" s="3">
        <v>3</v>
      </c>
      <c r="C804" s="2"/>
      <c r="D804" s="1" t="s">
        <v>248</v>
      </c>
      <c r="E804" s="1" t="s">
        <v>60</v>
      </c>
      <c r="F804" s="7">
        <v>2860</v>
      </c>
      <c r="G804" s="3"/>
      <c r="H804" s="327">
        <v>40761</v>
      </c>
      <c r="I804" s="3">
        <v>10.8</v>
      </c>
      <c r="J804" s="3"/>
      <c r="K804" s="100" t="s">
        <v>1201</v>
      </c>
      <c r="N804" s="3"/>
      <c r="O804" s="3"/>
      <c r="P804" s="3"/>
      <c r="Q804" s="3"/>
      <c r="R804" s="3"/>
      <c r="S804" s="3"/>
      <c r="T804" s="122"/>
      <c r="U804" s="20"/>
      <c r="V804" s="198"/>
      <c r="W804" s="139"/>
      <c r="AA804" s="127"/>
      <c r="AB804" s="4"/>
      <c r="AC804" s="15"/>
      <c r="AD804" s="135"/>
      <c r="AE804" s="44"/>
      <c r="AF804" s="44"/>
      <c r="AG804" s="42"/>
      <c r="AH804" s="43"/>
    </row>
    <row r="805" spans="1:34" x14ac:dyDescent="0.2">
      <c r="A805" s="2" t="s">
        <v>68</v>
      </c>
      <c r="B805" s="3">
        <v>3</v>
      </c>
      <c r="C805" s="2"/>
      <c r="D805" s="1" t="s">
        <v>248</v>
      </c>
      <c r="E805" s="1" t="s">
        <v>22</v>
      </c>
      <c r="F805" s="7">
        <v>2858</v>
      </c>
      <c r="G805" s="3"/>
      <c r="H805" s="327">
        <v>40761</v>
      </c>
      <c r="I805" s="3">
        <v>10.6</v>
      </c>
      <c r="J805" s="3"/>
      <c r="K805" s="100" t="s">
        <v>1201</v>
      </c>
      <c r="N805" s="3"/>
      <c r="O805" s="3"/>
      <c r="P805" s="3"/>
      <c r="Q805" s="3"/>
      <c r="R805" s="3"/>
      <c r="S805" s="3"/>
      <c r="T805" s="122"/>
      <c r="U805" s="20"/>
      <c r="V805" s="198"/>
      <c r="W805" s="139"/>
      <c r="AA805" s="127"/>
      <c r="AB805" s="4"/>
      <c r="AC805" s="15"/>
      <c r="AD805" s="135"/>
      <c r="AE805" s="44"/>
      <c r="AF805" s="44"/>
      <c r="AG805" s="42"/>
      <c r="AH805" s="43"/>
    </row>
    <row r="806" spans="1:34" x14ac:dyDescent="0.2">
      <c r="A806" s="2" t="s">
        <v>68</v>
      </c>
      <c r="B806" s="3">
        <v>3</v>
      </c>
      <c r="C806" s="2" t="s">
        <v>59</v>
      </c>
      <c r="D806" s="1" t="s">
        <v>244</v>
      </c>
      <c r="E806" s="1" t="s">
        <v>69</v>
      </c>
      <c r="F806" s="3">
        <v>597</v>
      </c>
      <c r="G806" s="3"/>
      <c r="H806" s="327">
        <v>40761</v>
      </c>
      <c r="I806" s="3"/>
      <c r="J806" s="3" t="s">
        <v>1198</v>
      </c>
      <c r="K806" s="100" t="s">
        <v>340</v>
      </c>
      <c r="N806" s="3"/>
      <c r="O806" s="3"/>
      <c r="P806" s="3"/>
      <c r="Q806" s="3"/>
      <c r="R806" s="3"/>
      <c r="S806" s="3"/>
      <c r="T806" s="122">
        <v>39296</v>
      </c>
      <c r="U806" s="20">
        <v>11.6</v>
      </c>
      <c r="V806" s="198">
        <f t="shared" si="15"/>
        <v>1.0568317686676064E-2</v>
      </c>
      <c r="W806" s="139">
        <v>1</v>
      </c>
      <c r="AA806" s="127">
        <v>2004</v>
      </c>
      <c r="AB806" s="4">
        <v>10</v>
      </c>
      <c r="AC806" s="15" t="s">
        <v>64</v>
      </c>
      <c r="AD806" s="135"/>
      <c r="AE806" s="44"/>
      <c r="AF806" s="44"/>
      <c r="AG806" s="42"/>
      <c r="AH806" s="43"/>
    </row>
    <row r="807" spans="1:34" x14ac:dyDescent="0.2">
      <c r="A807" s="2" t="s">
        <v>68</v>
      </c>
      <c r="B807" s="3">
        <v>3</v>
      </c>
      <c r="C807" s="2" t="s">
        <v>59</v>
      </c>
      <c r="D807" s="1" t="s">
        <v>244</v>
      </c>
      <c r="E807" s="1" t="s">
        <v>21</v>
      </c>
      <c r="F807" s="3">
        <v>598</v>
      </c>
      <c r="G807" s="3"/>
      <c r="H807" s="327">
        <v>40761</v>
      </c>
      <c r="I807" s="3"/>
      <c r="J807" s="3" t="s">
        <v>1198</v>
      </c>
      <c r="K807" s="100" t="s">
        <v>1206</v>
      </c>
      <c r="N807" s="3"/>
      <c r="O807" s="3"/>
      <c r="P807" s="3"/>
      <c r="Q807" s="3"/>
      <c r="R807" s="3"/>
      <c r="S807" s="3"/>
      <c r="T807" s="122">
        <v>39296</v>
      </c>
      <c r="U807" s="20">
        <v>10.4</v>
      </c>
      <c r="V807" s="198">
        <f t="shared" si="15"/>
        <v>8.4948665353068008E-3</v>
      </c>
      <c r="W807" s="139">
        <v>0</v>
      </c>
      <c r="X807" s="7" t="s">
        <v>250</v>
      </c>
      <c r="AA807" s="127">
        <v>2004</v>
      </c>
      <c r="AB807" s="4">
        <v>10.5</v>
      </c>
      <c r="AC807" s="15" t="s">
        <v>64</v>
      </c>
      <c r="AD807" s="135"/>
      <c r="AE807" s="44"/>
      <c r="AF807" s="44"/>
      <c r="AG807" s="42"/>
      <c r="AH807" s="43"/>
    </row>
    <row r="808" spans="1:34" x14ac:dyDescent="0.2">
      <c r="A808" s="2" t="s">
        <v>68</v>
      </c>
      <c r="B808" s="3">
        <v>3</v>
      </c>
      <c r="C808" s="2"/>
      <c r="D808" s="1" t="s">
        <v>244</v>
      </c>
      <c r="E808" s="1" t="s">
        <v>60</v>
      </c>
      <c r="F808" s="3">
        <v>973</v>
      </c>
      <c r="G808" s="3"/>
      <c r="H808" s="327">
        <v>40761</v>
      </c>
      <c r="I808" s="3">
        <v>12.9</v>
      </c>
      <c r="J808" s="3"/>
      <c r="K808" s="3"/>
      <c r="N808" s="3"/>
      <c r="O808" s="3"/>
      <c r="P808" s="3"/>
      <c r="Q808" s="3"/>
      <c r="R808" s="3"/>
      <c r="S808" s="3"/>
      <c r="T808" s="122">
        <v>39296</v>
      </c>
      <c r="U808" s="20">
        <v>11.1</v>
      </c>
      <c r="V808" s="198">
        <f t="shared" si="15"/>
        <v>9.6768907712199599E-3</v>
      </c>
      <c r="W808" s="139">
        <v>1</v>
      </c>
      <c r="Y808" s="7">
        <v>2</v>
      </c>
      <c r="AA808" s="127"/>
      <c r="AB808" s="4"/>
      <c r="AC808" s="15"/>
      <c r="AD808" s="135"/>
      <c r="AE808" s="44"/>
      <c r="AF808" s="44"/>
      <c r="AG808" s="42"/>
      <c r="AH808" s="43"/>
    </row>
    <row r="809" spans="1:34" x14ac:dyDescent="0.2">
      <c r="A809" s="2" t="s">
        <v>68</v>
      </c>
      <c r="B809" s="3">
        <v>3</v>
      </c>
      <c r="C809" s="2"/>
      <c r="D809" s="1" t="s">
        <v>244</v>
      </c>
      <c r="E809" s="1" t="s">
        <v>60</v>
      </c>
      <c r="F809" s="3">
        <v>974</v>
      </c>
      <c r="G809" s="3"/>
      <c r="H809" s="327">
        <v>40761</v>
      </c>
      <c r="I809" s="3">
        <v>13</v>
      </c>
      <c r="J809" s="3"/>
      <c r="K809" s="3"/>
      <c r="N809" s="3"/>
      <c r="O809" s="3"/>
      <c r="P809" s="3"/>
      <c r="Q809" s="3"/>
      <c r="R809" s="3"/>
      <c r="S809" s="3"/>
      <c r="T809" s="122">
        <v>39296</v>
      </c>
      <c r="U809" s="20">
        <v>11.7</v>
      </c>
      <c r="V809" s="198">
        <f t="shared" si="15"/>
        <v>1.0751315458747667E-2</v>
      </c>
      <c r="W809" s="139">
        <v>1</v>
      </c>
      <c r="Y809" s="7">
        <v>2</v>
      </c>
      <c r="AA809" s="127"/>
      <c r="AB809" s="4"/>
      <c r="AC809" s="15"/>
      <c r="AD809" s="135"/>
      <c r="AE809" s="44"/>
      <c r="AF809" s="44"/>
      <c r="AG809" s="42"/>
      <c r="AH809" s="43"/>
    </row>
    <row r="810" spans="1:34" x14ac:dyDescent="0.2">
      <c r="A810" s="2" t="s">
        <v>68</v>
      </c>
      <c r="B810" s="3">
        <v>3</v>
      </c>
      <c r="C810" s="2"/>
      <c r="D810" s="1" t="s">
        <v>244</v>
      </c>
      <c r="E810" s="1" t="s">
        <v>60</v>
      </c>
      <c r="F810" s="3">
        <v>975</v>
      </c>
      <c r="G810" s="3"/>
      <c r="H810" s="327">
        <v>40761</v>
      </c>
      <c r="I810" s="3">
        <v>15.6</v>
      </c>
      <c r="J810" s="3"/>
      <c r="K810" s="100" t="s">
        <v>1271</v>
      </c>
      <c r="N810" s="3"/>
      <c r="O810" s="3"/>
      <c r="P810" s="3"/>
      <c r="Q810" s="3"/>
      <c r="R810" s="3"/>
      <c r="S810" s="3"/>
      <c r="T810" s="122">
        <v>39296</v>
      </c>
      <c r="U810" s="20">
        <v>13.8</v>
      </c>
      <c r="V810" s="198">
        <f t="shared" si="15"/>
        <v>1.4957122623741007E-2</v>
      </c>
      <c r="W810" s="139">
        <v>1</v>
      </c>
      <c r="Y810" s="7">
        <v>2</v>
      </c>
      <c r="AA810" s="127"/>
      <c r="AB810" s="4"/>
      <c r="AC810" s="15"/>
      <c r="AD810" s="135"/>
      <c r="AE810" s="44"/>
      <c r="AF810" s="44"/>
      <c r="AG810" s="42"/>
      <c r="AH810" s="43"/>
    </row>
    <row r="811" spans="1:34" x14ac:dyDescent="0.2">
      <c r="A811" s="2" t="s">
        <v>68</v>
      </c>
      <c r="B811" s="3">
        <v>3</v>
      </c>
      <c r="C811" s="2"/>
      <c r="D811" s="1" t="s">
        <v>244</v>
      </c>
      <c r="E811" s="1" t="s">
        <v>67</v>
      </c>
      <c r="F811" s="3">
        <v>1963</v>
      </c>
      <c r="G811" s="3"/>
      <c r="H811" s="327">
        <v>40761</v>
      </c>
      <c r="I811" s="3">
        <v>14.2</v>
      </c>
      <c r="J811" s="3"/>
      <c r="K811" s="3"/>
      <c r="N811" s="3"/>
      <c r="O811" s="3"/>
      <c r="P811" s="3"/>
      <c r="Q811" s="3"/>
      <c r="R811" s="3"/>
      <c r="S811" s="3"/>
      <c r="T811" s="122">
        <v>39296</v>
      </c>
      <c r="U811" s="20">
        <v>12.3</v>
      </c>
      <c r="V811" s="198">
        <f t="shared" si="15"/>
        <v>1.1882288814039996E-2</v>
      </c>
      <c r="W811" s="139">
        <v>1</v>
      </c>
      <c r="Z811" s="14" t="s">
        <v>336</v>
      </c>
      <c r="AA811" s="127"/>
      <c r="AB811" s="4"/>
      <c r="AC811" s="15"/>
      <c r="AD811" s="135"/>
      <c r="AE811" s="44"/>
      <c r="AF811" s="44"/>
      <c r="AG811" s="42"/>
      <c r="AH811" s="43"/>
    </row>
    <row r="812" spans="1:34" x14ac:dyDescent="0.2">
      <c r="A812" s="2" t="s">
        <v>68</v>
      </c>
      <c r="B812" s="3">
        <v>3</v>
      </c>
      <c r="C812" s="2"/>
      <c r="D812" s="1" t="s">
        <v>244</v>
      </c>
      <c r="E812" s="1" t="s">
        <v>60</v>
      </c>
      <c r="F812" s="3">
        <v>1964</v>
      </c>
      <c r="G812" s="3"/>
      <c r="H812" s="327">
        <v>40761</v>
      </c>
      <c r="I812" s="3">
        <v>15.1</v>
      </c>
      <c r="J812" s="3"/>
      <c r="K812" s="3"/>
      <c r="N812" s="3"/>
      <c r="O812" s="3"/>
      <c r="P812" s="3"/>
      <c r="Q812" s="3"/>
      <c r="R812" s="3"/>
      <c r="S812" s="3"/>
      <c r="T812" s="122">
        <v>39296</v>
      </c>
      <c r="U812" s="20">
        <v>12.9</v>
      </c>
      <c r="V812" s="198">
        <f t="shared" si="15"/>
        <v>1.3069810837096938E-2</v>
      </c>
      <c r="W812" s="139">
        <v>1</v>
      </c>
      <c r="Y812" s="7">
        <v>2</v>
      </c>
      <c r="Z812" s="14" t="s">
        <v>336</v>
      </c>
      <c r="AA812" s="127"/>
      <c r="AB812" s="4"/>
      <c r="AC812" s="15"/>
      <c r="AD812" s="135"/>
      <c r="AE812" s="44"/>
      <c r="AF812" s="44"/>
      <c r="AG812" s="42"/>
      <c r="AH812" s="43"/>
    </row>
    <row r="813" spans="1:34" x14ac:dyDescent="0.2">
      <c r="A813" s="2" t="s">
        <v>68</v>
      </c>
      <c r="B813" s="3">
        <v>3</v>
      </c>
      <c r="C813" s="2"/>
      <c r="D813" s="1" t="s">
        <v>244</v>
      </c>
      <c r="E813" s="1" t="s">
        <v>67</v>
      </c>
      <c r="F813" s="3">
        <v>1965</v>
      </c>
      <c r="G813" s="3"/>
      <c r="H813" s="327">
        <v>40761</v>
      </c>
      <c r="I813" s="3">
        <v>12.2</v>
      </c>
      <c r="J813" s="3"/>
      <c r="K813" s="3"/>
      <c r="N813" s="3"/>
      <c r="O813" s="3"/>
      <c r="P813" s="3"/>
      <c r="Q813" s="3"/>
      <c r="R813" s="3"/>
      <c r="S813" s="3"/>
      <c r="T813" s="122">
        <v>39296</v>
      </c>
      <c r="U813" s="20">
        <v>11</v>
      </c>
      <c r="V813" s="198">
        <f t="shared" si="15"/>
        <v>9.5033177771091243E-3</v>
      </c>
      <c r="W813" s="139">
        <v>1</v>
      </c>
      <c r="Z813" s="14" t="s">
        <v>336</v>
      </c>
      <c r="AA813" s="127"/>
      <c r="AB813" s="4"/>
      <c r="AC813" s="15"/>
      <c r="AD813" s="135"/>
      <c r="AE813" s="44"/>
      <c r="AF813" s="44"/>
      <c r="AG813" s="42"/>
      <c r="AH813" s="43"/>
    </row>
    <row r="814" spans="1:34" x14ac:dyDescent="0.2">
      <c r="A814" s="2" t="s">
        <v>68</v>
      </c>
      <c r="B814" s="3">
        <v>3</v>
      </c>
      <c r="C814" s="2"/>
      <c r="D814" s="1" t="s">
        <v>244</v>
      </c>
      <c r="E814" s="1" t="s">
        <v>60</v>
      </c>
      <c r="F814" s="3">
        <v>1966</v>
      </c>
      <c r="G814" s="3"/>
      <c r="H814" s="327">
        <v>40761</v>
      </c>
      <c r="I814" s="3">
        <v>14.5</v>
      </c>
      <c r="J814" s="3"/>
      <c r="K814" s="3"/>
      <c r="N814" s="3"/>
      <c r="O814" s="3"/>
      <c r="P814" s="3"/>
      <c r="Q814" s="3"/>
      <c r="R814" s="3"/>
      <c r="S814" s="3"/>
      <c r="T814" s="122">
        <v>39296</v>
      </c>
      <c r="U814" s="20">
        <v>12.6</v>
      </c>
      <c r="V814" s="198">
        <f t="shared" si="15"/>
        <v>1.2468981242097887E-2</v>
      </c>
      <c r="W814" s="139">
        <v>1</v>
      </c>
      <c r="Y814" s="7">
        <v>2</v>
      </c>
      <c r="Z814" s="14" t="s">
        <v>336</v>
      </c>
      <c r="AA814" s="127"/>
      <c r="AB814" s="4"/>
      <c r="AC814" s="15"/>
      <c r="AD814" s="135"/>
      <c r="AE814" s="44"/>
      <c r="AF814" s="44"/>
      <c r="AG814" s="42"/>
      <c r="AH814" s="43"/>
    </row>
    <row r="815" spans="1:34" x14ac:dyDescent="0.2">
      <c r="A815" s="2" t="s">
        <v>68</v>
      </c>
      <c r="B815" s="3">
        <v>3</v>
      </c>
      <c r="C815" s="2"/>
      <c r="D815" s="1" t="s">
        <v>244</v>
      </c>
      <c r="E815" s="1" t="s">
        <v>21</v>
      </c>
      <c r="F815" s="3">
        <v>1967</v>
      </c>
      <c r="G815" s="3"/>
      <c r="H815" s="327">
        <v>40761</v>
      </c>
      <c r="I815" s="3">
        <v>14.7</v>
      </c>
      <c r="J815" s="3"/>
      <c r="K815" s="3"/>
      <c r="N815" s="3"/>
      <c r="O815" s="3"/>
      <c r="P815" s="3"/>
      <c r="Q815" s="3"/>
      <c r="R815" s="3"/>
      <c r="S815" s="3"/>
      <c r="T815" s="122">
        <v>39296</v>
      </c>
      <c r="U815" s="20">
        <v>13.2</v>
      </c>
      <c r="V815" s="198">
        <f t="shared" si="15"/>
        <v>1.3684777599037136E-2</v>
      </c>
      <c r="W815" s="139">
        <v>1</v>
      </c>
      <c r="Z815" s="14" t="s">
        <v>336</v>
      </c>
      <c r="AA815" s="127"/>
      <c r="AB815" s="4"/>
      <c r="AC815" s="15"/>
      <c r="AD815" s="135"/>
      <c r="AE815" s="44"/>
      <c r="AF815" s="44"/>
      <c r="AG815" s="42"/>
      <c r="AH815" s="43"/>
    </row>
    <row r="816" spans="1:34" x14ac:dyDescent="0.2">
      <c r="A816" s="2" t="s">
        <v>68</v>
      </c>
      <c r="B816" s="3">
        <v>3</v>
      </c>
      <c r="C816" s="2"/>
      <c r="D816" s="1" t="s">
        <v>244</v>
      </c>
      <c r="E816" s="1" t="s">
        <v>67</v>
      </c>
      <c r="F816" s="3">
        <v>1968</v>
      </c>
      <c r="G816" s="3"/>
      <c r="H816" s="327">
        <v>40761</v>
      </c>
      <c r="I816" s="3">
        <v>12</v>
      </c>
      <c r="J816" s="3"/>
      <c r="K816" s="3"/>
      <c r="N816" s="3"/>
      <c r="O816" s="3"/>
      <c r="P816" s="3"/>
      <c r="Q816" s="3"/>
      <c r="R816" s="3"/>
      <c r="S816" s="3"/>
      <c r="T816" s="122">
        <v>39296</v>
      </c>
      <c r="U816" s="20">
        <v>10.199999999999999</v>
      </c>
      <c r="V816" s="198">
        <f t="shared" si="15"/>
        <v>8.171282491987052E-3</v>
      </c>
      <c r="W816" s="139">
        <v>1</v>
      </c>
      <c r="Z816" s="14" t="s">
        <v>336</v>
      </c>
      <c r="AA816" s="127"/>
      <c r="AB816" s="4"/>
      <c r="AC816" s="15"/>
      <c r="AD816" s="135"/>
      <c r="AE816" s="44"/>
      <c r="AF816" s="44"/>
      <c r="AG816" s="42"/>
      <c r="AH816" s="43"/>
    </row>
    <row r="817" spans="1:34" x14ac:dyDescent="0.2">
      <c r="A817" s="2" t="s">
        <v>68</v>
      </c>
      <c r="B817" s="3">
        <v>3</v>
      </c>
      <c r="C817" s="2"/>
      <c r="D817" s="1" t="s">
        <v>244</v>
      </c>
      <c r="E817" s="1" t="s">
        <v>69</v>
      </c>
      <c r="F817" s="3">
        <v>2852</v>
      </c>
      <c r="G817" s="3"/>
      <c r="H817" s="327">
        <v>40761</v>
      </c>
      <c r="I817" s="3">
        <v>10</v>
      </c>
      <c r="J817" s="3"/>
      <c r="K817" s="100" t="s">
        <v>1249</v>
      </c>
      <c r="N817" s="3"/>
      <c r="O817" s="3"/>
      <c r="P817" s="3"/>
      <c r="Q817" s="3"/>
      <c r="R817" s="3"/>
      <c r="S817" s="3"/>
      <c r="T817" s="122"/>
      <c r="U817" s="20"/>
      <c r="V817" s="198"/>
      <c r="W817" s="139"/>
      <c r="AA817" s="127"/>
      <c r="AB817" s="4"/>
      <c r="AC817" s="15"/>
      <c r="AD817" s="135"/>
      <c r="AE817" s="44"/>
      <c r="AF817" s="44"/>
      <c r="AG817" s="42"/>
      <c r="AH817" s="43"/>
    </row>
    <row r="818" spans="1:34" x14ac:dyDescent="0.2">
      <c r="A818" s="2" t="s">
        <v>68</v>
      </c>
      <c r="B818" s="3">
        <v>3</v>
      </c>
      <c r="C818" s="2"/>
      <c r="D818" s="1" t="s">
        <v>244</v>
      </c>
      <c r="E818" s="1" t="s">
        <v>60</v>
      </c>
      <c r="F818" s="3">
        <v>2850</v>
      </c>
      <c r="G818" s="3"/>
      <c r="H818" s="327">
        <v>40761</v>
      </c>
      <c r="I818" s="3">
        <v>10.6</v>
      </c>
      <c r="J818" s="3"/>
      <c r="K818" s="100" t="s">
        <v>1249</v>
      </c>
      <c r="N818" s="3"/>
      <c r="O818" s="3"/>
      <c r="P818" s="3"/>
      <c r="Q818" s="3"/>
      <c r="R818" s="3"/>
      <c r="S818" s="3"/>
      <c r="T818" s="122"/>
      <c r="U818" s="20"/>
      <c r="V818" s="198"/>
      <c r="W818" s="139"/>
      <c r="AA818" s="127"/>
      <c r="AB818" s="4"/>
      <c r="AC818" s="15"/>
      <c r="AD818" s="135"/>
      <c r="AE818" s="44"/>
      <c r="AF818" s="44"/>
      <c r="AG818" s="42"/>
      <c r="AH818" s="43"/>
    </row>
    <row r="819" spans="1:34" x14ac:dyDescent="0.2">
      <c r="A819" s="2" t="s">
        <v>68</v>
      </c>
      <c r="B819" s="3">
        <v>3</v>
      </c>
      <c r="C819" s="2"/>
      <c r="D819" s="1" t="s">
        <v>244</v>
      </c>
      <c r="E819" s="1" t="s">
        <v>69</v>
      </c>
      <c r="F819" s="3">
        <v>2842</v>
      </c>
      <c r="G819" s="3"/>
      <c r="H819" s="327">
        <v>40761</v>
      </c>
      <c r="I819" s="3">
        <v>10.6</v>
      </c>
      <c r="J819" s="3"/>
      <c r="K819" s="100" t="s">
        <v>1249</v>
      </c>
      <c r="N819" s="3"/>
      <c r="O819" s="3"/>
      <c r="P819" s="3"/>
      <c r="Q819" s="3"/>
      <c r="R819" s="3"/>
      <c r="S819" s="3"/>
      <c r="T819" s="122"/>
      <c r="U819" s="20"/>
      <c r="V819" s="198"/>
      <c r="W819" s="139"/>
      <c r="AA819" s="127"/>
      <c r="AB819" s="4"/>
      <c r="AC819" s="15"/>
      <c r="AD819" s="135"/>
      <c r="AE819" s="44"/>
      <c r="AF819" s="44"/>
      <c r="AG819" s="42"/>
      <c r="AH819" s="43"/>
    </row>
    <row r="820" spans="1:34" x14ac:dyDescent="0.2">
      <c r="A820" s="2" t="s">
        <v>68</v>
      </c>
      <c r="B820" s="3">
        <v>3</v>
      </c>
      <c r="C820" s="2"/>
      <c r="D820" s="1" t="s">
        <v>244</v>
      </c>
      <c r="E820" s="1" t="s">
        <v>69</v>
      </c>
      <c r="F820" s="3">
        <v>2876</v>
      </c>
      <c r="G820" s="3"/>
      <c r="H820" s="327">
        <v>40761</v>
      </c>
      <c r="I820" s="3">
        <v>10.4</v>
      </c>
      <c r="J820" s="3"/>
      <c r="K820" s="100" t="s">
        <v>1249</v>
      </c>
      <c r="N820" s="3"/>
      <c r="O820" s="3"/>
      <c r="P820" s="3"/>
      <c r="Q820" s="3"/>
      <c r="R820" s="3"/>
      <c r="S820" s="3"/>
      <c r="T820" s="122"/>
      <c r="U820" s="20"/>
      <c r="V820" s="198"/>
      <c r="W820" s="139"/>
      <c r="AA820" s="127"/>
      <c r="AB820" s="4"/>
      <c r="AC820" s="15"/>
      <c r="AD820" s="135"/>
      <c r="AE820" s="44"/>
      <c r="AF820" s="44"/>
      <c r="AG820" s="42"/>
      <c r="AH820" s="43"/>
    </row>
    <row r="821" spans="1:34" x14ac:dyDescent="0.2">
      <c r="A821" s="2" t="s">
        <v>68</v>
      </c>
      <c r="B821" s="3">
        <v>3</v>
      </c>
      <c r="C821" s="2"/>
      <c r="D821" s="1" t="s">
        <v>293</v>
      </c>
      <c r="E821" s="1" t="s">
        <v>60</v>
      </c>
      <c r="F821" s="3">
        <v>1955</v>
      </c>
      <c r="G821" s="3"/>
      <c r="H821" s="327">
        <v>40761</v>
      </c>
      <c r="I821" s="3">
        <v>15</v>
      </c>
      <c r="J821" s="3"/>
      <c r="K821" s="3"/>
      <c r="N821" s="3"/>
      <c r="O821" s="3"/>
      <c r="P821" s="3"/>
      <c r="Q821" s="3"/>
      <c r="R821" s="3"/>
      <c r="S821" s="3"/>
      <c r="T821" s="122">
        <v>39296</v>
      </c>
      <c r="U821" s="20">
        <v>12.7</v>
      </c>
      <c r="V821" s="198">
        <f t="shared" si="15"/>
        <v>1.2667686977437443E-2</v>
      </c>
      <c r="W821" s="139">
        <v>1</v>
      </c>
      <c r="Y821" s="7">
        <v>2</v>
      </c>
      <c r="AA821" s="127"/>
      <c r="AB821" s="4"/>
      <c r="AC821" s="15"/>
      <c r="AD821" s="135"/>
      <c r="AE821" s="44"/>
      <c r="AF821" s="44"/>
      <c r="AG821" s="42"/>
      <c r="AH821" s="43"/>
    </row>
    <row r="822" spans="1:34" x14ac:dyDescent="0.2">
      <c r="A822" s="2" t="s">
        <v>68</v>
      </c>
      <c r="B822" s="3">
        <v>3</v>
      </c>
      <c r="C822" s="2"/>
      <c r="D822" s="1" t="s">
        <v>293</v>
      </c>
      <c r="E822" s="1" t="s">
        <v>23</v>
      </c>
      <c r="F822" s="3">
        <v>1956</v>
      </c>
      <c r="G822" s="3"/>
      <c r="H822" s="327">
        <v>40761</v>
      </c>
      <c r="I822" s="3">
        <v>11</v>
      </c>
      <c r="J822" s="3"/>
      <c r="K822" s="3"/>
      <c r="N822" s="3"/>
      <c r="O822" s="3"/>
      <c r="P822" s="3"/>
      <c r="Q822" s="3"/>
      <c r="R822" s="3"/>
      <c r="S822" s="3"/>
      <c r="T822" s="122">
        <v>39296</v>
      </c>
      <c r="U822" s="20">
        <v>10</v>
      </c>
      <c r="V822" s="198">
        <f t="shared" si="15"/>
        <v>7.8539816339744835E-3</v>
      </c>
      <c r="W822" s="139">
        <v>1</v>
      </c>
      <c r="Z822" s="14" t="s">
        <v>551</v>
      </c>
      <c r="AA822" s="127"/>
      <c r="AB822" s="4"/>
      <c r="AC822" s="15"/>
      <c r="AD822" s="135"/>
      <c r="AE822" s="44"/>
      <c r="AF822" s="44"/>
      <c r="AG822" s="42"/>
      <c r="AH822" s="43"/>
    </row>
    <row r="823" spans="1:34" x14ac:dyDescent="0.2">
      <c r="A823" s="2" t="s">
        <v>68</v>
      </c>
      <c r="B823" s="3">
        <v>3</v>
      </c>
      <c r="C823" s="2"/>
      <c r="D823" s="1" t="s">
        <v>293</v>
      </c>
      <c r="E823" s="1" t="s">
        <v>23</v>
      </c>
      <c r="F823" s="3">
        <v>1957</v>
      </c>
      <c r="G823" s="3"/>
      <c r="H823" s="327">
        <v>40761</v>
      </c>
      <c r="I823" s="3">
        <v>12.5</v>
      </c>
      <c r="J823" s="3"/>
      <c r="K823" s="3"/>
      <c r="N823" s="3"/>
      <c r="O823" s="3"/>
      <c r="P823" s="3"/>
      <c r="Q823" s="3"/>
      <c r="R823" s="3"/>
      <c r="S823" s="3"/>
      <c r="T823" s="122">
        <v>39296</v>
      </c>
      <c r="U823" s="20">
        <v>11.5</v>
      </c>
      <c r="V823" s="198">
        <f t="shared" si="15"/>
        <v>1.0386890710931252E-2</v>
      </c>
      <c r="W823" s="139">
        <v>1</v>
      </c>
      <c r="AA823" s="127"/>
      <c r="AB823" s="4"/>
      <c r="AC823" s="15"/>
      <c r="AD823" s="135"/>
      <c r="AE823" s="44"/>
      <c r="AF823" s="44"/>
      <c r="AG823" s="42"/>
      <c r="AH823" s="43"/>
    </row>
    <row r="824" spans="1:34" x14ac:dyDescent="0.2">
      <c r="A824" s="2" t="s">
        <v>68</v>
      </c>
      <c r="B824" s="3">
        <v>3</v>
      </c>
      <c r="C824" s="2"/>
      <c r="D824" s="1" t="s">
        <v>293</v>
      </c>
      <c r="E824" s="1" t="s">
        <v>67</v>
      </c>
      <c r="F824" s="3">
        <v>1958</v>
      </c>
      <c r="G824" s="3"/>
      <c r="H824" s="327">
        <v>40761</v>
      </c>
      <c r="I824" s="3">
        <v>12.8</v>
      </c>
      <c r="J824" s="3"/>
      <c r="K824" s="3"/>
      <c r="N824" s="3"/>
      <c r="O824" s="3"/>
      <c r="P824" s="3"/>
      <c r="Q824" s="3"/>
      <c r="R824" s="3"/>
      <c r="S824" s="3"/>
      <c r="T824" s="122">
        <v>39296</v>
      </c>
      <c r="U824" s="20">
        <v>11.7</v>
      </c>
      <c r="V824" s="198">
        <f t="shared" si="15"/>
        <v>1.0751315458747667E-2</v>
      </c>
      <c r="W824" s="139">
        <v>1</v>
      </c>
      <c r="AA824" s="127"/>
      <c r="AB824" s="4"/>
      <c r="AC824" s="15"/>
      <c r="AD824" s="135"/>
      <c r="AE824" s="44"/>
      <c r="AF824" s="44"/>
      <c r="AG824" s="42"/>
      <c r="AH824" s="43"/>
    </row>
    <row r="825" spans="1:34" x14ac:dyDescent="0.2">
      <c r="A825" s="2" t="s">
        <v>68</v>
      </c>
      <c r="B825" s="3">
        <v>3</v>
      </c>
      <c r="C825" s="2" t="s">
        <v>27</v>
      </c>
      <c r="D825" s="1" t="s">
        <v>293</v>
      </c>
      <c r="E825" s="1" t="s">
        <v>22</v>
      </c>
      <c r="F825" s="7">
        <v>1959</v>
      </c>
      <c r="G825" s="3">
        <v>596</v>
      </c>
      <c r="H825" s="327">
        <v>40761</v>
      </c>
      <c r="I825" s="3">
        <v>14.7</v>
      </c>
      <c r="J825" s="3"/>
      <c r="K825" s="3"/>
      <c r="N825" s="3"/>
      <c r="O825" s="3"/>
      <c r="P825" s="3"/>
      <c r="Q825" s="3"/>
      <c r="R825" s="3"/>
      <c r="S825" s="3"/>
      <c r="T825" s="122">
        <v>39296</v>
      </c>
      <c r="U825" s="20">
        <v>13.6</v>
      </c>
      <c r="V825" s="198">
        <f t="shared" si="15"/>
        <v>1.45267244301992E-2</v>
      </c>
      <c r="W825" s="139">
        <v>1</v>
      </c>
      <c r="AA825" s="127">
        <v>2004</v>
      </c>
      <c r="AB825" s="4">
        <v>10.8</v>
      </c>
      <c r="AC825" s="15" t="s">
        <v>64</v>
      </c>
      <c r="AD825" s="135"/>
      <c r="AE825" s="44"/>
      <c r="AF825" s="44"/>
      <c r="AG825" s="42"/>
      <c r="AH825" s="43"/>
    </row>
    <row r="826" spans="1:34" x14ac:dyDescent="0.2">
      <c r="A826" s="2" t="s">
        <v>68</v>
      </c>
      <c r="B826" s="3">
        <v>3</v>
      </c>
      <c r="C826" s="2"/>
      <c r="D826" s="1" t="s">
        <v>293</v>
      </c>
      <c r="E826" s="1" t="s">
        <v>69</v>
      </c>
      <c r="F826" s="3">
        <v>1960</v>
      </c>
      <c r="G826" s="3"/>
      <c r="H826" s="327">
        <v>40761</v>
      </c>
      <c r="I826" s="3">
        <v>12</v>
      </c>
      <c r="J826" s="3"/>
      <c r="K826" s="100" t="s">
        <v>1677</v>
      </c>
      <c r="N826" s="3"/>
      <c r="O826" s="3"/>
      <c r="P826" s="3"/>
      <c r="Q826" s="3"/>
      <c r="R826" s="3"/>
      <c r="S826" s="3"/>
      <c r="T826" s="122">
        <v>39296</v>
      </c>
      <c r="U826" s="20">
        <v>12.2</v>
      </c>
      <c r="V826" s="198">
        <f t="shared" si="15"/>
        <v>1.1689866264007618E-2</v>
      </c>
      <c r="W826" s="139">
        <v>1</v>
      </c>
      <c r="AA826" s="127"/>
      <c r="AB826" s="4"/>
      <c r="AC826" s="15"/>
      <c r="AD826" s="135"/>
      <c r="AE826" s="44"/>
      <c r="AF826" s="44"/>
      <c r="AG826" s="42"/>
      <c r="AH826" s="43"/>
    </row>
    <row r="827" spans="1:34" x14ac:dyDescent="0.2">
      <c r="A827" s="2" t="s">
        <v>68</v>
      </c>
      <c r="B827" s="3">
        <v>3</v>
      </c>
      <c r="C827" s="2"/>
      <c r="D827" s="1" t="s">
        <v>293</v>
      </c>
      <c r="E827" s="1" t="s">
        <v>60</v>
      </c>
      <c r="F827" s="3">
        <v>1961</v>
      </c>
      <c r="G827" s="3"/>
      <c r="H827" s="327">
        <v>40761</v>
      </c>
      <c r="I827" s="3">
        <v>13.5</v>
      </c>
      <c r="J827" s="3"/>
      <c r="K827" s="3"/>
      <c r="N827" s="3"/>
      <c r="O827" s="3"/>
      <c r="P827" s="3"/>
      <c r="Q827" s="3"/>
      <c r="R827" s="3"/>
      <c r="S827" s="3"/>
      <c r="T827" s="122">
        <v>39296</v>
      </c>
      <c r="U827" s="20">
        <v>11.7</v>
      </c>
      <c r="V827" s="198">
        <f t="shared" ref="V827:V898" si="16" xml:space="preserve"> PI()*(U827/2)^2/10000</f>
        <v>1.0751315458747667E-2</v>
      </c>
      <c r="W827" s="139">
        <v>1</v>
      </c>
      <c r="Y827" s="7">
        <v>2</v>
      </c>
      <c r="AA827" s="127"/>
      <c r="AB827" s="4"/>
      <c r="AC827" s="15"/>
      <c r="AD827" s="135"/>
      <c r="AE827" s="44"/>
      <c r="AF827" s="44"/>
      <c r="AG827" s="42"/>
      <c r="AH827" s="43"/>
    </row>
    <row r="828" spans="1:34" x14ac:dyDescent="0.2">
      <c r="A828" s="2" t="s">
        <v>68</v>
      </c>
      <c r="B828" s="3">
        <v>3</v>
      </c>
      <c r="C828" s="2"/>
      <c r="D828" s="1" t="s">
        <v>293</v>
      </c>
      <c r="E828" s="1" t="s">
        <v>22</v>
      </c>
      <c r="F828" s="3">
        <v>1962</v>
      </c>
      <c r="G828" s="3"/>
      <c r="H828" s="327">
        <v>40761</v>
      </c>
      <c r="I828" s="3">
        <v>13</v>
      </c>
      <c r="J828" s="3"/>
      <c r="K828" s="3"/>
      <c r="N828" s="3"/>
      <c r="O828" s="3"/>
      <c r="P828" s="3"/>
      <c r="Q828" s="3"/>
      <c r="R828" s="3"/>
      <c r="S828" s="3"/>
      <c r="T828" s="122">
        <v>39296</v>
      </c>
      <c r="U828" s="20">
        <v>11</v>
      </c>
      <c r="V828" s="198">
        <f t="shared" si="16"/>
        <v>9.5033177771091243E-3</v>
      </c>
      <c r="W828" s="139">
        <v>1</v>
      </c>
      <c r="AA828" s="127"/>
      <c r="AB828" s="4"/>
      <c r="AC828" s="15"/>
      <c r="AD828" s="135"/>
      <c r="AE828" s="44"/>
      <c r="AF828" s="44"/>
      <c r="AG828" s="42"/>
      <c r="AH828" s="43"/>
    </row>
    <row r="829" spans="1:34" x14ac:dyDescent="0.2">
      <c r="A829" s="2" t="s">
        <v>68</v>
      </c>
      <c r="B829" s="3">
        <v>3</v>
      </c>
      <c r="C829" s="2" t="s">
        <v>70</v>
      </c>
      <c r="D829" s="1" t="s">
        <v>58</v>
      </c>
      <c r="E829" s="1" t="s">
        <v>21</v>
      </c>
      <c r="F829" s="3">
        <v>600</v>
      </c>
      <c r="G829" s="3"/>
      <c r="H829" s="327">
        <v>40761</v>
      </c>
      <c r="I829" s="3">
        <v>10.7</v>
      </c>
      <c r="J829" s="3"/>
      <c r="K829" s="3"/>
      <c r="N829" s="3"/>
      <c r="O829" s="3"/>
      <c r="P829" s="3"/>
      <c r="Q829" s="3"/>
      <c r="R829" s="3"/>
      <c r="S829" s="3"/>
      <c r="T829" s="122">
        <v>39296</v>
      </c>
      <c r="U829" s="20">
        <v>10.6</v>
      </c>
      <c r="V829" s="198">
        <f t="shared" si="16"/>
        <v>8.8247337639337283E-3</v>
      </c>
      <c r="W829" s="139">
        <v>1</v>
      </c>
      <c r="Z829" s="14" t="s">
        <v>916</v>
      </c>
      <c r="AA829" s="127">
        <v>2004</v>
      </c>
      <c r="AB829" s="4">
        <v>10.6</v>
      </c>
      <c r="AC829" s="15" t="s">
        <v>64</v>
      </c>
      <c r="AD829" s="135"/>
      <c r="AE829" s="44"/>
      <c r="AF829" s="44"/>
      <c r="AG829" s="42"/>
      <c r="AH829" s="43"/>
    </row>
    <row r="830" spans="1:34" x14ac:dyDescent="0.2">
      <c r="A830" s="2" t="s">
        <v>68</v>
      </c>
      <c r="B830" s="3">
        <v>3</v>
      </c>
      <c r="C830" s="2" t="s">
        <v>70</v>
      </c>
      <c r="D830" s="1" t="s">
        <v>58</v>
      </c>
      <c r="E830" s="1" t="s">
        <v>67</v>
      </c>
      <c r="F830" s="3">
        <v>601</v>
      </c>
      <c r="G830" s="3"/>
      <c r="H830" s="327">
        <v>40761</v>
      </c>
      <c r="I830" s="3">
        <v>15.2</v>
      </c>
      <c r="J830" s="3"/>
      <c r="K830" s="3"/>
      <c r="N830" s="3"/>
      <c r="O830" s="3"/>
      <c r="P830" s="3"/>
      <c r="Q830" s="3"/>
      <c r="R830" s="3"/>
      <c r="S830" s="3"/>
      <c r="T830" s="122">
        <v>39296</v>
      </c>
      <c r="U830" s="20">
        <v>13.1</v>
      </c>
      <c r="V830" s="198">
        <f t="shared" si="16"/>
        <v>1.3478217882063609E-2</v>
      </c>
      <c r="W830" s="139">
        <v>1</v>
      </c>
      <c r="AA830" s="127">
        <v>2004</v>
      </c>
      <c r="AB830" s="4">
        <v>10.1</v>
      </c>
      <c r="AC830" s="15" t="s">
        <v>64</v>
      </c>
      <c r="AD830" s="135"/>
      <c r="AE830" s="44"/>
      <c r="AF830" s="44"/>
      <c r="AG830" s="42"/>
      <c r="AH830" s="43"/>
    </row>
    <row r="831" spans="1:34" x14ac:dyDescent="0.2">
      <c r="A831" s="2" t="s">
        <v>68</v>
      </c>
      <c r="B831" s="3">
        <v>3</v>
      </c>
      <c r="C831" s="2" t="s">
        <v>70</v>
      </c>
      <c r="D831" s="1" t="s">
        <v>58</v>
      </c>
      <c r="E831" s="1" t="s">
        <v>69</v>
      </c>
      <c r="F831" s="3">
        <v>603</v>
      </c>
      <c r="G831" s="3"/>
      <c r="H831" s="327">
        <v>40761</v>
      </c>
      <c r="I831" s="3">
        <v>12.3</v>
      </c>
      <c r="J831" s="3"/>
      <c r="K831" s="3"/>
      <c r="N831" s="3"/>
      <c r="O831" s="3"/>
      <c r="P831" s="3"/>
      <c r="Q831" s="3"/>
      <c r="R831" s="3"/>
      <c r="S831" s="3"/>
      <c r="T831" s="122">
        <v>39296</v>
      </c>
      <c r="U831" s="20">
        <v>12.3</v>
      </c>
      <c r="V831" s="198">
        <f t="shared" si="16"/>
        <v>1.1882288814039996E-2</v>
      </c>
      <c r="W831" s="139">
        <v>1</v>
      </c>
      <c r="AA831" s="127">
        <v>2004</v>
      </c>
      <c r="AB831" s="4">
        <v>12.3</v>
      </c>
      <c r="AC831" s="15" t="s">
        <v>64</v>
      </c>
      <c r="AD831" s="135"/>
      <c r="AE831" s="44"/>
      <c r="AF831" s="44"/>
      <c r="AG831" s="42"/>
      <c r="AH831" s="43"/>
    </row>
    <row r="832" spans="1:34" x14ac:dyDescent="0.2">
      <c r="A832" s="2" t="s">
        <v>68</v>
      </c>
      <c r="B832" s="3">
        <v>3</v>
      </c>
      <c r="C832" s="2"/>
      <c r="D832" s="1" t="s">
        <v>58</v>
      </c>
      <c r="E832" s="1" t="s">
        <v>60</v>
      </c>
      <c r="F832" s="3">
        <v>976</v>
      </c>
      <c r="G832" s="3"/>
      <c r="H832" s="327">
        <v>40761</v>
      </c>
      <c r="I832" s="3">
        <v>15.7</v>
      </c>
      <c r="J832" s="3"/>
      <c r="K832" s="3"/>
      <c r="N832" s="3"/>
      <c r="O832" s="3"/>
      <c r="P832" s="3"/>
      <c r="Q832" s="3"/>
      <c r="R832" s="3"/>
      <c r="S832" s="3"/>
      <c r="T832" s="122">
        <v>39296</v>
      </c>
      <c r="U832" s="20">
        <v>13.7</v>
      </c>
      <c r="V832" s="198">
        <f t="shared" si="16"/>
        <v>1.4741138128806704E-2</v>
      </c>
      <c r="W832" s="139">
        <v>1</v>
      </c>
      <c r="Y832" s="7">
        <v>2</v>
      </c>
      <c r="AA832" s="127"/>
      <c r="AB832" s="4"/>
      <c r="AC832" s="15"/>
      <c r="AD832" s="135"/>
      <c r="AE832" s="44"/>
      <c r="AF832" s="44"/>
      <c r="AG832" s="42"/>
      <c r="AH832" s="43"/>
    </row>
    <row r="833" spans="1:34" x14ac:dyDescent="0.2">
      <c r="A833" s="2" t="s">
        <v>68</v>
      </c>
      <c r="B833" s="3">
        <v>3</v>
      </c>
      <c r="C833" s="2"/>
      <c r="D833" s="1" t="s">
        <v>58</v>
      </c>
      <c r="E833" s="1" t="s">
        <v>23</v>
      </c>
      <c r="F833" s="3">
        <v>1931</v>
      </c>
      <c r="G833" s="3"/>
      <c r="H833" s="327">
        <v>40761</v>
      </c>
      <c r="I833" s="3">
        <v>10.5</v>
      </c>
      <c r="J833" s="3"/>
      <c r="K833" s="3"/>
      <c r="N833" s="3"/>
      <c r="O833" s="3"/>
      <c r="P833" s="3"/>
      <c r="Q833" s="3"/>
      <c r="R833" s="3"/>
      <c r="S833" s="3"/>
      <c r="T833" s="122">
        <v>39296</v>
      </c>
      <c r="U833" s="20">
        <v>10.3</v>
      </c>
      <c r="V833" s="198">
        <f t="shared" si="16"/>
        <v>8.3322891154835304E-3</v>
      </c>
      <c r="W833" s="139">
        <v>1</v>
      </c>
      <c r="Z833" s="14" t="s">
        <v>336</v>
      </c>
      <c r="AA833" s="127"/>
      <c r="AB833" s="4"/>
      <c r="AC833" s="15"/>
      <c r="AD833" s="135"/>
      <c r="AE833" s="44"/>
      <c r="AF833" s="44"/>
      <c r="AG833" s="42"/>
      <c r="AH833" s="43"/>
    </row>
    <row r="834" spans="1:34" x14ac:dyDescent="0.2">
      <c r="A834" s="2" t="s">
        <v>68</v>
      </c>
      <c r="B834" s="3">
        <v>3</v>
      </c>
      <c r="C834" s="2"/>
      <c r="D834" s="1" t="s">
        <v>58</v>
      </c>
      <c r="E834" s="1" t="s">
        <v>69</v>
      </c>
      <c r="F834" s="3">
        <v>1932</v>
      </c>
      <c r="G834" s="3"/>
      <c r="H834" s="327">
        <v>40761</v>
      </c>
      <c r="I834" s="3">
        <v>10.8</v>
      </c>
      <c r="J834" s="3"/>
      <c r="K834" s="3"/>
      <c r="N834" s="3"/>
      <c r="O834" s="3"/>
      <c r="P834" s="3"/>
      <c r="Q834" s="3"/>
      <c r="R834" s="3"/>
      <c r="S834" s="3"/>
      <c r="T834" s="122">
        <v>39296</v>
      </c>
      <c r="U834" s="20">
        <v>10.1</v>
      </c>
      <c r="V834" s="198">
        <f t="shared" si="16"/>
        <v>8.0118466648173691E-3</v>
      </c>
      <c r="W834" s="139">
        <v>1</v>
      </c>
      <c r="Z834" s="14" t="s">
        <v>336</v>
      </c>
      <c r="AA834" s="127"/>
      <c r="AB834" s="4"/>
      <c r="AC834" s="15"/>
      <c r="AD834" s="135"/>
      <c r="AE834" s="44"/>
      <c r="AF834" s="44"/>
      <c r="AG834" s="42"/>
      <c r="AH834" s="43"/>
    </row>
    <row r="835" spans="1:34" x14ac:dyDescent="0.2">
      <c r="A835" s="2" t="s">
        <v>68</v>
      </c>
      <c r="B835" s="3">
        <v>3</v>
      </c>
      <c r="C835" s="2"/>
      <c r="D835" s="1" t="s">
        <v>58</v>
      </c>
      <c r="E835" s="1" t="s">
        <v>21</v>
      </c>
      <c r="F835" s="3">
        <v>1933</v>
      </c>
      <c r="G835" s="3"/>
      <c r="H835" s="327">
        <v>40761</v>
      </c>
      <c r="I835" s="3">
        <v>12.9</v>
      </c>
      <c r="J835" s="3"/>
      <c r="K835" s="3"/>
      <c r="N835" s="3"/>
      <c r="O835" s="3"/>
      <c r="P835" s="3"/>
      <c r="Q835" s="3"/>
      <c r="R835" s="3"/>
      <c r="S835" s="3"/>
      <c r="T835" s="122">
        <v>39296</v>
      </c>
      <c r="U835" s="20">
        <v>10.9</v>
      </c>
      <c r="V835" s="198">
        <f t="shared" si="16"/>
        <v>9.3313155793250824E-3</v>
      </c>
      <c r="W835" s="139">
        <v>1</v>
      </c>
      <c r="Z835" s="14" t="s">
        <v>336</v>
      </c>
      <c r="AA835" s="127"/>
      <c r="AB835" s="4"/>
      <c r="AC835" s="15"/>
      <c r="AD835" s="135"/>
      <c r="AE835" s="44"/>
      <c r="AF835" s="44"/>
      <c r="AG835" s="42"/>
      <c r="AH835" s="43"/>
    </row>
    <row r="836" spans="1:34" x14ac:dyDescent="0.2">
      <c r="A836" s="2" t="s">
        <v>68</v>
      </c>
      <c r="B836" s="3">
        <v>3</v>
      </c>
      <c r="C836" s="2"/>
      <c r="D836" s="1" t="s">
        <v>58</v>
      </c>
      <c r="E836" s="1" t="s">
        <v>60</v>
      </c>
      <c r="F836" s="3">
        <v>1934</v>
      </c>
      <c r="G836" s="3"/>
      <c r="H836" s="327">
        <v>40761</v>
      </c>
      <c r="I836" s="3">
        <v>12.5</v>
      </c>
      <c r="J836" s="3"/>
      <c r="K836" s="3"/>
      <c r="N836" s="3"/>
      <c r="O836" s="3"/>
      <c r="P836" s="3"/>
      <c r="Q836" s="3"/>
      <c r="R836" s="3"/>
      <c r="S836" s="3"/>
      <c r="T836" s="122">
        <v>39296</v>
      </c>
      <c r="U836" s="20">
        <v>10.5</v>
      </c>
      <c r="V836" s="198">
        <f t="shared" si="16"/>
        <v>8.6590147514568668E-3</v>
      </c>
      <c r="W836" s="139">
        <v>1</v>
      </c>
      <c r="Y836" s="7">
        <v>2</v>
      </c>
      <c r="Z836" s="14" t="s">
        <v>336</v>
      </c>
      <c r="AA836" s="127"/>
      <c r="AB836" s="4"/>
      <c r="AC836" s="15"/>
      <c r="AD836" s="135"/>
      <c r="AE836" s="44"/>
      <c r="AF836" s="44"/>
      <c r="AG836" s="42"/>
      <c r="AH836" s="43"/>
    </row>
    <row r="837" spans="1:34" x14ac:dyDescent="0.2">
      <c r="A837" s="2" t="s">
        <v>68</v>
      </c>
      <c r="B837" s="3">
        <v>3</v>
      </c>
      <c r="C837" s="2"/>
      <c r="D837" s="1" t="s">
        <v>58</v>
      </c>
      <c r="E837" s="1" t="s">
        <v>21</v>
      </c>
      <c r="F837" s="3">
        <v>1935</v>
      </c>
      <c r="G837" s="3"/>
      <c r="H837" s="327">
        <v>40761</v>
      </c>
      <c r="I837" s="3">
        <v>13.6</v>
      </c>
      <c r="J837" s="3"/>
      <c r="K837" s="3"/>
      <c r="N837" s="3"/>
      <c r="O837" s="3"/>
      <c r="P837" s="3"/>
      <c r="Q837" s="3"/>
      <c r="R837" s="3"/>
      <c r="S837" s="3"/>
      <c r="T837" s="122">
        <v>39296</v>
      </c>
      <c r="U837" s="20">
        <v>11.7</v>
      </c>
      <c r="V837" s="198">
        <f t="shared" si="16"/>
        <v>1.0751315458747667E-2</v>
      </c>
      <c r="W837" s="139">
        <v>1</v>
      </c>
      <c r="Z837" s="14" t="s">
        <v>336</v>
      </c>
      <c r="AA837" s="127"/>
      <c r="AB837" s="4"/>
      <c r="AC837" s="15"/>
      <c r="AD837" s="135"/>
      <c r="AE837" s="44"/>
      <c r="AF837" s="44"/>
      <c r="AG837" s="42"/>
      <c r="AH837" s="43"/>
    </row>
    <row r="838" spans="1:34" x14ac:dyDescent="0.2">
      <c r="A838" s="2" t="s">
        <v>68</v>
      </c>
      <c r="B838" s="3">
        <v>3</v>
      </c>
      <c r="C838" s="2"/>
      <c r="D838" s="1" t="s">
        <v>58</v>
      </c>
      <c r="E838" s="1" t="s">
        <v>69</v>
      </c>
      <c r="F838" s="3">
        <v>1936</v>
      </c>
      <c r="G838" s="3"/>
      <c r="H838" s="327">
        <v>40761</v>
      </c>
      <c r="I838" s="3">
        <v>11.5</v>
      </c>
      <c r="J838" s="3"/>
      <c r="K838" s="3"/>
      <c r="N838" s="3"/>
      <c r="O838" s="3"/>
      <c r="P838" s="3"/>
      <c r="Q838" s="3"/>
      <c r="R838" s="3"/>
      <c r="S838" s="3"/>
      <c r="T838" s="122">
        <v>39296</v>
      </c>
      <c r="U838" s="20">
        <v>10.9</v>
      </c>
      <c r="V838" s="198">
        <f t="shared" si="16"/>
        <v>9.3313155793250824E-3</v>
      </c>
      <c r="W838" s="139">
        <v>1</v>
      </c>
      <c r="Z838" s="14" t="s">
        <v>336</v>
      </c>
      <c r="AA838" s="127"/>
      <c r="AB838" s="4"/>
      <c r="AC838" s="15"/>
      <c r="AD838" s="135"/>
      <c r="AE838" s="44"/>
      <c r="AF838" s="44"/>
      <c r="AG838" s="42"/>
      <c r="AH838" s="43"/>
    </row>
    <row r="839" spans="1:34" x14ac:dyDescent="0.2">
      <c r="A839" s="2" t="s">
        <v>68</v>
      </c>
      <c r="B839" s="3">
        <v>3</v>
      </c>
      <c r="C839" s="2"/>
      <c r="D839" s="1" t="s">
        <v>58</v>
      </c>
      <c r="E839" s="1" t="s">
        <v>60</v>
      </c>
      <c r="F839" s="3">
        <v>1937</v>
      </c>
      <c r="G839" s="3"/>
      <c r="H839" s="327">
        <v>40761</v>
      </c>
      <c r="I839" s="3">
        <v>12.1</v>
      </c>
      <c r="J839" s="3"/>
      <c r="K839" s="3"/>
      <c r="N839" s="3"/>
      <c r="O839" s="3"/>
      <c r="P839" s="3"/>
      <c r="Q839" s="3"/>
      <c r="R839" s="3"/>
      <c r="S839" s="3"/>
      <c r="T839" s="122">
        <v>39296</v>
      </c>
      <c r="U839" s="20">
        <v>10.8</v>
      </c>
      <c r="V839" s="198">
        <f t="shared" si="16"/>
        <v>9.1608841778678379E-3</v>
      </c>
      <c r="W839" s="139">
        <v>1</v>
      </c>
      <c r="Y839" s="7">
        <v>2</v>
      </c>
      <c r="Z839" s="14" t="s">
        <v>336</v>
      </c>
      <c r="AA839" s="127"/>
      <c r="AB839" s="4"/>
      <c r="AC839" s="15"/>
      <c r="AD839" s="135"/>
      <c r="AE839" s="44"/>
      <c r="AF839" s="44"/>
      <c r="AG839" s="42"/>
      <c r="AH839" s="43"/>
    </row>
    <row r="840" spans="1:34" x14ac:dyDescent="0.2">
      <c r="A840" s="2" t="s">
        <v>68</v>
      </c>
      <c r="B840" s="3">
        <v>3</v>
      </c>
      <c r="C840" s="2" t="s">
        <v>70</v>
      </c>
      <c r="D840" s="1" t="s">
        <v>58</v>
      </c>
      <c r="E840" s="1" t="s">
        <v>67</v>
      </c>
      <c r="F840" s="7">
        <v>1938</v>
      </c>
      <c r="G840" s="3">
        <v>602</v>
      </c>
      <c r="H840" s="327">
        <v>40761</v>
      </c>
      <c r="I840" s="3">
        <v>20.6</v>
      </c>
      <c r="J840" s="3"/>
      <c r="K840" s="3"/>
      <c r="N840" s="3"/>
      <c r="O840" s="3"/>
      <c r="P840" s="3"/>
      <c r="Q840" s="3"/>
      <c r="R840" s="3"/>
      <c r="S840" s="3"/>
      <c r="T840" s="122">
        <v>39296</v>
      </c>
      <c r="U840" s="20">
        <v>16.100000000000001</v>
      </c>
      <c r="V840" s="198">
        <f t="shared" si="16"/>
        <v>2.035830579342526E-2</v>
      </c>
      <c r="W840" s="139">
        <v>1</v>
      </c>
      <c r="Z840" s="14" t="s">
        <v>549</v>
      </c>
      <c r="AA840" s="127">
        <v>2004</v>
      </c>
      <c r="AB840" s="4">
        <v>12.5</v>
      </c>
      <c r="AC840" s="15" t="s">
        <v>64</v>
      </c>
      <c r="AD840" s="135"/>
      <c r="AE840" s="44"/>
      <c r="AF840" s="44"/>
      <c r="AG840" s="42"/>
      <c r="AH840" s="43"/>
    </row>
    <row r="841" spans="1:34" x14ac:dyDescent="0.2">
      <c r="A841" s="2" t="s">
        <v>68</v>
      </c>
      <c r="B841" s="3">
        <v>3</v>
      </c>
      <c r="C841" s="2"/>
      <c r="D841" s="1" t="s">
        <v>58</v>
      </c>
      <c r="E841" s="1" t="s">
        <v>69</v>
      </c>
      <c r="F841" s="3">
        <v>1939</v>
      </c>
      <c r="G841" s="3"/>
      <c r="H841" s="327">
        <v>40761</v>
      </c>
      <c r="I841" s="3">
        <v>12.6</v>
      </c>
      <c r="J841" s="3"/>
      <c r="K841" s="3"/>
      <c r="N841" s="3"/>
      <c r="O841" s="3"/>
      <c r="P841" s="3"/>
      <c r="Q841" s="3"/>
      <c r="R841" s="3"/>
      <c r="S841" s="3"/>
      <c r="T841" s="122">
        <v>39296</v>
      </c>
      <c r="U841" s="20">
        <v>12.4</v>
      </c>
      <c r="V841" s="198">
        <f t="shared" si="16"/>
        <v>1.2076282160399167E-2</v>
      </c>
      <c r="W841" s="139">
        <v>1</v>
      </c>
      <c r="Z841" s="14" t="s">
        <v>336</v>
      </c>
      <c r="AA841" s="127"/>
      <c r="AB841" s="4"/>
      <c r="AC841" s="15"/>
      <c r="AD841" s="135"/>
      <c r="AE841" s="44"/>
      <c r="AF841" s="44"/>
      <c r="AG841" s="42"/>
      <c r="AH841" s="43"/>
    </row>
    <row r="842" spans="1:34" x14ac:dyDescent="0.2">
      <c r="A842" s="2" t="s">
        <v>68</v>
      </c>
      <c r="B842" s="3">
        <v>3</v>
      </c>
      <c r="C842" s="2"/>
      <c r="D842" s="1" t="s">
        <v>58</v>
      </c>
      <c r="E842" s="1" t="s">
        <v>60</v>
      </c>
      <c r="F842" s="3">
        <v>2867</v>
      </c>
      <c r="G842" s="3"/>
      <c r="H842" s="327">
        <v>40761</v>
      </c>
      <c r="I842" s="3">
        <v>11.5</v>
      </c>
      <c r="J842" s="3"/>
      <c r="K842" s="100" t="s">
        <v>1249</v>
      </c>
      <c r="N842" s="3"/>
      <c r="O842" s="3"/>
      <c r="P842" s="3"/>
      <c r="Q842" s="3"/>
      <c r="R842" s="3"/>
      <c r="S842" s="3"/>
      <c r="T842" s="122"/>
      <c r="U842" s="20"/>
      <c r="V842" s="198"/>
      <c r="W842" s="139"/>
      <c r="AA842" s="127"/>
      <c r="AB842" s="4"/>
      <c r="AC842" s="15"/>
      <c r="AD842" s="135"/>
      <c r="AE842" s="44"/>
      <c r="AF842" s="44"/>
      <c r="AG842" s="42"/>
      <c r="AH842" s="43"/>
    </row>
    <row r="843" spans="1:34" x14ac:dyDescent="0.2">
      <c r="A843" s="2" t="s">
        <v>68</v>
      </c>
      <c r="B843" s="3">
        <v>3</v>
      </c>
      <c r="C843" s="2"/>
      <c r="D843" s="1" t="s">
        <v>58</v>
      </c>
      <c r="E843" s="1" t="s">
        <v>60</v>
      </c>
      <c r="F843" s="3">
        <v>2870</v>
      </c>
      <c r="G843" s="3"/>
      <c r="H843" s="327">
        <v>40761</v>
      </c>
      <c r="I843" s="3">
        <v>11</v>
      </c>
      <c r="J843" s="3"/>
      <c r="K843" s="100" t="s">
        <v>1249</v>
      </c>
      <c r="N843" s="3"/>
      <c r="O843" s="3"/>
      <c r="P843" s="3"/>
      <c r="Q843" s="3"/>
      <c r="R843" s="3"/>
      <c r="S843" s="3"/>
      <c r="T843" s="122"/>
      <c r="U843" s="20"/>
      <c r="V843" s="198"/>
      <c r="W843" s="139"/>
      <c r="AA843" s="127"/>
      <c r="AB843" s="4"/>
      <c r="AC843" s="15"/>
      <c r="AD843" s="135"/>
      <c r="AE843" s="44"/>
      <c r="AF843" s="44"/>
      <c r="AG843" s="42"/>
      <c r="AH843" s="43"/>
    </row>
    <row r="844" spans="1:34" x14ac:dyDescent="0.2">
      <c r="A844" s="2" t="s">
        <v>68</v>
      </c>
      <c r="B844" s="3">
        <v>3</v>
      </c>
      <c r="C844" s="2" t="s">
        <v>62</v>
      </c>
      <c r="D844" s="1" t="s">
        <v>61</v>
      </c>
      <c r="E844" s="1" t="s">
        <v>69</v>
      </c>
      <c r="F844" s="3">
        <v>604</v>
      </c>
      <c r="G844" s="3"/>
      <c r="H844" s="327">
        <v>40761</v>
      </c>
      <c r="I844" s="3">
        <v>14.6</v>
      </c>
      <c r="J844" s="3"/>
      <c r="K844" s="3"/>
      <c r="N844" s="3"/>
      <c r="O844" s="3"/>
      <c r="P844" s="3"/>
      <c r="Q844" s="3"/>
      <c r="R844" s="3"/>
      <c r="S844" s="3"/>
      <c r="T844" s="122">
        <v>39296</v>
      </c>
      <c r="U844" s="20">
        <v>13.5</v>
      </c>
      <c r="V844" s="198">
        <f t="shared" si="16"/>
        <v>1.4313881527918494E-2</v>
      </c>
      <c r="W844" s="139">
        <v>1</v>
      </c>
      <c r="AA844" s="127">
        <v>2004</v>
      </c>
      <c r="AB844" s="4">
        <v>10.7</v>
      </c>
      <c r="AC844" s="15" t="s">
        <v>64</v>
      </c>
      <c r="AD844" s="135"/>
      <c r="AE844" s="44"/>
      <c r="AF844" s="44"/>
      <c r="AG844" s="42"/>
      <c r="AH844" s="43"/>
    </row>
    <row r="845" spans="1:34" x14ac:dyDescent="0.2">
      <c r="A845" s="2" t="s">
        <v>68</v>
      </c>
      <c r="B845" s="3">
        <v>3</v>
      </c>
      <c r="C845" s="2" t="s">
        <v>62</v>
      </c>
      <c r="D845" s="1" t="s">
        <v>61</v>
      </c>
      <c r="E845" s="1" t="s">
        <v>69</v>
      </c>
      <c r="F845" s="3">
        <v>605</v>
      </c>
      <c r="G845" s="3"/>
      <c r="H845" s="327">
        <v>40761</v>
      </c>
      <c r="I845" s="3">
        <v>12.6</v>
      </c>
      <c r="J845" s="3"/>
      <c r="K845" s="3"/>
      <c r="N845" s="3"/>
      <c r="O845" s="3"/>
      <c r="P845" s="3"/>
      <c r="Q845" s="3"/>
      <c r="R845" s="3"/>
      <c r="S845" s="3"/>
      <c r="T845" s="122">
        <v>39296</v>
      </c>
      <c r="U845" s="20">
        <v>12.1</v>
      </c>
      <c r="V845" s="198">
        <f t="shared" si="16"/>
        <v>1.149901451030204E-2</v>
      </c>
      <c r="W845" s="139">
        <v>1</v>
      </c>
      <c r="Z845" s="14" t="s">
        <v>550</v>
      </c>
      <c r="AA845" s="127">
        <v>2004</v>
      </c>
      <c r="AB845" s="4">
        <v>11.3</v>
      </c>
      <c r="AC845" s="15" t="s">
        <v>64</v>
      </c>
      <c r="AD845" s="135"/>
      <c r="AE845" s="44"/>
      <c r="AF845" s="44"/>
      <c r="AG845" s="42"/>
      <c r="AH845" s="43"/>
    </row>
    <row r="846" spans="1:34" x14ac:dyDescent="0.2">
      <c r="A846" s="2" t="s">
        <v>68</v>
      </c>
      <c r="B846" s="3">
        <v>3</v>
      </c>
      <c r="C846" s="2" t="s">
        <v>62</v>
      </c>
      <c r="D846" s="1" t="s">
        <v>61</v>
      </c>
      <c r="E846" s="1" t="s">
        <v>21</v>
      </c>
      <c r="F846" s="3">
        <v>606</v>
      </c>
      <c r="G846" s="3"/>
      <c r="H846" s="327">
        <v>40761</v>
      </c>
      <c r="I846" s="3">
        <v>16.899999999999999</v>
      </c>
      <c r="J846" s="3"/>
      <c r="K846" s="3"/>
      <c r="N846" s="3"/>
      <c r="O846" s="3"/>
      <c r="P846" s="3"/>
      <c r="Q846" s="3"/>
      <c r="R846" s="3"/>
      <c r="S846" s="3"/>
      <c r="T846" s="122">
        <v>39296</v>
      </c>
      <c r="U846" s="20">
        <v>15</v>
      </c>
      <c r="V846" s="198">
        <f t="shared" si="16"/>
        <v>1.7671458676442587E-2</v>
      </c>
      <c r="W846" s="139">
        <v>1</v>
      </c>
      <c r="AA846" s="127">
        <v>2004</v>
      </c>
      <c r="AB846" s="4">
        <v>11.2</v>
      </c>
      <c r="AC846" s="15" t="s">
        <v>64</v>
      </c>
      <c r="AD846" s="135"/>
      <c r="AE846" s="44"/>
      <c r="AF846" s="44"/>
      <c r="AG846" s="42"/>
      <c r="AH846" s="43"/>
    </row>
    <row r="847" spans="1:34" x14ac:dyDescent="0.2">
      <c r="A847" s="2" t="s">
        <v>68</v>
      </c>
      <c r="B847" s="3">
        <v>3</v>
      </c>
      <c r="C847" s="2" t="s">
        <v>62</v>
      </c>
      <c r="D847" s="1" t="s">
        <v>61</v>
      </c>
      <c r="E847" s="1" t="s">
        <v>69</v>
      </c>
      <c r="F847" s="3">
        <v>707</v>
      </c>
      <c r="G847" s="3"/>
      <c r="H847" s="327">
        <v>40761</v>
      </c>
      <c r="I847" s="3">
        <v>10.8</v>
      </c>
      <c r="J847" s="3"/>
      <c r="K847" s="3"/>
      <c r="N847" s="3"/>
      <c r="O847" s="3"/>
      <c r="P847" s="3"/>
      <c r="Q847" s="3"/>
      <c r="R847" s="3"/>
      <c r="S847" s="3"/>
      <c r="T847" s="122">
        <v>39296</v>
      </c>
      <c r="U847" s="20">
        <v>10.6</v>
      </c>
      <c r="V847" s="198">
        <f t="shared" si="16"/>
        <v>8.8247337639337283E-3</v>
      </c>
      <c r="W847" s="139">
        <v>1</v>
      </c>
      <c r="AA847" s="127">
        <v>2004</v>
      </c>
      <c r="AB847" s="4">
        <v>10</v>
      </c>
      <c r="AC847" s="129"/>
      <c r="AD847" s="136"/>
      <c r="AE847" s="44"/>
      <c r="AF847" s="44"/>
      <c r="AG847" s="42"/>
      <c r="AH847" s="43"/>
    </row>
    <row r="848" spans="1:34" x14ac:dyDescent="0.2">
      <c r="A848" s="2" t="s">
        <v>68</v>
      </c>
      <c r="B848" s="3">
        <v>3</v>
      </c>
      <c r="C848" s="2"/>
      <c r="D848" s="1" t="s">
        <v>61</v>
      </c>
      <c r="E848" s="1" t="s">
        <v>69</v>
      </c>
      <c r="F848" s="3">
        <v>1940</v>
      </c>
      <c r="G848" s="3"/>
      <c r="H848" s="327">
        <v>40761</v>
      </c>
      <c r="I848" s="3">
        <v>11.3</v>
      </c>
      <c r="J848" s="3"/>
      <c r="K848" s="3"/>
      <c r="N848" s="3"/>
      <c r="O848" s="3"/>
      <c r="P848" s="3"/>
      <c r="Q848" s="3"/>
      <c r="R848" s="3"/>
      <c r="S848" s="3"/>
      <c r="T848" s="122">
        <v>39296</v>
      </c>
      <c r="U848" s="20">
        <v>10</v>
      </c>
      <c r="V848" s="198">
        <f t="shared" si="16"/>
        <v>7.8539816339744835E-3</v>
      </c>
      <c r="W848" s="139">
        <v>1</v>
      </c>
      <c r="AA848" s="127"/>
      <c r="AB848" s="4"/>
      <c r="AC848" s="15"/>
      <c r="AD848" s="135"/>
      <c r="AE848" s="44"/>
      <c r="AF848" s="44"/>
      <c r="AG848" s="42"/>
      <c r="AH848" s="43"/>
    </row>
    <row r="849" spans="1:34" x14ac:dyDescent="0.2">
      <c r="A849" s="2" t="s">
        <v>68</v>
      </c>
      <c r="B849" s="3">
        <v>3</v>
      </c>
      <c r="C849" s="2"/>
      <c r="D849" s="1" t="s">
        <v>61</v>
      </c>
      <c r="E849" s="1" t="s">
        <v>69</v>
      </c>
      <c r="F849" s="3">
        <v>1941</v>
      </c>
      <c r="G849" s="3"/>
      <c r="H849" s="327">
        <v>40761</v>
      </c>
      <c r="I849" s="3">
        <v>11</v>
      </c>
      <c r="J849" s="3"/>
      <c r="K849" s="3"/>
      <c r="N849" s="3"/>
      <c r="O849" s="3"/>
      <c r="P849" s="3"/>
      <c r="Q849" s="3"/>
      <c r="R849" s="3"/>
      <c r="S849" s="3"/>
      <c r="T849" s="122">
        <v>39296</v>
      </c>
      <c r="U849" s="20">
        <v>10.7</v>
      </c>
      <c r="V849" s="198">
        <f t="shared" si="16"/>
        <v>8.9920235727373836E-3</v>
      </c>
      <c r="W849" s="139">
        <v>1</v>
      </c>
      <c r="AA849" s="127"/>
      <c r="AB849" s="4"/>
      <c r="AC849" s="15"/>
      <c r="AD849" s="135"/>
      <c r="AE849" s="44"/>
      <c r="AF849" s="44"/>
      <c r="AG849" s="42"/>
      <c r="AH849" s="43"/>
    </row>
    <row r="850" spans="1:34" x14ac:dyDescent="0.2">
      <c r="A850" s="2" t="s">
        <v>68</v>
      </c>
      <c r="B850" s="3">
        <v>3</v>
      </c>
      <c r="C850" s="2"/>
      <c r="D850" s="1" t="s">
        <v>61</v>
      </c>
      <c r="E850" s="1" t="s">
        <v>69</v>
      </c>
      <c r="F850" s="3">
        <v>1942</v>
      </c>
      <c r="G850" s="3"/>
      <c r="H850" s="327">
        <v>40761</v>
      </c>
      <c r="I850" s="3">
        <v>13.6</v>
      </c>
      <c r="J850" s="3"/>
      <c r="K850" s="3"/>
      <c r="N850" s="3"/>
      <c r="O850" s="3"/>
      <c r="P850" s="3"/>
      <c r="Q850" s="3"/>
      <c r="R850" s="3"/>
      <c r="S850" s="3"/>
      <c r="T850" s="122">
        <v>39296</v>
      </c>
      <c r="U850" s="20">
        <v>12.2</v>
      </c>
      <c r="V850" s="198">
        <f t="shared" si="16"/>
        <v>1.1689866264007618E-2</v>
      </c>
      <c r="W850" s="139">
        <v>1</v>
      </c>
      <c r="AA850" s="127"/>
      <c r="AB850" s="4"/>
      <c r="AC850" s="15"/>
      <c r="AD850" s="135"/>
      <c r="AE850" s="44"/>
      <c r="AF850" s="44"/>
      <c r="AG850" s="42"/>
      <c r="AH850" s="43"/>
    </row>
    <row r="851" spans="1:34" x14ac:dyDescent="0.2">
      <c r="A851" s="2" t="s">
        <v>68</v>
      </c>
      <c r="B851" s="3">
        <v>3</v>
      </c>
      <c r="C851" s="2"/>
      <c r="D851" s="1" t="s">
        <v>61</v>
      </c>
      <c r="E851" s="1" t="s">
        <v>60</v>
      </c>
      <c r="F851" s="3">
        <v>1943</v>
      </c>
      <c r="G851" s="3"/>
      <c r="H851" s="327">
        <v>40761</v>
      </c>
      <c r="I851" s="3">
        <v>11.8</v>
      </c>
      <c r="J851" s="3"/>
      <c r="K851" s="3"/>
      <c r="N851" s="3"/>
      <c r="O851" s="3"/>
      <c r="P851" s="3"/>
      <c r="Q851" s="3"/>
      <c r="R851" s="3"/>
      <c r="S851" s="3"/>
      <c r="T851" s="122">
        <v>39296</v>
      </c>
      <c r="U851" s="20">
        <v>10.9</v>
      </c>
      <c r="V851" s="198">
        <f t="shared" si="16"/>
        <v>9.3313155793250824E-3</v>
      </c>
      <c r="W851" s="139">
        <v>1</v>
      </c>
      <c r="Y851" s="7">
        <v>2</v>
      </c>
      <c r="AA851" s="127"/>
      <c r="AB851" s="4"/>
      <c r="AC851" s="15"/>
      <c r="AD851" s="135"/>
      <c r="AE851" s="44"/>
      <c r="AF851" s="44"/>
      <c r="AG851" s="42"/>
      <c r="AH851" s="43"/>
    </row>
    <row r="852" spans="1:34" x14ac:dyDescent="0.2">
      <c r="A852" s="2" t="s">
        <v>68</v>
      </c>
      <c r="B852" s="3">
        <v>3</v>
      </c>
      <c r="C852" s="2"/>
      <c r="D852" s="1" t="s">
        <v>61</v>
      </c>
      <c r="E852" s="1" t="s">
        <v>69</v>
      </c>
      <c r="F852" s="3">
        <v>1944</v>
      </c>
      <c r="G852" s="3"/>
      <c r="H852" s="327">
        <v>40761</v>
      </c>
      <c r="I852" s="3">
        <v>11</v>
      </c>
      <c r="J852" s="3"/>
      <c r="K852" s="3"/>
      <c r="N852" s="3"/>
      <c r="O852" s="3"/>
      <c r="P852" s="3"/>
      <c r="Q852" s="3"/>
      <c r="R852" s="3"/>
      <c r="S852" s="3"/>
      <c r="T852" s="122">
        <v>39296</v>
      </c>
      <c r="U852" s="20">
        <v>10.7</v>
      </c>
      <c r="V852" s="198">
        <f t="shared" si="16"/>
        <v>8.9920235727373836E-3</v>
      </c>
      <c r="W852" s="139">
        <v>1</v>
      </c>
      <c r="AA852" s="127"/>
      <c r="AB852" s="4"/>
      <c r="AC852" s="15"/>
      <c r="AD852" s="135"/>
      <c r="AE852" s="44"/>
      <c r="AF852" s="44"/>
      <c r="AG852" s="42"/>
      <c r="AH852" s="43"/>
    </row>
    <row r="853" spans="1:34" x14ac:dyDescent="0.2">
      <c r="A853" s="2" t="s">
        <v>68</v>
      </c>
      <c r="B853" s="3">
        <v>3</v>
      </c>
      <c r="C853" s="2"/>
      <c r="D853" s="1" t="s">
        <v>61</v>
      </c>
      <c r="E853" s="1" t="s">
        <v>22</v>
      </c>
      <c r="F853" s="3">
        <v>1945</v>
      </c>
      <c r="G853" s="3"/>
      <c r="H853" s="327">
        <v>40761</v>
      </c>
      <c r="I853" s="3">
        <v>14.5</v>
      </c>
      <c r="J853" s="3"/>
      <c r="K853" s="3"/>
      <c r="N853" s="3"/>
      <c r="O853" s="3"/>
      <c r="P853" s="3"/>
      <c r="Q853" s="3"/>
      <c r="R853" s="3"/>
      <c r="S853" s="3"/>
      <c r="T853" s="122">
        <v>39296</v>
      </c>
      <c r="U853" s="20">
        <v>12.2</v>
      </c>
      <c r="V853" s="198">
        <f t="shared" si="16"/>
        <v>1.1689866264007618E-2</v>
      </c>
      <c r="W853" s="139">
        <v>1</v>
      </c>
      <c r="AA853" s="127"/>
      <c r="AB853" s="4"/>
      <c r="AC853" s="15"/>
      <c r="AD853" s="135"/>
      <c r="AE853" s="44"/>
      <c r="AF853" s="44"/>
      <c r="AG853" s="42"/>
      <c r="AH853" s="43"/>
    </row>
    <row r="854" spans="1:34" x14ac:dyDescent="0.2">
      <c r="A854" s="2" t="s">
        <v>68</v>
      </c>
      <c r="B854" s="3">
        <v>3</v>
      </c>
      <c r="C854" s="2"/>
      <c r="D854" s="1" t="s">
        <v>68</v>
      </c>
      <c r="E854" s="1" t="s">
        <v>69</v>
      </c>
      <c r="F854" s="3">
        <v>1946</v>
      </c>
      <c r="G854" s="3"/>
      <c r="H854" s="327">
        <v>40761</v>
      </c>
      <c r="I854" s="3">
        <v>12.1</v>
      </c>
      <c r="J854" s="3"/>
      <c r="K854" s="3"/>
      <c r="N854" s="3"/>
      <c r="O854" s="3"/>
      <c r="P854" s="3"/>
      <c r="Q854" s="3"/>
      <c r="R854" s="3"/>
      <c r="S854" s="3"/>
      <c r="T854" s="122">
        <v>39296</v>
      </c>
      <c r="U854" s="20">
        <v>11.4</v>
      </c>
      <c r="V854" s="198">
        <f t="shared" si="16"/>
        <v>1.0207034531513238E-2</v>
      </c>
      <c r="W854" s="139">
        <v>1</v>
      </c>
      <c r="AA854" s="127"/>
      <c r="AB854" s="4"/>
      <c r="AC854" s="15"/>
      <c r="AD854" s="135"/>
      <c r="AE854" s="44"/>
      <c r="AF854" s="44"/>
      <c r="AG854" s="42"/>
      <c r="AH854" s="43"/>
    </row>
    <row r="855" spans="1:34" x14ac:dyDescent="0.2">
      <c r="A855" s="2" t="s">
        <v>68</v>
      </c>
      <c r="B855" s="3">
        <v>3</v>
      </c>
      <c r="C855" s="2"/>
      <c r="D855" s="1" t="s">
        <v>68</v>
      </c>
      <c r="E855" s="1" t="s">
        <v>23</v>
      </c>
      <c r="F855" s="3">
        <v>1947</v>
      </c>
      <c r="G855" s="3"/>
      <c r="H855" s="327">
        <v>40761</v>
      </c>
      <c r="I855" s="3">
        <v>11.1</v>
      </c>
      <c r="J855" s="3"/>
      <c r="K855" s="3"/>
      <c r="N855" s="3"/>
      <c r="O855" s="3"/>
      <c r="P855" s="3"/>
      <c r="Q855" s="3"/>
      <c r="R855" s="3"/>
      <c r="S855" s="3"/>
      <c r="T855" s="122">
        <v>39296</v>
      </c>
      <c r="U855" s="20">
        <v>11</v>
      </c>
      <c r="V855" s="198">
        <f t="shared" si="16"/>
        <v>9.5033177771091243E-3</v>
      </c>
      <c r="W855" s="139">
        <v>1</v>
      </c>
      <c r="AA855" s="127"/>
      <c r="AB855" s="4"/>
      <c r="AC855" s="15"/>
      <c r="AD855" s="135"/>
      <c r="AE855" s="44"/>
      <c r="AF855" s="44"/>
      <c r="AG855" s="42"/>
      <c r="AH855" s="43"/>
    </row>
    <row r="856" spans="1:34" x14ac:dyDescent="0.2">
      <c r="A856" s="2" t="s">
        <v>68</v>
      </c>
      <c r="B856" s="3">
        <v>3</v>
      </c>
      <c r="C856" s="2" t="s">
        <v>63</v>
      </c>
      <c r="D856" s="1" t="s">
        <v>68</v>
      </c>
      <c r="E856" s="1" t="s">
        <v>60</v>
      </c>
      <c r="F856" s="3">
        <v>1948</v>
      </c>
      <c r="G856" s="3">
        <v>607</v>
      </c>
      <c r="H856" s="327">
        <v>40761</v>
      </c>
      <c r="I856" s="3">
        <v>19.5</v>
      </c>
      <c r="J856" s="3"/>
      <c r="K856" s="3"/>
      <c r="N856" s="3"/>
      <c r="O856" s="3"/>
      <c r="P856" s="3"/>
      <c r="Q856" s="3"/>
      <c r="R856" s="3"/>
      <c r="S856" s="3"/>
      <c r="T856" s="122">
        <v>39296</v>
      </c>
      <c r="U856" s="20">
        <v>16.7</v>
      </c>
      <c r="V856" s="198">
        <f t="shared" si="16"/>
        <v>2.1903969378991434E-2</v>
      </c>
      <c r="W856" s="139">
        <v>1</v>
      </c>
      <c r="Y856" s="7">
        <v>2</v>
      </c>
      <c r="AA856" s="127">
        <v>2004</v>
      </c>
      <c r="AB856" s="4">
        <v>10.7</v>
      </c>
      <c r="AC856" s="15"/>
      <c r="AD856" s="135"/>
      <c r="AE856" s="44"/>
      <c r="AF856" s="44"/>
      <c r="AG856" s="42"/>
      <c r="AH856" s="43"/>
    </row>
    <row r="857" spans="1:34" x14ac:dyDescent="0.2">
      <c r="A857" s="2" t="s">
        <v>68</v>
      </c>
      <c r="B857" s="3">
        <v>3</v>
      </c>
      <c r="C857" s="2"/>
      <c r="D857" s="1" t="s">
        <v>68</v>
      </c>
      <c r="E857" s="1" t="s">
        <v>60</v>
      </c>
      <c r="F857" s="3">
        <v>1949</v>
      </c>
      <c r="G857" s="3"/>
      <c r="H857" s="327">
        <v>40761</v>
      </c>
      <c r="I857" s="3">
        <v>14.5</v>
      </c>
      <c r="J857" s="3"/>
      <c r="K857" s="3"/>
      <c r="N857" s="3"/>
      <c r="O857" s="3"/>
      <c r="P857" s="3"/>
      <c r="Q857" s="3"/>
      <c r="R857" s="3"/>
      <c r="S857" s="3"/>
      <c r="T857" s="122">
        <v>39296</v>
      </c>
      <c r="U857" s="20">
        <v>11.8</v>
      </c>
      <c r="V857" s="198">
        <f t="shared" si="16"/>
        <v>1.093588402714607E-2</v>
      </c>
      <c r="W857" s="139">
        <v>1</v>
      </c>
      <c r="Y857" s="7">
        <v>2</v>
      </c>
      <c r="AA857" s="127"/>
      <c r="AB857" s="4"/>
      <c r="AC857" s="15"/>
      <c r="AD857" s="135"/>
      <c r="AE857" s="44"/>
      <c r="AF857" s="44"/>
      <c r="AG857" s="42"/>
      <c r="AH857" s="43"/>
    </row>
    <row r="858" spans="1:34" x14ac:dyDescent="0.2">
      <c r="A858" s="2" t="s">
        <v>68</v>
      </c>
      <c r="B858" s="3">
        <v>3</v>
      </c>
      <c r="C858" s="2"/>
      <c r="D858" s="1" t="s">
        <v>68</v>
      </c>
      <c r="E858" s="1" t="s">
        <v>67</v>
      </c>
      <c r="F858" s="3">
        <v>1950</v>
      </c>
      <c r="G858" s="3"/>
      <c r="H858" s="327">
        <v>40761</v>
      </c>
      <c r="I858" s="3">
        <v>15</v>
      </c>
      <c r="J858" s="3"/>
      <c r="K858" s="3"/>
      <c r="N858" s="3"/>
      <c r="O858" s="3"/>
      <c r="P858" s="3"/>
      <c r="Q858" s="3"/>
      <c r="R858" s="3"/>
      <c r="S858" s="3"/>
      <c r="T858" s="122">
        <v>39296</v>
      </c>
      <c r="U858" s="20">
        <v>12.4</v>
      </c>
      <c r="V858" s="198">
        <f t="shared" si="16"/>
        <v>1.2076282160399167E-2</v>
      </c>
      <c r="W858" s="139">
        <v>1</v>
      </c>
      <c r="AA858" s="127"/>
      <c r="AB858" s="4"/>
      <c r="AC858" s="15"/>
      <c r="AD858" s="135"/>
      <c r="AE858" s="44"/>
      <c r="AF858" s="44"/>
      <c r="AG858" s="42"/>
      <c r="AH858" s="43"/>
    </row>
    <row r="859" spans="1:34" x14ac:dyDescent="0.2">
      <c r="A859" s="2" t="s">
        <v>68</v>
      </c>
      <c r="B859" s="3">
        <v>3</v>
      </c>
      <c r="C859" s="2"/>
      <c r="D859" s="1" t="s">
        <v>68</v>
      </c>
      <c r="E859" s="1" t="s">
        <v>21</v>
      </c>
      <c r="F859" s="3">
        <v>1951</v>
      </c>
      <c r="G859" s="3"/>
      <c r="H859" s="327">
        <v>40761</v>
      </c>
      <c r="I859" s="3">
        <v>15.3</v>
      </c>
      <c r="J859" s="3"/>
      <c r="K859" s="3"/>
      <c r="N859" s="3"/>
      <c r="O859" s="3"/>
      <c r="P859" s="3"/>
      <c r="Q859" s="3"/>
      <c r="R859" s="3"/>
      <c r="S859" s="3"/>
      <c r="T859" s="122">
        <v>39296</v>
      </c>
      <c r="U859" s="20">
        <v>12.8</v>
      </c>
      <c r="V859" s="198">
        <f t="shared" si="16"/>
        <v>1.2867963509103793E-2</v>
      </c>
      <c r="W859" s="139">
        <v>1</v>
      </c>
      <c r="AA859" s="127"/>
      <c r="AB859" s="4"/>
      <c r="AC859" s="15"/>
      <c r="AD859" s="135"/>
      <c r="AE859" s="44"/>
      <c r="AF859" s="44"/>
      <c r="AG859" s="42"/>
      <c r="AH859" s="43"/>
    </row>
    <row r="860" spans="1:34" x14ac:dyDescent="0.2">
      <c r="A860" s="2" t="s">
        <v>68</v>
      </c>
      <c r="B860" s="3">
        <v>3</v>
      </c>
      <c r="C860" s="2"/>
      <c r="D860" s="1" t="s">
        <v>68</v>
      </c>
      <c r="E860" s="1" t="s">
        <v>67</v>
      </c>
      <c r="F860" s="3">
        <v>1952</v>
      </c>
      <c r="G860" s="3"/>
      <c r="H860" s="327">
        <v>40761</v>
      </c>
      <c r="I860" s="3">
        <v>16.7</v>
      </c>
      <c r="J860" s="3"/>
      <c r="K860" s="3"/>
      <c r="N860" s="3"/>
      <c r="O860" s="3"/>
      <c r="P860" s="3"/>
      <c r="Q860" s="3"/>
      <c r="R860" s="3"/>
      <c r="S860" s="3"/>
      <c r="T860" s="122">
        <v>39296</v>
      </c>
      <c r="U860" s="20">
        <v>14.3</v>
      </c>
      <c r="V860" s="198">
        <f t="shared" si="16"/>
        <v>1.6060607043314419E-2</v>
      </c>
      <c r="W860" s="139">
        <v>1</v>
      </c>
      <c r="Z860" s="14" t="s">
        <v>552</v>
      </c>
      <c r="AA860" s="127"/>
      <c r="AB860" s="4"/>
      <c r="AC860" s="15"/>
      <c r="AD860" s="135"/>
      <c r="AE860" s="44"/>
      <c r="AF860" s="44"/>
      <c r="AG860" s="42"/>
      <c r="AH860" s="43"/>
    </row>
    <row r="861" spans="1:34" x14ac:dyDescent="0.2">
      <c r="A861" s="2" t="s">
        <v>68</v>
      </c>
      <c r="B861" s="3">
        <v>3</v>
      </c>
      <c r="C861" s="2"/>
      <c r="D861" s="1" t="s">
        <v>68</v>
      </c>
      <c r="E861" s="1" t="s">
        <v>69</v>
      </c>
      <c r="F861" s="3">
        <v>1953</v>
      </c>
      <c r="G861" s="3"/>
      <c r="H861" s="327">
        <v>40761</v>
      </c>
      <c r="I861" s="3">
        <v>11.7</v>
      </c>
      <c r="J861" s="3"/>
      <c r="K861" s="3"/>
      <c r="N861" s="3"/>
      <c r="O861" s="3"/>
      <c r="P861" s="3"/>
      <c r="Q861" s="3"/>
      <c r="R861" s="3"/>
      <c r="S861" s="3"/>
      <c r="T861" s="122">
        <v>39296</v>
      </c>
      <c r="U861" s="20">
        <v>11.4</v>
      </c>
      <c r="V861" s="198">
        <f t="shared" si="16"/>
        <v>1.0207034531513238E-2</v>
      </c>
      <c r="W861" s="139">
        <v>1</v>
      </c>
      <c r="AA861" s="127"/>
      <c r="AB861" s="4"/>
      <c r="AC861" s="15"/>
      <c r="AD861" s="135"/>
      <c r="AE861" s="44"/>
      <c r="AF861" s="44"/>
      <c r="AG861" s="42"/>
      <c r="AH861" s="43"/>
    </row>
    <row r="862" spans="1:34" x14ac:dyDescent="0.2">
      <c r="A862" s="2" t="s">
        <v>68</v>
      </c>
      <c r="B862" s="3">
        <v>3</v>
      </c>
      <c r="C862" s="2"/>
      <c r="D862" s="1" t="s">
        <v>68</v>
      </c>
      <c r="E862" s="1" t="s">
        <v>69</v>
      </c>
      <c r="F862" s="3">
        <v>1954</v>
      </c>
      <c r="G862" s="3"/>
      <c r="H862" s="327">
        <v>40761</v>
      </c>
      <c r="I862" s="3">
        <v>13.8</v>
      </c>
      <c r="J862" s="3"/>
      <c r="K862" s="3"/>
      <c r="N862" s="3"/>
      <c r="O862" s="3"/>
      <c r="P862" s="3"/>
      <c r="Q862" s="3"/>
      <c r="R862" s="3"/>
      <c r="S862" s="3"/>
      <c r="T862" s="122">
        <v>39296</v>
      </c>
      <c r="U862" s="20">
        <v>12</v>
      </c>
      <c r="V862" s="198">
        <f t="shared" si="16"/>
        <v>1.1309733552923255E-2</v>
      </c>
      <c r="W862" s="139">
        <v>1</v>
      </c>
      <c r="AA862" s="127"/>
      <c r="AB862" s="4"/>
      <c r="AC862" s="15"/>
      <c r="AD862" s="135"/>
      <c r="AE862" s="44"/>
      <c r="AF862" s="44"/>
      <c r="AG862" s="42"/>
      <c r="AH862" s="43"/>
    </row>
    <row r="863" spans="1:34" x14ac:dyDescent="0.2">
      <c r="A863" s="2" t="s">
        <v>68</v>
      </c>
      <c r="B863" s="3">
        <v>3</v>
      </c>
      <c r="C863" s="2"/>
      <c r="D863" s="1" t="s">
        <v>68</v>
      </c>
      <c r="E863" s="1" t="s">
        <v>23</v>
      </c>
      <c r="F863" s="3">
        <v>2866</v>
      </c>
      <c r="G863" s="3"/>
      <c r="H863" s="327">
        <v>40761</v>
      </c>
      <c r="I863" s="3">
        <v>10.8</v>
      </c>
      <c r="J863" s="3"/>
      <c r="K863" s="100" t="s">
        <v>1678</v>
      </c>
      <c r="N863" s="3"/>
      <c r="O863" s="3"/>
      <c r="P863" s="3"/>
      <c r="Q863" s="3"/>
      <c r="R863" s="3"/>
      <c r="S863" s="3"/>
      <c r="T863" s="122"/>
      <c r="U863" s="20"/>
      <c r="V863" s="198"/>
      <c r="W863" s="139"/>
      <c r="AA863" s="127"/>
      <c r="AB863" s="4"/>
      <c r="AC863" s="15"/>
      <c r="AD863" s="135"/>
      <c r="AE863" s="44"/>
      <c r="AF863" s="44"/>
      <c r="AG863" s="42"/>
      <c r="AH863" s="43"/>
    </row>
    <row r="864" spans="1:34" x14ac:dyDescent="0.2">
      <c r="A864" s="40" t="s">
        <v>68</v>
      </c>
      <c r="B864" s="72">
        <v>4</v>
      </c>
      <c r="C864" s="40" t="s">
        <v>24</v>
      </c>
      <c r="D864" s="97" t="s">
        <v>246</v>
      </c>
      <c r="E864" s="7" t="s">
        <v>69</v>
      </c>
      <c r="F864" s="7">
        <v>371</v>
      </c>
      <c r="H864" s="327">
        <v>40761</v>
      </c>
      <c r="J864" s="7" t="s">
        <v>1198</v>
      </c>
      <c r="K864" s="7" t="s">
        <v>1234</v>
      </c>
      <c r="T864" s="122">
        <v>39296</v>
      </c>
      <c r="U864" s="20">
        <v>10.9</v>
      </c>
      <c r="V864" s="198">
        <f t="shared" si="16"/>
        <v>9.3313155793250824E-3</v>
      </c>
      <c r="W864" s="139">
        <v>0</v>
      </c>
      <c r="X864" s="7" t="s">
        <v>25</v>
      </c>
      <c r="AA864" s="124">
        <v>2005</v>
      </c>
      <c r="AB864" s="20">
        <v>10.6</v>
      </c>
      <c r="AD864" s="133"/>
      <c r="AE864" s="44"/>
      <c r="AF864" s="44"/>
      <c r="AG864" s="42"/>
      <c r="AH864" s="43"/>
    </row>
    <row r="865" spans="1:34" x14ac:dyDescent="0.2">
      <c r="A865" s="40" t="s">
        <v>68</v>
      </c>
      <c r="B865" s="72">
        <v>4</v>
      </c>
      <c r="C865" s="40" t="s">
        <v>24</v>
      </c>
      <c r="D865" s="97" t="s">
        <v>246</v>
      </c>
      <c r="E865" s="7" t="s">
        <v>60</v>
      </c>
      <c r="F865" s="7">
        <v>372</v>
      </c>
      <c r="H865" s="327">
        <v>40761</v>
      </c>
      <c r="I865" s="7">
        <v>12.7</v>
      </c>
      <c r="T865" s="122">
        <v>39296</v>
      </c>
      <c r="U865" s="20">
        <v>11.7</v>
      </c>
      <c r="V865" s="198">
        <f t="shared" si="16"/>
        <v>1.0751315458747667E-2</v>
      </c>
      <c r="W865" s="139">
        <v>1</v>
      </c>
      <c r="Y865" s="7">
        <v>3</v>
      </c>
      <c r="AA865" s="124">
        <v>2005</v>
      </c>
      <c r="AB865" s="20">
        <v>10.4</v>
      </c>
      <c r="AD865" s="133"/>
      <c r="AE865" s="44"/>
      <c r="AF865" s="44"/>
      <c r="AG865" s="42"/>
      <c r="AH865" s="43"/>
    </row>
    <row r="866" spans="1:34" x14ac:dyDescent="0.2">
      <c r="A866" s="40" t="s">
        <v>68</v>
      </c>
      <c r="B866" s="72">
        <v>4</v>
      </c>
      <c r="C866" s="40" t="s">
        <v>24</v>
      </c>
      <c r="D866" s="97" t="s">
        <v>246</v>
      </c>
      <c r="E866" s="7" t="s">
        <v>21</v>
      </c>
      <c r="F866" s="7">
        <v>373</v>
      </c>
      <c r="H866" s="327">
        <v>40761</v>
      </c>
      <c r="J866" s="7" t="s">
        <v>1198</v>
      </c>
      <c r="K866" s="7" t="s">
        <v>1234</v>
      </c>
      <c r="T866" s="122">
        <v>39296</v>
      </c>
      <c r="U866" s="20">
        <v>9.8000000000000007</v>
      </c>
      <c r="V866" s="198">
        <f t="shared" si="16"/>
        <v>7.5429639612690945E-3</v>
      </c>
      <c r="W866" s="139">
        <v>0</v>
      </c>
      <c r="X866" s="7" t="s">
        <v>250</v>
      </c>
      <c r="Z866" s="16" t="s">
        <v>704</v>
      </c>
      <c r="AA866" s="124">
        <v>2005</v>
      </c>
      <c r="AB866" s="20">
        <v>10</v>
      </c>
      <c r="AC866" s="14" t="s">
        <v>25</v>
      </c>
      <c r="AD866" s="133"/>
      <c r="AE866" s="44"/>
      <c r="AF866" s="44"/>
      <c r="AG866" s="42"/>
      <c r="AH866" s="43"/>
    </row>
    <row r="867" spans="1:34" x14ac:dyDescent="0.2">
      <c r="A867" s="40" t="s">
        <v>68</v>
      </c>
      <c r="B867" s="72">
        <v>4</v>
      </c>
      <c r="C867" s="40" t="s">
        <v>24</v>
      </c>
      <c r="D867" s="97" t="s">
        <v>246</v>
      </c>
      <c r="E867" s="7" t="s">
        <v>21</v>
      </c>
      <c r="F867" s="7">
        <v>1925</v>
      </c>
      <c r="G867" s="7">
        <v>376</v>
      </c>
      <c r="H867" s="327">
        <v>40761</v>
      </c>
      <c r="I867" s="7">
        <v>16.5</v>
      </c>
      <c r="T867" s="122">
        <v>39296</v>
      </c>
      <c r="U867" s="20">
        <v>14.3</v>
      </c>
      <c r="V867" s="198">
        <f t="shared" si="16"/>
        <v>1.6060607043314419E-2</v>
      </c>
      <c r="W867" s="139">
        <v>1</v>
      </c>
      <c r="AA867" s="124">
        <v>2005</v>
      </c>
      <c r="AB867" s="20">
        <v>10.6</v>
      </c>
      <c r="AD867" s="133"/>
      <c r="AE867" s="44"/>
      <c r="AF867" s="44"/>
      <c r="AG867" s="42"/>
      <c r="AH867" s="43"/>
    </row>
    <row r="868" spans="1:34" x14ac:dyDescent="0.2">
      <c r="A868" s="40" t="s">
        <v>68</v>
      </c>
      <c r="B868" s="72">
        <v>4</v>
      </c>
      <c r="C868" s="40" t="s">
        <v>24</v>
      </c>
      <c r="D868" s="97" t="s">
        <v>246</v>
      </c>
      <c r="E868" s="7" t="s">
        <v>69</v>
      </c>
      <c r="F868" s="7">
        <v>1926</v>
      </c>
      <c r="G868" s="7">
        <v>377</v>
      </c>
      <c r="H868" s="327">
        <v>40761</v>
      </c>
      <c r="I868" s="7">
        <v>14.5</v>
      </c>
      <c r="T868" s="122">
        <v>39296</v>
      </c>
      <c r="U868" s="20">
        <v>13.9</v>
      </c>
      <c r="V868" s="198">
        <f t="shared" si="16"/>
        <v>1.5174677915002098E-2</v>
      </c>
      <c r="W868" s="139">
        <v>1</v>
      </c>
      <c r="AA868" s="124">
        <v>2005</v>
      </c>
      <c r="AB868" s="20">
        <v>11.4</v>
      </c>
      <c r="AD868" s="133"/>
      <c r="AE868" s="44"/>
      <c r="AF868" s="44"/>
      <c r="AG868" s="42"/>
      <c r="AH868" s="43"/>
    </row>
    <row r="869" spans="1:34" x14ac:dyDescent="0.2">
      <c r="A869" s="40" t="s">
        <v>68</v>
      </c>
      <c r="B869" s="72">
        <v>4</v>
      </c>
      <c r="C869" s="40" t="s">
        <v>24</v>
      </c>
      <c r="D869" s="97" t="s">
        <v>246</v>
      </c>
      <c r="E869" s="7" t="s">
        <v>22</v>
      </c>
      <c r="F869" s="7">
        <v>1927</v>
      </c>
      <c r="G869" s="7">
        <v>374</v>
      </c>
      <c r="H869" s="327">
        <v>40761</v>
      </c>
      <c r="I869" s="7">
        <v>17.600000000000001</v>
      </c>
      <c r="T869" s="122">
        <v>39296</v>
      </c>
      <c r="U869" s="20">
        <v>14.4</v>
      </c>
      <c r="V869" s="198">
        <f t="shared" si="16"/>
        <v>1.628601631620949E-2</v>
      </c>
      <c r="W869" s="139">
        <v>1</v>
      </c>
      <c r="AA869" s="124">
        <v>2005</v>
      </c>
      <c r="AB869" s="20">
        <v>10.5</v>
      </c>
      <c r="AD869" s="133"/>
      <c r="AE869" s="44"/>
      <c r="AF869" s="44"/>
      <c r="AG869" s="42"/>
      <c r="AH869" s="43"/>
    </row>
    <row r="870" spans="1:34" x14ac:dyDescent="0.2">
      <c r="A870" s="40" t="s">
        <v>68</v>
      </c>
      <c r="B870" s="72">
        <v>4</v>
      </c>
      <c r="C870" s="40" t="s">
        <v>24</v>
      </c>
      <c r="D870" s="97" t="s">
        <v>246</v>
      </c>
      <c r="E870" s="7" t="s">
        <v>21</v>
      </c>
      <c r="F870" s="7">
        <v>1928</v>
      </c>
      <c r="G870" s="7">
        <v>375</v>
      </c>
      <c r="H870" s="327">
        <v>40761</v>
      </c>
      <c r="I870" s="7">
        <v>12.6</v>
      </c>
      <c r="T870" s="122">
        <v>39296</v>
      </c>
      <c r="U870" s="20">
        <v>12.1</v>
      </c>
      <c r="V870" s="198">
        <f t="shared" si="16"/>
        <v>1.149901451030204E-2</v>
      </c>
      <c r="W870" s="139">
        <v>1</v>
      </c>
      <c r="AA870" s="124">
        <v>2005</v>
      </c>
      <c r="AB870" s="20">
        <v>10.3</v>
      </c>
      <c r="AD870" s="133"/>
      <c r="AE870" s="44"/>
      <c r="AF870" s="44"/>
      <c r="AG870" s="42"/>
      <c r="AH870" s="43"/>
    </row>
    <row r="871" spans="1:34" x14ac:dyDescent="0.2">
      <c r="A871" s="40" t="s">
        <v>68</v>
      </c>
      <c r="B871" s="72">
        <v>4</v>
      </c>
      <c r="C871" s="40" t="s">
        <v>24</v>
      </c>
      <c r="D871" s="97" t="s">
        <v>246</v>
      </c>
      <c r="E871" s="7" t="s">
        <v>21</v>
      </c>
      <c r="F871" s="7">
        <v>1929</v>
      </c>
      <c r="G871" s="7">
        <v>379</v>
      </c>
      <c r="H871" s="327">
        <v>40761</v>
      </c>
      <c r="I871" s="7">
        <v>13.6</v>
      </c>
      <c r="T871" s="122">
        <v>39296</v>
      </c>
      <c r="U871" s="20">
        <v>12.5</v>
      </c>
      <c r="V871" s="198">
        <f t="shared" si="16"/>
        <v>1.2271846303085129E-2</v>
      </c>
      <c r="W871" s="139">
        <v>1</v>
      </c>
      <c r="AA871" s="124">
        <v>2005</v>
      </c>
      <c r="AB871" s="20">
        <v>11.3</v>
      </c>
      <c r="AD871" s="133"/>
      <c r="AE871" s="44"/>
      <c r="AF871" s="44"/>
      <c r="AG871" s="42"/>
      <c r="AH871" s="43"/>
    </row>
    <row r="872" spans="1:34" x14ac:dyDescent="0.2">
      <c r="A872" s="40" t="s">
        <v>68</v>
      </c>
      <c r="B872" s="72">
        <v>4</v>
      </c>
      <c r="C872" s="40" t="s">
        <v>24</v>
      </c>
      <c r="D872" s="97" t="s">
        <v>246</v>
      </c>
      <c r="E872" s="7" t="s">
        <v>69</v>
      </c>
      <c r="F872" s="7">
        <v>1930</v>
      </c>
      <c r="G872" s="7">
        <v>378</v>
      </c>
      <c r="H872" s="327">
        <v>40761</v>
      </c>
      <c r="I872" s="7">
        <v>14.3</v>
      </c>
      <c r="T872" s="122">
        <v>39296</v>
      </c>
      <c r="U872" s="20">
        <v>13</v>
      </c>
      <c r="V872" s="198">
        <f t="shared" si="16"/>
        <v>1.3273228961416876E-2</v>
      </c>
      <c r="W872" s="139">
        <v>1</v>
      </c>
      <c r="AA872" s="124">
        <v>2005</v>
      </c>
      <c r="AB872" s="20">
        <v>10.1</v>
      </c>
      <c r="AD872" s="133"/>
      <c r="AE872" s="44"/>
      <c r="AF872" s="44"/>
      <c r="AG872" s="42"/>
      <c r="AH872" s="43"/>
    </row>
    <row r="873" spans="1:34" x14ac:dyDescent="0.2">
      <c r="A873" s="40" t="s">
        <v>68</v>
      </c>
      <c r="B873" s="72">
        <v>4</v>
      </c>
      <c r="D873" s="97" t="s">
        <v>246</v>
      </c>
      <c r="E873" s="7" t="s">
        <v>60</v>
      </c>
      <c r="F873" s="7">
        <v>2840</v>
      </c>
      <c r="H873" s="327">
        <v>40761</v>
      </c>
      <c r="I873" s="7">
        <v>10.199999999999999</v>
      </c>
      <c r="K873" s="100" t="s">
        <v>1249</v>
      </c>
      <c r="T873" s="122"/>
      <c r="U873" s="20"/>
      <c r="V873" s="198"/>
      <c r="W873" s="139"/>
      <c r="AD873" s="133"/>
      <c r="AE873" s="44"/>
      <c r="AF873" s="44"/>
      <c r="AG873" s="42"/>
      <c r="AH873" s="43"/>
    </row>
    <row r="874" spans="1:34" x14ac:dyDescent="0.2">
      <c r="A874" s="40" t="s">
        <v>68</v>
      </c>
      <c r="B874" s="72">
        <v>4</v>
      </c>
      <c r="D874" s="97" t="s">
        <v>246</v>
      </c>
      <c r="E874" s="7" t="s">
        <v>28</v>
      </c>
      <c r="F874" s="7">
        <v>2854</v>
      </c>
      <c r="H874" s="327">
        <v>40761</v>
      </c>
      <c r="I874" s="7">
        <v>10.4</v>
      </c>
      <c r="K874" s="100" t="s">
        <v>1249</v>
      </c>
      <c r="T874" s="122"/>
      <c r="U874" s="20"/>
      <c r="V874" s="198"/>
      <c r="W874" s="139"/>
      <c r="AD874" s="133"/>
      <c r="AE874" s="44"/>
      <c r="AF874" s="44"/>
      <c r="AG874" s="42"/>
      <c r="AH874" s="43"/>
    </row>
    <row r="875" spans="1:34" x14ac:dyDescent="0.2">
      <c r="A875" s="40" t="s">
        <v>68</v>
      </c>
      <c r="B875" s="72">
        <v>4</v>
      </c>
      <c r="C875" s="40" t="s">
        <v>26</v>
      </c>
      <c r="D875" s="97" t="s">
        <v>247</v>
      </c>
      <c r="E875" s="7" t="s">
        <v>69</v>
      </c>
      <c r="F875" s="7">
        <v>380</v>
      </c>
      <c r="H875" s="327">
        <v>40761</v>
      </c>
      <c r="I875" s="7">
        <v>16.2</v>
      </c>
      <c r="T875" s="122">
        <v>39296</v>
      </c>
      <c r="U875" s="20">
        <v>15.2</v>
      </c>
      <c r="V875" s="198">
        <f t="shared" si="16"/>
        <v>1.8145839167134643E-2</v>
      </c>
      <c r="W875" s="139">
        <v>1</v>
      </c>
      <c r="AA875" s="124">
        <v>2005</v>
      </c>
      <c r="AB875" s="20">
        <v>12.7</v>
      </c>
      <c r="AD875" s="133"/>
      <c r="AE875" s="44"/>
      <c r="AF875" s="44"/>
      <c r="AG875" s="42"/>
      <c r="AH875" s="43"/>
    </row>
    <row r="876" spans="1:34" x14ac:dyDescent="0.2">
      <c r="A876" s="40" t="s">
        <v>68</v>
      </c>
      <c r="B876" s="72">
        <v>4</v>
      </c>
      <c r="C876" s="40" t="s">
        <v>26</v>
      </c>
      <c r="D876" s="97" t="s">
        <v>247</v>
      </c>
      <c r="E876" s="7" t="s">
        <v>69</v>
      </c>
      <c r="F876" s="7">
        <v>381</v>
      </c>
      <c r="H876" s="327">
        <v>40761</v>
      </c>
      <c r="I876" s="7">
        <v>14</v>
      </c>
      <c r="T876" s="122">
        <v>39296</v>
      </c>
      <c r="U876" s="20">
        <v>13</v>
      </c>
      <c r="V876" s="198">
        <f t="shared" si="16"/>
        <v>1.3273228961416876E-2</v>
      </c>
      <c r="W876" s="139">
        <v>1</v>
      </c>
      <c r="AA876" s="124">
        <v>2005</v>
      </c>
      <c r="AB876" s="20">
        <v>10.3</v>
      </c>
      <c r="AD876" s="133"/>
      <c r="AE876" s="44"/>
      <c r="AF876" s="44"/>
      <c r="AG876" s="42"/>
      <c r="AH876" s="43"/>
    </row>
    <row r="877" spans="1:34" x14ac:dyDescent="0.2">
      <c r="A877" s="40" t="s">
        <v>68</v>
      </c>
      <c r="B877" s="72">
        <v>4</v>
      </c>
      <c r="C877" s="40" t="s">
        <v>26</v>
      </c>
      <c r="D877" s="97" t="s">
        <v>247</v>
      </c>
      <c r="E877" s="7" t="s">
        <v>69</v>
      </c>
      <c r="F877" s="7">
        <v>382</v>
      </c>
      <c r="H877" s="327">
        <v>40761</v>
      </c>
      <c r="I877" s="7">
        <v>13.9</v>
      </c>
      <c r="T877" s="122">
        <v>39296</v>
      </c>
      <c r="U877" s="20">
        <v>13.7</v>
      </c>
      <c r="V877" s="198">
        <f t="shared" si="16"/>
        <v>1.4741138128806704E-2</v>
      </c>
      <c r="W877" s="139">
        <v>1</v>
      </c>
      <c r="AA877" s="124">
        <v>2005</v>
      </c>
      <c r="AB877" s="20">
        <v>10.199999999999999</v>
      </c>
      <c r="AD877" s="133"/>
      <c r="AE877" s="44"/>
      <c r="AF877" s="44"/>
      <c r="AG877" s="42"/>
      <c r="AH877" s="43"/>
    </row>
    <row r="878" spans="1:34" x14ac:dyDescent="0.2">
      <c r="A878" s="40" t="s">
        <v>68</v>
      </c>
      <c r="B878" s="72">
        <v>4</v>
      </c>
      <c r="C878" s="40" t="s">
        <v>26</v>
      </c>
      <c r="D878" s="97" t="s">
        <v>247</v>
      </c>
      <c r="E878" s="7" t="s">
        <v>60</v>
      </c>
      <c r="F878" s="7">
        <v>383</v>
      </c>
      <c r="H878" s="327">
        <v>40761</v>
      </c>
      <c r="I878" s="7">
        <v>15.6</v>
      </c>
      <c r="T878" s="122">
        <v>39296</v>
      </c>
      <c r="U878" s="20">
        <v>14</v>
      </c>
      <c r="V878" s="198">
        <f t="shared" si="16"/>
        <v>1.5393804002589986E-2</v>
      </c>
      <c r="W878" s="139">
        <v>1</v>
      </c>
      <c r="Y878" s="7">
        <v>3</v>
      </c>
      <c r="AA878" s="124">
        <v>2005</v>
      </c>
      <c r="AB878" s="20">
        <v>11.5</v>
      </c>
      <c r="AD878" s="133"/>
      <c r="AE878" s="44"/>
      <c r="AF878" s="44"/>
      <c r="AG878" s="42"/>
      <c r="AH878" s="43"/>
    </row>
    <row r="879" spans="1:34" x14ac:dyDescent="0.2">
      <c r="A879" s="40" t="s">
        <v>68</v>
      </c>
      <c r="B879" s="72">
        <v>4</v>
      </c>
      <c r="D879" s="97" t="s">
        <v>247</v>
      </c>
      <c r="E879" s="7" t="s">
        <v>60</v>
      </c>
      <c r="F879" s="7">
        <v>1918</v>
      </c>
      <c r="H879" s="327">
        <v>40761</v>
      </c>
      <c r="I879" s="7">
        <v>14.8</v>
      </c>
      <c r="T879" s="122">
        <v>39296</v>
      </c>
      <c r="U879" s="20">
        <v>10.5</v>
      </c>
      <c r="V879" s="198">
        <f t="shared" si="16"/>
        <v>8.6590147514568668E-3</v>
      </c>
      <c r="W879" s="139">
        <v>1</v>
      </c>
      <c r="Y879" s="7">
        <v>2</v>
      </c>
      <c r="AD879" s="133"/>
      <c r="AE879" s="44"/>
      <c r="AF879" s="44"/>
      <c r="AG879" s="42"/>
      <c r="AH879" s="43"/>
    </row>
    <row r="880" spans="1:34" x14ac:dyDescent="0.2">
      <c r="A880" s="40" t="s">
        <v>68</v>
      </c>
      <c r="B880" s="72">
        <v>4</v>
      </c>
      <c r="D880" s="97" t="s">
        <v>247</v>
      </c>
      <c r="E880" s="7" t="s">
        <v>60</v>
      </c>
      <c r="F880" s="7">
        <v>1919</v>
      </c>
      <c r="H880" s="327">
        <v>40761</v>
      </c>
      <c r="I880" s="7">
        <v>12.8</v>
      </c>
      <c r="T880" s="122">
        <v>39296</v>
      </c>
      <c r="U880" s="20">
        <v>11.1</v>
      </c>
      <c r="V880" s="198">
        <f t="shared" si="16"/>
        <v>9.6768907712199599E-3</v>
      </c>
      <c r="W880" s="139">
        <v>1</v>
      </c>
      <c r="Y880" s="7">
        <v>2</v>
      </c>
      <c r="AD880" s="133"/>
      <c r="AE880" s="44"/>
      <c r="AF880" s="44"/>
      <c r="AG880" s="42"/>
      <c r="AH880" s="43"/>
    </row>
    <row r="881" spans="1:34" x14ac:dyDescent="0.2">
      <c r="A881" s="40" t="s">
        <v>68</v>
      </c>
      <c r="B881" s="72">
        <v>4</v>
      </c>
      <c r="D881" s="97" t="s">
        <v>247</v>
      </c>
      <c r="E881" s="7" t="s">
        <v>69</v>
      </c>
      <c r="F881" s="7">
        <v>1920</v>
      </c>
      <c r="H881" s="327">
        <v>40761</v>
      </c>
      <c r="I881" s="7">
        <v>12.7</v>
      </c>
      <c r="T881" s="122">
        <v>39296</v>
      </c>
      <c r="U881" s="20">
        <v>11.9</v>
      </c>
      <c r="V881" s="198">
        <f t="shared" si="16"/>
        <v>1.1122023391871266E-2</v>
      </c>
      <c r="W881" s="139">
        <v>1</v>
      </c>
      <c r="AD881" s="133"/>
      <c r="AE881" s="44"/>
      <c r="AF881" s="44"/>
      <c r="AG881" s="42"/>
      <c r="AH881" s="43"/>
    </row>
    <row r="882" spans="1:34" x14ac:dyDescent="0.2">
      <c r="A882" s="40" t="s">
        <v>68</v>
      </c>
      <c r="B882" s="72">
        <v>4</v>
      </c>
      <c r="D882" s="97" t="s">
        <v>247</v>
      </c>
      <c r="E882" s="7" t="s">
        <v>22</v>
      </c>
      <c r="F882" s="7">
        <v>1921</v>
      </c>
      <c r="H882" s="327">
        <v>40761</v>
      </c>
      <c r="I882" s="7">
        <v>12.3</v>
      </c>
      <c r="T882" s="122">
        <v>39296</v>
      </c>
      <c r="U882" s="20">
        <v>10.1</v>
      </c>
      <c r="V882" s="198">
        <f t="shared" si="16"/>
        <v>8.0118466648173691E-3</v>
      </c>
      <c r="W882" s="139">
        <v>1</v>
      </c>
      <c r="Z882" s="14" t="s">
        <v>556</v>
      </c>
      <c r="AD882" s="133"/>
      <c r="AE882" s="44"/>
      <c r="AF882" s="44"/>
      <c r="AG882" s="42"/>
      <c r="AH882" s="43"/>
    </row>
    <row r="883" spans="1:34" x14ac:dyDescent="0.2">
      <c r="A883" s="40" t="s">
        <v>68</v>
      </c>
      <c r="B883" s="72">
        <v>4</v>
      </c>
      <c r="D883" s="97" t="s">
        <v>247</v>
      </c>
      <c r="E883" s="7" t="s">
        <v>22</v>
      </c>
      <c r="F883" s="7">
        <v>1922</v>
      </c>
      <c r="H883" s="327">
        <v>40761</v>
      </c>
      <c r="I883" s="7">
        <v>11.2</v>
      </c>
      <c r="T883" s="122">
        <v>39296</v>
      </c>
      <c r="U883" s="20">
        <v>10.199999999999999</v>
      </c>
      <c r="V883" s="198">
        <f t="shared" si="16"/>
        <v>8.171282491987052E-3</v>
      </c>
      <c r="W883" s="139">
        <v>1</v>
      </c>
      <c r="Z883" s="14" t="s">
        <v>555</v>
      </c>
      <c r="AD883" s="133"/>
      <c r="AE883" s="44"/>
      <c r="AF883" s="44"/>
      <c r="AG883" s="42"/>
      <c r="AH883" s="43"/>
    </row>
    <row r="884" spans="1:34" x14ac:dyDescent="0.2">
      <c r="A884" s="40" t="s">
        <v>68</v>
      </c>
      <c r="B884" s="72">
        <v>4</v>
      </c>
      <c r="D884" s="97" t="s">
        <v>247</v>
      </c>
      <c r="E884" s="7" t="s">
        <v>22</v>
      </c>
      <c r="F884" s="7">
        <v>1923</v>
      </c>
      <c r="H884" s="327">
        <v>40761</v>
      </c>
      <c r="I884" s="7">
        <v>12</v>
      </c>
      <c r="T884" s="122">
        <v>39296</v>
      </c>
      <c r="U884" s="20">
        <v>10.4</v>
      </c>
      <c r="V884" s="198">
        <f t="shared" si="16"/>
        <v>8.4948665353068008E-3</v>
      </c>
      <c r="W884" s="139">
        <v>1</v>
      </c>
      <c r="Z884" s="14" t="s">
        <v>554</v>
      </c>
      <c r="AD884" s="133"/>
      <c r="AE884" s="44"/>
      <c r="AF884" s="44"/>
      <c r="AG884" s="42"/>
      <c r="AH884" s="43"/>
    </row>
    <row r="885" spans="1:34" x14ac:dyDescent="0.2">
      <c r="A885" s="40" t="s">
        <v>68</v>
      </c>
      <c r="B885" s="72">
        <v>4</v>
      </c>
      <c r="D885" s="97" t="s">
        <v>247</v>
      </c>
      <c r="E885" s="7" t="s">
        <v>22</v>
      </c>
      <c r="F885" s="7">
        <v>1924</v>
      </c>
      <c r="H885" s="327">
        <v>40761</v>
      </c>
      <c r="I885" s="7">
        <v>13</v>
      </c>
      <c r="T885" s="122">
        <v>39296</v>
      </c>
      <c r="U885" s="20">
        <v>10.4</v>
      </c>
      <c r="V885" s="198">
        <f t="shared" si="16"/>
        <v>8.4948665353068008E-3</v>
      </c>
      <c r="W885" s="139">
        <v>1</v>
      </c>
      <c r="AD885" s="133"/>
      <c r="AE885" s="44"/>
      <c r="AF885" s="44"/>
      <c r="AG885" s="42"/>
      <c r="AH885" s="43"/>
    </row>
    <row r="886" spans="1:34" x14ac:dyDescent="0.2">
      <c r="A886" s="40" t="s">
        <v>68</v>
      </c>
      <c r="B886" s="72">
        <v>4</v>
      </c>
      <c r="D886" s="97" t="s">
        <v>247</v>
      </c>
      <c r="E886" s="7" t="s">
        <v>60</v>
      </c>
      <c r="F886" s="7">
        <v>2883</v>
      </c>
      <c r="H886" s="327">
        <v>40761</v>
      </c>
      <c r="I886" s="7">
        <v>9.3000000000000007</v>
      </c>
      <c r="K886" s="100" t="s">
        <v>1680</v>
      </c>
      <c r="T886" s="122"/>
      <c r="U886" s="20"/>
      <c r="V886" s="198"/>
      <c r="W886" s="139"/>
      <c r="AD886" s="133"/>
      <c r="AE886" s="44"/>
      <c r="AF886" s="44"/>
      <c r="AG886" s="42"/>
      <c r="AH886" s="43"/>
    </row>
    <row r="887" spans="1:34" x14ac:dyDescent="0.2">
      <c r="A887" s="40" t="s">
        <v>68</v>
      </c>
      <c r="B887" s="72">
        <v>4</v>
      </c>
      <c r="D887" s="97" t="s">
        <v>247</v>
      </c>
      <c r="E887" s="7" t="s">
        <v>28</v>
      </c>
      <c r="F887" s="7">
        <v>2846</v>
      </c>
      <c r="H887" s="327">
        <v>40761</v>
      </c>
      <c r="I887" s="7">
        <v>10.7</v>
      </c>
      <c r="K887" s="100" t="s">
        <v>1201</v>
      </c>
      <c r="T887" s="122"/>
      <c r="U887" s="20"/>
      <c r="V887" s="198"/>
      <c r="W887" s="139"/>
      <c r="AD887" s="133"/>
      <c r="AE887" s="44"/>
      <c r="AF887" s="44"/>
      <c r="AG887" s="42"/>
      <c r="AH887" s="43"/>
    </row>
    <row r="888" spans="1:34" x14ac:dyDescent="0.2">
      <c r="A888" s="40" t="s">
        <v>68</v>
      </c>
      <c r="B888" s="72">
        <v>4</v>
      </c>
      <c r="D888" s="97" t="s">
        <v>247</v>
      </c>
      <c r="E888" s="7" t="s">
        <v>23</v>
      </c>
      <c r="F888" s="7">
        <v>2868</v>
      </c>
      <c r="H888" s="327">
        <v>40761</v>
      </c>
      <c r="I888" s="7">
        <v>9.9</v>
      </c>
      <c r="K888" s="100" t="s">
        <v>1679</v>
      </c>
      <c r="T888" s="122"/>
      <c r="U888" s="20"/>
      <c r="V888" s="198"/>
      <c r="W888" s="139"/>
      <c r="AD888" s="133"/>
      <c r="AE888" s="44"/>
      <c r="AF888" s="44"/>
      <c r="AG888" s="42"/>
      <c r="AH888" s="43"/>
    </row>
    <row r="889" spans="1:34" x14ac:dyDescent="0.2">
      <c r="A889" s="40" t="s">
        <v>68</v>
      </c>
      <c r="B889" s="72">
        <v>4</v>
      </c>
      <c r="C889" s="40" t="s">
        <v>65</v>
      </c>
      <c r="D889" s="97" t="s">
        <v>276</v>
      </c>
      <c r="E889" s="7" t="s">
        <v>60</v>
      </c>
      <c r="F889" s="7">
        <v>704</v>
      </c>
      <c r="H889" s="327">
        <v>40761</v>
      </c>
      <c r="I889" s="7">
        <v>16</v>
      </c>
      <c r="T889" s="122">
        <v>39296</v>
      </c>
      <c r="U889" s="20">
        <v>14.4</v>
      </c>
      <c r="V889" s="198">
        <f t="shared" si="16"/>
        <v>1.628601631620949E-2</v>
      </c>
      <c r="W889" s="139">
        <v>1</v>
      </c>
      <c r="Y889" s="7">
        <v>2</v>
      </c>
      <c r="AA889" s="124">
        <v>2005</v>
      </c>
      <c r="AB889" s="20">
        <v>13</v>
      </c>
      <c r="AD889" s="133"/>
      <c r="AE889" s="44"/>
      <c r="AF889" s="44"/>
      <c r="AG889" s="42"/>
      <c r="AH889" s="43"/>
    </row>
    <row r="890" spans="1:34" x14ac:dyDescent="0.2">
      <c r="A890" s="40" t="s">
        <v>68</v>
      </c>
      <c r="B890" s="72">
        <v>4</v>
      </c>
      <c r="D890" s="97" t="s">
        <v>276</v>
      </c>
      <c r="E890" s="7" t="s">
        <v>60</v>
      </c>
      <c r="F890" s="7">
        <v>1905</v>
      </c>
      <c r="H890" s="327">
        <v>40761</v>
      </c>
      <c r="I890" s="7">
        <v>12.3</v>
      </c>
      <c r="T890" s="122">
        <v>39296</v>
      </c>
      <c r="U890" s="20">
        <v>10.5</v>
      </c>
      <c r="V890" s="198">
        <f t="shared" si="16"/>
        <v>8.6590147514568668E-3</v>
      </c>
      <c r="W890" s="139">
        <v>1</v>
      </c>
      <c r="Z890" s="14" t="s">
        <v>300</v>
      </c>
      <c r="AD890" s="133"/>
      <c r="AE890" s="44"/>
      <c r="AF890" s="44"/>
      <c r="AG890" s="42"/>
      <c r="AH890" s="43"/>
    </row>
    <row r="891" spans="1:34" x14ac:dyDescent="0.2">
      <c r="A891" s="40" t="s">
        <v>68</v>
      </c>
      <c r="B891" s="72">
        <v>4</v>
      </c>
      <c r="D891" s="97" t="s">
        <v>276</v>
      </c>
      <c r="E891" s="7" t="s">
        <v>60</v>
      </c>
      <c r="F891" s="7">
        <v>1906</v>
      </c>
      <c r="H891" s="327">
        <v>40761</v>
      </c>
      <c r="I891" s="7">
        <v>14.6</v>
      </c>
      <c r="T891" s="122">
        <v>39296</v>
      </c>
      <c r="U891" s="20">
        <v>12</v>
      </c>
      <c r="V891" s="198">
        <f t="shared" si="16"/>
        <v>1.1309733552923255E-2</v>
      </c>
      <c r="W891" s="139">
        <v>1</v>
      </c>
      <c r="Y891" s="7">
        <v>2</v>
      </c>
      <c r="Z891" s="14" t="s">
        <v>336</v>
      </c>
      <c r="AD891" s="133"/>
      <c r="AE891" s="44"/>
      <c r="AF891" s="44"/>
      <c r="AG891" s="42"/>
      <c r="AH891" s="43"/>
    </row>
    <row r="892" spans="1:34" x14ac:dyDescent="0.2">
      <c r="A892" s="40" t="s">
        <v>68</v>
      </c>
      <c r="B892" s="72">
        <v>4</v>
      </c>
      <c r="D892" s="97" t="s">
        <v>276</v>
      </c>
      <c r="E892" s="7" t="s">
        <v>60</v>
      </c>
      <c r="F892" s="7">
        <v>1907</v>
      </c>
      <c r="H892" s="327">
        <v>40761</v>
      </c>
      <c r="I892" s="7">
        <v>11.8</v>
      </c>
      <c r="T892" s="122">
        <v>39296</v>
      </c>
      <c r="U892" s="20">
        <v>10.1</v>
      </c>
      <c r="V892" s="198">
        <f t="shared" si="16"/>
        <v>8.0118466648173691E-3</v>
      </c>
      <c r="W892" s="139">
        <v>1</v>
      </c>
      <c r="Y892" s="7">
        <v>2</v>
      </c>
      <c r="Z892" s="14" t="s">
        <v>336</v>
      </c>
      <c r="AD892" s="133"/>
      <c r="AE892" s="44"/>
      <c r="AF892" s="44"/>
      <c r="AG892" s="42"/>
      <c r="AH892" s="43"/>
    </row>
    <row r="893" spans="1:34" x14ac:dyDescent="0.2">
      <c r="A893" s="40" t="s">
        <v>68</v>
      </c>
      <c r="B893" s="72">
        <v>4</v>
      </c>
      <c r="D893" s="97" t="s">
        <v>276</v>
      </c>
      <c r="E893" s="7" t="s">
        <v>60</v>
      </c>
      <c r="F893" s="7">
        <v>1908</v>
      </c>
      <c r="H893" s="327">
        <v>40761</v>
      </c>
      <c r="I893" s="7">
        <v>16.3</v>
      </c>
      <c r="T893" s="122">
        <v>39296</v>
      </c>
      <c r="U893" s="20">
        <v>13.7</v>
      </c>
      <c r="V893" s="198">
        <f t="shared" si="16"/>
        <v>1.4741138128806704E-2</v>
      </c>
      <c r="W893" s="139">
        <v>1</v>
      </c>
      <c r="Y893" s="7">
        <v>2</v>
      </c>
      <c r="Z893" s="14" t="s">
        <v>336</v>
      </c>
      <c r="AD893" s="133"/>
      <c r="AE893" s="44"/>
      <c r="AF893" s="44"/>
      <c r="AG893" s="42"/>
      <c r="AH893" s="43"/>
    </row>
    <row r="894" spans="1:34" x14ac:dyDescent="0.2">
      <c r="A894" s="40" t="s">
        <v>68</v>
      </c>
      <c r="B894" s="72">
        <v>4</v>
      </c>
      <c r="C894" s="40" t="s">
        <v>65</v>
      </c>
      <c r="D894" s="97" t="s">
        <v>276</v>
      </c>
      <c r="E894" s="7" t="s">
        <v>60</v>
      </c>
      <c r="F894" s="7">
        <v>1909</v>
      </c>
      <c r="G894" s="7">
        <v>705</v>
      </c>
      <c r="H894" s="327">
        <v>40761</v>
      </c>
      <c r="I894" s="7">
        <v>17.399999999999999</v>
      </c>
      <c r="T894" s="122">
        <v>39296</v>
      </c>
      <c r="U894" s="20">
        <v>15.7</v>
      </c>
      <c r="V894" s="198">
        <f t="shared" si="16"/>
        <v>1.9359279329583701E-2</v>
      </c>
      <c r="W894" s="139">
        <v>1</v>
      </c>
      <c r="Y894" s="7">
        <v>3</v>
      </c>
      <c r="AA894" s="124">
        <v>2005</v>
      </c>
      <c r="AB894" s="20">
        <v>13.3</v>
      </c>
      <c r="AD894" s="133"/>
      <c r="AE894" s="44"/>
      <c r="AF894" s="44"/>
      <c r="AG894" s="42"/>
      <c r="AH894" s="43"/>
    </row>
    <row r="895" spans="1:34" x14ac:dyDescent="0.2">
      <c r="A895" s="40" t="s">
        <v>68</v>
      </c>
      <c r="B895" s="72">
        <v>4</v>
      </c>
      <c r="C895" s="40" t="s">
        <v>65</v>
      </c>
      <c r="D895" s="97" t="s">
        <v>276</v>
      </c>
      <c r="E895" s="7" t="s">
        <v>60</v>
      </c>
      <c r="F895" s="7">
        <v>1910</v>
      </c>
      <c r="G895" s="7">
        <v>701</v>
      </c>
      <c r="H895" s="327">
        <v>40761</v>
      </c>
      <c r="I895" s="7">
        <v>9.6</v>
      </c>
      <c r="K895" s="7" t="s">
        <v>1355</v>
      </c>
      <c r="T895" s="122">
        <v>39296</v>
      </c>
      <c r="U895" s="20">
        <v>9</v>
      </c>
      <c r="V895" s="198">
        <f t="shared" si="16"/>
        <v>6.3617251235193305E-3</v>
      </c>
      <c r="W895" s="139">
        <v>0</v>
      </c>
      <c r="Y895" s="7">
        <v>2</v>
      </c>
      <c r="Z895" s="14" t="s">
        <v>1055</v>
      </c>
      <c r="AA895" s="124">
        <v>2005</v>
      </c>
      <c r="AB895" s="20">
        <v>10.8</v>
      </c>
      <c r="AD895" s="133"/>
      <c r="AE895" s="44"/>
      <c r="AF895" s="44"/>
      <c r="AG895" s="42"/>
      <c r="AH895" s="43"/>
    </row>
    <row r="896" spans="1:34" x14ac:dyDescent="0.2">
      <c r="A896" s="40" t="s">
        <v>68</v>
      </c>
      <c r="B896" s="72">
        <v>4</v>
      </c>
      <c r="C896" s="40" t="s">
        <v>65</v>
      </c>
      <c r="D896" s="97" t="s">
        <v>276</v>
      </c>
      <c r="E896" s="7" t="s">
        <v>69</v>
      </c>
      <c r="F896" s="7">
        <v>1911</v>
      </c>
      <c r="G896" s="7">
        <v>703</v>
      </c>
      <c r="H896" s="327">
        <v>40761</v>
      </c>
      <c r="I896" s="7">
        <v>17.3</v>
      </c>
      <c r="T896" s="122">
        <v>39296</v>
      </c>
      <c r="U896" s="20">
        <v>16.5</v>
      </c>
      <c r="V896" s="198">
        <f t="shared" si="16"/>
        <v>2.138246499849553E-2</v>
      </c>
      <c r="W896" s="139">
        <v>1</v>
      </c>
      <c r="AA896" s="124">
        <v>2005</v>
      </c>
      <c r="AB896" s="20">
        <v>12.7</v>
      </c>
      <c r="AD896" s="133"/>
      <c r="AE896" s="44"/>
      <c r="AF896" s="44"/>
      <c r="AG896" s="42"/>
      <c r="AH896" s="43"/>
    </row>
    <row r="897" spans="1:34" x14ac:dyDescent="0.2">
      <c r="A897" s="40" t="s">
        <v>68</v>
      </c>
      <c r="B897" s="72">
        <v>4</v>
      </c>
      <c r="C897" s="40" t="s">
        <v>65</v>
      </c>
      <c r="D897" s="97" t="s">
        <v>276</v>
      </c>
      <c r="E897" s="7" t="s">
        <v>21</v>
      </c>
      <c r="F897" s="7">
        <v>1912</v>
      </c>
      <c r="G897" s="7">
        <v>702</v>
      </c>
      <c r="H897" s="327">
        <v>40761</v>
      </c>
      <c r="I897" s="7">
        <v>15.5</v>
      </c>
      <c r="T897" s="122">
        <v>39296</v>
      </c>
      <c r="U897" s="20">
        <v>13.7</v>
      </c>
      <c r="V897" s="198">
        <f t="shared" si="16"/>
        <v>1.4741138128806704E-2</v>
      </c>
      <c r="W897" s="139">
        <v>1</v>
      </c>
      <c r="AA897" s="124">
        <v>2005</v>
      </c>
      <c r="AB897" s="20">
        <v>11.2</v>
      </c>
      <c r="AD897" s="133"/>
      <c r="AE897" s="44"/>
      <c r="AF897" s="44"/>
      <c r="AG897" s="42"/>
      <c r="AH897" s="43"/>
    </row>
    <row r="898" spans="1:34" x14ac:dyDescent="0.2">
      <c r="A898" s="40" t="s">
        <v>68</v>
      </c>
      <c r="B898" s="72">
        <v>4</v>
      </c>
      <c r="C898" s="40" t="s">
        <v>65</v>
      </c>
      <c r="D898" s="97" t="s">
        <v>276</v>
      </c>
      <c r="E898" s="7" t="s">
        <v>60</v>
      </c>
      <c r="F898" s="7">
        <v>1913</v>
      </c>
      <c r="G898" s="7">
        <v>706</v>
      </c>
      <c r="H898" s="327">
        <v>40761</v>
      </c>
      <c r="I898" s="7">
        <v>13.4</v>
      </c>
      <c r="T898" s="122">
        <v>39296</v>
      </c>
      <c r="U898" s="20">
        <v>12.4</v>
      </c>
      <c r="V898" s="198">
        <f t="shared" si="16"/>
        <v>1.2076282160399167E-2</v>
      </c>
      <c r="W898" s="139">
        <v>1</v>
      </c>
      <c r="Y898" s="7">
        <v>2</v>
      </c>
      <c r="AA898" s="124">
        <v>2005</v>
      </c>
      <c r="AB898" s="20">
        <v>10.5</v>
      </c>
      <c r="AD898" s="133"/>
      <c r="AE898" s="44"/>
      <c r="AF898" s="44"/>
      <c r="AG898" s="42"/>
      <c r="AH898" s="43"/>
    </row>
    <row r="899" spans="1:34" x14ac:dyDescent="0.2">
      <c r="A899" s="40" t="s">
        <v>68</v>
      </c>
      <c r="B899" s="72">
        <v>4</v>
      </c>
      <c r="D899" s="97" t="s">
        <v>276</v>
      </c>
      <c r="E899" s="7" t="s">
        <v>21</v>
      </c>
      <c r="F899" s="7">
        <v>1914</v>
      </c>
      <c r="H899" s="327">
        <v>40761</v>
      </c>
      <c r="I899" s="7">
        <v>15.8</v>
      </c>
      <c r="T899" s="122">
        <v>39296</v>
      </c>
      <c r="U899" s="20">
        <v>13.2</v>
      </c>
      <c r="V899" s="198">
        <f t="shared" ref="V899:V965" si="17" xml:space="preserve"> PI()*(U899/2)^2/10000</f>
        <v>1.3684777599037136E-2</v>
      </c>
      <c r="W899" s="139">
        <v>1</v>
      </c>
      <c r="Z899" s="14" t="s">
        <v>336</v>
      </c>
      <c r="AD899" s="133"/>
      <c r="AE899" s="44"/>
      <c r="AF899" s="44"/>
      <c r="AG899" s="42"/>
      <c r="AH899" s="43"/>
    </row>
    <row r="900" spans="1:34" x14ac:dyDescent="0.2">
      <c r="A900" s="40" t="s">
        <v>68</v>
      </c>
      <c r="B900" s="72">
        <v>4</v>
      </c>
      <c r="D900" s="97" t="s">
        <v>276</v>
      </c>
      <c r="E900" s="7" t="s">
        <v>69</v>
      </c>
      <c r="F900" s="7">
        <v>1915</v>
      </c>
      <c r="H900" s="327">
        <v>40761</v>
      </c>
      <c r="J900" s="7" t="s">
        <v>1198</v>
      </c>
      <c r="K900" s="7" t="s">
        <v>340</v>
      </c>
      <c r="T900" s="122">
        <v>39296</v>
      </c>
      <c r="U900" s="20">
        <v>10.4</v>
      </c>
      <c r="V900" s="198">
        <f t="shared" si="17"/>
        <v>8.4948665353068008E-3</v>
      </c>
      <c r="W900" s="139">
        <v>1</v>
      </c>
      <c r="Z900" s="14" t="s">
        <v>336</v>
      </c>
      <c r="AD900" s="133"/>
      <c r="AE900" s="44"/>
      <c r="AF900" s="44"/>
      <c r="AG900" s="42"/>
      <c r="AH900" s="43"/>
    </row>
    <row r="901" spans="1:34" x14ac:dyDescent="0.2">
      <c r="A901" s="40" t="s">
        <v>68</v>
      </c>
      <c r="B901" s="72">
        <v>4</v>
      </c>
      <c r="D901" s="97" t="s">
        <v>276</v>
      </c>
      <c r="E901" s="7" t="s">
        <v>60</v>
      </c>
      <c r="F901" s="7">
        <v>1916</v>
      </c>
      <c r="H901" s="327">
        <v>40761</v>
      </c>
      <c r="I901" s="7">
        <v>11.6</v>
      </c>
      <c r="T901" s="122">
        <v>39296</v>
      </c>
      <c r="U901" s="20">
        <v>10.1</v>
      </c>
      <c r="V901" s="198">
        <f t="shared" si="17"/>
        <v>8.0118466648173691E-3</v>
      </c>
      <c r="W901" s="139">
        <v>1</v>
      </c>
      <c r="Y901" s="7">
        <v>2</v>
      </c>
      <c r="Z901" s="14" t="s">
        <v>336</v>
      </c>
      <c r="AD901" s="133"/>
      <c r="AE901" s="44"/>
      <c r="AF901" s="44"/>
      <c r="AG901" s="42"/>
      <c r="AH901" s="43"/>
    </row>
    <row r="902" spans="1:34" x14ac:dyDescent="0.2">
      <c r="A902" s="40" t="s">
        <v>68</v>
      </c>
      <c r="B902" s="72">
        <v>4</v>
      </c>
      <c r="D902" s="97" t="s">
        <v>276</v>
      </c>
      <c r="E902" s="7" t="s">
        <v>60</v>
      </c>
      <c r="F902" s="7">
        <v>1917</v>
      </c>
      <c r="H902" s="327">
        <v>40761</v>
      </c>
      <c r="K902" s="100" t="s">
        <v>1199</v>
      </c>
      <c r="T902" s="122">
        <v>39296</v>
      </c>
      <c r="U902" s="20">
        <v>10.3</v>
      </c>
      <c r="V902" s="198">
        <f t="shared" si="17"/>
        <v>8.3322891154835304E-3</v>
      </c>
      <c r="W902" s="139">
        <v>1</v>
      </c>
      <c r="Y902" s="7">
        <v>2</v>
      </c>
      <c r="Z902" s="14" t="s">
        <v>336</v>
      </c>
      <c r="AD902" s="133"/>
      <c r="AE902" s="44"/>
      <c r="AF902" s="44"/>
      <c r="AG902" s="42"/>
      <c r="AH902" s="43"/>
    </row>
    <row r="903" spans="1:34" x14ac:dyDescent="0.2">
      <c r="A903" s="40" t="s">
        <v>68</v>
      </c>
      <c r="B903" s="72">
        <v>4</v>
      </c>
      <c r="D903" s="97" t="s">
        <v>276</v>
      </c>
      <c r="E903" s="7" t="s">
        <v>60</v>
      </c>
      <c r="F903" s="7">
        <v>1037</v>
      </c>
      <c r="H903" s="327">
        <v>40761</v>
      </c>
      <c r="I903" s="7">
        <v>11.2</v>
      </c>
      <c r="K903" s="100" t="s">
        <v>1678</v>
      </c>
      <c r="T903" s="122"/>
      <c r="U903" s="20"/>
      <c r="V903" s="198"/>
      <c r="W903" s="139"/>
      <c r="AD903" s="133"/>
      <c r="AE903" s="44"/>
      <c r="AF903" s="44"/>
      <c r="AG903" s="42"/>
      <c r="AH903" s="43"/>
    </row>
    <row r="904" spans="1:34" x14ac:dyDescent="0.2">
      <c r="A904" s="40" t="s">
        <v>68</v>
      </c>
      <c r="B904" s="72">
        <v>4</v>
      </c>
      <c r="D904" s="97" t="s">
        <v>276</v>
      </c>
      <c r="E904" s="7" t="s">
        <v>60</v>
      </c>
      <c r="F904" s="7">
        <v>2891</v>
      </c>
      <c r="H904" s="327">
        <v>40761</v>
      </c>
      <c r="I904" s="7">
        <v>11.7</v>
      </c>
      <c r="K904" s="100" t="s">
        <v>1246</v>
      </c>
      <c r="T904" s="122"/>
      <c r="U904" s="20"/>
      <c r="V904" s="198"/>
      <c r="W904" s="139"/>
      <c r="AD904" s="133"/>
      <c r="AE904" s="44"/>
      <c r="AF904" s="44"/>
      <c r="AG904" s="42"/>
      <c r="AH904" s="43"/>
    </row>
    <row r="905" spans="1:34" x14ac:dyDescent="0.2">
      <c r="A905" s="40" t="s">
        <v>68</v>
      </c>
      <c r="B905" s="72">
        <v>4</v>
      </c>
      <c r="C905" s="40" t="s">
        <v>66</v>
      </c>
      <c r="D905" s="97" t="s">
        <v>248</v>
      </c>
      <c r="E905" s="7" t="s">
        <v>23</v>
      </c>
      <c r="F905" s="7">
        <v>370</v>
      </c>
      <c r="H905" s="327">
        <v>40761</v>
      </c>
      <c r="J905" s="7" t="s">
        <v>1198</v>
      </c>
      <c r="K905" s="7" t="s">
        <v>1206</v>
      </c>
      <c r="T905" s="122">
        <v>39296</v>
      </c>
      <c r="U905" s="20">
        <v>11.8</v>
      </c>
      <c r="V905" s="198">
        <f t="shared" si="17"/>
        <v>1.093588402714607E-2</v>
      </c>
      <c r="W905" s="139">
        <v>0</v>
      </c>
      <c r="X905" s="7" t="s">
        <v>25</v>
      </c>
      <c r="AA905" s="124">
        <v>2005</v>
      </c>
      <c r="AB905" s="20">
        <v>11</v>
      </c>
      <c r="AD905" s="133"/>
      <c r="AE905" s="44"/>
      <c r="AF905" s="44"/>
      <c r="AG905" s="42"/>
      <c r="AH905" s="43"/>
    </row>
    <row r="906" spans="1:34" x14ac:dyDescent="0.2">
      <c r="A906" s="40" t="s">
        <v>68</v>
      </c>
      <c r="B906" s="72">
        <v>4</v>
      </c>
      <c r="C906" s="40" t="s">
        <v>66</v>
      </c>
      <c r="D906" s="97" t="s">
        <v>248</v>
      </c>
      <c r="E906" s="7" t="s">
        <v>22</v>
      </c>
      <c r="F906" s="7">
        <v>1555</v>
      </c>
      <c r="G906" s="7">
        <v>367</v>
      </c>
      <c r="H906" s="327">
        <v>40761</v>
      </c>
      <c r="I906" s="7">
        <v>17.2</v>
      </c>
      <c r="T906" s="122">
        <v>39296</v>
      </c>
      <c r="U906" s="20">
        <v>14.9</v>
      </c>
      <c r="V906" s="198">
        <f t="shared" si="17"/>
        <v>1.743662462558675E-2</v>
      </c>
      <c r="W906" s="139">
        <v>1</v>
      </c>
      <c r="AA906" s="124">
        <v>2005</v>
      </c>
      <c r="AB906" s="20">
        <v>10</v>
      </c>
      <c r="AD906" s="133"/>
      <c r="AE906" s="44"/>
      <c r="AF906" s="44"/>
      <c r="AG906" s="42"/>
      <c r="AH906" s="43"/>
    </row>
    <row r="907" spans="1:34" x14ac:dyDescent="0.2">
      <c r="A907" s="40" t="s">
        <v>68</v>
      </c>
      <c r="B907" s="72">
        <v>4</v>
      </c>
      <c r="D907" s="97" t="s">
        <v>248</v>
      </c>
      <c r="E907" s="7" t="s">
        <v>60</v>
      </c>
      <c r="F907" s="7">
        <v>1556</v>
      </c>
      <c r="H907" s="327">
        <v>40761</v>
      </c>
      <c r="I907" s="7">
        <v>10.9</v>
      </c>
      <c r="T907" s="122">
        <v>39296</v>
      </c>
      <c r="U907" s="20">
        <v>10</v>
      </c>
      <c r="V907" s="198">
        <f t="shared" si="17"/>
        <v>7.8539816339744835E-3</v>
      </c>
      <c r="W907" s="139">
        <v>1</v>
      </c>
      <c r="Y907" s="7">
        <v>2</v>
      </c>
      <c r="AD907" s="133"/>
      <c r="AE907" s="44"/>
      <c r="AF907" s="44"/>
      <c r="AG907" s="42"/>
      <c r="AH907" s="43"/>
    </row>
    <row r="908" spans="1:34" x14ac:dyDescent="0.2">
      <c r="A908" s="40" t="s">
        <v>68</v>
      </c>
      <c r="B908" s="72">
        <v>4</v>
      </c>
      <c r="D908" s="97" t="s">
        <v>248</v>
      </c>
      <c r="E908" s="7" t="s">
        <v>60</v>
      </c>
      <c r="F908" s="7">
        <v>1557</v>
      </c>
      <c r="H908" s="327">
        <v>40761</v>
      </c>
      <c r="I908" s="7">
        <v>13.7</v>
      </c>
      <c r="T908" s="122">
        <v>39296</v>
      </c>
      <c r="U908" s="20">
        <v>11.5</v>
      </c>
      <c r="V908" s="198">
        <f t="shared" si="17"/>
        <v>1.0386890710931252E-2</v>
      </c>
      <c r="W908" s="139">
        <v>1</v>
      </c>
      <c r="Y908" s="7">
        <v>2</v>
      </c>
      <c r="AD908" s="133"/>
      <c r="AE908" s="44"/>
      <c r="AF908" s="44"/>
      <c r="AG908" s="42"/>
      <c r="AH908" s="43"/>
    </row>
    <row r="909" spans="1:34" x14ac:dyDescent="0.2">
      <c r="A909" s="40" t="s">
        <v>68</v>
      </c>
      <c r="B909" s="72">
        <v>4</v>
      </c>
      <c r="D909" s="97" t="s">
        <v>248</v>
      </c>
      <c r="E909" s="7" t="s">
        <v>69</v>
      </c>
      <c r="F909" s="7">
        <v>1558</v>
      </c>
      <c r="H909" s="327">
        <v>40761</v>
      </c>
      <c r="I909" s="7">
        <v>15</v>
      </c>
      <c r="T909" s="122">
        <v>39296</v>
      </c>
      <c r="U909" s="20">
        <v>13.5</v>
      </c>
      <c r="V909" s="198">
        <f t="shared" si="17"/>
        <v>1.4313881527918494E-2</v>
      </c>
      <c r="W909" s="139">
        <v>1</v>
      </c>
      <c r="AD909" s="133"/>
      <c r="AE909" s="44"/>
      <c r="AF909" s="44"/>
      <c r="AG909" s="42"/>
      <c r="AH909" s="43"/>
    </row>
    <row r="910" spans="1:34" x14ac:dyDescent="0.2">
      <c r="A910" s="40" t="s">
        <v>68</v>
      </c>
      <c r="B910" s="72">
        <v>4</v>
      </c>
      <c r="C910" s="40" t="s">
        <v>66</v>
      </c>
      <c r="D910" s="97" t="s">
        <v>248</v>
      </c>
      <c r="E910" s="7" t="s">
        <v>28</v>
      </c>
      <c r="F910" s="7">
        <v>1559</v>
      </c>
      <c r="G910" s="7">
        <v>369</v>
      </c>
      <c r="H910" s="327">
        <v>40761</v>
      </c>
      <c r="I910" s="7">
        <v>14.5</v>
      </c>
      <c r="T910" s="122">
        <v>39296</v>
      </c>
      <c r="U910" s="20">
        <v>13.3</v>
      </c>
      <c r="V910" s="198">
        <f t="shared" si="17"/>
        <v>1.3892908112337463E-2</v>
      </c>
      <c r="W910" s="139">
        <v>1</v>
      </c>
      <c r="Z910" s="16" t="s">
        <v>917</v>
      </c>
      <c r="AA910" s="124">
        <v>2005</v>
      </c>
      <c r="AB910" s="20">
        <v>10.6</v>
      </c>
      <c r="AD910" s="133"/>
      <c r="AE910" s="44"/>
      <c r="AF910" s="44"/>
      <c r="AG910" s="42"/>
      <c r="AH910" s="43"/>
    </row>
    <row r="911" spans="1:34" x14ac:dyDescent="0.2">
      <c r="A911" s="40" t="s">
        <v>68</v>
      </c>
      <c r="B911" s="72">
        <v>4</v>
      </c>
      <c r="D911" s="97" t="s">
        <v>248</v>
      </c>
      <c r="E911" s="7" t="s">
        <v>21</v>
      </c>
      <c r="F911" s="7">
        <v>1560</v>
      </c>
      <c r="G911" s="7">
        <v>368</v>
      </c>
      <c r="H911" s="327">
        <v>40761</v>
      </c>
      <c r="I911" s="7">
        <v>18.399999999999999</v>
      </c>
      <c r="T911" s="122">
        <v>39296</v>
      </c>
      <c r="U911" s="20">
        <v>15.8</v>
      </c>
      <c r="V911" s="198">
        <f t="shared" si="17"/>
        <v>1.9606679751053901E-2</v>
      </c>
      <c r="W911" s="139">
        <v>1</v>
      </c>
      <c r="AA911" s="124">
        <v>2005</v>
      </c>
      <c r="AB911" s="20">
        <v>10.6</v>
      </c>
      <c r="AD911" s="133"/>
      <c r="AE911" s="44"/>
      <c r="AF911" s="44"/>
      <c r="AG911" s="42"/>
      <c r="AH911" s="43"/>
    </row>
    <row r="912" spans="1:34" x14ac:dyDescent="0.2">
      <c r="A912" s="40" t="s">
        <v>68</v>
      </c>
      <c r="B912" s="72">
        <v>4</v>
      </c>
      <c r="D912" s="97" t="s">
        <v>248</v>
      </c>
      <c r="E912" s="7" t="s">
        <v>60</v>
      </c>
      <c r="F912" s="7">
        <v>1561</v>
      </c>
      <c r="H912" s="327">
        <v>40761</v>
      </c>
      <c r="I912" s="7">
        <v>15.5</v>
      </c>
      <c r="T912" s="122">
        <v>39296</v>
      </c>
      <c r="U912" s="20">
        <v>13.3</v>
      </c>
      <c r="V912" s="198">
        <f t="shared" si="17"/>
        <v>1.3892908112337463E-2</v>
      </c>
      <c r="W912" s="139">
        <v>1</v>
      </c>
      <c r="Y912" s="7">
        <v>2</v>
      </c>
      <c r="AD912" s="133"/>
      <c r="AE912" s="44"/>
      <c r="AF912" s="44"/>
      <c r="AG912" s="42"/>
      <c r="AH912" s="43"/>
    </row>
    <row r="913" spans="1:34" x14ac:dyDescent="0.2">
      <c r="A913" s="40" t="s">
        <v>68</v>
      </c>
      <c r="B913" s="72">
        <v>4</v>
      </c>
      <c r="D913" s="97" t="s">
        <v>248</v>
      </c>
      <c r="E913" s="7" t="s">
        <v>60</v>
      </c>
      <c r="F913" s="7">
        <v>1562</v>
      </c>
      <c r="H913" s="327">
        <v>40761</v>
      </c>
      <c r="I913" s="7">
        <v>14.2</v>
      </c>
      <c r="T913" s="122">
        <v>39296</v>
      </c>
      <c r="U913" s="20">
        <v>11.9</v>
      </c>
      <c r="V913" s="198">
        <f t="shared" si="17"/>
        <v>1.1122023391871266E-2</v>
      </c>
      <c r="W913" s="139">
        <v>1</v>
      </c>
      <c r="Y913" s="7">
        <v>2</v>
      </c>
      <c r="AD913" s="133"/>
      <c r="AE913" s="44"/>
      <c r="AF913" s="44"/>
      <c r="AG913" s="42"/>
      <c r="AH913" s="43"/>
    </row>
    <row r="914" spans="1:34" x14ac:dyDescent="0.2">
      <c r="A914" s="40" t="s">
        <v>68</v>
      </c>
      <c r="B914" s="72">
        <v>4</v>
      </c>
      <c r="D914" s="97" t="s">
        <v>248</v>
      </c>
      <c r="E914" s="7" t="s">
        <v>69</v>
      </c>
      <c r="F914" s="7">
        <v>1563</v>
      </c>
      <c r="H914" s="327">
        <v>40761</v>
      </c>
      <c r="J914" s="7" t="s">
        <v>1198</v>
      </c>
      <c r="K914" s="7" t="s">
        <v>340</v>
      </c>
      <c r="T914" s="122">
        <v>39296</v>
      </c>
      <c r="U914" s="20">
        <v>10.7</v>
      </c>
      <c r="V914" s="198">
        <f t="shared" si="17"/>
        <v>8.9920235727373836E-3</v>
      </c>
      <c r="W914" s="139">
        <v>1</v>
      </c>
      <c r="AD914" s="133"/>
      <c r="AE914" s="44"/>
      <c r="AF914" s="44"/>
      <c r="AG914" s="42"/>
      <c r="AH914" s="43"/>
    </row>
    <row r="915" spans="1:34" x14ac:dyDescent="0.2">
      <c r="A915" s="40" t="s">
        <v>68</v>
      </c>
      <c r="B915" s="72">
        <v>4</v>
      </c>
      <c r="C915" s="40" t="s">
        <v>59</v>
      </c>
      <c r="D915" s="97" t="s">
        <v>244</v>
      </c>
      <c r="E915" s="7" t="s">
        <v>69</v>
      </c>
      <c r="F915" s="7">
        <v>386</v>
      </c>
      <c r="H915" s="327">
        <v>40761</v>
      </c>
      <c r="I915" s="7">
        <v>15.5</v>
      </c>
      <c r="T915" s="122">
        <v>39296</v>
      </c>
      <c r="U915" s="20">
        <v>15.5</v>
      </c>
      <c r="V915" s="198">
        <f t="shared" si="17"/>
        <v>1.8869190875623696E-2</v>
      </c>
      <c r="W915" s="139">
        <v>1</v>
      </c>
      <c r="AA915" s="124">
        <v>2005</v>
      </c>
      <c r="AB915" s="20">
        <v>12.6</v>
      </c>
      <c r="AD915" s="133"/>
      <c r="AE915" s="44"/>
      <c r="AF915" s="44"/>
      <c r="AG915" s="42"/>
      <c r="AH915" s="43"/>
    </row>
    <row r="916" spans="1:34" x14ac:dyDescent="0.2">
      <c r="A916" s="40" t="s">
        <v>68</v>
      </c>
      <c r="B916" s="72">
        <v>4</v>
      </c>
      <c r="C916" s="40" t="s">
        <v>59</v>
      </c>
      <c r="D916" s="97" t="s">
        <v>244</v>
      </c>
      <c r="E916" s="7" t="s">
        <v>69</v>
      </c>
      <c r="F916" s="7">
        <v>387</v>
      </c>
      <c r="H916" s="327">
        <v>40761</v>
      </c>
      <c r="J916" s="7" t="s">
        <v>1198</v>
      </c>
      <c r="K916" s="7" t="s">
        <v>1234</v>
      </c>
      <c r="T916" s="122">
        <v>39296</v>
      </c>
      <c r="U916" s="20">
        <v>11.8</v>
      </c>
      <c r="V916" s="198">
        <f t="shared" si="17"/>
        <v>1.093588402714607E-2</v>
      </c>
      <c r="W916" s="139">
        <v>1</v>
      </c>
      <c r="AA916" s="124">
        <v>2005</v>
      </c>
      <c r="AB916" s="20">
        <v>10.9</v>
      </c>
      <c r="AD916" s="133"/>
      <c r="AE916" s="44"/>
      <c r="AF916" s="44"/>
      <c r="AG916" s="42"/>
      <c r="AH916" s="43"/>
    </row>
    <row r="917" spans="1:34" x14ac:dyDescent="0.2">
      <c r="A917" s="40" t="s">
        <v>68</v>
      </c>
      <c r="B917" s="72">
        <v>4</v>
      </c>
      <c r="D917" s="97" t="s">
        <v>244</v>
      </c>
      <c r="E917" s="7" t="s">
        <v>69</v>
      </c>
      <c r="F917" s="7">
        <v>910</v>
      </c>
      <c r="H917" s="327">
        <v>40761</v>
      </c>
      <c r="I917" s="7">
        <v>11.9</v>
      </c>
      <c r="T917" s="122">
        <v>39296</v>
      </c>
      <c r="U917" s="20">
        <v>10.7</v>
      </c>
      <c r="V917" s="198">
        <f t="shared" si="17"/>
        <v>8.9920235727373836E-3</v>
      </c>
      <c r="W917" s="139">
        <v>1</v>
      </c>
      <c r="AD917" s="133"/>
      <c r="AE917" s="44"/>
      <c r="AF917" s="44"/>
      <c r="AG917" s="42"/>
      <c r="AH917" s="43"/>
    </row>
    <row r="918" spans="1:34" x14ac:dyDescent="0.2">
      <c r="A918" s="40" t="s">
        <v>68</v>
      </c>
      <c r="B918" s="72">
        <v>4</v>
      </c>
      <c r="D918" s="97" t="s">
        <v>244</v>
      </c>
      <c r="E918" s="7" t="s">
        <v>22</v>
      </c>
      <c r="F918" s="7">
        <v>1564</v>
      </c>
      <c r="H918" s="327">
        <v>40761</v>
      </c>
      <c r="I918" s="7">
        <v>13.4</v>
      </c>
      <c r="T918" s="122">
        <v>39296</v>
      </c>
      <c r="U918" s="20">
        <v>12</v>
      </c>
      <c r="V918" s="198">
        <f t="shared" si="17"/>
        <v>1.1309733552923255E-2</v>
      </c>
      <c r="W918" s="139">
        <v>1</v>
      </c>
      <c r="Z918" s="14" t="s">
        <v>336</v>
      </c>
      <c r="AD918" s="133"/>
      <c r="AE918" s="44"/>
      <c r="AF918" s="44"/>
      <c r="AG918" s="42"/>
      <c r="AH918" s="43"/>
    </row>
    <row r="919" spans="1:34" x14ac:dyDescent="0.2">
      <c r="A919" s="40" t="s">
        <v>68</v>
      </c>
      <c r="B919" s="72">
        <v>4</v>
      </c>
      <c r="C919" s="40" t="s">
        <v>59</v>
      </c>
      <c r="D919" s="97" t="s">
        <v>244</v>
      </c>
      <c r="E919" s="7" t="s">
        <v>21</v>
      </c>
      <c r="F919" s="7">
        <v>1565</v>
      </c>
      <c r="G919" s="7">
        <v>385</v>
      </c>
      <c r="H919" s="327">
        <v>40761</v>
      </c>
      <c r="I919" s="7">
        <v>16.7</v>
      </c>
      <c r="T919" s="122">
        <v>39296</v>
      </c>
      <c r="U919" s="20">
        <v>14.7</v>
      </c>
      <c r="V919" s="198">
        <f t="shared" si="17"/>
        <v>1.6971668912855457E-2</v>
      </c>
      <c r="W919" s="139">
        <v>1</v>
      </c>
      <c r="AA919" s="124">
        <v>2005</v>
      </c>
      <c r="AB919" s="20">
        <v>11.3</v>
      </c>
      <c r="AD919" s="133"/>
      <c r="AE919" s="44"/>
      <c r="AF919" s="44"/>
      <c r="AG919" s="42"/>
      <c r="AH919" s="43"/>
    </row>
    <row r="920" spans="1:34" x14ac:dyDescent="0.2">
      <c r="A920" s="40" t="s">
        <v>68</v>
      </c>
      <c r="B920" s="72">
        <v>4</v>
      </c>
      <c r="D920" s="97" t="s">
        <v>244</v>
      </c>
      <c r="E920" s="7" t="s">
        <v>23</v>
      </c>
      <c r="F920" s="7">
        <v>1566</v>
      </c>
      <c r="H920" s="327">
        <v>40761</v>
      </c>
      <c r="I920" s="7">
        <v>10.8</v>
      </c>
      <c r="T920" s="122">
        <v>39296</v>
      </c>
      <c r="U920" s="20">
        <v>10</v>
      </c>
      <c r="V920" s="198">
        <f t="shared" si="17"/>
        <v>7.8539816339744835E-3</v>
      </c>
      <c r="W920" s="139">
        <v>1</v>
      </c>
      <c r="Z920" s="14" t="s">
        <v>300</v>
      </c>
      <c r="AD920" s="133"/>
      <c r="AE920" s="44"/>
      <c r="AF920" s="44"/>
      <c r="AG920" s="42"/>
      <c r="AH920" s="43"/>
    </row>
    <row r="921" spans="1:34" x14ac:dyDescent="0.2">
      <c r="A921" s="40" t="s">
        <v>68</v>
      </c>
      <c r="B921" s="72">
        <v>4</v>
      </c>
      <c r="D921" s="97" t="s">
        <v>244</v>
      </c>
      <c r="E921" s="7" t="s">
        <v>69</v>
      </c>
      <c r="F921" s="7">
        <v>1567</v>
      </c>
      <c r="H921" s="327">
        <v>40761</v>
      </c>
      <c r="I921" s="7">
        <v>13.1</v>
      </c>
      <c r="T921" s="122">
        <v>39296</v>
      </c>
      <c r="U921" s="20">
        <v>12.5</v>
      </c>
      <c r="V921" s="198">
        <f t="shared" si="17"/>
        <v>1.2271846303085129E-2</v>
      </c>
      <c r="W921" s="139">
        <v>1</v>
      </c>
      <c r="Z921" s="14" t="s">
        <v>336</v>
      </c>
      <c r="AD921" s="133"/>
      <c r="AE921" s="44"/>
      <c r="AF921" s="44"/>
      <c r="AG921" s="42"/>
      <c r="AH921" s="43"/>
    </row>
    <row r="922" spans="1:34" x14ac:dyDescent="0.2">
      <c r="A922" s="40" t="s">
        <v>68</v>
      </c>
      <c r="B922" s="72">
        <v>4</v>
      </c>
      <c r="D922" s="97" t="s">
        <v>244</v>
      </c>
      <c r="E922" s="7" t="s">
        <v>69</v>
      </c>
      <c r="F922" s="7">
        <v>1568</v>
      </c>
      <c r="H922" s="327">
        <v>40761</v>
      </c>
      <c r="J922" s="7" t="s">
        <v>1198</v>
      </c>
      <c r="K922" s="7" t="s">
        <v>1234</v>
      </c>
      <c r="T922" s="122">
        <v>39296</v>
      </c>
      <c r="U922" s="20">
        <v>11.5</v>
      </c>
      <c r="V922" s="198">
        <f t="shared" si="17"/>
        <v>1.0386890710931252E-2</v>
      </c>
      <c r="W922" s="139">
        <v>1</v>
      </c>
      <c r="Z922" s="14" t="s">
        <v>336</v>
      </c>
      <c r="AD922" s="133"/>
      <c r="AE922" s="44"/>
      <c r="AF922" s="44"/>
      <c r="AG922" s="42"/>
      <c r="AH922" s="43"/>
    </row>
    <row r="923" spans="1:34" x14ac:dyDescent="0.2">
      <c r="A923" s="40" t="s">
        <v>68</v>
      </c>
      <c r="B923" s="72">
        <v>4</v>
      </c>
      <c r="C923" s="40" t="s">
        <v>59</v>
      </c>
      <c r="D923" s="97" t="s">
        <v>244</v>
      </c>
      <c r="E923" s="7" t="s">
        <v>21</v>
      </c>
      <c r="F923" s="7">
        <v>1569</v>
      </c>
      <c r="G923" s="7">
        <v>384</v>
      </c>
      <c r="H923" s="327">
        <v>40761</v>
      </c>
      <c r="I923" s="7">
        <v>17.5</v>
      </c>
      <c r="T923" s="122">
        <v>39296</v>
      </c>
      <c r="U923" s="20">
        <v>15.2</v>
      </c>
      <c r="V923" s="198">
        <f t="shared" si="17"/>
        <v>1.8145839167134643E-2</v>
      </c>
      <c r="W923" s="139">
        <v>1</v>
      </c>
      <c r="AA923" s="124">
        <v>2005</v>
      </c>
      <c r="AB923" s="20">
        <v>12.7</v>
      </c>
      <c r="AD923" s="133"/>
      <c r="AE923" s="44"/>
      <c r="AF923" s="44"/>
      <c r="AG923" s="42"/>
      <c r="AH923" s="43"/>
    </row>
    <row r="924" spans="1:34" x14ac:dyDescent="0.2">
      <c r="A924" s="40" t="s">
        <v>68</v>
      </c>
      <c r="B924" s="72">
        <v>4</v>
      </c>
      <c r="D924" s="97" t="s">
        <v>244</v>
      </c>
      <c r="E924" s="7" t="s">
        <v>69</v>
      </c>
      <c r="F924" s="7">
        <v>1570</v>
      </c>
      <c r="H924" s="327">
        <v>40761</v>
      </c>
      <c r="I924" s="7">
        <v>12</v>
      </c>
      <c r="T924" s="122">
        <v>39296</v>
      </c>
      <c r="U924" s="20">
        <v>11.5</v>
      </c>
      <c r="V924" s="198">
        <f t="shared" si="17"/>
        <v>1.0386890710931252E-2</v>
      </c>
      <c r="W924" s="139">
        <v>1</v>
      </c>
      <c r="Z924" s="14" t="s">
        <v>336</v>
      </c>
      <c r="AD924" s="133"/>
      <c r="AE924" s="44"/>
      <c r="AF924" s="44"/>
      <c r="AG924" s="42"/>
      <c r="AH924" s="43"/>
    </row>
    <row r="925" spans="1:34" x14ac:dyDescent="0.2">
      <c r="A925" s="40" t="s">
        <v>68</v>
      </c>
      <c r="B925" s="72">
        <v>4</v>
      </c>
      <c r="D925" s="97" t="s">
        <v>244</v>
      </c>
      <c r="E925" s="7" t="s">
        <v>69</v>
      </c>
      <c r="F925" s="7">
        <v>1571</v>
      </c>
      <c r="H925" s="327">
        <v>40761</v>
      </c>
      <c r="I925" s="7">
        <v>14.5</v>
      </c>
      <c r="T925" s="122">
        <v>39296</v>
      </c>
      <c r="U925" s="20">
        <v>14.4</v>
      </c>
      <c r="V925" s="198">
        <f t="shared" si="17"/>
        <v>1.628601631620949E-2</v>
      </c>
      <c r="W925" s="139">
        <v>1</v>
      </c>
      <c r="Z925" s="14" t="s">
        <v>336</v>
      </c>
      <c r="AD925" s="133"/>
      <c r="AE925" s="44"/>
      <c r="AF925" s="44"/>
      <c r="AG925" s="42"/>
      <c r="AH925" s="43"/>
    </row>
    <row r="926" spans="1:34" x14ac:dyDescent="0.2">
      <c r="A926" s="40" t="s">
        <v>68</v>
      </c>
      <c r="B926" s="72">
        <v>4</v>
      </c>
      <c r="C926" s="40" t="s">
        <v>27</v>
      </c>
      <c r="D926" s="97" t="s">
        <v>293</v>
      </c>
      <c r="E926" s="7" t="s">
        <v>69</v>
      </c>
      <c r="F926" s="7">
        <v>397</v>
      </c>
      <c r="H926" s="327">
        <v>40761</v>
      </c>
      <c r="I926" s="7">
        <v>14.3</v>
      </c>
      <c r="T926" s="122">
        <v>39296</v>
      </c>
      <c r="U926" s="20">
        <v>13.7</v>
      </c>
      <c r="V926" s="198">
        <f t="shared" si="17"/>
        <v>1.4741138128806704E-2</v>
      </c>
      <c r="W926" s="139">
        <v>1</v>
      </c>
      <c r="AA926" s="124">
        <v>2005</v>
      </c>
      <c r="AB926" s="20">
        <v>12.1</v>
      </c>
      <c r="AD926" s="133"/>
      <c r="AE926" s="44"/>
      <c r="AF926" s="44"/>
      <c r="AG926" s="42"/>
      <c r="AH926" s="43"/>
    </row>
    <row r="927" spans="1:34" x14ac:dyDescent="0.2">
      <c r="A927" s="40" t="s">
        <v>68</v>
      </c>
      <c r="B927" s="72">
        <v>4</v>
      </c>
      <c r="C927" s="40" t="s">
        <v>27</v>
      </c>
      <c r="D927" s="97" t="s">
        <v>293</v>
      </c>
      <c r="E927" s="7" t="s">
        <v>69</v>
      </c>
      <c r="F927" s="7">
        <v>398</v>
      </c>
      <c r="H927" s="327">
        <v>40761</v>
      </c>
      <c r="J927" s="7" t="s">
        <v>1198</v>
      </c>
      <c r="K927" s="7" t="s">
        <v>1234</v>
      </c>
      <c r="T927" s="122">
        <v>39296</v>
      </c>
      <c r="U927" s="20">
        <v>12.9</v>
      </c>
      <c r="V927" s="198">
        <f t="shared" si="17"/>
        <v>1.3069810837096938E-2</v>
      </c>
      <c r="W927" s="139">
        <v>1</v>
      </c>
      <c r="Z927" s="16" t="s">
        <v>918</v>
      </c>
      <c r="AA927" s="124">
        <v>2005</v>
      </c>
      <c r="AB927" s="20">
        <v>10.9</v>
      </c>
      <c r="AD927" s="133"/>
      <c r="AE927" s="44"/>
      <c r="AF927" s="44"/>
      <c r="AG927" s="42"/>
      <c r="AH927" s="43"/>
    </row>
    <row r="928" spans="1:34" x14ac:dyDescent="0.2">
      <c r="A928" s="40" t="s">
        <v>68</v>
      </c>
      <c r="B928" s="72">
        <v>4</v>
      </c>
      <c r="D928" s="97" t="s">
        <v>293</v>
      </c>
      <c r="E928" s="7" t="s">
        <v>69</v>
      </c>
      <c r="F928" s="7">
        <v>1332</v>
      </c>
      <c r="H928" s="327">
        <v>40761</v>
      </c>
      <c r="I928" s="7">
        <v>13.5</v>
      </c>
      <c r="T928" s="122">
        <v>39296</v>
      </c>
      <c r="U928" s="20">
        <v>12.2</v>
      </c>
      <c r="V928" s="198">
        <f t="shared" si="17"/>
        <v>1.1689866264007618E-2</v>
      </c>
      <c r="W928" s="139">
        <v>1</v>
      </c>
      <c r="AD928" s="133"/>
      <c r="AE928" s="44"/>
      <c r="AF928" s="44"/>
      <c r="AG928" s="42"/>
      <c r="AH928" s="43"/>
    </row>
    <row r="929" spans="1:34" x14ac:dyDescent="0.2">
      <c r="A929" s="40" t="s">
        <v>68</v>
      </c>
      <c r="B929" s="72">
        <v>4</v>
      </c>
      <c r="D929" s="97" t="s">
        <v>293</v>
      </c>
      <c r="E929" s="7" t="s">
        <v>60</v>
      </c>
      <c r="F929" s="7">
        <v>1333</v>
      </c>
      <c r="H929" s="327">
        <v>40761</v>
      </c>
      <c r="I929" s="7">
        <v>13.6</v>
      </c>
      <c r="T929" s="122">
        <v>39296</v>
      </c>
      <c r="U929" s="20">
        <v>12.5</v>
      </c>
      <c r="V929" s="198">
        <f t="shared" si="17"/>
        <v>1.2271846303085129E-2</v>
      </c>
      <c r="W929" s="139">
        <v>1</v>
      </c>
      <c r="Y929" s="7">
        <v>2</v>
      </c>
      <c r="AD929" s="133"/>
      <c r="AE929" s="44"/>
      <c r="AF929" s="44"/>
      <c r="AG929" s="42"/>
      <c r="AH929" s="43"/>
    </row>
    <row r="930" spans="1:34" x14ac:dyDescent="0.2">
      <c r="A930" s="40" t="s">
        <v>68</v>
      </c>
      <c r="B930" s="72">
        <v>4</v>
      </c>
      <c r="D930" s="97" t="s">
        <v>293</v>
      </c>
      <c r="E930" s="7" t="s">
        <v>21</v>
      </c>
      <c r="F930" s="7">
        <v>1342</v>
      </c>
      <c r="H930" s="327">
        <v>40761</v>
      </c>
      <c r="I930" s="7">
        <v>12.1</v>
      </c>
      <c r="T930" s="122">
        <v>39296</v>
      </c>
      <c r="U930" s="20">
        <v>10.8</v>
      </c>
      <c r="V930" s="198">
        <f t="shared" si="17"/>
        <v>9.1608841778678379E-3</v>
      </c>
      <c r="W930" s="139">
        <v>1</v>
      </c>
      <c r="AD930" s="133"/>
      <c r="AE930" s="44"/>
      <c r="AF930" s="44"/>
      <c r="AG930" s="42"/>
      <c r="AH930" s="43"/>
    </row>
    <row r="931" spans="1:34" x14ac:dyDescent="0.2">
      <c r="A931" s="40" t="s">
        <v>68</v>
      </c>
      <c r="B931" s="72">
        <v>4</v>
      </c>
      <c r="C931" s="40" t="s">
        <v>27</v>
      </c>
      <c r="D931" s="97" t="s">
        <v>293</v>
      </c>
      <c r="E931" s="7" t="s">
        <v>69</v>
      </c>
      <c r="F931" s="7">
        <v>1450</v>
      </c>
      <c r="G931" s="7">
        <v>395</v>
      </c>
      <c r="H931" s="327">
        <v>40761</v>
      </c>
      <c r="I931" s="7">
        <v>16.7</v>
      </c>
      <c r="T931" s="122">
        <v>39296</v>
      </c>
      <c r="U931" s="20">
        <v>16.399999999999999</v>
      </c>
      <c r="V931" s="198">
        <f t="shared" si="17"/>
        <v>2.1124069002737767E-2</v>
      </c>
      <c r="W931" s="139">
        <v>1</v>
      </c>
      <c r="AA931" s="124">
        <v>2005</v>
      </c>
      <c r="AB931" s="20">
        <v>13.7</v>
      </c>
      <c r="AD931" s="133"/>
      <c r="AE931" s="44"/>
      <c r="AF931" s="44"/>
      <c r="AG931" s="42"/>
      <c r="AH931" s="43"/>
    </row>
    <row r="932" spans="1:34" x14ac:dyDescent="0.2">
      <c r="A932" s="40" t="s">
        <v>68</v>
      </c>
      <c r="B932" s="72">
        <v>4</v>
      </c>
      <c r="D932" s="97" t="s">
        <v>293</v>
      </c>
      <c r="E932" s="7" t="s">
        <v>60</v>
      </c>
      <c r="F932" s="7">
        <v>1572</v>
      </c>
      <c r="G932" s="7">
        <v>396</v>
      </c>
      <c r="H932" s="327">
        <v>40761</v>
      </c>
      <c r="I932" s="7">
        <v>15.5</v>
      </c>
      <c r="T932" s="122">
        <v>39296</v>
      </c>
      <c r="U932" s="20">
        <v>13.9</v>
      </c>
      <c r="V932" s="198">
        <f t="shared" si="17"/>
        <v>1.5174677915002098E-2</v>
      </c>
      <c r="W932" s="139">
        <v>1</v>
      </c>
      <c r="Y932" s="7">
        <v>2</v>
      </c>
      <c r="AA932" s="124">
        <v>2005</v>
      </c>
      <c r="AB932" s="20">
        <v>10.3</v>
      </c>
      <c r="AD932" s="133"/>
      <c r="AE932" s="44"/>
      <c r="AF932" s="44"/>
      <c r="AG932" s="42"/>
      <c r="AH932" s="43"/>
    </row>
    <row r="933" spans="1:34" x14ac:dyDescent="0.2">
      <c r="A933" s="40" t="s">
        <v>68</v>
      </c>
      <c r="B933" s="72">
        <v>4</v>
      </c>
      <c r="D933" s="97" t="s">
        <v>293</v>
      </c>
      <c r="E933" s="7" t="s">
        <v>69</v>
      </c>
      <c r="F933" s="7">
        <v>1901</v>
      </c>
      <c r="H933" s="327">
        <v>40761</v>
      </c>
      <c r="I933" s="7">
        <v>11.6</v>
      </c>
      <c r="T933" s="122">
        <v>39296</v>
      </c>
      <c r="U933" s="20">
        <v>11.5</v>
      </c>
      <c r="V933" s="198">
        <f t="shared" si="17"/>
        <v>1.0386890710931252E-2</v>
      </c>
      <c r="W933" s="139">
        <v>1</v>
      </c>
      <c r="AD933" s="133"/>
      <c r="AE933" s="44"/>
      <c r="AF933" s="44"/>
      <c r="AG933" s="42"/>
      <c r="AH933" s="43"/>
    </row>
    <row r="934" spans="1:34" x14ac:dyDescent="0.2">
      <c r="A934" s="40" t="s">
        <v>68</v>
      </c>
      <c r="B934" s="72">
        <v>4</v>
      </c>
      <c r="D934" s="97" t="s">
        <v>293</v>
      </c>
      <c r="E934" s="7" t="s">
        <v>60</v>
      </c>
      <c r="F934" s="7">
        <v>1902</v>
      </c>
      <c r="H934" s="327">
        <v>40761</v>
      </c>
      <c r="I934" s="7">
        <v>14.2</v>
      </c>
      <c r="T934" s="122">
        <v>39296</v>
      </c>
      <c r="U934" s="20">
        <v>11.8</v>
      </c>
      <c r="V934" s="198">
        <f t="shared" si="17"/>
        <v>1.093588402714607E-2</v>
      </c>
      <c r="W934" s="139">
        <v>1</v>
      </c>
      <c r="Y934" s="7">
        <v>2</v>
      </c>
      <c r="AD934" s="133"/>
      <c r="AE934" s="44"/>
      <c r="AF934" s="44"/>
      <c r="AG934" s="42"/>
      <c r="AH934" s="43"/>
    </row>
    <row r="935" spans="1:34" x14ac:dyDescent="0.2">
      <c r="A935" s="40" t="s">
        <v>68</v>
      </c>
      <c r="B935" s="72">
        <v>4</v>
      </c>
      <c r="D935" s="97" t="s">
        <v>293</v>
      </c>
      <c r="E935" s="7" t="s">
        <v>21</v>
      </c>
      <c r="F935" s="7">
        <v>1903</v>
      </c>
      <c r="H935" s="327">
        <v>40761</v>
      </c>
      <c r="I935" s="7">
        <v>14.2</v>
      </c>
      <c r="T935" s="122">
        <v>39296</v>
      </c>
      <c r="U935" s="20">
        <v>12.6</v>
      </c>
      <c r="V935" s="198">
        <f t="shared" si="17"/>
        <v>1.2468981242097887E-2</v>
      </c>
      <c r="W935" s="139">
        <v>1</v>
      </c>
      <c r="AD935" s="133"/>
      <c r="AE935" s="44"/>
      <c r="AF935" s="44"/>
      <c r="AG935" s="42"/>
      <c r="AH935" s="43"/>
    </row>
    <row r="936" spans="1:34" x14ac:dyDescent="0.2">
      <c r="A936" s="40" t="s">
        <v>68</v>
      </c>
      <c r="B936" s="72">
        <v>4</v>
      </c>
      <c r="D936" s="97" t="s">
        <v>293</v>
      </c>
      <c r="E936" s="7" t="s">
        <v>69</v>
      </c>
      <c r="F936" s="7">
        <v>1904</v>
      </c>
      <c r="H936" s="327">
        <v>40761</v>
      </c>
      <c r="J936" s="7" t="s">
        <v>1198</v>
      </c>
      <c r="K936" s="7" t="s">
        <v>1234</v>
      </c>
      <c r="T936" s="122">
        <v>39296</v>
      </c>
      <c r="U936" s="20">
        <v>10.1</v>
      </c>
      <c r="V936" s="198">
        <f t="shared" si="17"/>
        <v>8.0118466648173691E-3</v>
      </c>
      <c r="W936" s="139">
        <v>1</v>
      </c>
      <c r="AD936" s="133"/>
      <c r="AE936" s="44"/>
      <c r="AF936" s="44"/>
      <c r="AG936" s="42"/>
      <c r="AH936" s="43"/>
    </row>
    <row r="937" spans="1:34" x14ac:dyDescent="0.2">
      <c r="A937" s="40" t="s">
        <v>68</v>
      </c>
      <c r="B937" s="72">
        <v>4</v>
      </c>
      <c r="D937" s="97" t="s">
        <v>293</v>
      </c>
      <c r="E937" s="7" t="s">
        <v>23</v>
      </c>
      <c r="F937" s="7">
        <v>2892</v>
      </c>
      <c r="H937" s="327">
        <v>40761</v>
      </c>
      <c r="I937" s="7">
        <v>10.4</v>
      </c>
      <c r="K937" s="100" t="s">
        <v>1201</v>
      </c>
      <c r="T937" s="122"/>
      <c r="U937" s="20"/>
      <c r="V937" s="198"/>
      <c r="W937" s="139"/>
      <c r="AD937" s="133"/>
      <c r="AE937" s="44"/>
      <c r="AF937" s="44"/>
      <c r="AG937" s="42"/>
      <c r="AH937" s="43"/>
    </row>
    <row r="938" spans="1:34" x14ac:dyDescent="0.2">
      <c r="A938" s="40" t="s">
        <v>68</v>
      </c>
      <c r="B938" s="72">
        <v>4</v>
      </c>
      <c r="C938" s="40" t="s">
        <v>70</v>
      </c>
      <c r="D938" s="97" t="s">
        <v>58</v>
      </c>
      <c r="E938" s="7" t="s">
        <v>69</v>
      </c>
      <c r="F938" s="7">
        <v>362</v>
      </c>
      <c r="H938" s="327">
        <v>40761</v>
      </c>
      <c r="J938" s="7" t="s">
        <v>1198</v>
      </c>
      <c r="K938" s="7" t="s">
        <v>1202</v>
      </c>
      <c r="T938" s="122">
        <v>39296</v>
      </c>
      <c r="U938" s="20">
        <v>10.1</v>
      </c>
      <c r="V938" s="198">
        <f t="shared" si="17"/>
        <v>8.0118466648173691E-3</v>
      </c>
      <c r="W938" s="139">
        <v>0</v>
      </c>
      <c r="X938" s="7" t="s">
        <v>25</v>
      </c>
      <c r="AA938" s="124">
        <v>2005</v>
      </c>
      <c r="AB938" s="20">
        <v>10.199999999999999</v>
      </c>
      <c r="AD938" s="133"/>
      <c r="AE938" s="44"/>
      <c r="AF938" s="44"/>
      <c r="AG938" s="42"/>
      <c r="AH938" s="43"/>
    </row>
    <row r="939" spans="1:34" x14ac:dyDescent="0.2">
      <c r="A939" s="40" t="s">
        <v>68</v>
      </c>
      <c r="B939" s="72">
        <v>4</v>
      </c>
      <c r="C939" s="40" t="s">
        <v>70</v>
      </c>
      <c r="D939" s="97" t="s">
        <v>58</v>
      </c>
      <c r="E939" s="7" t="s">
        <v>69</v>
      </c>
      <c r="F939" s="7">
        <v>363</v>
      </c>
      <c r="H939" s="327">
        <v>40761</v>
      </c>
      <c r="J939" s="7" t="s">
        <v>1198</v>
      </c>
      <c r="K939" s="7" t="s">
        <v>1202</v>
      </c>
      <c r="T939" s="122">
        <v>39296</v>
      </c>
      <c r="U939" s="20">
        <v>11.5</v>
      </c>
      <c r="V939" s="198">
        <f t="shared" si="17"/>
        <v>1.0386890710931252E-2</v>
      </c>
      <c r="W939" s="139">
        <v>0</v>
      </c>
      <c r="X939" s="7" t="s">
        <v>250</v>
      </c>
      <c r="AA939" s="124">
        <v>2005</v>
      </c>
      <c r="AB939" s="20">
        <v>11.5</v>
      </c>
      <c r="AD939" s="133"/>
      <c r="AE939" s="44"/>
      <c r="AF939" s="44"/>
      <c r="AG939" s="42"/>
      <c r="AH939" s="43"/>
    </row>
    <row r="940" spans="1:34" x14ac:dyDescent="0.2">
      <c r="A940" s="40" t="s">
        <v>68</v>
      </c>
      <c r="B940" s="72">
        <v>4</v>
      </c>
      <c r="C940" s="40" t="s">
        <v>70</v>
      </c>
      <c r="D940" s="97" t="s">
        <v>58</v>
      </c>
      <c r="E940" s="7" t="s">
        <v>69</v>
      </c>
      <c r="F940" s="7">
        <v>365</v>
      </c>
      <c r="H940" s="327">
        <v>40761</v>
      </c>
      <c r="J940" s="7" t="s">
        <v>1198</v>
      </c>
      <c r="K940" s="7" t="s">
        <v>340</v>
      </c>
      <c r="T940" s="122">
        <v>39296</v>
      </c>
      <c r="U940" s="20">
        <v>12.6</v>
      </c>
      <c r="V940" s="198">
        <f t="shared" si="17"/>
        <v>1.2468981242097887E-2</v>
      </c>
      <c r="W940" s="139">
        <v>1</v>
      </c>
      <c r="AA940" s="124">
        <v>2005</v>
      </c>
      <c r="AB940" s="20">
        <v>10.5</v>
      </c>
      <c r="AD940" s="133"/>
      <c r="AE940" s="44"/>
      <c r="AF940" s="44"/>
      <c r="AG940" s="42"/>
      <c r="AH940" s="43"/>
    </row>
    <row r="941" spans="1:34" x14ac:dyDescent="0.2">
      <c r="A941" s="40" t="s">
        <v>68</v>
      </c>
      <c r="B941" s="72">
        <v>4</v>
      </c>
      <c r="C941" s="40" t="s">
        <v>70</v>
      </c>
      <c r="D941" s="97" t="s">
        <v>58</v>
      </c>
      <c r="E941" s="7" t="s">
        <v>69</v>
      </c>
      <c r="F941" s="7">
        <v>366</v>
      </c>
      <c r="H941" s="327">
        <v>40761</v>
      </c>
      <c r="I941" s="7">
        <v>16.100000000000001</v>
      </c>
      <c r="T941" s="122">
        <v>39296</v>
      </c>
      <c r="U941" s="20">
        <v>15.5</v>
      </c>
      <c r="V941" s="198">
        <f t="shared" si="17"/>
        <v>1.8869190875623696E-2</v>
      </c>
      <c r="W941" s="139">
        <v>1</v>
      </c>
      <c r="AA941" s="124">
        <v>2005</v>
      </c>
      <c r="AB941" s="20">
        <v>13.3</v>
      </c>
      <c r="AD941" s="133"/>
      <c r="AE941" s="44"/>
      <c r="AF941" s="44"/>
      <c r="AG941" s="42"/>
      <c r="AH941" s="43"/>
    </row>
    <row r="942" spans="1:34" x14ac:dyDescent="0.2">
      <c r="A942" s="40" t="s">
        <v>68</v>
      </c>
      <c r="B942" s="72">
        <v>4</v>
      </c>
      <c r="D942" s="97" t="s">
        <v>58</v>
      </c>
      <c r="E942" s="7" t="s">
        <v>23</v>
      </c>
      <c r="F942" s="7">
        <v>1545</v>
      </c>
      <c r="H942" s="327">
        <v>40761</v>
      </c>
      <c r="I942" s="7">
        <v>15</v>
      </c>
      <c r="T942" s="122">
        <v>39296</v>
      </c>
      <c r="U942" s="20">
        <v>11.9</v>
      </c>
      <c r="V942" s="198">
        <f t="shared" si="17"/>
        <v>1.1122023391871266E-2</v>
      </c>
      <c r="W942" s="139">
        <v>1</v>
      </c>
      <c r="Z942" s="14" t="s">
        <v>300</v>
      </c>
      <c r="AD942" s="133"/>
      <c r="AE942" s="44"/>
      <c r="AF942" s="44"/>
      <c r="AG942" s="42"/>
      <c r="AH942" s="43"/>
    </row>
    <row r="943" spans="1:34" x14ac:dyDescent="0.2">
      <c r="A943" s="40" t="s">
        <v>68</v>
      </c>
      <c r="B943" s="72">
        <v>4</v>
      </c>
      <c r="D943" s="97" t="s">
        <v>58</v>
      </c>
      <c r="E943" s="7" t="s">
        <v>69</v>
      </c>
      <c r="F943" s="7">
        <v>1546</v>
      </c>
      <c r="H943" s="327">
        <v>40761</v>
      </c>
      <c r="I943" s="7">
        <v>12.2</v>
      </c>
      <c r="T943" s="122">
        <v>39296</v>
      </c>
      <c r="U943" s="20">
        <v>11.7</v>
      </c>
      <c r="V943" s="198">
        <f t="shared" si="17"/>
        <v>1.0751315458747667E-2</v>
      </c>
      <c r="W943" s="139">
        <v>1</v>
      </c>
      <c r="Z943" s="14" t="s">
        <v>919</v>
      </c>
      <c r="AD943" s="133"/>
      <c r="AE943" s="44"/>
      <c r="AF943" s="44"/>
      <c r="AG943" s="42"/>
      <c r="AH943" s="43"/>
    </row>
    <row r="944" spans="1:34" x14ac:dyDescent="0.2">
      <c r="A944" s="40" t="s">
        <v>68</v>
      </c>
      <c r="B944" s="72">
        <v>4</v>
      </c>
      <c r="C944" s="40" t="s">
        <v>70</v>
      </c>
      <c r="D944" s="97" t="s">
        <v>58</v>
      </c>
      <c r="E944" s="7" t="s">
        <v>67</v>
      </c>
      <c r="F944" s="7">
        <v>1547</v>
      </c>
      <c r="G944" s="7">
        <v>360</v>
      </c>
      <c r="H944" s="327">
        <v>40761</v>
      </c>
      <c r="I944" s="7">
        <v>20.8</v>
      </c>
      <c r="T944" s="122">
        <v>39296</v>
      </c>
      <c r="U944" s="20">
        <v>18.600000000000001</v>
      </c>
      <c r="V944" s="198">
        <f t="shared" si="17"/>
        <v>2.717163486089812E-2</v>
      </c>
      <c r="W944" s="139">
        <v>1</v>
      </c>
      <c r="AA944" s="124">
        <v>2005</v>
      </c>
      <c r="AB944" s="20">
        <v>13.8</v>
      </c>
      <c r="AD944" s="133"/>
      <c r="AE944" s="44"/>
      <c r="AF944" s="44"/>
      <c r="AG944" s="42"/>
      <c r="AH944" s="43"/>
    </row>
    <row r="945" spans="1:34" x14ac:dyDescent="0.2">
      <c r="A945" s="40" t="s">
        <v>68</v>
      </c>
      <c r="B945" s="72">
        <v>4</v>
      </c>
      <c r="C945" s="40" t="s">
        <v>70</v>
      </c>
      <c r="D945" s="97" t="s">
        <v>58</v>
      </c>
      <c r="E945" s="7" t="s">
        <v>69</v>
      </c>
      <c r="F945" s="7">
        <v>1548</v>
      </c>
      <c r="G945" s="7">
        <v>361</v>
      </c>
      <c r="H945" s="327">
        <v>40761</v>
      </c>
      <c r="I945" s="7">
        <v>14.3</v>
      </c>
      <c r="T945" s="122">
        <v>39296</v>
      </c>
      <c r="U945" s="20">
        <v>13.2</v>
      </c>
      <c r="V945" s="198">
        <f t="shared" si="17"/>
        <v>1.3684777599037136E-2</v>
      </c>
      <c r="W945" s="139">
        <v>1</v>
      </c>
      <c r="AA945" s="124">
        <v>2005</v>
      </c>
      <c r="AB945" s="20">
        <v>10.3</v>
      </c>
      <c r="AD945" s="133"/>
      <c r="AE945" s="44"/>
      <c r="AF945" s="44"/>
      <c r="AG945" s="42"/>
      <c r="AH945" s="43"/>
    </row>
    <row r="946" spans="1:34" x14ac:dyDescent="0.2">
      <c r="A946" s="40" t="s">
        <v>68</v>
      </c>
      <c r="B946" s="72">
        <v>4</v>
      </c>
      <c r="C946" s="40" t="s">
        <v>70</v>
      </c>
      <c r="D946" s="97" t="s">
        <v>58</v>
      </c>
      <c r="E946" s="7" t="s">
        <v>60</v>
      </c>
      <c r="F946" s="7">
        <v>1549</v>
      </c>
      <c r="G946" s="7">
        <v>364</v>
      </c>
      <c r="H946" s="327">
        <v>40761</v>
      </c>
      <c r="I946" s="7">
        <v>16.899999999999999</v>
      </c>
      <c r="T946" s="122">
        <v>39296</v>
      </c>
      <c r="U946" s="20">
        <v>14.1</v>
      </c>
      <c r="V946" s="198">
        <f t="shared" si="17"/>
        <v>1.561450088650467E-2</v>
      </c>
      <c r="W946" s="139">
        <v>1</v>
      </c>
      <c r="Z946" s="14" t="s">
        <v>336</v>
      </c>
      <c r="AA946" s="124">
        <v>2005</v>
      </c>
      <c r="AB946" s="20">
        <v>10.3</v>
      </c>
      <c r="AD946" s="133"/>
      <c r="AE946" s="44"/>
      <c r="AF946" s="44"/>
      <c r="AG946" s="42"/>
      <c r="AH946" s="43"/>
    </row>
    <row r="947" spans="1:34" x14ac:dyDescent="0.2">
      <c r="A947" s="40" t="s">
        <v>68</v>
      </c>
      <c r="B947" s="72">
        <v>4</v>
      </c>
      <c r="D947" s="97" t="s">
        <v>58</v>
      </c>
      <c r="E947" s="7" t="s">
        <v>22</v>
      </c>
      <c r="F947" s="7">
        <v>1550</v>
      </c>
      <c r="H947" s="327">
        <v>40761</v>
      </c>
      <c r="I947" s="7">
        <v>11</v>
      </c>
      <c r="T947" s="122">
        <v>39296</v>
      </c>
      <c r="U947" s="20">
        <v>10.5</v>
      </c>
      <c r="V947" s="198">
        <f t="shared" si="17"/>
        <v>8.6590147514568668E-3</v>
      </c>
      <c r="W947" s="139">
        <v>1</v>
      </c>
      <c r="Z947" s="14" t="s">
        <v>336</v>
      </c>
      <c r="AD947" s="133"/>
      <c r="AE947" s="44"/>
      <c r="AF947" s="44"/>
      <c r="AG947" s="42"/>
      <c r="AH947" s="43"/>
    </row>
    <row r="948" spans="1:34" x14ac:dyDescent="0.2">
      <c r="A948" s="40" t="s">
        <v>68</v>
      </c>
      <c r="B948" s="72">
        <v>4</v>
      </c>
      <c r="D948" s="97" t="s">
        <v>58</v>
      </c>
      <c r="E948" s="7" t="s">
        <v>60</v>
      </c>
      <c r="F948" s="7">
        <v>1551</v>
      </c>
      <c r="H948" s="327">
        <v>40761</v>
      </c>
      <c r="K948" s="100" t="s">
        <v>1199</v>
      </c>
      <c r="T948" s="122">
        <v>39296</v>
      </c>
      <c r="U948" s="20">
        <v>10.6</v>
      </c>
      <c r="V948" s="198">
        <f t="shared" si="17"/>
        <v>8.8247337639337283E-3</v>
      </c>
      <c r="W948" s="139">
        <v>1</v>
      </c>
      <c r="Y948" s="7">
        <v>2</v>
      </c>
      <c r="Z948" s="14" t="s">
        <v>336</v>
      </c>
      <c r="AD948" s="133"/>
      <c r="AE948" s="44"/>
      <c r="AF948" s="44"/>
      <c r="AG948" s="42"/>
      <c r="AH948" s="43"/>
    </row>
    <row r="949" spans="1:34" x14ac:dyDescent="0.2">
      <c r="A949" s="40" t="s">
        <v>68</v>
      </c>
      <c r="B949" s="72">
        <v>4</v>
      </c>
      <c r="D949" s="97" t="s">
        <v>58</v>
      </c>
      <c r="E949" s="7" t="s">
        <v>69</v>
      </c>
      <c r="F949" s="7">
        <v>1552</v>
      </c>
      <c r="H949" s="327">
        <v>40761</v>
      </c>
      <c r="I949" s="7">
        <v>11.8</v>
      </c>
      <c r="T949" s="122">
        <v>39296</v>
      </c>
      <c r="U949" s="20">
        <v>11</v>
      </c>
      <c r="V949" s="198">
        <f t="shared" si="17"/>
        <v>9.5033177771091243E-3</v>
      </c>
      <c r="W949" s="139">
        <v>1</v>
      </c>
      <c r="Z949" s="14" t="s">
        <v>336</v>
      </c>
      <c r="AD949" s="133"/>
      <c r="AE949" s="44"/>
      <c r="AF949" s="44"/>
      <c r="AG949" s="42"/>
      <c r="AH949" s="43"/>
    </row>
    <row r="950" spans="1:34" x14ac:dyDescent="0.2">
      <c r="A950" s="40" t="s">
        <v>68</v>
      </c>
      <c r="B950" s="72">
        <v>4</v>
      </c>
      <c r="C950" s="40" t="s">
        <v>70</v>
      </c>
      <c r="D950" s="97" t="s">
        <v>58</v>
      </c>
      <c r="E950" s="7" t="s">
        <v>21</v>
      </c>
      <c r="F950" s="7">
        <v>1553</v>
      </c>
      <c r="G950" s="7">
        <v>359</v>
      </c>
      <c r="H950" s="327">
        <v>40761</v>
      </c>
      <c r="I950" s="7">
        <v>20.7</v>
      </c>
      <c r="T950" s="122">
        <v>39296</v>
      </c>
      <c r="U950" s="20">
        <v>19</v>
      </c>
      <c r="V950" s="198">
        <f t="shared" si="17"/>
        <v>2.835287369864788E-2</v>
      </c>
      <c r="W950" s="139">
        <v>1</v>
      </c>
      <c r="AA950" s="124">
        <v>2005</v>
      </c>
      <c r="AB950" s="20">
        <v>16.2</v>
      </c>
      <c r="AD950" s="133"/>
      <c r="AE950" s="44"/>
      <c r="AF950" s="44"/>
      <c r="AG950" s="42"/>
      <c r="AH950" s="43"/>
    </row>
    <row r="951" spans="1:34" x14ac:dyDescent="0.2">
      <c r="A951" s="40" t="s">
        <v>68</v>
      </c>
      <c r="B951" s="72">
        <v>4</v>
      </c>
      <c r="D951" s="97" t="s">
        <v>58</v>
      </c>
      <c r="E951" s="7" t="s">
        <v>22</v>
      </c>
      <c r="F951" s="7">
        <v>1554</v>
      </c>
      <c r="H951" s="327">
        <v>40761</v>
      </c>
      <c r="I951" s="7">
        <v>12.4</v>
      </c>
      <c r="T951" s="122">
        <v>39296</v>
      </c>
      <c r="U951" s="20">
        <v>11</v>
      </c>
      <c r="V951" s="198">
        <f t="shared" si="17"/>
        <v>9.5033177771091243E-3</v>
      </c>
      <c r="W951" s="139">
        <v>1</v>
      </c>
      <c r="Z951" s="14" t="s">
        <v>336</v>
      </c>
      <c r="AD951" s="133"/>
      <c r="AE951" s="44"/>
      <c r="AF951" s="44"/>
      <c r="AG951" s="42"/>
      <c r="AH951" s="43"/>
    </row>
    <row r="952" spans="1:34" x14ac:dyDescent="0.2">
      <c r="A952" s="40" t="s">
        <v>68</v>
      </c>
      <c r="B952" s="72">
        <v>4</v>
      </c>
      <c r="C952" s="40" t="s">
        <v>62</v>
      </c>
      <c r="D952" s="97" t="s">
        <v>61</v>
      </c>
      <c r="E952" s="7" t="s">
        <v>69</v>
      </c>
      <c r="F952" s="7">
        <v>388</v>
      </c>
      <c r="H952" s="327">
        <v>40761</v>
      </c>
      <c r="I952" s="7">
        <v>12.9</v>
      </c>
      <c r="T952" s="122">
        <v>39296</v>
      </c>
      <c r="U952" s="20">
        <v>12.3</v>
      </c>
      <c r="V952" s="198">
        <f t="shared" si="17"/>
        <v>1.1882288814039996E-2</v>
      </c>
      <c r="W952" s="139">
        <v>1</v>
      </c>
      <c r="AA952" s="124">
        <v>2005</v>
      </c>
      <c r="AB952" s="20">
        <v>11.1</v>
      </c>
      <c r="AD952" s="133"/>
      <c r="AE952" s="44"/>
      <c r="AF952" s="44"/>
      <c r="AG952" s="42"/>
      <c r="AH952" s="43"/>
    </row>
    <row r="953" spans="1:34" x14ac:dyDescent="0.2">
      <c r="A953" s="40" t="s">
        <v>68</v>
      </c>
      <c r="B953" s="72">
        <v>4</v>
      </c>
      <c r="D953" s="97" t="s">
        <v>61</v>
      </c>
      <c r="E953" s="7" t="s">
        <v>67</v>
      </c>
      <c r="F953" s="7">
        <v>1534</v>
      </c>
      <c r="H953" s="327">
        <v>40761</v>
      </c>
      <c r="I953" s="7">
        <v>10.9</v>
      </c>
      <c r="T953" s="122">
        <v>39296</v>
      </c>
      <c r="U953" s="20">
        <v>10.5</v>
      </c>
      <c r="V953" s="198">
        <f t="shared" si="17"/>
        <v>8.6590147514568668E-3</v>
      </c>
      <c r="W953" s="139">
        <v>1</v>
      </c>
      <c r="AD953" s="133"/>
      <c r="AE953" s="44"/>
      <c r="AF953" s="44"/>
      <c r="AG953" s="42"/>
      <c r="AH953" s="43"/>
    </row>
    <row r="954" spans="1:34" x14ac:dyDescent="0.2">
      <c r="A954" s="40" t="s">
        <v>68</v>
      </c>
      <c r="B954" s="72">
        <v>4</v>
      </c>
      <c r="D954" s="97" t="s">
        <v>61</v>
      </c>
      <c r="E954" s="7" t="s">
        <v>22</v>
      </c>
      <c r="F954" s="7">
        <v>1535</v>
      </c>
      <c r="H954" s="327">
        <v>40761</v>
      </c>
      <c r="I954" s="7">
        <v>12.5</v>
      </c>
      <c r="T954" s="122">
        <v>39296</v>
      </c>
      <c r="U954" s="20">
        <v>10.5</v>
      </c>
      <c r="V954" s="198">
        <f t="shared" si="17"/>
        <v>8.6590147514568668E-3</v>
      </c>
      <c r="W954" s="139">
        <v>1</v>
      </c>
      <c r="AD954" s="133"/>
      <c r="AE954" s="44"/>
      <c r="AF954" s="44"/>
      <c r="AG954" s="42"/>
      <c r="AH954" s="43"/>
    </row>
    <row r="955" spans="1:34" x14ac:dyDescent="0.2">
      <c r="A955" s="40" t="s">
        <v>68</v>
      </c>
      <c r="B955" s="72">
        <v>4</v>
      </c>
      <c r="D955" s="97" t="s">
        <v>61</v>
      </c>
      <c r="E955" s="7" t="s">
        <v>22</v>
      </c>
      <c r="F955" s="7">
        <v>1536</v>
      </c>
      <c r="H955" s="327">
        <v>40761</v>
      </c>
      <c r="I955" s="7">
        <v>11.7</v>
      </c>
      <c r="T955" s="122">
        <v>39296</v>
      </c>
      <c r="U955" s="20">
        <v>10.199999999999999</v>
      </c>
      <c r="V955" s="198">
        <f t="shared" si="17"/>
        <v>8.171282491987052E-3</v>
      </c>
      <c r="W955" s="139">
        <v>1</v>
      </c>
      <c r="AD955" s="133"/>
      <c r="AE955" s="44"/>
      <c r="AF955" s="44"/>
      <c r="AG955" s="42"/>
      <c r="AH955" s="43"/>
    </row>
    <row r="956" spans="1:34" x14ac:dyDescent="0.2">
      <c r="A956" s="40" t="s">
        <v>68</v>
      </c>
      <c r="B956" s="72">
        <v>4</v>
      </c>
      <c r="D956" s="97" t="s">
        <v>61</v>
      </c>
      <c r="E956" s="7" t="s">
        <v>69</v>
      </c>
      <c r="F956" s="7">
        <v>1537</v>
      </c>
      <c r="H956" s="327">
        <v>40761</v>
      </c>
      <c r="J956" s="7" t="s">
        <v>1198</v>
      </c>
      <c r="K956" s="7" t="s">
        <v>1234</v>
      </c>
      <c r="T956" s="122">
        <v>39296</v>
      </c>
      <c r="U956" s="20">
        <v>10.1</v>
      </c>
      <c r="V956" s="198">
        <f t="shared" si="17"/>
        <v>8.0118466648173691E-3</v>
      </c>
      <c r="W956" s="139">
        <v>1</v>
      </c>
      <c r="AD956" s="133"/>
      <c r="AE956" s="44"/>
      <c r="AF956" s="44"/>
      <c r="AG956" s="42"/>
      <c r="AH956" s="43"/>
    </row>
    <row r="957" spans="1:34" x14ac:dyDescent="0.2">
      <c r="A957" s="40" t="s">
        <v>68</v>
      </c>
      <c r="B957" s="72">
        <v>4</v>
      </c>
      <c r="D957" s="97" t="s">
        <v>61</v>
      </c>
      <c r="E957" s="7" t="s">
        <v>69</v>
      </c>
      <c r="F957" s="7">
        <v>1538</v>
      </c>
      <c r="H957" s="327">
        <v>40761</v>
      </c>
      <c r="I957" s="7">
        <v>12</v>
      </c>
      <c r="T957" s="122">
        <v>39296</v>
      </c>
      <c r="U957" s="20">
        <v>11.7</v>
      </c>
      <c r="V957" s="198">
        <f t="shared" si="17"/>
        <v>1.0751315458747667E-2</v>
      </c>
      <c r="W957" s="139">
        <v>1</v>
      </c>
      <c r="AD957" s="133"/>
      <c r="AE957" s="44"/>
      <c r="AF957" s="44"/>
      <c r="AG957" s="42"/>
      <c r="AH957" s="43"/>
    </row>
    <row r="958" spans="1:34" x14ac:dyDescent="0.2">
      <c r="A958" s="40" t="s">
        <v>68</v>
      </c>
      <c r="B958" s="72">
        <v>4</v>
      </c>
      <c r="D958" s="97" t="s">
        <v>61</v>
      </c>
      <c r="E958" s="7" t="s">
        <v>22</v>
      </c>
      <c r="F958" s="7">
        <v>1539</v>
      </c>
      <c r="H958" s="327">
        <v>40761</v>
      </c>
      <c r="I958" s="7">
        <v>12</v>
      </c>
      <c r="T958" s="122">
        <v>39296</v>
      </c>
      <c r="U958" s="20">
        <v>10.5</v>
      </c>
      <c r="V958" s="198">
        <f t="shared" si="17"/>
        <v>8.6590147514568668E-3</v>
      </c>
      <c r="W958" s="139">
        <v>1</v>
      </c>
      <c r="AD958" s="133"/>
      <c r="AE958" s="44"/>
      <c r="AF958" s="44"/>
      <c r="AG958" s="42"/>
      <c r="AH958" s="43"/>
    </row>
    <row r="959" spans="1:34" x14ac:dyDescent="0.2">
      <c r="A959" s="40" t="s">
        <v>68</v>
      </c>
      <c r="B959" s="72">
        <v>4</v>
      </c>
      <c r="D959" s="97" t="s">
        <v>61</v>
      </c>
      <c r="E959" s="7" t="s">
        <v>23</v>
      </c>
      <c r="F959" s="7">
        <v>1540</v>
      </c>
      <c r="H959" s="327">
        <v>40761</v>
      </c>
      <c r="I959" s="7">
        <v>12.5</v>
      </c>
      <c r="T959" s="122">
        <v>39296</v>
      </c>
      <c r="U959" s="20">
        <v>11.2</v>
      </c>
      <c r="V959" s="198">
        <f t="shared" si="17"/>
        <v>9.8520345616575893E-3</v>
      </c>
      <c r="W959" s="139">
        <v>1</v>
      </c>
      <c r="AD959" s="133"/>
      <c r="AE959" s="44"/>
      <c r="AF959" s="44"/>
      <c r="AG959" s="42"/>
      <c r="AH959" s="43"/>
    </row>
    <row r="960" spans="1:34" x14ac:dyDescent="0.2">
      <c r="A960" s="40" t="s">
        <v>68</v>
      </c>
      <c r="B960" s="72">
        <v>4</v>
      </c>
      <c r="D960" s="97" t="s">
        <v>61</v>
      </c>
      <c r="E960" s="7" t="s">
        <v>22</v>
      </c>
      <c r="F960" s="7">
        <v>1541</v>
      </c>
      <c r="H960" s="327">
        <v>40761</v>
      </c>
      <c r="I960" s="7">
        <v>14.1</v>
      </c>
      <c r="T960" s="122">
        <v>39296</v>
      </c>
      <c r="U960" s="20">
        <v>12.2</v>
      </c>
      <c r="V960" s="198">
        <f t="shared" si="17"/>
        <v>1.1689866264007618E-2</v>
      </c>
      <c r="W960" s="139">
        <v>1</v>
      </c>
      <c r="AD960" s="133"/>
      <c r="AE960" s="44"/>
      <c r="AF960" s="44"/>
      <c r="AG960" s="42"/>
      <c r="AH960" s="43"/>
    </row>
    <row r="961" spans="1:34" x14ac:dyDescent="0.2">
      <c r="A961" s="40" t="s">
        <v>68</v>
      </c>
      <c r="B961" s="72">
        <v>4</v>
      </c>
      <c r="D961" s="97" t="s">
        <v>61</v>
      </c>
      <c r="E961" s="7" t="s">
        <v>60</v>
      </c>
      <c r="F961" s="7">
        <v>1542</v>
      </c>
      <c r="H961" s="327">
        <v>40761</v>
      </c>
      <c r="I961" s="7">
        <v>12.8</v>
      </c>
      <c r="T961" s="122">
        <v>39296</v>
      </c>
      <c r="U961" s="20">
        <v>11.3</v>
      </c>
      <c r="V961" s="198">
        <f t="shared" si="17"/>
        <v>1.0028749148422018E-2</v>
      </c>
      <c r="W961" s="139">
        <v>1</v>
      </c>
      <c r="Y961" s="7">
        <v>3</v>
      </c>
      <c r="AD961" s="133"/>
      <c r="AE961" s="44"/>
      <c r="AF961" s="44"/>
      <c r="AG961" s="42"/>
      <c r="AH961" s="43"/>
    </row>
    <row r="962" spans="1:34" x14ac:dyDescent="0.2">
      <c r="A962" s="40" t="s">
        <v>68</v>
      </c>
      <c r="B962" s="72">
        <v>4</v>
      </c>
      <c r="D962" s="97" t="s">
        <v>61</v>
      </c>
      <c r="E962" s="7" t="s">
        <v>69</v>
      </c>
      <c r="F962" s="7">
        <v>1543</v>
      </c>
      <c r="H962" s="327">
        <v>40761</v>
      </c>
      <c r="I962" s="7">
        <v>12.7</v>
      </c>
      <c r="T962" s="122">
        <v>39296</v>
      </c>
      <c r="U962" s="20">
        <v>11.7</v>
      </c>
      <c r="V962" s="198">
        <f t="shared" si="17"/>
        <v>1.0751315458747667E-2</v>
      </c>
      <c r="W962" s="139">
        <v>1</v>
      </c>
      <c r="AD962" s="133"/>
      <c r="AE962" s="44"/>
      <c r="AF962" s="44"/>
      <c r="AG962" s="42"/>
      <c r="AH962" s="43"/>
    </row>
    <row r="963" spans="1:34" x14ac:dyDescent="0.2">
      <c r="A963" s="40" t="s">
        <v>68</v>
      </c>
      <c r="B963" s="72">
        <v>4</v>
      </c>
      <c r="C963" s="40" t="s">
        <v>62</v>
      </c>
      <c r="D963" s="97" t="s">
        <v>61</v>
      </c>
      <c r="E963" s="7" t="s">
        <v>69</v>
      </c>
      <c r="F963" s="7">
        <v>1544</v>
      </c>
      <c r="G963" s="7">
        <v>389</v>
      </c>
      <c r="H963" s="327">
        <v>40761</v>
      </c>
      <c r="I963" s="7">
        <v>14.8</v>
      </c>
      <c r="T963" s="122">
        <v>39296</v>
      </c>
      <c r="U963" s="20">
        <v>14.2</v>
      </c>
      <c r="V963" s="198">
        <f t="shared" si="17"/>
        <v>1.5836768566746148E-2</v>
      </c>
      <c r="W963" s="139">
        <v>1</v>
      </c>
      <c r="AA963" s="124">
        <v>2005</v>
      </c>
      <c r="AB963" s="20">
        <v>11.7</v>
      </c>
      <c r="AD963" s="133"/>
      <c r="AE963" s="44"/>
      <c r="AF963" s="44"/>
      <c r="AG963" s="42"/>
      <c r="AH963" s="43"/>
    </row>
    <row r="964" spans="1:34" x14ac:dyDescent="0.2">
      <c r="A964" s="40" t="s">
        <v>68</v>
      </c>
      <c r="B964" s="72">
        <v>4</v>
      </c>
      <c r="C964" s="40" t="s">
        <v>63</v>
      </c>
      <c r="D964" s="97" t="s">
        <v>68</v>
      </c>
      <c r="E964" s="7" t="s">
        <v>69</v>
      </c>
      <c r="F964" s="7">
        <v>391</v>
      </c>
      <c r="H964" s="327">
        <v>40761</v>
      </c>
      <c r="I964" s="7">
        <v>14.2</v>
      </c>
      <c r="T964" s="122">
        <v>39296</v>
      </c>
      <c r="U964" s="20">
        <v>13.4</v>
      </c>
      <c r="V964" s="198">
        <f t="shared" si="17"/>
        <v>1.4102609421964582E-2</v>
      </c>
      <c r="W964" s="139">
        <v>1</v>
      </c>
      <c r="AA964" s="124">
        <v>2005</v>
      </c>
      <c r="AB964" s="20">
        <v>10.7</v>
      </c>
      <c r="AD964" s="133"/>
      <c r="AE964" s="44"/>
      <c r="AF964" s="44"/>
      <c r="AG964" s="42"/>
      <c r="AH964" s="43"/>
    </row>
    <row r="965" spans="1:34" x14ac:dyDescent="0.2">
      <c r="A965" s="40" t="s">
        <v>68</v>
      </c>
      <c r="B965" s="72">
        <v>4</v>
      </c>
      <c r="C965" s="40" t="s">
        <v>63</v>
      </c>
      <c r="D965" s="97" t="s">
        <v>68</v>
      </c>
      <c r="E965" s="7" t="s">
        <v>21</v>
      </c>
      <c r="F965" s="7">
        <v>393</v>
      </c>
      <c r="H965" s="327">
        <v>40761</v>
      </c>
      <c r="J965" s="7" t="s">
        <v>1198</v>
      </c>
      <c r="K965" s="7" t="s">
        <v>1202</v>
      </c>
      <c r="T965" s="122">
        <v>39296</v>
      </c>
      <c r="U965" s="20">
        <v>10</v>
      </c>
      <c r="V965" s="198">
        <f t="shared" si="17"/>
        <v>7.8539816339744835E-3</v>
      </c>
      <c r="W965" s="139">
        <v>0</v>
      </c>
      <c r="X965" s="7" t="s">
        <v>25</v>
      </c>
      <c r="AA965" s="124">
        <v>2005</v>
      </c>
      <c r="AB965" s="20">
        <v>10.4</v>
      </c>
      <c r="AD965" s="133"/>
      <c r="AE965" s="44"/>
      <c r="AF965" s="44"/>
      <c r="AG965" s="42"/>
      <c r="AH965" s="43"/>
    </row>
    <row r="966" spans="1:34" x14ac:dyDescent="0.2">
      <c r="A966" s="40" t="s">
        <v>68</v>
      </c>
      <c r="B966" s="72">
        <v>4</v>
      </c>
      <c r="C966" s="40" t="s">
        <v>63</v>
      </c>
      <c r="D966" s="97" t="s">
        <v>68</v>
      </c>
      <c r="E966" s="7" t="s">
        <v>21</v>
      </c>
      <c r="F966" s="7">
        <v>1526</v>
      </c>
      <c r="G966" s="7">
        <v>392</v>
      </c>
      <c r="H966" s="327">
        <v>40761</v>
      </c>
      <c r="I966" s="7">
        <v>17.8</v>
      </c>
      <c r="T966" s="122">
        <v>39296</v>
      </c>
      <c r="U966" s="20">
        <v>16.399999999999999</v>
      </c>
      <c r="V966" s="198">
        <f t="shared" ref="V966:V1034" si="18" xml:space="preserve"> PI()*(U966/2)^2/10000</f>
        <v>2.1124069002737767E-2</v>
      </c>
      <c r="W966" s="139">
        <v>1</v>
      </c>
      <c r="Z966" s="14" t="s">
        <v>916</v>
      </c>
      <c r="AA966" s="124">
        <v>2005</v>
      </c>
      <c r="AB966" s="20">
        <v>13.8</v>
      </c>
      <c r="AD966" s="133"/>
      <c r="AE966" s="44"/>
      <c r="AF966" s="44"/>
      <c r="AG966" s="42"/>
      <c r="AH966" s="43"/>
    </row>
    <row r="967" spans="1:34" x14ac:dyDescent="0.2">
      <c r="A967" s="40" t="s">
        <v>68</v>
      </c>
      <c r="B967" s="72">
        <v>4</v>
      </c>
      <c r="D967" s="97" t="s">
        <v>68</v>
      </c>
      <c r="E967" s="7" t="s">
        <v>22</v>
      </c>
      <c r="F967" s="7">
        <v>1527</v>
      </c>
      <c r="H967" s="327">
        <v>40761</v>
      </c>
      <c r="I967" s="7">
        <v>11</v>
      </c>
      <c r="T967" s="122">
        <v>39296</v>
      </c>
      <c r="U967" s="20">
        <v>10.3</v>
      </c>
      <c r="V967" s="198">
        <f t="shared" si="18"/>
        <v>8.3322891154835304E-3</v>
      </c>
      <c r="W967" s="139">
        <v>1</v>
      </c>
      <c r="Z967" s="14" t="s">
        <v>336</v>
      </c>
      <c r="AD967" s="133"/>
      <c r="AE967" s="44"/>
      <c r="AF967" s="44"/>
      <c r="AG967" s="42"/>
      <c r="AH967" s="43"/>
    </row>
    <row r="968" spans="1:34" x14ac:dyDescent="0.2">
      <c r="A968" s="40" t="s">
        <v>68</v>
      </c>
      <c r="B968" s="72">
        <v>4</v>
      </c>
      <c r="D968" s="97" t="s">
        <v>68</v>
      </c>
      <c r="E968" s="7" t="s">
        <v>67</v>
      </c>
      <c r="F968" s="7">
        <v>1528</v>
      </c>
      <c r="H968" s="327">
        <v>40761</v>
      </c>
      <c r="I968" s="7">
        <v>12.2</v>
      </c>
      <c r="T968" s="122">
        <v>39296</v>
      </c>
      <c r="U968" s="20">
        <v>10.7</v>
      </c>
      <c r="V968" s="198">
        <f t="shared" si="18"/>
        <v>8.9920235727373836E-3</v>
      </c>
      <c r="W968" s="139">
        <v>1</v>
      </c>
      <c r="Z968" s="14" t="s">
        <v>336</v>
      </c>
      <c r="AD968" s="133"/>
      <c r="AE968" s="44"/>
      <c r="AF968" s="44"/>
      <c r="AG968" s="42"/>
      <c r="AH968" s="43"/>
    </row>
    <row r="969" spans="1:34" x14ac:dyDescent="0.2">
      <c r="A969" s="40" t="s">
        <v>68</v>
      </c>
      <c r="B969" s="72">
        <v>4</v>
      </c>
      <c r="D969" s="97" t="s">
        <v>68</v>
      </c>
      <c r="E969" s="7" t="s">
        <v>67</v>
      </c>
      <c r="F969" s="7">
        <v>1529</v>
      </c>
      <c r="H969" s="327">
        <v>40761</v>
      </c>
      <c r="I969" s="7">
        <v>12.5</v>
      </c>
      <c r="T969" s="122">
        <v>39296</v>
      </c>
      <c r="U969" s="20">
        <v>11</v>
      </c>
      <c r="V969" s="198">
        <f t="shared" si="18"/>
        <v>9.5033177771091243E-3</v>
      </c>
      <c r="W969" s="139">
        <v>1</v>
      </c>
      <c r="Z969" s="14" t="s">
        <v>336</v>
      </c>
      <c r="AD969" s="133"/>
      <c r="AE969" s="44"/>
      <c r="AF969" s="44"/>
      <c r="AG969" s="42"/>
      <c r="AH969" s="43"/>
    </row>
    <row r="970" spans="1:34" x14ac:dyDescent="0.2">
      <c r="A970" s="40" t="s">
        <v>68</v>
      </c>
      <c r="B970" s="72">
        <v>4</v>
      </c>
      <c r="D970" s="97" t="s">
        <v>68</v>
      </c>
      <c r="E970" s="7" t="s">
        <v>60</v>
      </c>
      <c r="F970" s="7">
        <v>1530</v>
      </c>
      <c r="H970" s="327">
        <v>40761</v>
      </c>
      <c r="I970" s="7">
        <v>12</v>
      </c>
      <c r="T970" s="122">
        <v>39296</v>
      </c>
      <c r="U970" s="20">
        <v>10.4</v>
      </c>
      <c r="V970" s="198">
        <f t="shared" si="18"/>
        <v>8.4948665353068008E-3</v>
      </c>
      <c r="W970" s="139">
        <v>1</v>
      </c>
      <c r="Y970" s="7">
        <v>2</v>
      </c>
      <c r="Z970" s="14" t="s">
        <v>336</v>
      </c>
      <c r="AD970" s="133"/>
      <c r="AE970" s="44"/>
      <c r="AF970" s="44"/>
      <c r="AG970" s="42"/>
      <c r="AH970" s="43"/>
    </row>
    <row r="971" spans="1:34" x14ac:dyDescent="0.2">
      <c r="A971" s="40" t="s">
        <v>68</v>
      </c>
      <c r="B971" s="72">
        <v>4</v>
      </c>
      <c r="C971" s="40" t="s">
        <v>63</v>
      </c>
      <c r="D971" s="97" t="s">
        <v>68</v>
      </c>
      <c r="E971" s="7" t="s">
        <v>69</v>
      </c>
      <c r="F971" s="7">
        <v>1531</v>
      </c>
      <c r="G971" s="7">
        <v>390</v>
      </c>
      <c r="H971" s="327">
        <v>40761</v>
      </c>
      <c r="I971" s="7">
        <v>22.9</v>
      </c>
      <c r="T971" s="122">
        <v>39296</v>
      </c>
      <c r="U971" s="20">
        <v>21.3</v>
      </c>
      <c r="V971" s="198">
        <f t="shared" si="18"/>
        <v>3.563272927517884E-2</v>
      </c>
      <c r="W971" s="139">
        <v>1</v>
      </c>
      <c r="AA971" s="124">
        <v>2005</v>
      </c>
      <c r="AB971" s="20">
        <v>16.7</v>
      </c>
      <c r="AD971" s="133"/>
      <c r="AE971" s="44"/>
      <c r="AF971" s="44"/>
      <c r="AG971" s="42"/>
      <c r="AH971" s="43"/>
    </row>
    <row r="972" spans="1:34" x14ac:dyDescent="0.2">
      <c r="A972" s="40" t="s">
        <v>68</v>
      </c>
      <c r="B972" s="72">
        <v>4</v>
      </c>
      <c r="D972" s="97" t="s">
        <v>68</v>
      </c>
      <c r="E972" s="7" t="s">
        <v>60</v>
      </c>
      <c r="F972" s="7">
        <v>1532</v>
      </c>
      <c r="H972" s="327">
        <v>40761</v>
      </c>
      <c r="I972" s="7">
        <v>13.8</v>
      </c>
      <c r="T972" s="122">
        <v>39296</v>
      </c>
      <c r="U972" s="20">
        <v>11.9</v>
      </c>
      <c r="V972" s="198">
        <f t="shared" si="18"/>
        <v>1.1122023391871266E-2</v>
      </c>
      <c r="W972" s="139">
        <v>1</v>
      </c>
      <c r="Y972" s="7">
        <v>2</v>
      </c>
      <c r="Z972" s="14" t="s">
        <v>336</v>
      </c>
      <c r="AD972" s="133"/>
      <c r="AE972" s="44"/>
      <c r="AF972" s="44"/>
      <c r="AG972" s="42"/>
      <c r="AH972" s="43"/>
    </row>
    <row r="973" spans="1:34" x14ac:dyDescent="0.2">
      <c r="A973" s="40" t="s">
        <v>68</v>
      </c>
      <c r="B973" s="72">
        <v>4</v>
      </c>
      <c r="C973" s="40" t="s">
        <v>63</v>
      </c>
      <c r="D973" s="97" t="s">
        <v>68</v>
      </c>
      <c r="E973" s="7" t="s">
        <v>69</v>
      </c>
      <c r="F973" s="7">
        <v>1533</v>
      </c>
      <c r="G973" s="7">
        <v>394</v>
      </c>
      <c r="H973" s="327">
        <v>40761</v>
      </c>
      <c r="I973" s="7">
        <v>15.5</v>
      </c>
      <c r="T973" s="122">
        <v>39296</v>
      </c>
      <c r="U973" s="20">
        <v>14.5</v>
      </c>
      <c r="V973" s="198">
        <f t="shared" si="18"/>
        <v>1.6512996385431349E-2</v>
      </c>
      <c r="W973" s="139">
        <v>1</v>
      </c>
      <c r="AA973" s="124">
        <v>2005</v>
      </c>
      <c r="AB973" s="20">
        <v>10</v>
      </c>
      <c r="AD973" s="133"/>
      <c r="AE973" s="44"/>
      <c r="AF973" s="44"/>
      <c r="AG973" s="42"/>
      <c r="AH973" s="43"/>
    </row>
    <row r="974" spans="1:34" x14ac:dyDescent="0.2">
      <c r="A974" s="2" t="s">
        <v>35</v>
      </c>
      <c r="B974" s="3">
        <v>1</v>
      </c>
      <c r="C974" s="2" t="s">
        <v>24</v>
      </c>
      <c r="D974" s="1" t="s">
        <v>246</v>
      </c>
      <c r="E974" s="1" t="s">
        <v>69</v>
      </c>
      <c r="F974" s="3">
        <v>1</v>
      </c>
      <c r="G974" s="3"/>
      <c r="H974" s="327">
        <v>40759</v>
      </c>
      <c r="I974" s="3">
        <v>18.3</v>
      </c>
      <c r="J974" s="3"/>
      <c r="K974" s="3"/>
      <c r="N974" s="3"/>
      <c r="O974" s="3"/>
      <c r="P974" s="3"/>
      <c r="Q974" s="3"/>
      <c r="R974" s="3"/>
      <c r="S974" s="3"/>
      <c r="T974" s="122">
        <v>39297</v>
      </c>
      <c r="U974" s="10">
        <v>17.7</v>
      </c>
      <c r="V974" s="201">
        <f t="shared" si="18"/>
        <v>2.4605739061078654E-2</v>
      </c>
      <c r="W974" s="139">
        <v>1</v>
      </c>
      <c r="X974" s="41"/>
      <c r="Y974" s="9"/>
      <c r="Z974" s="16"/>
      <c r="AA974" s="128">
        <v>2005</v>
      </c>
      <c r="AB974" s="4">
        <v>15.9</v>
      </c>
      <c r="AC974" s="15" t="s">
        <v>64</v>
      </c>
      <c r="AD974" s="134">
        <v>2009</v>
      </c>
      <c r="AE974" s="10"/>
      <c r="AF974" s="10">
        <v>17.8</v>
      </c>
      <c r="AG974" s="9"/>
      <c r="AH974" s="16"/>
    </row>
    <row r="975" spans="1:34" x14ac:dyDescent="0.2">
      <c r="A975" s="2" t="s">
        <v>35</v>
      </c>
      <c r="B975" s="3">
        <v>1</v>
      </c>
      <c r="C975" s="2" t="s">
        <v>24</v>
      </c>
      <c r="D975" s="1" t="s">
        <v>246</v>
      </c>
      <c r="E975" s="1" t="s">
        <v>190</v>
      </c>
      <c r="F975" s="3">
        <v>3</v>
      </c>
      <c r="G975" s="3"/>
      <c r="H975" s="327">
        <v>40759</v>
      </c>
      <c r="I975" s="3">
        <v>17.3</v>
      </c>
      <c r="J975" s="3"/>
      <c r="K975" s="3"/>
      <c r="N975" s="3"/>
      <c r="O975" s="3"/>
      <c r="P975" s="3"/>
      <c r="Q975" s="3"/>
      <c r="R975" s="3"/>
      <c r="S975" s="3"/>
      <c r="T975" s="120">
        <v>39297</v>
      </c>
      <c r="U975" s="20">
        <v>17.3</v>
      </c>
      <c r="V975" s="198">
        <f t="shared" si="18"/>
        <v>2.350618163232223E-2</v>
      </c>
      <c r="W975" s="139">
        <v>1</v>
      </c>
      <c r="X975" s="40"/>
      <c r="AA975" s="124">
        <v>2005</v>
      </c>
      <c r="AB975" s="4">
        <v>16</v>
      </c>
      <c r="AC975" s="15" t="s">
        <v>64</v>
      </c>
      <c r="AD975" s="134">
        <v>2009</v>
      </c>
      <c r="AF975" s="20">
        <v>17.3</v>
      </c>
    </row>
    <row r="976" spans="1:34" x14ac:dyDescent="0.2">
      <c r="A976" s="2" t="s">
        <v>35</v>
      </c>
      <c r="B976" s="3">
        <v>1</v>
      </c>
      <c r="C976" s="2" t="s">
        <v>24</v>
      </c>
      <c r="D976" s="1" t="s">
        <v>246</v>
      </c>
      <c r="E976" s="1" t="s">
        <v>69</v>
      </c>
      <c r="F976" s="3">
        <v>5</v>
      </c>
      <c r="G976" s="3"/>
      <c r="H976" s="327">
        <v>40759</v>
      </c>
      <c r="I976" s="3"/>
      <c r="J976" s="3"/>
      <c r="K976" s="100" t="s">
        <v>1199</v>
      </c>
      <c r="N976" s="3"/>
      <c r="O976" s="3"/>
      <c r="P976" s="3"/>
      <c r="Q976" s="3"/>
      <c r="R976" s="3"/>
      <c r="S976" s="3"/>
      <c r="T976" s="122"/>
      <c r="U976" s="10"/>
      <c r="V976" s="201">
        <f t="shared" si="18"/>
        <v>0</v>
      </c>
      <c r="W976" s="139">
        <v>0</v>
      </c>
      <c r="X976" s="41" t="s">
        <v>694</v>
      </c>
      <c r="Y976" s="9"/>
      <c r="Z976" s="16" t="s">
        <v>447</v>
      </c>
      <c r="AA976" s="128">
        <v>2005</v>
      </c>
      <c r="AB976" s="4">
        <v>11.2</v>
      </c>
      <c r="AC976" s="15" t="s">
        <v>64</v>
      </c>
      <c r="AD976" s="134">
        <v>2009</v>
      </c>
      <c r="AE976" s="10"/>
      <c r="AF976" s="10"/>
      <c r="AG976" s="9"/>
      <c r="AH976" s="16" t="s">
        <v>154</v>
      </c>
    </row>
    <row r="977" spans="1:43" x14ac:dyDescent="0.2">
      <c r="A977" s="2" t="s">
        <v>35</v>
      </c>
      <c r="B977" s="3">
        <v>1</v>
      </c>
      <c r="C977" s="2" t="s">
        <v>24</v>
      </c>
      <c r="D977" s="1" t="s">
        <v>246</v>
      </c>
      <c r="E977" s="1" t="s">
        <v>190</v>
      </c>
      <c r="F977" s="3">
        <v>6</v>
      </c>
      <c r="G977" s="3"/>
      <c r="H977" s="327">
        <v>40759</v>
      </c>
      <c r="I977" s="3">
        <v>22.9</v>
      </c>
      <c r="J977" s="3"/>
      <c r="K977" s="3"/>
      <c r="N977" s="3"/>
      <c r="O977" s="3"/>
      <c r="P977" s="3"/>
      <c r="Q977" s="3"/>
      <c r="R977" s="3"/>
      <c r="S977" s="3"/>
      <c r="T977" s="120">
        <v>39297</v>
      </c>
      <c r="U977" s="20">
        <v>22.5</v>
      </c>
      <c r="V977" s="198">
        <f t="shared" si="18"/>
        <v>3.9760782021995816E-2</v>
      </c>
      <c r="W977" s="139">
        <v>1</v>
      </c>
      <c r="X977" s="40"/>
      <c r="AA977" s="124">
        <v>2005</v>
      </c>
      <c r="AB977" s="4">
        <v>20.8</v>
      </c>
      <c r="AC977" s="15" t="s">
        <v>64</v>
      </c>
      <c r="AD977" s="134">
        <v>2009</v>
      </c>
      <c r="AF977" s="20">
        <v>22.2</v>
      </c>
    </row>
    <row r="978" spans="1:43" s="109" customFormat="1" x14ac:dyDescent="0.2">
      <c r="A978" s="2" t="s">
        <v>35</v>
      </c>
      <c r="B978" s="3">
        <v>1</v>
      </c>
      <c r="C978" s="2" t="s">
        <v>24</v>
      </c>
      <c r="D978" s="1" t="s">
        <v>246</v>
      </c>
      <c r="E978" s="1" t="s">
        <v>190</v>
      </c>
      <c r="F978" s="3">
        <v>7</v>
      </c>
      <c r="G978" s="3"/>
      <c r="H978" s="327">
        <v>40759</v>
      </c>
      <c r="I978" s="3">
        <v>25.7</v>
      </c>
      <c r="J978" s="3"/>
      <c r="K978" s="3"/>
      <c r="L978" s="9"/>
      <c r="M978" s="9"/>
      <c r="N978" s="3"/>
      <c r="O978" s="3"/>
      <c r="P978" s="3"/>
      <c r="Q978" s="3"/>
      <c r="R978" s="3"/>
      <c r="S978" s="3"/>
      <c r="T978" s="120">
        <v>39297</v>
      </c>
      <c r="U978" s="20">
        <v>23.5</v>
      </c>
      <c r="V978" s="198">
        <f t="shared" si="18"/>
        <v>4.3373613573624084E-2</v>
      </c>
      <c r="W978" s="139">
        <v>1</v>
      </c>
      <c r="X978" s="40"/>
      <c r="Y978" s="7"/>
      <c r="Z978" s="14"/>
      <c r="AA978" s="124">
        <v>2005</v>
      </c>
      <c r="AB978" s="4">
        <v>18.399999999999999</v>
      </c>
      <c r="AC978" s="15" t="s">
        <v>64</v>
      </c>
      <c r="AD978" s="134">
        <v>2009</v>
      </c>
      <c r="AE978" s="20"/>
      <c r="AF978" s="20">
        <v>22.3</v>
      </c>
      <c r="AG978" s="7"/>
      <c r="AH978" s="14"/>
      <c r="AI978" s="103"/>
      <c r="AJ978" s="103"/>
      <c r="AK978" s="103"/>
      <c r="AL978" s="103"/>
      <c r="AM978" s="103"/>
      <c r="AN978" s="103"/>
      <c r="AO978" s="7"/>
      <c r="AP978" s="7"/>
      <c r="AQ978" s="7"/>
    </row>
    <row r="979" spans="1:43" x14ac:dyDescent="0.2">
      <c r="A979" s="2" t="s">
        <v>35</v>
      </c>
      <c r="B979" s="3">
        <v>1</v>
      </c>
      <c r="C979" s="2" t="s">
        <v>24</v>
      </c>
      <c r="D979" s="1" t="s">
        <v>246</v>
      </c>
      <c r="E979" s="1" t="s">
        <v>190</v>
      </c>
      <c r="F979" s="3">
        <v>8</v>
      </c>
      <c r="G979" s="3"/>
      <c r="H979" s="327">
        <v>40759</v>
      </c>
      <c r="I979" s="3">
        <v>27.3</v>
      </c>
      <c r="J979" s="3"/>
      <c r="K979" s="3"/>
      <c r="N979" s="3"/>
      <c r="O979" s="3"/>
      <c r="P979" s="3"/>
      <c r="Q979" s="3"/>
      <c r="R979" s="3"/>
      <c r="S979" s="3"/>
      <c r="T979" s="120">
        <v>39297</v>
      </c>
      <c r="U979" s="20">
        <v>25.1</v>
      </c>
      <c r="V979" s="198">
        <f t="shared" si="18"/>
        <v>4.9480869692202646E-2</v>
      </c>
      <c r="W979" s="139">
        <v>1</v>
      </c>
      <c r="X979" s="40"/>
      <c r="AA979" s="124">
        <v>2005</v>
      </c>
      <c r="AB979" s="4">
        <v>20.100000000000001</v>
      </c>
      <c r="AC979" s="15" t="s">
        <v>64</v>
      </c>
      <c r="AD979" s="134">
        <v>2009</v>
      </c>
      <c r="AF979" s="20">
        <v>24</v>
      </c>
    </row>
    <row r="980" spans="1:43" x14ac:dyDescent="0.2">
      <c r="A980" s="2" t="s">
        <v>35</v>
      </c>
      <c r="B980" s="3">
        <v>1</v>
      </c>
      <c r="C980" s="2" t="s">
        <v>24</v>
      </c>
      <c r="D980" s="1" t="s">
        <v>246</v>
      </c>
      <c r="E980" s="1" t="s">
        <v>190</v>
      </c>
      <c r="F980" s="3">
        <v>9</v>
      </c>
      <c r="G980" s="3"/>
      <c r="H980" s="327">
        <v>40759</v>
      </c>
      <c r="I980" s="3">
        <v>17.399999999999999</v>
      </c>
      <c r="J980" s="3"/>
      <c r="K980" s="3"/>
      <c r="N980" s="3"/>
      <c r="O980" s="3"/>
      <c r="P980" s="3"/>
      <c r="Q980" s="3"/>
      <c r="R980" s="3"/>
      <c r="S980" s="3"/>
      <c r="T980" s="120">
        <v>39297</v>
      </c>
      <c r="U980" s="20">
        <v>16.399999999999999</v>
      </c>
      <c r="V980" s="198">
        <f t="shared" si="18"/>
        <v>2.1124069002737767E-2</v>
      </c>
      <c r="W980" s="139">
        <v>1</v>
      </c>
      <c r="X980" s="40"/>
      <c r="AA980" s="124">
        <v>2005</v>
      </c>
      <c r="AB980" s="4">
        <v>13.8</v>
      </c>
      <c r="AC980" s="15" t="s">
        <v>64</v>
      </c>
      <c r="AD980" s="134">
        <v>2009</v>
      </c>
      <c r="AH980" s="14" t="s">
        <v>154</v>
      </c>
    </row>
    <row r="981" spans="1:43" x14ac:dyDescent="0.2">
      <c r="A981" s="2" t="s">
        <v>35</v>
      </c>
      <c r="B981" s="3">
        <v>1</v>
      </c>
      <c r="C981" s="2" t="s">
        <v>24</v>
      </c>
      <c r="D981" s="1" t="s">
        <v>246</v>
      </c>
      <c r="E981" s="1" t="s">
        <v>190</v>
      </c>
      <c r="F981" s="3">
        <v>920</v>
      </c>
      <c r="G981" s="3">
        <v>2</v>
      </c>
      <c r="H981" s="327">
        <v>40759</v>
      </c>
      <c r="I981" s="3">
        <v>27.4</v>
      </c>
      <c r="J981" s="3"/>
      <c r="K981" s="3"/>
      <c r="N981" s="3"/>
      <c r="O981" s="3"/>
      <c r="P981" s="3"/>
      <c r="Q981" s="3"/>
      <c r="R981" s="3"/>
      <c r="S981" s="3"/>
      <c r="T981" s="120">
        <v>39297</v>
      </c>
      <c r="U981" s="20">
        <v>26.2</v>
      </c>
      <c r="V981" s="198">
        <f t="shared" si="18"/>
        <v>5.3912871528254434E-2</v>
      </c>
      <c r="W981" s="139">
        <v>1</v>
      </c>
      <c r="X981" s="40"/>
      <c r="AA981" s="124">
        <v>2005</v>
      </c>
      <c r="AB981" s="4">
        <v>20.5</v>
      </c>
      <c r="AC981" s="15" t="s">
        <v>64</v>
      </c>
      <c r="AD981" s="134">
        <v>2009</v>
      </c>
      <c r="AF981" s="20">
        <v>24.8</v>
      </c>
    </row>
    <row r="982" spans="1:43" x14ac:dyDescent="0.2">
      <c r="A982" s="2" t="s">
        <v>35</v>
      </c>
      <c r="B982" s="3">
        <v>1</v>
      </c>
      <c r="C982" s="2" t="s">
        <v>24</v>
      </c>
      <c r="D982" s="1" t="s">
        <v>246</v>
      </c>
      <c r="E982" s="1" t="s">
        <v>190</v>
      </c>
      <c r="F982" s="7">
        <v>1857</v>
      </c>
      <c r="G982" s="3">
        <v>4</v>
      </c>
      <c r="H982" s="327">
        <v>40759</v>
      </c>
      <c r="I982" s="3">
        <v>24.2</v>
      </c>
      <c r="J982" s="3"/>
      <c r="K982" s="100" t="s">
        <v>1379</v>
      </c>
      <c r="N982" s="3"/>
      <c r="O982" s="3"/>
      <c r="P982" s="3"/>
      <c r="Q982" s="3"/>
      <c r="R982" s="3"/>
      <c r="S982" s="3"/>
      <c r="T982" s="120">
        <v>39297</v>
      </c>
      <c r="U982" s="20">
        <v>21.3</v>
      </c>
      <c r="V982" s="198">
        <f t="shared" si="18"/>
        <v>3.563272927517884E-2</v>
      </c>
      <c r="W982" s="139">
        <v>1</v>
      </c>
      <c r="X982" s="40"/>
      <c r="AA982" s="124">
        <v>2005</v>
      </c>
      <c r="AB982" s="4">
        <v>17.5</v>
      </c>
      <c r="AC982" s="15" t="s">
        <v>64</v>
      </c>
      <c r="AD982" s="134">
        <v>2009</v>
      </c>
      <c r="AF982" s="20">
        <v>20.7</v>
      </c>
    </row>
    <row r="983" spans="1:43" x14ac:dyDescent="0.2">
      <c r="A983" s="2" t="s">
        <v>35</v>
      </c>
      <c r="B983" s="3">
        <v>1</v>
      </c>
      <c r="C983" s="2"/>
      <c r="D983" s="1" t="s">
        <v>246</v>
      </c>
      <c r="E983" s="1" t="s">
        <v>67</v>
      </c>
      <c r="F983" s="3">
        <v>1859</v>
      </c>
      <c r="G983" s="3"/>
      <c r="H983" s="327">
        <v>40759</v>
      </c>
      <c r="I983" s="3">
        <v>10.6</v>
      </c>
      <c r="J983" s="3"/>
      <c r="K983" s="3"/>
      <c r="N983" s="3"/>
      <c r="O983" s="3"/>
      <c r="P983" s="3"/>
      <c r="Q983" s="3"/>
      <c r="R983" s="3"/>
      <c r="S983" s="3"/>
      <c r="T983" s="122">
        <v>39297</v>
      </c>
      <c r="U983" s="10">
        <v>10.1</v>
      </c>
      <c r="V983" s="201">
        <f t="shared" si="18"/>
        <v>8.0118466648173691E-3</v>
      </c>
      <c r="W983" s="139">
        <v>1</v>
      </c>
      <c r="X983" s="41"/>
      <c r="Y983" s="9"/>
      <c r="Z983" s="16" t="s">
        <v>336</v>
      </c>
      <c r="AA983" s="128"/>
      <c r="AB983" s="4"/>
      <c r="AC983" s="15"/>
      <c r="AD983" s="134"/>
      <c r="AE983" s="10"/>
      <c r="AF983" s="10"/>
      <c r="AG983" s="9"/>
      <c r="AH983" s="16"/>
    </row>
    <row r="984" spans="1:43" x14ac:dyDescent="0.2">
      <c r="A984" s="2" t="s">
        <v>35</v>
      </c>
      <c r="B984" s="3">
        <v>1</v>
      </c>
      <c r="C984" s="2"/>
      <c r="D984" s="1" t="s">
        <v>246</v>
      </c>
      <c r="E984" s="1" t="s">
        <v>60</v>
      </c>
      <c r="F984" s="3">
        <v>2675</v>
      </c>
      <c r="G984" s="3"/>
      <c r="H984" s="327">
        <v>40759</v>
      </c>
      <c r="I984" s="3">
        <v>10.3</v>
      </c>
      <c r="J984" s="3"/>
      <c r="K984" s="100" t="s">
        <v>1246</v>
      </c>
      <c r="N984" s="3"/>
      <c r="O984" s="3"/>
      <c r="P984" s="3"/>
      <c r="Q984" s="3"/>
      <c r="R984" s="3"/>
      <c r="S984" s="3"/>
      <c r="T984" s="122"/>
      <c r="U984" s="10"/>
      <c r="V984" s="201"/>
      <c r="W984" s="139"/>
      <c r="X984" s="41"/>
      <c r="Y984" s="9"/>
      <c r="Z984" s="16"/>
      <c r="AA984" s="128"/>
      <c r="AB984" s="4"/>
      <c r="AC984" s="15"/>
      <c r="AD984" s="134"/>
      <c r="AE984" s="10"/>
      <c r="AF984" s="10"/>
      <c r="AG984" s="9"/>
      <c r="AH984" s="16"/>
    </row>
    <row r="985" spans="1:43" x14ac:dyDescent="0.2">
      <c r="A985" s="2" t="s">
        <v>35</v>
      </c>
      <c r="B985" s="3">
        <v>1</v>
      </c>
      <c r="C985" s="2" t="s">
        <v>26</v>
      </c>
      <c r="D985" s="1" t="s">
        <v>247</v>
      </c>
      <c r="E985" s="1" t="s">
        <v>190</v>
      </c>
      <c r="F985" s="3">
        <v>46</v>
      </c>
      <c r="G985" s="3"/>
      <c r="H985" s="327">
        <v>40759</v>
      </c>
      <c r="I985" s="3">
        <v>22.4</v>
      </c>
      <c r="J985" s="3"/>
      <c r="K985" s="3"/>
      <c r="N985" s="3"/>
      <c r="O985" s="3"/>
      <c r="P985" s="3"/>
      <c r="Q985" s="3"/>
      <c r="R985" s="3"/>
      <c r="S985" s="3"/>
      <c r="T985" s="120">
        <v>39297</v>
      </c>
      <c r="U985" s="20">
        <v>20.3</v>
      </c>
      <c r="V985" s="198">
        <f t="shared" si="18"/>
        <v>3.2365472915445455E-2</v>
      </c>
      <c r="W985" s="139">
        <v>1</v>
      </c>
      <c r="X985" s="40"/>
      <c r="AA985" s="124">
        <v>2005</v>
      </c>
      <c r="AB985" s="4">
        <v>17</v>
      </c>
      <c r="AC985" s="15" t="s">
        <v>64</v>
      </c>
      <c r="AD985" s="134">
        <v>2009</v>
      </c>
      <c r="AF985" s="20">
        <v>19.600000000000001</v>
      </c>
    </row>
    <row r="986" spans="1:43" x14ac:dyDescent="0.2">
      <c r="A986" s="2" t="s">
        <v>35</v>
      </c>
      <c r="B986" s="3">
        <v>1</v>
      </c>
      <c r="C986" s="2" t="s">
        <v>26</v>
      </c>
      <c r="D986" s="1" t="s">
        <v>247</v>
      </c>
      <c r="E986" s="1" t="s">
        <v>190</v>
      </c>
      <c r="F986" s="3">
        <v>47</v>
      </c>
      <c r="G986" s="3"/>
      <c r="H986" s="327">
        <v>40759</v>
      </c>
      <c r="I986" s="3">
        <v>23.2</v>
      </c>
      <c r="J986" s="3"/>
      <c r="K986" s="3"/>
      <c r="N986" s="3"/>
      <c r="O986" s="3"/>
      <c r="P986" s="3"/>
      <c r="Q986" s="3"/>
      <c r="R986" s="3"/>
      <c r="S986" s="3"/>
      <c r="T986" s="120">
        <v>39297</v>
      </c>
      <c r="U986" s="20">
        <v>21.7</v>
      </c>
      <c r="V986" s="198">
        <f t="shared" si="18"/>
        <v>3.6983614116222439E-2</v>
      </c>
      <c r="W986" s="139">
        <v>1</v>
      </c>
      <c r="X986" s="40"/>
      <c r="AA986" s="124">
        <v>2005</v>
      </c>
      <c r="AB986" s="4">
        <v>17.8</v>
      </c>
      <c r="AC986" s="15" t="s">
        <v>64</v>
      </c>
      <c r="AD986" s="134">
        <v>2009</v>
      </c>
      <c r="AF986" s="20">
        <v>20.8</v>
      </c>
    </row>
    <row r="987" spans="1:43" x14ac:dyDescent="0.2">
      <c r="A987" s="2" t="s">
        <v>35</v>
      </c>
      <c r="B987" s="3">
        <v>1</v>
      </c>
      <c r="C987" s="2" t="s">
        <v>26</v>
      </c>
      <c r="D987" s="1" t="s">
        <v>247</v>
      </c>
      <c r="E987" s="1" t="s">
        <v>190</v>
      </c>
      <c r="F987" s="3">
        <v>48</v>
      </c>
      <c r="G987" s="3"/>
      <c r="H987" s="327">
        <v>40759</v>
      </c>
      <c r="I987" s="3">
        <v>23.8</v>
      </c>
      <c r="J987" s="3"/>
      <c r="K987" s="3"/>
      <c r="N987" s="3"/>
      <c r="O987" s="3"/>
      <c r="P987" s="3"/>
      <c r="Q987" s="3"/>
      <c r="R987" s="3"/>
      <c r="S987" s="3"/>
      <c r="T987" s="120">
        <v>39297</v>
      </c>
      <c r="U987" s="20">
        <v>22.4</v>
      </c>
      <c r="V987" s="198">
        <f t="shared" si="18"/>
        <v>3.9408138246630357E-2</v>
      </c>
      <c r="W987" s="139">
        <v>1</v>
      </c>
      <c r="X987" s="40"/>
      <c r="AA987" s="124">
        <v>2005</v>
      </c>
      <c r="AB987" s="4">
        <v>19.399999999999999</v>
      </c>
      <c r="AC987" s="15" t="s">
        <v>64</v>
      </c>
      <c r="AD987" s="134">
        <v>2009</v>
      </c>
      <c r="AF987" s="20">
        <v>22.1</v>
      </c>
    </row>
    <row r="988" spans="1:43" x14ac:dyDescent="0.2">
      <c r="A988" s="2" t="s">
        <v>35</v>
      </c>
      <c r="B988" s="3">
        <v>1</v>
      </c>
      <c r="C988" s="2" t="s">
        <v>26</v>
      </c>
      <c r="D988" s="1" t="s">
        <v>247</v>
      </c>
      <c r="E988" s="1" t="s">
        <v>190</v>
      </c>
      <c r="F988" s="3">
        <v>49</v>
      </c>
      <c r="G988" s="3"/>
      <c r="H988" s="327">
        <v>40759</v>
      </c>
      <c r="I988" s="3">
        <v>26.3</v>
      </c>
      <c r="J988" s="3"/>
      <c r="K988" s="3"/>
      <c r="N988" s="3"/>
      <c r="O988" s="3"/>
      <c r="P988" s="3"/>
      <c r="Q988" s="3"/>
      <c r="R988" s="3"/>
      <c r="S988" s="3"/>
      <c r="T988" s="120">
        <v>39297</v>
      </c>
      <c r="U988" s="20">
        <v>24.4</v>
      </c>
      <c r="V988" s="198">
        <f t="shared" si="18"/>
        <v>4.6759465056030472E-2</v>
      </c>
      <c r="W988" s="139">
        <v>1</v>
      </c>
      <c r="X988" s="40"/>
      <c r="AA988" s="124">
        <v>2005</v>
      </c>
      <c r="AB988" s="4">
        <v>20.3</v>
      </c>
      <c r="AC988" s="15" t="s">
        <v>64</v>
      </c>
      <c r="AD988" s="134">
        <v>2009</v>
      </c>
      <c r="AF988" s="20">
        <v>23.5</v>
      </c>
    </row>
    <row r="989" spans="1:43" x14ac:dyDescent="0.2">
      <c r="A989" s="2" t="s">
        <v>35</v>
      </c>
      <c r="B989" s="3">
        <v>1</v>
      </c>
      <c r="C989" s="2" t="s">
        <v>26</v>
      </c>
      <c r="D989" s="1" t="s">
        <v>247</v>
      </c>
      <c r="E989" s="1" t="s">
        <v>21</v>
      </c>
      <c r="F989" s="3">
        <v>50</v>
      </c>
      <c r="G989" s="3"/>
      <c r="H989" s="327">
        <v>40759</v>
      </c>
      <c r="I989" s="3">
        <v>11.1</v>
      </c>
      <c r="J989" s="3"/>
      <c r="K989" s="3"/>
      <c r="N989" s="3"/>
      <c r="O989" s="3"/>
      <c r="P989" s="3"/>
      <c r="Q989" s="3"/>
      <c r="R989" s="3"/>
      <c r="S989" s="3"/>
      <c r="T989" s="122">
        <v>39297</v>
      </c>
      <c r="U989" s="10">
        <v>11</v>
      </c>
      <c r="V989" s="201">
        <f t="shared" si="18"/>
        <v>9.5033177771091243E-3</v>
      </c>
      <c r="W989" s="139">
        <v>1</v>
      </c>
      <c r="X989" s="41"/>
      <c r="Y989" s="9"/>
      <c r="Z989" s="16"/>
      <c r="AA989" s="128">
        <v>2005</v>
      </c>
      <c r="AB989" s="4">
        <v>10</v>
      </c>
      <c r="AC989" s="15" t="s">
        <v>64</v>
      </c>
      <c r="AD989" s="134">
        <v>2009</v>
      </c>
      <c r="AE989" s="10"/>
      <c r="AF989" s="10">
        <v>11</v>
      </c>
      <c r="AG989" s="9" t="s">
        <v>25</v>
      </c>
      <c r="AH989" s="16"/>
    </row>
    <row r="990" spans="1:43" x14ac:dyDescent="0.2">
      <c r="A990" s="2" t="s">
        <v>35</v>
      </c>
      <c r="B990" s="3">
        <v>1</v>
      </c>
      <c r="C990" s="2" t="s">
        <v>26</v>
      </c>
      <c r="D990" s="1" t="s">
        <v>247</v>
      </c>
      <c r="E990" s="1" t="s">
        <v>190</v>
      </c>
      <c r="F990" s="3">
        <v>53</v>
      </c>
      <c r="G990" s="3"/>
      <c r="H990" s="327">
        <v>40759</v>
      </c>
      <c r="I990" s="3">
        <v>16.2</v>
      </c>
      <c r="J990" s="3"/>
      <c r="K990" s="3"/>
      <c r="N990" s="3"/>
      <c r="O990" s="3"/>
      <c r="P990" s="3"/>
      <c r="Q990" s="3"/>
      <c r="R990" s="3"/>
      <c r="S990" s="3"/>
      <c r="T990" s="122">
        <v>39297</v>
      </c>
      <c r="U990" s="10">
        <v>15.4</v>
      </c>
      <c r="V990" s="201">
        <f t="shared" si="18"/>
        <v>1.8626502843133885E-2</v>
      </c>
      <c r="W990" s="139">
        <v>1</v>
      </c>
      <c r="X990" s="41"/>
      <c r="Y990" s="9"/>
      <c r="Z990" s="16"/>
      <c r="AA990" s="128">
        <v>2005</v>
      </c>
      <c r="AB990" s="4">
        <v>13.4</v>
      </c>
      <c r="AC990" s="15" t="s">
        <v>64</v>
      </c>
      <c r="AD990" s="134">
        <v>2009</v>
      </c>
      <c r="AE990" s="10"/>
      <c r="AF990" s="10">
        <v>15</v>
      </c>
      <c r="AG990" s="9"/>
      <c r="AH990" s="16" t="s">
        <v>695</v>
      </c>
    </row>
    <row r="991" spans="1:43" x14ac:dyDescent="0.2">
      <c r="A991" s="2" t="s">
        <v>35</v>
      </c>
      <c r="B991" s="3">
        <v>1</v>
      </c>
      <c r="C991" s="2" t="s">
        <v>26</v>
      </c>
      <c r="D991" s="1" t="s">
        <v>247</v>
      </c>
      <c r="E991" s="1" t="s">
        <v>190</v>
      </c>
      <c r="F991" s="3">
        <v>54</v>
      </c>
      <c r="G991" s="3"/>
      <c r="H991" s="327">
        <v>40759</v>
      </c>
      <c r="I991" s="3">
        <v>10.6</v>
      </c>
      <c r="J991" s="3"/>
      <c r="K991" s="100" t="s">
        <v>1288</v>
      </c>
      <c r="N991" s="3"/>
      <c r="O991" s="3"/>
      <c r="P991" s="3"/>
      <c r="Q991" s="3"/>
      <c r="R991" s="3"/>
      <c r="S991" s="3"/>
      <c r="T991" s="122"/>
      <c r="U991" s="10"/>
      <c r="V991" s="201">
        <f t="shared" si="18"/>
        <v>0</v>
      </c>
      <c r="W991" s="139">
        <v>0</v>
      </c>
      <c r="X991" s="41" t="s">
        <v>694</v>
      </c>
      <c r="Y991" s="9"/>
      <c r="Z991" s="16" t="s">
        <v>696</v>
      </c>
      <c r="AA991" s="128">
        <v>2005</v>
      </c>
      <c r="AB991" s="4">
        <v>10.1</v>
      </c>
      <c r="AC991" s="15" t="s">
        <v>64</v>
      </c>
      <c r="AD991" s="134">
        <v>2009</v>
      </c>
      <c r="AE991" s="10"/>
      <c r="AF991" s="10">
        <v>10.5</v>
      </c>
      <c r="AG991" s="9" t="s">
        <v>25</v>
      </c>
      <c r="AH991" s="16"/>
    </row>
    <row r="992" spans="1:43" x14ac:dyDescent="0.2">
      <c r="A992" s="2" t="s">
        <v>35</v>
      </c>
      <c r="B992" s="3">
        <v>1</v>
      </c>
      <c r="C992" s="2" t="s">
        <v>26</v>
      </c>
      <c r="D992" s="1" t="s">
        <v>247</v>
      </c>
      <c r="E992" s="1" t="s">
        <v>190</v>
      </c>
      <c r="F992" s="3">
        <v>55</v>
      </c>
      <c r="G992" s="3"/>
      <c r="H992" s="327">
        <v>40759</v>
      </c>
      <c r="I992" s="3">
        <v>15.4</v>
      </c>
      <c r="J992" s="3"/>
      <c r="K992" s="3"/>
      <c r="N992" s="3"/>
      <c r="O992" s="3"/>
      <c r="P992" s="3"/>
      <c r="Q992" s="3"/>
      <c r="R992" s="3"/>
      <c r="S992" s="3"/>
      <c r="T992" s="120">
        <v>39297</v>
      </c>
      <c r="U992" s="20">
        <v>14.7</v>
      </c>
      <c r="V992" s="198">
        <f t="shared" si="18"/>
        <v>1.6971668912855457E-2</v>
      </c>
      <c r="W992" s="139">
        <v>1</v>
      </c>
      <c r="X992" s="40"/>
      <c r="AA992" s="124">
        <v>2005</v>
      </c>
      <c r="AB992" s="4">
        <v>13.3</v>
      </c>
      <c r="AC992" s="15" t="s">
        <v>64</v>
      </c>
      <c r="AD992" s="134">
        <v>2009</v>
      </c>
      <c r="AF992" s="20">
        <v>14.5</v>
      </c>
    </row>
    <row r="993" spans="1:40" s="9" customFormat="1" x14ac:dyDescent="0.2">
      <c r="A993" s="2" t="s">
        <v>35</v>
      </c>
      <c r="B993" s="3">
        <v>1</v>
      </c>
      <c r="C993" s="2" t="s">
        <v>26</v>
      </c>
      <c r="D993" s="1" t="s">
        <v>247</v>
      </c>
      <c r="E993" s="1" t="s">
        <v>190</v>
      </c>
      <c r="F993" s="3">
        <v>56</v>
      </c>
      <c r="G993" s="3"/>
      <c r="H993" s="327">
        <v>40759</v>
      </c>
      <c r="I993" s="3">
        <v>17.5</v>
      </c>
      <c r="J993" s="3"/>
      <c r="K993" s="3"/>
      <c r="N993" s="3"/>
      <c r="O993" s="3"/>
      <c r="P993" s="3"/>
      <c r="Q993" s="3"/>
      <c r="R993" s="3"/>
      <c r="S993" s="3"/>
      <c r="T993" s="120">
        <v>39297</v>
      </c>
      <c r="U993" s="20">
        <v>16.3</v>
      </c>
      <c r="V993" s="198">
        <f t="shared" si="18"/>
        <v>2.0867243803306804E-2</v>
      </c>
      <c r="W993" s="139">
        <v>1</v>
      </c>
      <c r="X993" s="40"/>
      <c r="Y993" s="7"/>
      <c r="Z993" s="14"/>
      <c r="AA993" s="124">
        <v>2005</v>
      </c>
      <c r="AB993" s="4">
        <v>13.7</v>
      </c>
      <c r="AC993" s="15" t="s">
        <v>64</v>
      </c>
      <c r="AD993" s="134">
        <v>2009</v>
      </c>
      <c r="AE993" s="20"/>
      <c r="AF993" s="20">
        <v>15.7</v>
      </c>
      <c r="AG993" s="7"/>
      <c r="AH993" s="16" t="s">
        <v>695</v>
      </c>
      <c r="AI993" s="110"/>
      <c r="AJ993" s="110"/>
      <c r="AK993" s="110"/>
      <c r="AL993" s="110"/>
      <c r="AM993" s="110"/>
      <c r="AN993" s="110"/>
    </row>
    <row r="994" spans="1:40" s="9" customFormat="1" x14ac:dyDescent="0.2">
      <c r="A994" s="2" t="s">
        <v>35</v>
      </c>
      <c r="B994" s="3">
        <v>1</v>
      </c>
      <c r="C994" s="2" t="s">
        <v>26</v>
      </c>
      <c r="D994" s="1" t="s">
        <v>247</v>
      </c>
      <c r="E994" s="1" t="s">
        <v>190</v>
      </c>
      <c r="F994" s="3">
        <v>57</v>
      </c>
      <c r="G994" s="3"/>
      <c r="H994" s="327">
        <v>40759</v>
      </c>
      <c r="I994" s="3">
        <v>19.5</v>
      </c>
      <c r="J994" s="3"/>
      <c r="K994" s="3"/>
      <c r="N994" s="3"/>
      <c r="O994" s="3"/>
      <c r="P994" s="3"/>
      <c r="Q994" s="3"/>
      <c r="R994" s="3"/>
      <c r="S994" s="3"/>
      <c r="T994" s="120">
        <v>39297</v>
      </c>
      <c r="U994" s="20">
        <v>17.7</v>
      </c>
      <c r="V994" s="198">
        <f t="shared" si="18"/>
        <v>2.4605739061078654E-2</v>
      </c>
      <c r="W994" s="139">
        <v>1</v>
      </c>
      <c r="X994" s="40"/>
      <c r="Y994" s="7"/>
      <c r="Z994" s="14"/>
      <c r="AA994" s="124">
        <v>2005</v>
      </c>
      <c r="AB994" s="4">
        <v>14.7</v>
      </c>
      <c r="AC994" s="15" t="s">
        <v>64</v>
      </c>
      <c r="AD994" s="134">
        <v>2009</v>
      </c>
      <c r="AE994" s="20"/>
      <c r="AF994" s="20">
        <v>17.100000000000001</v>
      </c>
      <c r="AG994" s="7"/>
      <c r="AH994" s="14"/>
      <c r="AI994" s="110"/>
      <c r="AJ994" s="110"/>
      <c r="AK994" s="110"/>
      <c r="AL994" s="110"/>
      <c r="AM994" s="110"/>
      <c r="AN994" s="110"/>
    </row>
    <row r="995" spans="1:40" x14ac:dyDescent="0.2">
      <c r="A995" s="2" t="s">
        <v>35</v>
      </c>
      <c r="B995" s="3">
        <v>1</v>
      </c>
      <c r="C995" s="2" t="s">
        <v>26</v>
      </c>
      <c r="D995" s="1" t="s">
        <v>247</v>
      </c>
      <c r="E995" s="1" t="s">
        <v>190</v>
      </c>
      <c r="F995" s="3">
        <v>58</v>
      </c>
      <c r="G995" s="3"/>
      <c r="H995" s="327">
        <v>40759</v>
      </c>
      <c r="I995" s="3">
        <v>21.3</v>
      </c>
      <c r="J995" s="3"/>
      <c r="K995" s="3"/>
      <c r="N995" s="3"/>
      <c r="O995" s="3"/>
      <c r="P995" s="3"/>
      <c r="Q995" s="3"/>
      <c r="R995" s="3"/>
      <c r="S995" s="3"/>
      <c r="T995" s="120">
        <v>39297</v>
      </c>
      <c r="U995" s="20">
        <v>19.5</v>
      </c>
      <c r="V995" s="198">
        <f t="shared" si="18"/>
        <v>2.9864765163187968E-2</v>
      </c>
      <c r="W995" s="139">
        <v>1</v>
      </c>
      <c r="X995" s="40"/>
      <c r="AA995" s="124">
        <v>2005</v>
      </c>
      <c r="AB995" s="4">
        <v>16.600000000000001</v>
      </c>
      <c r="AC995" s="15" t="s">
        <v>64</v>
      </c>
      <c r="AD995" s="134">
        <v>2009</v>
      </c>
      <c r="AF995" s="20">
        <v>18.7</v>
      </c>
    </row>
    <row r="996" spans="1:40" x14ac:dyDescent="0.2">
      <c r="A996" s="2" t="s">
        <v>35</v>
      </c>
      <c r="B996" s="3">
        <v>1</v>
      </c>
      <c r="C996" s="2" t="s">
        <v>26</v>
      </c>
      <c r="D996" s="1" t="s">
        <v>247</v>
      </c>
      <c r="E996" s="1" t="s">
        <v>190</v>
      </c>
      <c r="F996" s="3">
        <v>1000</v>
      </c>
      <c r="G996" s="3">
        <v>52</v>
      </c>
      <c r="H996" s="327">
        <v>40759</v>
      </c>
      <c r="I996" s="3">
        <v>22.1</v>
      </c>
      <c r="J996" s="3"/>
      <c r="K996" s="3"/>
      <c r="N996" s="3"/>
      <c r="O996" s="3"/>
      <c r="P996" s="3"/>
      <c r="Q996" s="3"/>
      <c r="R996" s="3"/>
      <c r="S996" s="3"/>
      <c r="T996" s="120">
        <v>39297</v>
      </c>
      <c r="U996" s="20">
        <v>19.399999999999999</v>
      </c>
      <c r="V996" s="198">
        <f t="shared" si="18"/>
        <v>2.9559245277626361E-2</v>
      </c>
      <c r="W996" s="139">
        <v>1</v>
      </c>
      <c r="X996" s="40"/>
      <c r="AA996" s="124">
        <v>2005</v>
      </c>
      <c r="AB996" s="4">
        <v>15</v>
      </c>
      <c r="AC996" s="15" t="s">
        <v>64</v>
      </c>
      <c r="AD996" s="134">
        <v>2009</v>
      </c>
      <c r="AF996" s="20">
        <v>18.399999999999999</v>
      </c>
    </row>
    <row r="997" spans="1:40" x14ac:dyDescent="0.2">
      <c r="A997" s="2" t="s">
        <v>35</v>
      </c>
      <c r="B997" s="3">
        <v>1</v>
      </c>
      <c r="C997" s="2" t="s">
        <v>26</v>
      </c>
      <c r="D997" s="1" t="s">
        <v>247</v>
      </c>
      <c r="E997" s="1" t="s">
        <v>21</v>
      </c>
      <c r="F997" s="3">
        <v>1858</v>
      </c>
      <c r="G997" s="3" t="s">
        <v>491</v>
      </c>
      <c r="H997" s="327">
        <v>40759</v>
      </c>
      <c r="I997" s="3">
        <v>21.5</v>
      </c>
      <c r="J997" s="3"/>
      <c r="K997" s="3"/>
      <c r="N997" s="3"/>
      <c r="O997" s="3"/>
      <c r="P997" s="3"/>
      <c r="Q997" s="3"/>
      <c r="R997" s="3"/>
      <c r="S997" s="3"/>
      <c r="T997" s="122">
        <v>39297</v>
      </c>
      <c r="U997" s="10">
        <v>19.5</v>
      </c>
      <c r="V997" s="201">
        <f t="shared" si="18"/>
        <v>2.9864765163187968E-2</v>
      </c>
      <c r="W997" s="139">
        <v>1</v>
      </c>
      <c r="X997" s="41"/>
      <c r="Y997" s="9"/>
      <c r="Z997" s="16"/>
      <c r="AA997" s="128">
        <v>2005</v>
      </c>
      <c r="AB997" s="4">
        <v>15.7</v>
      </c>
      <c r="AC997" s="15" t="s">
        <v>64</v>
      </c>
      <c r="AD997" s="134">
        <v>2009</v>
      </c>
      <c r="AE997" s="10"/>
      <c r="AF997" s="10">
        <v>18.600000000000001</v>
      </c>
      <c r="AG997" s="9"/>
      <c r="AH997" s="16"/>
    </row>
    <row r="998" spans="1:40" x14ac:dyDescent="0.2">
      <c r="A998" s="2" t="s">
        <v>35</v>
      </c>
      <c r="B998" s="3">
        <v>1</v>
      </c>
      <c r="C998" s="2"/>
      <c r="D998" s="1" t="s">
        <v>247</v>
      </c>
      <c r="E998" s="1" t="s">
        <v>67</v>
      </c>
      <c r="F998" s="3">
        <v>1033</v>
      </c>
      <c r="G998" s="3"/>
      <c r="H998" s="327">
        <v>40759</v>
      </c>
      <c r="I998" s="3">
        <v>11.4</v>
      </c>
      <c r="J998" s="3"/>
      <c r="K998" s="100" t="s">
        <v>1201</v>
      </c>
      <c r="N998" s="3"/>
      <c r="O998" s="3"/>
      <c r="P998" s="3"/>
      <c r="Q998" s="3"/>
      <c r="R998" s="3"/>
      <c r="S998" s="3"/>
      <c r="T998" s="122"/>
      <c r="U998" s="10"/>
      <c r="V998" s="201"/>
      <c r="W998" s="139"/>
      <c r="X998" s="41"/>
      <c r="Y998" s="9"/>
      <c r="Z998" s="16"/>
      <c r="AA998" s="128"/>
      <c r="AB998" s="4"/>
      <c r="AC998" s="15"/>
      <c r="AD998" s="134"/>
      <c r="AE998" s="10"/>
      <c r="AF998" s="10"/>
      <c r="AG998" s="9"/>
      <c r="AH998" s="16"/>
    </row>
    <row r="999" spans="1:40" x14ac:dyDescent="0.2">
      <c r="A999" s="2" t="s">
        <v>35</v>
      </c>
      <c r="B999" s="3">
        <v>1</v>
      </c>
      <c r="C999" s="2"/>
      <c r="D999" s="1" t="s">
        <v>247</v>
      </c>
      <c r="E999" s="1" t="s">
        <v>67</v>
      </c>
      <c r="F999" s="3">
        <v>2595</v>
      </c>
      <c r="G999" s="3"/>
      <c r="H999" s="327">
        <v>40759</v>
      </c>
      <c r="I999" s="3">
        <v>10.199999999999999</v>
      </c>
      <c r="J999" s="3"/>
      <c r="K999" s="100" t="s">
        <v>1201</v>
      </c>
      <c r="N999" s="3"/>
      <c r="O999" s="3"/>
      <c r="P999" s="3"/>
      <c r="Q999" s="3"/>
      <c r="R999" s="3"/>
      <c r="S999" s="3"/>
      <c r="T999" s="122"/>
      <c r="U999" s="10"/>
      <c r="V999" s="201"/>
      <c r="W999" s="139"/>
      <c r="X999" s="41"/>
      <c r="Y999" s="9"/>
      <c r="Z999" s="16"/>
      <c r="AA999" s="128"/>
      <c r="AB999" s="4"/>
      <c r="AC999" s="15"/>
      <c r="AD999" s="134"/>
      <c r="AE999" s="10"/>
      <c r="AF999" s="10"/>
      <c r="AG999" s="9"/>
      <c r="AH999" s="16"/>
    </row>
    <row r="1000" spans="1:40" x14ac:dyDescent="0.2">
      <c r="A1000" s="2" t="s">
        <v>35</v>
      </c>
      <c r="B1000" s="3">
        <v>1</v>
      </c>
      <c r="C1000" s="2" t="s">
        <v>65</v>
      </c>
      <c r="D1000" s="1" t="s">
        <v>276</v>
      </c>
      <c r="E1000" s="1" t="s">
        <v>21</v>
      </c>
      <c r="F1000" s="3">
        <v>10</v>
      </c>
      <c r="G1000" s="3"/>
      <c r="H1000" s="327">
        <v>40759</v>
      </c>
      <c r="I1000" s="3">
        <v>13.7</v>
      </c>
      <c r="J1000" s="3"/>
      <c r="K1000" s="3"/>
      <c r="N1000" s="3"/>
      <c r="O1000" s="3"/>
      <c r="P1000" s="3"/>
      <c r="Q1000" s="3"/>
      <c r="R1000" s="3"/>
      <c r="S1000" s="3"/>
      <c r="T1000" s="122">
        <v>39297</v>
      </c>
      <c r="U1000" s="10">
        <v>12.8</v>
      </c>
      <c r="V1000" s="201">
        <f t="shared" si="18"/>
        <v>1.2867963509103793E-2</v>
      </c>
      <c r="W1000" s="139">
        <v>1</v>
      </c>
      <c r="X1000" s="41"/>
      <c r="Y1000" s="9"/>
      <c r="Z1000" s="16"/>
      <c r="AA1000" s="128">
        <v>2005</v>
      </c>
      <c r="AB1000" s="4">
        <v>10.9</v>
      </c>
      <c r="AC1000" s="15" t="s">
        <v>64</v>
      </c>
      <c r="AD1000" s="134">
        <v>2009</v>
      </c>
      <c r="AE1000" s="10"/>
      <c r="AF1000" s="10">
        <v>12.7</v>
      </c>
      <c r="AG1000" s="9"/>
      <c r="AH1000" s="16"/>
    </row>
    <row r="1001" spans="1:40" x14ac:dyDescent="0.2">
      <c r="A1001" s="2" t="s">
        <v>35</v>
      </c>
      <c r="B1001" s="3">
        <v>1</v>
      </c>
      <c r="C1001" s="2" t="s">
        <v>65</v>
      </c>
      <c r="D1001" s="1" t="s">
        <v>276</v>
      </c>
      <c r="E1001" s="1" t="s">
        <v>21</v>
      </c>
      <c r="F1001" s="3">
        <v>11</v>
      </c>
      <c r="G1001" s="3"/>
      <c r="H1001" s="327">
        <v>40759</v>
      </c>
      <c r="I1001" s="3">
        <v>11.7</v>
      </c>
      <c r="J1001" s="3"/>
      <c r="K1001" s="3"/>
      <c r="N1001" s="3"/>
      <c r="O1001" s="3"/>
      <c r="P1001" s="3"/>
      <c r="Q1001" s="3"/>
      <c r="R1001" s="3"/>
      <c r="S1001" s="3"/>
      <c r="T1001" s="122">
        <v>39297</v>
      </c>
      <c r="U1001" s="10">
        <v>11.5</v>
      </c>
      <c r="V1001" s="201">
        <f t="shared" si="18"/>
        <v>1.0386890710931252E-2</v>
      </c>
      <c r="W1001" s="139">
        <v>1</v>
      </c>
      <c r="X1001" s="41"/>
      <c r="Y1001" s="9"/>
      <c r="Z1001" s="16"/>
      <c r="AA1001" s="128">
        <v>2005</v>
      </c>
      <c r="AB1001" s="4">
        <v>11</v>
      </c>
      <c r="AC1001" s="15" t="s">
        <v>64</v>
      </c>
      <c r="AD1001" s="134">
        <v>2009</v>
      </c>
      <c r="AE1001" s="10"/>
      <c r="AF1001" s="10">
        <v>11.4</v>
      </c>
      <c r="AG1001" s="9"/>
      <c r="AH1001" s="16"/>
    </row>
    <row r="1002" spans="1:40" x14ac:dyDescent="0.2">
      <c r="A1002" s="2" t="s">
        <v>35</v>
      </c>
      <c r="B1002" s="3">
        <v>1</v>
      </c>
      <c r="C1002" s="2" t="s">
        <v>65</v>
      </c>
      <c r="D1002" s="1" t="s">
        <v>276</v>
      </c>
      <c r="E1002" s="1" t="s">
        <v>69</v>
      </c>
      <c r="F1002" s="3">
        <v>12</v>
      </c>
      <c r="G1002" s="3"/>
      <c r="H1002" s="327">
        <v>40759</v>
      </c>
      <c r="I1002" s="3">
        <v>15.8</v>
      </c>
      <c r="J1002" s="3"/>
      <c r="K1002" s="3"/>
      <c r="N1002" s="3"/>
      <c r="O1002" s="3"/>
      <c r="P1002" s="3"/>
      <c r="Q1002" s="3"/>
      <c r="R1002" s="3"/>
      <c r="S1002" s="3"/>
      <c r="T1002" s="122">
        <v>39297</v>
      </c>
      <c r="U1002" s="10">
        <v>15.3</v>
      </c>
      <c r="V1002" s="201">
        <f t="shared" si="18"/>
        <v>1.838538560697087E-2</v>
      </c>
      <c r="W1002" s="139">
        <v>1</v>
      </c>
      <c r="X1002" s="41"/>
      <c r="Y1002" s="9"/>
      <c r="Z1002" s="16"/>
      <c r="AA1002" s="128">
        <v>2005</v>
      </c>
      <c r="AB1002" s="4">
        <v>13.5</v>
      </c>
      <c r="AC1002" s="15" t="s">
        <v>64</v>
      </c>
      <c r="AD1002" s="134">
        <v>2009</v>
      </c>
      <c r="AE1002" s="10"/>
      <c r="AF1002" s="10">
        <v>12.4</v>
      </c>
      <c r="AG1002" s="9"/>
      <c r="AH1002" s="16" t="s">
        <v>695</v>
      </c>
    </row>
    <row r="1003" spans="1:40" x14ac:dyDescent="0.2">
      <c r="A1003" s="2" t="s">
        <v>35</v>
      </c>
      <c r="B1003" s="3">
        <v>1</v>
      </c>
      <c r="C1003" s="2" t="s">
        <v>65</v>
      </c>
      <c r="D1003" s="1" t="s">
        <v>276</v>
      </c>
      <c r="E1003" s="1" t="s">
        <v>21</v>
      </c>
      <c r="F1003" s="3">
        <v>14</v>
      </c>
      <c r="G1003" s="3"/>
      <c r="H1003" s="327">
        <v>40759</v>
      </c>
      <c r="I1003" s="3">
        <v>13.8</v>
      </c>
      <c r="J1003" s="3"/>
      <c r="K1003" s="3"/>
      <c r="N1003" s="3"/>
      <c r="O1003" s="3"/>
      <c r="P1003" s="3"/>
      <c r="Q1003" s="3"/>
      <c r="R1003" s="3"/>
      <c r="S1003" s="3"/>
      <c r="T1003" s="122">
        <v>39297</v>
      </c>
      <c r="U1003" s="10">
        <v>12.4</v>
      </c>
      <c r="V1003" s="201">
        <f t="shared" si="18"/>
        <v>1.2076282160399167E-2</v>
      </c>
      <c r="W1003" s="139">
        <v>1</v>
      </c>
      <c r="X1003" s="41"/>
      <c r="Y1003" s="9"/>
      <c r="Z1003" s="16"/>
      <c r="AA1003" s="128">
        <v>2005</v>
      </c>
      <c r="AB1003" s="4">
        <v>10.5</v>
      </c>
      <c r="AC1003" s="15" t="s">
        <v>64</v>
      </c>
      <c r="AD1003" s="134">
        <v>2009</v>
      </c>
      <c r="AE1003" s="10"/>
      <c r="AF1003" s="10">
        <v>12.3</v>
      </c>
      <c r="AG1003" s="9"/>
      <c r="AH1003" s="16"/>
    </row>
    <row r="1004" spans="1:40" x14ac:dyDescent="0.2">
      <c r="A1004" s="2" t="s">
        <v>35</v>
      </c>
      <c r="B1004" s="3">
        <v>1</v>
      </c>
      <c r="C1004" s="2" t="s">
        <v>65</v>
      </c>
      <c r="D1004" s="1" t="s">
        <v>276</v>
      </c>
      <c r="E1004" s="1" t="s">
        <v>21</v>
      </c>
      <c r="F1004" s="3">
        <v>15</v>
      </c>
      <c r="G1004" s="3"/>
      <c r="H1004" s="327">
        <v>40759</v>
      </c>
      <c r="I1004" s="3"/>
      <c r="J1004" s="3" t="s">
        <v>1198</v>
      </c>
      <c r="K1004" s="100" t="s">
        <v>1239</v>
      </c>
      <c r="N1004" s="3"/>
      <c r="O1004" s="3"/>
      <c r="P1004" s="3"/>
      <c r="Q1004" s="3"/>
      <c r="R1004" s="3"/>
      <c r="S1004" s="3"/>
      <c r="T1004" s="122">
        <v>39297</v>
      </c>
      <c r="U1004" s="10">
        <v>13</v>
      </c>
      <c r="V1004" s="201">
        <f t="shared" si="18"/>
        <v>1.3273228961416876E-2</v>
      </c>
      <c r="W1004" s="139">
        <v>0</v>
      </c>
      <c r="X1004" s="41" t="s">
        <v>262</v>
      </c>
      <c r="Y1004" s="9"/>
      <c r="Z1004" s="16"/>
      <c r="AA1004" s="128">
        <v>2005</v>
      </c>
      <c r="AB1004" s="4">
        <v>12.8</v>
      </c>
      <c r="AC1004" s="15" t="s">
        <v>64</v>
      </c>
      <c r="AD1004" s="134">
        <v>2009</v>
      </c>
      <c r="AE1004" s="10"/>
      <c r="AF1004" s="10">
        <v>13.6</v>
      </c>
      <c r="AG1004" s="9" t="s">
        <v>25</v>
      </c>
      <c r="AH1004" s="16"/>
    </row>
    <row r="1005" spans="1:40" s="9" customFormat="1" x14ac:dyDescent="0.2">
      <c r="A1005" s="2" t="s">
        <v>35</v>
      </c>
      <c r="B1005" s="3">
        <v>1</v>
      </c>
      <c r="C1005" s="2" t="s">
        <v>65</v>
      </c>
      <c r="D1005" s="1" t="s">
        <v>276</v>
      </c>
      <c r="E1005" s="1" t="s">
        <v>21</v>
      </c>
      <c r="F1005" s="3">
        <v>16</v>
      </c>
      <c r="G1005" s="3"/>
      <c r="H1005" s="327">
        <v>40759</v>
      </c>
      <c r="I1005" s="3">
        <v>13.4</v>
      </c>
      <c r="J1005" s="3"/>
      <c r="K1005" s="3"/>
      <c r="N1005" s="3"/>
      <c r="O1005" s="3"/>
      <c r="P1005" s="3"/>
      <c r="Q1005" s="3"/>
      <c r="R1005" s="3"/>
      <c r="S1005" s="3"/>
      <c r="T1005" s="122">
        <v>39297</v>
      </c>
      <c r="U1005" s="10">
        <v>12.8</v>
      </c>
      <c r="V1005" s="201">
        <f t="shared" si="18"/>
        <v>1.2867963509103793E-2</v>
      </c>
      <c r="W1005" s="139">
        <v>1</v>
      </c>
      <c r="X1005" s="41"/>
      <c r="Z1005" s="16"/>
      <c r="AA1005" s="128">
        <v>2005</v>
      </c>
      <c r="AB1005" s="4">
        <v>11</v>
      </c>
      <c r="AC1005" s="15" t="s">
        <v>64</v>
      </c>
      <c r="AD1005" s="134">
        <v>2009</v>
      </c>
      <c r="AE1005" s="10"/>
      <c r="AF1005" s="10">
        <v>12.5</v>
      </c>
      <c r="AH1005" s="16"/>
      <c r="AI1005" s="110"/>
      <c r="AJ1005" s="110"/>
      <c r="AK1005" s="110"/>
      <c r="AL1005" s="110"/>
      <c r="AM1005" s="110"/>
      <c r="AN1005" s="110"/>
    </row>
    <row r="1006" spans="1:40" s="9" customFormat="1" x14ac:dyDescent="0.2">
      <c r="A1006" s="2" t="s">
        <v>35</v>
      </c>
      <c r="B1006" s="3">
        <v>1</v>
      </c>
      <c r="C1006" s="2" t="s">
        <v>65</v>
      </c>
      <c r="D1006" s="1" t="s">
        <v>276</v>
      </c>
      <c r="E1006" s="1" t="s">
        <v>69</v>
      </c>
      <c r="F1006" s="3">
        <v>352</v>
      </c>
      <c r="G1006" s="3"/>
      <c r="H1006" s="327">
        <v>40759</v>
      </c>
      <c r="I1006" s="3"/>
      <c r="J1006" s="3"/>
      <c r="K1006" s="100" t="s">
        <v>1199</v>
      </c>
      <c r="N1006" s="3"/>
      <c r="O1006" s="3"/>
      <c r="P1006" s="3"/>
      <c r="Q1006" s="3"/>
      <c r="R1006" s="3"/>
      <c r="S1006" s="3"/>
      <c r="T1006" s="122">
        <v>39297</v>
      </c>
      <c r="U1006" s="10">
        <v>10.5</v>
      </c>
      <c r="V1006" s="201">
        <f t="shared" si="18"/>
        <v>8.6590147514568668E-3</v>
      </c>
      <c r="W1006" s="139">
        <v>0</v>
      </c>
      <c r="X1006" s="41" t="s">
        <v>25</v>
      </c>
      <c r="Z1006" s="16" t="s">
        <v>699</v>
      </c>
      <c r="AA1006" s="128">
        <v>2005</v>
      </c>
      <c r="AB1006" s="4">
        <v>10.8</v>
      </c>
      <c r="AC1006" s="15" t="s">
        <v>64</v>
      </c>
      <c r="AD1006" s="134">
        <v>2009</v>
      </c>
      <c r="AE1006" s="10"/>
      <c r="AF1006" s="10">
        <v>10.8</v>
      </c>
      <c r="AG1006" s="9" t="s">
        <v>25</v>
      </c>
      <c r="AH1006" s="16"/>
      <c r="AI1006" s="110"/>
      <c r="AJ1006" s="110"/>
      <c r="AK1006" s="110"/>
      <c r="AL1006" s="110"/>
      <c r="AM1006" s="110"/>
      <c r="AN1006" s="110"/>
    </row>
    <row r="1007" spans="1:40" s="9" customFormat="1" x14ac:dyDescent="0.2">
      <c r="A1007" s="2" t="s">
        <v>35</v>
      </c>
      <c r="B1007" s="3">
        <v>1</v>
      </c>
      <c r="C1007" s="2" t="s">
        <v>65</v>
      </c>
      <c r="D1007" s="1" t="s">
        <v>276</v>
      </c>
      <c r="E1007" s="1" t="s">
        <v>21</v>
      </c>
      <c r="F1007" s="3">
        <v>353</v>
      </c>
      <c r="G1007" s="3"/>
      <c r="H1007" s="327">
        <v>40759</v>
      </c>
      <c r="I1007" s="3"/>
      <c r="J1007" s="3" t="s">
        <v>1198</v>
      </c>
      <c r="K1007" s="100" t="s">
        <v>1239</v>
      </c>
      <c r="N1007" s="3"/>
      <c r="O1007" s="3"/>
      <c r="P1007" s="3"/>
      <c r="Q1007" s="3"/>
      <c r="R1007" s="3"/>
      <c r="S1007" s="3"/>
      <c r="T1007" s="122">
        <v>39297</v>
      </c>
      <c r="U1007" s="10">
        <v>10.199999999999999</v>
      </c>
      <c r="V1007" s="201">
        <f t="shared" si="18"/>
        <v>8.171282491987052E-3</v>
      </c>
      <c r="W1007" s="139">
        <v>0</v>
      </c>
      <c r="X1007" s="41" t="s">
        <v>25</v>
      </c>
      <c r="Z1007" s="16" t="s">
        <v>700</v>
      </c>
      <c r="AA1007" s="128">
        <v>2005</v>
      </c>
      <c r="AB1007" s="4">
        <v>10.4</v>
      </c>
      <c r="AC1007" s="15" t="s">
        <v>64</v>
      </c>
      <c r="AD1007" s="134">
        <v>2009</v>
      </c>
      <c r="AE1007" s="10"/>
      <c r="AF1007" s="10">
        <v>10</v>
      </c>
      <c r="AG1007" s="9" t="s">
        <v>25</v>
      </c>
      <c r="AH1007" s="16"/>
      <c r="AI1007" s="110"/>
      <c r="AJ1007" s="110"/>
      <c r="AK1007" s="110"/>
      <c r="AL1007" s="110"/>
      <c r="AM1007" s="110"/>
      <c r="AN1007" s="110"/>
    </row>
    <row r="1008" spans="1:40" s="9" customFormat="1" x14ac:dyDescent="0.2">
      <c r="A1008" s="2" t="s">
        <v>35</v>
      </c>
      <c r="B1008" s="3">
        <v>1</v>
      </c>
      <c r="C1008" s="2" t="s">
        <v>65</v>
      </c>
      <c r="D1008" s="1" t="s">
        <v>276</v>
      </c>
      <c r="E1008" s="1" t="s">
        <v>67</v>
      </c>
      <c r="F1008" s="3">
        <v>986</v>
      </c>
      <c r="G1008" s="3">
        <v>17</v>
      </c>
      <c r="H1008" s="327">
        <v>40759</v>
      </c>
      <c r="I1008" s="3">
        <v>21.1</v>
      </c>
      <c r="J1008" s="3"/>
      <c r="K1008" s="3"/>
      <c r="N1008" s="3"/>
      <c r="O1008" s="3"/>
      <c r="P1008" s="3"/>
      <c r="Q1008" s="3"/>
      <c r="R1008" s="3"/>
      <c r="S1008" s="3"/>
      <c r="T1008" s="122">
        <v>39297</v>
      </c>
      <c r="U1008" s="10">
        <v>18.8</v>
      </c>
      <c r="V1008" s="201">
        <f t="shared" si="18"/>
        <v>2.7759112687119416E-2</v>
      </c>
      <c r="W1008" s="139">
        <v>1</v>
      </c>
      <c r="X1008" s="41"/>
      <c r="Z1008" s="16"/>
      <c r="AA1008" s="128">
        <v>2005</v>
      </c>
      <c r="AB1008" s="4">
        <v>14.5</v>
      </c>
      <c r="AC1008" s="15" t="s">
        <v>64</v>
      </c>
      <c r="AD1008" s="134">
        <v>2009</v>
      </c>
      <c r="AE1008" s="10"/>
      <c r="AF1008" s="10">
        <v>17.7</v>
      </c>
      <c r="AH1008" s="16"/>
      <c r="AI1008" s="110"/>
      <c r="AJ1008" s="110"/>
      <c r="AK1008" s="110"/>
      <c r="AL1008" s="110"/>
      <c r="AM1008" s="110"/>
      <c r="AN1008" s="110"/>
    </row>
    <row r="1009" spans="1:40" s="9" customFormat="1" x14ac:dyDescent="0.2">
      <c r="A1009" s="2" t="s">
        <v>35</v>
      </c>
      <c r="B1009" s="3">
        <v>1</v>
      </c>
      <c r="C1009" s="2"/>
      <c r="D1009" s="1" t="s">
        <v>276</v>
      </c>
      <c r="E1009" s="1" t="s">
        <v>190</v>
      </c>
      <c r="F1009" s="3">
        <v>1860</v>
      </c>
      <c r="G1009" s="3">
        <v>13</v>
      </c>
      <c r="H1009" s="327">
        <v>40759</v>
      </c>
      <c r="I1009" s="3">
        <v>14.5</v>
      </c>
      <c r="J1009" s="3"/>
      <c r="K1009" s="3"/>
      <c r="N1009" s="3"/>
      <c r="O1009" s="3"/>
      <c r="P1009" s="3"/>
      <c r="Q1009" s="3"/>
      <c r="R1009" s="3"/>
      <c r="S1009" s="3"/>
      <c r="T1009" s="122">
        <v>39297</v>
      </c>
      <c r="U1009" s="10">
        <v>14</v>
      </c>
      <c r="V1009" s="201">
        <f t="shared" si="18"/>
        <v>1.5393804002589986E-2</v>
      </c>
      <c r="W1009" s="139">
        <v>1</v>
      </c>
      <c r="X1009" s="41"/>
      <c r="Z1009" s="16"/>
      <c r="AA1009" s="128"/>
      <c r="AB1009" s="4"/>
      <c r="AC1009" s="15"/>
      <c r="AD1009" s="134"/>
      <c r="AE1009" s="10"/>
      <c r="AF1009" s="10"/>
      <c r="AH1009" s="16"/>
      <c r="AI1009" s="110"/>
      <c r="AJ1009" s="110"/>
      <c r="AK1009" s="110"/>
      <c r="AL1009" s="110"/>
      <c r="AM1009" s="110"/>
      <c r="AN1009" s="110"/>
    </row>
    <row r="1010" spans="1:40" s="9" customFormat="1" x14ac:dyDescent="0.2">
      <c r="A1010" s="2" t="s">
        <v>35</v>
      </c>
      <c r="B1010" s="3">
        <v>1</v>
      </c>
      <c r="C1010" s="2"/>
      <c r="D1010" s="1" t="s">
        <v>276</v>
      </c>
      <c r="E1010" s="1" t="s">
        <v>69</v>
      </c>
      <c r="F1010" s="3">
        <v>1861</v>
      </c>
      <c r="G1010" s="3"/>
      <c r="H1010" s="327">
        <v>40759</v>
      </c>
      <c r="I1010" s="3">
        <v>11.9</v>
      </c>
      <c r="J1010" s="3"/>
      <c r="K1010" s="3"/>
      <c r="N1010" s="3"/>
      <c r="O1010" s="3"/>
      <c r="P1010" s="3"/>
      <c r="Q1010" s="3"/>
      <c r="R1010" s="3"/>
      <c r="S1010" s="3"/>
      <c r="T1010" s="122">
        <v>39297</v>
      </c>
      <c r="U1010" s="10">
        <v>11.2</v>
      </c>
      <c r="V1010" s="201">
        <f t="shared" si="18"/>
        <v>9.8520345616575893E-3</v>
      </c>
      <c r="W1010" s="139">
        <v>1</v>
      </c>
      <c r="X1010" s="41"/>
      <c r="Z1010" s="16" t="s">
        <v>336</v>
      </c>
      <c r="AA1010" s="128"/>
      <c r="AB1010" s="4"/>
      <c r="AC1010" s="15"/>
      <c r="AD1010" s="134"/>
      <c r="AE1010" s="10"/>
      <c r="AF1010" s="10"/>
      <c r="AH1010" s="16"/>
      <c r="AI1010" s="110"/>
      <c r="AJ1010" s="110"/>
      <c r="AK1010" s="110"/>
      <c r="AL1010" s="110"/>
      <c r="AM1010" s="110"/>
      <c r="AN1010" s="110"/>
    </row>
    <row r="1011" spans="1:40" s="9" customFormat="1" x14ac:dyDescent="0.2">
      <c r="A1011" s="2" t="s">
        <v>35</v>
      </c>
      <c r="B1011" s="3">
        <v>1</v>
      </c>
      <c r="C1011" s="2" t="s">
        <v>65</v>
      </c>
      <c r="D1011" s="1" t="s">
        <v>276</v>
      </c>
      <c r="E1011" s="1" t="s">
        <v>21</v>
      </c>
      <c r="F1011" s="9">
        <v>1862</v>
      </c>
      <c r="G1011" s="3">
        <v>351</v>
      </c>
      <c r="H1011" s="327">
        <v>40759</v>
      </c>
      <c r="I1011" s="3">
        <v>11.7</v>
      </c>
      <c r="J1011" s="3"/>
      <c r="K1011" s="3"/>
      <c r="N1011" s="3"/>
      <c r="O1011" s="3"/>
      <c r="P1011" s="3"/>
      <c r="Q1011" s="3"/>
      <c r="R1011" s="3"/>
      <c r="S1011" s="3"/>
      <c r="T1011" s="122">
        <v>39297</v>
      </c>
      <c r="U1011" s="10">
        <v>11.3</v>
      </c>
      <c r="V1011" s="201">
        <f t="shared" si="18"/>
        <v>1.0028749148422018E-2</v>
      </c>
      <c r="W1011" s="139">
        <v>1</v>
      </c>
      <c r="X1011" s="41"/>
      <c r="Z1011" s="16" t="s">
        <v>698</v>
      </c>
      <c r="AA1011" s="128">
        <v>2005</v>
      </c>
      <c r="AB1011" s="4">
        <v>11.3</v>
      </c>
      <c r="AC1011" s="15" t="s">
        <v>64</v>
      </c>
      <c r="AD1011" s="134">
        <v>2009</v>
      </c>
      <c r="AE1011" s="10"/>
      <c r="AF1011" s="10">
        <v>11.5</v>
      </c>
      <c r="AH1011" s="16" t="s">
        <v>695</v>
      </c>
      <c r="AI1011" s="110"/>
      <c r="AJ1011" s="110"/>
      <c r="AK1011" s="110"/>
      <c r="AL1011" s="110"/>
      <c r="AM1011" s="110"/>
      <c r="AN1011" s="110"/>
    </row>
    <row r="1012" spans="1:40" s="9" customFormat="1" x14ac:dyDescent="0.2">
      <c r="A1012" s="2" t="s">
        <v>35</v>
      </c>
      <c r="B1012" s="3">
        <v>1</v>
      </c>
      <c r="C1012" s="2" t="s">
        <v>65</v>
      </c>
      <c r="D1012" s="1" t="s">
        <v>276</v>
      </c>
      <c r="E1012" s="1" t="s">
        <v>21</v>
      </c>
      <c r="F1012" s="9">
        <v>1863</v>
      </c>
      <c r="G1012" s="3">
        <v>350</v>
      </c>
      <c r="H1012" s="327">
        <v>40759</v>
      </c>
      <c r="I1012" s="3">
        <v>13.5</v>
      </c>
      <c r="J1012" s="3"/>
      <c r="K1012" s="3"/>
      <c r="N1012" s="3"/>
      <c r="O1012" s="3"/>
      <c r="P1012" s="3"/>
      <c r="Q1012" s="3"/>
      <c r="R1012" s="3"/>
      <c r="S1012" s="3"/>
      <c r="T1012" s="122">
        <v>39297</v>
      </c>
      <c r="U1012" s="10">
        <v>12.3</v>
      </c>
      <c r="V1012" s="201">
        <f t="shared" si="18"/>
        <v>1.1882288814039996E-2</v>
      </c>
      <c r="W1012" s="139">
        <v>1</v>
      </c>
      <c r="X1012" s="41"/>
      <c r="Z1012" s="16"/>
      <c r="AA1012" s="128">
        <v>2005</v>
      </c>
      <c r="AB1012" s="4">
        <v>12.6</v>
      </c>
      <c r="AC1012" s="15" t="s">
        <v>64</v>
      </c>
      <c r="AD1012" s="134">
        <v>2009</v>
      </c>
      <c r="AE1012" s="10"/>
      <c r="AF1012" s="10">
        <v>12</v>
      </c>
      <c r="AG1012" s="9" t="s">
        <v>25</v>
      </c>
      <c r="AH1012" s="16"/>
      <c r="AI1012" s="110"/>
      <c r="AJ1012" s="110"/>
      <c r="AK1012" s="110"/>
      <c r="AL1012" s="110"/>
      <c r="AM1012" s="110"/>
      <c r="AN1012" s="110"/>
    </row>
    <row r="1013" spans="1:40" s="9" customFormat="1" x14ac:dyDescent="0.2">
      <c r="A1013" s="2" t="s">
        <v>35</v>
      </c>
      <c r="B1013" s="3">
        <v>1</v>
      </c>
      <c r="C1013" s="2"/>
      <c r="D1013" s="1" t="s">
        <v>276</v>
      </c>
      <c r="E1013" s="1" t="s">
        <v>21</v>
      </c>
      <c r="F1013" s="9">
        <v>1863</v>
      </c>
      <c r="G1013" s="3">
        <v>350</v>
      </c>
      <c r="H1013" s="327">
        <v>40759</v>
      </c>
      <c r="I1013" s="3">
        <v>13.7</v>
      </c>
      <c r="J1013" s="3"/>
      <c r="K1013" s="3"/>
      <c r="N1013" s="3"/>
      <c r="O1013" s="3"/>
      <c r="P1013" s="3"/>
      <c r="Q1013" s="3"/>
      <c r="R1013" s="3"/>
      <c r="S1013" s="3"/>
      <c r="T1013" s="122">
        <v>39297</v>
      </c>
      <c r="U1013" s="10">
        <v>12.3</v>
      </c>
      <c r="V1013" s="201">
        <f t="shared" si="18"/>
        <v>1.1882288814039996E-2</v>
      </c>
      <c r="W1013" s="139">
        <v>1</v>
      </c>
      <c r="X1013" s="41"/>
      <c r="Z1013" s="16"/>
      <c r="AA1013" s="128"/>
      <c r="AB1013" s="4"/>
      <c r="AC1013" s="15"/>
      <c r="AD1013" s="134"/>
      <c r="AE1013" s="10"/>
      <c r="AF1013" s="10"/>
      <c r="AH1013" s="16"/>
      <c r="AI1013" s="110"/>
      <c r="AJ1013" s="110"/>
      <c r="AK1013" s="110"/>
      <c r="AL1013" s="110"/>
      <c r="AM1013" s="110"/>
      <c r="AN1013" s="110"/>
    </row>
    <row r="1014" spans="1:40" s="9" customFormat="1" x14ac:dyDescent="0.2">
      <c r="A1014" s="2" t="s">
        <v>35</v>
      </c>
      <c r="B1014" s="3">
        <v>1</v>
      </c>
      <c r="C1014" s="2"/>
      <c r="D1014" s="1" t="s">
        <v>276</v>
      </c>
      <c r="E1014" s="1" t="s">
        <v>21</v>
      </c>
      <c r="F1014" s="3">
        <v>1864</v>
      </c>
      <c r="G1014" s="3"/>
      <c r="H1014" s="327">
        <v>40759</v>
      </c>
      <c r="I1014" s="3">
        <v>12.8</v>
      </c>
      <c r="J1014" s="3"/>
      <c r="K1014" s="3"/>
      <c r="N1014" s="3"/>
      <c r="O1014" s="3"/>
      <c r="P1014" s="3"/>
      <c r="Q1014" s="3"/>
      <c r="R1014" s="3"/>
      <c r="S1014" s="3"/>
      <c r="T1014" s="122">
        <v>39297</v>
      </c>
      <c r="U1014" s="10">
        <v>12</v>
      </c>
      <c r="V1014" s="201">
        <f t="shared" si="18"/>
        <v>1.1309733552923255E-2</v>
      </c>
      <c r="W1014" s="139">
        <v>1</v>
      </c>
      <c r="X1014" s="41"/>
      <c r="Z1014" s="16" t="s">
        <v>336</v>
      </c>
      <c r="AA1014" s="128"/>
      <c r="AB1014" s="4"/>
      <c r="AC1014" s="15"/>
      <c r="AD1014" s="134"/>
      <c r="AE1014" s="10"/>
      <c r="AF1014" s="10"/>
      <c r="AH1014" s="16"/>
      <c r="AI1014" s="110"/>
      <c r="AJ1014" s="110"/>
      <c r="AK1014" s="110"/>
      <c r="AL1014" s="110"/>
      <c r="AM1014" s="110"/>
      <c r="AN1014" s="110"/>
    </row>
    <row r="1015" spans="1:40" s="9" customFormat="1" x14ac:dyDescent="0.2">
      <c r="A1015" s="2" t="s">
        <v>35</v>
      </c>
      <c r="B1015" s="3">
        <v>1</v>
      </c>
      <c r="C1015" s="2"/>
      <c r="D1015" s="1" t="s">
        <v>276</v>
      </c>
      <c r="E1015" s="1" t="s">
        <v>67</v>
      </c>
      <c r="F1015" s="3">
        <v>2791</v>
      </c>
      <c r="G1015" s="3"/>
      <c r="H1015" s="327">
        <v>40759</v>
      </c>
      <c r="I1015" s="3">
        <v>10.1</v>
      </c>
      <c r="J1015" s="3"/>
      <c r="K1015" s="100" t="s">
        <v>1246</v>
      </c>
      <c r="N1015" s="3"/>
      <c r="O1015" s="3"/>
      <c r="P1015" s="3"/>
      <c r="Q1015" s="3"/>
      <c r="R1015" s="3"/>
      <c r="S1015" s="3"/>
      <c r="T1015" s="122"/>
      <c r="U1015" s="10"/>
      <c r="V1015" s="201"/>
      <c r="W1015" s="139"/>
      <c r="X1015" s="41"/>
      <c r="Z1015" s="16"/>
      <c r="AA1015" s="128"/>
      <c r="AB1015" s="4"/>
      <c r="AC1015" s="15"/>
      <c r="AD1015" s="134"/>
      <c r="AE1015" s="10"/>
      <c r="AF1015" s="10"/>
      <c r="AH1015" s="16"/>
      <c r="AI1015" s="110"/>
      <c r="AJ1015" s="110"/>
      <c r="AK1015" s="110"/>
      <c r="AL1015" s="110"/>
      <c r="AM1015" s="110"/>
      <c r="AN1015" s="110"/>
    </row>
    <row r="1016" spans="1:40" s="9" customFormat="1" x14ac:dyDescent="0.2">
      <c r="A1016" s="2" t="s">
        <v>35</v>
      </c>
      <c r="B1016" s="3">
        <v>1</v>
      </c>
      <c r="C1016" s="2" t="s">
        <v>66</v>
      </c>
      <c r="D1016" s="1" t="s">
        <v>248</v>
      </c>
      <c r="E1016" s="1" t="s">
        <v>67</v>
      </c>
      <c r="F1016" s="3">
        <v>59</v>
      </c>
      <c r="G1016" s="3"/>
      <c r="H1016" s="327">
        <v>40759</v>
      </c>
      <c r="I1016" s="3">
        <v>19.3</v>
      </c>
      <c r="J1016" s="3"/>
      <c r="K1016" s="3"/>
      <c r="N1016" s="3"/>
      <c r="O1016" s="3"/>
      <c r="P1016" s="3"/>
      <c r="Q1016" s="3"/>
      <c r="R1016" s="3"/>
      <c r="S1016" s="3"/>
      <c r="T1016" s="122">
        <v>39297</v>
      </c>
      <c r="U1016" s="10">
        <v>17.600000000000001</v>
      </c>
      <c r="V1016" s="201">
        <f t="shared" si="18"/>
        <v>2.4328493509399363E-2</v>
      </c>
      <c r="W1016" s="139">
        <v>1</v>
      </c>
      <c r="X1016" s="41"/>
      <c r="Z1016" s="16" t="s">
        <v>492</v>
      </c>
      <c r="AA1016" s="128">
        <v>2005</v>
      </c>
      <c r="AB1016" s="4">
        <v>14.7</v>
      </c>
      <c r="AC1016" s="15" t="s">
        <v>64</v>
      </c>
      <c r="AD1016" s="134">
        <v>2009</v>
      </c>
      <c r="AE1016" s="10"/>
      <c r="AF1016" s="10">
        <v>17.100000000000001</v>
      </c>
      <c r="AH1016" s="16"/>
      <c r="AI1016" s="110"/>
      <c r="AJ1016" s="110"/>
      <c r="AK1016" s="110"/>
      <c r="AL1016" s="110"/>
      <c r="AM1016" s="110"/>
      <c r="AN1016" s="110"/>
    </row>
    <row r="1017" spans="1:40" s="9" customFormat="1" x14ac:dyDescent="0.2">
      <c r="A1017" s="2" t="s">
        <v>35</v>
      </c>
      <c r="B1017" s="3">
        <v>1</v>
      </c>
      <c r="C1017" s="2" t="s">
        <v>66</v>
      </c>
      <c r="D1017" s="1" t="s">
        <v>248</v>
      </c>
      <c r="E1017" s="1" t="s">
        <v>21</v>
      </c>
      <c r="F1017" s="3">
        <v>61</v>
      </c>
      <c r="G1017" s="3"/>
      <c r="H1017" s="327">
        <v>40759</v>
      </c>
      <c r="I1017" s="3">
        <v>23</v>
      </c>
      <c r="J1017" s="3"/>
      <c r="K1017" s="3"/>
      <c r="N1017" s="3"/>
      <c r="O1017" s="3"/>
      <c r="P1017" s="3"/>
      <c r="Q1017" s="3"/>
      <c r="R1017" s="3"/>
      <c r="S1017" s="3"/>
      <c r="T1017" s="122">
        <v>39297</v>
      </c>
      <c r="U1017" s="10">
        <v>20.6</v>
      </c>
      <c r="V1017" s="201">
        <f t="shared" si="18"/>
        <v>3.3329156461934122E-2</v>
      </c>
      <c r="W1017" s="139">
        <v>1</v>
      </c>
      <c r="X1017" s="41"/>
      <c r="Z1017" s="16"/>
      <c r="AA1017" s="128">
        <v>2005</v>
      </c>
      <c r="AB1017" s="4">
        <v>16.600000000000001</v>
      </c>
      <c r="AC1017" s="15" t="s">
        <v>64</v>
      </c>
      <c r="AD1017" s="134">
        <v>2009</v>
      </c>
      <c r="AE1017" s="10"/>
      <c r="AF1017" s="10">
        <v>19.899999999999999</v>
      </c>
      <c r="AH1017" s="16"/>
      <c r="AI1017" s="110"/>
      <c r="AJ1017" s="110"/>
      <c r="AK1017" s="110"/>
      <c r="AL1017" s="110"/>
      <c r="AM1017" s="110"/>
      <c r="AN1017" s="110"/>
    </row>
    <row r="1018" spans="1:40" s="9" customFormat="1" x14ac:dyDescent="0.2">
      <c r="A1018" s="2" t="s">
        <v>35</v>
      </c>
      <c r="B1018" s="3">
        <v>1</v>
      </c>
      <c r="C1018" s="2" t="s">
        <v>66</v>
      </c>
      <c r="D1018" s="1" t="s">
        <v>248</v>
      </c>
      <c r="E1018" s="1" t="s">
        <v>69</v>
      </c>
      <c r="F1018" s="3">
        <v>62</v>
      </c>
      <c r="G1018" s="3"/>
      <c r="H1018" s="327">
        <v>40759</v>
      </c>
      <c r="I1018" s="3"/>
      <c r="J1018" s="3" t="s">
        <v>1198</v>
      </c>
      <c r="K1018" s="100" t="s">
        <v>1239</v>
      </c>
      <c r="N1018" s="3"/>
      <c r="O1018" s="3"/>
      <c r="P1018" s="3"/>
      <c r="Q1018" s="3"/>
      <c r="R1018" s="3"/>
      <c r="S1018" s="3"/>
      <c r="T1018" s="122">
        <v>39297</v>
      </c>
      <c r="U1018" s="10">
        <v>13.1</v>
      </c>
      <c r="V1018" s="201">
        <f t="shared" si="18"/>
        <v>1.3478217882063609E-2</v>
      </c>
      <c r="W1018" s="139">
        <v>1</v>
      </c>
      <c r="X1018" s="41"/>
      <c r="Z1018" s="16"/>
      <c r="AA1018" s="128">
        <v>2005</v>
      </c>
      <c r="AB1018" s="4">
        <v>11.3</v>
      </c>
      <c r="AC1018" s="15" t="s">
        <v>64</v>
      </c>
      <c r="AD1018" s="134">
        <v>2009</v>
      </c>
      <c r="AE1018" s="10"/>
      <c r="AF1018" s="10">
        <v>13.3</v>
      </c>
      <c r="AH1018" s="16"/>
      <c r="AI1018" s="110"/>
      <c r="AJ1018" s="110"/>
      <c r="AK1018" s="110"/>
      <c r="AL1018" s="110"/>
      <c r="AM1018" s="110"/>
      <c r="AN1018" s="110"/>
    </row>
    <row r="1019" spans="1:40" x14ac:dyDescent="0.2">
      <c r="A1019" s="2" t="s">
        <v>35</v>
      </c>
      <c r="B1019" s="3">
        <v>1</v>
      </c>
      <c r="C1019" s="2" t="s">
        <v>66</v>
      </c>
      <c r="D1019" s="1" t="s">
        <v>248</v>
      </c>
      <c r="E1019" s="1" t="s">
        <v>21</v>
      </c>
      <c r="F1019" s="3">
        <v>63</v>
      </c>
      <c r="G1019" s="3"/>
      <c r="H1019" s="327">
        <v>40759</v>
      </c>
      <c r="I1019" s="3">
        <v>18.8</v>
      </c>
      <c r="J1019" s="3"/>
      <c r="K1019" s="3"/>
      <c r="N1019" s="3"/>
      <c r="O1019" s="3"/>
      <c r="P1019" s="3"/>
      <c r="Q1019" s="3"/>
      <c r="R1019" s="3"/>
      <c r="S1019" s="3"/>
      <c r="T1019" s="122">
        <v>39297</v>
      </c>
      <c r="U1019" s="10">
        <v>17.8</v>
      </c>
      <c r="V1019" s="201">
        <f t="shared" si="18"/>
        <v>2.4884555409084755E-2</v>
      </c>
      <c r="W1019" s="139">
        <v>1</v>
      </c>
      <c r="X1019" s="41"/>
      <c r="Y1019" s="9"/>
      <c r="Z1019" s="16"/>
      <c r="AA1019" s="128">
        <v>2005</v>
      </c>
      <c r="AB1019" s="4">
        <v>15.7</v>
      </c>
      <c r="AC1019" s="15" t="s">
        <v>64</v>
      </c>
      <c r="AD1019" s="134">
        <v>2009</v>
      </c>
      <c r="AE1019" s="10"/>
      <c r="AF1019" s="10">
        <v>17.3</v>
      </c>
      <c r="AG1019" s="9"/>
      <c r="AH1019" s="16"/>
    </row>
    <row r="1020" spans="1:40" x14ac:dyDescent="0.2">
      <c r="A1020" s="2" t="s">
        <v>35</v>
      </c>
      <c r="B1020" s="3">
        <v>1</v>
      </c>
      <c r="C1020" s="2" t="s">
        <v>66</v>
      </c>
      <c r="D1020" s="1" t="s">
        <v>248</v>
      </c>
      <c r="E1020" s="1" t="s">
        <v>21</v>
      </c>
      <c r="F1020" s="3">
        <v>64</v>
      </c>
      <c r="G1020" s="3"/>
      <c r="H1020" s="327">
        <v>40759</v>
      </c>
      <c r="I1020" s="3">
        <v>13.6</v>
      </c>
      <c r="J1020" s="3"/>
      <c r="K1020" s="3"/>
      <c r="N1020" s="3"/>
      <c r="O1020" s="3"/>
      <c r="P1020" s="3"/>
      <c r="Q1020" s="3"/>
      <c r="R1020" s="3"/>
      <c r="S1020" s="3"/>
      <c r="T1020" s="122">
        <v>39297</v>
      </c>
      <c r="U1020" s="10">
        <v>13.6</v>
      </c>
      <c r="V1020" s="201">
        <f t="shared" si="18"/>
        <v>1.45267244301992E-2</v>
      </c>
      <c r="W1020" s="139">
        <v>1</v>
      </c>
      <c r="X1020" s="41"/>
      <c r="Y1020" s="9"/>
      <c r="Z1020" s="16" t="s">
        <v>701</v>
      </c>
      <c r="AA1020" s="128">
        <v>2005</v>
      </c>
      <c r="AB1020" s="4">
        <v>12.6</v>
      </c>
      <c r="AC1020" s="15" t="s">
        <v>64</v>
      </c>
      <c r="AD1020" s="134">
        <v>2009</v>
      </c>
      <c r="AE1020" s="10"/>
      <c r="AF1020" s="10">
        <v>13.8</v>
      </c>
      <c r="AG1020" s="9"/>
      <c r="AH1020" s="16"/>
    </row>
    <row r="1021" spans="1:40" x14ac:dyDescent="0.2">
      <c r="A1021" s="2" t="s">
        <v>35</v>
      </c>
      <c r="B1021" s="3">
        <v>1</v>
      </c>
      <c r="C1021" s="2" t="s">
        <v>66</v>
      </c>
      <c r="D1021" s="1" t="s">
        <v>248</v>
      </c>
      <c r="E1021" s="1" t="s">
        <v>69</v>
      </c>
      <c r="F1021" s="3">
        <v>65</v>
      </c>
      <c r="G1021" s="3"/>
      <c r="H1021" s="327">
        <v>40759</v>
      </c>
      <c r="I1021" s="3"/>
      <c r="J1021" s="3" t="s">
        <v>1198</v>
      </c>
      <c r="K1021" s="100" t="s">
        <v>1239</v>
      </c>
      <c r="N1021" s="3"/>
      <c r="O1021" s="3"/>
      <c r="P1021" s="3"/>
      <c r="Q1021" s="3"/>
      <c r="R1021" s="3"/>
      <c r="S1021" s="3"/>
      <c r="T1021" s="122">
        <v>39297</v>
      </c>
      <c r="U1021" s="10">
        <v>10.5</v>
      </c>
      <c r="V1021" s="201">
        <f t="shared" si="18"/>
        <v>8.6590147514568668E-3</v>
      </c>
      <c r="W1021" s="139">
        <v>0</v>
      </c>
      <c r="X1021" s="41" t="s">
        <v>494</v>
      </c>
      <c r="Y1021" s="9"/>
      <c r="Z1021" s="16"/>
      <c r="AA1021" s="128">
        <v>2005</v>
      </c>
      <c r="AB1021" s="4">
        <v>10.7</v>
      </c>
      <c r="AC1021" s="15" t="s">
        <v>64</v>
      </c>
      <c r="AD1021" s="134">
        <v>2009</v>
      </c>
      <c r="AE1021" s="10"/>
      <c r="AF1021" s="10"/>
      <c r="AG1021" s="9" t="s">
        <v>156</v>
      </c>
      <c r="AH1021" s="16"/>
    </row>
    <row r="1022" spans="1:40" x14ac:dyDescent="0.2">
      <c r="A1022" s="2" t="s">
        <v>35</v>
      </c>
      <c r="B1022" s="3">
        <v>1</v>
      </c>
      <c r="C1022" s="2" t="s">
        <v>66</v>
      </c>
      <c r="D1022" s="1" t="s">
        <v>248</v>
      </c>
      <c r="E1022" s="1" t="s">
        <v>67</v>
      </c>
      <c r="F1022" s="3">
        <v>356</v>
      </c>
      <c r="G1022" s="3"/>
      <c r="H1022" s="327">
        <v>40759</v>
      </c>
      <c r="I1022" s="3">
        <v>11.3</v>
      </c>
      <c r="J1022" s="3"/>
      <c r="K1022" s="3"/>
      <c r="N1022" s="3"/>
      <c r="O1022" s="3"/>
      <c r="P1022" s="3"/>
      <c r="Q1022" s="3"/>
      <c r="R1022" s="3"/>
      <c r="S1022" s="3"/>
      <c r="T1022" s="122">
        <v>39297</v>
      </c>
      <c r="U1022" s="10">
        <v>10.8</v>
      </c>
      <c r="V1022" s="201">
        <f t="shared" si="18"/>
        <v>9.1608841778678379E-3</v>
      </c>
      <c r="W1022" s="139">
        <v>1</v>
      </c>
      <c r="X1022" s="41"/>
      <c r="Y1022" s="9"/>
      <c r="Z1022" s="16" t="s">
        <v>495</v>
      </c>
      <c r="AA1022" s="128">
        <v>2005</v>
      </c>
      <c r="AB1022" s="4">
        <v>10</v>
      </c>
      <c r="AC1022" s="130"/>
      <c r="AD1022" s="134">
        <v>2009</v>
      </c>
      <c r="AE1022" s="10"/>
      <c r="AF1022" s="10" t="s">
        <v>157</v>
      </c>
      <c r="AG1022" s="9"/>
      <c r="AH1022" s="16" t="s">
        <v>154</v>
      </c>
    </row>
    <row r="1023" spans="1:40" s="9" customFormat="1" x14ac:dyDescent="0.2">
      <c r="A1023" s="2" t="s">
        <v>35</v>
      </c>
      <c r="B1023" s="3">
        <v>1</v>
      </c>
      <c r="C1023" s="2" t="s">
        <v>26</v>
      </c>
      <c r="D1023" s="1" t="s">
        <v>248</v>
      </c>
      <c r="E1023" s="1" t="s">
        <v>69</v>
      </c>
      <c r="F1023" s="3">
        <v>936</v>
      </c>
      <c r="G1023" s="3"/>
      <c r="H1023" s="327">
        <v>40759</v>
      </c>
      <c r="I1023" s="3">
        <v>10.9</v>
      </c>
      <c r="J1023" s="3"/>
      <c r="K1023" s="3"/>
      <c r="N1023" s="3"/>
      <c r="O1023" s="3"/>
      <c r="P1023" s="3"/>
      <c r="Q1023" s="3"/>
      <c r="R1023" s="3"/>
      <c r="S1023" s="3"/>
      <c r="T1023" s="122">
        <v>39297</v>
      </c>
      <c r="U1023" s="10">
        <v>10.8</v>
      </c>
      <c r="V1023" s="201">
        <f t="shared" si="18"/>
        <v>9.1608841778678379E-3</v>
      </c>
      <c r="W1023" s="139">
        <v>1</v>
      </c>
      <c r="X1023" s="41"/>
      <c r="Z1023" s="16"/>
      <c r="AA1023" s="127"/>
      <c r="AB1023" s="4"/>
      <c r="AC1023" s="15"/>
      <c r="AD1023" s="134">
        <v>2009</v>
      </c>
      <c r="AE1023" s="10"/>
      <c r="AF1023" s="10">
        <v>10.4</v>
      </c>
      <c r="AH1023" s="16" t="s">
        <v>96</v>
      </c>
      <c r="AI1023" s="110"/>
      <c r="AJ1023" s="110"/>
      <c r="AK1023" s="110"/>
      <c r="AL1023" s="110"/>
      <c r="AM1023" s="110"/>
      <c r="AN1023" s="110"/>
    </row>
    <row r="1024" spans="1:40" s="9" customFormat="1" x14ac:dyDescent="0.2">
      <c r="A1024" s="2" t="s">
        <v>35</v>
      </c>
      <c r="B1024" s="3">
        <v>1</v>
      </c>
      <c r="C1024" s="2" t="s">
        <v>26</v>
      </c>
      <c r="D1024" s="1" t="s">
        <v>248</v>
      </c>
      <c r="E1024" s="1" t="s">
        <v>67</v>
      </c>
      <c r="F1024" s="3">
        <v>963</v>
      </c>
      <c r="G1024" s="3"/>
      <c r="H1024" s="327">
        <v>40759</v>
      </c>
      <c r="I1024" s="3">
        <v>11</v>
      </c>
      <c r="J1024" s="3"/>
      <c r="K1024" s="3"/>
      <c r="N1024" s="3"/>
      <c r="O1024" s="3"/>
      <c r="P1024" s="3"/>
      <c r="Q1024" s="3"/>
      <c r="R1024" s="3"/>
      <c r="S1024" s="3"/>
      <c r="T1024" s="122">
        <v>39297</v>
      </c>
      <c r="U1024" s="10">
        <v>10.5</v>
      </c>
      <c r="V1024" s="201">
        <f t="shared" si="18"/>
        <v>8.6590147514568668E-3</v>
      </c>
      <c r="W1024" s="139">
        <v>1</v>
      </c>
      <c r="X1024" s="41"/>
      <c r="Z1024" s="16" t="s">
        <v>697</v>
      </c>
      <c r="AA1024" s="127"/>
      <c r="AB1024" s="4"/>
      <c r="AC1024" s="15"/>
      <c r="AD1024" s="134">
        <v>2009</v>
      </c>
      <c r="AE1024" s="10"/>
      <c r="AF1024" s="10">
        <v>10.4</v>
      </c>
      <c r="AH1024" s="16" t="s">
        <v>96</v>
      </c>
      <c r="AI1024" s="110"/>
      <c r="AJ1024" s="110"/>
      <c r="AK1024" s="110"/>
      <c r="AL1024" s="110"/>
      <c r="AM1024" s="110"/>
      <c r="AN1024" s="110"/>
    </row>
    <row r="1025" spans="1:40" s="9" customFormat="1" x14ac:dyDescent="0.2">
      <c r="A1025" s="2" t="s">
        <v>35</v>
      </c>
      <c r="B1025" s="3">
        <v>1</v>
      </c>
      <c r="C1025" s="2" t="s">
        <v>26</v>
      </c>
      <c r="D1025" s="1" t="s">
        <v>248</v>
      </c>
      <c r="E1025" s="1" t="s">
        <v>60</v>
      </c>
      <c r="F1025" s="3">
        <v>976</v>
      </c>
      <c r="G1025" s="3"/>
      <c r="H1025" s="327">
        <v>40759</v>
      </c>
      <c r="I1025" s="3">
        <v>15.2</v>
      </c>
      <c r="J1025" s="3"/>
      <c r="K1025" s="3"/>
      <c r="N1025" s="3"/>
      <c r="O1025" s="3"/>
      <c r="P1025" s="3"/>
      <c r="Q1025" s="3"/>
      <c r="R1025" s="3"/>
      <c r="S1025" s="3"/>
      <c r="T1025" s="122">
        <v>39297</v>
      </c>
      <c r="U1025" s="10">
        <v>12.5</v>
      </c>
      <c r="V1025" s="201">
        <f t="shared" si="18"/>
        <v>1.2271846303085129E-2</v>
      </c>
      <c r="W1025" s="139">
        <v>1</v>
      </c>
      <c r="X1025" s="41"/>
      <c r="Y1025" s="9">
        <v>2</v>
      </c>
      <c r="Z1025" s="16"/>
      <c r="AA1025" s="127"/>
      <c r="AB1025" s="4"/>
      <c r="AC1025" s="15"/>
      <c r="AD1025" s="134">
        <v>2009</v>
      </c>
      <c r="AE1025" s="10"/>
      <c r="AF1025" s="10">
        <v>11.5</v>
      </c>
      <c r="AH1025" s="16" t="s">
        <v>96</v>
      </c>
      <c r="AI1025" s="110"/>
      <c r="AJ1025" s="110"/>
      <c r="AK1025" s="110"/>
      <c r="AL1025" s="110"/>
      <c r="AM1025" s="110"/>
      <c r="AN1025" s="110"/>
    </row>
    <row r="1026" spans="1:40" s="9" customFormat="1" x14ac:dyDescent="0.2">
      <c r="A1026" s="2" t="s">
        <v>35</v>
      </c>
      <c r="B1026" s="3">
        <v>1</v>
      </c>
      <c r="C1026" s="2" t="s">
        <v>26</v>
      </c>
      <c r="D1026" s="1" t="s">
        <v>248</v>
      </c>
      <c r="E1026" s="1" t="s">
        <v>60</v>
      </c>
      <c r="F1026" s="3">
        <v>998</v>
      </c>
      <c r="G1026" s="3"/>
      <c r="H1026" s="327">
        <v>40759</v>
      </c>
      <c r="I1026" s="3">
        <v>13.3</v>
      </c>
      <c r="J1026" s="3"/>
      <c r="K1026" s="3"/>
      <c r="N1026" s="3"/>
      <c r="O1026" s="3"/>
      <c r="P1026" s="3"/>
      <c r="Q1026" s="3"/>
      <c r="R1026" s="3"/>
      <c r="S1026" s="3"/>
      <c r="T1026" s="122">
        <v>39297</v>
      </c>
      <c r="U1026" s="10">
        <v>11.7</v>
      </c>
      <c r="V1026" s="201">
        <f t="shared" si="18"/>
        <v>1.0751315458747667E-2</v>
      </c>
      <c r="W1026" s="139">
        <v>1</v>
      </c>
      <c r="X1026" s="41"/>
      <c r="Y1026" s="9">
        <v>2</v>
      </c>
      <c r="Z1026" s="16"/>
      <c r="AA1026" s="127"/>
      <c r="AB1026" s="4"/>
      <c r="AC1026" s="15"/>
      <c r="AD1026" s="134">
        <v>2009</v>
      </c>
      <c r="AE1026" s="10"/>
      <c r="AF1026" s="10">
        <v>11.2</v>
      </c>
      <c r="AH1026" s="16" t="s">
        <v>96</v>
      </c>
      <c r="AI1026" s="110"/>
      <c r="AJ1026" s="110"/>
      <c r="AK1026" s="110"/>
      <c r="AL1026" s="110"/>
      <c r="AM1026" s="110"/>
      <c r="AN1026" s="110"/>
    </row>
    <row r="1027" spans="1:40" s="9" customFormat="1" x14ac:dyDescent="0.2">
      <c r="A1027" s="2" t="s">
        <v>35</v>
      </c>
      <c r="B1027" s="3">
        <v>1</v>
      </c>
      <c r="C1027" s="2"/>
      <c r="D1027" s="1" t="s">
        <v>248</v>
      </c>
      <c r="E1027" s="1" t="s">
        <v>60</v>
      </c>
      <c r="F1027" s="3">
        <v>1868</v>
      </c>
      <c r="G1027" s="3"/>
      <c r="H1027" s="327">
        <v>40759</v>
      </c>
      <c r="I1027" s="3">
        <v>11</v>
      </c>
      <c r="J1027" s="3"/>
      <c r="K1027" s="3"/>
      <c r="N1027" s="3"/>
      <c r="O1027" s="3"/>
      <c r="P1027" s="3"/>
      <c r="Q1027" s="3"/>
      <c r="R1027" s="3"/>
      <c r="S1027" s="3"/>
      <c r="T1027" s="122">
        <v>39297</v>
      </c>
      <c r="U1027" s="10">
        <v>10.4</v>
      </c>
      <c r="V1027" s="201">
        <f t="shared" si="18"/>
        <v>8.4948665353068008E-3</v>
      </c>
      <c r="W1027" s="139">
        <v>1</v>
      </c>
      <c r="X1027" s="41"/>
      <c r="Y1027" s="9">
        <v>1</v>
      </c>
      <c r="Z1027" s="16"/>
      <c r="AA1027" s="128"/>
      <c r="AB1027" s="4"/>
      <c r="AC1027" s="15"/>
      <c r="AD1027" s="134"/>
      <c r="AE1027" s="10"/>
      <c r="AF1027" s="10"/>
      <c r="AH1027" s="16"/>
      <c r="AI1027" s="110"/>
      <c r="AJ1027" s="110"/>
      <c r="AK1027" s="110"/>
      <c r="AL1027" s="110"/>
      <c r="AM1027" s="110"/>
      <c r="AN1027" s="110"/>
    </row>
    <row r="1028" spans="1:40" x14ac:dyDescent="0.2">
      <c r="A1028" s="2" t="s">
        <v>35</v>
      </c>
      <c r="B1028" s="3">
        <v>1</v>
      </c>
      <c r="C1028" s="2" t="s">
        <v>66</v>
      </c>
      <c r="D1028" s="1" t="s">
        <v>248</v>
      </c>
      <c r="E1028" s="1" t="s">
        <v>190</v>
      </c>
      <c r="F1028" s="3">
        <v>1869</v>
      </c>
      <c r="G1028" s="3" t="s">
        <v>493</v>
      </c>
      <c r="H1028" s="327">
        <v>40759</v>
      </c>
      <c r="I1028" s="3">
        <v>22.8</v>
      </c>
      <c r="J1028" s="3"/>
      <c r="K1028" s="3"/>
      <c r="N1028" s="3"/>
      <c r="O1028" s="3"/>
      <c r="P1028" s="3"/>
      <c r="Q1028" s="3"/>
      <c r="R1028" s="3"/>
      <c r="S1028" s="3"/>
      <c r="T1028" s="122">
        <v>39297</v>
      </c>
      <c r="U1028" s="10">
        <v>20.3</v>
      </c>
      <c r="V1028" s="201">
        <f t="shared" si="18"/>
        <v>3.2365472915445455E-2</v>
      </c>
      <c r="W1028" s="139">
        <v>1</v>
      </c>
      <c r="X1028" s="41"/>
      <c r="Y1028" s="9"/>
      <c r="Z1028" s="16"/>
      <c r="AA1028" s="128">
        <v>2005</v>
      </c>
      <c r="AB1028" s="4">
        <v>14.9</v>
      </c>
      <c r="AC1028" s="15" t="s">
        <v>64</v>
      </c>
      <c r="AD1028" s="134">
        <v>2009</v>
      </c>
      <c r="AE1028" s="10"/>
      <c r="AF1028" s="10">
        <v>19.2</v>
      </c>
      <c r="AG1028" s="9"/>
      <c r="AH1028" s="16"/>
    </row>
    <row r="1029" spans="1:40" x14ac:dyDescent="0.2">
      <c r="A1029" s="2" t="s">
        <v>35</v>
      </c>
      <c r="B1029" s="3">
        <v>1</v>
      </c>
      <c r="C1029" s="2"/>
      <c r="D1029" s="1" t="s">
        <v>248</v>
      </c>
      <c r="E1029" s="1" t="s">
        <v>69</v>
      </c>
      <c r="F1029" s="3">
        <v>1045</v>
      </c>
      <c r="G1029" s="3"/>
      <c r="H1029" s="327">
        <v>40759</v>
      </c>
      <c r="I1029" s="3">
        <v>11.9</v>
      </c>
      <c r="J1029" s="3"/>
      <c r="K1029" s="100" t="s">
        <v>1201</v>
      </c>
      <c r="N1029" s="3"/>
      <c r="O1029" s="3"/>
      <c r="P1029" s="3"/>
      <c r="Q1029" s="3"/>
      <c r="R1029" s="3"/>
      <c r="S1029" s="3"/>
      <c r="T1029" s="122"/>
      <c r="U1029" s="10"/>
      <c r="V1029" s="201"/>
      <c r="W1029" s="139"/>
      <c r="X1029" s="41"/>
      <c r="Y1029" s="9"/>
      <c r="Z1029" s="16"/>
      <c r="AA1029" s="128"/>
      <c r="AB1029" s="4"/>
      <c r="AC1029" s="15"/>
      <c r="AD1029" s="134"/>
      <c r="AE1029" s="10"/>
      <c r="AF1029" s="10"/>
      <c r="AG1029" s="9"/>
      <c r="AH1029" s="16"/>
    </row>
    <row r="1030" spans="1:40" x14ac:dyDescent="0.2">
      <c r="A1030" s="2" t="s">
        <v>35</v>
      </c>
      <c r="B1030" s="3">
        <v>1</v>
      </c>
      <c r="C1030" s="2" t="s">
        <v>59</v>
      </c>
      <c r="D1030" s="1" t="s">
        <v>244</v>
      </c>
      <c r="E1030" s="1" t="s">
        <v>69</v>
      </c>
      <c r="F1030" s="3">
        <v>35</v>
      </c>
      <c r="G1030" s="3"/>
      <c r="H1030" s="327">
        <v>40759</v>
      </c>
      <c r="I1030" s="3"/>
      <c r="J1030" s="3"/>
      <c r="K1030" s="100" t="s">
        <v>1199</v>
      </c>
      <c r="N1030" s="3"/>
      <c r="O1030" s="3"/>
      <c r="P1030" s="3"/>
      <c r="Q1030" s="3"/>
      <c r="R1030" s="3"/>
      <c r="S1030" s="3"/>
      <c r="T1030" s="122"/>
      <c r="U1030" s="10"/>
      <c r="V1030" s="201">
        <f t="shared" si="18"/>
        <v>0</v>
      </c>
      <c r="W1030" s="139">
        <v>0</v>
      </c>
      <c r="X1030" s="41" t="s">
        <v>694</v>
      </c>
      <c r="Y1030" s="9"/>
      <c r="Z1030" s="16" t="s">
        <v>702</v>
      </c>
      <c r="AA1030" s="128">
        <v>2005</v>
      </c>
      <c r="AB1030" s="4">
        <v>11.6</v>
      </c>
      <c r="AC1030" s="15" t="s">
        <v>64</v>
      </c>
      <c r="AD1030" s="134">
        <v>2009</v>
      </c>
      <c r="AE1030" s="10"/>
      <c r="AF1030" s="10"/>
      <c r="AG1030" s="9"/>
      <c r="AH1030" s="16" t="s">
        <v>154</v>
      </c>
    </row>
    <row r="1031" spans="1:40" s="9" customFormat="1" x14ac:dyDescent="0.2">
      <c r="A1031" s="2" t="s">
        <v>35</v>
      </c>
      <c r="B1031" s="3">
        <v>1</v>
      </c>
      <c r="C1031" s="2" t="s">
        <v>59</v>
      </c>
      <c r="D1031" s="1" t="s">
        <v>244</v>
      </c>
      <c r="E1031" s="1" t="s">
        <v>69</v>
      </c>
      <c r="F1031" s="3">
        <v>36</v>
      </c>
      <c r="G1031" s="3"/>
      <c r="H1031" s="327">
        <v>40759</v>
      </c>
      <c r="I1031" s="3">
        <v>14.4</v>
      </c>
      <c r="J1031" s="3"/>
      <c r="K1031" s="100" t="s">
        <v>1650</v>
      </c>
      <c r="N1031" s="3"/>
      <c r="O1031" s="3"/>
      <c r="P1031" s="3"/>
      <c r="Q1031" s="3"/>
      <c r="R1031" s="3"/>
      <c r="S1031" s="3"/>
      <c r="T1031" s="122">
        <v>39297</v>
      </c>
      <c r="U1031" s="10">
        <v>14.8</v>
      </c>
      <c r="V1031" s="201">
        <f t="shared" si="18"/>
        <v>1.7203361371057709E-2</v>
      </c>
      <c r="W1031" s="139">
        <v>1</v>
      </c>
      <c r="X1031" s="41"/>
      <c r="Z1031" s="16"/>
      <c r="AA1031" s="128">
        <v>2005</v>
      </c>
      <c r="AB1031" s="4">
        <v>12.5</v>
      </c>
      <c r="AC1031" s="15" t="s">
        <v>64</v>
      </c>
      <c r="AD1031" s="134">
        <v>2009</v>
      </c>
      <c r="AE1031" s="10"/>
      <c r="AF1031" s="10"/>
      <c r="AH1031" s="16" t="s">
        <v>154</v>
      </c>
      <c r="AI1031" s="110"/>
      <c r="AJ1031" s="110"/>
      <c r="AK1031" s="110"/>
      <c r="AL1031" s="110"/>
      <c r="AM1031" s="110"/>
      <c r="AN1031" s="110"/>
    </row>
    <row r="1032" spans="1:40" s="9" customFormat="1" x14ac:dyDescent="0.2">
      <c r="A1032" s="2" t="s">
        <v>35</v>
      </c>
      <c r="B1032" s="3">
        <v>1</v>
      </c>
      <c r="C1032" s="2" t="s">
        <v>59</v>
      </c>
      <c r="D1032" s="1" t="s">
        <v>244</v>
      </c>
      <c r="E1032" s="1" t="s">
        <v>21</v>
      </c>
      <c r="F1032" s="3">
        <v>37</v>
      </c>
      <c r="G1032" s="3"/>
      <c r="H1032" s="327">
        <v>40759</v>
      </c>
      <c r="I1032" s="3">
        <v>16.899999999999999</v>
      </c>
      <c r="J1032" s="3"/>
      <c r="K1032" s="3"/>
      <c r="N1032" s="3"/>
      <c r="O1032" s="3"/>
      <c r="P1032" s="3"/>
      <c r="Q1032" s="3"/>
      <c r="R1032" s="3"/>
      <c r="S1032" s="3"/>
      <c r="T1032" s="122">
        <v>39297</v>
      </c>
      <c r="U1032" s="10">
        <v>15</v>
      </c>
      <c r="V1032" s="201">
        <f t="shared" si="18"/>
        <v>1.7671458676442587E-2</v>
      </c>
      <c r="W1032" s="139">
        <v>1</v>
      </c>
      <c r="X1032" s="41"/>
      <c r="Z1032" s="16"/>
      <c r="AA1032" s="128">
        <v>2005</v>
      </c>
      <c r="AB1032" s="4">
        <v>12.1</v>
      </c>
      <c r="AC1032" s="15" t="s">
        <v>64</v>
      </c>
      <c r="AD1032" s="134">
        <v>2009</v>
      </c>
      <c r="AE1032" s="10"/>
      <c r="AF1032" s="10">
        <v>13.9</v>
      </c>
      <c r="AH1032" s="16"/>
      <c r="AI1032" s="110"/>
      <c r="AJ1032" s="110"/>
      <c r="AK1032" s="110"/>
      <c r="AL1032" s="110"/>
      <c r="AM1032" s="110"/>
      <c r="AN1032" s="110"/>
    </row>
    <row r="1033" spans="1:40" s="9" customFormat="1" x14ac:dyDescent="0.2">
      <c r="A1033" s="2" t="s">
        <v>35</v>
      </c>
      <c r="B1033" s="3">
        <v>1</v>
      </c>
      <c r="C1033" s="2" t="s">
        <v>59</v>
      </c>
      <c r="D1033" s="1" t="s">
        <v>244</v>
      </c>
      <c r="E1033" s="1" t="s">
        <v>21</v>
      </c>
      <c r="F1033" s="3">
        <v>38</v>
      </c>
      <c r="G1033" s="3"/>
      <c r="H1033" s="327">
        <v>40759</v>
      </c>
      <c r="I1033" s="3">
        <v>12.8</v>
      </c>
      <c r="J1033" s="3"/>
      <c r="K1033" s="3"/>
      <c r="N1033" s="3"/>
      <c r="O1033" s="3"/>
      <c r="P1033" s="3"/>
      <c r="Q1033" s="3"/>
      <c r="R1033" s="3"/>
      <c r="S1033" s="3"/>
      <c r="T1033" s="122">
        <v>39297</v>
      </c>
      <c r="U1033" s="10">
        <v>12.3</v>
      </c>
      <c r="V1033" s="201">
        <f t="shared" si="18"/>
        <v>1.1882288814039996E-2</v>
      </c>
      <c r="W1033" s="139">
        <v>1</v>
      </c>
      <c r="X1033" s="41"/>
      <c r="Z1033" s="16"/>
      <c r="AA1033" s="128">
        <v>2005</v>
      </c>
      <c r="AB1033" s="4">
        <v>10.6</v>
      </c>
      <c r="AC1033" s="15" t="s">
        <v>64</v>
      </c>
      <c r="AD1033" s="134">
        <v>2009</v>
      </c>
      <c r="AE1033" s="10"/>
      <c r="AF1033" s="10">
        <v>12.1</v>
      </c>
      <c r="AH1033" s="16"/>
      <c r="AI1033" s="110"/>
      <c r="AJ1033" s="110"/>
      <c r="AK1033" s="110"/>
      <c r="AL1033" s="110"/>
      <c r="AM1033" s="110"/>
      <c r="AN1033" s="110"/>
    </row>
    <row r="1034" spans="1:40" s="9" customFormat="1" x14ac:dyDescent="0.2">
      <c r="A1034" s="2" t="s">
        <v>35</v>
      </c>
      <c r="B1034" s="3">
        <v>1</v>
      </c>
      <c r="C1034" s="2" t="s">
        <v>59</v>
      </c>
      <c r="D1034" s="1" t="s">
        <v>244</v>
      </c>
      <c r="E1034" s="1" t="s">
        <v>21</v>
      </c>
      <c r="F1034" s="3">
        <v>39</v>
      </c>
      <c r="G1034" s="3"/>
      <c r="H1034" s="327">
        <v>40759</v>
      </c>
      <c r="I1034" s="3">
        <v>13</v>
      </c>
      <c r="J1034" s="3"/>
      <c r="K1034" s="3"/>
      <c r="N1034" s="3"/>
      <c r="O1034" s="3"/>
      <c r="P1034" s="3"/>
      <c r="Q1034" s="3"/>
      <c r="R1034" s="3"/>
      <c r="S1034" s="3"/>
      <c r="T1034" s="122">
        <v>39297</v>
      </c>
      <c r="U1034" s="10">
        <v>12.2</v>
      </c>
      <c r="V1034" s="201">
        <f t="shared" si="18"/>
        <v>1.1689866264007618E-2</v>
      </c>
      <c r="W1034" s="139">
        <v>1</v>
      </c>
      <c r="X1034" s="41"/>
      <c r="Z1034" s="16"/>
      <c r="AA1034" s="128">
        <v>2005</v>
      </c>
      <c r="AB1034" s="4">
        <v>10.8</v>
      </c>
      <c r="AC1034" s="15" t="s">
        <v>64</v>
      </c>
      <c r="AD1034" s="134">
        <v>2009</v>
      </c>
      <c r="AE1034" s="10"/>
      <c r="AF1034" s="10">
        <v>11.9</v>
      </c>
      <c r="AH1034" s="16"/>
      <c r="AI1034" s="110"/>
      <c r="AJ1034" s="110"/>
      <c r="AK1034" s="110"/>
      <c r="AL1034" s="110"/>
      <c r="AM1034" s="110"/>
      <c r="AN1034" s="110"/>
    </row>
    <row r="1035" spans="1:40" s="9" customFormat="1" x14ac:dyDescent="0.2">
      <c r="A1035" s="2" t="s">
        <v>35</v>
      </c>
      <c r="B1035" s="3">
        <v>1</v>
      </c>
      <c r="C1035" s="2" t="s">
        <v>59</v>
      </c>
      <c r="D1035" s="1" t="s">
        <v>244</v>
      </c>
      <c r="E1035" s="1" t="s">
        <v>21</v>
      </c>
      <c r="F1035" s="3">
        <v>40</v>
      </c>
      <c r="G1035" s="3"/>
      <c r="H1035" s="327">
        <v>40759</v>
      </c>
      <c r="I1035" s="3"/>
      <c r="J1035" s="3" t="s">
        <v>1198</v>
      </c>
      <c r="K1035" s="3" t="s">
        <v>1202</v>
      </c>
      <c r="N1035" s="3"/>
      <c r="O1035" s="3"/>
      <c r="P1035" s="3"/>
      <c r="Q1035" s="3"/>
      <c r="R1035" s="3"/>
      <c r="S1035" s="3"/>
      <c r="T1035" s="122">
        <v>39297</v>
      </c>
      <c r="U1035" s="10">
        <v>9.8000000000000007</v>
      </c>
      <c r="V1035" s="201">
        <f t="shared" ref="V1035:V1103" si="19" xml:space="preserve"> PI()*(U1035/2)^2/10000</f>
        <v>7.5429639612690945E-3</v>
      </c>
      <c r="W1035" s="139">
        <v>0</v>
      </c>
      <c r="X1035" s="41" t="s">
        <v>259</v>
      </c>
      <c r="Z1035" s="16"/>
      <c r="AA1035" s="128">
        <v>2005</v>
      </c>
      <c r="AB1035" s="4">
        <v>10</v>
      </c>
      <c r="AC1035" s="15" t="s">
        <v>64</v>
      </c>
      <c r="AD1035" s="134">
        <v>2009</v>
      </c>
      <c r="AE1035" s="10"/>
      <c r="AF1035" s="10">
        <v>10.1</v>
      </c>
      <c r="AG1035" s="9" t="s">
        <v>25</v>
      </c>
      <c r="AH1035" s="16"/>
      <c r="AI1035" s="110"/>
      <c r="AJ1035" s="110"/>
      <c r="AK1035" s="110"/>
      <c r="AL1035" s="110"/>
      <c r="AM1035" s="110"/>
      <c r="AN1035" s="110"/>
    </row>
    <row r="1036" spans="1:40" s="9" customFormat="1" x14ac:dyDescent="0.2">
      <c r="A1036" s="2" t="s">
        <v>35</v>
      </c>
      <c r="B1036" s="3">
        <v>1</v>
      </c>
      <c r="C1036" s="2" t="s">
        <v>59</v>
      </c>
      <c r="D1036" s="1" t="s">
        <v>244</v>
      </c>
      <c r="E1036" s="1" t="s">
        <v>21</v>
      </c>
      <c r="F1036" s="3">
        <v>41</v>
      </c>
      <c r="G1036" s="3"/>
      <c r="H1036" s="327">
        <v>40759</v>
      </c>
      <c r="I1036" s="3"/>
      <c r="J1036" s="3"/>
      <c r="K1036" s="100" t="s">
        <v>1199</v>
      </c>
      <c r="N1036" s="3"/>
      <c r="O1036" s="3"/>
      <c r="P1036" s="3"/>
      <c r="Q1036" s="3"/>
      <c r="R1036" s="3"/>
      <c r="S1036" s="3"/>
      <c r="T1036" s="122">
        <v>39297</v>
      </c>
      <c r="U1036" s="10">
        <v>11.5</v>
      </c>
      <c r="V1036" s="201">
        <f t="shared" si="19"/>
        <v>1.0386890710931252E-2</v>
      </c>
      <c r="W1036" s="139">
        <v>0</v>
      </c>
      <c r="X1036" s="41" t="s">
        <v>259</v>
      </c>
      <c r="Z1036" s="16"/>
      <c r="AA1036" s="128">
        <v>2005</v>
      </c>
      <c r="AB1036" s="4">
        <v>12.2</v>
      </c>
      <c r="AC1036" s="15" t="s">
        <v>64</v>
      </c>
      <c r="AD1036" s="134">
        <v>2009</v>
      </c>
      <c r="AE1036" s="10"/>
      <c r="AF1036" s="10">
        <v>12.3</v>
      </c>
      <c r="AG1036" s="9" t="s">
        <v>25</v>
      </c>
      <c r="AH1036" s="16"/>
      <c r="AI1036" s="110"/>
      <c r="AJ1036" s="110"/>
      <c r="AK1036" s="110"/>
      <c r="AL1036" s="110"/>
      <c r="AM1036" s="110"/>
      <c r="AN1036" s="110"/>
    </row>
    <row r="1037" spans="1:40" s="9" customFormat="1" x14ac:dyDescent="0.2">
      <c r="A1037" s="2" t="s">
        <v>35</v>
      </c>
      <c r="B1037" s="3">
        <v>1</v>
      </c>
      <c r="C1037" s="2" t="s">
        <v>59</v>
      </c>
      <c r="D1037" s="1" t="s">
        <v>244</v>
      </c>
      <c r="E1037" s="1" t="s">
        <v>21</v>
      </c>
      <c r="F1037" s="3">
        <v>42</v>
      </c>
      <c r="G1037" s="3"/>
      <c r="H1037" s="327">
        <v>40759</v>
      </c>
      <c r="I1037" s="3">
        <v>14.5</v>
      </c>
      <c r="J1037" s="3"/>
      <c r="K1037" s="3"/>
      <c r="N1037" s="3"/>
      <c r="O1037" s="3"/>
      <c r="P1037" s="3"/>
      <c r="Q1037" s="3"/>
      <c r="R1037" s="3"/>
      <c r="S1037" s="3"/>
      <c r="T1037" s="122">
        <v>39297</v>
      </c>
      <c r="U1037" s="10">
        <v>14.5</v>
      </c>
      <c r="V1037" s="201">
        <f t="shared" si="19"/>
        <v>1.6512996385431349E-2</v>
      </c>
      <c r="W1037" s="139">
        <v>1</v>
      </c>
      <c r="X1037" s="41"/>
      <c r="Z1037" s="16"/>
      <c r="AA1037" s="128">
        <v>2005</v>
      </c>
      <c r="AB1037" s="4">
        <v>11.4</v>
      </c>
      <c r="AC1037" s="15" t="s">
        <v>64</v>
      </c>
      <c r="AD1037" s="134">
        <v>2009</v>
      </c>
      <c r="AE1037" s="10"/>
      <c r="AF1037" s="10">
        <v>13.6</v>
      </c>
      <c r="AH1037" s="16"/>
      <c r="AI1037" s="110"/>
      <c r="AJ1037" s="110"/>
      <c r="AK1037" s="110"/>
      <c r="AL1037" s="110"/>
      <c r="AM1037" s="110"/>
      <c r="AN1037" s="110"/>
    </row>
    <row r="1038" spans="1:40" s="9" customFormat="1" x14ac:dyDescent="0.2">
      <c r="A1038" s="2" t="s">
        <v>35</v>
      </c>
      <c r="B1038" s="3">
        <v>1</v>
      </c>
      <c r="C1038" s="2" t="s">
        <v>59</v>
      </c>
      <c r="D1038" s="1" t="s">
        <v>244</v>
      </c>
      <c r="E1038" s="1" t="s">
        <v>67</v>
      </c>
      <c r="F1038" s="3">
        <v>43</v>
      </c>
      <c r="G1038" s="3"/>
      <c r="H1038" s="327">
        <v>40759</v>
      </c>
      <c r="I1038" s="3">
        <v>16.2</v>
      </c>
      <c r="J1038" s="3"/>
      <c r="K1038" s="3"/>
      <c r="N1038" s="3"/>
      <c r="O1038" s="3"/>
      <c r="P1038" s="3"/>
      <c r="Q1038" s="3"/>
      <c r="R1038" s="3"/>
      <c r="S1038" s="3"/>
      <c r="T1038" s="122">
        <v>39297</v>
      </c>
      <c r="U1038" s="10">
        <v>14.6</v>
      </c>
      <c r="V1038" s="201">
        <f t="shared" si="19"/>
        <v>1.6741547250980007E-2</v>
      </c>
      <c r="W1038" s="139">
        <v>1</v>
      </c>
      <c r="X1038" s="41"/>
      <c r="Z1038" s="16"/>
      <c r="AA1038" s="128">
        <v>2005</v>
      </c>
      <c r="AB1038" s="4">
        <v>10.3</v>
      </c>
      <c r="AC1038" s="15" t="s">
        <v>64</v>
      </c>
      <c r="AD1038" s="134">
        <v>2009</v>
      </c>
      <c r="AE1038" s="10"/>
      <c r="AF1038" s="10">
        <v>13.5</v>
      </c>
      <c r="AH1038" s="16"/>
      <c r="AI1038" s="110"/>
      <c r="AJ1038" s="110"/>
      <c r="AK1038" s="110"/>
      <c r="AL1038" s="110"/>
      <c r="AM1038" s="110"/>
      <c r="AN1038" s="110"/>
    </row>
    <row r="1039" spans="1:40" s="9" customFormat="1" x14ac:dyDescent="0.2">
      <c r="A1039" s="2" t="s">
        <v>35</v>
      </c>
      <c r="B1039" s="3">
        <v>1</v>
      </c>
      <c r="C1039" s="2" t="s">
        <v>59</v>
      </c>
      <c r="D1039" s="1" t="s">
        <v>244</v>
      </c>
      <c r="E1039" s="1" t="s">
        <v>21</v>
      </c>
      <c r="F1039" s="3">
        <v>45</v>
      </c>
      <c r="G1039" s="3"/>
      <c r="H1039" s="327">
        <v>40759</v>
      </c>
      <c r="I1039" s="3">
        <v>13.8</v>
      </c>
      <c r="J1039" s="3"/>
      <c r="K1039" s="3"/>
      <c r="N1039" s="3"/>
      <c r="O1039" s="3"/>
      <c r="P1039" s="3"/>
      <c r="Q1039" s="3"/>
      <c r="R1039" s="3"/>
      <c r="S1039" s="3"/>
      <c r="T1039" s="122">
        <v>39297</v>
      </c>
      <c r="U1039" s="10">
        <v>13</v>
      </c>
      <c r="V1039" s="201">
        <f t="shared" si="19"/>
        <v>1.3273228961416876E-2</v>
      </c>
      <c r="W1039" s="139">
        <v>1</v>
      </c>
      <c r="X1039" s="41"/>
      <c r="Z1039" s="16"/>
      <c r="AA1039" s="128">
        <v>2005</v>
      </c>
      <c r="AB1039" s="4">
        <v>11</v>
      </c>
      <c r="AC1039" s="15" t="s">
        <v>64</v>
      </c>
      <c r="AD1039" s="134">
        <v>2009</v>
      </c>
      <c r="AE1039" s="10"/>
      <c r="AF1039" s="10">
        <v>12.7</v>
      </c>
      <c r="AH1039" s="16"/>
      <c r="AI1039" s="110"/>
      <c r="AJ1039" s="110"/>
      <c r="AK1039" s="110"/>
      <c r="AL1039" s="110"/>
      <c r="AM1039" s="110"/>
      <c r="AN1039" s="110"/>
    </row>
    <row r="1040" spans="1:40" s="9" customFormat="1" x14ac:dyDescent="0.2">
      <c r="A1040" s="2" t="s">
        <v>35</v>
      </c>
      <c r="B1040" s="3">
        <v>1</v>
      </c>
      <c r="C1040" s="2" t="s">
        <v>59</v>
      </c>
      <c r="D1040" s="1" t="s">
        <v>244</v>
      </c>
      <c r="E1040" s="1" t="s">
        <v>21</v>
      </c>
      <c r="F1040" s="3">
        <v>914</v>
      </c>
      <c r="G1040" s="3"/>
      <c r="H1040" s="327">
        <v>40759</v>
      </c>
      <c r="I1040" s="3">
        <v>10.4</v>
      </c>
      <c r="J1040" s="3"/>
      <c r="K1040" s="3"/>
      <c r="N1040" s="3"/>
      <c r="O1040" s="3"/>
      <c r="P1040" s="3"/>
      <c r="Q1040" s="3"/>
      <c r="R1040" s="3"/>
      <c r="S1040" s="3"/>
      <c r="T1040" s="122">
        <v>39297</v>
      </c>
      <c r="U1040" s="10">
        <v>10.4</v>
      </c>
      <c r="V1040" s="201">
        <f t="shared" si="19"/>
        <v>8.4948665353068008E-3</v>
      </c>
      <c r="W1040" s="139">
        <v>1</v>
      </c>
      <c r="X1040" s="41"/>
      <c r="Z1040" s="16"/>
      <c r="AA1040" s="128"/>
      <c r="AB1040" s="4"/>
      <c r="AC1040" s="15"/>
      <c r="AD1040" s="134">
        <v>2009</v>
      </c>
      <c r="AE1040" s="10"/>
      <c r="AF1040" s="10">
        <v>10.199999999999999</v>
      </c>
      <c r="AH1040" s="16" t="s">
        <v>158</v>
      </c>
      <c r="AI1040" s="110"/>
      <c r="AJ1040" s="110"/>
      <c r="AK1040" s="110"/>
      <c r="AL1040" s="110"/>
      <c r="AM1040" s="110"/>
      <c r="AN1040" s="110"/>
    </row>
    <row r="1041" spans="1:40" s="9" customFormat="1" x14ac:dyDescent="0.2">
      <c r="A1041" s="2" t="s">
        <v>35</v>
      </c>
      <c r="B1041" s="3">
        <v>1</v>
      </c>
      <c r="C1041" s="2" t="s">
        <v>59</v>
      </c>
      <c r="D1041" s="1" t="s">
        <v>244</v>
      </c>
      <c r="E1041" s="1" t="s">
        <v>69</v>
      </c>
      <c r="F1041" s="3">
        <v>977</v>
      </c>
      <c r="G1041" s="3"/>
      <c r="H1041" s="327">
        <v>40759</v>
      </c>
      <c r="I1041" s="3">
        <v>11</v>
      </c>
      <c r="J1041" s="3"/>
      <c r="K1041" s="3"/>
      <c r="N1041" s="3"/>
      <c r="O1041" s="3"/>
      <c r="P1041" s="3"/>
      <c r="Q1041" s="3"/>
      <c r="R1041" s="3"/>
      <c r="S1041" s="3"/>
      <c r="T1041" s="122">
        <v>39297</v>
      </c>
      <c r="U1041" s="10">
        <v>10.4</v>
      </c>
      <c r="V1041" s="201">
        <f t="shared" si="19"/>
        <v>8.4948665353068008E-3</v>
      </c>
      <c r="W1041" s="139">
        <v>1</v>
      </c>
      <c r="X1041" s="41"/>
      <c r="Z1041" s="16"/>
      <c r="AA1041" s="128"/>
      <c r="AB1041" s="4"/>
      <c r="AC1041" s="15"/>
      <c r="AD1041" s="134">
        <v>2009</v>
      </c>
      <c r="AE1041" s="10"/>
      <c r="AF1041" s="10">
        <v>10.4</v>
      </c>
      <c r="AG1041" s="9" t="s">
        <v>25</v>
      </c>
      <c r="AH1041" s="16" t="s">
        <v>96</v>
      </c>
      <c r="AI1041" s="110"/>
      <c r="AJ1041" s="110"/>
      <c r="AK1041" s="110"/>
      <c r="AL1041" s="110"/>
      <c r="AM1041" s="110"/>
      <c r="AN1041" s="110"/>
    </row>
    <row r="1042" spans="1:40" s="9" customFormat="1" x14ac:dyDescent="0.2">
      <c r="A1042" s="2" t="s">
        <v>35</v>
      </c>
      <c r="B1042" s="3">
        <v>1</v>
      </c>
      <c r="C1042" s="2" t="s">
        <v>59</v>
      </c>
      <c r="D1042" s="1" t="s">
        <v>244</v>
      </c>
      <c r="E1042" s="1" t="s">
        <v>190</v>
      </c>
      <c r="F1042" s="3">
        <v>989</v>
      </c>
      <c r="G1042" s="3">
        <v>44</v>
      </c>
      <c r="H1042" s="327">
        <v>40759</v>
      </c>
      <c r="I1042" s="3">
        <v>22.7</v>
      </c>
      <c r="J1042" s="3"/>
      <c r="K1042" s="3"/>
      <c r="N1042" s="3"/>
      <c r="O1042" s="3"/>
      <c r="P1042" s="3"/>
      <c r="Q1042" s="3"/>
      <c r="R1042" s="3"/>
      <c r="S1042" s="3"/>
      <c r="T1042" s="120">
        <v>39297</v>
      </c>
      <c r="U1042" s="20">
        <v>20.9</v>
      </c>
      <c r="V1042" s="198">
        <f t="shared" si="19"/>
        <v>3.4306977175363934E-2</v>
      </c>
      <c r="W1042" s="139">
        <v>1</v>
      </c>
      <c r="X1042" s="40"/>
      <c r="Y1042" s="7"/>
      <c r="Z1042" s="14"/>
      <c r="AA1042" s="124">
        <v>2005</v>
      </c>
      <c r="AB1042" s="4">
        <v>17.100000000000001</v>
      </c>
      <c r="AC1042" s="15" t="s">
        <v>64</v>
      </c>
      <c r="AD1042" s="134">
        <v>2009</v>
      </c>
      <c r="AE1042" s="20"/>
      <c r="AF1042" s="20">
        <v>19.8</v>
      </c>
      <c r="AG1042" s="7"/>
      <c r="AH1042" s="14"/>
      <c r="AI1042" s="110"/>
      <c r="AJ1042" s="110"/>
      <c r="AK1042" s="110"/>
      <c r="AL1042" s="110"/>
      <c r="AM1042" s="110"/>
      <c r="AN1042" s="110"/>
    </row>
    <row r="1043" spans="1:40" s="9" customFormat="1" x14ac:dyDescent="0.2">
      <c r="A1043" s="2" t="s">
        <v>35</v>
      </c>
      <c r="B1043" s="3">
        <v>1</v>
      </c>
      <c r="C1043" s="2" t="s">
        <v>27</v>
      </c>
      <c r="D1043" s="1" t="s">
        <v>244</v>
      </c>
      <c r="E1043" s="1" t="s">
        <v>67</v>
      </c>
      <c r="F1043" s="9">
        <v>1867</v>
      </c>
      <c r="G1043" s="3">
        <v>931</v>
      </c>
      <c r="H1043" s="327">
        <v>40759</v>
      </c>
      <c r="I1043" s="3">
        <v>13.7</v>
      </c>
      <c r="J1043" s="3"/>
      <c r="K1043" s="3"/>
      <c r="N1043" s="3"/>
      <c r="O1043" s="3"/>
      <c r="P1043" s="3"/>
      <c r="Q1043" s="3"/>
      <c r="R1043" s="3"/>
      <c r="S1043" s="3"/>
      <c r="T1043" s="122">
        <v>39297</v>
      </c>
      <c r="U1043" s="10">
        <v>11.9</v>
      </c>
      <c r="V1043" s="201">
        <f t="shared" si="19"/>
        <v>1.1122023391871266E-2</v>
      </c>
      <c r="W1043" s="139">
        <v>1</v>
      </c>
      <c r="X1043" s="41"/>
      <c r="Z1043" s="16" t="s">
        <v>703</v>
      </c>
      <c r="AA1043" s="128"/>
      <c r="AB1043" s="4"/>
      <c r="AC1043" s="15"/>
      <c r="AD1043" s="134">
        <v>2009</v>
      </c>
      <c r="AE1043" s="10"/>
      <c r="AF1043" s="10">
        <v>11</v>
      </c>
      <c r="AH1043" s="16" t="s">
        <v>96</v>
      </c>
      <c r="AI1043" s="110"/>
      <c r="AJ1043" s="110"/>
      <c r="AK1043" s="110"/>
      <c r="AL1043" s="110"/>
      <c r="AM1043" s="110"/>
      <c r="AN1043" s="110"/>
    </row>
    <row r="1044" spans="1:40" s="9" customFormat="1" x14ac:dyDescent="0.2">
      <c r="A1044" s="2" t="s">
        <v>35</v>
      </c>
      <c r="B1044" s="3">
        <v>1</v>
      </c>
      <c r="C1044" s="2"/>
      <c r="D1044" s="1" t="s">
        <v>244</v>
      </c>
      <c r="E1044" s="1" t="s">
        <v>69</v>
      </c>
      <c r="F1044" s="3"/>
      <c r="G1044" s="3"/>
      <c r="H1044" s="327">
        <v>40759</v>
      </c>
      <c r="I1044" s="3"/>
      <c r="J1044" s="3"/>
      <c r="K1044" s="100" t="s">
        <v>1199</v>
      </c>
      <c r="N1044" s="3"/>
      <c r="O1044" s="3"/>
      <c r="P1044" s="3"/>
      <c r="Q1044" s="3"/>
      <c r="R1044" s="3"/>
      <c r="S1044" s="3"/>
      <c r="T1044" s="122">
        <v>39297</v>
      </c>
      <c r="U1044" s="10">
        <v>11.5</v>
      </c>
      <c r="V1044" s="201">
        <f t="shared" si="19"/>
        <v>1.0386890710931252E-2</v>
      </c>
      <c r="W1044" s="139">
        <v>0</v>
      </c>
      <c r="X1044" s="41" t="s">
        <v>259</v>
      </c>
      <c r="Z1044" s="16"/>
      <c r="AA1044" s="128"/>
      <c r="AB1044" s="4"/>
      <c r="AC1044" s="15"/>
      <c r="AD1044" s="134"/>
      <c r="AE1044" s="10"/>
      <c r="AF1044" s="10"/>
      <c r="AH1044" s="16"/>
      <c r="AI1044" s="110"/>
      <c r="AJ1044" s="110"/>
      <c r="AK1044" s="110"/>
      <c r="AL1044" s="110"/>
      <c r="AM1044" s="110"/>
      <c r="AN1044" s="110"/>
    </row>
    <row r="1045" spans="1:40" s="9" customFormat="1" x14ac:dyDescent="0.2">
      <c r="A1045" s="2" t="s">
        <v>35</v>
      </c>
      <c r="B1045" s="3">
        <v>1</v>
      </c>
      <c r="C1045" s="2"/>
      <c r="D1045" s="1" t="s">
        <v>244</v>
      </c>
      <c r="E1045" s="1" t="s">
        <v>60</v>
      </c>
      <c r="F1045" s="3">
        <v>2527</v>
      </c>
      <c r="G1045" s="3"/>
      <c r="H1045" s="327">
        <v>40759</v>
      </c>
      <c r="I1045" s="3">
        <v>10.9</v>
      </c>
      <c r="J1045" s="3"/>
      <c r="K1045" s="100" t="s">
        <v>1249</v>
      </c>
      <c r="N1045" s="3"/>
      <c r="O1045" s="3"/>
      <c r="P1045" s="3"/>
      <c r="Q1045" s="3"/>
      <c r="R1045" s="3"/>
      <c r="S1045" s="3"/>
      <c r="T1045" s="122"/>
      <c r="U1045" s="10"/>
      <c r="V1045" s="201"/>
      <c r="W1045" s="139"/>
      <c r="X1045" s="41"/>
      <c r="Z1045" s="16"/>
      <c r="AA1045" s="128"/>
      <c r="AB1045" s="4"/>
      <c r="AC1045" s="15"/>
      <c r="AD1045" s="134"/>
      <c r="AE1045" s="10"/>
      <c r="AF1045" s="10"/>
      <c r="AH1045" s="16"/>
      <c r="AI1045" s="110"/>
      <c r="AJ1045" s="110"/>
      <c r="AK1045" s="110"/>
      <c r="AL1045" s="110"/>
      <c r="AM1045" s="110"/>
      <c r="AN1045" s="110"/>
    </row>
    <row r="1046" spans="1:40" s="9" customFormat="1" x14ac:dyDescent="0.2">
      <c r="A1046" s="2" t="s">
        <v>35</v>
      </c>
      <c r="B1046" s="3">
        <v>1</v>
      </c>
      <c r="C1046" s="2"/>
      <c r="D1046" s="1" t="s">
        <v>244</v>
      </c>
      <c r="E1046" s="1" t="s">
        <v>60</v>
      </c>
      <c r="F1046" s="3">
        <v>2506</v>
      </c>
      <c r="G1046" s="3"/>
      <c r="H1046" s="327">
        <v>40759</v>
      </c>
      <c r="I1046" s="3">
        <v>10.5</v>
      </c>
      <c r="J1046" s="3"/>
      <c r="K1046" s="100" t="s">
        <v>1249</v>
      </c>
      <c r="N1046" s="3"/>
      <c r="O1046" s="3"/>
      <c r="P1046" s="3"/>
      <c r="Q1046" s="3"/>
      <c r="R1046" s="3"/>
      <c r="S1046" s="3"/>
      <c r="T1046" s="122"/>
      <c r="U1046" s="10"/>
      <c r="V1046" s="201"/>
      <c r="W1046" s="139"/>
      <c r="X1046" s="41"/>
      <c r="Z1046" s="16"/>
      <c r="AA1046" s="128"/>
      <c r="AB1046" s="4"/>
      <c r="AC1046" s="15"/>
      <c r="AD1046" s="134"/>
      <c r="AE1046" s="10"/>
      <c r="AF1046" s="10"/>
      <c r="AH1046" s="16"/>
      <c r="AI1046" s="110"/>
      <c r="AJ1046" s="110"/>
      <c r="AK1046" s="110"/>
      <c r="AL1046" s="110"/>
      <c r="AM1046" s="110"/>
      <c r="AN1046" s="110"/>
    </row>
    <row r="1047" spans="1:40" s="9" customFormat="1" x14ac:dyDescent="0.2">
      <c r="A1047" s="2" t="s">
        <v>35</v>
      </c>
      <c r="B1047" s="3">
        <v>1</v>
      </c>
      <c r="C1047" s="2" t="s">
        <v>27</v>
      </c>
      <c r="D1047" s="1" t="s">
        <v>293</v>
      </c>
      <c r="E1047" s="1" t="s">
        <v>69</v>
      </c>
      <c r="F1047" s="3">
        <v>82</v>
      </c>
      <c r="G1047" s="3"/>
      <c r="H1047" s="327">
        <v>40759</v>
      </c>
      <c r="I1047" s="3"/>
      <c r="J1047" s="3"/>
      <c r="K1047" s="100" t="s">
        <v>1199</v>
      </c>
      <c r="N1047" s="3"/>
      <c r="O1047" s="3"/>
      <c r="P1047" s="3"/>
      <c r="Q1047" s="3"/>
      <c r="R1047" s="3"/>
      <c r="S1047" s="3"/>
      <c r="T1047" s="122">
        <v>39297</v>
      </c>
      <c r="U1047" s="10">
        <v>10.199999999999999</v>
      </c>
      <c r="V1047" s="201">
        <f t="shared" si="19"/>
        <v>8.171282491987052E-3</v>
      </c>
      <c r="W1047" s="139">
        <v>1</v>
      </c>
      <c r="X1047" s="41"/>
      <c r="Z1047" s="16"/>
      <c r="AA1047" s="128">
        <v>2005</v>
      </c>
      <c r="AB1047" s="4">
        <v>10</v>
      </c>
      <c r="AC1047" s="15" t="s">
        <v>64</v>
      </c>
      <c r="AD1047" s="134">
        <v>2009</v>
      </c>
      <c r="AE1047" s="10"/>
      <c r="AF1047" s="10">
        <v>10.5</v>
      </c>
      <c r="AG1047" s="9" t="s">
        <v>25</v>
      </c>
      <c r="AH1047" s="16"/>
      <c r="AI1047" s="110"/>
      <c r="AJ1047" s="110"/>
      <c r="AK1047" s="110"/>
      <c r="AL1047" s="110"/>
      <c r="AM1047" s="110"/>
      <c r="AN1047" s="110"/>
    </row>
    <row r="1048" spans="1:40" s="9" customFormat="1" x14ac:dyDescent="0.2">
      <c r="A1048" s="2" t="s">
        <v>35</v>
      </c>
      <c r="B1048" s="3">
        <v>1</v>
      </c>
      <c r="C1048" s="2" t="s">
        <v>27</v>
      </c>
      <c r="D1048" s="1" t="s">
        <v>293</v>
      </c>
      <c r="E1048" s="1" t="s">
        <v>60</v>
      </c>
      <c r="F1048" s="3">
        <v>83</v>
      </c>
      <c r="G1048" s="3"/>
      <c r="H1048" s="327">
        <v>40759</v>
      </c>
      <c r="I1048" s="3">
        <v>13.7</v>
      </c>
      <c r="J1048" s="3"/>
      <c r="K1048" s="3"/>
      <c r="N1048" s="3"/>
      <c r="O1048" s="3"/>
      <c r="P1048" s="3"/>
      <c r="Q1048" s="3"/>
      <c r="R1048" s="3"/>
      <c r="S1048" s="3"/>
      <c r="T1048" s="122">
        <v>39297</v>
      </c>
      <c r="U1048" s="10">
        <v>12</v>
      </c>
      <c r="V1048" s="201">
        <f t="shared" si="19"/>
        <v>1.1309733552923255E-2</v>
      </c>
      <c r="W1048" s="139">
        <v>1</v>
      </c>
      <c r="X1048" s="41"/>
      <c r="Y1048" s="9">
        <v>1</v>
      </c>
      <c r="Z1048" s="16"/>
      <c r="AA1048" s="128">
        <v>2005</v>
      </c>
      <c r="AB1048" s="4">
        <v>11.3</v>
      </c>
      <c r="AC1048" s="15" t="s">
        <v>64</v>
      </c>
      <c r="AD1048" s="134">
        <v>2009</v>
      </c>
      <c r="AE1048" s="10"/>
      <c r="AF1048" s="10">
        <v>11.6</v>
      </c>
      <c r="AH1048" s="16"/>
      <c r="AI1048" s="110"/>
      <c r="AJ1048" s="110"/>
      <c r="AK1048" s="110"/>
      <c r="AL1048" s="110"/>
      <c r="AM1048" s="110"/>
      <c r="AN1048" s="110"/>
    </row>
    <row r="1049" spans="1:40" s="9" customFormat="1" x14ac:dyDescent="0.2">
      <c r="A1049" s="2" t="s">
        <v>35</v>
      </c>
      <c r="B1049" s="3">
        <v>1</v>
      </c>
      <c r="C1049" s="2" t="s">
        <v>27</v>
      </c>
      <c r="D1049" s="1" t="s">
        <v>293</v>
      </c>
      <c r="E1049" s="1" t="s">
        <v>21</v>
      </c>
      <c r="F1049" s="3">
        <v>84</v>
      </c>
      <c r="G1049" s="3"/>
      <c r="H1049" s="327">
        <v>40759</v>
      </c>
      <c r="I1049" s="3">
        <v>15.4</v>
      </c>
      <c r="J1049" s="3"/>
      <c r="K1049" s="3"/>
      <c r="N1049" s="3"/>
      <c r="O1049" s="3"/>
      <c r="P1049" s="3"/>
      <c r="Q1049" s="3"/>
      <c r="R1049" s="3"/>
      <c r="S1049" s="3"/>
      <c r="T1049" s="122">
        <v>39297</v>
      </c>
      <c r="U1049" s="10">
        <v>15.1</v>
      </c>
      <c r="V1049" s="201">
        <f t="shared" si="19"/>
        <v>1.7907863523625219E-2</v>
      </c>
      <c r="W1049" s="139">
        <v>1</v>
      </c>
      <c r="X1049" s="41"/>
      <c r="Z1049" s="16"/>
      <c r="AA1049" s="128">
        <v>2005</v>
      </c>
      <c r="AB1049" s="4">
        <v>12.9</v>
      </c>
      <c r="AC1049" s="15" t="s">
        <v>64</v>
      </c>
      <c r="AD1049" s="134">
        <v>2009</v>
      </c>
      <c r="AE1049" s="10"/>
      <c r="AF1049" s="10">
        <v>15.1</v>
      </c>
      <c r="AH1049" s="16"/>
      <c r="AI1049" s="110"/>
      <c r="AJ1049" s="110"/>
      <c r="AK1049" s="110"/>
      <c r="AL1049" s="110"/>
      <c r="AM1049" s="110"/>
      <c r="AN1049" s="110"/>
    </row>
    <row r="1050" spans="1:40" s="9" customFormat="1" x14ac:dyDescent="0.2">
      <c r="A1050" s="2" t="s">
        <v>35</v>
      </c>
      <c r="B1050" s="3">
        <v>1</v>
      </c>
      <c r="C1050" s="2" t="s">
        <v>27</v>
      </c>
      <c r="D1050" s="1" t="s">
        <v>293</v>
      </c>
      <c r="E1050" s="1" t="s">
        <v>21</v>
      </c>
      <c r="F1050" s="3">
        <v>85</v>
      </c>
      <c r="G1050" s="3"/>
      <c r="H1050" s="327">
        <v>40759</v>
      </c>
      <c r="I1050" s="3">
        <v>15.4</v>
      </c>
      <c r="J1050" s="3"/>
      <c r="K1050" s="3"/>
      <c r="N1050" s="3"/>
      <c r="O1050" s="3"/>
      <c r="P1050" s="3"/>
      <c r="Q1050" s="3"/>
      <c r="R1050" s="3"/>
      <c r="S1050" s="3"/>
      <c r="T1050" s="122">
        <v>39297</v>
      </c>
      <c r="U1050" s="10">
        <v>13.5</v>
      </c>
      <c r="V1050" s="201">
        <f t="shared" si="19"/>
        <v>1.4313881527918494E-2</v>
      </c>
      <c r="W1050" s="139">
        <v>1</v>
      </c>
      <c r="X1050" s="41"/>
      <c r="Z1050" s="16"/>
      <c r="AA1050" s="128">
        <v>2005</v>
      </c>
      <c r="AB1050" s="4">
        <v>11.6</v>
      </c>
      <c r="AC1050" s="15" t="s">
        <v>64</v>
      </c>
      <c r="AD1050" s="134">
        <v>2009</v>
      </c>
      <c r="AE1050" s="10"/>
      <c r="AF1050" s="10">
        <v>13.1</v>
      </c>
      <c r="AH1050" s="16"/>
      <c r="AI1050" s="110"/>
      <c r="AJ1050" s="110"/>
      <c r="AK1050" s="110"/>
      <c r="AL1050" s="110"/>
      <c r="AM1050" s="110"/>
      <c r="AN1050" s="110"/>
    </row>
    <row r="1051" spans="1:40" s="9" customFormat="1" x14ac:dyDescent="0.2">
      <c r="A1051" s="2" t="s">
        <v>35</v>
      </c>
      <c r="B1051" s="3">
        <v>1</v>
      </c>
      <c r="C1051" s="2" t="s">
        <v>27</v>
      </c>
      <c r="D1051" s="1" t="s">
        <v>293</v>
      </c>
      <c r="E1051" s="1" t="s">
        <v>21</v>
      </c>
      <c r="F1051" s="3">
        <v>86</v>
      </c>
      <c r="G1051" s="3"/>
      <c r="H1051" s="327">
        <v>40759</v>
      </c>
      <c r="I1051" s="3">
        <v>11.7</v>
      </c>
      <c r="J1051" s="3"/>
      <c r="K1051" s="100" t="s">
        <v>381</v>
      </c>
      <c r="N1051" s="3"/>
      <c r="O1051" s="3"/>
      <c r="P1051" s="3"/>
      <c r="Q1051" s="3"/>
      <c r="R1051" s="3"/>
      <c r="S1051" s="3"/>
      <c r="T1051" s="122">
        <v>39297</v>
      </c>
      <c r="U1051" s="10">
        <v>11.6</v>
      </c>
      <c r="V1051" s="201">
        <f t="shared" si="19"/>
        <v>1.0568317686676064E-2</v>
      </c>
      <c r="W1051" s="139">
        <v>1</v>
      </c>
      <c r="X1051" s="41"/>
      <c r="Z1051" s="16"/>
      <c r="AA1051" s="128">
        <v>2005</v>
      </c>
      <c r="AB1051" s="4">
        <v>10</v>
      </c>
      <c r="AC1051" s="15" t="s">
        <v>64</v>
      </c>
      <c r="AD1051" s="134">
        <v>2009</v>
      </c>
      <c r="AE1051" s="10"/>
      <c r="AF1051" s="10">
        <v>11.3</v>
      </c>
      <c r="AH1051" s="16"/>
      <c r="AI1051" s="110"/>
      <c r="AJ1051" s="110"/>
      <c r="AK1051" s="110"/>
      <c r="AL1051" s="110"/>
      <c r="AM1051" s="110"/>
      <c r="AN1051" s="110"/>
    </row>
    <row r="1052" spans="1:40" s="9" customFormat="1" x14ac:dyDescent="0.2">
      <c r="A1052" s="2" t="s">
        <v>35</v>
      </c>
      <c r="B1052" s="3">
        <v>1</v>
      </c>
      <c r="C1052" s="2" t="s">
        <v>27</v>
      </c>
      <c r="D1052" s="1" t="s">
        <v>293</v>
      </c>
      <c r="E1052" s="1" t="s">
        <v>21</v>
      </c>
      <c r="F1052" s="3">
        <v>88</v>
      </c>
      <c r="G1052" s="3"/>
      <c r="H1052" s="327">
        <v>40759</v>
      </c>
      <c r="I1052" s="3">
        <v>14.9</v>
      </c>
      <c r="J1052" s="3"/>
      <c r="K1052" s="100" t="s">
        <v>1288</v>
      </c>
      <c r="N1052" s="3"/>
      <c r="O1052" s="3"/>
      <c r="P1052" s="3"/>
      <c r="Q1052" s="3"/>
      <c r="R1052" s="3"/>
      <c r="S1052" s="3"/>
      <c r="T1052" s="122"/>
      <c r="U1052" s="10"/>
      <c r="V1052" s="201">
        <f t="shared" si="19"/>
        <v>0</v>
      </c>
      <c r="W1052" s="139">
        <v>0</v>
      </c>
      <c r="X1052" s="41" t="s">
        <v>694</v>
      </c>
      <c r="Z1052" s="16" t="s">
        <v>702</v>
      </c>
      <c r="AA1052" s="128">
        <v>2005</v>
      </c>
      <c r="AB1052" s="4">
        <v>11.1</v>
      </c>
      <c r="AC1052" s="15" t="s">
        <v>64</v>
      </c>
      <c r="AD1052" s="134">
        <v>2009</v>
      </c>
      <c r="AE1052" s="10"/>
      <c r="AF1052" s="10">
        <v>12.4</v>
      </c>
      <c r="AH1052" s="16"/>
      <c r="AI1052" s="110"/>
      <c r="AJ1052" s="110"/>
      <c r="AK1052" s="110"/>
      <c r="AL1052" s="110"/>
      <c r="AM1052" s="110"/>
      <c r="AN1052" s="110"/>
    </row>
    <row r="1053" spans="1:40" s="9" customFormat="1" x14ac:dyDescent="0.2">
      <c r="A1053" s="2" t="s">
        <v>35</v>
      </c>
      <c r="B1053" s="3">
        <v>1</v>
      </c>
      <c r="C1053" s="2" t="s">
        <v>27</v>
      </c>
      <c r="D1053" s="1" t="s">
        <v>293</v>
      </c>
      <c r="E1053" s="1" t="s">
        <v>69</v>
      </c>
      <c r="F1053" s="3">
        <v>89</v>
      </c>
      <c r="G1053" s="3"/>
      <c r="H1053" s="327">
        <v>40759</v>
      </c>
      <c r="I1053" s="3"/>
      <c r="J1053" s="3" t="s">
        <v>1198</v>
      </c>
      <c r="K1053" s="100" t="s">
        <v>251</v>
      </c>
      <c r="N1053" s="3"/>
      <c r="O1053" s="3"/>
      <c r="P1053" s="3"/>
      <c r="Q1053" s="3"/>
      <c r="R1053" s="3"/>
      <c r="S1053" s="3"/>
      <c r="T1053" s="122">
        <v>39350</v>
      </c>
      <c r="U1053" s="10">
        <v>12.6</v>
      </c>
      <c r="V1053" s="201">
        <f t="shared" si="19"/>
        <v>1.2468981242097887E-2</v>
      </c>
      <c r="W1053" s="139">
        <v>0</v>
      </c>
      <c r="X1053" s="41" t="s">
        <v>494</v>
      </c>
      <c r="Z1053" s="16" t="s">
        <v>487</v>
      </c>
      <c r="AA1053" s="128">
        <v>2005</v>
      </c>
      <c r="AB1053" s="4">
        <v>11.5</v>
      </c>
      <c r="AC1053" s="15" t="s">
        <v>64</v>
      </c>
      <c r="AD1053" s="134">
        <v>2009</v>
      </c>
      <c r="AE1053" s="10"/>
      <c r="AF1053" s="10">
        <v>12.5</v>
      </c>
      <c r="AG1053" s="9" t="s">
        <v>25</v>
      </c>
      <c r="AH1053" s="16"/>
      <c r="AI1053" s="110"/>
      <c r="AJ1053" s="110"/>
      <c r="AK1053" s="110"/>
      <c r="AL1053" s="110"/>
      <c r="AM1053" s="110"/>
      <c r="AN1053" s="110"/>
    </row>
    <row r="1054" spans="1:40" s="9" customFormat="1" x14ac:dyDescent="0.2">
      <c r="A1054" s="2" t="s">
        <v>35</v>
      </c>
      <c r="B1054" s="3">
        <v>1</v>
      </c>
      <c r="C1054" s="2" t="s">
        <v>27</v>
      </c>
      <c r="D1054" s="1" t="s">
        <v>293</v>
      </c>
      <c r="E1054" s="1" t="s">
        <v>69</v>
      </c>
      <c r="F1054" s="3">
        <v>90</v>
      </c>
      <c r="G1054" s="3"/>
      <c r="H1054" s="327">
        <v>40759</v>
      </c>
      <c r="I1054" s="3"/>
      <c r="J1054" s="3"/>
      <c r="K1054" s="100" t="s">
        <v>1199</v>
      </c>
      <c r="N1054" s="3"/>
      <c r="O1054" s="3"/>
      <c r="P1054" s="3"/>
      <c r="Q1054" s="3"/>
      <c r="R1054" s="3"/>
      <c r="S1054" s="3"/>
      <c r="T1054" s="122"/>
      <c r="U1054" s="10">
        <v>12.2</v>
      </c>
      <c r="V1054" s="201">
        <f t="shared" si="19"/>
        <v>1.1689866264007618E-2</v>
      </c>
      <c r="W1054" s="139">
        <v>0</v>
      </c>
      <c r="X1054" s="41" t="s">
        <v>694</v>
      </c>
      <c r="Z1054" s="16" t="s">
        <v>702</v>
      </c>
      <c r="AA1054" s="128">
        <v>2005</v>
      </c>
      <c r="AB1054" s="4">
        <v>11.3</v>
      </c>
      <c r="AC1054" s="15" t="s">
        <v>64</v>
      </c>
      <c r="AD1054" s="134">
        <v>2009</v>
      </c>
      <c r="AE1054" s="10"/>
      <c r="AF1054" s="10">
        <v>12.1</v>
      </c>
      <c r="AG1054" s="9" t="s">
        <v>25</v>
      </c>
      <c r="AH1054" s="16"/>
      <c r="AI1054" s="110"/>
      <c r="AJ1054" s="110"/>
      <c r="AK1054" s="110"/>
      <c r="AL1054" s="110"/>
      <c r="AM1054" s="110"/>
      <c r="AN1054" s="110"/>
    </row>
    <row r="1055" spans="1:40" s="9" customFormat="1" x14ac:dyDescent="0.2">
      <c r="A1055" s="2" t="s">
        <v>35</v>
      </c>
      <c r="B1055" s="3">
        <v>1</v>
      </c>
      <c r="C1055" s="2" t="s">
        <v>27</v>
      </c>
      <c r="D1055" s="1" t="s">
        <v>293</v>
      </c>
      <c r="E1055" s="1" t="s">
        <v>67</v>
      </c>
      <c r="F1055" s="3">
        <v>91</v>
      </c>
      <c r="G1055" s="3"/>
      <c r="H1055" s="327">
        <v>40759</v>
      </c>
      <c r="I1055" s="3">
        <v>18.399999999999999</v>
      </c>
      <c r="J1055" s="3"/>
      <c r="K1055" s="3"/>
      <c r="N1055" s="3"/>
      <c r="O1055" s="3"/>
      <c r="P1055" s="3"/>
      <c r="Q1055" s="3"/>
      <c r="R1055" s="3"/>
      <c r="S1055" s="3"/>
      <c r="T1055" s="122">
        <v>39297</v>
      </c>
      <c r="U1055" s="10">
        <v>16.399999999999999</v>
      </c>
      <c r="V1055" s="201">
        <f t="shared" si="19"/>
        <v>2.1124069002737767E-2</v>
      </c>
      <c r="W1055" s="139">
        <v>1</v>
      </c>
      <c r="X1055" s="41"/>
      <c r="Z1055" s="16"/>
      <c r="AA1055" s="128">
        <v>2005</v>
      </c>
      <c r="AB1055" s="4">
        <v>13</v>
      </c>
      <c r="AC1055" s="15" t="s">
        <v>64</v>
      </c>
      <c r="AD1055" s="134">
        <v>2009</v>
      </c>
      <c r="AE1055" s="10"/>
      <c r="AF1055" s="10">
        <v>15.6</v>
      </c>
      <c r="AH1055" s="16"/>
      <c r="AI1055" s="110"/>
      <c r="AJ1055" s="110"/>
      <c r="AK1055" s="110"/>
      <c r="AL1055" s="110"/>
      <c r="AM1055" s="110"/>
      <c r="AN1055" s="110"/>
    </row>
    <row r="1056" spans="1:40" s="9" customFormat="1" x14ac:dyDescent="0.2">
      <c r="A1056" s="2" t="s">
        <v>35</v>
      </c>
      <c r="B1056" s="3">
        <v>1</v>
      </c>
      <c r="C1056" s="2" t="s">
        <v>27</v>
      </c>
      <c r="D1056" s="1" t="s">
        <v>293</v>
      </c>
      <c r="E1056" s="1" t="s">
        <v>21</v>
      </c>
      <c r="F1056" s="3">
        <v>92</v>
      </c>
      <c r="G1056" s="3"/>
      <c r="H1056" s="327">
        <v>40759</v>
      </c>
      <c r="I1056" s="3">
        <v>20.7</v>
      </c>
      <c r="J1056" s="3"/>
      <c r="K1056" s="3"/>
      <c r="N1056" s="3"/>
      <c r="O1056" s="3"/>
      <c r="P1056" s="3"/>
      <c r="Q1056" s="3"/>
      <c r="R1056" s="3"/>
      <c r="S1056" s="3"/>
      <c r="T1056" s="122">
        <v>39297</v>
      </c>
      <c r="U1056" s="10">
        <v>19.399999999999999</v>
      </c>
      <c r="V1056" s="201">
        <f t="shared" si="19"/>
        <v>2.9559245277626361E-2</v>
      </c>
      <c r="W1056" s="139">
        <v>1</v>
      </c>
      <c r="X1056" s="41"/>
      <c r="Z1056" s="16"/>
      <c r="AA1056" s="128">
        <v>2005</v>
      </c>
      <c r="AB1056" s="4">
        <v>16.8</v>
      </c>
      <c r="AC1056" s="15" t="s">
        <v>64</v>
      </c>
      <c r="AD1056" s="134">
        <v>2009</v>
      </c>
      <c r="AE1056" s="10"/>
      <c r="AF1056" s="10">
        <v>18.8</v>
      </c>
      <c r="AH1056" s="16"/>
      <c r="AI1056" s="110"/>
      <c r="AJ1056" s="110"/>
      <c r="AK1056" s="110"/>
      <c r="AL1056" s="110"/>
      <c r="AM1056" s="110"/>
      <c r="AN1056" s="110"/>
    </row>
    <row r="1057" spans="1:40" s="9" customFormat="1" x14ac:dyDescent="0.2">
      <c r="A1057" s="2" t="s">
        <v>35</v>
      </c>
      <c r="B1057" s="3">
        <v>1</v>
      </c>
      <c r="C1057" s="2" t="s">
        <v>27</v>
      </c>
      <c r="D1057" s="1" t="s">
        <v>293</v>
      </c>
      <c r="E1057" s="1" t="s">
        <v>21</v>
      </c>
      <c r="F1057" s="3">
        <v>93</v>
      </c>
      <c r="G1057" s="3"/>
      <c r="H1057" s="327">
        <v>40759</v>
      </c>
      <c r="I1057" s="3">
        <v>13</v>
      </c>
      <c r="J1057" s="3"/>
      <c r="K1057" s="3"/>
      <c r="N1057" s="3"/>
      <c r="O1057" s="3"/>
      <c r="P1057" s="3"/>
      <c r="Q1057" s="3"/>
      <c r="R1057" s="3"/>
      <c r="S1057" s="3"/>
      <c r="T1057" s="122">
        <v>39297</v>
      </c>
      <c r="U1057" s="10">
        <v>12.4</v>
      </c>
      <c r="V1057" s="201">
        <f t="shared" si="19"/>
        <v>1.2076282160399167E-2</v>
      </c>
      <c r="W1057" s="139">
        <v>1</v>
      </c>
      <c r="X1057" s="41"/>
      <c r="Z1057" s="16"/>
      <c r="AA1057" s="128">
        <v>2005</v>
      </c>
      <c r="AB1057" s="4">
        <v>11.5</v>
      </c>
      <c r="AC1057" s="15" t="s">
        <v>64</v>
      </c>
      <c r="AD1057" s="134">
        <v>2009</v>
      </c>
      <c r="AE1057" s="10"/>
      <c r="AF1057" s="10">
        <v>12.5</v>
      </c>
      <c r="AH1057" s="16"/>
      <c r="AI1057" s="110"/>
      <c r="AJ1057" s="110"/>
      <c r="AK1057" s="110"/>
      <c r="AL1057" s="110"/>
      <c r="AM1057" s="110"/>
      <c r="AN1057" s="110"/>
    </row>
    <row r="1058" spans="1:40" s="9" customFormat="1" x14ac:dyDescent="0.2">
      <c r="A1058" s="2" t="s">
        <v>35</v>
      </c>
      <c r="B1058" s="3">
        <v>1</v>
      </c>
      <c r="C1058" s="2" t="s">
        <v>27</v>
      </c>
      <c r="D1058" s="1" t="s">
        <v>293</v>
      </c>
      <c r="E1058" s="1" t="s">
        <v>67</v>
      </c>
      <c r="F1058" s="3">
        <v>354</v>
      </c>
      <c r="G1058" s="3"/>
      <c r="H1058" s="327">
        <v>40759</v>
      </c>
      <c r="I1058" s="3">
        <v>15.7</v>
      </c>
      <c r="J1058" s="3"/>
      <c r="K1058" s="3"/>
      <c r="N1058" s="3"/>
      <c r="O1058" s="3"/>
      <c r="P1058" s="3"/>
      <c r="Q1058" s="3"/>
      <c r="R1058" s="3"/>
      <c r="S1058" s="3"/>
      <c r="T1058" s="122">
        <v>39297</v>
      </c>
      <c r="U1058" s="10">
        <v>14.3</v>
      </c>
      <c r="V1058" s="201">
        <f t="shared" si="19"/>
        <v>1.6060607043314419E-2</v>
      </c>
      <c r="W1058" s="139">
        <v>1</v>
      </c>
      <c r="X1058" s="41"/>
      <c r="Z1058" s="16"/>
      <c r="AA1058" s="128">
        <v>2005</v>
      </c>
      <c r="AB1058" s="4">
        <v>10.9</v>
      </c>
      <c r="AC1058" s="15"/>
      <c r="AD1058" s="134">
        <v>2009</v>
      </c>
      <c r="AE1058" s="10"/>
      <c r="AF1058" s="10">
        <v>13.2</v>
      </c>
      <c r="AH1058" s="16"/>
      <c r="AI1058" s="110"/>
      <c r="AJ1058" s="110"/>
      <c r="AK1058" s="110"/>
      <c r="AL1058" s="110"/>
      <c r="AM1058" s="110"/>
      <c r="AN1058" s="110"/>
    </row>
    <row r="1059" spans="1:40" s="9" customFormat="1" x14ac:dyDescent="0.2">
      <c r="A1059" s="2" t="s">
        <v>35</v>
      </c>
      <c r="B1059" s="3">
        <v>1</v>
      </c>
      <c r="C1059" s="2" t="s">
        <v>27</v>
      </c>
      <c r="D1059" s="1" t="s">
        <v>293</v>
      </c>
      <c r="E1059" s="1" t="s">
        <v>21</v>
      </c>
      <c r="F1059" s="3">
        <v>946</v>
      </c>
      <c r="G1059" s="3">
        <v>87</v>
      </c>
      <c r="H1059" s="327">
        <v>40759</v>
      </c>
      <c r="I1059" s="3">
        <v>21.5</v>
      </c>
      <c r="J1059" s="3"/>
      <c r="K1059" s="3"/>
      <c r="N1059" s="3"/>
      <c r="O1059" s="3"/>
      <c r="P1059" s="3"/>
      <c r="Q1059" s="3"/>
      <c r="R1059" s="3"/>
      <c r="S1059" s="3"/>
      <c r="T1059" s="122">
        <v>39297</v>
      </c>
      <c r="U1059" s="10">
        <v>19.5</v>
      </c>
      <c r="V1059" s="201">
        <f t="shared" si="19"/>
        <v>2.9864765163187968E-2</v>
      </c>
      <c r="W1059" s="139">
        <v>1</v>
      </c>
      <c r="X1059" s="41"/>
      <c r="Z1059" s="16"/>
      <c r="AA1059" s="128">
        <v>2005</v>
      </c>
      <c r="AB1059" s="4">
        <v>16</v>
      </c>
      <c r="AC1059" s="15" t="s">
        <v>64</v>
      </c>
      <c r="AD1059" s="134">
        <v>2009</v>
      </c>
      <c r="AE1059" s="10"/>
      <c r="AF1059" s="10">
        <v>18.8</v>
      </c>
      <c r="AH1059" s="16"/>
      <c r="AI1059" s="110"/>
      <c r="AJ1059" s="110"/>
      <c r="AK1059" s="110"/>
      <c r="AL1059" s="110"/>
      <c r="AM1059" s="110"/>
      <c r="AN1059" s="110"/>
    </row>
    <row r="1060" spans="1:40" s="9" customFormat="1" x14ac:dyDescent="0.2">
      <c r="A1060" s="2" t="s">
        <v>35</v>
      </c>
      <c r="B1060" s="3">
        <v>1</v>
      </c>
      <c r="C1060" s="2" t="s">
        <v>27</v>
      </c>
      <c r="D1060" s="1" t="s">
        <v>293</v>
      </c>
      <c r="E1060" s="1" t="s">
        <v>21</v>
      </c>
      <c r="F1060" s="9">
        <v>2523</v>
      </c>
      <c r="G1060" s="3">
        <v>958</v>
      </c>
      <c r="H1060" s="327">
        <v>40759</v>
      </c>
      <c r="I1060" s="3">
        <v>12.6</v>
      </c>
      <c r="J1060" s="3"/>
      <c r="K1060" s="100" t="s">
        <v>1380</v>
      </c>
      <c r="N1060" s="3"/>
      <c r="O1060" s="3"/>
      <c r="P1060" s="3"/>
      <c r="Q1060" s="3"/>
      <c r="R1060" s="3"/>
      <c r="S1060" s="3"/>
      <c r="T1060" s="122">
        <v>39297</v>
      </c>
      <c r="U1060" s="10">
        <v>11.3</v>
      </c>
      <c r="V1060" s="201">
        <f t="shared" si="19"/>
        <v>1.0028749148422018E-2</v>
      </c>
      <c r="W1060" s="139">
        <v>1</v>
      </c>
      <c r="X1060" s="41"/>
      <c r="Z1060" s="16" t="s">
        <v>704</v>
      </c>
      <c r="AA1060" s="128"/>
      <c r="AB1060" s="4"/>
      <c r="AC1060" s="15"/>
      <c r="AD1060" s="134">
        <v>2009</v>
      </c>
      <c r="AE1060" s="10"/>
      <c r="AF1060" s="10">
        <v>10.8</v>
      </c>
      <c r="AH1060" s="16" t="s">
        <v>96</v>
      </c>
      <c r="AI1060" s="110"/>
      <c r="AJ1060" s="110"/>
      <c r="AK1060" s="110"/>
      <c r="AL1060" s="110"/>
      <c r="AM1060" s="110"/>
      <c r="AN1060" s="110"/>
    </row>
    <row r="1061" spans="1:40" s="9" customFormat="1" x14ac:dyDescent="0.2">
      <c r="A1061" s="2" t="s">
        <v>35</v>
      </c>
      <c r="B1061" s="3">
        <v>1</v>
      </c>
      <c r="C1061" s="2" t="s">
        <v>27</v>
      </c>
      <c r="D1061" s="1" t="s">
        <v>293</v>
      </c>
      <c r="E1061" s="1" t="s">
        <v>21</v>
      </c>
      <c r="F1061" s="9">
        <v>1865</v>
      </c>
      <c r="G1061" s="3">
        <v>944</v>
      </c>
      <c r="H1061" s="327">
        <v>40759</v>
      </c>
      <c r="I1061" s="3">
        <v>10.5</v>
      </c>
      <c r="J1061" s="3"/>
      <c r="K1061" s="3"/>
      <c r="N1061" s="3"/>
      <c r="O1061" s="3"/>
      <c r="P1061" s="3"/>
      <c r="Q1061" s="3"/>
      <c r="R1061" s="3"/>
      <c r="S1061" s="3"/>
      <c r="T1061" s="122">
        <v>39297</v>
      </c>
      <c r="U1061" s="10">
        <v>10.1</v>
      </c>
      <c r="V1061" s="201">
        <f t="shared" si="19"/>
        <v>8.0118466648173691E-3</v>
      </c>
      <c r="W1061" s="139">
        <v>1</v>
      </c>
      <c r="X1061" s="41"/>
      <c r="Z1061" s="16" t="s">
        <v>705</v>
      </c>
      <c r="AA1061" s="128"/>
      <c r="AB1061" s="4"/>
      <c r="AC1061" s="15"/>
      <c r="AD1061" s="134">
        <v>2009</v>
      </c>
      <c r="AE1061" s="10"/>
      <c r="AF1061" s="10">
        <v>10</v>
      </c>
      <c r="AH1061" s="16" t="s">
        <v>706</v>
      </c>
      <c r="AI1061" s="110"/>
      <c r="AJ1061" s="110"/>
      <c r="AK1061" s="110"/>
      <c r="AL1061" s="110"/>
      <c r="AM1061" s="110"/>
      <c r="AN1061" s="110"/>
    </row>
    <row r="1062" spans="1:40" s="9" customFormat="1" x14ac:dyDescent="0.2">
      <c r="A1062" s="2" t="s">
        <v>35</v>
      </c>
      <c r="B1062" s="3">
        <v>1</v>
      </c>
      <c r="C1062" s="2" t="s">
        <v>27</v>
      </c>
      <c r="D1062" s="1" t="s">
        <v>293</v>
      </c>
      <c r="E1062" s="1" t="s">
        <v>60</v>
      </c>
      <c r="F1062" s="3">
        <v>1866</v>
      </c>
      <c r="G1062" s="3" t="s">
        <v>496</v>
      </c>
      <c r="H1062" s="327">
        <v>40759</v>
      </c>
      <c r="I1062" s="3">
        <v>15.5</v>
      </c>
      <c r="J1062" s="3"/>
      <c r="K1062" s="3"/>
      <c r="N1062" s="3"/>
      <c r="O1062" s="3"/>
      <c r="P1062" s="3"/>
      <c r="Q1062" s="3"/>
      <c r="R1062" s="3"/>
      <c r="S1062" s="3"/>
      <c r="T1062" s="122">
        <v>39297</v>
      </c>
      <c r="U1062" s="10">
        <v>13.2</v>
      </c>
      <c r="V1062" s="201">
        <f t="shared" si="19"/>
        <v>1.3684777599037136E-2</v>
      </c>
      <c r="W1062" s="139">
        <v>1</v>
      </c>
      <c r="X1062" s="41"/>
      <c r="Y1062" s="9">
        <v>2</v>
      </c>
      <c r="Z1062" s="16"/>
      <c r="AA1062" s="128">
        <v>2005</v>
      </c>
      <c r="AB1062" s="4">
        <v>10.199999999999999</v>
      </c>
      <c r="AC1062" s="15"/>
      <c r="AD1062" s="134">
        <v>2009</v>
      </c>
      <c r="AE1062" s="10"/>
      <c r="AF1062" s="10">
        <v>12.4</v>
      </c>
      <c r="AH1062" s="16"/>
      <c r="AI1062" s="110"/>
      <c r="AJ1062" s="110"/>
      <c r="AK1062" s="110"/>
      <c r="AL1062" s="110"/>
      <c r="AM1062" s="110"/>
      <c r="AN1062" s="110"/>
    </row>
    <row r="1063" spans="1:40" s="9" customFormat="1" x14ac:dyDescent="0.2">
      <c r="A1063" s="2" t="s">
        <v>35</v>
      </c>
      <c r="B1063" s="3">
        <v>1</v>
      </c>
      <c r="C1063" s="2"/>
      <c r="D1063" s="1" t="s">
        <v>293</v>
      </c>
      <c r="E1063" s="1" t="s">
        <v>67</v>
      </c>
      <c r="F1063" s="3">
        <v>2519</v>
      </c>
      <c r="G1063" s="3"/>
      <c r="H1063" s="327">
        <v>40759</v>
      </c>
      <c r="I1063" s="3">
        <v>10.7</v>
      </c>
      <c r="J1063" s="3"/>
      <c r="K1063" s="100" t="s">
        <v>1201</v>
      </c>
      <c r="N1063" s="3"/>
      <c r="O1063" s="3"/>
      <c r="P1063" s="3"/>
      <c r="Q1063" s="3"/>
      <c r="R1063" s="3"/>
      <c r="S1063" s="3"/>
      <c r="T1063" s="122"/>
      <c r="U1063" s="10"/>
      <c r="V1063" s="201"/>
      <c r="W1063" s="139"/>
      <c r="X1063" s="41"/>
      <c r="Z1063" s="16"/>
      <c r="AA1063" s="128"/>
      <c r="AB1063" s="4"/>
      <c r="AC1063" s="15"/>
      <c r="AD1063" s="134"/>
      <c r="AE1063" s="10"/>
      <c r="AF1063" s="10"/>
      <c r="AH1063" s="16"/>
      <c r="AI1063" s="110"/>
      <c r="AJ1063" s="110"/>
      <c r="AK1063" s="110"/>
      <c r="AL1063" s="110"/>
      <c r="AM1063" s="110"/>
      <c r="AN1063" s="110"/>
    </row>
    <row r="1064" spans="1:40" s="9" customFormat="1" x14ac:dyDescent="0.2">
      <c r="A1064" s="2" t="s">
        <v>35</v>
      </c>
      <c r="B1064" s="3">
        <v>1</v>
      </c>
      <c r="C1064" s="2" t="s">
        <v>70</v>
      </c>
      <c r="D1064" s="1" t="s">
        <v>58</v>
      </c>
      <c r="E1064" s="1" t="s">
        <v>21</v>
      </c>
      <c r="F1064" s="3">
        <v>24</v>
      </c>
      <c r="G1064" s="3"/>
      <c r="H1064" s="327">
        <v>40759</v>
      </c>
      <c r="I1064" s="3">
        <v>13.2</v>
      </c>
      <c r="J1064" s="3"/>
      <c r="K1064" s="3"/>
      <c r="N1064" s="3"/>
      <c r="O1064" s="3"/>
      <c r="P1064" s="3"/>
      <c r="Q1064" s="3"/>
      <c r="R1064" s="3"/>
      <c r="S1064" s="3"/>
      <c r="T1064" s="122">
        <v>39297</v>
      </c>
      <c r="U1064" s="10">
        <v>12.4</v>
      </c>
      <c r="V1064" s="201">
        <f t="shared" si="19"/>
        <v>1.2076282160399167E-2</v>
      </c>
      <c r="W1064" s="139">
        <v>1</v>
      </c>
      <c r="X1064" s="41"/>
      <c r="Z1064" s="16"/>
      <c r="AA1064" s="128">
        <v>2005</v>
      </c>
      <c r="AB1064" s="4">
        <v>11.5</v>
      </c>
      <c r="AC1064" s="15"/>
      <c r="AD1064" s="134">
        <v>2009</v>
      </c>
      <c r="AE1064" s="10"/>
      <c r="AF1064" s="10">
        <v>12.1</v>
      </c>
      <c r="AH1064" s="16"/>
      <c r="AI1064" s="110"/>
      <c r="AJ1064" s="110"/>
      <c r="AK1064" s="110"/>
      <c r="AL1064" s="110"/>
      <c r="AM1064" s="110"/>
      <c r="AN1064" s="110"/>
    </row>
    <row r="1065" spans="1:40" s="9" customFormat="1" x14ac:dyDescent="0.2">
      <c r="A1065" s="2" t="s">
        <v>35</v>
      </c>
      <c r="B1065" s="3">
        <v>1</v>
      </c>
      <c r="C1065" s="2" t="s">
        <v>70</v>
      </c>
      <c r="D1065" s="1" t="s">
        <v>58</v>
      </c>
      <c r="E1065" s="1" t="s">
        <v>69</v>
      </c>
      <c r="F1065" s="3">
        <v>25</v>
      </c>
      <c r="G1065" s="3"/>
      <c r="H1065" s="327">
        <v>40759</v>
      </c>
      <c r="I1065" s="3"/>
      <c r="J1065" s="3"/>
      <c r="K1065" s="100" t="s">
        <v>1199</v>
      </c>
      <c r="N1065" s="3"/>
      <c r="O1065" s="3"/>
      <c r="P1065" s="3"/>
      <c r="Q1065" s="3"/>
      <c r="R1065" s="3"/>
      <c r="S1065" s="3"/>
      <c r="T1065" s="122">
        <v>39297</v>
      </c>
      <c r="U1065" s="10">
        <v>9.5</v>
      </c>
      <c r="V1065" s="201">
        <f t="shared" si="19"/>
        <v>7.0882184246619699E-3</v>
      </c>
      <c r="W1065" s="139">
        <v>0</v>
      </c>
      <c r="X1065" s="41" t="s">
        <v>251</v>
      </c>
      <c r="Z1065" s="16" t="s">
        <v>497</v>
      </c>
      <c r="AA1065" s="128">
        <v>2005</v>
      </c>
      <c r="AB1065" s="4">
        <v>10.4</v>
      </c>
      <c r="AC1065" s="15"/>
      <c r="AD1065" s="134">
        <v>2009</v>
      </c>
      <c r="AE1065" s="10"/>
      <c r="AF1065" s="10"/>
      <c r="AH1065" s="16" t="s">
        <v>154</v>
      </c>
      <c r="AI1065" s="110"/>
      <c r="AJ1065" s="110"/>
      <c r="AK1065" s="110"/>
      <c r="AL1065" s="110"/>
      <c r="AM1065" s="110"/>
      <c r="AN1065" s="110"/>
    </row>
    <row r="1066" spans="1:40" s="9" customFormat="1" x14ac:dyDescent="0.2">
      <c r="A1066" s="2" t="s">
        <v>35</v>
      </c>
      <c r="B1066" s="3">
        <v>1</v>
      </c>
      <c r="C1066" s="2" t="s">
        <v>70</v>
      </c>
      <c r="D1066" s="1" t="s">
        <v>58</v>
      </c>
      <c r="E1066" s="1" t="s">
        <v>69</v>
      </c>
      <c r="F1066" s="3">
        <v>26</v>
      </c>
      <c r="G1066" s="3"/>
      <c r="H1066" s="327">
        <v>40759</v>
      </c>
      <c r="I1066" s="3"/>
      <c r="J1066" s="3" t="s">
        <v>1198</v>
      </c>
      <c r="K1066" s="100" t="s">
        <v>1239</v>
      </c>
      <c r="N1066" s="3"/>
      <c r="O1066" s="3"/>
      <c r="P1066" s="3"/>
      <c r="Q1066" s="3"/>
      <c r="R1066" s="3"/>
      <c r="S1066" s="3"/>
      <c r="T1066" s="120">
        <v>39297</v>
      </c>
      <c r="U1066" s="20">
        <v>12.5</v>
      </c>
      <c r="V1066" s="198">
        <f t="shared" si="19"/>
        <v>1.2271846303085129E-2</v>
      </c>
      <c r="W1066" s="139">
        <v>0</v>
      </c>
      <c r="X1066" s="40" t="s">
        <v>251</v>
      </c>
      <c r="Y1066" s="7"/>
      <c r="Z1066" s="14"/>
      <c r="AA1066" s="124">
        <v>2005</v>
      </c>
      <c r="AB1066" s="4">
        <v>11.5</v>
      </c>
      <c r="AC1066" s="15"/>
      <c r="AD1066" s="134">
        <v>2009</v>
      </c>
      <c r="AE1066" s="20"/>
      <c r="AF1066" s="20">
        <v>12.7</v>
      </c>
      <c r="AG1066" s="7" t="s">
        <v>25</v>
      </c>
      <c r="AH1066" s="14"/>
      <c r="AI1066" s="110"/>
      <c r="AJ1066" s="110"/>
      <c r="AK1066" s="110"/>
      <c r="AL1066" s="110"/>
      <c r="AM1066" s="110"/>
      <c r="AN1066" s="110"/>
    </row>
    <row r="1067" spans="1:40" s="9" customFormat="1" x14ac:dyDescent="0.2">
      <c r="A1067" s="2" t="s">
        <v>35</v>
      </c>
      <c r="B1067" s="3">
        <v>1</v>
      </c>
      <c r="C1067" s="2" t="s">
        <v>70</v>
      </c>
      <c r="D1067" s="1" t="s">
        <v>58</v>
      </c>
      <c r="E1067" s="1" t="s">
        <v>21</v>
      </c>
      <c r="F1067" s="3">
        <v>27</v>
      </c>
      <c r="G1067" s="3"/>
      <c r="H1067" s="327">
        <v>40759</v>
      </c>
      <c r="I1067" s="3">
        <v>18</v>
      </c>
      <c r="J1067" s="3"/>
      <c r="K1067" s="3"/>
      <c r="N1067" s="3"/>
      <c r="O1067" s="3"/>
      <c r="P1067" s="3"/>
      <c r="Q1067" s="3"/>
      <c r="R1067" s="3"/>
      <c r="S1067" s="3"/>
      <c r="T1067" s="122">
        <v>39297</v>
      </c>
      <c r="U1067" s="10">
        <v>17</v>
      </c>
      <c r="V1067" s="201">
        <f t="shared" si="19"/>
        <v>2.2698006922186254E-2</v>
      </c>
      <c r="W1067" s="139">
        <v>1</v>
      </c>
      <c r="X1067" s="41"/>
      <c r="Z1067" s="16"/>
      <c r="AA1067" s="128">
        <v>2005</v>
      </c>
      <c r="AB1067" s="4">
        <v>14</v>
      </c>
      <c r="AC1067" s="15"/>
      <c r="AD1067" s="134">
        <v>2009</v>
      </c>
      <c r="AE1067" s="10"/>
      <c r="AF1067" s="10">
        <v>16.5</v>
      </c>
      <c r="AH1067" s="16"/>
      <c r="AI1067" s="110"/>
      <c r="AJ1067" s="110"/>
      <c r="AK1067" s="110"/>
      <c r="AL1067" s="110"/>
      <c r="AM1067" s="110"/>
      <c r="AN1067" s="110"/>
    </row>
    <row r="1068" spans="1:40" s="9" customFormat="1" x14ac:dyDescent="0.2">
      <c r="A1068" s="2" t="s">
        <v>35</v>
      </c>
      <c r="B1068" s="3">
        <v>1</v>
      </c>
      <c r="C1068" s="2" t="s">
        <v>70</v>
      </c>
      <c r="D1068" s="1" t="s">
        <v>58</v>
      </c>
      <c r="E1068" s="1" t="s">
        <v>22</v>
      </c>
      <c r="F1068" s="3">
        <v>28</v>
      </c>
      <c r="G1068" s="3"/>
      <c r="H1068" s="327">
        <v>40759</v>
      </c>
      <c r="I1068" s="3">
        <v>14.2</v>
      </c>
      <c r="J1068" s="3"/>
      <c r="K1068" s="3"/>
      <c r="N1068" s="3"/>
      <c r="O1068" s="3"/>
      <c r="P1068" s="3"/>
      <c r="Q1068" s="3"/>
      <c r="R1068" s="3"/>
      <c r="S1068" s="3"/>
      <c r="T1068" s="122">
        <v>39297</v>
      </c>
      <c r="U1068" s="10">
        <v>12.8</v>
      </c>
      <c r="V1068" s="201">
        <f t="shared" si="19"/>
        <v>1.2867963509103793E-2</v>
      </c>
      <c r="W1068" s="139">
        <v>1</v>
      </c>
      <c r="X1068" s="41"/>
      <c r="Z1068" s="16"/>
      <c r="AA1068" s="128">
        <v>2005</v>
      </c>
      <c r="AB1068" s="4">
        <v>10.4</v>
      </c>
      <c r="AC1068" s="15"/>
      <c r="AD1068" s="134">
        <v>2009</v>
      </c>
      <c r="AE1068" s="10"/>
      <c r="AF1068" s="10">
        <v>12.5</v>
      </c>
      <c r="AH1068" s="16"/>
      <c r="AI1068" s="110"/>
      <c r="AJ1068" s="110"/>
      <c r="AK1068" s="110"/>
      <c r="AL1068" s="110"/>
      <c r="AM1068" s="110"/>
      <c r="AN1068" s="110"/>
    </row>
    <row r="1069" spans="1:40" s="9" customFormat="1" x14ac:dyDescent="0.2">
      <c r="A1069" s="2" t="s">
        <v>35</v>
      </c>
      <c r="B1069" s="3">
        <v>1</v>
      </c>
      <c r="C1069" s="2" t="s">
        <v>70</v>
      </c>
      <c r="D1069" s="1" t="s">
        <v>58</v>
      </c>
      <c r="E1069" s="1" t="s">
        <v>21</v>
      </c>
      <c r="F1069" s="3">
        <v>29</v>
      </c>
      <c r="G1069" s="3"/>
      <c r="H1069" s="327">
        <v>40759</v>
      </c>
      <c r="I1069" s="3">
        <v>13.4</v>
      </c>
      <c r="J1069" s="3"/>
      <c r="K1069" s="3"/>
      <c r="N1069" s="3"/>
      <c r="O1069" s="3"/>
      <c r="P1069" s="3"/>
      <c r="Q1069" s="3"/>
      <c r="R1069" s="3"/>
      <c r="S1069" s="3"/>
      <c r="T1069" s="122">
        <v>39297</v>
      </c>
      <c r="U1069" s="10">
        <v>13.1</v>
      </c>
      <c r="V1069" s="201">
        <f t="shared" si="19"/>
        <v>1.3478217882063609E-2</v>
      </c>
      <c r="W1069" s="139">
        <v>1</v>
      </c>
      <c r="X1069" s="41"/>
      <c r="Z1069" s="16" t="s">
        <v>498</v>
      </c>
      <c r="AA1069" s="128">
        <v>2005</v>
      </c>
      <c r="AB1069" s="4">
        <v>11.6</v>
      </c>
      <c r="AC1069" s="15"/>
      <c r="AD1069" s="134">
        <v>2009</v>
      </c>
      <c r="AE1069" s="10"/>
      <c r="AF1069" s="10">
        <v>12.7</v>
      </c>
      <c r="AH1069" s="16"/>
      <c r="AI1069" s="110"/>
      <c r="AJ1069" s="110"/>
      <c r="AK1069" s="110"/>
      <c r="AL1069" s="110"/>
      <c r="AM1069" s="110"/>
      <c r="AN1069" s="110"/>
    </row>
    <row r="1070" spans="1:40" s="9" customFormat="1" x14ac:dyDescent="0.2">
      <c r="A1070" s="2" t="s">
        <v>35</v>
      </c>
      <c r="B1070" s="3">
        <v>1</v>
      </c>
      <c r="C1070" s="2" t="s">
        <v>70</v>
      </c>
      <c r="D1070" s="1" t="s">
        <v>58</v>
      </c>
      <c r="E1070" s="1" t="s">
        <v>22</v>
      </c>
      <c r="F1070" s="3">
        <v>31</v>
      </c>
      <c r="G1070" s="3"/>
      <c r="H1070" s="327">
        <v>40759</v>
      </c>
      <c r="I1070" s="3"/>
      <c r="J1070" s="3" t="s">
        <v>1198</v>
      </c>
      <c r="K1070" s="100" t="s">
        <v>1239</v>
      </c>
      <c r="N1070" s="3"/>
      <c r="O1070" s="3"/>
      <c r="P1070" s="3"/>
      <c r="Q1070" s="3"/>
      <c r="R1070" s="3"/>
      <c r="S1070" s="3"/>
      <c r="T1070" s="122"/>
      <c r="U1070" s="10"/>
      <c r="V1070" s="201">
        <f t="shared" si="19"/>
        <v>0</v>
      </c>
      <c r="W1070" s="139">
        <v>0</v>
      </c>
      <c r="X1070" s="41" t="s">
        <v>694</v>
      </c>
      <c r="Z1070" s="16" t="s">
        <v>702</v>
      </c>
      <c r="AA1070" s="128">
        <v>2005</v>
      </c>
      <c r="AB1070" s="4">
        <v>12</v>
      </c>
      <c r="AC1070" s="15"/>
      <c r="AD1070" s="134">
        <v>2009</v>
      </c>
      <c r="AE1070" s="10"/>
      <c r="AF1070" s="10">
        <v>13</v>
      </c>
      <c r="AG1070" s="9" t="s">
        <v>25</v>
      </c>
      <c r="AH1070" s="16"/>
      <c r="AI1070" s="110"/>
      <c r="AJ1070" s="110"/>
      <c r="AK1070" s="110"/>
      <c r="AL1070" s="110"/>
      <c r="AM1070" s="110"/>
      <c r="AN1070" s="110"/>
    </row>
    <row r="1071" spans="1:40" s="9" customFormat="1" x14ac:dyDescent="0.2">
      <c r="A1071" s="2" t="s">
        <v>35</v>
      </c>
      <c r="B1071" s="3">
        <v>1</v>
      </c>
      <c r="C1071" s="2" t="s">
        <v>70</v>
      </c>
      <c r="D1071" s="1" t="s">
        <v>58</v>
      </c>
      <c r="E1071" s="1" t="s">
        <v>69</v>
      </c>
      <c r="F1071" s="3">
        <v>32</v>
      </c>
      <c r="G1071" s="3"/>
      <c r="H1071" s="327">
        <v>40759</v>
      </c>
      <c r="I1071" s="3">
        <v>17</v>
      </c>
      <c r="J1071" s="3"/>
      <c r="K1071" s="3"/>
      <c r="N1071" s="3"/>
      <c r="O1071" s="3"/>
      <c r="P1071" s="3"/>
      <c r="Q1071" s="3"/>
      <c r="R1071" s="3"/>
      <c r="S1071" s="3"/>
      <c r="T1071" s="120">
        <v>39297</v>
      </c>
      <c r="U1071" s="20">
        <v>15</v>
      </c>
      <c r="V1071" s="198">
        <f t="shared" si="19"/>
        <v>1.7671458676442587E-2</v>
      </c>
      <c r="W1071" s="139">
        <v>1</v>
      </c>
      <c r="X1071" s="40"/>
      <c r="Y1071" s="7"/>
      <c r="Z1071" s="14"/>
      <c r="AA1071" s="124">
        <v>2005</v>
      </c>
      <c r="AB1071" s="4">
        <v>12</v>
      </c>
      <c r="AC1071" s="15"/>
      <c r="AD1071" s="134">
        <v>2009</v>
      </c>
      <c r="AE1071" s="20"/>
      <c r="AF1071" s="20">
        <v>14.2</v>
      </c>
      <c r="AG1071" s="7"/>
      <c r="AH1071" s="14"/>
      <c r="AI1071" s="110"/>
      <c r="AJ1071" s="110"/>
      <c r="AK1071" s="110"/>
      <c r="AL1071" s="110"/>
      <c r="AM1071" s="110"/>
      <c r="AN1071" s="110"/>
    </row>
    <row r="1072" spans="1:40" s="9" customFormat="1" x14ac:dyDescent="0.2">
      <c r="A1072" s="2" t="s">
        <v>35</v>
      </c>
      <c r="B1072" s="3">
        <v>1</v>
      </c>
      <c r="C1072" s="2" t="s">
        <v>70</v>
      </c>
      <c r="D1072" s="1" t="s">
        <v>58</v>
      </c>
      <c r="E1072" s="1" t="s">
        <v>69</v>
      </c>
      <c r="F1072" s="3">
        <v>33</v>
      </c>
      <c r="G1072" s="3"/>
      <c r="H1072" s="327">
        <v>40759</v>
      </c>
      <c r="I1072" s="3"/>
      <c r="J1072" s="3"/>
      <c r="K1072" s="100" t="s">
        <v>1199</v>
      </c>
      <c r="N1072" s="3"/>
      <c r="O1072" s="3"/>
      <c r="P1072" s="3"/>
      <c r="Q1072" s="3"/>
      <c r="R1072" s="3"/>
      <c r="S1072" s="3"/>
      <c r="T1072" s="122">
        <v>39350</v>
      </c>
      <c r="U1072" s="10">
        <v>11.7</v>
      </c>
      <c r="V1072" s="201">
        <f t="shared" si="19"/>
        <v>1.0751315458747667E-2</v>
      </c>
      <c r="W1072" s="139">
        <v>1</v>
      </c>
      <c r="X1072" s="41"/>
      <c r="Z1072" s="16" t="s">
        <v>701</v>
      </c>
      <c r="AA1072" s="128">
        <v>2005</v>
      </c>
      <c r="AB1072" s="4">
        <v>10.1</v>
      </c>
      <c r="AC1072" s="15"/>
      <c r="AD1072" s="134">
        <v>2009</v>
      </c>
      <c r="AE1072" s="10"/>
      <c r="AF1072" s="10">
        <v>11.2</v>
      </c>
      <c r="AH1072" s="16"/>
      <c r="AI1072" s="110"/>
      <c r="AJ1072" s="110"/>
      <c r="AK1072" s="110"/>
      <c r="AL1072" s="110"/>
      <c r="AM1072" s="110"/>
      <c r="AN1072" s="110"/>
    </row>
    <row r="1073" spans="1:40" s="9" customFormat="1" x14ac:dyDescent="0.2">
      <c r="A1073" s="2" t="s">
        <v>35</v>
      </c>
      <c r="B1073" s="3">
        <v>1</v>
      </c>
      <c r="C1073" s="2" t="s">
        <v>70</v>
      </c>
      <c r="D1073" s="1" t="s">
        <v>58</v>
      </c>
      <c r="E1073" s="1" t="s">
        <v>67</v>
      </c>
      <c r="F1073" s="3">
        <v>34</v>
      </c>
      <c r="G1073" s="3"/>
      <c r="H1073" s="327">
        <v>40759</v>
      </c>
      <c r="I1073" s="3">
        <v>15.2</v>
      </c>
      <c r="J1073" s="3"/>
      <c r="K1073" s="3"/>
      <c r="N1073" s="3"/>
      <c r="O1073" s="3"/>
      <c r="P1073" s="3"/>
      <c r="Q1073" s="3"/>
      <c r="R1073" s="3"/>
      <c r="S1073" s="3"/>
      <c r="T1073" s="122">
        <v>39297</v>
      </c>
      <c r="U1073" s="10">
        <v>13.7</v>
      </c>
      <c r="V1073" s="201">
        <f t="shared" si="19"/>
        <v>1.4741138128806704E-2</v>
      </c>
      <c r="W1073" s="139">
        <v>1</v>
      </c>
      <c r="X1073" s="41"/>
      <c r="Z1073" s="16"/>
      <c r="AA1073" s="128">
        <v>2005</v>
      </c>
      <c r="AB1073" s="4">
        <v>11</v>
      </c>
      <c r="AC1073" s="15"/>
      <c r="AD1073" s="134">
        <v>2009</v>
      </c>
      <c r="AE1073" s="10"/>
      <c r="AF1073" s="10">
        <v>12.9</v>
      </c>
      <c r="AH1073" s="16"/>
      <c r="AI1073" s="110"/>
      <c r="AJ1073" s="110"/>
      <c r="AK1073" s="110"/>
      <c r="AL1073" s="110"/>
      <c r="AM1073" s="110"/>
      <c r="AN1073" s="110"/>
    </row>
    <row r="1074" spans="1:40" s="9" customFormat="1" x14ac:dyDescent="0.2">
      <c r="A1074" s="2" t="s">
        <v>35</v>
      </c>
      <c r="B1074" s="3">
        <v>1</v>
      </c>
      <c r="C1074" s="2" t="s">
        <v>66</v>
      </c>
      <c r="D1074" s="1" t="s">
        <v>58</v>
      </c>
      <c r="E1074" s="1" t="s">
        <v>37</v>
      </c>
      <c r="F1074" s="3">
        <v>66</v>
      </c>
      <c r="G1074" s="3"/>
      <c r="H1074" s="327">
        <v>40759</v>
      </c>
      <c r="I1074" s="3">
        <v>29.5</v>
      </c>
      <c r="J1074" s="3"/>
      <c r="K1074" s="3"/>
      <c r="N1074" s="3"/>
      <c r="O1074" s="3"/>
      <c r="P1074" s="3"/>
      <c r="Q1074" s="3"/>
      <c r="R1074" s="3"/>
      <c r="S1074" s="3"/>
      <c r="T1074" s="120">
        <v>39297</v>
      </c>
      <c r="U1074" s="20">
        <v>28.3</v>
      </c>
      <c r="V1074" s="198">
        <f t="shared" si="19"/>
        <v>6.2901753508338237E-2</v>
      </c>
      <c r="W1074" s="139">
        <v>1</v>
      </c>
      <c r="X1074" s="40"/>
      <c r="Y1074" s="7"/>
      <c r="Z1074" s="14"/>
      <c r="AA1074" s="124">
        <v>2005</v>
      </c>
      <c r="AB1074" s="4">
        <v>24.6</v>
      </c>
      <c r="AC1074" s="15" t="s">
        <v>64</v>
      </c>
      <c r="AD1074" s="134">
        <v>2009</v>
      </c>
      <c r="AE1074" s="20"/>
      <c r="AF1074" s="20">
        <v>27.3</v>
      </c>
      <c r="AG1074" s="7"/>
      <c r="AH1074" s="14"/>
      <c r="AI1074" s="110"/>
      <c r="AJ1074" s="110"/>
      <c r="AK1074" s="110"/>
      <c r="AL1074" s="110"/>
      <c r="AM1074" s="110"/>
      <c r="AN1074" s="110"/>
    </row>
    <row r="1075" spans="1:40" s="9" customFormat="1" x14ac:dyDescent="0.2">
      <c r="A1075" s="2" t="s">
        <v>35</v>
      </c>
      <c r="B1075" s="3">
        <v>1</v>
      </c>
      <c r="C1075" s="2" t="s">
        <v>66</v>
      </c>
      <c r="D1075" s="1" t="s">
        <v>58</v>
      </c>
      <c r="E1075" s="1" t="s">
        <v>22</v>
      </c>
      <c r="F1075" s="3">
        <v>67</v>
      </c>
      <c r="G1075" s="3"/>
      <c r="H1075" s="327">
        <v>40759</v>
      </c>
      <c r="I1075" s="3">
        <v>16.2</v>
      </c>
      <c r="J1075" s="3"/>
      <c r="K1075" s="3"/>
      <c r="N1075" s="3"/>
      <c r="O1075" s="3"/>
      <c r="P1075" s="3"/>
      <c r="Q1075" s="3"/>
      <c r="R1075" s="3"/>
      <c r="S1075" s="3"/>
      <c r="T1075" s="122">
        <v>39297</v>
      </c>
      <c r="U1075" s="10">
        <v>14.7</v>
      </c>
      <c r="V1075" s="201">
        <f t="shared" si="19"/>
        <v>1.6971668912855457E-2</v>
      </c>
      <c r="W1075" s="139">
        <v>1</v>
      </c>
      <c r="X1075" s="41"/>
      <c r="Z1075" s="16"/>
      <c r="AA1075" s="128">
        <v>2005</v>
      </c>
      <c r="AB1075" s="4">
        <v>12</v>
      </c>
      <c r="AC1075" s="15" t="s">
        <v>64</v>
      </c>
      <c r="AD1075" s="134">
        <v>2009</v>
      </c>
      <c r="AE1075" s="10"/>
      <c r="AF1075" s="10">
        <v>14.1</v>
      </c>
      <c r="AH1075" s="16"/>
      <c r="AI1075" s="110"/>
      <c r="AJ1075" s="110"/>
      <c r="AK1075" s="110"/>
      <c r="AL1075" s="110"/>
      <c r="AM1075" s="110"/>
      <c r="AN1075" s="110"/>
    </row>
    <row r="1076" spans="1:40" s="9" customFormat="1" x14ac:dyDescent="0.2">
      <c r="A1076" s="2" t="s">
        <v>35</v>
      </c>
      <c r="B1076" s="3">
        <v>1</v>
      </c>
      <c r="C1076" s="2" t="s">
        <v>66</v>
      </c>
      <c r="D1076" s="1" t="s">
        <v>58</v>
      </c>
      <c r="E1076" s="1" t="s">
        <v>69</v>
      </c>
      <c r="F1076" s="3">
        <v>68</v>
      </c>
      <c r="G1076" s="3"/>
      <c r="H1076" s="327">
        <v>40759</v>
      </c>
      <c r="I1076" s="3"/>
      <c r="J1076" s="3"/>
      <c r="K1076" s="100" t="s">
        <v>1199</v>
      </c>
      <c r="N1076" s="3"/>
      <c r="O1076" s="3"/>
      <c r="P1076" s="3"/>
      <c r="Q1076" s="3"/>
      <c r="R1076" s="3"/>
      <c r="S1076" s="3"/>
      <c r="T1076" s="122">
        <v>39297</v>
      </c>
      <c r="U1076" s="10">
        <v>13.8</v>
      </c>
      <c r="V1076" s="201">
        <f t="shared" si="19"/>
        <v>1.4957122623741007E-2</v>
      </c>
      <c r="W1076" s="139">
        <v>1</v>
      </c>
      <c r="X1076" s="41"/>
      <c r="Z1076" s="16"/>
      <c r="AA1076" s="128">
        <v>2005</v>
      </c>
      <c r="AB1076" s="4">
        <v>11.9</v>
      </c>
      <c r="AC1076" s="15" t="s">
        <v>64</v>
      </c>
      <c r="AD1076" s="134">
        <v>2009</v>
      </c>
      <c r="AE1076" s="10"/>
      <c r="AF1076" s="10">
        <v>13.2</v>
      </c>
      <c r="AH1076" s="16"/>
      <c r="AI1076" s="110"/>
      <c r="AJ1076" s="110"/>
      <c r="AK1076" s="110"/>
      <c r="AL1076" s="110"/>
      <c r="AM1076" s="110"/>
      <c r="AN1076" s="110"/>
    </row>
    <row r="1077" spans="1:40" s="9" customFormat="1" x14ac:dyDescent="0.2">
      <c r="A1077" s="2" t="s">
        <v>35</v>
      </c>
      <c r="B1077" s="3">
        <v>1</v>
      </c>
      <c r="C1077" s="2" t="s">
        <v>70</v>
      </c>
      <c r="D1077" s="1" t="s">
        <v>58</v>
      </c>
      <c r="E1077" s="1" t="s">
        <v>67</v>
      </c>
      <c r="F1077" s="3">
        <v>686</v>
      </c>
      <c r="G1077" s="3"/>
      <c r="H1077" s="327">
        <v>40759</v>
      </c>
      <c r="I1077" s="3">
        <v>14.4</v>
      </c>
      <c r="J1077" s="3"/>
      <c r="K1077" s="3"/>
      <c r="N1077" s="3"/>
      <c r="O1077" s="3"/>
      <c r="P1077" s="3"/>
      <c r="Q1077" s="3"/>
      <c r="R1077" s="3"/>
      <c r="S1077" s="3"/>
      <c r="T1077" s="122">
        <v>39297</v>
      </c>
      <c r="U1077" s="10">
        <v>12</v>
      </c>
      <c r="V1077" s="201">
        <f t="shared" si="19"/>
        <v>1.1309733552923255E-2</v>
      </c>
      <c r="W1077" s="139">
        <v>1</v>
      </c>
      <c r="X1077" s="41"/>
      <c r="Z1077" s="16" t="s">
        <v>703</v>
      </c>
      <c r="AA1077" s="128"/>
      <c r="AB1077" s="4"/>
      <c r="AC1077" s="15"/>
      <c r="AD1077" s="134">
        <v>2009</v>
      </c>
      <c r="AE1077" s="10"/>
      <c r="AF1077" s="10">
        <v>10.7</v>
      </c>
      <c r="AH1077" s="16" t="s">
        <v>96</v>
      </c>
      <c r="AI1077" s="110"/>
      <c r="AJ1077" s="110"/>
      <c r="AK1077" s="110"/>
      <c r="AL1077" s="110"/>
      <c r="AM1077" s="110"/>
      <c r="AN1077" s="110"/>
    </row>
    <row r="1078" spans="1:40" s="9" customFormat="1" x14ac:dyDescent="0.2">
      <c r="A1078" s="2" t="s">
        <v>35</v>
      </c>
      <c r="B1078" s="3">
        <v>1</v>
      </c>
      <c r="C1078" s="2" t="s">
        <v>70</v>
      </c>
      <c r="D1078" s="1" t="s">
        <v>58</v>
      </c>
      <c r="E1078" s="1" t="s">
        <v>22</v>
      </c>
      <c r="F1078" s="3">
        <v>785</v>
      </c>
      <c r="G1078" s="3"/>
      <c r="H1078" s="327">
        <v>40759</v>
      </c>
      <c r="I1078" s="3"/>
      <c r="J1078" s="3" t="s">
        <v>1198</v>
      </c>
      <c r="K1078" s="100" t="s">
        <v>1239</v>
      </c>
      <c r="N1078" s="3"/>
      <c r="O1078" s="3"/>
      <c r="P1078" s="3"/>
      <c r="Q1078" s="3"/>
      <c r="R1078" s="3"/>
      <c r="S1078" s="3"/>
      <c r="T1078" s="122">
        <v>39350</v>
      </c>
      <c r="U1078" s="10">
        <v>11.5</v>
      </c>
      <c r="V1078" s="201">
        <f t="shared" si="19"/>
        <v>1.0386890710931252E-2</v>
      </c>
      <c r="W1078" s="139">
        <v>0</v>
      </c>
      <c r="X1078" s="41" t="s">
        <v>259</v>
      </c>
      <c r="Z1078" s="16" t="s">
        <v>701</v>
      </c>
      <c r="AA1078" s="128">
        <v>2005</v>
      </c>
      <c r="AB1078" s="4">
        <v>11.7</v>
      </c>
      <c r="AC1078" s="15"/>
      <c r="AD1078" s="134">
        <v>2009</v>
      </c>
      <c r="AE1078" s="10"/>
      <c r="AF1078" s="10" t="s">
        <v>157</v>
      </c>
      <c r="AH1078" s="16"/>
      <c r="AI1078" s="110"/>
      <c r="AJ1078" s="110"/>
      <c r="AK1078" s="110"/>
      <c r="AL1078" s="110"/>
      <c r="AM1078" s="110"/>
      <c r="AN1078" s="110"/>
    </row>
    <row r="1079" spans="1:40" s="9" customFormat="1" x14ac:dyDescent="0.2">
      <c r="A1079" s="2" t="s">
        <v>35</v>
      </c>
      <c r="B1079" s="3">
        <v>1</v>
      </c>
      <c r="C1079" s="2" t="s">
        <v>70</v>
      </c>
      <c r="D1079" s="1" t="s">
        <v>58</v>
      </c>
      <c r="E1079" s="1" t="s">
        <v>21</v>
      </c>
      <c r="F1079" s="3">
        <v>965</v>
      </c>
      <c r="G1079" s="3"/>
      <c r="H1079" s="327">
        <v>40759</v>
      </c>
      <c r="I1079" s="3"/>
      <c r="J1079" s="3"/>
      <c r="K1079" s="100" t="s">
        <v>1199</v>
      </c>
      <c r="N1079" s="3"/>
      <c r="O1079" s="3"/>
      <c r="P1079" s="3"/>
      <c r="Q1079" s="3"/>
      <c r="R1079" s="3"/>
      <c r="S1079" s="3"/>
      <c r="T1079" s="122">
        <v>39297</v>
      </c>
      <c r="U1079" s="10">
        <v>10.7</v>
      </c>
      <c r="V1079" s="201">
        <f t="shared" si="19"/>
        <v>8.9920235727373836E-3</v>
      </c>
      <c r="W1079" s="139">
        <v>1</v>
      </c>
      <c r="X1079" s="41"/>
      <c r="Z1079" s="16" t="s">
        <v>707</v>
      </c>
      <c r="AA1079" s="128"/>
      <c r="AB1079" s="4"/>
      <c r="AC1079" s="15"/>
      <c r="AD1079" s="134">
        <v>2009</v>
      </c>
      <c r="AE1079" s="10"/>
      <c r="AF1079" s="10">
        <v>10.1</v>
      </c>
      <c r="AH1079" s="16" t="s">
        <v>96</v>
      </c>
      <c r="AI1079" s="110"/>
      <c r="AJ1079" s="110"/>
      <c r="AK1079" s="110"/>
      <c r="AL1079" s="110"/>
      <c r="AM1079" s="110"/>
      <c r="AN1079" s="110"/>
    </row>
    <row r="1080" spans="1:40" s="9" customFormat="1" x14ac:dyDescent="0.2">
      <c r="A1080" s="2" t="s">
        <v>35</v>
      </c>
      <c r="B1080" s="3">
        <v>1</v>
      </c>
      <c r="C1080" s="2"/>
      <c r="D1080" s="1" t="s">
        <v>58</v>
      </c>
      <c r="E1080" s="1" t="s">
        <v>67</v>
      </c>
      <c r="F1080" s="3">
        <v>1870</v>
      </c>
      <c r="G1080" s="3"/>
      <c r="H1080" s="327">
        <v>40759</v>
      </c>
      <c r="I1080" s="3">
        <v>11.6</v>
      </c>
      <c r="J1080" s="3"/>
      <c r="K1080" s="3"/>
      <c r="N1080" s="3"/>
      <c r="O1080" s="3"/>
      <c r="P1080" s="3"/>
      <c r="Q1080" s="3"/>
      <c r="R1080" s="3"/>
      <c r="S1080" s="3"/>
      <c r="T1080" s="122">
        <v>39297</v>
      </c>
      <c r="U1080" s="10">
        <v>10.7</v>
      </c>
      <c r="V1080" s="201">
        <f t="shared" si="19"/>
        <v>8.9920235727373836E-3</v>
      </c>
      <c r="W1080" s="139">
        <v>1</v>
      </c>
      <c r="X1080" s="41"/>
      <c r="Z1080" s="16" t="s">
        <v>503</v>
      </c>
      <c r="AA1080" s="128"/>
      <c r="AB1080" s="4"/>
      <c r="AC1080" s="15"/>
      <c r="AD1080" s="134"/>
      <c r="AE1080" s="10"/>
      <c r="AF1080" s="10"/>
      <c r="AH1080" s="16"/>
      <c r="AI1080" s="110"/>
      <c r="AJ1080" s="110"/>
      <c r="AK1080" s="110"/>
      <c r="AL1080" s="110"/>
      <c r="AM1080" s="110"/>
      <c r="AN1080" s="110"/>
    </row>
    <row r="1081" spans="1:40" s="9" customFormat="1" x14ac:dyDescent="0.2">
      <c r="A1081" s="2" t="s">
        <v>35</v>
      </c>
      <c r="B1081" s="3">
        <v>1</v>
      </c>
      <c r="C1081" s="2" t="s">
        <v>70</v>
      </c>
      <c r="D1081" s="1" t="s">
        <v>58</v>
      </c>
      <c r="E1081" s="1" t="s">
        <v>21</v>
      </c>
      <c r="F1081" s="3">
        <v>1871</v>
      </c>
      <c r="G1081" s="3" t="s">
        <v>499</v>
      </c>
      <c r="H1081" s="327">
        <v>40759</v>
      </c>
      <c r="I1081" s="3">
        <v>20.3</v>
      </c>
      <c r="J1081" s="3"/>
      <c r="K1081" s="3"/>
      <c r="N1081" s="3"/>
      <c r="O1081" s="3"/>
      <c r="P1081" s="3"/>
      <c r="Q1081" s="3"/>
      <c r="R1081" s="3"/>
      <c r="S1081" s="3"/>
      <c r="T1081" s="122">
        <v>39297</v>
      </c>
      <c r="U1081" s="10">
        <v>17.899999999999999</v>
      </c>
      <c r="V1081" s="201">
        <f t="shared" si="19"/>
        <v>2.5164942553417637E-2</v>
      </c>
      <c r="W1081" s="139">
        <v>1</v>
      </c>
      <c r="X1081" s="41"/>
      <c r="Z1081" s="16"/>
      <c r="AA1081" s="128">
        <v>2005</v>
      </c>
      <c r="AB1081" s="4">
        <v>13.9</v>
      </c>
      <c r="AC1081" s="15"/>
      <c r="AD1081" s="134">
        <v>2009</v>
      </c>
      <c r="AE1081" s="10"/>
      <c r="AF1081" s="10">
        <v>17.100000000000001</v>
      </c>
      <c r="AH1081" s="16"/>
      <c r="AI1081" s="110"/>
      <c r="AJ1081" s="110"/>
      <c r="AK1081" s="110"/>
      <c r="AL1081" s="110"/>
      <c r="AM1081" s="110"/>
      <c r="AN1081" s="110"/>
    </row>
    <row r="1082" spans="1:40" s="9" customFormat="1" x14ac:dyDescent="0.2">
      <c r="A1082" s="2" t="s">
        <v>35</v>
      </c>
      <c r="B1082" s="3">
        <v>1</v>
      </c>
      <c r="C1082" s="2" t="s">
        <v>62</v>
      </c>
      <c r="D1082" s="1" t="s">
        <v>61</v>
      </c>
      <c r="E1082" s="1" t="s">
        <v>69</v>
      </c>
      <c r="F1082" s="3">
        <v>69</v>
      </c>
      <c r="G1082" s="3"/>
      <c r="H1082" s="327">
        <v>40759</v>
      </c>
      <c r="I1082" s="3"/>
      <c r="J1082" s="3"/>
      <c r="K1082" s="100" t="s">
        <v>1199</v>
      </c>
      <c r="N1082" s="3"/>
      <c r="O1082" s="3"/>
      <c r="P1082" s="3"/>
      <c r="Q1082" s="3"/>
      <c r="R1082" s="3"/>
      <c r="S1082" s="3"/>
      <c r="T1082" s="122">
        <v>39297</v>
      </c>
      <c r="U1082" s="10">
        <v>13.7</v>
      </c>
      <c r="V1082" s="201">
        <f t="shared" si="19"/>
        <v>1.4741138128806704E-2</v>
      </c>
      <c r="W1082" s="139">
        <v>1</v>
      </c>
      <c r="X1082" s="41"/>
      <c r="Z1082" s="16"/>
      <c r="AA1082" s="128">
        <v>2005</v>
      </c>
      <c r="AB1082" s="4">
        <v>11.3</v>
      </c>
      <c r="AC1082" s="15"/>
      <c r="AD1082" s="134">
        <v>2009</v>
      </c>
      <c r="AE1082" s="10"/>
      <c r="AF1082" s="10"/>
      <c r="AH1082" s="16" t="s">
        <v>154</v>
      </c>
      <c r="AI1082" s="110"/>
      <c r="AJ1082" s="110"/>
      <c r="AK1082" s="110"/>
      <c r="AL1082" s="110"/>
      <c r="AM1082" s="110"/>
      <c r="AN1082" s="110"/>
    </row>
    <row r="1083" spans="1:40" s="9" customFormat="1" x14ac:dyDescent="0.2">
      <c r="A1083" s="2" t="s">
        <v>35</v>
      </c>
      <c r="B1083" s="3">
        <v>1</v>
      </c>
      <c r="C1083" s="2" t="s">
        <v>62</v>
      </c>
      <c r="D1083" s="1" t="s">
        <v>61</v>
      </c>
      <c r="E1083" s="1" t="s">
        <v>69</v>
      </c>
      <c r="F1083" s="3">
        <v>70</v>
      </c>
      <c r="G1083" s="3"/>
      <c r="H1083" s="327">
        <v>40759</v>
      </c>
      <c r="I1083" s="3">
        <v>18.100000000000001</v>
      </c>
      <c r="J1083" s="3"/>
      <c r="K1083" s="3"/>
      <c r="N1083" s="3"/>
      <c r="O1083" s="3"/>
      <c r="P1083" s="3"/>
      <c r="Q1083" s="3"/>
      <c r="R1083" s="3"/>
      <c r="S1083" s="3"/>
      <c r="T1083" s="122">
        <v>39297</v>
      </c>
      <c r="U1083" s="10">
        <v>17.100000000000001</v>
      </c>
      <c r="V1083" s="201">
        <f t="shared" si="19"/>
        <v>2.2965827695904786E-2</v>
      </c>
      <c r="W1083" s="139">
        <v>1</v>
      </c>
      <c r="X1083" s="41"/>
      <c r="Z1083" s="16"/>
      <c r="AA1083" s="128">
        <v>2005</v>
      </c>
      <c r="AB1083" s="4">
        <v>14.3</v>
      </c>
      <c r="AC1083" s="15" t="s">
        <v>64</v>
      </c>
      <c r="AD1083" s="134">
        <v>2009</v>
      </c>
      <c r="AE1083" s="10"/>
      <c r="AF1083" s="10">
        <v>16.600000000000001</v>
      </c>
      <c r="AH1083" s="16"/>
      <c r="AI1083" s="110"/>
      <c r="AJ1083" s="110"/>
      <c r="AK1083" s="110"/>
      <c r="AL1083" s="110"/>
      <c r="AM1083" s="110"/>
      <c r="AN1083" s="110"/>
    </row>
    <row r="1084" spans="1:40" s="9" customFormat="1" x14ac:dyDescent="0.2">
      <c r="A1084" s="2" t="s">
        <v>35</v>
      </c>
      <c r="B1084" s="3">
        <v>1</v>
      </c>
      <c r="C1084" s="2" t="s">
        <v>62</v>
      </c>
      <c r="D1084" s="1" t="s">
        <v>61</v>
      </c>
      <c r="E1084" s="1" t="s">
        <v>60</v>
      </c>
      <c r="F1084" s="3">
        <v>71</v>
      </c>
      <c r="G1084" s="3"/>
      <c r="H1084" s="327">
        <v>40759</v>
      </c>
      <c r="I1084" s="3">
        <v>16.3</v>
      </c>
      <c r="J1084" s="3"/>
      <c r="K1084" s="3"/>
      <c r="N1084" s="3"/>
      <c r="O1084" s="3"/>
      <c r="P1084" s="3"/>
      <c r="Q1084" s="3"/>
      <c r="R1084" s="3"/>
      <c r="S1084" s="3"/>
      <c r="T1084" s="122">
        <v>39297</v>
      </c>
      <c r="U1084" s="10">
        <v>14.6</v>
      </c>
      <c r="V1084" s="201">
        <f t="shared" si="19"/>
        <v>1.6741547250980007E-2</v>
      </c>
      <c r="W1084" s="139">
        <v>1</v>
      </c>
      <c r="X1084" s="41"/>
      <c r="Y1084" s="9">
        <v>2</v>
      </c>
      <c r="Z1084" s="16"/>
      <c r="AA1084" s="128">
        <v>2005</v>
      </c>
      <c r="AB1084" s="4">
        <v>11.4</v>
      </c>
      <c r="AC1084" s="15" t="s">
        <v>64</v>
      </c>
      <c r="AD1084" s="134">
        <v>2009</v>
      </c>
      <c r="AE1084" s="10"/>
      <c r="AF1084" s="10">
        <v>14.1</v>
      </c>
      <c r="AH1084" s="16"/>
      <c r="AI1084" s="110"/>
      <c r="AJ1084" s="110"/>
      <c r="AK1084" s="110"/>
      <c r="AL1084" s="110"/>
      <c r="AM1084" s="110"/>
      <c r="AN1084" s="110"/>
    </row>
    <row r="1085" spans="1:40" s="9" customFormat="1" x14ac:dyDescent="0.2">
      <c r="A1085" s="2" t="s">
        <v>35</v>
      </c>
      <c r="B1085" s="3">
        <v>1</v>
      </c>
      <c r="C1085" s="2" t="s">
        <v>62</v>
      </c>
      <c r="D1085" s="1" t="s">
        <v>61</v>
      </c>
      <c r="E1085" s="1" t="s">
        <v>37</v>
      </c>
      <c r="F1085" s="3">
        <v>72</v>
      </c>
      <c r="G1085" s="3"/>
      <c r="H1085" s="327">
        <v>40759</v>
      </c>
      <c r="I1085" s="3">
        <v>12.6</v>
      </c>
      <c r="J1085" s="3"/>
      <c r="K1085" s="3"/>
      <c r="N1085" s="3"/>
      <c r="O1085" s="3"/>
      <c r="P1085" s="3"/>
      <c r="Q1085" s="3"/>
      <c r="R1085" s="3"/>
      <c r="S1085" s="3"/>
      <c r="T1085" s="120">
        <v>39297</v>
      </c>
      <c r="U1085" s="20">
        <v>12.1</v>
      </c>
      <c r="V1085" s="198">
        <f t="shared" si="19"/>
        <v>1.149901451030204E-2</v>
      </c>
      <c r="W1085" s="139">
        <v>1</v>
      </c>
      <c r="X1085" s="40"/>
      <c r="Y1085" s="7"/>
      <c r="Z1085" s="14"/>
      <c r="AA1085" s="124">
        <v>2005</v>
      </c>
      <c r="AB1085" s="4">
        <v>12</v>
      </c>
      <c r="AC1085" s="15" t="s">
        <v>64</v>
      </c>
      <c r="AD1085" s="134">
        <v>2009</v>
      </c>
      <c r="AE1085" s="20"/>
      <c r="AF1085" s="20">
        <v>12.5</v>
      </c>
      <c r="AG1085" s="7"/>
      <c r="AH1085" s="14"/>
      <c r="AI1085" s="110"/>
      <c r="AJ1085" s="110"/>
      <c r="AK1085" s="110"/>
      <c r="AL1085" s="110"/>
      <c r="AM1085" s="110"/>
      <c r="AN1085" s="110"/>
    </row>
    <row r="1086" spans="1:40" s="9" customFormat="1" x14ac:dyDescent="0.2">
      <c r="A1086" s="2" t="s">
        <v>35</v>
      </c>
      <c r="B1086" s="3">
        <v>1</v>
      </c>
      <c r="C1086" s="2" t="s">
        <v>62</v>
      </c>
      <c r="D1086" s="1" t="s">
        <v>61</v>
      </c>
      <c r="E1086" s="1" t="s">
        <v>69</v>
      </c>
      <c r="F1086" s="3">
        <v>73</v>
      </c>
      <c r="G1086" s="3"/>
      <c r="H1086" s="327">
        <v>40759</v>
      </c>
      <c r="I1086" s="3">
        <v>17</v>
      </c>
      <c r="J1086" s="3"/>
      <c r="K1086" s="3"/>
      <c r="N1086" s="3"/>
      <c r="O1086" s="3"/>
      <c r="P1086" s="3"/>
      <c r="Q1086" s="3"/>
      <c r="R1086" s="3"/>
      <c r="S1086" s="3"/>
      <c r="T1086" s="122">
        <v>39297</v>
      </c>
      <c r="U1086" s="10">
        <v>17</v>
      </c>
      <c r="V1086" s="201">
        <f t="shared" si="19"/>
        <v>2.2698006922186254E-2</v>
      </c>
      <c r="W1086" s="139">
        <v>1</v>
      </c>
      <c r="X1086" s="41"/>
      <c r="Z1086" s="16"/>
      <c r="AA1086" s="128">
        <v>2005</v>
      </c>
      <c r="AB1086" s="4">
        <v>13.3</v>
      </c>
      <c r="AC1086" s="15" t="s">
        <v>64</v>
      </c>
      <c r="AD1086" s="134">
        <v>2009</v>
      </c>
      <c r="AE1086" s="10"/>
      <c r="AF1086" s="10">
        <v>15.1</v>
      </c>
      <c r="AH1086" s="16"/>
      <c r="AI1086" s="110"/>
      <c r="AJ1086" s="110"/>
      <c r="AK1086" s="110"/>
      <c r="AL1086" s="110"/>
      <c r="AM1086" s="110"/>
      <c r="AN1086" s="110"/>
    </row>
    <row r="1087" spans="1:40" s="9" customFormat="1" x14ac:dyDescent="0.2">
      <c r="A1087" s="2" t="s">
        <v>35</v>
      </c>
      <c r="B1087" s="3">
        <v>1</v>
      </c>
      <c r="C1087" s="2" t="s">
        <v>62</v>
      </c>
      <c r="D1087" s="1" t="s">
        <v>61</v>
      </c>
      <c r="E1087" s="1" t="s">
        <v>69</v>
      </c>
      <c r="F1087" s="3">
        <v>74</v>
      </c>
      <c r="G1087" s="3"/>
      <c r="H1087" s="327">
        <v>40759</v>
      </c>
      <c r="I1087" s="3">
        <v>13.9</v>
      </c>
      <c r="J1087" s="3"/>
      <c r="K1087" s="3"/>
      <c r="N1087" s="3"/>
      <c r="O1087" s="3"/>
      <c r="P1087" s="3"/>
      <c r="Q1087" s="3"/>
      <c r="R1087" s="3"/>
      <c r="S1087" s="3"/>
      <c r="T1087" s="122">
        <v>39297</v>
      </c>
      <c r="U1087" s="10">
        <v>12.7</v>
      </c>
      <c r="V1087" s="201">
        <f t="shared" si="19"/>
        <v>1.2667686977437443E-2</v>
      </c>
      <c r="W1087" s="139">
        <v>1</v>
      </c>
      <c r="X1087" s="41"/>
      <c r="Z1087" s="16"/>
      <c r="AA1087" s="128">
        <v>2005</v>
      </c>
      <c r="AB1087" s="4">
        <v>10.5</v>
      </c>
      <c r="AC1087" s="15" t="s">
        <v>64</v>
      </c>
      <c r="AD1087" s="134">
        <v>2009</v>
      </c>
      <c r="AE1087" s="10"/>
      <c r="AF1087" s="10">
        <v>12.6</v>
      </c>
      <c r="AH1087" s="16"/>
      <c r="AI1087" s="110"/>
      <c r="AJ1087" s="110"/>
      <c r="AK1087" s="110"/>
      <c r="AL1087" s="110"/>
      <c r="AM1087" s="110"/>
      <c r="AN1087" s="110"/>
    </row>
    <row r="1088" spans="1:40" s="9" customFormat="1" x14ac:dyDescent="0.2">
      <c r="A1088" s="2" t="s">
        <v>35</v>
      </c>
      <c r="B1088" s="3">
        <v>1</v>
      </c>
      <c r="C1088" s="2" t="s">
        <v>62</v>
      </c>
      <c r="D1088" s="1" t="s">
        <v>61</v>
      </c>
      <c r="E1088" s="1" t="s">
        <v>21</v>
      </c>
      <c r="F1088" s="3">
        <v>75</v>
      </c>
      <c r="G1088" s="3"/>
      <c r="H1088" s="327">
        <v>40759</v>
      </c>
      <c r="I1088" s="3">
        <v>15.4</v>
      </c>
      <c r="J1088" s="3"/>
      <c r="K1088" s="3"/>
      <c r="N1088" s="3"/>
      <c r="O1088" s="3"/>
      <c r="P1088" s="3"/>
      <c r="Q1088" s="3"/>
      <c r="R1088" s="3"/>
      <c r="S1088" s="3"/>
      <c r="T1088" s="122">
        <v>39297</v>
      </c>
      <c r="U1088" s="10">
        <v>15.2</v>
      </c>
      <c r="V1088" s="201">
        <f t="shared" si="19"/>
        <v>1.8145839167134643E-2</v>
      </c>
      <c r="W1088" s="139">
        <v>1</v>
      </c>
      <c r="X1088" s="41"/>
      <c r="Z1088" s="16"/>
      <c r="AA1088" s="128">
        <v>2005</v>
      </c>
      <c r="AB1088" s="4">
        <v>12.5</v>
      </c>
      <c r="AC1088" s="15" t="s">
        <v>64</v>
      </c>
      <c r="AD1088" s="134">
        <v>2009</v>
      </c>
      <c r="AE1088" s="10"/>
      <c r="AF1088" s="10">
        <v>14.4</v>
      </c>
      <c r="AH1088" s="16"/>
      <c r="AI1088" s="110"/>
      <c r="AJ1088" s="110"/>
      <c r="AK1088" s="110"/>
      <c r="AL1088" s="110"/>
      <c r="AM1088" s="110"/>
      <c r="AN1088" s="110"/>
    </row>
    <row r="1089" spans="1:40" s="9" customFormat="1" x14ac:dyDescent="0.2">
      <c r="A1089" s="2" t="s">
        <v>35</v>
      </c>
      <c r="B1089" s="3">
        <v>1</v>
      </c>
      <c r="C1089" s="2" t="s">
        <v>62</v>
      </c>
      <c r="D1089" s="1" t="s">
        <v>61</v>
      </c>
      <c r="E1089" s="1" t="s">
        <v>21</v>
      </c>
      <c r="F1089" s="3">
        <v>76</v>
      </c>
      <c r="G1089" s="3"/>
      <c r="H1089" s="327">
        <v>40759</v>
      </c>
      <c r="I1089" s="3">
        <v>11</v>
      </c>
      <c r="J1089" s="3"/>
      <c r="K1089" s="3"/>
      <c r="N1089" s="3"/>
      <c r="O1089" s="3"/>
      <c r="P1089" s="3"/>
      <c r="Q1089" s="3"/>
      <c r="R1089" s="3"/>
      <c r="S1089" s="3"/>
      <c r="T1089" s="122">
        <v>39297</v>
      </c>
      <c r="U1089" s="10">
        <v>10.7</v>
      </c>
      <c r="V1089" s="201">
        <f t="shared" si="19"/>
        <v>8.9920235727373836E-3</v>
      </c>
      <c r="W1089" s="139">
        <v>1</v>
      </c>
      <c r="X1089" s="41"/>
      <c r="Z1089" s="16" t="s">
        <v>500</v>
      </c>
      <c r="AA1089" s="128">
        <v>2005</v>
      </c>
      <c r="AB1089" s="4">
        <v>10.3</v>
      </c>
      <c r="AC1089" s="15" t="s">
        <v>64</v>
      </c>
      <c r="AD1089" s="134">
        <v>2009</v>
      </c>
      <c r="AE1089" s="10"/>
      <c r="AF1089" s="10">
        <v>10.6</v>
      </c>
      <c r="AH1089" s="16"/>
      <c r="AI1089" s="110"/>
      <c r="AJ1089" s="110"/>
      <c r="AK1089" s="110"/>
      <c r="AL1089" s="110"/>
      <c r="AM1089" s="110"/>
      <c r="AN1089" s="110"/>
    </row>
    <row r="1090" spans="1:40" s="9" customFormat="1" x14ac:dyDescent="0.2">
      <c r="A1090" s="2" t="s">
        <v>35</v>
      </c>
      <c r="B1090" s="3">
        <v>1</v>
      </c>
      <c r="C1090" s="2" t="s">
        <v>62</v>
      </c>
      <c r="D1090" s="1" t="s">
        <v>61</v>
      </c>
      <c r="E1090" s="1" t="s">
        <v>21</v>
      </c>
      <c r="F1090" s="3">
        <v>78</v>
      </c>
      <c r="G1090" s="3"/>
      <c r="H1090" s="327">
        <v>40759</v>
      </c>
      <c r="I1090" s="3">
        <v>17.600000000000001</v>
      </c>
      <c r="J1090" s="3"/>
      <c r="K1090" s="3"/>
      <c r="N1090" s="3"/>
      <c r="O1090" s="3"/>
      <c r="P1090" s="3"/>
      <c r="Q1090" s="3"/>
      <c r="R1090" s="3"/>
      <c r="S1090" s="3"/>
      <c r="T1090" s="122">
        <v>39297</v>
      </c>
      <c r="U1090" s="10">
        <v>16</v>
      </c>
      <c r="V1090" s="201">
        <f t="shared" si="19"/>
        <v>2.0106192982974676E-2</v>
      </c>
      <c r="W1090" s="139">
        <v>1</v>
      </c>
      <c r="X1090" s="41"/>
      <c r="Z1090" s="16" t="s">
        <v>1011</v>
      </c>
      <c r="AA1090" s="128">
        <v>2005</v>
      </c>
      <c r="AB1090" s="4">
        <v>12.8</v>
      </c>
      <c r="AC1090" s="15" t="s">
        <v>64</v>
      </c>
      <c r="AD1090" s="134">
        <v>2009</v>
      </c>
      <c r="AE1090" s="10"/>
      <c r="AF1090" s="10">
        <v>15.5</v>
      </c>
      <c r="AH1090" s="16"/>
      <c r="AI1090" s="110"/>
      <c r="AJ1090" s="110"/>
      <c r="AK1090" s="110"/>
      <c r="AL1090" s="110"/>
      <c r="AM1090" s="110"/>
      <c r="AN1090" s="110"/>
    </row>
    <row r="1091" spans="1:40" s="9" customFormat="1" x14ac:dyDescent="0.2">
      <c r="A1091" s="2" t="s">
        <v>35</v>
      </c>
      <c r="B1091" s="3">
        <v>1</v>
      </c>
      <c r="C1091" s="2" t="s">
        <v>62</v>
      </c>
      <c r="D1091" s="1" t="s">
        <v>61</v>
      </c>
      <c r="E1091" s="1" t="s">
        <v>21</v>
      </c>
      <c r="F1091" s="3">
        <v>81</v>
      </c>
      <c r="G1091" s="3"/>
      <c r="H1091" s="327">
        <v>40759</v>
      </c>
      <c r="I1091" s="3">
        <v>14.6</v>
      </c>
      <c r="J1091" s="3"/>
      <c r="K1091" s="3"/>
      <c r="N1091" s="3"/>
      <c r="O1091" s="3"/>
      <c r="P1091" s="3"/>
      <c r="Q1091" s="3"/>
      <c r="R1091" s="3"/>
      <c r="S1091" s="3"/>
      <c r="T1091" s="122">
        <v>39297</v>
      </c>
      <c r="U1091" s="10">
        <v>13.1</v>
      </c>
      <c r="V1091" s="201">
        <f t="shared" si="19"/>
        <v>1.3478217882063609E-2</v>
      </c>
      <c r="W1091" s="139">
        <v>1</v>
      </c>
      <c r="X1091" s="41"/>
      <c r="Z1091" s="16"/>
      <c r="AA1091" s="128">
        <v>2005</v>
      </c>
      <c r="AB1091" s="4">
        <v>10.9</v>
      </c>
      <c r="AC1091" s="15" t="s">
        <v>64</v>
      </c>
      <c r="AD1091" s="134">
        <v>2009</v>
      </c>
      <c r="AE1091" s="10"/>
      <c r="AF1091" s="10">
        <v>12.6</v>
      </c>
      <c r="AH1091" s="16"/>
      <c r="AI1091" s="110"/>
      <c r="AJ1091" s="110"/>
      <c r="AK1091" s="110"/>
      <c r="AL1091" s="110"/>
      <c r="AM1091" s="110"/>
      <c r="AN1091" s="110"/>
    </row>
    <row r="1092" spans="1:40" s="9" customFormat="1" x14ac:dyDescent="0.2">
      <c r="A1092" s="2" t="s">
        <v>35</v>
      </c>
      <c r="B1092" s="3">
        <v>1</v>
      </c>
      <c r="C1092" s="2" t="s">
        <v>62</v>
      </c>
      <c r="D1092" s="1" t="s">
        <v>61</v>
      </c>
      <c r="E1092" s="1" t="s">
        <v>21</v>
      </c>
      <c r="F1092" s="3">
        <v>908</v>
      </c>
      <c r="G1092" s="3"/>
      <c r="H1092" s="327">
        <v>40759</v>
      </c>
      <c r="I1092" s="3">
        <v>12</v>
      </c>
      <c r="J1092" s="3"/>
      <c r="K1092" s="3"/>
      <c r="N1092" s="3"/>
      <c r="O1092" s="3"/>
      <c r="P1092" s="3"/>
      <c r="Q1092" s="3"/>
      <c r="R1092" s="3"/>
      <c r="S1092" s="3"/>
      <c r="T1092" s="122">
        <v>39297</v>
      </c>
      <c r="U1092" s="10">
        <v>11.5</v>
      </c>
      <c r="V1092" s="201">
        <f t="shared" si="19"/>
        <v>1.0386890710931252E-2</v>
      </c>
      <c r="W1092" s="139">
        <v>1</v>
      </c>
      <c r="X1092" s="41"/>
      <c r="Z1092" s="16" t="s">
        <v>711</v>
      </c>
      <c r="AA1092" s="128"/>
      <c r="AB1092" s="4"/>
      <c r="AC1092" s="15"/>
      <c r="AD1092" s="134">
        <v>2009</v>
      </c>
      <c r="AE1092" s="10"/>
      <c r="AF1092" s="10">
        <v>11.1</v>
      </c>
      <c r="AH1092" s="16" t="s">
        <v>96</v>
      </c>
      <c r="AI1092" s="110"/>
      <c r="AJ1092" s="110"/>
      <c r="AK1092" s="110"/>
      <c r="AL1092" s="110"/>
      <c r="AM1092" s="110"/>
      <c r="AN1092" s="110"/>
    </row>
    <row r="1093" spans="1:40" s="9" customFormat="1" x14ac:dyDescent="0.2">
      <c r="A1093" s="2" t="s">
        <v>35</v>
      </c>
      <c r="B1093" s="3">
        <v>1</v>
      </c>
      <c r="C1093" s="2" t="s">
        <v>62</v>
      </c>
      <c r="D1093" s="1" t="s">
        <v>61</v>
      </c>
      <c r="E1093" s="1" t="s">
        <v>21</v>
      </c>
      <c r="F1093" s="3">
        <v>938</v>
      </c>
      <c r="G1093" s="3">
        <v>77</v>
      </c>
      <c r="H1093" s="327">
        <v>40759</v>
      </c>
      <c r="I1093" s="3">
        <v>26.4</v>
      </c>
      <c r="J1093" s="3"/>
      <c r="K1093" s="3"/>
      <c r="N1093" s="3"/>
      <c r="O1093" s="3"/>
      <c r="P1093" s="3"/>
      <c r="Q1093" s="3"/>
      <c r="R1093" s="3"/>
      <c r="S1093" s="3"/>
      <c r="T1093" s="122">
        <v>39350</v>
      </c>
      <c r="U1093" s="10">
        <v>23.6</v>
      </c>
      <c r="V1093" s="201">
        <f t="shared" si="19"/>
        <v>4.374353610858428E-2</v>
      </c>
      <c r="W1093" s="139">
        <v>1</v>
      </c>
      <c r="X1093" s="41"/>
      <c r="Z1093" s="16" t="s">
        <v>425</v>
      </c>
      <c r="AA1093" s="128">
        <v>2005</v>
      </c>
      <c r="AB1093" s="4">
        <v>18.899999999999999</v>
      </c>
      <c r="AC1093" s="15" t="s">
        <v>64</v>
      </c>
      <c r="AD1093" s="134">
        <v>2009</v>
      </c>
      <c r="AE1093" s="10"/>
      <c r="AF1093" s="10">
        <v>22.5</v>
      </c>
      <c r="AH1093" s="16"/>
      <c r="AI1093" s="110"/>
      <c r="AJ1093" s="110"/>
      <c r="AK1093" s="110"/>
      <c r="AL1093" s="110"/>
      <c r="AM1093" s="110"/>
      <c r="AN1093" s="110"/>
    </row>
    <row r="1094" spans="1:40" s="9" customFormat="1" x14ac:dyDescent="0.2">
      <c r="A1094" s="2" t="s">
        <v>35</v>
      </c>
      <c r="B1094" s="3">
        <v>1</v>
      </c>
      <c r="C1094" s="2" t="s">
        <v>62</v>
      </c>
      <c r="D1094" s="1" t="s">
        <v>61</v>
      </c>
      <c r="E1094" s="1" t="s">
        <v>69</v>
      </c>
      <c r="F1094" s="3">
        <v>957</v>
      </c>
      <c r="G1094" s="3">
        <v>80</v>
      </c>
      <c r="H1094" s="327">
        <v>40759</v>
      </c>
      <c r="I1094" s="3">
        <v>17.3</v>
      </c>
      <c r="J1094" s="3"/>
      <c r="K1094" s="3"/>
      <c r="N1094" s="3"/>
      <c r="O1094" s="3"/>
      <c r="P1094" s="3"/>
      <c r="Q1094" s="3"/>
      <c r="R1094" s="3"/>
      <c r="S1094" s="3"/>
      <c r="T1094" s="122">
        <v>39297</v>
      </c>
      <c r="U1094" s="10">
        <v>16.7</v>
      </c>
      <c r="V1094" s="201">
        <f t="shared" si="19"/>
        <v>2.1903969378991434E-2</v>
      </c>
      <c r="W1094" s="139">
        <v>1</v>
      </c>
      <c r="X1094" s="41"/>
      <c r="Z1094" s="16"/>
      <c r="AA1094" s="128">
        <v>2005</v>
      </c>
      <c r="AB1094" s="4">
        <v>13.8</v>
      </c>
      <c r="AC1094" s="15" t="s">
        <v>64</v>
      </c>
      <c r="AD1094" s="134">
        <v>2009</v>
      </c>
      <c r="AE1094" s="10"/>
      <c r="AF1094" s="10">
        <v>16.5</v>
      </c>
      <c r="AG1094" s="9" t="s">
        <v>25</v>
      </c>
      <c r="AH1094" s="16"/>
      <c r="AI1094" s="110"/>
      <c r="AJ1094" s="110"/>
      <c r="AK1094" s="110"/>
      <c r="AL1094" s="110"/>
      <c r="AM1094" s="110"/>
      <c r="AN1094" s="110"/>
    </row>
    <row r="1095" spans="1:40" s="9" customFormat="1" x14ac:dyDescent="0.2">
      <c r="A1095" s="2" t="s">
        <v>35</v>
      </c>
      <c r="B1095" s="3">
        <v>1</v>
      </c>
      <c r="C1095" s="2"/>
      <c r="D1095" s="1" t="s">
        <v>61</v>
      </c>
      <c r="E1095" s="1" t="s">
        <v>60</v>
      </c>
      <c r="F1095" s="3">
        <v>1872</v>
      </c>
      <c r="G1095" s="3"/>
      <c r="H1095" s="327">
        <v>40759</v>
      </c>
      <c r="I1095" s="3">
        <v>11.4</v>
      </c>
      <c r="J1095" s="3"/>
      <c r="K1095" s="3"/>
      <c r="N1095" s="3"/>
      <c r="O1095" s="3"/>
      <c r="P1095" s="3"/>
      <c r="Q1095" s="3"/>
      <c r="R1095" s="3"/>
      <c r="S1095" s="3"/>
      <c r="T1095" s="122">
        <v>39297</v>
      </c>
      <c r="U1095" s="10">
        <v>10.1</v>
      </c>
      <c r="V1095" s="201">
        <f t="shared" si="19"/>
        <v>8.0118466648173691E-3</v>
      </c>
      <c r="W1095" s="139">
        <v>1</v>
      </c>
      <c r="X1095" s="41"/>
      <c r="Y1095" s="9">
        <v>2</v>
      </c>
      <c r="Z1095" s="16"/>
      <c r="AA1095" s="128"/>
      <c r="AB1095" s="4"/>
      <c r="AC1095" s="15"/>
      <c r="AD1095" s="134"/>
      <c r="AE1095" s="10"/>
      <c r="AF1095" s="10"/>
      <c r="AH1095" s="16"/>
      <c r="AI1095" s="110"/>
      <c r="AJ1095" s="110"/>
      <c r="AK1095" s="110"/>
      <c r="AL1095" s="110"/>
      <c r="AM1095" s="110"/>
      <c r="AN1095" s="110"/>
    </row>
    <row r="1096" spans="1:40" s="9" customFormat="1" x14ac:dyDescent="0.2">
      <c r="A1096" s="2" t="s">
        <v>35</v>
      </c>
      <c r="B1096" s="3">
        <v>1</v>
      </c>
      <c r="C1096" s="2"/>
      <c r="D1096" s="1" t="s">
        <v>61</v>
      </c>
      <c r="E1096" s="1" t="s">
        <v>60</v>
      </c>
      <c r="F1096" s="3">
        <v>1873</v>
      </c>
      <c r="G1096" s="3"/>
      <c r="H1096" s="327">
        <v>40759</v>
      </c>
      <c r="I1096" s="3">
        <v>11.5</v>
      </c>
      <c r="J1096" s="3"/>
      <c r="K1096" s="3"/>
      <c r="N1096" s="3"/>
      <c r="O1096" s="3"/>
      <c r="P1096" s="3"/>
      <c r="Q1096" s="3"/>
      <c r="R1096" s="3"/>
      <c r="S1096" s="3"/>
      <c r="T1096" s="122">
        <v>39297</v>
      </c>
      <c r="U1096" s="10">
        <v>10.199999999999999</v>
      </c>
      <c r="V1096" s="201">
        <f t="shared" si="19"/>
        <v>8.171282491987052E-3</v>
      </c>
      <c r="W1096" s="139">
        <v>1</v>
      </c>
      <c r="X1096" s="41"/>
      <c r="Y1096" s="9">
        <v>2</v>
      </c>
      <c r="Z1096" s="16"/>
      <c r="AA1096" s="128"/>
      <c r="AB1096" s="4"/>
      <c r="AC1096" s="15"/>
      <c r="AD1096" s="134"/>
      <c r="AE1096" s="10"/>
      <c r="AF1096" s="10"/>
      <c r="AH1096" s="16"/>
      <c r="AI1096" s="110"/>
      <c r="AJ1096" s="110"/>
      <c r="AK1096" s="110"/>
      <c r="AL1096" s="110"/>
      <c r="AM1096" s="110"/>
      <c r="AN1096" s="110"/>
    </row>
    <row r="1097" spans="1:40" s="9" customFormat="1" x14ac:dyDescent="0.2">
      <c r="A1097" s="2" t="s">
        <v>35</v>
      </c>
      <c r="B1097" s="3">
        <v>1</v>
      </c>
      <c r="C1097" s="2"/>
      <c r="D1097" s="1" t="s">
        <v>61</v>
      </c>
      <c r="E1097" s="1" t="s">
        <v>60</v>
      </c>
      <c r="F1097" s="3">
        <v>1874</v>
      </c>
      <c r="G1097" s="3"/>
      <c r="H1097" s="327">
        <v>40759</v>
      </c>
      <c r="I1097" s="3">
        <v>13</v>
      </c>
      <c r="J1097" s="3"/>
      <c r="K1097" s="3"/>
      <c r="N1097" s="3"/>
      <c r="O1097" s="3"/>
      <c r="P1097" s="3"/>
      <c r="Q1097" s="3"/>
      <c r="R1097" s="3"/>
      <c r="S1097" s="3"/>
      <c r="T1097" s="122">
        <v>39297</v>
      </c>
      <c r="U1097" s="10">
        <v>10.9</v>
      </c>
      <c r="V1097" s="201">
        <f t="shared" si="19"/>
        <v>9.3313155793250824E-3</v>
      </c>
      <c r="W1097" s="139">
        <v>1</v>
      </c>
      <c r="X1097" s="41"/>
      <c r="Y1097" s="9">
        <v>2</v>
      </c>
      <c r="Z1097" s="16"/>
      <c r="AA1097" s="128"/>
      <c r="AB1097" s="4"/>
      <c r="AC1097" s="15"/>
      <c r="AD1097" s="134"/>
      <c r="AE1097" s="10"/>
      <c r="AF1097" s="10"/>
      <c r="AH1097" s="16"/>
      <c r="AI1097" s="110"/>
      <c r="AJ1097" s="110"/>
      <c r="AK1097" s="110"/>
      <c r="AL1097" s="110"/>
      <c r="AM1097" s="110"/>
      <c r="AN1097" s="110"/>
    </row>
    <row r="1098" spans="1:40" s="9" customFormat="1" x14ac:dyDescent="0.2">
      <c r="A1098" s="2" t="s">
        <v>35</v>
      </c>
      <c r="B1098" s="3">
        <v>1</v>
      </c>
      <c r="C1098" s="2" t="s">
        <v>62</v>
      </c>
      <c r="D1098" s="1" t="s">
        <v>61</v>
      </c>
      <c r="E1098" s="1" t="s">
        <v>60</v>
      </c>
      <c r="F1098" s="9">
        <v>1875</v>
      </c>
      <c r="G1098" s="3">
        <v>982</v>
      </c>
      <c r="H1098" s="327">
        <v>40759</v>
      </c>
      <c r="I1098" s="3">
        <v>12.9</v>
      </c>
      <c r="J1098" s="3"/>
      <c r="K1098" s="3"/>
      <c r="N1098" s="3"/>
      <c r="O1098" s="3"/>
      <c r="P1098" s="3"/>
      <c r="Q1098" s="3"/>
      <c r="R1098" s="3"/>
      <c r="S1098" s="3"/>
      <c r="T1098" s="122">
        <v>39297</v>
      </c>
      <c r="U1098" s="10">
        <v>10.8</v>
      </c>
      <c r="V1098" s="201">
        <f t="shared" si="19"/>
        <v>9.1608841778678379E-3</v>
      </c>
      <c r="W1098" s="139">
        <v>1</v>
      </c>
      <c r="X1098" s="41"/>
      <c r="Y1098" s="9">
        <v>2</v>
      </c>
      <c r="Z1098" s="16"/>
      <c r="AA1098" s="128"/>
      <c r="AB1098" s="4"/>
      <c r="AC1098" s="15"/>
      <c r="AD1098" s="134">
        <v>2009</v>
      </c>
      <c r="AE1098" s="10"/>
      <c r="AF1098" s="10">
        <v>10</v>
      </c>
      <c r="AH1098" s="16" t="s">
        <v>96</v>
      </c>
      <c r="AI1098" s="110"/>
      <c r="AJ1098" s="110"/>
      <c r="AK1098" s="110"/>
      <c r="AL1098" s="110"/>
      <c r="AM1098" s="110"/>
      <c r="AN1098" s="110"/>
    </row>
    <row r="1099" spans="1:40" s="9" customFormat="1" x14ac:dyDescent="0.2">
      <c r="A1099" s="2" t="s">
        <v>35</v>
      </c>
      <c r="B1099" s="3">
        <v>1</v>
      </c>
      <c r="C1099" s="2"/>
      <c r="D1099" s="1" t="s">
        <v>61</v>
      </c>
      <c r="E1099" s="1" t="s">
        <v>60</v>
      </c>
      <c r="F1099" s="9">
        <v>2541</v>
      </c>
      <c r="G1099" s="3"/>
      <c r="H1099" s="327">
        <v>40759</v>
      </c>
      <c r="I1099" s="3">
        <v>10.4</v>
      </c>
      <c r="J1099" s="3"/>
      <c r="K1099" s="100" t="s">
        <v>1201</v>
      </c>
      <c r="N1099" s="3"/>
      <c r="O1099" s="3"/>
      <c r="P1099" s="3"/>
      <c r="Q1099" s="3"/>
      <c r="R1099" s="3"/>
      <c r="S1099" s="3"/>
      <c r="T1099" s="122"/>
      <c r="U1099" s="10"/>
      <c r="V1099" s="201"/>
      <c r="W1099" s="139"/>
      <c r="X1099" s="41"/>
      <c r="Z1099" s="16"/>
      <c r="AA1099" s="128"/>
      <c r="AB1099" s="4"/>
      <c r="AC1099" s="15"/>
      <c r="AD1099" s="134"/>
      <c r="AE1099" s="10"/>
      <c r="AF1099" s="10"/>
      <c r="AH1099" s="16"/>
      <c r="AI1099" s="110"/>
      <c r="AJ1099" s="110"/>
      <c r="AK1099" s="110"/>
      <c r="AL1099" s="110"/>
      <c r="AM1099" s="110"/>
      <c r="AN1099" s="110"/>
    </row>
    <row r="1100" spans="1:40" s="9" customFormat="1" x14ac:dyDescent="0.2">
      <c r="A1100" s="2" t="s">
        <v>35</v>
      </c>
      <c r="B1100" s="3">
        <v>1</v>
      </c>
      <c r="C1100" s="2"/>
      <c r="D1100" s="1" t="s">
        <v>61</v>
      </c>
      <c r="E1100" s="1" t="s">
        <v>60</v>
      </c>
      <c r="F1100" s="9">
        <v>2516</v>
      </c>
      <c r="G1100" s="3"/>
      <c r="H1100" s="327">
        <v>40759</v>
      </c>
      <c r="I1100" s="3">
        <v>10.3</v>
      </c>
      <c r="J1100" s="3"/>
      <c r="K1100" s="100" t="s">
        <v>1201</v>
      </c>
      <c r="N1100" s="3"/>
      <c r="O1100" s="3"/>
      <c r="P1100" s="3"/>
      <c r="Q1100" s="3"/>
      <c r="R1100" s="3"/>
      <c r="S1100" s="3"/>
      <c r="T1100" s="122"/>
      <c r="U1100" s="10"/>
      <c r="V1100" s="201"/>
      <c r="W1100" s="139"/>
      <c r="X1100" s="41"/>
      <c r="Z1100" s="16"/>
      <c r="AA1100" s="128"/>
      <c r="AB1100" s="4"/>
      <c r="AC1100" s="15"/>
      <c r="AD1100" s="134"/>
      <c r="AE1100" s="10"/>
      <c r="AF1100" s="10"/>
      <c r="AH1100" s="16"/>
      <c r="AI1100" s="110"/>
      <c r="AJ1100" s="110"/>
      <c r="AK1100" s="110"/>
      <c r="AL1100" s="110"/>
      <c r="AM1100" s="110"/>
      <c r="AN1100" s="110"/>
    </row>
    <row r="1101" spans="1:40" s="9" customFormat="1" x14ac:dyDescent="0.2">
      <c r="A1101" s="2" t="s">
        <v>35</v>
      </c>
      <c r="B1101" s="3">
        <v>1</v>
      </c>
      <c r="C1101" s="2" t="s">
        <v>63</v>
      </c>
      <c r="D1101" s="1" t="s">
        <v>68</v>
      </c>
      <c r="E1101" s="1" t="s">
        <v>21</v>
      </c>
      <c r="F1101" s="3">
        <v>18</v>
      </c>
      <c r="G1101" s="3"/>
      <c r="H1101" s="327">
        <v>40759</v>
      </c>
      <c r="I1101" s="3">
        <v>12.8</v>
      </c>
      <c r="J1101" s="3"/>
      <c r="K1101" s="3"/>
      <c r="N1101" s="3"/>
      <c r="O1101" s="3"/>
      <c r="P1101" s="3"/>
      <c r="Q1101" s="3"/>
      <c r="R1101" s="3"/>
      <c r="S1101" s="3"/>
      <c r="T1101" s="122">
        <v>39297</v>
      </c>
      <c r="U1101" s="10">
        <v>11.8</v>
      </c>
      <c r="V1101" s="201">
        <f t="shared" si="19"/>
        <v>1.093588402714607E-2</v>
      </c>
      <c r="W1101" s="139">
        <v>1</v>
      </c>
      <c r="X1101" s="41"/>
      <c r="Z1101" s="16"/>
      <c r="AA1101" s="128">
        <v>2005</v>
      </c>
      <c r="AB1101" s="4">
        <v>10.6</v>
      </c>
      <c r="AC1101" s="15" t="s">
        <v>64</v>
      </c>
      <c r="AD1101" s="134">
        <v>2009</v>
      </c>
      <c r="AE1101" s="10"/>
      <c r="AF1101" s="10">
        <v>11.5</v>
      </c>
      <c r="AH1101" s="16"/>
      <c r="AI1101" s="110"/>
      <c r="AJ1101" s="110"/>
      <c r="AK1101" s="110"/>
      <c r="AL1101" s="110"/>
      <c r="AM1101" s="110"/>
      <c r="AN1101" s="110"/>
    </row>
    <row r="1102" spans="1:40" s="9" customFormat="1" x14ac:dyDescent="0.2">
      <c r="A1102" s="2" t="s">
        <v>35</v>
      </c>
      <c r="B1102" s="3">
        <v>1</v>
      </c>
      <c r="C1102" s="2" t="s">
        <v>63</v>
      </c>
      <c r="D1102" s="1" t="s">
        <v>68</v>
      </c>
      <c r="E1102" s="1" t="s">
        <v>21</v>
      </c>
      <c r="F1102" s="3">
        <v>19</v>
      </c>
      <c r="G1102" s="3"/>
      <c r="H1102" s="327">
        <v>40759</v>
      </c>
      <c r="I1102" s="3">
        <v>11.3</v>
      </c>
      <c r="J1102" s="3"/>
      <c r="K1102" s="3"/>
      <c r="N1102" s="3"/>
      <c r="O1102" s="3"/>
      <c r="P1102" s="3"/>
      <c r="Q1102" s="3"/>
      <c r="R1102" s="3"/>
      <c r="S1102" s="3"/>
      <c r="T1102" s="122">
        <v>39297</v>
      </c>
      <c r="U1102" s="10">
        <v>10.5</v>
      </c>
      <c r="V1102" s="201">
        <f t="shared" si="19"/>
        <v>8.6590147514568668E-3</v>
      </c>
      <c r="W1102" s="139">
        <v>1</v>
      </c>
      <c r="X1102" s="41"/>
      <c r="Z1102" s="16" t="s">
        <v>501</v>
      </c>
      <c r="AA1102" s="128">
        <v>2005</v>
      </c>
      <c r="AB1102" s="4">
        <v>10</v>
      </c>
      <c r="AC1102" s="15" t="s">
        <v>64</v>
      </c>
      <c r="AD1102" s="134">
        <v>2009</v>
      </c>
      <c r="AE1102" s="10"/>
      <c r="AF1102" s="10">
        <v>10.5</v>
      </c>
      <c r="AH1102" s="16"/>
      <c r="AI1102" s="110"/>
      <c r="AJ1102" s="110"/>
      <c r="AK1102" s="110"/>
      <c r="AL1102" s="110"/>
      <c r="AM1102" s="110"/>
      <c r="AN1102" s="110"/>
    </row>
    <row r="1103" spans="1:40" s="9" customFormat="1" x14ac:dyDescent="0.2">
      <c r="A1103" s="2" t="s">
        <v>35</v>
      </c>
      <c r="B1103" s="3">
        <v>1</v>
      </c>
      <c r="C1103" s="2" t="s">
        <v>63</v>
      </c>
      <c r="D1103" s="1" t="s">
        <v>68</v>
      </c>
      <c r="E1103" s="1" t="s">
        <v>21</v>
      </c>
      <c r="F1103" s="3">
        <v>20</v>
      </c>
      <c r="G1103" s="3"/>
      <c r="H1103" s="327">
        <v>40759</v>
      </c>
      <c r="I1103" s="3">
        <v>19.3</v>
      </c>
      <c r="J1103" s="3"/>
      <c r="K1103" s="100" t="s">
        <v>1288</v>
      </c>
      <c r="N1103" s="3"/>
      <c r="O1103" s="3"/>
      <c r="P1103" s="3"/>
      <c r="Q1103" s="3"/>
      <c r="R1103" s="3"/>
      <c r="S1103" s="3"/>
      <c r="T1103" s="122"/>
      <c r="U1103" s="10"/>
      <c r="V1103" s="201">
        <f t="shared" si="19"/>
        <v>0</v>
      </c>
      <c r="W1103" s="139">
        <v>0</v>
      </c>
      <c r="X1103" s="41" t="s">
        <v>694</v>
      </c>
      <c r="Z1103" s="16" t="s">
        <v>702</v>
      </c>
      <c r="AA1103" s="128">
        <v>2005</v>
      </c>
      <c r="AB1103" s="4">
        <v>14</v>
      </c>
      <c r="AC1103" s="15" t="s">
        <v>64</v>
      </c>
      <c r="AD1103" s="134">
        <v>2009</v>
      </c>
      <c r="AE1103" s="10"/>
      <c r="AF1103" s="10"/>
      <c r="AH1103" s="16" t="s">
        <v>154</v>
      </c>
      <c r="AI1103" s="110"/>
      <c r="AJ1103" s="110"/>
      <c r="AK1103" s="110"/>
      <c r="AL1103" s="110"/>
      <c r="AM1103" s="110"/>
      <c r="AN1103" s="110"/>
    </row>
    <row r="1104" spans="1:40" s="9" customFormat="1" x14ac:dyDescent="0.2">
      <c r="A1104" s="2" t="s">
        <v>35</v>
      </c>
      <c r="B1104" s="3">
        <v>1</v>
      </c>
      <c r="C1104" s="2" t="s">
        <v>63</v>
      </c>
      <c r="D1104" s="1" t="s">
        <v>68</v>
      </c>
      <c r="E1104" s="1" t="s">
        <v>69</v>
      </c>
      <c r="F1104" s="3">
        <v>22</v>
      </c>
      <c r="G1104" s="3"/>
      <c r="H1104" s="327">
        <v>40759</v>
      </c>
      <c r="I1104" s="3">
        <v>14.1</v>
      </c>
      <c r="J1104" s="3"/>
      <c r="K1104" s="3"/>
      <c r="N1104" s="3"/>
      <c r="O1104" s="3"/>
      <c r="P1104" s="3"/>
      <c r="Q1104" s="3"/>
      <c r="R1104" s="3"/>
      <c r="S1104" s="3"/>
      <c r="T1104" s="122">
        <v>39297</v>
      </c>
      <c r="U1104" s="10">
        <v>13.6</v>
      </c>
      <c r="V1104" s="201">
        <f t="shared" ref="V1104:V1170" si="20" xml:space="preserve"> PI()*(U1104/2)^2/10000</f>
        <v>1.45267244301992E-2</v>
      </c>
      <c r="W1104" s="139">
        <v>1</v>
      </c>
      <c r="X1104" s="41"/>
      <c r="Z1104" s="16"/>
      <c r="AA1104" s="128">
        <v>2005</v>
      </c>
      <c r="AB1104" s="4">
        <v>11.6</v>
      </c>
      <c r="AC1104" s="15" t="s">
        <v>64</v>
      </c>
      <c r="AD1104" s="134">
        <v>2009</v>
      </c>
      <c r="AE1104" s="10"/>
      <c r="AF1104" s="10">
        <v>13.5</v>
      </c>
      <c r="AH1104" s="16"/>
      <c r="AI1104" s="110"/>
      <c r="AJ1104" s="110"/>
      <c r="AK1104" s="110"/>
      <c r="AL1104" s="110"/>
      <c r="AM1104" s="110"/>
      <c r="AN1104" s="110"/>
    </row>
    <row r="1105" spans="1:40" s="9" customFormat="1" x14ac:dyDescent="0.2">
      <c r="A1105" s="2" t="s">
        <v>35</v>
      </c>
      <c r="B1105" s="3">
        <v>1</v>
      </c>
      <c r="C1105" s="2" t="s">
        <v>63</v>
      </c>
      <c r="D1105" s="1" t="s">
        <v>68</v>
      </c>
      <c r="E1105" s="1" t="s">
        <v>21</v>
      </c>
      <c r="F1105" s="3">
        <v>23</v>
      </c>
      <c r="G1105" s="3"/>
      <c r="H1105" s="327">
        <v>40759</v>
      </c>
      <c r="I1105" s="3">
        <v>12</v>
      </c>
      <c r="J1105" s="3"/>
      <c r="K1105" s="3"/>
      <c r="N1105" s="3"/>
      <c r="O1105" s="3"/>
      <c r="P1105" s="3"/>
      <c r="Q1105" s="3"/>
      <c r="R1105" s="3"/>
      <c r="S1105" s="3"/>
      <c r="T1105" s="122">
        <v>39297</v>
      </c>
      <c r="U1105" s="10">
        <v>11.7</v>
      </c>
      <c r="V1105" s="201">
        <f t="shared" si="20"/>
        <v>1.0751315458747667E-2</v>
      </c>
      <c r="W1105" s="139">
        <v>1</v>
      </c>
      <c r="X1105" s="41"/>
      <c r="Z1105" s="16"/>
      <c r="AA1105" s="128">
        <v>2005</v>
      </c>
      <c r="AB1105" s="4">
        <v>10.5</v>
      </c>
      <c r="AC1105" s="15" t="s">
        <v>64</v>
      </c>
      <c r="AD1105" s="134">
        <v>2009</v>
      </c>
      <c r="AE1105" s="10"/>
      <c r="AF1105" s="10">
        <v>11.6</v>
      </c>
      <c r="AH1105" s="16"/>
      <c r="AI1105" s="110"/>
      <c r="AJ1105" s="110"/>
      <c r="AK1105" s="110"/>
      <c r="AL1105" s="110"/>
      <c r="AM1105" s="110"/>
      <c r="AN1105" s="110"/>
    </row>
    <row r="1106" spans="1:40" s="9" customFormat="1" x14ac:dyDescent="0.2">
      <c r="A1106" s="2" t="s">
        <v>35</v>
      </c>
      <c r="B1106" s="3">
        <v>1</v>
      </c>
      <c r="C1106" s="2" t="s">
        <v>62</v>
      </c>
      <c r="D1106" s="1" t="s">
        <v>68</v>
      </c>
      <c r="E1106" s="1" t="s">
        <v>69</v>
      </c>
      <c r="F1106" s="3">
        <v>79</v>
      </c>
      <c r="G1106" s="3"/>
      <c r="H1106" s="327">
        <v>40759</v>
      </c>
      <c r="I1106" s="3"/>
      <c r="J1106" s="3" t="s">
        <v>1198</v>
      </c>
      <c r="K1106" s="100" t="s">
        <v>1239</v>
      </c>
      <c r="N1106" s="3"/>
      <c r="O1106" s="3"/>
      <c r="P1106" s="3"/>
      <c r="Q1106" s="3"/>
      <c r="R1106" s="3"/>
      <c r="S1106" s="3"/>
      <c r="T1106" s="122">
        <v>39297</v>
      </c>
      <c r="U1106" s="10">
        <v>11.4</v>
      </c>
      <c r="V1106" s="201">
        <f t="shared" si="20"/>
        <v>1.0207034531513238E-2</v>
      </c>
      <c r="W1106" s="139">
        <v>1</v>
      </c>
      <c r="X1106" s="41"/>
      <c r="Z1106" s="16"/>
      <c r="AA1106" s="128">
        <v>2005</v>
      </c>
      <c r="AB1106" s="4">
        <v>10.1</v>
      </c>
      <c r="AC1106" s="15" t="s">
        <v>64</v>
      </c>
      <c r="AD1106" s="134">
        <v>2009</v>
      </c>
      <c r="AE1106" s="10"/>
      <c r="AF1106" s="10">
        <v>11.6</v>
      </c>
      <c r="AG1106" s="9" t="s">
        <v>25</v>
      </c>
      <c r="AH1106" s="16"/>
      <c r="AI1106" s="110"/>
      <c r="AJ1106" s="110"/>
      <c r="AK1106" s="110"/>
      <c r="AL1106" s="110"/>
      <c r="AM1106" s="110"/>
      <c r="AN1106" s="110"/>
    </row>
    <row r="1107" spans="1:40" s="9" customFormat="1" x14ac:dyDescent="0.2">
      <c r="A1107" s="2" t="s">
        <v>35</v>
      </c>
      <c r="B1107" s="3">
        <v>1</v>
      </c>
      <c r="C1107" s="2" t="s">
        <v>63</v>
      </c>
      <c r="D1107" s="99" t="s">
        <v>68</v>
      </c>
      <c r="E1107" s="1" t="s">
        <v>21</v>
      </c>
      <c r="F1107" s="3">
        <v>357</v>
      </c>
      <c r="H1107" s="327">
        <v>40759</v>
      </c>
      <c r="I1107" s="9">
        <v>12.4</v>
      </c>
      <c r="T1107" s="122">
        <v>39297</v>
      </c>
      <c r="U1107" s="10">
        <v>11.7</v>
      </c>
      <c r="V1107" s="201">
        <f t="shared" si="20"/>
        <v>1.0751315458747667E-2</v>
      </c>
      <c r="W1107" s="139">
        <v>1</v>
      </c>
      <c r="X1107" s="41"/>
      <c r="Z1107" s="16" t="s">
        <v>502</v>
      </c>
      <c r="AA1107" s="128">
        <v>2005</v>
      </c>
      <c r="AB1107" s="4">
        <v>10.1</v>
      </c>
      <c r="AC1107" s="15" t="s">
        <v>64</v>
      </c>
      <c r="AD1107" s="134">
        <v>2009</v>
      </c>
      <c r="AE1107" s="10"/>
      <c r="AF1107" s="3">
        <v>11.5</v>
      </c>
      <c r="AH1107" s="16"/>
      <c r="AI1107" s="110"/>
      <c r="AJ1107" s="110"/>
      <c r="AK1107" s="110"/>
      <c r="AL1107" s="110"/>
      <c r="AM1107" s="110"/>
      <c r="AN1107" s="110"/>
    </row>
    <row r="1108" spans="1:40" s="9" customFormat="1" x14ac:dyDescent="0.2">
      <c r="A1108" s="2" t="s">
        <v>35</v>
      </c>
      <c r="B1108" s="3">
        <v>1</v>
      </c>
      <c r="C1108" s="2" t="s">
        <v>63</v>
      </c>
      <c r="D1108" s="99" t="s">
        <v>68</v>
      </c>
      <c r="E1108" s="1" t="s">
        <v>60</v>
      </c>
      <c r="F1108" s="9">
        <v>924</v>
      </c>
      <c r="H1108" s="327">
        <v>40759</v>
      </c>
      <c r="I1108" s="9">
        <v>12.4</v>
      </c>
      <c r="T1108" s="122">
        <v>39297</v>
      </c>
      <c r="U1108" s="10">
        <v>10.8</v>
      </c>
      <c r="V1108" s="201">
        <f t="shared" si="20"/>
        <v>9.1608841778678379E-3</v>
      </c>
      <c r="W1108" s="139">
        <v>1</v>
      </c>
      <c r="X1108" s="41"/>
      <c r="Y1108" s="9">
        <v>3</v>
      </c>
      <c r="Z1108" s="16"/>
      <c r="AA1108" s="128"/>
      <c r="AB1108" s="4"/>
      <c r="AC1108" s="15" t="s">
        <v>64</v>
      </c>
      <c r="AD1108" s="134">
        <v>2009</v>
      </c>
      <c r="AE1108" s="10"/>
      <c r="AF1108" s="3">
        <v>10.199999999999999</v>
      </c>
      <c r="AH1108" s="16" t="s">
        <v>96</v>
      </c>
      <c r="AI1108" s="110"/>
      <c r="AJ1108" s="110"/>
      <c r="AK1108" s="110"/>
      <c r="AL1108" s="110"/>
      <c r="AM1108" s="110"/>
      <c r="AN1108" s="110"/>
    </row>
    <row r="1109" spans="1:40" s="9" customFormat="1" x14ac:dyDescent="0.2">
      <c r="A1109" s="2" t="s">
        <v>35</v>
      </c>
      <c r="B1109" s="3">
        <v>1</v>
      </c>
      <c r="C1109" s="2" t="s">
        <v>63</v>
      </c>
      <c r="D1109" s="1" t="s">
        <v>68</v>
      </c>
      <c r="E1109" s="1" t="s">
        <v>67</v>
      </c>
      <c r="F1109" s="3">
        <v>980</v>
      </c>
      <c r="G1109" s="3">
        <v>358</v>
      </c>
      <c r="H1109" s="327">
        <v>40759</v>
      </c>
      <c r="I1109" s="3">
        <v>13.3</v>
      </c>
      <c r="J1109" s="3"/>
      <c r="K1109" s="3"/>
      <c r="N1109" s="3"/>
      <c r="O1109" s="3"/>
      <c r="P1109" s="3"/>
      <c r="Q1109" s="3"/>
      <c r="R1109" s="3"/>
      <c r="S1109" s="3"/>
      <c r="T1109" s="122">
        <v>39297</v>
      </c>
      <c r="U1109" s="10">
        <v>12</v>
      </c>
      <c r="V1109" s="201">
        <f t="shared" si="20"/>
        <v>1.1309733552923255E-2</v>
      </c>
      <c r="W1109" s="139">
        <v>1</v>
      </c>
      <c r="X1109" s="41"/>
      <c r="Z1109" s="16"/>
      <c r="AA1109" s="128">
        <v>2005</v>
      </c>
      <c r="AB1109" s="4">
        <v>10</v>
      </c>
      <c r="AC1109" s="15" t="s">
        <v>64</v>
      </c>
      <c r="AD1109" s="134">
        <v>2009</v>
      </c>
      <c r="AE1109" s="10"/>
      <c r="AF1109" s="10">
        <v>11.5</v>
      </c>
      <c r="AH1109" s="16"/>
      <c r="AI1109" s="110"/>
      <c r="AJ1109" s="110"/>
      <c r="AK1109" s="110"/>
      <c r="AL1109" s="110"/>
      <c r="AM1109" s="110"/>
      <c r="AN1109" s="110"/>
    </row>
    <row r="1110" spans="1:40" s="9" customFormat="1" x14ac:dyDescent="0.2">
      <c r="A1110" s="2" t="s">
        <v>35</v>
      </c>
      <c r="B1110" s="3">
        <v>1</v>
      </c>
      <c r="C1110" s="2" t="s">
        <v>63</v>
      </c>
      <c r="D1110" s="1" t="s">
        <v>68</v>
      </c>
      <c r="E1110" s="1" t="s">
        <v>21</v>
      </c>
      <c r="F1110" s="3">
        <v>992</v>
      </c>
      <c r="G1110" s="3">
        <v>21</v>
      </c>
      <c r="H1110" s="327">
        <v>40759</v>
      </c>
      <c r="I1110" s="3">
        <v>24.9</v>
      </c>
      <c r="J1110" s="3"/>
      <c r="K1110" s="3"/>
      <c r="N1110" s="3"/>
      <c r="O1110" s="3"/>
      <c r="P1110" s="3"/>
      <c r="Q1110" s="3"/>
      <c r="R1110" s="3"/>
      <c r="S1110" s="3"/>
      <c r="T1110" s="122">
        <v>39297</v>
      </c>
      <c r="U1110" s="10">
        <v>22.5</v>
      </c>
      <c r="V1110" s="201">
        <f t="shared" si="20"/>
        <v>3.9760782021995816E-2</v>
      </c>
      <c r="W1110" s="139">
        <v>1</v>
      </c>
      <c r="X1110" s="41"/>
      <c r="Z1110" s="16"/>
      <c r="AA1110" s="128">
        <v>2005</v>
      </c>
      <c r="AB1110" s="4">
        <v>17.8</v>
      </c>
      <c r="AC1110" s="15" t="s">
        <v>64</v>
      </c>
      <c r="AD1110" s="134">
        <v>2009</v>
      </c>
      <c r="AE1110" s="10"/>
      <c r="AF1110" s="10">
        <v>22</v>
      </c>
      <c r="AH1110" s="16"/>
      <c r="AI1110" s="110"/>
      <c r="AJ1110" s="110"/>
      <c r="AK1110" s="110"/>
      <c r="AL1110" s="110"/>
      <c r="AM1110" s="110"/>
      <c r="AN1110" s="110"/>
    </row>
    <row r="1111" spans="1:40" s="9" customFormat="1" x14ac:dyDescent="0.2">
      <c r="A1111" s="2" t="s">
        <v>35</v>
      </c>
      <c r="B1111" s="3">
        <v>1</v>
      </c>
      <c r="C1111" s="2" t="s">
        <v>63</v>
      </c>
      <c r="D1111" s="99" t="s">
        <v>68</v>
      </c>
      <c r="E1111" s="1" t="s">
        <v>69</v>
      </c>
      <c r="F1111" s="9">
        <v>997</v>
      </c>
      <c r="H1111" s="327">
        <v>40759</v>
      </c>
      <c r="J1111" s="3" t="s">
        <v>1198</v>
      </c>
      <c r="K1111" s="100" t="s">
        <v>1239</v>
      </c>
      <c r="T1111" s="122">
        <v>39297</v>
      </c>
      <c r="U1111" s="10">
        <v>10.199999999999999</v>
      </c>
      <c r="V1111" s="201">
        <f t="shared" si="20"/>
        <v>8.171282491987052E-3</v>
      </c>
      <c r="W1111" s="139">
        <v>1</v>
      </c>
      <c r="X1111" s="41"/>
      <c r="Z1111" s="16"/>
      <c r="AA1111" s="128"/>
      <c r="AB1111" s="4"/>
      <c r="AC1111" s="15" t="s">
        <v>64</v>
      </c>
      <c r="AD1111" s="134">
        <v>2009</v>
      </c>
      <c r="AE1111" s="10"/>
      <c r="AF1111" s="3">
        <v>10.199999999999999</v>
      </c>
      <c r="AG1111" s="9" t="s">
        <v>25</v>
      </c>
      <c r="AH1111" s="16" t="s">
        <v>96</v>
      </c>
      <c r="AI1111" s="110"/>
      <c r="AJ1111" s="110"/>
      <c r="AK1111" s="110"/>
      <c r="AL1111" s="110"/>
      <c r="AM1111" s="110"/>
      <c r="AN1111" s="110"/>
    </row>
    <row r="1112" spans="1:40" s="9" customFormat="1" x14ac:dyDescent="0.2">
      <c r="A1112" s="2" t="s">
        <v>35</v>
      </c>
      <c r="B1112" s="3">
        <v>1</v>
      </c>
      <c r="C1112" s="2"/>
      <c r="D1112" s="1" t="s">
        <v>68</v>
      </c>
      <c r="E1112" s="1" t="s">
        <v>60</v>
      </c>
      <c r="F1112" s="3">
        <v>1876</v>
      </c>
      <c r="G1112" s="3"/>
      <c r="H1112" s="327">
        <v>40759</v>
      </c>
      <c r="I1112" s="3">
        <v>11</v>
      </c>
      <c r="J1112" s="3"/>
      <c r="K1112" s="3"/>
      <c r="N1112" s="3"/>
      <c r="O1112" s="3"/>
      <c r="P1112" s="3"/>
      <c r="Q1112" s="3"/>
      <c r="R1112" s="3"/>
      <c r="S1112" s="3"/>
      <c r="T1112" s="120">
        <v>39297</v>
      </c>
      <c r="U1112" s="20">
        <v>10.1</v>
      </c>
      <c r="V1112" s="198">
        <f t="shared" si="20"/>
        <v>8.0118466648173691E-3</v>
      </c>
      <c r="W1112" s="139">
        <v>1</v>
      </c>
      <c r="X1112" s="40"/>
      <c r="Y1112" s="9">
        <v>2</v>
      </c>
      <c r="Z1112" s="14" t="s">
        <v>300</v>
      </c>
      <c r="AA1112" s="124"/>
      <c r="AB1112" s="4"/>
      <c r="AC1112" s="15"/>
      <c r="AD1112" s="134"/>
      <c r="AE1112" s="20"/>
      <c r="AF1112" s="20"/>
      <c r="AG1112" s="7"/>
      <c r="AH1112" s="14"/>
      <c r="AI1112" s="110"/>
      <c r="AJ1112" s="110"/>
      <c r="AK1112" s="110"/>
      <c r="AL1112" s="110"/>
      <c r="AM1112" s="110"/>
      <c r="AN1112" s="110"/>
    </row>
    <row r="1113" spans="1:40" s="9" customFormat="1" x14ac:dyDescent="0.2">
      <c r="A1113" s="2" t="s">
        <v>35</v>
      </c>
      <c r="B1113" s="3">
        <v>1</v>
      </c>
      <c r="C1113" s="2"/>
      <c r="D1113" s="1" t="s">
        <v>68</v>
      </c>
      <c r="E1113" s="1" t="s">
        <v>60</v>
      </c>
      <c r="F1113" s="3">
        <v>1877</v>
      </c>
      <c r="G1113" s="3"/>
      <c r="H1113" s="327">
        <v>40759</v>
      </c>
      <c r="I1113" s="3">
        <v>12.1</v>
      </c>
      <c r="J1113" s="3"/>
      <c r="K1113" s="3"/>
      <c r="N1113" s="3"/>
      <c r="O1113" s="3"/>
      <c r="P1113" s="3"/>
      <c r="Q1113" s="3"/>
      <c r="R1113" s="3"/>
      <c r="S1113" s="3"/>
      <c r="T1113" s="120">
        <v>39297</v>
      </c>
      <c r="U1113" s="20">
        <v>11</v>
      </c>
      <c r="V1113" s="198">
        <f t="shared" si="20"/>
        <v>9.5033177771091243E-3</v>
      </c>
      <c r="W1113" s="139">
        <v>1</v>
      </c>
      <c r="X1113" s="40"/>
      <c r="Y1113" s="9">
        <v>2</v>
      </c>
      <c r="Z1113" s="14" t="s">
        <v>336</v>
      </c>
      <c r="AA1113" s="124"/>
      <c r="AB1113" s="4"/>
      <c r="AC1113" s="15"/>
      <c r="AD1113" s="134"/>
      <c r="AE1113" s="20"/>
      <c r="AF1113" s="20"/>
      <c r="AG1113" s="7"/>
      <c r="AH1113" s="14"/>
      <c r="AI1113" s="110"/>
      <c r="AJ1113" s="110"/>
      <c r="AK1113" s="110"/>
      <c r="AL1113" s="110"/>
      <c r="AM1113" s="110"/>
      <c r="AN1113" s="110"/>
    </row>
    <row r="1114" spans="1:40" s="9" customFormat="1" x14ac:dyDescent="0.2">
      <c r="A1114" s="2" t="s">
        <v>35</v>
      </c>
      <c r="B1114" s="3">
        <v>2</v>
      </c>
      <c r="C1114" s="2" t="s">
        <v>24</v>
      </c>
      <c r="D1114" s="1" t="s">
        <v>246</v>
      </c>
      <c r="E1114" s="1" t="s">
        <v>21</v>
      </c>
      <c r="F1114" s="3">
        <v>115</v>
      </c>
      <c r="G1114" s="3"/>
      <c r="H1114" s="327">
        <v>40759</v>
      </c>
      <c r="I1114" s="3">
        <v>10.9</v>
      </c>
      <c r="J1114" s="3"/>
      <c r="K1114" s="3"/>
      <c r="N1114" s="3"/>
      <c r="O1114" s="3"/>
      <c r="P1114" s="3"/>
      <c r="Q1114" s="3"/>
      <c r="R1114" s="3"/>
      <c r="S1114" s="3"/>
      <c r="T1114" s="122">
        <v>39297</v>
      </c>
      <c r="U1114" s="10">
        <v>10.8</v>
      </c>
      <c r="V1114" s="201">
        <f t="shared" si="20"/>
        <v>9.1608841778678379E-3</v>
      </c>
      <c r="W1114" s="139">
        <v>1</v>
      </c>
      <c r="X1114" s="41"/>
      <c r="Z1114" s="16"/>
      <c r="AA1114" s="128">
        <v>2005</v>
      </c>
      <c r="AB1114" s="4">
        <v>10.9</v>
      </c>
      <c r="AC1114" s="15" t="s">
        <v>64</v>
      </c>
      <c r="AD1114" s="134">
        <v>2009</v>
      </c>
      <c r="AE1114" s="10"/>
      <c r="AF1114" s="10">
        <v>11</v>
      </c>
      <c r="AH1114" s="16"/>
      <c r="AI1114" s="110"/>
      <c r="AJ1114" s="110"/>
      <c r="AK1114" s="110"/>
      <c r="AL1114" s="110"/>
      <c r="AM1114" s="110"/>
      <c r="AN1114" s="110"/>
    </row>
    <row r="1115" spans="1:40" s="9" customFormat="1" x14ac:dyDescent="0.2">
      <c r="A1115" s="2" t="s">
        <v>35</v>
      </c>
      <c r="B1115" s="3">
        <v>2</v>
      </c>
      <c r="C1115" s="2" t="s">
        <v>24</v>
      </c>
      <c r="D1115" s="1" t="s">
        <v>246</v>
      </c>
      <c r="E1115" s="1" t="s">
        <v>190</v>
      </c>
      <c r="F1115" s="3">
        <v>117</v>
      </c>
      <c r="G1115" s="3"/>
      <c r="H1115" s="327">
        <v>40759</v>
      </c>
      <c r="I1115" s="3">
        <v>16.5</v>
      </c>
      <c r="J1115" s="3"/>
      <c r="K1115" s="3"/>
      <c r="N1115" s="3"/>
      <c r="O1115" s="3"/>
      <c r="P1115" s="3"/>
      <c r="Q1115" s="3"/>
      <c r="R1115" s="3"/>
      <c r="S1115" s="3"/>
      <c r="T1115" s="122">
        <v>39297</v>
      </c>
      <c r="U1115" s="10">
        <v>16</v>
      </c>
      <c r="V1115" s="201">
        <f t="shared" si="20"/>
        <v>2.0106192982974676E-2</v>
      </c>
      <c r="W1115" s="139">
        <v>1</v>
      </c>
      <c r="X1115" s="41"/>
      <c r="Z1115" s="16" t="s">
        <v>708</v>
      </c>
      <c r="AA1115" s="128">
        <v>2005</v>
      </c>
      <c r="AB1115" s="4">
        <v>15.2</v>
      </c>
      <c r="AC1115" s="15" t="s">
        <v>64</v>
      </c>
      <c r="AD1115" s="134">
        <v>2009</v>
      </c>
      <c r="AE1115" s="10"/>
      <c r="AF1115" s="10">
        <v>16</v>
      </c>
      <c r="AH1115" s="16"/>
      <c r="AI1115" s="110"/>
      <c r="AJ1115" s="110"/>
      <c r="AK1115" s="110"/>
      <c r="AL1115" s="110"/>
      <c r="AM1115" s="110"/>
      <c r="AN1115" s="110"/>
    </row>
    <row r="1116" spans="1:40" s="9" customFormat="1" x14ac:dyDescent="0.2">
      <c r="A1116" s="2" t="s">
        <v>35</v>
      </c>
      <c r="B1116" s="3">
        <v>2</v>
      </c>
      <c r="C1116" s="2" t="s">
        <v>24</v>
      </c>
      <c r="D1116" s="1" t="s">
        <v>246</v>
      </c>
      <c r="E1116" s="1" t="s">
        <v>190</v>
      </c>
      <c r="F1116" s="3">
        <v>118</v>
      </c>
      <c r="G1116" s="3"/>
      <c r="H1116" s="327">
        <v>40759</v>
      </c>
      <c r="I1116" s="3">
        <v>16.600000000000001</v>
      </c>
      <c r="J1116" s="3"/>
      <c r="K1116" s="3"/>
      <c r="N1116" s="3"/>
      <c r="O1116" s="3"/>
      <c r="P1116" s="3"/>
      <c r="Q1116" s="3"/>
      <c r="R1116" s="3"/>
      <c r="S1116" s="3"/>
      <c r="T1116" s="122">
        <v>39297</v>
      </c>
      <c r="U1116" s="10">
        <v>15.8</v>
      </c>
      <c r="V1116" s="201">
        <f t="shared" si="20"/>
        <v>1.9606679751053901E-2</v>
      </c>
      <c r="W1116" s="139">
        <v>1</v>
      </c>
      <c r="X1116" s="41"/>
      <c r="Z1116" s="16"/>
      <c r="AA1116" s="128">
        <v>2005</v>
      </c>
      <c r="AB1116" s="4">
        <v>13.3</v>
      </c>
      <c r="AC1116" s="15" t="s">
        <v>64</v>
      </c>
      <c r="AD1116" s="134">
        <v>2009</v>
      </c>
      <c r="AE1116" s="10"/>
      <c r="AF1116" s="10">
        <v>14.9</v>
      </c>
      <c r="AH1116" s="16"/>
      <c r="AI1116" s="110"/>
      <c r="AJ1116" s="110"/>
      <c r="AK1116" s="110"/>
      <c r="AL1116" s="110"/>
      <c r="AM1116" s="110"/>
      <c r="AN1116" s="110"/>
    </row>
    <row r="1117" spans="1:40" s="9" customFormat="1" x14ac:dyDescent="0.2">
      <c r="A1117" s="2" t="s">
        <v>35</v>
      </c>
      <c r="B1117" s="3">
        <v>2</v>
      </c>
      <c r="C1117" s="2" t="s">
        <v>24</v>
      </c>
      <c r="D1117" s="1" t="s">
        <v>246</v>
      </c>
      <c r="E1117" s="1" t="s">
        <v>190</v>
      </c>
      <c r="F1117" s="3">
        <v>119</v>
      </c>
      <c r="G1117" s="3"/>
      <c r="H1117" s="327">
        <v>40759</v>
      </c>
      <c r="I1117" s="3">
        <v>17.600000000000001</v>
      </c>
      <c r="J1117" s="3"/>
      <c r="K1117" s="3"/>
      <c r="N1117" s="3"/>
      <c r="O1117" s="3"/>
      <c r="P1117" s="3"/>
      <c r="Q1117" s="3"/>
      <c r="R1117" s="3"/>
      <c r="S1117" s="3"/>
      <c r="T1117" s="122">
        <v>39297</v>
      </c>
      <c r="U1117" s="10">
        <v>16.399999999999999</v>
      </c>
      <c r="V1117" s="201">
        <f t="shared" si="20"/>
        <v>2.1124069002737767E-2</v>
      </c>
      <c r="W1117" s="139">
        <v>1</v>
      </c>
      <c r="X1117" s="41"/>
      <c r="Z1117" s="16" t="s">
        <v>506</v>
      </c>
      <c r="AA1117" s="128">
        <v>2005</v>
      </c>
      <c r="AB1117" s="4">
        <v>14.6</v>
      </c>
      <c r="AC1117" s="15" t="s">
        <v>64</v>
      </c>
      <c r="AD1117" s="134">
        <v>2009</v>
      </c>
      <c r="AE1117" s="10"/>
      <c r="AF1117" s="10">
        <v>16.5</v>
      </c>
      <c r="AH1117" s="16"/>
      <c r="AI1117" s="110"/>
      <c r="AJ1117" s="110"/>
      <c r="AK1117" s="110"/>
      <c r="AL1117" s="110"/>
      <c r="AM1117" s="110"/>
      <c r="AN1117" s="110"/>
    </row>
    <row r="1118" spans="1:40" s="9" customFormat="1" x14ac:dyDescent="0.2">
      <c r="A1118" s="2" t="s">
        <v>35</v>
      </c>
      <c r="B1118" s="3">
        <v>2</v>
      </c>
      <c r="C1118" s="2" t="s">
        <v>24</v>
      </c>
      <c r="D1118" s="1" t="s">
        <v>246</v>
      </c>
      <c r="E1118" s="1" t="s">
        <v>22</v>
      </c>
      <c r="F1118" s="3">
        <v>120</v>
      </c>
      <c r="G1118" s="3"/>
      <c r="H1118" s="327">
        <v>40759</v>
      </c>
      <c r="I1118" s="3">
        <v>11.1</v>
      </c>
      <c r="J1118" s="3"/>
      <c r="K1118" s="3"/>
      <c r="N1118" s="3"/>
      <c r="O1118" s="3"/>
      <c r="P1118" s="3"/>
      <c r="Q1118" s="3"/>
      <c r="R1118" s="3"/>
      <c r="S1118" s="3"/>
      <c r="T1118" s="120">
        <v>39297</v>
      </c>
      <c r="U1118" s="20">
        <v>10.4</v>
      </c>
      <c r="V1118" s="198">
        <f t="shared" si="20"/>
        <v>8.4948665353068008E-3</v>
      </c>
      <c r="W1118" s="139">
        <v>1</v>
      </c>
      <c r="X1118" s="40"/>
      <c r="Y1118" s="7"/>
      <c r="Z1118" s="14"/>
      <c r="AA1118" s="124">
        <v>2005</v>
      </c>
      <c r="AB1118" s="4">
        <v>10</v>
      </c>
      <c r="AC1118" s="15" t="s">
        <v>64</v>
      </c>
      <c r="AD1118" s="134">
        <v>2009</v>
      </c>
      <c r="AE1118" s="20"/>
      <c r="AF1118" s="20">
        <v>10.199999999999999</v>
      </c>
      <c r="AG1118" s="7"/>
      <c r="AH1118" s="14"/>
      <c r="AI1118" s="110"/>
      <c r="AJ1118" s="110"/>
      <c r="AK1118" s="110"/>
      <c r="AL1118" s="110"/>
      <c r="AM1118" s="110"/>
      <c r="AN1118" s="110"/>
    </row>
    <row r="1119" spans="1:40" s="9" customFormat="1" x14ac:dyDescent="0.2">
      <c r="A1119" s="2" t="s">
        <v>35</v>
      </c>
      <c r="B1119" s="3">
        <v>2</v>
      </c>
      <c r="C1119" s="2" t="s">
        <v>24</v>
      </c>
      <c r="D1119" s="1" t="s">
        <v>246</v>
      </c>
      <c r="E1119" s="1" t="s">
        <v>21</v>
      </c>
      <c r="F1119" s="3">
        <v>122</v>
      </c>
      <c r="G1119" s="3"/>
      <c r="H1119" s="327">
        <v>40759</v>
      </c>
      <c r="I1119" s="3"/>
      <c r="J1119" s="3" t="s">
        <v>1198</v>
      </c>
      <c r="K1119" s="100" t="s">
        <v>1239</v>
      </c>
      <c r="N1119" s="3"/>
      <c r="O1119" s="3"/>
      <c r="P1119" s="3"/>
      <c r="Q1119" s="3"/>
      <c r="R1119" s="3"/>
      <c r="S1119" s="3"/>
      <c r="T1119" s="122">
        <v>39350</v>
      </c>
      <c r="U1119" s="10">
        <v>10.1</v>
      </c>
      <c r="V1119" s="201">
        <f t="shared" si="20"/>
        <v>8.0118466648173691E-3</v>
      </c>
      <c r="W1119" s="139">
        <v>0</v>
      </c>
      <c r="X1119" s="41" t="s">
        <v>25</v>
      </c>
      <c r="Z1119" s="16" t="s">
        <v>701</v>
      </c>
      <c r="AA1119" s="128">
        <v>2005</v>
      </c>
      <c r="AB1119" s="4">
        <v>10.1</v>
      </c>
      <c r="AC1119" s="15" t="s">
        <v>64</v>
      </c>
      <c r="AD1119" s="134">
        <v>2009</v>
      </c>
      <c r="AE1119" s="10"/>
      <c r="AF1119" s="10">
        <v>10.1</v>
      </c>
      <c r="AG1119" s="9" t="s">
        <v>25</v>
      </c>
      <c r="AH1119" s="16"/>
      <c r="AI1119" s="110"/>
      <c r="AJ1119" s="110"/>
      <c r="AK1119" s="110"/>
      <c r="AL1119" s="110"/>
      <c r="AM1119" s="110"/>
      <c r="AN1119" s="110"/>
    </row>
    <row r="1120" spans="1:40" s="9" customFormat="1" x14ac:dyDescent="0.2">
      <c r="A1120" s="2" t="s">
        <v>35</v>
      </c>
      <c r="B1120" s="3">
        <v>2</v>
      </c>
      <c r="C1120" s="2" t="s">
        <v>24</v>
      </c>
      <c r="D1120" s="1" t="s">
        <v>246</v>
      </c>
      <c r="E1120" s="1" t="s">
        <v>21</v>
      </c>
      <c r="F1120" s="3">
        <v>123</v>
      </c>
      <c r="G1120" s="3"/>
      <c r="H1120" s="327">
        <v>40759</v>
      </c>
      <c r="I1120" s="3">
        <v>13.4</v>
      </c>
      <c r="J1120" s="3"/>
      <c r="K1120" s="3"/>
      <c r="N1120" s="3"/>
      <c r="O1120" s="3"/>
      <c r="P1120" s="3"/>
      <c r="Q1120" s="3"/>
      <c r="R1120" s="3"/>
      <c r="S1120" s="3"/>
      <c r="T1120" s="122">
        <v>39350</v>
      </c>
      <c r="U1120" s="10">
        <v>12.4</v>
      </c>
      <c r="V1120" s="201">
        <f t="shared" si="20"/>
        <v>1.2076282160399167E-2</v>
      </c>
      <c r="W1120" s="139">
        <v>1</v>
      </c>
      <c r="X1120" s="41"/>
      <c r="Z1120" s="16" t="s">
        <v>701</v>
      </c>
      <c r="AA1120" s="128">
        <v>2005</v>
      </c>
      <c r="AB1120" s="4">
        <v>10.8</v>
      </c>
      <c r="AC1120" s="15" t="s">
        <v>64</v>
      </c>
      <c r="AD1120" s="134">
        <v>2009</v>
      </c>
      <c r="AE1120" s="10"/>
      <c r="AF1120" s="10">
        <v>12.3</v>
      </c>
      <c r="AH1120" s="16"/>
      <c r="AI1120" s="110"/>
      <c r="AJ1120" s="110"/>
      <c r="AK1120" s="110"/>
      <c r="AL1120" s="110"/>
      <c r="AM1120" s="110"/>
      <c r="AN1120" s="110"/>
    </row>
    <row r="1121" spans="1:40" s="9" customFormat="1" x14ac:dyDescent="0.2">
      <c r="A1121" s="2" t="s">
        <v>35</v>
      </c>
      <c r="B1121" s="3">
        <v>2</v>
      </c>
      <c r="C1121" s="2" t="s">
        <v>24</v>
      </c>
      <c r="D1121" s="1" t="s">
        <v>246</v>
      </c>
      <c r="E1121" s="1" t="s">
        <v>60</v>
      </c>
      <c r="F1121" s="3">
        <v>124</v>
      </c>
      <c r="G1121" s="3"/>
      <c r="H1121" s="327">
        <v>40759</v>
      </c>
      <c r="I1121" s="3">
        <v>15.9</v>
      </c>
      <c r="J1121" s="3"/>
      <c r="K1121" s="3"/>
      <c r="N1121" s="3"/>
      <c r="O1121" s="3"/>
      <c r="P1121" s="3"/>
      <c r="Q1121" s="3"/>
      <c r="R1121" s="3"/>
      <c r="S1121" s="3"/>
      <c r="T1121" s="122">
        <v>39297</v>
      </c>
      <c r="U1121" s="10">
        <v>13.8</v>
      </c>
      <c r="V1121" s="201">
        <f t="shared" si="20"/>
        <v>1.4957122623741007E-2</v>
      </c>
      <c r="W1121" s="139">
        <v>1</v>
      </c>
      <c r="X1121" s="41"/>
      <c r="Y1121" s="9">
        <v>2</v>
      </c>
      <c r="Z1121" s="16" t="s">
        <v>507</v>
      </c>
      <c r="AA1121" s="128">
        <v>2005</v>
      </c>
      <c r="AB1121" s="4">
        <v>10.8</v>
      </c>
      <c r="AC1121" s="15" t="s">
        <v>64</v>
      </c>
      <c r="AD1121" s="134">
        <v>2009</v>
      </c>
      <c r="AE1121" s="10"/>
      <c r="AF1121" s="10">
        <v>13.1</v>
      </c>
      <c r="AH1121" s="16"/>
      <c r="AI1121" s="110"/>
      <c r="AJ1121" s="110"/>
      <c r="AK1121" s="110"/>
      <c r="AL1121" s="110"/>
      <c r="AM1121" s="110"/>
      <c r="AN1121" s="110"/>
    </row>
    <row r="1122" spans="1:40" s="9" customFormat="1" x14ac:dyDescent="0.2">
      <c r="A1122" s="2" t="s">
        <v>35</v>
      </c>
      <c r="B1122" s="3">
        <v>2</v>
      </c>
      <c r="C1122" s="2" t="s">
        <v>24</v>
      </c>
      <c r="D1122" s="1" t="s">
        <v>246</v>
      </c>
      <c r="E1122" s="1" t="s">
        <v>21</v>
      </c>
      <c r="F1122" s="3">
        <v>125</v>
      </c>
      <c r="G1122" s="3"/>
      <c r="H1122" s="327">
        <v>40759</v>
      </c>
      <c r="I1122" s="3">
        <v>11.4</v>
      </c>
      <c r="J1122" s="3"/>
      <c r="K1122" s="3"/>
      <c r="N1122" s="3"/>
      <c r="O1122" s="3"/>
      <c r="P1122" s="3"/>
      <c r="Q1122" s="3"/>
      <c r="R1122" s="3"/>
      <c r="S1122" s="3"/>
      <c r="T1122" s="122">
        <v>39297</v>
      </c>
      <c r="U1122" s="10">
        <v>11.2</v>
      </c>
      <c r="V1122" s="201">
        <f t="shared" si="20"/>
        <v>9.8520345616575893E-3</v>
      </c>
      <c r="W1122" s="139">
        <v>1</v>
      </c>
      <c r="X1122" s="41"/>
      <c r="Z1122" s="16"/>
      <c r="AA1122" s="128">
        <v>2005</v>
      </c>
      <c r="AB1122" s="4">
        <v>10.199999999999999</v>
      </c>
      <c r="AC1122" s="15" t="s">
        <v>64</v>
      </c>
      <c r="AD1122" s="134">
        <v>2009</v>
      </c>
      <c r="AE1122" s="10"/>
      <c r="AF1122" s="10">
        <v>11.2</v>
      </c>
      <c r="AH1122" s="16"/>
      <c r="AI1122" s="110"/>
      <c r="AJ1122" s="110"/>
      <c r="AK1122" s="110"/>
      <c r="AL1122" s="110"/>
      <c r="AM1122" s="110"/>
      <c r="AN1122" s="110"/>
    </row>
    <row r="1123" spans="1:40" s="9" customFormat="1" x14ac:dyDescent="0.2">
      <c r="A1123" s="2" t="s">
        <v>35</v>
      </c>
      <c r="B1123" s="3">
        <v>2</v>
      </c>
      <c r="C1123" s="2" t="s">
        <v>24</v>
      </c>
      <c r="D1123" s="1" t="s">
        <v>246</v>
      </c>
      <c r="E1123" s="1" t="s">
        <v>97</v>
      </c>
      <c r="F1123" s="3">
        <v>917</v>
      </c>
      <c r="G1123" s="3">
        <v>121</v>
      </c>
      <c r="H1123" s="327">
        <v>40759</v>
      </c>
      <c r="I1123" s="3">
        <v>24</v>
      </c>
      <c r="J1123" s="3"/>
      <c r="K1123" s="3"/>
      <c r="N1123" s="3"/>
      <c r="O1123" s="3"/>
      <c r="P1123" s="3"/>
      <c r="Q1123" s="3"/>
      <c r="R1123" s="3"/>
      <c r="S1123" s="3"/>
      <c r="T1123" s="122">
        <v>39297</v>
      </c>
      <c r="U1123" s="10">
        <v>19.8</v>
      </c>
      <c r="V1123" s="201">
        <f t="shared" si="20"/>
        <v>3.0790749597833563E-2</v>
      </c>
      <c r="W1123" s="139">
        <v>1</v>
      </c>
      <c r="X1123" s="41"/>
      <c r="Z1123" s="16"/>
      <c r="AA1123" s="128">
        <v>2005</v>
      </c>
      <c r="AB1123" s="4">
        <v>13.5</v>
      </c>
      <c r="AC1123" s="15" t="s">
        <v>64</v>
      </c>
      <c r="AD1123" s="134">
        <v>2009</v>
      </c>
      <c r="AE1123" s="10"/>
      <c r="AF1123" s="10">
        <v>17.5</v>
      </c>
      <c r="AH1123" s="16"/>
      <c r="AI1123" s="110"/>
      <c r="AJ1123" s="110"/>
      <c r="AK1123" s="110"/>
      <c r="AL1123" s="110"/>
      <c r="AM1123" s="110"/>
      <c r="AN1123" s="110"/>
    </row>
    <row r="1124" spans="1:40" s="9" customFormat="1" x14ac:dyDescent="0.2">
      <c r="A1124" s="2" t="s">
        <v>35</v>
      </c>
      <c r="B1124" s="3">
        <v>2</v>
      </c>
      <c r="C1124" s="2" t="s">
        <v>66</v>
      </c>
      <c r="D1124" s="1" t="s">
        <v>246</v>
      </c>
      <c r="E1124" s="1" t="s">
        <v>60</v>
      </c>
      <c r="F1124" s="3">
        <v>984</v>
      </c>
      <c r="G1124" s="3"/>
      <c r="H1124" s="327">
        <v>40759</v>
      </c>
      <c r="I1124" s="3">
        <v>11.4</v>
      </c>
      <c r="J1124" s="3"/>
      <c r="K1124" s="3"/>
      <c r="N1124" s="3"/>
      <c r="O1124" s="3"/>
      <c r="P1124" s="3"/>
      <c r="Q1124" s="3"/>
      <c r="R1124" s="3"/>
      <c r="S1124" s="3"/>
      <c r="T1124" s="122">
        <v>39297</v>
      </c>
      <c r="U1124" s="10">
        <v>10.4</v>
      </c>
      <c r="V1124" s="201">
        <f t="shared" si="20"/>
        <v>8.4948665353068008E-3</v>
      </c>
      <c r="W1124" s="139">
        <v>1</v>
      </c>
      <c r="X1124" s="41"/>
      <c r="Z1124" s="16" t="s">
        <v>512</v>
      </c>
      <c r="AA1124" s="128"/>
      <c r="AB1124" s="4"/>
      <c r="AC1124" s="15" t="s">
        <v>64</v>
      </c>
      <c r="AD1124" s="134">
        <v>2009</v>
      </c>
      <c r="AE1124" s="10"/>
      <c r="AF1124" s="10">
        <v>10.1</v>
      </c>
      <c r="AH1124" s="16" t="s">
        <v>96</v>
      </c>
      <c r="AI1124" s="110"/>
      <c r="AJ1124" s="110"/>
      <c r="AK1124" s="110"/>
      <c r="AL1124" s="110"/>
      <c r="AM1124" s="110"/>
      <c r="AN1124" s="110"/>
    </row>
    <row r="1125" spans="1:40" s="9" customFormat="1" x14ac:dyDescent="0.2">
      <c r="A1125" s="2" t="s">
        <v>35</v>
      </c>
      <c r="B1125" s="3">
        <v>2</v>
      </c>
      <c r="C1125" s="2" t="s">
        <v>24</v>
      </c>
      <c r="D1125" s="1" t="s">
        <v>246</v>
      </c>
      <c r="E1125" s="1" t="s">
        <v>60</v>
      </c>
      <c r="F1125" s="3">
        <v>985</v>
      </c>
      <c r="G1125" s="3">
        <v>793</v>
      </c>
      <c r="H1125" s="327">
        <v>40759</v>
      </c>
      <c r="I1125" s="3">
        <v>16.3</v>
      </c>
      <c r="J1125" s="3"/>
      <c r="K1125" s="3"/>
      <c r="N1125" s="3"/>
      <c r="O1125" s="3"/>
      <c r="P1125" s="3"/>
      <c r="Q1125" s="3"/>
      <c r="R1125" s="3"/>
      <c r="S1125" s="3"/>
      <c r="T1125" s="122">
        <v>39297</v>
      </c>
      <c r="U1125" s="10">
        <v>13.8</v>
      </c>
      <c r="V1125" s="201">
        <f t="shared" si="20"/>
        <v>1.4957122623741007E-2</v>
      </c>
      <c r="W1125" s="139">
        <v>1</v>
      </c>
      <c r="X1125" s="41"/>
      <c r="Y1125" s="9">
        <v>2</v>
      </c>
      <c r="Z1125" s="16"/>
      <c r="AA1125" s="128">
        <v>2005</v>
      </c>
      <c r="AB1125" s="4">
        <v>10.6</v>
      </c>
      <c r="AC1125" s="15" t="s">
        <v>64</v>
      </c>
      <c r="AD1125" s="134">
        <v>2009</v>
      </c>
      <c r="AE1125" s="10"/>
      <c r="AF1125" s="10">
        <v>12.8</v>
      </c>
      <c r="AH1125" s="16" t="s">
        <v>154</v>
      </c>
      <c r="AI1125" s="110"/>
      <c r="AJ1125" s="110"/>
      <c r="AK1125" s="110"/>
      <c r="AL1125" s="110"/>
      <c r="AM1125" s="110"/>
      <c r="AN1125" s="110"/>
    </row>
    <row r="1126" spans="1:40" s="9" customFormat="1" x14ac:dyDescent="0.2">
      <c r="A1126" s="2" t="s">
        <v>35</v>
      </c>
      <c r="B1126" s="3">
        <v>2</v>
      </c>
      <c r="C1126" s="2" t="s">
        <v>24</v>
      </c>
      <c r="D1126" s="1" t="s">
        <v>246</v>
      </c>
      <c r="E1126" s="1" t="s">
        <v>190</v>
      </c>
      <c r="F1126" s="3">
        <v>991</v>
      </c>
      <c r="G1126" s="3"/>
      <c r="H1126" s="327">
        <v>40759</v>
      </c>
      <c r="I1126" s="3">
        <v>10.9</v>
      </c>
      <c r="J1126" s="3"/>
      <c r="K1126" s="3"/>
      <c r="N1126" s="3"/>
      <c r="O1126" s="3"/>
      <c r="P1126" s="3"/>
      <c r="Q1126" s="3"/>
      <c r="R1126" s="3"/>
      <c r="S1126" s="3"/>
      <c r="T1126" s="122">
        <v>39297</v>
      </c>
      <c r="U1126" s="10">
        <v>10.6</v>
      </c>
      <c r="V1126" s="201">
        <f t="shared" si="20"/>
        <v>8.8247337639337283E-3</v>
      </c>
      <c r="W1126" s="139">
        <v>1</v>
      </c>
      <c r="X1126" s="41"/>
      <c r="Z1126" s="16" t="s">
        <v>708</v>
      </c>
      <c r="AA1126" s="128"/>
      <c r="AB1126" s="10"/>
      <c r="AC1126" s="15" t="s">
        <v>64</v>
      </c>
      <c r="AD1126" s="134">
        <v>2009</v>
      </c>
      <c r="AE1126" s="10"/>
      <c r="AF1126" s="4">
        <v>10.8</v>
      </c>
      <c r="AH1126" s="16" t="s">
        <v>96</v>
      </c>
      <c r="AI1126" s="110"/>
      <c r="AJ1126" s="110"/>
      <c r="AK1126" s="110"/>
      <c r="AL1126" s="110"/>
      <c r="AM1126" s="110"/>
      <c r="AN1126" s="110"/>
    </row>
    <row r="1127" spans="1:40" s="9" customFormat="1" x14ac:dyDescent="0.2">
      <c r="A1127" s="2" t="s">
        <v>35</v>
      </c>
      <c r="B1127" s="3">
        <v>2</v>
      </c>
      <c r="C1127" s="2" t="s">
        <v>24</v>
      </c>
      <c r="D1127" s="1" t="s">
        <v>246</v>
      </c>
      <c r="E1127" s="1" t="s">
        <v>190</v>
      </c>
      <c r="F1127" s="9">
        <v>1899</v>
      </c>
      <c r="G1127" s="3">
        <v>116</v>
      </c>
      <c r="H1127" s="327">
        <v>40759</v>
      </c>
      <c r="I1127" s="3">
        <v>24.1</v>
      </c>
      <c r="J1127" s="3"/>
      <c r="K1127" s="3"/>
      <c r="N1127" s="3"/>
      <c r="O1127" s="3"/>
      <c r="P1127" s="3"/>
      <c r="Q1127" s="3"/>
      <c r="R1127" s="3"/>
      <c r="S1127" s="3"/>
      <c r="T1127" s="122">
        <v>39297</v>
      </c>
      <c r="U1127" s="10">
        <v>23.2</v>
      </c>
      <c r="V1127" s="201">
        <f t="shared" si="20"/>
        <v>4.2273270746704256E-2</v>
      </c>
      <c r="W1127" s="139">
        <v>1</v>
      </c>
      <c r="X1127" s="41"/>
      <c r="Z1127" s="16" t="s">
        <v>504</v>
      </c>
      <c r="AA1127" s="128">
        <v>2005</v>
      </c>
      <c r="AB1127" s="4">
        <v>18.899999999999999</v>
      </c>
      <c r="AC1127" s="15" t="s">
        <v>64</v>
      </c>
      <c r="AD1127" s="134">
        <v>2009</v>
      </c>
      <c r="AE1127" s="10"/>
      <c r="AF1127" s="10">
        <v>21.5</v>
      </c>
      <c r="AH1127" s="16"/>
      <c r="AI1127" s="110"/>
      <c r="AJ1127" s="110"/>
      <c r="AK1127" s="110"/>
      <c r="AL1127" s="110"/>
      <c r="AM1127" s="110"/>
      <c r="AN1127" s="110"/>
    </row>
    <row r="1128" spans="1:40" s="9" customFormat="1" ht="12.95" customHeight="1" x14ac:dyDescent="0.2">
      <c r="A1128" s="2" t="s">
        <v>35</v>
      </c>
      <c r="B1128" s="3">
        <v>2</v>
      </c>
      <c r="C1128" s="2"/>
      <c r="D1128" s="1" t="s">
        <v>246</v>
      </c>
      <c r="E1128" s="1" t="s">
        <v>21</v>
      </c>
      <c r="F1128" s="7">
        <v>1900</v>
      </c>
      <c r="G1128" s="3"/>
      <c r="H1128" s="327">
        <v>40759</v>
      </c>
      <c r="I1128" s="3">
        <v>10.5</v>
      </c>
      <c r="J1128" s="3"/>
      <c r="K1128" s="3"/>
      <c r="N1128" s="3"/>
      <c r="O1128" s="3"/>
      <c r="P1128" s="3"/>
      <c r="Q1128" s="3"/>
      <c r="R1128" s="3"/>
      <c r="S1128" s="3"/>
      <c r="T1128" s="120">
        <v>39297</v>
      </c>
      <c r="U1128" s="20">
        <v>10.5</v>
      </c>
      <c r="V1128" s="198">
        <f t="shared" si="20"/>
        <v>8.6590147514568668E-3</v>
      </c>
      <c r="W1128" s="139">
        <v>1</v>
      </c>
      <c r="X1128" s="40"/>
      <c r="Y1128" s="7"/>
      <c r="Z1128" s="14" t="s">
        <v>336</v>
      </c>
      <c r="AA1128" s="124"/>
      <c r="AB1128" s="4"/>
      <c r="AC1128" s="15"/>
      <c r="AD1128" s="134"/>
      <c r="AE1128" s="20"/>
      <c r="AF1128" s="20"/>
      <c r="AG1128" s="7"/>
      <c r="AH1128" s="14"/>
      <c r="AI1128" s="110"/>
      <c r="AJ1128" s="110"/>
      <c r="AK1128" s="110"/>
      <c r="AL1128" s="110"/>
      <c r="AM1128" s="110"/>
      <c r="AN1128" s="110"/>
    </row>
    <row r="1129" spans="1:40" s="9" customFormat="1" ht="12.95" customHeight="1" x14ac:dyDescent="0.2">
      <c r="A1129" s="2" t="s">
        <v>35</v>
      </c>
      <c r="B1129" s="3">
        <v>2</v>
      </c>
      <c r="C1129" s="2" t="s">
        <v>26</v>
      </c>
      <c r="D1129" s="1" t="s">
        <v>247</v>
      </c>
      <c r="E1129" s="1" t="s">
        <v>69</v>
      </c>
      <c r="F1129" s="3">
        <v>108</v>
      </c>
      <c r="G1129" s="3"/>
      <c r="H1129" s="327">
        <v>40759</v>
      </c>
      <c r="I1129" s="3"/>
      <c r="J1129" s="3" t="s">
        <v>1198</v>
      </c>
      <c r="K1129" s="3" t="s">
        <v>1202</v>
      </c>
      <c r="N1129" s="3"/>
      <c r="O1129" s="3"/>
      <c r="P1129" s="3"/>
      <c r="Q1129" s="3"/>
      <c r="R1129" s="3"/>
      <c r="S1129" s="3"/>
      <c r="T1129" s="122">
        <v>39297</v>
      </c>
      <c r="U1129" s="10">
        <v>14.9</v>
      </c>
      <c r="V1129" s="201">
        <f t="shared" si="20"/>
        <v>1.743662462558675E-2</v>
      </c>
      <c r="W1129" s="139">
        <v>1</v>
      </c>
      <c r="X1129" s="41"/>
      <c r="Z1129" s="16"/>
      <c r="AA1129" s="128">
        <v>2005</v>
      </c>
      <c r="AB1129" s="4">
        <v>14.9</v>
      </c>
      <c r="AC1129" s="15" t="s">
        <v>64</v>
      </c>
      <c r="AD1129" s="134">
        <v>2009</v>
      </c>
      <c r="AE1129" s="10"/>
      <c r="AF1129" s="10">
        <v>14.7</v>
      </c>
      <c r="AH1129" s="16"/>
      <c r="AI1129" s="110"/>
      <c r="AJ1129" s="110"/>
      <c r="AK1129" s="110"/>
      <c r="AL1129" s="110"/>
      <c r="AM1129" s="110"/>
      <c r="AN1129" s="110"/>
    </row>
    <row r="1130" spans="1:40" s="9" customFormat="1" ht="12.95" customHeight="1" x14ac:dyDescent="0.2">
      <c r="A1130" s="2" t="s">
        <v>35</v>
      </c>
      <c r="B1130" s="3">
        <v>2</v>
      </c>
      <c r="C1130" s="2" t="s">
        <v>26</v>
      </c>
      <c r="D1130" s="1" t="s">
        <v>247</v>
      </c>
      <c r="E1130" s="1" t="s">
        <v>21</v>
      </c>
      <c r="F1130" s="3">
        <v>109</v>
      </c>
      <c r="G1130" s="3"/>
      <c r="H1130" s="327">
        <v>40759</v>
      </c>
      <c r="I1130" s="3">
        <v>13.8</v>
      </c>
      <c r="J1130" s="3"/>
      <c r="K1130" s="3"/>
      <c r="N1130" s="3"/>
      <c r="O1130" s="3"/>
      <c r="P1130" s="3"/>
      <c r="Q1130" s="3"/>
      <c r="R1130" s="3"/>
      <c r="S1130" s="3"/>
      <c r="T1130" s="122">
        <v>39297</v>
      </c>
      <c r="U1130" s="10">
        <v>13</v>
      </c>
      <c r="V1130" s="201">
        <f t="shared" si="20"/>
        <v>1.3273228961416876E-2</v>
      </c>
      <c r="W1130" s="139">
        <v>1</v>
      </c>
      <c r="X1130" s="41"/>
      <c r="Z1130" s="16"/>
      <c r="AA1130" s="128">
        <v>2005</v>
      </c>
      <c r="AB1130" s="4">
        <v>11.5</v>
      </c>
      <c r="AC1130" s="15" t="s">
        <v>64</v>
      </c>
      <c r="AD1130" s="134">
        <v>2009</v>
      </c>
      <c r="AE1130" s="10"/>
      <c r="AF1130" s="10">
        <v>12.7</v>
      </c>
      <c r="AH1130" s="16"/>
      <c r="AI1130" s="110"/>
      <c r="AJ1130" s="110"/>
      <c r="AK1130" s="110"/>
      <c r="AL1130" s="110"/>
      <c r="AM1130" s="110"/>
      <c r="AN1130" s="110"/>
    </row>
    <row r="1131" spans="1:40" s="9" customFormat="1" x14ac:dyDescent="0.2">
      <c r="A1131" s="2" t="s">
        <v>35</v>
      </c>
      <c r="B1131" s="3">
        <v>2</v>
      </c>
      <c r="C1131" s="2" t="s">
        <v>26</v>
      </c>
      <c r="D1131" s="1" t="s">
        <v>247</v>
      </c>
      <c r="E1131" s="1" t="s">
        <v>21</v>
      </c>
      <c r="F1131" s="3">
        <v>110</v>
      </c>
      <c r="G1131" s="3"/>
      <c r="H1131" s="327">
        <v>40759</v>
      </c>
      <c r="I1131" s="3">
        <v>13</v>
      </c>
      <c r="J1131" s="3"/>
      <c r="K1131" s="3"/>
      <c r="N1131" s="3"/>
      <c r="O1131" s="3"/>
      <c r="P1131" s="3"/>
      <c r="Q1131" s="3"/>
      <c r="R1131" s="3"/>
      <c r="S1131" s="3"/>
      <c r="T1131" s="122">
        <v>39297</v>
      </c>
      <c r="U1131" s="10">
        <v>12.5</v>
      </c>
      <c r="V1131" s="201">
        <f t="shared" si="20"/>
        <v>1.2271846303085129E-2</v>
      </c>
      <c r="W1131" s="139">
        <v>1</v>
      </c>
      <c r="X1131" s="41"/>
      <c r="Z1131" s="16"/>
      <c r="AA1131" s="128">
        <v>2005</v>
      </c>
      <c r="AB1131" s="4">
        <v>11.4</v>
      </c>
      <c r="AC1131" s="15" t="s">
        <v>64</v>
      </c>
      <c r="AD1131" s="134">
        <v>2009</v>
      </c>
      <c r="AE1131" s="10"/>
      <c r="AF1131" s="10">
        <v>12.3</v>
      </c>
      <c r="AH1131" s="16"/>
      <c r="AI1131" s="110"/>
      <c r="AJ1131" s="110"/>
      <c r="AK1131" s="110"/>
      <c r="AL1131" s="110"/>
      <c r="AM1131" s="110"/>
      <c r="AN1131" s="110"/>
    </row>
    <row r="1132" spans="1:40" s="9" customFormat="1" x14ac:dyDescent="0.2">
      <c r="A1132" s="2" t="s">
        <v>35</v>
      </c>
      <c r="B1132" s="3">
        <v>2</v>
      </c>
      <c r="C1132" s="2" t="s">
        <v>26</v>
      </c>
      <c r="D1132" s="1" t="s">
        <v>247</v>
      </c>
      <c r="E1132" s="1" t="s">
        <v>21</v>
      </c>
      <c r="F1132" s="3">
        <v>111</v>
      </c>
      <c r="G1132" s="3"/>
      <c r="H1132" s="327">
        <v>40759</v>
      </c>
      <c r="I1132" s="3">
        <v>14.7</v>
      </c>
      <c r="J1132" s="3"/>
      <c r="K1132" s="3"/>
      <c r="N1132" s="3"/>
      <c r="O1132" s="3"/>
      <c r="P1132" s="3"/>
      <c r="Q1132" s="3"/>
      <c r="R1132" s="3"/>
      <c r="S1132" s="3"/>
      <c r="T1132" s="122">
        <v>39297</v>
      </c>
      <c r="U1132" s="10">
        <v>13.6</v>
      </c>
      <c r="V1132" s="201">
        <f t="shared" si="20"/>
        <v>1.45267244301992E-2</v>
      </c>
      <c r="W1132" s="139">
        <v>1</v>
      </c>
      <c r="X1132" s="41"/>
      <c r="Z1132" s="16"/>
      <c r="AA1132" s="128">
        <v>2005</v>
      </c>
      <c r="AB1132" s="4">
        <v>11.7</v>
      </c>
      <c r="AC1132" s="15" t="s">
        <v>64</v>
      </c>
      <c r="AD1132" s="134">
        <v>2009</v>
      </c>
      <c r="AE1132" s="10"/>
      <c r="AF1132" s="10">
        <v>13.1</v>
      </c>
      <c r="AH1132" s="16"/>
      <c r="AI1132" s="110"/>
      <c r="AJ1132" s="110"/>
      <c r="AK1132" s="110"/>
      <c r="AL1132" s="110"/>
      <c r="AM1132" s="110"/>
      <c r="AN1132" s="110"/>
    </row>
    <row r="1133" spans="1:40" s="9" customFormat="1" x14ac:dyDescent="0.2">
      <c r="A1133" s="2" t="s">
        <v>35</v>
      </c>
      <c r="B1133" s="3">
        <v>2</v>
      </c>
      <c r="C1133" s="2" t="s">
        <v>26</v>
      </c>
      <c r="D1133" s="1" t="s">
        <v>247</v>
      </c>
      <c r="E1133" s="1" t="s">
        <v>21</v>
      </c>
      <c r="F1133" s="3">
        <v>112</v>
      </c>
      <c r="G1133" s="3"/>
      <c r="H1133" s="327">
        <v>40759</v>
      </c>
      <c r="I1133" s="3">
        <v>14.2</v>
      </c>
      <c r="J1133" s="3"/>
      <c r="K1133" s="3"/>
      <c r="N1133" s="3"/>
      <c r="O1133" s="3"/>
      <c r="P1133" s="3"/>
      <c r="Q1133" s="3"/>
      <c r="R1133" s="3"/>
      <c r="S1133" s="3"/>
      <c r="T1133" s="122">
        <v>39297</v>
      </c>
      <c r="U1133" s="10">
        <v>13.1</v>
      </c>
      <c r="V1133" s="201">
        <f t="shared" si="20"/>
        <v>1.3478217882063609E-2</v>
      </c>
      <c r="W1133" s="139">
        <v>1</v>
      </c>
      <c r="X1133" s="41"/>
      <c r="Z1133" s="16" t="s">
        <v>509</v>
      </c>
      <c r="AA1133" s="128">
        <v>2005</v>
      </c>
      <c r="AB1133" s="4">
        <v>11.2</v>
      </c>
      <c r="AC1133" s="15" t="s">
        <v>64</v>
      </c>
      <c r="AD1133" s="134">
        <v>2009</v>
      </c>
      <c r="AE1133" s="10"/>
      <c r="AF1133" s="10">
        <v>12.9</v>
      </c>
      <c r="AH1133" s="16"/>
      <c r="AI1133" s="110"/>
      <c r="AJ1133" s="110"/>
      <c r="AK1133" s="110"/>
      <c r="AL1133" s="110"/>
      <c r="AM1133" s="110"/>
      <c r="AN1133" s="110"/>
    </row>
    <row r="1134" spans="1:40" s="9" customFormat="1" x14ac:dyDescent="0.2">
      <c r="A1134" s="2" t="s">
        <v>35</v>
      </c>
      <c r="B1134" s="3">
        <v>2</v>
      </c>
      <c r="C1134" s="2" t="s">
        <v>26</v>
      </c>
      <c r="D1134" s="1" t="s">
        <v>247</v>
      </c>
      <c r="E1134" s="1" t="s">
        <v>69</v>
      </c>
      <c r="F1134" s="3">
        <v>114</v>
      </c>
      <c r="G1134" s="3"/>
      <c r="H1134" s="327">
        <v>40759</v>
      </c>
      <c r="I1134" s="3"/>
      <c r="J1134" s="3"/>
      <c r="K1134" s="100" t="s">
        <v>1199</v>
      </c>
      <c r="N1134" s="3"/>
      <c r="O1134" s="3"/>
      <c r="P1134" s="3"/>
      <c r="Q1134" s="3"/>
      <c r="R1134" s="3"/>
      <c r="S1134" s="3"/>
      <c r="T1134" s="122"/>
      <c r="U1134" s="10"/>
      <c r="V1134" s="201">
        <f t="shared" si="20"/>
        <v>0</v>
      </c>
      <c r="W1134" s="139">
        <v>0</v>
      </c>
      <c r="X1134" s="41" t="s">
        <v>694</v>
      </c>
      <c r="Z1134" s="16" t="s">
        <v>702</v>
      </c>
      <c r="AA1134" s="128">
        <v>2005</v>
      </c>
      <c r="AB1134" s="4">
        <v>11.1</v>
      </c>
      <c r="AC1134" s="15" t="s">
        <v>64</v>
      </c>
      <c r="AD1134" s="134">
        <v>2009</v>
      </c>
      <c r="AE1134" s="10"/>
      <c r="AF1134" s="10"/>
      <c r="AH1134" s="16" t="s">
        <v>154</v>
      </c>
      <c r="AI1134" s="110"/>
      <c r="AJ1134" s="110"/>
      <c r="AK1134" s="110"/>
      <c r="AL1134" s="110"/>
      <c r="AM1134" s="110"/>
      <c r="AN1134" s="110"/>
    </row>
    <row r="1135" spans="1:40" s="9" customFormat="1" x14ac:dyDescent="0.2">
      <c r="A1135" s="2" t="s">
        <v>35</v>
      </c>
      <c r="B1135" s="3">
        <v>2</v>
      </c>
      <c r="C1135" s="2" t="s">
        <v>26</v>
      </c>
      <c r="D1135" s="1" t="s">
        <v>247</v>
      </c>
      <c r="E1135" s="1" t="s">
        <v>21</v>
      </c>
      <c r="F1135" s="3">
        <v>792</v>
      </c>
      <c r="G1135" s="3"/>
      <c r="H1135" s="327">
        <v>40759</v>
      </c>
      <c r="I1135" s="3">
        <v>11.6</v>
      </c>
      <c r="J1135" s="3"/>
      <c r="K1135" s="3"/>
      <c r="N1135" s="3"/>
      <c r="O1135" s="3"/>
      <c r="P1135" s="3"/>
      <c r="Q1135" s="3"/>
      <c r="R1135" s="3"/>
      <c r="S1135" s="3"/>
      <c r="T1135" s="122">
        <v>39297</v>
      </c>
      <c r="U1135" s="10">
        <v>11.5</v>
      </c>
      <c r="V1135" s="201">
        <f t="shared" si="20"/>
        <v>1.0386890710931252E-2</v>
      </c>
      <c r="W1135" s="139">
        <v>1</v>
      </c>
      <c r="X1135" s="41"/>
      <c r="Z1135" s="16"/>
      <c r="AA1135" s="128">
        <v>2005</v>
      </c>
      <c r="AB1135" s="4">
        <v>10.199999999999999</v>
      </c>
      <c r="AC1135" s="15" t="s">
        <v>64</v>
      </c>
      <c r="AD1135" s="134">
        <v>2009</v>
      </c>
      <c r="AE1135" s="10"/>
      <c r="AF1135" s="10">
        <v>11.2</v>
      </c>
      <c r="AH1135" s="16"/>
      <c r="AI1135" s="110"/>
      <c r="AJ1135" s="110"/>
      <c r="AK1135" s="110"/>
      <c r="AL1135" s="110"/>
      <c r="AM1135" s="110"/>
      <c r="AN1135" s="110"/>
    </row>
    <row r="1136" spans="1:40" s="9" customFormat="1" x14ac:dyDescent="0.2">
      <c r="A1136" s="2" t="s">
        <v>35</v>
      </c>
      <c r="B1136" s="3">
        <v>2</v>
      </c>
      <c r="C1136" s="2" t="s">
        <v>26</v>
      </c>
      <c r="D1136" s="1" t="s">
        <v>247</v>
      </c>
      <c r="E1136" s="1" t="s">
        <v>21</v>
      </c>
      <c r="F1136" s="3">
        <v>794</v>
      </c>
      <c r="G1136" s="3"/>
      <c r="H1136" s="327">
        <v>40759</v>
      </c>
      <c r="I1136" s="3">
        <v>12.2</v>
      </c>
      <c r="J1136" s="3"/>
      <c r="K1136" s="3"/>
      <c r="N1136" s="3"/>
      <c r="O1136" s="3"/>
      <c r="P1136" s="3"/>
      <c r="Q1136" s="3"/>
      <c r="R1136" s="3"/>
      <c r="S1136" s="3"/>
      <c r="T1136" s="120">
        <v>39297</v>
      </c>
      <c r="U1136" s="20">
        <v>11.7</v>
      </c>
      <c r="V1136" s="198">
        <f t="shared" si="20"/>
        <v>1.0751315458747667E-2</v>
      </c>
      <c r="W1136" s="139">
        <v>1</v>
      </c>
      <c r="X1136" s="40"/>
      <c r="Y1136" s="7"/>
      <c r="Z1136" s="14" t="s">
        <v>510</v>
      </c>
      <c r="AA1136" s="124">
        <v>2005</v>
      </c>
      <c r="AB1136" s="4">
        <v>10.1</v>
      </c>
      <c r="AC1136" s="15" t="s">
        <v>64</v>
      </c>
      <c r="AD1136" s="134">
        <v>2009</v>
      </c>
      <c r="AE1136" s="20"/>
      <c r="AF1136" s="20">
        <v>11.5</v>
      </c>
      <c r="AG1136" s="7"/>
      <c r="AH1136" s="14"/>
      <c r="AI1136" s="110"/>
      <c r="AJ1136" s="110"/>
      <c r="AK1136" s="110"/>
      <c r="AL1136" s="110"/>
      <c r="AM1136" s="110"/>
      <c r="AN1136" s="110"/>
    </row>
    <row r="1137" spans="1:40" s="9" customFormat="1" x14ac:dyDescent="0.2">
      <c r="A1137" s="2" t="s">
        <v>35</v>
      </c>
      <c r="B1137" s="3">
        <v>2</v>
      </c>
      <c r="C1137" s="2"/>
      <c r="D1137" s="1" t="s">
        <v>247</v>
      </c>
      <c r="E1137" s="1" t="s">
        <v>69</v>
      </c>
      <c r="F1137" s="9">
        <v>902</v>
      </c>
      <c r="G1137" s="3"/>
      <c r="H1137" s="327">
        <v>40759</v>
      </c>
      <c r="I1137" s="3"/>
      <c r="J1137" s="3" t="s">
        <v>1198</v>
      </c>
      <c r="K1137" s="100" t="s">
        <v>1239</v>
      </c>
      <c r="N1137" s="3"/>
      <c r="O1137" s="3"/>
      <c r="P1137" s="3"/>
      <c r="Q1137" s="3"/>
      <c r="R1137" s="3"/>
      <c r="S1137" s="3"/>
      <c r="T1137" s="122">
        <v>39297</v>
      </c>
      <c r="U1137" s="10">
        <v>9.8000000000000007</v>
      </c>
      <c r="V1137" s="201">
        <f t="shared" si="20"/>
        <v>7.5429639612690945E-3</v>
      </c>
      <c r="W1137" s="139">
        <v>0</v>
      </c>
      <c r="X1137" s="41" t="s">
        <v>270</v>
      </c>
      <c r="Z1137" s="16"/>
      <c r="AA1137" s="128"/>
      <c r="AB1137" s="4"/>
      <c r="AC1137" s="15"/>
      <c r="AD1137" s="134"/>
      <c r="AE1137" s="10"/>
      <c r="AF1137" s="10"/>
      <c r="AH1137" s="16"/>
      <c r="AI1137" s="110"/>
      <c r="AJ1137" s="110"/>
      <c r="AK1137" s="110"/>
      <c r="AL1137" s="110"/>
      <c r="AM1137" s="110"/>
      <c r="AN1137" s="110"/>
    </row>
    <row r="1138" spans="1:40" s="9" customFormat="1" x14ac:dyDescent="0.2">
      <c r="A1138" s="2" t="s">
        <v>35</v>
      </c>
      <c r="B1138" s="3">
        <v>2</v>
      </c>
      <c r="C1138" s="2" t="s">
        <v>26</v>
      </c>
      <c r="D1138" s="1" t="s">
        <v>247</v>
      </c>
      <c r="E1138" s="1" t="s">
        <v>69</v>
      </c>
      <c r="F1138" s="3">
        <v>982</v>
      </c>
      <c r="G1138" s="3"/>
      <c r="H1138" s="327">
        <v>40759</v>
      </c>
      <c r="I1138" s="3"/>
      <c r="J1138" s="3"/>
      <c r="K1138" s="100" t="s">
        <v>1199</v>
      </c>
      <c r="N1138" s="3"/>
      <c r="O1138" s="3"/>
      <c r="P1138" s="3"/>
      <c r="Q1138" s="3"/>
      <c r="R1138" s="3"/>
      <c r="S1138" s="3"/>
      <c r="T1138" s="122">
        <v>39350</v>
      </c>
      <c r="U1138" s="10"/>
      <c r="V1138" s="201">
        <f t="shared" si="20"/>
        <v>0</v>
      </c>
      <c r="W1138" s="139">
        <v>0</v>
      </c>
      <c r="X1138" s="41" t="s">
        <v>262</v>
      </c>
      <c r="Z1138" s="16" t="s">
        <v>1017</v>
      </c>
      <c r="AA1138" s="128"/>
      <c r="AB1138" s="4"/>
      <c r="AC1138" s="15" t="s">
        <v>64</v>
      </c>
      <c r="AD1138" s="134">
        <v>2009</v>
      </c>
      <c r="AE1138" s="10"/>
      <c r="AF1138" s="10">
        <v>10</v>
      </c>
      <c r="AH1138" s="16" t="s">
        <v>96</v>
      </c>
      <c r="AI1138" s="110"/>
      <c r="AJ1138" s="110"/>
      <c r="AK1138" s="110"/>
      <c r="AL1138" s="110"/>
      <c r="AM1138" s="110"/>
      <c r="AN1138" s="110"/>
    </row>
    <row r="1139" spans="1:40" s="9" customFormat="1" x14ac:dyDescent="0.2">
      <c r="A1139" s="2" t="s">
        <v>35</v>
      </c>
      <c r="B1139" s="3">
        <v>2</v>
      </c>
      <c r="C1139" s="2" t="s">
        <v>26</v>
      </c>
      <c r="D1139" s="1" t="s">
        <v>247</v>
      </c>
      <c r="E1139" s="1" t="s">
        <v>21</v>
      </c>
      <c r="F1139" s="3">
        <v>996</v>
      </c>
      <c r="G1139" s="3"/>
      <c r="H1139" s="327">
        <v>40759</v>
      </c>
      <c r="I1139" s="3">
        <v>10.3</v>
      </c>
      <c r="J1139" s="3"/>
      <c r="K1139" s="3"/>
      <c r="N1139" s="3"/>
      <c r="O1139" s="3"/>
      <c r="P1139" s="3"/>
      <c r="Q1139" s="3"/>
      <c r="R1139" s="3"/>
      <c r="S1139" s="3"/>
      <c r="T1139" s="122">
        <v>39297</v>
      </c>
      <c r="U1139" s="10">
        <v>10.1</v>
      </c>
      <c r="V1139" s="201">
        <f t="shared" si="20"/>
        <v>8.0118466648173691E-3</v>
      </c>
      <c r="W1139" s="139">
        <v>1</v>
      </c>
      <c r="X1139" s="41"/>
      <c r="Z1139" s="16"/>
      <c r="AA1139" s="128"/>
      <c r="AB1139" s="4"/>
      <c r="AC1139" s="15" t="s">
        <v>64</v>
      </c>
      <c r="AD1139" s="134">
        <v>2009</v>
      </c>
      <c r="AE1139" s="10"/>
      <c r="AF1139" s="10">
        <v>10</v>
      </c>
      <c r="AH1139" s="16" t="s">
        <v>96</v>
      </c>
      <c r="AI1139" s="110"/>
      <c r="AJ1139" s="110"/>
      <c r="AK1139" s="110"/>
      <c r="AL1139" s="110"/>
      <c r="AM1139" s="110"/>
      <c r="AN1139" s="110"/>
    </row>
    <row r="1140" spans="1:40" s="9" customFormat="1" x14ac:dyDescent="0.2">
      <c r="A1140" s="2" t="s">
        <v>35</v>
      </c>
      <c r="B1140" s="3">
        <v>2</v>
      </c>
      <c r="C1140" s="2" t="s">
        <v>26</v>
      </c>
      <c r="D1140" s="1" t="s">
        <v>247</v>
      </c>
      <c r="E1140" s="1" t="s">
        <v>21</v>
      </c>
      <c r="F1140" s="7">
        <v>1895</v>
      </c>
      <c r="G1140" s="3">
        <v>113</v>
      </c>
      <c r="H1140" s="327">
        <v>40759</v>
      </c>
      <c r="I1140" s="3">
        <v>14.1</v>
      </c>
      <c r="J1140" s="3"/>
      <c r="K1140" s="3"/>
      <c r="N1140" s="3"/>
      <c r="O1140" s="3"/>
      <c r="P1140" s="3"/>
      <c r="Q1140" s="3"/>
      <c r="R1140" s="3"/>
      <c r="S1140" s="3"/>
      <c r="T1140" s="120">
        <v>39297</v>
      </c>
      <c r="U1140" s="20">
        <v>13.8</v>
      </c>
      <c r="V1140" s="198">
        <f t="shared" si="20"/>
        <v>1.4957122623741007E-2</v>
      </c>
      <c r="W1140" s="139">
        <v>1</v>
      </c>
      <c r="X1140" s="40"/>
      <c r="Y1140" s="7"/>
      <c r="Z1140" s="14"/>
      <c r="AA1140" s="124">
        <v>2005</v>
      </c>
      <c r="AB1140" s="4">
        <v>12.9</v>
      </c>
      <c r="AC1140" s="15" t="s">
        <v>64</v>
      </c>
      <c r="AD1140" s="134">
        <v>2009</v>
      </c>
      <c r="AE1140" s="20"/>
      <c r="AF1140" s="20">
        <v>13.5</v>
      </c>
      <c r="AG1140" s="7"/>
      <c r="AH1140" s="14"/>
      <c r="AI1140" s="110"/>
      <c r="AJ1140" s="110"/>
      <c r="AK1140" s="110"/>
      <c r="AL1140" s="110"/>
      <c r="AM1140" s="110"/>
      <c r="AN1140" s="110"/>
    </row>
    <row r="1141" spans="1:40" s="9" customFormat="1" x14ac:dyDescent="0.2">
      <c r="A1141" s="2" t="s">
        <v>35</v>
      </c>
      <c r="B1141" s="3">
        <v>2</v>
      </c>
      <c r="C1141" s="2" t="s">
        <v>26</v>
      </c>
      <c r="D1141" s="1" t="s">
        <v>247</v>
      </c>
      <c r="E1141" s="1" t="s">
        <v>21</v>
      </c>
      <c r="F1141" s="3">
        <v>1896</v>
      </c>
      <c r="G1141" s="3" t="s">
        <v>508</v>
      </c>
      <c r="H1141" s="327">
        <v>40759</v>
      </c>
      <c r="I1141" s="3">
        <v>20.100000000000001</v>
      </c>
      <c r="J1141" s="3"/>
      <c r="K1141" s="3"/>
      <c r="N1141" s="3"/>
      <c r="O1141" s="3"/>
      <c r="P1141" s="3"/>
      <c r="Q1141" s="3"/>
      <c r="R1141" s="3"/>
      <c r="S1141" s="3"/>
      <c r="T1141" s="120">
        <v>39297</v>
      </c>
      <c r="U1141" s="20">
        <v>18.5</v>
      </c>
      <c r="V1141" s="198">
        <f t="shared" si="20"/>
        <v>2.6880252142277669E-2</v>
      </c>
      <c r="W1141" s="139">
        <v>1</v>
      </c>
      <c r="X1141" s="40"/>
      <c r="Y1141" s="7"/>
      <c r="Z1141" s="14"/>
      <c r="AA1141" s="124">
        <v>2005</v>
      </c>
      <c r="AB1141" s="4">
        <v>15.2</v>
      </c>
      <c r="AC1141" s="15" t="s">
        <v>64</v>
      </c>
      <c r="AD1141" s="134">
        <v>2009</v>
      </c>
      <c r="AE1141" s="20"/>
      <c r="AF1141" s="20">
        <v>17.899999999999999</v>
      </c>
      <c r="AG1141" s="7"/>
      <c r="AH1141" s="14"/>
      <c r="AI1141" s="110"/>
      <c r="AJ1141" s="110"/>
      <c r="AK1141" s="110"/>
      <c r="AL1141" s="110"/>
      <c r="AM1141" s="110"/>
      <c r="AN1141" s="110"/>
    </row>
    <row r="1142" spans="1:40" s="9" customFormat="1" x14ac:dyDescent="0.2">
      <c r="A1142" s="2" t="s">
        <v>35</v>
      </c>
      <c r="B1142" s="3">
        <v>2</v>
      </c>
      <c r="C1142" s="2" t="s">
        <v>26</v>
      </c>
      <c r="D1142" s="1" t="s">
        <v>247</v>
      </c>
      <c r="E1142" s="1" t="s">
        <v>21</v>
      </c>
      <c r="F1142" s="7">
        <v>1897</v>
      </c>
      <c r="G1142" s="3">
        <v>106</v>
      </c>
      <c r="H1142" s="327">
        <v>40759</v>
      </c>
      <c r="I1142" s="3">
        <v>19.2</v>
      </c>
      <c r="J1142" s="3"/>
      <c r="K1142" s="3"/>
      <c r="N1142" s="3"/>
      <c r="O1142" s="3"/>
      <c r="P1142" s="3"/>
      <c r="Q1142" s="3"/>
      <c r="R1142" s="3"/>
      <c r="S1142" s="3"/>
      <c r="T1142" s="120">
        <v>39297</v>
      </c>
      <c r="U1142" s="20">
        <v>17.600000000000001</v>
      </c>
      <c r="V1142" s="198">
        <f t="shared" si="20"/>
        <v>2.4328493509399363E-2</v>
      </c>
      <c r="W1142" s="139">
        <v>1</v>
      </c>
      <c r="X1142" s="40"/>
      <c r="Y1142" s="7"/>
      <c r="Z1142" s="14"/>
      <c r="AA1142" s="124">
        <v>2005</v>
      </c>
      <c r="AB1142" s="4">
        <v>15.4</v>
      </c>
      <c r="AC1142" s="15" t="s">
        <v>64</v>
      </c>
      <c r="AD1142" s="134">
        <v>2009</v>
      </c>
      <c r="AE1142" s="20"/>
      <c r="AF1142" s="20" t="s">
        <v>157</v>
      </c>
      <c r="AG1142" s="7"/>
      <c r="AH1142" s="14" t="s">
        <v>154</v>
      </c>
      <c r="AI1142" s="110"/>
      <c r="AJ1142" s="110"/>
      <c r="AK1142" s="110"/>
      <c r="AL1142" s="110"/>
      <c r="AM1142" s="110"/>
      <c r="AN1142" s="110"/>
    </row>
    <row r="1143" spans="1:40" s="9" customFormat="1" x14ac:dyDescent="0.2">
      <c r="A1143" s="2" t="s">
        <v>35</v>
      </c>
      <c r="B1143" s="3">
        <v>2</v>
      </c>
      <c r="C1143" s="2" t="s">
        <v>65</v>
      </c>
      <c r="D1143" s="1" t="s">
        <v>247</v>
      </c>
      <c r="E1143" s="1" t="s">
        <v>190</v>
      </c>
      <c r="F1143" s="3">
        <v>1898</v>
      </c>
      <c r="G1143" s="3" t="s">
        <v>511</v>
      </c>
      <c r="H1143" s="327">
        <v>40759</v>
      </c>
      <c r="I1143" s="3">
        <v>35.200000000000003</v>
      </c>
      <c r="J1143" s="3"/>
      <c r="K1143" s="3"/>
      <c r="N1143" s="3"/>
      <c r="O1143" s="3"/>
      <c r="P1143" s="3"/>
      <c r="Q1143" s="3"/>
      <c r="R1143" s="3"/>
      <c r="S1143" s="3"/>
      <c r="T1143" s="122">
        <v>39297</v>
      </c>
      <c r="U1143" s="10">
        <v>32.799999999999997</v>
      </c>
      <c r="V1143" s="201">
        <f t="shared" si="20"/>
        <v>8.4496276010951069E-2</v>
      </c>
      <c r="W1143" s="139">
        <v>1</v>
      </c>
      <c r="X1143" s="41"/>
      <c r="Z1143" s="16"/>
      <c r="AA1143" s="128">
        <v>2005</v>
      </c>
      <c r="AB1143" s="4">
        <v>26.4</v>
      </c>
      <c r="AC1143" s="15" t="s">
        <v>64</v>
      </c>
      <c r="AD1143" s="134">
        <v>2009</v>
      </c>
      <c r="AE1143" s="10"/>
      <c r="AF1143" s="10">
        <v>31</v>
      </c>
      <c r="AH1143" s="16"/>
      <c r="AI1143" s="110"/>
      <c r="AJ1143" s="110"/>
      <c r="AK1143" s="110"/>
      <c r="AL1143" s="110"/>
      <c r="AM1143" s="110"/>
      <c r="AN1143" s="110"/>
    </row>
    <row r="1144" spans="1:40" s="9" customFormat="1" x14ac:dyDescent="0.2">
      <c r="A1144" s="2" t="s">
        <v>35</v>
      </c>
      <c r="B1144" s="3">
        <v>2</v>
      </c>
      <c r="C1144" s="2"/>
      <c r="D1144" s="1" t="s">
        <v>247</v>
      </c>
      <c r="E1144" s="1" t="s">
        <v>21</v>
      </c>
      <c r="F1144" s="3">
        <v>2786</v>
      </c>
      <c r="G1144" s="3"/>
      <c r="H1144" s="327">
        <v>40759</v>
      </c>
      <c r="I1144" s="3">
        <v>10.199999999999999</v>
      </c>
      <c r="J1144" s="3"/>
      <c r="K1144" s="100" t="s">
        <v>1201</v>
      </c>
      <c r="N1144" s="3"/>
      <c r="O1144" s="3"/>
      <c r="P1144" s="3"/>
      <c r="Q1144" s="3"/>
      <c r="R1144" s="3"/>
      <c r="S1144" s="3"/>
      <c r="T1144" s="122"/>
      <c r="U1144" s="10"/>
      <c r="V1144" s="201"/>
      <c r="W1144" s="139"/>
      <c r="X1144" s="41"/>
      <c r="Z1144" s="16"/>
      <c r="AA1144" s="128"/>
      <c r="AB1144" s="4"/>
      <c r="AC1144" s="15"/>
      <c r="AD1144" s="134"/>
      <c r="AE1144" s="10"/>
      <c r="AF1144" s="10"/>
      <c r="AH1144" s="16"/>
      <c r="AI1144" s="110"/>
      <c r="AJ1144" s="110"/>
      <c r="AK1144" s="110"/>
      <c r="AL1144" s="110"/>
      <c r="AM1144" s="110"/>
      <c r="AN1144" s="110"/>
    </row>
    <row r="1145" spans="1:40" s="9" customFormat="1" x14ac:dyDescent="0.2">
      <c r="A1145" s="2" t="s">
        <v>35</v>
      </c>
      <c r="B1145" s="3">
        <v>2</v>
      </c>
      <c r="C1145" s="2"/>
      <c r="D1145" s="1" t="s">
        <v>247</v>
      </c>
      <c r="E1145" s="1" t="s">
        <v>22</v>
      </c>
      <c r="F1145" s="3">
        <v>2787</v>
      </c>
      <c r="G1145" s="3"/>
      <c r="H1145" s="327">
        <v>40759</v>
      </c>
      <c r="I1145" s="3">
        <v>10.199999999999999</v>
      </c>
      <c r="J1145" s="3"/>
      <c r="K1145" s="100" t="s">
        <v>1201</v>
      </c>
      <c r="N1145" s="3"/>
      <c r="O1145" s="3"/>
      <c r="P1145" s="3"/>
      <c r="Q1145" s="3"/>
      <c r="R1145" s="3"/>
      <c r="S1145" s="3"/>
      <c r="T1145" s="122"/>
      <c r="U1145" s="10"/>
      <c r="V1145" s="201"/>
      <c r="W1145" s="139"/>
      <c r="X1145" s="41"/>
      <c r="Z1145" s="16"/>
      <c r="AA1145" s="128"/>
      <c r="AB1145" s="4"/>
      <c r="AC1145" s="15"/>
      <c r="AD1145" s="134"/>
      <c r="AE1145" s="10"/>
      <c r="AF1145" s="10"/>
      <c r="AH1145" s="16"/>
      <c r="AI1145" s="110"/>
      <c r="AJ1145" s="110"/>
      <c r="AK1145" s="110"/>
      <c r="AL1145" s="110"/>
      <c r="AM1145" s="110"/>
      <c r="AN1145" s="110"/>
    </row>
    <row r="1146" spans="1:40" s="9" customFormat="1" x14ac:dyDescent="0.2">
      <c r="A1146" s="2" t="s">
        <v>35</v>
      </c>
      <c r="B1146" s="3">
        <v>2</v>
      </c>
      <c r="C1146" s="2" t="s">
        <v>65</v>
      </c>
      <c r="D1146" s="1" t="s">
        <v>276</v>
      </c>
      <c r="E1146" s="1" t="s">
        <v>69</v>
      </c>
      <c r="F1146" s="3">
        <v>94</v>
      </c>
      <c r="G1146" s="3"/>
      <c r="H1146" s="327">
        <v>40759</v>
      </c>
      <c r="I1146" s="3">
        <v>12.9</v>
      </c>
      <c r="J1146" s="3"/>
      <c r="K1146" s="3"/>
      <c r="N1146" s="3"/>
      <c r="O1146" s="3"/>
      <c r="P1146" s="3"/>
      <c r="Q1146" s="3"/>
      <c r="R1146" s="3"/>
      <c r="S1146" s="3"/>
      <c r="T1146" s="122">
        <v>39297</v>
      </c>
      <c r="U1146" s="10">
        <v>12.8</v>
      </c>
      <c r="V1146" s="201">
        <f t="shared" si="20"/>
        <v>1.2867963509103793E-2</v>
      </c>
      <c r="W1146" s="139">
        <v>1</v>
      </c>
      <c r="X1146" s="41"/>
      <c r="Z1146" s="16"/>
      <c r="AA1146" s="128">
        <v>2005</v>
      </c>
      <c r="AB1146" s="4">
        <v>11.2</v>
      </c>
      <c r="AC1146" s="15" t="s">
        <v>64</v>
      </c>
      <c r="AD1146" s="134">
        <v>2009</v>
      </c>
      <c r="AE1146" s="10"/>
      <c r="AF1146" s="10"/>
      <c r="AH1146" s="16" t="s">
        <v>154</v>
      </c>
      <c r="AI1146" s="110"/>
      <c r="AJ1146" s="110"/>
      <c r="AK1146" s="110"/>
      <c r="AL1146" s="110"/>
      <c r="AM1146" s="110"/>
      <c r="AN1146" s="110"/>
    </row>
    <row r="1147" spans="1:40" s="9" customFormat="1" x14ac:dyDescent="0.2">
      <c r="A1147" s="2" t="s">
        <v>35</v>
      </c>
      <c r="B1147" s="3">
        <v>2</v>
      </c>
      <c r="C1147" s="2" t="s">
        <v>65</v>
      </c>
      <c r="D1147" s="1" t="s">
        <v>276</v>
      </c>
      <c r="E1147" s="1" t="s">
        <v>22</v>
      </c>
      <c r="F1147" s="3">
        <v>95</v>
      </c>
      <c r="G1147" s="3"/>
      <c r="H1147" s="327">
        <v>40759</v>
      </c>
      <c r="I1147" s="3">
        <v>14.1</v>
      </c>
      <c r="J1147" s="3"/>
      <c r="K1147" s="3"/>
      <c r="N1147" s="3"/>
      <c r="O1147" s="3"/>
      <c r="P1147" s="3"/>
      <c r="Q1147" s="3"/>
      <c r="R1147" s="3"/>
      <c r="S1147" s="3"/>
      <c r="T1147" s="120">
        <v>39297</v>
      </c>
      <c r="U1147" s="20">
        <v>13.2</v>
      </c>
      <c r="V1147" s="198">
        <f t="shared" si="20"/>
        <v>1.3684777599037136E-2</v>
      </c>
      <c r="W1147" s="139">
        <v>1</v>
      </c>
      <c r="X1147" s="40"/>
      <c r="Y1147" s="7"/>
      <c r="Z1147" s="14"/>
      <c r="AA1147" s="124">
        <v>2005</v>
      </c>
      <c r="AB1147" s="4">
        <v>11.8</v>
      </c>
      <c r="AC1147" s="15" t="s">
        <v>64</v>
      </c>
      <c r="AD1147" s="134">
        <v>2009</v>
      </c>
      <c r="AE1147" s="20"/>
      <c r="AF1147" s="20">
        <v>13.1</v>
      </c>
      <c r="AG1147" s="7"/>
      <c r="AH1147" s="14"/>
      <c r="AI1147" s="110"/>
      <c r="AJ1147" s="110"/>
      <c r="AK1147" s="110"/>
      <c r="AL1147" s="110"/>
      <c r="AM1147" s="110"/>
      <c r="AN1147" s="110"/>
    </row>
    <row r="1148" spans="1:40" s="9" customFormat="1" x14ac:dyDescent="0.2">
      <c r="A1148" s="2" t="s">
        <v>35</v>
      </c>
      <c r="B1148" s="3">
        <v>2</v>
      </c>
      <c r="C1148" s="2" t="s">
        <v>65</v>
      </c>
      <c r="D1148" s="1" t="s">
        <v>276</v>
      </c>
      <c r="E1148" s="1" t="s">
        <v>190</v>
      </c>
      <c r="F1148" s="3">
        <v>96</v>
      </c>
      <c r="G1148" s="3"/>
      <c r="H1148" s="327">
        <v>40759</v>
      </c>
      <c r="I1148" s="3">
        <v>24.4</v>
      </c>
      <c r="J1148" s="3"/>
      <c r="K1148" s="3"/>
      <c r="N1148" s="3"/>
      <c r="O1148" s="3"/>
      <c r="P1148" s="3"/>
      <c r="Q1148" s="3"/>
      <c r="R1148" s="3"/>
      <c r="S1148" s="3"/>
      <c r="T1148" s="122">
        <v>39297</v>
      </c>
      <c r="U1148" s="10">
        <v>22.4</v>
      </c>
      <c r="V1148" s="201">
        <f t="shared" si="20"/>
        <v>3.9408138246630357E-2</v>
      </c>
      <c r="W1148" s="139">
        <v>1</v>
      </c>
      <c r="X1148" s="41"/>
      <c r="Z1148" s="16"/>
      <c r="AA1148" s="128">
        <v>2005</v>
      </c>
      <c r="AB1148" s="4">
        <v>18.100000000000001</v>
      </c>
      <c r="AC1148" s="15" t="s">
        <v>64</v>
      </c>
      <c r="AD1148" s="134">
        <v>2009</v>
      </c>
      <c r="AE1148" s="10"/>
      <c r="AF1148" s="10">
        <v>21.4</v>
      </c>
      <c r="AH1148" s="16"/>
      <c r="AI1148" s="110"/>
      <c r="AJ1148" s="110"/>
      <c r="AK1148" s="110"/>
      <c r="AL1148" s="110"/>
      <c r="AM1148" s="110"/>
      <c r="AN1148" s="110"/>
    </row>
    <row r="1149" spans="1:40" s="9" customFormat="1" x14ac:dyDescent="0.2">
      <c r="A1149" s="2" t="s">
        <v>35</v>
      </c>
      <c r="B1149" s="3">
        <v>2</v>
      </c>
      <c r="C1149" s="2" t="s">
        <v>65</v>
      </c>
      <c r="D1149" s="1" t="s">
        <v>276</v>
      </c>
      <c r="E1149" s="1" t="s">
        <v>190</v>
      </c>
      <c r="F1149" s="3">
        <v>97</v>
      </c>
      <c r="G1149" s="3"/>
      <c r="H1149" s="327">
        <v>40759</v>
      </c>
      <c r="I1149" s="3">
        <v>16.100000000000001</v>
      </c>
      <c r="J1149" s="3"/>
      <c r="K1149" s="3"/>
      <c r="N1149" s="3"/>
      <c r="O1149" s="3"/>
      <c r="P1149" s="3"/>
      <c r="Q1149" s="3"/>
      <c r="R1149" s="3"/>
      <c r="S1149" s="3"/>
      <c r="T1149" s="122">
        <v>39297</v>
      </c>
      <c r="U1149" s="10">
        <v>15.1</v>
      </c>
      <c r="V1149" s="201">
        <f t="shared" si="20"/>
        <v>1.7907863523625219E-2</v>
      </c>
      <c r="W1149" s="139">
        <v>1</v>
      </c>
      <c r="X1149" s="41"/>
      <c r="Z1149" s="16"/>
      <c r="AA1149" s="128">
        <v>2005</v>
      </c>
      <c r="AB1149" s="4">
        <v>12.9</v>
      </c>
      <c r="AC1149" s="15" t="s">
        <v>64</v>
      </c>
      <c r="AD1149" s="134">
        <v>2009</v>
      </c>
      <c r="AE1149" s="10"/>
      <c r="AF1149" s="10">
        <v>14.7</v>
      </c>
      <c r="AH1149" s="16"/>
      <c r="AI1149" s="110"/>
      <c r="AJ1149" s="110"/>
      <c r="AK1149" s="110"/>
      <c r="AL1149" s="110"/>
      <c r="AM1149" s="110"/>
      <c r="AN1149" s="110"/>
    </row>
    <row r="1150" spans="1:40" s="9" customFormat="1" x14ac:dyDescent="0.2">
      <c r="A1150" s="2" t="s">
        <v>35</v>
      </c>
      <c r="B1150" s="3">
        <v>2</v>
      </c>
      <c r="C1150" s="2" t="s">
        <v>65</v>
      </c>
      <c r="D1150" s="1" t="s">
        <v>276</v>
      </c>
      <c r="E1150" s="1" t="s">
        <v>69</v>
      </c>
      <c r="F1150" s="3">
        <v>98</v>
      </c>
      <c r="G1150" s="3"/>
      <c r="H1150" s="327">
        <v>40759</v>
      </c>
      <c r="I1150" s="3"/>
      <c r="J1150" s="3" t="s">
        <v>1198</v>
      </c>
      <c r="K1150" s="3" t="s">
        <v>1202</v>
      </c>
      <c r="N1150" s="3"/>
      <c r="O1150" s="3"/>
      <c r="P1150" s="3"/>
      <c r="Q1150" s="3"/>
      <c r="R1150" s="3"/>
      <c r="S1150" s="3"/>
      <c r="T1150" s="120">
        <v>39297</v>
      </c>
      <c r="U1150" s="20">
        <v>11.6</v>
      </c>
      <c r="V1150" s="198">
        <f t="shared" si="20"/>
        <v>1.0568317686676064E-2</v>
      </c>
      <c r="W1150" s="139">
        <v>1</v>
      </c>
      <c r="X1150" s="40"/>
      <c r="Y1150" s="7"/>
      <c r="Z1150" s="14"/>
      <c r="AA1150" s="124">
        <v>2005</v>
      </c>
      <c r="AB1150" s="4">
        <v>11.7</v>
      </c>
      <c r="AC1150" s="15" t="s">
        <v>64</v>
      </c>
      <c r="AD1150" s="134">
        <v>2009</v>
      </c>
      <c r="AE1150" s="20"/>
      <c r="AF1150" s="20"/>
      <c r="AG1150" s="7"/>
      <c r="AH1150" s="14" t="s">
        <v>154</v>
      </c>
      <c r="AI1150" s="110"/>
      <c r="AJ1150" s="110"/>
      <c r="AK1150" s="110"/>
      <c r="AL1150" s="110"/>
      <c r="AM1150" s="110"/>
      <c r="AN1150" s="110"/>
    </row>
    <row r="1151" spans="1:40" s="9" customFormat="1" x14ac:dyDescent="0.2">
      <c r="A1151" s="2" t="s">
        <v>35</v>
      </c>
      <c r="B1151" s="3">
        <v>2</v>
      </c>
      <c r="C1151" s="2" t="s">
        <v>65</v>
      </c>
      <c r="D1151" s="1" t="s">
        <v>276</v>
      </c>
      <c r="E1151" s="1" t="s">
        <v>21</v>
      </c>
      <c r="F1151" s="3">
        <v>99</v>
      </c>
      <c r="G1151" s="3"/>
      <c r="H1151" s="327">
        <v>40759</v>
      </c>
      <c r="I1151" s="3">
        <v>16.8</v>
      </c>
      <c r="J1151" s="3"/>
      <c r="K1151" s="3"/>
      <c r="N1151" s="3"/>
      <c r="O1151" s="3"/>
      <c r="P1151" s="3"/>
      <c r="Q1151" s="3"/>
      <c r="R1151" s="3"/>
      <c r="S1151" s="3"/>
      <c r="T1151" s="122">
        <v>39297</v>
      </c>
      <c r="U1151" s="10">
        <v>15.1</v>
      </c>
      <c r="V1151" s="201">
        <f t="shared" si="20"/>
        <v>1.7907863523625219E-2</v>
      </c>
      <c r="W1151" s="139">
        <v>1</v>
      </c>
      <c r="X1151" s="41"/>
      <c r="Z1151" s="16"/>
      <c r="AA1151" s="128">
        <v>2005</v>
      </c>
      <c r="AB1151" s="4">
        <v>12.3</v>
      </c>
      <c r="AC1151" s="15" t="s">
        <v>64</v>
      </c>
      <c r="AD1151" s="134">
        <v>2009</v>
      </c>
      <c r="AE1151" s="10"/>
      <c r="AF1151" s="10"/>
      <c r="AH1151" s="16"/>
      <c r="AI1151" s="110"/>
      <c r="AJ1151" s="110"/>
      <c r="AK1151" s="110"/>
      <c r="AL1151" s="110"/>
      <c r="AM1151" s="110"/>
      <c r="AN1151" s="110"/>
    </row>
    <row r="1152" spans="1:40" s="9" customFormat="1" x14ac:dyDescent="0.2">
      <c r="A1152" s="2" t="s">
        <v>35</v>
      </c>
      <c r="B1152" s="3">
        <v>2</v>
      </c>
      <c r="C1152" s="2" t="s">
        <v>65</v>
      </c>
      <c r="D1152" s="1" t="s">
        <v>276</v>
      </c>
      <c r="E1152" s="1" t="s">
        <v>22</v>
      </c>
      <c r="F1152" s="3">
        <v>100</v>
      </c>
      <c r="G1152" s="3"/>
      <c r="H1152" s="327">
        <v>40759</v>
      </c>
      <c r="I1152" s="3">
        <v>15</v>
      </c>
      <c r="J1152" s="3"/>
      <c r="K1152" s="3"/>
      <c r="N1152" s="3"/>
      <c r="O1152" s="3"/>
      <c r="P1152" s="3"/>
      <c r="Q1152" s="3"/>
      <c r="R1152" s="3"/>
      <c r="S1152" s="3"/>
      <c r="T1152" s="120">
        <v>39297</v>
      </c>
      <c r="U1152" s="20">
        <v>14</v>
      </c>
      <c r="V1152" s="198">
        <f t="shared" si="20"/>
        <v>1.5393804002589986E-2</v>
      </c>
      <c r="W1152" s="139">
        <v>1</v>
      </c>
      <c r="X1152" s="40"/>
      <c r="Y1152" s="7"/>
      <c r="Z1152" s="14"/>
      <c r="AA1152" s="124">
        <v>2005</v>
      </c>
      <c r="AB1152" s="4">
        <v>11.3</v>
      </c>
      <c r="AC1152" s="15" t="s">
        <v>64</v>
      </c>
      <c r="AD1152" s="134">
        <v>2009</v>
      </c>
      <c r="AE1152" s="20"/>
      <c r="AF1152" s="20">
        <v>13.5</v>
      </c>
      <c r="AG1152" s="7"/>
      <c r="AH1152" s="14"/>
      <c r="AI1152" s="110"/>
      <c r="AJ1152" s="110"/>
      <c r="AK1152" s="110"/>
      <c r="AL1152" s="110"/>
      <c r="AM1152" s="110"/>
      <c r="AN1152" s="110"/>
    </row>
    <row r="1153" spans="1:40" s="9" customFormat="1" x14ac:dyDescent="0.2">
      <c r="A1153" s="2" t="s">
        <v>35</v>
      </c>
      <c r="B1153" s="3">
        <v>2</v>
      </c>
      <c r="C1153" s="2" t="s">
        <v>65</v>
      </c>
      <c r="D1153" s="1" t="s">
        <v>276</v>
      </c>
      <c r="E1153" s="1" t="s">
        <v>69</v>
      </c>
      <c r="F1153" s="3">
        <v>101</v>
      </c>
      <c r="G1153" s="3"/>
      <c r="H1153" s="327">
        <v>40759</v>
      </c>
      <c r="I1153" s="3">
        <v>21.2</v>
      </c>
      <c r="J1153" s="3"/>
      <c r="K1153" s="3"/>
      <c r="N1153" s="3"/>
      <c r="O1153" s="3"/>
      <c r="P1153" s="3"/>
      <c r="Q1153" s="3"/>
      <c r="R1153" s="3"/>
      <c r="S1153" s="3"/>
      <c r="T1153" s="120">
        <v>39297</v>
      </c>
      <c r="U1153" s="20">
        <v>20.9</v>
      </c>
      <c r="V1153" s="198">
        <f t="shared" si="20"/>
        <v>3.4306977175363934E-2</v>
      </c>
      <c r="W1153" s="139">
        <v>1</v>
      </c>
      <c r="X1153" s="40"/>
      <c r="Y1153" s="7"/>
      <c r="Z1153" s="14"/>
      <c r="AA1153" s="124">
        <v>2005</v>
      </c>
      <c r="AB1153" s="4">
        <v>17.8</v>
      </c>
      <c r="AC1153" s="15" t="s">
        <v>64</v>
      </c>
      <c r="AD1153" s="134">
        <v>2009</v>
      </c>
      <c r="AE1153" s="20"/>
      <c r="AF1153" s="20">
        <v>20.7</v>
      </c>
      <c r="AG1153" s="7"/>
      <c r="AH1153" s="14"/>
      <c r="AI1153" s="110"/>
      <c r="AJ1153" s="110"/>
      <c r="AK1153" s="110"/>
      <c r="AL1153" s="110"/>
      <c r="AM1153" s="110"/>
      <c r="AN1153" s="110"/>
    </row>
    <row r="1154" spans="1:40" s="9" customFormat="1" x14ac:dyDescent="0.2">
      <c r="A1154" s="2" t="s">
        <v>35</v>
      </c>
      <c r="B1154" s="3">
        <v>2</v>
      </c>
      <c r="C1154" s="2" t="s">
        <v>65</v>
      </c>
      <c r="D1154" s="1" t="s">
        <v>276</v>
      </c>
      <c r="E1154" s="1" t="s">
        <v>190</v>
      </c>
      <c r="F1154" s="3">
        <v>102</v>
      </c>
      <c r="G1154" s="3"/>
      <c r="H1154" s="327">
        <v>40759</v>
      </c>
      <c r="I1154" s="3"/>
      <c r="J1154" s="3"/>
      <c r="K1154" s="100" t="s">
        <v>1199</v>
      </c>
      <c r="N1154" s="3"/>
      <c r="O1154" s="3"/>
      <c r="P1154" s="3"/>
      <c r="Q1154" s="3"/>
      <c r="R1154" s="3"/>
      <c r="S1154" s="3"/>
      <c r="T1154" s="122">
        <v>39297</v>
      </c>
      <c r="U1154" s="10"/>
      <c r="V1154" s="201">
        <f t="shared" si="20"/>
        <v>0</v>
      </c>
      <c r="W1154" s="139">
        <v>0</v>
      </c>
      <c r="X1154" s="41" t="s">
        <v>494</v>
      </c>
      <c r="Z1154" s="16" t="s">
        <v>709</v>
      </c>
      <c r="AA1154" s="128">
        <v>2005</v>
      </c>
      <c r="AB1154" s="4">
        <v>11.4</v>
      </c>
      <c r="AC1154" s="15" t="s">
        <v>25</v>
      </c>
      <c r="AD1154" s="134">
        <v>2009</v>
      </c>
      <c r="AE1154" s="10"/>
      <c r="AF1154" s="10"/>
      <c r="AH1154" s="16" t="s">
        <v>159</v>
      </c>
      <c r="AI1154" s="110"/>
      <c r="AJ1154" s="110"/>
      <c r="AK1154" s="110"/>
      <c r="AL1154" s="110"/>
      <c r="AM1154" s="110"/>
      <c r="AN1154" s="110"/>
    </row>
    <row r="1155" spans="1:40" s="9" customFormat="1" x14ac:dyDescent="0.2">
      <c r="A1155" s="2" t="s">
        <v>35</v>
      </c>
      <c r="B1155" s="3">
        <v>2</v>
      </c>
      <c r="C1155" s="2" t="s">
        <v>65</v>
      </c>
      <c r="D1155" s="1" t="s">
        <v>276</v>
      </c>
      <c r="E1155" s="1" t="s">
        <v>21</v>
      </c>
      <c r="F1155" s="3">
        <v>104</v>
      </c>
      <c r="G1155" s="3"/>
      <c r="H1155" s="327">
        <v>40759</v>
      </c>
      <c r="I1155" s="3">
        <v>17.399999999999999</v>
      </c>
      <c r="J1155" s="3"/>
      <c r="K1155" s="3"/>
      <c r="N1155" s="3"/>
      <c r="O1155" s="3"/>
      <c r="P1155" s="3"/>
      <c r="Q1155" s="3"/>
      <c r="R1155" s="3"/>
      <c r="S1155" s="3"/>
      <c r="T1155" s="122">
        <v>39297</v>
      </c>
      <c r="U1155" s="10">
        <v>16.899999999999999</v>
      </c>
      <c r="V1155" s="201">
        <f t="shared" si="20"/>
        <v>2.2431756944794518E-2</v>
      </c>
      <c r="W1155" s="139">
        <v>1</v>
      </c>
      <c r="X1155" s="41"/>
      <c r="Z1155" s="16"/>
      <c r="AA1155" s="128">
        <v>2005</v>
      </c>
      <c r="AB1155" s="4">
        <v>15.3</v>
      </c>
      <c r="AC1155" s="15" t="s">
        <v>64</v>
      </c>
      <c r="AD1155" s="134">
        <v>2009</v>
      </c>
      <c r="AE1155" s="10"/>
      <c r="AF1155" s="10">
        <v>16.899999999999999</v>
      </c>
      <c r="AH1155" s="16"/>
      <c r="AI1155" s="110"/>
      <c r="AJ1155" s="110"/>
      <c r="AK1155" s="110"/>
      <c r="AL1155" s="110"/>
      <c r="AM1155" s="110"/>
      <c r="AN1155" s="110"/>
    </row>
    <row r="1156" spans="1:40" s="9" customFormat="1" x14ac:dyDescent="0.2">
      <c r="A1156" s="2" t="s">
        <v>35</v>
      </c>
      <c r="B1156" s="3">
        <v>2</v>
      </c>
      <c r="C1156" s="2" t="s">
        <v>65</v>
      </c>
      <c r="D1156" s="1" t="s">
        <v>276</v>
      </c>
      <c r="E1156" s="1" t="s">
        <v>21</v>
      </c>
      <c r="F1156" s="3">
        <v>105</v>
      </c>
      <c r="G1156" s="3"/>
      <c r="H1156" s="327">
        <v>40759</v>
      </c>
      <c r="I1156" s="3">
        <v>16.5</v>
      </c>
      <c r="J1156" s="3"/>
      <c r="K1156" s="3"/>
      <c r="N1156" s="3"/>
      <c r="O1156" s="3"/>
      <c r="P1156" s="3"/>
      <c r="Q1156" s="3"/>
      <c r="R1156" s="3"/>
      <c r="S1156" s="3"/>
      <c r="T1156" s="122">
        <v>39297</v>
      </c>
      <c r="U1156" s="10">
        <v>15.4</v>
      </c>
      <c r="V1156" s="201">
        <f t="shared" si="20"/>
        <v>1.8626502843133885E-2</v>
      </c>
      <c r="W1156" s="139">
        <v>1</v>
      </c>
      <c r="X1156" s="41"/>
      <c r="Z1156" s="16"/>
      <c r="AA1156" s="128">
        <v>2005</v>
      </c>
      <c r="AB1156" s="4">
        <v>12.2</v>
      </c>
      <c r="AC1156" s="15" t="s">
        <v>64</v>
      </c>
      <c r="AD1156" s="134">
        <v>2009</v>
      </c>
      <c r="AE1156" s="10"/>
      <c r="AF1156" s="10">
        <v>14.5</v>
      </c>
      <c r="AH1156" s="16"/>
      <c r="AI1156" s="110"/>
      <c r="AJ1156" s="110"/>
      <c r="AK1156" s="110"/>
      <c r="AL1156" s="110"/>
      <c r="AM1156" s="110"/>
      <c r="AN1156" s="110"/>
    </row>
    <row r="1157" spans="1:40" s="9" customFormat="1" x14ac:dyDescent="0.2">
      <c r="A1157" s="2" t="s">
        <v>35</v>
      </c>
      <c r="B1157" s="3">
        <v>2</v>
      </c>
      <c r="C1157" s="2" t="s">
        <v>65</v>
      </c>
      <c r="D1157" s="1" t="s">
        <v>276</v>
      </c>
      <c r="E1157" s="1" t="s">
        <v>190</v>
      </c>
      <c r="F1157" s="3">
        <v>791</v>
      </c>
      <c r="G1157" s="3"/>
      <c r="H1157" s="327">
        <v>40759</v>
      </c>
      <c r="I1157" s="3"/>
      <c r="J1157" s="3"/>
      <c r="K1157" s="100" t="s">
        <v>1199</v>
      </c>
      <c r="N1157" s="3"/>
      <c r="O1157" s="3"/>
      <c r="P1157" s="3"/>
      <c r="Q1157" s="3"/>
      <c r="R1157" s="3"/>
      <c r="S1157" s="3"/>
      <c r="T1157" s="122">
        <v>39297</v>
      </c>
      <c r="U1157" s="10"/>
      <c r="V1157" s="201">
        <f t="shared" si="20"/>
        <v>0</v>
      </c>
      <c r="W1157" s="139">
        <v>0</v>
      </c>
      <c r="X1157" s="41" t="s">
        <v>25</v>
      </c>
      <c r="Z1157" s="16" t="s">
        <v>709</v>
      </c>
      <c r="AA1157" s="128">
        <v>2005</v>
      </c>
      <c r="AB1157" s="4">
        <v>11.6</v>
      </c>
      <c r="AC1157" s="15" t="s">
        <v>64</v>
      </c>
      <c r="AD1157" s="134">
        <v>2009</v>
      </c>
      <c r="AE1157" s="10"/>
      <c r="AF1157" s="10"/>
      <c r="AH1157" s="16"/>
      <c r="AI1157" s="110"/>
      <c r="AJ1157" s="110"/>
      <c r="AK1157" s="110"/>
      <c r="AL1157" s="110"/>
      <c r="AM1157" s="110"/>
      <c r="AN1157" s="110"/>
    </row>
    <row r="1158" spans="1:40" s="9" customFormat="1" x14ac:dyDescent="0.2">
      <c r="A1158" s="2" t="s">
        <v>35</v>
      </c>
      <c r="B1158" s="3">
        <v>2</v>
      </c>
      <c r="C1158" s="2" t="s">
        <v>65</v>
      </c>
      <c r="D1158" s="1" t="s">
        <v>276</v>
      </c>
      <c r="E1158" s="1" t="s">
        <v>22</v>
      </c>
      <c r="F1158" s="3">
        <v>940</v>
      </c>
      <c r="G1158" s="3"/>
      <c r="H1158" s="327">
        <v>40759</v>
      </c>
      <c r="I1158" s="3">
        <v>11.4</v>
      </c>
      <c r="J1158" s="3"/>
      <c r="K1158" s="3"/>
      <c r="N1158" s="3"/>
      <c r="O1158" s="3"/>
      <c r="P1158" s="3"/>
      <c r="Q1158" s="3"/>
      <c r="R1158" s="3"/>
      <c r="S1158" s="3"/>
      <c r="T1158" s="120">
        <v>39297</v>
      </c>
      <c r="U1158" s="20">
        <v>10.7</v>
      </c>
      <c r="V1158" s="198">
        <f t="shared" si="20"/>
        <v>8.9920235727373836E-3</v>
      </c>
      <c r="W1158" s="139">
        <v>1</v>
      </c>
      <c r="X1158" s="40"/>
      <c r="Y1158" s="7"/>
      <c r="Z1158" s="14"/>
      <c r="AA1158" s="124"/>
      <c r="AB1158" s="4"/>
      <c r="AC1158" s="15"/>
      <c r="AD1158" s="134">
        <v>2009</v>
      </c>
      <c r="AE1158" s="20"/>
      <c r="AF1158" s="20">
        <v>10.5</v>
      </c>
      <c r="AG1158" s="7"/>
      <c r="AH1158" s="14" t="s">
        <v>96</v>
      </c>
      <c r="AI1158" s="110"/>
      <c r="AJ1158" s="110"/>
      <c r="AK1158" s="110"/>
      <c r="AL1158" s="110"/>
      <c r="AM1158" s="110"/>
      <c r="AN1158" s="110"/>
    </row>
    <row r="1159" spans="1:40" s="9" customFormat="1" x14ac:dyDescent="0.2">
      <c r="A1159" s="2" t="s">
        <v>35</v>
      </c>
      <c r="B1159" s="3">
        <v>2</v>
      </c>
      <c r="C1159" s="2" t="s">
        <v>65</v>
      </c>
      <c r="D1159" s="1" t="s">
        <v>276</v>
      </c>
      <c r="E1159" s="1" t="s">
        <v>190</v>
      </c>
      <c r="F1159" s="9">
        <v>1892</v>
      </c>
      <c r="G1159" s="3">
        <v>789</v>
      </c>
      <c r="H1159" s="327">
        <v>40759</v>
      </c>
      <c r="I1159" s="3">
        <v>12.7</v>
      </c>
      <c r="J1159" s="3"/>
      <c r="K1159" s="3"/>
      <c r="N1159" s="3"/>
      <c r="O1159" s="3"/>
      <c r="P1159" s="3"/>
      <c r="Q1159" s="3"/>
      <c r="R1159" s="3"/>
      <c r="S1159" s="3"/>
      <c r="T1159" s="122">
        <v>39297</v>
      </c>
      <c r="U1159" s="10">
        <v>12</v>
      </c>
      <c r="V1159" s="201">
        <f t="shared" si="20"/>
        <v>1.1309733552923255E-2</v>
      </c>
      <c r="W1159" s="139">
        <v>1</v>
      </c>
      <c r="X1159" s="41"/>
      <c r="Z1159" s="16"/>
      <c r="AA1159" s="128">
        <v>2005</v>
      </c>
      <c r="AB1159" s="4">
        <v>10.8</v>
      </c>
      <c r="AC1159" s="15" t="s">
        <v>64</v>
      </c>
      <c r="AD1159" s="134">
        <v>2009</v>
      </c>
      <c r="AE1159" s="10"/>
      <c r="AF1159" s="10" t="s">
        <v>157</v>
      </c>
      <c r="AH1159" s="16"/>
      <c r="AI1159" s="110"/>
      <c r="AJ1159" s="110"/>
      <c r="AK1159" s="110"/>
      <c r="AL1159" s="110"/>
      <c r="AM1159" s="110"/>
      <c r="AN1159" s="110"/>
    </row>
    <row r="1160" spans="1:40" s="9" customFormat="1" x14ac:dyDescent="0.2">
      <c r="A1160" s="2" t="s">
        <v>35</v>
      </c>
      <c r="B1160" s="3">
        <v>2</v>
      </c>
      <c r="C1160" s="2" t="s">
        <v>65</v>
      </c>
      <c r="D1160" s="1" t="s">
        <v>276</v>
      </c>
      <c r="E1160" s="1" t="s">
        <v>22</v>
      </c>
      <c r="F1160" s="9">
        <v>1893</v>
      </c>
      <c r="G1160" s="3">
        <v>927</v>
      </c>
      <c r="H1160" s="327">
        <v>40759</v>
      </c>
      <c r="I1160" s="3">
        <v>10.7</v>
      </c>
      <c r="J1160" s="3"/>
      <c r="K1160" s="3"/>
      <c r="N1160" s="3"/>
      <c r="O1160" s="3"/>
      <c r="P1160" s="3"/>
      <c r="Q1160" s="3"/>
      <c r="R1160" s="3"/>
      <c r="S1160" s="3"/>
      <c r="T1160" s="122">
        <v>39297</v>
      </c>
      <c r="U1160" s="10">
        <v>10.4</v>
      </c>
      <c r="V1160" s="201">
        <f t="shared" si="20"/>
        <v>8.4948665353068008E-3</v>
      </c>
      <c r="W1160" s="139">
        <v>1</v>
      </c>
      <c r="X1160" s="41"/>
      <c r="Z1160" s="16"/>
      <c r="AA1160" s="128"/>
      <c r="AB1160" s="4"/>
      <c r="AC1160" s="15"/>
      <c r="AD1160" s="134">
        <v>2009</v>
      </c>
      <c r="AE1160" s="10"/>
      <c r="AF1160" s="10">
        <v>10.5</v>
      </c>
      <c r="AH1160" s="16" t="s">
        <v>96</v>
      </c>
      <c r="AI1160" s="110"/>
      <c r="AJ1160" s="110"/>
      <c r="AK1160" s="110"/>
      <c r="AL1160" s="110"/>
      <c r="AM1160" s="110"/>
      <c r="AN1160" s="110"/>
    </row>
    <row r="1161" spans="1:40" s="9" customFormat="1" x14ac:dyDescent="0.2">
      <c r="A1161" s="2" t="s">
        <v>35</v>
      </c>
      <c r="B1161" s="3">
        <v>2</v>
      </c>
      <c r="C1161" s="2"/>
      <c r="D1161" s="1" t="s">
        <v>276</v>
      </c>
      <c r="E1161" s="1" t="s">
        <v>21</v>
      </c>
      <c r="F1161" s="7">
        <v>1894</v>
      </c>
      <c r="G1161" s="3"/>
      <c r="H1161" s="327">
        <v>40759</v>
      </c>
      <c r="I1161" s="3">
        <v>10.199999999999999</v>
      </c>
      <c r="J1161" s="3"/>
      <c r="K1161" s="3"/>
      <c r="N1161" s="3"/>
      <c r="O1161" s="3"/>
      <c r="P1161" s="3"/>
      <c r="Q1161" s="3"/>
      <c r="R1161" s="3"/>
      <c r="S1161" s="3"/>
      <c r="T1161" s="120">
        <v>39297</v>
      </c>
      <c r="U1161" s="20">
        <v>10.199999999999999</v>
      </c>
      <c r="V1161" s="198">
        <f t="shared" si="20"/>
        <v>8.171282491987052E-3</v>
      </c>
      <c r="W1161" s="139">
        <v>1</v>
      </c>
      <c r="X1161" s="40"/>
      <c r="Y1161" s="7"/>
      <c r="Z1161" s="14" t="s">
        <v>300</v>
      </c>
      <c r="AA1161" s="124"/>
      <c r="AB1161" s="4"/>
      <c r="AC1161" s="15"/>
      <c r="AD1161" s="134"/>
      <c r="AE1161" s="20"/>
      <c r="AF1161" s="20"/>
      <c r="AG1161" s="7"/>
      <c r="AH1161" s="14"/>
      <c r="AI1161" s="110"/>
      <c r="AJ1161" s="110"/>
      <c r="AK1161" s="110"/>
      <c r="AL1161" s="110"/>
      <c r="AM1161" s="110"/>
      <c r="AN1161" s="110"/>
    </row>
    <row r="1162" spans="1:40" s="9" customFormat="1" x14ac:dyDescent="0.2">
      <c r="A1162" s="2" t="s">
        <v>35</v>
      </c>
      <c r="B1162" s="3">
        <v>2</v>
      </c>
      <c r="C1162" s="2"/>
      <c r="D1162" s="1" t="s">
        <v>276</v>
      </c>
      <c r="E1162" s="1" t="s">
        <v>60</v>
      </c>
      <c r="F1162" s="7">
        <v>2790</v>
      </c>
      <c r="G1162" s="3"/>
      <c r="H1162" s="327">
        <v>40759</v>
      </c>
      <c r="I1162" s="3">
        <v>10.4</v>
      </c>
      <c r="J1162" s="3"/>
      <c r="K1162" s="100" t="s">
        <v>1249</v>
      </c>
      <c r="N1162" s="3"/>
      <c r="O1162" s="3"/>
      <c r="P1162" s="3"/>
      <c r="Q1162" s="3"/>
      <c r="R1162" s="3"/>
      <c r="S1162" s="3"/>
      <c r="T1162" s="120"/>
      <c r="U1162" s="20"/>
      <c r="V1162" s="198"/>
      <c r="W1162" s="139"/>
      <c r="X1162" s="40"/>
      <c r="Y1162" s="7"/>
      <c r="Z1162" s="14"/>
      <c r="AA1162" s="124"/>
      <c r="AB1162" s="4"/>
      <c r="AC1162" s="15"/>
      <c r="AD1162" s="134"/>
      <c r="AE1162" s="20"/>
      <c r="AF1162" s="20"/>
      <c r="AG1162" s="7"/>
      <c r="AH1162" s="14"/>
      <c r="AI1162" s="110"/>
      <c r="AJ1162" s="110"/>
      <c r="AK1162" s="110"/>
      <c r="AL1162" s="110"/>
      <c r="AM1162" s="110"/>
      <c r="AN1162" s="110"/>
    </row>
    <row r="1163" spans="1:40" s="9" customFormat="1" x14ac:dyDescent="0.2">
      <c r="A1163" s="2" t="s">
        <v>35</v>
      </c>
      <c r="B1163" s="3">
        <v>2</v>
      </c>
      <c r="C1163" s="2" t="s">
        <v>66</v>
      </c>
      <c r="D1163" s="1" t="s">
        <v>248</v>
      </c>
      <c r="E1163" s="1" t="s">
        <v>190</v>
      </c>
      <c r="F1163" s="3">
        <v>126</v>
      </c>
      <c r="G1163" s="3"/>
      <c r="H1163" s="327">
        <v>40759</v>
      </c>
      <c r="I1163" s="3">
        <v>19.7</v>
      </c>
      <c r="J1163" s="3"/>
      <c r="K1163" s="100" t="s">
        <v>1274</v>
      </c>
      <c r="N1163" s="3"/>
      <c r="O1163" s="3"/>
      <c r="P1163" s="3"/>
      <c r="Q1163" s="3"/>
      <c r="R1163" s="3"/>
      <c r="S1163" s="3"/>
      <c r="T1163" s="122">
        <v>39297</v>
      </c>
      <c r="U1163" s="10">
        <v>18.100000000000001</v>
      </c>
      <c r="V1163" s="201">
        <f t="shared" si="20"/>
        <v>2.5730429231063806E-2</v>
      </c>
      <c r="W1163" s="139">
        <v>1</v>
      </c>
      <c r="X1163" s="41"/>
      <c r="Z1163" s="16"/>
      <c r="AA1163" s="128">
        <v>2005</v>
      </c>
      <c r="AB1163" s="4">
        <v>15.4</v>
      </c>
      <c r="AC1163" s="15" t="s">
        <v>64</v>
      </c>
      <c r="AD1163" s="134">
        <v>2009</v>
      </c>
      <c r="AE1163" s="10"/>
      <c r="AF1163" s="10">
        <v>17.600000000000001</v>
      </c>
      <c r="AH1163" s="16"/>
      <c r="AI1163" s="110"/>
      <c r="AJ1163" s="110"/>
      <c r="AK1163" s="110"/>
      <c r="AL1163" s="110"/>
      <c r="AM1163" s="110"/>
      <c r="AN1163" s="110"/>
    </row>
    <row r="1164" spans="1:40" s="9" customFormat="1" x14ac:dyDescent="0.2">
      <c r="A1164" s="2" t="s">
        <v>35</v>
      </c>
      <c r="B1164" s="3">
        <v>2</v>
      </c>
      <c r="C1164" s="2" t="s">
        <v>66</v>
      </c>
      <c r="D1164" s="1" t="s">
        <v>248</v>
      </c>
      <c r="E1164" s="1" t="s">
        <v>190</v>
      </c>
      <c r="F1164" s="3">
        <v>127</v>
      </c>
      <c r="G1164" s="3"/>
      <c r="H1164" s="327">
        <v>40759</v>
      </c>
      <c r="I1164" s="3">
        <v>13</v>
      </c>
      <c r="J1164" s="3"/>
      <c r="K1164" s="3"/>
      <c r="N1164" s="3"/>
      <c r="O1164" s="3"/>
      <c r="P1164" s="3"/>
      <c r="Q1164" s="3"/>
      <c r="R1164" s="3"/>
      <c r="S1164" s="3"/>
      <c r="T1164" s="122">
        <v>39297</v>
      </c>
      <c r="U1164" s="10">
        <v>12.5</v>
      </c>
      <c r="V1164" s="201">
        <f t="shared" si="20"/>
        <v>1.2271846303085129E-2</v>
      </c>
      <c r="W1164" s="139">
        <v>1</v>
      </c>
      <c r="X1164" s="41"/>
      <c r="Z1164" s="16"/>
      <c r="AA1164" s="128">
        <v>2005</v>
      </c>
      <c r="AB1164" s="4">
        <v>11.2</v>
      </c>
      <c r="AC1164" s="15" t="s">
        <v>64</v>
      </c>
      <c r="AD1164" s="134">
        <v>2009</v>
      </c>
      <c r="AE1164" s="10"/>
      <c r="AF1164" s="10">
        <v>12.2</v>
      </c>
      <c r="AH1164" s="16"/>
      <c r="AI1164" s="110"/>
      <c r="AJ1164" s="110"/>
      <c r="AK1164" s="110"/>
      <c r="AL1164" s="110"/>
      <c r="AM1164" s="110"/>
      <c r="AN1164" s="110"/>
    </row>
    <row r="1165" spans="1:40" s="9" customFormat="1" x14ac:dyDescent="0.2">
      <c r="A1165" s="2" t="s">
        <v>35</v>
      </c>
      <c r="B1165" s="3">
        <v>2</v>
      </c>
      <c r="C1165" s="2" t="s">
        <v>66</v>
      </c>
      <c r="D1165" s="1" t="s">
        <v>248</v>
      </c>
      <c r="E1165" s="1" t="s">
        <v>190</v>
      </c>
      <c r="F1165" s="3">
        <v>128</v>
      </c>
      <c r="G1165" s="3"/>
      <c r="H1165" s="327">
        <v>40759</v>
      </c>
      <c r="I1165" s="3">
        <v>14.8</v>
      </c>
      <c r="J1165" s="3"/>
      <c r="K1165" s="3"/>
      <c r="N1165" s="3"/>
      <c r="O1165" s="3"/>
      <c r="P1165" s="3"/>
      <c r="Q1165" s="3"/>
      <c r="R1165" s="3"/>
      <c r="S1165" s="3"/>
      <c r="T1165" s="122">
        <v>39297</v>
      </c>
      <c r="U1165" s="10">
        <v>13.8</v>
      </c>
      <c r="V1165" s="201">
        <f t="shared" si="20"/>
        <v>1.4957122623741007E-2</v>
      </c>
      <c r="W1165" s="139">
        <v>1</v>
      </c>
      <c r="X1165" s="41"/>
      <c r="Z1165" s="16"/>
      <c r="AA1165" s="128">
        <v>2005</v>
      </c>
      <c r="AB1165" s="4">
        <v>12.1</v>
      </c>
      <c r="AC1165" s="15" t="s">
        <v>64</v>
      </c>
      <c r="AD1165" s="134">
        <v>2009</v>
      </c>
      <c r="AE1165" s="10"/>
      <c r="AF1165" s="10">
        <v>13.4</v>
      </c>
      <c r="AH1165" s="16"/>
      <c r="AI1165" s="110"/>
      <c r="AJ1165" s="110"/>
      <c r="AK1165" s="110"/>
      <c r="AL1165" s="110"/>
      <c r="AM1165" s="110"/>
      <c r="AN1165" s="110"/>
    </row>
    <row r="1166" spans="1:40" s="9" customFormat="1" x14ac:dyDescent="0.2">
      <c r="A1166" s="2" t="s">
        <v>35</v>
      </c>
      <c r="B1166" s="3">
        <v>2</v>
      </c>
      <c r="C1166" s="2" t="s">
        <v>66</v>
      </c>
      <c r="D1166" s="1" t="s">
        <v>248</v>
      </c>
      <c r="E1166" s="1" t="s">
        <v>21</v>
      </c>
      <c r="F1166" s="3">
        <v>129</v>
      </c>
      <c r="G1166" s="3"/>
      <c r="H1166" s="327">
        <v>40759</v>
      </c>
      <c r="I1166" s="3">
        <v>14.2</v>
      </c>
      <c r="J1166" s="3"/>
      <c r="K1166" s="3"/>
      <c r="N1166" s="3"/>
      <c r="O1166" s="3"/>
      <c r="P1166" s="3"/>
      <c r="Q1166" s="3"/>
      <c r="R1166" s="3"/>
      <c r="S1166" s="3"/>
      <c r="T1166" s="122">
        <v>39297</v>
      </c>
      <c r="U1166" s="10">
        <v>13.7</v>
      </c>
      <c r="V1166" s="201">
        <f t="shared" si="20"/>
        <v>1.4741138128806704E-2</v>
      </c>
      <c r="W1166" s="139">
        <v>1</v>
      </c>
      <c r="X1166" s="41"/>
      <c r="Z1166" s="16"/>
      <c r="AA1166" s="128">
        <v>2005</v>
      </c>
      <c r="AB1166" s="4">
        <v>11.9</v>
      </c>
      <c r="AC1166" s="15" t="s">
        <v>64</v>
      </c>
      <c r="AD1166" s="134">
        <v>2009</v>
      </c>
      <c r="AE1166" s="10"/>
      <c r="AF1166" s="10">
        <v>13.5</v>
      </c>
      <c r="AH1166" s="16"/>
      <c r="AI1166" s="110"/>
      <c r="AJ1166" s="110"/>
      <c r="AK1166" s="110"/>
      <c r="AL1166" s="110"/>
      <c r="AM1166" s="110"/>
      <c r="AN1166" s="110"/>
    </row>
    <row r="1167" spans="1:40" s="9" customFormat="1" x14ac:dyDescent="0.2">
      <c r="A1167" s="2" t="s">
        <v>35</v>
      </c>
      <c r="B1167" s="3">
        <v>2</v>
      </c>
      <c r="C1167" s="2" t="s">
        <v>66</v>
      </c>
      <c r="D1167" s="1" t="s">
        <v>248</v>
      </c>
      <c r="E1167" s="1" t="s">
        <v>190</v>
      </c>
      <c r="F1167" s="3">
        <v>130</v>
      </c>
      <c r="G1167" s="3"/>
      <c r="H1167" s="327">
        <v>40759</v>
      </c>
      <c r="I1167" s="3">
        <v>17.8</v>
      </c>
      <c r="J1167" s="3"/>
      <c r="K1167" s="3"/>
      <c r="N1167" s="3"/>
      <c r="O1167" s="3"/>
      <c r="P1167" s="3"/>
      <c r="Q1167" s="3"/>
      <c r="R1167" s="3"/>
      <c r="S1167" s="3"/>
      <c r="T1167" s="122">
        <v>39297</v>
      </c>
      <c r="U1167" s="10">
        <v>16.5</v>
      </c>
      <c r="V1167" s="201">
        <f t="shared" si="20"/>
        <v>2.138246499849553E-2</v>
      </c>
      <c r="W1167" s="139">
        <v>1</v>
      </c>
      <c r="X1167" s="41"/>
      <c r="Z1167" s="16"/>
      <c r="AA1167" s="128">
        <v>2005</v>
      </c>
      <c r="AB1167" s="4">
        <v>13.5</v>
      </c>
      <c r="AC1167" s="15" t="s">
        <v>64</v>
      </c>
      <c r="AD1167" s="134">
        <v>2009</v>
      </c>
      <c r="AE1167" s="10"/>
      <c r="AF1167" s="10">
        <v>15.6</v>
      </c>
      <c r="AH1167" s="16"/>
      <c r="AI1167" s="110"/>
      <c r="AJ1167" s="110"/>
      <c r="AK1167" s="110"/>
      <c r="AL1167" s="110"/>
      <c r="AM1167" s="110"/>
      <c r="AN1167" s="110"/>
    </row>
    <row r="1168" spans="1:40" s="9" customFormat="1" x14ac:dyDescent="0.2">
      <c r="A1168" s="2" t="s">
        <v>35</v>
      </c>
      <c r="B1168" s="3">
        <v>2</v>
      </c>
      <c r="C1168" s="2" t="s">
        <v>66</v>
      </c>
      <c r="D1168" s="1" t="s">
        <v>248</v>
      </c>
      <c r="E1168" s="1" t="s">
        <v>190</v>
      </c>
      <c r="F1168" s="3">
        <v>131</v>
      </c>
      <c r="G1168" s="3"/>
      <c r="H1168" s="327">
        <v>40759</v>
      </c>
      <c r="I1168" s="3">
        <v>11.7</v>
      </c>
      <c r="J1168" s="3"/>
      <c r="K1168" s="3"/>
      <c r="N1168" s="3"/>
      <c r="O1168" s="3"/>
      <c r="P1168" s="3"/>
      <c r="Q1168" s="3"/>
      <c r="R1168" s="3"/>
      <c r="S1168" s="3"/>
      <c r="T1168" s="122">
        <v>39297</v>
      </c>
      <c r="U1168" s="10">
        <v>11.3</v>
      </c>
      <c r="V1168" s="201">
        <f t="shared" si="20"/>
        <v>1.0028749148422018E-2</v>
      </c>
      <c r="W1168" s="139">
        <v>1</v>
      </c>
      <c r="X1168" s="41"/>
      <c r="Z1168" s="16"/>
      <c r="AA1168" s="128">
        <v>2005</v>
      </c>
      <c r="AB1168" s="4">
        <v>10.8</v>
      </c>
      <c r="AC1168" s="15" t="s">
        <v>64</v>
      </c>
      <c r="AD1168" s="134">
        <v>2009</v>
      </c>
      <c r="AE1168" s="10"/>
      <c r="AF1168" s="10">
        <v>11.2</v>
      </c>
      <c r="AH1168" s="16"/>
      <c r="AI1168" s="110"/>
      <c r="AJ1168" s="110"/>
      <c r="AK1168" s="110"/>
      <c r="AL1168" s="110"/>
      <c r="AM1168" s="110"/>
      <c r="AN1168" s="110"/>
    </row>
    <row r="1169" spans="1:40" s="9" customFormat="1" x14ac:dyDescent="0.2">
      <c r="A1169" s="2" t="s">
        <v>35</v>
      </c>
      <c r="B1169" s="3">
        <v>2</v>
      </c>
      <c r="C1169" s="2" t="s">
        <v>66</v>
      </c>
      <c r="D1169" s="1" t="s">
        <v>248</v>
      </c>
      <c r="E1169" s="1" t="s">
        <v>190</v>
      </c>
      <c r="F1169" s="3">
        <v>132</v>
      </c>
      <c r="G1169" s="3"/>
      <c r="H1169" s="327">
        <v>40759</v>
      </c>
      <c r="I1169" s="3">
        <v>22.2</v>
      </c>
      <c r="J1169" s="3"/>
      <c r="K1169" s="3"/>
      <c r="N1169" s="3"/>
      <c r="O1169" s="3"/>
      <c r="P1169" s="3"/>
      <c r="Q1169" s="3"/>
      <c r="R1169" s="3"/>
      <c r="S1169" s="3"/>
      <c r="T1169" s="122">
        <v>39297</v>
      </c>
      <c r="U1169" s="10">
        <v>20.8</v>
      </c>
      <c r="V1169" s="201">
        <f t="shared" si="20"/>
        <v>3.3979466141227203E-2</v>
      </c>
      <c r="W1169" s="139">
        <v>1</v>
      </c>
      <c r="X1169" s="41"/>
      <c r="Z1169" s="16"/>
      <c r="AA1169" s="128">
        <v>2005</v>
      </c>
      <c r="AB1169" s="4">
        <v>15.7</v>
      </c>
      <c r="AC1169" s="15" t="s">
        <v>64</v>
      </c>
      <c r="AD1169" s="134">
        <v>2009</v>
      </c>
      <c r="AE1169" s="10"/>
      <c r="AF1169" s="10">
        <v>22.2</v>
      </c>
      <c r="AH1169" s="16"/>
      <c r="AI1169" s="110"/>
      <c r="AJ1169" s="110"/>
      <c r="AK1169" s="110"/>
      <c r="AL1169" s="110"/>
      <c r="AM1169" s="110"/>
      <c r="AN1169" s="110"/>
    </row>
    <row r="1170" spans="1:40" s="9" customFormat="1" x14ac:dyDescent="0.2">
      <c r="A1170" s="2" t="s">
        <v>35</v>
      </c>
      <c r="B1170" s="3">
        <v>2</v>
      </c>
      <c r="C1170" s="2" t="s">
        <v>66</v>
      </c>
      <c r="D1170" s="1" t="s">
        <v>248</v>
      </c>
      <c r="E1170" s="1" t="s">
        <v>190</v>
      </c>
      <c r="F1170" s="3">
        <v>133</v>
      </c>
      <c r="G1170" s="3"/>
      <c r="H1170" s="327">
        <v>40759</v>
      </c>
      <c r="I1170" s="3">
        <v>16.899999999999999</v>
      </c>
      <c r="J1170" s="3"/>
      <c r="K1170" s="3"/>
      <c r="N1170" s="3"/>
      <c r="O1170" s="3"/>
      <c r="P1170" s="3"/>
      <c r="Q1170" s="3"/>
      <c r="R1170" s="3"/>
      <c r="S1170" s="3"/>
      <c r="T1170" s="122">
        <v>39297</v>
      </c>
      <c r="U1170" s="10">
        <v>16</v>
      </c>
      <c r="V1170" s="201">
        <f t="shared" si="20"/>
        <v>2.0106192982974676E-2</v>
      </c>
      <c r="W1170" s="139">
        <v>1</v>
      </c>
      <c r="X1170" s="41"/>
      <c r="Z1170" s="16"/>
      <c r="AA1170" s="128">
        <v>2005</v>
      </c>
      <c r="AB1170" s="4">
        <v>14.1</v>
      </c>
      <c r="AC1170" s="15" t="s">
        <v>64</v>
      </c>
      <c r="AD1170" s="134">
        <v>2009</v>
      </c>
      <c r="AE1170" s="10"/>
      <c r="AF1170" s="10">
        <v>15.3</v>
      </c>
      <c r="AH1170" s="16"/>
      <c r="AI1170" s="110"/>
      <c r="AJ1170" s="110"/>
      <c r="AK1170" s="110"/>
      <c r="AL1170" s="110"/>
      <c r="AM1170" s="110"/>
      <c r="AN1170" s="110"/>
    </row>
    <row r="1171" spans="1:40" s="9" customFormat="1" x14ac:dyDescent="0.2">
      <c r="A1171" s="2" t="s">
        <v>35</v>
      </c>
      <c r="B1171" s="3">
        <v>2</v>
      </c>
      <c r="C1171" s="2" t="s">
        <v>66</v>
      </c>
      <c r="D1171" s="1" t="s">
        <v>248</v>
      </c>
      <c r="E1171" s="1" t="s">
        <v>190</v>
      </c>
      <c r="F1171" s="3">
        <v>135</v>
      </c>
      <c r="G1171" s="3"/>
      <c r="H1171" s="327">
        <v>40759</v>
      </c>
      <c r="I1171" s="3">
        <v>13.5</v>
      </c>
      <c r="J1171" s="3"/>
      <c r="K1171" s="3"/>
      <c r="N1171" s="3"/>
      <c r="O1171" s="3"/>
      <c r="P1171" s="3"/>
      <c r="Q1171" s="3"/>
      <c r="R1171" s="3"/>
      <c r="S1171" s="3"/>
      <c r="T1171" s="122">
        <v>39297</v>
      </c>
      <c r="U1171" s="10">
        <v>13.3</v>
      </c>
      <c r="V1171" s="201">
        <f t="shared" ref="V1171:V1236" si="21" xml:space="preserve"> PI()*(U1171/2)^2/10000</f>
        <v>1.3892908112337463E-2</v>
      </c>
      <c r="W1171" s="139">
        <v>1</v>
      </c>
      <c r="X1171" s="41"/>
      <c r="Z1171" s="16"/>
      <c r="AA1171" s="128">
        <v>2005</v>
      </c>
      <c r="AB1171" s="4">
        <v>12.4</v>
      </c>
      <c r="AC1171" s="15" t="s">
        <v>64</v>
      </c>
      <c r="AD1171" s="134">
        <v>2009</v>
      </c>
      <c r="AE1171" s="10"/>
      <c r="AF1171" s="10">
        <v>15.1</v>
      </c>
      <c r="AH1171" s="16"/>
      <c r="AI1171" s="110"/>
      <c r="AJ1171" s="110"/>
      <c r="AK1171" s="110"/>
      <c r="AL1171" s="110"/>
      <c r="AM1171" s="110"/>
      <c r="AN1171" s="110"/>
    </row>
    <row r="1172" spans="1:40" s="9" customFormat="1" x14ac:dyDescent="0.2">
      <c r="A1172" s="2" t="s">
        <v>35</v>
      </c>
      <c r="B1172" s="3">
        <v>2</v>
      </c>
      <c r="C1172" s="2" t="s">
        <v>66</v>
      </c>
      <c r="D1172" s="1" t="s">
        <v>248</v>
      </c>
      <c r="E1172" s="1" t="s">
        <v>190</v>
      </c>
      <c r="F1172" s="3">
        <v>136</v>
      </c>
      <c r="G1172" s="3"/>
      <c r="H1172" s="327">
        <v>40759</v>
      </c>
      <c r="I1172" s="3">
        <v>16.600000000000001</v>
      </c>
      <c r="J1172" s="3"/>
      <c r="K1172" s="3"/>
      <c r="N1172" s="3"/>
      <c r="O1172" s="3"/>
      <c r="P1172" s="3"/>
      <c r="Q1172" s="3"/>
      <c r="R1172" s="3"/>
      <c r="S1172" s="3"/>
      <c r="T1172" s="122">
        <v>39297</v>
      </c>
      <c r="U1172" s="10">
        <v>15</v>
      </c>
      <c r="V1172" s="201">
        <f t="shared" si="21"/>
        <v>1.7671458676442587E-2</v>
      </c>
      <c r="W1172" s="139">
        <v>1</v>
      </c>
      <c r="X1172" s="41"/>
      <c r="Z1172" s="16"/>
      <c r="AA1172" s="128">
        <v>2005</v>
      </c>
      <c r="AB1172" s="4">
        <v>13.1</v>
      </c>
      <c r="AC1172" s="15" t="s">
        <v>64</v>
      </c>
      <c r="AD1172" s="134">
        <v>2009</v>
      </c>
      <c r="AE1172" s="10"/>
      <c r="AF1172" s="10">
        <v>14.5</v>
      </c>
      <c r="AH1172" s="16"/>
      <c r="AI1172" s="110"/>
      <c r="AJ1172" s="110"/>
      <c r="AK1172" s="110"/>
      <c r="AL1172" s="110"/>
      <c r="AM1172" s="110"/>
      <c r="AN1172" s="110"/>
    </row>
    <row r="1173" spans="1:40" s="9" customFormat="1" x14ac:dyDescent="0.2">
      <c r="A1173" s="2" t="s">
        <v>35</v>
      </c>
      <c r="B1173" s="3">
        <v>2</v>
      </c>
      <c r="C1173" s="2" t="s">
        <v>66</v>
      </c>
      <c r="D1173" s="1" t="s">
        <v>248</v>
      </c>
      <c r="E1173" s="1" t="s">
        <v>190</v>
      </c>
      <c r="F1173" s="3">
        <v>137</v>
      </c>
      <c r="G1173" s="3"/>
      <c r="H1173" s="327">
        <v>40759</v>
      </c>
      <c r="I1173" s="3">
        <v>13.5</v>
      </c>
      <c r="J1173" s="3"/>
      <c r="K1173" s="3"/>
      <c r="N1173" s="3"/>
      <c r="O1173" s="3"/>
      <c r="P1173" s="3"/>
      <c r="Q1173" s="3"/>
      <c r="R1173" s="3"/>
      <c r="S1173" s="3"/>
      <c r="T1173" s="122">
        <v>39297</v>
      </c>
      <c r="U1173" s="10">
        <v>12.8</v>
      </c>
      <c r="V1173" s="201">
        <f t="shared" si="21"/>
        <v>1.2867963509103793E-2</v>
      </c>
      <c r="W1173" s="139">
        <v>1</v>
      </c>
      <c r="X1173" s="41"/>
      <c r="Z1173" s="16"/>
      <c r="AA1173" s="128">
        <v>2005</v>
      </c>
      <c r="AB1173" s="4">
        <v>11.5</v>
      </c>
      <c r="AC1173" s="15" t="s">
        <v>64</v>
      </c>
      <c r="AD1173" s="134">
        <v>2009</v>
      </c>
      <c r="AE1173" s="10"/>
      <c r="AF1173" s="10">
        <v>12.5</v>
      </c>
      <c r="AH1173" s="16"/>
      <c r="AI1173" s="110"/>
      <c r="AJ1173" s="110"/>
      <c r="AK1173" s="110"/>
      <c r="AL1173" s="110"/>
      <c r="AM1173" s="110"/>
      <c r="AN1173" s="110"/>
    </row>
    <row r="1174" spans="1:40" s="9" customFormat="1" x14ac:dyDescent="0.2">
      <c r="A1174" s="2" t="s">
        <v>35</v>
      </c>
      <c r="B1174" s="3">
        <v>2</v>
      </c>
      <c r="C1174" s="2" t="s">
        <v>66</v>
      </c>
      <c r="D1174" s="1" t="s">
        <v>248</v>
      </c>
      <c r="E1174" s="1" t="s">
        <v>190</v>
      </c>
      <c r="F1174" s="3">
        <v>928</v>
      </c>
      <c r="G1174" s="3"/>
      <c r="H1174" s="327">
        <v>40759</v>
      </c>
      <c r="I1174" s="3">
        <v>10.3</v>
      </c>
      <c r="J1174" s="3"/>
      <c r="K1174" s="3"/>
      <c r="N1174" s="3"/>
      <c r="O1174" s="3"/>
      <c r="P1174" s="3"/>
      <c r="Q1174" s="3"/>
      <c r="R1174" s="3"/>
      <c r="S1174" s="3"/>
      <c r="T1174" s="122">
        <v>39297</v>
      </c>
      <c r="U1174" s="10">
        <v>10.199999999999999</v>
      </c>
      <c r="V1174" s="201">
        <f t="shared" si="21"/>
        <v>8.171282491987052E-3</v>
      </c>
      <c r="W1174" s="139">
        <v>1</v>
      </c>
      <c r="X1174" s="41"/>
      <c r="Z1174" s="16" t="s">
        <v>505</v>
      </c>
      <c r="AA1174" s="128"/>
      <c r="AB1174" s="4"/>
      <c r="AC1174" s="15" t="s">
        <v>64</v>
      </c>
      <c r="AD1174" s="134">
        <v>2009</v>
      </c>
      <c r="AE1174" s="10"/>
      <c r="AF1174" s="10">
        <v>10.1</v>
      </c>
      <c r="AH1174" s="16" t="s">
        <v>96</v>
      </c>
      <c r="AI1174" s="110"/>
      <c r="AJ1174" s="110"/>
      <c r="AK1174" s="110"/>
      <c r="AL1174" s="110"/>
      <c r="AM1174" s="110"/>
      <c r="AN1174" s="110"/>
    </row>
    <row r="1175" spans="1:40" s="9" customFormat="1" x14ac:dyDescent="0.2">
      <c r="A1175" s="2" t="s">
        <v>35</v>
      </c>
      <c r="B1175" s="3">
        <v>2</v>
      </c>
      <c r="C1175" s="2" t="s">
        <v>66</v>
      </c>
      <c r="D1175" s="1" t="s">
        <v>248</v>
      </c>
      <c r="E1175" s="1" t="s">
        <v>190</v>
      </c>
      <c r="F1175" s="9">
        <v>1886</v>
      </c>
      <c r="G1175" s="3">
        <v>787</v>
      </c>
      <c r="H1175" s="327">
        <v>40759</v>
      </c>
      <c r="I1175" s="3">
        <v>16.5</v>
      </c>
      <c r="J1175" s="3"/>
      <c r="K1175" s="3"/>
      <c r="N1175" s="3"/>
      <c r="O1175" s="3"/>
      <c r="P1175" s="3"/>
      <c r="Q1175" s="3"/>
      <c r="R1175" s="3"/>
      <c r="S1175" s="3"/>
      <c r="T1175" s="122">
        <v>39297</v>
      </c>
      <c r="U1175" s="10">
        <v>15.5</v>
      </c>
      <c r="V1175" s="201">
        <f t="shared" si="21"/>
        <v>1.8869190875623696E-2</v>
      </c>
      <c r="W1175" s="139">
        <v>1</v>
      </c>
      <c r="X1175" s="41"/>
      <c r="Z1175" s="16"/>
      <c r="AA1175" s="128">
        <v>2005</v>
      </c>
      <c r="AB1175" s="4">
        <v>13</v>
      </c>
      <c r="AC1175" s="15" t="s">
        <v>64</v>
      </c>
      <c r="AD1175" s="134">
        <v>2009</v>
      </c>
      <c r="AE1175" s="10"/>
      <c r="AF1175" s="10" t="s">
        <v>157</v>
      </c>
      <c r="AH1175" s="16"/>
      <c r="AI1175" s="110"/>
      <c r="AJ1175" s="110"/>
      <c r="AK1175" s="110"/>
      <c r="AL1175" s="110"/>
      <c r="AM1175" s="110"/>
      <c r="AN1175" s="110"/>
    </row>
    <row r="1176" spans="1:40" s="9" customFormat="1" x14ac:dyDescent="0.2">
      <c r="A1176" s="2" t="s">
        <v>35</v>
      </c>
      <c r="B1176" s="3">
        <v>2</v>
      </c>
      <c r="C1176" s="2" t="s">
        <v>66</v>
      </c>
      <c r="D1176" s="1" t="s">
        <v>248</v>
      </c>
      <c r="E1176" s="1" t="s">
        <v>190</v>
      </c>
      <c r="F1176" s="9">
        <v>1887</v>
      </c>
      <c r="G1176" s="3">
        <v>134</v>
      </c>
      <c r="H1176" s="327">
        <v>40759</v>
      </c>
      <c r="I1176" s="3">
        <v>16.399999999999999</v>
      </c>
      <c r="J1176" s="3"/>
      <c r="K1176" s="3"/>
      <c r="N1176" s="3"/>
      <c r="O1176" s="3"/>
      <c r="P1176" s="3"/>
      <c r="Q1176" s="3"/>
      <c r="R1176" s="3"/>
      <c r="S1176" s="3"/>
      <c r="T1176" s="122">
        <v>39297</v>
      </c>
      <c r="U1176" s="10">
        <v>15.3</v>
      </c>
      <c r="V1176" s="201">
        <f t="shared" si="21"/>
        <v>1.838538560697087E-2</v>
      </c>
      <c r="W1176" s="139">
        <v>1</v>
      </c>
      <c r="X1176" s="41"/>
      <c r="Z1176" s="16"/>
      <c r="AA1176" s="128">
        <v>2005</v>
      </c>
      <c r="AB1176" s="4">
        <v>13.5</v>
      </c>
      <c r="AC1176" s="15" t="s">
        <v>64</v>
      </c>
      <c r="AD1176" s="134">
        <v>2009</v>
      </c>
      <c r="AE1176" s="10"/>
      <c r="AF1176" s="10">
        <v>14.8</v>
      </c>
      <c r="AH1176" s="16"/>
      <c r="AI1176" s="110"/>
      <c r="AJ1176" s="110"/>
      <c r="AK1176" s="110"/>
      <c r="AL1176" s="110"/>
      <c r="AM1176" s="110"/>
      <c r="AN1176" s="110"/>
    </row>
    <row r="1177" spans="1:40" s="9" customFormat="1" x14ac:dyDescent="0.2">
      <c r="A1177" s="2" t="s">
        <v>35</v>
      </c>
      <c r="B1177" s="3">
        <v>2</v>
      </c>
      <c r="C1177" s="2"/>
      <c r="D1177" s="1" t="s">
        <v>248</v>
      </c>
      <c r="E1177" s="1" t="s">
        <v>97</v>
      </c>
      <c r="F1177" s="9">
        <v>1888</v>
      </c>
      <c r="G1177" s="3"/>
      <c r="H1177" s="327">
        <v>40759</v>
      </c>
      <c r="I1177" s="3">
        <v>11</v>
      </c>
      <c r="J1177" s="3"/>
      <c r="K1177" s="3"/>
      <c r="N1177" s="3"/>
      <c r="O1177" s="3"/>
      <c r="P1177" s="3"/>
      <c r="Q1177" s="3"/>
      <c r="R1177" s="3"/>
      <c r="S1177" s="3"/>
      <c r="T1177" s="122">
        <v>39297</v>
      </c>
      <c r="U1177" s="10">
        <v>10.199999999999999</v>
      </c>
      <c r="V1177" s="201">
        <f t="shared" si="21"/>
        <v>8.171282491987052E-3</v>
      </c>
      <c r="W1177" s="139">
        <v>1</v>
      </c>
      <c r="X1177" s="41"/>
      <c r="Z1177" s="16"/>
      <c r="AA1177" s="128"/>
      <c r="AB1177" s="4"/>
      <c r="AC1177" s="15"/>
      <c r="AD1177" s="134"/>
      <c r="AE1177" s="10"/>
      <c r="AF1177" s="10"/>
      <c r="AH1177" s="16"/>
      <c r="AI1177" s="110"/>
      <c r="AJ1177" s="110"/>
      <c r="AK1177" s="110"/>
      <c r="AL1177" s="110"/>
      <c r="AM1177" s="110"/>
      <c r="AN1177" s="110"/>
    </row>
    <row r="1178" spans="1:40" s="9" customFormat="1" x14ac:dyDescent="0.2">
      <c r="A1178" s="2" t="s">
        <v>35</v>
      </c>
      <c r="B1178" s="3">
        <v>2</v>
      </c>
      <c r="C1178" s="2" t="s">
        <v>59</v>
      </c>
      <c r="D1178" s="1" t="s">
        <v>244</v>
      </c>
      <c r="E1178" s="1" t="s">
        <v>21</v>
      </c>
      <c r="F1178" s="3">
        <v>199</v>
      </c>
      <c r="G1178" s="3"/>
      <c r="H1178" s="327">
        <v>40759</v>
      </c>
      <c r="I1178" s="3">
        <v>16.7</v>
      </c>
      <c r="J1178" s="3"/>
      <c r="K1178" s="100"/>
      <c r="N1178" s="3"/>
      <c r="O1178" s="3"/>
      <c r="P1178" s="3"/>
      <c r="Q1178" s="3"/>
      <c r="R1178" s="3"/>
      <c r="S1178" s="3"/>
      <c r="T1178" s="122">
        <v>39297</v>
      </c>
      <c r="U1178" s="10">
        <v>15.5</v>
      </c>
      <c r="V1178" s="201">
        <f t="shared" si="21"/>
        <v>1.8869190875623696E-2</v>
      </c>
      <c r="W1178" s="139">
        <v>1</v>
      </c>
      <c r="X1178" s="41"/>
      <c r="Z1178" s="16"/>
      <c r="AA1178" s="128">
        <v>2005</v>
      </c>
      <c r="AB1178" s="4">
        <v>12.5</v>
      </c>
      <c r="AC1178" s="15" t="s">
        <v>64</v>
      </c>
      <c r="AD1178" s="134">
        <v>2009</v>
      </c>
      <c r="AE1178" s="10"/>
      <c r="AF1178" s="10">
        <v>10.4</v>
      </c>
      <c r="AH1178" s="16" t="s">
        <v>710</v>
      </c>
      <c r="AI1178" s="110"/>
      <c r="AJ1178" s="110"/>
      <c r="AK1178" s="110"/>
      <c r="AL1178" s="110"/>
      <c r="AM1178" s="110"/>
      <c r="AN1178" s="110"/>
    </row>
    <row r="1179" spans="1:40" s="9" customFormat="1" x14ac:dyDescent="0.2">
      <c r="A1179" s="2" t="s">
        <v>35</v>
      </c>
      <c r="B1179" s="3">
        <v>2</v>
      </c>
      <c r="C1179" s="2" t="s">
        <v>59</v>
      </c>
      <c r="D1179" s="1" t="s">
        <v>244</v>
      </c>
      <c r="E1179" s="1" t="s">
        <v>69</v>
      </c>
      <c r="F1179" s="3">
        <v>202</v>
      </c>
      <c r="G1179" s="3"/>
      <c r="H1179" s="327">
        <v>40759</v>
      </c>
      <c r="I1179" s="3"/>
      <c r="J1179" s="3"/>
      <c r="K1179" s="100" t="s">
        <v>1199</v>
      </c>
      <c r="N1179" s="3"/>
      <c r="O1179" s="3"/>
      <c r="P1179" s="3"/>
      <c r="Q1179" s="3"/>
      <c r="R1179" s="3"/>
      <c r="S1179" s="3"/>
      <c r="T1179" s="122"/>
      <c r="U1179" s="10"/>
      <c r="V1179" s="201">
        <f t="shared" si="21"/>
        <v>0</v>
      </c>
      <c r="W1179" s="139">
        <v>0</v>
      </c>
      <c r="X1179" s="41" t="s">
        <v>694</v>
      </c>
      <c r="Z1179" s="16" t="s">
        <v>702</v>
      </c>
      <c r="AA1179" s="128">
        <v>2005</v>
      </c>
      <c r="AB1179" s="4">
        <v>12.6</v>
      </c>
      <c r="AC1179" s="15" t="s">
        <v>64</v>
      </c>
      <c r="AD1179" s="134">
        <v>2009</v>
      </c>
      <c r="AE1179" s="10"/>
      <c r="AF1179" s="10"/>
      <c r="AH1179" s="16"/>
      <c r="AI1179" s="110"/>
      <c r="AJ1179" s="110"/>
      <c r="AK1179" s="110"/>
      <c r="AL1179" s="110"/>
      <c r="AM1179" s="110"/>
      <c r="AN1179" s="110"/>
    </row>
    <row r="1180" spans="1:40" s="9" customFormat="1" x14ac:dyDescent="0.2">
      <c r="A1180" s="2" t="s">
        <v>35</v>
      </c>
      <c r="B1180" s="3">
        <v>2</v>
      </c>
      <c r="C1180" s="2" t="s">
        <v>59</v>
      </c>
      <c r="D1180" s="1" t="s">
        <v>244</v>
      </c>
      <c r="E1180" s="1" t="s">
        <v>21</v>
      </c>
      <c r="F1180" s="3">
        <v>203</v>
      </c>
      <c r="G1180" s="3"/>
      <c r="H1180" s="327">
        <v>40759</v>
      </c>
      <c r="I1180" s="3">
        <v>13.9</v>
      </c>
      <c r="J1180" s="3"/>
      <c r="K1180" s="3"/>
      <c r="N1180" s="3"/>
      <c r="O1180" s="3"/>
      <c r="P1180" s="3"/>
      <c r="Q1180" s="3"/>
      <c r="R1180" s="3"/>
      <c r="S1180" s="3"/>
      <c r="T1180" s="122">
        <v>39297</v>
      </c>
      <c r="U1180" s="10">
        <v>13</v>
      </c>
      <c r="V1180" s="201">
        <f t="shared" si="21"/>
        <v>1.3273228961416876E-2</v>
      </c>
      <c r="W1180" s="139">
        <v>1</v>
      </c>
      <c r="X1180" s="41"/>
      <c r="Z1180" s="16"/>
      <c r="AA1180" s="128">
        <v>2005</v>
      </c>
      <c r="AB1180" s="4">
        <v>10.8</v>
      </c>
      <c r="AC1180" s="15" t="s">
        <v>64</v>
      </c>
      <c r="AD1180" s="134">
        <v>2009</v>
      </c>
      <c r="AE1180" s="10"/>
      <c r="AF1180" s="10">
        <v>12.5</v>
      </c>
      <c r="AH1180" s="16"/>
      <c r="AI1180" s="110"/>
      <c r="AJ1180" s="110"/>
      <c r="AK1180" s="110"/>
      <c r="AL1180" s="110"/>
      <c r="AM1180" s="110"/>
      <c r="AN1180" s="110"/>
    </row>
    <row r="1181" spans="1:40" s="9" customFormat="1" x14ac:dyDescent="0.2">
      <c r="A1181" s="2" t="s">
        <v>35</v>
      </c>
      <c r="B1181" s="3">
        <v>2</v>
      </c>
      <c r="C1181" s="2"/>
      <c r="D1181" s="1" t="s">
        <v>244</v>
      </c>
      <c r="E1181" s="1" t="s">
        <v>22</v>
      </c>
      <c r="F1181" s="7">
        <v>912</v>
      </c>
      <c r="G1181" s="3"/>
      <c r="H1181" s="327">
        <v>40759</v>
      </c>
      <c r="I1181" s="3">
        <v>10.8</v>
      </c>
      <c r="J1181" s="3"/>
      <c r="K1181" s="3"/>
      <c r="N1181" s="3"/>
      <c r="O1181" s="3"/>
      <c r="P1181" s="3"/>
      <c r="Q1181" s="3"/>
      <c r="R1181" s="3"/>
      <c r="S1181" s="3"/>
      <c r="T1181" s="120">
        <v>39297</v>
      </c>
      <c r="U1181" s="20">
        <v>10.1</v>
      </c>
      <c r="V1181" s="198">
        <f t="shared" si="21"/>
        <v>8.0118466648173691E-3</v>
      </c>
      <c r="W1181" s="139">
        <v>1</v>
      </c>
      <c r="X1181" s="40"/>
      <c r="Y1181" s="7"/>
      <c r="Z1181" s="14"/>
      <c r="AA1181" s="124"/>
      <c r="AB1181" s="4"/>
      <c r="AC1181" s="15"/>
      <c r="AD1181" s="134"/>
      <c r="AE1181" s="20"/>
      <c r="AF1181" s="20"/>
      <c r="AG1181" s="7"/>
      <c r="AH1181" s="14"/>
      <c r="AI1181" s="110"/>
      <c r="AJ1181" s="110"/>
      <c r="AK1181" s="110"/>
      <c r="AL1181" s="110"/>
      <c r="AM1181" s="110"/>
      <c r="AN1181" s="110"/>
    </row>
    <row r="1182" spans="1:40" s="9" customFormat="1" x14ac:dyDescent="0.2">
      <c r="A1182" s="2" t="s">
        <v>35</v>
      </c>
      <c r="B1182" s="3">
        <v>2</v>
      </c>
      <c r="C1182" s="2" t="s">
        <v>59</v>
      </c>
      <c r="D1182" s="1" t="s">
        <v>244</v>
      </c>
      <c r="E1182" s="1" t="s">
        <v>21</v>
      </c>
      <c r="F1182" s="3">
        <v>974</v>
      </c>
      <c r="G1182" s="3"/>
      <c r="H1182" s="327">
        <v>40759</v>
      </c>
      <c r="I1182" s="3"/>
      <c r="J1182" s="3" t="s">
        <v>1198</v>
      </c>
      <c r="K1182" s="3" t="s">
        <v>251</v>
      </c>
      <c r="N1182" s="3"/>
      <c r="O1182" s="3"/>
      <c r="P1182" s="3"/>
      <c r="Q1182" s="3"/>
      <c r="R1182" s="3"/>
      <c r="S1182" s="3"/>
      <c r="T1182" s="122">
        <v>39297</v>
      </c>
      <c r="U1182" s="10">
        <v>9</v>
      </c>
      <c r="V1182" s="201">
        <f t="shared" si="21"/>
        <v>6.3617251235193305E-3</v>
      </c>
      <c r="W1182" s="139">
        <v>0</v>
      </c>
      <c r="X1182" s="41"/>
      <c r="Z1182" s="16" t="s">
        <v>712</v>
      </c>
      <c r="AA1182" s="128"/>
      <c r="AB1182" s="4"/>
      <c r="AC1182" s="15"/>
      <c r="AD1182" s="134">
        <v>2009</v>
      </c>
      <c r="AE1182" s="10"/>
      <c r="AF1182" s="10">
        <v>10.199999999999999</v>
      </c>
      <c r="AH1182" s="16" t="s">
        <v>713</v>
      </c>
      <c r="AI1182" s="110"/>
      <c r="AJ1182" s="110"/>
      <c r="AK1182" s="110"/>
      <c r="AL1182" s="110"/>
      <c r="AM1182" s="110"/>
      <c r="AN1182" s="110"/>
    </row>
    <row r="1183" spans="1:40" s="9" customFormat="1" x14ac:dyDescent="0.2">
      <c r="A1183" s="2" t="s">
        <v>35</v>
      </c>
      <c r="B1183" s="3">
        <v>2</v>
      </c>
      <c r="C1183" s="2" t="s">
        <v>59</v>
      </c>
      <c r="D1183" s="1" t="s">
        <v>244</v>
      </c>
      <c r="E1183" s="1" t="s">
        <v>22</v>
      </c>
      <c r="F1183" s="3">
        <v>990</v>
      </c>
      <c r="G1183" s="3">
        <v>201</v>
      </c>
      <c r="H1183" s="327">
        <v>40759</v>
      </c>
      <c r="I1183" s="3">
        <v>13.3</v>
      </c>
      <c r="J1183" s="3"/>
      <c r="K1183" s="3"/>
      <c r="N1183" s="3"/>
      <c r="O1183" s="3"/>
      <c r="P1183" s="3"/>
      <c r="Q1183" s="3"/>
      <c r="R1183" s="3"/>
      <c r="S1183" s="3"/>
      <c r="T1183" s="120">
        <v>39297</v>
      </c>
      <c r="U1183" s="20">
        <v>11.6</v>
      </c>
      <c r="V1183" s="198">
        <f t="shared" si="21"/>
        <v>1.0568317686676064E-2</v>
      </c>
      <c r="W1183" s="139">
        <v>1</v>
      </c>
      <c r="X1183" s="40"/>
      <c r="Y1183" s="7"/>
      <c r="Z1183" s="14"/>
      <c r="AA1183" s="124">
        <v>2005</v>
      </c>
      <c r="AB1183" s="4">
        <v>10</v>
      </c>
      <c r="AC1183" s="15" t="s">
        <v>64</v>
      </c>
      <c r="AD1183" s="134">
        <v>2009</v>
      </c>
      <c r="AE1183" s="20"/>
      <c r="AF1183" s="20">
        <v>11.4</v>
      </c>
      <c r="AG1183" s="7"/>
      <c r="AH1183" s="14"/>
      <c r="AI1183" s="110"/>
      <c r="AJ1183" s="110"/>
      <c r="AK1183" s="110"/>
      <c r="AL1183" s="110"/>
      <c r="AM1183" s="110"/>
      <c r="AN1183" s="110"/>
    </row>
    <row r="1184" spans="1:40" s="9" customFormat="1" x14ac:dyDescent="0.2">
      <c r="A1184" s="2" t="s">
        <v>35</v>
      </c>
      <c r="B1184" s="3">
        <v>2</v>
      </c>
      <c r="C1184" s="2" t="s">
        <v>59</v>
      </c>
      <c r="D1184" s="1" t="s">
        <v>244</v>
      </c>
      <c r="E1184" s="1" t="s">
        <v>21</v>
      </c>
      <c r="F1184" s="3">
        <v>995</v>
      </c>
      <c r="G1184" s="3"/>
      <c r="H1184" s="327">
        <v>40759</v>
      </c>
      <c r="I1184" s="3">
        <v>10.8</v>
      </c>
      <c r="J1184" s="3"/>
      <c r="K1184" s="3"/>
      <c r="N1184" s="3"/>
      <c r="O1184" s="3"/>
      <c r="P1184" s="3"/>
      <c r="Q1184" s="3"/>
      <c r="R1184" s="3"/>
      <c r="S1184" s="3"/>
      <c r="T1184" s="122">
        <v>39297</v>
      </c>
      <c r="U1184" s="10">
        <v>10.199999999999999</v>
      </c>
      <c r="V1184" s="201">
        <f t="shared" si="21"/>
        <v>8.171282491987052E-3</v>
      </c>
      <c r="W1184" s="139">
        <v>1</v>
      </c>
      <c r="X1184" s="41"/>
      <c r="Z1184" s="16" t="s">
        <v>711</v>
      </c>
      <c r="AA1184" s="128"/>
      <c r="AB1184" s="4"/>
      <c r="AC1184" s="15"/>
      <c r="AD1184" s="134">
        <v>2009</v>
      </c>
      <c r="AE1184" s="10"/>
      <c r="AF1184" s="10">
        <v>10</v>
      </c>
      <c r="AH1184" s="16" t="s">
        <v>96</v>
      </c>
      <c r="AI1184" s="110"/>
      <c r="AJ1184" s="110"/>
      <c r="AK1184" s="110"/>
      <c r="AL1184" s="110"/>
      <c r="AM1184" s="110"/>
      <c r="AN1184" s="110"/>
    </row>
    <row r="1185" spans="1:40" s="9" customFormat="1" x14ac:dyDescent="0.2">
      <c r="A1185" s="2" t="s">
        <v>35</v>
      </c>
      <c r="B1185" s="3">
        <v>2</v>
      </c>
      <c r="C1185" s="2" t="s">
        <v>59</v>
      </c>
      <c r="D1185" s="1" t="s">
        <v>244</v>
      </c>
      <c r="E1185" s="1" t="s">
        <v>190</v>
      </c>
      <c r="F1185" s="9">
        <v>1889</v>
      </c>
      <c r="G1185" s="3">
        <v>200</v>
      </c>
      <c r="H1185" s="327">
        <v>40759</v>
      </c>
      <c r="I1185" s="3">
        <v>16.8</v>
      </c>
      <c r="J1185" s="3"/>
      <c r="K1185" s="3"/>
      <c r="N1185" s="3"/>
      <c r="O1185" s="3"/>
      <c r="P1185" s="3"/>
      <c r="Q1185" s="3"/>
      <c r="R1185" s="3"/>
      <c r="S1185" s="3"/>
      <c r="T1185" s="122">
        <v>39297</v>
      </c>
      <c r="U1185" s="10">
        <v>15.5</v>
      </c>
      <c r="V1185" s="201">
        <f t="shared" si="21"/>
        <v>1.8869190875623696E-2</v>
      </c>
      <c r="W1185" s="139">
        <v>1</v>
      </c>
      <c r="X1185" s="41"/>
      <c r="Z1185" s="16"/>
      <c r="AA1185" s="128">
        <v>2005</v>
      </c>
      <c r="AB1185" s="4">
        <v>12.4</v>
      </c>
      <c r="AC1185" s="15" t="s">
        <v>64</v>
      </c>
      <c r="AD1185" s="134">
        <v>2009</v>
      </c>
      <c r="AE1185" s="10"/>
      <c r="AF1185" s="10">
        <v>14.9</v>
      </c>
      <c r="AH1185" s="16"/>
      <c r="AI1185" s="110"/>
      <c r="AJ1185" s="110"/>
      <c r="AK1185" s="110"/>
      <c r="AL1185" s="110"/>
      <c r="AM1185" s="110"/>
      <c r="AN1185" s="110"/>
    </row>
    <row r="1186" spans="1:40" s="9" customFormat="1" x14ac:dyDescent="0.2">
      <c r="A1186" s="2" t="s">
        <v>35</v>
      </c>
      <c r="B1186" s="3">
        <v>2</v>
      </c>
      <c r="C1186" s="2"/>
      <c r="D1186" s="1" t="s">
        <v>244</v>
      </c>
      <c r="E1186" s="1" t="s">
        <v>22</v>
      </c>
      <c r="F1186" s="9">
        <v>2501</v>
      </c>
      <c r="G1186" s="3"/>
      <c r="H1186" s="327">
        <v>40759</v>
      </c>
      <c r="I1186" s="3">
        <v>10.1</v>
      </c>
      <c r="J1186" s="3"/>
      <c r="K1186" s="100" t="s">
        <v>1246</v>
      </c>
      <c r="N1186" s="3"/>
      <c r="O1186" s="3"/>
      <c r="P1186" s="3"/>
      <c r="Q1186" s="3"/>
      <c r="R1186" s="3"/>
      <c r="S1186" s="3"/>
      <c r="T1186" s="122"/>
      <c r="U1186" s="10"/>
      <c r="V1186" s="201"/>
      <c r="W1186" s="139"/>
      <c r="X1186" s="41"/>
      <c r="Z1186" s="16"/>
      <c r="AA1186" s="128"/>
      <c r="AB1186" s="4"/>
      <c r="AC1186" s="15"/>
      <c r="AD1186" s="134"/>
      <c r="AE1186" s="10"/>
      <c r="AF1186" s="10"/>
      <c r="AH1186" s="16"/>
      <c r="AI1186" s="110"/>
      <c r="AJ1186" s="110"/>
      <c r="AK1186" s="110"/>
      <c r="AL1186" s="110"/>
      <c r="AM1186" s="110"/>
      <c r="AN1186" s="110"/>
    </row>
    <row r="1187" spans="1:40" s="9" customFormat="1" x14ac:dyDescent="0.2">
      <c r="A1187" s="2" t="s">
        <v>35</v>
      </c>
      <c r="B1187" s="3">
        <v>2</v>
      </c>
      <c r="C1187" s="2" t="s">
        <v>27</v>
      </c>
      <c r="D1187" s="1" t="s">
        <v>293</v>
      </c>
      <c r="E1187" s="1" t="s">
        <v>22</v>
      </c>
      <c r="F1187" s="3">
        <v>184</v>
      </c>
      <c r="G1187" s="3"/>
      <c r="H1187" s="327">
        <v>40759</v>
      </c>
      <c r="I1187" s="3"/>
      <c r="J1187" s="3"/>
      <c r="K1187" s="100" t="s">
        <v>1199</v>
      </c>
      <c r="N1187" s="3"/>
      <c r="O1187" s="3"/>
      <c r="P1187" s="3"/>
      <c r="Q1187" s="3"/>
      <c r="R1187" s="3"/>
      <c r="S1187" s="3"/>
      <c r="T1187" s="120">
        <v>39297</v>
      </c>
      <c r="U1187" s="20">
        <v>12.3</v>
      </c>
      <c r="V1187" s="198">
        <f t="shared" si="21"/>
        <v>1.1882288814039996E-2</v>
      </c>
      <c r="W1187" s="139">
        <v>1</v>
      </c>
      <c r="X1187" s="40"/>
      <c r="Y1187" s="7"/>
      <c r="Z1187" s="14"/>
      <c r="AA1187" s="124">
        <v>2005</v>
      </c>
      <c r="AB1187" s="4">
        <v>12.2</v>
      </c>
      <c r="AC1187" s="15" t="s">
        <v>64</v>
      </c>
      <c r="AD1187" s="134">
        <v>2009</v>
      </c>
      <c r="AE1187" s="20"/>
      <c r="AF1187" s="20">
        <v>12.4</v>
      </c>
      <c r="AG1187" s="7"/>
      <c r="AH1187" s="14"/>
      <c r="AI1187" s="110"/>
      <c r="AJ1187" s="110"/>
      <c r="AK1187" s="110"/>
      <c r="AL1187" s="110"/>
      <c r="AM1187" s="110"/>
      <c r="AN1187" s="110"/>
    </row>
    <row r="1188" spans="1:40" s="9" customFormat="1" x14ac:dyDescent="0.2">
      <c r="A1188" s="2" t="s">
        <v>35</v>
      </c>
      <c r="B1188" s="3">
        <v>2</v>
      </c>
      <c r="C1188" s="2" t="s">
        <v>27</v>
      </c>
      <c r="D1188" s="1" t="s">
        <v>293</v>
      </c>
      <c r="E1188" s="1" t="s">
        <v>190</v>
      </c>
      <c r="F1188" s="3">
        <v>185</v>
      </c>
      <c r="G1188" s="3"/>
      <c r="H1188" s="327">
        <v>40759</v>
      </c>
      <c r="I1188" s="3">
        <v>21.3</v>
      </c>
      <c r="J1188" s="3"/>
      <c r="K1188" s="3"/>
      <c r="N1188" s="3"/>
      <c r="O1188" s="3"/>
      <c r="P1188" s="3"/>
      <c r="Q1188" s="3"/>
      <c r="R1188" s="3"/>
      <c r="S1188" s="3"/>
      <c r="T1188" s="122">
        <v>39350</v>
      </c>
      <c r="U1188" s="10">
        <v>19.899999999999999</v>
      </c>
      <c r="V1188" s="201">
        <f t="shared" si="21"/>
        <v>3.1102552668702346E-2</v>
      </c>
      <c r="W1188" s="139">
        <v>1</v>
      </c>
      <c r="X1188" s="41"/>
      <c r="Z1188" s="16" t="s">
        <v>701</v>
      </c>
      <c r="AA1188" s="128">
        <v>2005</v>
      </c>
      <c r="AB1188" s="4">
        <v>16.899999999999999</v>
      </c>
      <c r="AC1188" s="15" t="s">
        <v>64</v>
      </c>
      <c r="AD1188" s="134">
        <v>2009</v>
      </c>
      <c r="AE1188" s="10"/>
      <c r="AF1188" s="10">
        <v>19.399999999999999</v>
      </c>
      <c r="AH1188" s="16"/>
      <c r="AI1188" s="110"/>
      <c r="AJ1188" s="110"/>
      <c r="AK1188" s="110"/>
      <c r="AL1188" s="110"/>
      <c r="AM1188" s="110"/>
      <c r="AN1188" s="110"/>
    </row>
    <row r="1189" spans="1:40" s="9" customFormat="1" x14ac:dyDescent="0.2">
      <c r="A1189" s="2" t="s">
        <v>35</v>
      </c>
      <c r="B1189" s="3">
        <v>2</v>
      </c>
      <c r="C1189" s="2" t="s">
        <v>27</v>
      </c>
      <c r="D1189" s="1" t="s">
        <v>293</v>
      </c>
      <c r="E1189" s="1" t="s">
        <v>190</v>
      </c>
      <c r="F1189" s="3">
        <v>186</v>
      </c>
      <c r="G1189" s="3"/>
      <c r="H1189" s="327">
        <v>40759</v>
      </c>
      <c r="I1189" s="3">
        <v>22.8</v>
      </c>
      <c r="J1189" s="3"/>
      <c r="K1189" s="3"/>
      <c r="N1189" s="3"/>
      <c r="O1189" s="3"/>
      <c r="P1189" s="3"/>
      <c r="Q1189" s="3"/>
      <c r="R1189" s="3"/>
      <c r="S1189" s="3"/>
      <c r="T1189" s="122">
        <v>39297</v>
      </c>
      <c r="U1189" s="10">
        <v>20.8</v>
      </c>
      <c r="V1189" s="201">
        <f t="shared" si="21"/>
        <v>3.3979466141227203E-2</v>
      </c>
      <c r="W1189" s="139">
        <v>1</v>
      </c>
      <c r="X1189" s="41"/>
      <c r="Z1189" s="16"/>
      <c r="AA1189" s="128">
        <v>2005</v>
      </c>
      <c r="AB1189" s="4">
        <v>16.600000000000001</v>
      </c>
      <c r="AC1189" s="15" t="s">
        <v>64</v>
      </c>
      <c r="AD1189" s="134">
        <v>2009</v>
      </c>
      <c r="AE1189" s="10"/>
      <c r="AF1189" s="10">
        <v>20</v>
      </c>
      <c r="AH1189" s="16"/>
      <c r="AI1189" s="110"/>
      <c r="AJ1189" s="110"/>
      <c r="AK1189" s="110"/>
      <c r="AL1189" s="110"/>
      <c r="AM1189" s="110"/>
      <c r="AN1189" s="110"/>
    </row>
    <row r="1190" spans="1:40" s="9" customFormat="1" x14ac:dyDescent="0.2">
      <c r="A1190" s="2" t="s">
        <v>35</v>
      </c>
      <c r="B1190" s="3">
        <v>2</v>
      </c>
      <c r="C1190" s="2" t="s">
        <v>27</v>
      </c>
      <c r="D1190" s="1" t="s">
        <v>293</v>
      </c>
      <c r="E1190" s="1" t="s">
        <v>190</v>
      </c>
      <c r="F1190" s="3">
        <v>187</v>
      </c>
      <c r="G1190" s="3"/>
      <c r="H1190" s="327">
        <v>40759</v>
      </c>
      <c r="I1190" s="3">
        <v>20.5</v>
      </c>
      <c r="J1190" s="3"/>
      <c r="K1190" s="3"/>
      <c r="N1190" s="3"/>
      <c r="O1190" s="3"/>
      <c r="P1190" s="3"/>
      <c r="Q1190" s="3"/>
      <c r="R1190" s="3"/>
      <c r="S1190" s="3"/>
      <c r="T1190" s="122">
        <v>39350</v>
      </c>
      <c r="U1190" s="10">
        <v>19</v>
      </c>
      <c r="V1190" s="201">
        <f t="shared" si="21"/>
        <v>2.835287369864788E-2</v>
      </c>
      <c r="W1190" s="139">
        <v>1</v>
      </c>
      <c r="X1190" s="41"/>
      <c r="Z1190" s="16" t="s">
        <v>701</v>
      </c>
      <c r="AA1190" s="128">
        <v>2005</v>
      </c>
      <c r="AB1190" s="4">
        <v>15.9</v>
      </c>
      <c r="AC1190" s="15" t="s">
        <v>64</v>
      </c>
      <c r="AD1190" s="134">
        <v>2009</v>
      </c>
      <c r="AE1190" s="10"/>
      <c r="AF1190" s="10">
        <v>18.3</v>
      </c>
      <c r="AH1190" s="16"/>
      <c r="AI1190" s="110"/>
      <c r="AJ1190" s="110"/>
      <c r="AK1190" s="110"/>
      <c r="AL1190" s="110"/>
      <c r="AM1190" s="110"/>
      <c r="AN1190" s="110"/>
    </row>
    <row r="1191" spans="1:40" s="9" customFormat="1" x14ac:dyDescent="0.2">
      <c r="A1191" s="2" t="s">
        <v>35</v>
      </c>
      <c r="B1191" s="3">
        <v>2</v>
      </c>
      <c r="C1191" s="2" t="s">
        <v>27</v>
      </c>
      <c r="D1191" s="1" t="s">
        <v>293</v>
      </c>
      <c r="E1191" s="1" t="s">
        <v>190</v>
      </c>
      <c r="F1191" s="3">
        <v>188</v>
      </c>
      <c r="G1191" s="3"/>
      <c r="H1191" s="327">
        <v>40759</v>
      </c>
      <c r="I1191" s="3">
        <v>16.100000000000001</v>
      </c>
      <c r="J1191" s="3"/>
      <c r="K1191" s="3"/>
      <c r="N1191" s="3"/>
      <c r="O1191" s="3"/>
      <c r="P1191" s="3"/>
      <c r="Q1191" s="3"/>
      <c r="R1191" s="3"/>
      <c r="S1191" s="3"/>
      <c r="T1191" s="122">
        <v>39350</v>
      </c>
      <c r="U1191" s="10">
        <v>14.7</v>
      </c>
      <c r="V1191" s="201">
        <f t="shared" si="21"/>
        <v>1.6971668912855457E-2</v>
      </c>
      <c r="W1191" s="139">
        <v>1</v>
      </c>
      <c r="X1191" s="41"/>
      <c r="Z1191" s="16" t="s">
        <v>714</v>
      </c>
      <c r="AA1191" s="128">
        <v>2005</v>
      </c>
      <c r="AB1191" s="4">
        <v>14.5</v>
      </c>
      <c r="AC1191" s="15" t="s">
        <v>64</v>
      </c>
      <c r="AD1191" s="134">
        <v>2009</v>
      </c>
      <c r="AE1191" s="10"/>
      <c r="AF1191" s="10">
        <v>14.5</v>
      </c>
      <c r="AH1191" s="16"/>
      <c r="AI1191" s="110"/>
      <c r="AJ1191" s="110"/>
      <c r="AK1191" s="110"/>
      <c r="AL1191" s="110"/>
      <c r="AM1191" s="110"/>
      <c r="AN1191" s="110"/>
    </row>
    <row r="1192" spans="1:40" s="9" customFormat="1" x14ac:dyDescent="0.2">
      <c r="A1192" s="2" t="s">
        <v>35</v>
      </c>
      <c r="B1192" s="3">
        <v>2</v>
      </c>
      <c r="C1192" s="2" t="s">
        <v>27</v>
      </c>
      <c r="D1192" s="1" t="s">
        <v>293</v>
      </c>
      <c r="E1192" s="1" t="s">
        <v>21</v>
      </c>
      <c r="F1192" s="3">
        <v>190</v>
      </c>
      <c r="G1192" s="3"/>
      <c r="H1192" s="327">
        <v>40759</v>
      </c>
      <c r="I1192" s="3">
        <v>12.8</v>
      </c>
      <c r="J1192" s="3"/>
      <c r="K1192" s="3"/>
      <c r="N1192" s="3"/>
      <c r="O1192" s="3"/>
      <c r="P1192" s="3"/>
      <c r="Q1192" s="3"/>
      <c r="R1192" s="3"/>
      <c r="S1192" s="3"/>
      <c r="T1192" s="122">
        <v>39297</v>
      </c>
      <c r="U1192" s="10">
        <v>12.5</v>
      </c>
      <c r="V1192" s="201">
        <f t="shared" si="21"/>
        <v>1.2271846303085129E-2</v>
      </c>
      <c r="W1192" s="139">
        <v>1</v>
      </c>
      <c r="X1192" s="41"/>
      <c r="Z1192" s="16"/>
      <c r="AA1192" s="128">
        <v>2005</v>
      </c>
      <c r="AB1192" s="4">
        <v>12.2</v>
      </c>
      <c r="AC1192" s="15" t="s">
        <v>64</v>
      </c>
      <c r="AD1192" s="134">
        <v>2009</v>
      </c>
      <c r="AE1192" s="10"/>
      <c r="AF1192" s="10">
        <v>12.7</v>
      </c>
      <c r="AH1192" s="16"/>
      <c r="AI1192" s="110"/>
      <c r="AJ1192" s="110"/>
      <c r="AK1192" s="110"/>
      <c r="AL1192" s="110"/>
      <c r="AM1192" s="110"/>
      <c r="AN1192" s="110"/>
    </row>
    <row r="1193" spans="1:40" s="9" customFormat="1" x14ac:dyDescent="0.2">
      <c r="A1193" s="2" t="s">
        <v>35</v>
      </c>
      <c r="B1193" s="3">
        <v>2</v>
      </c>
      <c r="C1193" s="2" t="s">
        <v>27</v>
      </c>
      <c r="D1193" s="1" t="s">
        <v>293</v>
      </c>
      <c r="E1193" s="1" t="s">
        <v>21</v>
      </c>
      <c r="F1193" s="3">
        <v>193</v>
      </c>
      <c r="G1193" s="3"/>
      <c r="H1193" s="327">
        <v>40759</v>
      </c>
      <c r="I1193" s="3">
        <v>21</v>
      </c>
      <c r="J1193" s="3"/>
      <c r="K1193" s="3"/>
      <c r="N1193" s="3"/>
      <c r="O1193" s="3"/>
      <c r="P1193" s="3"/>
      <c r="Q1193" s="3"/>
      <c r="R1193" s="3"/>
      <c r="S1193" s="3"/>
      <c r="T1193" s="122">
        <v>39297</v>
      </c>
      <c r="U1193" s="10">
        <v>19.899999999999999</v>
      </c>
      <c r="V1193" s="201">
        <f t="shared" si="21"/>
        <v>3.1102552668702346E-2</v>
      </c>
      <c r="W1193" s="139">
        <v>1</v>
      </c>
      <c r="X1193" s="41"/>
      <c r="Z1193" s="16"/>
      <c r="AA1193" s="128">
        <v>2005</v>
      </c>
      <c r="AB1193" s="4">
        <v>17.5</v>
      </c>
      <c r="AC1193" s="15"/>
      <c r="AD1193" s="134">
        <v>2009</v>
      </c>
      <c r="AE1193" s="10"/>
      <c r="AF1193" s="10"/>
      <c r="AH1193" s="16"/>
      <c r="AI1193" s="110"/>
      <c r="AJ1193" s="110"/>
      <c r="AK1193" s="110"/>
      <c r="AL1193" s="110"/>
      <c r="AM1193" s="110"/>
      <c r="AN1193" s="110"/>
    </row>
    <row r="1194" spans="1:40" s="9" customFormat="1" x14ac:dyDescent="0.2">
      <c r="A1194" s="2" t="s">
        <v>35</v>
      </c>
      <c r="B1194" s="3">
        <v>2</v>
      </c>
      <c r="C1194" s="2" t="s">
        <v>27</v>
      </c>
      <c r="D1194" s="1" t="s">
        <v>293</v>
      </c>
      <c r="E1194" s="1" t="s">
        <v>22</v>
      </c>
      <c r="F1194" s="3">
        <v>194</v>
      </c>
      <c r="G1194" s="3"/>
      <c r="H1194" s="327">
        <v>40759</v>
      </c>
      <c r="I1194" s="3">
        <v>11.7</v>
      </c>
      <c r="J1194" s="3"/>
      <c r="K1194" s="3"/>
      <c r="N1194" s="3"/>
      <c r="O1194" s="3"/>
      <c r="P1194" s="3"/>
      <c r="Q1194" s="3"/>
      <c r="R1194" s="3"/>
      <c r="S1194" s="3"/>
      <c r="T1194" s="120">
        <v>39297</v>
      </c>
      <c r="U1194" s="20">
        <v>11.1</v>
      </c>
      <c r="V1194" s="198">
        <f t="shared" si="21"/>
        <v>9.6768907712199599E-3</v>
      </c>
      <c r="W1194" s="139">
        <v>1</v>
      </c>
      <c r="X1194" s="40"/>
      <c r="Y1194" s="7"/>
      <c r="Z1194" s="14"/>
      <c r="AA1194" s="124">
        <v>2005</v>
      </c>
      <c r="AB1194" s="4">
        <v>10.1</v>
      </c>
      <c r="AC1194" s="15" t="s">
        <v>64</v>
      </c>
      <c r="AD1194" s="134">
        <v>2009</v>
      </c>
      <c r="AE1194" s="20"/>
      <c r="AF1194" s="20"/>
      <c r="AG1194" s="7"/>
      <c r="AH1194" s="14"/>
      <c r="AI1194" s="110"/>
      <c r="AJ1194" s="110"/>
      <c r="AK1194" s="110"/>
      <c r="AL1194" s="110"/>
      <c r="AM1194" s="110"/>
      <c r="AN1194" s="110"/>
    </row>
    <row r="1195" spans="1:40" s="9" customFormat="1" x14ac:dyDescent="0.2">
      <c r="A1195" s="2" t="s">
        <v>35</v>
      </c>
      <c r="B1195" s="3">
        <v>2</v>
      </c>
      <c r="C1195" s="2" t="s">
        <v>27</v>
      </c>
      <c r="D1195" s="1" t="s">
        <v>293</v>
      </c>
      <c r="E1195" s="1" t="s">
        <v>190</v>
      </c>
      <c r="F1195" s="3">
        <v>195</v>
      </c>
      <c r="G1195" s="3"/>
      <c r="H1195" s="327">
        <v>40759</v>
      </c>
      <c r="I1195" s="3">
        <v>17.399999999999999</v>
      </c>
      <c r="J1195" s="3"/>
      <c r="K1195" s="3"/>
      <c r="N1195" s="3"/>
      <c r="O1195" s="3"/>
      <c r="P1195" s="3"/>
      <c r="Q1195" s="3"/>
      <c r="R1195" s="3"/>
      <c r="S1195" s="3"/>
      <c r="T1195" s="122">
        <v>39297</v>
      </c>
      <c r="U1195" s="10">
        <v>15.2</v>
      </c>
      <c r="V1195" s="201">
        <f t="shared" si="21"/>
        <v>1.8145839167134643E-2</v>
      </c>
      <c r="W1195" s="139">
        <v>1</v>
      </c>
      <c r="X1195" s="41"/>
      <c r="Z1195" s="16" t="s">
        <v>299</v>
      </c>
      <c r="AA1195" s="128">
        <v>2005</v>
      </c>
      <c r="AB1195" s="4">
        <v>12.3</v>
      </c>
      <c r="AC1195" s="15" t="s">
        <v>64</v>
      </c>
      <c r="AD1195" s="134">
        <v>2009</v>
      </c>
      <c r="AE1195" s="10"/>
      <c r="AF1195" s="10">
        <v>15.3</v>
      </c>
      <c r="AH1195" s="16"/>
      <c r="AI1195" s="110"/>
      <c r="AJ1195" s="110"/>
      <c r="AK1195" s="110"/>
      <c r="AL1195" s="110"/>
      <c r="AM1195" s="110"/>
      <c r="AN1195" s="110"/>
    </row>
    <row r="1196" spans="1:40" s="9" customFormat="1" x14ac:dyDescent="0.2">
      <c r="A1196" s="2" t="s">
        <v>35</v>
      </c>
      <c r="B1196" s="3">
        <v>2</v>
      </c>
      <c r="C1196" s="2" t="s">
        <v>27</v>
      </c>
      <c r="D1196" s="1" t="s">
        <v>293</v>
      </c>
      <c r="E1196" s="1" t="s">
        <v>69</v>
      </c>
      <c r="F1196" s="3">
        <v>196</v>
      </c>
      <c r="G1196" s="3"/>
      <c r="H1196" s="327">
        <v>40759</v>
      </c>
      <c r="I1196" s="3"/>
      <c r="J1196" s="3" t="s">
        <v>1198</v>
      </c>
      <c r="K1196" s="3" t="s">
        <v>251</v>
      </c>
      <c r="N1196" s="3"/>
      <c r="O1196" s="3"/>
      <c r="P1196" s="3"/>
      <c r="Q1196" s="3"/>
      <c r="R1196" s="3"/>
      <c r="S1196" s="3"/>
      <c r="T1196" s="122">
        <v>39297</v>
      </c>
      <c r="U1196" s="10">
        <v>19.2</v>
      </c>
      <c r="V1196" s="201">
        <f t="shared" si="21"/>
        <v>2.8952917895483536E-2</v>
      </c>
      <c r="W1196" s="139">
        <v>0</v>
      </c>
      <c r="X1196" s="41" t="s">
        <v>494</v>
      </c>
      <c r="Z1196" s="16"/>
      <c r="AA1196" s="128">
        <v>2005</v>
      </c>
      <c r="AB1196" s="4">
        <v>18.100000000000001</v>
      </c>
      <c r="AC1196" s="15" t="s">
        <v>64</v>
      </c>
      <c r="AD1196" s="134">
        <v>2009</v>
      </c>
      <c r="AE1196" s="10"/>
      <c r="AF1196" s="10">
        <v>19.8</v>
      </c>
      <c r="AH1196" s="16"/>
      <c r="AI1196" s="110"/>
      <c r="AJ1196" s="110"/>
      <c r="AK1196" s="110"/>
      <c r="AL1196" s="110"/>
      <c r="AM1196" s="110"/>
      <c r="AN1196" s="110"/>
    </row>
    <row r="1197" spans="1:40" s="9" customFormat="1" x14ac:dyDescent="0.2">
      <c r="A1197" s="2" t="s">
        <v>35</v>
      </c>
      <c r="B1197" s="3">
        <v>2</v>
      </c>
      <c r="C1197" s="2" t="s">
        <v>27</v>
      </c>
      <c r="D1197" s="1" t="s">
        <v>293</v>
      </c>
      <c r="E1197" s="1" t="s">
        <v>69</v>
      </c>
      <c r="F1197" s="3">
        <v>197</v>
      </c>
      <c r="G1197" s="3"/>
      <c r="H1197" s="327">
        <v>40759</v>
      </c>
      <c r="I1197" s="3"/>
      <c r="J1197" s="3" t="s">
        <v>1198</v>
      </c>
      <c r="K1197" s="3" t="s">
        <v>251</v>
      </c>
      <c r="N1197" s="3"/>
      <c r="O1197" s="3"/>
      <c r="P1197" s="3"/>
      <c r="Q1197" s="3"/>
      <c r="R1197" s="3"/>
      <c r="S1197" s="3"/>
      <c r="T1197" s="122">
        <v>39297</v>
      </c>
      <c r="U1197" s="10">
        <v>10.4</v>
      </c>
      <c r="V1197" s="201">
        <f t="shared" si="21"/>
        <v>8.4948665353068008E-3</v>
      </c>
      <c r="W1197" s="139">
        <v>0</v>
      </c>
      <c r="X1197" s="41" t="s">
        <v>494</v>
      </c>
      <c r="Z1197" s="16"/>
      <c r="AA1197" s="128">
        <v>2005</v>
      </c>
      <c r="AB1197" s="4">
        <v>10.3</v>
      </c>
      <c r="AC1197" s="15" t="s">
        <v>64</v>
      </c>
      <c r="AD1197" s="134">
        <v>2009</v>
      </c>
      <c r="AE1197" s="10"/>
      <c r="AF1197" s="10">
        <v>10.5</v>
      </c>
      <c r="AH1197" s="16"/>
      <c r="AI1197" s="110"/>
      <c r="AJ1197" s="110"/>
      <c r="AK1197" s="110"/>
      <c r="AL1197" s="110"/>
      <c r="AM1197" s="110"/>
      <c r="AN1197" s="110"/>
    </row>
    <row r="1198" spans="1:40" s="9" customFormat="1" x14ac:dyDescent="0.2">
      <c r="A1198" s="2" t="s">
        <v>35</v>
      </c>
      <c r="B1198" s="3">
        <v>2</v>
      </c>
      <c r="C1198" s="2" t="s">
        <v>27</v>
      </c>
      <c r="D1198" s="1" t="s">
        <v>293</v>
      </c>
      <c r="E1198" s="1" t="s">
        <v>190</v>
      </c>
      <c r="F1198" s="3">
        <v>198</v>
      </c>
      <c r="G1198" s="3"/>
      <c r="H1198" s="327">
        <v>40759</v>
      </c>
      <c r="I1198" s="3">
        <v>19.600000000000001</v>
      </c>
      <c r="J1198" s="3"/>
      <c r="K1198" s="3"/>
      <c r="N1198" s="3"/>
      <c r="O1198" s="3"/>
      <c r="P1198" s="3"/>
      <c r="Q1198" s="3"/>
      <c r="R1198" s="3"/>
      <c r="S1198" s="3"/>
      <c r="T1198" s="122">
        <v>39297</v>
      </c>
      <c r="U1198" s="10">
        <v>18.2</v>
      </c>
      <c r="V1198" s="201">
        <f t="shared" si="21"/>
        <v>2.6015528764377075E-2</v>
      </c>
      <c r="W1198" s="139">
        <v>1</v>
      </c>
      <c r="X1198" s="41"/>
      <c r="Z1198" s="16"/>
      <c r="AA1198" s="128">
        <v>2005</v>
      </c>
      <c r="AB1198" s="4">
        <v>14.7</v>
      </c>
      <c r="AC1198" s="15" t="s">
        <v>64</v>
      </c>
      <c r="AD1198" s="134">
        <v>2009</v>
      </c>
      <c r="AE1198" s="10"/>
      <c r="AF1198" s="10">
        <v>17.600000000000001</v>
      </c>
      <c r="AH1198" s="16"/>
      <c r="AI1198" s="110"/>
      <c r="AJ1198" s="110"/>
      <c r="AK1198" s="110"/>
      <c r="AL1198" s="110"/>
      <c r="AM1198" s="110"/>
      <c r="AN1198" s="110"/>
    </row>
    <row r="1199" spans="1:40" s="9" customFormat="1" x14ac:dyDescent="0.2">
      <c r="A1199" s="2" t="s">
        <v>35</v>
      </c>
      <c r="B1199" s="3">
        <v>2</v>
      </c>
      <c r="C1199" s="2" t="s">
        <v>27</v>
      </c>
      <c r="D1199" s="1" t="s">
        <v>293</v>
      </c>
      <c r="E1199" s="1" t="s">
        <v>21</v>
      </c>
      <c r="F1199" s="3">
        <v>790</v>
      </c>
      <c r="G1199" s="3"/>
      <c r="H1199" s="327">
        <v>40759</v>
      </c>
      <c r="I1199" s="3">
        <v>12.4</v>
      </c>
      <c r="J1199" s="3"/>
      <c r="K1199" s="3"/>
      <c r="N1199" s="3"/>
      <c r="O1199" s="3"/>
      <c r="P1199" s="3"/>
      <c r="Q1199" s="3"/>
      <c r="R1199" s="3"/>
      <c r="S1199" s="3"/>
      <c r="T1199" s="122">
        <v>39350</v>
      </c>
      <c r="U1199" s="10">
        <v>11.2</v>
      </c>
      <c r="V1199" s="201">
        <f t="shared" si="21"/>
        <v>9.8520345616575893E-3</v>
      </c>
      <c r="W1199" s="139">
        <v>1</v>
      </c>
      <c r="X1199" s="41"/>
      <c r="Z1199" s="16" t="s">
        <v>701</v>
      </c>
      <c r="AA1199" s="128">
        <v>2005</v>
      </c>
      <c r="AB1199" s="4">
        <v>10.9</v>
      </c>
      <c r="AC1199" s="15" t="s">
        <v>64</v>
      </c>
      <c r="AD1199" s="134">
        <v>2009</v>
      </c>
      <c r="AE1199" s="10"/>
      <c r="AF1199" s="10">
        <v>11</v>
      </c>
      <c r="AH1199" s="16"/>
      <c r="AI1199" s="110"/>
      <c r="AJ1199" s="110"/>
      <c r="AK1199" s="110"/>
      <c r="AL1199" s="110"/>
      <c r="AM1199" s="110"/>
      <c r="AN1199" s="110"/>
    </row>
    <row r="1200" spans="1:40" s="9" customFormat="1" x14ac:dyDescent="0.2">
      <c r="A1200" s="2" t="s">
        <v>35</v>
      </c>
      <c r="B1200" s="3">
        <v>2</v>
      </c>
      <c r="C1200" s="2" t="s">
        <v>27</v>
      </c>
      <c r="D1200" s="1" t="s">
        <v>293</v>
      </c>
      <c r="E1200" s="1" t="s">
        <v>21</v>
      </c>
      <c r="F1200" s="3">
        <v>795</v>
      </c>
      <c r="G1200" s="3"/>
      <c r="H1200" s="327">
        <v>40759</v>
      </c>
      <c r="I1200" s="3">
        <v>13.2</v>
      </c>
      <c r="J1200" s="3"/>
      <c r="K1200" s="3"/>
      <c r="N1200" s="3"/>
      <c r="O1200" s="3"/>
      <c r="P1200" s="3"/>
      <c r="Q1200" s="3"/>
      <c r="R1200" s="3"/>
      <c r="S1200" s="3"/>
      <c r="T1200" s="120">
        <v>39297</v>
      </c>
      <c r="U1200" s="20">
        <v>12.2</v>
      </c>
      <c r="V1200" s="198">
        <f t="shared" si="21"/>
        <v>1.1689866264007618E-2</v>
      </c>
      <c r="W1200" s="139">
        <v>1</v>
      </c>
      <c r="X1200" s="40"/>
      <c r="Y1200" s="7"/>
      <c r="Z1200" s="14"/>
      <c r="AA1200" s="124">
        <v>2005</v>
      </c>
      <c r="AB1200" s="4">
        <v>11</v>
      </c>
      <c r="AC1200" s="15" t="s">
        <v>64</v>
      </c>
      <c r="AD1200" s="134">
        <v>2009</v>
      </c>
      <c r="AE1200" s="20"/>
      <c r="AF1200" s="20">
        <v>12</v>
      </c>
      <c r="AG1200" s="7"/>
      <c r="AH1200" s="14"/>
      <c r="AI1200" s="110"/>
      <c r="AJ1200" s="110"/>
      <c r="AK1200" s="110"/>
      <c r="AL1200" s="110"/>
      <c r="AM1200" s="110"/>
      <c r="AN1200" s="110"/>
    </row>
    <row r="1201" spans="1:40" s="9" customFormat="1" x14ac:dyDescent="0.2">
      <c r="A1201" s="2" t="s">
        <v>35</v>
      </c>
      <c r="B1201" s="3">
        <v>2</v>
      </c>
      <c r="C1201" s="2"/>
      <c r="D1201" s="1" t="s">
        <v>293</v>
      </c>
      <c r="E1201" s="1" t="s">
        <v>21</v>
      </c>
      <c r="F1201" s="7">
        <v>796</v>
      </c>
      <c r="G1201" s="3"/>
      <c r="H1201" s="327">
        <v>40759</v>
      </c>
      <c r="I1201" s="3">
        <v>11.5</v>
      </c>
      <c r="J1201" s="3"/>
      <c r="K1201" s="3"/>
      <c r="N1201" s="3"/>
      <c r="O1201" s="3"/>
      <c r="P1201" s="3"/>
      <c r="Q1201" s="3"/>
      <c r="R1201" s="3"/>
      <c r="S1201" s="3"/>
      <c r="T1201" s="120">
        <v>39297</v>
      </c>
      <c r="U1201" s="20">
        <v>11.2</v>
      </c>
      <c r="V1201" s="198">
        <f t="shared" si="21"/>
        <v>9.8520345616575893E-3</v>
      </c>
      <c r="W1201" s="139">
        <v>1</v>
      </c>
      <c r="X1201" s="40"/>
      <c r="Y1201" s="7"/>
      <c r="Z1201" s="14"/>
      <c r="AA1201" s="124"/>
      <c r="AB1201" s="4"/>
      <c r="AC1201" s="15"/>
      <c r="AD1201" s="134"/>
      <c r="AE1201" s="20"/>
      <c r="AF1201" s="20"/>
      <c r="AG1201" s="7"/>
      <c r="AH1201" s="14"/>
      <c r="AI1201" s="110"/>
      <c r="AJ1201" s="110"/>
      <c r="AK1201" s="110"/>
      <c r="AL1201" s="110"/>
      <c r="AM1201" s="110"/>
      <c r="AN1201" s="110"/>
    </row>
    <row r="1202" spans="1:40" s="9" customFormat="1" x14ac:dyDescent="0.2">
      <c r="A1202" s="2" t="s">
        <v>35</v>
      </c>
      <c r="B1202" s="3">
        <v>2</v>
      </c>
      <c r="C1202" s="2"/>
      <c r="D1202" s="1" t="s">
        <v>293</v>
      </c>
      <c r="E1202" s="1" t="s">
        <v>21</v>
      </c>
      <c r="F1202" s="7">
        <v>918</v>
      </c>
      <c r="G1202" s="3"/>
      <c r="H1202" s="327">
        <v>40759</v>
      </c>
      <c r="I1202" s="3">
        <v>10.6</v>
      </c>
      <c r="J1202" s="3"/>
      <c r="K1202" s="3"/>
      <c r="N1202" s="3"/>
      <c r="O1202" s="3"/>
      <c r="P1202" s="3"/>
      <c r="Q1202" s="3"/>
      <c r="R1202" s="3"/>
      <c r="S1202" s="3"/>
      <c r="T1202" s="120">
        <v>39297</v>
      </c>
      <c r="U1202" s="20">
        <v>10.5</v>
      </c>
      <c r="V1202" s="198">
        <f t="shared" si="21"/>
        <v>8.6590147514568668E-3</v>
      </c>
      <c r="W1202" s="139">
        <v>1</v>
      </c>
      <c r="X1202" s="40"/>
      <c r="Y1202" s="7"/>
      <c r="Z1202" s="14"/>
      <c r="AA1202" s="124"/>
      <c r="AB1202" s="4"/>
      <c r="AC1202" s="15"/>
      <c r="AD1202" s="134"/>
      <c r="AE1202" s="20"/>
      <c r="AF1202" s="20"/>
      <c r="AG1202" s="7"/>
      <c r="AH1202" s="14"/>
      <c r="AI1202" s="110"/>
      <c r="AJ1202" s="110"/>
      <c r="AK1202" s="110"/>
      <c r="AL1202" s="110"/>
      <c r="AM1202" s="110"/>
      <c r="AN1202" s="110"/>
    </row>
    <row r="1203" spans="1:40" s="9" customFormat="1" x14ac:dyDescent="0.2">
      <c r="A1203" s="2" t="s">
        <v>35</v>
      </c>
      <c r="B1203" s="3">
        <v>2</v>
      </c>
      <c r="C1203" s="2" t="s">
        <v>27</v>
      </c>
      <c r="D1203" s="1" t="s">
        <v>293</v>
      </c>
      <c r="E1203" s="1" t="s">
        <v>21</v>
      </c>
      <c r="F1203" s="3">
        <v>923</v>
      </c>
      <c r="G1203" s="3">
        <v>191</v>
      </c>
      <c r="H1203" s="327">
        <v>40759</v>
      </c>
      <c r="I1203" s="3">
        <v>12.9</v>
      </c>
      <c r="J1203" s="3"/>
      <c r="K1203" s="3"/>
      <c r="N1203" s="3"/>
      <c r="O1203" s="3"/>
      <c r="P1203" s="3"/>
      <c r="Q1203" s="3"/>
      <c r="R1203" s="3"/>
      <c r="S1203" s="3"/>
      <c r="T1203" s="122">
        <v>39297</v>
      </c>
      <c r="U1203" s="10">
        <v>12.2</v>
      </c>
      <c r="V1203" s="201">
        <f t="shared" si="21"/>
        <v>1.1689866264007618E-2</v>
      </c>
      <c r="W1203" s="139">
        <v>1</v>
      </c>
      <c r="X1203" s="41"/>
      <c r="Z1203" s="16"/>
      <c r="AA1203" s="128">
        <v>2005</v>
      </c>
      <c r="AB1203" s="4">
        <v>10.3</v>
      </c>
      <c r="AC1203" s="15" t="s">
        <v>64</v>
      </c>
      <c r="AD1203" s="134">
        <v>2009</v>
      </c>
      <c r="AE1203" s="10"/>
      <c r="AF1203" s="10">
        <v>12.6</v>
      </c>
      <c r="AH1203" s="16"/>
      <c r="AI1203" s="110"/>
      <c r="AJ1203" s="110"/>
      <c r="AK1203" s="110"/>
      <c r="AL1203" s="110"/>
      <c r="AM1203" s="110"/>
      <c r="AN1203" s="110"/>
    </row>
    <row r="1204" spans="1:40" s="9" customFormat="1" x14ac:dyDescent="0.2">
      <c r="A1204" s="2" t="s">
        <v>35</v>
      </c>
      <c r="B1204" s="3">
        <v>2</v>
      </c>
      <c r="C1204" s="2" t="s">
        <v>27</v>
      </c>
      <c r="D1204" s="1" t="s">
        <v>293</v>
      </c>
      <c r="E1204" s="1" t="s">
        <v>67</v>
      </c>
      <c r="F1204" s="9">
        <v>1890</v>
      </c>
      <c r="G1204" s="3">
        <v>192</v>
      </c>
      <c r="H1204" s="327">
        <v>40759</v>
      </c>
      <c r="I1204" s="3">
        <v>15.2</v>
      </c>
      <c r="J1204" s="3"/>
      <c r="K1204" s="3"/>
      <c r="N1204" s="3"/>
      <c r="O1204" s="3"/>
      <c r="P1204" s="3"/>
      <c r="Q1204" s="3"/>
      <c r="R1204" s="3"/>
      <c r="S1204" s="3"/>
      <c r="T1204" s="122">
        <v>39297</v>
      </c>
      <c r="U1204" s="10">
        <v>13.4</v>
      </c>
      <c r="V1204" s="201">
        <f t="shared" si="21"/>
        <v>1.4102609421964582E-2</v>
      </c>
      <c r="W1204" s="139">
        <v>1</v>
      </c>
      <c r="X1204" s="41"/>
      <c r="Z1204" s="16"/>
      <c r="AA1204" s="128">
        <v>2005</v>
      </c>
      <c r="AB1204" s="4">
        <v>10.4</v>
      </c>
      <c r="AC1204" s="15" t="s">
        <v>64</v>
      </c>
      <c r="AD1204" s="134">
        <v>2009</v>
      </c>
      <c r="AE1204" s="10"/>
      <c r="AF1204" s="10"/>
      <c r="AH1204" s="16"/>
      <c r="AI1204" s="110"/>
      <c r="AJ1204" s="110"/>
      <c r="AK1204" s="110"/>
      <c r="AL1204" s="110"/>
      <c r="AM1204" s="110"/>
      <c r="AN1204" s="110"/>
    </row>
    <row r="1205" spans="1:40" s="9" customFormat="1" x14ac:dyDescent="0.2">
      <c r="A1205" s="2" t="s">
        <v>35</v>
      </c>
      <c r="B1205" s="3">
        <v>2</v>
      </c>
      <c r="C1205" s="2" t="s">
        <v>27</v>
      </c>
      <c r="D1205" s="1" t="s">
        <v>293</v>
      </c>
      <c r="E1205" s="1" t="s">
        <v>190</v>
      </c>
      <c r="F1205" s="3">
        <v>1891</v>
      </c>
      <c r="G1205" s="3" t="s">
        <v>513</v>
      </c>
      <c r="H1205" s="327">
        <v>40759</v>
      </c>
      <c r="I1205" s="3">
        <v>25</v>
      </c>
      <c r="J1205" s="3"/>
      <c r="K1205" s="3"/>
      <c r="N1205" s="3"/>
      <c r="O1205" s="3"/>
      <c r="P1205" s="3"/>
      <c r="Q1205" s="3"/>
      <c r="R1205" s="3"/>
      <c r="S1205" s="3"/>
      <c r="T1205" s="122">
        <v>39297</v>
      </c>
      <c r="U1205" s="10">
        <v>22.8</v>
      </c>
      <c r="V1205" s="201">
        <f t="shared" si="21"/>
        <v>4.0828138126052953E-2</v>
      </c>
      <c r="W1205" s="139">
        <v>1</v>
      </c>
      <c r="X1205" s="41"/>
      <c r="Z1205" s="16"/>
      <c r="AA1205" s="128">
        <v>2005</v>
      </c>
      <c r="AB1205" s="4">
        <v>17.3</v>
      </c>
      <c r="AC1205" s="15" t="s">
        <v>64</v>
      </c>
      <c r="AD1205" s="134">
        <v>2009</v>
      </c>
      <c r="AE1205" s="10"/>
      <c r="AF1205" s="10">
        <v>21.6</v>
      </c>
      <c r="AH1205" s="16"/>
      <c r="AI1205" s="110"/>
      <c r="AJ1205" s="110"/>
      <c r="AK1205" s="110"/>
      <c r="AL1205" s="110"/>
      <c r="AM1205" s="110"/>
      <c r="AN1205" s="110"/>
    </row>
    <row r="1206" spans="1:40" s="9" customFormat="1" x14ac:dyDescent="0.2">
      <c r="A1206" s="2" t="s">
        <v>35</v>
      </c>
      <c r="B1206" s="3">
        <v>2</v>
      </c>
      <c r="C1206" s="2" t="s">
        <v>70</v>
      </c>
      <c r="D1206" s="1" t="s">
        <v>58</v>
      </c>
      <c r="E1206" s="1" t="s">
        <v>190</v>
      </c>
      <c r="F1206" s="3">
        <v>138</v>
      </c>
      <c r="G1206" s="3"/>
      <c r="H1206" s="327">
        <v>40759</v>
      </c>
      <c r="I1206" s="3">
        <v>17.8</v>
      </c>
      <c r="J1206" s="3"/>
      <c r="K1206" s="3"/>
      <c r="N1206" s="3"/>
      <c r="O1206" s="3"/>
      <c r="P1206" s="3"/>
      <c r="Q1206" s="3"/>
      <c r="R1206" s="3"/>
      <c r="S1206" s="3"/>
      <c r="T1206" s="122">
        <v>39350</v>
      </c>
      <c r="U1206" s="10">
        <v>16.5</v>
      </c>
      <c r="V1206" s="201">
        <f t="shared" si="21"/>
        <v>2.138246499849553E-2</v>
      </c>
      <c r="W1206" s="139">
        <v>1</v>
      </c>
      <c r="X1206" s="41"/>
      <c r="Z1206" s="16" t="s">
        <v>701</v>
      </c>
      <c r="AA1206" s="128">
        <v>2005</v>
      </c>
      <c r="AB1206" s="4">
        <v>14.2</v>
      </c>
      <c r="AC1206" s="15" t="s">
        <v>64</v>
      </c>
      <c r="AD1206" s="134">
        <v>2009</v>
      </c>
      <c r="AE1206" s="10"/>
      <c r="AF1206" s="10">
        <v>16</v>
      </c>
      <c r="AH1206" s="16"/>
      <c r="AI1206" s="110"/>
      <c r="AJ1206" s="110"/>
      <c r="AK1206" s="110"/>
      <c r="AL1206" s="110"/>
      <c r="AM1206" s="110"/>
      <c r="AN1206" s="110"/>
    </row>
    <row r="1207" spans="1:40" s="9" customFormat="1" x14ac:dyDescent="0.2">
      <c r="A1207" s="2" t="s">
        <v>35</v>
      </c>
      <c r="B1207" s="3">
        <v>2</v>
      </c>
      <c r="C1207" s="2" t="s">
        <v>70</v>
      </c>
      <c r="D1207" s="1" t="s">
        <v>58</v>
      </c>
      <c r="E1207" s="1" t="s">
        <v>190</v>
      </c>
      <c r="F1207" s="3">
        <v>139</v>
      </c>
      <c r="G1207" s="3"/>
      <c r="H1207" s="327">
        <v>40759</v>
      </c>
      <c r="I1207" s="3">
        <v>17</v>
      </c>
      <c r="J1207" s="3"/>
      <c r="K1207" s="3"/>
      <c r="N1207" s="3"/>
      <c r="O1207" s="3"/>
      <c r="P1207" s="3"/>
      <c r="Q1207" s="3"/>
      <c r="R1207" s="3"/>
      <c r="S1207" s="3"/>
      <c r="T1207" s="122">
        <v>39297</v>
      </c>
      <c r="U1207" s="10">
        <v>15.6</v>
      </c>
      <c r="V1207" s="201">
        <f t="shared" si="21"/>
        <v>1.9113449704440299E-2</v>
      </c>
      <c r="W1207" s="139">
        <v>1</v>
      </c>
      <c r="X1207" s="41"/>
      <c r="Z1207" s="16"/>
      <c r="AA1207" s="128">
        <v>2005</v>
      </c>
      <c r="AB1207" s="4">
        <v>13.3</v>
      </c>
      <c r="AC1207" s="15" t="s">
        <v>64</v>
      </c>
      <c r="AD1207" s="134">
        <v>2009</v>
      </c>
      <c r="AE1207" s="10"/>
      <c r="AF1207" s="10">
        <v>15</v>
      </c>
      <c r="AH1207" s="16"/>
      <c r="AI1207" s="110"/>
      <c r="AJ1207" s="110"/>
      <c r="AK1207" s="110"/>
      <c r="AL1207" s="110"/>
      <c r="AM1207" s="110"/>
      <c r="AN1207" s="110"/>
    </row>
    <row r="1208" spans="1:40" s="9" customFormat="1" x14ac:dyDescent="0.2">
      <c r="A1208" s="2" t="s">
        <v>35</v>
      </c>
      <c r="B1208" s="3">
        <v>2</v>
      </c>
      <c r="C1208" s="2" t="s">
        <v>70</v>
      </c>
      <c r="D1208" s="1" t="s">
        <v>58</v>
      </c>
      <c r="E1208" s="1" t="s">
        <v>190</v>
      </c>
      <c r="F1208" s="3">
        <v>140</v>
      </c>
      <c r="G1208" s="3"/>
      <c r="H1208" s="327">
        <v>40759</v>
      </c>
      <c r="I1208" s="3">
        <v>17.399999999999999</v>
      </c>
      <c r="J1208" s="3"/>
      <c r="K1208" s="3"/>
      <c r="N1208" s="3"/>
      <c r="O1208" s="3"/>
      <c r="P1208" s="3"/>
      <c r="Q1208" s="3"/>
      <c r="R1208" s="3"/>
      <c r="S1208" s="3"/>
      <c r="T1208" s="122">
        <v>39297</v>
      </c>
      <c r="U1208" s="10">
        <v>16.600000000000001</v>
      </c>
      <c r="V1208" s="201">
        <f t="shared" si="21"/>
        <v>2.1642431790580091E-2</v>
      </c>
      <c r="W1208" s="139">
        <v>1</v>
      </c>
      <c r="X1208" s="41"/>
      <c r="Z1208" s="16"/>
      <c r="AA1208" s="128">
        <v>2005</v>
      </c>
      <c r="AB1208" s="4">
        <v>13.7</v>
      </c>
      <c r="AC1208" s="15" t="s">
        <v>64</v>
      </c>
      <c r="AD1208" s="134">
        <v>2009</v>
      </c>
      <c r="AE1208" s="10"/>
      <c r="AF1208" s="10">
        <v>15.8</v>
      </c>
      <c r="AH1208" s="16"/>
      <c r="AI1208" s="110"/>
      <c r="AJ1208" s="110"/>
      <c r="AK1208" s="110"/>
      <c r="AL1208" s="110"/>
      <c r="AM1208" s="110"/>
      <c r="AN1208" s="110"/>
    </row>
    <row r="1209" spans="1:40" s="9" customFormat="1" x14ac:dyDescent="0.2">
      <c r="A1209" s="2" t="s">
        <v>35</v>
      </c>
      <c r="B1209" s="3">
        <v>2</v>
      </c>
      <c r="C1209" s="2" t="s">
        <v>70</v>
      </c>
      <c r="D1209" s="1" t="s">
        <v>58</v>
      </c>
      <c r="E1209" s="1" t="s">
        <v>190</v>
      </c>
      <c r="F1209" s="3">
        <v>141</v>
      </c>
      <c r="G1209" s="3"/>
      <c r="H1209" s="327">
        <v>40759</v>
      </c>
      <c r="I1209" s="3">
        <v>18.600000000000001</v>
      </c>
      <c r="J1209" s="3"/>
      <c r="K1209" s="3"/>
      <c r="N1209" s="3"/>
      <c r="O1209" s="3"/>
      <c r="P1209" s="3"/>
      <c r="Q1209" s="3"/>
      <c r="R1209" s="3"/>
      <c r="S1209" s="3"/>
      <c r="T1209" s="122">
        <v>39297</v>
      </c>
      <c r="U1209" s="10">
        <v>17</v>
      </c>
      <c r="V1209" s="201">
        <f t="shared" si="21"/>
        <v>2.2698006922186254E-2</v>
      </c>
      <c r="W1209" s="139">
        <v>1</v>
      </c>
      <c r="X1209" s="41"/>
      <c r="Z1209" s="16"/>
      <c r="AA1209" s="128">
        <v>2005</v>
      </c>
      <c r="AB1209" s="4">
        <v>14.3</v>
      </c>
      <c r="AC1209" s="15" t="s">
        <v>64</v>
      </c>
      <c r="AD1209" s="134">
        <v>2009</v>
      </c>
      <c r="AE1209" s="10"/>
      <c r="AF1209" s="10">
        <v>16.3</v>
      </c>
      <c r="AH1209" s="16"/>
      <c r="AI1209" s="110"/>
      <c r="AJ1209" s="110"/>
      <c r="AK1209" s="110"/>
      <c r="AL1209" s="110"/>
      <c r="AM1209" s="110"/>
      <c r="AN1209" s="110"/>
    </row>
    <row r="1210" spans="1:40" s="9" customFormat="1" x14ac:dyDescent="0.2">
      <c r="A1210" s="2" t="s">
        <v>35</v>
      </c>
      <c r="B1210" s="3">
        <v>2</v>
      </c>
      <c r="C1210" s="2" t="s">
        <v>70</v>
      </c>
      <c r="D1210" s="1" t="s">
        <v>58</v>
      </c>
      <c r="E1210" s="1" t="s">
        <v>190</v>
      </c>
      <c r="F1210" s="3">
        <v>142</v>
      </c>
      <c r="G1210" s="3"/>
      <c r="H1210" s="327">
        <v>40759</v>
      </c>
      <c r="I1210" s="3">
        <v>20.7</v>
      </c>
      <c r="J1210" s="3"/>
      <c r="K1210" s="3"/>
      <c r="N1210" s="3"/>
      <c r="O1210" s="3"/>
      <c r="P1210" s="3"/>
      <c r="Q1210" s="3"/>
      <c r="R1210" s="3"/>
      <c r="S1210" s="3"/>
      <c r="T1210" s="122">
        <v>39297</v>
      </c>
      <c r="U1210" s="10">
        <v>19.2</v>
      </c>
      <c r="V1210" s="201">
        <f t="shared" si="21"/>
        <v>2.8952917895483536E-2</v>
      </c>
      <c r="W1210" s="139">
        <v>1</v>
      </c>
      <c r="X1210" s="41"/>
      <c r="Z1210" s="16"/>
      <c r="AA1210" s="128">
        <v>2005</v>
      </c>
      <c r="AB1210" s="4">
        <v>15.8</v>
      </c>
      <c r="AC1210" s="15" t="s">
        <v>64</v>
      </c>
      <c r="AD1210" s="134">
        <v>2009</v>
      </c>
      <c r="AE1210" s="10"/>
      <c r="AF1210" s="10">
        <v>18.399999999999999</v>
      </c>
      <c r="AH1210" s="16"/>
      <c r="AI1210" s="110"/>
      <c r="AJ1210" s="110"/>
      <c r="AK1210" s="110"/>
      <c r="AL1210" s="110"/>
      <c r="AM1210" s="110"/>
      <c r="AN1210" s="110"/>
    </row>
    <row r="1211" spans="1:40" s="9" customFormat="1" x14ac:dyDescent="0.2">
      <c r="A1211" s="2" t="s">
        <v>35</v>
      </c>
      <c r="B1211" s="3">
        <v>2</v>
      </c>
      <c r="C1211" s="2" t="s">
        <v>70</v>
      </c>
      <c r="D1211" s="1" t="s">
        <v>58</v>
      </c>
      <c r="E1211" s="1" t="s">
        <v>190</v>
      </c>
      <c r="F1211" s="3">
        <v>143</v>
      </c>
      <c r="G1211" s="3"/>
      <c r="H1211" s="327">
        <v>40759</v>
      </c>
      <c r="I1211" s="3">
        <v>20.9</v>
      </c>
      <c r="J1211" s="3"/>
      <c r="K1211" s="3"/>
      <c r="N1211" s="3"/>
      <c r="O1211" s="3"/>
      <c r="P1211" s="3"/>
      <c r="Q1211" s="3"/>
      <c r="R1211" s="3"/>
      <c r="S1211" s="3"/>
      <c r="T1211" s="122">
        <v>39297</v>
      </c>
      <c r="U1211" s="10">
        <v>19.2</v>
      </c>
      <c r="V1211" s="201">
        <f t="shared" si="21"/>
        <v>2.8952917895483536E-2</v>
      </c>
      <c r="W1211" s="139">
        <v>1</v>
      </c>
      <c r="X1211" s="41"/>
      <c r="Z1211" s="16"/>
      <c r="AA1211" s="128">
        <v>2005</v>
      </c>
      <c r="AB1211" s="4">
        <v>15.5</v>
      </c>
      <c r="AC1211" s="15" t="s">
        <v>64</v>
      </c>
      <c r="AD1211" s="134">
        <v>2009</v>
      </c>
      <c r="AE1211" s="10"/>
      <c r="AF1211" s="10">
        <v>18.3</v>
      </c>
      <c r="AH1211" s="16"/>
      <c r="AI1211" s="110"/>
      <c r="AJ1211" s="110"/>
      <c r="AK1211" s="110"/>
      <c r="AL1211" s="110"/>
      <c r="AM1211" s="110"/>
      <c r="AN1211" s="110"/>
    </row>
    <row r="1212" spans="1:40" s="9" customFormat="1" x14ac:dyDescent="0.2">
      <c r="A1212" s="2" t="s">
        <v>35</v>
      </c>
      <c r="B1212" s="3">
        <v>2</v>
      </c>
      <c r="C1212" s="2" t="s">
        <v>70</v>
      </c>
      <c r="D1212" s="1" t="s">
        <v>58</v>
      </c>
      <c r="E1212" s="1" t="s">
        <v>190</v>
      </c>
      <c r="F1212" s="3">
        <v>144</v>
      </c>
      <c r="G1212" s="3"/>
      <c r="H1212" s="327">
        <v>40759</v>
      </c>
      <c r="I1212" s="3">
        <v>13.7</v>
      </c>
      <c r="J1212" s="3"/>
      <c r="K1212" s="3"/>
      <c r="N1212" s="3"/>
      <c r="O1212" s="3"/>
      <c r="P1212" s="3"/>
      <c r="Q1212" s="3"/>
      <c r="R1212" s="3"/>
      <c r="S1212" s="3"/>
      <c r="T1212" s="122">
        <v>39297</v>
      </c>
      <c r="U1212" s="10">
        <v>13.3</v>
      </c>
      <c r="V1212" s="201">
        <f t="shared" si="21"/>
        <v>1.3892908112337463E-2</v>
      </c>
      <c r="W1212" s="139">
        <v>1</v>
      </c>
      <c r="X1212" s="41"/>
      <c r="Z1212" s="16"/>
      <c r="AA1212" s="128">
        <v>2005</v>
      </c>
      <c r="AB1212" s="4">
        <v>12.1</v>
      </c>
      <c r="AC1212" s="15" t="s">
        <v>64</v>
      </c>
      <c r="AD1212" s="134">
        <v>2009</v>
      </c>
      <c r="AE1212" s="10"/>
      <c r="AF1212" s="10">
        <v>13.2</v>
      </c>
      <c r="AH1212" s="16"/>
      <c r="AI1212" s="110"/>
      <c r="AJ1212" s="110"/>
      <c r="AK1212" s="110"/>
      <c r="AL1212" s="110"/>
      <c r="AM1212" s="110"/>
      <c r="AN1212" s="110"/>
    </row>
    <row r="1213" spans="1:40" s="9" customFormat="1" x14ac:dyDescent="0.2">
      <c r="A1213" s="2" t="s">
        <v>35</v>
      </c>
      <c r="B1213" s="3">
        <v>2</v>
      </c>
      <c r="C1213" s="2" t="s">
        <v>70</v>
      </c>
      <c r="D1213" s="1" t="s">
        <v>58</v>
      </c>
      <c r="E1213" s="1" t="s">
        <v>190</v>
      </c>
      <c r="F1213" s="3">
        <v>145</v>
      </c>
      <c r="G1213" s="3"/>
      <c r="H1213" s="327">
        <v>40759</v>
      </c>
      <c r="I1213" s="3">
        <v>11.2</v>
      </c>
      <c r="J1213" s="3"/>
      <c r="K1213" s="100" t="s">
        <v>1651</v>
      </c>
      <c r="N1213" s="3"/>
      <c r="O1213" s="3"/>
      <c r="P1213" s="3"/>
      <c r="Q1213" s="3"/>
      <c r="R1213" s="3"/>
      <c r="S1213" s="3"/>
      <c r="T1213" s="122">
        <v>39297</v>
      </c>
      <c r="U1213" s="10">
        <v>11.4</v>
      </c>
      <c r="V1213" s="201">
        <f t="shared" si="21"/>
        <v>1.0207034531513238E-2</v>
      </c>
      <c r="W1213" s="139">
        <v>1</v>
      </c>
      <c r="X1213" s="41"/>
      <c r="Z1213" s="16"/>
      <c r="AA1213" s="128">
        <v>2005</v>
      </c>
      <c r="AB1213" s="4">
        <v>10.199999999999999</v>
      </c>
      <c r="AC1213" s="15" t="s">
        <v>64</v>
      </c>
      <c r="AD1213" s="134">
        <v>2009</v>
      </c>
      <c r="AE1213" s="10"/>
      <c r="AF1213" s="10">
        <v>11.1</v>
      </c>
      <c r="AH1213" s="16"/>
      <c r="AI1213" s="110"/>
      <c r="AJ1213" s="110"/>
      <c r="AK1213" s="110"/>
      <c r="AL1213" s="110"/>
      <c r="AM1213" s="110"/>
      <c r="AN1213" s="110"/>
    </row>
    <row r="1214" spans="1:40" s="9" customFormat="1" x14ac:dyDescent="0.2">
      <c r="A1214" s="2" t="s">
        <v>35</v>
      </c>
      <c r="B1214" s="3">
        <v>2</v>
      </c>
      <c r="C1214" s="2" t="s">
        <v>70</v>
      </c>
      <c r="D1214" s="1" t="s">
        <v>58</v>
      </c>
      <c r="E1214" s="1" t="s">
        <v>190</v>
      </c>
      <c r="F1214" s="3">
        <v>146</v>
      </c>
      <c r="G1214" s="3"/>
      <c r="H1214" s="327">
        <v>40759</v>
      </c>
      <c r="I1214" s="3">
        <v>13.4</v>
      </c>
      <c r="J1214" s="3"/>
      <c r="K1214" s="3"/>
      <c r="N1214" s="3"/>
      <c r="O1214" s="3"/>
      <c r="P1214" s="3"/>
      <c r="Q1214" s="3"/>
      <c r="R1214" s="3"/>
      <c r="S1214" s="3"/>
      <c r="T1214" s="122">
        <v>39297</v>
      </c>
      <c r="U1214" s="10">
        <v>13.2</v>
      </c>
      <c r="V1214" s="201">
        <f t="shared" si="21"/>
        <v>1.3684777599037136E-2</v>
      </c>
      <c r="W1214" s="139">
        <v>1</v>
      </c>
      <c r="X1214" s="41"/>
      <c r="Z1214" s="16"/>
      <c r="AA1214" s="128">
        <v>2005</v>
      </c>
      <c r="AB1214" s="4">
        <v>10.5</v>
      </c>
      <c r="AC1214" s="15" t="s">
        <v>64</v>
      </c>
      <c r="AD1214" s="134">
        <v>2009</v>
      </c>
      <c r="AE1214" s="10"/>
      <c r="AF1214" s="10">
        <v>11.8</v>
      </c>
      <c r="AH1214" s="16"/>
      <c r="AI1214" s="110"/>
      <c r="AJ1214" s="110"/>
      <c r="AK1214" s="110"/>
      <c r="AL1214" s="110"/>
      <c r="AM1214" s="110"/>
      <c r="AN1214" s="110"/>
    </row>
    <row r="1215" spans="1:40" s="9" customFormat="1" x14ac:dyDescent="0.2">
      <c r="A1215" s="2" t="s">
        <v>35</v>
      </c>
      <c r="B1215" s="3">
        <v>2</v>
      </c>
      <c r="C1215" s="2" t="s">
        <v>70</v>
      </c>
      <c r="D1215" s="1" t="s">
        <v>58</v>
      </c>
      <c r="E1215" s="1" t="s">
        <v>190</v>
      </c>
      <c r="F1215" s="3">
        <v>147</v>
      </c>
      <c r="G1215" s="3"/>
      <c r="H1215" s="327">
        <v>40759</v>
      </c>
      <c r="I1215" s="3">
        <v>15.7</v>
      </c>
      <c r="J1215" s="3"/>
      <c r="K1215" s="3"/>
      <c r="N1215" s="3"/>
      <c r="O1215" s="3"/>
      <c r="P1215" s="3"/>
      <c r="Q1215" s="3"/>
      <c r="R1215" s="3"/>
      <c r="S1215" s="3"/>
      <c r="T1215" s="122">
        <v>39297</v>
      </c>
      <c r="U1215" s="10">
        <v>13.9</v>
      </c>
      <c r="V1215" s="201">
        <f t="shared" si="21"/>
        <v>1.5174677915002098E-2</v>
      </c>
      <c r="W1215" s="139">
        <v>1</v>
      </c>
      <c r="X1215" s="41"/>
      <c r="Z1215" s="16"/>
      <c r="AA1215" s="128">
        <v>2005</v>
      </c>
      <c r="AB1215" s="4">
        <v>11.9</v>
      </c>
      <c r="AC1215" s="15" t="s">
        <v>64</v>
      </c>
      <c r="AD1215" s="134">
        <v>2009</v>
      </c>
      <c r="AE1215" s="10"/>
      <c r="AF1215" s="10">
        <v>13.7</v>
      </c>
      <c r="AH1215" s="16"/>
      <c r="AI1215" s="110"/>
      <c r="AJ1215" s="110"/>
      <c r="AK1215" s="110"/>
      <c r="AL1215" s="110"/>
      <c r="AM1215" s="110"/>
      <c r="AN1215" s="110"/>
    </row>
    <row r="1216" spans="1:40" x14ac:dyDescent="0.2">
      <c r="A1216" s="2" t="s">
        <v>35</v>
      </c>
      <c r="B1216" s="3">
        <v>2</v>
      </c>
      <c r="C1216" s="2" t="s">
        <v>70</v>
      </c>
      <c r="D1216" s="1" t="s">
        <v>58</v>
      </c>
      <c r="E1216" s="1" t="s">
        <v>190</v>
      </c>
      <c r="F1216" s="3">
        <v>148</v>
      </c>
      <c r="G1216" s="3"/>
      <c r="H1216" s="327">
        <v>40759</v>
      </c>
      <c r="I1216" s="3">
        <v>18.8</v>
      </c>
      <c r="J1216" s="3"/>
      <c r="K1216" s="3"/>
      <c r="N1216" s="3"/>
      <c r="O1216" s="3"/>
      <c r="P1216" s="3"/>
      <c r="Q1216" s="3"/>
      <c r="R1216" s="3"/>
      <c r="S1216" s="3"/>
      <c r="T1216" s="122">
        <v>39297</v>
      </c>
      <c r="U1216" s="10">
        <v>17.600000000000001</v>
      </c>
      <c r="V1216" s="201">
        <f t="shared" si="21"/>
        <v>2.4328493509399363E-2</v>
      </c>
      <c r="W1216" s="139">
        <v>1</v>
      </c>
      <c r="X1216" s="41"/>
      <c r="Y1216" s="9"/>
      <c r="Z1216" s="16"/>
      <c r="AA1216" s="128">
        <v>2005</v>
      </c>
      <c r="AB1216" s="4">
        <v>14.4</v>
      </c>
      <c r="AC1216" s="15" t="s">
        <v>64</v>
      </c>
      <c r="AD1216" s="134">
        <v>2009</v>
      </c>
      <c r="AE1216" s="10"/>
      <c r="AF1216" s="10">
        <v>16.8</v>
      </c>
      <c r="AG1216" s="9"/>
      <c r="AH1216" s="16"/>
    </row>
    <row r="1217" spans="1:40" x14ac:dyDescent="0.2">
      <c r="A1217" s="2" t="s">
        <v>35</v>
      </c>
      <c r="B1217" s="3">
        <v>2</v>
      </c>
      <c r="C1217" s="2" t="s">
        <v>70</v>
      </c>
      <c r="D1217" s="1" t="s">
        <v>58</v>
      </c>
      <c r="E1217" s="1" t="s">
        <v>190</v>
      </c>
      <c r="F1217" s="3">
        <v>149</v>
      </c>
      <c r="G1217" s="3"/>
      <c r="H1217" s="327">
        <v>40759</v>
      </c>
      <c r="I1217" s="3">
        <v>14.8</v>
      </c>
      <c r="J1217" s="3"/>
      <c r="K1217" s="3"/>
      <c r="N1217" s="3"/>
      <c r="O1217" s="3"/>
      <c r="P1217" s="3"/>
      <c r="Q1217" s="3"/>
      <c r="R1217" s="3"/>
      <c r="S1217" s="3"/>
      <c r="T1217" s="122">
        <v>39297</v>
      </c>
      <c r="U1217" s="10">
        <v>14.3</v>
      </c>
      <c r="V1217" s="201">
        <f t="shared" si="21"/>
        <v>1.6060607043314419E-2</v>
      </c>
      <c r="W1217" s="139">
        <v>1</v>
      </c>
      <c r="X1217" s="41"/>
      <c r="Y1217" s="9"/>
      <c r="Z1217" s="16"/>
      <c r="AA1217" s="128">
        <v>2005</v>
      </c>
      <c r="AB1217" s="4">
        <v>12.9</v>
      </c>
      <c r="AC1217" s="15" t="s">
        <v>64</v>
      </c>
      <c r="AD1217" s="134">
        <v>2009</v>
      </c>
      <c r="AE1217" s="10"/>
      <c r="AF1217" s="10">
        <v>14</v>
      </c>
      <c r="AG1217" s="9"/>
      <c r="AH1217" s="16"/>
    </row>
    <row r="1218" spans="1:40" s="9" customFormat="1" x14ac:dyDescent="0.2">
      <c r="A1218" s="2" t="s">
        <v>35</v>
      </c>
      <c r="B1218" s="3">
        <v>2</v>
      </c>
      <c r="C1218" s="2" t="s">
        <v>70</v>
      </c>
      <c r="D1218" s="1" t="s">
        <v>58</v>
      </c>
      <c r="E1218" s="1" t="s">
        <v>190</v>
      </c>
      <c r="F1218" s="3">
        <v>150</v>
      </c>
      <c r="G1218" s="3"/>
      <c r="H1218" s="327">
        <v>40759</v>
      </c>
      <c r="I1218" s="3">
        <v>13.4</v>
      </c>
      <c r="J1218" s="3"/>
      <c r="K1218" s="3"/>
      <c r="N1218" s="3"/>
      <c r="O1218" s="3"/>
      <c r="P1218" s="3"/>
      <c r="Q1218" s="3"/>
      <c r="R1218" s="3"/>
      <c r="S1218" s="3"/>
      <c r="T1218" s="122">
        <v>39297</v>
      </c>
      <c r="U1218" s="10">
        <v>12.6</v>
      </c>
      <c r="V1218" s="201">
        <f t="shared" si="21"/>
        <v>1.2468981242097887E-2</v>
      </c>
      <c r="W1218" s="139">
        <v>1</v>
      </c>
      <c r="X1218" s="41"/>
      <c r="Z1218" s="16"/>
      <c r="AA1218" s="128">
        <v>2005</v>
      </c>
      <c r="AB1218" s="4">
        <v>11</v>
      </c>
      <c r="AC1218" s="15" t="s">
        <v>64</v>
      </c>
      <c r="AD1218" s="134">
        <v>2009</v>
      </c>
      <c r="AE1218" s="10"/>
      <c r="AF1218" s="10">
        <v>12.2</v>
      </c>
      <c r="AH1218" s="16"/>
      <c r="AI1218" s="110"/>
      <c r="AJ1218" s="110"/>
      <c r="AK1218" s="110"/>
      <c r="AL1218" s="110"/>
      <c r="AM1218" s="110"/>
      <c r="AN1218" s="110"/>
    </row>
    <row r="1219" spans="1:40" s="9" customFormat="1" x14ac:dyDescent="0.2">
      <c r="A1219" s="2" t="s">
        <v>35</v>
      </c>
      <c r="B1219" s="3">
        <v>2</v>
      </c>
      <c r="C1219" s="2" t="s">
        <v>70</v>
      </c>
      <c r="D1219" s="1" t="s">
        <v>58</v>
      </c>
      <c r="E1219" s="1" t="s">
        <v>190</v>
      </c>
      <c r="F1219" s="3">
        <v>152</v>
      </c>
      <c r="G1219" s="3"/>
      <c r="H1219" s="327">
        <v>40759</v>
      </c>
      <c r="I1219" s="3">
        <v>15</v>
      </c>
      <c r="J1219" s="3"/>
      <c r="K1219" s="3"/>
      <c r="N1219" s="3"/>
      <c r="O1219" s="3"/>
      <c r="P1219" s="3"/>
      <c r="Q1219" s="3"/>
      <c r="R1219" s="3"/>
      <c r="S1219" s="3"/>
      <c r="T1219" s="122">
        <v>39297</v>
      </c>
      <c r="U1219" s="10">
        <v>14</v>
      </c>
      <c r="V1219" s="201">
        <f t="shared" si="21"/>
        <v>1.5393804002589986E-2</v>
      </c>
      <c r="W1219" s="139">
        <v>1</v>
      </c>
      <c r="X1219" s="41"/>
      <c r="Z1219" s="16"/>
      <c r="AA1219" s="128">
        <v>2005</v>
      </c>
      <c r="AB1219" s="4">
        <v>11.3</v>
      </c>
      <c r="AC1219" s="15" t="s">
        <v>64</v>
      </c>
      <c r="AD1219" s="134">
        <v>2009</v>
      </c>
      <c r="AE1219" s="10"/>
      <c r="AF1219" s="10">
        <v>13.5</v>
      </c>
      <c r="AH1219" s="16"/>
      <c r="AI1219" s="110"/>
      <c r="AJ1219" s="110"/>
      <c r="AK1219" s="110"/>
      <c r="AL1219" s="110"/>
      <c r="AM1219" s="110"/>
      <c r="AN1219" s="110"/>
    </row>
    <row r="1220" spans="1:40" s="9" customFormat="1" x14ac:dyDescent="0.2">
      <c r="A1220" s="2" t="s">
        <v>35</v>
      </c>
      <c r="B1220" s="3">
        <v>2</v>
      </c>
      <c r="C1220" s="2" t="s">
        <v>70</v>
      </c>
      <c r="D1220" s="1" t="s">
        <v>58</v>
      </c>
      <c r="E1220" s="1" t="s">
        <v>190</v>
      </c>
      <c r="F1220" s="3">
        <v>153</v>
      </c>
      <c r="G1220" s="3"/>
      <c r="H1220" s="327">
        <v>40759</v>
      </c>
      <c r="I1220" s="3">
        <v>18.2</v>
      </c>
      <c r="J1220" s="3"/>
      <c r="K1220" s="3"/>
      <c r="N1220" s="3"/>
      <c r="O1220" s="3"/>
      <c r="P1220" s="3"/>
      <c r="Q1220" s="3"/>
      <c r="R1220" s="3"/>
      <c r="S1220" s="3"/>
      <c r="T1220" s="122">
        <v>39297</v>
      </c>
      <c r="U1220" s="10">
        <v>17.2</v>
      </c>
      <c r="V1220" s="201">
        <f t="shared" si="21"/>
        <v>2.3235219265950107E-2</v>
      </c>
      <c r="W1220" s="139">
        <v>1</v>
      </c>
      <c r="X1220" s="41"/>
      <c r="Z1220" s="16"/>
      <c r="AA1220" s="128">
        <v>2005</v>
      </c>
      <c r="AB1220" s="4">
        <v>15.4</v>
      </c>
      <c r="AC1220" s="15" t="s">
        <v>64</v>
      </c>
      <c r="AD1220" s="134">
        <v>2009</v>
      </c>
      <c r="AE1220" s="10"/>
      <c r="AF1220" s="10">
        <v>16.600000000000001</v>
      </c>
      <c r="AH1220" s="16"/>
      <c r="AI1220" s="110"/>
      <c r="AJ1220" s="110"/>
      <c r="AK1220" s="110"/>
      <c r="AL1220" s="110"/>
      <c r="AM1220" s="110"/>
      <c r="AN1220" s="110"/>
    </row>
    <row r="1221" spans="1:40" s="9" customFormat="1" x14ac:dyDescent="0.2">
      <c r="A1221" s="2" t="s">
        <v>35</v>
      </c>
      <c r="B1221" s="3">
        <v>2</v>
      </c>
      <c r="C1221" s="2" t="s">
        <v>70</v>
      </c>
      <c r="D1221" s="1" t="s">
        <v>58</v>
      </c>
      <c r="E1221" s="1" t="s">
        <v>190</v>
      </c>
      <c r="F1221" s="3">
        <v>797</v>
      </c>
      <c r="G1221" s="3"/>
      <c r="H1221" s="327">
        <v>40759</v>
      </c>
      <c r="I1221" s="3">
        <v>11.7</v>
      </c>
      <c r="J1221" s="3"/>
      <c r="K1221" s="3"/>
      <c r="N1221" s="3"/>
      <c r="O1221" s="3"/>
      <c r="P1221" s="3"/>
      <c r="Q1221" s="3"/>
      <c r="R1221" s="3"/>
      <c r="S1221" s="3"/>
      <c r="T1221" s="122">
        <v>39297</v>
      </c>
      <c r="U1221" s="10">
        <v>11.2</v>
      </c>
      <c r="V1221" s="201">
        <f t="shared" si="21"/>
        <v>9.8520345616575893E-3</v>
      </c>
      <c r="W1221" s="139">
        <v>1</v>
      </c>
      <c r="X1221" s="41"/>
      <c r="Z1221" s="16"/>
      <c r="AA1221" s="128">
        <v>2005</v>
      </c>
      <c r="AB1221" s="4">
        <v>10</v>
      </c>
      <c r="AC1221" s="15" t="s">
        <v>64</v>
      </c>
      <c r="AD1221" s="134">
        <v>2009</v>
      </c>
      <c r="AE1221" s="10"/>
      <c r="AF1221" s="10">
        <v>10.8</v>
      </c>
      <c r="AH1221" s="16"/>
      <c r="AI1221" s="110"/>
      <c r="AJ1221" s="110"/>
      <c r="AK1221" s="110"/>
      <c r="AL1221" s="110"/>
      <c r="AM1221" s="110"/>
      <c r="AN1221" s="110"/>
    </row>
    <row r="1222" spans="1:40" s="9" customFormat="1" x14ac:dyDescent="0.2">
      <c r="A1222" s="2" t="s">
        <v>35</v>
      </c>
      <c r="B1222" s="3">
        <v>2</v>
      </c>
      <c r="C1222" s="2" t="s">
        <v>70</v>
      </c>
      <c r="D1222" s="1" t="s">
        <v>58</v>
      </c>
      <c r="E1222" s="1" t="s">
        <v>190</v>
      </c>
      <c r="F1222" s="9">
        <v>1883</v>
      </c>
      <c r="G1222" s="3">
        <v>800</v>
      </c>
      <c r="H1222" s="327">
        <v>40759</v>
      </c>
      <c r="I1222" s="3">
        <v>18.5</v>
      </c>
      <c r="J1222" s="3"/>
      <c r="K1222" s="3"/>
      <c r="N1222" s="3"/>
      <c r="O1222" s="3"/>
      <c r="P1222" s="3"/>
      <c r="Q1222" s="3"/>
      <c r="R1222" s="3"/>
      <c r="S1222" s="3"/>
      <c r="T1222" s="122">
        <v>39297</v>
      </c>
      <c r="U1222" s="10">
        <v>17</v>
      </c>
      <c r="V1222" s="201">
        <f t="shared" si="21"/>
        <v>2.2698006922186254E-2</v>
      </c>
      <c r="W1222" s="139">
        <v>1</v>
      </c>
      <c r="X1222" s="41"/>
      <c r="Z1222" s="16"/>
      <c r="AA1222" s="128">
        <v>2005</v>
      </c>
      <c r="AB1222" s="4">
        <v>14.8</v>
      </c>
      <c r="AC1222" s="15" t="s">
        <v>64</v>
      </c>
      <c r="AD1222" s="134">
        <v>2009</v>
      </c>
      <c r="AE1222" s="10"/>
      <c r="AF1222" s="10" t="s">
        <v>157</v>
      </c>
      <c r="AH1222" s="16"/>
      <c r="AI1222" s="110"/>
      <c r="AJ1222" s="110"/>
      <c r="AK1222" s="110"/>
      <c r="AL1222" s="110"/>
      <c r="AM1222" s="110"/>
      <c r="AN1222" s="110"/>
    </row>
    <row r="1223" spans="1:40" s="9" customFormat="1" x14ac:dyDescent="0.2">
      <c r="A1223" s="2" t="s">
        <v>35</v>
      </c>
      <c r="B1223" s="3">
        <v>2</v>
      </c>
      <c r="C1223" s="2" t="s">
        <v>70</v>
      </c>
      <c r="D1223" s="1" t="s">
        <v>58</v>
      </c>
      <c r="E1223" s="1" t="s">
        <v>190</v>
      </c>
      <c r="F1223" s="9">
        <v>1884</v>
      </c>
      <c r="G1223" s="3">
        <v>151</v>
      </c>
      <c r="H1223" s="327">
        <v>40759</v>
      </c>
      <c r="I1223" s="3">
        <v>18.7</v>
      </c>
      <c r="J1223" s="3"/>
      <c r="K1223" s="3"/>
      <c r="N1223" s="3"/>
      <c r="O1223" s="3"/>
      <c r="P1223" s="3"/>
      <c r="Q1223" s="3"/>
      <c r="R1223" s="3"/>
      <c r="S1223" s="3"/>
      <c r="T1223" s="122">
        <v>39297</v>
      </c>
      <c r="U1223" s="10">
        <v>17.5</v>
      </c>
      <c r="V1223" s="201">
        <f t="shared" si="21"/>
        <v>2.4052818754046853E-2</v>
      </c>
      <c r="W1223" s="139">
        <v>1</v>
      </c>
      <c r="X1223" s="41"/>
      <c r="Z1223" s="16"/>
      <c r="AA1223" s="128">
        <v>2005</v>
      </c>
      <c r="AB1223" s="4">
        <v>15</v>
      </c>
      <c r="AC1223" s="15" t="s">
        <v>64</v>
      </c>
      <c r="AD1223" s="134">
        <v>2009</v>
      </c>
      <c r="AE1223" s="10"/>
      <c r="AF1223" s="10">
        <v>17.899999999999999</v>
      </c>
      <c r="AH1223" s="16"/>
      <c r="AI1223" s="110"/>
      <c r="AJ1223" s="110"/>
      <c r="AK1223" s="110"/>
      <c r="AL1223" s="110"/>
      <c r="AM1223" s="110"/>
      <c r="AN1223" s="110"/>
    </row>
    <row r="1224" spans="1:40" s="9" customFormat="1" x14ac:dyDescent="0.2">
      <c r="A1224" s="2" t="s">
        <v>35</v>
      </c>
      <c r="B1224" s="3">
        <v>2</v>
      </c>
      <c r="C1224" s="2" t="s">
        <v>70</v>
      </c>
      <c r="D1224" s="1" t="s">
        <v>58</v>
      </c>
      <c r="E1224" s="1" t="s">
        <v>190</v>
      </c>
      <c r="F1224" s="9">
        <v>1885</v>
      </c>
      <c r="G1224" s="3">
        <v>154</v>
      </c>
      <c r="H1224" s="327">
        <v>40759</v>
      </c>
      <c r="I1224" s="3">
        <v>12.9</v>
      </c>
      <c r="J1224" s="3"/>
      <c r="K1224" s="3"/>
      <c r="N1224" s="3"/>
      <c r="O1224" s="3"/>
      <c r="P1224" s="3"/>
      <c r="Q1224" s="3"/>
      <c r="R1224" s="3"/>
      <c r="S1224" s="3"/>
      <c r="T1224" s="122">
        <v>39297</v>
      </c>
      <c r="U1224" s="10">
        <v>12.5</v>
      </c>
      <c r="V1224" s="201">
        <f t="shared" si="21"/>
        <v>1.2271846303085129E-2</v>
      </c>
      <c r="W1224" s="139">
        <v>1</v>
      </c>
      <c r="X1224" s="41"/>
      <c r="Z1224" s="16"/>
      <c r="AA1224" s="128">
        <v>2005</v>
      </c>
      <c r="AB1224" s="4">
        <v>11.6</v>
      </c>
      <c r="AC1224" s="15" t="s">
        <v>64</v>
      </c>
      <c r="AD1224" s="134">
        <v>2009</v>
      </c>
      <c r="AE1224" s="10"/>
      <c r="AF1224" s="10">
        <v>12.3</v>
      </c>
      <c r="AH1224" s="16"/>
      <c r="AI1224" s="110"/>
      <c r="AJ1224" s="110"/>
      <c r="AK1224" s="110"/>
      <c r="AL1224" s="110"/>
      <c r="AM1224" s="110"/>
      <c r="AN1224" s="110"/>
    </row>
    <row r="1225" spans="1:40" s="9" customFormat="1" x14ac:dyDescent="0.2">
      <c r="A1225" s="2" t="s">
        <v>35</v>
      </c>
      <c r="B1225" s="3">
        <v>2</v>
      </c>
      <c r="C1225" s="2"/>
      <c r="D1225" s="1" t="s">
        <v>58</v>
      </c>
      <c r="E1225" s="1" t="s">
        <v>60</v>
      </c>
      <c r="F1225" s="9">
        <v>2788</v>
      </c>
      <c r="G1225" s="3"/>
      <c r="H1225" s="327">
        <v>40759</v>
      </c>
      <c r="I1225" s="3">
        <v>10</v>
      </c>
      <c r="J1225" s="3"/>
      <c r="K1225" s="100" t="s">
        <v>1246</v>
      </c>
      <c r="N1225" s="3"/>
      <c r="O1225" s="3"/>
      <c r="P1225" s="3"/>
      <c r="Q1225" s="3"/>
      <c r="R1225" s="3"/>
      <c r="S1225" s="3"/>
      <c r="T1225" s="122"/>
      <c r="U1225" s="10"/>
      <c r="V1225" s="201"/>
      <c r="W1225" s="139"/>
      <c r="X1225" s="41"/>
      <c r="Z1225" s="16"/>
      <c r="AA1225" s="128"/>
      <c r="AB1225" s="4"/>
      <c r="AC1225" s="15"/>
      <c r="AD1225" s="134"/>
      <c r="AE1225" s="10"/>
      <c r="AF1225" s="10"/>
      <c r="AH1225" s="16"/>
      <c r="AI1225" s="110"/>
      <c r="AJ1225" s="110"/>
      <c r="AK1225" s="110"/>
      <c r="AL1225" s="110"/>
      <c r="AM1225" s="110"/>
      <c r="AN1225" s="110"/>
    </row>
    <row r="1226" spans="1:40" s="9" customFormat="1" x14ac:dyDescent="0.2">
      <c r="A1226" s="2" t="s">
        <v>35</v>
      </c>
      <c r="B1226" s="3">
        <v>2</v>
      </c>
      <c r="C1226" s="2" t="s">
        <v>62</v>
      </c>
      <c r="D1226" s="1" t="s">
        <v>61</v>
      </c>
      <c r="E1226" s="1" t="s">
        <v>190</v>
      </c>
      <c r="F1226" s="3">
        <v>157</v>
      </c>
      <c r="G1226" s="3"/>
      <c r="H1226" s="327">
        <v>40759</v>
      </c>
      <c r="I1226" s="3">
        <v>15.4</v>
      </c>
      <c r="J1226" s="3"/>
      <c r="K1226" s="3"/>
      <c r="N1226" s="3"/>
      <c r="O1226" s="3"/>
      <c r="P1226" s="3"/>
      <c r="Q1226" s="3"/>
      <c r="R1226" s="3"/>
      <c r="S1226" s="3"/>
      <c r="T1226" s="122">
        <v>39297</v>
      </c>
      <c r="U1226" s="10">
        <v>14.3</v>
      </c>
      <c r="V1226" s="201">
        <f t="shared" si="21"/>
        <v>1.6060607043314419E-2</v>
      </c>
      <c r="W1226" s="139">
        <v>1</v>
      </c>
      <c r="X1226" s="41"/>
      <c r="Z1226" s="16"/>
      <c r="AA1226" s="128">
        <v>2005</v>
      </c>
      <c r="AB1226" s="4">
        <v>12.7</v>
      </c>
      <c r="AC1226" s="15" t="s">
        <v>64</v>
      </c>
      <c r="AD1226" s="134">
        <v>2009</v>
      </c>
      <c r="AE1226" s="10"/>
      <c r="AF1226" s="10">
        <v>13.9</v>
      </c>
      <c r="AH1226" s="16"/>
      <c r="AI1226" s="110"/>
      <c r="AJ1226" s="110"/>
      <c r="AK1226" s="110"/>
      <c r="AL1226" s="110"/>
      <c r="AM1226" s="110"/>
      <c r="AN1226" s="110"/>
    </row>
    <row r="1227" spans="1:40" s="9" customFormat="1" x14ac:dyDescent="0.2">
      <c r="A1227" s="2" t="s">
        <v>35</v>
      </c>
      <c r="B1227" s="3">
        <v>2</v>
      </c>
      <c r="C1227" s="2" t="s">
        <v>62</v>
      </c>
      <c r="D1227" s="1" t="s">
        <v>61</v>
      </c>
      <c r="E1227" s="1" t="s">
        <v>190</v>
      </c>
      <c r="F1227" s="3">
        <v>158</v>
      </c>
      <c r="G1227" s="3"/>
      <c r="H1227" s="327">
        <v>40759</v>
      </c>
      <c r="I1227" s="3">
        <v>10.5</v>
      </c>
      <c r="J1227" s="3"/>
      <c r="K1227" s="100" t="s">
        <v>1381</v>
      </c>
      <c r="N1227" s="3"/>
      <c r="O1227" s="3"/>
      <c r="P1227" s="3"/>
      <c r="Q1227" s="3"/>
      <c r="R1227" s="3"/>
      <c r="S1227" s="3"/>
      <c r="T1227" s="122">
        <v>39297</v>
      </c>
      <c r="U1227" s="10">
        <v>10.5</v>
      </c>
      <c r="V1227" s="201">
        <f t="shared" si="21"/>
        <v>8.6590147514568668E-3</v>
      </c>
      <c r="W1227" s="139">
        <v>1</v>
      </c>
      <c r="X1227" s="41"/>
      <c r="Z1227" s="16"/>
      <c r="AA1227" s="128">
        <v>2005</v>
      </c>
      <c r="AB1227" s="4">
        <v>12.5</v>
      </c>
      <c r="AC1227" s="15" t="s">
        <v>64</v>
      </c>
      <c r="AD1227" s="134">
        <v>2009</v>
      </c>
      <c r="AE1227" s="10"/>
      <c r="AF1227" s="10">
        <v>10.8</v>
      </c>
      <c r="AH1227" s="16"/>
      <c r="AI1227" s="110"/>
      <c r="AJ1227" s="110"/>
      <c r="AK1227" s="110"/>
      <c r="AL1227" s="110"/>
      <c r="AM1227" s="110"/>
      <c r="AN1227" s="110"/>
    </row>
    <row r="1228" spans="1:40" s="9" customFormat="1" x14ac:dyDescent="0.2">
      <c r="A1228" s="2" t="s">
        <v>35</v>
      </c>
      <c r="B1228" s="3">
        <v>2</v>
      </c>
      <c r="C1228" s="2" t="s">
        <v>62</v>
      </c>
      <c r="D1228" s="1" t="s">
        <v>61</v>
      </c>
      <c r="E1228" s="1" t="s">
        <v>190</v>
      </c>
      <c r="F1228" s="3">
        <v>159</v>
      </c>
      <c r="G1228" s="3"/>
      <c r="H1228" s="327">
        <v>40759</v>
      </c>
      <c r="I1228" s="3">
        <v>13.6</v>
      </c>
      <c r="J1228" s="3"/>
      <c r="K1228" s="3"/>
      <c r="N1228" s="3"/>
      <c r="O1228" s="3"/>
      <c r="P1228" s="3"/>
      <c r="Q1228" s="3"/>
      <c r="R1228" s="3"/>
      <c r="S1228" s="3"/>
      <c r="T1228" s="122">
        <v>39297</v>
      </c>
      <c r="U1228" s="10">
        <v>13.5</v>
      </c>
      <c r="V1228" s="201">
        <f t="shared" si="21"/>
        <v>1.4313881527918494E-2</v>
      </c>
      <c r="W1228" s="139">
        <v>1</v>
      </c>
      <c r="X1228" s="41"/>
      <c r="Z1228" s="16"/>
      <c r="AA1228" s="128">
        <v>2005</v>
      </c>
      <c r="AB1228" s="4">
        <v>11.6</v>
      </c>
      <c r="AC1228" s="15" t="s">
        <v>64</v>
      </c>
      <c r="AD1228" s="134">
        <v>2009</v>
      </c>
      <c r="AE1228" s="10"/>
      <c r="AF1228" s="10">
        <v>13</v>
      </c>
      <c r="AH1228" s="16"/>
      <c r="AI1228" s="110"/>
      <c r="AJ1228" s="110"/>
      <c r="AK1228" s="110"/>
      <c r="AL1228" s="110"/>
      <c r="AM1228" s="110"/>
      <c r="AN1228" s="110"/>
    </row>
    <row r="1229" spans="1:40" s="9" customFormat="1" x14ac:dyDescent="0.2">
      <c r="A1229" s="2" t="s">
        <v>35</v>
      </c>
      <c r="B1229" s="3">
        <v>2</v>
      </c>
      <c r="C1229" s="2" t="s">
        <v>62</v>
      </c>
      <c r="D1229" s="1" t="s">
        <v>61</v>
      </c>
      <c r="E1229" s="1" t="s">
        <v>190</v>
      </c>
      <c r="F1229" s="3">
        <v>160</v>
      </c>
      <c r="G1229" s="3"/>
      <c r="H1229" s="327">
        <v>40759</v>
      </c>
      <c r="I1229" s="3">
        <v>10.7</v>
      </c>
      <c r="J1229" s="3"/>
      <c r="K1229" s="3"/>
      <c r="N1229" s="3"/>
      <c r="O1229" s="3"/>
      <c r="P1229" s="3"/>
      <c r="Q1229" s="3"/>
      <c r="R1229" s="3"/>
      <c r="S1229" s="3"/>
      <c r="T1229" s="122">
        <v>39297</v>
      </c>
      <c r="U1229" s="10">
        <v>10.7</v>
      </c>
      <c r="V1229" s="201">
        <f t="shared" si="21"/>
        <v>8.9920235727373836E-3</v>
      </c>
      <c r="W1229" s="139">
        <v>1</v>
      </c>
      <c r="X1229" s="41"/>
      <c r="Z1229" s="16"/>
      <c r="AA1229" s="128">
        <v>2005</v>
      </c>
      <c r="AB1229" s="4">
        <v>10.5</v>
      </c>
      <c r="AC1229" s="15" t="s">
        <v>64</v>
      </c>
      <c r="AD1229" s="134">
        <v>2009</v>
      </c>
      <c r="AE1229" s="10"/>
      <c r="AF1229" s="10">
        <v>10.5</v>
      </c>
      <c r="AH1229" s="16"/>
      <c r="AI1229" s="110"/>
      <c r="AJ1229" s="110"/>
      <c r="AK1229" s="110"/>
      <c r="AL1229" s="110"/>
      <c r="AM1229" s="110"/>
      <c r="AN1229" s="110"/>
    </row>
    <row r="1230" spans="1:40" s="9" customFormat="1" x14ac:dyDescent="0.2">
      <c r="A1230" s="2" t="s">
        <v>35</v>
      </c>
      <c r="B1230" s="3">
        <v>2</v>
      </c>
      <c r="C1230" s="2" t="s">
        <v>62</v>
      </c>
      <c r="D1230" s="1" t="s">
        <v>61</v>
      </c>
      <c r="E1230" s="1" t="s">
        <v>190</v>
      </c>
      <c r="F1230" s="3">
        <v>161</v>
      </c>
      <c r="G1230" s="3"/>
      <c r="H1230" s="327">
        <v>40759</v>
      </c>
      <c r="I1230" s="3">
        <v>23.8</v>
      </c>
      <c r="J1230" s="3"/>
      <c r="K1230" s="3"/>
      <c r="N1230" s="3"/>
      <c r="O1230" s="3"/>
      <c r="P1230" s="3"/>
      <c r="Q1230" s="3"/>
      <c r="R1230" s="3"/>
      <c r="S1230" s="3"/>
      <c r="T1230" s="122">
        <v>39297</v>
      </c>
      <c r="U1230" s="10">
        <v>22.1</v>
      </c>
      <c r="V1230" s="201">
        <f t="shared" si="21"/>
        <v>3.8359631698494781E-2</v>
      </c>
      <c r="W1230" s="139">
        <v>1</v>
      </c>
      <c r="X1230" s="41"/>
      <c r="Z1230" s="16"/>
      <c r="AA1230" s="128">
        <v>2005</v>
      </c>
      <c r="AB1230" s="4">
        <v>18</v>
      </c>
      <c r="AC1230" s="15" t="s">
        <v>64</v>
      </c>
      <c r="AD1230" s="134">
        <v>2009</v>
      </c>
      <c r="AE1230" s="10"/>
      <c r="AF1230" s="10">
        <v>21.4</v>
      </c>
      <c r="AH1230" s="16"/>
      <c r="AI1230" s="110"/>
      <c r="AJ1230" s="110"/>
      <c r="AK1230" s="110"/>
      <c r="AL1230" s="110"/>
      <c r="AM1230" s="110"/>
      <c r="AN1230" s="110"/>
    </row>
    <row r="1231" spans="1:40" s="9" customFormat="1" x14ac:dyDescent="0.2">
      <c r="A1231" s="2" t="s">
        <v>35</v>
      </c>
      <c r="B1231" s="3">
        <v>2</v>
      </c>
      <c r="C1231" s="2" t="s">
        <v>62</v>
      </c>
      <c r="D1231" s="1" t="s">
        <v>61</v>
      </c>
      <c r="E1231" s="1" t="s">
        <v>190</v>
      </c>
      <c r="F1231" s="3">
        <v>163</v>
      </c>
      <c r="G1231" s="3"/>
      <c r="H1231" s="327">
        <v>40759</v>
      </c>
      <c r="I1231" s="3">
        <v>12.1</v>
      </c>
      <c r="J1231" s="3"/>
      <c r="K1231" s="3"/>
      <c r="N1231" s="3"/>
      <c r="O1231" s="3"/>
      <c r="P1231" s="3"/>
      <c r="Q1231" s="3"/>
      <c r="R1231" s="3"/>
      <c r="S1231" s="3"/>
      <c r="T1231" s="122">
        <v>39297</v>
      </c>
      <c r="U1231" s="10">
        <v>11.9</v>
      </c>
      <c r="V1231" s="201">
        <f t="shared" si="21"/>
        <v>1.1122023391871266E-2</v>
      </c>
      <c r="W1231" s="139">
        <v>1</v>
      </c>
      <c r="X1231" s="41"/>
      <c r="Z1231" s="16"/>
      <c r="AA1231" s="128">
        <v>2005</v>
      </c>
      <c r="AB1231" s="4">
        <v>10.5</v>
      </c>
      <c r="AC1231" s="15" t="s">
        <v>64</v>
      </c>
      <c r="AD1231" s="134">
        <v>2009</v>
      </c>
      <c r="AE1231" s="10"/>
      <c r="AF1231" s="10">
        <v>11.7</v>
      </c>
      <c r="AH1231" s="16"/>
      <c r="AI1231" s="110"/>
      <c r="AJ1231" s="110"/>
      <c r="AK1231" s="110"/>
      <c r="AL1231" s="110"/>
      <c r="AM1231" s="110"/>
      <c r="AN1231" s="110"/>
    </row>
    <row r="1232" spans="1:40" s="9" customFormat="1" x14ac:dyDescent="0.2">
      <c r="A1232" s="2" t="s">
        <v>35</v>
      </c>
      <c r="B1232" s="3">
        <v>2</v>
      </c>
      <c r="C1232" s="2" t="s">
        <v>62</v>
      </c>
      <c r="D1232" s="1" t="s">
        <v>61</v>
      </c>
      <c r="E1232" s="1" t="s">
        <v>190</v>
      </c>
      <c r="F1232" s="3">
        <v>979</v>
      </c>
      <c r="G1232" s="3"/>
      <c r="H1232" s="327">
        <v>40759</v>
      </c>
      <c r="I1232" s="3">
        <v>10</v>
      </c>
      <c r="J1232" s="3"/>
      <c r="K1232" s="100"/>
      <c r="N1232" s="3"/>
      <c r="O1232" s="3"/>
      <c r="P1232" s="3"/>
      <c r="Q1232" s="3"/>
      <c r="R1232" s="3"/>
      <c r="S1232" s="3"/>
      <c r="T1232" s="122">
        <v>39297</v>
      </c>
      <c r="U1232" s="10">
        <v>9.8000000000000007</v>
      </c>
      <c r="V1232" s="201">
        <f t="shared" si="21"/>
        <v>7.5429639612690945E-3</v>
      </c>
      <c r="W1232" s="139">
        <v>1</v>
      </c>
      <c r="X1232" s="41"/>
      <c r="Z1232" s="16" t="s">
        <v>715</v>
      </c>
      <c r="AA1232" s="128"/>
      <c r="AB1232" s="4"/>
      <c r="AC1232" s="15" t="s">
        <v>64</v>
      </c>
      <c r="AD1232" s="134">
        <v>2009</v>
      </c>
      <c r="AE1232" s="10"/>
      <c r="AF1232" s="10">
        <v>10.1</v>
      </c>
      <c r="AH1232" s="16" t="s">
        <v>96</v>
      </c>
      <c r="AI1232" s="110"/>
      <c r="AJ1232" s="110"/>
      <c r="AK1232" s="110"/>
      <c r="AL1232" s="110"/>
      <c r="AM1232" s="110"/>
      <c r="AN1232" s="110"/>
    </row>
    <row r="1233" spans="1:40" s="9" customFormat="1" x14ac:dyDescent="0.2">
      <c r="A1233" s="2" t="s">
        <v>35</v>
      </c>
      <c r="B1233" s="3">
        <v>2</v>
      </c>
      <c r="C1233" s="2" t="s">
        <v>62</v>
      </c>
      <c r="D1233" s="1" t="s">
        <v>61</v>
      </c>
      <c r="E1233" s="1" t="s">
        <v>190</v>
      </c>
      <c r="F1233" s="3">
        <v>1128</v>
      </c>
      <c r="G1233" s="3">
        <v>155</v>
      </c>
      <c r="H1233" s="327">
        <v>40759</v>
      </c>
      <c r="I1233" s="3">
        <v>15.7</v>
      </c>
      <c r="J1233" s="3"/>
      <c r="K1233" s="3"/>
      <c r="N1233" s="3"/>
      <c r="O1233" s="3"/>
      <c r="P1233" s="3"/>
      <c r="Q1233" s="3"/>
      <c r="R1233" s="3"/>
      <c r="S1233" s="3"/>
      <c r="T1233" s="122">
        <v>39297</v>
      </c>
      <c r="U1233" s="10">
        <v>15.1</v>
      </c>
      <c r="V1233" s="201">
        <f t="shared" si="21"/>
        <v>1.7907863523625219E-2</v>
      </c>
      <c r="W1233" s="139">
        <v>1</v>
      </c>
      <c r="X1233" s="41"/>
      <c r="Z1233" s="16"/>
      <c r="AA1233" s="128">
        <v>2005</v>
      </c>
      <c r="AB1233" s="4">
        <v>13.1</v>
      </c>
      <c r="AC1233" s="15" t="s">
        <v>64</v>
      </c>
      <c r="AD1233" s="134">
        <v>2009</v>
      </c>
      <c r="AE1233" s="10"/>
      <c r="AF1233" s="10">
        <v>14.6</v>
      </c>
      <c r="AH1233" s="16"/>
      <c r="AI1233" s="110"/>
      <c r="AJ1233" s="110"/>
      <c r="AK1233" s="110"/>
      <c r="AL1233" s="110"/>
      <c r="AM1233" s="110"/>
      <c r="AN1233" s="110"/>
    </row>
    <row r="1234" spans="1:40" s="9" customFormat="1" x14ac:dyDescent="0.2">
      <c r="A1234" s="2" t="s">
        <v>35</v>
      </c>
      <c r="B1234" s="3">
        <v>2</v>
      </c>
      <c r="C1234" s="2" t="s">
        <v>62</v>
      </c>
      <c r="D1234" s="1" t="s">
        <v>61</v>
      </c>
      <c r="E1234" s="1" t="s">
        <v>190</v>
      </c>
      <c r="F1234" s="9">
        <v>1880</v>
      </c>
      <c r="G1234" s="3">
        <v>156</v>
      </c>
      <c r="H1234" s="327">
        <v>40759</v>
      </c>
      <c r="I1234" s="3">
        <v>13.1</v>
      </c>
      <c r="J1234" s="3"/>
      <c r="K1234" s="3"/>
      <c r="N1234" s="3"/>
      <c r="O1234" s="3"/>
      <c r="P1234" s="3"/>
      <c r="Q1234" s="3"/>
      <c r="R1234" s="3"/>
      <c r="S1234" s="3"/>
      <c r="T1234" s="122">
        <v>39297</v>
      </c>
      <c r="U1234" s="10">
        <v>12.9</v>
      </c>
      <c r="V1234" s="201">
        <f t="shared" si="21"/>
        <v>1.3069810837096938E-2</v>
      </c>
      <c r="W1234" s="139">
        <v>1</v>
      </c>
      <c r="X1234" s="41"/>
      <c r="Z1234" s="16"/>
      <c r="AA1234" s="128">
        <v>2005</v>
      </c>
      <c r="AB1234" s="4">
        <v>11.7</v>
      </c>
      <c r="AC1234" s="15" t="s">
        <v>64</v>
      </c>
      <c r="AD1234" s="134">
        <v>2009</v>
      </c>
      <c r="AE1234" s="10"/>
      <c r="AF1234" s="10">
        <v>12.5</v>
      </c>
      <c r="AH1234" s="16"/>
      <c r="AI1234" s="110"/>
      <c r="AJ1234" s="110"/>
      <c r="AK1234" s="110"/>
      <c r="AL1234" s="110"/>
      <c r="AM1234" s="110"/>
      <c r="AN1234" s="110"/>
    </row>
    <row r="1235" spans="1:40" s="9" customFormat="1" x14ac:dyDescent="0.2">
      <c r="A1235" s="2" t="s">
        <v>35</v>
      </c>
      <c r="B1235" s="3">
        <v>2</v>
      </c>
      <c r="C1235" s="2" t="s">
        <v>62</v>
      </c>
      <c r="D1235" s="1" t="s">
        <v>61</v>
      </c>
      <c r="E1235" s="1" t="s">
        <v>190</v>
      </c>
      <c r="F1235" s="9">
        <v>1881</v>
      </c>
      <c r="G1235" s="3">
        <v>162</v>
      </c>
      <c r="H1235" s="327">
        <v>40759</v>
      </c>
      <c r="I1235" s="3">
        <v>18.899999999999999</v>
      </c>
      <c r="J1235" s="3"/>
      <c r="K1235" s="3"/>
      <c r="N1235" s="3"/>
      <c r="O1235" s="3"/>
      <c r="P1235" s="3"/>
      <c r="Q1235" s="3"/>
      <c r="R1235" s="3"/>
      <c r="S1235" s="3"/>
      <c r="T1235" s="122">
        <v>39297</v>
      </c>
      <c r="U1235" s="10">
        <v>17.5</v>
      </c>
      <c r="V1235" s="201">
        <f t="shared" si="21"/>
        <v>2.4052818754046853E-2</v>
      </c>
      <c r="W1235" s="139">
        <v>1</v>
      </c>
      <c r="X1235" s="41"/>
      <c r="Z1235" s="16"/>
      <c r="AA1235" s="128">
        <v>2005</v>
      </c>
      <c r="AB1235" s="4">
        <v>14.4</v>
      </c>
      <c r="AC1235" s="15" t="s">
        <v>64</v>
      </c>
      <c r="AD1235" s="134">
        <v>2009</v>
      </c>
      <c r="AE1235" s="10"/>
      <c r="AF1235" s="10">
        <v>16.899999999999999</v>
      </c>
      <c r="AH1235" s="16"/>
      <c r="AI1235" s="110"/>
      <c r="AJ1235" s="110"/>
      <c r="AK1235" s="110"/>
      <c r="AL1235" s="110"/>
      <c r="AM1235" s="110"/>
      <c r="AN1235" s="110"/>
    </row>
    <row r="1236" spans="1:40" s="9" customFormat="1" x14ac:dyDescent="0.2">
      <c r="A1236" s="2" t="s">
        <v>35</v>
      </c>
      <c r="B1236" s="3">
        <v>2</v>
      </c>
      <c r="C1236" s="2"/>
      <c r="D1236" s="1" t="s">
        <v>61</v>
      </c>
      <c r="E1236" s="1" t="s">
        <v>190</v>
      </c>
      <c r="F1236" s="9">
        <v>1882</v>
      </c>
      <c r="G1236" s="3"/>
      <c r="H1236" s="327">
        <v>40759</v>
      </c>
      <c r="I1236" s="3">
        <v>10.4</v>
      </c>
      <c r="J1236" s="3"/>
      <c r="K1236" s="3"/>
      <c r="N1236" s="3"/>
      <c r="O1236" s="3"/>
      <c r="P1236" s="3"/>
      <c r="Q1236" s="3"/>
      <c r="R1236" s="3"/>
      <c r="S1236" s="3"/>
      <c r="T1236" s="122">
        <v>39297</v>
      </c>
      <c r="U1236" s="10">
        <v>10</v>
      </c>
      <c r="V1236" s="201">
        <f t="shared" si="21"/>
        <v>7.8539816339744835E-3</v>
      </c>
      <c r="W1236" s="139">
        <v>1</v>
      </c>
      <c r="X1236" s="41"/>
      <c r="Z1236" s="16"/>
      <c r="AA1236" s="128"/>
      <c r="AB1236" s="4"/>
      <c r="AC1236" s="15"/>
      <c r="AD1236" s="134"/>
      <c r="AE1236" s="10"/>
      <c r="AF1236" s="10"/>
      <c r="AH1236" s="16"/>
      <c r="AI1236" s="110"/>
      <c r="AJ1236" s="110"/>
      <c r="AK1236" s="110"/>
      <c r="AL1236" s="110"/>
      <c r="AM1236" s="110"/>
      <c r="AN1236" s="110"/>
    </row>
    <row r="1237" spans="1:40" s="9" customFormat="1" x14ac:dyDescent="0.2">
      <c r="A1237" s="2" t="s">
        <v>35</v>
      </c>
      <c r="B1237" s="3">
        <v>2</v>
      </c>
      <c r="C1237" s="2" t="s">
        <v>63</v>
      </c>
      <c r="D1237" s="1" t="s">
        <v>68</v>
      </c>
      <c r="E1237" s="1" t="s">
        <v>190</v>
      </c>
      <c r="F1237" s="3">
        <v>164</v>
      </c>
      <c r="G1237" s="3"/>
      <c r="H1237" s="327">
        <v>40759</v>
      </c>
      <c r="I1237" s="3">
        <v>22.3</v>
      </c>
      <c r="J1237" s="3"/>
      <c r="K1237" s="3"/>
      <c r="N1237" s="3"/>
      <c r="O1237" s="3"/>
      <c r="P1237" s="3"/>
      <c r="Q1237" s="3"/>
      <c r="R1237" s="3"/>
      <c r="S1237" s="3"/>
      <c r="T1237" s="122">
        <v>39297</v>
      </c>
      <c r="U1237" s="10">
        <v>20.5</v>
      </c>
      <c r="V1237" s="201">
        <f t="shared" ref="V1237:V1302" si="22" xml:space="preserve"> PI()*(U1237/2)^2/10000</f>
        <v>3.3006357816777764E-2</v>
      </c>
      <c r="W1237" s="139">
        <v>1</v>
      </c>
      <c r="X1237" s="41"/>
      <c r="Z1237" s="16"/>
      <c r="AA1237" s="128">
        <v>2005</v>
      </c>
      <c r="AB1237" s="4">
        <v>16.5</v>
      </c>
      <c r="AC1237" s="15" t="s">
        <v>64</v>
      </c>
      <c r="AD1237" s="134">
        <v>2009</v>
      </c>
      <c r="AE1237" s="10"/>
      <c r="AF1237" s="10">
        <v>19.600000000000001</v>
      </c>
      <c r="AH1237" s="16"/>
      <c r="AI1237" s="110"/>
      <c r="AJ1237" s="110"/>
      <c r="AK1237" s="110"/>
      <c r="AL1237" s="110"/>
      <c r="AM1237" s="110"/>
      <c r="AN1237" s="110"/>
    </row>
    <row r="1238" spans="1:40" s="9" customFormat="1" x14ac:dyDescent="0.2">
      <c r="A1238" s="2" t="s">
        <v>35</v>
      </c>
      <c r="B1238" s="3">
        <v>2</v>
      </c>
      <c r="C1238" s="2" t="s">
        <v>63</v>
      </c>
      <c r="D1238" s="1" t="s">
        <v>68</v>
      </c>
      <c r="E1238" s="1" t="s">
        <v>190</v>
      </c>
      <c r="F1238" s="3">
        <v>165</v>
      </c>
      <c r="G1238" s="3"/>
      <c r="H1238" s="327">
        <v>40759</v>
      </c>
      <c r="I1238" s="3"/>
      <c r="J1238" s="3" t="s">
        <v>1198</v>
      </c>
      <c r="K1238" s="3" t="s">
        <v>1202</v>
      </c>
      <c r="N1238" s="3"/>
      <c r="O1238" s="3"/>
      <c r="P1238" s="3"/>
      <c r="Q1238" s="3"/>
      <c r="R1238" s="3"/>
      <c r="S1238" s="3"/>
      <c r="T1238" s="122">
        <v>39297</v>
      </c>
      <c r="U1238" s="10">
        <v>11.1</v>
      </c>
      <c r="V1238" s="201">
        <f t="shared" si="22"/>
        <v>9.6768907712199599E-3</v>
      </c>
      <c r="W1238" s="139">
        <v>1</v>
      </c>
      <c r="X1238" s="41"/>
      <c r="Z1238" s="16"/>
      <c r="AA1238" s="128">
        <v>2005</v>
      </c>
      <c r="AB1238" s="4">
        <v>11.1</v>
      </c>
      <c r="AC1238" s="15" t="s">
        <v>64</v>
      </c>
      <c r="AD1238" s="134">
        <v>2009</v>
      </c>
      <c r="AE1238" s="10"/>
      <c r="AF1238" s="10">
        <v>11.5</v>
      </c>
      <c r="AH1238" s="16"/>
      <c r="AI1238" s="110"/>
      <c r="AJ1238" s="110"/>
      <c r="AK1238" s="110"/>
      <c r="AL1238" s="110"/>
      <c r="AM1238" s="110"/>
      <c r="AN1238" s="110"/>
    </row>
    <row r="1239" spans="1:40" s="9" customFormat="1" x14ac:dyDescent="0.2">
      <c r="A1239" s="2" t="s">
        <v>35</v>
      </c>
      <c r="B1239" s="3">
        <v>2</v>
      </c>
      <c r="C1239" s="2" t="s">
        <v>63</v>
      </c>
      <c r="D1239" s="1" t="s">
        <v>68</v>
      </c>
      <c r="E1239" s="1" t="s">
        <v>190</v>
      </c>
      <c r="F1239" s="3">
        <v>167</v>
      </c>
      <c r="G1239" s="3"/>
      <c r="H1239" s="327">
        <v>40759</v>
      </c>
      <c r="I1239" s="3">
        <v>12.8</v>
      </c>
      <c r="J1239" s="3"/>
      <c r="K1239" s="3"/>
      <c r="N1239" s="3"/>
      <c r="O1239" s="3"/>
      <c r="P1239" s="3"/>
      <c r="Q1239" s="3"/>
      <c r="R1239" s="3"/>
      <c r="S1239" s="3"/>
      <c r="T1239" s="122">
        <v>39297</v>
      </c>
      <c r="U1239" s="10">
        <v>12.3</v>
      </c>
      <c r="V1239" s="201">
        <f t="shared" si="22"/>
        <v>1.1882288814039996E-2</v>
      </c>
      <c r="W1239" s="139">
        <v>1</v>
      </c>
      <c r="X1239" s="41"/>
      <c r="Z1239" s="16"/>
      <c r="AA1239" s="128">
        <v>2005</v>
      </c>
      <c r="AB1239" s="4">
        <v>11.1</v>
      </c>
      <c r="AC1239" s="15" t="s">
        <v>64</v>
      </c>
      <c r="AD1239" s="134">
        <v>2009</v>
      </c>
      <c r="AE1239" s="10"/>
      <c r="AF1239" s="10">
        <v>12.1</v>
      </c>
      <c r="AH1239" s="16"/>
      <c r="AI1239" s="110"/>
      <c r="AJ1239" s="110"/>
      <c r="AK1239" s="110"/>
      <c r="AL1239" s="110"/>
      <c r="AM1239" s="110"/>
      <c r="AN1239" s="110"/>
    </row>
    <row r="1240" spans="1:40" s="9" customFormat="1" x14ac:dyDescent="0.2">
      <c r="A1240" s="2" t="s">
        <v>35</v>
      </c>
      <c r="B1240" s="3">
        <v>2</v>
      </c>
      <c r="C1240" s="2" t="s">
        <v>63</v>
      </c>
      <c r="D1240" s="1" t="s">
        <v>68</v>
      </c>
      <c r="E1240" s="1" t="s">
        <v>190</v>
      </c>
      <c r="F1240" s="3">
        <v>168</v>
      </c>
      <c r="G1240" s="3"/>
      <c r="H1240" s="327">
        <v>40759</v>
      </c>
      <c r="I1240" s="3"/>
      <c r="J1240" s="3"/>
      <c r="K1240" s="100" t="s">
        <v>1199</v>
      </c>
      <c r="N1240" s="3"/>
      <c r="O1240" s="3"/>
      <c r="P1240" s="3"/>
      <c r="Q1240" s="3"/>
      <c r="R1240" s="3"/>
      <c r="S1240" s="3"/>
      <c r="T1240" s="122">
        <v>39297</v>
      </c>
      <c r="U1240" s="10">
        <v>10.6</v>
      </c>
      <c r="V1240" s="201">
        <f t="shared" si="22"/>
        <v>8.8247337639337283E-3</v>
      </c>
      <c r="W1240" s="139">
        <v>0</v>
      </c>
      <c r="X1240" s="41" t="s">
        <v>25</v>
      </c>
      <c r="Z1240" s="16"/>
      <c r="AA1240" s="128">
        <v>2005</v>
      </c>
      <c r="AB1240" s="4">
        <v>10.4</v>
      </c>
      <c r="AC1240" s="15" t="s">
        <v>64</v>
      </c>
      <c r="AD1240" s="134">
        <v>2009</v>
      </c>
      <c r="AE1240" s="10"/>
      <c r="AF1240" s="10">
        <v>10.8</v>
      </c>
      <c r="AH1240" s="16"/>
      <c r="AI1240" s="110"/>
      <c r="AJ1240" s="110"/>
      <c r="AK1240" s="110"/>
      <c r="AL1240" s="110"/>
      <c r="AM1240" s="110"/>
      <c r="AN1240" s="110"/>
    </row>
    <row r="1241" spans="1:40" s="9" customFormat="1" x14ac:dyDescent="0.2">
      <c r="A1241" s="2" t="s">
        <v>35</v>
      </c>
      <c r="B1241" s="3">
        <v>2</v>
      </c>
      <c r="C1241" s="2" t="s">
        <v>63</v>
      </c>
      <c r="D1241" s="1" t="s">
        <v>68</v>
      </c>
      <c r="E1241" s="1" t="s">
        <v>190</v>
      </c>
      <c r="F1241" s="3">
        <v>169</v>
      </c>
      <c r="G1241" s="3"/>
      <c r="H1241" s="327">
        <v>40759</v>
      </c>
      <c r="I1241" s="3">
        <v>14.4</v>
      </c>
      <c r="J1241" s="3"/>
      <c r="K1241" s="3"/>
      <c r="N1241" s="3"/>
      <c r="O1241" s="3"/>
      <c r="P1241" s="3"/>
      <c r="Q1241" s="3"/>
      <c r="R1241" s="3"/>
      <c r="S1241" s="3"/>
      <c r="T1241" s="122">
        <v>39297</v>
      </c>
      <c r="U1241" s="10">
        <v>13.6</v>
      </c>
      <c r="V1241" s="201">
        <f t="shared" si="22"/>
        <v>1.45267244301992E-2</v>
      </c>
      <c r="W1241" s="139">
        <v>1</v>
      </c>
      <c r="X1241" s="41"/>
      <c r="Z1241" s="16"/>
      <c r="AA1241" s="128">
        <v>2005</v>
      </c>
      <c r="AB1241" s="4">
        <v>11.9</v>
      </c>
      <c r="AC1241" s="15" t="s">
        <v>64</v>
      </c>
      <c r="AD1241" s="134">
        <v>2009</v>
      </c>
      <c r="AE1241" s="10"/>
      <c r="AF1241" s="10">
        <v>13.3</v>
      </c>
      <c r="AH1241" s="16"/>
      <c r="AI1241" s="110"/>
      <c r="AJ1241" s="110"/>
      <c r="AK1241" s="110"/>
      <c r="AL1241" s="110"/>
      <c r="AM1241" s="110"/>
      <c r="AN1241" s="110"/>
    </row>
    <row r="1242" spans="1:40" s="9" customFormat="1" x14ac:dyDescent="0.2">
      <c r="A1242" s="2" t="s">
        <v>35</v>
      </c>
      <c r="B1242" s="3">
        <v>2</v>
      </c>
      <c r="C1242" s="2" t="s">
        <v>63</v>
      </c>
      <c r="D1242" s="1" t="s">
        <v>68</v>
      </c>
      <c r="E1242" s="1" t="s">
        <v>190</v>
      </c>
      <c r="F1242" s="3">
        <v>170</v>
      </c>
      <c r="G1242" s="3"/>
      <c r="H1242" s="327">
        <v>40759</v>
      </c>
      <c r="I1242" s="3">
        <v>19.399999999999999</v>
      </c>
      <c r="J1242" s="3"/>
      <c r="K1242" s="3"/>
      <c r="N1242" s="3"/>
      <c r="O1242" s="3"/>
      <c r="P1242" s="3"/>
      <c r="Q1242" s="3"/>
      <c r="R1242" s="3"/>
      <c r="S1242" s="3"/>
      <c r="T1242" s="122">
        <v>39297</v>
      </c>
      <c r="U1242" s="10">
        <v>17.8</v>
      </c>
      <c r="V1242" s="201">
        <f t="shared" si="22"/>
        <v>2.4884555409084755E-2</v>
      </c>
      <c r="W1242" s="139">
        <v>1</v>
      </c>
      <c r="X1242" s="41"/>
      <c r="Z1242" s="16"/>
      <c r="AA1242" s="128">
        <v>2005</v>
      </c>
      <c r="AB1242" s="4">
        <v>14.1</v>
      </c>
      <c r="AC1242" s="15" t="s">
        <v>64</v>
      </c>
      <c r="AD1242" s="134">
        <v>2009</v>
      </c>
      <c r="AE1242" s="10"/>
      <c r="AF1242" s="10">
        <v>16.899999999999999</v>
      </c>
      <c r="AH1242" s="16"/>
      <c r="AI1242" s="110"/>
      <c r="AJ1242" s="110"/>
      <c r="AK1242" s="110"/>
      <c r="AL1242" s="110"/>
      <c r="AM1242" s="110"/>
      <c r="AN1242" s="110"/>
    </row>
    <row r="1243" spans="1:40" s="9" customFormat="1" x14ac:dyDescent="0.2">
      <c r="A1243" s="2" t="s">
        <v>35</v>
      </c>
      <c r="B1243" s="3">
        <v>2</v>
      </c>
      <c r="C1243" s="2" t="s">
        <v>63</v>
      </c>
      <c r="D1243" s="1" t="s">
        <v>68</v>
      </c>
      <c r="E1243" s="1" t="s">
        <v>190</v>
      </c>
      <c r="F1243" s="3">
        <v>171</v>
      </c>
      <c r="G1243" s="3"/>
      <c r="H1243" s="327">
        <v>40759</v>
      </c>
      <c r="I1243" s="3">
        <v>21.8</v>
      </c>
      <c r="J1243" s="3"/>
      <c r="K1243" s="3"/>
      <c r="N1243" s="3"/>
      <c r="O1243" s="3"/>
      <c r="P1243" s="3"/>
      <c r="Q1243" s="3"/>
      <c r="R1243" s="3"/>
      <c r="S1243" s="3"/>
      <c r="T1243" s="122">
        <v>39297</v>
      </c>
      <c r="U1243" s="10">
        <v>20.100000000000001</v>
      </c>
      <c r="V1243" s="201">
        <f t="shared" si="22"/>
        <v>3.1730871199420314E-2</v>
      </c>
      <c r="W1243" s="139">
        <v>1</v>
      </c>
      <c r="X1243" s="41"/>
      <c r="Z1243" s="16"/>
      <c r="AA1243" s="128">
        <v>2005</v>
      </c>
      <c r="AB1243" s="4">
        <v>16.399999999999999</v>
      </c>
      <c r="AC1243" s="15" t="s">
        <v>64</v>
      </c>
      <c r="AD1243" s="134">
        <v>2009</v>
      </c>
      <c r="AE1243" s="10"/>
      <c r="AF1243" s="10">
        <v>19.100000000000001</v>
      </c>
      <c r="AH1243" s="16"/>
      <c r="AI1243" s="110"/>
      <c r="AJ1243" s="110"/>
      <c r="AK1243" s="110"/>
      <c r="AL1243" s="110"/>
      <c r="AM1243" s="110"/>
      <c r="AN1243" s="110"/>
    </row>
    <row r="1244" spans="1:40" s="9" customFormat="1" x14ac:dyDescent="0.2">
      <c r="A1244" s="2" t="s">
        <v>35</v>
      </c>
      <c r="B1244" s="3">
        <v>2</v>
      </c>
      <c r="C1244" s="2" t="s">
        <v>63</v>
      </c>
      <c r="D1244" s="1" t="s">
        <v>68</v>
      </c>
      <c r="E1244" s="1" t="s">
        <v>190</v>
      </c>
      <c r="F1244" s="3">
        <v>172</v>
      </c>
      <c r="G1244" s="3"/>
      <c r="H1244" s="327">
        <v>40759</v>
      </c>
      <c r="I1244" s="3">
        <v>18.100000000000001</v>
      </c>
      <c r="J1244" s="3"/>
      <c r="K1244" s="3"/>
      <c r="N1244" s="3"/>
      <c r="O1244" s="3"/>
      <c r="P1244" s="3"/>
      <c r="Q1244" s="3"/>
      <c r="R1244" s="3"/>
      <c r="S1244" s="3"/>
      <c r="T1244" s="122">
        <v>39297</v>
      </c>
      <c r="U1244" s="10">
        <v>17.5</v>
      </c>
      <c r="V1244" s="201">
        <f t="shared" si="22"/>
        <v>2.4052818754046853E-2</v>
      </c>
      <c r="W1244" s="139">
        <v>1</v>
      </c>
      <c r="X1244" s="41"/>
      <c r="Z1244" s="16"/>
      <c r="AA1244" s="128">
        <v>2005</v>
      </c>
      <c r="AB1244" s="4">
        <v>14.8</v>
      </c>
      <c r="AC1244" s="15" t="s">
        <v>64</v>
      </c>
      <c r="AD1244" s="134">
        <v>2009</v>
      </c>
      <c r="AE1244" s="10"/>
      <c r="AF1244" s="10">
        <v>16.600000000000001</v>
      </c>
      <c r="AH1244" s="16"/>
      <c r="AI1244" s="110"/>
      <c r="AJ1244" s="110"/>
      <c r="AK1244" s="110"/>
      <c r="AL1244" s="110"/>
      <c r="AM1244" s="110"/>
      <c r="AN1244" s="110"/>
    </row>
    <row r="1245" spans="1:40" s="9" customFormat="1" x14ac:dyDescent="0.2">
      <c r="A1245" s="2" t="s">
        <v>35</v>
      </c>
      <c r="B1245" s="3">
        <v>2</v>
      </c>
      <c r="C1245" s="2" t="s">
        <v>63</v>
      </c>
      <c r="D1245" s="1" t="s">
        <v>68</v>
      </c>
      <c r="E1245" s="1" t="s">
        <v>190</v>
      </c>
      <c r="F1245" s="3">
        <v>173</v>
      </c>
      <c r="G1245" s="3"/>
      <c r="H1245" s="327">
        <v>40759</v>
      </c>
      <c r="I1245" s="3">
        <v>20.6</v>
      </c>
      <c r="J1245" s="3"/>
      <c r="K1245" s="3"/>
      <c r="N1245" s="3"/>
      <c r="O1245" s="3"/>
      <c r="P1245" s="3"/>
      <c r="Q1245" s="3"/>
      <c r="R1245" s="3"/>
      <c r="S1245" s="3"/>
      <c r="T1245" s="122">
        <v>39297</v>
      </c>
      <c r="U1245" s="10">
        <v>19.2</v>
      </c>
      <c r="V1245" s="201">
        <f t="shared" si="22"/>
        <v>2.8952917895483536E-2</v>
      </c>
      <c r="W1245" s="139">
        <v>1</v>
      </c>
      <c r="X1245" s="41"/>
      <c r="Z1245" s="16"/>
      <c r="AA1245" s="128">
        <v>2005</v>
      </c>
      <c r="AB1245" s="4">
        <v>15.8</v>
      </c>
      <c r="AC1245" s="15" t="s">
        <v>64</v>
      </c>
      <c r="AD1245" s="134">
        <v>2009</v>
      </c>
      <c r="AE1245" s="10"/>
      <c r="AF1245" s="10">
        <v>18.5</v>
      </c>
      <c r="AH1245" s="16"/>
      <c r="AI1245" s="110"/>
      <c r="AJ1245" s="110"/>
      <c r="AK1245" s="110"/>
      <c r="AL1245" s="110"/>
      <c r="AM1245" s="110"/>
      <c r="AN1245" s="110"/>
    </row>
    <row r="1246" spans="1:40" s="9" customFormat="1" x14ac:dyDescent="0.2">
      <c r="A1246" s="2" t="s">
        <v>35</v>
      </c>
      <c r="B1246" s="3">
        <v>2</v>
      </c>
      <c r="C1246" s="2" t="s">
        <v>63</v>
      </c>
      <c r="D1246" s="1" t="s">
        <v>68</v>
      </c>
      <c r="E1246" s="1" t="s">
        <v>190</v>
      </c>
      <c r="F1246" s="3">
        <v>174</v>
      </c>
      <c r="G1246" s="3"/>
      <c r="H1246" s="327">
        <v>40759</v>
      </c>
      <c r="I1246" s="3">
        <v>22.5</v>
      </c>
      <c r="J1246" s="3"/>
      <c r="K1246" s="3"/>
      <c r="N1246" s="3"/>
      <c r="O1246" s="3"/>
      <c r="P1246" s="3"/>
      <c r="Q1246" s="3"/>
      <c r="R1246" s="3"/>
      <c r="S1246" s="3"/>
      <c r="T1246" s="122">
        <v>39297</v>
      </c>
      <c r="U1246" s="10">
        <v>20.399999999999999</v>
      </c>
      <c r="V1246" s="201">
        <f t="shared" si="22"/>
        <v>3.2685129967948208E-2</v>
      </c>
      <c r="W1246" s="139">
        <v>1</v>
      </c>
      <c r="X1246" s="41"/>
      <c r="Z1246" s="16"/>
      <c r="AA1246" s="128">
        <v>2005</v>
      </c>
      <c r="AB1246" s="4">
        <v>16.399999999999999</v>
      </c>
      <c r="AC1246" s="15" t="s">
        <v>64</v>
      </c>
      <c r="AD1246" s="134">
        <v>2009</v>
      </c>
      <c r="AE1246" s="10"/>
      <c r="AF1246" s="10">
        <v>19.399999999999999</v>
      </c>
      <c r="AH1246" s="16"/>
      <c r="AI1246" s="110"/>
      <c r="AJ1246" s="110"/>
      <c r="AK1246" s="110"/>
      <c r="AL1246" s="110"/>
      <c r="AM1246" s="110"/>
      <c r="AN1246" s="110"/>
    </row>
    <row r="1247" spans="1:40" x14ac:dyDescent="0.2">
      <c r="A1247" s="2" t="s">
        <v>35</v>
      </c>
      <c r="B1247" s="3">
        <v>2</v>
      </c>
      <c r="C1247" s="2" t="s">
        <v>63</v>
      </c>
      <c r="D1247" s="1" t="s">
        <v>68</v>
      </c>
      <c r="E1247" s="1" t="s">
        <v>190</v>
      </c>
      <c r="F1247" s="3">
        <v>175</v>
      </c>
      <c r="G1247" s="3"/>
      <c r="H1247" s="327">
        <v>40759</v>
      </c>
      <c r="I1247" s="3">
        <v>14.6</v>
      </c>
      <c r="J1247" s="3"/>
      <c r="K1247" s="100" t="s">
        <v>1382</v>
      </c>
      <c r="N1247" s="3"/>
      <c r="O1247" s="3"/>
      <c r="P1247" s="3"/>
      <c r="Q1247" s="3"/>
      <c r="R1247" s="3"/>
      <c r="S1247" s="3"/>
      <c r="T1247" s="122">
        <v>39297</v>
      </c>
      <c r="U1247" s="10">
        <v>14</v>
      </c>
      <c r="V1247" s="201">
        <f t="shared" si="22"/>
        <v>1.5393804002589986E-2</v>
      </c>
      <c r="W1247" s="139">
        <v>1</v>
      </c>
      <c r="X1247" s="41"/>
      <c r="Y1247" s="9"/>
      <c r="Z1247" s="16"/>
      <c r="AA1247" s="128">
        <v>2005</v>
      </c>
      <c r="AB1247" s="4">
        <v>12.1</v>
      </c>
      <c r="AC1247" s="15" t="s">
        <v>64</v>
      </c>
      <c r="AD1247" s="134">
        <v>2009</v>
      </c>
      <c r="AE1247" s="10"/>
      <c r="AF1247" s="10">
        <v>14</v>
      </c>
      <c r="AG1247" s="9"/>
      <c r="AH1247" s="16"/>
    </row>
    <row r="1248" spans="1:40" x14ac:dyDescent="0.2">
      <c r="A1248" s="2" t="s">
        <v>35</v>
      </c>
      <c r="B1248" s="3">
        <v>2</v>
      </c>
      <c r="C1248" s="2" t="s">
        <v>63</v>
      </c>
      <c r="D1248" s="1" t="s">
        <v>68</v>
      </c>
      <c r="E1248" s="1" t="s">
        <v>190</v>
      </c>
      <c r="F1248" s="3">
        <v>176</v>
      </c>
      <c r="G1248" s="3"/>
      <c r="H1248" s="327">
        <v>40759</v>
      </c>
      <c r="I1248" s="3"/>
      <c r="J1248" s="3" t="s">
        <v>1198</v>
      </c>
      <c r="K1248" s="3" t="s">
        <v>1202</v>
      </c>
      <c r="N1248" s="3"/>
      <c r="O1248" s="3"/>
      <c r="P1248" s="3"/>
      <c r="Q1248" s="3"/>
      <c r="R1248" s="3"/>
      <c r="S1248" s="3"/>
      <c r="T1248" s="122">
        <v>39350</v>
      </c>
      <c r="U1248" s="10">
        <v>10.8</v>
      </c>
      <c r="V1248" s="201">
        <f t="shared" si="22"/>
        <v>9.1608841778678379E-3</v>
      </c>
      <c r="W1248" s="139">
        <v>1</v>
      </c>
      <c r="X1248" s="41"/>
      <c r="Y1248" s="9"/>
      <c r="Z1248" s="16" t="s">
        <v>701</v>
      </c>
      <c r="AA1248" s="128">
        <v>2005</v>
      </c>
      <c r="AB1248" s="4">
        <v>10.5</v>
      </c>
      <c r="AC1248" s="15" t="s">
        <v>64</v>
      </c>
      <c r="AD1248" s="134">
        <v>2009</v>
      </c>
      <c r="AE1248" s="10"/>
      <c r="AF1248" s="10">
        <v>11</v>
      </c>
      <c r="AG1248" s="9"/>
      <c r="AH1248" s="16"/>
    </row>
    <row r="1249" spans="1:40" x14ac:dyDescent="0.2">
      <c r="A1249" s="2" t="s">
        <v>35</v>
      </c>
      <c r="B1249" s="3">
        <v>2</v>
      </c>
      <c r="C1249" s="2" t="s">
        <v>63</v>
      </c>
      <c r="D1249" s="1" t="s">
        <v>68</v>
      </c>
      <c r="E1249" s="1" t="s">
        <v>190</v>
      </c>
      <c r="F1249" s="3">
        <v>177</v>
      </c>
      <c r="G1249" s="3"/>
      <c r="H1249" s="327">
        <v>40759</v>
      </c>
      <c r="I1249" s="3"/>
      <c r="J1249" s="3"/>
      <c r="K1249" s="100" t="s">
        <v>1199</v>
      </c>
      <c r="N1249" s="3"/>
      <c r="O1249" s="3"/>
      <c r="P1249" s="3"/>
      <c r="Q1249" s="3"/>
      <c r="R1249" s="3"/>
      <c r="S1249" s="3"/>
      <c r="T1249" s="122"/>
      <c r="U1249" s="10"/>
      <c r="V1249" s="201">
        <f t="shared" si="22"/>
        <v>0</v>
      </c>
      <c r="W1249" s="139">
        <v>0</v>
      </c>
      <c r="X1249" s="41" t="s">
        <v>694</v>
      </c>
      <c r="Y1249" s="9"/>
      <c r="Z1249" s="16" t="s">
        <v>716</v>
      </c>
      <c r="AA1249" s="128">
        <v>2005</v>
      </c>
      <c r="AB1249" s="4">
        <v>13.6</v>
      </c>
      <c r="AC1249" s="15" t="s">
        <v>64</v>
      </c>
      <c r="AD1249" s="134">
        <v>2009</v>
      </c>
      <c r="AE1249" s="10"/>
      <c r="AF1249" s="10">
        <v>15.2</v>
      </c>
      <c r="AG1249" s="9"/>
      <c r="AH1249" s="16"/>
    </row>
    <row r="1250" spans="1:40" x14ac:dyDescent="0.2">
      <c r="A1250" s="2" t="s">
        <v>35</v>
      </c>
      <c r="B1250" s="3">
        <v>2</v>
      </c>
      <c r="C1250" s="2" t="s">
        <v>63</v>
      </c>
      <c r="D1250" s="1" t="s">
        <v>68</v>
      </c>
      <c r="E1250" s="1" t="s">
        <v>190</v>
      </c>
      <c r="F1250" s="3">
        <v>178</v>
      </c>
      <c r="G1250" s="3"/>
      <c r="H1250" s="327">
        <v>40759</v>
      </c>
      <c r="I1250" s="3">
        <v>19.899999999999999</v>
      </c>
      <c r="J1250" s="3"/>
      <c r="K1250" s="3"/>
      <c r="N1250" s="3"/>
      <c r="O1250" s="3"/>
      <c r="P1250" s="3"/>
      <c r="Q1250" s="3"/>
      <c r="R1250" s="3"/>
      <c r="S1250" s="3"/>
      <c r="T1250" s="122">
        <v>39297</v>
      </c>
      <c r="U1250" s="10">
        <v>19</v>
      </c>
      <c r="V1250" s="201">
        <f t="shared" si="22"/>
        <v>2.835287369864788E-2</v>
      </c>
      <c r="W1250" s="139">
        <v>1</v>
      </c>
      <c r="X1250" s="41"/>
      <c r="Y1250" s="9"/>
      <c r="Z1250" s="16"/>
      <c r="AA1250" s="128">
        <v>2005</v>
      </c>
      <c r="AB1250" s="4">
        <v>16.399999999999999</v>
      </c>
      <c r="AC1250" s="15" t="s">
        <v>64</v>
      </c>
      <c r="AD1250" s="134">
        <v>2009</v>
      </c>
      <c r="AE1250" s="10"/>
      <c r="AF1250" s="10">
        <v>18.399999999999999</v>
      </c>
      <c r="AG1250" s="9"/>
      <c r="AH1250" s="16"/>
    </row>
    <row r="1251" spans="1:40" s="9" customFormat="1" x14ac:dyDescent="0.2">
      <c r="A1251" s="2" t="s">
        <v>35</v>
      </c>
      <c r="B1251" s="3">
        <v>2</v>
      </c>
      <c r="C1251" s="2" t="s">
        <v>63</v>
      </c>
      <c r="D1251" s="1" t="s">
        <v>68</v>
      </c>
      <c r="E1251" s="1" t="s">
        <v>190</v>
      </c>
      <c r="F1251" s="3">
        <v>179</v>
      </c>
      <c r="G1251" s="3"/>
      <c r="H1251" s="327">
        <v>40759</v>
      </c>
      <c r="I1251" s="3">
        <v>20.7</v>
      </c>
      <c r="J1251" s="3"/>
      <c r="K1251" s="3"/>
      <c r="N1251" s="3"/>
      <c r="O1251" s="3"/>
      <c r="P1251" s="3"/>
      <c r="Q1251" s="3"/>
      <c r="R1251" s="3"/>
      <c r="S1251" s="3"/>
      <c r="T1251" s="122">
        <v>39297</v>
      </c>
      <c r="U1251" s="10">
        <v>19.7</v>
      </c>
      <c r="V1251" s="201">
        <f t="shared" si="22"/>
        <v>3.0480517323291569E-2</v>
      </c>
      <c r="W1251" s="139">
        <v>1</v>
      </c>
      <c r="X1251" s="41"/>
      <c r="Z1251" s="16"/>
      <c r="AA1251" s="128">
        <v>2005</v>
      </c>
      <c r="AB1251" s="4">
        <v>16.7</v>
      </c>
      <c r="AC1251" s="15" t="s">
        <v>64</v>
      </c>
      <c r="AD1251" s="134">
        <v>2009</v>
      </c>
      <c r="AE1251" s="10"/>
      <c r="AF1251" s="10">
        <v>18.899999999999999</v>
      </c>
      <c r="AH1251" s="16"/>
      <c r="AI1251" s="110"/>
      <c r="AJ1251" s="110"/>
      <c r="AK1251" s="110"/>
      <c r="AL1251" s="110"/>
      <c r="AM1251" s="110"/>
      <c r="AN1251" s="110"/>
    </row>
    <row r="1252" spans="1:40" s="9" customFormat="1" x14ac:dyDescent="0.2">
      <c r="A1252" s="2" t="s">
        <v>35</v>
      </c>
      <c r="B1252" s="3">
        <v>2</v>
      </c>
      <c r="C1252" s="2" t="s">
        <v>63</v>
      </c>
      <c r="D1252" s="1" t="s">
        <v>68</v>
      </c>
      <c r="E1252" s="1" t="s">
        <v>190</v>
      </c>
      <c r="F1252" s="3">
        <v>180</v>
      </c>
      <c r="G1252" s="3"/>
      <c r="H1252" s="327">
        <v>40759</v>
      </c>
      <c r="I1252" s="3">
        <v>12.1</v>
      </c>
      <c r="J1252" s="3"/>
      <c r="K1252" s="3"/>
      <c r="N1252" s="3"/>
      <c r="O1252" s="3"/>
      <c r="P1252" s="3"/>
      <c r="Q1252" s="3"/>
      <c r="R1252" s="3"/>
      <c r="S1252" s="3"/>
      <c r="T1252" s="122">
        <v>39297</v>
      </c>
      <c r="U1252" s="10">
        <v>12</v>
      </c>
      <c r="V1252" s="201">
        <f t="shared" si="22"/>
        <v>1.1309733552923255E-2</v>
      </c>
      <c r="W1252" s="139">
        <v>1</v>
      </c>
      <c r="X1252" s="41"/>
      <c r="Z1252" s="16"/>
      <c r="AA1252" s="128">
        <v>2005</v>
      </c>
      <c r="AB1252" s="4">
        <v>11.4</v>
      </c>
      <c r="AC1252" s="15" t="s">
        <v>64</v>
      </c>
      <c r="AD1252" s="134">
        <v>2009</v>
      </c>
      <c r="AE1252" s="10"/>
      <c r="AF1252" s="10">
        <v>11.8</v>
      </c>
      <c r="AH1252" s="16"/>
      <c r="AI1252" s="110"/>
      <c r="AJ1252" s="110"/>
      <c r="AK1252" s="110"/>
      <c r="AL1252" s="110"/>
      <c r="AM1252" s="110"/>
      <c r="AN1252" s="110"/>
    </row>
    <row r="1253" spans="1:40" s="9" customFormat="1" x14ac:dyDescent="0.2">
      <c r="A1253" s="2" t="s">
        <v>35</v>
      </c>
      <c r="B1253" s="3">
        <v>2</v>
      </c>
      <c r="C1253" s="2" t="s">
        <v>63</v>
      </c>
      <c r="D1253" s="1" t="s">
        <v>68</v>
      </c>
      <c r="E1253" s="1" t="s">
        <v>190</v>
      </c>
      <c r="F1253" s="3">
        <v>181</v>
      </c>
      <c r="G1253" s="3"/>
      <c r="H1253" s="327">
        <v>40759</v>
      </c>
      <c r="I1253" s="3">
        <v>14.7</v>
      </c>
      <c r="J1253" s="3"/>
      <c r="K1253" s="3"/>
      <c r="N1253" s="3"/>
      <c r="O1253" s="3"/>
      <c r="P1253" s="3"/>
      <c r="Q1253" s="3"/>
      <c r="R1253" s="3"/>
      <c r="S1253" s="3"/>
      <c r="T1253" s="122">
        <v>39297</v>
      </c>
      <c r="U1253" s="10">
        <v>13.5</v>
      </c>
      <c r="V1253" s="201">
        <f t="shared" si="22"/>
        <v>1.4313881527918494E-2</v>
      </c>
      <c r="W1253" s="139">
        <v>1</v>
      </c>
      <c r="X1253" s="41"/>
      <c r="Z1253" s="16"/>
      <c r="AA1253" s="128">
        <v>2005</v>
      </c>
      <c r="AB1253" s="4">
        <v>12.8</v>
      </c>
      <c r="AC1253" s="15" t="s">
        <v>64</v>
      </c>
      <c r="AD1253" s="134">
        <v>2009</v>
      </c>
      <c r="AE1253" s="10"/>
      <c r="AF1253" s="10">
        <v>13.5</v>
      </c>
      <c r="AH1253" s="16"/>
      <c r="AI1253" s="110"/>
      <c r="AJ1253" s="110"/>
      <c r="AK1253" s="110"/>
      <c r="AL1253" s="110"/>
      <c r="AM1253" s="110"/>
      <c r="AN1253" s="110"/>
    </row>
    <row r="1254" spans="1:40" s="9" customFormat="1" x14ac:dyDescent="0.2">
      <c r="A1254" s="2" t="s">
        <v>35</v>
      </c>
      <c r="B1254" s="3">
        <v>2</v>
      </c>
      <c r="C1254" s="2" t="s">
        <v>63</v>
      </c>
      <c r="D1254" s="1" t="s">
        <v>68</v>
      </c>
      <c r="E1254" s="1" t="s">
        <v>190</v>
      </c>
      <c r="F1254" s="3">
        <v>182</v>
      </c>
      <c r="G1254" s="3"/>
      <c r="H1254" s="327">
        <v>40759</v>
      </c>
      <c r="I1254" s="3"/>
      <c r="J1254" s="3" t="s">
        <v>1198</v>
      </c>
      <c r="K1254" s="3" t="s">
        <v>1202</v>
      </c>
      <c r="N1254" s="3"/>
      <c r="O1254" s="3"/>
      <c r="P1254" s="3"/>
      <c r="Q1254" s="3"/>
      <c r="R1254" s="3"/>
      <c r="S1254" s="3"/>
      <c r="T1254" s="122">
        <v>39297</v>
      </c>
      <c r="U1254" s="10">
        <v>12.3</v>
      </c>
      <c r="V1254" s="201">
        <f t="shared" si="22"/>
        <v>1.1882288814039996E-2</v>
      </c>
      <c r="W1254" s="139">
        <v>1</v>
      </c>
      <c r="X1254" s="41"/>
      <c r="Z1254" s="16"/>
      <c r="AA1254" s="128">
        <v>2005</v>
      </c>
      <c r="AB1254" s="4">
        <v>11.9</v>
      </c>
      <c r="AC1254" s="15" t="s">
        <v>64</v>
      </c>
      <c r="AD1254" s="134">
        <v>2009</v>
      </c>
      <c r="AE1254" s="10"/>
      <c r="AF1254" s="10">
        <v>12.4</v>
      </c>
      <c r="AH1254" s="16"/>
      <c r="AI1254" s="110"/>
      <c r="AJ1254" s="110"/>
      <c r="AK1254" s="110"/>
      <c r="AL1254" s="110"/>
      <c r="AM1254" s="110"/>
      <c r="AN1254" s="110"/>
    </row>
    <row r="1255" spans="1:40" x14ac:dyDescent="0.2">
      <c r="A1255" s="2" t="s">
        <v>35</v>
      </c>
      <c r="B1255" s="3">
        <v>2</v>
      </c>
      <c r="C1255" s="2" t="s">
        <v>63</v>
      </c>
      <c r="D1255" s="1" t="s">
        <v>68</v>
      </c>
      <c r="E1255" s="1" t="s">
        <v>190</v>
      </c>
      <c r="F1255" s="3">
        <v>183</v>
      </c>
      <c r="G1255" s="3"/>
      <c r="H1255" s="327">
        <v>40759</v>
      </c>
      <c r="I1255" s="3">
        <v>21.9</v>
      </c>
      <c r="J1255" s="3"/>
      <c r="K1255" s="3"/>
      <c r="N1255" s="3"/>
      <c r="O1255" s="3"/>
      <c r="P1255" s="3"/>
      <c r="Q1255" s="3"/>
      <c r="R1255" s="3"/>
      <c r="S1255" s="3"/>
      <c r="T1255" s="122">
        <v>39297</v>
      </c>
      <c r="U1255" s="10">
        <v>20</v>
      </c>
      <c r="V1255" s="201">
        <f t="shared" si="22"/>
        <v>3.1415926535897934E-2</v>
      </c>
      <c r="W1255" s="139">
        <v>1</v>
      </c>
      <c r="X1255" s="41"/>
      <c r="Y1255" s="9"/>
      <c r="Z1255" s="16"/>
      <c r="AA1255" s="128">
        <v>2005</v>
      </c>
      <c r="AB1255" s="4">
        <v>16.600000000000001</v>
      </c>
      <c r="AC1255" s="15" t="s">
        <v>64</v>
      </c>
      <c r="AD1255" s="134">
        <v>2009</v>
      </c>
      <c r="AE1255" s="10"/>
      <c r="AF1255" s="10">
        <v>19.3</v>
      </c>
      <c r="AG1255" s="9"/>
      <c r="AH1255" s="16"/>
    </row>
    <row r="1256" spans="1:40" x14ac:dyDescent="0.2">
      <c r="A1256" s="2" t="s">
        <v>35</v>
      </c>
      <c r="B1256" s="3">
        <v>2</v>
      </c>
      <c r="C1256" s="2" t="s">
        <v>63</v>
      </c>
      <c r="D1256" s="1" t="s">
        <v>68</v>
      </c>
      <c r="E1256" s="1" t="s">
        <v>190</v>
      </c>
      <c r="F1256" s="3">
        <v>798</v>
      </c>
      <c r="G1256" s="3"/>
      <c r="H1256" s="327">
        <v>40759</v>
      </c>
      <c r="I1256" s="3"/>
      <c r="J1256" s="3" t="s">
        <v>1198</v>
      </c>
      <c r="K1256" s="3" t="s">
        <v>1202</v>
      </c>
      <c r="N1256" s="3"/>
      <c r="O1256" s="3"/>
      <c r="P1256" s="3"/>
      <c r="Q1256" s="3"/>
      <c r="R1256" s="3"/>
      <c r="S1256" s="3"/>
      <c r="T1256" s="122">
        <v>39297</v>
      </c>
      <c r="U1256" s="10">
        <v>10.199999999999999</v>
      </c>
      <c r="V1256" s="201">
        <f t="shared" si="22"/>
        <v>8.171282491987052E-3</v>
      </c>
      <c r="W1256" s="139">
        <v>0</v>
      </c>
      <c r="X1256" s="41" t="s">
        <v>25</v>
      </c>
      <c r="Y1256" s="9"/>
      <c r="Z1256" s="16"/>
      <c r="AA1256" s="128">
        <v>2005</v>
      </c>
      <c r="AB1256" s="4">
        <v>10.5</v>
      </c>
      <c r="AC1256" s="15" t="s">
        <v>64</v>
      </c>
      <c r="AD1256" s="134">
        <v>2009</v>
      </c>
      <c r="AE1256" s="10"/>
      <c r="AF1256" s="10"/>
      <c r="AG1256" s="9"/>
      <c r="AH1256" s="16"/>
    </row>
    <row r="1257" spans="1:40" x14ac:dyDescent="0.2">
      <c r="A1257" s="2" t="s">
        <v>35</v>
      </c>
      <c r="B1257" s="3">
        <v>2</v>
      </c>
      <c r="C1257" s="2"/>
      <c r="D1257" s="1" t="s">
        <v>68</v>
      </c>
      <c r="E1257" s="1" t="s">
        <v>190</v>
      </c>
      <c r="F1257" s="9">
        <v>799</v>
      </c>
      <c r="G1257" s="3"/>
      <c r="H1257" s="327">
        <v>40759</v>
      </c>
      <c r="I1257" s="3"/>
      <c r="J1257" s="3" t="s">
        <v>1198</v>
      </c>
      <c r="K1257" s="3" t="s">
        <v>1202</v>
      </c>
      <c r="N1257" s="3"/>
      <c r="O1257" s="3"/>
      <c r="P1257" s="3"/>
      <c r="Q1257" s="3"/>
      <c r="R1257" s="3"/>
      <c r="S1257" s="3"/>
      <c r="T1257" s="122">
        <v>39297</v>
      </c>
      <c r="U1257" s="10">
        <v>10.5</v>
      </c>
      <c r="V1257" s="201">
        <f t="shared" si="22"/>
        <v>8.6590147514568668E-3</v>
      </c>
      <c r="W1257" s="139">
        <v>1</v>
      </c>
      <c r="X1257" s="41"/>
      <c r="Y1257" s="9"/>
      <c r="Z1257" s="16"/>
      <c r="AA1257" s="128"/>
      <c r="AB1257" s="4"/>
      <c r="AC1257" s="15"/>
      <c r="AD1257" s="134"/>
      <c r="AE1257" s="10"/>
      <c r="AF1257" s="10"/>
      <c r="AG1257" s="9"/>
      <c r="AH1257" s="16"/>
    </row>
    <row r="1258" spans="1:40" x14ac:dyDescent="0.2">
      <c r="A1258" s="2" t="s">
        <v>35</v>
      </c>
      <c r="B1258" s="3">
        <v>2</v>
      </c>
      <c r="C1258" s="2"/>
      <c r="D1258" s="1" t="s">
        <v>68</v>
      </c>
      <c r="E1258" s="1" t="s">
        <v>190</v>
      </c>
      <c r="F1258" s="9">
        <v>949</v>
      </c>
      <c r="G1258" s="3"/>
      <c r="H1258" s="327">
        <v>40759</v>
      </c>
      <c r="I1258" s="3">
        <v>16</v>
      </c>
      <c r="J1258" s="3"/>
      <c r="K1258" s="3"/>
      <c r="N1258" s="3"/>
      <c r="O1258" s="3"/>
      <c r="P1258" s="3"/>
      <c r="Q1258" s="3"/>
      <c r="R1258" s="3"/>
      <c r="S1258" s="3"/>
      <c r="T1258" s="122">
        <v>39297</v>
      </c>
      <c r="U1258" s="10">
        <v>15.2</v>
      </c>
      <c r="V1258" s="201">
        <f t="shared" si="22"/>
        <v>1.8145839167134643E-2</v>
      </c>
      <c r="W1258" s="139">
        <v>1</v>
      </c>
      <c r="X1258" s="41"/>
      <c r="Y1258" s="9"/>
      <c r="Z1258" s="16"/>
      <c r="AA1258" s="128"/>
      <c r="AB1258" s="4"/>
      <c r="AC1258" s="15"/>
      <c r="AD1258" s="134"/>
      <c r="AE1258" s="10"/>
      <c r="AF1258" s="10"/>
      <c r="AG1258" s="9"/>
      <c r="AH1258" s="16"/>
    </row>
    <row r="1259" spans="1:40" x14ac:dyDescent="0.2">
      <c r="A1259" s="2" t="s">
        <v>35</v>
      </c>
      <c r="B1259" s="3">
        <v>2</v>
      </c>
      <c r="C1259" s="2" t="s">
        <v>63</v>
      </c>
      <c r="D1259" s="1" t="s">
        <v>68</v>
      </c>
      <c r="E1259" s="1" t="s">
        <v>190</v>
      </c>
      <c r="F1259" s="9">
        <v>1878</v>
      </c>
      <c r="G1259" s="3">
        <v>909</v>
      </c>
      <c r="H1259" s="327">
        <v>40759</v>
      </c>
      <c r="I1259" s="3">
        <v>18.3</v>
      </c>
      <c r="J1259" s="3"/>
      <c r="K1259" s="100"/>
      <c r="N1259" s="3"/>
      <c r="O1259" s="3"/>
      <c r="P1259" s="3"/>
      <c r="Q1259" s="3"/>
      <c r="R1259" s="3"/>
      <c r="S1259" s="3"/>
      <c r="T1259" s="122">
        <v>39297</v>
      </c>
      <c r="U1259" s="10">
        <v>16.8</v>
      </c>
      <c r="V1259" s="201">
        <f t="shared" si="22"/>
        <v>2.216707776372958E-2</v>
      </c>
      <c r="W1259" s="139">
        <v>1</v>
      </c>
      <c r="X1259" s="41"/>
      <c r="Y1259" s="9"/>
      <c r="Z1259" s="16" t="s">
        <v>717</v>
      </c>
      <c r="AA1259" s="128"/>
      <c r="AB1259" s="4"/>
      <c r="AC1259" s="15" t="s">
        <v>64</v>
      </c>
      <c r="AD1259" s="134">
        <v>2009</v>
      </c>
      <c r="AE1259" s="10"/>
      <c r="AF1259" s="10">
        <v>16.2</v>
      </c>
      <c r="AG1259" s="9"/>
      <c r="AH1259" s="16" t="s">
        <v>96</v>
      </c>
    </row>
    <row r="1260" spans="1:40" x14ac:dyDescent="0.2">
      <c r="A1260" s="2" t="s">
        <v>35</v>
      </c>
      <c r="B1260" s="3">
        <v>2</v>
      </c>
      <c r="C1260" s="2" t="s">
        <v>63</v>
      </c>
      <c r="D1260" s="1" t="s">
        <v>68</v>
      </c>
      <c r="E1260" s="1" t="s">
        <v>22</v>
      </c>
      <c r="F1260" s="7">
        <v>1879</v>
      </c>
      <c r="G1260" s="3">
        <v>166</v>
      </c>
      <c r="H1260" s="327">
        <v>40759</v>
      </c>
      <c r="I1260" s="3">
        <v>14.7</v>
      </c>
      <c r="J1260" s="3"/>
      <c r="K1260" s="3"/>
      <c r="N1260" s="3"/>
      <c r="O1260" s="3"/>
      <c r="P1260" s="3"/>
      <c r="Q1260" s="3"/>
      <c r="R1260" s="3"/>
      <c r="S1260" s="3"/>
      <c r="T1260" s="120">
        <v>39297</v>
      </c>
      <c r="U1260" s="20">
        <v>14.1</v>
      </c>
      <c r="V1260" s="198">
        <f t="shared" si="22"/>
        <v>1.561450088650467E-2</v>
      </c>
      <c r="W1260" s="139">
        <v>1</v>
      </c>
      <c r="X1260" s="40"/>
      <c r="AA1260" s="124">
        <v>2005</v>
      </c>
      <c r="AB1260" s="4">
        <v>12</v>
      </c>
      <c r="AC1260" s="15" t="s">
        <v>64</v>
      </c>
      <c r="AD1260" s="134">
        <v>2009</v>
      </c>
      <c r="AF1260" s="20">
        <v>13.5</v>
      </c>
    </row>
    <row r="1261" spans="1:40" x14ac:dyDescent="0.2">
      <c r="A1261" s="2" t="s">
        <v>35</v>
      </c>
      <c r="B1261" s="3">
        <v>2</v>
      </c>
      <c r="C1261" s="2"/>
      <c r="D1261" s="1" t="s">
        <v>68</v>
      </c>
      <c r="E1261" s="1" t="s">
        <v>67</v>
      </c>
      <c r="F1261" s="7">
        <v>2789</v>
      </c>
      <c r="G1261" s="3"/>
      <c r="H1261" s="327">
        <v>40759</v>
      </c>
      <c r="I1261" s="3">
        <v>11.3</v>
      </c>
      <c r="J1261" s="3"/>
      <c r="K1261" s="100" t="s">
        <v>1249</v>
      </c>
      <c r="N1261" s="3"/>
      <c r="O1261" s="3"/>
      <c r="P1261" s="3"/>
      <c r="Q1261" s="3"/>
      <c r="R1261" s="3"/>
      <c r="S1261" s="3"/>
      <c r="T1261" s="120"/>
      <c r="U1261" s="20"/>
      <c r="V1261" s="198"/>
      <c r="W1261" s="139"/>
      <c r="X1261" s="40"/>
      <c r="AB1261" s="4"/>
      <c r="AC1261" s="15"/>
      <c r="AD1261" s="134"/>
    </row>
    <row r="1262" spans="1:40" x14ac:dyDescent="0.2">
      <c r="A1262" s="2" t="s">
        <v>35</v>
      </c>
      <c r="B1262" s="3">
        <v>3</v>
      </c>
      <c r="C1262" s="2" t="s">
        <v>24</v>
      </c>
      <c r="D1262" s="1" t="s">
        <v>246</v>
      </c>
      <c r="E1262" s="1" t="s">
        <v>21</v>
      </c>
      <c r="F1262" s="3">
        <v>259</v>
      </c>
      <c r="G1262" s="3"/>
      <c r="H1262" s="327">
        <v>40759</v>
      </c>
      <c r="I1262" s="3">
        <v>13.3</v>
      </c>
      <c r="J1262" s="3"/>
      <c r="K1262" s="100" t="s">
        <v>1650</v>
      </c>
      <c r="N1262" s="3"/>
      <c r="O1262" s="3"/>
      <c r="P1262" s="3"/>
      <c r="Q1262" s="3"/>
      <c r="R1262" s="3"/>
      <c r="S1262" s="3"/>
      <c r="T1262" s="122">
        <v>39297</v>
      </c>
      <c r="U1262" s="10">
        <v>13.4</v>
      </c>
      <c r="V1262" s="201">
        <f t="shared" si="22"/>
        <v>1.4102609421964582E-2</v>
      </c>
      <c r="W1262" s="139">
        <v>1</v>
      </c>
      <c r="X1262" s="41"/>
      <c r="Y1262" s="9"/>
      <c r="Z1262" s="16"/>
      <c r="AA1262" s="128">
        <v>2005</v>
      </c>
      <c r="AB1262" s="4">
        <v>11.4</v>
      </c>
      <c r="AC1262" s="15" t="s">
        <v>64</v>
      </c>
      <c r="AD1262" s="134">
        <v>2009</v>
      </c>
      <c r="AF1262" s="20">
        <v>12.4</v>
      </c>
    </row>
    <row r="1263" spans="1:40" x14ac:dyDescent="0.2">
      <c r="A1263" s="2" t="s">
        <v>35</v>
      </c>
      <c r="B1263" s="3">
        <v>3</v>
      </c>
      <c r="C1263" s="2" t="s">
        <v>24</v>
      </c>
      <c r="D1263" s="1" t="s">
        <v>246</v>
      </c>
      <c r="E1263" s="1" t="s">
        <v>21</v>
      </c>
      <c r="F1263" s="3">
        <v>261</v>
      </c>
      <c r="G1263" s="3"/>
      <c r="H1263" s="327">
        <v>40759</v>
      </c>
      <c r="I1263" s="3">
        <v>13.8</v>
      </c>
      <c r="J1263" s="3"/>
      <c r="K1263" s="3"/>
      <c r="N1263" s="3"/>
      <c r="O1263" s="3"/>
      <c r="P1263" s="3"/>
      <c r="Q1263" s="3"/>
      <c r="R1263" s="3"/>
      <c r="S1263" s="3"/>
      <c r="T1263" s="122">
        <v>39297</v>
      </c>
      <c r="U1263" s="10">
        <v>12.8</v>
      </c>
      <c r="V1263" s="201">
        <f t="shared" si="22"/>
        <v>1.2867963509103793E-2</v>
      </c>
      <c r="W1263" s="139">
        <v>1</v>
      </c>
      <c r="X1263" s="41"/>
      <c r="Y1263" s="9"/>
      <c r="Z1263" s="16"/>
      <c r="AA1263" s="128">
        <v>2005</v>
      </c>
      <c r="AB1263" s="4">
        <v>11.5</v>
      </c>
      <c r="AC1263" s="15" t="s">
        <v>64</v>
      </c>
      <c r="AD1263" s="134">
        <v>2009</v>
      </c>
      <c r="AF1263" s="20">
        <v>12.5</v>
      </c>
    </row>
    <row r="1264" spans="1:40" x14ac:dyDescent="0.2">
      <c r="A1264" s="2" t="s">
        <v>35</v>
      </c>
      <c r="B1264" s="3">
        <v>3</v>
      </c>
      <c r="C1264" s="2" t="s">
        <v>24</v>
      </c>
      <c r="D1264" s="1" t="s">
        <v>246</v>
      </c>
      <c r="E1264" s="1" t="s">
        <v>60</v>
      </c>
      <c r="F1264" s="3">
        <v>933</v>
      </c>
      <c r="G1264" s="3"/>
      <c r="H1264" s="327">
        <v>40759</v>
      </c>
      <c r="I1264" s="3">
        <v>13.5</v>
      </c>
      <c r="J1264" s="3"/>
      <c r="K1264" s="3"/>
      <c r="N1264" s="3"/>
      <c r="O1264" s="3"/>
      <c r="P1264" s="3"/>
      <c r="Q1264" s="3"/>
      <c r="R1264" s="3"/>
      <c r="S1264" s="3"/>
      <c r="T1264" s="122">
        <v>39297</v>
      </c>
      <c r="U1264" s="10">
        <v>11.9</v>
      </c>
      <c r="V1264" s="201">
        <f t="shared" si="22"/>
        <v>1.1122023391871266E-2</v>
      </c>
      <c r="W1264" s="139">
        <v>1</v>
      </c>
      <c r="X1264" s="41"/>
      <c r="Y1264" s="9">
        <v>3</v>
      </c>
      <c r="Z1264" s="16"/>
      <c r="AA1264" s="128"/>
      <c r="AB1264" s="4"/>
      <c r="AC1264" s="15"/>
      <c r="AD1264" s="134">
        <v>2009</v>
      </c>
      <c r="AE1264" s="10"/>
      <c r="AF1264" s="10">
        <v>11.2</v>
      </c>
      <c r="AG1264" s="9"/>
      <c r="AH1264" s="16" t="s">
        <v>96</v>
      </c>
    </row>
    <row r="1265" spans="1:40" x14ac:dyDescent="0.2">
      <c r="A1265" s="2" t="s">
        <v>35</v>
      </c>
      <c r="B1265" s="3">
        <v>3</v>
      </c>
      <c r="C1265" s="2" t="s">
        <v>24</v>
      </c>
      <c r="D1265" s="1" t="s">
        <v>246</v>
      </c>
      <c r="E1265" s="1" t="s">
        <v>21</v>
      </c>
      <c r="F1265" s="3">
        <v>948</v>
      </c>
      <c r="G1265" s="3"/>
      <c r="H1265" s="327">
        <v>40759</v>
      </c>
      <c r="I1265" s="3">
        <v>10.4</v>
      </c>
      <c r="J1265" s="3"/>
      <c r="K1265" s="3"/>
      <c r="N1265" s="3"/>
      <c r="O1265" s="3"/>
      <c r="P1265" s="3"/>
      <c r="Q1265" s="3"/>
      <c r="R1265" s="3"/>
      <c r="S1265" s="3"/>
      <c r="T1265" s="122">
        <v>39297</v>
      </c>
      <c r="U1265" s="10">
        <v>10.3</v>
      </c>
      <c r="V1265" s="201">
        <f t="shared" si="22"/>
        <v>8.3322891154835304E-3</v>
      </c>
      <c r="W1265" s="139">
        <v>1</v>
      </c>
      <c r="X1265" s="41"/>
      <c r="Y1265" s="9"/>
      <c r="Z1265" s="16"/>
      <c r="AA1265" s="128"/>
      <c r="AB1265" s="4"/>
      <c r="AC1265" s="15"/>
      <c r="AD1265" s="134">
        <v>2009</v>
      </c>
      <c r="AF1265" s="20">
        <v>10.1</v>
      </c>
      <c r="AH1265" s="14" t="s">
        <v>96</v>
      </c>
    </row>
    <row r="1266" spans="1:40" x14ac:dyDescent="0.2">
      <c r="A1266" s="2" t="s">
        <v>35</v>
      </c>
      <c r="B1266" s="3">
        <v>3</v>
      </c>
      <c r="C1266" s="2" t="s">
        <v>24</v>
      </c>
      <c r="D1266" s="1" t="s">
        <v>246</v>
      </c>
      <c r="E1266" s="1" t="s">
        <v>67</v>
      </c>
      <c r="F1266" s="3">
        <v>954</v>
      </c>
      <c r="G1266" s="3"/>
      <c r="H1266" s="327">
        <v>40759</v>
      </c>
      <c r="I1266" s="3">
        <v>12</v>
      </c>
      <c r="J1266" s="3"/>
      <c r="K1266" s="100" t="s">
        <v>1652</v>
      </c>
      <c r="N1266" s="3"/>
      <c r="O1266" s="3"/>
      <c r="P1266" s="3"/>
      <c r="Q1266" s="3"/>
      <c r="R1266" s="3"/>
      <c r="S1266" s="3"/>
      <c r="T1266" s="122">
        <v>39297</v>
      </c>
      <c r="U1266" s="10">
        <v>11.2</v>
      </c>
      <c r="V1266" s="201">
        <f t="shared" si="22"/>
        <v>9.8520345616575893E-3</v>
      </c>
      <c r="W1266" s="139">
        <v>1</v>
      </c>
      <c r="X1266" s="41"/>
      <c r="Y1266" s="9">
        <v>2</v>
      </c>
      <c r="Z1266" s="16"/>
      <c r="AA1266" s="128"/>
      <c r="AB1266" s="4"/>
      <c r="AC1266" s="15"/>
      <c r="AD1266" s="134">
        <v>2009</v>
      </c>
      <c r="AE1266" s="10"/>
      <c r="AF1266" s="10">
        <v>11</v>
      </c>
      <c r="AG1266" s="9"/>
      <c r="AH1266" s="16" t="s">
        <v>96</v>
      </c>
    </row>
    <row r="1267" spans="1:40" x14ac:dyDescent="0.2">
      <c r="A1267" s="2" t="s">
        <v>35</v>
      </c>
      <c r="B1267" s="3">
        <v>3</v>
      </c>
      <c r="C1267" s="2" t="s">
        <v>24</v>
      </c>
      <c r="D1267" s="1" t="s">
        <v>246</v>
      </c>
      <c r="E1267" s="1" t="s">
        <v>21</v>
      </c>
      <c r="F1267" s="3">
        <v>967</v>
      </c>
      <c r="G1267" s="3">
        <v>262</v>
      </c>
      <c r="H1267" s="327">
        <v>40759</v>
      </c>
      <c r="I1267" s="3">
        <v>16.8</v>
      </c>
      <c r="J1267" s="3"/>
      <c r="K1267" s="3"/>
      <c r="N1267" s="3"/>
      <c r="O1267" s="3"/>
      <c r="P1267" s="3"/>
      <c r="Q1267" s="3"/>
      <c r="R1267" s="3"/>
      <c r="S1267" s="3"/>
      <c r="T1267" s="122">
        <v>39297</v>
      </c>
      <c r="U1267" s="10">
        <v>15.2</v>
      </c>
      <c r="V1267" s="201">
        <f t="shared" si="22"/>
        <v>1.8145839167134643E-2</v>
      </c>
      <c r="W1267" s="139">
        <v>1</v>
      </c>
      <c r="X1267" s="41"/>
      <c r="Y1267" s="9"/>
      <c r="Z1267" s="16"/>
      <c r="AA1267" s="128">
        <v>2005</v>
      </c>
      <c r="AB1267" s="4">
        <v>12.1</v>
      </c>
      <c r="AC1267" s="15" t="s">
        <v>64</v>
      </c>
      <c r="AD1267" s="134">
        <v>2009</v>
      </c>
      <c r="AF1267" s="20">
        <v>14.4</v>
      </c>
    </row>
    <row r="1268" spans="1:40" x14ac:dyDescent="0.2">
      <c r="A1268" s="2" t="s">
        <v>35</v>
      </c>
      <c r="B1268" s="3">
        <v>3</v>
      </c>
      <c r="C1268" s="2" t="s">
        <v>24</v>
      </c>
      <c r="D1268" s="1" t="s">
        <v>246</v>
      </c>
      <c r="E1268" s="1" t="s">
        <v>21</v>
      </c>
      <c r="F1268" s="3">
        <v>968</v>
      </c>
      <c r="G1268" s="3">
        <v>260</v>
      </c>
      <c r="H1268" s="327">
        <v>40759</v>
      </c>
      <c r="I1268" s="3">
        <v>15</v>
      </c>
      <c r="J1268" s="3"/>
      <c r="K1268" s="3"/>
      <c r="N1268" s="3"/>
      <c r="O1268" s="3"/>
      <c r="P1268" s="3"/>
      <c r="Q1268" s="3"/>
      <c r="R1268" s="3"/>
      <c r="S1268" s="3"/>
      <c r="T1268" s="122">
        <v>39297</v>
      </c>
      <c r="U1268" s="10">
        <v>14.3</v>
      </c>
      <c r="V1268" s="201">
        <f t="shared" si="22"/>
        <v>1.6060607043314419E-2</v>
      </c>
      <c r="W1268" s="139">
        <v>1</v>
      </c>
      <c r="X1268" s="41"/>
      <c r="Y1268" s="9"/>
      <c r="Z1268" s="16"/>
      <c r="AA1268" s="128">
        <v>2005</v>
      </c>
      <c r="AB1268" s="4">
        <v>10.9</v>
      </c>
      <c r="AC1268" s="15" t="s">
        <v>64</v>
      </c>
      <c r="AD1268" s="134">
        <v>2009</v>
      </c>
      <c r="AF1268" s="20">
        <v>13.7</v>
      </c>
    </row>
    <row r="1269" spans="1:40" x14ac:dyDescent="0.2">
      <c r="A1269" s="2" t="s">
        <v>35</v>
      </c>
      <c r="B1269" s="3">
        <v>3</v>
      </c>
      <c r="C1269" s="2" t="s">
        <v>24</v>
      </c>
      <c r="D1269" s="1" t="s">
        <v>246</v>
      </c>
      <c r="E1269" s="1" t="s">
        <v>21</v>
      </c>
      <c r="F1269" s="3">
        <v>993</v>
      </c>
      <c r="G1269" s="3"/>
      <c r="H1269" s="327">
        <v>40759</v>
      </c>
      <c r="I1269" s="3">
        <v>11.7</v>
      </c>
      <c r="J1269" s="3"/>
      <c r="K1269" s="3"/>
      <c r="N1269" s="3"/>
      <c r="O1269" s="3"/>
      <c r="P1269" s="3"/>
      <c r="Q1269" s="3"/>
      <c r="R1269" s="3"/>
      <c r="S1269" s="3"/>
      <c r="T1269" s="122">
        <v>39297</v>
      </c>
      <c r="U1269" s="10">
        <v>11.2</v>
      </c>
      <c r="V1269" s="201">
        <f t="shared" si="22"/>
        <v>9.8520345616575893E-3</v>
      </c>
      <c r="W1269" s="139">
        <v>1</v>
      </c>
      <c r="X1269" s="41"/>
      <c r="Y1269" s="9"/>
      <c r="Z1269" s="16" t="s">
        <v>718</v>
      </c>
      <c r="AA1269" s="128"/>
      <c r="AB1269" s="4"/>
      <c r="AC1269" s="15"/>
      <c r="AD1269" s="134">
        <v>2009</v>
      </c>
      <c r="AF1269" s="20">
        <v>11.1</v>
      </c>
      <c r="AH1269" s="14" t="s">
        <v>96</v>
      </c>
    </row>
    <row r="1270" spans="1:40" s="9" customFormat="1" x14ac:dyDescent="0.2">
      <c r="A1270" s="2" t="s">
        <v>35</v>
      </c>
      <c r="B1270" s="3">
        <v>3</v>
      </c>
      <c r="C1270" s="2" t="s">
        <v>24</v>
      </c>
      <c r="D1270" s="1" t="s">
        <v>246</v>
      </c>
      <c r="E1270" s="1" t="s">
        <v>21</v>
      </c>
      <c r="F1270" s="7">
        <v>1763</v>
      </c>
      <c r="G1270" s="3">
        <v>258</v>
      </c>
      <c r="H1270" s="327">
        <v>40759</v>
      </c>
      <c r="I1270" s="3">
        <v>13.9</v>
      </c>
      <c r="J1270" s="3"/>
      <c r="K1270" s="3"/>
      <c r="N1270" s="3"/>
      <c r="O1270" s="3"/>
      <c r="P1270" s="3"/>
      <c r="Q1270" s="3"/>
      <c r="R1270" s="3"/>
      <c r="S1270" s="3"/>
      <c r="T1270" s="120">
        <v>39297</v>
      </c>
      <c r="U1270" s="20">
        <v>12.8</v>
      </c>
      <c r="V1270" s="198">
        <f t="shared" si="22"/>
        <v>1.2867963509103793E-2</v>
      </c>
      <c r="W1270" s="139">
        <v>1</v>
      </c>
      <c r="X1270" s="40"/>
      <c r="Y1270" s="7"/>
      <c r="Z1270" s="14"/>
      <c r="AA1270" s="124">
        <v>2005</v>
      </c>
      <c r="AB1270" s="4">
        <v>11.3</v>
      </c>
      <c r="AC1270" s="15" t="s">
        <v>64</v>
      </c>
      <c r="AD1270" s="134">
        <v>2009</v>
      </c>
      <c r="AE1270" s="20"/>
      <c r="AF1270" s="20">
        <v>12.4</v>
      </c>
      <c r="AG1270" s="7"/>
      <c r="AH1270" s="14"/>
      <c r="AI1270" s="110"/>
      <c r="AJ1270" s="110"/>
      <c r="AK1270" s="110"/>
      <c r="AL1270" s="110"/>
      <c r="AM1270" s="110"/>
      <c r="AN1270" s="110"/>
    </row>
    <row r="1271" spans="1:40" s="9" customFormat="1" x14ac:dyDescent="0.2">
      <c r="A1271" s="2" t="s">
        <v>35</v>
      </c>
      <c r="B1271" s="3">
        <v>3</v>
      </c>
      <c r="C1271" s="2" t="s">
        <v>24</v>
      </c>
      <c r="D1271" s="1" t="s">
        <v>246</v>
      </c>
      <c r="E1271" s="1" t="s">
        <v>21</v>
      </c>
      <c r="F1271" s="7">
        <v>1764</v>
      </c>
      <c r="G1271" s="3">
        <v>264</v>
      </c>
      <c r="H1271" s="327">
        <v>40759</v>
      </c>
      <c r="I1271" s="3">
        <v>18.899999999999999</v>
      </c>
      <c r="J1271" s="3"/>
      <c r="K1271" s="3"/>
      <c r="N1271" s="3"/>
      <c r="O1271" s="3"/>
      <c r="P1271" s="3"/>
      <c r="Q1271" s="3"/>
      <c r="R1271" s="3"/>
      <c r="S1271" s="3"/>
      <c r="T1271" s="120">
        <v>39297</v>
      </c>
      <c r="U1271" s="20">
        <v>17.399999999999999</v>
      </c>
      <c r="V1271" s="198">
        <f t="shared" si="22"/>
        <v>2.3778714795021139E-2</v>
      </c>
      <c r="W1271" s="139">
        <v>1</v>
      </c>
      <c r="X1271" s="40"/>
      <c r="Y1271" s="7"/>
      <c r="Z1271" s="14"/>
      <c r="AA1271" s="124">
        <v>2005</v>
      </c>
      <c r="AB1271" s="4">
        <v>14.5</v>
      </c>
      <c r="AC1271" s="15" t="s">
        <v>64</v>
      </c>
      <c r="AD1271" s="134">
        <v>2009</v>
      </c>
      <c r="AE1271" s="20"/>
      <c r="AF1271" s="20">
        <v>16.7</v>
      </c>
      <c r="AG1271" s="7"/>
      <c r="AH1271" s="14"/>
      <c r="AI1271" s="110"/>
      <c r="AJ1271" s="110"/>
      <c r="AK1271" s="110"/>
      <c r="AL1271" s="110"/>
      <c r="AM1271" s="110"/>
      <c r="AN1271" s="110"/>
    </row>
    <row r="1272" spans="1:40" s="9" customFormat="1" x14ac:dyDescent="0.2">
      <c r="A1272" s="2" t="s">
        <v>35</v>
      </c>
      <c r="B1272" s="3">
        <v>3</v>
      </c>
      <c r="C1272" s="2" t="s">
        <v>24</v>
      </c>
      <c r="D1272" s="1" t="s">
        <v>246</v>
      </c>
      <c r="E1272" s="1" t="s">
        <v>69</v>
      </c>
      <c r="F1272" s="9">
        <v>1765</v>
      </c>
      <c r="G1272" s="3">
        <v>263</v>
      </c>
      <c r="H1272" s="327">
        <v>40759</v>
      </c>
      <c r="I1272" s="3">
        <v>13.1</v>
      </c>
      <c r="J1272" s="3"/>
      <c r="K1272" s="3"/>
      <c r="N1272" s="3"/>
      <c r="O1272" s="3"/>
      <c r="P1272" s="3"/>
      <c r="Q1272" s="3"/>
      <c r="R1272" s="3"/>
      <c r="S1272" s="3"/>
      <c r="T1272" s="122">
        <v>39297</v>
      </c>
      <c r="U1272" s="10">
        <v>12.8</v>
      </c>
      <c r="V1272" s="201">
        <f t="shared" si="22"/>
        <v>1.2867963509103793E-2</v>
      </c>
      <c r="W1272" s="139">
        <v>1</v>
      </c>
      <c r="X1272" s="41"/>
      <c r="Z1272" s="16"/>
      <c r="AA1272" s="128">
        <v>2005</v>
      </c>
      <c r="AB1272" s="4">
        <v>11</v>
      </c>
      <c r="AC1272" s="15" t="s">
        <v>64</v>
      </c>
      <c r="AD1272" s="134">
        <v>2009</v>
      </c>
      <c r="AE1272" s="10"/>
      <c r="AF1272" s="10">
        <v>12.6</v>
      </c>
      <c r="AH1272" s="16"/>
      <c r="AI1272" s="110"/>
      <c r="AJ1272" s="110"/>
      <c r="AK1272" s="110"/>
      <c r="AL1272" s="110"/>
      <c r="AM1272" s="110"/>
      <c r="AN1272" s="110"/>
    </row>
    <row r="1273" spans="1:40" s="9" customFormat="1" x14ac:dyDescent="0.2">
      <c r="A1273" s="2" t="s">
        <v>35</v>
      </c>
      <c r="B1273" s="3">
        <v>3</v>
      </c>
      <c r="C1273" s="2"/>
      <c r="D1273" s="1" t="s">
        <v>246</v>
      </c>
      <c r="E1273" s="1" t="s">
        <v>60</v>
      </c>
      <c r="F1273" s="9">
        <v>2536</v>
      </c>
      <c r="G1273" s="3"/>
      <c r="H1273" s="327">
        <v>40759</v>
      </c>
      <c r="I1273" s="3">
        <v>10</v>
      </c>
      <c r="J1273" s="3"/>
      <c r="K1273" s="100" t="s">
        <v>1246</v>
      </c>
      <c r="N1273" s="3"/>
      <c r="O1273" s="3"/>
      <c r="P1273" s="3"/>
      <c r="Q1273" s="3"/>
      <c r="R1273" s="3"/>
      <c r="S1273" s="3"/>
      <c r="T1273" s="122"/>
      <c r="U1273" s="10"/>
      <c r="V1273" s="201"/>
      <c r="W1273" s="139"/>
      <c r="X1273" s="41"/>
      <c r="Z1273" s="16"/>
      <c r="AA1273" s="128"/>
      <c r="AB1273" s="4"/>
      <c r="AC1273" s="15"/>
      <c r="AD1273" s="134"/>
      <c r="AE1273" s="10"/>
      <c r="AF1273" s="10"/>
      <c r="AH1273" s="16"/>
      <c r="AI1273" s="110"/>
      <c r="AJ1273" s="110"/>
      <c r="AK1273" s="110"/>
      <c r="AL1273" s="110"/>
      <c r="AM1273" s="110"/>
      <c r="AN1273" s="110"/>
    </row>
    <row r="1274" spans="1:40" s="9" customFormat="1" x14ac:dyDescent="0.2">
      <c r="A1274" s="2" t="s">
        <v>35</v>
      </c>
      <c r="B1274" s="3">
        <v>3</v>
      </c>
      <c r="C1274" s="2" t="s">
        <v>26</v>
      </c>
      <c r="D1274" s="1" t="s">
        <v>247</v>
      </c>
      <c r="E1274" s="1" t="s">
        <v>21</v>
      </c>
      <c r="F1274" s="3">
        <v>106</v>
      </c>
      <c r="G1274" s="3">
        <v>273</v>
      </c>
      <c r="H1274" s="327">
        <v>40759</v>
      </c>
      <c r="I1274" s="3">
        <v>23.3</v>
      </c>
      <c r="J1274" s="3"/>
      <c r="K1274" s="3"/>
      <c r="N1274" s="3"/>
      <c r="O1274" s="3"/>
      <c r="P1274" s="3"/>
      <c r="Q1274" s="3"/>
      <c r="R1274" s="3"/>
      <c r="S1274" s="3"/>
      <c r="T1274" s="120">
        <v>39297</v>
      </c>
      <c r="U1274" s="20">
        <v>21.9</v>
      </c>
      <c r="V1274" s="198">
        <f t="shared" si="22"/>
        <v>3.7668481314705016E-2</v>
      </c>
      <c r="W1274" s="139">
        <v>1</v>
      </c>
      <c r="X1274" s="40"/>
      <c r="Y1274" s="7"/>
      <c r="Z1274" s="14"/>
      <c r="AA1274" s="124">
        <v>2005</v>
      </c>
      <c r="AB1274" s="4">
        <v>18</v>
      </c>
      <c r="AC1274" s="15"/>
      <c r="AD1274" s="134">
        <v>2009</v>
      </c>
      <c r="AE1274" s="20"/>
      <c r="AF1274" s="20">
        <v>20.9</v>
      </c>
      <c r="AG1274" s="7"/>
      <c r="AH1274" s="14"/>
      <c r="AI1274" s="110"/>
      <c r="AJ1274" s="110"/>
      <c r="AK1274" s="110"/>
      <c r="AL1274" s="110"/>
      <c r="AM1274" s="110"/>
      <c r="AN1274" s="110"/>
    </row>
    <row r="1275" spans="1:40" s="9" customFormat="1" x14ac:dyDescent="0.2">
      <c r="A1275" s="40" t="s">
        <v>35</v>
      </c>
      <c r="B1275" s="72">
        <v>3</v>
      </c>
      <c r="C1275" s="40" t="s">
        <v>26</v>
      </c>
      <c r="D1275" s="97" t="s">
        <v>247</v>
      </c>
      <c r="E1275" s="7" t="s">
        <v>21</v>
      </c>
      <c r="F1275" s="7">
        <v>113</v>
      </c>
      <c r="G1275" s="7"/>
      <c r="H1275" s="327">
        <v>40759</v>
      </c>
      <c r="I1275" s="7">
        <v>16.2</v>
      </c>
      <c r="J1275" s="7"/>
      <c r="K1275" s="7"/>
      <c r="N1275" s="7"/>
      <c r="O1275" s="7"/>
      <c r="P1275" s="7"/>
      <c r="Q1275" s="7"/>
      <c r="R1275" s="7"/>
      <c r="S1275" s="7"/>
      <c r="T1275" s="120">
        <v>39297</v>
      </c>
      <c r="U1275" s="20">
        <v>15.4</v>
      </c>
      <c r="V1275" s="198">
        <f t="shared" si="22"/>
        <v>1.8626502843133885E-2</v>
      </c>
      <c r="W1275" s="139">
        <v>1</v>
      </c>
      <c r="X1275" s="40"/>
      <c r="Y1275" s="7"/>
      <c r="Z1275" s="14"/>
      <c r="AA1275" s="124"/>
      <c r="AB1275" s="20"/>
      <c r="AC1275" s="15"/>
      <c r="AD1275" s="134">
        <v>2009</v>
      </c>
      <c r="AE1275" s="20"/>
      <c r="AF1275" s="20">
        <v>15</v>
      </c>
      <c r="AG1275" s="7"/>
      <c r="AH1275" s="14"/>
      <c r="AI1275" s="110"/>
      <c r="AJ1275" s="110"/>
      <c r="AK1275" s="110"/>
      <c r="AL1275" s="110"/>
      <c r="AM1275" s="110"/>
      <c r="AN1275" s="110"/>
    </row>
    <row r="1276" spans="1:40" s="9" customFormat="1" x14ac:dyDescent="0.2">
      <c r="A1276" s="2" t="s">
        <v>35</v>
      </c>
      <c r="B1276" s="3">
        <v>3</v>
      </c>
      <c r="C1276" s="2" t="s">
        <v>26</v>
      </c>
      <c r="D1276" s="1" t="s">
        <v>247</v>
      </c>
      <c r="E1276" s="1" t="s">
        <v>67</v>
      </c>
      <c r="F1276" s="3">
        <v>265</v>
      </c>
      <c r="G1276" s="3"/>
      <c r="H1276" s="327">
        <v>40759</v>
      </c>
      <c r="I1276" s="3"/>
      <c r="J1276" s="3"/>
      <c r="K1276" s="100" t="s">
        <v>1199</v>
      </c>
      <c r="N1276" s="3"/>
      <c r="O1276" s="3"/>
      <c r="P1276" s="3"/>
      <c r="Q1276" s="3"/>
      <c r="R1276" s="3"/>
      <c r="S1276" s="3"/>
      <c r="T1276" s="122"/>
      <c r="U1276" s="10"/>
      <c r="V1276" s="201">
        <f t="shared" si="22"/>
        <v>0</v>
      </c>
      <c r="W1276" s="139">
        <v>0</v>
      </c>
      <c r="X1276" s="41" t="s">
        <v>694</v>
      </c>
      <c r="Z1276" s="16" t="s">
        <v>702</v>
      </c>
      <c r="AA1276" s="128">
        <v>2005</v>
      </c>
      <c r="AB1276" s="4">
        <v>14.8</v>
      </c>
      <c r="AC1276" s="15"/>
      <c r="AD1276" s="134">
        <v>2009</v>
      </c>
      <c r="AE1276" s="10"/>
      <c r="AF1276" s="10">
        <v>18.5</v>
      </c>
      <c r="AH1276" s="16"/>
      <c r="AI1276" s="110"/>
      <c r="AJ1276" s="110"/>
      <c r="AK1276" s="110"/>
      <c r="AL1276" s="110"/>
      <c r="AM1276" s="110"/>
      <c r="AN1276" s="110"/>
    </row>
    <row r="1277" spans="1:40" s="9" customFormat="1" x14ac:dyDescent="0.2">
      <c r="A1277" s="40" t="s">
        <v>35</v>
      </c>
      <c r="B1277" s="72">
        <v>3</v>
      </c>
      <c r="C1277" s="41"/>
      <c r="D1277" s="99" t="s">
        <v>247</v>
      </c>
      <c r="E1277" s="9" t="s">
        <v>21</v>
      </c>
      <c r="F1277" s="9">
        <v>266</v>
      </c>
      <c r="H1277" s="327">
        <v>40759</v>
      </c>
      <c r="I1277" s="9">
        <v>13.8</v>
      </c>
      <c r="K1277" s="9" t="s">
        <v>1280</v>
      </c>
      <c r="T1277" s="122">
        <v>39297</v>
      </c>
      <c r="U1277" s="10">
        <v>13.3</v>
      </c>
      <c r="V1277" s="201">
        <f t="shared" si="22"/>
        <v>1.3892908112337463E-2</v>
      </c>
      <c r="W1277" s="139">
        <v>1</v>
      </c>
      <c r="X1277" s="41"/>
      <c r="Z1277" s="16"/>
      <c r="AA1277" s="127"/>
      <c r="AB1277" s="20"/>
      <c r="AC1277" s="15"/>
      <c r="AD1277" s="134"/>
      <c r="AE1277" s="20"/>
      <c r="AF1277" s="20"/>
      <c r="AG1277" s="7"/>
      <c r="AH1277" s="14"/>
      <c r="AI1277" s="110"/>
      <c r="AJ1277" s="110"/>
      <c r="AK1277" s="110"/>
      <c r="AL1277" s="110"/>
      <c r="AM1277" s="110"/>
      <c r="AN1277" s="110"/>
    </row>
    <row r="1278" spans="1:40" s="9" customFormat="1" x14ac:dyDescent="0.2">
      <c r="A1278" s="2" t="s">
        <v>35</v>
      </c>
      <c r="B1278" s="3">
        <v>3</v>
      </c>
      <c r="C1278" s="2" t="s">
        <v>26</v>
      </c>
      <c r="D1278" s="1" t="s">
        <v>247</v>
      </c>
      <c r="E1278" s="1" t="s">
        <v>21</v>
      </c>
      <c r="F1278" s="3">
        <v>268</v>
      </c>
      <c r="G1278" s="3"/>
      <c r="H1278" s="327">
        <v>40759</v>
      </c>
      <c r="I1278" s="3"/>
      <c r="J1278" s="3"/>
      <c r="K1278" s="100" t="s">
        <v>1199</v>
      </c>
      <c r="N1278" s="3"/>
      <c r="O1278" s="3"/>
      <c r="P1278" s="3"/>
      <c r="Q1278" s="3"/>
      <c r="R1278" s="3"/>
      <c r="S1278" s="3"/>
      <c r="T1278" s="122"/>
      <c r="U1278" s="10"/>
      <c r="V1278" s="201">
        <f t="shared" si="22"/>
        <v>0</v>
      </c>
      <c r="W1278" s="139">
        <v>0</v>
      </c>
      <c r="X1278" s="41" t="s">
        <v>694</v>
      </c>
      <c r="Z1278" s="16" t="s">
        <v>702</v>
      </c>
      <c r="AA1278" s="128">
        <v>2005</v>
      </c>
      <c r="AB1278" s="4">
        <v>13.9</v>
      </c>
      <c r="AC1278" s="15"/>
      <c r="AD1278" s="134">
        <v>2009</v>
      </c>
      <c r="AE1278" s="20"/>
      <c r="AF1278" s="20"/>
      <c r="AG1278" s="7"/>
      <c r="AH1278" s="14"/>
      <c r="AI1278" s="110"/>
      <c r="AJ1278" s="110"/>
      <c r="AK1278" s="110"/>
      <c r="AL1278" s="110"/>
      <c r="AM1278" s="110"/>
      <c r="AN1278" s="110"/>
    </row>
    <row r="1279" spans="1:40" s="9" customFormat="1" x14ac:dyDescent="0.2">
      <c r="A1279" s="2" t="s">
        <v>35</v>
      </c>
      <c r="B1279" s="3">
        <v>3</v>
      </c>
      <c r="C1279" s="2" t="s">
        <v>26</v>
      </c>
      <c r="D1279" s="1" t="s">
        <v>247</v>
      </c>
      <c r="E1279" s="1" t="s">
        <v>21</v>
      </c>
      <c r="F1279" s="3">
        <v>269</v>
      </c>
      <c r="G1279" s="3"/>
      <c r="H1279" s="327">
        <v>40759</v>
      </c>
      <c r="I1279" s="3">
        <v>12.9</v>
      </c>
      <c r="J1279" s="3"/>
      <c r="K1279" s="3"/>
      <c r="N1279" s="3"/>
      <c r="O1279" s="3"/>
      <c r="P1279" s="3"/>
      <c r="Q1279" s="3"/>
      <c r="R1279" s="3"/>
      <c r="S1279" s="3"/>
      <c r="T1279" s="122">
        <v>39297</v>
      </c>
      <c r="U1279" s="10">
        <v>12</v>
      </c>
      <c r="V1279" s="201">
        <f t="shared" si="22"/>
        <v>1.1309733552923255E-2</v>
      </c>
      <c r="W1279" s="139">
        <v>1</v>
      </c>
      <c r="X1279" s="41"/>
      <c r="Z1279" s="16"/>
      <c r="AA1279" s="128">
        <v>2005</v>
      </c>
      <c r="AB1279" s="4">
        <v>10.5</v>
      </c>
      <c r="AC1279" s="15"/>
      <c r="AD1279" s="134">
        <v>2009</v>
      </c>
      <c r="AE1279" s="20"/>
      <c r="AF1279" s="20"/>
      <c r="AG1279" s="7"/>
      <c r="AH1279" s="14"/>
      <c r="AI1279" s="110"/>
      <c r="AJ1279" s="110"/>
      <c r="AK1279" s="110"/>
      <c r="AL1279" s="110"/>
      <c r="AM1279" s="110"/>
      <c r="AN1279" s="110"/>
    </row>
    <row r="1280" spans="1:40" s="9" customFormat="1" x14ac:dyDescent="0.2">
      <c r="A1280" s="2" t="s">
        <v>35</v>
      </c>
      <c r="B1280" s="3">
        <v>3</v>
      </c>
      <c r="C1280" s="2" t="s">
        <v>26</v>
      </c>
      <c r="D1280" s="1" t="s">
        <v>247</v>
      </c>
      <c r="E1280" s="1" t="s">
        <v>21</v>
      </c>
      <c r="F1280" s="3">
        <v>271</v>
      </c>
      <c r="G1280" s="3"/>
      <c r="H1280" s="327">
        <v>40759</v>
      </c>
      <c r="I1280" s="3">
        <v>15.2</v>
      </c>
      <c r="J1280" s="3"/>
      <c r="K1280" s="3"/>
      <c r="N1280" s="3"/>
      <c r="O1280" s="3"/>
      <c r="P1280" s="3"/>
      <c r="Q1280" s="3"/>
      <c r="R1280" s="3"/>
      <c r="S1280" s="3"/>
      <c r="T1280" s="122">
        <v>39297</v>
      </c>
      <c r="U1280" s="10">
        <v>14.5</v>
      </c>
      <c r="V1280" s="201">
        <f t="shared" si="22"/>
        <v>1.6512996385431349E-2</v>
      </c>
      <c r="W1280" s="139">
        <v>1</v>
      </c>
      <c r="X1280" s="41"/>
      <c r="Z1280" s="16"/>
      <c r="AA1280" s="128">
        <v>2005</v>
      </c>
      <c r="AB1280" s="4">
        <v>12</v>
      </c>
      <c r="AC1280" s="15"/>
      <c r="AD1280" s="134">
        <v>2009</v>
      </c>
      <c r="AE1280" s="20"/>
      <c r="AF1280" s="20">
        <v>14.2</v>
      </c>
      <c r="AG1280" s="7"/>
      <c r="AH1280" s="14"/>
      <c r="AI1280" s="110"/>
      <c r="AJ1280" s="110"/>
      <c r="AK1280" s="110"/>
      <c r="AL1280" s="110"/>
      <c r="AM1280" s="110"/>
      <c r="AN1280" s="110"/>
    </row>
    <row r="1281" spans="1:40" s="9" customFormat="1" x14ac:dyDescent="0.2">
      <c r="A1281" s="2" t="s">
        <v>35</v>
      </c>
      <c r="B1281" s="3">
        <v>3</v>
      </c>
      <c r="C1281" s="2" t="s">
        <v>26</v>
      </c>
      <c r="D1281" s="1" t="s">
        <v>247</v>
      </c>
      <c r="E1281" s="1" t="s">
        <v>21</v>
      </c>
      <c r="F1281" s="3">
        <v>272</v>
      </c>
      <c r="G1281" s="3"/>
      <c r="H1281" s="327">
        <v>40759</v>
      </c>
      <c r="I1281" s="3">
        <v>19.5</v>
      </c>
      <c r="J1281" s="3"/>
      <c r="K1281" s="3"/>
      <c r="N1281" s="3"/>
      <c r="O1281" s="3"/>
      <c r="P1281" s="3"/>
      <c r="Q1281" s="3"/>
      <c r="R1281" s="3"/>
      <c r="S1281" s="3"/>
      <c r="T1281" s="122">
        <v>39297</v>
      </c>
      <c r="U1281" s="10">
        <v>18.600000000000001</v>
      </c>
      <c r="V1281" s="201">
        <f t="shared" si="22"/>
        <v>2.717163486089812E-2</v>
      </c>
      <c r="W1281" s="139">
        <v>1</v>
      </c>
      <c r="X1281" s="41"/>
      <c r="Z1281" s="16"/>
      <c r="AA1281" s="128">
        <v>2005</v>
      </c>
      <c r="AB1281" s="4">
        <v>16.2</v>
      </c>
      <c r="AC1281" s="15"/>
      <c r="AD1281" s="134">
        <v>2009</v>
      </c>
      <c r="AE1281" s="20"/>
      <c r="AF1281" s="20">
        <v>18.2</v>
      </c>
      <c r="AG1281" s="7"/>
      <c r="AH1281" s="14"/>
      <c r="AI1281" s="110"/>
      <c r="AJ1281" s="110"/>
      <c r="AK1281" s="110"/>
      <c r="AL1281" s="110"/>
      <c r="AM1281" s="110"/>
      <c r="AN1281" s="110"/>
    </row>
    <row r="1282" spans="1:40" s="9" customFormat="1" x14ac:dyDescent="0.2">
      <c r="A1282" s="40" t="s">
        <v>35</v>
      </c>
      <c r="B1282" s="72">
        <v>3</v>
      </c>
      <c r="C1282" s="41" t="s">
        <v>26</v>
      </c>
      <c r="D1282" s="99" t="s">
        <v>247</v>
      </c>
      <c r="E1282" s="9" t="s">
        <v>21</v>
      </c>
      <c r="F1282" s="9">
        <v>733</v>
      </c>
      <c r="H1282" s="327">
        <v>40759</v>
      </c>
      <c r="I1282" s="9">
        <v>10.8</v>
      </c>
      <c r="T1282" s="122">
        <v>39297</v>
      </c>
      <c r="U1282" s="10">
        <v>10.4</v>
      </c>
      <c r="V1282" s="201">
        <f t="shared" si="22"/>
        <v>8.4948665353068008E-3</v>
      </c>
      <c r="W1282" s="139">
        <v>1</v>
      </c>
      <c r="X1282" s="41"/>
      <c r="Z1282" s="16" t="s">
        <v>514</v>
      </c>
      <c r="AA1282" s="128"/>
      <c r="AB1282" s="20"/>
      <c r="AC1282" s="129"/>
      <c r="AD1282" s="134">
        <v>2009</v>
      </c>
      <c r="AE1282" s="20"/>
      <c r="AF1282" s="20">
        <v>10.199999999999999</v>
      </c>
      <c r="AG1282" s="7"/>
      <c r="AH1282" s="14"/>
      <c r="AI1282" s="110"/>
      <c r="AJ1282" s="110"/>
      <c r="AK1282" s="110"/>
      <c r="AL1282" s="110"/>
      <c r="AM1282" s="110"/>
      <c r="AN1282" s="110"/>
    </row>
    <row r="1283" spans="1:40" s="9" customFormat="1" x14ac:dyDescent="0.2">
      <c r="A1283" s="2" t="s">
        <v>35</v>
      </c>
      <c r="B1283" s="3">
        <v>3</v>
      </c>
      <c r="C1283" s="2" t="s">
        <v>26</v>
      </c>
      <c r="D1283" s="1" t="s">
        <v>247</v>
      </c>
      <c r="E1283" s="1" t="s">
        <v>67</v>
      </c>
      <c r="F1283" s="3">
        <v>762</v>
      </c>
      <c r="G1283" s="3">
        <v>267</v>
      </c>
      <c r="H1283" s="327">
        <v>40759</v>
      </c>
      <c r="I1283" s="3">
        <v>17.399999999999999</v>
      </c>
      <c r="J1283" s="3"/>
      <c r="K1283" s="3" t="s">
        <v>1280</v>
      </c>
      <c r="N1283" s="3"/>
      <c r="O1283" s="3"/>
      <c r="P1283" s="3"/>
      <c r="Q1283" s="3"/>
      <c r="R1283" s="3"/>
      <c r="S1283" s="3"/>
      <c r="T1283" s="122">
        <v>39297</v>
      </c>
      <c r="U1283" s="10">
        <v>17</v>
      </c>
      <c r="V1283" s="201">
        <f t="shared" si="22"/>
        <v>2.2698006922186254E-2</v>
      </c>
      <c r="W1283" s="139">
        <v>1</v>
      </c>
      <c r="X1283" s="41"/>
      <c r="Z1283" s="16"/>
      <c r="AA1283" s="128">
        <v>2005</v>
      </c>
      <c r="AB1283" s="4">
        <v>13.5</v>
      </c>
      <c r="AC1283" s="15"/>
      <c r="AD1283" s="134">
        <v>2009</v>
      </c>
      <c r="AE1283" s="10"/>
      <c r="AF1283" s="10">
        <v>15.8</v>
      </c>
      <c r="AH1283" s="16"/>
      <c r="AI1283" s="110"/>
      <c r="AJ1283" s="110"/>
      <c r="AK1283" s="110"/>
      <c r="AL1283" s="110"/>
      <c r="AM1283" s="110"/>
      <c r="AN1283" s="110"/>
    </row>
    <row r="1284" spans="1:40" s="9" customFormat="1" x14ac:dyDescent="0.2">
      <c r="A1284" s="2" t="s">
        <v>35</v>
      </c>
      <c r="B1284" s="3">
        <v>3</v>
      </c>
      <c r="C1284" s="2" t="s">
        <v>26</v>
      </c>
      <c r="D1284" s="1" t="s">
        <v>247</v>
      </c>
      <c r="E1284" s="1" t="s">
        <v>67</v>
      </c>
      <c r="F1284" s="3">
        <v>768</v>
      </c>
      <c r="G1284" s="3">
        <v>266</v>
      </c>
      <c r="H1284" s="327">
        <v>40759</v>
      </c>
      <c r="I1284" s="3">
        <v>22.2</v>
      </c>
      <c r="J1284" s="3"/>
      <c r="K1284" s="3"/>
      <c r="N1284" s="3"/>
      <c r="O1284" s="3"/>
      <c r="P1284" s="3"/>
      <c r="Q1284" s="3"/>
      <c r="R1284" s="3"/>
      <c r="S1284" s="3"/>
      <c r="T1284" s="122">
        <v>39297</v>
      </c>
      <c r="U1284" s="10">
        <v>20</v>
      </c>
      <c r="V1284" s="201">
        <f t="shared" si="22"/>
        <v>3.1415926535897934E-2</v>
      </c>
      <c r="W1284" s="139">
        <v>1</v>
      </c>
      <c r="X1284" s="41"/>
      <c r="Z1284" s="16" t="s">
        <v>719</v>
      </c>
      <c r="AA1284" s="128">
        <v>2005</v>
      </c>
      <c r="AB1284" s="4">
        <v>11.5</v>
      </c>
      <c r="AC1284" s="15"/>
      <c r="AD1284" s="134">
        <v>2009</v>
      </c>
      <c r="AE1284" s="10"/>
      <c r="AF1284" s="10">
        <v>12.9</v>
      </c>
      <c r="AH1284" s="16"/>
      <c r="AI1284" s="110"/>
      <c r="AJ1284" s="110"/>
      <c r="AK1284" s="110"/>
      <c r="AL1284" s="110"/>
      <c r="AM1284" s="110"/>
      <c r="AN1284" s="110"/>
    </row>
    <row r="1285" spans="1:40" s="9" customFormat="1" x14ac:dyDescent="0.2">
      <c r="A1285" s="40" t="s">
        <v>35</v>
      </c>
      <c r="B1285" s="72">
        <v>3</v>
      </c>
      <c r="C1285" s="41" t="s">
        <v>26</v>
      </c>
      <c r="D1285" s="99" t="s">
        <v>247</v>
      </c>
      <c r="E1285" s="9" t="s">
        <v>21</v>
      </c>
      <c r="F1285" s="9">
        <v>901</v>
      </c>
      <c r="H1285" s="327">
        <v>40759</v>
      </c>
      <c r="I1285" s="9">
        <v>13.6</v>
      </c>
      <c r="T1285" s="122">
        <v>39297</v>
      </c>
      <c r="U1285" s="10">
        <v>12.5</v>
      </c>
      <c r="V1285" s="201">
        <f t="shared" si="22"/>
        <v>1.2271846303085129E-2</v>
      </c>
      <c r="W1285" s="139">
        <v>1</v>
      </c>
      <c r="X1285" s="41"/>
      <c r="Z1285" s="16"/>
      <c r="AA1285" s="128">
        <v>2005</v>
      </c>
      <c r="AB1285" s="20">
        <v>11</v>
      </c>
      <c r="AC1285" s="15"/>
      <c r="AD1285" s="134">
        <v>2009</v>
      </c>
      <c r="AE1285" s="20"/>
      <c r="AF1285" s="20">
        <v>12.3</v>
      </c>
      <c r="AG1285" s="7"/>
      <c r="AH1285" s="14"/>
      <c r="AI1285" s="110"/>
      <c r="AJ1285" s="110"/>
      <c r="AK1285" s="110"/>
      <c r="AL1285" s="110"/>
      <c r="AM1285" s="110"/>
      <c r="AN1285" s="110"/>
    </row>
    <row r="1286" spans="1:40" s="9" customFormat="1" x14ac:dyDescent="0.2">
      <c r="A1286" s="40" t="s">
        <v>35</v>
      </c>
      <c r="B1286" s="72">
        <v>3</v>
      </c>
      <c r="C1286" s="40" t="s">
        <v>26</v>
      </c>
      <c r="D1286" s="99" t="s">
        <v>247</v>
      </c>
      <c r="E1286" s="9" t="s">
        <v>69</v>
      </c>
      <c r="F1286" s="9">
        <v>902</v>
      </c>
      <c r="H1286" s="327">
        <v>40759</v>
      </c>
      <c r="J1286" s="3" t="s">
        <v>1198</v>
      </c>
      <c r="K1286" s="100" t="s">
        <v>1239</v>
      </c>
      <c r="T1286" s="122">
        <v>39297</v>
      </c>
      <c r="U1286" s="10">
        <v>12.1</v>
      </c>
      <c r="V1286" s="201">
        <f t="shared" si="22"/>
        <v>1.149901451030204E-2</v>
      </c>
      <c r="W1286" s="139">
        <v>1</v>
      </c>
      <c r="X1286" s="41"/>
      <c r="Z1286" s="16"/>
      <c r="AA1286" s="128">
        <v>2005</v>
      </c>
      <c r="AB1286" s="10">
        <v>11.3</v>
      </c>
      <c r="AC1286" s="15"/>
      <c r="AD1286" s="134">
        <v>2009</v>
      </c>
      <c r="AE1286" s="10"/>
      <c r="AF1286" s="10" t="s">
        <v>157</v>
      </c>
      <c r="AH1286" s="16"/>
      <c r="AI1286" s="110"/>
      <c r="AJ1286" s="110"/>
      <c r="AK1286" s="110"/>
      <c r="AL1286" s="110"/>
      <c r="AM1286" s="110"/>
      <c r="AN1286" s="110"/>
    </row>
    <row r="1287" spans="1:40" s="9" customFormat="1" x14ac:dyDescent="0.2">
      <c r="A1287" s="41" t="s">
        <v>35</v>
      </c>
      <c r="B1287" s="95">
        <v>3</v>
      </c>
      <c r="C1287" s="41"/>
      <c r="D1287" s="99" t="s">
        <v>247</v>
      </c>
      <c r="E1287" s="9" t="s">
        <v>190</v>
      </c>
      <c r="F1287" s="9">
        <v>1759</v>
      </c>
      <c r="H1287" s="327">
        <v>40759</v>
      </c>
      <c r="I1287" s="9">
        <v>11.6</v>
      </c>
      <c r="T1287" s="122">
        <v>39297</v>
      </c>
      <c r="U1287" s="10">
        <v>10.4</v>
      </c>
      <c r="V1287" s="201">
        <f t="shared" si="22"/>
        <v>8.4948665353068008E-3</v>
      </c>
      <c r="W1287" s="139">
        <v>1</v>
      </c>
      <c r="X1287" s="41"/>
      <c r="Z1287" s="16"/>
      <c r="AA1287" s="127"/>
      <c r="AB1287" s="10"/>
      <c r="AC1287" s="15"/>
      <c r="AD1287" s="134"/>
      <c r="AE1287" s="10"/>
      <c r="AF1287" s="10"/>
      <c r="AH1287" s="16"/>
      <c r="AI1287" s="110"/>
      <c r="AJ1287" s="110"/>
      <c r="AK1287" s="110"/>
      <c r="AL1287" s="110"/>
      <c r="AM1287" s="110"/>
      <c r="AN1287" s="110"/>
    </row>
    <row r="1288" spans="1:40" x14ac:dyDescent="0.2">
      <c r="A1288" s="40" t="s">
        <v>35</v>
      </c>
      <c r="B1288" s="72">
        <v>3</v>
      </c>
      <c r="D1288" s="97" t="s">
        <v>247</v>
      </c>
      <c r="E1288" s="7" t="s">
        <v>21</v>
      </c>
      <c r="F1288" s="7">
        <v>1760</v>
      </c>
      <c r="H1288" s="327">
        <v>40759</v>
      </c>
      <c r="I1288" s="7">
        <v>14.2</v>
      </c>
      <c r="T1288" s="120">
        <v>39297</v>
      </c>
      <c r="U1288" s="20">
        <v>13.3</v>
      </c>
      <c r="V1288" s="198">
        <f t="shared" si="22"/>
        <v>1.3892908112337463E-2</v>
      </c>
      <c r="W1288" s="139">
        <v>1</v>
      </c>
      <c r="X1288" s="40"/>
      <c r="AA1288" s="127"/>
      <c r="AC1288" s="15"/>
      <c r="AD1288" s="134"/>
    </row>
    <row r="1289" spans="1:40" x14ac:dyDescent="0.2">
      <c r="A1289" s="40" t="s">
        <v>35</v>
      </c>
      <c r="B1289" s="72">
        <v>3</v>
      </c>
      <c r="D1289" s="97" t="s">
        <v>247</v>
      </c>
      <c r="E1289" s="7" t="s">
        <v>21</v>
      </c>
      <c r="F1289" s="7">
        <v>1761</v>
      </c>
      <c r="H1289" s="327">
        <v>40759</v>
      </c>
      <c r="I1289" s="7">
        <v>14.7</v>
      </c>
      <c r="T1289" s="120">
        <v>39297</v>
      </c>
      <c r="U1289" s="20">
        <v>13.3</v>
      </c>
      <c r="V1289" s="198">
        <f t="shared" si="22"/>
        <v>1.3892908112337463E-2</v>
      </c>
      <c r="W1289" s="139">
        <v>1</v>
      </c>
      <c r="X1289" s="40"/>
      <c r="AA1289" s="127"/>
      <c r="AC1289" s="15"/>
      <c r="AD1289" s="134"/>
    </row>
    <row r="1290" spans="1:40" s="9" customFormat="1" x14ac:dyDescent="0.2">
      <c r="A1290" s="2" t="s">
        <v>35</v>
      </c>
      <c r="B1290" s="3">
        <v>3</v>
      </c>
      <c r="C1290" s="2" t="s">
        <v>26</v>
      </c>
      <c r="D1290" s="1" t="s">
        <v>247</v>
      </c>
      <c r="E1290" s="1" t="s">
        <v>69</v>
      </c>
      <c r="F1290" s="9">
        <v>1762</v>
      </c>
      <c r="G1290" s="3">
        <v>270</v>
      </c>
      <c r="H1290" s="327">
        <v>40759</v>
      </c>
      <c r="I1290" s="3">
        <v>18</v>
      </c>
      <c r="J1290" s="3"/>
      <c r="K1290" s="3"/>
      <c r="N1290" s="3"/>
      <c r="O1290" s="3"/>
      <c r="P1290" s="3"/>
      <c r="Q1290" s="3"/>
      <c r="R1290" s="3"/>
      <c r="S1290" s="3"/>
      <c r="T1290" s="122">
        <v>39297</v>
      </c>
      <c r="U1290" s="10">
        <v>17.899999999999999</v>
      </c>
      <c r="V1290" s="201">
        <f t="shared" si="22"/>
        <v>2.5164942553417637E-2</v>
      </c>
      <c r="W1290" s="139">
        <v>1</v>
      </c>
      <c r="X1290" s="41"/>
      <c r="Z1290" s="16"/>
      <c r="AA1290" s="128">
        <v>2005</v>
      </c>
      <c r="AB1290" s="4">
        <v>17.5</v>
      </c>
      <c r="AC1290" s="15"/>
      <c r="AD1290" s="134">
        <v>2009</v>
      </c>
      <c r="AE1290" s="10"/>
      <c r="AF1290" s="10">
        <v>18</v>
      </c>
      <c r="AH1290" s="16"/>
      <c r="AI1290" s="110"/>
      <c r="AJ1290" s="110"/>
      <c r="AK1290" s="110"/>
      <c r="AL1290" s="110"/>
      <c r="AM1290" s="110"/>
      <c r="AN1290" s="110"/>
    </row>
    <row r="1291" spans="1:40" x14ac:dyDescent="0.2">
      <c r="A1291" s="2" t="s">
        <v>35</v>
      </c>
      <c r="B1291" s="3">
        <v>3</v>
      </c>
      <c r="C1291" s="2" t="s">
        <v>65</v>
      </c>
      <c r="D1291" s="1" t="s">
        <v>276</v>
      </c>
      <c r="E1291" s="1" t="s">
        <v>29</v>
      </c>
      <c r="F1291" s="3">
        <v>60</v>
      </c>
      <c r="G1291" s="3">
        <v>208</v>
      </c>
      <c r="H1291" s="327">
        <v>40759</v>
      </c>
      <c r="I1291" s="3">
        <v>18</v>
      </c>
      <c r="J1291" s="3"/>
      <c r="K1291" s="3"/>
      <c r="N1291" s="3"/>
      <c r="O1291" s="3"/>
      <c r="P1291" s="3"/>
      <c r="Q1291" s="3"/>
      <c r="R1291" s="3"/>
      <c r="S1291" s="3"/>
      <c r="T1291" s="122">
        <v>39297</v>
      </c>
      <c r="U1291" s="10">
        <v>16.2</v>
      </c>
      <c r="V1291" s="201">
        <f t="shared" si="22"/>
        <v>2.0611989400202632E-2</v>
      </c>
      <c r="W1291" s="139">
        <v>1</v>
      </c>
      <c r="X1291" s="41"/>
      <c r="Y1291" s="9"/>
      <c r="Z1291" s="16"/>
      <c r="AA1291" s="128">
        <v>2005</v>
      </c>
      <c r="AB1291" s="4">
        <v>13.2</v>
      </c>
      <c r="AC1291" s="15" t="s">
        <v>64</v>
      </c>
      <c r="AD1291" s="134">
        <v>2009</v>
      </c>
      <c r="AE1291" s="10"/>
      <c r="AF1291" s="10">
        <v>15.8</v>
      </c>
      <c r="AG1291" s="9"/>
      <c r="AH1291" s="16"/>
    </row>
    <row r="1292" spans="1:40" x14ac:dyDescent="0.2">
      <c r="A1292" s="2" t="s">
        <v>35</v>
      </c>
      <c r="B1292" s="3">
        <v>3</v>
      </c>
      <c r="C1292" s="2" t="s">
        <v>65</v>
      </c>
      <c r="D1292" s="1" t="s">
        <v>276</v>
      </c>
      <c r="E1292" s="1" t="s">
        <v>21</v>
      </c>
      <c r="F1292" s="3">
        <v>204</v>
      </c>
      <c r="G1292" s="3"/>
      <c r="H1292" s="327">
        <v>40759</v>
      </c>
      <c r="I1292" s="3">
        <v>12.8</v>
      </c>
      <c r="J1292" s="3"/>
      <c r="K1292" s="3"/>
      <c r="N1292" s="3"/>
      <c r="O1292" s="3"/>
      <c r="P1292" s="3"/>
      <c r="Q1292" s="3"/>
      <c r="R1292" s="3"/>
      <c r="S1292" s="3"/>
      <c r="T1292" s="122">
        <v>39297</v>
      </c>
      <c r="U1292" s="10">
        <v>12.6</v>
      </c>
      <c r="V1292" s="201">
        <f t="shared" si="22"/>
        <v>1.2468981242097887E-2</v>
      </c>
      <c r="W1292" s="139">
        <v>1</v>
      </c>
      <c r="X1292" s="41"/>
      <c r="Y1292" s="9"/>
      <c r="Z1292" s="16"/>
      <c r="AA1292" s="128">
        <v>2005</v>
      </c>
      <c r="AB1292" s="4">
        <v>11.9</v>
      </c>
      <c r="AC1292" s="15" t="s">
        <v>64</v>
      </c>
      <c r="AD1292" s="134">
        <v>2009</v>
      </c>
      <c r="AF1292" s="20">
        <v>12.5</v>
      </c>
    </row>
    <row r="1293" spans="1:40" x14ac:dyDescent="0.2">
      <c r="A1293" s="2" t="s">
        <v>35</v>
      </c>
      <c r="B1293" s="3">
        <v>3</v>
      </c>
      <c r="C1293" s="2" t="s">
        <v>65</v>
      </c>
      <c r="D1293" s="1" t="s">
        <v>276</v>
      </c>
      <c r="E1293" s="1" t="s">
        <v>21</v>
      </c>
      <c r="F1293" s="3">
        <v>205</v>
      </c>
      <c r="G1293" s="3"/>
      <c r="H1293" s="327">
        <v>40759</v>
      </c>
      <c r="I1293" s="3"/>
      <c r="J1293" s="3"/>
      <c r="K1293" s="100" t="s">
        <v>1199</v>
      </c>
      <c r="N1293" s="3"/>
      <c r="O1293" s="3"/>
      <c r="P1293" s="3"/>
      <c r="Q1293" s="3"/>
      <c r="R1293" s="3"/>
      <c r="S1293" s="3"/>
      <c r="T1293" s="122"/>
      <c r="U1293" s="10"/>
      <c r="V1293" s="201">
        <f t="shared" si="22"/>
        <v>0</v>
      </c>
      <c r="W1293" s="139">
        <v>0</v>
      </c>
      <c r="X1293" s="41" t="s">
        <v>694</v>
      </c>
      <c r="Y1293" s="9"/>
      <c r="Z1293" s="16" t="s">
        <v>702</v>
      </c>
      <c r="AA1293" s="128">
        <v>2005</v>
      </c>
      <c r="AB1293" s="4">
        <v>13.8</v>
      </c>
      <c r="AC1293" s="15" t="s">
        <v>64</v>
      </c>
      <c r="AD1293" s="134">
        <v>2009</v>
      </c>
      <c r="AF1293" s="20">
        <v>16.3</v>
      </c>
    </row>
    <row r="1294" spans="1:40" x14ac:dyDescent="0.2">
      <c r="A1294" s="2" t="s">
        <v>35</v>
      </c>
      <c r="B1294" s="3">
        <v>3</v>
      </c>
      <c r="C1294" s="2" t="s">
        <v>65</v>
      </c>
      <c r="D1294" s="1" t="s">
        <v>276</v>
      </c>
      <c r="E1294" s="1" t="s">
        <v>21</v>
      </c>
      <c r="F1294" s="3">
        <v>207</v>
      </c>
      <c r="G1294" s="3"/>
      <c r="H1294" s="327">
        <v>40759</v>
      </c>
      <c r="I1294" s="3">
        <v>10.7</v>
      </c>
      <c r="J1294" s="3"/>
      <c r="K1294" s="3"/>
      <c r="N1294" s="3"/>
      <c r="O1294" s="3"/>
      <c r="P1294" s="3"/>
      <c r="Q1294" s="3"/>
      <c r="R1294" s="3"/>
      <c r="S1294" s="3"/>
      <c r="T1294" s="122">
        <v>39297</v>
      </c>
      <c r="U1294" s="10">
        <v>10.4</v>
      </c>
      <c r="V1294" s="201">
        <f t="shared" si="22"/>
        <v>8.4948665353068008E-3</v>
      </c>
      <c r="W1294" s="139">
        <v>1</v>
      </c>
      <c r="X1294" s="41"/>
      <c r="Y1294" s="9"/>
      <c r="Z1294" s="16"/>
      <c r="AA1294" s="128">
        <v>2005</v>
      </c>
      <c r="AB1294" s="4">
        <v>10.1</v>
      </c>
      <c r="AC1294" s="15" t="s">
        <v>64</v>
      </c>
      <c r="AD1294" s="134">
        <v>2009</v>
      </c>
      <c r="AF1294" s="20">
        <v>10.3</v>
      </c>
    </row>
    <row r="1295" spans="1:40" x14ac:dyDescent="0.2">
      <c r="A1295" s="2" t="s">
        <v>35</v>
      </c>
      <c r="B1295" s="3">
        <v>3</v>
      </c>
      <c r="C1295" s="2" t="s">
        <v>65</v>
      </c>
      <c r="D1295" s="1" t="s">
        <v>276</v>
      </c>
      <c r="E1295" s="1" t="s">
        <v>21</v>
      </c>
      <c r="F1295" s="3">
        <v>211</v>
      </c>
      <c r="G1295" s="3"/>
      <c r="H1295" s="327">
        <v>40759</v>
      </c>
      <c r="I1295" s="3">
        <v>20</v>
      </c>
      <c r="J1295" s="3"/>
      <c r="K1295" s="3"/>
      <c r="N1295" s="3"/>
      <c r="O1295" s="3"/>
      <c r="P1295" s="3"/>
      <c r="Q1295" s="3"/>
      <c r="R1295" s="3"/>
      <c r="S1295" s="3"/>
      <c r="T1295" s="122">
        <v>39297</v>
      </c>
      <c r="U1295" s="10">
        <v>19.100000000000001</v>
      </c>
      <c r="V1295" s="201">
        <f t="shared" si="22"/>
        <v>2.8652110398902319E-2</v>
      </c>
      <c r="W1295" s="139">
        <v>1</v>
      </c>
      <c r="X1295" s="41"/>
      <c r="Y1295" s="9"/>
      <c r="Z1295" s="16"/>
      <c r="AA1295" s="128">
        <v>2005</v>
      </c>
      <c r="AB1295" s="4">
        <v>15.9</v>
      </c>
      <c r="AC1295" s="15" t="s">
        <v>64</v>
      </c>
      <c r="AD1295" s="134">
        <v>2009</v>
      </c>
      <c r="AF1295" s="20">
        <v>18.2</v>
      </c>
    </row>
    <row r="1296" spans="1:40" x14ac:dyDescent="0.2">
      <c r="A1296" s="2" t="s">
        <v>35</v>
      </c>
      <c r="B1296" s="3">
        <v>3</v>
      </c>
      <c r="C1296" s="2" t="s">
        <v>65</v>
      </c>
      <c r="D1296" s="1" t="s">
        <v>276</v>
      </c>
      <c r="E1296" s="1" t="s">
        <v>69</v>
      </c>
      <c r="F1296" s="3">
        <v>214</v>
      </c>
      <c r="G1296" s="3"/>
      <c r="H1296" s="327">
        <v>40759</v>
      </c>
      <c r="I1296" s="3">
        <v>12.8</v>
      </c>
      <c r="J1296" s="3"/>
      <c r="K1296" s="3"/>
      <c r="N1296" s="3"/>
      <c r="O1296" s="3"/>
      <c r="P1296" s="3"/>
      <c r="Q1296" s="3"/>
      <c r="R1296" s="3"/>
      <c r="S1296" s="3"/>
      <c r="T1296" s="122">
        <v>39297</v>
      </c>
      <c r="U1296" s="10">
        <v>12.7</v>
      </c>
      <c r="V1296" s="201">
        <f t="shared" si="22"/>
        <v>1.2667686977437443E-2</v>
      </c>
      <c r="W1296" s="139">
        <v>1</v>
      </c>
      <c r="X1296" s="41"/>
      <c r="Y1296" s="9"/>
      <c r="Z1296" s="16"/>
      <c r="AA1296" s="128">
        <v>2005</v>
      </c>
      <c r="AB1296" s="4">
        <v>11.2</v>
      </c>
      <c r="AC1296" s="15" t="s">
        <v>64</v>
      </c>
      <c r="AD1296" s="134">
        <v>2009</v>
      </c>
      <c r="AE1296" s="10"/>
      <c r="AF1296" s="10">
        <v>12</v>
      </c>
      <c r="AG1296" s="9"/>
      <c r="AH1296" s="16" t="s">
        <v>720</v>
      </c>
    </row>
    <row r="1297" spans="1:34" x14ac:dyDescent="0.2">
      <c r="A1297" s="2" t="s">
        <v>35</v>
      </c>
      <c r="B1297" s="3">
        <v>3</v>
      </c>
      <c r="C1297" s="2" t="s">
        <v>65</v>
      </c>
      <c r="D1297" s="1" t="s">
        <v>276</v>
      </c>
      <c r="E1297" s="1" t="s">
        <v>67</v>
      </c>
      <c r="F1297" s="3">
        <v>305</v>
      </c>
      <c r="G1297" s="3">
        <v>209</v>
      </c>
      <c r="H1297" s="327">
        <v>40759</v>
      </c>
      <c r="I1297" s="3">
        <v>18.2</v>
      </c>
      <c r="J1297" s="3"/>
      <c r="K1297" s="3"/>
      <c r="N1297" s="3"/>
      <c r="O1297" s="3"/>
      <c r="P1297" s="3"/>
      <c r="Q1297" s="3"/>
      <c r="R1297" s="3"/>
      <c r="S1297" s="3"/>
      <c r="T1297" s="122">
        <v>39297</v>
      </c>
      <c r="U1297" s="10">
        <v>16.7</v>
      </c>
      <c r="V1297" s="201">
        <f t="shared" si="22"/>
        <v>2.1903969378991434E-2</v>
      </c>
      <c r="W1297" s="139">
        <v>1</v>
      </c>
      <c r="X1297" s="41"/>
      <c r="Y1297" s="9"/>
      <c r="Z1297" s="16" t="s">
        <v>515</v>
      </c>
      <c r="AA1297" s="128">
        <v>2005</v>
      </c>
      <c r="AB1297" s="4">
        <v>14</v>
      </c>
      <c r="AC1297" s="15" t="s">
        <v>64</v>
      </c>
      <c r="AD1297" s="134">
        <v>2009</v>
      </c>
      <c r="AE1297" s="10"/>
      <c r="AF1297" s="10">
        <v>15.9</v>
      </c>
      <c r="AG1297" s="9"/>
      <c r="AH1297" s="16"/>
    </row>
    <row r="1298" spans="1:34" x14ac:dyDescent="0.2">
      <c r="A1298" s="2" t="s">
        <v>35</v>
      </c>
      <c r="B1298" s="3">
        <v>3</v>
      </c>
      <c r="C1298" s="2" t="s">
        <v>65</v>
      </c>
      <c r="D1298" s="1" t="s">
        <v>276</v>
      </c>
      <c r="E1298" s="1" t="s">
        <v>21</v>
      </c>
      <c r="F1298" s="3">
        <v>331</v>
      </c>
      <c r="G1298" s="3">
        <v>215</v>
      </c>
      <c r="H1298" s="327">
        <v>40759</v>
      </c>
      <c r="I1298" s="3">
        <v>18.5</v>
      </c>
      <c r="J1298" s="3"/>
      <c r="K1298" s="3"/>
      <c r="N1298" s="3"/>
      <c r="O1298" s="3"/>
      <c r="P1298" s="3"/>
      <c r="Q1298" s="3"/>
      <c r="R1298" s="3"/>
      <c r="S1298" s="3"/>
      <c r="T1298" s="122">
        <v>39297</v>
      </c>
      <c r="U1298" s="10">
        <v>17.2</v>
      </c>
      <c r="V1298" s="201">
        <f t="shared" si="22"/>
        <v>2.3235219265950107E-2</v>
      </c>
      <c r="W1298" s="139">
        <v>1</v>
      </c>
      <c r="X1298" s="41"/>
      <c r="Y1298" s="9"/>
      <c r="Z1298" s="16" t="s">
        <v>721</v>
      </c>
      <c r="AA1298" s="128">
        <v>2005</v>
      </c>
      <c r="AB1298" s="4">
        <v>10.3</v>
      </c>
      <c r="AC1298" s="15" t="s">
        <v>64</v>
      </c>
      <c r="AD1298" s="134">
        <v>2009</v>
      </c>
      <c r="AE1298" s="10"/>
      <c r="AF1298" s="10">
        <v>11</v>
      </c>
      <c r="AG1298" s="9"/>
      <c r="AH1298" s="16" t="s">
        <v>720</v>
      </c>
    </row>
    <row r="1299" spans="1:34" x14ac:dyDescent="0.2">
      <c r="A1299" s="2" t="s">
        <v>35</v>
      </c>
      <c r="B1299" s="3">
        <v>3</v>
      </c>
      <c r="C1299" s="2" t="s">
        <v>65</v>
      </c>
      <c r="D1299" s="1" t="s">
        <v>276</v>
      </c>
      <c r="E1299" s="1" t="s">
        <v>21</v>
      </c>
      <c r="F1299" s="3">
        <v>341</v>
      </c>
      <c r="G1299" s="3">
        <v>206</v>
      </c>
      <c r="H1299" s="327">
        <v>40759</v>
      </c>
      <c r="I1299" s="3">
        <v>17.8</v>
      </c>
      <c r="J1299" s="3"/>
      <c r="K1299" s="3"/>
      <c r="N1299" s="3"/>
      <c r="O1299" s="3"/>
      <c r="P1299" s="3"/>
      <c r="Q1299" s="3"/>
      <c r="R1299" s="3"/>
      <c r="S1299" s="3"/>
      <c r="T1299" s="122">
        <v>39297</v>
      </c>
      <c r="U1299" s="10">
        <v>16.5</v>
      </c>
      <c r="V1299" s="201">
        <f t="shared" si="22"/>
        <v>2.138246499849553E-2</v>
      </c>
      <c r="W1299" s="139">
        <v>1</v>
      </c>
      <c r="X1299" s="41"/>
      <c r="Y1299" s="9"/>
      <c r="Z1299" s="16"/>
      <c r="AA1299" s="128">
        <v>2005</v>
      </c>
      <c r="AB1299" s="4">
        <v>13.5</v>
      </c>
      <c r="AC1299" s="15" t="s">
        <v>64</v>
      </c>
      <c r="AD1299" s="134">
        <v>2009</v>
      </c>
      <c r="AF1299" s="20">
        <v>16</v>
      </c>
    </row>
    <row r="1300" spans="1:34" x14ac:dyDescent="0.2">
      <c r="A1300" s="2" t="s">
        <v>35</v>
      </c>
      <c r="B1300" s="3">
        <v>3</v>
      </c>
      <c r="C1300" s="2" t="s">
        <v>65</v>
      </c>
      <c r="D1300" s="1" t="s">
        <v>276</v>
      </c>
      <c r="E1300" s="1" t="s">
        <v>21</v>
      </c>
      <c r="F1300" s="3">
        <v>1756</v>
      </c>
      <c r="G1300" s="3" t="s">
        <v>516</v>
      </c>
      <c r="H1300" s="327">
        <v>40759</v>
      </c>
      <c r="I1300" s="3">
        <v>17.3</v>
      </c>
      <c r="J1300" s="3"/>
      <c r="K1300" s="3"/>
      <c r="N1300" s="3"/>
      <c r="O1300" s="3"/>
      <c r="P1300" s="3"/>
      <c r="Q1300" s="3"/>
      <c r="R1300" s="3"/>
      <c r="S1300" s="3"/>
      <c r="T1300" s="120">
        <v>39297</v>
      </c>
      <c r="U1300" s="20">
        <v>16</v>
      </c>
      <c r="V1300" s="198">
        <f t="shared" si="22"/>
        <v>2.0106192982974676E-2</v>
      </c>
      <c r="W1300" s="139">
        <v>1</v>
      </c>
      <c r="X1300" s="40"/>
      <c r="AA1300" s="124">
        <v>2005</v>
      </c>
      <c r="AB1300" s="4">
        <v>12.8</v>
      </c>
      <c r="AC1300" s="15" t="s">
        <v>64</v>
      </c>
      <c r="AD1300" s="134">
        <v>2009</v>
      </c>
      <c r="AF1300" s="20">
        <v>15.3</v>
      </c>
    </row>
    <row r="1301" spans="1:34" x14ac:dyDescent="0.2">
      <c r="A1301" s="2" t="s">
        <v>35</v>
      </c>
      <c r="B1301" s="3">
        <v>3</v>
      </c>
      <c r="C1301" s="2" t="s">
        <v>65</v>
      </c>
      <c r="D1301" s="1" t="s">
        <v>276</v>
      </c>
      <c r="E1301" s="1" t="s">
        <v>69</v>
      </c>
      <c r="F1301" s="9">
        <v>1757</v>
      </c>
      <c r="G1301" s="3">
        <v>212</v>
      </c>
      <c r="H1301" s="327">
        <v>40759</v>
      </c>
      <c r="I1301" s="3">
        <v>15.7</v>
      </c>
      <c r="J1301" s="3"/>
      <c r="K1301" s="3" t="s">
        <v>1280</v>
      </c>
      <c r="N1301" s="3"/>
      <c r="O1301" s="3"/>
      <c r="P1301" s="3"/>
      <c r="Q1301" s="3"/>
      <c r="R1301" s="3"/>
      <c r="S1301" s="3"/>
      <c r="T1301" s="122">
        <v>39297</v>
      </c>
      <c r="U1301" s="10">
        <v>15.4</v>
      </c>
      <c r="V1301" s="201">
        <f t="shared" si="22"/>
        <v>1.8626502843133885E-2</v>
      </c>
      <c r="W1301" s="139">
        <v>1</v>
      </c>
      <c r="X1301" s="41"/>
      <c r="Y1301" s="9"/>
      <c r="Z1301" s="16"/>
      <c r="AA1301" s="128">
        <v>2005</v>
      </c>
      <c r="AB1301" s="4">
        <v>13.7</v>
      </c>
      <c r="AC1301" s="15" t="s">
        <v>64</v>
      </c>
      <c r="AD1301" s="134">
        <v>2009</v>
      </c>
      <c r="AE1301" s="10"/>
      <c r="AF1301" s="10">
        <v>14.9</v>
      </c>
      <c r="AG1301" s="9"/>
      <c r="AH1301" s="16"/>
    </row>
    <row r="1302" spans="1:34" x14ac:dyDescent="0.2">
      <c r="A1302" s="40" t="s">
        <v>35</v>
      </c>
      <c r="B1302" s="72">
        <v>3</v>
      </c>
      <c r="D1302" s="99" t="s">
        <v>276</v>
      </c>
      <c r="E1302" s="9" t="s">
        <v>69</v>
      </c>
      <c r="F1302" s="9">
        <v>1758</v>
      </c>
      <c r="G1302" s="9"/>
      <c r="H1302" s="327">
        <v>40759</v>
      </c>
      <c r="I1302" s="9"/>
      <c r="J1302" s="3" t="s">
        <v>1198</v>
      </c>
      <c r="K1302" s="100" t="s">
        <v>1239</v>
      </c>
      <c r="N1302" s="9"/>
      <c r="O1302" s="9"/>
      <c r="P1302" s="9"/>
      <c r="Q1302" s="9"/>
      <c r="R1302" s="9"/>
      <c r="S1302" s="9"/>
      <c r="T1302" s="122">
        <v>39297</v>
      </c>
      <c r="U1302" s="10">
        <v>10</v>
      </c>
      <c r="V1302" s="201">
        <f t="shared" si="22"/>
        <v>7.8539816339744835E-3</v>
      </c>
      <c r="W1302" s="139">
        <v>1</v>
      </c>
      <c r="X1302" s="41"/>
      <c r="Y1302" s="9"/>
      <c r="Z1302" s="16" t="s">
        <v>300</v>
      </c>
      <c r="AA1302" s="127"/>
      <c r="AB1302" s="10"/>
      <c r="AC1302" s="15"/>
      <c r="AD1302" s="134"/>
      <c r="AE1302" s="10"/>
      <c r="AF1302" s="10"/>
      <c r="AG1302" s="9"/>
      <c r="AH1302" s="16"/>
    </row>
    <row r="1303" spans="1:34" x14ac:dyDescent="0.2">
      <c r="A1303" s="2" t="s">
        <v>35</v>
      </c>
      <c r="B1303" s="3">
        <v>3</v>
      </c>
      <c r="C1303" s="2" t="s">
        <v>66</v>
      </c>
      <c r="D1303" s="1" t="s">
        <v>248</v>
      </c>
      <c r="E1303" s="1" t="s">
        <v>67</v>
      </c>
      <c r="F1303" s="3">
        <v>250</v>
      </c>
      <c r="G1303" s="3"/>
      <c r="H1303" s="327">
        <v>40759</v>
      </c>
      <c r="I1303" s="3">
        <v>18.2</v>
      </c>
      <c r="J1303" s="3"/>
      <c r="K1303" s="3"/>
      <c r="N1303" s="3"/>
      <c r="O1303" s="3"/>
      <c r="P1303" s="3"/>
      <c r="Q1303" s="3"/>
      <c r="R1303" s="3"/>
      <c r="S1303" s="3"/>
      <c r="T1303" s="122">
        <v>39297</v>
      </c>
      <c r="U1303" s="10">
        <v>16.100000000000001</v>
      </c>
      <c r="V1303" s="201">
        <f t="shared" ref="V1303:V1367" si="23" xml:space="preserve"> PI()*(U1303/2)^2/10000</f>
        <v>2.035830579342526E-2</v>
      </c>
      <c r="W1303" s="139">
        <v>1</v>
      </c>
      <c r="X1303" s="41"/>
      <c r="Y1303" s="9"/>
      <c r="Z1303" s="16"/>
      <c r="AA1303" s="128">
        <v>2005</v>
      </c>
      <c r="AB1303" s="4">
        <v>13</v>
      </c>
      <c r="AC1303" s="15"/>
      <c r="AD1303" s="134">
        <v>2009</v>
      </c>
      <c r="AE1303" s="10"/>
      <c r="AF1303" s="10"/>
      <c r="AG1303" s="9"/>
      <c r="AH1303" s="16"/>
    </row>
    <row r="1304" spans="1:34" x14ac:dyDescent="0.2">
      <c r="A1304" s="2" t="s">
        <v>35</v>
      </c>
      <c r="B1304" s="3">
        <v>3</v>
      </c>
      <c r="C1304" s="2" t="s">
        <v>66</v>
      </c>
      <c r="D1304" s="1" t="s">
        <v>248</v>
      </c>
      <c r="E1304" s="1" t="s">
        <v>97</v>
      </c>
      <c r="F1304" s="3">
        <v>251</v>
      </c>
      <c r="G1304" s="3"/>
      <c r="H1304" s="327">
        <v>40759</v>
      </c>
      <c r="I1304" s="3">
        <v>28</v>
      </c>
      <c r="J1304" s="3"/>
      <c r="K1304" s="3"/>
      <c r="N1304" s="3"/>
      <c r="O1304" s="3"/>
      <c r="P1304" s="3"/>
      <c r="Q1304" s="3"/>
      <c r="R1304" s="3"/>
      <c r="S1304" s="3"/>
      <c r="T1304" s="122">
        <v>39297</v>
      </c>
      <c r="U1304" s="10">
        <v>24.8</v>
      </c>
      <c r="V1304" s="201">
        <f t="shared" si="23"/>
        <v>4.8305128641596667E-2</v>
      </c>
      <c r="W1304" s="139">
        <v>1</v>
      </c>
      <c r="X1304" s="41"/>
      <c r="Y1304" s="9"/>
      <c r="Z1304" s="16"/>
      <c r="AA1304" s="128">
        <v>2005</v>
      </c>
      <c r="AB1304" s="4">
        <v>17.5</v>
      </c>
      <c r="AC1304" s="15"/>
      <c r="AD1304" s="134">
        <v>2009</v>
      </c>
      <c r="AE1304" s="10"/>
      <c r="AF1304" s="10">
        <v>22.8</v>
      </c>
      <c r="AG1304" s="9"/>
      <c r="AH1304" s="16"/>
    </row>
    <row r="1305" spans="1:34" x14ac:dyDescent="0.2">
      <c r="A1305" s="2" t="s">
        <v>35</v>
      </c>
      <c r="B1305" s="3">
        <v>3</v>
      </c>
      <c r="C1305" s="2" t="s">
        <v>66</v>
      </c>
      <c r="D1305" s="1" t="s">
        <v>248</v>
      </c>
      <c r="E1305" s="1" t="s">
        <v>21</v>
      </c>
      <c r="F1305" s="3">
        <v>252</v>
      </c>
      <c r="G1305" s="3"/>
      <c r="H1305" s="327">
        <v>40759</v>
      </c>
      <c r="I1305" s="3">
        <v>15.3</v>
      </c>
      <c r="J1305" s="3"/>
      <c r="K1305" s="3"/>
      <c r="N1305" s="3"/>
      <c r="O1305" s="3"/>
      <c r="P1305" s="3"/>
      <c r="Q1305" s="3"/>
      <c r="R1305" s="3"/>
      <c r="S1305" s="3"/>
      <c r="T1305" s="122">
        <v>39297</v>
      </c>
      <c r="U1305" s="10">
        <v>14.8</v>
      </c>
      <c r="V1305" s="201">
        <f t="shared" si="23"/>
        <v>1.7203361371057709E-2</v>
      </c>
      <c r="W1305" s="139">
        <v>1</v>
      </c>
      <c r="X1305" s="41"/>
      <c r="Y1305" s="9"/>
      <c r="Z1305" s="16"/>
      <c r="AA1305" s="128">
        <v>2005</v>
      </c>
      <c r="AB1305" s="4">
        <v>13.2</v>
      </c>
      <c r="AC1305" s="15"/>
      <c r="AD1305" s="134">
        <v>2009</v>
      </c>
      <c r="AF1305" s="20">
        <v>15</v>
      </c>
    </row>
    <row r="1306" spans="1:34" x14ac:dyDescent="0.2">
      <c r="A1306" s="2" t="s">
        <v>35</v>
      </c>
      <c r="B1306" s="3">
        <v>3</v>
      </c>
      <c r="C1306" s="2" t="s">
        <v>66</v>
      </c>
      <c r="D1306" s="1" t="s">
        <v>248</v>
      </c>
      <c r="E1306" s="1" t="s">
        <v>21</v>
      </c>
      <c r="F1306" s="3">
        <v>253</v>
      </c>
      <c r="G1306" s="3"/>
      <c r="H1306" s="327">
        <v>40759</v>
      </c>
      <c r="I1306" s="3">
        <v>13.5</v>
      </c>
      <c r="J1306" s="3"/>
      <c r="K1306" s="3"/>
      <c r="N1306" s="3"/>
      <c r="O1306" s="3"/>
      <c r="P1306" s="3"/>
      <c r="Q1306" s="3"/>
      <c r="R1306" s="3"/>
      <c r="S1306" s="3"/>
      <c r="T1306" s="122">
        <v>39297</v>
      </c>
      <c r="U1306" s="10">
        <v>13</v>
      </c>
      <c r="V1306" s="201">
        <f t="shared" si="23"/>
        <v>1.3273228961416876E-2</v>
      </c>
      <c r="W1306" s="139">
        <v>1</v>
      </c>
      <c r="X1306" s="41"/>
      <c r="Y1306" s="9"/>
      <c r="Z1306" s="16"/>
      <c r="AA1306" s="128">
        <v>2005</v>
      </c>
      <c r="AB1306" s="4">
        <v>10.199999999999999</v>
      </c>
      <c r="AC1306" s="15"/>
      <c r="AD1306" s="134">
        <v>2009</v>
      </c>
      <c r="AF1306" s="20">
        <v>12.5</v>
      </c>
    </row>
    <row r="1307" spans="1:34" x14ac:dyDescent="0.2">
      <c r="A1307" s="2" t="s">
        <v>35</v>
      </c>
      <c r="B1307" s="3">
        <v>3</v>
      </c>
      <c r="C1307" s="2" t="s">
        <v>66</v>
      </c>
      <c r="D1307" s="1" t="s">
        <v>248</v>
      </c>
      <c r="E1307" s="1" t="s">
        <v>21</v>
      </c>
      <c r="F1307" s="3">
        <v>254</v>
      </c>
      <c r="G1307" s="3"/>
      <c r="H1307" s="327">
        <v>40759</v>
      </c>
      <c r="I1307" s="3">
        <v>13.5</v>
      </c>
      <c r="J1307" s="3"/>
      <c r="K1307" s="100" t="s">
        <v>1639</v>
      </c>
      <c r="N1307" s="3"/>
      <c r="O1307" s="3"/>
      <c r="P1307" s="3"/>
      <c r="Q1307" s="3"/>
      <c r="R1307" s="3"/>
      <c r="S1307" s="3"/>
      <c r="T1307" s="122">
        <v>39297</v>
      </c>
      <c r="U1307" s="10"/>
      <c r="V1307" s="201">
        <f t="shared" si="23"/>
        <v>0</v>
      </c>
      <c r="W1307" s="139">
        <v>0</v>
      </c>
      <c r="X1307" s="41" t="s">
        <v>694</v>
      </c>
      <c r="Y1307" s="9"/>
      <c r="Z1307" s="16" t="s">
        <v>702</v>
      </c>
      <c r="AA1307" s="128">
        <v>2005</v>
      </c>
      <c r="AB1307" s="4">
        <v>14.8</v>
      </c>
      <c r="AC1307" s="15"/>
      <c r="AD1307" s="134">
        <v>2009</v>
      </c>
      <c r="AF1307" s="20">
        <v>17.3</v>
      </c>
    </row>
    <row r="1308" spans="1:34" x14ac:dyDescent="0.2">
      <c r="A1308" s="2" t="s">
        <v>35</v>
      </c>
      <c r="B1308" s="3">
        <v>3</v>
      </c>
      <c r="C1308" s="2" t="s">
        <v>66</v>
      </c>
      <c r="D1308" s="1" t="s">
        <v>248</v>
      </c>
      <c r="E1308" s="1" t="s">
        <v>21</v>
      </c>
      <c r="F1308" s="3">
        <v>256</v>
      </c>
      <c r="G1308" s="3"/>
      <c r="H1308" s="327">
        <v>40759</v>
      </c>
      <c r="I1308" s="3">
        <v>12.5</v>
      </c>
      <c r="J1308" s="3"/>
      <c r="K1308" s="3"/>
      <c r="N1308" s="3"/>
      <c r="O1308" s="3"/>
      <c r="P1308" s="3"/>
      <c r="Q1308" s="3"/>
      <c r="R1308" s="3"/>
      <c r="S1308" s="3"/>
      <c r="T1308" s="122">
        <v>39297</v>
      </c>
      <c r="U1308" s="10">
        <v>12.2</v>
      </c>
      <c r="V1308" s="201">
        <f t="shared" si="23"/>
        <v>1.1689866264007618E-2</v>
      </c>
      <c r="W1308" s="139">
        <v>1</v>
      </c>
      <c r="X1308" s="41"/>
      <c r="Y1308" s="9"/>
      <c r="Z1308" s="16"/>
      <c r="AA1308" s="128">
        <v>2005</v>
      </c>
      <c r="AB1308" s="4">
        <v>10</v>
      </c>
      <c r="AC1308" s="15"/>
      <c r="AD1308" s="134">
        <v>2009</v>
      </c>
      <c r="AF1308" s="20">
        <v>11.5</v>
      </c>
    </row>
    <row r="1309" spans="1:34" x14ac:dyDescent="0.2">
      <c r="A1309" s="40" t="s">
        <v>35</v>
      </c>
      <c r="B1309" s="72">
        <v>3</v>
      </c>
      <c r="C1309" s="41" t="s">
        <v>66</v>
      </c>
      <c r="D1309" s="99" t="s">
        <v>248</v>
      </c>
      <c r="E1309" s="9" t="s">
        <v>21</v>
      </c>
      <c r="F1309" s="9">
        <v>903</v>
      </c>
      <c r="G1309" s="9"/>
      <c r="H1309" s="327">
        <v>40759</v>
      </c>
      <c r="I1309" s="9">
        <v>12</v>
      </c>
      <c r="J1309" s="9"/>
      <c r="K1309" s="100"/>
      <c r="N1309" s="9"/>
      <c r="O1309" s="9"/>
      <c r="P1309" s="9"/>
      <c r="Q1309" s="9"/>
      <c r="R1309" s="9"/>
      <c r="S1309" s="9"/>
      <c r="T1309" s="122">
        <v>39297</v>
      </c>
      <c r="U1309" s="10">
        <v>11.7</v>
      </c>
      <c r="V1309" s="201">
        <f t="shared" si="23"/>
        <v>1.0751315458747667E-2</v>
      </c>
      <c r="W1309" s="139">
        <v>1</v>
      </c>
      <c r="X1309" s="41"/>
      <c r="Y1309" s="9"/>
      <c r="Z1309" s="16"/>
      <c r="AA1309" s="128">
        <v>2005</v>
      </c>
      <c r="AB1309" s="20">
        <v>10.8</v>
      </c>
      <c r="AC1309" s="15"/>
      <c r="AD1309" s="134">
        <v>2009</v>
      </c>
      <c r="AF1309" s="20">
        <v>11.8</v>
      </c>
    </row>
    <row r="1310" spans="1:34" x14ac:dyDescent="0.2">
      <c r="A1310" s="40" t="s">
        <v>35</v>
      </c>
      <c r="B1310" s="72">
        <v>3</v>
      </c>
      <c r="C1310" s="41"/>
      <c r="D1310" s="99" t="s">
        <v>248</v>
      </c>
      <c r="E1310" s="9" t="s">
        <v>21</v>
      </c>
      <c r="F1310" s="9">
        <v>930</v>
      </c>
      <c r="G1310" s="9"/>
      <c r="H1310" s="327">
        <v>40759</v>
      </c>
      <c r="I1310" s="9">
        <v>19.5</v>
      </c>
      <c r="J1310" s="9"/>
      <c r="K1310" s="9"/>
      <c r="N1310" s="9"/>
      <c r="O1310" s="9"/>
      <c r="P1310" s="9"/>
      <c r="Q1310" s="9"/>
      <c r="R1310" s="9"/>
      <c r="S1310" s="9"/>
      <c r="T1310" s="122">
        <v>39297</v>
      </c>
      <c r="U1310" s="10">
        <v>18</v>
      </c>
      <c r="V1310" s="201">
        <f t="shared" si="23"/>
        <v>2.5446900494077322E-2</v>
      </c>
      <c r="W1310" s="139">
        <v>1</v>
      </c>
      <c r="X1310" s="41"/>
      <c r="Y1310" s="9"/>
      <c r="Z1310" s="16"/>
      <c r="AA1310" s="127"/>
      <c r="AC1310" s="15"/>
      <c r="AD1310" s="134"/>
    </row>
    <row r="1311" spans="1:34" x14ac:dyDescent="0.2">
      <c r="A1311" s="2" t="s">
        <v>35</v>
      </c>
      <c r="B1311" s="3">
        <v>3</v>
      </c>
      <c r="C1311" s="2" t="s">
        <v>66</v>
      </c>
      <c r="D1311" s="1" t="s">
        <v>248</v>
      </c>
      <c r="E1311" s="1" t="s">
        <v>67</v>
      </c>
      <c r="F1311" s="3">
        <v>953</v>
      </c>
      <c r="G1311" s="3">
        <v>255</v>
      </c>
      <c r="H1311" s="327">
        <v>40759</v>
      </c>
      <c r="I1311" s="3">
        <v>17.399999999999999</v>
      </c>
      <c r="J1311" s="3"/>
      <c r="K1311" s="3"/>
      <c r="N1311" s="3"/>
      <c r="O1311" s="3"/>
      <c r="P1311" s="3"/>
      <c r="Q1311" s="3"/>
      <c r="R1311" s="3"/>
      <c r="S1311" s="3"/>
      <c r="T1311" s="122">
        <v>39297</v>
      </c>
      <c r="U1311" s="10">
        <v>15.3</v>
      </c>
      <c r="V1311" s="201">
        <f t="shared" si="23"/>
        <v>1.838538560697087E-2</v>
      </c>
      <c r="W1311" s="139">
        <v>1</v>
      </c>
      <c r="X1311" s="41"/>
      <c r="Y1311" s="9"/>
      <c r="Z1311" s="16"/>
      <c r="AA1311" s="128">
        <v>2005</v>
      </c>
      <c r="AB1311" s="4">
        <v>11.5</v>
      </c>
      <c r="AC1311" s="15"/>
      <c r="AD1311" s="134">
        <v>2009</v>
      </c>
      <c r="AE1311" s="10"/>
      <c r="AF1311" s="10">
        <v>14.5</v>
      </c>
      <c r="AG1311" s="9"/>
      <c r="AH1311" s="16"/>
    </row>
    <row r="1312" spans="1:34" x14ac:dyDescent="0.2">
      <c r="A1312" s="40" t="s">
        <v>35</v>
      </c>
      <c r="B1312" s="72">
        <v>3</v>
      </c>
      <c r="C1312" s="41" t="s">
        <v>66</v>
      </c>
      <c r="D1312" s="99" t="s">
        <v>248</v>
      </c>
      <c r="E1312" s="9" t="s">
        <v>21</v>
      </c>
      <c r="F1312" s="9">
        <v>973</v>
      </c>
      <c r="G1312" s="9"/>
      <c r="H1312" s="327">
        <v>40759</v>
      </c>
      <c r="I1312" s="9">
        <v>10.7</v>
      </c>
      <c r="J1312" s="9"/>
      <c r="K1312" s="9"/>
      <c r="N1312" s="9"/>
      <c r="O1312" s="9"/>
      <c r="P1312" s="9"/>
      <c r="Q1312" s="9"/>
      <c r="R1312" s="9"/>
      <c r="S1312" s="9"/>
      <c r="T1312" s="122">
        <v>39297</v>
      </c>
      <c r="U1312" s="10">
        <v>10.199999999999999</v>
      </c>
      <c r="V1312" s="201">
        <f t="shared" si="23"/>
        <v>8.171282491987052E-3</v>
      </c>
      <c r="W1312" s="139">
        <v>1</v>
      </c>
      <c r="X1312" s="41"/>
      <c r="Y1312" s="9"/>
      <c r="Z1312" s="16"/>
      <c r="AA1312" s="128"/>
      <c r="AC1312" s="15"/>
      <c r="AD1312" s="134">
        <v>2009</v>
      </c>
      <c r="AF1312" s="20">
        <v>10.1</v>
      </c>
      <c r="AH1312" s="14" t="s">
        <v>96</v>
      </c>
    </row>
    <row r="1313" spans="1:34" x14ac:dyDescent="0.2">
      <c r="A1313" s="40" t="s">
        <v>35</v>
      </c>
      <c r="B1313" s="72">
        <v>3</v>
      </c>
      <c r="C1313" s="41" t="s">
        <v>66</v>
      </c>
      <c r="D1313" s="99" t="s">
        <v>248</v>
      </c>
      <c r="E1313" s="9" t="s">
        <v>21</v>
      </c>
      <c r="F1313" s="9">
        <v>983</v>
      </c>
      <c r="G1313" s="9"/>
      <c r="H1313" s="327">
        <v>40759</v>
      </c>
      <c r="I1313" s="9">
        <v>10.4</v>
      </c>
      <c r="J1313" s="9" t="s">
        <v>1198</v>
      </c>
      <c r="K1313" s="100"/>
      <c r="N1313" s="9"/>
      <c r="O1313" s="9"/>
      <c r="P1313" s="9"/>
      <c r="Q1313" s="9"/>
      <c r="R1313" s="9"/>
      <c r="S1313" s="9"/>
      <c r="T1313" s="122">
        <v>39297</v>
      </c>
      <c r="U1313" s="10">
        <v>10.5</v>
      </c>
      <c r="V1313" s="201">
        <f t="shared" si="23"/>
        <v>8.6590147514568668E-3</v>
      </c>
      <c r="W1313" s="139">
        <v>1</v>
      </c>
      <c r="X1313" s="41"/>
      <c r="Y1313" s="9"/>
      <c r="Z1313" s="16" t="s">
        <v>711</v>
      </c>
      <c r="AA1313" s="128"/>
      <c r="AC1313" s="15"/>
      <c r="AD1313" s="134">
        <v>2009</v>
      </c>
      <c r="AF1313" s="20">
        <v>10.3</v>
      </c>
      <c r="AH1313" s="14" t="s">
        <v>96</v>
      </c>
    </row>
    <row r="1314" spans="1:34" x14ac:dyDescent="0.2">
      <c r="A1314" s="40" t="s">
        <v>35</v>
      </c>
      <c r="B1314" s="72">
        <v>3</v>
      </c>
      <c r="C1314" s="41" t="s">
        <v>66</v>
      </c>
      <c r="D1314" s="99" t="s">
        <v>248</v>
      </c>
      <c r="E1314" s="9" t="s">
        <v>21</v>
      </c>
      <c r="F1314" s="9">
        <v>994</v>
      </c>
      <c r="G1314" s="9"/>
      <c r="H1314" s="327">
        <v>40759</v>
      </c>
      <c r="I1314" s="9">
        <v>13.7</v>
      </c>
      <c r="J1314" s="9"/>
      <c r="K1314" s="9"/>
      <c r="N1314" s="9"/>
      <c r="O1314" s="9"/>
      <c r="P1314" s="9"/>
      <c r="Q1314" s="9"/>
      <c r="R1314" s="9"/>
      <c r="S1314" s="9"/>
      <c r="T1314" s="122">
        <v>39297</v>
      </c>
      <c r="U1314" s="10">
        <v>12.5</v>
      </c>
      <c r="V1314" s="201">
        <f t="shared" si="23"/>
        <v>1.2271846303085129E-2</v>
      </c>
      <c r="W1314" s="139">
        <v>1</v>
      </c>
      <c r="X1314" s="41"/>
      <c r="Y1314" s="9"/>
      <c r="Z1314" s="16" t="s">
        <v>711</v>
      </c>
      <c r="AA1314" s="128"/>
      <c r="AC1314" s="15"/>
      <c r="AD1314" s="134">
        <v>2009</v>
      </c>
      <c r="AF1314" s="20">
        <v>11.9</v>
      </c>
      <c r="AH1314" s="14" t="s">
        <v>96</v>
      </c>
    </row>
    <row r="1315" spans="1:34" x14ac:dyDescent="0.2">
      <c r="A1315" s="40" t="s">
        <v>35</v>
      </c>
      <c r="B1315" s="72">
        <v>3</v>
      </c>
      <c r="C1315" s="40" t="s">
        <v>66</v>
      </c>
      <c r="D1315" s="99" t="s">
        <v>248</v>
      </c>
      <c r="E1315" s="9" t="s">
        <v>67</v>
      </c>
      <c r="F1315" s="9">
        <v>1747</v>
      </c>
      <c r="G1315" s="9">
        <v>906</v>
      </c>
      <c r="H1315" s="327">
        <v>40759</v>
      </c>
      <c r="I1315" s="9">
        <v>12.1</v>
      </c>
      <c r="J1315" s="9"/>
      <c r="K1315" s="9"/>
      <c r="N1315" s="9"/>
      <c r="O1315" s="9"/>
      <c r="P1315" s="9"/>
      <c r="Q1315" s="9"/>
      <c r="R1315" s="9"/>
      <c r="S1315" s="9"/>
      <c r="T1315" s="122">
        <v>39297</v>
      </c>
      <c r="U1315" s="10">
        <v>11.4</v>
      </c>
      <c r="V1315" s="201">
        <f t="shared" si="23"/>
        <v>1.0207034531513238E-2</v>
      </c>
      <c r="W1315" s="139">
        <v>1</v>
      </c>
      <c r="X1315" s="41"/>
      <c r="Y1315" s="9"/>
      <c r="Z1315" s="16"/>
      <c r="AA1315" s="128">
        <v>2005</v>
      </c>
      <c r="AB1315" s="10">
        <v>10.1</v>
      </c>
      <c r="AC1315" s="15"/>
      <c r="AD1315" s="134">
        <v>2009</v>
      </c>
      <c r="AE1315" s="10"/>
      <c r="AF1315" s="10">
        <v>11.1</v>
      </c>
      <c r="AG1315" s="9"/>
      <c r="AH1315" s="16"/>
    </row>
    <row r="1316" spans="1:34" x14ac:dyDescent="0.2">
      <c r="A1316" s="40" t="s">
        <v>35</v>
      </c>
      <c r="B1316" s="72">
        <v>3</v>
      </c>
      <c r="C1316" s="41"/>
      <c r="D1316" s="99" t="s">
        <v>248</v>
      </c>
      <c r="E1316" s="9" t="s">
        <v>21</v>
      </c>
      <c r="F1316" s="9">
        <v>1748</v>
      </c>
      <c r="G1316" s="9"/>
      <c r="H1316" s="327">
        <v>40759</v>
      </c>
      <c r="I1316" s="9">
        <v>10.1</v>
      </c>
      <c r="J1316" s="9"/>
      <c r="K1316" s="9"/>
      <c r="N1316" s="9"/>
      <c r="O1316" s="9"/>
      <c r="P1316" s="9"/>
      <c r="Q1316" s="9"/>
      <c r="R1316" s="9"/>
      <c r="S1316" s="9"/>
      <c r="T1316" s="122">
        <v>39297</v>
      </c>
      <c r="U1316" s="10">
        <v>10</v>
      </c>
      <c r="V1316" s="201">
        <f t="shared" si="23"/>
        <v>7.8539816339744835E-3</v>
      </c>
      <c r="W1316" s="139">
        <v>1</v>
      </c>
      <c r="X1316" s="41"/>
      <c r="Y1316" s="9"/>
      <c r="Z1316" s="16"/>
      <c r="AA1316" s="127"/>
      <c r="AC1316" s="15"/>
      <c r="AD1316" s="134"/>
    </row>
    <row r="1317" spans="1:34" x14ac:dyDescent="0.2">
      <c r="A1317" s="41" t="s">
        <v>35</v>
      </c>
      <c r="B1317" s="95">
        <v>3</v>
      </c>
      <c r="C1317" s="41"/>
      <c r="D1317" s="99" t="s">
        <v>248</v>
      </c>
      <c r="E1317" s="9" t="s">
        <v>60</v>
      </c>
      <c r="F1317" s="9">
        <v>1749</v>
      </c>
      <c r="G1317" s="9"/>
      <c r="H1317" s="327">
        <v>40759</v>
      </c>
      <c r="I1317" s="9">
        <v>13.2</v>
      </c>
      <c r="J1317" s="9"/>
      <c r="K1317" s="9"/>
      <c r="N1317" s="9"/>
      <c r="O1317" s="9"/>
      <c r="P1317" s="9"/>
      <c r="Q1317" s="9"/>
      <c r="R1317" s="9"/>
      <c r="S1317" s="9"/>
      <c r="T1317" s="122">
        <v>39297</v>
      </c>
      <c r="U1317" s="10">
        <v>11.9</v>
      </c>
      <c r="V1317" s="201">
        <f t="shared" si="23"/>
        <v>1.1122023391871266E-2</v>
      </c>
      <c r="W1317" s="139">
        <v>1</v>
      </c>
      <c r="X1317" s="41"/>
      <c r="Y1317" s="9">
        <v>2</v>
      </c>
      <c r="Z1317" s="16"/>
      <c r="AA1317" s="127"/>
      <c r="AB1317" s="10"/>
      <c r="AC1317" s="15"/>
      <c r="AD1317" s="134"/>
      <c r="AE1317" s="10"/>
      <c r="AF1317" s="10"/>
      <c r="AG1317" s="9"/>
      <c r="AH1317" s="16"/>
    </row>
    <row r="1318" spans="1:34" x14ac:dyDescent="0.2">
      <c r="A1318" s="40" t="s">
        <v>35</v>
      </c>
      <c r="B1318" s="72">
        <v>3</v>
      </c>
      <c r="C1318" s="40" t="s">
        <v>59</v>
      </c>
      <c r="D1318" s="99" t="s">
        <v>244</v>
      </c>
      <c r="E1318" s="9" t="s">
        <v>67</v>
      </c>
      <c r="F1318" s="9">
        <v>107</v>
      </c>
      <c r="G1318" s="9"/>
      <c r="H1318" s="327">
        <v>40759</v>
      </c>
      <c r="I1318" s="9">
        <v>11.1</v>
      </c>
      <c r="J1318" s="9"/>
      <c r="K1318" s="9"/>
      <c r="N1318" s="9"/>
      <c r="O1318" s="9"/>
      <c r="P1318" s="9"/>
      <c r="Q1318" s="9"/>
      <c r="R1318" s="9"/>
      <c r="S1318" s="9"/>
      <c r="T1318" s="122">
        <v>39297</v>
      </c>
      <c r="U1318" s="10">
        <v>10.8</v>
      </c>
      <c r="V1318" s="201">
        <f t="shared" si="23"/>
        <v>9.1608841778678379E-3</v>
      </c>
      <c r="W1318" s="139">
        <v>1</v>
      </c>
      <c r="X1318" s="41"/>
      <c r="Y1318" s="9"/>
      <c r="Z1318" s="16" t="s">
        <v>724</v>
      </c>
      <c r="AA1318" s="128"/>
      <c r="AB1318" s="10"/>
      <c r="AC1318" s="15"/>
      <c r="AD1318" s="134">
        <v>2009</v>
      </c>
      <c r="AE1318" s="10"/>
      <c r="AF1318" s="10">
        <v>10.3</v>
      </c>
      <c r="AG1318" s="9"/>
      <c r="AH1318" s="16" t="s">
        <v>96</v>
      </c>
    </row>
    <row r="1319" spans="1:34" x14ac:dyDescent="0.2">
      <c r="A1319" s="40" t="s">
        <v>35</v>
      </c>
      <c r="B1319" s="72">
        <v>3</v>
      </c>
      <c r="C1319" s="41" t="s">
        <v>59</v>
      </c>
      <c r="D1319" s="99" t="s">
        <v>244</v>
      </c>
      <c r="E1319" s="9" t="s">
        <v>21</v>
      </c>
      <c r="F1319" s="9">
        <v>151</v>
      </c>
      <c r="G1319" s="9"/>
      <c r="H1319" s="327">
        <v>40759</v>
      </c>
      <c r="I1319" s="9">
        <v>10.7</v>
      </c>
      <c r="J1319" s="9"/>
      <c r="K1319" s="9"/>
      <c r="N1319" s="9"/>
      <c r="O1319" s="9"/>
      <c r="P1319" s="9"/>
      <c r="Q1319" s="9"/>
      <c r="R1319" s="9"/>
      <c r="S1319" s="9"/>
      <c r="T1319" s="122">
        <v>39297</v>
      </c>
      <c r="U1319" s="10">
        <v>10.7</v>
      </c>
      <c r="V1319" s="201">
        <f t="shared" si="23"/>
        <v>8.9920235727373836E-3</v>
      </c>
      <c r="W1319" s="139">
        <v>1</v>
      </c>
      <c r="X1319" s="41"/>
      <c r="Y1319" s="9"/>
      <c r="Z1319" s="16"/>
      <c r="AA1319" s="128"/>
      <c r="AC1319" s="15"/>
      <c r="AD1319" s="134">
        <v>2009</v>
      </c>
      <c r="AF1319" s="20">
        <v>10.6</v>
      </c>
      <c r="AH1319" s="14" t="s">
        <v>96</v>
      </c>
    </row>
    <row r="1320" spans="1:34" x14ac:dyDescent="0.2">
      <c r="A1320" s="2" t="s">
        <v>35</v>
      </c>
      <c r="B1320" s="3">
        <v>3</v>
      </c>
      <c r="C1320" s="2" t="s">
        <v>66</v>
      </c>
      <c r="D1320" s="1" t="s">
        <v>244</v>
      </c>
      <c r="E1320" s="1" t="s">
        <v>21</v>
      </c>
      <c r="F1320" s="3">
        <v>257</v>
      </c>
      <c r="G1320" s="3"/>
      <c r="H1320" s="327">
        <v>40759</v>
      </c>
      <c r="I1320" s="3">
        <v>13.9</v>
      </c>
      <c r="J1320" s="3"/>
      <c r="K1320" s="3"/>
      <c r="N1320" s="3"/>
      <c r="O1320" s="3"/>
      <c r="P1320" s="3"/>
      <c r="Q1320" s="3"/>
      <c r="R1320" s="3"/>
      <c r="S1320" s="3"/>
      <c r="T1320" s="122">
        <v>39297</v>
      </c>
      <c r="U1320" s="10">
        <v>13</v>
      </c>
      <c r="V1320" s="201">
        <f t="shared" si="23"/>
        <v>1.3273228961416876E-2</v>
      </c>
      <c r="W1320" s="139">
        <v>1</v>
      </c>
      <c r="X1320" s="41"/>
      <c r="Y1320" s="9"/>
      <c r="Z1320" s="16"/>
      <c r="AA1320" s="128">
        <v>2005</v>
      </c>
      <c r="AB1320" s="4">
        <v>10.7</v>
      </c>
      <c r="AC1320" s="15"/>
      <c r="AD1320" s="134">
        <v>2009</v>
      </c>
      <c r="AF1320" s="20">
        <v>12.7</v>
      </c>
    </row>
    <row r="1321" spans="1:34" x14ac:dyDescent="0.2">
      <c r="A1321" s="2" t="s">
        <v>35</v>
      </c>
      <c r="B1321" s="3">
        <v>3</v>
      </c>
      <c r="C1321" s="2" t="s">
        <v>59</v>
      </c>
      <c r="D1321" s="1" t="s">
        <v>244</v>
      </c>
      <c r="E1321" s="1" t="s">
        <v>21</v>
      </c>
      <c r="F1321" s="3">
        <v>274</v>
      </c>
      <c r="G1321" s="3"/>
      <c r="H1321" s="327">
        <v>40759</v>
      </c>
      <c r="I1321" s="3">
        <v>14</v>
      </c>
      <c r="J1321" s="3"/>
      <c r="K1321" s="3"/>
      <c r="N1321" s="3"/>
      <c r="O1321" s="3"/>
      <c r="P1321" s="3"/>
      <c r="Q1321" s="3"/>
      <c r="R1321" s="3"/>
      <c r="S1321" s="3"/>
      <c r="T1321" s="122">
        <v>39297</v>
      </c>
      <c r="U1321" s="10">
        <v>13.2</v>
      </c>
      <c r="V1321" s="201">
        <f t="shared" si="23"/>
        <v>1.3684777599037136E-2</v>
      </c>
      <c r="W1321" s="139">
        <v>1</v>
      </c>
      <c r="X1321" s="41"/>
      <c r="Y1321" s="9"/>
      <c r="Z1321" s="16"/>
      <c r="AA1321" s="128">
        <v>2005</v>
      </c>
      <c r="AB1321" s="4">
        <v>11.5</v>
      </c>
      <c r="AC1321" s="15"/>
      <c r="AD1321" s="134">
        <v>2009</v>
      </c>
      <c r="AF1321" s="20">
        <v>13</v>
      </c>
    </row>
    <row r="1322" spans="1:34" x14ac:dyDescent="0.2">
      <c r="A1322" s="2" t="s">
        <v>35</v>
      </c>
      <c r="B1322" s="3">
        <v>3</v>
      </c>
      <c r="C1322" s="2" t="s">
        <v>59</v>
      </c>
      <c r="D1322" s="1" t="s">
        <v>244</v>
      </c>
      <c r="E1322" s="1" t="s">
        <v>67</v>
      </c>
      <c r="F1322" s="3">
        <v>275</v>
      </c>
      <c r="G1322" s="3"/>
      <c r="H1322" s="327">
        <v>40759</v>
      </c>
      <c r="I1322" s="3">
        <v>11.7</v>
      </c>
      <c r="J1322" s="3"/>
      <c r="K1322" s="100"/>
      <c r="N1322" s="3"/>
      <c r="O1322" s="3"/>
      <c r="P1322" s="3"/>
      <c r="Q1322" s="3"/>
      <c r="R1322" s="3"/>
      <c r="S1322" s="3"/>
      <c r="T1322" s="122">
        <v>39297</v>
      </c>
      <c r="U1322" s="10">
        <v>11.7</v>
      </c>
      <c r="V1322" s="201">
        <f t="shared" si="23"/>
        <v>1.0751315458747667E-2</v>
      </c>
      <c r="W1322" s="139">
        <v>1</v>
      </c>
      <c r="X1322" s="41"/>
      <c r="Y1322" s="9"/>
      <c r="Z1322" s="16"/>
      <c r="AA1322" s="128">
        <v>2005</v>
      </c>
      <c r="AB1322" s="4">
        <v>10.3</v>
      </c>
      <c r="AC1322" s="15"/>
      <c r="AD1322" s="134">
        <v>2009</v>
      </c>
      <c r="AE1322" s="10"/>
      <c r="AF1322" s="10">
        <v>11.5</v>
      </c>
      <c r="AG1322" s="9"/>
      <c r="AH1322" s="16"/>
    </row>
    <row r="1323" spans="1:34" x14ac:dyDescent="0.2">
      <c r="A1323" s="2" t="s">
        <v>35</v>
      </c>
      <c r="B1323" s="3">
        <v>3</v>
      </c>
      <c r="C1323" s="2" t="s">
        <v>59</v>
      </c>
      <c r="D1323" s="1" t="s">
        <v>244</v>
      </c>
      <c r="E1323" s="1" t="s">
        <v>67</v>
      </c>
      <c r="F1323" s="3">
        <v>276</v>
      </c>
      <c r="G1323" s="3"/>
      <c r="H1323" s="327">
        <v>40759</v>
      </c>
      <c r="I1323" s="3">
        <v>12.8</v>
      </c>
      <c r="J1323" s="3"/>
      <c r="K1323" s="3"/>
      <c r="N1323" s="3"/>
      <c r="O1323" s="3"/>
      <c r="P1323" s="3"/>
      <c r="Q1323" s="3"/>
      <c r="R1323" s="3"/>
      <c r="S1323" s="3"/>
      <c r="T1323" s="122">
        <v>39297</v>
      </c>
      <c r="U1323" s="10">
        <v>12.1</v>
      </c>
      <c r="V1323" s="201">
        <f t="shared" si="23"/>
        <v>1.149901451030204E-2</v>
      </c>
      <c r="W1323" s="139">
        <v>1</v>
      </c>
      <c r="X1323" s="41"/>
      <c r="Y1323" s="9"/>
      <c r="Z1323" s="16"/>
      <c r="AA1323" s="128">
        <v>2005</v>
      </c>
      <c r="AB1323" s="4">
        <v>10.4</v>
      </c>
      <c r="AC1323" s="15"/>
      <c r="AD1323" s="134">
        <v>2009</v>
      </c>
      <c r="AE1323" s="10"/>
      <c r="AF1323" s="10">
        <v>11.8</v>
      </c>
      <c r="AG1323" s="9"/>
      <c r="AH1323" s="16"/>
    </row>
    <row r="1324" spans="1:34" x14ac:dyDescent="0.2">
      <c r="A1324" s="2" t="s">
        <v>35</v>
      </c>
      <c r="B1324" s="3">
        <v>3</v>
      </c>
      <c r="C1324" s="2" t="s">
        <v>59</v>
      </c>
      <c r="D1324" s="1" t="s">
        <v>244</v>
      </c>
      <c r="E1324" s="1" t="s">
        <v>21</v>
      </c>
      <c r="F1324" s="3">
        <v>279</v>
      </c>
      <c r="G1324" s="3"/>
      <c r="H1324" s="327">
        <v>40759</v>
      </c>
      <c r="I1324" s="3">
        <v>16.600000000000001</v>
      </c>
      <c r="J1324" s="3"/>
      <c r="K1324" s="3"/>
      <c r="N1324" s="3"/>
      <c r="O1324" s="3"/>
      <c r="P1324" s="3"/>
      <c r="Q1324" s="3"/>
      <c r="R1324" s="3"/>
      <c r="S1324" s="3"/>
      <c r="T1324" s="122">
        <v>39297</v>
      </c>
      <c r="U1324" s="10">
        <v>15.6</v>
      </c>
      <c r="V1324" s="201">
        <f t="shared" si="23"/>
        <v>1.9113449704440299E-2</v>
      </c>
      <c r="W1324" s="139">
        <v>1</v>
      </c>
      <c r="X1324" s="41"/>
      <c r="Y1324" s="9"/>
      <c r="Z1324" s="16"/>
      <c r="AA1324" s="128">
        <v>2005</v>
      </c>
      <c r="AB1324" s="4">
        <v>12.6</v>
      </c>
      <c r="AC1324" s="15"/>
      <c r="AD1324" s="134">
        <v>2009</v>
      </c>
      <c r="AF1324" s="20">
        <v>14.9</v>
      </c>
    </row>
    <row r="1325" spans="1:34" x14ac:dyDescent="0.2">
      <c r="A1325" s="2" t="s">
        <v>35</v>
      </c>
      <c r="B1325" s="3">
        <v>3</v>
      </c>
      <c r="C1325" s="2" t="s">
        <v>59</v>
      </c>
      <c r="D1325" s="1" t="s">
        <v>244</v>
      </c>
      <c r="E1325" s="1" t="s">
        <v>21</v>
      </c>
      <c r="F1325" s="3">
        <v>280</v>
      </c>
      <c r="G1325" s="3"/>
      <c r="H1325" s="327">
        <v>40759</v>
      </c>
      <c r="I1325" s="3">
        <v>19.899999999999999</v>
      </c>
      <c r="J1325" s="3"/>
      <c r="K1325" s="3"/>
      <c r="N1325" s="3"/>
      <c r="O1325" s="3"/>
      <c r="P1325" s="3"/>
      <c r="Q1325" s="3"/>
      <c r="R1325" s="3"/>
      <c r="S1325" s="3"/>
      <c r="T1325" s="122">
        <v>39297</v>
      </c>
      <c r="U1325" s="10">
        <v>18.399999999999999</v>
      </c>
      <c r="V1325" s="201">
        <f t="shared" si="23"/>
        <v>2.6590440219984003E-2</v>
      </c>
      <c r="W1325" s="139">
        <v>1</v>
      </c>
      <c r="X1325" s="41"/>
      <c r="Y1325" s="9"/>
      <c r="Z1325" s="16"/>
      <c r="AA1325" s="128">
        <v>2005</v>
      </c>
      <c r="AB1325" s="4">
        <v>14.8</v>
      </c>
      <c r="AC1325" s="15"/>
      <c r="AD1325" s="134">
        <v>2009</v>
      </c>
      <c r="AF1325" s="20">
        <v>17.899999999999999</v>
      </c>
    </row>
    <row r="1326" spans="1:34" x14ac:dyDescent="0.2">
      <c r="A1326" s="2" t="s">
        <v>35</v>
      </c>
      <c r="B1326" s="3">
        <v>3</v>
      </c>
      <c r="C1326" s="2" t="s">
        <v>59</v>
      </c>
      <c r="D1326" s="1" t="s">
        <v>244</v>
      </c>
      <c r="E1326" s="1" t="s">
        <v>21</v>
      </c>
      <c r="F1326" s="3">
        <v>281</v>
      </c>
      <c r="G1326" s="3"/>
      <c r="H1326" s="327">
        <v>40759</v>
      </c>
      <c r="I1326" s="3">
        <v>16.899999999999999</v>
      </c>
      <c r="J1326" s="3"/>
      <c r="K1326" s="3"/>
      <c r="N1326" s="3"/>
      <c r="O1326" s="3"/>
      <c r="P1326" s="3"/>
      <c r="Q1326" s="3"/>
      <c r="R1326" s="3"/>
      <c r="S1326" s="3"/>
      <c r="T1326" s="122">
        <v>39297</v>
      </c>
      <c r="U1326" s="10">
        <v>16.399999999999999</v>
      </c>
      <c r="V1326" s="201">
        <f t="shared" si="23"/>
        <v>2.1124069002737767E-2</v>
      </c>
      <c r="W1326" s="139">
        <v>1</v>
      </c>
      <c r="X1326" s="41"/>
      <c r="Y1326" s="9"/>
      <c r="Z1326" s="16"/>
      <c r="AA1326" s="128">
        <v>2005</v>
      </c>
      <c r="AB1326" s="4">
        <v>13.2</v>
      </c>
      <c r="AC1326" s="15"/>
      <c r="AD1326" s="134">
        <v>2009</v>
      </c>
      <c r="AF1326" s="20">
        <v>15.8</v>
      </c>
    </row>
    <row r="1327" spans="1:34" x14ac:dyDescent="0.2">
      <c r="A1327" s="40" t="s">
        <v>35</v>
      </c>
      <c r="B1327" s="72">
        <v>3</v>
      </c>
      <c r="C1327" s="41" t="s">
        <v>59</v>
      </c>
      <c r="D1327" s="99" t="s">
        <v>244</v>
      </c>
      <c r="E1327" s="9" t="s">
        <v>21</v>
      </c>
      <c r="F1327" s="9">
        <v>457</v>
      </c>
      <c r="G1327" s="9"/>
      <c r="H1327" s="327">
        <v>40759</v>
      </c>
      <c r="I1327" s="9">
        <v>12</v>
      </c>
      <c r="J1327" s="9"/>
      <c r="K1327" s="9"/>
      <c r="N1327" s="9"/>
      <c r="O1327" s="9"/>
      <c r="P1327" s="9"/>
      <c r="Q1327" s="9"/>
      <c r="R1327" s="9"/>
      <c r="S1327" s="9"/>
      <c r="T1327" s="122">
        <v>39297</v>
      </c>
      <c r="U1327" s="10">
        <v>11.1</v>
      </c>
      <c r="V1327" s="201">
        <f t="shared" si="23"/>
        <v>9.6768907712199599E-3</v>
      </c>
      <c r="W1327" s="139">
        <v>1</v>
      </c>
      <c r="X1327" s="41"/>
      <c r="Y1327" s="9"/>
      <c r="Z1327" s="16" t="s">
        <v>725</v>
      </c>
      <c r="AA1327" s="128"/>
      <c r="AC1327" s="15"/>
      <c r="AD1327" s="134">
        <v>2009</v>
      </c>
      <c r="AF1327" s="20">
        <v>10.6</v>
      </c>
      <c r="AH1327" s="14" t="s">
        <v>96</v>
      </c>
    </row>
    <row r="1328" spans="1:34" x14ac:dyDescent="0.2">
      <c r="A1328" s="40" t="s">
        <v>35</v>
      </c>
      <c r="B1328" s="72">
        <v>3</v>
      </c>
      <c r="C1328" s="41" t="s">
        <v>59</v>
      </c>
      <c r="D1328" s="99" t="s">
        <v>244</v>
      </c>
      <c r="E1328" s="9" t="s">
        <v>21</v>
      </c>
      <c r="F1328" s="9">
        <v>734</v>
      </c>
      <c r="G1328" s="9"/>
      <c r="H1328" s="327">
        <v>40759</v>
      </c>
      <c r="I1328" s="9">
        <v>10.9</v>
      </c>
      <c r="J1328" s="9"/>
      <c r="K1328" s="9"/>
      <c r="N1328" s="9"/>
      <c r="O1328" s="9"/>
      <c r="P1328" s="9"/>
      <c r="Q1328" s="9"/>
      <c r="R1328" s="9"/>
      <c r="S1328" s="9"/>
      <c r="T1328" s="122">
        <v>39297</v>
      </c>
      <c r="U1328" s="10">
        <v>10.9</v>
      </c>
      <c r="V1328" s="201">
        <f t="shared" si="23"/>
        <v>9.3313155793250824E-3</v>
      </c>
      <c r="W1328" s="139">
        <v>1</v>
      </c>
      <c r="X1328" s="41"/>
      <c r="Y1328" s="9"/>
      <c r="Z1328" s="16"/>
      <c r="AA1328" s="128"/>
      <c r="AC1328" s="15"/>
      <c r="AD1328" s="134">
        <v>2009</v>
      </c>
      <c r="AF1328" s="20">
        <v>10.9</v>
      </c>
      <c r="AH1328" s="14" t="s">
        <v>96</v>
      </c>
    </row>
    <row r="1329" spans="1:34" x14ac:dyDescent="0.2">
      <c r="A1329" s="40" t="s">
        <v>35</v>
      </c>
      <c r="B1329" s="72">
        <v>3</v>
      </c>
      <c r="C1329" s="40" t="s">
        <v>59</v>
      </c>
      <c r="D1329" s="99" t="s">
        <v>244</v>
      </c>
      <c r="E1329" s="9" t="s">
        <v>69</v>
      </c>
      <c r="F1329" s="9">
        <v>904</v>
      </c>
      <c r="G1329" s="9"/>
      <c r="H1329" s="327">
        <v>40759</v>
      </c>
      <c r="I1329" s="9"/>
      <c r="J1329" s="9" t="s">
        <v>1198</v>
      </c>
      <c r="K1329" s="9" t="s">
        <v>1234</v>
      </c>
      <c r="N1329" s="9"/>
      <c r="O1329" s="9"/>
      <c r="P1329" s="9"/>
      <c r="Q1329" s="9"/>
      <c r="R1329" s="9"/>
      <c r="S1329" s="9"/>
      <c r="T1329" s="122">
        <v>39297</v>
      </c>
      <c r="U1329" s="10">
        <v>12.5</v>
      </c>
      <c r="V1329" s="201">
        <f t="shared" si="23"/>
        <v>1.2271846303085129E-2</v>
      </c>
      <c r="W1329" s="139">
        <v>1</v>
      </c>
      <c r="X1329" s="41"/>
      <c r="Y1329" s="9"/>
      <c r="Z1329" s="16"/>
      <c r="AA1329" s="128">
        <v>2005</v>
      </c>
      <c r="AB1329" s="10">
        <v>11.7</v>
      </c>
      <c r="AC1329" s="15"/>
      <c r="AD1329" s="134">
        <v>2009</v>
      </c>
      <c r="AE1329" s="10"/>
      <c r="AF1329" s="10">
        <v>12.4</v>
      </c>
      <c r="AG1329" s="9"/>
      <c r="AH1329" s="16"/>
    </row>
    <row r="1330" spans="1:34" x14ac:dyDescent="0.2">
      <c r="A1330" s="2" t="s">
        <v>35</v>
      </c>
      <c r="B1330" s="3">
        <v>3</v>
      </c>
      <c r="C1330" s="2" t="s">
        <v>59</v>
      </c>
      <c r="D1330" s="1" t="s">
        <v>244</v>
      </c>
      <c r="E1330" s="1" t="s">
        <v>21</v>
      </c>
      <c r="F1330" s="3">
        <v>1511</v>
      </c>
      <c r="G1330" s="3" t="s">
        <v>722</v>
      </c>
      <c r="H1330" s="327">
        <v>40759</v>
      </c>
      <c r="I1330" s="3">
        <v>20.100000000000001</v>
      </c>
      <c r="J1330" s="3"/>
      <c r="K1330" s="3"/>
      <c r="N1330" s="3"/>
      <c r="O1330" s="3"/>
      <c r="P1330" s="3"/>
      <c r="Q1330" s="3"/>
      <c r="R1330" s="3"/>
      <c r="S1330" s="3"/>
      <c r="T1330" s="122">
        <v>39297</v>
      </c>
      <c r="U1330" s="10">
        <v>18.8</v>
      </c>
      <c r="V1330" s="201">
        <f t="shared" si="23"/>
        <v>2.7759112687119416E-2</v>
      </c>
      <c r="W1330" s="139">
        <v>1</v>
      </c>
      <c r="X1330" s="41"/>
      <c r="Y1330" s="9"/>
      <c r="Z1330" s="16"/>
      <c r="AA1330" s="128">
        <v>2005</v>
      </c>
      <c r="AB1330" s="4">
        <v>15.5</v>
      </c>
      <c r="AC1330" s="15"/>
      <c r="AD1330" s="134">
        <v>2009</v>
      </c>
      <c r="AF1330" s="20">
        <v>18</v>
      </c>
    </row>
    <row r="1331" spans="1:34" x14ac:dyDescent="0.2">
      <c r="A1331" s="40" t="s">
        <v>35</v>
      </c>
      <c r="B1331" s="72">
        <v>3</v>
      </c>
      <c r="D1331" s="97" t="s">
        <v>244</v>
      </c>
      <c r="E1331" s="7" t="s">
        <v>21</v>
      </c>
      <c r="F1331" s="7">
        <v>1750</v>
      </c>
      <c r="H1331" s="327">
        <v>40759</v>
      </c>
      <c r="I1331" s="7">
        <v>10.1</v>
      </c>
      <c r="T1331" s="120">
        <v>39297</v>
      </c>
      <c r="U1331" s="20">
        <v>10.1</v>
      </c>
      <c r="V1331" s="198">
        <f t="shared" si="23"/>
        <v>8.0118466648173691E-3</v>
      </c>
      <c r="W1331" s="139">
        <v>1</v>
      </c>
      <c r="X1331" s="40"/>
      <c r="Z1331" s="14" t="s">
        <v>336</v>
      </c>
      <c r="AA1331" s="127"/>
      <c r="AC1331" s="15"/>
      <c r="AD1331" s="134"/>
    </row>
    <row r="1332" spans="1:34" x14ac:dyDescent="0.2">
      <c r="A1332" s="2" t="s">
        <v>35</v>
      </c>
      <c r="B1332" s="3">
        <v>3</v>
      </c>
      <c r="C1332" s="2" t="s">
        <v>59</v>
      </c>
      <c r="D1332" s="1" t="s">
        <v>244</v>
      </c>
      <c r="E1332" s="1" t="s">
        <v>67</v>
      </c>
      <c r="F1332" s="3">
        <v>1751</v>
      </c>
      <c r="G1332" s="3" t="s">
        <v>517</v>
      </c>
      <c r="H1332" s="327">
        <v>40759</v>
      </c>
      <c r="I1332" s="3">
        <v>15.7</v>
      </c>
      <c r="J1332" s="3"/>
      <c r="K1332" s="3"/>
      <c r="N1332" s="3"/>
      <c r="O1332" s="3"/>
      <c r="P1332" s="3"/>
      <c r="Q1332" s="3"/>
      <c r="R1332" s="3"/>
      <c r="S1332" s="3"/>
      <c r="T1332" s="122">
        <v>39297</v>
      </c>
      <c r="U1332" s="10">
        <v>14.5</v>
      </c>
      <c r="V1332" s="201">
        <f t="shared" si="23"/>
        <v>1.6512996385431349E-2</v>
      </c>
      <c r="W1332" s="139">
        <v>1</v>
      </c>
      <c r="X1332" s="41"/>
      <c r="Y1332" s="9"/>
      <c r="Z1332" s="16"/>
      <c r="AA1332" s="128">
        <v>2005</v>
      </c>
      <c r="AB1332" s="4">
        <v>11.6</v>
      </c>
      <c r="AC1332" s="15"/>
      <c r="AD1332" s="134">
        <v>2009</v>
      </c>
      <c r="AE1332" s="10"/>
      <c r="AF1332" s="10">
        <v>14</v>
      </c>
      <c r="AG1332" s="9"/>
      <c r="AH1332" s="16"/>
    </row>
    <row r="1333" spans="1:34" x14ac:dyDescent="0.2">
      <c r="A1333" s="41" t="s">
        <v>35</v>
      </c>
      <c r="B1333" s="95">
        <v>3</v>
      </c>
      <c r="C1333" s="41" t="s">
        <v>59</v>
      </c>
      <c r="D1333" s="99" t="s">
        <v>244</v>
      </c>
      <c r="E1333" s="9" t="s">
        <v>60</v>
      </c>
      <c r="F1333" s="9">
        <v>1752</v>
      </c>
      <c r="G1333" s="9">
        <v>134</v>
      </c>
      <c r="H1333" s="327">
        <v>40759</v>
      </c>
      <c r="I1333" s="9">
        <v>13.3</v>
      </c>
      <c r="J1333" s="9"/>
      <c r="K1333" s="9"/>
      <c r="N1333" s="9"/>
      <c r="O1333" s="9"/>
      <c r="P1333" s="9"/>
      <c r="Q1333" s="9"/>
      <c r="R1333" s="9"/>
      <c r="S1333" s="9"/>
      <c r="T1333" s="122">
        <v>39297</v>
      </c>
      <c r="U1333" s="10">
        <v>11.4</v>
      </c>
      <c r="V1333" s="201">
        <f t="shared" si="23"/>
        <v>1.0207034531513238E-2</v>
      </c>
      <c r="W1333" s="139">
        <v>1</v>
      </c>
      <c r="X1333" s="41"/>
      <c r="Y1333" s="9">
        <v>3</v>
      </c>
      <c r="Z1333" s="16"/>
      <c r="AA1333" s="128"/>
      <c r="AB1333" s="10"/>
      <c r="AC1333" s="15"/>
      <c r="AD1333" s="134">
        <v>2009</v>
      </c>
      <c r="AE1333" s="10"/>
      <c r="AF1333" s="10">
        <v>10.5</v>
      </c>
      <c r="AG1333" s="9"/>
      <c r="AH1333" s="16" t="s">
        <v>96</v>
      </c>
    </row>
    <row r="1334" spans="1:34" x14ac:dyDescent="0.2">
      <c r="A1334" s="40" t="s">
        <v>35</v>
      </c>
      <c r="B1334" s="72">
        <v>3</v>
      </c>
      <c r="C1334" s="40" t="s">
        <v>59</v>
      </c>
      <c r="D1334" s="99" t="s">
        <v>244</v>
      </c>
      <c r="E1334" s="9" t="s">
        <v>69</v>
      </c>
      <c r="F1334" s="9"/>
      <c r="G1334" s="9">
        <v>155</v>
      </c>
      <c r="H1334" s="327">
        <v>40759</v>
      </c>
      <c r="I1334" s="9"/>
      <c r="J1334" s="9" t="s">
        <v>1198</v>
      </c>
      <c r="K1334" s="9" t="s">
        <v>251</v>
      </c>
      <c r="N1334" s="9"/>
      <c r="O1334" s="9"/>
      <c r="P1334" s="9"/>
      <c r="Q1334" s="9"/>
      <c r="R1334" s="9"/>
      <c r="S1334" s="9"/>
      <c r="T1334" s="122">
        <v>39297</v>
      </c>
      <c r="U1334" s="10">
        <v>10.6</v>
      </c>
      <c r="V1334" s="201">
        <f t="shared" si="23"/>
        <v>8.8247337639337283E-3</v>
      </c>
      <c r="W1334" s="139">
        <v>0</v>
      </c>
      <c r="X1334" s="41" t="s">
        <v>494</v>
      </c>
      <c r="Y1334" s="9"/>
      <c r="Z1334" s="16" t="s">
        <v>723</v>
      </c>
      <c r="AA1334" s="128"/>
      <c r="AB1334" s="10"/>
      <c r="AC1334" s="15"/>
      <c r="AD1334" s="134">
        <v>2009</v>
      </c>
      <c r="AE1334" s="10"/>
      <c r="AF1334" s="10">
        <v>10.9</v>
      </c>
      <c r="AG1334" s="9"/>
      <c r="AH1334" s="16" t="s">
        <v>96</v>
      </c>
    </row>
    <row r="1335" spans="1:34" x14ac:dyDescent="0.2">
      <c r="A1335" s="40" t="s">
        <v>35</v>
      </c>
      <c r="B1335" s="72">
        <v>3</v>
      </c>
      <c r="D1335" s="99" t="s">
        <v>244</v>
      </c>
      <c r="E1335" s="9" t="s">
        <v>21</v>
      </c>
      <c r="F1335" s="9">
        <v>2509</v>
      </c>
      <c r="G1335" s="9"/>
      <c r="H1335" s="327">
        <v>40759</v>
      </c>
      <c r="I1335" s="9">
        <v>10.1</v>
      </c>
      <c r="J1335" s="9"/>
      <c r="K1335" s="100" t="s">
        <v>1246</v>
      </c>
      <c r="N1335" s="9"/>
      <c r="O1335" s="9"/>
      <c r="P1335" s="9"/>
      <c r="Q1335" s="9"/>
      <c r="R1335" s="9"/>
      <c r="S1335" s="9"/>
      <c r="T1335" s="122"/>
      <c r="U1335" s="10"/>
      <c r="V1335" s="201"/>
      <c r="W1335" s="139"/>
      <c r="X1335" s="41"/>
      <c r="Y1335" s="9"/>
      <c r="Z1335" s="16"/>
      <c r="AA1335" s="128"/>
      <c r="AB1335" s="10"/>
      <c r="AC1335" s="15"/>
      <c r="AD1335" s="134"/>
      <c r="AE1335" s="10"/>
      <c r="AF1335" s="10"/>
      <c r="AG1335" s="9"/>
      <c r="AH1335" s="16"/>
    </row>
    <row r="1336" spans="1:34" x14ac:dyDescent="0.2">
      <c r="A1336" s="2" t="s">
        <v>35</v>
      </c>
      <c r="B1336" s="3">
        <v>3</v>
      </c>
      <c r="C1336" s="2" t="s">
        <v>27</v>
      </c>
      <c r="D1336" s="1" t="s">
        <v>293</v>
      </c>
      <c r="E1336" s="1" t="s">
        <v>69</v>
      </c>
      <c r="F1336" s="3">
        <v>210</v>
      </c>
      <c r="G1336" s="3"/>
      <c r="H1336" s="327">
        <v>40759</v>
      </c>
      <c r="I1336" s="3"/>
      <c r="J1336" s="3" t="s">
        <v>1198</v>
      </c>
      <c r="K1336" s="100" t="s">
        <v>1239</v>
      </c>
      <c r="N1336" s="3"/>
      <c r="O1336" s="3"/>
      <c r="P1336" s="3"/>
      <c r="Q1336" s="3"/>
      <c r="R1336" s="3"/>
      <c r="S1336" s="3"/>
      <c r="T1336" s="122">
        <v>39297</v>
      </c>
      <c r="U1336" s="10">
        <v>11</v>
      </c>
      <c r="V1336" s="201">
        <f t="shared" si="23"/>
        <v>9.5033177771091243E-3</v>
      </c>
      <c r="W1336" s="139">
        <v>1</v>
      </c>
      <c r="X1336" s="41"/>
      <c r="Y1336" s="9"/>
      <c r="Z1336" s="16"/>
      <c r="AA1336" s="128">
        <v>2005</v>
      </c>
      <c r="AB1336" s="4">
        <v>10.4</v>
      </c>
      <c r="AC1336" s="15"/>
      <c r="AD1336" s="134">
        <v>2009</v>
      </c>
      <c r="AE1336" s="10"/>
      <c r="AF1336" s="10"/>
      <c r="AG1336" s="9"/>
      <c r="AH1336" s="16"/>
    </row>
    <row r="1337" spans="1:34" x14ac:dyDescent="0.2">
      <c r="A1337" s="2" t="s">
        <v>35</v>
      </c>
      <c r="B1337" s="3">
        <v>3</v>
      </c>
      <c r="C1337" s="2" t="s">
        <v>27</v>
      </c>
      <c r="D1337" s="1" t="s">
        <v>293</v>
      </c>
      <c r="E1337" s="1" t="s">
        <v>21</v>
      </c>
      <c r="F1337" s="3">
        <v>217</v>
      </c>
      <c r="G1337" s="3"/>
      <c r="H1337" s="327">
        <v>40759</v>
      </c>
      <c r="I1337" s="3">
        <v>10.6</v>
      </c>
      <c r="J1337" s="3"/>
      <c r="K1337" s="3"/>
      <c r="N1337" s="3"/>
      <c r="O1337" s="3"/>
      <c r="P1337" s="3"/>
      <c r="Q1337" s="3"/>
      <c r="R1337" s="3"/>
      <c r="S1337" s="3"/>
      <c r="T1337" s="122">
        <v>39297</v>
      </c>
      <c r="U1337" s="10">
        <v>10.5</v>
      </c>
      <c r="V1337" s="201">
        <f t="shared" si="23"/>
        <v>8.6590147514568668E-3</v>
      </c>
      <c r="W1337" s="139">
        <v>1</v>
      </c>
      <c r="X1337" s="41"/>
      <c r="Y1337" s="9"/>
      <c r="Z1337" s="16"/>
      <c r="AA1337" s="128">
        <v>2005</v>
      </c>
      <c r="AB1337" s="4">
        <v>10</v>
      </c>
      <c r="AC1337" s="15"/>
      <c r="AD1337" s="134">
        <v>2009</v>
      </c>
      <c r="AF1337" s="20">
        <v>10.5</v>
      </c>
    </row>
    <row r="1338" spans="1:34" x14ac:dyDescent="0.2">
      <c r="A1338" s="2" t="s">
        <v>35</v>
      </c>
      <c r="B1338" s="3">
        <v>3</v>
      </c>
      <c r="C1338" s="2" t="s">
        <v>27</v>
      </c>
      <c r="D1338" s="1" t="s">
        <v>293</v>
      </c>
      <c r="E1338" s="1" t="s">
        <v>69</v>
      </c>
      <c r="F1338" s="3">
        <v>218</v>
      </c>
      <c r="G1338" s="3"/>
      <c r="H1338" s="327">
        <v>40759</v>
      </c>
      <c r="I1338" s="3"/>
      <c r="J1338" s="3" t="s">
        <v>1198</v>
      </c>
      <c r="K1338" s="100" t="s">
        <v>1239</v>
      </c>
      <c r="N1338" s="3"/>
      <c r="O1338" s="3"/>
      <c r="P1338" s="3"/>
      <c r="Q1338" s="3"/>
      <c r="R1338" s="3"/>
      <c r="S1338" s="3"/>
      <c r="T1338" s="122">
        <v>39297</v>
      </c>
      <c r="U1338" s="10">
        <v>10.6</v>
      </c>
      <c r="V1338" s="201">
        <f t="shared" si="23"/>
        <v>8.8247337639337283E-3</v>
      </c>
      <c r="W1338" s="139">
        <v>1</v>
      </c>
      <c r="X1338" s="41"/>
      <c r="Y1338" s="9"/>
      <c r="Z1338" s="16"/>
      <c r="AA1338" s="128">
        <v>2005</v>
      </c>
      <c r="AB1338" s="4">
        <v>10.9</v>
      </c>
      <c r="AC1338" s="15"/>
      <c r="AD1338" s="134">
        <v>2009</v>
      </c>
      <c r="AE1338" s="10"/>
      <c r="AF1338" s="10">
        <v>11</v>
      </c>
      <c r="AG1338" s="9" t="s">
        <v>176</v>
      </c>
      <c r="AH1338" s="16"/>
    </row>
    <row r="1339" spans="1:34" x14ac:dyDescent="0.2">
      <c r="A1339" s="2" t="s">
        <v>35</v>
      </c>
      <c r="B1339" s="3">
        <v>3</v>
      </c>
      <c r="C1339" s="2" t="s">
        <v>27</v>
      </c>
      <c r="D1339" s="1" t="s">
        <v>293</v>
      </c>
      <c r="E1339" s="1" t="s">
        <v>69</v>
      </c>
      <c r="F1339" s="3">
        <v>219</v>
      </c>
      <c r="G1339" s="3"/>
      <c r="H1339" s="327">
        <v>40759</v>
      </c>
      <c r="I1339" s="3">
        <v>15.3</v>
      </c>
      <c r="J1339" s="3"/>
      <c r="K1339" s="3"/>
      <c r="N1339" s="3"/>
      <c r="O1339" s="3"/>
      <c r="P1339" s="3"/>
      <c r="Q1339" s="3"/>
      <c r="R1339" s="3"/>
      <c r="S1339" s="3"/>
      <c r="T1339" s="122">
        <v>39297</v>
      </c>
      <c r="U1339" s="10">
        <v>15.1</v>
      </c>
      <c r="V1339" s="201">
        <f t="shared" si="23"/>
        <v>1.7907863523625219E-2</v>
      </c>
      <c r="W1339" s="139">
        <v>1</v>
      </c>
      <c r="X1339" s="41"/>
      <c r="Y1339" s="9"/>
      <c r="Z1339" s="16"/>
      <c r="AA1339" s="128">
        <v>2005</v>
      </c>
      <c r="AB1339" s="4">
        <v>14.6</v>
      </c>
      <c r="AC1339" s="15"/>
      <c r="AD1339" s="134">
        <v>2009</v>
      </c>
      <c r="AE1339" s="10"/>
      <c r="AF1339" s="10">
        <v>15</v>
      </c>
      <c r="AG1339" s="9"/>
      <c r="AH1339" s="16"/>
    </row>
    <row r="1340" spans="1:34" x14ac:dyDescent="0.2">
      <c r="A1340" s="2" t="s">
        <v>35</v>
      </c>
      <c r="B1340" s="3">
        <v>3</v>
      </c>
      <c r="C1340" s="2" t="s">
        <v>27</v>
      </c>
      <c r="D1340" s="1" t="s">
        <v>293</v>
      </c>
      <c r="E1340" s="1" t="s">
        <v>67</v>
      </c>
      <c r="F1340" s="3">
        <v>220</v>
      </c>
      <c r="G1340" s="3"/>
      <c r="H1340" s="327">
        <v>40759</v>
      </c>
      <c r="I1340" s="3">
        <v>20.399999999999999</v>
      </c>
      <c r="J1340" s="3"/>
      <c r="K1340" s="3"/>
      <c r="N1340" s="3"/>
      <c r="O1340" s="3"/>
      <c r="P1340" s="3"/>
      <c r="Q1340" s="3"/>
      <c r="R1340" s="3"/>
      <c r="S1340" s="3"/>
      <c r="T1340" s="122">
        <v>39297</v>
      </c>
      <c r="U1340" s="10">
        <v>18.5</v>
      </c>
      <c r="V1340" s="201">
        <f t="shared" si="23"/>
        <v>2.6880252142277669E-2</v>
      </c>
      <c r="W1340" s="139">
        <v>1</v>
      </c>
      <c r="X1340" s="41"/>
      <c r="Y1340" s="9"/>
      <c r="Z1340" s="16"/>
      <c r="AA1340" s="128">
        <v>2005</v>
      </c>
      <c r="AB1340" s="4">
        <v>14.3</v>
      </c>
      <c r="AC1340" s="15"/>
      <c r="AD1340" s="134">
        <v>2009</v>
      </c>
      <c r="AE1340" s="10"/>
      <c r="AF1340" s="10">
        <v>11.6</v>
      </c>
      <c r="AG1340" s="9"/>
      <c r="AH1340" s="16"/>
    </row>
    <row r="1341" spans="1:34" x14ac:dyDescent="0.2">
      <c r="A1341" s="2" t="s">
        <v>35</v>
      </c>
      <c r="B1341" s="3">
        <v>3</v>
      </c>
      <c r="C1341" s="2" t="s">
        <v>27</v>
      </c>
      <c r="D1341" s="1" t="s">
        <v>293</v>
      </c>
      <c r="E1341" s="1" t="s">
        <v>21</v>
      </c>
      <c r="F1341" s="3">
        <v>393</v>
      </c>
      <c r="G1341" s="3">
        <v>216</v>
      </c>
      <c r="H1341" s="327">
        <v>40759</v>
      </c>
      <c r="I1341" s="3">
        <v>13</v>
      </c>
      <c r="J1341" s="3"/>
      <c r="K1341" s="3"/>
      <c r="N1341" s="3"/>
      <c r="O1341" s="3"/>
      <c r="P1341" s="3"/>
      <c r="Q1341" s="3"/>
      <c r="R1341" s="3"/>
      <c r="S1341" s="3"/>
      <c r="T1341" s="122">
        <v>39297</v>
      </c>
      <c r="U1341" s="10">
        <v>12.4</v>
      </c>
      <c r="V1341" s="201">
        <f t="shared" si="23"/>
        <v>1.2076282160399167E-2</v>
      </c>
      <c r="W1341" s="139">
        <v>1</v>
      </c>
      <c r="X1341" s="41"/>
      <c r="Y1341" s="9"/>
      <c r="Z1341" s="16"/>
      <c r="AA1341" s="128">
        <v>2005</v>
      </c>
      <c r="AB1341" s="4">
        <v>10.7</v>
      </c>
      <c r="AC1341" s="15"/>
      <c r="AD1341" s="134">
        <v>2009</v>
      </c>
      <c r="AF1341" s="20">
        <v>12.2</v>
      </c>
    </row>
    <row r="1342" spans="1:34" x14ac:dyDescent="0.2">
      <c r="A1342" s="2" t="s">
        <v>35</v>
      </c>
      <c r="B1342" s="3">
        <v>3</v>
      </c>
      <c r="C1342" s="2" t="s">
        <v>27</v>
      </c>
      <c r="D1342" s="1" t="s">
        <v>293</v>
      </c>
      <c r="E1342" s="1" t="s">
        <v>29</v>
      </c>
      <c r="F1342" s="3">
        <v>398</v>
      </c>
      <c r="G1342" s="3"/>
      <c r="H1342" s="327">
        <v>40759</v>
      </c>
      <c r="I1342" s="3">
        <v>11.6</v>
      </c>
      <c r="J1342" s="3"/>
      <c r="K1342" s="3"/>
      <c r="N1342" s="3"/>
      <c r="O1342" s="3"/>
      <c r="P1342" s="3"/>
      <c r="Q1342" s="3"/>
      <c r="R1342" s="3"/>
      <c r="S1342" s="3"/>
      <c r="T1342" s="122">
        <v>39297</v>
      </c>
      <c r="U1342" s="10">
        <v>10.5</v>
      </c>
      <c r="V1342" s="201">
        <f t="shared" si="23"/>
        <v>8.6590147514568668E-3</v>
      </c>
      <c r="W1342" s="139">
        <v>1</v>
      </c>
      <c r="X1342" s="41"/>
      <c r="Y1342" s="9"/>
      <c r="Z1342" s="16"/>
      <c r="AA1342" s="128"/>
      <c r="AB1342" s="4"/>
      <c r="AC1342" s="15"/>
      <c r="AD1342" s="134">
        <v>2009</v>
      </c>
      <c r="AE1342" s="10"/>
      <c r="AF1342" s="10">
        <v>10.199999999999999</v>
      </c>
      <c r="AG1342" s="9"/>
      <c r="AH1342" s="16" t="s">
        <v>96</v>
      </c>
    </row>
    <row r="1343" spans="1:34" x14ac:dyDescent="0.2">
      <c r="A1343" s="2" t="s">
        <v>35</v>
      </c>
      <c r="B1343" s="3">
        <v>3</v>
      </c>
      <c r="C1343" s="2" t="s">
        <v>27</v>
      </c>
      <c r="D1343" s="1" t="s">
        <v>293</v>
      </c>
      <c r="E1343" s="1" t="s">
        <v>28</v>
      </c>
      <c r="F1343" s="3">
        <v>732</v>
      </c>
      <c r="G1343" s="3"/>
      <c r="H1343" s="327">
        <v>40759</v>
      </c>
      <c r="I1343" s="3">
        <v>12.1</v>
      </c>
      <c r="J1343" s="3"/>
      <c r="K1343" s="3"/>
      <c r="N1343" s="3"/>
      <c r="O1343" s="3"/>
      <c r="P1343" s="3"/>
      <c r="Q1343" s="3"/>
      <c r="R1343" s="3"/>
      <c r="S1343" s="3"/>
      <c r="T1343" s="122">
        <v>39297</v>
      </c>
      <c r="U1343" s="10">
        <v>11.2</v>
      </c>
      <c r="V1343" s="201">
        <f t="shared" si="23"/>
        <v>9.8520345616575893E-3</v>
      </c>
      <c r="W1343" s="139">
        <v>1</v>
      </c>
      <c r="X1343" s="41"/>
      <c r="Y1343" s="9"/>
      <c r="Z1343" s="16"/>
      <c r="AA1343" s="128"/>
      <c r="AB1343" s="4"/>
      <c r="AC1343" s="15"/>
      <c r="AD1343" s="134">
        <v>2009</v>
      </c>
      <c r="AE1343" s="10"/>
      <c r="AF1343" s="10">
        <v>10.8</v>
      </c>
      <c r="AG1343" s="9"/>
      <c r="AH1343" s="16" t="s">
        <v>96</v>
      </c>
    </row>
    <row r="1344" spans="1:34" x14ac:dyDescent="0.2">
      <c r="A1344" s="2" t="s">
        <v>35</v>
      </c>
      <c r="B1344" s="3">
        <v>3</v>
      </c>
      <c r="C1344" s="2" t="s">
        <v>27</v>
      </c>
      <c r="D1344" s="1" t="s">
        <v>293</v>
      </c>
      <c r="E1344" s="1" t="s">
        <v>67</v>
      </c>
      <c r="F1344" s="3">
        <v>756</v>
      </c>
      <c r="G1344" s="3"/>
      <c r="H1344" s="327">
        <v>40759</v>
      </c>
      <c r="I1344" s="3">
        <v>14.2</v>
      </c>
      <c r="J1344" s="3"/>
      <c r="K1344" s="3"/>
      <c r="N1344" s="3"/>
      <c r="O1344" s="3"/>
      <c r="P1344" s="3"/>
      <c r="Q1344" s="3"/>
      <c r="R1344" s="3"/>
      <c r="S1344" s="3"/>
      <c r="T1344" s="122">
        <v>39297</v>
      </c>
      <c r="U1344" s="10">
        <v>12.1</v>
      </c>
      <c r="V1344" s="201">
        <f t="shared" si="23"/>
        <v>1.149901451030204E-2</v>
      </c>
      <c r="W1344" s="139">
        <v>1</v>
      </c>
      <c r="X1344" s="41"/>
      <c r="Y1344" s="9"/>
      <c r="Z1344" s="16" t="s">
        <v>724</v>
      </c>
      <c r="AA1344" s="128"/>
      <c r="AB1344" s="4"/>
      <c r="AC1344" s="15"/>
      <c r="AD1344" s="134">
        <v>2009</v>
      </c>
      <c r="AE1344" s="10"/>
      <c r="AF1344" s="10">
        <v>11.3</v>
      </c>
      <c r="AG1344" s="9"/>
      <c r="AH1344" s="16" t="s">
        <v>96</v>
      </c>
    </row>
    <row r="1345" spans="1:43" x14ac:dyDescent="0.2">
      <c r="A1345" s="2" t="s">
        <v>35</v>
      </c>
      <c r="B1345" s="3">
        <v>3</v>
      </c>
      <c r="C1345" s="2" t="s">
        <v>27</v>
      </c>
      <c r="D1345" s="1" t="s">
        <v>293</v>
      </c>
      <c r="E1345" s="1" t="s">
        <v>69</v>
      </c>
      <c r="F1345" s="9">
        <v>1753</v>
      </c>
      <c r="G1345" s="3">
        <v>166</v>
      </c>
      <c r="H1345" s="327">
        <v>40759</v>
      </c>
      <c r="I1345" s="3">
        <v>11.2</v>
      </c>
      <c r="J1345" s="3"/>
      <c r="K1345" s="3"/>
      <c r="N1345" s="3"/>
      <c r="O1345" s="3"/>
      <c r="P1345" s="3"/>
      <c r="Q1345" s="3"/>
      <c r="R1345" s="3"/>
      <c r="S1345" s="3"/>
      <c r="T1345" s="122">
        <v>39297</v>
      </c>
      <c r="U1345" s="10">
        <v>11</v>
      </c>
      <c r="V1345" s="201">
        <f t="shared" si="23"/>
        <v>9.5033177771091243E-3</v>
      </c>
      <c r="W1345" s="139">
        <v>1</v>
      </c>
      <c r="X1345" s="41"/>
      <c r="Y1345" s="9"/>
      <c r="Z1345" s="16"/>
      <c r="AA1345" s="128"/>
      <c r="AB1345" s="4"/>
      <c r="AC1345" s="15"/>
      <c r="AD1345" s="134">
        <v>2009</v>
      </c>
      <c r="AE1345" s="10"/>
      <c r="AF1345" s="10">
        <v>11</v>
      </c>
      <c r="AG1345" s="9"/>
      <c r="AH1345" s="16" t="s">
        <v>96</v>
      </c>
    </row>
    <row r="1346" spans="1:43" s="109" customFormat="1" x14ac:dyDescent="0.2">
      <c r="A1346" s="2" t="s">
        <v>35</v>
      </c>
      <c r="B1346" s="3">
        <v>3</v>
      </c>
      <c r="C1346" s="2" t="s">
        <v>27</v>
      </c>
      <c r="D1346" s="1" t="s">
        <v>293</v>
      </c>
      <c r="E1346" s="1" t="s">
        <v>29</v>
      </c>
      <c r="F1346" s="9">
        <v>1754</v>
      </c>
      <c r="G1346" s="3">
        <v>351</v>
      </c>
      <c r="H1346" s="327">
        <v>40759</v>
      </c>
      <c r="I1346" s="3">
        <v>13.5</v>
      </c>
      <c r="J1346" s="3"/>
      <c r="K1346" s="3"/>
      <c r="L1346" s="9"/>
      <c r="M1346" s="9"/>
      <c r="N1346" s="3"/>
      <c r="O1346" s="3"/>
      <c r="P1346" s="3"/>
      <c r="Q1346" s="3"/>
      <c r="R1346" s="3"/>
      <c r="S1346" s="3"/>
      <c r="T1346" s="122">
        <v>39297</v>
      </c>
      <c r="U1346" s="10">
        <v>12.1</v>
      </c>
      <c r="V1346" s="201">
        <f t="shared" si="23"/>
        <v>1.149901451030204E-2</v>
      </c>
      <c r="W1346" s="139">
        <v>1</v>
      </c>
      <c r="X1346" s="41"/>
      <c r="Y1346" s="9"/>
      <c r="Z1346" s="16"/>
      <c r="AA1346" s="128"/>
      <c r="AB1346" s="4"/>
      <c r="AC1346" s="15"/>
      <c r="AD1346" s="134">
        <v>2009</v>
      </c>
      <c r="AE1346" s="10"/>
      <c r="AF1346" s="10">
        <v>11.7</v>
      </c>
      <c r="AG1346" s="9"/>
      <c r="AH1346" s="16" t="s">
        <v>96</v>
      </c>
      <c r="AI1346" s="103"/>
      <c r="AJ1346" s="103"/>
      <c r="AK1346" s="103"/>
      <c r="AL1346" s="103"/>
      <c r="AM1346" s="103"/>
      <c r="AN1346" s="103"/>
      <c r="AO1346" s="7"/>
      <c r="AP1346" s="7"/>
      <c r="AQ1346" s="7"/>
    </row>
    <row r="1347" spans="1:43" x14ac:dyDescent="0.2">
      <c r="A1347" s="2" t="s">
        <v>35</v>
      </c>
      <c r="B1347" s="3">
        <v>3</v>
      </c>
      <c r="C1347" s="2" t="s">
        <v>27</v>
      </c>
      <c r="D1347" s="1" t="s">
        <v>293</v>
      </c>
      <c r="E1347" s="1" t="s">
        <v>29</v>
      </c>
      <c r="F1347" s="9">
        <v>1755</v>
      </c>
      <c r="G1347" s="3">
        <v>221</v>
      </c>
      <c r="H1347" s="327">
        <v>40759</v>
      </c>
      <c r="I1347" s="3">
        <v>19.600000000000001</v>
      </c>
      <c r="J1347" s="3"/>
      <c r="K1347" s="3"/>
      <c r="N1347" s="3"/>
      <c r="O1347" s="3"/>
      <c r="P1347" s="3"/>
      <c r="Q1347" s="3"/>
      <c r="R1347" s="3"/>
      <c r="S1347" s="3"/>
      <c r="T1347" s="122">
        <v>39297</v>
      </c>
      <c r="U1347" s="10">
        <v>17.399999999999999</v>
      </c>
      <c r="V1347" s="201">
        <f t="shared" si="23"/>
        <v>2.3778714795021139E-2</v>
      </c>
      <c r="W1347" s="139">
        <v>1</v>
      </c>
      <c r="X1347" s="41"/>
      <c r="Y1347" s="9"/>
      <c r="Z1347" s="16"/>
      <c r="AA1347" s="128">
        <v>2005</v>
      </c>
      <c r="AB1347" s="4">
        <v>13</v>
      </c>
      <c r="AC1347" s="15"/>
      <c r="AD1347" s="134">
        <v>2009</v>
      </c>
      <c r="AE1347" s="10"/>
      <c r="AF1347" s="10"/>
      <c r="AG1347" s="9"/>
      <c r="AH1347" s="16"/>
    </row>
    <row r="1348" spans="1:43" x14ac:dyDescent="0.2">
      <c r="A1348" s="2" t="s">
        <v>35</v>
      </c>
      <c r="B1348" s="3">
        <v>3</v>
      </c>
      <c r="C1348" s="2" t="s">
        <v>70</v>
      </c>
      <c r="D1348" s="1" t="s">
        <v>58</v>
      </c>
      <c r="E1348" s="1" t="s">
        <v>29</v>
      </c>
      <c r="F1348" s="3">
        <v>239</v>
      </c>
      <c r="G1348" s="3"/>
      <c r="H1348" s="327">
        <v>40759</v>
      </c>
      <c r="I1348" s="3">
        <v>16.5</v>
      </c>
      <c r="J1348" s="3"/>
      <c r="K1348" s="3"/>
      <c r="N1348" s="3"/>
      <c r="O1348" s="3"/>
      <c r="P1348" s="3"/>
      <c r="Q1348" s="3"/>
      <c r="R1348" s="3"/>
      <c r="S1348" s="3"/>
      <c r="T1348" s="122">
        <v>39297</v>
      </c>
      <c r="U1348" s="10">
        <v>14.6</v>
      </c>
      <c r="V1348" s="201">
        <f t="shared" si="23"/>
        <v>1.6741547250980007E-2</v>
      </c>
      <c r="W1348" s="139">
        <v>1</v>
      </c>
      <c r="X1348" s="41"/>
      <c r="Y1348" s="9"/>
      <c r="Z1348" s="16"/>
      <c r="AA1348" s="128">
        <v>2005</v>
      </c>
      <c r="AB1348" s="4">
        <v>10.5</v>
      </c>
      <c r="AC1348" s="15"/>
      <c r="AD1348" s="134">
        <v>2009</v>
      </c>
      <c r="AE1348" s="10"/>
      <c r="AF1348" s="10"/>
      <c r="AG1348" s="9"/>
      <c r="AH1348" s="16"/>
    </row>
    <row r="1349" spans="1:43" x14ac:dyDescent="0.2">
      <c r="A1349" s="2" t="s">
        <v>35</v>
      </c>
      <c r="B1349" s="3">
        <v>3</v>
      </c>
      <c r="C1349" s="2" t="s">
        <v>70</v>
      </c>
      <c r="D1349" s="1" t="s">
        <v>58</v>
      </c>
      <c r="E1349" s="1" t="s">
        <v>21</v>
      </c>
      <c r="F1349" s="3">
        <v>240</v>
      </c>
      <c r="G1349" s="3"/>
      <c r="H1349" s="327">
        <v>40759</v>
      </c>
      <c r="I1349" s="3">
        <v>16.5</v>
      </c>
      <c r="J1349" s="3"/>
      <c r="K1349" s="3"/>
      <c r="N1349" s="3"/>
      <c r="O1349" s="3"/>
      <c r="P1349" s="3"/>
      <c r="Q1349" s="3"/>
      <c r="R1349" s="3"/>
      <c r="S1349" s="3"/>
      <c r="T1349" s="122">
        <v>39297</v>
      </c>
      <c r="U1349" s="10">
        <v>15.6</v>
      </c>
      <c r="V1349" s="201">
        <f t="shared" si="23"/>
        <v>1.9113449704440299E-2</v>
      </c>
      <c r="W1349" s="139">
        <v>1</v>
      </c>
      <c r="X1349" s="41"/>
      <c r="Y1349" s="9"/>
      <c r="Z1349" s="16"/>
      <c r="AA1349" s="128">
        <v>2005</v>
      </c>
      <c r="AB1349" s="4">
        <v>13.2</v>
      </c>
      <c r="AC1349" s="15"/>
      <c r="AD1349" s="134">
        <v>2009</v>
      </c>
      <c r="AF1349" s="4">
        <v>15.3</v>
      </c>
    </row>
    <row r="1350" spans="1:43" x14ac:dyDescent="0.2">
      <c r="A1350" s="2" t="s">
        <v>35</v>
      </c>
      <c r="B1350" s="3">
        <v>3</v>
      </c>
      <c r="C1350" s="2" t="s">
        <v>70</v>
      </c>
      <c r="D1350" s="1" t="s">
        <v>58</v>
      </c>
      <c r="E1350" s="1" t="s">
        <v>69</v>
      </c>
      <c r="F1350" s="3">
        <v>241</v>
      </c>
      <c r="G1350" s="3"/>
      <c r="H1350" s="327">
        <v>40759</v>
      </c>
      <c r="I1350" s="3"/>
      <c r="J1350" s="3" t="s">
        <v>1198</v>
      </c>
      <c r="K1350" s="100" t="s">
        <v>1239</v>
      </c>
      <c r="N1350" s="3"/>
      <c r="O1350" s="3"/>
      <c r="P1350" s="3"/>
      <c r="Q1350" s="3"/>
      <c r="R1350" s="3"/>
      <c r="S1350" s="3"/>
      <c r="T1350" s="122">
        <v>39297</v>
      </c>
      <c r="U1350" s="10">
        <v>12.1</v>
      </c>
      <c r="V1350" s="201">
        <f t="shared" si="23"/>
        <v>1.149901451030204E-2</v>
      </c>
      <c r="W1350" s="139">
        <v>1</v>
      </c>
      <c r="X1350" s="41"/>
      <c r="Y1350" s="9"/>
      <c r="Z1350" s="16"/>
      <c r="AA1350" s="128">
        <v>2005</v>
      </c>
      <c r="AB1350" s="4">
        <v>10.6</v>
      </c>
      <c r="AC1350" s="15"/>
      <c r="AD1350" s="134">
        <v>2009</v>
      </c>
      <c r="AE1350" s="10"/>
      <c r="AF1350" s="10">
        <v>12</v>
      </c>
      <c r="AG1350" s="9"/>
      <c r="AH1350" s="16"/>
    </row>
    <row r="1351" spans="1:43" x14ac:dyDescent="0.2">
      <c r="A1351" s="2" t="s">
        <v>35</v>
      </c>
      <c r="B1351" s="3">
        <v>3</v>
      </c>
      <c r="C1351" s="2" t="s">
        <v>70</v>
      </c>
      <c r="D1351" s="1" t="s">
        <v>58</v>
      </c>
      <c r="E1351" s="1" t="s">
        <v>21</v>
      </c>
      <c r="F1351" s="3">
        <v>243</v>
      </c>
      <c r="G1351" s="3"/>
      <c r="H1351" s="327">
        <v>40759</v>
      </c>
      <c r="I1351" s="3">
        <v>12</v>
      </c>
      <c r="J1351" s="3"/>
      <c r="K1351" s="3"/>
      <c r="N1351" s="3"/>
      <c r="O1351" s="3"/>
      <c r="P1351" s="3"/>
      <c r="Q1351" s="3"/>
      <c r="R1351" s="3"/>
      <c r="S1351" s="3"/>
      <c r="T1351" s="122">
        <v>39297</v>
      </c>
      <c r="U1351" s="10">
        <v>11.9</v>
      </c>
      <c r="V1351" s="201">
        <f t="shared" si="23"/>
        <v>1.1122023391871266E-2</v>
      </c>
      <c r="W1351" s="139">
        <v>1</v>
      </c>
      <c r="X1351" s="41"/>
      <c r="Y1351" s="9"/>
      <c r="Z1351" s="16"/>
      <c r="AA1351" s="128">
        <v>2005</v>
      </c>
      <c r="AB1351" s="4">
        <v>10.5</v>
      </c>
      <c r="AC1351" s="15"/>
      <c r="AD1351" s="134">
        <v>2009</v>
      </c>
      <c r="AF1351" s="20">
        <v>11.5</v>
      </c>
    </row>
    <row r="1352" spans="1:43" s="109" customFormat="1" x14ac:dyDescent="0.2">
      <c r="A1352" s="2" t="s">
        <v>35</v>
      </c>
      <c r="B1352" s="3">
        <v>3</v>
      </c>
      <c r="C1352" s="2" t="s">
        <v>70</v>
      </c>
      <c r="D1352" s="1" t="s">
        <v>58</v>
      </c>
      <c r="E1352" s="1" t="s">
        <v>21</v>
      </c>
      <c r="F1352" s="3">
        <v>245</v>
      </c>
      <c r="G1352" s="3"/>
      <c r="H1352" s="327">
        <v>40759</v>
      </c>
      <c r="I1352" s="3">
        <v>14.5</v>
      </c>
      <c r="J1352" s="3"/>
      <c r="K1352" s="3"/>
      <c r="L1352" s="9"/>
      <c r="M1352" s="9"/>
      <c r="N1352" s="3"/>
      <c r="O1352" s="3"/>
      <c r="P1352" s="3"/>
      <c r="Q1352" s="3"/>
      <c r="R1352" s="3"/>
      <c r="S1352" s="3"/>
      <c r="T1352" s="122">
        <v>39297</v>
      </c>
      <c r="U1352" s="10">
        <v>13.5</v>
      </c>
      <c r="V1352" s="201">
        <f t="shared" si="23"/>
        <v>1.4313881527918494E-2</v>
      </c>
      <c r="W1352" s="139">
        <v>1</v>
      </c>
      <c r="X1352" s="41"/>
      <c r="Y1352" s="9"/>
      <c r="Z1352" s="16"/>
      <c r="AA1352" s="128">
        <v>2005</v>
      </c>
      <c r="AB1352" s="4">
        <v>11.4</v>
      </c>
      <c r="AC1352" s="15"/>
      <c r="AD1352" s="134">
        <v>2009</v>
      </c>
      <c r="AE1352" s="20"/>
      <c r="AF1352" s="20">
        <v>13.5</v>
      </c>
      <c r="AG1352" s="7"/>
      <c r="AH1352" s="14"/>
      <c r="AI1352" s="103"/>
      <c r="AJ1352" s="103"/>
      <c r="AK1352" s="103"/>
      <c r="AL1352" s="103"/>
      <c r="AM1352" s="103"/>
      <c r="AN1352" s="103"/>
      <c r="AO1352" s="7"/>
      <c r="AP1352" s="7"/>
      <c r="AQ1352" s="7"/>
    </row>
    <row r="1353" spans="1:43" x14ac:dyDescent="0.2">
      <c r="A1353" s="2" t="s">
        <v>35</v>
      </c>
      <c r="B1353" s="3">
        <v>3</v>
      </c>
      <c r="C1353" s="2" t="s">
        <v>70</v>
      </c>
      <c r="D1353" s="1" t="s">
        <v>58</v>
      </c>
      <c r="E1353" s="1" t="s">
        <v>21</v>
      </c>
      <c r="F1353" s="3">
        <v>246</v>
      </c>
      <c r="G1353" s="3"/>
      <c r="H1353" s="327">
        <v>40759</v>
      </c>
      <c r="I1353" s="3">
        <v>18</v>
      </c>
      <c r="J1353" s="3"/>
      <c r="K1353" s="3"/>
      <c r="N1353" s="3"/>
      <c r="O1353" s="3"/>
      <c r="P1353" s="3"/>
      <c r="Q1353" s="3"/>
      <c r="R1353" s="3"/>
      <c r="S1353" s="3"/>
      <c r="T1353" s="122">
        <v>39297</v>
      </c>
      <c r="U1353" s="10">
        <v>17</v>
      </c>
      <c r="V1353" s="201">
        <f t="shared" si="23"/>
        <v>2.2698006922186254E-2</v>
      </c>
      <c r="W1353" s="139">
        <v>1</v>
      </c>
      <c r="X1353" s="41"/>
      <c r="Y1353" s="9"/>
      <c r="Z1353" s="16"/>
      <c r="AA1353" s="128">
        <v>2005</v>
      </c>
      <c r="AB1353" s="4">
        <v>13.5</v>
      </c>
      <c r="AC1353" s="15"/>
      <c r="AD1353" s="134">
        <v>2009</v>
      </c>
      <c r="AF1353" s="20">
        <v>16.2</v>
      </c>
    </row>
    <row r="1354" spans="1:43" x14ac:dyDescent="0.2">
      <c r="A1354" s="2" t="s">
        <v>35</v>
      </c>
      <c r="B1354" s="3">
        <v>3</v>
      </c>
      <c r="C1354" s="2" t="s">
        <v>70</v>
      </c>
      <c r="D1354" s="1" t="s">
        <v>58</v>
      </c>
      <c r="E1354" s="1" t="s">
        <v>191</v>
      </c>
      <c r="F1354" s="3">
        <v>247</v>
      </c>
      <c r="G1354" s="3"/>
      <c r="H1354" s="327">
        <v>40759</v>
      </c>
      <c r="I1354" s="3">
        <v>14.2</v>
      </c>
      <c r="J1354" s="3"/>
      <c r="K1354" s="3"/>
      <c r="N1354" s="3"/>
      <c r="O1354" s="3"/>
      <c r="P1354" s="3"/>
      <c r="Q1354" s="3"/>
      <c r="R1354" s="3"/>
      <c r="S1354" s="3"/>
      <c r="T1354" s="122">
        <v>39297</v>
      </c>
      <c r="U1354" s="10">
        <v>14</v>
      </c>
      <c r="V1354" s="201">
        <f t="shared" si="23"/>
        <v>1.5393804002589986E-2</v>
      </c>
      <c r="W1354" s="139">
        <v>1</v>
      </c>
      <c r="X1354" s="41"/>
      <c r="Y1354" s="9"/>
      <c r="Z1354" s="16"/>
      <c r="AA1354" s="128">
        <v>2005</v>
      </c>
      <c r="AB1354" s="4">
        <v>12.5</v>
      </c>
      <c r="AC1354" s="15"/>
      <c r="AD1354" s="134">
        <v>2009</v>
      </c>
      <c r="AE1354" s="10"/>
      <c r="AF1354" s="10">
        <v>13.8</v>
      </c>
      <c r="AG1354" s="9"/>
      <c r="AH1354" s="16"/>
    </row>
    <row r="1355" spans="1:43" x14ac:dyDescent="0.2">
      <c r="A1355" s="2" t="s">
        <v>35</v>
      </c>
      <c r="B1355" s="3">
        <v>3</v>
      </c>
      <c r="C1355" s="2" t="s">
        <v>70</v>
      </c>
      <c r="D1355" s="1" t="s">
        <v>58</v>
      </c>
      <c r="E1355" s="1" t="s">
        <v>21</v>
      </c>
      <c r="F1355" s="3">
        <v>406</v>
      </c>
      <c r="G1355" s="3">
        <v>242</v>
      </c>
      <c r="H1355" s="327">
        <v>40759</v>
      </c>
      <c r="I1355" s="3">
        <v>19.600000000000001</v>
      </c>
      <c r="J1355" s="3"/>
      <c r="K1355" s="3"/>
      <c r="N1355" s="3"/>
      <c r="O1355" s="3"/>
      <c r="P1355" s="3"/>
      <c r="Q1355" s="3"/>
      <c r="R1355" s="3"/>
      <c r="S1355" s="3"/>
      <c r="T1355" s="122">
        <v>39297</v>
      </c>
      <c r="U1355" s="10">
        <v>18</v>
      </c>
      <c r="V1355" s="201">
        <f t="shared" si="23"/>
        <v>2.5446900494077322E-2</v>
      </c>
      <c r="W1355" s="139">
        <v>1</v>
      </c>
      <c r="X1355" s="41"/>
      <c r="Y1355" s="9"/>
      <c r="Z1355" s="16"/>
      <c r="AA1355" s="128">
        <v>2005</v>
      </c>
      <c r="AB1355" s="4">
        <v>13.2</v>
      </c>
      <c r="AC1355" s="15"/>
      <c r="AD1355" s="134">
        <v>2009</v>
      </c>
      <c r="AF1355" s="20">
        <v>17</v>
      </c>
    </row>
    <row r="1356" spans="1:43" x14ac:dyDescent="0.2">
      <c r="A1356" s="2" t="s">
        <v>35</v>
      </c>
      <c r="B1356" s="3">
        <v>3</v>
      </c>
      <c r="C1356" s="2" t="s">
        <v>70</v>
      </c>
      <c r="D1356" s="1" t="s">
        <v>58</v>
      </c>
      <c r="E1356" s="1" t="s">
        <v>105</v>
      </c>
      <c r="F1356" s="3">
        <v>488</v>
      </c>
      <c r="G1356" s="3">
        <v>248</v>
      </c>
      <c r="H1356" s="327">
        <v>40759</v>
      </c>
      <c r="I1356" s="3">
        <v>20.6</v>
      </c>
      <c r="J1356" s="3"/>
      <c r="K1356" s="3"/>
      <c r="N1356" s="3"/>
      <c r="O1356" s="3"/>
      <c r="P1356" s="3"/>
      <c r="Q1356" s="3"/>
      <c r="R1356" s="3"/>
      <c r="S1356" s="3"/>
      <c r="T1356" s="122">
        <v>39297</v>
      </c>
      <c r="U1356" s="10">
        <v>19.3</v>
      </c>
      <c r="V1356" s="201">
        <f t="shared" si="23"/>
        <v>2.9255296188391556E-2</v>
      </c>
      <c r="W1356" s="139">
        <v>1</v>
      </c>
      <c r="X1356" s="41"/>
      <c r="Y1356" s="9"/>
      <c r="Z1356" s="16" t="s">
        <v>726</v>
      </c>
      <c r="AA1356" s="128">
        <v>2005</v>
      </c>
      <c r="AB1356" s="4">
        <v>14.9</v>
      </c>
      <c r="AC1356" s="15"/>
      <c r="AD1356" s="134">
        <v>2009</v>
      </c>
      <c r="AE1356" s="10"/>
      <c r="AF1356" s="10">
        <v>18.3</v>
      </c>
      <c r="AG1356" s="9"/>
      <c r="AH1356" s="16"/>
    </row>
    <row r="1357" spans="1:43" x14ac:dyDescent="0.2">
      <c r="A1357" s="2" t="s">
        <v>35</v>
      </c>
      <c r="B1357" s="3">
        <v>3</v>
      </c>
      <c r="C1357" s="2" t="s">
        <v>70</v>
      </c>
      <c r="D1357" s="1" t="s">
        <v>58</v>
      </c>
      <c r="E1357" s="1" t="s">
        <v>60</v>
      </c>
      <c r="F1357" s="3">
        <v>731</v>
      </c>
      <c r="G1357" s="3"/>
      <c r="H1357" s="327">
        <v>40759</v>
      </c>
      <c r="I1357" s="3">
        <v>12.2</v>
      </c>
      <c r="J1357" s="3"/>
      <c r="K1357" s="3"/>
      <c r="N1357" s="3"/>
      <c r="O1357" s="3"/>
      <c r="P1357" s="3"/>
      <c r="Q1357" s="3"/>
      <c r="R1357" s="3"/>
      <c r="S1357" s="3"/>
      <c r="T1357" s="122">
        <v>39297</v>
      </c>
      <c r="U1357" s="10">
        <v>10.6</v>
      </c>
      <c r="V1357" s="201">
        <f t="shared" si="23"/>
        <v>8.8247337639337283E-3</v>
      </c>
      <c r="W1357" s="139">
        <v>1</v>
      </c>
      <c r="X1357" s="41"/>
      <c r="Y1357" s="9">
        <v>3</v>
      </c>
      <c r="Z1357" s="16"/>
      <c r="AA1357" s="128"/>
      <c r="AB1357" s="10"/>
      <c r="AC1357" s="15"/>
      <c r="AD1357" s="134">
        <v>2009</v>
      </c>
      <c r="AE1357" s="10"/>
      <c r="AF1357" s="10">
        <v>10.3</v>
      </c>
      <c r="AG1357" s="9"/>
      <c r="AH1357" s="16" t="s">
        <v>96</v>
      </c>
    </row>
    <row r="1358" spans="1:43" x14ac:dyDescent="0.2">
      <c r="A1358" s="40" t="s">
        <v>35</v>
      </c>
      <c r="B1358" s="72">
        <v>3</v>
      </c>
      <c r="C1358" s="41"/>
      <c r="D1358" s="99" t="s">
        <v>58</v>
      </c>
      <c r="E1358" s="9" t="s">
        <v>21</v>
      </c>
      <c r="F1358" s="9">
        <v>1743</v>
      </c>
      <c r="G1358" s="9"/>
      <c r="H1358" s="327">
        <v>40759</v>
      </c>
      <c r="I1358" s="9">
        <v>10.9</v>
      </c>
      <c r="J1358" s="9"/>
      <c r="K1358" s="9"/>
      <c r="N1358" s="9"/>
      <c r="O1358" s="9"/>
      <c r="P1358" s="9"/>
      <c r="Q1358" s="9"/>
      <c r="R1358" s="9"/>
      <c r="S1358" s="9"/>
      <c r="T1358" s="122">
        <v>39297</v>
      </c>
      <c r="U1358" s="10">
        <v>10.199999999999999</v>
      </c>
      <c r="V1358" s="201">
        <f t="shared" si="23"/>
        <v>8.171282491987052E-3</v>
      </c>
      <c r="W1358" s="139">
        <v>1</v>
      </c>
      <c r="X1358" s="41"/>
      <c r="Y1358" s="9"/>
      <c r="Z1358" s="16" t="s">
        <v>336</v>
      </c>
      <c r="AA1358" s="127"/>
      <c r="AC1358" s="15"/>
      <c r="AD1358" s="134"/>
    </row>
    <row r="1359" spans="1:43" x14ac:dyDescent="0.2">
      <c r="A1359" s="2" t="s">
        <v>35</v>
      </c>
      <c r="B1359" s="3">
        <v>3</v>
      </c>
      <c r="C1359" s="2" t="s">
        <v>70</v>
      </c>
      <c r="D1359" s="1" t="s">
        <v>58</v>
      </c>
      <c r="E1359" s="1" t="s">
        <v>21</v>
      </c>
      <c r="F1359" s="9">
        <v>1744</v>
      </c>
      <c r="G1359" s="3">
        <v>244</v>
      </c>
      <c r="H1359" s="327">
        <v>40759</v>
      </c>
      <c r="I1359" s="3">
        <v>16</v>
      </c>
      <c r="J1359" s="3"/>
      <c r="K1359" s="3"/>
      <c r="N1359" s="3"/>
      <c r="O1359" s="3"/>
      <c r="P1359" s="3"/>
      <c r="Q1359" s="3"/>
      <c r="R1359" s="3"/>
      <c r="S1359" s="3"/>
      <c r="T1359" s="122">
        <v>39297</v>
      </c>
      <c r="U1359" s="10">
        <v>14.5</v>
      </c>
      <c r="V1359" s="201">
        <f t="shared" si="23"/>
        <v>1.6512996385431349E-2</v>
      </c>
      <c r="W1359" s="139">
        <v>1</v>
      </c>
      <c r="X1359" s="41"/>
      <c r="Y1359" s="9"/>
      <c r="Z1359" s="16"/>
      <c r="AA1359" s="128">
        <v>2005</v>
      </c>
      <c r="AB1359" s="4">
        <v>12.5</v>
      </c>
      <c r="AC1359" s="15"/>
      <c r="AD1359" s="134">
        <v>2009</v>
      </c>
      <c r="AF1359" s="20">
        <v>14.3</v>
      </c>
    </row>
    <row r="1360" spans="1:43" x14ac:dyDescent="0.2">
      <c r="A1360" s="40" t="s">
        <v>35</v>
      </c>
      <c r="B1360" s="72">
        <v>3</v>
      </c>
      <c r="D1360" s="99" t="s">
        <v>58</v>
      </c>
      <c r="E1360" s="9" t="s">
        <v>67</v>
      </c>
      <c r="F1360" s="9">
        <v>1745</v>
      </c>
      <c r="G1360" s="9"/>
      <c r="H1360" s="327">
        <v>40759</v>
      </c>
      <c r="I1360" s="9">
        <v>21.5</v>
      </c>
      <c r="J1360" s="9"/>
      <c r="K1360" s="9"/>
      <c r="N1360" s="9"/>
      <c r="O1360" s="9"/>
      <c r="P1360" s="9"/>
      <c r="Q1360" s="9"/>
      <c r="R1360" s="9"/>
      <c r="S1360" s="9"/>
      <c r="T1360" s="122">
        <v>39297</v>
      </c>
      <c r="U1360" s="10">
        <v>19.3</v>
      </c>
      <c r="V1360" s="201">
        <f t="shared" si="23"/>
        <v>2.9255296188391556E-2</v>
      </c>
      <c r="W1360" s="139">
        <v>1</v>
      </c>
      <c r="X1360" s="41"/>
      <c r="Y1360" s="9"/>
      <c r="Z1360" s="16" t="s">
        <v>336</v>
      </c>
      <c r="AA1360" s="127"/>
      <c r="AB1360" s="10"/>
      <c r="AC1360" s="15"/>
      <c r="AD1360" s="134"/>
      <c r="AE1360" s="10"/>
      <c r="AF1360" s="10"/>
      <c r="AG1360" s="9"/>
      <c r="AH1360" s="16"/>
    </row>
    <row r="1361" spans="1:34" x14ac:dyDescent="0.2">
      <c r="A1361" s="2" t="s">
        <v>35</v>
      </c>
      <c r="B1361" s="3">
        <v>3</v>
      </c>
      <c r="C1361" s="2" t="s">
        <v>66</v>
      </c>
      <c r="D1361" s="1" t="s">
        <v>58</v>
      </c>
      <c r="E1361" s="1" t="s">
        <v>60</v>
      </c>
      <c r="F1361" s="9">
        <v>1746</v>
      </c>
      <c r="G1361" s="3">
        <v>249</v>
      </c>
      <c r="H1361" s="327">
        <v>40759</v>
      </c>
      <c r="I1361" s="3">
        <v>16.399999999999999</v>
      </c>
      <c r="J1361" s="3"/>
      <c r="K1361" s="3"/>
      <c r="N1361" s="3"/>
      <c r="O1361" s="3"/>
      <c r="P1361" s="3"/>
      <c r="Q1361" s="3"/>
      <c r="R1361" s="3"/>
      <c r="S1361" s="3"/>
      <c r="T1361" s="122">
        <v>39297</v>
      </c>
      <c r="U1361" s="10">
        <v>14.6</v>
      </c>
      <c r="V1361" s="201">
        <f t="shared" si="23"/>
        <v>1.6741547250980007E-2</v>
      </c>
      <c r="W1361" s="139">
        <v>1</v>
      </c>
      <c r="X1361" s="41"/>
      <c r="Y1361" s="9">
        <v>4</v>
      </c>
      <c r="Z1361" s="16"/>
      <c r="AA1361" s="128">
        <v>2005</v>
      </c>
      <c r="AB1361" s="4">
        <v>11.7</v>
      </c>
      <c r="AC1361" s="15"/>
      <c r="AD1361" s="134">
        <v>2009</v>
      </c>
      <c r="AE1361" s="10"/>
      <c r="AF1361" s="10">
        <v>13.9</v>
      </c>
      <c r="AG1361" s="9"/>
      <c r="AH1361" s="16"/>
    </row>
    <row r="1362" spans="1:34" x14ac:dyDescent="0.2">
      <c r="A1362" s="2" t="s">
        <v>35</v>
      </c>
      <c r="B1362" s="3">
        <v>3</v>
      </c>
      <c r="C1362" s="2" t="s">
        <v>62</v>
      </c>
      <c r="D1362" s="1" t="s">
        <v>61</v>
      </c>
      <c r="E1362" s="1" t="s">
        <v>67</v>
      </c>
      <c r="F1362" s="3">
        <v>156</v>
      </c>
      <c r="G1362" s="3">
        <v>237</v>
      </c>
      <c r="H1362" s="327">
        <v>40759</v>
      </c>
      <c r="I1362" s="3">
        <v>17.7</v>
      </c>
      <c r="J1362" s="3"/>
      <c r="K1362" s="3"/>
      <c r="N1362" s="3"/>
      <c r="O1362" s="3"/>
      <c r="P1362" s="3"/>
      <c r="Q1362" s="3"/>
      <c r="R1362" s="3"/>
      <c r="S1362" s="3"/>
      <c r="T1362" s="122">
        <v>39297</v>
      </c>
      <c r="U1362" s="10">
        <v>15.8</v>
      </c>
      <c r="V1362" s="201">
        <f t="shared" si="23"/>
        <v>1.9606679751053901E-2</v>
      </c>
      <c r="W1362" s="139">
        <v>1</v>
      </c>
      <c r="X1362" s="41"/>
      <c r="Y1362" s="9"/>
      <c r="Z1362" s="16"/>
      <c r="AA1362" s="128">
        <v>2005</v>
      </c>
      <c r="AB1362" s="4">
        <v>11.6</v>
      </c>
      <c r="AC1362" s="15"/>
      <c r="AD1362" s="134">
        <v>2009</v>
      </c>
      <c r="AE1362" s="10"/>
      <c r="AF1362" s="10">
        <v>15.2</v>
      </c>
      <c r="AG1362" s="9"/>
      <c r="AH1362" s="16"/>
    </row>
    <row r="1363" spans="1:34" x14ac:dyDescent="0.2">
      <c r="A1363" s="2" t="s">
        <v>35</v>
      </c>
      <c r="B1363" s="3">
        <v>3</v>
      </c>
      <c r="C1363" s="2" t="s">
        <v>62</v>
      </c>
      <c r="D1363" s="1" t="s">
        <v>61</v>
      </c>
      <c r="E1363" s="1" t="s">
        <v>21</v>
      </c>
      <c r="F1363" s="3">
        <v>162</v>
      </c>
      <c r="G1363" s="3">
        <v>236</v>
      </c>
      <c r="H1363" s="327">
        <v>40759</v>
      </c>
      <c r="I1363" s="3">
        <v>16.399999999999999</v>
      </c>
      <c r="J1363" s="3"/>
      <c r="K1363" s="3"/>
      <c r="N1363" s="3"/>
      <c r="O1363" s="3"/>
      <c r="P1363" s="3"/>
      <c r="Q1363" s="3"/>
      <c r="R1363" s="3"/>
      <c r="S1363" s="3"/>
      <c r="T1363" s="122">
        <v>39297</v>
      </c>
      <c r="U1363" s="10">
        <v>15.2</v>
      </c>
      <c r="V1363" s="201">
        <f t="shared" si="23"/>
        <v>1.8145839167134643E-2</v>
      </c>
      <c r="W1363" s="139">
        <v>1</v>
      </c>
      <c r="X1363" s="41"/>
      <c r="Y1363" s="9"/>
      <c r="Z1363" s="16"/>
      <c r="AA1363" s="128">
        <v>2005</v>
      </c>
      <c r="AB1363" s="4">
        <v>11.8</v>
      </c>
      <c r="AC1363" s="15"/>
      <c r="AD1363" s="134">
        <v>2009</v>
      </c>
      <c r="AF1363" s="20">
        <v>14.7</v>
      </c>
    </row>
    <row r="1364" spans="1:34" x14ac:dyDescent="0.2">
      <c r="A1364" s="2" t="s">
        <v>35</v>
      </c>
      <c r="B1364" s="3">
        <v>3</v>
      </c>
      <c r="C1364" s="2" t="s">
        <v>62</v>
      </c>
      <c r="D1364" s="1" t="s">
        <v>61</v>
      </c>
      <c r="E1364" s="1" t="s">
        <v>21</v>
      </c>
      <c r="F1364" s="3">
        <v>234</v>
      </c>
      <c r="G1364" s="3"/>
      <c r="H1364" s="327">
        <v>40759</v>
      </c>
      <c r="I1364" s="3">
        <v>11.4</v>
      </c>
      <c r="J1364" s="3"/>
      <c r="K1364" s="3"/>
      <c r="N1364" s="3"/>
      <c r="O1364" s="3"/>
      <c r="P1364" s="3"/>
      <c r="Q1364" s="3"/>
      <c r="R1364" s="3"/>
      <c r="S1364" s="3"/>
      <c r="T1364" s="122">
        <v>39297</v>
      </c>
      <c r="U1364" s="10">
        <v>11.4</v>
      </c>
      <c r="V1364" s="201">
        <f t="shared" si="23"/>
        <v>1.0207034531513238E-2</v>
      </c>
      <c r="W1364" s="139">
        <v>1</v>
      </c>
      <c r="X1364" s="41"/>
      <c r="Y1364" s="9"/>
      <c r="Z1364" s="16"/>
      <c r="AA1364" s="128">
        <v>2005</v>
      </c>
      <c r="AB1364" s="4">
        <v>10.6</v>
      </c>
      <c r="AC1364" s="15"/>
      <c r="AD1364" s="134">
        <v>2009</v>
      </c>
      <c r="AF1364" s="20">
        <v>11.2</v>
      </c>
    </row>
    <row r="1365" spans="1:34" x14ac:dyDescent="0.2">
      <c r="A1365" s="2" t="s">
        <v>35</v>
      </c>
      <c r="B1365" s="3">
        <v>3</v>
      </c>
      <c r="C1365" s="2" t="s">
        <v>62</v>
      </c>
      <c r="D1365" s="1" t="s">
        <v>61</v>
      </c>
      <c r="E1365" s="1" t="s">
        <v>21</v>
      </c>
      <c r="F1365" s="3">
        <v>238</v>
      </c>
      <c r="G1365" s="3"/>
      <c r="H1365" s="327">
        <v>40759</v>
      </c>
      <c r="I1365" s="3">
        <v>11.6</v>
      </c>
      <c r="J1365" s="3"/>
      <c r="K1365" s="100" t="s">
        <v>1288</v>
      </c>
      <c r="N1365" s="3"/>
      <c r="O1365" s="3"/>
      <c r="P1365" s="3"/>
      <c r="Q1365" s="3"/>
      <c r="R1365" s="3"/>
      <c r="S1365" s="3"/>
      <c r="T1365" s="122"/>
      <c r="U1365" s="10"/>
      <c r="V1365" s="201">
        <f t="shared" si="23"/>
        <v>0</v>
      </c>
      <c r="W1365" s="139">
        <v>0</v>
      </c>
      <c r="X1365" s="41" t="s">
        <v>694</v>
      </c>
      <c r="Y1365" s="9"/>
      <c r="Z1365" s="16" t="s">
        <v>702</v>
      </c>
      <c r="AA1365" s="128">
        <v>2005</v>
      </c>
      <c r="AB1365" s="4">
        <v>10.199999999999999</v>
      </c>
      <c r="AC1365" s="15"/>
      <c r="AD1365" s="134">
        <v>2009</v>
      </c>
      <c r="AF1365" s="20">
        <v>11.8</v>
      </c>
    </row>
    <row r="1366" spans="1:34" x14ac:dyDescent="0.2">
      <c r="A1366" s="2" t="s">
        <v>35</v>
      </c>
      <c r="B1366" s="3">
        <v>3</v>
      </c>
      <c r="C1366" s="2" t="s">
        <v>62</v>
      </c>
      <c r="D1366" s="1" t="s">
        <v>61</v>
      </c>
      <c r="E1366" s="1" t="s">
        <v>21</v>
      </c>
      <c r="F1366" s="3">
        <v>426</v>
      </c>
      <c r="G1366" s="3">
        <v>235</v>
      </c>
      <c r="H1366" s="327">
        <v>40759</v>
      </c>
      <c r="I1366" s="3">
        <v>16.899999999999999</v>
      </c>
      <c r="J1366" s="3"/>
      <c r="K1366" s="3"/>
      <c r="N1366" s="3"/>
      <c r="O1366" s="3"/>
      <c r="P1366" s="3"/>
      <c r="Q1366" s="3"/>
      <c r="R1366" s="3"/>
      <c r="S1366" s="3"/>
      <c r="T1366" s="122">
        <v>39297</v>
      </c>
      <c r="U1366" s="10">
        <v>15.4</v>
      </c>
      <c r="V1366" s="201">
        <f t="shared" si="23"/>
        <v>1.8626502843133885E-2</v>
      </c>
      <c r="W1366" s="139">
        <v>1</v>
      </c>
      <c r="X1366" s="41"/>
      <c r="Y1366" s="9"/>
      <c r="Z1366" s="16"/>
      <c r="AA1366" s="128">
        <v>2005</v>
      </c>
      <c r="AB1366" s="4">
        <v>12.3</v>
      </c>
      <c r="AC1366" s="15"/>
      <c r="AD1366" s="134">
        <v>2009</v>
      </c>
      <c r="AF1366" s="20">
        <v>14.5</v>
      </c>
    </row>
    <row r="1367" spans="1:34" x14ac:dyDescent="0.2">
      <c r="A1367" s="2" t="s">
        <v>35</v>
      </c>
      <c r="B1367" s="3">
        <v>3</v>
      </c>
      <c r="C1367" s="2" t="s">
        <v>62</v>
      </c>
      <c r="D1367" s="1" t="s">
        <v>61</v>
      </c>
      <c r="E1367" s="1" t="s">
        <v>22</v>
      </c>
      <c r="F1367" s="3">
        <v>437</v>
      </c>
      <c r="G1367" s="3"/>
      <c r="H1367" s="327">
        <v>40759</v>
      </c>
      <c r="I1367" s="3">
        <v>10.9</v>
      </c>
      <c r="J1367" s="3"/>
      <c r="K1367" s="3"/>
      <c r="N1367" s="3"/>
      <c r="O1367" s="3"/>
      <c r="P1367" s="3"/>
      <c r="Q1367" s="3"/>
      <c r="R1367" s="3"/>
      <c r="S1367" s="3"/>
      <c r="T1367" s="120">
        <v>39297</v>
      </c>
      <c r="U1367" s="20">
        <v>10.7</v>
      </c>
      <c r="V1367" s="198">
        <f t="shared" si="23"/>
        <v>8.9920235727373836E-3</v>
      </c>
      <c r="W1367" s="139">
        <v>1</v>
      </c>
      <c r="X1367" s="40"/>
      <c r="AB1367" s="4"/>
      <c r="AC1367" s="15"/>
      <c r="AD1367" s="134">
        <v>2009</v>
      </c>
      <c r="AF1367" s="20">
        <v>10.9</v>
      </c>
      <c r="AH1367" s="14" t="s">
        <v>96</v>
      </c>
    </row>
    <row r="1368" spans="1:34" x14ac:dyDescent="0.2">
      <c r="A1368" s="2" t="s">
        <v>35</v>
      </c>
      <c r="B1368" s="3">
        <v>3</v>
      </c>
      <c r="C1368" s="2" t="s">
        <v>62</v>
      </c>
      <c r="D1368" s="1" t="s">
        <v>61</v>
      </c>
      <c r="E1368" s="1" t="s">
        <v>21</v>
      </c>
      <c r="F1368" s="3">
        <v>438</v>
      </c>
      <c r="G1368" s="3">
        <v>233</v>
      </c>
      <c r="H1368" s="327">
        <v>40759</v>
      </c>
      <c r="I1368" s="3">
        <v>16.600000000000001</v>
      </c>
      <c r="J1368" s="3"/>
      <c r="K1368" s="3"/>
      <c r="N1368" s="3"/>
      <c r="O1368" s="3"/>
      <c r="P1368" s="3"/>
      <c r="Q1368" s="3"/>
      <c r="R1368" s="3"/>
      <c r="S1368" s="3"/>
      <c r="T1368" s="122">
        <v>39297</v>
      </c>
      <c r="U1368" s="10">
        <v>15.5</v>
      </c>
      <c r="V1368" s="201">
        <f t="shared" ref="V1368:V1437" si="24" xml:space="preserve"> PI()*(U1368/2)^2/10000</f>
        <v>1.8869190875623696E-2</v>
      </c>
      <c r="W1368" s="139">
        <v>1</v>
      </c>
      <c r="X1368" s="41"/>
      <c r="Y1368" s="9"/>
      <c r="Z1368" s="16"/>
      <c r="AA1368" s="128">
        <v>2005</v>
      </c>
      <c r="AB1368" s="4">
        <v>13</v>
      </c>
      <c r="AC1368" s="15"/>
      <c r="AD1368" s="134">
        <v>2009</v>
      </c>
      <c r="AF1368" s="20">
        <v>14.9</v>
      </c>
    </row>
    <row r="1369" spans="1:34" x14ac:dyDescent="0.2">
      <c r="A1369" s="2" t="s">
        <v>35</v>
      </c>
      <c r="B1369" s="3">
        <v>3</v>
      </c>
      <c r="C1369" s="2" t="s">
        <v>62</v>
      </c>
      <c r="D1369" s="1" t="s">
        <v>61</v>
      </c>
      <c r="E1369" s="1" t="s">
        <v>60</v>
      </c>
      <c r="F1369" s="3">
        <v>439</v>
      </c>
      <c r="G1369" s="3"/>
      <c r="H1369" s="327">
        <v>40759</v>
      </c>
      <c r="I1369" s="3">
        <v>12.7</v>
      </c>
      <c r="J1369" s="3"/>
      <c r="K1369" s="3"/>
      <c r="N1369" s="3"/>
      <c r="O1369" s="3"/>
      <c r="P1369" s="3"/>
      <c r="Q1369" s="3"/>
      <c r="R1369" s="3"/>
      <c r="S1369" s="3"/>
      <c r="T1369" s="122">
        <v>39297</v>
      </c>
      <c r="U1369" s="10">
        <v>11.6</v>
      </c>
      <c r="V1369" s="201">
        <f t="shared" si="24"/>
        <v>1.0568317686676064E-2</v>
      </c>
      <c r="W1369" s="139">
        <v>1</v>
      </c>
      <c r="X1369" s="41"/>
      <c r="Y1369" s="9">
        <v>2</v>
      </c>
      <c r="Z1369" s="16"/>
      <c r="AA1369" s="128"/>
      <c r="AB1369" s="4"/>
      <c r="AC1369" s="15"/>
      <c r="AD1369" s="134">
        <v>2009</v>
      </c>
      <c r="AE1369" s="10"/>
      <c r="AF1369" s="10">
        <v>11</v>
      </c>
      <c r="AG1369" s="9"/>
      <c r="AH1369" s="16" t="s">
        <v>96</v>
      </c>
    </row>
    <row r="1370" spans="1:34" x14ac:dyDescent="0.2">
      <c r="A1370" s="2" t="s">
        <v>35</v>
      </c>
      <c r="B1370" s="3">
        <v>3</v>
      </c>
      <c r="C1370" s="2" t="s">
        <v>62</v>
      </c>
      <c r="D1370" s="1" t="s">
        <v>61</v>
      </c>
      <c r="E1370" s="1" t="s">
        <v>67</v>
      </c>
      <c r="F1370" s="3">
        <v>445</v>
      </c>
      <c r="G1370" s="3">
        <v>232</v>
      </c>
      <c r="H1370" s="327">
        <v>40759</v>
      </c>
      <c r="I1370" s="3">
        <v>22.5</v>
      </c>
      <c r="J1370" s="3"/>
      <c r="K1370" s="3"/>
      <c r="N1370" s="3"/>
      <c r="O1370" s="3"/>
      <c r="P1370" s="3"/>
      <c r="Q1370" s="3"/>
      <c r="R1370" s="3"/>
      <c r="S1370" s="3"/>
      <c r="T1370" s="122">
        <v>39297</v>
      </c>
      <c r="U1370" s="10">
        <v>19.5</v>
      </c>
      <c r="V1370" s="201">
        <f t="shared" si="24"/>
        <v>2.9864765163187968E-2</v>
      </c>
      <c r="W1370" s="139">
        <v>1</v>
      </c>
      <c r="X1370" s="41"/>
      <c r="Y1370" s="9"/>
      <c r="Z1370" s="16"/>
      <c r="AA1370" s="128">
        <v>2005</v>
      </c>
      <c r="AB1370" s="4">
        <v>14.4</v>
      </c>
      <c r="AC1370" s="15"/>
      <c r="AD1370" s="134">
        <v>2009</v>
      </c>
      <c r="AE1370" s="10"/>
      <c r="AF1370" s="10">
        <v>18.100000000000001</v>
      </c>
      <c r="AG1370" s="9"/>
      <c r="AH1370" s="16"/>
    </row>
    <row r="1371" spans="1:34" x14ac:dyDescent="0.2">
      <c r="A1371" s="2" t="s">
        <v>35</v>
      </c>
      <c r="B1371" s="3">
        <v>3</v>
      </c>
      <c r="C1371" s="2" t="s">
        <v>62</v>
      </c>
      <c r="D1371" s="1" t="s">
        <v>61</v>
      </c>
      <c r="E1371" s="1" t="s">
        <v>67</v>
      </c>
      <c r="F1371" s="3">
        <v>456</v>
      </c>
      <c r="G1371" s="3"/>
      <c r="H1371" s="327">
        <v>40759</v>
      </c>
      <c r="I1371" s="3">
        <v>12.6</v>
      </c>
      <c r="J1371" s="3"/>
      <c r="K1371" s="3"/>
      <c r="N1371" s="3"/>
      <c r="O1371" s="3"/>
      <c r="P1371" s="3"/>
      <c r="Q1371" s="3"/>
      <c r="R1371" s="3"/>
      <c r="S1371" s="3"/>
      <c r="T1371" s="122">
        <v>39297</v>
      </c>
      <c r="U1371" s="10">
        <v>11.6</v>
      </c>
      <c r="V1371" s="201">
        <f t="shared" si="24"/>
        <v>1.0568317686676064E-2</v>
      </c>
      <c r="W1371" s="139">
        <v>1</v>
      </c>
      <c r="X1371" s="41"/>
      <c r="Y1371" s="9"/>
      <c r="Z1371" s="16" t="s">
        <v>724</v>
      </c>
      <c r="AA1371" s="128"/>
      <c r="AB1371" s="4"/>
      <c r="AC1371" s="15"/>
      <c r="AD1371" s="134">
        <v>2009</v>
      </c>
      <c r="AE1371" s="10"/>
      <c r="AF1371" s="10">
        <v>11.1</v>
      </c>
      <c r="AG1371" s="9"/>
      <c r="AH1371" s="16" t="s">
        <v>96</v>
      </c>
    </row>
    <row r="1372" spans="1:34" x14ac:dyDescent="0.2">
      <c r="A1372" s="41" t="s">
        <v>35</v>
      </c>
      <c r="B1372" s="95">
        <v>3</v>
      </c>
      <c r="C1372" s="41"/>
      <c r="D1372" s="99" t="s">
        <v>61</v>
      </c>
      <c r="E1372" s="9" t="s">
        <v>21</v>
      </c>
      <c r="F1372" s="9">
        <v>1742</v>
      </c>
      <c r="G1372" s="9"/>
      <c r="H1372" s="327">
        <v>40759</v>
      </c>
      <c r="I1372" s="9">
        <v>10.3</v>
      </c>
      <c r="J1372" s="9"/>
      <c r="K1372" s="9"/>
      <c r="N1372" s="9"/>
      <c r="O1372" s="9"/>
      <c r="P1372" s="9"/>
      <c r="Q1372" s="9"/>
      <c r="R1372" s="9"/>
      <c r="S1372" s="9"/>
      <c r="T1372" s="122">
        <v>39297</v>
      </c>
      <c r="U1372" s="10">
        <v>10</v>
      </c>
      <c r="V1372" s="201">
        <f t="shared" si="24"/>
        <v>7.8539816339744835E-3</v>
      </c>
      <c r="W1372" s="158">
        <v>1</v>
      </c>
      <c r="X1372" s="41"/>
      <c r="Y1372" s="9"/>
      <c r="Z1372" s="16"/>
      <c r="AA1372" s="127"/>
      <c r="AB1372" s="10"/>
      <c r="AC1372" s="15"/>
      <c r="AD1372" s="134"/>
      <c r="AE1372" s="10"/>
      <c r="AF1372" s="10"/>
      <c r="AG1372" s="9"/>
      <c r="AH1372" s="16"/>
    </row>
    <row r="1373" spans="1:34" x14ac:dyDescent="0.2">
      <c r="A1373" s="41" t="s">
        <v>35</v>
      </c>
      <c r="B1373" s="95">
        <v>3</v>
      </c>
      <c r="C1373" s="41"/>
      <c r="D1373" s="99" t="s">
        <v>61</v>
      </c>
      <c r="E1373" s="9" t="s">
        <v>67</v>
      </c>
      <c r="F1373" s="9">
        <v>2502</v>
      </c>
      <c r="G1373" s="9"/>
      <c r="H1373" s="327">
        <v>40759</v>
      </c>
      <c r="I1373" s="9">
        <v>10.9</v>
      </c>
      <c r="J1373" s="9"/>
      <c r="K1373" s="100" t="s">
        <v>1201</v>
      </c>
      <c r="N1373" s="9"/>
      <c r="O1373" s="9"/>
      <c r="P1373" s="9"/>
      <c r="Q1373" s="9"/>
      <c r="R1373" s="9"/>
      <c r="S1373" s="9"/>
      <c r="T1373" s="122"/>
      <c r="U1373" s="10"/>
      <c r="V1373" s="201"/>
      <c r="W1373" s="158"/>
      <c r="X1373" s="41"/>
      <c r="Y1373" s="9"/>
      <c r="Z1373" s="16"/>
      <c r="AA1373" s="127"/>
      <c r="AB1373" s="10"/>
      <c r="AC1373" s="15"/>
      <c r="AD1373" s="134"/>
      <c r="AE1373" s="10"/>
      <c r="AF1373" s="10"/>
      <c r="AG1373" s="9"/>
      <c r="AH1373" s="16"/>
    </row>
    <row r="1374" spans="1:34" x14ac:dyDescent="0.2">
      <c r="A1374" s="2" t="s">
        <v>35</v>
      </c>
      <c r="B1374" s="3">
        <v>3</v>
      </c>
      <c r="C1374" s="2" t="s">
        <v>63</v>
      </c>
      <c r="D1374" s="1" t="s">
        <v>68</v>
      </c>
      <c r="E1374" s="1" t="s">
        <v>21</v>
      </c>
      <c r="F1374" s="3">
        <v>12</v>
      </c>
      <c r="G1374" s="3">
        <v>225</v>
      </c>
      <c r="H1374" s="327">
        <v>40759</v>
      </c>
      <c r="I1374" s="3">
        <v>21.3</v>
      </c>
      <c r="J1374" s="3"/>
      <c r="K1374" s="3"/>
      <c r="N1374" s="3"/>
      <c r="O1374" s="3"/>
      <c r="P1374" s="3"/>
      <c r="Q1374" s="3"/>
      <c r="R1374" s="3"/>
      <c r="S1374" s="3"/>
      <c r="T1374" s="122">
        <v>39297</v>
      </c>
      <c r="U1374" s="10">
        <v>19.8</v>
      </c>
      <c r="V1374" s="201">
        <f t="shared" si="24"/>
        <v>3.0790749597833563E-2</v>
      </c>
      <c r="W1374" s="158">
        <v>1</v>
      </c>
      <c r="X1374" s="41"/>
      <c r="Y1374" s="9"/>
      <c r="Z1374" s="16" t="s">
        <v>519</v>
      </c>
      <c r="AA1374" s="128">
        <v>2005</v>
      </c>
      <c r="AB1374" s="4">
        <v>15.8</v>
      </c>
      <c r="AC1374" s="15" t="s">
        <v>64</v>
      </c>
      <c r="AD1374" s="134">
        <v>2009</v>
      </c>
      <c r="AE1374" s="10"/>
      <c r="AF1374" s="10">
        <v>18.899999999999999</v>
      </c>
      <c r="AG1374" s="9"/>
      <c r="AH1374" s="16"/>
    </row>
    <row r="1375" spans="1:34" x14ac:dyDescent="0.2">
      <c r="A1375" s="41" t="s">
        <v>35</v>
      </c>
      <c r="B1375" s="95">
        <v>3</v>
      </c>
      <c r="C1375" s="41" t="s">
        <v>63</v>
      </c>
      <c r="D1375" s="99" t="s">
        <v>68</v>
      </c>
      <c r="E1375" s="9" t="s">
        <v>21</v>
      </c>
      <c r="F1375" s="9">
        <v>21</v>
      </c>
      <c r="G1375" s="9">
        <v>905</v>
      </c>
      <c r="H1375" s="327">
        <v>40759</v>
      </c>
      <c r="I1375" s="9">
        <v>15.3</v>
      </c>
      <c r="J1375" s="9"/>
      <c r="K1375" s="9"/>
      <c r="N1375" s="9"/>
      <c r="O1375" s="9"/>
      <c r="P1375" s="9"/>
      <c r="Q1375" s="9"/>
      <c r="R1375" s="9"/>
      <c r="S1375" s="9"/>
      <c r="T1375" s="122">
        <v>39297</v>
      </c>
      <c r="U1375" s="10">
        <v>13.9</v>
      </c>
      <c r="V1375" s="201">
        <f t="shared" si="24"/>
        <v>1.5174677915002098E-2</v>
      </c>
      <c r="W1375" s="158">
        <v>1</v>
      </c>
      <c r="X1375" s="41"/>
      <c r="Y1375" s="9"/>
      <c r="Z1375" s="16"/>
      <c r="AA1375" s="127">
        <v>2004</v>
      </c>
      <c r="AB1375" s="10">
        <v>11.3</v>
      </c>
      <c r="AC1375" s="15" t="s">
        <v>64</v>
      </c>
      <c r="AD1375" s="134">
        <v>2009</v>
      </c>
      <c r="AE1375" s="10"/>
      <c r="AF1375" s="10">
        <v>13.6</v>
      </c>
      <c r="AG1375" s="9"/>
      <c r="AH1375" s="16"/>
    </row>
    <row r="1376" spans="1:34" x14ac:dyDescent="0.2">
      <c r="A1376" s="2" t="s">
        <v>35</v>
      </c>
      <c r="B1376" s="3">
        <v>3</v>
      </c>
      <c r="C1376" s="2" t="s">
        <v>63</v>
      </c>
      <c r="D1376" s="1" t="s">
        <v>68</v>
      </c>
      <c r="E1376" s="1" t="s">
        <v>21</v>
      </c>
      <c r="F1376" s="3">
        <v>223</v>
      </c>
      <c r="G1376" s="3"/>
      <c r="H1376" s="327">
        <v>40759</v>
      </c>
      <c r="I1376" s="3">
        <v>14.8</v>
      </c>
      <c r="J1376" s="3"/>
      <c r="K1376" s="3"/>
      <c r="N1376" s="3"/>
      <c r="O1376" s="3"/>
      <c r="P1376" s="3"/>
      <c r="Q1376" s="3"/>
      <c r="R1376" s="3"/>
      <c r="S1376" s="3"/>
      <c r="T1376" s="122">
        <v>39297</v>
      </c>
      <c r="U1376" s="10">
        <v>14.2</v>
      </c>
      <c r="V1376" s="201">
        <f t="shared" si="24"/>
        <v>1.5836768566746148E-2</v>
      </c>
      <c r="W1376" s="158">
        <v>1</v>
      </c>
      <c r="X1376" s="41"/>
      <c r="Y1376" s="9"/>
      <c r="Z1376" s="16"/>
      <c r="AA1376" s="128">
        <v>2005</v>
      </c>
      <c r="AB1376" s="4">
        <v>12.9</v>
      </c>
      <c r="AC1376" s="15" t="s">
        <v>64</v>
      </c>
      <c r="AD1376" s="134">
        <v>2009</v>
      </c>
      <c r="AE1376" s="10"/>
      <c r="AF1376" s="10">
        <v>13.9</v>
      </c>
      <c r="AG1376" s="9"/>
      <c r="AH1376" s="16"/>
    </row>
    <row r="1377" spans="1:40" x14ac:dyDescent="0.2">
      <c r="A1377" s="2" t="s">
        <v>35</v>
      </c>
      <c r="B1377" s="3">
        <v>3</v>
      </c>
      <c r="C1377" s="2" t="s">
        <v>63</v>
      </c>
      <c r="D1377" s="1" t="s">
        <v>68</v>
      </c>
      <c r="E1377" s="1" t="s">
        <v>21</v>
      </c>
      <c r="F1377" s="3">
        <v>224</v>
      </c>
      <c r="G1377" s="3"/>
      <c r="H1377" s="327">
        <v>40759</v>
      </c>
      <c r="I1377" s="3">
        <v>12.1</v>
      </c>
      <c r="J1377" s="3"/>
      <c r="K1377" s="3"/>
      <c r="N1377" s="3"/>
      <c r="O1377" s="3"/>
      <c r="P1377" s="3"/>
      <c r="Q1377" s="3"/>
      <c r="R1377" s="3"/>
      <c r="S1377" s="3"/>
      <c r="T1377" s="122">
        <v>39297</v>
      </c>
      <c r="U1377" s="10">
        <v>12.1</v>
      </c>
      <c r="V1377" s="201">
        <f t="shared" si="24"/>
        <v>1.149901451030204E-2</v>
      </c>
      <c r="W1377" s="158">
        <v>1</v>
      </c>
      <c r="X1377" s="41"/>
      <c r="Y1377" s="9"/>
      <c r="Z1377" s="16" t="s">
        <v>518</v>
      </c>
      <c r="AA1377" s="128">
        <v>2005</v>
      </c>
      <c r="AB1377" s="4">
        <v>11</v>
      </c>
      <c r="AC1377" s="15" t="s">
        <v>64</v>
      </c>
      <c r="AD1377" s="134">
        <v>2009</v>
      </c>
      <c r="AE1377" s="10"/>
      <c r="AF1377" s="10">
        <v>11.7</v>
      </c>
      <c r="AG1377" s="9"/>
      <c r="AH1377" s="16"/>
    </row>
    <row r="1378" spans="1:40" x14ac:dyDescent="0.2">
      <c r="A1378" s="2" t="s">
        <v>35</v>
      </c>
      <c r="B1378" s="3">
        <v>3</v>
      </c>
      <c r="C1378" s="2" t="s">
        <v>63</v>
      </c>
      <c r="D1378" s="1" t="s">
        <v>68</v>
      </c>
      <c r="E1378" s="1" t="s">
        <v>69</v>
      </c>
      <c r="F1378" s="3">
        <v>226</v>
      </c>
      <c r="G1378" s="3"/>
      <c r="H1378" s="327">
        <v>40759</v>
      </c>
      <c r="I1378" s="3"/>
      <c r="J1378" s="3"/>
      <c r="K1378" s="100" t="s">
        <v>1199</v>
      </c>
      <c r="N1378" s="3"/>
      <c r="O1378" s="3"/>
      <c r="P1378" s="3"/>
      <c r="Q1378" s="3"/>
      <c r="R1378" s="3"/>
      <c r="S1378" s="3"/>
      <c r="T1378" s="122"/>
      <c r="U1378" s="10"/>
      <c r="V1378" s="201">
        <f t="shared" si="24"/>
        <v>0</v>
      </c>
      <c r="W1378" s="158">
        <v>0</v>
      </c>
      <c r="X1378" s="41" t="s">
        <v>694</v>
      </c>
      <c r="Y1378" s="9"/>
      <c r="Z1378" s="16" t="s">
        <v>702</v>
      </c>
      <c r="AA1378" s="128">
        <v>2005</v>
      </c>
      <c r="AB1378" s="4">
        <v>10.5</v>
      </c>
      <c r="AC1378" s="15" t="s">
        <v>64</v>
      </c>
      <c r="AD1378" s="134">
        <v>2009</v>
      </c>
      <c r="AE1378" s="10"/>
      <c r="AF1378" s="10"/>
      <c r="AG1378" s="9"/>
      <c r="AH1378" s="16"/>
    </row>
    <row r="1379" spans="1:40" x14ac:dyDescent="0.2">
      <c r="A1379" s="2" t="s">
        <v>35</v>
      </c>
      <c r="B1379" s="3">
        <v>3</v>
      </c>
      <c r="C1379" s="2" t="s">
        <v>63</v>
      </c>
      <c r="D1379" s="1" t="s">
        <v>68</v>
      </c>
      <c r="E1379" s="1" t="s">
        <v>21</v>
      </c>
      <c r="F1379" s="3">
        <v>227</v>
      </c>
      <c r="G1379" s="3"/>
      <c r="H1379" s="327">
        <v>40759</v>
      </c>
      <c r="I1379" s="3"/>
      <c r="J1379" s="3"/>
      <c r="K1379" s="100" t="s">
        <v>1199</v>
      </c>
      <c r="N1379" s="3"/>
      <c r="O1379" s="3"/>
      <c r="P1379" s="3"/>
      <c r="Q1379" s="3"/>
      <c r="R1379" s="3"/>
      <c r="S1379" s="3"/>
      <c r="T1379" s="122">
        <v>39297</v>
      </c>
      <c r="U1379" s="10">
        <v>11.3</v>
      </c>
      <c r="V1379" s="201">
        <f t="shared" si="24"/>
        <v>1.0028749148422018E-2</v>
      </c>
      <c r="W1379" s="158">
        <v>0</v>
      </c>
      <c r="X1379" s="41" t="s">
        <v>259</v>
      </c>
      <c r="Y1379" s="9"/>
      <c r="Z1379" s="16"/>
      <c r="AA1379" s="128">
        <v>2005</v>
      </c>
      <c r="AB1379" s="4">
        <v>11.5</v>
      </c>
      <c r="AC1379" s="15" t="s">
        <v>64</v>
      </c>
      <c r="AD1379" s="134">
        <v>2009</v>
      </c>
      <c r="AE1379" s="10"/>
      <c r="AF1379" s="10">
        <v>11.6</v>
      </c>
      <c r="AG1379" s="9" t="s">
        <v>25</v>
      </c>
      <c r="AH1379" s="16"/>
    </row>
    <row r="1380" spans="1:40" x14ac:dyDescent="0.2">
      <c r="A1380" s="2" t="s">
        <v>35</v>
      </c>
      <c r="B1380" s="3">
        <v>3</v>
      </c>
      <c r="C1380" s="2" t="s">
        <v>63</v>
      </c>
      <c r="D1380" s="1" t="s">
        <v>68</v>
      </c>
      <c r="E1380" s="1" t="s">
        <v>69</v>
      </c>
      <c r="F1380" s="3">
        <v>228</v>
      </c>
      <c r="G1380" s="3"/>
      <c r="H1380" s="327">
        <v>40759</v>
      </c>
      <c r="I1380" s="3"/>
      <c r="J1380" s="3"/>
      <c r="K1380" s="100" t="s">
        <v>1199</v>
      </c>
      <c r="N1380" s="3"/>
      <c r="O1380" s="3"/>
      <c r="P1380" s="3"/>
      <c r="Q1380" s="3"/>
      <c r="R1380" s="3"/>
      <c r="S1380" s="3"/>
      <c r="T1380" s="122">
        <v>39297</v>
      </c>
      <c r="U1380" s="10">
        <v>12.8</v>
      </c>
      <c r="V1380" s="201">
        <f t="shared" si="24"/>
        <v>1.2867963509103793E-2</v>
      </c>
      <c r="W1380" s="158">
        <v>0</v>
      </c>
      <c r="X1380" s="41" t="s">
        <v>262</v>
      </c>
      <c r="Y1380" s="9"/>
      <c r="Z1380" s="16"/>
      <c r="AA1380" s="128">
        <v>2005</v>
      </c>
      <c r="AB1380" s="4">
        <v>12.5</v>
      </c>
      <c r="AC1380" s="15" t="s">
        <v>64</v>
      </c>
      <c r="AD1380" s="134">
        <v>2009</v>
      </c>
      <c r="AE1380" s="10"/>
      <c r="AF1380" s="10"/>
      <c r="AG1380" s="9"/>
      <c r="AH1380" s="16"/>
    </row>
    <row r="1381" spans="1:40" x14ac:dyDescent="0.2">
      <c r="A1381" s="2" t="s">
        <v>35</v>
      </c>
      <c r="B1381" s="3">
        <v>3</v>
      </c>
      <c r="C1381" s="2" t="s">
        <v>63</v>
      </c>
      <c r="D1381" s="1" t="s">
        <v>68</v>
      </c>
      <c r="E1381" s="1" t="s">
        <v>69</v>
      </c>
      <c r="F1381" s="3">
        <v>229</v>
      </c>
      <c r="G1381" s="3"/>
      <c r="H1381" s="327">
        <v>40759</v>
      </c>
      <c r="I1381" s="3"/>
      <c r="J1381" s="3" t="s">
        <v>1198</v>
      </c>
      <c r="K1381" s="100" t="s">
        <v>1239</v>
      </c>
      <c r="N1381" s="3"/>
      <c r="O1381" s="3"/>
      <c r="P1381" s="3"/>
      <c r="Q1381" s="3"/>
      <c r="R1381" s="3"/>
      <c r="S1381" s="3"/>
      <c r="T1381" s="122">
        <v>39297</v>
      </c>
      <c r="U1381" s="10">
        <v>12.1</v>
      </c>
      <c r="V1381" s="201">
        <f t="shared" si="24"/>
        <v>1.149901451030204E-2</v>
      </c>
      <c r="W1381" s="158">
        <v>0</v>
      </c>
      <c r="X1381" s="41" t="s">
        <v>25</v>
      </c>
      <c r="Y1381" s="9"/>
      <c r="Z1381" s="16"/>
      <c r="AA1381" s="128">
        <v>2005</v>
      </c>
      <c r="AB1381" s="4">
        <v>11</v>
      </c>
      <c r="AC1381" s="15" t="s">
        <v>64</v>
      </c>
      <c r="AD1381" s="134">
        <v>2009</v>
      </c>
      <c r="AE1381" s="10"/>
      <c r="AF1381" s="10">
        <v>13.4</v>
      </c>
      <c r="AG1381" s="9"/>
      <c r="AH1381" s="16"/>
    </row>
    <row r="1382" spans="1:40" s="9" customFormat="1" x14ac:dyDescent="0.2">
      <c r="A1382" s="2" t="s">
        <v>35</v>
      </c>
      <c r="B1382" s="3">
        <v>3</v>
      </c>
      <c r="C1382" s="2" t="s">
        <v>63</v>
      </c>
      <c r="D1382" s="1" t="s">
        <v>68</v>
      </c>
      <c r="E1382" s="1" t="s">
        <v>21</v>
      </c>
      <c r="F1382" s="3">
        <v>230</v>
      </c>
      <c r="G1382" s="3"/>
      <c r="H1382" s="327">
        <v>40759</v>
      </c>
      <c r="I1382" s="3">
        <v>11.5</v>
      </c>
      <c r="J1382" s="3"/>
      <c r="K1382" s="3"/>
      <c r="N1382" s="3"/>
      <c r="O1382" s="3"/>
      <c r="P1382" s="3"/>
      <c r="Q1382" s="3"/>
      <c r="R1382" s="3"/>
      <c r="S1382" s="3"/>
      <c r="T1382" s="122">
        <v>39297</v>
      </c>
      <c r="U1382" s="10">
        <v>11.2</v>
      </c>
      <c r="V1382" s="201">
        <f t="shared" si="24"/>
        <v>9.8520345616575893E-3</v>
      </c>
      <c r="W1382" s="158">
        <v>1</v>
      </c>
      <c r="X1382" s="41"/>
      <c r="Z1382" s="16"/>
      <c r="AA1382" s="128">
        <v>2005</v>
      </c>
      <c r="AB1382" s="4">
        <v>10.5</v>
      </c>
      <c r="AC1382" s="15" t="s">
        <v>64</v>
      </c>
      <c r="AD1382" s="134">
        <v>2009</v>
      </c>
      <c r="AE1382" s="10"/>
      <c r="AF1382" s="10">
        <v>11.1</v>
      </c>
      <c r="AH1382" s="16"/>
      <c r="AI1382" s="110"/>
      <c r="AJ1382" s="110"/>
      <c r="AK1382" s="110"/>
      <c r="AL1382" s="110"/>
      <c r="AM1382" s="110"/>
      <c r="AN1382" s="110"/>
    </row>
    <row r="1383" spans="1:40" s="9" customFormat="1" x14ac:dyDescent="0.2">
      <c r="A1383" s="2" t="s">
        <v>35</v>
      </c>
      <c r="B1383" s="3">
        <v>3</v>
      </c>
      <c r="C1383" s="2" t="s">
        <v>63</v>
      </c>
      <c r="D1383" s="1" t="s">
        <v>68</v>
      </c>
      <c r="E1383" s="1" t="s">
        <v>21</v>
      </c>
      <c r="F1383" s="3">
        <v>231</v>
      </c>
      <c r="G1383" s="3"/>
      <c r="H1383" s="327">
        <v>40759</v>
      </c>
      <c r="I1383" s="3">
        <v>15.5</v>
      </c>
      <c r="J1383" s="3"/>
      <c r="K1383" s="3"/>
      <c r="N1383" s="3"/>
      <c r="O1383" s="3"/>
      <c r="P1383" s="3"/>
      <c r="Q1383" s="3"/>
      <c r="R1383" s="3"/>
      <c r="S1383" s="3"/>
      <c r="T1383" s="122">
        <v>39297</v>
      </c>
      <c r="U1383" s="10">
        <v>14.9</v>
      </c>
      <c r="V1383" s="201">
        <f t="shared" si="24"/>
        <v>1.743662462558675E-2</v>
      </c>
      <c r="W1383" s="158">
        <v>1</v>
      </c>
      <c r="X1383" s="41"/>
      <c r="Z1383" s="16"/>
      <c r="AA1383" s="128">
        <v>2005</v>
      </c>
      <c r="AB1383" s="4">
        <v>12.9</v>
      </c>
      <c r="AC1383" s="15" t="s">
        <v>64</v>
      </c>
      <c r="AD1383" s="134">
        <v>2009</v>
      </c>
      <c r="AE1383" s="10"/>
      <c r="AF1383" s="10">
        <v>14.7</v>
      </c>
      <c r="AH1383" s="16"/>
      <c r="AI1383" s="110"/>
      <c r="AJ1383" s="110"/>
      <c r="AK1383" s="110"/>
      <c r="AL1383" s="110"/>
      <c r="AM1383" s="110"/>
      <c r="AN1383" s="110"/>
    </row>
    <row r="1384" spans="1:40" s="9" customFormat="1" x14ac:dyDescent="0.2">
      <c r="A1384" s="2" t="s">
        <v>35</v>
      </c>
      <c r="B1384" s="3">
        <v>3</v>
      </c>
      <c r="C1384" s="2" t="s">
        <v>63</v>
      </c>
      <c r="D1384" s="1" t="s">
        <v>68</v>
      </c>
      <c r="E1384" s="1" t="s">
        <v>21</v>
      </c>
      <c r="F1384" s="3">
        <v>728</v>
      </c>
      <c r="G1384" s="3">
        <v>222</v>
      </c>
      <c r="H1384" s="327">
        <v>40759</v>
      </c>
      <c r="I1384" s="3">
        <v>16.899999999999999</v>
      </c>
      <c r="J1384" s="3"/>
      <c r="K1384" s="3"/>
      <c r="N1384" s="3"/>
      <c r="O1384" s="3"/>
      <c r="P1384" s="3"/>
      <c r="Q1384" s="3"/>
      <c r="R1384" s="3"/>
      <c r="S1384" s="3"/>
      <c r="T1384" s="122">
        <v>39297</v>
      </c>
      <c r="U1384" s="10">
        <v>15.8</v>
      </c>
      <c r="V1384" s="201">
        <f t="shared" si="24"/>
        <v>1.9606679751053901E-2</v>
      </c>
      <c r="W1384" s="158">
        <v>1</v>
      </c>
      <c r="X1384" s="41"/>
      <c r="Z1384" s="16"/>
      <c r="AA1384" s="128">
        <v>2005</v>
      </c>
      <c r="AB1384" s="4">
        <v>13.1</v>
      </c>
      <c r="AC1384" s="15" t="s">
        <v>64</v>
      </c>
      <c r="AD1384" s="134">
        <v>2009</v>
      </c>
      <c r="AE1384" s="10"/>
      <c r="AF1384" s="10">
        <v>15.1</v>
      </c>
      <c r="AH1384" s="16"/>
      <c r="AI1384" s="110"/>
      <c r="AJ1384" s="110"/>
      <c r="AK1384" s="110"/>
      <c r="AL1384" s="110"/>
      <c r="AM1384" s="110"/>
      <c r="AN1384" s="110"/>
    </row>
    <row r="1385" spans="1:40" s="9" customFormat="1" x14ac:dyDescent="0.2">
      <c r="A1385" s="2" t="s">
        <v>35</v>
      </c>
      <c r="B1385" s="3">
        <v>3</v>
      </c>
      <c r="C1385" s="2"/>
      <c r="D1385" s="1" t="s">
        <v>68</v>
      </c>
      <c r="E1385" s="1" t="s">
        <v>60</v>
      </c>
      <c r="F1385" s="3">
        <v>1345</v>
      </c>
      <c r="G1385" s="3"/>
      <c r="H1385" s="327">
        <v>40759</v>
      </c>
      <c r="I1385" s="3">
        <v>13.3</v>
      </c>
      <c r="J1385" s="3"/>
      <c r="K1385" s="100" t="s">
        <v>1653</v>
      </c>
      <c r="N1385" s="3"/>
      <c r="O1385" s="3"/>
      <c r="P1385" s="3"/>
      <c r="Q1385" s="3"/>
      <c r="R1385" s="3"/>
      <c r="S1385" s="3"/>
      <c r="T1385" s="122"/>
      <c r="U1385" s="10"/>
      <c r="V1385" s="201"/>
      <c r="W1385" s="158"/>
      <c r="X1385" s="41"/>
      <c r="Z1385" s="16"/>
      <c r="AA1385" s="128"/>
      <c r="AB1385" s="4"/>
      <c r="AC1385" s="15"/>
      <c r="AD1385" s="134"/>
      <c r="AE1385" s="10"/>
      <c r="AF1385" s="10"/>
      <c r="AH1385" s="16"/>
      <c r="AI1385" s="110"/>
      <c r="AJ1385" s="110"/>
      <c r="AK1385" s="110"/>
      <c r="AL1385" s="110"/>
      <c r="AM1385" s="110"/>
      <c r="AN1385" s="110"/>
    </row>
    <row r="1386" spans="1:40" s="9" customFormat="1" x14ac:dyDescent="0.2">
      <c r="A1386" s="2" t="s">
        <v>35</v>
      </c>
      <c r="B1386" s="3">
        <v>3</v>
      </c>
      <c r="C1386" s="2"/>
      <c r="D1386" s="1" t="s">
        <v>68</v>
      </c>
      <c r="E1386" s="1" t="s">
        <v>22</v>
      </c>
      <c r="F1386" s="3">
        <v>2511</v>
      </c>
      <c r="G1386" s="3"/>
      <c r="H1386" s="327">
        <v>40759</v>
      </c>
      <c r="I1386" s="3">
        <v>10.1</v>
      </c>
      <c r="J1386" s="3"/>
      <c r="K1386" s="100" t="s">
        <v>1246</v>
      </c>
      <c r="N1386" s="3"/>
      <c r="O1386" s="3"/>
      <c r="P1386" s="3"/>
      <c r="Q1386" s="3"/>
      <c r="R1386" s="3"/>
      <c r="S1386" s="3"/>
      <c r="T1386" s="122"/>
      <c r="U1386" s="10"/>
      <c r="V1386" s="201"/>
      <c r="W1386" s="158"/>
      <c r="X1386" s="41"/>
      <c r="Z1386" s="16"/>
      <c r="AA1386" s="128"/>
      <c r="AB1386" s="4"/>
      <c r="AC1386" s="15"/>
      <c r="AD1386" s="134"/>
      <c r="AE1386" s="10"/>
      <c r="AF1386" s="10"/>
      <c r="AH1386" s="16"/>
      <c r="AI1386" s="110"/>
      <c r="AJ1386" s="110"/>
      <c r="AK1386" s="110"/>
      <c r="AL1386" s="110"/>
      <c r="AM1386" s="110"/>
      <c r="AN1386" s="110"/>
    </row>
    <row r="1387" spans="1:40" s="9" customFormat="1" x14ac:dyDescent="0.2">
      <c r="A1387" s="41" t="s">
        <v>35</v>
      </c>
      <c r="B1387" s="95">
        <v>4</v>
      </c>
      <c r="C1387" s="41" t="s">
        <v>24</v>
      </c>
      <c r="D1387" s="99" t="s">
        <v>246</v>
      </c>
      <c r="E1387" s="9" t="s">
        <v>21</v>
      </c>
      <c r="F1387" s="9">
        <v>303</v>
      </c>
      <c r="G1387" s="9">
        <v>704</v>
      </c>
      <c r="H1387" s="327">
        <v>40759</v>
      </c>
      <c r="I1387" s="9">
        <v>12</v>
      </c>
      <c r="T1387" s="122">
        <v>39297</v>
      </c>
      <c r="U1387" s="10">
        <v>11.7</v>
      </c>
      <c r="V1387" s="201">
        <f t="shared" si="24"/>
        <v>1.0751315458747667E-2</v>
      </c>
      <c r="W1387" s="158">
        <v>1</v>
      </c>
      <c r="X1387" s="41"/>
      <c r="Z1387" s="16"/>
      <c r="AA1387" s="128">
        <v>2005</v>
      </c>
      <c r="AB1387" s="10">
        <v>10.5</v>
      </c>
      <c r="AC1387" s="16"/>
      <c r="AD1387" s="134">
        <v>2009</v>
      </c>
      <c r="AE1387" s="10"/>
      <c r="AF1387" s="10">
        <v>11.4</v>
      </c>
      <c r="AH1387" s="16"/>
      <c r="AI1387" s="110"/>
      <c r="AJ1387" s="110"/>
      <c r="AK1387" s="110"/>
      <c r="AL1387" s="110"/>
      <c r="AM1387" s="110"/>
      <c r="AN1387" s="110"/>
    </row>
    <row r="1388" spans="1:40" s="9" customFormat="1" x14ac:dyDescent="0.2">
      <c r="A1388" s="40" t="s">
        <v>35</v>
      </c>
      <c r="B1388" s="72">
        <v>4</v>
      </c>
      <c r="C1388" s="40" t="s">
        <v>24</v>
      </c>
      <c r="D1388" s="99" t="s">
        <v>246</v>
      </c>
      <c r="E1388" s="9" t="s">
        <v>21</v>
      </c>
      <c r="F1388" s="9">
        <v>701</v>
      </c>
      <c r="H1388" s="327">
        <v>40759</v>
      </c>
      <c r="I1388" s="9">
        <v>12.8</v>
      </c>
      <c r="T1388" s="122">
        <v>39297</v>
      </c>
      <c r="U1388" s="10">
        <v>12.1</v>
      </c>
      <c r="V1388" s="201">
        <f t="shared" si="24"/>
        <v>1.149901451030204E-2</v>
      </c>
      <c r="W1388" s="139">
        <v>1</v>
      </c>
      <c r="X1388" s="41"/>
      <c r="Z1388" s="16"/>
      <c r="AA1388" s="124">
        <v>2005</v>
      </c>
      <c r="AB1388" s="20">
        <v>10.5</v>
      </c>
      <c r="AC1388" s="15" t="s">
        <v>64</v>
      </c>
      <c r="AD1388" s="134">
        <v>2009</v>
      </c>
      <c r="AE1388" s="20"/>
      <c r="AF1388" s="20">
        <v>11.6</v>
      </c>
      <c r="AG1388" s="7"/>
      <c r="AH1388" s="14"/>
      <c r="AI1388" s="110"/>
      <c r="AJ1388" s="110"/>
      <c r="AK1388" s="110"/>
      <c r="AL1388" s="110"/>
      <c r="AM1388" s="110"/>
      <c r="AN1388" s="110"/>
    </row>
    <row r="1389" spans="1:40" s="9" customFormat="1" x14ac:dyDescent="0.2">
      <c r="A1389" s="40" t="s">
        <v>35</v>
      </c>
      <c r="B1389" s="72">
        <v>4</v>
      </c>
      <c r="C1389" s="40" t="s">
        <v>24</v>
      </c>
      <c r="D1389" s="99" t="s">
        <v>246</v>
      </c>
      <c r="E1389" s="9" t="s">
        <v>21</v>
      </c>
      <c r="F1389" s="9">
        <v>702</v>
      </c>
      <c r="H1389" s="327">
        <v>40759</v>
      </c>
      <c r="I1389" s="9">
        <v>12.1</v>
      </c>
      <c r="T1389" s="122">
        <v>39297</v>
      </c>
      <c r="U1389" s="10">
        <v>11.1</v>
      </c>
      <c r="V1389" s="201">
        <f t="shared" si="24"/>
        <v>9.6768907712199599E-3</v>
      </c>
      <c r="W1389" s="139">
        <v>1</v>
      </c>
      <c r="X1389" s="41"/>
      <c r="Z1389" s="16"/>
      <c r="AA1389" s="124">
        <v>2005</v>
      </c>
      <c r="AB1389" s="20">
        <v>10</v>
      </c>
      <c r="AC1389" s="15" t="s">
        <v>64</v>
      </c>
      <c r="AD1389" s="134">
        <v>2009</v>
      </c>
      <c r="AE1389" s="20"/>
      <c r="AF1389" s="20">
        <v>10.8</v>
      </c>
      <c r="AG1389" s="7"/>
      <c r="AH1389" s="14"/>
      <c r="AI1389" s="110"/>
      <c r="AJ1389" s="110"/>
      <c r="AK1389" s="110"/>
      <c r="AL1389" s="110"/>
      <c r="AM1389" s="110"/>
      <c r="AN1389" s="110"/>
    </row>
    <row r="1390" spans="1:40" s="9" customFormat="1" x14ac:dyDescent="0.2">
      <c r="A1390" s="40" t="s">
        <v>35</v>
      </c>
      <c r="B1390" s="72">
        <v>4</v>
      </c>
      <c r="C1390" s="40" t="s">
        <v>24</v>
      </c>
      <c r="D1390" s="99" t="s">
        <v>246</v>
      </c>
      <c r="E1390" s="9" t="s">
        <v>21</v>
      </c>
      <c r="F1390" s="9">
        <v>703</v>
      </c>
      <c r="H1390" s="327">
        <v>40759</v>
      </c>
      <c r="I1390" s="9">
        <v>13.7</v>
      </c>
      <c r="T1390" s="122">
        <v>39297</v>
      </c>
      <c r="U1390" s="10">
        <v>13.6</v>
      </c>
      <c r="V1390" s="201">
        <f t="shared" si="24"/>
        <v>1.45267244301992E-2</v>
      </c>
      <c r="W1390" s="139">
        <v>1</v>
      </c>
      <c r="X1390" s="41"/>
      <c r="Z1390" s="16"/>
      <c r="AA1390" s="124">
        <v>2005</v>
      </c>
      <c r="AB1390" s="20">
        <v>12.9</v>
      </c>
      <c r="AC1390" s="14"/>
      <c r="AD1390" s="134">
        <v>2009</v>
      </c>
      <c r="AE1390" s="20"/>
      <c r="AF1390" s="20">
        <v>13.2</v>
      </c>
      <c r="AG1390" s="7"/>
      <c r="AH1390" s="14"/>
      <c r="AI1390" s="110"/>
      <c r="AJ1390" s="110"/>
      <c r="AK1390" s="110"/>
      <c r="AL1390" s="110"/>
      <c r="AM1390" s="110"/>
      <c r="AN1390" s="110"/>
    </row>
    <row r="1391" spans="1:40" s="9" customFormat="1" x14ac:dyDescent="0.2">
      <c r="A1391" s="40" t="s">
        <v>35</v>
      </c>
      <c r="B1391" s="72">
        <v>4</v>
      </c>
      <c r="C1391" s="40" t="s">
        <v>24</v>
      </c>
      <c r="D1391" s="99" t="s">
        <v>246</v>
      </c>
      <c r="E1391" s="9" t="s">
        <v>67</v>
      </c>
      <c r="F1391" s="9">
        <v>706</v>
      </c>
      <c r="H1391" s="327">
        <v>40759</v>
      </c>
      <c r="K1391" s="100" t="s">
        <v>1199</v>
      </c>
      <c r="T1391" s="122"/>
      <c r="U1391" s="10"/>
      <c r="V1391" s="201">
        <f t="shared" si="24"/>
        <v>0</v>
      </c>
      <c r="W1391" s="139">
        <v>0</v>
      </c>
      <c r="X1391" s="41" t="s">
        <v>694</v>
      </c>
      <c r="Z1391" s="16" t="s">
        <v>702</v>
      </c>
      <c r="AA1391" s="124">
        <v>2005</v>
      </c>
      <c r="AB1391" s="20">
        <v>13.3</v>
      </c>
      <c r="AC1391" s="14"/>
      <c r="AD1391" s="134">
        <v>2009</v>
      </c>
      <c r="AE1391" s="20"/>
      <c r="AF1391" s="20"/>
      <c r="AG1391" s="7"/>
      <c r="AH1391" s="14"/>
      <c r="AI1391" s="110"/>
      <c r="AJ1391" s="110"/>
      <c r="AK1391" s="110"/>
      <c r="AL1391" s="110"/>
      <c r="AM1391" s="110"/>
      <c r="AN1391" s="110"/>
    </row>
    <row r="1392" spans="1:40" s="9" customFormat="1" x14ac:dyDescent="0.2">
      <c r="A1392" s="40" t="s">
        <v>35</v>
      </c>
      <c r="B1392" s="72">
        <v>4</v>
      </c>
      <c r="C1392" s="40" t="s">
        <v>24</v>
      </c>
      <c r="D1392" s="97" t="s">
        <v>246</v>
      </c>
      <c r="E1392" s="7" t="s">
        <v>22</v>
      </c>
      <c r="F1392" s="7">
        <v>708</v>
      </c>
      <c r="G1392" s="7"/>
      <c r="H1392" s="327">
        <v>40759</v>
      </c>
      <c r="I1392" s="7">
        <v>12.4</v>
      </c>
      <c r="J1392" s="7"/>
      <c r="K1392" s="7"/>
      <c r="N1392" s="7"/>
      <c r="O1392" s="7"/>
      <c r="P1392" s="7"/>
      <c r="Q1392" s="7"/>
      <c r="R1392" s="7"/>
      <c r="S1392" s="7"/>
      <c r="T1392" s="120">
        <v>39297</v>
      </c>
      <c r="U1392" s="20">
        <v>11.6</v>
      </c>
      <c r="V1392" s="198">
        <f t="shared" si="24"/>
        <v>1.0568317686676064E-2</v>
      </c>
      <c r="W1392" s="139">
        <v>1</v>
      </c>
      <c r="X1392" s="40"/>
      <c r="Y1392" s="7"/>
      <c r="Z1392" s="14"/>
      <c r="AA1392" s="124">
        <v>2005</v>
      </c>
      <c r="AB1392" s="20">
        <v>10.3</v>
      </c>
      <c r="AC1392" s="14"/>
      <c r="AD1392" s="134">
        <v>2009</v>
      </c>
      <c r="AE1392" s="20"/>
      <c r="AF1392" s="20">
        <v>11.2</v>
      </c>
      <c r="AG1392" s="7"/>
      <c r="AH1392" s="14"/>
      <c r="AI1392" s="110"/>
      <c r="AJ1392" s="110"/>
      <c r="AK1392" s="110"/>
      <c r="AL1392" s="110"/>
      <c r="AM1392" s="110"/>
      <c r="AN1392" s="110"/>
    </row>
    <row r="1393" spans="1:40" s="9" customFormat="1" x14ac:dyDescent="0.2">
      <c r="A1393" s="40" t="s">
        <v>35</v>
      </c>
      <c r="B1393" s="72">
        <v>4</v>
      </c>
      <c r="C1393" s="40" t="s">
        <v>24</v>
      </c>
      <c r="D1393" s="99" t="s">
        <v>246</v>
      </c>
      <c r="E1393" s="9" t="s">
        <v>69</v>
      </c>
      <c r="F1393" s="9">
        <v>709</v>
      </c>
      <c r="H1393" s="327">
        <v>40759</v>
      </c>
      <c r="K1393" s="100" t="s">
        <v>1199</v>
      </c>
      <c r="T1393" s="122"/>
      <c r="U1393" s="10"/>
      <c r="V1393" s="201">
        <f t="shared" si="24"/>
        <v>0</v>
      </c>
      <c r="W1393" s="139">
        <v>0</v>
      </c>
      <c r="X1393" s="41" t="s">
        <v>694</v>
      </c>
      <c r="Z1393" s="16" t="s">
        <v>702</v>
      </c>
      <c r="AA1393" s="124">
        <v>2005</v>
      </c>
      <c r="AB1393" s="20">
        <v>12.1</v>
      </c>
      <c r="AC1393" s="14"/>
      <c r="AD1393" s="134">
        <v>2009</v>
      </c>
      <c r="AE1393" s="20"/>
      <c r="AF1393" s="20">
        <v>13.2</v>
      </c>
      <c r="AG1393" s="7"/>
      <c r="AH1393" s="14"/>
      <c r="AI1393" s="110"/>
      <c r="AJ1393" s="110"/>
      <c r="AK1393" s="110"/>
      <c r="AL1393" s="110"/>
      <c r="AM1393" s="110"/>
      <c r="AN1393" s="110"/>
    </row>
    <row r="1394" spans="1:40" s="9" customFormat="1" x14ac:dyDescent="0.2">
      <c r="A1394" s="40" t="s">
        <v>35</v>
      </c>
      <c r="B1394" s="72">
        <v>4</v>
      </c>
      <c r="C1394" s="40" t="s">
        <v>24</v>
      </c>
      <c r="D1394" s="97" t="s">
        <v>246</v>
      </c>
      <c r="E1394" s="7" t="s">
        <v>22</v>
      </c>
      <c r="F1394" s="7">
        <v>793</v>
      </c>
      <c r="G1394" s="7"/>
      <c r="H1394" s="327">
        <v>40759</v>
      </c>
      <c r="I1394" s="7">
        <v>11.5</v>
      </c>
      <c r="J1394" s="7"/>
      <c r="K1394" s="7"/>
      <c r="N1394" s="7"/>
      <c r="O1394" s="7"/>
      <c r="P1394" s="7"/>
      <c r="Q1394" s="7"/>
      <c r="R1394" s="7"/>
      <c r="S1394" s="7"/>
      <c r="T1394" s="120">
        <v>39297</v>
      </c>
      <c r="U1394" s="20">
        <v>10.6</v>
      </c>
      <c r="V1394" s="198">
        <f t="shared" si="24"/>
        <v>8.8247337639337283E-3</v>
      </c>
      <c r="W1394" s="139">
        <v>1</v>
      </c>
      <c r="X1394" s="40"/>
      <c r="Y1394" s="7"/>
      <c r="Z1394" s="14"/>
      <c r="AA1394" s="124"/>
      <c r="AB1394" s="20"/>
      <c r="AC1394" s="14"/>
      <c r="AD1394" s="134">
        <v>2009</v>
      </c>
      <c r="AE1394" s="20"/>
      <c r="AF1394" s="20">
        <v>10.8</v>
      </c>
      <c r="AG1394" s="7"/>
      <c r="AH1394" s="14" t="s">
        <v>96</v>
      </c>
      <c r="AI1394" s="110"/>
      <c r="AJ1394" s="110"/>
      <c r="AK1394" s="110"/>
      <c r="AL1394" s="110"/>
      <c r="AM1394" s="110"/>
      <c r="AN1394" s="110"/>
    </row>
    <row r="1395" spans="1:40" s="9" customFormat="1" x14ac:dyDescent="0.2">
      <c r="A1395" s="40" t="s">
        <v>35</v>
      </c>
      <c r="B1395" s="72">
        <v>4</v>
      </c>
      <c r="C1395" s="41" t="s">
        <v>24</v>
      </c>
      <c r="D1395" s="99" t="s">
        <v>246</v>
      </c>
      <c r="E1395" s="9" t="s">
        <v>21</v>
      </c>
      <c r="F1395" s="9">
        <v>951</v>
      </c>
      <c r="H1395" s="327">
        <v>40759</v>
      </c>
      <c r="I1395" s="9">
        <v>10.9</v>
      </c>
      <c r="T1395" s="122">
        <v>39297</v>
      </c>
      <c r="U1395" s="10">
        <v>10.199999999999999</v>
      </c>
      <c r="V1395" s="201">
        <f t="shared" si="24"/>
        <v>8.171282491987052E-3</v>
      </c>
      <c r="W1395" s="139">
        <v>1</v>
      </c>
      <c r="X1395" s="41"/>
      <c r="Z1395" s="16" t="s">
        <v>725</v>
      </c>
      <c r="AA1395" s="124"/>
      <c r="AB1395" s="20"/>
      <c r="AC1395" s="14"/>
      <c r="AD1395" s="134">
        <v>2009</v>
      </c>
      <c r="AE1395" s="20"/>
      <c r="AF1395" s="20">
        <v>10.1</v>
      </c>
      <c r="AG1395" s="7"/>
      <c r="AH1395" s="14" t="s">
        <v>96</v>
      </c>
      <c r="AI1395" s="110"/>
      <c r="AJ1395" s="110"/>
      <c r="AK1395" s="110"/>
      <c r="AL1395" s="110"/>
      <c r="AM1395" s="110"/>
      <c r="AN1395" s="110"/>
    </row>
    <row r="1396" spans="1:40" s="9" customFormat="1" x14ac:dyDescent="0.2">
      <c r="A1396" s="40" t="s">
        <v>35</v>
      </c>
      <c r="B1396" s="72">
        <v>4</v>
      </c>
      <c r="C1396" s="40"/>
      <c r="D1396" s="99" t="s">
        <v>246</v>
      </c>
      <c r="E1396" s="9" t="s">
        <v>69</v>
      </c>
      <c r="F1396" s="9">
        <v>952</v>
      </c>
      <c r="H1396" s="327">
        <v>40759</v>
      </c>
      <c r="I1396" s="9">
        <v>13.9</v>
      </c>
      <c r="K1396" s="9" t="s">
        <v>1383</v>
      </c>
      <c r="T1396" s="122">
        <v>39297</v>
      </c>
      <c r="U1396" s="10">
        <v>13.7</v>
      </c>
      <c r="V1396" s="201">
        <f t="shared" si="24"/>
        <v>1.4741138128806704E-2</v>
      </c>
      <c r="W1396" s="139">
        <v>1</v>
      </c>
      <c r="X1396" s="41"/>
      <c r="Z1396" s="16"/>
      <c r="AA1396" s="128"/>
      <c r="AB1396" s="10"/>
      <c r="AC1396" s="16"/>
      <c r="AD1396" s="134"/>
      <c r="AE1396" s="10"/>
      <c r="AF1396" s="20"/>
      <c r="AG1396" s="7"/>
      <c r="AH1396" s="14"/>
      <c r="AI1396" s="110"/>
      <c r="AJ1396" s="110"/>
      <c r="AK1396" s="110"/>
      <c r="AL1396" s="110"/>
      <c r="AM1396" s="110"/>
      <c r="AN1396" s="110"/>
    </row>
    <row r="1397" spans="1:40" x14ac:dyDescent="0.2">
      <c r="A1397" s="40" t="s">
        <v>35</v>
      </c>
      <c r="B1397" s="72">
        <v>4</v>
      </c>
      <c r="C1397" s="40" t="s">
        <v>24</v>
      </c>
      <c r="D1397" s="97" t="s">
        <v>246</v>
      </c>
      <c r="E1397" s="7" t="s">
        <v>21</v>
      </c>
      <c r="F1397" s="7">
        <v>1737</v>
      </c>
      <c r="G1397" s="7" t="s">
        <v>521</v>
      </c>
      <c r="H1397" s="327">
        <v>40759</v>
      </c>
      <c r="I1397" s="7">
        <v>15.5</v>
      </c>
      <c r="T1397" s="120">
        <v>39297</v>
      </c>
      <c r="U1397" s="20">
        <v>14.8</v>
      </c>
      <c r="V1397" s="198">
        <f t="shared" si="24"/>
        <v>1.7203361371057709E-2</v>
      </c>
      <c r="W1397" s="139">
        <v>1</v>
      </c>
      <c r="X1397" s="40"/>
      <c r="AA1397" s="124">
        <v>2005</v>
      </c>
      <c r="AB1397" s="20">
        <v>13.5</v>
      </c>
      <c r="AD1397" s="134">
        <v>2009</v>
      </c>
      <c r="AF1397" s="20">
        <v>14.5</v>
      </c>
    </row>
    <row r="1398" spans="1:40" x14ac:dyDescent="0.2">
      <c r="A1398" s="40" t="s">
        <v>35</v>
      </c>
      <c r="B1398" s="72">
        <v>4</v>
      </c>
      <c r="C1398" s="40" t="s">
        <v>24</v>
      </c>
      <c r="D1398" s="97" t="s">
        <v>246</v>
      </c>
      <c r="E1398" s="7" t="s">
        <v>21</v>
      </c>
      <c r="F1398" s="7">
        <v>1738</v>
      </c>
      <c r="G1398" s="7" t="s">
        <v>520</v>
      </c>
      <c r="H1398" s="327">
        <v>40759</v>
      </c>
      <c r="I1398" s="7">
        <v>16</v>
      </c>
      <c r="T1398" s="120">
        <v>39297</v>
      </c>
      <c r="U1398" s="20">
        <v>14.8</v>
      </c>
      <c r="V1398" s="198">
        <f t="shared" si="24"/>
        <v>1.7203361371057709E-2</v>
      </c>
      <c r="W1398" s="139">
        <v>1</v>
      </c>
      <c r="X1398" s="40"/>
      <c r="AA1398" s="124">
        <v>2005</v>
      </c>
      <c r="AB1398" s="20">
        <v>12.4</v>
      </c>
      <c r="AD1398" s="134">
        <v>2009</v>
      </c>
      <c r="AF1398" s="20">
        <v>14.5</v>
      </c>
    </row>
    <row r="1399" spans="1:40" x14ac:dyDescent="0.2">
      <c r="A1399" s="40" t="s">
        <v>35</v>
      </c>
      <c r="B1399" s="72">
        <v>4</v>
      </c>
      <c r="D1399" s="99" t="s">
        <v>246</v>
      </c>
      <c r="E1399" s="7" t="s">
        <v>21</v>
      </c>
      <c r="F1399" s="9">
        <v>1740</v>
      </c>
      <c r="G1399" s="9"/>
      <c r="H1399" s="327">
        <v>40759</v>
      </c>
      <c r="I1399" s="9">
        <v>10.6</v>
      </c>
      <c r="J1399" s="9"/>
      <c r="K1399" s="9"/>
      <c r="N1399" s="9"/>
      <c r="O1399" s="9"/>
      <c r="P1399" s="9"/>
      <c r="Q1399" s="9"/>
      <c r="R1399" s="9"/>
      <c r="S1399" s="9"/>
      <c r="T1399" s="120">
        <v>39297</v>
      </c>
      <c r="U1399" s="20">
        <v>10.199999999999999</v>
      </c>
      <c r="V1399" s="198">
        <f t="shared" si="24"/>
        <v>8.171282491987052E-3</v>
      </c>
      <c r="W1399" s="139">
        <v>1</v>
      </c>
      <c r="X1399" s="40"/>
      <c r="Z1399" s="14" t="s">
        <v>336</v>
      </c>
      <c r="AA1399" s="128"/>
      <c r="AB1399" s="10"/>
      <c r="AC1399" s="16"/>
      <c r="AD1399" s="134"/>
      <c r="AE1399" s="10"/>
    </row>
    <row r="1400" spans="1:40" x14ac:dyDescent="0.2">
      <c r="A1400" s="40" t="s">
        <v>35</v>
      </c>
      <c r="B1400" s="72">
        <v>4</v>
      </c>
      <c r="D1400" s="99" t="s">
        <v>246</v>
      </c>
      <c r="E1400" s="9" t="s">
        <v>67</v>
      </c>
      <c r="F1400" s="9">
        <v>1741</v>
      </c>
      <c r="G1400" s="9"/>
      <c r="H1400" s="327">
        <v>40759</v>
      </c>
      <c r="I1400" s="9">
        <v>20</v>
      </c>
      <c r="J1400" s="9"/>
      <c r="K1400" s="9"/>
      <c r="N1400" s="9"/>
      <c r="O1400" s="9"/>
      <c r="P1400" s="9"/>
      <c r="Q1400" s="9"/>
      <c r="R1400" s="9"/>
      <c r="S1400" s="9"/>
      <c r="T1400" s="122">
        <v>39297</v>
      </c>
      <c r="U1400" s="10">
        <v>17.3</v>
      </c>
      <c r="V1400" s="201">
        <f t="shared" si="24"/>
        <v>2.350618163232223E-2</v>
      </c>
      <c r="W1400" s="139">
        <v>1</v>
      </c>
      <c r="X1400" s="41"/>
      <c r="Y1400" s="9"/>
      <c r="Z1400" s="16" t="s">
        <v>336</v>
      </c>
      <c r="AA1400" s="128"/>
      <c r="AB1400" s="10"/>
      <c r="AC1400" s="16"/>
      <c r="AD1400" s="134"/>
      <c r="AE1400" s="10"/>
    </row>
    <row r="1401" spans="1:40" x14ac:dyDescent="0.2">
      <c r="A1401" s="40" t="s">
        <v>35</v>
      </c>
      <c r="B1401" s="72">
        <v>4</v>
      </c>
      <c r="D1401" s="99" t="s">
        <v>247</v>
      </c>
      <c r="E1401" s="9" t="s">
        <v>21</v>
      </c>
      <c r="F1401" s="9">
        <v>214</v>
      </c>
      <c r="G1401" s="9"/>
      <c r="H1401" s="327">
        <v>40759</v>
      </c>
      <c r="I1401" s="9">
        <v>18.2</v>
      </c>
      <c r="J1401" s="9"/>
      <c r="K1401" s="9"/>
      <c r="N1401" s="9"/>
      <c r="O1401" s="9"/>
      <c r="P1401" s="9"/>
      <c r="Q1401" s="9"/>
      <c r="R1401" s="9"/>
      <c r="S1401" s="9"/>
      <c r="T1401" s="122">
        <v>39297</v>
      </c>
      <c r="U1401" s="10">
        <v>17</v>
      </c>
      <c r="V1401" s="201">
        <f t="shared" si="24"/>
        <v>2.2698006922186254E-2</v>
      </c>
      <c r="W1401" s="139">
        <v>1</v>
      </c>
      <c r="X1401" s="41"/>
      <c r="Y1401" s="9"/>
      <c r="Z1401" s="16"/>
      <c r="AA1401" s="128"/>
      <c r="AB1401" s="10"/>
      <c r="AC1401" s="16"/>
      <c r="AD1401" s="134"/>
      <c r="AE1401" s="10"/>
    </row>
    <row r="1402" spans="1:40" x14ac:dyDescent="0.2">
      <c r="A1402" s="40" t="s">
        <v>35</v>
      </c>
      <c r="B1402" s="72">
        <v>4</v>
      </c>
      <c r="D1402" s="99" t="s">
        <v>247</v>
      </c>
      <c r="E1402" s="9" t="s">
        <v>21</v>
      </c>
      <c r="F1402" s="9">
        <v>215</v>
      </c>
      <c r="G1402" s="9"/>
      <c r="H1402" s="327">
        <v>40759</v>
      </c>
      <c r="I1402" s="9">
        <v>20.5</v>
      </c>
      <c r="J1402" s="9"/>
      <c r="K1402" s="9"/>
      <c r="N1402" s="9"/>
      <c r="O1402" s="9"/>
      <c r="P1402" s="9"/>
      <c r="Q1402" s="9"/>
      <c r="R1402" s="9"/>
      <c r="S1402" s="9"/>
      <c r="T1402" s="122">
        <v>39297</v>
      </c>
      <c r="U1402" s="10">
        <v>20.2</v>
      </c>
      <c r="V1402" s="201">
        <f t="shared" si="24"/>
        <v>3.2047386659269476E-2</v>
      </c>
      <c r="W1402" s="139">
        <v>1</v>
      </c>
      <c r="X1402" s="41"/>
      <c r="Y1402" s="9"/>
      <c r="Z1402" s="16"/>
      <c r="AA1402" s="128"/>
      <c r="AB1402" s="10"/>
      <c r="AC1402" s="16"/>
      <c r="AD1402" s="134"/>
      <c r="AE1402" s="10"/>
    </row>
    <row r="1403" spans="1:40" x14ac:dyDescent="0.2">
      <c r="A1403" s="40" t="s">
        <v>35</v>
      </c>
      <c r="B1403" s="72">
        <v>4</v>
      </c>
      <c r="D1403" s="99" t="s">
        <v>247</v>
      </c>
      <c r="E1403" s="7" t="s">
        <v>21</v>
      </c>
      <c r="F1403" s="9">
        <v>246</v>
      </c>
      <c r="G1403" s="9"/>
      <c r="H1403" s="327">
        <v>40759</v>
      </c>
      <c r="I1403" s="9">
        <v>14.5</v>
      </c>
      <c r="J1403" s="9"/>
      <c r="K1403" s="9" t="s">
        <v>1654</v>
      </c>
      <c r="N1403" s="9"/>
      <c r="O1403" s="9"/>
      <c r="P1403" s="9"/>
      <c r="Q1403" s="9"/>
      <c r="R1403" s="9"/>
      <c r="S1403" s="9"/>
      <c r="T1403" s="120">
        <v>39297</v>
      </c>
      <c r="U1403" s="20">
        <v>13.1</v>
      </c>
      <c r="V1403" s="198">
        <f t="shared" si="24"/>
        <v>1.3478217882063609E-2</v>
      </c>
      <c r="W1403" s="139">
        <v>1</v>
      </c>
      <c r="X1403" s="40"/>
      <c r="AA1403" s="128"/>
      <c r="AB1403" s="10"/>
      <c r="AC1403" s="16"/>
      <c r="AD1403" s="134"/>
      <c r="AE1403" s="10"/>
    </row>
    <row r="1404" spans="1:40" x14ac:dyDescent="0.2">
      <c r="A1404" s="40" t="s">
        <v>35</v>
      </c>
      <c r="B1404" s="72">
        <v>4</v>
      </c>
      <c r="D1404" s="99" t="s">
        <v>247</v>
      </c>
      <c r="E1404" s="9" t="s">
        <v>21</v>
      </c>
      <c r="F1404" s="9">
        <v>248</v>
      </c>
      <c r="G1404" s="9"/>
      <c r="H1404" s="327">
        <v>40759</v>
      </c>
      <c r="I1404" s="9">
        <v>11</v>
      </c>
      <c r="J1404" s="9"/>
      <c r="K1404" s="9"/>
      <c r="N1404" s="9"/>
      <c r="O1404" s="9"/>
      <c r="P1404" s="9"/>
      <c r="Q1404" s="9"/>
      <c r="R1404" s="9"/>
      <c r="S1404" s="9"/>
      <c r="T1404" s="122">
        <v>39297</v>
      </c>
      <c r="U1404" s="10">
        <v>10.6</v>
      </c>
      <c r="V1404" s="201">
        <f t="shared" si="24"/>
        <v>8.8247337639337283E-3</v>
      </c>
      <c r="W1404" s="139">
        <v>1</v>
      </c>
      <c r="X1404" s="41"/>
      <c r="Y1404" s="9"/>
      <c r="Z1404" s="16" t="s">
        <v>527</v>
      </c>
      <c r="AA1404" s="128"/>
      <c r="AB1404" s="10"/>
      <c r="AC1404" s="16"/>
      <c r="AD1404" s="134"/>
      <c r="AE1404" s="10"/>
    </row>
    <row r="1405" spans="1:40" x14ac:dyDescent="0.2">
      <c r="A1405" s="40" t="s">
        <v>35</v>
      </c>
      <c r="B1405" s="72">
        <v>4</v>
      </c>
      <c r="D1405" s="99" t="s">
        <v>247</v>
      </c>
      <c r="E1405" s="7" t="s">
        <v>69</v>
      </c>
      <c r="F1405" s="9">
        <v>266</v>
      </c>
      <c r="G1405" s="9"/>
      <c r="H1405" s="327">
        <v>40759</v>
      </c>
      <c r="I1405" s="9"/>
      <c r="J1405" s="9" t="s">
        <v>1198</v>
      </c>
      <c r="K1405" s="9"/>
      <c r="N1405" s="9"/>
      <c r="O1405" s="9"/>
      <c r="P1405" s="9"/>
      <c r="Q1405" s="9"/>
      <c r="R1405" s="9"/>
      <c r="S1405" s="9"/>
      <c r="T1405" s="120">
        <v>39297</v>
      </c>
      <c r="U1405" s="20">
        <v>10.5</v>
      </c>
      <c r="V1405" s="198">
        <f t="shared" si="24"/>
        <v>8.6590147514568668E-3</v>
      </c>
      <c r="W1405" s="139">
        <v>0</v>
      </c>
      <c r="X1405" s="40" t="s">
        <v>25</v>
      </c>
      <c r="AA1405" s="128"/>
      <c r="AB1405" s="10"/>
      <c r="AC1405" s="16"/>
      <c r="AD1405" s="134"/>
      <c r="AE1405" s="10"/>
    </row>
    <row r="1406" spans="1:40" x14ac:dyDescent="0.2">
      <c r="A1406" s="40" t="s">
        <v>35</v>
      </c>
      <c r="B1406" s="72">
        <v>4</v>
      </c>
      <c r="C1406" s="40" t="s">
        <v>26</v>
      </c>
      <c r="D1406" s="99" t="s">
        <v>247</v>
      </c>
      <c r="E1406" s="9" t="s">
        <v>21</v>
      </c>
      <c r="F1406" s="9">
        <v>294</v>
      </c>
      <c r="G1406" s="9">
        <v>716</v>
      </c>
      <c r="H1406" s="327">
        <v>40759</v>
      </c>
      <c r="I1406" s="9">
        <v>12.7</v>
      </c>
      <c r="J1406" s="9"/>
      <c r="K1406" s="9"/>
      <c r="N1406" s="9"/>
      <c r="O1406" s="9"/>
      <c r="P1406" s="9"/>
      <c r="Q1406" s="9"/>
      <c r="R1406" s="9"/>
      <c r="S1406" s="9"/>
      <c r="T1406" s="122">
        <v>39297</v>
      </c>
      <c r="U1406" s="10">
        <v>12.1</v>
      </c>
      <c r="V1406" s="201">
        <f t="shared" si="24"/>
        <v>1.149901451030204E-2</v>
      </c>
      <c r="W1406" s="139">
        <v>1</v>
      </c>
      <c r="X1406" s="41"/>
      <c r="Y1406" s="9"/>
      <c r="Z1406" s="16"/>
      <c r="AA1406" s="124">
        <v>2005</v>
      </c>
      <c r="AB1406" s="20">
        <v>10.6</v>
      </c>
      <c r="AD1406" s="134">
        <v>2009</v>
      </c>
      <c r="AF1406" s="20">
        <v>12.2</v>
      </c>
    </row>
    <row r="1407" spans="1:40" x14ac:dyDescent="0.2">
      <c r="A1407" s="40" t="s">
        <v>35</v>
      </c>
      <c r="B1407" s="72">
        <v>4</v>
      </c>
      <c r="C1407" s="40" t="s">
        <v>26</v>
      </c>
      <c r="D1407" s="99" t="s">
        <v>247</v>
      </c>
      <c r="E1407" s="9" t="s">
        <v>21</v>
      </c>
      <c r="F1407" s="9">
        <v>299</v>
      </c>
      <c r="G1407" s="9">
        <v>712</v>
      </c>
      <c r="H1407" s="327">
        <v>40759</v>
      </c>
      <c r="I1407" s="9">
        <v>11.7</v>
      </c>
      <c r="J1407" s="9"/>
      <c r="K1407" s="9"/>
      <c r="N1407" s="9"/>
      <c r="O1407" s="9"/>
      <c r="P1407" s="9"/>
      <c r="Q1407" s="9"/>
      <c r="R1407" s="9"/>
      <c r="S1407" s="9"/>
      <c r="T1407" s="122">
        <v>39297</v>
      </c>
      <c r="U1407" s="10">
        <v>11</v>
      </c>
      <c r="V1407" s="201">
        <f t="shared" si="24"/>
        <v>9.5033177771091243E-3</v>
      </c>
      <c r="W1407" s="139">
        <v>1</v>
      </c>
      <c r="X1407" s="41"/>
      <c r="Y1407" s="9"/>
      <c r="Z1407" s="16" t="s">
        <v>522</v>
      </c>
      <c r="AA1407" s="124">
        <v>2005</v>
      </c>
      <c r="AB1407" s="20">
        <v>10.8</v>
      </c>
      <c r="AD1407" s="134">
        <v>2009</v>
      </c>
      <c r="AF1407" s="20">
        <v>10.6</v>
      </c>
    </row>
    <row r="1408" spans="1:40" x14ac:dyDescent="0.2">
      <c r="A1408" s="40" t="s">
        <v>35</v>
      </c>
      <c r="B1408" s="72">
        <v>4</v>
      </c>
      <c r="C1408" s="40" t="s">
        <v>26</v>
      </c>
      <c r="D1408" s="99" t="s">
        <v>247</v>
      </c>
      <c r="E1408" s="9" t="s">
        <v>21</v>
      </c>
      <c r="F1408" s="9">
        <v>710</v>
      </c>
      <c r="G1408" s="9"/>
      <c r="H1408" s="327">
        <v>40759</v>
      </c>
      <c r="I1408" s="9">
        <v>11.5</v>
      </c>
      <c r="J1408" s="9"/>
      <c r="K1408" s="9"/>
      <c r="N1408" s="9"/>
      <c r="O1408" s="9"/>
      <c r="P1408" s="9"/>
      <c r="Q1408" s="9"/>
      <c r="R1408" s="9"/>
      <c r="S1408" s="9"/>
      <c r="T1408" s="122">
        <v>39297</v>
      </c>
      <c r="U1408" s="10">
        <v>11.1</v>
      </c>
      <c r="V1408" s="201">
        <f t="shared" si="24"/>
        <v>9.6768907712199599E-3</v>
      </c>
      <c r="W1408" s="139">
        <v>1</v>
      </c>
      <c r="X1408" s="41"/>
      <c r="Y1408" s="9"/>
      <c r="Z1408" s="16"/>
      <c r="AA1408" s="124">
        <v>2005</v>
      </c>
      <c r="AB1408" s="20">
        <v>10.4</v>
      </c>
      <c r="AD1408" s="134">
        <v>2009</v>
      </c>
    </row>
    <row r="1409" spans="1:32" x14ac:dyDescent="0.2">
      <c r="A1409" s="40" t="s">
        <v>35</v>
      </c>
      <c r="B1409" s="72">
        <v>4</v>
      </c>
      <c r="C1409" s="40" t="s">
        <v>26</v>
      </c>
      <c r="D1409" s="99" t="s">
        <v>247</v>
      </c>
      <c r="E1409" s="9" t="s">
        <v>21</v>
      </c>
      <c r="F1409" s="9">
        <v>711</v>
      </c>
      <c r="G1409" s="9"/>
      <c r="H1409" s="327">
        <v>40759</v>
      </c>
      <c r="I1409" s="9"/>
      <c r="J1409" s="9"/>
      <c r="K1409" s="100" t="s">
        <v>1199</v>
      </c>
      <c r="N1409" s="9"/>
      <c r="O1409" s="9"/>
      <c r="P1409" s="9"/>
      <c r="Q1409" s="9"/>
      <c r="R1409" s="9"/>
      <c r="S1409" s="9"/>
      <c r="T1409" s="122"/>
      <c r="U1409" s="10"/>
      <c r="V1409" s="201">
        <f t="shared" si="24"/>
        <v>0</v>
      </c>
      <c r="W1409" s="139">
        <v>0</v>
      </c>
      <c r="X1409" s="41" t="s">
        <v>694</v>
      </c>
      <c r="Y1409" s="9"/>
      <c r="Z1409" s="16" t="s">
        <v>702</v>
      </c>
      <c r="AA1409" s="124">
        <v>2005</v>
      </c>
      <c r="AB1409" s="20">
        <v>18.8</v>
      </c>
      <c r="AD1409" s="134">
        <v>2009</v>
      </c>
    </row>
    <row r="1410" spans="1:32" x14ac:dyDescent="0.2">
      <c r="A1410" s="40" t="s">
        <v>35</v>
      </c>
      <c r="B1410" s="72">
        <v>4</v>
      </c>
      <c r="C1410" s="40" t="s">
        <v>26</v>
      </c>
      <c r="D1410" s="99" t="s">
        <v>247</v>
      </c>
      <c r="E1410" s="9" t="s">
        <v>21</v>
      </c>
      <c r="F1410" s="9">
        <v>718</v>
      </c>
      <c r="G1410" s="9"/>
      <c r="H1410" s="327">
        <v>40759</v>
      </c>
      <c r="I1410" s="9">
        <v>11.7</v>
      </c>
      <c r="J1410" s="9"/>
      <c r="K1410" s="9"/>
      <c r="N1410" s="9"/>
      <c r="O1410" s="9"/>
      <c r="P1410" s="9"/>
      <c r="Q1410" s="9"/>
      <c r="R1410" s="9"/>
      <c r="S1410" s="9"/>
      <c r="T1410" s="122">
        <v>39297</v>
      </c>
      <c r="U1410" s="10">
        <v>11.1</v>
      </c>
      <c r="V1410" s="201">
        <f t="shared" si="24"/>
        <v>9.6768907712199599E-3</v>
      </c>
      <c r="W1410" s="139">
        <v>1</v>
      </c>
      <c r="X1410" s="41"/>
      <c r="Y1410" s="9"/>
      <c r="Z1410" s="16"/>
      <c r="AA1410" s="124">
        <v>2005</v>
      </c>
      <c r="AB1410" s="20">
        <v>10.8</v>
      </c>
      <c r="AD1410" s="134">
        <v>2009</v>
      </c>
    </row>
    <row r="1411" spans="1:32" x14ac:dyDescent="0.2">
      <c r="A1411" s="40" t="s">
        <v>35</v>
      </c>
      <c r="B1411" s="72">
        <v>4</v>
      </c>
      <c r="C1411" s="40" t="s">
        <v>26</v>
      </c>
      <c r="D1411" s="99" t="s">
        <v>247</v>
      </c>
      <c r="E1411" s="9" t="s">
        <v>21</v>
      </c>
      <c r="F1411" s="9">
        <v>719</v>
      </c>
      <c r="G1411" s="9"/>
      <c r="H1411" s="327">
        <v>40759</v>
      </c>
      <c r="I1411" s="9"/>
      <c r="J1411" s="3" t="s">
        <v>1198</v>
      </c>
      <c r="K1411" s="100" t="s">
        <v>1239</v>
      </c>
      <c r="N1411" s="9"/>
      <c r="O1411" s="9"/>
      <c r="P1411" s="9"/>
      <c r="Q1411" s="9"/>
      <c r="R1411" s="9"/>
      <c r="S1411" s="9"/>
      <c r="T1411" s="122">
        <v>39297</v>
      </c>
      <c r="U1411" s="10">
        <v>13.6</v>
      </c>
      <c r="V1411" s="201">
        <f t="shared" si="24"/>
        <v>1.45267244301992E-2</v>
      </c>
      <c r="W1411" s="139">
        <v>1</v>
      </c>
      <c r="X1411" s="41"/>
      <c r="Y1411" s="9"/>
      <c r="Z1411" s="16"/>
      <c r="AA1411" s="124">
        <v>2005</v>
      </c>
      <c r="AB1411" s="20">
        <v>13.9</v>
      </c>
      <c r="AD1411" s="134">
        <v>2009</v>
      </c>
    </row>
    <row r="1412" spans="1:32" x14ac:dyDescent="0.2">
      <c r="A1412" s="40" t="s">
        <v>35</v>
      </c>
      <c r="B1412" s="72">
        <v>4</v>
      </c>
      <c r="C1412" s="40" t="s">
        <v>26</v>
      </c>
      <c r="D1412" s="99" t="s">
        <v>247</v>
      </c>
      <c r="E1412" s="9" t="s">
        <v>21</v>
      </c>
      <c r="F1412" s="9">
        <v>720</v>
      </c>
      <c r="G1412" s="9"/>
      <c r="H1412" s="327">
        <v>40759</v>
      </c>
      <c r="I1412" s="9">
        <v>11.6</v>
      </c>
      <c r="J1412" s="9"/>
      <c r="K1412" s="9"/>
      <c r="N1412" s="9"/>
      <c r="O1412" s="9"/>
      <c r="P1412" s="9"/>
      <c r="Q1412" s="9"/>
      <c r="R1412" s="9"/>
      <c r="S1412" s="9"/>
      <c r="T1412" s="122">
        <v>39297</v>
      </c>
      <c r="U1412" s="10">
        <v>11.3</v>
      </c>
      <c r="V1412" s="201">
        <f t="shared" si="24"/>
        <v>1.0028749148422018E-2</v>
      </c>
      <c r="W1412" s="139">
        <v>1</v>
      </c>
      <c r="X1412" s="41"/>
      <c r="Y1412" s="9"/>
      <c r="Z1412" s="16"/>
      <c r="AA1412" s="124">
        <v>2005</v>
      </c>
      <c r="AB1412" s="20">
        <v>10.9</v>
      </c>
      <c r="AD1412" s="134">
        <v>2009</v>
      </c>
    </row>
    <row r="1413" spans="1:32" x14ac:dyDescent="0.2">
      <c r="A1413" s="40" t="s">
        <v>35</v>
      </c>
      <c r="B1413" s="72">
        <v>4</v>
      </c>
      <c r="C1413" s="40" t="s">
        <v>26</v>
      </c>
      <c r="D1413" s="97" t="s">
        <v>247</v>
      </c>
      <c r="E1413" s="7" t="s">
        <v>21</v>
      </c>
      <c r="F1413" s="7">
        <v>1736</v>
      </c>
      <c r="G1413" s="7" t="s">
        <v>523</v>
      </c>
      <c r="H1413" s="327">
        <v>40759</v>
      </c>
      <c r="I1413" s="7">
        <v>12.6</v>
      </c>
      <c r="T1413" s="120">
        <v>39297</v>
      </c>
      <c r="U1413" s="20">
        <v>12</v>
      </c>
      <c r="V1413" s="198">
        <f t="shared" si="24"/>
        <v>1.1309733552923255E-2</v>
      </c>
      <c r="W1413" s="139">
        <v>1</v>
      </c>
      <c r="X1413" s="40"/>
      <c r="AA1413" s="124">
        <v>2005</v>
      </c>
      <c r="AB1413" s="20">
        <v>10.9</v>
      </c>
      <c r="AD1413" s="134">
        <v>2009</v>
      </c>
      <c r="AF1413" s="20">
        <v>11.9</v>
      </c>
    </row>
    <row r="1414" spans="1:32" x14ac:dyDescent="0.2">
      <c r="A1414" s="40" t="s">
        <v>35</v>
      </c>
      <c r="B1414" s="72">
        <v>4</v>
      </c>
      <c r="D1414" s="97" t="s">
        <v>247</v>
      </c>
      <c r="E1414" s="7" t="s">
        <v>21</v>
      </c>
      <c r="F1414" s="7">
        <v>2529</v>
      </c>
      <c r="H1414" s="327">
        <v>40759</v>
      </c>
      <c r="I1414" s="7">
        <v>10.5</v>
      </c>
      <c r="K1414" s="100" t="s">
        <v>1201</v>
      </c>
      <c r="T1414" s="120"/>
      <c r="U1414" s="20"/>
      <c r="V1414" s="198"/>
      <c r="W1414" s="139"/>
      <c r="X1414" s="40"/>
      <c r="AD1414" s="134"/>
    </row>
    <row r="1415" spans="1:32" x14ac:dyDescent="0.2">
      <c r="A1415" s="40" t="s">
        <v>35</v>
      </c>
      <c r="B1415" s="72">
        <v>4</v>
      </c>
      <c r="D1415" s="97" t="s">
        <v>247</v>
      </c>
      <c r="E1415" s="7" t="s">
        <v>22</v>
      </c>
      <c r="F1415" s="7">
        <v>2526</v>
      </c>
      <c r="H1415" s="327">
        <v>40759</v>
      </c>
      <c r="I1415" s="7">
        <v>10</v>
      </c>
      <c r="K1415" s="100" t="s">
        <v>1201</v>
      </c>
      <c r="T1415" s="120"/>
      <c r="U1415" s="20"/>
      <c r="V1415" s="198"/>
      <c r="W1415" s="139"/>
      <c r="X1415" s="40"/>
      <c r="AD1415" s="134"/>
    </row>
    <row r="1416" spans="1:32" x14ac:dyDescent="0.2">
      <c r="A1416" s="40" t="s">
        <v>35</v>
      </c>
      <c r="B1416" s="72">
        <v>4</v>
      </c>
      <c r="C1416" s="40" t="s">
        <v>65</v>
      </c>
      <c r="D1416" s="99" t="s">
        <v>276</v>
      </c>
      <c r="E1416" s="9" t="s">
        <v>21</v>
      </c>
      <c r="F1416" s="9">
        <v>201</v>
      </c>
      <c r="G1416" s="9">
        <v>729</v>
      </c>
      <c r="H1416" s="327">
        <v>40759</v>
      </c>
      <c r="I1416" s="9">
        <v>14</v>
      </c>
      <c r="J1416" s="9"/>
      <c r="K1416" s="9"/>
      <c r="N1416" s="9"/>
      <c r="O1416" s="9"/>
      <c r="P1416" s="9"/>
      <c r="Q1416" s="9"/>
      <c r="R1416" s="9"/>
      <c r="S1416" s="9"/>
      <c r="T1416" s="122">
        <v>39297</v>
      </c>
      <c r="U1416" s="10">
        <v>12.5</v>
      </c>
      <c r="V1416" s="201">
        <f t="shared" si="24"/>
        <v>1.2271846303085129E-2</v>
      </c>
      <c r="W1416" s="139">
        <v>1</v>
      </c>
      <c r="X1416" s="41"/>
      <c r="Y1416" s="9"/>
      <c r="Z1416" s="16"/>
      <c r="AA1416" s="124">
        <v>2005</v>
      </c>
      <c r="AB1416" s="20">
        <v>10.4</v>
      </c>
      <c r="AD1416" s="134">
        <v>2009</v>
      </c>
      <c r="AF1416" s="20">
        <v>11.9</v>
      </c>
    </row>
    <row r="1417" spans="1:32" x14ac:dyDescent="0.2">
      <c r="A1417" s="40" t="s">
        <v>35</v>
      </c>
      <c r="B1417" s="72">
        <v>4</v>
      </c>
      <c r="C1417" s="40" t="s">
        <v>65</v>
      </c>
      <c r="D1417" s="99" t="s">
        <v>276</v>
      </c>
      <c r="E1417" s="9" t="s">
        <v>21</v>
      </c>
      <c r="F1417" s="9">
        <v>290</v>
      </c>
      <c r="G1417" s="9">
        <v>732</v>
      </c>
      <c r="H1417" s="327">
        <v>40759</v>
      </c>
      <c r="I1417" s="9">
        <v>16.2</v>
      </c>
      <c r="J1417" s="9"/>
      <c r="K1417" s="9"/>
      <c r="N1417" s="9"/>
      <c r="O1417" s="9"/>
      <c r="P1417" s="9"/>
      <c r="Q1417" s="9"/>
      <c r="R1417" s="9"/>
      <c r="S1417" s="9"/>
      <c r="T1417" s="122">
        <v>39297</v>
      </c>
      <c r="U1417" s="10">
        <v>15.1</v>
      </c>
      <c r="V1417" s="201">
        <f t="shared" si="24"/>
        <v>1.7907863523625219E-2</v>
      </c>
      <c r="W1417" s="139">
        <v>1</v>
      </c>
      <c r="X1417" s="41"/>
      <c r="Y1417" s="9"/>
      <c r="Z1417" s="16"/>
      <c r="AA1417" s="124">
        <v>2005</v>
      </c>
      <c r="AB1417" s="20">
        <v>13.8</v>
      </c>
      <c r="AD1417" s="134">
        <v>2009</v>
      </c>
      <c r="AF1417" s="20">
        <v>15.5</v>
      </c>
    </row>
    <row r="1418" spans="1:32" x14ac:dyDescent="0.2">
      <c r="A1418" s="40" t="s">
        <v>35</v>
      </c>
      <c r="B1418" s="72">
        <v>4</v>
      </c>
      <c r="C1418" s="40" t="s">
        <v>65</v>
      </c>
      <c r="D1418" s="99" t="s">
        <v>276</v>
      </c>
      <c r="E1418" s="9" t="s">
        <v>21</v>
      </c>
      <c r="F1418" s="9">
        <v>293</v>
      </c>
      <c r="G1418" s="9">
        <v>733</v>
      </c>
      <c r="H1418" s="327">
        <v>40759</v>
      </c>
      <c r="I1418" s="9">
        <v>15.8</v>
      </c>
      <c r="J1418" s="9"/>
      <c r="K1418" s="9"/>
      <c r="N1418" s="9"/>
      <c r="O1418" s="9"/>
      <c r="P1418" s="9"/>
      <c r="Q1418" s="9"/>
      <c r="R1418" s="9"/>
      <c r="S1418" s="9"/>
      <c r="T1418" s="122">
        <v>39297</v>
      </c>
      <c r="U1418" s="10">
        <v>15</v>
      </c>
      <c r="V1418" s="201">
        <f t="shared" si="24"/>
        <v>1.7671458676442587E-2</v>
      </c>
      <c r="W1418" s="139">
        <v>1</v>
      </c>
      <c r="X1418" s="41"/>
      <c r="Y1418" s="9"/>
      <c r="Z1418" s="16"/>
      <c r="AA1418" s="124">
        <v>2005</v>
      </c>
      <c r="AB1418" s="20">
        <v>13.4</v>
      </c>
      <c r="AD1418" s="134">
        <v>2009</v>
      </c>
      <c r="AF1418" s="20">
        <v>14.4</v>
      </c>
    </row>
    <row r="1419" spans="1:32" x14ac:dyDescent="0.2">
      <c r="A1419" s="40" t="s">
        <v>35</v>
      </c>
      <c r="B1419" s="72">
        <v>4</v>
      </c>
      <c r="C1419" s="40" t="s">
        <v>65</v>
      </c>
      <c r="D1419" s="99" t="s">
        <v>276</v>
      </c>
      <c r="E1419" s="9" t="s">
        <v>21</v>
      </c>
      <c r="F1419" s="9">
        <v>296</v>
      </c>
      <c r="G1419" s="9">
        <v>730</v>
      </c>
      <c r="H1419" s="327">
        <v>40759</v>
      </c>
      <c r="I1419" s="9">
        <v>15.9</v>
      </c>
      <c r="J1419" s="9"/>
      <c r="K1419" s="9"/>
      <c r="N1419" s="9"/>
      <c r="O1419" s="9"/>
      <c r="P1419" s="9"/>
      <c r="Q1419" s="9"/>
      <c r="R1419" s="9"/>
      <c r="S1419" s="9"/>
      <c r="T1419" s="122">
        <v>39297</v>
      </c>
      <c r="U1419" s="10">
        <v>14.5</v>
      </c>
      <c r="V1419" s="201">
        <f t="shared" si="24"/>
        <v>1.6512996385431349E-2</v>
      </c>
      <c r="W1419" s="139">
        <v>1</v>
      </c>
      <c r="X1419" s="41"/>
      <c r="Y1419" s="9"/>
      <c r="Z1419" s="16"/>
      <c r="AA1419" s="124">
        <v>2005</v>
      </c>
      <c r="AB1419" s="20">
        <v>12.2</v>
      </c>
      <c r="AD1419" s="134">
        <v>2009</v>
      </c>
      <c r="AF1419" s="20">
        <v>13.8</v>
      </c>
    </row>
    <row r="1420" spans="1:32" x14ac:dyDescent="0.2">
      <c r="A1420" s="40" t="s">
        <v>35</v>
      </c>
      <c r="B1420" s="72">
        <v>4</v>
      </c>
      <c r="C1420" s="40" t="s">
        <v>65</v>
      </c>
      <c r="D1420" s="99" t="s">
        <v>276</v>
      </c>
      <c r="E1420" s="9" t="s">
        <v>21</v>
      </c>
      <c r="F1420" s="9">
        <v>297</v>
      </c>
      <c r="G1420" s="9">
        <v>727</v>
      </c>
      <c r="H1420" s="327">
        <v>40759</v>
      </c>
      <c r="I1420" s="9">
        <v>14.1</v>
      </c>
      <c r="J1420" s="9"/>
      <c r="K1420" s="9"/>
      <c r="N1420" s="9"/>
      <c r="O1420" s="9"/>
      <c r="P1420" s="9"/>
      <c r="Q1420" s="9"/>
      <c r="R1420" s="9"/>
      <c r="S1420" s="9"/>
      <c r="T1420" s="122">
        <v>39297</v>
      </c>
      <c r="U1420" s="10">
        <v>13.1</v>
      </c>
      <c r="V1420" s="201">
        <f t="shared" si="24"/>
        <v>1.3478217882063609E-2</v>
      </c>
      <c r="W1420" s="139">
        <v>1</v>
      </c>
      <c r="X1420" s="41"/>
      <c r="Y1420" s="9"/>
      <c r="Z1420" s="16"/>
      <c r="AA1420" s="124">
        <v>2005</v>
      </c>
      <c r="AB1420" s="20">
        <v>10.8</v>
      </c>
      <c r="AD1420" s="134">
        <v>2009</v>
      </c>
      <c r="AF1420" s="20">
        <v>13.1</v>
      </c>
    </row>
    <row r="1421" spans="1:32" x14ac:dyDescent="0.2">
      <c r="A1421" s="40" t="s">
        <v>35</v>
      </c>
      <c r="B1421" s="72">
        <v>4</v>
      </c>
      <c r="C1421" s="40" t="s">
        <v>65</v>
      </c>
      <c r="D1421" s="99" t="s">
        <v>276</v>
      </c>
      <c r="E1421" s="9" t="s">
        <v>21</v>
      </c>
      <c r="F1421" s="9">
        <v>298</v>
      </c>
      <c r="G1421" s="9">
        <v>721</v>
      </c>
      <c r="H1421" s="327">
        <v>40759</v>
      </c>
      <c r="I1421" s="9">
        <v>16.7</v>
      </c>
      <c r="J1421" s="9"/>
      <c r="K1421" s="9"/>
      <c r="N1421" s="9"/>
      <c r="O1421" s="9"/>
      <c r="P1421" s="9"/>
      <c r="Q1421" s="9"/>
      <c r="R1421" s="9"/>
      <c r="S1421" s="9"/>
      <c r="T1421" s="122">
        <v>39297</v>
      </c>
      <c r="U1421" s="10">
        <v>15.5</v>
      </c>
      <c r="V1421" s="201">
        <f t="shared" si="24"/>
        <v>1.8869190875623696E-2</v>
      </c>
      <c r="W1421" s="139">
        <v>1</v>
      </c>
      <c r="X1421" s="41"/>
      <c r="Y1421" s="9"/>
      <c r="Z1421" s="16"/>
      <c r="AA1421" s="124">
        <v>2005</v>
      </c>
      <c r="AB1421" s="20">
        <v>13.3</v>
      </c>
      <c r="AD1421" s="134">
        <v>2009</v>
      </c>
      <c r="AF1421" s="20">
        <v>14.7</v>
      </c>
    </row>
    <row r="1422" spans="1:32" x14ac:dyDescent="0.2">
      <c r="A1422" s="40" t="s">
        <v>35</v>
      </c>
      <c r="B1422" s="72">
        <v>4</v>
      </c>
      <c r="C1422" s="40" t="s">
        <v>65</v>
      </c>
      <c r="D1422" s="99" t="s">
        <v>276</v>
      </c>
      <c r="E1422" s="9" t="s">
        <v>21</v>
      </c>
      <c r="F1422" s="9">
        <v>717</v>
      </c>
      <c r="G1422" s="9"/>
      <c r="H1422" s="327">
        <v>40759</v>
      </c>
      <c r="I1422" s="9"/>
      <c r="J1422" s="9" t="s">
        <v>1198</v>
      </c>
      <c r="K1422" s="9"/>
      <c r="N1422" s="9"/>
      <c r="O1422" s="9"/>
      <c r="P1422" s="9"/>
      <c r="Q1422" s="9"/>
      <c r="R1422" s="9"/>
      <c r="S1422" s="9"/>
      <c r="T1422" s="122">
        <v>39297</v>
      </c>
      <c r="U1422" s="10">
        <v>12.2</v>
      </c>
      <c r="V1422" s="201">
        <f t="shared" si="24"/>
        <v>1.1689866264007618E-2</v>
      </c>
      <c r="W1422" s="139">
        <v>0</v>
      </c>
      <c r="X1422" s="41" t="s">
        <v>250</v>
      </c>
      <c r="Y1422" s="9"/>
      <c r="Z1422" s="16"/>
      <c r="AA1422" s="124">
        <v>2005</v>
      </c>
      <c r="AB1422" s="20">
        <v>12.7</v>
      </c>
      <c r="AD1422" s="134">
        <v>2009</v>
      </c>
      <c r="AF1422" s="20">
        <v>13.3</v>
      </c>
    </row>
    <row r="1423" spans="1:32" x14ac:dyDescent="0.2">
      <c r="A1423" s="40" t="s">
        <v>35</v>
      </c>
      <c r="B1423" s="72">
        <v>4</v>
      </c>
      <c r="C1423" s="40" t="s">
        <v>65</v>
      </c>
      <c r="D1423" s="99" t="s">
        <v>276</v>
      </c>
      <c r="E1423" s="9" t="s">
        <v>21</v>
      </c>
      <c r="F1423" s="9">
        <v>722</v>
      </c>
      <c r="G1423" s="9"/>
      <c r="H1423" s="327">
        <v>40759</v>
      </c>
      <c r="I1423" s="9">
        <v>13.1</v>
      </c>
      <c r="J1423" s="9"/>
      <c r="K1423" s="9"/>
      <c r="N1423" s="9"/>
      <c r="O1423" s="9"/>
      <c r="P1423" s="9"/>
      <c r="Q1423" s="9"/>
      <c r="R1423" s="9"/>
      <c r="S1423" s="9"/>
      <c r="T1423" s="122">
        <v>39297</v>
      </c>
      <c r="U1423" s="10">
        <v>11.9</v>
      </c>
      <c r="V1423" s="201">
        <f t="shared" si="24"/>
        <v>1.1122023391871266E-2</v>
      </c>
      <c r="W1423" s="139">
        <v>1</v>
      </c>
      <c r="X1423" s="41"/>
      <c r="Y1423" s="9"/>
      <c r="Z1423" s="16"/>
      <c r="AA1423" s="124">
        <v>2005</v>
      </c>
      <c r="AB1423" s="20">
        <v>11</v>
      </c>
      <c r="AD1423" s="134">
        <v>2009</v>
      </c>
      <c r="AF1423" s="7">
        <v>11.4</v>
      </c>
    </row>
    <row r="1424" spans="1:32" x14ac:dyDescent="0.2">
      <c r="A1424" s="40" t="s">
        <v>35</v>
      </c>
      <c r="B1424" s="72">
        <v>4</v>
      </c>
      <c r="C1424" s="40" t="s">
        <v>65</v>
      </c>
      <c r="D1424" s="99" t="s">
        <v>276</v>
      </c>
      <c r="E1424" s="9" t="s">
        <v>21</v>
      </c>
      <c r="F1424" s="9">
        <v>723</v>
      </c>
      <c r="G1424" s="9"/>
      <c r="H1424" s="327">
        <v>40759</v>
      </c>
      <c r="I1424" s="9">
        <v>15</v>
      </c>
      <c r="J1424" s="9"/>
      <c r="K1424" s="9"/>
      <c r="N1424" s="9"/>
      <c r="O1424" s="9"/>
      <c r="P1424" s="9"/>
      <c r="Q1424" s="9"/>
      <c r="R1424" s="9"/>
      <c r="S1424" s="9"/>
      <c r="T1424" s="122">
        <v>39297</v>
      </c>
      <c r="U1424" s="10">
        <v>14.1</v>
      </c>
      <c r="V1424" s="201">
        <f t="shared" si="24"/>
        <v>1.561450088650467E-2</v>
      </c>
      <c r="W1424" s="139">
        <v>1</v>
      </c>
      <c r="X1424" s="41"/>
      <c r="Y1424" s="9"/>
      <c r="Z1424" s="16"/>
      <c r="AA1424" s="124">
        <v>2005</v>
      </c>
      <c r="AB1424" s="20">
        <v>13.7</v>
      </c>
      <c r="AD1424" s="134">
        <v>2009</v>
      </c>
      <c r="AF1424" s="7">
        <v>13.7</v>
      </c>
    </row>
    <row r="1425" spans="1:34" ht="13.5" customHeight="1" x14ac:dyDescent="0.2">
      <c r="A1425" s="40" t="s">
        <v>35</v>
      </c>
      <c r="B1425" s="72">
        <v>4</v>
      </c>
      <c r="C1425" s="40" t="s">
        <v>65</v>
      </c>
      <c r="D1425" s="99" t="s">
        <v>276</v>
      </c>
      <c r="E1425" s="9" t="s">
        <v>21</v>
      </c>
      <c r="F1425" s="9">
        <v>724</v>
      </c>
      <c r="G1425" s="9"/>
      <c r="H1425" s="327">
        <v>40759</v>
      </c>
      <c r="I1425" s="9">
        <v>12</v>
      </c>
      <c r="J1425" s="9"/>
      <c r="K1425" s="9"/>
      <c r="N1425" s="9"/>
      <c r="O1425" s="9"/>
      <c r="P1425" s="9"/>
      <c r="Q1425" s="9"/>
      <c r="R1425" s="9"/>
      <c r="S1425" s="9"/>
      <c r="T1425" s="122">
        <v>39297</v>
      </c>
      <c r="U1425" s="10">
        <v>11.5</v>
      </c>
      <c r="V1425" s="201">
        <f t="shared" si="24"/>
        <v>1.0386890710931252E-2</v>
      </c>
      <c r="W1425" s="139">
        <v>1</v>
      </c>
      <c r="X1425" s="41"/>
      <c r="Y1425" s="9"/>
      <c r="Z1425" s="16"/>
      <c r="AA1425" s="124">
        <v>2005</v>
      </c>
      <c r="AB1425" s="20">
        <v>10.6</v>
      </c>
      <c r="AD1425" s="134">
        <v>2009</v>
      </c>
      <c r="AF1425" s="20">
        <v>11.3</v>
      </c>
    </row>
    <row r="1426" spans="1:34" ht="13.5" customHeight="1" x14ac:dyDescent="0.2">
      <c r="A1426" s="40" t="s">
        <v>35</v>
      </c>
      <c r="B1426" s="72">
        <v>4</v>
      </c>
      <c r="C1426" s="40" t="s">
        <v>65</v>
      </c>
      <c r="D1426" s="99" t="s">
        <v>276</v>
      </c>
      <c r="E1426" s="9" t="s">
        <v>21</v>
      </c>
      <c r="F1426" s="9">
        <v>725</v>
      </c>
      <c r="G1426" s="9"/>
      <c r="H1426" s="327">
        <v>40759</v>
      </c>
      <c r="I1426" s="9">
        <v>14.6</v>
      </c>
      <c r="J1426" s="9"/>
      <c r="K1426" s="9"/>
      <c r="N1426" s="9"/>
      <c r="O1426" s="9"/>
      <c r="P1426" s="9"/>
      <c r="Q1426" s="9"/>
      <c r="R1426" s="9"/>
      <c r="S1426" s="9"/>
      <c r="T1426" s="122">
        <v>39297</v>
      </c>
      <c r="U1426" s="10">
        <v>14.1</v>
      </c>
      <c r="V1426" s="201">
        <f t="shared" si="24"/>
        <v>1.561450088650467E-2</v>
      </c>
      <c r="W1426" s="139">
        <v>1</v>
      </c>
      <c r="X1426" s="41"/>
      <c r="Y1426" s="9"/>
      <c r="Z1426" s="16"/>
      <c r="AA1426" s="124">
        <v>2005</v>
      </c>
      <c r="AB1426" s="20">
        <v>12.5</v>
      </c>
      <c r="AD1426" s="134">
        <v>2009</v>
      </c>
      <c r="AF1426" s="20">
        <v>13.5</v>
      </c>
    </row>
    <row r="1427" spans="1:34" ht="13.5" customHeight="1" x14ac:dyDescent="0.2">
      <c r="A1427" s="40" t="s">
        <v>35</v>
      </c>
      <c r="B1427" s="72">
        <v>4</v>
      </c>
      <c r="C1427" s="40" t="s">
        <v>65</v>
      </c>
      <c r="D1427" s="99" t="s">
        <v>276</v>
      </c>
      <c r="E1427" s="9" t="s">
        <v>21</v>
      </c>
      <c r="F1427" s="9">
        <v>726</v>
      </c>
      <c r="G1427" s="9"/>
      <c r="H1427" s="327">
        <v>40759</v>
      </c>
      <c r="I1427" s="9">
        <v>11.4</v>
      </c>
      <c r="J1427" s="9"/>
      <c r="K1427" s="9"/>
      <c r="N1427" s="9"/>
      <c r="O1427" s="9"/>
      <c r="P1427" s="9"/>
      <c r="Q1427" s="9"/>
      <c r="R1427" s="9"/>
      <c r="S1427" s="9"/>
      <c r="T1427" s="122">
        <v>39297</v>
      </c>
      <c r="U1427" s="10">
        <v>11.3</v>
      </c>
      <c r="V1427" s="201">
        <f t="shared" si="24"/>
        <v>1.0028749148422018E-2</v>
      </c>
      <c r="W1427" s="139">
        <v>1</v>
      </c>
      <c r="X1427" s="41"/>
      <c r="Y1427" s="9"/>
      <c r="Z1427" s="16"/>
      <c r="AA1427" s="124">
        <v>2005</v>
      </c>
      <c r="AB1427" s="20">
        <v>10.9</v>
      </c>
      <c r="AD1427" s="134">
        <v>2009</v>
      </c>
      <c r="AF1427" s="20">
        <v>11.1</v>
      </c>
    </row>
    <row r="1428" spans="1:34" ht="13.5" customHeight="1" x14ac:dyDescent="0.2">
      <c r="A1428" s="40" t="s">
        <v>35</v>
      </c>
      <c r="B1428" s="72">
        <v>4</v>
      </c>
      <c r="D1428" s="99" t="s">
        <v>276</v>
      </c>
      <c r="E1428" s="9" t="s">
        <v>21</v>
      </c>
      <c r="F1428" s="9">
        <v>2518</v>
      </c>
      <c r="G1428" s="9"/>
      <c r="H1428" s="327">
        <v>40759</v>
      </c>
      <c r="I1428" s="9">
        <v>12</v>
      </c>
      <c r="J1428" s="9"/>
      <c r="K1428" s="100" t="s">
        <v>1249</v>
      </c>
      <c r="N1428" s="9"/>
      <c r="O1428" s="9"/>
      <c r="P1428" s="9"/>
      <c r="Q1428" s="9"/>
      <c r="R1428" s="9"/>
      <c r="S1428" s="9"/>
      <c r="T1428" s="122"/>
      <c r="U1428" s="10"/>
      <c r="V1428" s="201"/>
      <c r="W1428" s="139"/>
      <c r="X1428" s="41"/>
      <c r="Y1428" s="9"/>
      <c r="Z1428" s="16"/>
      <c r="AD1428" s="134"/>
    </row>
    <row r="1429" spans="1:34" ht="13.5" customHeight="1" x14ac:dyDescent="0.2">
      <c r="A1429" s="40" t="s">
        <v>35</v>
      </c>
      <c r="B1429" s="72">
        <v>4</v>
      </c>
      <c r="D1429" s="99" t="s">
        <v>248</v>
      </c>
      <c r="E1429" s="9" t="s">
        <v>21</v>
      </c>
      <c r="F1429" s="9">
        <v>323</v>
      </c>
      <c r="G1429" s="9"/>
      <c r="H1429" s="327">
        <v>40759</v>
      </c>
      <c r="I1429" s="9">
        <v>14.3</v>
      </c>
      <c r="J1429" s="9"/>
      <c r="K1429" s="9"/>
      <c r="N1429" s="9"/>
      <c r="O1429" s="9"/>
      <c r="P1429" s="9"/>
      <c r="Q1429" s="9"/>
      <c r="R1429" s="9"/>
      <c r="S1429" s="9"/>
      <c r="T1429" s="122">
        <v>39297</v>
      </c>
      <c r="U1429" s="10">
        <v>13.5</v>
      </c>
      <c r="V1429" s="201">
        <f t="shared" si="24"/>
        <v>1.4313881527918494E-2</v>
      </c>
      <c r="W1429" s="139">
        <v>1</v>
      </c>
      <c r="X1429" s="41"/>
      <c r="Y1429" s="9"/>
      <c r="Z1429" s="16"/>
      <c r="AA1429" s="128"/>
      <c r="AB1429" s="10"/>
      <c r="AC1429" s="16"/>
      <c r="AD1429" s="134"/>
      <c r="AE1429" s="10"/>
    </row>
    <row r="1430" spans="1:34" ht="13.5" customHeight="1" x14ac:dyDescent="0.2">
      <c r="A1430" s="40" t="s">
        <v>35</v>
      </c>
      <c r="B1430" s="72">
        <v>4</v>
      </c>
      <c r="C1430" s="40" t="s">
        <v>66</v>
      </c>
      <c r="D1430" s="99" t="s">
        <v>248</v>
      </c>
      <c r="E1430" s="9" t="s">
        <v>21</v>
      </c>
      <c r="F1430" s="9">
        <v>326</v>
      </c>
      <c r="G1430" s="9">
        <v>759</v>
      </c>
      <c r="H1430" s="327">
        <v>40759</v>
      </c>
      <c r="I1430" s="9"/>
      <c r="J1430" s="9"/>
      <c r="K1430" s="100" t="s">
        <v>1199</v>
      </c>
      <c r="N1430" s="9"/>
      <c r="O1430" s="9"/>
      <c r="P1430" s="9"/>
      <c r="Q1430" s="9"/>
      <c r="R1430" s="9"/>
      <c r="S1430" s="9"/>
      <c r="T1430" s="122"/>
      <c r="U1430" s="10"/>
      <c r="V1430" s="201">
        <f t="shared" si="24"/>
        <v>0</v>
      </c>
      <c r="W1430" s="139">
        <v>0</v>
      </c>
      <c r="X1430" s="41" t="s">
        <v>694</v>
      </c>
      <c r="Y1430" s="9"/>
      <c r="Z1430" s="16" t="s">
        <v>702</v>
      </c>
      <c r="AA1430" s="124">
        <v>2005</v>
      </c>
      <c r="AB1430" s="20">
        <v>11.8</v>
      </c>
      <c r="AD1430" s="134">
        <v>2009</v>
      </c>
      <c r="AF1430" s="20">
        <v>13.3</v>
      </c>
    </row>
    <row r="1431" spans="1:34" ht="13.5" customHeight="1" x14ac:dyDescent="0.2">
      <c r="A1431" s="40" t="s">
        <v>35</v>
      </c>
      <c r="B1431" s="72">
        <v>4</v>
      </c>
      <c r="C1431" s="40" t="s">
        <v>26</v>
      </c>
      <c r="D1431" s="99" t="s">
        <v>248</v>
      </c>
      <c r="E1431" s="9" t="s">
        <v>21</v>
      </c>
      <c r="F1431" s="9">
        <v>715</v>
      </c>
      <c r="G1431" s="9"/>
      <c r="H1431" s="327">
        <v>40759</v>
      </c>
      <c r="I1431" s="9"/>
      <c r="J1431" s="9"/>
      <c r="K1431" s="100" t="s">
        <v>1199</v>
      </c>
      <c r="N1431" s="9"/>
      <c r="O1431" s="9"/>
      <c r="P1431" s="9"/>
      <c r="Q1431" s="9"/>
      <c r="R1431" s="9"/>
      <c r="S1431" s="9"/>
      <c r="T1431" s="122"/>
      <c r="U1431" s="10"/>
      <c r="V1431" s="201">
        <f t="shared" si="24"/>
        <v>0</v>
      </c>
      <c r="W1431" s="139">
        <v>0</v>
      </c>
      <c r="X1431" s="41" t="s">
        <v>694</v>
      </c>
      <c r="Y1431" s="9"/>
      <c r="Z1431" s="16" t="s">
        <v>702</v>
      </c>
      <c r="AA1431" s="124">
        <v>2005</v>
      </c>
      <c r="AB1431" s="20">
        <v>14.7</v>
      </c>
      <c r="AD1431" s="134">
        <v>2009</v>
      </c>
    </row>
    <row r="1432" spans="1:34" ht="13.5" customHeight="1" x14ac:dyDescent="0.2">
      <c r="A1432" s="40" t="s">
        <v>35</v>
      </c>
      <c r="B1432" s="72">
        <v>4</v>
      </c>
      <c r="C1432" s="40" t="s">
        <v>66</v>
      </c>
      <c r="D1432" s="99" t="s">
        <v>248</v>
      </c>
      <c r="E1432" s="9" t="s">
        <v>69</v>
      </c>
      <c r="F1432" s="9">
        <v>755</v>
      </c>
      <c r="G1432" s="9"/>
      <c r="H1432" s="327">
        <v>40759</v>
      </c>
      <c r="I1432" s="9">
        <v>11.2</v>
      </c>
      <c r="J1432" s="9"/>
      <c r="K1432" s="9"/>
      <c r="N1432" s="9"/>
      <c r="O1432" s="9"/>
      <c r="P1432" s="9"/>
      <c r="Q1432" s="9"/>
      <c r="R1432" s="9"/>
      <c r="S1432" s="9"/>
      <c r="T1432" s="122">
        <v>39297</v>
      </c>
      <c r="U1432" s="10">
        <v>11.1</v>
      </c>
      <c r="V1432" s="201">
        <f t="shared" si="24"/>
        <v>9.6768907712199599E-3</v>
      </c>
      <c r="W1432" s="139">
        <v>1</v>
      </c>
      <c r="X1432" s="41"/>
      <c r="Y1432" s="9"/>
      <c r="Z1432" s="16"/>
      <c r="AA1432" s="124">
        <v>2005</v>
      </c>
      <c r="AB1432" s="20">
        <v>10.4</v>
      </c>
      <c r="AD1432" s="134">
        <v>2009</v>
      </c>
      <c r="AF1432" s="20">
        <v>11.2</v>
      </c>
    </row>
    <row r="1433" spans="1:34" ht="13.5" customHeight="1" x14ac:dyDescent="0.2">
      <c r="A1433" s="40" t="s">
        <v>35</v>
      </c>
      <c r="B1433" s="72">
        <v>4</v>
      </c>
      <c r="C1433" s="40" t="s">
        <v>66</v>
      </c>
      <c r="D1433" s="97" t="s">
        <v>248</v>
      </c>
      <c r="E1433" s="7" t="s">
        <v>37</v>
      </c>
      <c r="F1433" s="7">
        <v>757</v>
      </c>
      <c r="H1433" s="327">
        <v>40759</v>
      </c>
      <c r="I1433" s="7">
        <v>13.5</v>
      </c>
      <c r="T1433" s="120">
        <v>39297</v>
      </c>
      <c r="U1433" s="20">
        <v>13.1</v>
      </c>
      <c r="V1433" s="198">
        <f t="shared" si="24"/>
        <v>1.3478217882063609E-2</v>
      </c>
      <c r="W1433" s="139">
        <v>1</v>
      </c>
      <c r="X1433" s="40"/>
      <c r="AA1433" s="124">
        <v>2005</v>
      </c>
      <c r="AB1433" s="20">
        <v>12.2</v>
      </c>
      <c r="AD1433" s="134">
        <v>2009</v>
      </c>
      <c r="AF1433" s="20">
        <v>13</v>
      </c>
    </row>
    <row r="1434" spans="1:34" ht="13.5" customHeight="1" x14ac:dyDescent="0.2">
      <c r="A1434" s="41" t="s">
        <v>35</v>
      </c>
      <c r="B1434" s="95">
        <v>4</v>
      </c>
      <c r="C1434" s="41" t="s">
        <v>66</v>
      </c>
      <c r="D1434" s="99" t="s">
        <v>248</v>
      </c>
      <c r="E1434" s="9" t="s">
        <v>21</v>
      </c>
      <c r="F1434" s="9">
        <v>758</v>
      </c>
      <c r="G1434" s="9"/>
      <c r="H1434" s="327">
        <v>40759</v>
      </c>
      <c r="I1434" s="9"/>
      <c r="J1434" s="9"/>
      <c r="K1434" s="100" t="s">
        <v>1199</v>
      </c>
      <c r="N1434" s="9"/>
      <c r="O1434" s="9"/>
      <c r="P1434" s="9"/>
      <c r="Q1434" s="9"/>
      <c r="R1434" s="9"/>
      <c r="S1434" s="9"/>
      <c r="T1434" s="122"/>
      <c r="U1434" s="10"/>
      <c r="V1434" s="201">
        <f t="shared" si="24"/>
        <v>0</v>
      </c>
      <c r="W1434" s="158">
        <v>0</v>
      </c>
      <c r="X1434" s="41" t="s">
        <v>694</v>
      </c>
      <c r="Y1434" s="9"/>
      <c r="Z1434" s="16" t="s">
        <v>702</v>
      </c>
      <c r="AA1434" s="128">
        <v>2005</v>
      </c>
      <c r="AB1434" s="10">
        <v>15.7</v>
      </c>
      <c r="AC1434" s="16"/>
      <c r="AD1434" s="134">
        <v>2009</v>
      </c>
      <c r="AE1434" s="10"/>
      <c r="AF1434" s="10"/>
      <c r="AG1434" s="9"/>
      <c r="AH1434" s="16"/>
    </row>
    <row r="1435" spans="1:34" ht="13.5" customHeight="1" x14ac:dyDescent="0.2">
      <c r="A1435" s="41" t="s">
        <v>35</v>
      </c>
      <c r="B1435" s="95">
        <v>4</v>
      </c>
      <c r="C1435" s="41" t="s">
        <v>66</v>
      </c>
      <c r="D1435" s="99" t="s">
        <v>248</v>
      </c>
      <c r="E1435" s="9" t="s">
        <v>21</v>
      </c>
      <c r="F1435" s="9">
        <v>760</v>
      </c>
      <c r="G1435" s="9"/>
      <c r="H1435" s="327">
        <v>40759</v>
      </c>
      <c r="I1435" s="9">
        <v>13.7</v>
      </c>
      <c r="J1435" s="9"/>
      <c r="K1435" s="9"/>
      <c r="N1435" s="9"/>
      <c r="O1435" s="9"/>
      <c r="P1435" s="9"/>
      <c r="Q1435" s="9"/>
      <c r="R1435" s="9"/>
      <c r="S1435" s="9"/>
      <c r="T1435" s="122">
        <v>39297</v>
      </c>
      <c r="U1435" s="10">
        <v>13.1</v>
      </c>
      <c r="V1435" s="201">
        <f t="shared" si="24"/>
        <v>1.3478217882063609E-2</v>
      </c>
      <c r="W1435" s="158">
        <v>1</v>
      </c>
      <c r="X1435" s="41"/>
      <c r="Y1435" s="9"/>
      <c r="Z1435" s="16"/>
      <c r="AA1435" s="128">
        <v>2005</v>
      </c>
      <c r="AB1435" s="10">
        <v>11.8</v>
      </c>
      <c r="AC1435" s="16"/>
      <c r="AD1435" s="134">
        <v>2009</v>
      </c>
      <c r="AE1435" s="10"/>
      <c r="AF1435" s="10"/>
      <c r="AG1435" s="9"/>
      <c r="AH1435" s="16"/>
    </row>
    <row r="1436" spans="1:34" ht="13.5" customHeight="1" x14ac:dyDescent="0.2">
      <c r="A1436" s="41" t="s">
        <v>35</v>
      </c>
      <c r="B1436" s="95">
        <v>4</v>
      </c>
      <c r="C1436" s="41" t="s">
        <v>66</v>
      </c>
      <c r="D1436" s="99" t="s">
        <v>248</v>
      </c>
      <c r="E1436" s="9" t="s">
        <v>21</v>
      </c>
      <c r="F1436" s="9">
        <v>910</v>
      </c>
      <c r="G1436" s="9">
        <v>753</v>
      </c>
      <c r="H1436" s="327">
        <v>40759</v>
      </c>
      <c r="I1436" s="9">
        <v>13.7</v>
      </c>
      <c r="J1436" s="9"/>
      <c r="K1436" s="9"/>
      <c r="N1436" s="9"/>
      <c r="O1436" s="9"/>
      <c r="P1436" s="9"/>
      <c r="Q1436" s="9"/>
      <c r="R1436" s="9"/>
      <c r="S1436" s="9"/>
      <c r="T1436" s="122">
        <v>39297</v>
      </c>
      <c r="U1436" s="10">
        <v>12.6</v>
      </c>
      <c r="V1436" s="201">
        <f t="shared" si="24"/>
        <v>1.2468981242097887E-2</v>
      </c>
      <c r="W1436" s="158">
        <v>1</v>
      </c>
      <c r="X1436" s="41"/>
      <c r="Y1436" s="9"/>
      <c r="Z1436" s="16"/>
      <c r="AA1436" s="128">
        <v>2005</v>
      </c>
      <c r="AB1436" s="10">
        <v>10.8</v>
      </c>
      <c r="AC1436" s="16"/>
      <c r="AD1436" s="134">
        <v>2009</v>
      </c>
      <c r="AE1436" s="10"/>
      <c r="AF1436" s="10">
        <v>12.1</v>
      </c>
      <c r="AG1436" s="9"/>
      <c r="AH1436" s="16"/>
    </row>
    <row r="1437" spans="1:34" ht="13.5" customHeight="1" x14ac:dyDescent="0.2">
      <c r="A1437" s="41" t="s">
        <v>35</v>
      </c>
      <c r="B1437" s="95">
        <v>4</v>
      </c>
      <c r="C1437" s="41" t="s">
        <v>66</v>
      </c>
      <c r="D1437" s="99" t="s">
        <v>248</v>
      </c>
      <c r="E1437" s="9" t="s">
        <v>22</v>
      </c>
      <c r="F1437" s="9">
        <v>916</v>
      </c>
      <c r="G1437" s="9">
        <v>756</v>
      </c>
      <c r="H1437" s="327">
        <v>40759</v>
      </c>
      <c r="I1437" s="9">
        <v>11.2</v>
      </c>
      <c r="J1437" s="9"/>
      <c r="K1437" s="9"/>
      <c r="N1437" s="9"/>
      <c r="O1437" s="9"/>
      <c r="P1437" s="9"/>
      <c r="Q1437" s="9"/>
      <c r="R1437" s="9"/>
      <c r="S1437" s="9"/>
      <c r="T1437" s="122">
        <v>39297</v>
      </c>
      <c r="U1437" s="10">
        <v>10.6</v>
      </c>
      <c r="V1437" s="201">
        <f t="shared" si="24"/>
        <v>8.8247337639337283E-3</v>
      </c>
      <c r="W1437" s="158">
        <v>1</v>
      </c>
      <c r="X1437" s="41"/>
      <c r="Y1437" s="9"/>
      <c r="Z1437" s="16"/>
      <c r="AA1437" s="128">
        <v>2005</v>
      </c>
      <c r="AB1437" s="10">
        <v>10.5</v>
      </c>
      <c r="AC1437" s="16"/>
      <c r="AD1437" s="134">
        <v>2009</v>
      </c>
      <c r="AE1437" s="10"/>
      <c r="AF1437" s="10">
        <v>10.7</v>
      </c>
      <c r="AG1437" s="9"/>
      <c r="AH1437" s="16"/>
    </row>
    <row r="1438" spans="1:34" ht="13.5" customHeight="1" x14ac:dyDescent="0.2">
      <c r="A1438" s="41" t="s">
        <v>35</v>
      </c>
      <c r="B1438" s="95">
        <v>4</v>
      </c>
      <c r="C1438" s="41" t="s">
        <v>66</v>
      </c>
      <c r="D1438" s="99" t="s">
        <v>248</v>
      </c>
      <c r="E1438" s="9" t="s">
        <v>69</v>
      </c>
      <c r="F1438" s="9">
        <v>930</v>
      </c>
      <c r="G1438" s="9">
        <v>754</v>
      </c>
      <c r="H1438" s="327">
        <v>40759</v>
      </c>
      <c r="I1438" s="9">
        <v>13.2</v>
      </c>
      <c r="J1438" s="9"/>
      <c r="K1438" s="9"/>
      <c r="N1438" s="9"/>
      <c r="O1438" s="9"/>
      <c r="P1438" s="9"/>
      <c r="Q1438" s="9"/>
      <c r="R1438" s="9"/>
      <c r="S1438" s="9"/>
      <c r="T1438" s="122">
        <v>39297</v>
      </c>
      <c r="U1438" s="10">
        <v>12.8</v>
      </c>
      <c r="V1438" s="201">
        <f t="shared" ref="V1438:V1507" si="25" xml:space="preserve"> PI()*(U1438/2)^2/10000</f>
        <v>1.2867963509103793E-2</v>
      </c>
      <c r="W1438" s="158">
        <v>1</v>
      </c>
      <c r="X1438" s="41"/>
      <c r="Y1438" s="9"/>
      <c r="Z1438" s="16"/>
      <c r="AA1438" s="128">
        <v>2005</v>
      </c>
      <c r="AB1438" s="10">
        <v>11.2</v>
      </c>
      <c r="AC1438" s="16"/>
      <c r="AD1438" s="134">
        <v>2009</v>
      </c>
      <c r="AE1438" s="10"/>
      <c r="AF1438" s="10">
        <v>12.4</v>
      </c>
      <c r="AG1438" s="9"/>
      <c r="AH1438" s="16"/>
    </row>
    <row r="1439" spans="1:34" ht="13.5" customHeight="1" x14ac:dyDescent="0.2">
      <c r="A1439" s="41" t="s">
        <v>35</v>
      </c>
      <c r="B1439" s="95">
        <v>4</v>
      </c>
      <c r="C1439" s="41" t="s">
        <v>66</v>
      </c>
      <c r="D1439" s="99" t="s">
        <v>248</v>
      </c>
      <c r="E1439" s="9" t="s">
        <v>69</v>
      </c>
      <c r="F1439" s="9">
        <v>931</v>
      </c>
      <c r="G1439" s="9">
        <v>751</v>
      </c>
      <c r="H1439" s="327">
        <v>40759</v>
      </c>
      <c r="I1439" s="9"/>
      <c r="J1439" s="9" t="s">
        <v>1198</v>
      </c>
      <c r="K1439" s="9" t="s">
        <v>1202</v>
      </c>
      <c r="N1439" s="9"/>
      <c r="O1439" s="9"/>
      <c r="P1439" s="9"/>
      <c r="Q1439" s="9"/>
      <c r="R1439" s="9"/>
      <c r="S1439" s="9"/>
      <c r="T1439" s="122">
        <v>39297</v>
      </c>
      <c r="U1439" s="10">
        <v>18.8</v>
      </c>
      <c r="V1439" s="201">
        <f t="shared" si="25"/>
        <v>2.7759112687119416E-2</v>
      </c>
      <c r="W1439" s="158">
        <v>0</v>
      </c>
      <c r="X1439" s="41" t="s">
        <v>25</v>
      </c>
      <c r="Y1439" s="9"/>
      <c r="Z1439" s="16" t="s">
        <v>525</v>
      </c>
      <c r="AA1439" s="128">
        <v>2005</v>
      </c>
      <c r="AB1439" s="10">
        <v>17.100000000000001</v>
      </c>
      <c r="AC1439" s="16"/>
      <c r="AD1439" s="134">
        <v>2009</v>
      </c>
      <c r="AE1439" s="10"/>
      <c r="AF1439" s="10">
        <v>18.8</v>
      </c>
      <c r="AG1439" s="9"/>
      <c r="AH1439" s="16"/>
    </row>
    <row r="1440" spans="1:34" ht="13.5" customHeight="1" x14ac:dyDescent="0.2">
      <c r="A1440" s="41" t="s">
        <v>35</v>
      </c>
      <c r="B1440" s="95">
        <v>4</v>
      </c>
      <c r="C1440" s="41" t="s">
        <v>66</v>
      </c>
      <c r="D1440" s="99" t="s">
        <v>248</v>
      </c>
      <c r="E1440" s="9" t="s">
        <v>21</v>
      </c>
      <c r="F1440" s="9">
        <v>939</v>
      </c>
      <c r="G1440" s="9">
        <v>750</v>
      </c>
      <c r="H1440" s="327">
        <v>40759</v>
      </c>
      <c r="I1440" s="9">
        <v>15.8</v>
      </c>
      <c r="J1440" s="9"/>
      <c r="K1440" s="9"/>
      <c r="N1440" s="9"/>
      <c r="O1440" s="9"/>
      <c r="P1440" s="9"/>
      <c r="Q1440" s="9"/>
      <c r="R1440" s="9"/>
      <c r="S1440" s="9"/>
      <c r="T1440" s="122">
        <v>39297</v>
      </c>
      <c r="U1440" s="10">
        <v>14.4</v>
      </c>
      <c r="V1440" s="201">
        <f t="shared" si="25"/>
        <v>1.628601631620949E-2</v>
      </c>
      <c r="W1440" s="158">
        <v>1</v>
      </c>
      <c r="X1440" s="41"/>
      <c r="Y1440" s="9"/>
      <c r="Z1440" s="16"/>
      <c r="AA1440" s="128">
        <v>2005</v>
      </c>
      <c r="AB1440" s="10">
        <v>11.8</v>
      </c>
      <c r="AC1440" s="16"/>
      <c r="AD1440" s="134">
        <v>2009</v>
      </c>
      <c r="AE1440" s="10"/>
      <c r="AF1440" s="10">
        <v>13.6</v>
      </c>
      <c r="AG1440" s="9"/>
      <c r="AH1440" s="16"/>
    </row>
    <row r="1441" spans="1:40" ht="13.5" customHeight="1" x14ac:dyDescent="0.2">
      <c r="A1441" s="40" t="s">
        <v>35</v>
      </c>
      <c r="B1441" s="72">
        <v>4</v>
      </c>
      <c r="D1441" s="99" t="s">
        <v>248</v>
      </c>
      <c r="E1441" s="7" t="s">
        <v>60</v>
      </c>
      <c r="F1441" s="9">
        <v>1727</v>
      </c>
      <c r="G1441" s="9"/>
      <c r="H1441" s="327">
        <v>40759</v>
      </c>
      <c r="I1441" s="9">
        <v>11.3</v>
      </c>
      <c r="J1441" s="9"/>
      <c r="K1441" s="9"/>
      <c r="N1441" s="9"/>
      <c r="O1441" s="9"/>
      <c r="P1441" s="9"/>
      <c r="Q1441" s="9"/>
      <c r="R1441" s="9"/>
      <c r="S1441" s="9"/>
      <c r="T1441" s="120">
        <v>39297</v>
      </c>
      <c r="U1441" s="20">
        <v>10</v>
      </c>
      <c r="V1441" s="198">
        <f t="shared" si="25"/>
        <v>7.8539816339744835E-3</v>
      </c>
      <c r="W1441" s="139">
        <v>1</v>
      </c>
      <c r="X1441" s="40"/>
      <c r="Y1441" s="7">
        <v>2</v>
      </c>
      <c r="AA1441" s="128"/>
      <c r="AB1441" s="10"/>
      <c r="AC1441" s="16"/>
      <c r="AD1441" s="134"/>
      <c r="AE1441" s="10"/>
    </row>
    <row r="1442" spans="1:40" ht="13.5" customHeight="1" x14ac:dyDescent="0.2">
      <c r="A1442" s="40" t="s">
        <v>35</v>
      </c>
      <c r="B1442" s="72">
        <v>4</v>
      </c>
      <c r="C1442" s="40" t="s">
        <v>66</v>
      </c>
      <c r="D1442" s="97" t="s">
        <v>248</v>
      </c>
      <c r="E1442" s="7" t="s">
        <v>21</v>
      </c>
      <c r="F1442" s="7">
        <v>1728</v>
      </c>
      <c r="G1442" s="7" t="s">
        <v>524</v>
      </c>
      <c r="H1442" s="327">
        <v>40759</v>
      </c>
      <c r="I1442" s="7">
        <v>17.899999999999999</v>
      </c>
      <c r="T1442" s="120">
        <v>39297</v>
      </c>
      <c r="U1442" s="20">
        <v>16.399999999999999</v>
      </c>
      <c r="V1442" s="198">
        <f t="shared" si="25"/>
        <v>2.1124069002737767E-2</v>
      </c>
      <c r="W1442" s="139">
        <v>1</v>
      </c>
      <c r="X1442" s="40"/>
      <c r="AA1442" s="124">
        <v>2005</v>
      </c>
      <c r="AB1442" s="20">
        <v>13.5</v>
      </c>
      <c r="AD1442" s="134">
        <v>2009</v>
      </c>
      <c r="AF1442" s="20">
        <v>15.5</v>
      </c>
    </row>
    <row r="1443" spans="1:40" s="9" customFormat="1" ht="13.5" customHeight="1" x14ac:dyDescent="0.2">
      <c r="A1443" s="40" t="s">
        <v>35</v>
      </c>
      <c r="B1443" s="72">
        <v>4</v>
      </c>
      <c r="C1443" s="40" t="s">
        <v>26</v>
      </c>
      <c r="D1443" s="97" t="s">
        <v>248</v>
      </c>
      <c r="E1443" s="7" t="s">
        <v>21</v>
      </c>
      <c r="F1443" s="7">
        <v>1729</v>
      </c>
      <c r="G1443" s="7">
        <v>714</v>
      </c>
      <c r="H1443" s="327">
        <v>40759</v>
      </c>
      <c r="I1443" s="7">
        <v>16.5</v>
      </c>
      <c r="J1443" s="7"/>
      <c r="K1443" s="7"/>
      <c r="N1443" s="7"/>
      <c r="O1443" s="7"/>
      <c r="P1443" s="7"/>
      <c r="Q1443" s="7"/>
      <c r="R1443" s="7"/>
      <c r="S1443" s="7"/>
      <c r="T1443" s="120">
        <v>39297</v>
      </c>
      <c r="U1443" s="20">
        <v>14.4</v>
      </c>
      <c r="V1443" s="198">
        <f t="shared" si="25"/>
        <v>1.628601631620949E-2</v>
      </c>
      <c r="W1443" s="139">
        <v>1</v>
      </c>
      <c r="X1443" s="40"/>
      <c r="Y1443" s="7"/>
      <c r="Z1443" s="14"/>
      <c r="AA1443" s="124">
        <v>2005</v>
      </c>
      <c r="AB1443" s="20">
        <v>11.1</v>
      </c>
      <c r="AC1443" s="14"/>
      <c r="AD1443" s="134">
        <v>2009</v>
      </c>
      <c r="AE1443" s="20"/>
      <c r="AF1443" s="20"/>
      <c r="AG1443" s="7"/>
      <c r="AH1443" s="14"/>
      <c r="AI1443" s="110"/>
      <c r="AJ1443" s="110"/>
      <c r="AK1443" s="110"/>
      <c r="AL1443" s="110"/>
      <c r="AM1443" s="110"/>
      <c r="AN1443" s="110"/>
    </row>
    <row r="1444" spans="1:40" s="9" customFormat="1" ht="13.5" customHeight="1" x14ac:dyDescent="0.2">
      <c r="A1444" s="40" t="s">
        <v>35</v>
      </c>
      <c r="B1444" s="72">
        <v>4</v>
      </c>
      <c r="C1444" s="40"/>
      <c r="D1444" s="97" t="s">
        <v>248</v>
      </c>
      <c r="E1444" s="7" t="s">
        <v>21</v>
      </c>
      <c r="F1444" s="7">
        <v>778</v>
      </c>
      <c r="G1444" s="7"/>
      <c r="H1444" s="327">
        <v>40759</v>
      </c>
      <c r="I1444" s="7">
        <v>19</v>
      </c>
      <c r="J1444" s="7"/>
      <c r="K1444" s="7" t="s">
        <v>1278</v>
      </c>
      <c r="N1444" s="7"/>
      <c r="O1444" s="7"/>
      <c r="P1444" s="7"/>
      <c r="Q1444" s="7"/>
      <c r="R1444" s="7"/>
      <c r="S1444" s="7"/>
      <c r="T1444" s="120"/>
      <c r="U1444" s="20"/>
      <c r="V1444" s="198"/>
      <c r="W1444" s="139"/>
      <c r="X1444" s="40"/>
      <c r="Y1444" s="7"/>
      <c r="Z1444" s="14"/>
      <c r="AA1444" s="124"/>
      <c r="AB1444" s="20"/>
      <c r="AC1444" s="14"/>
      <c r="AD1444" s="134"/>
      <c r="AE1444" s="20"/>
      <c r="AF1444" s="20"/>
      <c r="AG1444" s="7"/>
      <c r="AH1444" s="14"/>
      <c r="AI1444" s="110"/>
      <c r="AJ1444" s="110"/>
      <c r="AK1444" s="110"/>
      <c r="AL1444" s="110"/>
      <c r="AM1444" s="110"/>
      <c r="AN1444" s="110"/>
    </row>
    <row r="1445" spans="1:40" s="9" customFormat="1" ht="13.5" customHeight="1" x14ac:dyDescent="0.2">
      <c r="A1445" s="40" t="s">
        <v>35</v>
      </c>
      <c r="B1445" s="72">
        <v>4</v>
      </c>
      <c r="C1445" s="40"/>
      <c r="D1445" s="97" t="s">
        <v>248</v>
      </c>
      <c r="E1445" s="7" t="s">
        <v>22</v>
      </c>
      <c r="F1445" s="7">
        <v>2532</v>
      </c>
      <c r="G1445" s="7"/>
      <c r="H1445" s="327">
        <v>40759</v>
      </c>
      <c r="I1445" s="7">
        <v>10.1</v>
      </c>
      <c r="J1445" s="7"/>
      <c r="K1445" s="100" t="s">
        <v>1201</v>
      </c>
      <c r="N1445" s="7"/>
      <c r="O1445" s="7"/>
      <c r="P1445" s="7"/>
      <c r="Q1445" s="7"/>
      <c r="R1445" s="7"/>
      <c r="S1445" s="7"/>
      <c r="T1445" s="120"/>
      <c r="U1445" s="20"/>
      <c r="V1445" s="198"/>
      <c r="W1445" s="139"/>
      <c r="X1445" s="40"/>
      <c r="Y1445" s="7"/>
      <c r="Z1445" s="14"/>
      <c r="AA1445" s="124"/>
      <c r="AB1445" s="20"/>
      <c r="AC1445" s="14"/>
      <c r="AD1445" s="134"/>
      <c r="AE1445" s="20"/>
      <c r="AF1445" s="20"/>
      <c r="AG1445" s="7"/>
      <c r="AH1445" s="14"/>
      <c r="AI1445" s="110"/>
      <c r="AJ1445" s="110"/>
      <c r="AK1445" s="110"/>
      <c r="AL1445" s="110"/>
      <c r="AM1445" s="110"/>
      <c r="AN1445" s="110"/>
    </row>
    <row r="1446" spans="1:40" s="9" customFormat="1" ht="13.5" customHeight="1" x14ac:dyDescent="0.2">
      <c r="A1446" s="40" t="s">
        <v>35</v>
      </c>
      <c r="B1446" s="72">
        <v>4</v>
      </c>
      <c r="C1446" s="40" t="s">
        <v>59</v>
      </c>
      <c r="D1446" s="99" t="s">
        <v>244</v>
      </c>
      <c r="E1446" s="9" t="s">
        <v>21</v>
      </c>
      <c r="F1446" s="9">
        <v>200</v>
      </c>
      <c r="G1446" s="9">
        <v>748</v>
      </c>
      <c r="H1446" s="327">
        <v>40759</v>
      </c>
      <c r="I1446" s="9">
        <v>15.2</v>
      </c>
      <c r="T1446" s="122">
        <v>39297</v>
      </c>
      <c r="U1446" s="10">
        <v>14.6</v>
      </c>
      <c r="V1446" s="201">
        <f t="shared" si="25"/>
        <v>1.6741547250980007E-2</v>
      </c>
      <c r="W1446" s="139">
        <v>1</v>
      </c>
      <c r="X1446" s="41"/>
      <c r="Z1446" s="16"/>
      <c r="AA1446" s="124">
        <v>2005</v>
      </c>
      <c r="AB1446" s="20">
        <v>12.8</v>
      </c>
      <c r="AC1446" s="14"/>
      <c r="AD1446" s="134">
        <v>2009</v>
      </c>
      <c r="AE1446" s="20"/>
      <c r="AF1446" s="20">
        <v>14.1</v>
      </c>
      <c r="AG1446" s="7"/>
      <c r="AH1446" s="14"/>
      <c r="AI1446" s="110"/>
      <c r="AJ1446" s="110"/>
      <c r="AK1446" s="110"/>
      <c r="AL1446" s="110"/>
      <c r="AM1446" s="110"/>
      <c r="AN1446" s="110"/>
    </row>
    <row r="1447" spans="1:40" s="9" customFormat="1" ht="13.5" customHeight="1" x14ac:dyDescent="0.2">
      <c r="A1447" s="40" t="s">
        <v>35</v>
      </c>
      <c r="B1447" s="72">
        <v>4</v>
      </c>
      <c r="C1447" s="40" t="s">
        <v>59</v>
      </c>
      <c r="D1447" s="97" t="s">
        <v>244</v>
      </c>
      <c r="E1447" s="7" t="s">
        <v>37</v>
      </c>
      <c r="F1447" s="7">
        <v>212</v>
      </c>
      <c r="G1447" s="7">
        <v>742</v>
      </c>
      <c r="H1447" s="327">
        <v>40759</v>
      </c>
      <c r="I1447" s="7">
        <v>27.8</v>
      </c>
      <c r="J1447" s="7"/>
      <c r="K1447" s="7"/>
      <c r="N1447" s="7"/>
      <c r="O1447" s="7"/>
      <c r="P1447" s="7"/>
      <c r="Q1447" s="7"/>
      <c r="R1447" s="7"/>
      <c r="S1447" s="7"/>
      <c r="T1447" s="120">
        <v>39297</v>
      </c>
      <c r="U1447" s="20">
        <v>25.8</v>
      </c>
      <c r="V1447" s="198">
        <f t="shared" si="25"/>
        <v>5.2279243348387752E-2</v>
      </c>
      <c r="W1447" s="139">
        <v>1</v>
      </c>
      <c r="X1447" s="40"/>
      <c r="Y1447" s="7"/>
      <c r="Z1447" s="14"/>
      <c r="AA1447" s="124">
        <v>2005</v>
      </c>
      <c r="AB1447" s="20">
        <v>23.3</v>
      </c>
      <c r="AC1447" s="14"/>
      <c r="AD1447" s="134">
        <v>2009</v>
      </c>
      <c r="AE1447" s="20"/>
      <c r="AF1447" s="20">
        <v>25.1</v>
      </c>
      <c r="AG1447" s="7"/>
      <c r="AH1447" s="14"/>
      <c r="AI1447" s="110"/>
      <c r="AJ1447" s="110"/>
      <c r="AK1447" s="110"/>
      <c r="AL1447" s="110"/>
      <c r="AM1447" s="110"/>
      <c r="AN1447" s="110"/>
    </row>
    <row r="1448" spans="1:40" s="9" customFormat="1" x14ac:dyDescent="0.2">
      <c r="A1448" s="40" t="s">
        <v>35</v>
      </c>
      <c r="B1448" s="72">
        <v>4</v>
      </c>
      <c r="C1448" s="40" t="s">
        <v>59</v>
      </c>
      <c r="D1448" s="99" t="s">
        <v>244</v>
      </c>
      <c r="E1448" s="9" t="s">
        <v>21</v>
      </c>
      <c r="F1448" s="9">
        <v>244</v>
      </c>
      <c r="H1448" s="327">
        <v>40759</v>
      </c>
      <c r="I1448" s="9">
        <v>11.5</v>
      </c>
      <c r="T1448" s="122">
        <v>39297</v>
      </c>
      <c r="U1448" s="10">
        <v>10.8</v>
      </c>
      <c r="V1448" s="201">
        <f t="shared" si="25"/>
        <v>9.1608841778678379E-3</v>
      </c>
      <c r="W1448" s="139">
        <v>1</v>
      </c>
      <c r="X1448" s="41"/>
      <c r="Z1448" s="16"/>
      <c r="AA1448" s="124"/>
      <c r="AB1448" s="20"/>
      <c r="AC1448" s="14"/>
      <c r="AD1448" s="134">
        <v>2009</v>
      </c>
      <c r="AE1448" s="20"/>
      <c r="AF1448" s="20">
        <v>10.5</v>
      </c>
      <c r="AG1448" s="7"/>
      <c r="AH1448" s="14" t="s">
        <v>96</v>
      </c>
      <c r="AI1448" s="110"/>
      <c r="AJ1448" s="110"/>
      <c r="AK1448" s="110"/>
      <c r="AL1448" s="110"/>
      <c r="AM1448" s="110"/>
      <c r="AN1448" s="110"/>
    </row>
    <row r="1449" spans="1:40" s="9" customFormat="1" x14ac:dyDescent="0.2">
      <c r="A1449" s="40" t="s">
        <v>35</v>
      </c>
      <c r="B1449" s="72">
        <v>4</v>
      </c>
      <c r="C1449" s="40" t="s">
        <v>59</v>
      </c>
      <c r="D1449" s="99" t="s">
        <v>244</v>
      </c>
      <c r="E1449" s="9" t="s">
        <v>21</v>
      </c>
      <c r="F1449" s="9">
        <v>249</v>
      </c>
      <c r="H1449" s="327">
        <v>40759</v>
      </c>
      <c r="K1449" s="100" t="s">
        <v>1199</v>
      </c>
      <c r="T1449" s="122"/>
      <c r="U1449" s="10"/>
      <c r="V1449" s="201">
        <f t="shared" si="25"/>
        <v>0</v>
      </c>
      <c r="W1449" s="139">
        <v>0</v>
      </c>
      <c r="X1449" s="41" t="s">
        <v>694</v>
      </c>
      <c r="Z1449" s="16" t="s">
        <v>702</v>
      </c>
      <c r="AA1449" s="124"/>
      <c r="AB1449" s="20"/>
      <c r="AC1449" s="14"/>
      <c r="AD1449" s="134">
        <v>2009</v>
      </c>
      <c r="AE1449" s="20"/>
      <c r="AF1449" s="20">
        <v>11</v>
      </c>
      <c r="AG1449" s="7"/>
      <c r="AH1449" s="14" t="s">
        <v>96</v>
      </c>
      <c r="AI1449" s="110"/>
      <c r="AJ1449" s="110"/>
      <c r="AK1449" s="110"/>
      <c r="AL1449" s="110"/>
      <c r="AM1449" s="110"/>
      <c r="AN1449" s="110"/>
    </row>
    <row r="1450" spans="1:40" s="9" customFormat="1" x14ac:dyDescent="0.2">
      <c r="A1450" s="40" t="s">
        <v>35</v>
      </c>
      <c r="B1450" s="72">
        <v>4</v>
      </c>
      <c r="C1450" s="40" t="s">
        <v>59</v>
      </c>
      <c r="D1450" s="99" t="s">
        <v>244</v>
      </c>
      <c r="E1450" s="9" t="s">
        <v>21</v>
      </c>
      <c r="F1450" s="9">
        <v>264</v>
      </c>
      <c r="G1450" s="9">
        <v>749</v>
      </c>
      <c r="H1450" s="327">
        <v>40759</v>
      </c>
      <c r="I1450" s="9">
        <v>18.100000000000001</v>
      </c>
      <c r="T1450" s="122">
        <v>39297</v>
      </c>
      <c r="U1450" s="10">
        <v>17</v>
      </c>
      <c r="V1450" s="201">
        <f t="shared" si="25"/>
        <v>2.2698006922186254E-2</v>
      </c>
      <c r="W1450" s="139">
        <v>1</v>
      </c>
      <c r="X1450" s="41"/>
      <c r="Z1450" s="16"/>
      <c r="AA1450" s="124">
        <v>2005</v>
      </c>
      <c r="AB1450" s="20">
        <v>14.4</v>
      </c>
      <c r="AC1450" s="14"/>
      <c r="AD1450" s="134">
        <v>2009</v>
      </c>
      <c r="AE1450" s="20"/>
      <c r="AF1450" s="20">
        <v>16.899999999999999</v>
      </c>
      <c r="AG1450" s="7"/>
      <c r="AH1450" s="14"/>
      <c r="AI1450" s="110"/>
      <c r="AJ1450" s="110"/>
      <c r="AK1450" s="110"/>
      <c r="AL1450" s="110"/>
      <c r="AM1450" s="110"/>
      <c r="AN1450" s="110"/>
    </row>
    <row r="1451" spans="1:40" s="9" customFormat="1" x14ac:dyDescent="0.2">
      <c r="A1451" s="40" t="s">
        <v>35</v>
      </c>
      <c r="B1451" s="72">
        <v>4</v>
      </c>
      <c r="C1451" s="40" t="s">
        <v>59</v>
      </c>
      <c r="D1451" s="99" t="s">
        <v>244</v>
      </c>
      <c r="E1451" s="9" t="s">
        <v>21</v>
      </c>
      <c r="F1451" s="9">
        <v>317</v>
      </c>
      <c r="G1451" s="9">
        <v>747</v>
      </c>
      <c r="H1451" s="327">
        <v>40759</v>
      </c>
      <c r="I1451" s="9">
        <v>14</v>
      </c>
      <c r="T1451" s="122">
        <v>39297</v>
      </c>
      <c r="U1451" s="10">
        <v>13.1</v>
      </c>
      <c r="V1451" s="201">
        <f t="shared" si="25"/>
        <v>1.3478217882063609E-2</v>
      </c>
      <c r="W1451" s="139">
        <v>1</v>
      </c>
      <c r="X1451" s="41"/>
      <c r="Z1451" s="16"/>
      <c r="AA1451" s="124">
        <v>2005</v>
      </c>
      <c r="AB1451" s="20">
        <v>11.5</v>
      </c>
      <c r="AC1451" s="14"/>
      <c r="AD1451" s="134">
        <v>2009</v>
      </c>
      <c r="AE1451" s="20"/>
      <c r="AF1451" s="20">
        <v>12.6</v>
      </c>
      <c r="AG1451" s="7"/>
      <c r="AH1451" s="14"/>
      <c r="AI1451" s="110"/>
      <c r="AJ1451" s="110"/>
      <c r="AK1451" s="110"/>
      <c r="AL1451" s="110"/>
      <c r="AM1451" s="110"/>
      <c r="AN1451" s="110"/>
    </row>
    <row r="1452" spans="1:40" x14ac:dyDescent="0.2">
      <c r="A1452" s="40" t="s">
        <v>35</v>
      </c>
      <c r="B1452" s="72">
        <v>4</v>
      </c>
      <c r="C1452" s="40" t="s">
        <v>59</v>
      </c>
      <c r="D1452" s="97" t="s">
        <v>244</v>
      </c>
      <c r="E1452" s="7" t="s">
        <v>37</v>
      </c>
      <c r="F1452" s="7">
        <v>740</v>
      </c>
      <c r="H1452" s="327">
        <v>40759</v>
      </c>
      <c r="I1452" s="7">
        <v>37.299999999999997</v>
      </c>
      <c r="T1452" s="120">
        <v>39297</v>
      </c>
      <c r="U1452" s="20">
        <v>35</v>
      </c>
      <c r="V1452" s="198">
        <f t="shared" si="25"/>
        <v>9.6211275016187411E-2</v>
      </c>
      <c r="W1452" s="139">
        <v>1</v>
      </c>
      <c r="X1452" s="40"/>
      <c r="AA1452" s="124">
        <v>2005</v>
      </c>
      <c r="AB1452" s="20">
        <v>33.200000000000003</v>
      </c>
      <c r="AD1452" s="134">
        <v>2009</v>
      </c>
      <c r="AF1452" s="20">
        <v>34.5</v>
      </c>
    </row>
    <row r="1453" spans="1:40" x14ac:dyDescent="0.2">
      <c r="A1453" s="40" t="s">
        <v>35</v>
      </c>
      <c r="B1453" s="72">
        <v>4</v>
      </c>
      <c r="C1453" s="40" t="s">
        <v>59</v>
      </c>
      <c r="D1453" s="97" t="s">
        <v>244</v>
      </c>
      <c r="E1453" s="7" t="s">
        <v>37</v>
      </c>
      <c r="F1453" s="7">
        <v>741</v>
      </c>
      <c r="H1453" s="327">
        <v>40759</v>
      </c>
      <c r="I1453" s="7">
        <v>25</v>
      </c>
      <c r="T1453" s="120">
        <v>39297</v>
      </c>
      <c r="U1453" s="20">
        <v>23.4</v>
      </c>
      <c r="V1453" s="198">
        <f t="shared" si="25"/>
        <v>4.300526183499067E-2</v>
      </c>
      <c r="W1453" s="139">
        <v>1</v>
      </c>
      <c r="X1453" s="40"/>
      <c r="AA1453" s="124">
        <v>2005</v>
      </c>
      <c r="AB1453" s="20">
        <v>22.5</v>
      </c>
      <c r="AD1453" s="134">
        <v>2009</v>
      </c>
      <c r="AF1453" s="20">
        <v>23.5</v>
      </c>
    </row>
    <row r="1454" spans="1:40" x14ac:dyDescent="0.2">
      <c r="A1454" s="40" t="s">
        <v>35</v>
      </c>
      <c r="B1454" s="72">
        <v>4</v>
      </c>
      <c r="C1454" s="40" t="s">
        <v>59</v>
      </c>
      <c r="D1454" s="97" t="s">
        <v>244</v>
      </c>
      <c r="E1454" s="7" t="s">
        <v>37</v>
      </c>
      <c r="F1454" s="7">
        <v>743</v>
      </c>
      <c r="H1454" s="327">
        <v>40759</v>
      </c>
      <c r="I1454" s="7">
        <v>26.5</v>
      </c>
      <c r="T1454" s="120">
        <v>39297</v>
      </c>
      <c r="U1454" s="20">
        <v>24.5</v>
      </c>
      <c r="V1454" s="198">
        <f t="shared" si="25"/>
        <v>4.7143524757931835E-2</v>
      </c>
      <c r="W1454" s="139">
        <v>1</v>
      </c>
      <c r="X1454" s="40"/>
      <c r="AA1454" s="124">
        <v>2005</v>
      </c>
      <c r="AB1454" s="20">
        <v>21.2</v>
      </c>
      <c r="AD1454" s="134">
        <v>2009</v>
      </c>
      <c r="AF1454" s="20">
        <v>23.5</v>
      </c>
    </row>
    <row r="1455" spans="1:40" x14ac:dyDescent="0.2">
      <c r="A1455" s="40" t="s">
        <v>35</v>
      </c>
      <c r="B1455" s="72">
        <v>4</v>
      </c>
      <c r="C1455" s="40" t="s">
        <v>59</v>
      </c>
      <c r="D1455" s="99" t="s">
        <v>244</v>
      </c>
      <c r="E1455" s="9" t="s">
        <v>21</v>
      </c>
      <c r="F1455" s="7">
        <v>2533</v>
      </c>
      <c r="G1455" s="9">
        <v>744</v>
      </c>
      <c r="H1455" s="327">
        <v>40759</v>
      </c>
      <c r="I1455" s="9">
        <v>15.6</v>
      </c>
      <c r="J1455" s="9"/>
      <c r="K1455" s="9" t="s">
        <v>1384</v>
      </c>
      <c r="N1455" s="9"/>
      <c r="O1455" s="9"/>
      <c r="P1455" s="9"/>
      <c r="Q1455" s="9"/>
      <c r="R1455" s="9"/>
      <c r="S1455" s="9"/>
      <c r="T1455" s="122">
        <v>39297</v>
      </c>
      <c r="U1455" s="10">
        <v>15</v>
      </c>
      <c r="V1455" s="201">
        <f t="shared" si="25"/>
        <v>1.7671458676442587E-2</v>
      </c>
      <c r="W1455" s="139">
        <v>1</v>
      </c>
      <c r="X1455" s="41"/>
      <c r="Y1455" s="9"/>
      <c r="Z1455" s="16"/>
      <c r="AA1455" s="124">
        <v>2005</v>
      </c>
      <c r="AB1455" s="20">
        <v>12.6</v>
      </c>
      <c r="AD1455" s="134">
        <v>2009</v>
      </c>
      <c r="AF1455" s="20">
        <v>15</v>
      </c>
    </row>
    <row r="1456" spans="1:40" x14ac:dyDescent="0.2">
      <c r="A1456" s="40" t="s">
        <v>35</v>
      </c>
      <c r="B1456" s="72">
        <v>4</v>
      </c>
      <c r="C1456" s="41" t="s">
        <v>59</v>
      </c>
      <c r="D1456" s="99" t="s">
        <v>244</v>
      </c>
      <c r="E1456" s="9" t="s">
        <v>21</v>
      </c>
      <c r="F1456" s="9">
        <v>837</v>
      </c>
      <c r="G1456" s="9">
        <v>746</v>
      </c>
      <c r="H1456" s="327">
        <v>40759</v>
      </c>
      <c r="I1456" s="9">
        <v>17.2</v>
      </c>
      <c r="J1456" s="9"/>
      <c r="K1456" s="9"/>
      <c r="N1456" s="9"/>
      <c r="O1456" s="9"/>
      <c r="P1456" s="9"/>
      <c r="Q1456" s="9"/>
      <c r="R1456" s="9"/>
      <c r="S1456" s="9"/>
      <c r="T1456" s="122">
        <v>39297</v>
      </c>
      <c r="U1456" s="10">
        <v>16</v>
      </c>
      <c r="V1456" s="201">
        <f t="shared" si="25"/>
        <v>2.0106192982974676E-2</v>
      </c>
      <c r="W1456" s="139">
        <v>1</v>
      </c>
      <c r="X1456" s="41"/>
      <c r="Y1456" s="9"/>
      <c r="Z1456" s="16"/>
      <c r="AA1456" s="124">
        <v>2005</v>
      </c>
      <c r="AB1456" s="20">
        <v>13.1</v>
      </c>
      <c r="AD1456" s="134">
        <v>2009</v>
      </c>
      <c r="AF1456" s="20">
        <v>15.1</v>
      </c>
    </row>
    <row r="1457" spans="1:34" x14ac:dyDescent="0.2">
      <c r="A1457" s="40" t="s">
        <v>35</v>
      </c>
      <c r="B1457" s="72">
        <v>4</v>
      </c>
      <c r="C1457" s="41"/>
      <c r="D1457" s="99" t="s">
        <v>244</v>
      </c>
      <c r="E1457" s="9" t="s">
        <v>21</v>
      </c>
      <c r="F1457" s="9">
        <v>949</v>
      </c>
      <c r="G1457" s="9"/>
      <c r="H1457" s="327">
        <v>40759</v>
      </c>
      <c r="I1457" s="9">
        <v>12.4</v>
      </c>
      <c r="J1457" s="9"/>
      <c r="K1457" s="9"/>
      <c r="N1457" s="9"/>
      <c r="O1457" s="9"/>
      <c r="P1457" s="9"/>
      <c r="Q1457" s="9"/>
      <c r="R1457" s="9"/>
      <c r="S1457" s="9"/>
      <c r="T1457" s="122">
        <v>39297</v>
      </c>
      <c r="U1457" s="10">
        <v>11.5</v>
      </c>
      <c r="V1457" s="201">
        <f t="shared" si="25"/>
        <v>1.0386890710931252E-2</v>
      </c>
      <c r="W1457" s="139">
        <v>1</v>
      </c>
      <c r="X1457" s="41"/>
      <c r="Y1457" s="9"/>
      <c r="Z1457" s="16"/>
      <c r="AA1457" s="128"/>
      <c r="AB1457" s="10"/>
      <c r="AC1457" s="16"/>
      <c r="AD1457" s="134"/>
      <c r="AE1457" s="10"/>
    </row>
    <row r="1458" spans="1:34" x14ac:dyDescent="0.2">
      <c r="A1458" s="40" t="s">
        <v>35</v>
      </c>
      <c r="B1458" s="72">
        <v>4</v>
      </c>
      <c r="D1458" s="99" t="s">
        <v>293</v>
      </c>
      <c r="E1458" s="9" t="s">
        <v>21</v>
      </c>
      <c r="F1458" s="9">
        <v>238</v>
      </c>
      <c r="G1458" s="9"/>
      <c r="H1458" s="327">
        <v>40759</v>
      </c>
      <c r="I1458" s="9"/>
      <c r="J1458" s="9"/>
      <c r="K1458" s="100" t="s">
        <v>1199</v>
      </c>
      <c r="N1458" s="9"/>
      <c r="O1458" s="9"/>
      <c r="P1458" s="9"/>
      <c r="Q1458" s="9"/>
      <c r="R1458" s="9"/>
      <c r="S1458" s="9"/>
      <c r="T1458" s="122">
        <v>39297</v>
      </c>
      <c r="U1458" s="10">
        <v>14.9</v>
      </c>
      <c r="V1458" s="201">
        <f t="shared" si="25"/>
        <v>1.743662462558675E-2</v>
      </c>
      <c r="W1458" s="139">
        <v>1</v>
      </c>
      <c r="X1458" s="41"/>
      <c r="Y1458" s="9"/>
      <c r="Z1458" s="16"/>
      <c r="AA1458" s="128"/>
      <c r="AB1458" s="10"/>
      <c r="AC1458" s="16"/>
      <c r="AD1458" s="134"/>
      <c r="AE1458" s="10"/>
    </row>
    <row r="1459" spans="1:34" x14ac:dyDescent="0.2">
      <c r="A1459" s="40" t="s">
        <v>35</v>
      </c>
      <c r="B1459" s="72">
        <v>4</v>
      </c>
      <c r="C1459" s="40" t="s">
        <v>27</v>
      </c>
      <c r="D1459" s="99" t="s">
        <v>293</v>
      </c>
      <c r="E1459" s="9" t="s">
        <v>21</v>
      </c>
      <c r="F1459" s="9">
        <v>258</v>
      </c>
      <c r="G1459" s="9">
        <v>734</v>
      </c>
      <c r="H1459" s="327">
        <v>40759</v>
      </c>
      <c r="I1459" s="9">
        <v>11.1</v>
      </c>
      <c r="J1459" s="9"/>
      <c r="K1459" s="9"/>
      <c r="N1459" s="9"/>
      <c r="O1459" s="9"/>
      <c r="P1459" s="9"/>
      <c r="Q1459" s="9"/>
      <c r="R1459" s="9"/>
      <c r="S1459" s="9"/>
      <c r="T1459" s="122">
        <v>39297</v>
      </c>
      <c r="U1459" s="10">
        <v>10.9</v>
      </c>
      <c r="V1459" s="201">
        <f t="shared" si="25"/>
        <v>9.3313155793250824E-3</v>
      </c>
      <c r="W1459" s="139">
        <v>1</v>
      </c>
      <c r="X1459" s="41"/>
      <c r="Y1459" s="9"/>
      <c r="Z1459" s="16"/>
      <c r="AA1459" s="124">
        <v>2005</v>
      </c>
      <c r="AB1459" s="20">
        <v>10.5</v>
      </c>
      <c r="AD1459" s="134">
        <v>2009</v>
      </c>
      <c r="AF1459" s="20">
        <v>10.7</v>
      </c>
    </row>
    <row r="1460" spans="1:34" x14ac:dyDescent="0.2">
      <c r="A1460" s="40" t="s">
        <v>35</v>
      </c>
      <c r="B1460" s="72">
        <v>4</v>
      </c>
      <c r="C1460" s="40" t="s">
        <v>27</v>
      </c>
      <c r="D1460" s="99" t="s">
        <v>293</v>
      </c>
      <c r="E1460" s="9" t="s">
        <v>21</v>
      </c>
      <c r="F1460" s="9">
        <v>260</v>
      </c>
      <c r="G1460" s="9"/>
      <c r="H1460" s="327">
        <v>40759</v>
      </c>
      <c r="I1460" s="9">
        <v>10.9</v>
      </c>
      <c r="J1460" s="9"/>
      <c r="K1460" s="9"/>
      <c r="N1460" s="9"/>
      <c r="O1460" s="9"/>
      <c r="P1460" s="9"/>
      <c r="Q1460" s="9"/>
      <c r="R1460" s="9"/>
      <c r="S1460" s="9"/>
      <c r="T1460" s="122">
        <v>39297</v>
      </c>
      <c r="U1460" s="10">
        <v>10.4</v>
      </c>
      <c r="V1460" s="201">
        <f t="shared" si="25"/>
        <v>8.4948665353068008E-3</v>
      </c>
      <c r="W1460" s="139">
        <v>1</v>
      </c>
      <c r="X1460" s="41"/>
      <c r="Y1460" s="9"/>
      <c r="Z1460" s="16"/>
      <c r="AD1460" s="134">
        <v>2009</v>
      </c>
      <c r="AF1460" s="20">
        <v>10</v>
      </c>
      <c r="AH1460" s="14" t="s">
        <v>96</v>
      </c>
    </row>
    <row r="1461" spans="1:34" x14ac:dyDescent="0.2">
      <c r="A1461" s="40" t="s">
        <v>35</v>
      </c>
      <c r="B1461" s="72">
        <v>4</v>
      </c>
      <c r="C1461" s="40" t="s">
        <v>27</v>
      </c>
      <c r="D1461" s="99" t="s">
        <v>293</v>
      </c>
      <c r="E1461" s="9" t="s">
        <v>21</v>
      </c>
      <c r="F1461" s="9">
        <v>262</v>
      </c>
      <c r="G1461" s="9">
        <v>735</v>
      </c>
      <c r="H1461" s="327">
        <v>40759</v>
      </c>
      <c r="I1461" s="9">
        <v>12.9</v>
      </c>
      <c r="J1461" s="9"/>
      <c r="K1461" s="9"/>
      <c r="N1461" s="9"/>
      <c r="O1461" s="9"/>
      <c r="P1461" s="9"/>
      <c r="Q1461" s="9"/>
      <c r="R1461" s="9"/>
      <c r="S1461" s="9"/>
      <c r="T1461" s="122">
        <v>39297</v>
      </c>
      <c r="U1461" s="10">
        <v>12.8</v>
      </c>
      <c r="V1461" s="201">
        <f t="shared" si="25"/>
        <v>1.2867963509103793E-2</v>
      </c>
      <c r="W1461" s="139">
        <v>1</v>
      </c>
      <c r="X1461" s="41"/>
      <c r="Y1461" s="9"/>
      <c r="Z1461" s="16"/>
      <c r="AA1461" s="124">
        <v>2005</v>
      </c>
      <c r="AB1461" s="20">
        <v>11.5</v>
      </c>
      <c r="AD1461" s="134">
        <v>2009</v>
      </c>
      <c r="AF1461" s="20">
        <v>12.3</v>
      </c>
    </row>
    <row r="1462" spans="1:34" x14ac:dyDescent="0.2">
      <c r="A1462" s="40" t="s">
        <v>35</v>
      </c>
      <c r="B1462" s="72">
        <v>4</v>
      </c>
      <c r="C1462" s="40" t="s">
        <v>27</v>
      </c>
      <c r="D1462" s="97" t="s">
        <v>293</v>
      </c>
      <c r="E1462" s="7" t="s">
        <v>60</v>
      </c>
      <c r="F1462" s="7">
        <v>263</v>
      </c>
      <c r="H1462" s="327">
        <v>40759</v>
      </c>
      <c r="I1462" s="7">
        <v>14.2</v>
      </c>
      <c r="T1462" s="120">
        <v>39297</v>
      </c>
      <c r="U1462" s="20">
        <v>11.7</v>
      </c>
      <c r="V1462" s="198">
        <f t="shared" si="25"/>
        <v>1.0751315458747667E-2</v>
      </c>
      <c r="W1462" s="139">
        <v>1</v>
      </c>
      <c r="X1462" s="40"/>
      <c r="Y1462" s="7">
        <v>2</v>
      </c>
      <c r="Z1462" s="14" t="s">
        <v>526</v>
      </c>
      <c r="AD1462" s="134">
        <v>2009</v>
      </c>
      <c r="AF1462" s="20">
        <v>11.8</v>
      </c>
      <c r="AH1462" s="14" t="s">
        <v>96</v>
      </c>
    </row>
    <row r="1463" spans="1:34" x14ac:dyDescent="0.2">
      <c r="A1463" s="40" t="s">
        <v>35</v>
      </c>
      <c r="B1463" s="72">
        <v>4</v>
      </c>
      <c r="C1463" s="40" t="s">
        <v>27</v>
      </c>
      <c r="D1463" s="99" t="s">
        <v>293</v>
      </c>
      <c r="E1463" s="9" t="s">
        <v>21</v>
      </c>
      <c r="F1463" s="9">
        <v>265</v>
      </c>
      <c r="G1463" s="9">
        <v>739</v>
      </c>
      <c r="H1463" s="327">
        <v>40759</v>
      </c>
      <c r="I1463" s="9">
        <v>15.1</v>
      </c>
      <c r="J1463" s="9"/>
      <c r="K1463" s="9"/>
      <c r="N1463" s="9"/>
      <c r="O1463" s="9"/>
      <c r="P1463" s="9"/>
      <c r="Q1463" s="9"/>
      <c r="R1463" s="9"/>
      <c r="S1463" s="9"/>
      <c r="T1463" s="122">
        <v>39297</v>
      </c>
      <c r="U1463" s="10">
        <v>14.3</v>
      </c>
      <c r="V1463" s="201">
        <f t="shared" si="25"/>
        <v>1.6060607043314419E-2</v>
      </c>
      <c r="W1463" s="139">
        <v>1</v>
      </c>
      <c r="X1463" s="41"/>
      <c r="Y1463" s="9"/>
      <c r="Z1463" s="16"/>
      <c r="AA1463" s="124">
        <v>2005</v>
      </c>
      <c r="AB1463" s="20">
        <v>12.5</v>
      </c>
      <c r="AD1463" s="134">
        <v>2009</v>
      </c>
      <c r="AF1463" s="20">
        <v>13.9</v>
      </c>
    </row>
    <row r="1464" spans="1:34" x14ac:dyDescent="0.2">
      <c r="A1464" s="40" t="s">
        <v>35</v>
      </c>
      <c r="B1464" s="72">
        <v>4</v>
      </c>
      <c r="C1464" s="40" t="s">
        <v>27</v>
      </c>
      <c r="D1464" s="99" t="s">
        <v>293</v>
      </c>
      <c r="E1464" s="9" t="s">
        <v>21</v>
      </c>
      <c r="F1464" s="9">
        <v>267</v>
      </c>
      <c r="G1464" s="9">
        <v>737</v>
      </c>
      <c r="H1464" s="327">
        <v>40759</v>
      </c>
      <c r="I1464" s="9">
        <v>16.8</v>
      </c>
      <c r="J1464" s="9"/>
      <c r="K1464" s="9"/>
      <c r="N1464" s="9"/>
      <c r="O1464" s="9"/>
      <c r="P1464" s="9"/>
      <c r="Q1464" s="9"/>
      <c r="R1464" s="9"/>
      <c r="S1464" s="9"/>
      <c r="T1464" s="122">
        <v>39297</v>
      </c>
      <c r="U1464" s="10">
        <v>15.1</v>
      </c>
      <c r="V1464" s="201">
        <f t="shared" si="25"/>
        <v>1.7907863523625219E-2</v>
      </c>
      <c r="W1464" s="139">
        <v>1</v>
      </c>
      <c r="X1464" s="41"/>
      <c r="Y1464" s="9"/>
      <c r="Z1464" s="16"/>
      <c r="AA1464" s="124">
        <v>2005</v>
      </c>
      <c r="AB1464" s="20">
        <v>12.7</v>
      </c>
      <c r="AD1464" s="134">
        <v>2009</v>
      </c>
      <c r="AF1464" s="20">
        <v>14.5</v>
      </c>
    </row>
    <row r="1465" spans="1:34" x14ac:dyDescent="0.2">
      <c r="A1465" s="40" t="s">
        <v>35</v>
      </c>
      <c r="B1465" s="72">
        <v>4</v>
      </c>
      <c r="C1465" s="40" t="s">
        <v>63</v>
      </c>
      <c r="D1465" s="99" t="s">
        <v>293</v>
      </c>
      <c r="E1465" s="7" t="s">
        <v>60</v>
      </c>
      <c r="F1465" s="9">
        <v>270</v>
      </c>
      <c r="G1465" s="9"/>
      <c r="H1465" s="327">
        <v>40759</v>
      </c>
      <c r="I1465" s="9">
        <v>13.2</v>
      </c>
      <c r="J1465" s="9"/>
      <c r="K1465" s="9"/>
      <c r="N1465" s="9"/>
      <c r="O1465" s="9"/>
      <c r="P1465" s="9"/>
      <c r="Q1465" s="9"/>
      <c r="R1465" s="9"/>
      <c r="S1465" s="9"/>
      <c r="T1465" s="120">
        <v>39297</v>
      </c>
      <c r="U1465" s="20">
        <v>11.1</v>
      </c>
      <c r="V1465" s="198">
        <f t="shared" si="25"/>
        <v>9.6768907712199599E-3</v>
      </c>
      <c r="W1465" s="139">
        <v>1</v>
      </c>
      <c r="X1465" s="40"/>
      <c r="Y1465" s="7">
        <v>2</v>
      </c>
      <c r="AA1465" s="128"/>
      <c r="AB1465" s="10"/>
      <c r="AC1465" s="16"/>
      <c r="AD1465" s="134">
        <v>2009</v>
      </c>
      <c r="AE1465" s="10"/>
      <c r="AF1465" s="20">
        <v>10.1</v>
      </c>
    </row>
    <row r="1466" spans="1:34" x14ac:dyDescent="0.2">
      <c r="A1466" s="40" t="s">
        <v>35</v>
      </c>
      <c r="B1466" s="72">
        <v>4</v>
      </c>
      <c r="C1466" s="40" t="s">
        <v>27</v>
      </c>
      <c r="D1466" s="99" t="s">
        <v>293</v>
      </c>
      <c r="E1466" s="9" t="s">
        <v>21</v>
      </c>
      <c r="F1466" s="9">
        <v>736</v>
      </c>
      <c r="G1466" s="9"/>
      <c r="H1466" s="327">
        <v>40759</v>
      </c>
      <c r="I1466" s="9">
        <v>12</v>
      </c>
      <c r="J1466" s="9"/>
      <c r="K1466" s="9"/>
      <c r="N1466" s="9"/>
      <c r="O1466" s="9"/>
      <c r="P1466" s="9"/>
      <c r="Q1466" s="9"/>
      <c r="R1466" s="9"/>
      <c r="S1466" s="9"/>
      <c r="T1466" s="122">
        <v>39350</v>
      </c>
      <c r="U1466" s="10">
        <v>11.9</v>
      </c>
      <c r="V1466" s="201">
        <f t="shared" si="25"/>
        <v>1.1122023391871266E-2</v>
      </c>
      <c r="W1466" s="139">
        <v>1</v>
      </c>
      <c r="X1466" s="41"/>
      <c r="Y1466" s="9"/>
      <c r="Z1466" s="16" t="s">
        <v>701</v>
      </c>
      <c r="AA1466" s="124">
        <v>2005</v>
      </c>
      <c r="AB1466" s="20">
        <v>10.9</v>
      </c>
      <c r="AD1466" s="134">
        <v>2009</v>
      </c>
      <c r="AF1466" s="20">
        <v>12.1</v>
      </c>
    </row>
    <row r="1467" spans="1:34" x14ac:dyDescent="0.2">
      <c r="A1467" s="40" t="s">
        <v>35</v>
      </c>
      <c r="B1467" s="72">
        <v>4</v>
      </c>
      <c r="C1467" s="40" t="s">
        <v>27</v>
      </c>
      <c r="D1467" s="99" t="s">
        <v>293</v>
      </c>
      <c r="E1467" s="9" t="s">
        <v>21</v>
      </c>
      <c r="F1467" s="9">
        <v>738</v>
      </c>
      <c r="G1467" s="9"/>
      <c r="H1467" s="327">
        <v>40759</v>
      </c>
      <c r="I1467" s="9">
        <v>16.399999999999999</v>
      </c>
      <c r="J1467" s="9"/>
      <c r="K1467" s="9"/>
      <c r="N1467" s="9"/>
      <c r="O1467" s="9"/>
      <c r="P1467" s="9"/>
      <c r="Q1467" s="9"/>
      <c r="R1467" s="9"/>
      <c r="S1467" s="9"/>
      <c r="T1467" s="122">
        <v>39350</v>
      </c>
      <c r="U1467" s="10">
        <v>15.1</v>
      </c>
      <c r="V1467" s="201">
        <f t="shared" si="25"/>
        <v>1.7907863523625219E-2</v>
      </c>
      <c r="W1467" s="139">
        <v>1</v>
      </c>
      <c r="X1467" s="41"/>
      <c r="Y1467" s="9"/>
      <c r="Z1467" s="16" t="s">
        <v>701</v>
      </c>
      <c r="AA1467" s="124">
        <v>2005</v>
      </c>
      <c r="AB1467" s="20">
        <v>12.9</v>
      </c>
      <c r="AD1467" s="134">
        <v>2009</v>
      </c>
      <c r="AF1467" s="20">
        <v>14.5</v>
      </c>
    </row>
    <row r="1468" spans="1:34" x14ac:dyDescent="0.2">
      <c r="A1468" s="40" t="s">
        <v>35</v>
      </c>
      <c r="B1468" s="72">
        <v>4</v>
      </c>
      <c r="D1468" s="99" t="s">
        <v>293</v>
      </c>
      <c r="E1468" s="7" t="s">
        <v>60</v>
      </c>
      <c r="F1468" s="9">
        <v>1730</v>
      </c>
      <c r="G1468" s="9"/>
      <c r="H1468" s="327">
        <v>40759</v>
      </c>
      <c r="I1468" s="9">
        <v>12.3</v>
      </c>
      <c r="J1468" s="9"/>
      <c r="K1468" s="9"/>
      <c r="N1468" s="9"/>
      <c r="O1468" s="9"/>
      <c r="P1468" s="9"/>
      <c r="Q1468" s="9"/>
      <c r="R1468" s="9"/>
      <c r="S1468" s="9"/>
      <c r="T1468" s="120">
        <v>39297</v>
      </c>
      <c r="U1468" s="20">
        <v>10</v>
      </c>
      <c r="V1468" s="198">
        <f t="shared" si="25"/>
        <v>7.8539816339744835E-3</v>
      </c>
      <c r="W1468" s="139">
        <v>1</v>
      </c>
      <c r="X1468" s="40"/>
      <c r="Z1468" s="14" t="s">
        <v>528</v>
      </c>
      <c r="AA1468" s="128"/>
      <c r="AB1468" s="10"/>
      <c r="AC1468" s="16"/>
      <c r="AD1468" s="134"/>
      <c r="AE1468" s="10"/>
    </row>
    <row r="1469" spans="1:34" x14ac:dyDescent="0.2">
      <c r="A1469" s="40" t="s">
        <v>35</v>
      </c>
      <c r="B1469" s="72">
        <v>4</v>
      </c>
      <c r="D1469" s="99" t="s">
        <v>293</v>
      </c>
      <c r="E1469" s="7" t="s">
        <v>21</v>
      </c>
      <c r="F1469" s="9">
        <v>1731</v>
      </c>
      <c r="G1469" s="9"/>
      <c r="H1469" s="327">
        <v>40759</v>
      </c>
      <c r="I1469" s="9">
        <v>12</v>
      </c>
      <c r="J1469" s="9"/>
      <c r="K1469" s="9"/>
      <c r="N1469" s="9"/>
      <c r="O1469" s="9"/>
      <c r="P1469" s="9"/>
      <c r="Q1469" s="9"/>
      <c r="R1469" s="9"/>
      <c r="S1469" s="9"/>
      <c r="T1469" s="120">
        <v>39297</v>
      </c>
      <c r="U1469" s="20">
        <v>11.8</v>
      </c>
      <c r="V1469" s="198">
        <f t="shared" si="25"/>
        <v>1.093588402714607E-2</v>
      </c>
      <c r="W1469" s="139">
        <v>1</v>
      </c>
      <c r="X1469" s="40"/>
      <c r="AA1469" s="128"/>
      <c r="AB1469" s="10"/>
      <c r="AC1469" s="16"/>
      <c r="AD1469" s="134"/>
      <c r="AE1469" s="10"/>
    </row>
    <row r="1470" spans="1:34" x14ac:dyDescent="0.2">
      <c r="A1470" s="40" t="s">
        <v>35</v>
      </c>
      <c r="B1470" s="72">
        <v>4</v>
      </c>
      <c r="D1470" s="99" t="s">
        <v>293</v>
      </c>
      <c r="E1470" s="7" t="s">
        <v>21</v>
      </c>
      <c r="F1470" s="9">
        <v>1732</v>
      </c>
      <c r="G1470" s="9"/>
      <c r="H1470" s="327">
        <v>40759</v>
      </c>
      <c r="I1470" s="9">
        <v>10.5</v>
      </c>
      <c r="J1470" s="9"/>
      <c r="K1470" s="9"/>
      <c r="N1470" s="9"/>
      <c r="O1470" s="9"/>
      <c r="P1470" s="9"/>
      <c r="Q1470" s="9"/>
      <c r="R1470" s="9"/>
      <c r="S1470" s="9"/>
      <c r="T1470" s="120">
        <v>39297</v>
      </c>
      <c r="U1470" s="20">
        <v>10.1</v>
      </c>
      <c r="V1470" s="198">
        <f t="shared" si="25"/>
        <v>8.0118466648173691E-3</v>
      </c>
      <c r="W1470" s="139">
        <v>1</v>
      </c>
      <c r="X1470" s="40"/>
      <c r="AA1470" s="128"/>
      <c r="AB1470" s="10"/>
      <c r="AC1470" s="16"/>
      <c r="AD1470" s="134"/>
      <c r="AE1470" s="10"/>
    </row>
    <row r="1471" spans="1:34" x14ac:dyDescent="0.2">
      <c r="A1471" s="40" t="s">
        <v>35</v>
      </c>
      <c r="B1471" s="72">
        <v>4</v>
      </c>
      <c r="D1471" s="99" t="s">
        <v>293</v>
      </c>
      <c r="E1471" s="7" t="s">
        <v>21</v>
      </c>
      <c r="F1471" s="9">
        <v>1733</v>
      </c>
      <c r="G1471" s="9"/>
      <c r="H1471" s="327">
        <v>40759</v>
      </c>
      <c r="I1471" s="9">
        <v>10.6</v>
      </c>
      <c r="J1471" s="9"/>
      <c r="K1471" s="9"/>
      <c r="N1471" s="9"/>
      <c r="O1471" s="9"/>
      <c r="P1471" s="9"/>
      <c r="Q1471" s="9"/>
      <c r="R1471" s="9"/>
      <c r="S1471" s="9"/>
      <c r="T1471" s="120">
        <v>39297</v>
      </c>
      <c r="U1471" s="20">
        <v>10</v>
      </c>
      <c r="V1471" s="198">
        <f t="shared" si="25"/>
        <v>7.8539816339744835E-3</v>
      </c>
      <c r="W1471" s="139">
        <v>1</v>
      </c>
      <c r="X1471" s="40"/>
      <c r="AA1471" s="128"/>
      <c r="AB1471" s="10"/>
      <c r="AC1471" s="16"/>
      <c r="AD1471" s="134"/>
      <c r="AE1471" s="10"/>
    </row>
    <row r="1472" spans="1:34" x14ac:dyDescent="0.2">
      <c r="A1472" s="40" t="s">
        <v>35</v>
      </c>
      <c r="B1472" s="72">
        <v>4</v>
      </c>
      <c r="C1472" s="40" t="s">
        <v>70</v>
      </c>
      <c r="D1472" s="99" t="s">
        <v>58</v>
      </c>
      <c r="E1472" s="9" t="s">
        <v>21</v>
      </c>
      <c r="F1472" s="9">
        <v>302</v>
      </c>
      <c r="G1472" s="9"/>
      <c r="H1472" s="327">
        <v>40759</v>
      </c>
      <c r="I1472" s="9">
        <v>11.5</v>
      </c>
      <c r="J1472" s="9"/>
      <c r="K1472" s="9"/>
      <c r="N1472" s="9"/>
      <c r="O1472" s="9"/>
      <c r="P1472" s="9"/>
      <c r="Q1472" s="9"/>
      <c r="R1472" s="9"/>
      <c r="S1472" s="9"/>
      <c r="T1472" s="122">
        <v>39297</v>
      </c>
      <c r="U1472" s="10">
        <v>10.7</v>
      </c>
      <c r="V1472" s="201">
        <f t="shared" si="25"/>
        <v>8.9920235727373836E-3</v>
      </c>
      <c r="W1472" s="139">
        <v>1</v>
      </c>
      <c r="X1472" s="41"/>
      <c r="Y1472" s="9"/>
      <c r="Z1472" s="16" t="s">
        <v>727</v>
      </c>
      <c r="AD1472" s="134">
        <v>2009</v>
      </c>
      <c r="AF1472" s="20">
        <v>10.5</v>
      </c>
      <c r="AH1472" s="14" t="s">
        <v>96</v>
      </c>
    </row>
    <row r="1473" spans="1:43" x14ac:dyDescent="0.2">
      <c r="A1473" s="40" t="s">
        <v>35</v>
      </c>
      <c r="B1473" s="72">
        <v>4</v>
      </c>
      <c r="C1473" s="40" t="s">
        <v>70</v>
      </c>
      <c r="D1473" s="97" t="s">
        <v>58</v>
      </c>
      <c r="E1473" s="7" t="s">
        <v>60</v>
      </c>
      <c r="F1473" s="7">
        <v>739</v>
      </c>
      <c r="H1473" s="327">
        <v>40759</v>
      </c>
      <c r="I1473" s="7">
        <v>13.6</v>
      </c>
      <c r="T1473" s="120">
        <v>39297</v>
      </c>
      <c r="U1473" s="20">
        <v>11.3</v>
      </c>
      <c r="V1473" s="198">
        <f t="shared" si="25"/>
        <v>1.0028749148422018E-2</v>
      </c>
      <c r="W1473" s="139">
        <v>1</v>
      </c>
      <c r="X1473" s="40"/>
      <c r="Y1473" s="7">
        <v>2</v>
      </c>
      <c r="AD1473" s="134">
        <v>2009</v>
      </c>
      <c r="AF1473" s="20">
        <v>10.3</v>
      </c>
      <c r="AH1473" s="14" t="s">
        <v>96</v>
      </c>
    </row>
    <row r="1474" spans="1:43" x14ac:dyDescent="0.2">
      <c r="A1474" s="40" t="s">
        <v>35</v>
      </c>
      <c r="B1474" s="72">
        <v>4</v>
      </c>
      <c r="C1474" s="40" t="s">
        <v>70</v>
      </c>
      <c r="D1474" s="99" t="s">
        <v>58</v>
      </c>
      <c r="E1474" s="9" t="s">
        <v>21</v>
      </c>
      <c r="F1474" s="9">
        <v>761</v>
      </c>
      <c r="G1474" s="9"/>
      <c r="H1474" s="327">
        <v>40759</v>
      </c>
      <c r="I1474" s="9">
        <v>15.2</v>
      </c>
      <c r="J1474" s="9"/>
      <c r="K1474" s="9"/>
      <c r="N1474" s="9"/>
      <c r="O1474" s="9"/>
      <c r="P1474" s="9"/>
      <c r="Q1474" s="9"/>
      <c r="R1474" s="9"/>
      <c r="S1474" s="9"/>
      <c r="T1474" s="122">
        <v>39297</v>
      </c>
      <c r="U1474" s="10">
        <v>14.2</v>
      </c>
      <c r="V1474" s="201">
        <f t="shared" si="25"/>
        <v>1.5836768566746148E-2</v>
      </c>
      <c r="W1474" s="139">
        <v>1</v>
      </c>
      <c r="X1474" s="41"/>
      <c r="Y1474" s="9"/>
      <c r="Z1474" s="16"/>
      <c r="AA1474" s="124">
        <v>2005</v>
      </c>
      <c r="AB1474" s="20">
        <v>11.6</v>
      </c>
      <c r="AD1474" s="134">
        <v>2009</v>
      </c>
      <c r="AF1474" s="20">
        <v>14</v>
      </c>
    </row>
    <row r="1475" spans="1:43" x14ac:dyDescent="0.2">
      <c r="A1475" s="40" t="s">
        <v>35</v>
      </c>
      <c r="B1475" s="72">
        <v>4</v>
      </c>
      <c r="C1475" s="40" t="s">
        <v>70</v>
      </c>
      <c r="D1475" s="99" t="s">
        <v>58</v>
      </c>
      <c r="E1475" s="9" t="s">
        <v>21</v>
      </c>
      <c r="F1475" s="9">
        <v>763</v>
      </c>
      <c r="G1475" s="9"/>
      <c r="H1475" s="327">
        <v>40759</v>
      </c>
      <c r="I1475" s="9">
        <v>11.4</v>
      </c>
      <c r="J1475" s="9"/>
      <c r="K1475" s="9"/>
      <c r="N1475" s="9"/>
      <c r="O1475" s="9"/>
      <c r="P1475" s="9"/>
      <c r="Q1475" s="9"/>
      <c r="R1475" s="9"/>
      <c r="S1475" s="9"/>
      <c r="T1475" s="122">
        <v>39350</v>
      </c>
      <c r="U1475" s="10">
        <v>11.1</v>
      </c>
      <c r="V1475" s="201">
        <f t="shared" si="25"/>
        <v>9.6768907712199599E-3</v>
      </c>
      <c r="W1475" s="139">
        <v>1</v>
      </c>
      <c r="X1475" s="41"/>
      <c r="Y1475" s="9"/>
      <c r="Z1475" s="16" t="s">
        <v>701</v>
      </c>
      <c r="AA1475" s="124">
        <v>2005</v>
      </c>
      <c r="AB1475" s="20">
        <v>10.6</v>
      </c>
      <c r="AD1475" s="134">
        <v>2009</v>
      </c>
      <c r="AF1475" s="20">
        <v>11</v>
      </c>
    </row>
    <row r="1476" spans="1:43" x14ac:dyDescent="0.2">
      <c r="A1476" s="40" t="s">
        <v>35</v>
      </c>
      <c r="B1476" s="72">
        <v>4</v>
      </c>
      <c r="C1476" s="40" t="s">
        <v>70</v>
      </c>
      <c r="D1476" s="99" t="s">
        <v>58</v>
      </c>
      <c r="E1476" s="9" t="s">
        <v>21</v>
      </c>
      <c r="F1476" s="9">
        <v>764</v>
      </c>
      <c r="G1476" s="9"/>
      <c r="H1476" s="327">
        <v>40759</v>
      </c>
      <c r="I1476" s="9">
        <v>12.1</v>
      </c>
      <c r="J1476" s="9"/>
      <c r="K1476" s="100" t="s">
        <v>1655</v>
      </c>
      <c r="N1476" s="9"/>
      <c r="O1476" s="9"/>
      <c r="P1476" s="9"/>
      <c r="Q1476" s="9"/>
      <c r="R1476" s="9"/>
      <c r="S1476" s="9"/>
      <c r="T1476" s="122">
        <v>39297</v>
      </c>
      <c r="U1476" s="10">
        <v>12.9</v>
      </c>
      <c r="V1476" s="201">
        <f t="shared" si="25"/>
        <v>1.3069810837096938E-2</v>
      </c>
      <c r="W1476" s="139">
        <v>1</v>
      </c>
      <c r="X1476" s="41"/>
      <c r="Y1476" s="9"/>
      <c r="Z1476" s="16"/>
      <c r="AA1476" s="124">
        <v>2005</v>
      </c>
      <c r="AB1476" s="20">
        <v>11.8</v>
      </c>
      <c r="AD1476" s="134">
        <v>2009</v>
      </c>
      <c r="AF1476" s="20">
        <v>12.1</v>
      </c>
    </row>
    <row r="1477" spans="1:43" x14ac:dyDescent="0.2">
      <c r="A1477" s="41" t="s">
        <v>35</v>
      </c>
      <c r="B1477" s="95">
        <v>4</v>
      </c>
      <c r="C1477" s="41" t="s">
        <v>70</v>
      </c>
      <c r="D1477" s="99" t="s">
        <v>58</v>
      </c>
      <c r="E1477" s="9" t="s">
        <v>22</v>
      </c>
      <c r="F1477" s="9">
        <v>765</v>
      </c>
      <c r="G1477" s="9"/>
      <c r="H1477" s="327">
        <v>40759</v>
      </c>
      <c r="I1477" s="9">
        <v>13</v>
      </c>
      <c r="J1477" s="9"/>
      <c r="K1477" s="9"/>
      <c r="N1477" s="9"/>
      <c r="O1477" s="9"/>
      <c r="P1477" s="9"/>
      <c r="Q1477" s="9"/>
      <c r="R1477" s="9"/>
      <c r="S1477" s="9"/>
      <c r="T1477" s="122">
        <v>39297</v>
      </c>
      <c r="U1477" s="10">
        <v>12.1</v>
      </c>
      <c r="V1477" s="201">
        <f t="shared" si="25"/>
        <v>1.149901451030204E-2</v>
      </c>
      <c r="W1477" s="158">
        <v>1</v>
      </c>
      <c r="X1477" s="41"/>
      <c r="Y1477" s="9"/>
      <c r="Z1477" s="16"/>
      <c r="AA1477" s="128">
        <v>2005</v>
      </c>
      <c r="AB1477" s="10">
        <v>10.3</v>
      </c>
      <c r="AC1477" s="16"/>
      <c r="AD1477" s="134">
        <v>2009</v>
      </c>
      <c r="AE1477" s="10"/>
      <c r="AF1477" s="10">
        <v>11.5</v>
      </c>
      <c r="AG1477" s="9"/>
      <c r="AH1477" s="16"/>
    </row>
    <row r="1478" spans="1:43" x14ac:dyDescent="0.2">
      <c r="A1478" s="41" t="s">
        <v>35</v>
      </c>
      <c r="B1478" s="95">
        <v>4</v>
      </c>
      <c r="C1478" s="41" t="s">
        <v>70</v>
      </c>
      <c r="D1478" s="99" t="s">
        <v>58</v>
      </c>
      <c r="E1478" s="9" t="s">
        <v>69</v>
      </c>
      <c r="F1478" s="9">
        <v>766</v>
      </c>
      <c r="G1478" s="9"/>
      <c r="H1478" s="327">
        <v>40759</v>
      </c>
      <c r="I1478" s="9"/>
      <c r="J1478" s="3" t="s">
        <v>1198</v>
      </c>
      <c r="K1478" s="100" t="s">
        <v>1239</v>
      </c>
      <c r="N1478" s="9"/>
      <c r="O1478" s="9"/>
      <c r="P1478" s="9"/>
      <c r="Q1478" s="9"/>
      <c r="R1478" s="9"/>
      <c r="S1478" s="9"/>
      <c r="T1478" s="122">
        <v>39297</v>
      </c>
      <c r="U1478" s="10">
        <v>15</v>
      </c>
      <c r="V1478" s="201">
        <f t="shared" si="25"/>
        <v>1.7671458676442587E-2</v>
      </c>
      <c r="W1478" s="158">
        <v>1</v>
      </c>
      <c r="X1478" s="41"/>
      <c r="Y1478" s="9"/>
      <c r="Z1478" s="16"/>
      <c r="AA1478" s="128">
        <v>2005</v>
      </c>
      <c r="AB1478" s="10">
        <v>15</v>
      </c>
      <c r="AC1478" s="16"/>
      <c r="AD1478" s="134">
        <v>2009</v>
      </c>
      <c r="AE1478" s="10"/>
      <c r="AF1478" s="10">
        <v>14.9</v>
      </c>
      <c r="AG1478" s="9"/>
      <c r="AH1478" s="16"/>
    </row>
    <row r="1479" spans="1:43" s="109" customFormat="1" x14ac:dyDescent="0.2">
      <c r="A1479" s="40" t="s">
        <v>35</v>
      </c>
      <c r="B1479" s="72">
        <v>4</v>
      </c>
      <c r="C1479" s="40" t="s">
        <v>70</v>
      </c>
      <c r="D1479" s="99" t="s">
        <v>58</v>
      </c>
      <c r="E1479" s="9" t="s">
        <v>21</v>
      </c>
      <c r="F1479" s="9">
        <v>767</v>
      </c>
      <c r="G1479" s="9"/>
      <c r="H1479" s="327">
        <v>40759</v>
      </c>
      <c r="I1479" s="9">
        <v>24</v>
      </c>
      <c r="J1479" s="9"/>
      <c r="K1479" s="9"/>
      <c r="L1479" s="9"/>
      <c r="M1479" s="9"/>
      <c r="N1479" s="9"/>
      <c r="O1479" s="9"/>
      <c r="P1479" s="9"/>
      <c r="Q1479" s="9"/>
      <c r="R1479" s="9"/>
      <c r="S1479" s="9"/>
      <c r="T1479" s="122">
        <v>39297</v>
      </c>
      <c r="U1479" s="10">
        <v>22.2</v>
      </c>
      <c r="V1479" s="201">
        <f t="shared" si="25"/>
        <v>3.870756308487984E-2</v>
      </c>
      <c r="W1479" s="139">
        <v>1</v>
      </c>
      <c r="X1479" s="41"/>
      <c r="Y1479" s="9"/>
      <c r="Z1479" s="16"/>
      <c r="AA1479" s="124">
        <v>2005</v>
      </c>
      <c r="AB1479" s="20">
        <v>18.5</v>
      </c>
      <c r="AC1479" s="14"/>
      <c r="AD1479" s="134">
        <v>2009</v>
      </c>
      <c r="AE1479" s="20"/>
      <c r="AF1479" s="20">
        <v>21.4</v>
      </c>
      <c r="AG1479" s="7"/>
      <c r="AH1479" s="14"/>
      <c r="AI1479" s="103"/>
      <c r="AJ1479" s="103"/>
      <c r="AK1479" s="103"/>
      <c r="AL1479" s="103"/>
      <c r="AM1479" s="103"/>
      <c r="AN1479" s="103"/>
      <c r="AO1479" s="7"/>
      <c r="AP1479" s="7"/>
      <c r="AQ1479" s="7"/>
    </row>
    <row r="1480" spans="1:43" x14ac:dyDescent="0.2">
      <c r="A1480" s="40" t="s">
        <v>35</v>
      </c>
      <c r="B1480" s="72">
        <v>4</v>
      </c>
      <c r="C1480" s="40" t="s">
        <v>70</v>
      </c>
      <c r="D1480" s="99" t="s">
        <v>58</v>
      </c>
      <c r="E1480" s="9" t="s">
        <v>21</v>
      </c>
      <c r="F1480" s="9">
        <v>769</v>
      </c>
      <c r="G1480" s="9"/>
      <c r="H1480" s="327">
        <v>40759</v>
      </c>
      <c r="I1480" s="9">
        <v>14.3</v>
      </c>
      <c r="J1480" s="9"/>
      <c r="K1480" s="9"/>
      <c r="N1480" s="9"/>
      <c r="O1480" s="9"/>
      <c r="P1480" s="9"/>
      <c r="Q1480" s="9"/>
      <c r="R1480" s="9"/>
      <c r="S1480" s="9"/>
      <c r="T1480" s="122">
        <v>39297</v>
      </c>
      <c r="U1480" s="10">
        <v>13.4</v>
      </c>
      <c r="V1480" s="201">
        <f t="shared" si="25"/>
        <v>1.4102609421964582E-2</v>
      </c>
      <c r="W1480" s="139">
        <v>1</v>
      </c>
      <c r="X1480" s="41"/>
      <c r="Y1480" s="9"/>
      <c r="Z1480" s="16"/>
      <c r="AA1480" s="124">
        <v>2005</v>
      </c>
      <c r="AB1480" s="20">
        <v>11.8</v>
      </c>
      <c r="AD1480" s="134">
        <v>2009</v>
      </c>
      <c r="AF1480" s="20">
        <v>13.4</v>
      </c>
    </row>
    <row r="1481" spans="1:43" x14ac:dyDescent="0.2">
      <c r="A1481" s="40" t="s">
        <v>35</v>
      </c>
      <c r="B1481" s="72">
        <v>4</v>
      </c>
      <c r="C1481" s="40" t="s">
        <v>70</v>
      </c>
      <c r="D1481" s="99" t="s">
        <v>58</v>
      </c>
      <c r="E1481" s="9" t="s">
        <v>21</v>
      </c>
      <c r="F1481" s="9">
        <v>770</v>
      </c>
      <c r="G1481" s="9"/>
      <c r="H1481" s="327">
        <v>40759</v>
      </c>
      <c r="I1481" s="9">
        <v>12.5</v>
      </c>
      <c r="J1481" s="9"/>
      <c r="K1481" s="9"/>
      <c r="N1481" s="9"/>
      <c r="O1481" s="9"/>
      <c r="P1481" s="9"/>
      <c r="Q1481" s="9"/>
      <c r="R1481" s="9"/>
      <c r="S1481" s="9"/>
      <c r="T1481" s="122">
        <v>39297</v>
      </c>
      <c r="U1481" s="10">
        <v>12.3</v>
      </c>
      <c r="V1481" s="201">
        <f t="shared" si="25"/>
        <v>1.1882288814039996E-2</v>
      </c>
      <c r="W1481" s="139">
        <v>1</v>
      </c>
      <c r="X1481" s="41"/>
      <c r="Y1481" s="9"/>
      <c r="Z1481" s="16"/>
      <c r="AA1481" s="124">
        <v>2005</v>
      </c>
      <c r="AB1481" s="20">
        <v>11.9</v>
      </c>
      <c r="AD1481" s="134">
        <v>2009</v>
      </c>
      <c r="AF1481" s="20">
        <v>12.2</v>
      </c>
    </row>
    <row r="1482" spans="1:43" x14ac:dyDescent="0.2">
      <c r="A1482" s="40" t="s">
        <v>35</v>
      </c>
      <c r="B1482" s="72">
        <v>4</v>
      </c>
      <c r="C1482" s="40" t="s">
        <v>70</v>
      </c>
      <c r="D1482" s="99" t="s">
        <v>58</v>
      </c>
      <c r="E1482" s="9" t="s">
        <v>97</v>
      </c>
      <c r="F1482" s="9">
        <v>771</v>
      </c>
      <c r="G1482" s="9"/>
      <c r="H1482" s="327">
        <v>40759</v>
      </c>
      <c r="I1482" s="9">
        <v>23.4</v>
      </c>
      <c r="J1482" s="9"/>
      <c r="K1482" s="9"/>
      <c r="N1482" s="9"/>
      <c r="O1482" s="9"/>
      <c r="P1482" s="9"/>
      <c r="Q1482" s="9"/>
      <c r="R1482" s="9"/>
      <c r="S1482" s="9"/>
      <c r="T1482" s="122">
        <v>39297</v>
      </c>
      <c r="U1482" s="10">
        <v>19.899999999999999</v>
      </c>
      <c r="V1482" s="201">
        <f t="shared" si="25"/>
        <v>3.1102552668702346E-2</v>
      </c>
      <c r="W1482" s="139">
        <v>1</v>
      </c>
      <c r="X1482" s="41"/>
      <c r="Y1482" s="9"/>
      <c r="Z1482" s="16"/>
      <c r="AA1482" s="124">
        <v>2005</v>
      </c>
      <c r="AB1482" s="20">
        <v>14.5</v>
      </c>
      <c r="AD1482" s="134">
        <v>2009</v>
      </c>
      <c r="AF1482" s="20">
        <v>18.100000000000001</v>
      </c>
    </row>
    <row r="1483" spans="1:43" x14ac:dyDescent="0.2">
      <c r="A1483" s="40" t="s">
        <v>35</v>
      </c>
      <c r="B1483" s="72">
        <v>4</v>
      </c>
      <c r="C1483" s="40" t="s">
        <v>70</v>
      </c>
      <c r="D1483" s="99" t="s">
        <v>58</v>
      </c>
      <c r="E1483" s="9" t="s">
        <v>21</v>
      </c>
      <c r="F1483" s="9">
        <v>772</v>
      </c>
      <c r="G1483" s="9"/>
      <c r="H1483" s="327">
        <v>40759</v>
      </c>
      <c r="I1483" s="9">
        <v>12.4</v>
      </c>
      <c r="J1483" s="9"/>
      <c r="K1483" s="9"/>
      <c r="N1483" s="9"/>
      <c r="O1483" s="9"/>
      <c r="P1483" s="9"/>
      <c r="Q1483" s="9"/>
      <c r="R1483" s="9"/>
      <c r="S1483" s="9"/>
      <c r="T1483" s="122">
        <v>39297</v>
      </c>
      <c r="U1483" s="10">
        <v>12</v>
      </c>
      <c r="V1483" s="201">
        <f t="shared" si="25"/>
        <v>1.1309733552923255E-2</v>
      </c>
      <c r="W1483" s="139">
        <v>1</v>
      </c>
      <c r="X1483" s="41"/>
      <c r="Y1483" s="9"/>
      <c r="Z1483" s="16"/>
      <c r="AA1483" s="124">
        <v>2005</v>
      </c>
      <c r="AB1483" s="20">
        <v>11.1</v>
      </c>
      <c r="AD1483" s="134">
        <v>2009</v>
      </c>
      <c r="AF1483" s="20">
        <v>12</v>
      </c>
    </row>
    <row r="1484" spans="1:43" x14ac:dyDescent="0.2">
      <c r="A1484" s="40" t="s">
        <v>35</v>
      </c>
      <c r="B1484" s="72">
        <v>4</v>
      </c>
      <c r="C1484" s="41" t="s">
        <v>70</v>
      </c>
      <c r="D1484" s="99" t="s">
        <v>58</v>
      </c>
      <c r="E1484" s="9" t="s">
        <v>21</v>
      </c>
      <c r="F1484" s="9">
        <v>922</v>
      </c>
      <c r="G1484" s="9">
        <v>768</v>
      </c>
      <c r="H1484" s="327">
        <v>40759</v>
      </c>
      <c r="I1484" s="9">
        <v>14</v>
      </c>
      <c r="J1484" s="9"/>
      <c r="K1484" s="9"/>
      <c r="N1484" s="9"/>
      <c r="O1484" s="9"/>
      <c r="P1484" s="9"/>
      <c r="Q1484" s="9"/>
      <c r="R1484" s="9"/>
      <c r="S1484" s="9"/>
      <c r="T1484" s="122">
        <v>39297</v>
      </c>
      <c r="U1484" s="10">
        <v>13.1</v>
      </c>
      <c r="V1484" s="201">
        <f t="shared" si="25"/>
        <v>1.3478217882063609E-2</v>
      </c>
      <c r="W1484" s="139">
        <v>1</v>
      </c>
      <c r="X1484" s="41"/>
      <c r="Y1484" s="9"/>
      <c r="Z1484" s="16"/>
      <c r="AA1484" s="124">
        <v>2005</v>
      </c>
      <c r="AB1484" s="20">
        <v>11.2</v>
      </c>
      <c r="AD1484" s="134">
        <v>2009</v>
      </c>
      <c r="AF1484" s="20">
        <v>12.9</v>
      </c>
    </row>
    <row r="1485" spans="1:43" x14ac:dyDescent="0.2">
      <c r="A1485" s="40" t="s">
        <v>35</v>
      </c>
      <c r="B1485" s="72">
        <v>4</v>
      </c>
      <c r="C1485" s="41"/>
      <c r="D1485" s="99" t="s">
        <v>58</v>
      </c>
      <c r="E1485" s="9" t="s">
        <v>21</v>
      </c>
      <c r="F1485" s="9">
        <v>1724</v>
      </c>
      <c r="G1485" s="9"/>
      <c r="H1485" s="327">
        <v>40759</v>
      </c>
      <c r="I1485" s="9">
        <v>14</v>
      </c>
      <c r="J1485" s="9"/>
      <c r="K1485" s="9"/>
      <c r="N1485" s="9"/>
      <c r="O1485" s="9"/>
      <c r="P1485" s="9"/>
      <c r="Q1485" s="9"/>
      <c r="R1485" s="9"/>
      <c r="S1485" s="9"/>
      <c r="T1485" s="122">
        <v>39297</v>
      </c>
      <c r="U1485" s="10">
        <v>12.8</v>
      </c>
      <c r="V1485" s="201">
        <f t="shared" si="25"/>
        <v>1.2867963509103793E-2</v>
      </c>
      <c r="W1485" s="139">
        <v>1</v>
      </c>
      <c r="X1485" s="41"/>
      <c r="Y1485" s="9"/>
      <c r="Z1485" s="16" t="s">
        <v>336</v>
      </c>
      <c r="AA1485" s="128"/>
      <c r="AB1485" s="10"/>
      <c r="AC1485" s="16"/>
      <c r="AD1485" s="134"/>
      <c r="AE1485" s="10"/>
    </row>
    <row r="1486" spans="1:43" s="9" customFormat="1" x14ac:dyDescent="0.2">
      <c r="A1486" s="40" t="s">
        <v>35</v>
      </c>
      <c r="B1486" s="72">
        <v>4</v>
      </c>
      <c r="C1486" s="40" t="s">
        <v>70</v>
      </c>
      <c r="D1486" s="97" t="s">
        <v>58</v>
      </c>
      <c r="E1486" s="7" t="s">
        <v>22</v>
      </c>
      <c r="F1486" s="7">
        <v>1725</v>
      </c>
      <c r="G1486" s="7">
        <v>762</v>
      </c>
      <c r="H1486" s="327">
        <v>40759</v>
      </c>
      <c r="I1486" s="7">
        <v>11.2</v>
      </c>
      <c r="J1486" s="7"/>
      <c r="K1486" s="100" t="s">
        <v>1650</v>
      </c>
      <c r="N1486" s="7"/>
      <c r="O1486" s="7"/>
      <c r="P1486" s="7"/>
      <c r="Q1486" s="7"/>
      <c r="R1486" s="7"/>
      <c r="S1486" s="7"/>
      <c r="T1486" s="120">
        <v>39297</v>
      </c>
      <c r="U1486" s="20">
        <v>11.9</v>
      </c>
      <c r="V1486" s="198">
        <f t="shared" si="25"/>
        <v>1.1122023391871266E-2</v>
      </c>
      <c r="W1486" s="139">
        <v>1</v>
      </c>
      <c r="X1486" s="40"/>
      <c r="Y1486" s="7"/>
      <c r="Z1486" s="14"/>
      <c r="AA1486" s="124">
        <v>2005</v>
      </c>
      <c r="AB1486" s="20">
        <v>11</v>
      </c>
      <c r="AC1486" s="14"/>
      <c r="AD1486" s="134">
        <v>2009</v>
      </c>
      <c r="AE1486" s="20"/>
      <c r="AF1486" s="20">
        <v>11</v>
      </c>
      <c r="AG1486" s="7"/>
      <c r="AH1486" s="14"/>
      <c r="AI1486" s="110"/>
      <c r="AJ1486" s="110"/>
      <c r="AK1486" s="110"/>
      <c r="AL1486" s="110"/>
      <c r="AM1486" s="110"/>
      <c r="AN1486" s="110"/>
    </row>
    <row r="1487" spans="1:43" s="9" customFormat="1" x14ac:dyDescent="0.2">
      <c r="A1487" s="40" t="s">
        <v>35</v>
      </c>
      <c r="B1487" s="72">
        <v>4</v>
      </c>
      <c r="C1487" s="40"/>
      <c r="D1487" s="99" t="s">
        <v>58</v>
      </c>
      <c r="E1487" s="7" t="s">
        <v>21</v>
      </c>
      <c r="F1487" s="9">
        <v>1726</v>
      </c>
      <c r="H1487" s="327">
        <v>40759</v>
      </c>
      <c r="I1487" s="9">
        <v>11.7</v>
      </c>
      <c r="T1487" s="120">
        <v>39297</v>
      </c>
      <c r="U1487" s="20">
        <v>11</v>
      </c>
      <c r="V1487" s="198">
        <f t="shared" si="25"/>
        <v>9.5033177771091243E-3</v>
      </c>
      <c r="W1487" s="139">
        <v>1</v>
      </c>
      <c r="X1487" s="40"/>
      <c r="Y1487" s="7"/>
      <c r="Z1487" s="14" t="s">
        <v>336</v>
      </c>
      <c r="AA1487" s="128"/>
      <c r="AB1487" s="10"/>
      <c r="AC1487" s="16"/>
      <c r="AD1487" s="134"/>
      <c r="AE1487" s="10"/>
      <c r="AF1487" s="20"/>
      <c r="AG1487" s="7"/>
      <c r="AH1487" s="14"/>
      <c r="AI1487" s="110"/>
      <c r="AJ1487" s="110"/>
      <c r="AK1487" s="110"/>
      <c r="AL1487" s="110"/>
      <c r="AM1487" s="110"/>
      <c r="AN1487" s="110"/>
    </row>
    <row r="1488" spans="1:43" s="9" customFormat="1" x14ac:dyDescent="0.2">
      <c r="A1488" s="40" t="s">
        <v>35</v>
      </c>
      <c r="B1488" s="72">
        <v>4</v>
      </c>
      <c r="C1488" s="40"/>
      <c r="D1488" s="99" t="s">
        <v>58</v>
      </c>
      <c r="E1488" s="7" t="s">
        <v>60</v>
      </c>
      <c r="F1488" s="9">
        <v>2504</v>
      </c>
      <c r="H1488" s="327">
        <v>40759</v>
      </c>
      <c r="I1488" s="9">
        <v>10.7</v>
      </c>
      <c r="K1488" s="100" t="s">
        <v>1249</v>
      </c>
      <c r="T1488" s="120"/>
      <c r="U1488" s="20"/>
      <c r="V1488" s="198"/>
      <c r="W1488" s="139"/>
      <c r="X1488" s="40"/>
      <c r="Y1488" s="7"/>
      <c r="Z1488" s="14"/>
      <c r="AA1488" s="128"/>
      <c r="AB1488" s="10"/>
      <c r="AC1488" s="16"/>
      <c r="AD1488" s="134"/>
      <c r="AE1488" s="10"/>
      <c r="AF1488" s="20"/>
      <c r="AG1488" s="7"/>
      <c r="AH1488" s="14"/>
      <c r="AI1488" s="110"/>
      <c r="AJ1488" s="110"/>
      <c r="AK1488" s="110"/>
      <c r="AL1488" s="110"/>
      <c r="AM1488" s="110"/>
      <c r="AN1488" s="110"/>
    </row>
    <row r="1489" spans="1:34" x14ac:dyDescent="0.2">
      <c r="A1489" s="40" t="s">
        <v>35</v>
      </c>
      <c r="B1489" s="72">
        <v>4</v>
      </c>
      <c r="C1489" s="40" t="s">
        <v>62</v>
      </c>
      <c r="D1489" s="99" t="s">
        <v>61</v>
      </c>
      <c r="E1489" s="9" t="s">
        <v>21</v>
      </c>
      <c r="F1489" s="9">
        <v>346</v>
      </c>
      <c r="G1489" s="9">
        <v>775</v>
      </c>
      <c r="H1489" s="327">
        <v>40759</v>
      </c>
      <c r="I1489" s="9">
        <v>17.2</v>
      </c>
      <c r="J1489" s="9"/>
      <c r="K1489" s="9"/>
      <c r="N1489" s="9"/>
      <c r="O1489" s="9"/>
      <c r="P1489" s="9"/>
      <c r="Q1489" s="9"/>
      <c r="R1489" s="9"/>
      <c r="S1489" s="9"/>
      <c r="T1489" s="122">
        <v>39297</v>
      </c>
      <c r="U1489" s="10">
        <v>15.7</v>
      </c>
      <c r="V1489" s="201">
        <f t="shared" si="25"/>
        <v>1.9359279329583701E-2</v>
      </c>
      <c r="W1489" s="139">
        <v>1</v>
      </c>
      <c r="X1489" s="41"/>
      <c r="Y1489" s="9"/>
      <c r="Z1489" s="16"/>
      <c r="AA1489" s="124">
        <v>2005</v>
      </c>
      <c r="AB1489" s="20">
        <v>13.7</v>
      </c>
      <c r="AD1489" s="134">
        <v>2009</v>
      </c>
      <c r="AF1489" s="20">
        <v>15.2</v>
      </c>
    </row>
    <row r="1490" spans="1:34" x14ac:dyDescent="0.2">
      <c r="A1490" s="40" t="s">
        <v>35</v>
      </c>
      <c r="B1490" s="72">
        <v>4</v>
      </c>
      <c r="C1490" s="40" t="s">
        <v>62</v>
      </c>
      <c r="D1490" s="97" t="s">
        <v>61</v>
      </c>
      <c r="E1490" s="7" t="s">
        <v>60</v>
      </c>
      <c r="F1490" s="7">
        <v>369</v>
      </c>
      <c r="H1490" s="327">
        <v>40759</v>
      </c>
      <c r="I1490" s="7">
        <v>13.7</v>
      </c>
      <c r="T1490" s="120">
        <v>39297</v>
      </c>
      <c r="U1490" s="20">
        <v>12</v>
      </c>
      <c r="V1490" s="198">
        <f t="shared" si="25"/>
        <v>1.1309733552923255E-2</v>
      </c>
      <c r="W1490" s="139">
        <v>1</v>
      </c>
      <c r="X1490" s="40"/>
      <c r="Y1490" s="7">
        <v>2</v>
      </c>
      <c r="AD1490" s="134">
        <v>2009</v>
      </c>
      <c r="AF1490" s="20">
        <v>11.3</v>
      </c>
    </row>
    <row r="1491" spans="1:34" x14ac:dyDescent="0.2">
      <c r="A1491" s="40" t="s">
        <v>35</v>
      </c>
      <c r="B1491" s="72">
        <v>4</v>
      </c>
      <c r="C1491" s="40" t="s">
        <v>62</v>
      </c>
      <c r="D1491" s="97" t="s">
        <v>61</v>
      </c>
      <c r="E1491" s="7" t="s">
        <v>22</v>
      </c>
      <c r="F1491" s="7">
        <v>370</v>
      </c>
      <c r="H1491" s="327">
        <v>40759</v>
      </c>
      <c r="I1491" s="7">
        <v>11.6</v>
      </c>
      <c r="T1491" s="120">
        <v>39297</v>
      </c>
      <c r="U1491" s="20">
        <v>10.9</v>
      </c>
      <c r="V1491" s="198">
        <f t="shared" si="25"/>
        <v>9.3313155793250824E-3</v>
      </c>
      <c r="W1491" s="139">
        <v>1</v>
      </c>
      <c r="X1491" s="40"/>
      <c r="AD1491" s="134">
        <v>2009</v>
      </c>
      <c r="AF1491" s="20">
        <v>10.3</v>
      </c>
      <c r="AH1491" s="14" t="s">
        <v>96</v>
      </c>
    </row>
    <row r="1492" spans="1:34" x14ac:dyDescent="0.2">
      <c r="A1492" s="40" t="s">
        <v>35</v>
      </c>
      <c r="B1492" s="72">
        <v>4</v>
      </c>
      <c r="C1492" s="40" t="s">
        <v>62</v>
      </c>
      <c r="D1492" s="99" t="s">
        <v>61</v>
      </c>
      <c r="E1492" s="9" t="s">
        <v>67</v>
      </c>
      <c r="F1492" s="9">
        <v>395</v>
      </c>
      <c r="G1492" s="9"/>
      <c r="H1492" s="327">
        <v>40759</v>
      </c>
      <c r="I1492" s="9">
        <v>12.5</v>
      </c>
      <c r="J1492" s="9"/>
      <c r="K1492" s="9"/>
      <c r="N1492" s="9"/>
      <c r="O1492" s="9"/>
      <c r="P1492" s="9"/>
      <c r="Q1492" s="9"/>
      <c r="R1492" s="9"/>
      <c r="S1492" s="9"/>
      <c r="T1492" s="122">
        <v>39297</v>
      </c>
      <c r="U1492" s="10">
        <v>11</v>
      </c>
      <c r="V1492" s="201">
        <f t="shared" si="25"/>
        <v>9.5033177771091243E-3</v>
      </c>
      <c r="W1492" s="139">
        <v>1</v>
      </c>
      <c r="X1492" s="41"/>
      <c r="Y1492" s="9"/>
      <c r="Z1492" s="16" t="s">
        <v>724</v>
      </c>
      <c r="AD1492" s="134">
        <v>2009</v>
      </c>
      <c r="AF1492" s="20">
        <v>10.8</v>
      </c>
      <c r="AH1492" s="14" t="s">
        <v>96</v>
      </c>
    </row>
    <row r="1493" spans="1:34" x14ac:dyDescent="0.2">
      <c r="A1493" s="40" t="s">
        <v>35</v>
      </c>
      <c r="B1493" s="72">
        <v>4</v>
      </c>
      <c r="C1493" s="40" t="s">
        <v>62</v>
      </c>
      <c r="D1493" s="97" t="s">
        <v>61</v>
      </c>
      <c r="E1493" s="7" t="s">
        <v>22</v>
      </c>
      <c r="F1493" s="7">
        <v>448</v>
      </c>
      <c r="G1493" s="7">
        <v>774</v>
      </c>
      <c r="H1493" s="327">
        <v>40759</v>
      </c>
      <c r="I1493" s="7">
        <v>14.6</v>
      </c>
      <c r="K1493" s="100" t="s">
        <v>1650</v>
      </c>
      <c r="T1493" s="120">
        <v>39297</v>
      </c>
      <c r="U1493" s="20">
        <v>14.8</v>
      </c>
      <c r="V1493" s="198">
        <f t="shared" si="25"/>
        <v>1.7203361371057709E-2</v>
      </c>
      <c r="W1493" s="139">
        <v>1</v>
      </c>
      <c r="X1493" s="40"/>
      <c r="AA1493" s="124">
        <v>2005</v>
      </c>
      <c r="AB1493" s="20">
        <v>11.8</v>
      </c>
      <c r="AD1493" s="134">
        <v>2009</v>
      </c>
      <c r="AF1493" s="20">
        <v>14</v>
      </c>
    </row>
    <row r="1494" spans="1:34" x14ac:dyDescent="0.2">
      <c r="A1494" s="40" t="s">
        <v>35</v>
      </c>
      <c r="B1494" s="72">
        <v>4</v>
      </c>
      <c r="C1494" s="40" t="s">
        <v>62</v>
      </c>
      <c r="D1494" s="99" t="s">
        <v>61</v>
      </c>
      <c r="E1494" s="9" t="s">
        <v>69</v>
      </c>
      <c r="F1494" s="9">
        <v>773</v>
      </c>
      <c r="G1494" s="9"/>
      <c r="H1494" s="327">
        <v>40759</v>
      </c>
      <c r="I1494" s="9"/>
      <c r="J1494" s="3" t="s">
        <v>1198</v>
      </c>
      <c r="K1494" s="100" t="s">
        <v>1239</v>
      </c>
      <c r="N1494" s="9"/>
      <c r="O1494" s="9"/>
      <c r="P1494" s="9"/>
      <c r="Q1494" s="9"/>
      <c r="R1494" s="9"/>
      <c r="S1494" s="9"/>
      <c r="T1494" s="122"/>
      <c r="U1494" s="10"/>
      <c r="V1494" s="201">
        <f t="shared" si="25"/>
        <v>0</v>
      </c>
      <c r="W1494" s="139">
        <v>0</v>
      </c>
      <c r="X1494" s="41" t="s">
        <v>694</v>
      </c>
      <c r="Y1494" s="9"/>
      <c r="Z1494" s="16" t="s">
        <v>702</v>
      </c>
      <c r="AA1494" s="124">
        <v>2005</v>
      </c>
      <c r="AB1494" s="20">
        <v>13.2</v>
      </c>
      <c r="AD1494" s="134">
        <v>2009</v>
      </c>
      <c r="AF1494" s="7"/>
      <c r="AG1494" s="20" t="s">
        <v>161</v>
      </c>
    </row>
    <row r="1495" spans="1:34" x14ac:dyDescent="0.2">
      <c r="A1495" s="40" t="s">
        <v>35</v>
      </c>
      <c r="B1495" s="72">
        <v>4</v>
      </c>
      <c r="C1495" s="40" t="s">
        <v>62</v>
      </c>
      <c r="D1495" s="99" t="s">
        <v>61</v>
      </c>
      <c r="E1495" s="9" t="s">
        <v>21</v>
      </c>
      <c r="F1495" s="9">
        <v>776</v>
      </c>
      <c r="G1495" s="9"/>
      <c r="H1495" s="327">
        <v>40759</v>
      </c>
      <c r="I1495" s="9">
        <v>12.8</v>
      </c>
      <c r="J1495" s="9"/>
      <c r="K1495" s="9"/>
      <c r="N1495" s="9"/>
      <c r="O1495" s="9"/>
      <c r="P1495" s="9"/>
      <c r="Q1495" s="9"/>
      <c r="R1495" s="9"/>
      <c r="S1495" s="9"/>
      <c r="T1495" s="122">
        <v>39350</v>
      </c>
      <c r="U1495" s="10">
        <v>12.7</v>
      </c>
      <c r="V1495" s="201">
        <f t="shared" si="25"/>
        <v>1.2667686977437443E-2</v>
      </c>
      <c r="W1495" s="139">
        <v>1</v>
      </c>
      <c r="X1495" s="41"/>
      <c r="Y1495" s="9"/>
      <c r="Z1495" s="16" t="s">
        <v>701</v>
      </c>
      <c r="AA1495" s="124">
        <v>2005</v>
      </c>
      <c r="AB1495" s="20">
        <v>11.8</v>
      </c>
      <c r="AD1495" s="134">
        <v>2009</v>
      </c>
      <c r="AF1495" s="20">
        <v>12.6</v>
      </c>
    </row>
    <row r="1496" spans="1:34" x14ac:dyDescent="0.2">
      <c r="A1496" s="40" t="s">
        <v>35</v>
      </c>
      <c r="B1496" s="72">
        <v>4</v>
      </c>
      <c r="C1496" s="41" t="s">
        <v>62</v>
      </c>
      <c r="D1496" s="99" t="s">
        <v>61</v>
      </c>
      <c r="E1496" s="9" t="s">
        <v>21</v>
      </c>
      <c r="F1496" s="7">
        <v>2819</v>
      </c>
      <c r="G1496" s="9">
        <v>778</v>
      </c>
      <c r="H1496" s="327">
        <v>40759</v>
      </c>
      <c r="I1496" s="9">
        <v>15.5</v>
      </c>
      <c r="J1496" s="9"/>
      <c r="K1496" s="9"/>
      <c r="N1496" s="9"/>
      <c r="O1496" s="9"/>
      <c r="P1496" s="9"/>
      <c r="Q1496" s="9"/>
      <c r="R1496" s="9"/>
      <c r="S1496" s="9"/>
      <c r="T1496" s="122">
        <v>39297</v>
      </c>
      <c r="U1496" s="10">
        <v>15</v>
      </c>
      <c r="V1496" s="201">
        <f t="shared" si="25"/>
        <v>1.7671458676442587E-2</v>
      </c>
      <c r="W1496" s="139">
        <v>1</v>
      </c>
      <c r="X1496" s="41"/>
      <c r="Y1496" s="9"/>
      <c r="Z1496" s="16"/>
      <c r="AA1496" s="124">
        <v>2005</v>
      </c>
      <c r="AB1496" s="20">
        <v>12.5</v>
      </c>
      <c r="AD1496" s="134">
        <v>2009</v>
      </c>
      <c r="AF1496" s="20">
        <v>14.6</v>
      </c>
    </row>
    <row r="1497" spans="1:34" x14ac:dyDescent="0.2">
      <c r="A1497" s="40" t="s">
        <v>35</v>
      </c>
      <c r="B1497" s="72">
        <v>4</v>
      </c>
      <c r="D1497" s="99" t="s">
        <v>61</v>
      </c>
      <c r="E1497" s="9" t="s">
        <v>69</v>
      </c>
      <c r="F1497" s="9">
        <v>1721</v>
      </c>
      <c r="G1497" s="9"/>
      <c r="H1497" s="327">
        <v>40759</v>
      </c>
      <c r="I1497" s="9">
        <v>10</v>
      </c>
      <c r="J1497" s="9"/>
      <c r="K1497" s="9"/>
      <c r="N1497" s="9"/>
      <c r="O1497" s="9"/>
      <c r="P1497" s="9"/>
      <c r="Q1497" s="9"/>
      <c r="R1497" s="9"/>
      <c r="S1497" s="9"/>
      <c r="T1497" s="122">
        <v>39297</v>
      </c>
      <c r="U1497" s="10">
        <v>10</v>
      </c>
      <c r="V1497" s="201">
        <f t="shared" si="25"/>
        <v>7.8539816339744835E-3</v>
      </c>
      <c r="W1497" s="139">
        <v>1</v>
      </c>
      <c r="X1497" s="41"/>
      <c r="Y1497" s="9"/>
      <c r="Z1497" s="16"/>
      <c r="AA1497" s="128"/>
      <c r="AB1497" s="10"/>
      <c r="AC1497" s="16"/>
      <c r="AD1497" s="134"/>
      <c r="AE1497" s="10"/>
    </row>
    <row r="1498" spans="1:34" x14ac:dyDescent="0.2">
      <c r="A1498" s="40" t="s">
        <v>35</v>
      </c>
      <c r="B1498" s="72">
        <v>4</v>
      </c>
      <c r="C1498" s="40" t="s">
        <v>62</v>
      </c>
      <c r="D1498" s="97" t="s">
        <v>61</v>
      </c>
      <c r="E1498" s="7" t="s">
        <v>22</v>
      </c>
      <c r="F1498" s="7">
        <v>1722</v>
      </c>
      <c r="G1498" s="7">
        <v>944</v>
      </c>
      <c r="H1498" s="327">
        <v>40759</v>
      </c>
      <c r="I1498" s="7">
        <v>12.6</v>
      </c>
      <c r="T1498" s="120">
        <v>39297</v>
      </c>
      <c r="U1498" s="20">
        <v>11.3</v>
      </c>
      <c r="V1498" s="198">
        <f t="shared" si="25"/>
        <v>1.0028749148422018E-2</v>
      </c>
      <c r="W1498" s="139">
        <v>1</v>
      </c>
      <c r="X1498" s="40"/>
      <c r="AD1498" s="134">
        <v>2009</v>
      </c>
      <c r="AF1498" s="20">
        <v>11</v>
      </c>
    </row>
    <row r="1499" spans="1:34" x14ac:dyDescent="0.2">
      <c r="A1499" s="40" t="s">
        <v>35</v>
      </c>
      <c r="B1499" s="72">
        <v>4</v>
      </c>
      <c r="C1499" s="41" t="s">
        <v>62</v>
      </c>
      <c r="D1499" s="99" t="s">
        <v>61</v>
      </c>
      <c r="E1499" s="9" t="s">
        <v>21</v>
      </c>
      <c r="F1499" s="9">
        <v>1723</v>
      </c>
      <c r="G1499" s="9">
        <v>777</v>
      </c>
      <c r="H1499" s="327">
        <v>40759</v>
      </c>
      <c r="I1499" s="9">
        <v>12.9</v>
      </c>
      <c r="J1499" s="9"/>
      <c r="K1499" s="9"/>
      <c r="N1499" s="9"/>
      <c r="O1499" s="9"/>
      <c r="P1499" s="9"/>
      <c r="Q1499" s="9"/>
      <c r="R1499" s="9"/>
      <c r="S1499" s="9"/>
      <c r="T1499" s="122">
        <v>39297</v>
      </c>
      <c r="U1499" s="10">
        <v>12</v>
      </c>
      <c r="V1499" s="201">
        <f t="shared" si="25"/>
        <v>1.1309733552923255E-2</v>
      </c>
      <c r="W1499" s="139">
        <v>1</v>
      </c>
      <c r="X1499" s="41"/>
      <c r="Y1499" s="9"/>
      <c r="Z1499" s="16"/>
      <c r="AA1499" s="124">
        <v>2005</v>
      </c>
      <c r="AB1499" s="20">
        <v>10.3</v>
      </c>
      <c r="AD1499" s="134">
        <v>2009</v>
      </c>
      <c r="AF1499" s="20">
        <v>11.5</v>
      </c>
    </row>
    <row r="1500" spans="1:34" x14ac:dyDescent="0.2">
      <c r="A1500" s="40" t="s">
        <v>35</v>
      </c>
      <c r="B1500" s="72">
        <v>4</v>
      </c>
      <c r="C1500" s="41"/>
      <c r="D1500" s="99" t="s">
        <v>61</v>
      </c>
      <c r="E1500" s="9" t="s">
        <v>21</v>
      </c>
      <c r="F1500" s="9">
        <v>2520</v>
      </c>
      <c r="G1500" s="9"/>
      <c r="H1500" s="327">
        <v>40759</v>
      </c>
      <c r="I1500" s="9">
        <v>10.5</v>
      </c>
      <c r="J1500" s="9"/>
      <c r="K1500" s="100" t="s">
        <v>1201</v>
      </c>
      <c r="N1500" s="9"/>
      <c r="O1500" s="9"/>
      <c r="P1500" s="9"/>
      <c r="Q1500" s="9"/>
      <c r="R1500" s="9"/>
      <c r="S1500" s="9"/>
      <c r="T1500" s="122"/>
      <c r="U1500" s="10"/>
      <c r="V1500" s="201"/>
      <c r="W1500" s="139"/>
      <c r="X1500" s="41"/>
      <c r="Y1500" s="9"/>
      <c r="Z1500" s="16"/>
      <c r="AD1500" s="134"/>
    </row>
    <row r="1501" spans="1:34" x14ac:dyDescent="0.2">
      <c r="A1501" s="40" t="s">
        <v>35</v>
      </c>
      <c r="B1501" s="72">
        <v>4</v>
      </c>
      <c r="C1501" s="41"/>
      <c r="D1501" s="99" t="s">
        <v>61</v>
      </c>
      <c r="E1501" s="9" t="s">
        <v>21</v>
      </c>
      <c r="F1501" s="9">
        <v>2522</v>
      </c>
      <c r="G1501" s="9"/>
      <c r="H1501" s="327">
        <v>40759</v>
      </c>
      <c r="I1501" s="9">
        <v>10</v>
      </c>
      <c r="J1501" s="9"/>
      <c r="K1501" s="100" t="s">
        <v>1201</v>
      </c>
      <c r="N1501" s="9"/>
      <c r="O1501" s="9"/>
      <c r="P1501" s="9"/>
      <c r="Q1501" s="9"/>
      <c r="R1501" s="9"/>
      <c r="S1501" s="9"/>
      <c r="T1501" s="122"/>
      <c r="U1501" s="10"/>
      <c r="V1501" s="201"/>
      <c r="W1501" s="139"/>
      <c r="X1501" s="41"/>
      <c r="Y1501" s="9"/>
      <c r="Z1501" s="16"/>
      <c r="AD1501" s="134"/>
    </row>
    <row r="1502" spans="1:34" x14ac:dyDescent="0.2">
      <c r="A1502" s="40" t="s">
        <v>35</v>
      </c>
      <c r="B1502" s="72">
        <v>4</v>
      </c>
      <c r="C1502" s="41"/>
      <c r="D1502" s="99" t="s">
        <v>61</v>
      </c>
      <c r="E1502" s="9" t="s">
        <v>21</v>
      </c>
      <c r="F1502" s="9">
        <v>2505</v>
      </c>
      <c r="G1502" s="9"/>
      <c r="H1502" s="327">
        <v>40759</v>
      </c>
      <c r="I1502" s="9">
        <v>10.5</v>
      </c>
      <c r="J1502" s="9"/>
      <c r="K1502" s="100" t="s">
        <v>1201</v>
      </c>
      <c r="N1502" s="9"/>
      <c r="O1502" s="9"/>
      <c r="P1502" s="9"/>
      <c r="Q1502" s="9"/>
      <c r="R1502" s="9"/>
      <c r="S1502" s="9"/>
      <c r="T1502" s="122"/>
      <c r="U1502" s="10"/>
      <c r="V1502" s="201"/>
      <c r="W1502" s="139"/>
      <c r="X1502" s="41"/>
      <c r="Y1502" s="9"/>
      <c r="Z1502" s="16"/>
      <c r="AD1502" s="134"/>
    </row>
    <row r="1503" spans="1:34" x14ac:dyDescent="0.2">
      <c r="A1503" s="40" t="s">
        <v>35</v>
      </c>
      <c r="B1503" s="72">
        <v>4</v>
      </c>
      <c r="C1503" s="40" t="s">
        <v>63</v>
      </c>
      <c r="D1503" s="99" t="s">
        <v>68</v>
      </c>
      <c r="E1503" s="9" t="s">
        <v>21</v>
      </c>
      <c r="F1503" s="9">
        <v>288</v>
      </c>
      <c r="G1503" s="9">
        <v>779</v>
      </c>
      <c r="H1503" s="327">
        <v>40759</v>
      </c>
      <c r="I1503" s="9">
        <v>19.600000000000001</v>
      </c>
      <c r="J1503" s="9"/>
      <c r="K1503" s="9"/>
      <c r="N1503" s="9"/>
      <c r="O1503" s="9"/>
      <c r="P1503" s="9"/>
      <c r="Q1503" s="9"/>
      <c r="R1503" s="9"/>
      <c r="S1503" s="9"/>
      <c r="T1503" s="122">
        <v>39297</v>
      </c>
      <c r="U1503" s="10">
        <v>18</v>
      </c>
      <c r="V1503" s="201">
        <f t="shared" si="25"/>
        <v>2.5446900494077322E-2</v>
      </c>
      <c r="W1503" s="139">
        <v>1</v>
      </c>
      <c r="X1503" s="41"/>
      <c r="Y1503" s="9"/>
      <c r="Z1503" s="16"/>
      <c r="AA1503" s="128"/>
      <c r="AB1503" s="10"/>
      <c r="AC1503" s="16"/>
      <c r="AD1503" s="134">
        <v>2009</v>
      </c>
      <c r="AE1503" s="10"/>
      <c r="AF1503" s="20">
        <v>10.3</v>
      </c>
      <c r="AH1503" s="14" t="s">
        <v>162</v>
      </c>
    </row>
    <row r="1504" spans="1:34" x14ac:dyDescent="0.2">
      <c r="A1504" s="40" t="s">
        <v>35</v>
      </c>
      <c r="B1504" s="72">
        <v>4</v>
      </c>
      <c r="C1504" s="40" t="s">
        <v>63</v>
      </c>
      <c r="D1504" s="99" t="s">
        <v>68</v>
      </c>
      <c r="E1504" s="9" t="s">
        <v>21</v>
      </c>
      <c r="F1504" s="9">
        <v>289</v>
      </c>
      <c r="G1504" s="9"/>
      <c r="H1504" s="327">
        <v>40759</v>
      </c>
      <c r="I1504" s="9">
        <v>11.3</v>
      </c>
      <c r="J1504" s="9"/>
      <c r="K1504" s="9"/>
      <c r="N1504" s="9"/>
      <c r="O1504" s="9"/>
      <c r="P1504" s="9"/>
      <c r="Q1504" s="9"/>
      <c r="R1504" s="9"/>
      <c r="S1504" s="9"/>
      <c r="T1504" s="122">
        <v>39297</v>
      </c>
      <c r="U1504" s="10">
        <v>10.5</v>
      </c>
      <c r="V1504" s="201">
        <f t="shared" si="25"/>
        <v>8.6590147514568668E-3</v>
      </c>
      <c r="W1504" s="139">
        <v>1</v>
      </c>
      <c r="X1504" s="41"/>
      <c r="Y1504" s="9"/>
      <c r="Z1504" s="16"/>
      <c r="AA1504" s="128"/>
      <c r="AB1504" s="10"/>
      <c r="AC1504" s="16"/>
      <c r="AD1504" s="134">
        <v>2009</v>
      </c>
      <c r="AE1504" s="10"/>
      <c r="AF1504" s="20">
        <v>10</v>
      </c>
    </row>
    <row r="1505" spans="1:34" x14ac:dyDescent="0.2">
      <c r="A1505" s="40" t="s">
        <v>35</v>
      </c>
      <c r="B1505" s="72">
        <v>4</v>
      </c>
      <c r="C1505" s="40" t="s">
        <v>63</v>
      </c>
      <c r="D1505" s="99" t="s">
        <v>68</v>
      </c>
      <c r="E1505" s="9" t="s">
        <v>69</v>
      </c>
      <c r="F1505" s="9">
        <v>780</v>
      </c>
      <c r="G1505" s="9"/>
      <c r="H1505" s="327">
        <v>40759</v>
      </c>
      <c r="I1505" s="9">
        <v>16.899999999999999</v>
      </c>
      <c r="J1505" s="9"/>
      <c r="K1505" s="9"/>
      <c r="N1505" s="9"/>
      <c r="O1505" s="9"/>
      <c r="P1505" s="9"/>
      <c r="Q1505" s="9"/>
      <c r="R1505" s="9"/>
      <c r="S1505" s="9"/>
      <c r="T1505" s="122">
        <v>39297</v>
      </c>
      <c r="U1505" s="10">
        <v>16.5</v>
      </c>
      <c r="V1505" s="201">
        <f t="shared" si="25"/>
        <v>2.138246499849553E-2</v>
      </c>
      <c r="W1505" s="139">
        <v>1</v>
      </c>
      <c r="X1505" s="41"/>
      <c r="Y1505" s="9"/>
      <c r="Z1505" s="16"/>
      <c r="AA1505" s="124">
        <v>2005</v>
      </c>
      <c r="AB1505" s="20">
        <v>14</v>
      </c>
      <c r="AD1505" s="134">
        <v>2009</v>
      </c>
      <c r="AF1505" s="20">
        <v>15.9</v>
      </c>
    </row>
    <row r="1506" spans="1:34" x14ac:dyDescent="0.2">
      <c r="A1506" s="40" t="s">
        <v>35</v>
      </c>
      <c r="B1506" s="72">
        <v>4</v>
      </c>
      <c r="C1506" s="41" t="s">
        <v>63</v>
      </c>
      <c r="D1506" s="99" t="s">
        <v>68</v>
      </c>
      <c r="E1506" s="9" t="s">
        <v>21</v>
      </c>
      <c r="F1506" s="9">
        <v>782</v>
      </c>
      <c r="G1506" s="9"/>
      <c r="H1506" s="327">
        <v>40759</v>
      </c>
      <c r="I1506" s="9"/>
      <c r="J1506" s="3" t="s">
        <v>1198</v>
      </c>
      <c r="K1506" s="100" t="s">
        <v>1239</v>
      </c>
      <c r="N1506" s="9"/>
      <c r="O1506" s="9"/>
      <c r="P1506" s="9"/>
      <c r="Q1506" s="9"/>
      <c r="R1506" s="9"/>
      <c r="S1506" s="9"/>
      <c r="T1506" s="122">
        <v>39297</v>
      </c>
      <c r="U1506" s="10">
        <v>15.7</v>
      </c>
      <c r="V1506" s="201">
        <f t="shared" si="25"/>
        <v>1.9359279329583701E-2</v>
      </c>
      <c r="W1506" s="139">
        <v>0</v>
      </c>
      <c r="X1506" s="41" t="s">
        <v>251</v>
      </c>
      <c r="Y1506" s="9"/>
      <c r="Z1506" s="16"/>
      <c r="AA1506" s="124">
        <v>2005</v>
      </c>
      <c r="AB1506" s="20">
        <v>16</v>
      </c>
      <c r="AD1506" s="134">
        <v>2009</v>
      </c>
      <c r="AF1506" s="20">
        <v>16.5</v>
      </c>
    </row>
    <row r="1507" spans="1:34" x14ac:dyDescent="0.2">
      <c r="A1507" s="40" t="s">
        <v>35</v>
      </c>
      <c r="B1507" s="72">
        <v>4</v>
      </c>
      <c r="C1507" s="40" t="s">
        <v>63</v>
      </c>
      <c r="D1507" s="99" t="s">
        <v>68</v>
      </c>
      <c r="E1507" s="9" t="s">
        <v>30</v>
      </c>
      <c r="F1507" s="9">
        <v>783</v>
      </c>
      <c r="G1507" s="9"/>
      <c r="H1507" s="327">
        <v>40759</v>
      </c>
      <c r="I1507" s="9">
        <v>10.1</v>
      </c>
      <c r="J1507" s="9" t="s">
        <v>1198</v>
      </c>
      <c r="K1507" s="9"/>
      <c r="N1507" s="9"/>
      <c r="O1507" s="9"/>
      <c r="P1507" s="9"/>
      <c r="Q1507" s="9"/>
      <c r="R1507" s="9"/>
      <c r="S1507" s="9"/>
      <c r="T1507" s="122">
        <v>39297</v>
      </c>
      <c r="U1507" s="10">
        <v>10.199999999999999</v>
      </c>
      <c r="V1507" s="201">
        <f t="shared" si="25"/>
        <v>8.171282491987052E-3</v>
      </c>
      <c r="W1507" s="139">
        <v>0</v>
      </c>
      <c r="X1507" s="41" t="s">
        <v>25</v>
      </c>
      <c r="Y1507" s="9"/>
      <c r="Z1507" s="16" t="s">
        <v>1012</v>
      </c>
      <c r="AA1507" s="124">
        <v>2005</v>
      </c>
      <c r="AB1507" s="20">
        <v>10.199999999999999</v>
      </c>
      <c r="AC1507" s="14" t="s">
        <v>25</v>
      </c>
      <c r="AD1507" s="134">
        <v>2009</v>
      </c>
      <c r="AF1507" s="20">
        <v>10.5</v>
      </c>
      <c r="AG1507" s="7" t="s">
        <v>25</v>
      </c>
    </row>
    <row r="1508" spans="1:34" x14ac:dyDescent="0.2">
      <c r="A1508" s="40" t="s">
        <v>35</v>
      </c>
      <c r="B1508" s="72">
        <v>4</v>
      </c>
      <c r="C1508" s="40" t="s">
        <v>63</v>
      </c>
      <c r="D1508" s="99" t="s">
        <v>68</v>
      </c>
      <c r="E1508" s="9" t="s">
        <v>30</v>
      </c>
      <c r="F1508" s="9">
        <v>784</v>
      </c>
      <c r="G1508" s="9"/>
      <c r="H1508" s="327">
        <v>40759</v>
      </c>
      <c r="I1508" s="9">
        <v>16.600000000000001</v>
      </c>
      <c r="J1508" s="9"/>
      <c r="K1508" s="9"/>
      <c r="N1508" s="9"/>
      <c r="O1508" s="9"/>
      <c r="P1508" s="9"/>
      <c r="Q1508" s="9"/>
      <c r="R1508" s="9"/>
      <c r="S1508" s="9"/>
      <c r="T1508" s="122">
        <v>39297</v>
      </c>
      <c r="U1508" s="10">
        <v>15.8</v>
      </c>
      <c r="V1508" s="201">
        <f t="shared" ref="V1508:V1575" si="26" xml:space="preserve"> PI()*(U1508/2)^2/10000</f>
        <v>1.9606679751053901E-2</v>
      </c>
      <c r="W1508" s="139">
        <v>1</v>
      </c>
      <c r="X1508" s="41"/>
      <c r="Y1508" s="9"/>
      <c r="Z1508" s="16" t="s">
        <v>1012</v>
      </c>
      <c r="AA1508" s="124">
        <v>2005</v>
      </c>
      <c r="AB1508" s="20">
        <v>16.3</v>
      </c>
      <c r="AC1508" s="14" t="s">
        <v>25</v>
      </c>
      <c r="AD1508" s="134">
        <v>2009</v>
      </c>
      <c r="AF1508" s="20">
        <v>16.600000000000001</v>
      </c>
    </row>
    <row r="1509" spans="1:34" x14ac:dyDescent="0.2">
      <c r="A1509" s="40" t="s">
        <v>35</v>
      </c>
      <c r="B1509" s="72">
        <v>4</v>
      </c>
      <c r="C1509" s="41" t="s">
        <v>63</v>
      </c>
      <c r="D1509" s="99" t="s">
        <v>68</v>
      </c>
      <c r="E1509" s="9" t="s">
        <v>21</v>
      </c>
      <c r="F1509" s="9">
        <v>789</v>
      </c>
      <c r="G1509" s="9"/>
      <c r="H1509" s="327">
        <v>40759</v>
      </c>
      <c r="I1509" s="9"/>
      <c r="J1509" s="9"/>
      <c r="K1509" s="100" t="s">
        <v>1199</v>
      </c>
      <c r="N1509" s="9"/>
      <c r="O1509" s="9"/>
      <c r="P1509" s="9"/>
      <c r="Q1509" s="9"/>
      <c r="R1509" s="9"/>
      <c r="S1509" s="9"/>
      <c r="T1509" s="122"/>
      <c r="U1509" s="10"/>
      <c r="V1509" s="201">
        <f t="shared" si="26"/>
        <v>0</v>
      </c>
      <c r="W1509" s="139">
        <v>0</v>
      </c>
      <c r="X1509" s="41" t="s">
        <v>694</v>
      </c>
      <c r="Y1509" s="9"/>
      <c r="Z1509" s="16" t="s">
        <v>702</v>
      </c>
      <c r="AA1509" s="124">
        <v>2005</v>
      </c>
      <c r="AB1509" s="10">
        <v>14.2</v>
      </c>
      <c r="AC1509" s="16"/>
      <c r="AD1509" s="134">
        <v>2009</v>
      </c>
      <c r="AE1509" s="10"/>
    </row>
    <row r="1510" spans="1:34" x14ac:dyDescent="0.2">
      <c r="A1510" s="40" t="s">
        <v>35</v>
      </c>
      <c r="B1510" s="72">
        <v>4</v>
      </c>
      <c r="C1510" s="41" t="s">
        <v>63</v>
      </c>
      <c r="D1510" s="99" t="s">
        <v>68</v>
      </c>
      <c r="E1510" s="9" t="s">
        <v>21</v>
      </c>
      <c r="F1510" s="9">
        <v>1718</v>
      </c>
      <c r="G1510" s="9">
        <v>781</v>
      </c>
      <c r="H1510" s="327">
        <v>40759</v>
      </c>
      <c r="I1510" s="9">
        <v>12.6</v>
      </c>
      <c r="J1510" s="9"/>
      <c r="K1510" s="9"/>
      <c r="N1510" s="9"/>
      <c r="O1510" s="9"/>
      <c r="P1510" s="9"/>
      <c r="Q1510" s="9"/>
      <c r="R1510" s="9"/>
      <c r="S1510" s="9"/>
      <c r="T1510" s="122">
        <v>39297</v>
      </c>
      <c r="U1510" s="10">
        <v>11.6</v>
      </c>
      <c r="V1510" s="201">
        <f t="shared" si="26"/>
        <v>1.0568317686676064E-2</v>
      </c>
      <c r="W1510" s="139">
        <v>1</v>
      </c>
      <c r="X1510" s="41"/>
      <c r="Y1510" s="9"/>
      <c r="Z1510" s="16"/>
      <c r="AA1510" s="124">
        <v>2005</v>
      </c>
      <c r="AB1510" s="20">
        <v>10.3</v>
      </c>
      <c r="AD1510" s="134">
        <v>2009</v>
      </c>
      <c r="AF1510" s="20">
        <v>11.2</v>
      </c>
    </row>
    <row r="1511" spans="1:34" x14ac:dyDescent="0.2">
      <c r="A1511" s="40" t="s">
        <v>35</v>
      </c>
      <c r="B1511" s="72">
        <v>4</v>
      </c>
      <c r="C1511" s="41" t="s">
        <v>63</v>
      </c>
      <c r="D1511" s="99" t="s">
        <v>68</v>
      </c>
      <c r="E1511" s="9" t="s">
        <v>21</v>
      </c>
      <c r="F1511" s="9">
        <v>1719</v>
      </c>
      <c r="G1511" s="9">
        <v>257</v>
      </c>
      <c r="H1511" s="327">
        <v>40759</v>
      </c>
      <c r="I1511" s="9">
        <v>11</v>
      </c>
      <c r="J1511" s="9"/>
      <c r="K1511" s="9"/>
      <c r="N1511" s="9"/>
      <c r="O1511" s="9"/>
      <c r="P1511" s="9"/>
      <c r="Q1511" s="9"/>
      <c r="R1511" s="9"/>
      <c r="S1511" s="9"/>
      <c r="T1511" s="122">
        <v>39297</v>
      </c>
      <c r="U1511" s="10">
        <v>10.5</v>
      </c>
      <c r="V1511" s="201">
        <f t="shared" si="26"/>
        <v>8.6590147514568668E-3</v>
      </c>
      <c r="W1511" s="139">
        <v>1</v>
      </c>
      <c r="X1511" s="41"/>
      <c r="Y1511" s="9"/>
      <c r="Z1511" s="16"/>
      <c r="AA1511" s="128"/>
      <c r="AB1511" s="10"/>
      <c r="AC1511" s="16"/>
      <c r="AD1511" s="134">
        <v>2009</v>
      </c>
      <c r="AE1511" s="10"/>
      <c r="AF1511" s="20">
        <v>10.3</v>
      </c>
    </row>
    <row r="1512" spans="1:34" x14ac:dyDescent="0.2">
      <c r="A1512" s="40" t="s">
        <v>35</v>
      </c>
      <c r="B1512" s="72">
        <v>4</v>
      </c>
      <c r="D1512" s="99" t="s">
        <v>68</v>
      </c>
      <c r="E1512" s="9" t="s">
        <v>69</v>
      </c>
      <c r="F1512" s="7">
        <v>2521</v>
      </c>
      <c r="G1512" s="9">
        <v>1720</v>
      </c>
      <c r="H1512" s="327">
        <v>40759</v>
      </c>
      <c r="I1512" s="9">
        <v>10</v>
      </c>
      <c r="J1512" s="9"/>
      <c r="K1512" s="7" t="s">
        <v>1385</v>
      </c>
      <c r="N1512" s="9"/>
      <c r="O1512" s="9"/>
      <c r="P1512" s="9"/>
      <c r="Q1512" s="9"/>
      <c r="R1512" s="9"/>
      <c r="S1512" s="9"/>
      <c r="T1512" s="122">
        <v>39297</v>
      </c>
      <c r="U1512" s="10">
        <v>10</v>
      </c>
      <c r="V1512" s="201">
        <f t="shared" si="26"/>
        <v>7.8539816339744835E-3</v>
      </c>
      <c r="W1512" s="139">
        <v>1</v>
      </c>
      <c r="X1512" s="41"/>
      <c r="Y1512" s="9"/>
      <c r="Z1512" s="16" t="s">
        <v>300</v>
      </c>
      <c r="AA1512" s="128"/>
      <c r="AB1512" s="10"/>
      <c r="AC1512" s="16"/>
      <c r="AD1512" s="134"/>
      <c r="AE1512" s="10"/>
    </row>
    <row r="1513" spans="1:34" x14ac:dyDescent="0.2">
      <c r="A1513" s="40" t="s">
        <v>35</v>
      </c>
      <c r="B1513" s="72">
        <v>4</v>
      </c>
      <c r="D1513" s="99" t="s">
        <v>68</v>
      </c>
      <c r="E1513" s="9" t="s">
        <v>22</v>
      </c>
      <c r="F1513" s="7">
        <v>2575</v>
      </c>
      <c r="G1513" s="9"/>
      <c r="H1513" s="327">
        <v>40759</v>
      </c>
      <c r="I1513" s="9">
        <v>10.1</v>
      </c>
      <c r="J1513" s="9"/>
      <c r="K1513" s="100" t="s">
        <v>1246</v>
      </c>
      <c r="N1513" s="9"/>
      <c r="O1513" s="9"/>
      <c r="P1513" s="9"/>
      <c r="Q1513" s="9"/>
      <c r="R1513" s="9"/>
      <c r="S1513" s="9"/>
      <c r="T1513" s="122"/>
      <c r="U1513" s="10"/>
      <c r="V1513" s="201"/>
      <c r="W1513" s="139"/>
      <c r="X1513" s="41"/>
      <c r="Y1513" s="9"/>
      <c r="Z1513" s="16"/>
      <c r="AA1513" s="128"/>
      <c r="AB1513" s="10"/>
      <c r="AC1513" s="16"/>
      <c r="AD1513" s="134"/>
      <c r="AE1513" s="10"/>
    </row>
    <row r="1514" spans="1:34" x14ac:dyDescent="0.2">
      <c r="A1514" s="40" t="s">
        <v>35</v>
      </c>
      <c r="B1514" s="72">
        <v>4</v>
      </c>
      <c r="D1514" s="99" t="s">
        <v>68</v>
      </c>
      <c r="E1514" s="9" t="s">
        <v>22</v>
      </c>
      <c r="F1514" s="7">
        <v>2514</v>
      </c>
      <c r="G1514" s="9"/>
      <c r="H1514" s="327">
        <v>40759</v>
      </c>
      <c r="I1514" s="9">
        <v>10.1</v>
      </c>
      <c r="J1514" s="9"/>
      <c r="K1514" s="100" t="s">
        <v>1246</v>
      </c>
      <c r="N1514" s="9"/>
      <c r="O1514" s="9"/>
      <c r="P1514" s="9"/>
      <c r="Q1514" s="9"/>
      <c r="R1514" s="9"/>
      <c r="S1514" s="9"/>
      <c r="T1514" s="122"/>
      <c r="U1514" s="10"/>
      <c r="V1514" s="201"/>
      <c r="W1514" s="139"/>
      <c r="X1514" s="41"/>
      <c r="Y1514" s="9"/>
      <c r="Z1514" s="16"/>
      <c r="AA1514" s="128"/>
      <c r="AB1514" s="10"/>
      <c r="AC1514" s="16"/>
      <c r="AD1514" s="134"/>
      <c r="AE1514" s="10"/>
    </row>
    <row r="1515" spans="1:34" x14ac:dyDescent="0.2">
      <c r="A1515" s="40" t="s">
        <v>35</v>
      </c>
      <c r="B1515" s="72">
        <v>4</v>
      </c>
      <c r="D1515" s="99" t="s">
        <v>68</v>
      </c>
      <c r="E1515" s="9" t="s">
        <v>60</v>
      </c>
      <c r="F1515" s="7">
        <v>2513</v>
      </c>
      <c r="G1515" s="9"/>
      <c r="H1515" s="327">
        <v>40759</v>
      </c>
      <c r="I1515" s="9">
        <v>10.8</v>
      </c>
      <c r="J1515" s="9"/>
      <c r="K1515" s="100" t="s">
        <v>1249</v>
      </c>
      <c r="N1515" s="9"/>
      <c r="O1515" s="9"/>
      <c r="P1515" s="9"/>
      <c r="Q1515" s="9"/>
      <c r="R1515" s="9"/>
      <c r="S1515" s="9"/>
      <c r="T1515" s="122"/>
      <c r="U1515" s="10"/>
      <c r="V1515" s="201"/>
      <c r="W1515" s="139"/>
      <c r="X1515" s="41"/>
      <c r="Y1515" s="9"/>
      <c r="Z1515" s="16"/>
      <c r="AA1515" s="128"/>
      <c r="AB1515" s="10"/>
      <c r="AC1515" s="16"/>
      <c r="AD1515" s="134"/>
      <c r="AE1515" s="10"/>
    </row>
    <row r="1516" spans="1:34" x14ac:dyDescent="0.2">
      <c r="A1516" s="2" t="s">
        <v>98</v>
      </c>
      <c r="B1516" s="3">
        <v>1</v>
      </c>
      <c r="C1516" s="2" t="s">
        <v>24</v>
      </c>
      <c r="D1516" s="1" t="s">
        <v>246</v>
      </c>
      <c r="E1516" s="1" t="s">
        <v>97</v>
      </c>
      <c r="F1516" s="3">
        <v>208</v>
      </c>
      <c r="G1516" s="3">
        <v>750</v>
      </c>
      <c r="H1516" s="327">
        <v>40758</v>
      </c>
      <c r="I1516" s="3">
        <v>25.3</v>
      </c>
      <c r="J1516" s="3"/>
      <c r="K1516" s="3"/>
      <c r="N1516" s="3"/>
      <c r="O1516" s="3"/>
      <c r="P1516" s="3"/>
      <c r="Q1516" s="3"/>
      <c r="R1516" s="3"/>
      <c r="S1516" s="3"/>
      <c r="T1516" s="120">
        <v>39291</v>
      </c>
      <c r="U1516" s="20">
        <v>22.2</v>
      </c>
      <c r="V1516" s="198">
        <f t="shared" si="26"/>
        <v>3.870756308487984E-2</v>
      </c>
      <c r="W1516" s="139">
        <v>1</v>
      </c>
      <c r="AA1516" s="127">
        <v>2004</v>
      </c>
      <c r="AB1516" s="4">
        <v>13.6</v>
      </c>
      <c r="AC1516" s="15" t="s">
        <v>64</v>
      </c>
      <c r="AD1516" s="134">
        <v>2009</v>
      </c>
      <c r="AF1516" s="20">
        <v>20</v>
      </c>
    </row>
    <row r="1517" spans="1:34" x14ac:dyDescent="0.2">
      <c r="A1517" s="2" t="s">
        <v>98</v>
      </c>
      <c r="B1517" s="3">
        <v>1</v>
      </c>
      <c r="C1517" s="2" t="s">
        <v>24</v>
      </c>
      <c r="D1517" s="1" t="s">
        <v>246</v>
      </c>
      <c r="E1517" s="1" t="s">
        <v>21</v>
      </c>
      <c r="F1517" s="3">
        <v>241</v>
      </c>
      <c r="G1517" s="3"/>
      <c r="H1517" s="327">
        <v>40758</v>
      </c>
      <c r="I1517" s="3">
        <v>12.5</v>
      </c>
      <c r="J1517" s="3"/>
      <c r="K1517" s="3"/>
      <c r="N1517" s="3"/>
      <c r="O1517" s="3"/>
      <c r="P1517" s="3"/>
      <c r="Q1517" s="3"/>
      <c r="R1517" s="3"/>
      <c r="S1517" s="3"/>
      <c r="T1517" s="120">
        <v>39291</v>
      </c>
      <c r="U1517" s="20">
        <v>11.6</v>
      </c>
      <c r="V1517" s="198">
        <f t="shared" si="26"/>
        <v>1.0568317686676064E-2</v>
      </c>
      <c r="W1517" s="139">
        <v>1</v>
      </c>
      <c r="AA1517" s="127"/>
      <c r="AB1517" s="4"/>
      <c r="AC1517" s="15"/>
      <c r="AD1517" s="134">
        <v>2009</v>
      </c>
      <c r="AF1517" s="20">
        <v>11.3</v>
      </c>
      <c r="AH1517" s="14" t="s">
        <v>96</v>
      </c>
    </row>
    <row r="1518" spans="1:34" x14ac:dyDescent="0.2">
      <c r="A1518" s="2" t="s">
        <v>98</v>
      </c>
      <c r="B1518" s="3">
        <v>1</v>
      </c>
      <c r="C1518" s="2" t="s">
        <v>24</v>
      </c>
      <c r="D1518" s="1" t="s">
        <v>246</v>
      </c>
      <c r="E1518" s="1" t="s">
        <v>21</v>
      </c>
      <c r="F1518" s="3">
        <v>243</v>
      </c>
      <c r="G1518" s="3">
        <v>749</v>
      </c>
      <c r="H1518" s="327">
        <v>40758</v>
      </c>
      <c r="I1518" s="3">
        <v>17.3</v>
      </c>
      <c r="J1518" s="3"/>
      <c r="K1518" s="3"/>
      <c r="N1518" s="3"/>
      <c r="O1518" s="3"/>
      <c r="P1518" s="3"/>
      <c r="Q1518" s="3"/>
      <c r="R1518" s="3"/>
      <c r="S1518" s="3"/>
      <c r="T1518" s="120">
        <v>39291</v>
      </c>
      <c r="U1518" s="20">
        <v>16</v>
      </c>
      <c r="V1518" s="198">
        <f t="shared" si="26"/>
        <v>2.0106192982974676E-2</v>
      </c>
      <c r="W1518" s="139">
        <v>1</v>
      </c>
      <c r="AA1518" s="127">
        <v>2004</v>
      </c>
      <c r="AB1518" s="4">
        <v>11.8</v>
      </c>
      <c r="AC1518" s="15" t="s">
        <v>64</v>
      </c>
      <c r="AD1518" s="134">
        <v>2009</v>
      </c>
      <c r="AF1518" s="20">
        <v>15.4</v>
      </c>
    </row>
    <row r="1519" spans="1:34" x14ac:dyDescent="0.2">
      <c r="A1519" s="2" t="s">
        <v>98</v>
      </c>
      <c r="B1519" s="3">
        <v>1</v>
      </c>
      <c r="C1519" s="2" t="s">
        <v>24</v>
      </c>
      <c r="D1519" s="1" t="s">
        <v>246</v>
      </c>
      <c r="E1519" s="1" t="s">
        <v>21</v>
      </c>
      <c r="F1519" s="3">
        <v>248</v>
      </c>
      <c r="G1519" s="3">
        <v>748</v>
      </c>
      <c r="H1519" s="327">
        <v>40758</v>
      </c>
      <c r="I1519" s="3">
        <v>19.5</v>
      </c>
      <c r="J1519" s="3"/>
      <c r="K1519" s="3"/>
      <c r="N1519" s="3"/>
      <c r="O1519" s="3"/>
      <c r="P1519" s="3"/>
      <c r="Q1519" s="3"/>
      <c r="R1519" s="3"/>
      <c r="S1519" s="3"/>
      <c r="T1519" s="120">
        <v>39291</v>
      </c>
      <c r="U1519" s="20">
        <v>17</v>
      </c>
      <c r="V1519" s="198">
        <f t="shared" si="26"/>
        <v>2.2698006922186254E-2</v>
      </c>
      <c r="W1519" s="139">
        <v>1</v>
      </c>
      <c r="AA1519" s="127">
        <v>2004</v>
      </c>
      <c r="AB1519" s="4">
        <v>12.3</v>
      </c>
      <c r="AC1519" s="15" t="s">
        <v>64</v>
      </c>
      <c r="AD1519" s="134">
        <v>2009</v>
      </c>
      <c r="AE1519" s="10"/>
      <c r="AF1519" s="20">
        <v>15.9</v>
      </c>
    </row>
    <row r="1520" spans="1:34" x14ac:dyDescent="0.2">
      <c r="A1520" s="2" t="s">
        <v>98</v>
      </c>
      <c r="B1520" s="3">
        <v>1</v>
      </c>
      <c r="C1520" s="2" t="s">
        <v>26</v>
      </c>
      <c r="D1520" s="1" t="s">
        <v>246</v>
      </c>
      <c r="E1520" s="1" t="s">
        <v>69</v>
      </c>
      <c r="F1520" s="3">
        <v>262</v>
      </c>
      <c r="G1520" s="3"/>
      <c r="H1520" s="327">
        <v>40758</v>
      </c>
      <c r="I1520" s="3">
        <v>11.2</v>
      </c>
      <c r="J1520" s="3"/>
      <c r="K1520" s="3"/>
      <c r="N1520" s="3"/>
      <c r="O1520" s="3"/>
      <c r="P1520" s="3"/>
      <c r="Q1520" s="3"/>
      <c r="R1520" s="3"/>
      <c r="S1520" s="3"/>
      <c r="T1520" s="120">
        <v>39291</v>
      </c>
      <c r="U1520" s="20">
        <v>10.7</v>
      </c>
      <c r="V1520" s="198">
        <f t="shared" si="26"/>
        <v>8.9920235727373836E-3</v>
      </c>
      <c r="W1520" s="139">
        <v>1</v>
      </c>
      <c r="AA1520" s="127"/>
      <c r="AB1520" s="4"/>
      <c r="AC1520" s="15"/>
      <c r="AD1520" s="134">
        <v>2009</v>
      </c>
      <c r="AF1520" s="20">
        <v>10.4</v>
      </c>
      <c r="AH1520" s="14" t="s">
        <v>96</v>
      </c>
    </row>
    <row r="1521" spans="1:34" x14ac:dyDescent="0.2">
      <c r="A1521" s="2" t="s">
        <v>98</v>
      </c>
      <c r="B1521" s="3">
        <v>1</v>
      </c>
      <c r="C1521" s="2" t="s">
        <v>24</v>
      </c>
      <c r="D1521" s="1" t="s">
        <v>246</v>
      </c>
      <c r="E1521" s="1" t="s">
        <v>22</v>
      </c>
      <c r="F1521" s="3">
        <v>269</v>
      </c>
      <c r="G1521" s="3">
        <v>752</v>
      </c>
      <c r="H1521" s="327">
        <v>40758</v>
      </c>
      <c r="I1521" s="3">
        <v>17.8</v>
      </c>
      <c r="J1521" s="3"/>
      <c r="K1521" s="3"/>
      <c r="N1521" s="3"/>
      <c r="O1521" s="3"/>
      <c r="P1521" s="3"/>
      <c r="Q1521" s="3"/>
      <c r="R1521" s="3"/>
      <c r="S1521" s="3"/>
      <c r="T1521" s="120">
        <v>39291</v>
      </c>
      <c r="U1521" s="20">
        <v>16.600000000000001</v>
      </c>
      <c r="V1521" s="198">
        <f t="shared" si="26"/>
        <v>2.1642431790580091E-2</v>
      </c>
      <c r="W1521" s="139">
        <v>1</v>
      </c>
      <c r="AA1521" s="127">
        <v>2004</v>
      </c>
      <c r="AB1521" s="4">
        <v>13.6</v>
      </c>
      <c r="AC1521" s="15" t="s">
        <v>64</v>
      </c>
      <c r="AD1521" s="134">
        <v>2009</v>
      </c>
      <c r="AF1521" s="20">
        <v>15.9</v>
      </c>
    </row>
    <row r="1522" spans="1:34" x14ac:dyDescent="0.2">
      <c r="A1522" s="2" t="s">
        <v>98</v>
      </c>
      <c r="B1522" s="3">
        <v>1</v>
      </c>
      <c r="C1522" s="2" t="s">
        <v>24</v>
      </c>
      <c r="D1522" s="1" t="s">
        <v>246</v>
      </c>
      <c r="E1522" s="1" t="s">
        <v>21</v>
      </c>
      <c r="F1522" s="3">
        <v>270</v>
      </c>
      <c r="G1522" s="3"/>
      <c r="H1522" s="327">
        <v>40758</v>
      </c>
      <c r="I1522" s="3">
        <v>11.8</v>
      </c>
      <c r="J1522" s="3"/>
      <c r="K1522" s="3"/>
      <c r="N1522" s="3"/>
      <c r="O1522" s="3"/>
      <c r="P1522" s="3"/>
      <c r="Q1522" s="3"/>
      <c r="R1522" s="3"/>
      <c r="S1522" s="3"/>
      <c r="T1522" s="120">
        <v>39291</v>
      </c>
      <c r="U1522" s="20">
        <v>11</v>
      </c>
      <c r="V1522" s="198">
        <f t="shared" si="26"/>
        <v>9.5033177771091243E-3</v>
      </c>
      <c r="W1522" s="139">
        <v>1</v>
      </c>
      <c r="AA1522" s="127"/>
      <c r="AB1522" s="4"/>
      <c r="AC1522" s="15"/>
      <c r="AD1522" s="134">
        <v>2009</v>
      </c>
      <c r="AF1522" s="20">
        <v>10.9</v>
      </c>
      <c r="AH1522" s="14" t="s">
        <v>96</v>
      </c>
    </row>
    <row r="1523" spans="1:34" x14ac:dyDescent="0.2">
      <c r="A1523" s="2" t="s">
        <v>98</v>
      </c>
      <c r="B1523" s="3">
        <v>1</v>
      </c>
      <c r="C1523" s="2" t="s">
        <v>24</v>
      </c>
      <c r="D1523" s="1" t="s">
        <v>246</v>
      </c>
      <c r="E1523" s="1" t="s">
        <v>21</v>
      </c>
      <c r="F1523" s="3">
        <v>751</v>
      </c>
      <c r="G1523" s="3"/>
      <c r="H1523" s="327">
        <v>40758</v>
      </c>
      <c r="I1523" s="3">
        <v>13.5</v>
      </c>
      <c r="J1523" s="3"/>
      <c r="K1523" s="3"/>
      <c r="N1523" s="3"/>
      <c r="O1523" s="3"/>
      <c r="P1523" s="3"/>
      <c r="Q1523" s="3"/>
      <c r="R1523" s="3"/>
      <c r="S1523" s="3"/>
      <c r="T1523" s="120">
        <v>39291</v>
      </c>
      <c r="U1523" s="20">
        <v>12.9</v>
      </c>
      <c r="V1523" s="198">
        <f t="shared" si="26"/>
        <v>1.3069810837096938E-2</v>
      </c>
      <c r="W1523" s="139">
        <v>1</v>
      </c>
      <c r="AA1523" s="127">
        <v>2004</v>
      </c>
      <c r="AB1523" s="4">
        <v>11.7</v>
      </c>
      <c r="AC1523" s="15" t="s">
        <v>64</v>
      </c>
      <c r="AD1523" s="134">
        <v>2009</v>
      </c>
      <c r="AF1523" s="20">
        <v>12.6</v>
      </c>
    </row>
    <row r="1524" spans="1:34" x14ac:dyDescent="0.2">
      <c r="A1524" s="2" t="s">
        <v>98</v>
      </c>
      <c r="B1524" s="3">
        <v>1</v>
      </c>
      <c r="C1524" s="2" t="s">
        <v>24</v>
      </c>
      <c r="D1524" s="1" t="s">
        <v>246</v>
      </c>
      <c r="E1524" s="1" t="s">
        <v>67</v>
      </c>
      <c r="F1524" s="3">
        <v>753</v>
      </c>
      <c r="G1524" s="3"/>
      <c r="H1524" s="327">
        <v>40758</v>
      </c>
      <c r="I1524" s="3">
        <v>17.3</v>
      </c>
      <c r="J1524" s="3"/>
      <c r="K1524" s="3"/>
      <c r="N1524" s="3"/>
      <c r="O1524" s="3"/>
      <c r="P1524" s="3"/>
      <c r="Q1524" s="3"/>
      <c r="R1524" s="3"/>
      <c r="S1524" s="3"/>
      <c r="T1524" s="120">
        <v>39291</v>
      </c>
      <c r="U1524" s="20">
        <v>14.5</v>
      </c>
      <c r="V1524" s="198">
        <f t="shared" si="26"/>
        <v>1.6512996385431349E-2</v>
      </c>
      <c r="W1524" s="139">
        <v>1</v>
      </c>
      <c r="Z1524" s="14" t="s">
        <v>945</v>
      </c>
      <c r="AA1524" s="127">
        <v>2004</v>
      </c>
      <c r="AB1524" s="4">
        <v>10.7</v>
      </c>
      <c r="AC1524" s="15" t="s">
        <v>64</v>
      </c>
      <c r="AD1524" s="134">
        <v>2009</v>
      </c>
      <c r="AF1524" s="20">
        <v>13.8</v>
      </c>
    </row>
    <row r="1525" spans="1:34" x14ac:dyDescent="0.2">
      <c r="A1525" s="2" t="s">
        <v>98</v>
      </c>
      <c r="B1525" s="3">
        <v>1</v>
      </c>
      <c r="C1525" s="2" t="s">
        <v>24</v>
      </c>
      <c r="D1525" s="1" t="s">
        <v>246</v>
      </c>
      <c r="E1525" s="1" t="s">
        <v>67</v>
      </c>
      <c r="F1525" s="3">
        <v>754</v>
      </c>
      <c r="G1525" s="3"/>
      <c r="H1525" s="327">
        <v>40758</v>
      </c>
      <c r="I1525" s="3">
        <v>16.2</v>
      </c>
      <c r="J1525" s="3"/>
      <c r="K1525" s="3"/>
      <c r="N1525" s="3"/>
      <c r="O1525" s="3"/>
      <c r="P1525" s="3"/>
      <c r="Q1525" s="3"/>
      <c r="R1525" s="3"/>
      <c r="S1525" s="3"/>
      <c r="T1525" s="120">
        <v>39291</v>
      </c>
      <c r="U1525" s="20">
        <v>14.8</v>
      </c>
      <c r="V1525" s="198">
        <f t="shared" si="26"/>
        <v>1.7203361371057709E-2</v>
      </c>
      <c r="W1525" s="139">
        <v>1</v>
      </c>
      <c r="Z1525" s="14" t="s">
        <v>945</v>
      </c>
      <c r="AA1525" s="127">
        <v>2004</v>
      </c>
      <c r="AB1525" s="4">
        <v>11.3</v>
      </c>
      <c r="AC1525" s="15" t="s">
        <v>64</v>
      </c>
      <c r="AD1525" s="134">
        <v>2009</v>
      </c>
      <c r="AF1525" s="20">
        <v>14.2</v>
      </c>
    </row>
    <row r="1526" spans="1:34" x14ac:dyDescent="0.2">
      <c r="A1526" s="2" t="s">
        <v>98</v>
      </c>
      <c r="B1526" s="3">
        <v>1</v>
      </c>
      <c r="C1526" s="2"/>
      <c r="D1526" s="1" t="s">
        <v>246</v>
      </c>
      <c r="E1526" s="1" t="s">
        <v>60</v>
      </c>
      <c r="F1526" s="3">
        <v>1121</v>
      </c>
      <c r="G1526" s="3"/>
      <c r="H1526" s="327">
        <v>40758</v>
      </c>
      <c r="I1526" s="3">
        <v>12.7</v>
      </c>
      <c r="J1526" s="3"/>
      <c r="K1526" s="3"/>
      <c r="N1526" s="3"/>
      <c r="O1526" s="3"/>
      <c r="P1526" s="3"/>
      <c r="Q1526" s="3"/>
      <c r="R1526" s="3"/>
      <c r="S1526" s="3"/>
      <c r="T1526" s="120">
        <v>39291</v>
      </c>
      <c r="U1526" s="20">
        <v>10.8</v>
      </c>
      <c r="V1526" s="198">
        <f t="shared" si="26"/>
        <v>9.1608841778678379E-3</v>
      </c>
      <c r="W1526" s="139">
        <v>1</v>
      </c>
      <c r="Y1526" s="7">
        <v>2</v>
      </c>
      <c r="Z1526" s="14" t="s">
        <v>300</v>
      </c>
      <c r="AA1526" s="127"/>
      <c r="AB1526" s="4"/>
      <c r="AC1526" s="15"/>
      <c r="AD1526" s="134"/>
    </row>
    <row r="1527" spans="1:34" x14ac:dyDescent="0.2">
      <c r="A1527" s="2" t="s">
        <v>98</v>
      </c>
      <c r="B1527" s="3">
        <v>1</v>
      </c>
      <c r="C1527" s="2"/>
      <c r="D1527" s="1" t="s">
        <v>246</v>
      </c>
      <c r="E1527" s="1" t="s">
        <v>22</v>
      </c>
      <c r="F1527" s="3">
        <v>1122</v>
      </c>
      <c r="G1527" s="3"/>
      <c r="H1527" s="327">
        <v>40758</v>
      </c>
      <c r="I1527" s="3">
        <v>13</v>
      </c>
      <c r="J1527" s="3"/>
      <c r="K1527" s="3"/>
      <c r="N1527" s="3"/>
      <c r="O1527" s="3"/>
      <c r="P1527" s="3"/>
      <c r="Q1527" s="3"/>
      <c r="R1527" s="3"/>
      <c r="S1527" s="3"/>
      <c r="T1527" s="120">
        <v>39291</v>
      </c>
      <c r="U1527" s="20">
        <v>11.6</v>
      </c>
      <c r="V1527" s="198">
        <f t="shared" si="26"/>
        <v>1.0568317686676064E-2</v>
      </c>
      <c r="W1527" s="139">
        <v>1</v>
      </c>
      <c r="Z1527" s="14" t="s">
        <v>336</v>
      </c>
      <c r="AA1527" s="127"/>
      <c r="AB1527" s="4"/>
      <c r="AC1527" s="15"/>
      <c r="AD1527" s="134"/>
    </row>
    <row r="1528" spans="1:34" x14ac:dyDescent="0.2">
      <c r="A1528" s="2" t="s">
        <v>98</v>
      </c>
      <c r="B1528" s="3">
        <v>1</v>
      </c>
      <c r="C1528" s="2"/>
      <c r="D1528" s="1" t="s">
        <v>246</v>
      </c>
      <c r="E1528" s="1" t="s">
        <v>21</v>
      </c>
      <c r="F1528" s="3">
        <v>1021</v>
      </c>
      <c r="G1528" s="3"/>
      <c r="H1528" s="327">
        <v>40758</v>
      </c>
      <c r="I1528" s="3">
        <v>14.4</v>
      </c>
      <c r="J1528" s="3"/>
      <c r="K1528" s="100" t="s">
        <v>1249</v>
      </c>
      <c r="N1528" s="3"/>
      <c r="O1528" s="3"/>
      <c r="P1528" s="3"/>
      <c r="Q1528" s="3"/>
      <c r="R1528" s="3"/>
      <c r="S1528" s="3"/>
      <c r="T1528" s="120"/>
      <c r="U1528" s="20"/>
      <c r="V1528" s="198"/>
      <c r="W1528" s="139"/>
      <c r="AA1528" s="127"/>
      <c r="AB1528" s="4"/>
      <c r="AC1528" s="15"/>
      <c r="AD1528" s="134"/>
    </row>
    <row r="1529" spans="1:34" x14ac:dyDescent="0.2">
      <c r="A1529" s="2" t="s">
        <v>98</v>
      </c>
      <c r="B1529" s="3">
        <v>1</v>
      </c>
      <c r="C1529" s="2" t="s">
        <v>26</v>
      </c>
      <c r="D1529" s="1" t="s">
        <v>247</v>
      </c>
      <c r="E1529" s="1" t="s">
        <v>22</v>
      </c>
      <c r="F1529" s="3">
        <v>222</v>
      </c>
      <c r="G1529" s="3"/>
      <c r="H1529" s="327">
        <v>40758</v>
      </c>
      <c r="I1529" s="3">
        <v>12.6</v>
      </c>
      <c r="J1529" s="3"/>
      <c r="K1529" s="3"/>
      <c r="N1529" s="3"/>
      <c r="O1529" s="3"/>
      <c r="P1529" s="3"/>
      <c r="Q1529" s="3"/>
      <c r="R1529" s="3"/>
      <c r="S1529" s="3"/>
      <c r="T1529" s="120">
        <v>39291</v>
      </c>
      <c r="U1529" s="20">
        <v>11.2</v>
      </c>
      <c r="V1529" s="198">
        <f t="shared" si="26"/>
        <v>9.8520345616575893E-3</v>
      </c>
      <c r="W1529" s="139">
        <v>1</v>
      </c>
      <c r="Z1529" s="16" t="s">
        <v>947</v>
      </c>
      <c r="AA1529" s="127"/>
      <c r="AB1529" s="4"/>
      <c r="AC1529" s="15"/>
      <c r="AD1529" s="134">
        <v>2009</v>
      </c>
      <c r="AF1529" s="20">
        <v>10.7</v>
      </c>
      <c r="AH1529" s="14" t="s">
        <v>96</v>
      </c>
    </row>
    <row r="1530" spans="1:34" x14ac:dyDescent="0.2">
      <c r="A1530" s="2" t="s">
        <v>98</v>
      </c>
      <c r="B1530" s="3">
        <v>1</v>
      </c>
      <c r="C1530" s="2" t="s">
        <v>26</v>
      </c>
      <c r="D1530" s="1" t="s">
        <v>247</v>
      </c>
      <c r="E1530" s="1" t="s">
        <v>21</v>
      </c>
      <c r="F1530" s="3">
        <v>223</v>
      </c>
      <c r="G1530" s="3"/>
      <c r="H1530" s="327">
        <v>40758</v>
      </c>
      <c r="I1530" s="3">
        <v>13.7</v>
      </c>
      <c r="J1530" s="3"/>
      <c r="K1530" s="3"/>
      <c r="N1530" s="3"/>
      <c r="O1530" s="3"/>
      <c r="P1530" s="3"/>
      <c r="Q1530" s="3"/>
      <c r="R1530" s="3"/>
      <c r="S1530" s="3"/>
      <c r="T1530" s="120">
        <v>39291</v>
      </c>
      <c r="U1530" s="20">
        <v>12.7</v>
      </c>
      <c r="V1530" s="198">
        <f t="shared" si="26"/>
        <v>1.2667686977437443E-2</v>
      </c>
      <c r="W1530" s="139">
        <v>1</v>
      </c>
      <c r="AA1530" s="127"/>
      <c r="AB1530" s="4"/>
      <c r="AC1530" s="15"/>
      <c r="AD1530" s="134">
        <v>2009</v>
      </c>
      <c r="AF1530" s="20">
        <v>12.1</v>
      </c>
      <c r="AH1530" s="14" t="s">
        <v>96</v>
      </c>
    </row>
    <row r="1531" spans="1:34" x14ac:dyDescent="0.2">
      <c r="A1531" s="2" t="s">
        <v>98</v>
      </c>
      <c r="B1531" s="3">
        <v>1</v>
      </c>
      <c r="C1531" s="2" t="s">
        <v>26</v>
      </c>
      <c r="D1531" s="1" t="s">
        <v>247</v>
      </c>
      <c r="E1531" s="1" t="s">
        <v>21</v>
      </c>
      <c r="F1531" s="3">
        <v>250</v>
      </c>
      <c r="G1531" s="3"/>
      <c r="H1531" s="327">
        <v>40758</v>
      </c>
      <c r="I1531" s="3">
        <v>11.5</v>
      </c>
      <c r="J1531" s="3"/>
      <c r="K1531" s="3"/>
      <c r="N1531" s="3"/>
      <c r="O1531" s="3"/>
      <c r="P1531" s="3"/>
      <c r="Q1531" s="3"/>
      <c r="R1531" s="3"/>
      <c r="S1531" s="3"/>
      <c r="T1531" s="120">
        <v>39291</v>
      </c>
      <c r="U1531" s="20">
        <v>11</v>
      </c>
      <c r="V1531" s="198">
        <f t="shared" si="26"/>
        <v>9.5033177771091243E-3</v>
      </c>
      <c r="W1531" s="139">
        <v>1</v>
      </c>
      <c r="Z1531" s="16" t="s">
        <v>946</v>
      </c>
      <c r="AA1531" s="127"/>
      <c r="AB1531" s="4"/>
      <c r="AC1531" s="15"/>
      <c r="AD1531" s="134">
        <v>2009</v>
      </c>
      <c r="AF1531" s="20">
        <v>10.6</v>
      </c>
      <c r="AH1531" s="14" t="s">
        <v>96</v>
      </c>
    </row>
    <row r="1532" spans="1:34" x14ac:dyDescent="0.2">
      <c r="A1532" s="2" t="s">
        <v>98</v>
      </c>
      <c r="B1532" s="3">
        <v>1</v>
      </c>
      <c r="C1532" s="2" t="s">
        <v>26</v>
      </c>
      <c r="D1532" s="1" t="s">
        <v>247</v>
      </c>
      <c r="E1532" s="1" t="s">
        <v>21</v>
      </c>
      <c r="F1532" s="3">
        <v>263</v>
      </c>
      <c r="G1532" s="3"/>
      <c r="H1532" s="327">
        <v>40758</v>
      </c>
      <c r="I1532" s="3">
        <v>16.399999999999999</v>
      </c>
      <c r="J1532" s="3"/>
      <c r="K1532" s="3"/>
      <c r="N1532" s="3"/>
      <c r="O1532" s="3"/>
      <c r="P1532" s="3"/>
      <c r="Q1532" s="3"/>
      <c r="R1532" s="3"/>
      <c r="S1532" s="3"/>
      <c r="T1532" s="120">
        <v>39291</v>
      </c>
      <c r="U1532" s="20">
        <v>15.8</v>
      </c>
      <c r="V1532" s="198">
        <f t="shared" si="26"/>
        <v>1.9606679751053901E-2</v>
      </c>
      <c r="W1532" s="139">
        <v>1</v>
      </c>
      <c r="AA1532" s="127"/>
      <c r="AB1532" s="4"/>
      <c r="AC1532" s="15"/>
      <c r="AD1532" s="134">
        <v>2009</v>
      </c>
      <c r="AF1532" s="20">
        <v>15.4</v>
      </c>
      <c r="AH1532" s="14" t="s">
        <v>96</v>
      </c>
    </row>
    <row r="1533" spans="1:34" x14ac:dyDescent="0.2">
      <c r="A1533" s="2" t="s">
        <v>98</v>
      </c>
      <c r="B1533" s="3">
        <v>1</v>
      </c>
      <c r="C1533" s="2" t="s">
        <v>26</v>
      </c>
      <c r="D1533" s="1" t="s">
        <v>247</v>
      </c>
      <c r="E1533" s="1" t="s">
        <v>21</v>
      </c>
      <c r="F1533" s="3">
        <v>755</v>
      </c>
      <c r="G1533" s="3"/>
      <c r="H1533" s="327">
        <v>40758</v>
      </c>
      <c r="I1533" s="3"/>
      <c r="J1533" s="3" t="s">
        <v>1198</v>
      </c>
      <c r="K1533" s="100" t="s">
        <v>1202</v>
      </c>
      <c r="N1533" s="3"/>
      <c r="O1533" s="3"/>
      <c r="P1533" s="3"/>
      <c r="Q1533" s="3"/>
      <c r="R1533" s="3"/>
      <c r="S1533" s="3"/>
      <c r="T1533" s="120">
        <v>39291</v>
      </c>
      <c r="U1533" s="20">
        <v>12</v>
      </c>
      <c r="V1533" s="198">
        <f t="shared" si="26"/>
        <v>1.1309733552923255E-2</v>
      </c>
      <c r="W1533" s="139">
        <v>0</v>
      </c>
      <c r="X1533" s="7" t="s">
        <v>259</v>
      </c>
      <c r="AA1533" s="127">
        <v>2004</v>
      </c>
      <c r="AB1533" s="4">
        <v>12</v>
      </c>
      <c r="AC1533" s="15" t="s">
        <v>64</v>
      </c>
      <c r="AD1533" s="134">
        <v>2009</v>
      </c>
      <c r="AF1533" s="20">
        <v>12.1</v>
      </c>
      <c r="AG1533" s="7" t="s">
        <v>25</v>
      </c>
    </row>
    <row r="1534" spans="1:34" x14ac:dyDescent="0.2">
      <c r="A1534" s="2" t="s">
        <v>98</v>
      </c>
      <c r="B1534" s="3">
        <v>1</v>
      </c>
      <c r="C1534" s="2" t="s">
        <v>26</v>
      </c>
      <c r="D1534" s="1" t="s">
        <v>247</v>
      </c>
      <c r="E1534" s="1" t="s">
        <v>21</v>
      </c>
      <c r="F1534" s="3">
        <v>756</v>
      </c>
      <c r="G1534" s="3"/>
      <c r="H1534" s="327">
        <v>40758</v>
      </c>
      <c r="I1534" s="3">
        <v>12.8</v>
      </c>
      <c r="J1534" s="3"/>
      <c r="K1534" s="3"/>
      <c r="N1534" s="3"/>
      <c r="O1534" s="3"/>
      <c r="P1534" s="3"/>
      <c r="Q1534" s="3"/>
      <c r="R1534" s="3"/>
      <c r="S1534" s="3"/>
      <c r="T1534" s="120">
        <v>39291</v>
      </c>
      <c r="U1534" s="20">
        <v>12.2</v>
      </c>
      <c r="V1534" s="198">
        <f t="shared" si="26"/>
        <v>1.1689866264007618E-2</v>
      </c>
      <c r="W1534" s="139">
        <v>1</v>
      </c>
      <c r="AA1534" s="127">
        <v>2004</v>
      </c>
      <c r="AB1534" s="4">
        <v>10.5</v>
      </c>
      <c r="AC1534" s="15" t="s">
        <v>64</v>
      </c>
      <c r="AD1534" s="134">
        <v>2009</v>
      </c>
      <c r="AF1534" s="20">
        <v>11.9</v>
      </c>
    </row>
    <row r="1535" spans="1:34" x14ac:dyDescent="0.2">
      <c r="A1535" s="2" t="s">
        <v>98</v>
      </c>
      <c r="B1535" s="3">
        <v>1</v>
      </c>
      <c r="C1535" s="2" t="s">
        <v>26</v>
      </c>
      <c r="D1535" s="1" t="s">
        <v>247</v>
      </c>
      <c r="E1535" s="1" t="s">
        <v>21</v>
      </c>
      <c r="F1535" s="3">
        <v>757</v>
      </c>
      <c r="G1535" s="3"/>
      <c r="H1535" s="327">
        <v>40758</v>
      </c>
      <c r="I1535" s="3">
        <v>14.1</v>
      </c>
      <c r="J1535" s="3"/>
      <c r="K1535" s="3"/>
      <c r="N1535" s="3"/>
      <c r="O1535" s="3"/>
      <c r="P1535" s="3"/>
      <c r="Q1535" s="3"/>
      <c r="R1535" s="3"/>
      <c r="S1535" s="3"/>
      <c r="T1535" s="120">
        <v>39291</v>
      </c>
      <c r="U1535" s="20">
        <v>13.2</v>
      </c>
      <c r="V1535" s="198">
        <f t="shared" si="26"/>
        <v>1.3684777599037136E-2</v>
      </c>
      <c r="W1535" s="139">
        <v>1</v>
      </c>
      <c r="AA1535" s="127">
        <v>2004</v>
      </c>
      <c r="AB1535" s="4">
        <v>11</v>
      </c>
      <c r="AC1535" s="15" t="s">
        <v>64</v>
      </c>
      <c r="AD1535" s="134">
        <v>2009</v>
      </c>
      <c r="AF1535" s="20">
        <v>12.8</v>
      </c>
    </row>
    <row r="1536" spans="1:34" x14ac:dyDescent="0.2">
      <c r="A1536" s="2" t="s">
        <v>98</v>
      </c>
      <c r="B1536" s="3">
        <v>1</v>
      </c>
      <c r="C1536" s="2" t="s">
        <v>26</v>
      </c>
      <c r="D1536" s="1" t="s">
        <v>247</v>
      </c>
      <c r="E1536" s="1" t="s">
        <v>21</v>
      </c>
      <c r="F1536" s="3">
        <v>758</v>
      </c>
      <c r="G1536" s="3"/>
      <c r="H1536" s="327">
        <v>40758</v>
      </c>
      <c r="I1536" s="3"/>
      <c r="K1536" s="100" t="s">
        <v>1199</v>
      </c>
      <c r="N1536" s="3"/>
      <c r="O1536" s="3"/>
      <c r="P1536" s="3"/>
      <c r="Q1536" s="3"/>
      <c r="R1536" s="3"/>
      <c r="S1536" s="3"/>
      <c r="T1536" s="120"/>
      <c r="U1536" s="20"/>
      <c r="V1536" s="198">
        <f t="shared" si="26"/>
        <v>0</v>
      </c>
      <c r="W1536" s="139">
        <v>0</v>
      </c>
      <c r="X1536" s="7" t="s">
        <v>694</v>
      </c>
      <c r="Z1536" s="16" t="s">
        <v>948</v>
      </c>
      <c r="AA1536" s="127">
        <v>2004</v>
      </c>
      <c r="AB1536" s="4">
        <v>13.3</v>
      </c>
      <c r="AC1536" s="15" t="s">
        <v>64</v>
      </c>
      <c r="AD1536" s="134">
        <v>2009</v>
      </c>
    </row>
    <row r="1537" spans="1:34" x14ac:dyDescent="0.2">
      <c r="A1537" s="2" t="s">
        <v>98</v>
      </c>
      <c r="B1537" s="3">
        <v>1</v>
      </c>
      <c r="C1537" s="2" t="s">
        <v>26</v>
      </c>
      <c r="D1537" s="1" t="s">
        <v>247</v>
      </c>
      <c r="E1537" s="1" t="s">
        <v>21</v>
      </c>
      <c r="F1537" s="3">
        <v>759</v>
      </c>
      <c r="G1537" s="3"/>
      <c r="H1537" s="327">
        <v>40758</v>
      </c>
      <c r="I1537" s="3">
        <v>13.1</v>
      </c>
      <c r="J1537" s="3"/>
      <c r="K1537" s="3"/>
      <c r="N1537" s="3"/>
      <c r="O1537" s="3"/>
      <c r="P1537" s="3"/>
      <c r="Q1537" s="3"/>
      <c r="R1537" s="3"/>
      <c r="S1537" s="3"/>
      <c r="T1537" s="120">
        <v>39291</v>
      </c>
      <c r="U1537" s="20">
        <v>13</v>
      </c>
      <c r="V1537" s="198">
        <f t="shared" si="26"/>
        <v>1.3273228961416876E-2</v>
      </c>
      <c r="W1537" s="139">
        <v>1</v>
      </c>
      <c r="Z1537" s="16" t="s">
        <v>460</v>
      </c>
      <c r="AA1537" s="127">
        <v>2004</v>
      </c>
      <c r="AB1537" s="4">
        <v>12.4</v>
      </c>
      <c r="AC1537" s="15" t="s">
        <v>64</v>
      </c>
      <c r="AD1537" s="134">
        <v>2009</v>
      </c>
      <c r="AF1537" s="20">
        <v>12.9</v>
      </c>
    </row>
    <row r="1538" spans="1:34" x14ac:dyDescent="0.2">
      <c r="A1538" s="2" t="s">
        <v>98</v>
      </c>
      <c r="B1538" s="3">
        <v>1</v>
      </c>
      <c r="C1538" s="2" t="s">
        <v>26</v>
      </c>
      <c r="D1538" s="1" t="s">
        <v>247</v>
      </c>
      <c r="E1538" s="1" t="s">
        <v>21</v>
      </c>
      <c r="F1538" s="3">
        <v>760</v>
      </c>
      <c r="G1538" s="3"/>
      <c r="H1538" s="327">
        <v>40758</v>
      </c>
      <c r="I1538" s="3"/>
      <c r="J1538" s="3"/>
      <c r="K1538" s="100" t="s">
        <v>1199</v>
      </c>
      <c r="N1538" s="3"/>
      <c r="O1538" s="3"/>
      <c r="P1538" s="3"/>
      <c r="Q1538" s="3"/>
      <c r="R1538" s="3"/>
      <c r="S1538" s="3"/>
      <c r="T1538" s="120"/>
      <c r="U1538" s="20"/>
      <c r="V1538" s="198">
        <f t="shared" si="26"/>
        <v>0</v>
      </c>
      <c r="W1538" s="139">
        <v>0</v>
      </c>
      <c r="X1538" s="7" t="s">
        <v>694</v>
      </c>
      <c r="Z1538" s="16" t="s">
        <v>249</v>
      </c>
      <c r="AA1538" s="127">
        <v>2004</v>
      </c>
      <c r="AB1538" s="4">
        <v>10.3</v>
      </c>
      <c r="AC1538" s="15" t="s">
        <v>64</v>
      </c>
      <c r="AD1538" s="134">
        <v>2009</v>
      </c>
      <c r="AF1538" s="20">
        <v>11</v>
      </c>
    </row>
    <row r="1539" spans="1:34" x14ac:dyDescent="0.2">
      <c r="A1539" s="2" t="s">
        <v>98</v>
      </c>
      <c r="B1539" s="3">
        <v>1</v>
      </c>
      <c r="C1539" s="2" t="s">
        <v>26</v>
      </c>
      <c r="D1539" s="1" t="s">
        <v>247</v>
      </c>
      <c r="E1539" s="1" t="s">
        <v>21</v>
      </c>
      <c r="F1539" s="3">
        <v>761</v>
      </c>
      <c r="G1539" s="3"/>
      <c r="H1539" s="327">
        <v>40758</v>
      </c>
      <c r="I1539" s="3">
        <v>11.2</v>
      </c>
      <c r="J1539" s="3"/>
      <c r="K1539" s="3"/>
      <c r="N1539" s="3"/>
      <c r="O1539" s="3"/>
      <c r="P1539" s="3"/>
      <c r="Q1539" s="3"/>
      <c r="R1539" s="3"/>
      <c r="S1539" s="3"/>
      <c r="T1539" s="120">
        <v>39291</v>
      </c>
      <c r="U1539" s="20">
        <v>11.1</v>
      </c>
      <c r="V1539" s="198">
        <f t="shared" si="26"/>
        <v>9.6768907712199599E-3</v>
      </c>
      <c r="W1539" s="139">
        <v>1</v>
      </c>
      <c r="AA1539" s="127">
        <v>2004</v>
      </c>
      <c r="AB1539" s="4">
        <v>10.1</v>
      </c>
      <c r="AC1539" s="15" t="s">
        <v>64</v>
      </c>
      <c r="AD1539" s="134">
        <v>2009</v>
      </c>
    </row>
    <row r="1540" spans="1:34" x14ac:dyDescent="0.2">
      <c r="A1540" s="2" t="s">
        <v>98</v>
      </c>
      <c r="B1540" s="3">
        <v>1</v>
      </c>
      <c r="C1540" s="2" t="s">
        <v>26</v>
      </c>
      <c r="D1540" s="1" t="s">
        <v>247</v>
      </c>
      <c r="E1540" s="1" t="s">
        <v>21</v>
      </c>
      <c r="F1540" s="3">
        <v>762</v>
      </c>
      <c r="G1540" s="3"/>
      <c r="H1540" s="327">
        <v>40758</v>
      </c>
      <c r="I1540" s="3">
        <v>13</v>
      </c>
      <c r="J1540" s="3"/>
      <c r="K1540" s="3"/>
      <c r="N1540" s="3"/>
      <c r="O1540" s="3"/>
      <c r="P1540" s="3"/>
      <c r="Q1540" s="3"/>
      <c r="R1540" s="3"/>
      <c r="S1540" s="3"/>
      <c r="T1540" s="120">
        <v>39291</v>
      </c>
      <c r="U1540" s="20">
        <v>12.2</v>
      </c>
      <c r="V1540" s="198">
        <f t="shared" si="26"/>
        <v>1.1689866264007618E-2</v>
      </c>
      <c r="W1540" s="139">
        <v>1</v>
      </c>
      <c r="AA1540" s="127">
        <v>2004</v>
      </c>
      <c r="AB1540" s="4">
        <v>10.199999999999999</v>
      </c>
      <c r="AC1540" s="15" t="s">
        <v>64</v>
      </c>
      <c r="AD1540" s="134">
        <v>2009</v>
      </c>
    </row>
    <row r="1541" spans="1:34" x14ac:dyDescent="0.2">
      <c r="A1541" s="2" t="s">
        <v>98</v>
      </c>
      <c r="B1541" s="3">
        <v>1</v>
      </c>
      <c r="C1541" s="2" t="s">
        <v>65</v>
      </c>
      <c r="D1541" s="1" t="s">
        <v>276</v>
      </c>
      <c r="E1541" s="1" t="s">
        <v>21</v>
      </c>
      <c r="F1541" s="3">
        <v>221</v>
      </c>
      <c r="G1541" s="3"/>
      <c r="H1541" s="327">
        <v>40758</v>
      </c>
      <c r="I1541" s="3">
        <v>12.6</v>
      </c>
      <c r="J1541" s="3"/>
      <c r="K1541" s="3"/>
      <c r="N1541" s="3"/>
      <c r="O1541" s="3"/>
      <c r="P1541" s="3"/>
      <c r="Q1541" s="3"/>
      <c r="R1541" s="3"/>
      <c r="S1541" s="3"/>
      <c r="T1541" s="120">
        <v>39291</v>
      </c>
      <c r="U1541" s="20">
        <v>11.8</v>
      </c>
      <c r="V1541" s="198">
        <f t="shared" si="26"/>
        <v>1.093588402714607E-2</v>
      </c>
      <c r="W1541" s="139">
        <v>1</v>
      </c>
      <c r="Z1541" s="16" t="s">
        <v>949</v>
      </c>
      <c r="AA1541" s="127"/>
      <c r="AB1541" s="4"/>
      <c r="AC1541" s="15"/>
      <c r="AD1541" s="134">
        <v>2009</v>
      </c>
      <c r="AF1541" s="20">
        <v>11.4</v>
      </c>
      <c r="AH1541" s="14" t="s">
        <v>96</v>
      </c>
    </row>
    <row r="1542" spans="1:34" x14ac:dyDescent="0.2">
      <c r="A1542" s="2" t="s">
        <v>98</v>
      </c>
      <c r="B1542" s="3">
        <v>1</v>
      </c>
      <c r="C1542" s="2" t="s">
        <v>65</v>
      </c>
      <c r="D1542" s="1" t="s">
        <v>276</v>
      </c>
      <c r="E1542" s="1" t="s">
        <v>67</v>
      </c>
      <c r="F1542" s="3">
        <v>251</v>
      </c>
      <c r="G1542" s="3">
        <v>764</v>
      </c>
      <c r="H1542" s="327">
        <v>40758</v>
      </c>
      <c r="I1542" s="3">
        <v>17.2</v>
      </c>
      <c r="J1542" s="3"/>
      <c r="K1542" s="3"/>
      <c r="N1542" s="3"/>
      <c r="O1542" s="3"/>
      <c r="P1542" s="3"/>
      <c r="Q1542" s="3"/>
      <c r="R1542" s="3"/>
      <c r="S1542" s="3"/>
      <c r="T1542" s="120">
        <v>39291</v>
      </c>
      <c r="U1542" s="20">
        <v>14</v>
      </c>
      <c r="V1542" s="198">
        <f t="shared" si="26"/>
        <v>1.5393804002589986E-2</v>
      </c>
      <c r="W1542" s="139">
        <v>1</v>
      </c>
      <c r="AA1542" s="127">
        <v>2004</v>
      </c>
      <c r="AB1542" s="4">
        <v>10.7</v>
      </c>
      <c r="AC1542" s="15" t="s">
        <v>64</v>
      </c>
      <c r="AD1542" s="134">
        <v>2009</v>
      </c>
      <c r="AF1542" s="20">
        <v>13.1</v>
      </c>
    </row>
    <row r="1543" spans="1:34" x14ac:dyDescent="0.2">
      <c r="A1543" s="2" t="s">
        <v>98</v>
      </c>
      <c r="B1543" s="3">
        <v>1</v>
      </c>
      <c r="C1543" s="2" t="s">
        <v>65</v>
      </c>
      <c r="D1543" s="1" t="s">
        <v>276</v>
      </c>
      <c r="E1543" s="1" t="s">
        <v>67</v>
      </c>
      <c r="F1543" s="3">
        <v>258</v>
      </c>
      <c r="G1543" s="3"/>
      <c r="H1543" s="327">
        <v>40758</v>
      </c>
      <c r="I1543" s="3">
        <v>17.2</v>
      </c>
      <c r="J1543" s="3"/>
      <c r="K1543" s="2" t="s">
        <v>1668</v>
      </c>
      <c r="N1543" s="3"/>
      <c r="O1543" s="3"/>
      <c r="P1543" s="3"/>
      <c r="Q1543" s="3"/>
      <c r="R1543" s="3"/>
      <c r="S1543" s="3"/>
      <c r="T1543" s="120">
        <v>39291</v>
      </c>
      <c r="U1543" s="20">
        <v>14.2</v>
      </c>
      <c r="V1543" s="198">
        <f t="shared" si="26"/>
        <v>1.5836768566746148E-2</v>
      </c>
      <c r="W1543" s="139">
        <v>1</v>
      </c>
      <c r="Z1543" s="14" t="s">
        <v>391</v>
      </c>
      <c r="AA1543" s="127"/>
      <c r="AB1543" s="4"/>
      <c r="AC1543" s="15"/>
      <c r="AD1543" s="134">
        <v>2009</v>
      </c>
      <c r="AF1543" s="20">
        <v>13.9</v>
      </c>
      <c r="AH1543" s="14" t="s">
        <v>96</v>
      </c>
    </row>
    <row r="1544" spans="1:34" x14ac:dyDescent="0.2">
      <c r="A1544" s="2" t="s">
        <v>98</v>
      </c>
      <c r="B1544" s="3">
        <v>1</v>
      </c>
      <c r="C1544" s="2" t="s">
        <v>65</v>
      </c>
      <c r="D1544" s="1" t="s">
        <v>276</v>
      </c>
      <c r="E1544" s="1" t="s">
        <v>67</v>
      </c>
      <c r="F1544" s="3">
        <v>259</v>
      </c>
      <c r="G1544" s="3"/>
      <c r="H1544" s="327">
        <v>40758</v>
      </c>
      <c r="I1544" s="3">
        <v>14</v>
      </c>
      <c r="J1544" s="3"/>
      <c r="K1544" s="100"/>
      <c r="N1544" s="3"/>
      <c r="O1544" s="3"/>
      <c r="P1544" s="3"/>
      <c r="Q1544" s="3"/>
      <c r="R1544" s="3"/>
      <c r="S1544" s="3"/>
      <c r="T1544" s="120">
        <v>39291</v>
      </c>
      <c r="U1544" s="20">
        <v>12.8</v>
      </c>
      <c r="V1544" s="198">
        <f t="shared" si="26"/>
        <v>1.2867963509103793E-2</v>
      </c>
      <c r="W1544" s="139">
        <v>1</v>
      </c>
      <c r="AA1544" s="127"/>
      <c r="AB1544" s="4"/>
      <c r="AC1544" s="15"/>
      <c r="AD1544" s="134">
        <v>2009</v>
      </c>
      <c r="AF1544" s="20">
        <v>11.9</v>
      </c>
      <c r="AH1544" s="14" t="s">
        <v>96</v>
      </c>
    </row>
    <row r="1545" spans="1:34" x14ac:dyDescent="0.2">
      <c r="A1545" s="2" t="s">
        <v>98</v>
      </c>
      <c r="B1545" s="3">
        <v>1</v>
      </c>
      <c r="C1545" s="2" t="s">
        <v>65</v>
      </c>
      <c r="D1545" s="1" t="s">
        <v>276</v>
      </c>
      <c r="E1545" s="1" t="s">
        <v>21</v>
      </c>
      <c r="F1545" s="3">
        <v>260</v>
      </c>
      <c r="G1545" s="3"/>
      <c r="H1545" s="327">
        <v>40758</v>
      </c>
      <c r="I1545" s="3">
        <v>11.1</v>
      </c>
      <c r="J1545" s="3"/>
      <c r="K1545" s="3"/>
      <c r="N1545" s="3"/>
      <c r="O1545" s="3"/>
      <c r="P1545" s="3"/>
      <c r="Q1545" s="3"/>
      <c r="R1545" s="3"/>
      <c r="S1545" s="3"/>
      <c r="T1545" s="120">
        <v>39291</v>
      </c>
      <c r="U1545" s="20">
        <v>11</v>
      </c>
      <c r="V1545" s="198">
        <f t="shared" si="26"/>
        <v>9.5033177771091243E-3</v>
      </c>
      <c r="W1545" s="139">
        <v>1</v>
      </c>
      <c r="AA1545" s="127"/>
      <c r="AB1545" s="4"/>
      <c r="AC1545" s="15"/>
      <c r="AD1545" s="134">
        <v>2009</v>
      </c>
      <c r="AF1545" s="20">
        <v>10.5</v>
      </c>
      <c r="AH1545" s="14" t="s">
        <v>96</v>
      </c>
    </row>
    <row r="1546" spans="1:34" x14ac:dyDescent="0.2">
      <c r="A1546" s="2" t="s">
        <v>98</v>
      </c>
      <c r="B1546" s="3">
        <v>1</v>
      </c>
      <c r="C1546" s="2" t="s">
        <v>65</v>
      </c>
      <c r="D1546" s="97" t="s">
        <v>276</v>
      </c>
      <c r="E1546" s="1" t="s">
        <v>21</v>
      </c>
      <c r="F1546" s="3">
        <v>763</v>
      </c>
      <c r="H1546" s="327">
        <v>40758</v>
      </c>
      <c r="I1546" s="7">
        <v>20.6</v>
      </c>
      <c r="T1546" s="120">
        <v>39291</v>
      </c>
      <c r="U1546" s="20">
        <v>19.100000000000001</v>
      </c>
      <c r="V1546" s="198">
        <f t="shared" si="26"/>
        <v>2.8652110398902319E-2</v>
      </c>
      <c r="W1546" s="139">
        <v>1</v>
      </c>
      <c r="AA1546" s="127">
        <v>2004</v>
      </c>
      <c r="AB1546" s="4">
        <v>16.2</v>
      </c>
      <c r="AC1546" s="15" t="s">
        <v>64</v>
      </c>
      <c r="AD1546" s="134">
        <v>2009</v>
      </c>
      <c r="AF1546" s="20">
        <v>18.5</v>
      </c>
    </row>
    <row r="1547" spans="1:34" x14ac:dyDescent="0.2">
      <c r="A1547" s="2" t="s">
        <v>98</v>
      </c>
      <c r="B1547" s="3">
        <v>1</v>
      </c>
      <c r="C1547" s="2" t="s">
        <v>65</v>
      </c>
      <c r="D1547" s="1" t="s">
        <v>276</v>
      </c>
      <c r="E1547" s="1" t="s">
        <v>21</v>
      </c>
      <c r="F1547" s="3">
        <v>765</v>
      </c>
      <c r="G1547" s="3"/>
      <c r="H1547" s="327">
        <v>40758</v>
      </c>
      <c r="I1547" s="3">
        <v>14.7</v>
      </c>
      <c r="J1547" s="3"/>
      <c r="K1547" s="3"/>
      <c r="N1547" s="3"/>
      <c r="O1547" s="3"/>
      <c r="P1547" s="3"/>
      <c r="Q1547" s="3"/>
      <c r="R1547" s="3"/>
      <c r="S1547" s="3"/>
      <c r="T1547" s="120">
        <v>39291</v>
      </c>
      <c r="U1547" s="20">
        <v>13.5</v>
      </c>
      <c r="V1547" s="198">
        <f t="shared" si="26"/>
        <v>1.4313881527918494E-2</v>
      </c>
      <c r="W1547" s="139">
        <v>1</v>
      </c>
      <c r="AA1547" s="127">
        <v>2004</v>
      </c>
      <c r="AB1547" s="4">
        <v>10.5</v>
      </c>
      <c r="AC1547" s="15" t="s">
        <v>64</v>
      </c>
      <c r="AD1547" s="134">
        <v>2009</v>
      </c>
      <c r="AF1547" s="20">
        <v>12.9</v>
      </c>
    </row>
    <row r="1548" spans="1:34" x14ac:dyDescent="0.2">
      <c r="A1548" s="2" t="s">
        <v>98</v>
      </c>
      <c r="B1548" s="3">
        <v>1</v>
      </c>
      <c r="C1548" s="2" t="s">
        <v>65</v>
      </c>
      <c r="D1548" s="1" t="s">
        <v>276</v>
      </c>
      <c r="E1548" s="1" t="s">
        <v>21</v>
      </c>
      <c r="F1548" s="3">
        <v>766</v>
      </c>
      <c r="G1548" s="3"/>
      <c r="H1548" s="327">
        <v>40758</v>
      </c>
      <c r="I1548" s="3">
        <v>17.899999999999999</v>
      </c>
      <c r="J1548" s="3"/>
      <c r="K1548" s="3"/>
      <c r="N1548" s="3"/>
      <c r="O1548" s="3"/>
      <c r="P1548" s="3"/>
      <c r="Q1548" s="3"/>
      <c r="R1548" s="3"/>
      <c r="S1548" s="3"/>
      <c r="T1548" s="120">
        <v>39291</v>
      </c>
      <c r="U1548" s="20">
        <v>16.7</v>
      </c>
      <c r="V1548" s="198">
        <f t="shared" si="26"/>
        <v>2.1903969378991434E-2</v>
      </c>
      <c r="W1548" s="139">
        <v>1</v>
      </c>
      <c r="AA1548" s="127">
        <v>2004</v>
      </c>
      <c r="AB1548" s="4">
        <v>14</v>
      </c>
      <c r="AC1548" s="15" t="s">
        <v>64</v>
      </c>
      <c r="AD1548" s="134">
        <v>2009</v>
      </c>
      <c r="AF1548" s="20">
        <v>16</v>
      </c>
    </row>
    <row r="1549" spans="1:34" x14ac:dyDescent="0.2">
      <c r="A1549" s="2" t="s">
        <v>98</v>
      </c>
      <c r="B1549" s="3">
        <v>1</v>
      </c>
      <c r="C1549" s="2" t="s">
        <v>65</v>
      </c>
      <c r="D1549" s="1" t="s">
        <v>276</v>
      </c>
      <c r="E1549" s="1" t="s">
        <v>21</v>
      </c>
      <c r="F1549" s="3">
        <v>767</v>
      </c>
      <c r="G1549" s="3"/>
      <c r="H1549" s="327">
        <v>40758</v>
      </c>
      <c r="I1549" s="3">
        <v>15.7</v>
      </c>
      <c r="J1549" s="3"/>
      <c r="K1549" s="3"/>
      <c r="N1549" s="3"/>
      <c r="O1549" s="3"/>
      <c r="P1549" s="3"/>
      <c r="Q1549" s="3"/>
      <c r="R1549" s="3"/>
      <c r="S1549" s="3"/>
      <c r="T1549" s="120">
        <v>39291</v>
      </c>
      <c r="U1549" s="20">
        <v>14.4</v>
      </c>
      <c r="V1549" s="198">
        <f t="shared" si="26"/>
        <v>1.628601631620949E-2</v>
      </c>
      <c r="W1549" s="139">
        <v>1</v>
      </c>
      <c r="AA1549" s="127">
        <v>2004</v>
      </c>
      <c r="AB1549" s="4">
        <v>12.1</v>
      </c>
      <c r="AC1549" s="15" t="s">
        <v>64</v>
      </c>
      <c r="AD1549" s="134">
        <v>2009</v>
      </c>
      <c r="AF1549" s="20">
        <v>13.8</v>
      </c>
    </row>
    <row r="1550" spans="1:34" x14ac:dyDescent="0.2">
      <c r="A1550" s="2" t="s">
        <v>98</v>
      </c>
      <c r="B1550" s="3">
        <v>1</v>
      </c>
      <c r="C1550" s="2" t="s">
        <v>65</v>
      </c>
      <c r="D1550" s="1" t="s">
        <v>276</v>
      </c>
      <c r="E1550" s="1" t="s">
        <v>21</v>
      </c>
      <c r="F1550" s="3">
        <v>768</v>
      </c>
      <c r="G1550" s="3"/>
      <c r="H1550" s="327">
        <v>40758</v>
      </c>
      <c r="I1550" s="3">
        <v>18</v>
      </c>
      <c r="J1550" s="3"/>
      <c r="K1550" s="3"/>
      <c r="N1550" s="3"/>
      <c r="O1550" s="3"/>
      <c r="P1550" s="3"/>
      <c r="Q1550" s="3"/>
      <c r="R1550" s="3"/>
      <c r="S1550" s="3"/>
      <c r="T1550" s="120">
        <v>39291</v>
      </c>
      <c r="U1550" s="20">
        <v>16</v>
      </c>
      <c r="V1550" s="198">
        <f t="shared" si="26"/>
        <v>2.0106192982974676E-2</v>
      </c>
      <c r="W1550" s="139">
        <v>1</v>
      </c>
      <c r="Z1550" s="16" t="s">
        <v>920</v>
      </c>
      <c r="AA1550" s="127">
        <v>2004</v>
      </c>
      <c r="AB1550" s="4">
        <v>12.2</v>
      </c>
      <c r="AC1550" s="15" t="s">
        <v>64</v>
      </c>
      <c r="AD1550" s="134">
        <v>2009</v>
      </c>
      <c r="AF1550" s="20">
        <v>15.5</v>
      </c>
    </row>
    <row r="1551" spans="1:34" x14ac:dyDescent="0.2">
      <c r="A1551" s="2" t="s">
        <v>98</v>
      </c>
      <c r="B1551" s="3">
        <v>1</v>
      </c>
      <c r="C1551" s="2" t="s">
        <v>65</v>
      </c>
      <c r="D1551" s="1" t="s">
        <v>276</v>
      </c>
      <c r="E1551" s="1" t="s">
        <v>21</v>
      </c>
      <c r="F1551" s="3">
        <v>769</v>
      </c>
      <c r="G1551" s="3"/>
      <c r="H1551" s="327">
        <v>40758</v>
      </c>
      <c r="I1551" s="3"/>
      <c r="J1551" s="3"/>
      <c r="K1551" s="100" t="s">
        <v>1199</v>
      </c>
      <c r="N1551" s="3"/>
      <c r="O1551" s="3"/>
      <c r="P1551" s="3"/>
      <c r="Q1551" s="3"/>
      <c r="R1551" s="3"/>
      <c r="S1551" s="3"/>
      <c r="T1551" s="120"/>
      <c r="U1551" s="20"/>
      <c r="V1551" s="198">
        <f t="shared" si="26"/>
        <v>0</v>
      </c>
      <c r="W1551" s="139">
        <v>0</v>
      </c>
      <c r="X1551" s="7" t="s">
        <v>694</v>
      </c>
      <c r="Z1551" s="16" t="s">
        <v>948</v>
      </c>
      <c r="AA1551" s="127">
        <v>2004</v>
      </c>
      <c r="AB1551" s="4">
        <v>10</v>
      </c>
      <c r="AC1551" s="15" t="s">
        <v>64</v>
      </c>
      <c r="AD1551" s="134">
        <v>2009</v>
      </c>
    </row>
    <row r="1552" spans="1:34" x14ac:dyDescent="0.2">
      <c r="A1552" s="2" t="s">
        <v>98</v>
      </c>
      <c r="B1552" s="3">
        <v>1</v>
      </c>
      <c r="C1552" s="2" t="s">
        <v>65</v>
      </c>
      <c r="D1552" s="1" t="s">
        <v>276</v>
      </c>
      <c r="E1552" s="1" t="s">
        <v>69</v>
      </c>
      <c r="F1552" s="3">
        <v>771</v>
      </c>
      <c r="G1552" s="3"/>
      <c r="H1552" s="327">
        <v>40758</v>
      </c>
      <c r="I1552" s="3">
        <v>13.5</v>
      </c>
      <c r="J1552" s="3"/>
      <c r="K1552" s="3"/>
      <c r="N1552" s="3"/>
      <c r="O1552" s="3"/>
      <c r="P1552" s="3"/>
      <c r="Q1552" s="3"/>
      <c r="R1552" s="3"/>
      <c r="S1552" s="3"/>
      <c r="T1552" s="120">
        <v>39291</v>
      </c>
      <c r="U1552" s="20">
        <v>12.5</v>
      </c>
      <c r="V1552" s="198">
        <f t="shared" si="26"/>
        <v>1.2271846303085129E-2</v>
      </c>
      <c r="W1552" s="139">
        <v>1</v>
      </c>
      <c r="AA1552" s="127">
        <v>2004</v>
      </c>
      <c r="AB1552" s="4">
        <v>10.4</v>
      </c>
      <c r="AC1552" s="15" t="s">
        <v>64</v>
      </c>
      <c r="AD1552" s="134">
        <v>2009</v>
      </c>
      <c r="AF1552" s="20">
        <v>13.4</v>
      </c>
    </row>
    <row r="1553" spans="1:34" x14ac:dyDescent="0.2">
      <c r="A1553" s="2" t="s">
        <v>98</v>
      </c>
      <c r="B1553" s="3">
        <v>1</v>
      </c>
      <c r="C1553" s="2" t="s">
        <v>66</v>
      </c>
      <c r="D1553" s="1" t="s">
        <v>248</v>
      </c>
      <c r="E1553" s="1" t="s">
        <v>69</v>
      </c>
      <c r="F1553" s="3">
        <v>249</v>
      </c>
      <c r="G1553" s="3"/>
      <c r="H1553" s="327">
        <v>40758</v>
      </c>
      <c r="I1553" s="3">
        <v>10.6</v>
      </c>
      <c r="J1553" s="3"/>
      <c r="K1553" s="3"/>
      <c r="N1553" s="3"/>
      <c r="O1553" s="3"/>
      <c r="P1553" s="3"/>
      <c r="Q1553" s="3"/>
      <c r="R1553" s="3"/>
      <c r="S1553" s="3"/>
      <c r="T1553" s="120">
        <v>39291</v>
      </c>
      <c r="U1553" s="20">
        <v>10.4</v>
      </c>
      <c r="V1553" s="198">
        <f t="shared" si="26"/>
        <v>8.4948665353068008E-3</v>
      </c>
      <c r="W1553" s="139">
        <v>1</v>
      </c>
      <c r="Z1553" s="16" t="s">
        <v>950</v>
      </c>
      <c r="AA1553" s="127"/>
      <c r="AB1553" s="4"/>
      <c r="AC1553" s="15"/>
      <c r="AD1553" s="134">
        <v>2009</v>
      </c>
      <c r="AF1553" s="20">
        <v>10.1</v>
      </c>
      <c r="AH1553" s="14" t="s">
        <v>96</v>
      </c>
    </row>
    <row r="1554" spans="1:34" x14ac:dyDescent="0.2">
      <c r="A1554" s="2" t="s">
        <v>98</v>
      </c>
      <c r="B1554" s="3">
        <v>1</v>
      </c>
      <c r="C1554" s="2" t="s">
        <v>66</v>
      </c>
      <c r="D1554" s="1" t="s">
        <v>248</v>
      </c>
      <c r="E1554" s="1" t="s">
        <v>21</v>
      </c>
      <c r="F1554" s="3">
        <v>784</v>
      </c>
      <c r="G1554" s="3"/>
      <c r="H1554" s="327">
        <v>40758</v>
      </c>
      <c r="I1554" s="3">
        <v>19.600000000000001</v>
      </c>
      <c r="J1554" s="3"/>
      <c r="K1554" s="100" t="s">
        <v>1274</v>
      </c>
      <c r="N1554" s="3"/>
      <c r="O1554" s="3"/>
      <c r="P1554" s="3"/>
      <c r="Q1554" s="3"/>
      <c r="R1554" s="3"/>
      <c r="S1554" s="3"/>
      <c r="T1554" s="120">
        <v>39291</v>
      </c>
      <c r="U1554" s="20">
        <v>18.399999999999999</v>
      </c>
      <c r="V1554" s="198">
        <f t="shared" si="26"/>
        <v>2.6590440219984003E-2</v>
      </c>
      <c r="W1554" s="139">
        <v>1</v>
      </c>
      <c r="AA1554" s="127">
        <v>2004</v>
      </c>
      <c r="AB1554" s="4">
        <v>13.5</v>
      </c>
      <c r="AC1554" s="15" t="s">
        <v>64</v>
      </c>
      <c r="AD1554" s="134">
        <v>2009</v>
      </c>
      <c r="AF1554" s="20">
        <v>16.399999999999999</v>
      </c>
    </row>
    <row r="1555" spans="1:34" x14ac:dyDescent="0.2">
      <c r="A1555" s="2" t="s">
        <v>98</v>
      </c>
      <c r="B1555" s="3">
        <v>1</v>
      </c>
      <c r="C1555" s="2" t="s">
        <v>66</v>
      </c>
      <c r="D1555" s="1" t="s">
        <v>248</v>
      </c>
      <c r="E1555" s="1" t="s">
        <v>69</v>
      </c>
      <c r="F1555" s="3">
        <v>785</v>
      </c>
      <c r="G1555" s="3"/>
      <c r="H1555" s="327">
        <v>40758</v>
      </c>
      <c r="I1555" s="3">
        <v>11.9</v>
      </c>
      <c r="J1555" s="3"/>
      <c r="K1555" s="3"/>
      <c r="N1555" s="3"/>
      <c r="O1555" s="3"/>
      <c r="P1555" s="3"/>
      <c r="Q1555" s="3"/>
      <c r="R1555" s="3"/>
      <c r="S1555" s="3"/>
      <c r="T1555" s="120">
        <v>39291</v>
      </c>
      <c r="U1555" s="20">
        <v>11.9</v>
      </c>
      <c r="V1555" s="198">
        <f t="shared" si="26"/>
        <v>1.1122023391871266E-2</v>
      </c>
      <c r="W1555" s="139">
        <v>1</v>
      </c>
      <c r="AA1555" s="127">
        <v>2004</v>
      </c>
      <c r="AB1555" s="4">
        <v>11.1</v>
      </c>
      <c r="AC1555" s="15" t="s">
        <v>64</v>
      </c>
      <c r="AD1555" s="134">
        <v>2009</v>
      </c>
      <c r="AG1555" s="7" t="s">
        <v>154</v>
      </c>
    </row>
    <row r="1556" spans="1:34" x14ac:dyDescent="0.2">
      <c r="A1556" s="2" t="s">
        <v>98</v>
      </c>
      <c r="B1556" s="3">
        <v>1</v>
      </c>
      <c r="C1556" s="2" t="s">
        <v>66</v>
      </c>
      <c r="D1556" s="1" t="s">
        <v>248</v>
      </c>
      <c r="E1556" s="1" t="s">
        <v>69</v>
      </c>
      <c r="F1556" s="3">
        <v>786</v>
      </c>
      <c r="G1556" s="3"/>
      <c r="H1556" s="327">
        <v>40758</v>
      </c>
      <c r="I1556" s="3">
        <v>13.2</v>
      </c>
      <c r="J1556" s="3"/>
      <c r="K1556" s="100" t="s">
        <v>1365</v>
      </c>
      <c r="N1556" s="3"/>
      <c r="O1556" s="3"/>
      <c r="P1556" s="3"/>
      <c r="Q1556" s="3"/>
      <c r="R1556" s="3"/>
      <c r="S1556" s="3"/>
      <c r="T1556" s="120">
        <v>39291</v>
      </c>
      <c r="U1556" s="20">
        <v>12.3</v>
      </c>
      <c r="V1556" s="198">
        <f t="shared" si="26"/>
        <v>1.1882288814039996E-2</v>
      </c>
      <c r="W1556" s="139">
        <v>1</v>
      </c>
      <c r="AA1556" s="127">
        <v>2004</v>
      </c>
      <c r="AB1556" s="4">
        <v>11.6</v>
      </c>
      <c r="AC1556" s="15" t="s">
        <v>64</v>
      </c>
      <c r="AD1556" s="134">
        <v>2009</v>
      </c>
      <c r="AF1556" s="20">
        <v>12.6</v>
      </c>
    </row>
    <row r="1557" spans="1:34" x14ac:dyDescent="0.2">
      <c r="A1557" s="2" t="s">
        <v>98</v>
      </c>
      <c r="B1557" s="3">
        <v>1</v>
      </c>
      <c r="C1557" s="2" t="s">
        <v>66</v>
      </c>
      <c r="D1557" s="1" t="s">
        <v>248</v>
      </c>
      <c r="E1557" s="1" t="s">
        <v>69</v>
      </c>
      <c r="F1557" s="3">
        <v>787</v>
      </c>
      <c r="G1557" s="3"/>
      <c r="H1557" s="327">
        <v>40758</v>
      </c>
      <c r="I1557" s="3">
        <v>14.7</v>
      </c>
      <c r="J1557" s="3" t="s">
        <v>1198</v>
      </c>
      <c r="K1557" s="3"/>
      <c r="N1557" s="3"/>
      <c r="O1557" s="3"/>
      <c r="P1557" s="3"/>
      <c r="Q1557" s="3"/>
      <c r="R1557" s="3"/>
      <c r="S1557" s="3"/>
      <c r="T1557" s="120">
        <v>39291</v>
      </c>
      <c r="U1557" s="20">
        <v>15.3</v>
      </c>
      <c r="V1557" s="198">
        <f t="shared" si="26"/>
        <v>1.838538560697087E-2</v>
      </c>
      <c r="W1557" s="139">
        <v>1</v>
      </c>
      <c r="AA1557" s="127">
        <v>2004</v>
      </c>
      <c r="AB1557" s="4">
        <v>14.1</v>
      </c>
      <c r="AC1557" s="15" t="s">
        <v>64</v>
      </c>
      <c r="AD1557" s="134">
        <v>2009</v>
      </c>
      <c r="AF1557" s="20">
        <v>14.9</v>
      </c>
    </row>
    <row r="1558" spans="1:34" x14ac:dyDescent="0.2">
      <c r="A1558" s="2" t="s">
        <v>98</v>
      </c>
      <c r="B1558" s="3">
        <v>1</v>
      </c>
      <c r="C1558" s="2" t="s">
        <v>66</v>
      </c>
      <c r="D1558" s="1" t="s">
        <v>248</v>
      </c>
      <c r="E1558" s="1" t="s">
        <v>21</v>
      </c>
      <c r="F1558" s="3">
        <v>789</v>
      </c>
      <c r="G1558" s="3"/>
      <c r="H1558" s="327">
        <v>40758</v>
      </c>
      <c r="I1558" s="3">
        <v>11</v>
      </c>
      <c r="J1558" s="3" t="s">
        <v>1198</v>
      </c>
      <c r="K1558" s="3"/>
      <c r="N1558" s="3"/>
      <c r="O1558" s="3"/>
      <c r="P1558" s="3"/>
      <c r="Q1558" s="3"/>
      <c r="R1558" s="3"/>
      <c r="S1558" s="3"/>
      <c r="T1558" s="120">
        <v>39291</v>
      </c>
      <c r="U1558" s="20">
        <v>10.7</v>
      </c>
      <c r="V1558" s="198">
        <f t="shared" si="26"/>
        <v>8.9920235727373836E-3</v>
      </c>
      <c r="W1558" s="139">
        <v>0</v>
      </c>
      <c r="X1558" s="7" t="s">
        <v>250</v>
      </c>
      <c r="AA1558" s="127">
        <v>2004</v>
      </c>
      <c r="AB1558" s="4">
        <v>10.6</v>
      </c>
      <c r="AC1558" s="15" t="s">
        <v>64</v>
      </c>
      <c r="AD1558" s="134">
        <v>2009</v>
      </c>
      <c r="AF1558" s="20">
        <v>11</v>
      </c>
      <c r="AG1558" s="7" t="s">
        <v>25</v>
      </c>
    </row>
    <row r="1559" spans="1:34" x14ac:dyDescent="0.2">
      <c r="A1559" s="2" t="s">
        <v>98</v>
      </c>
      <c r="B1559" s="3">
        <v>1</v>
      </c>
      <c r="C1559" s="2" t="s">
        <v>66</v>
      </c>
      <c r="D1559" s="1" t="s">
        <v>248</v>
      </c>
      <c r="E1559" s="1" t="s">
        <v>22</v>
      </c>
      <c r="F1559" s="3">
        <v>790</v>
      </c>
      <c r="G1559" s="3"/>
      <c r="H1559" s="327">
        <v>40758</v>
      </c>
      <c r="I1559" s="3">
        <v>15.3</v>
      </c>
      <c r="J1559" s="3"/>
      <c r="K1559" s="3"/>
      <c r="N1559" s="3"/>
      <c r="O1559" s="3"/>
      <c r="P1559" s="3"/>
      <c r="Q1559" s="3"/>
      <c r="R1559" s="3"/>
      <c r="S1559" s="3"/>
      <c r="T1559" s="120">
        <v>39291</v>
      </c>
      <c r="U1559" s="20">
        <v>14.5</v>
      </c>
      <c r="V1559" s="198">
        <f t="shared" si="26"/>
        <v>1.6512996385431349E-2</v>
      </c>
      <c r="W1559" s="139">
        <v>1</v>
      </c>
      <c r="Z1559" s="16" t="s">
        <v>952</v>
      </c>
      <c r="AA1559" s="127">
        <v>2004</v>
      </c>
      <c r="AB1559" s="4">
        <v>10.9</v>
      </c>
      <c r="AC1559" s="15" t="s">
        <v>64</v>
      </c>
      <c r="AD1559" s="134">
        <v>2009</v>
      </c>
      <c r="AF1559" s="20">
        <v>13.7</v>
      </c>
    </row>
    <row r="1560" spans="1:34" x14ac:dyDescent="0.2">
      <c r="A1560" s="2" t="s">
        <v>98</v>
      </c>
      <c r="B1560" s="3">
        <v>1</v>
      </c>
      <c r="C1560" s="2"/>
      <c r="D1560" s="1" t="s">
        <v>248</v>
      </c>
      <c r="E1560" s="1" t="s">
        <v>69</v>
      </c>
      <c r="F1560" s="3">
        <v>1117</v>
      </c>
      <c r="G1560" s="3"/>
      <c r="H1560" s="327">
        <v>40758</v>
      </c>
      <c r="I1560" s="3">
        <v>11.3</v>
      </c>
      <c r="J1560" s="3"/>
      <c r="K1560" s="3"/>
      <c r="N1560" s="3"/>
      <c r="O1560" s="3"/>
      <c r="P1560" s="3"/>
      <c r="Q1560" s="3"/>
      <c r="R1560" s="3"/>
      <c r="S1560" s="3"/>
      <c r="T1560" s="120">
        <v>39291</v>
      </c>
      <c r="U1560" s="20">
        <v>10.4</v>
      </c>
      <c r="V1560" s="198">
        <f t="shared" si="26"/>
        <v>8.4948665353068008E-3</v>
      </c>
      <c r="W1560" s="139">
        <v>1</v>
      </c>
      <c r="AA1560" s="127"/>
      <c r="AB1560" s="4"/>
      <c r="AC1560" s="15"/>
      <c r="AD1560" s="134"/>
    </row>
    <row r="1561" spans="1:34" x14ac:dyDescent="0.2">
      <c r="A1561" s="2" t="s">
        <v>98</v>
      </c>
      <c r="B1561" s="3">
        <v>1</v>
      </c>
      <c r="C1561" s="2" t="s">
        <v>59</v>
      </c>
      <c r="D1561" s="1" t="s">
        <v>244</v>
      </c>
      <c r="E1561" s="1" t="s">
        <v>21</v>
      </c>
      <c r="F1561" s="3">
        <v>213</v>
      </c>
      <c r="G1561" s="3"/>
      <c r="H1561" s="327">
        <v>40758</v>
      </c>
      <c r="I1561" s="3">
        <v>10.7</v>
      </c>
      <c r="J1561" s="3"/>
      <c r="K1561" s="3"/>
      <c r="N1561" s="3"/>
      <c r="O1561" s="3"/>
      <c r="P1561" s="3"/>
      <c r="Q1561" s="3"/>
      <c r="R1561" s="3"/>
      <c r="S1561" s="3"/>
      <c r="T1561" s="120">
        <v>39291</v>
      </c>
      <c r="U1561" s="20">
        <v>10.1</v>
      </c>
      <c r="V1561" s="198">
        <f t="shared" si="26"/>
        <v>8.0118466648173691E-3</v>
      </c>
      <c r="W1561" s="139">
        <v>1</v>
      </c>
      <c r="Z1561" s="16" t="s">
        <v>946</v>
      </c>
      <c r="AA1561" s="127"/>
      <c r="AB1561" s="4"/>
      <c r="AC1561" s="15"/>
      <c r="AD1561" s="134">
        <v>2009</v>
      </c>
      <c r="AF1561" s="20">
        <v>10</v>
      </c>
      <c r="AH1561" s="14" t="s">
        <v>96</v>
      </c>
    </row>
    <row r="1562" spans="1:34" x14ac:dyDescent="0.2">
      <c r="A1562" s="2" t="s">
        <v>98</v>
      </c>
      <c r="B1562" s="3">
        <v>1</v>
      </c>
      <c r="C1562" s="2" t="s">
        <v>59</v>
      </c>
      <c r="D1562" s="1" t="s">
        <v>244</v>
      </c>
      <c r="E1562" s="1" t="s">
        <v>21</v>
      </c>
      <c r="F1562" s="3">
        <v>224</v>
      </c>
      <c r="G1562" s="3"/>
      <c r="H1562" s="327">
        <v>40758</v>
      </c>
      <c r="I1562" s="3">
        <v>11.4</v>
      </c>
      <c r="J1562" s="3"/>
      <c r="K1562" s="3"/>
      <c r="N1562" s="3"/>
      <c r="O1562" s="3"/>
      <c r="P1562" s="3"/>
      <c r="Q1562" s="3"/>
      <c r="R1562" s="3"/>
      <c r="S1562" s="3"/>
      <c r="T1562" s="120">
        <v>39291</v>
      </c>
      <c r="U1562" s="20">
        <v>11.3</v>
      </c>
      <c r="V1562" s="198">
        <f t="shared" si="26"/>
        <v>1.0028749148422018E-2</v>
      </c>
      <c r="W1562" s="139">
        <v>1</v>
      </c>
      <c r="AA1562" s="127"/>
      <c r="AB1562" s="4"/>
      <c r="AC1562" s="15"/>
      <c r="AD1562" s="134">
        <v>2009</v>
      </c>
      <c r="AF1562" s="20">
        <v>10.4</v>
      </c>
      <c r="AH1562" s="14" t="s">
        <v>96</v>
      </c>
    </row>
    <row r="1563" spans="1:34" x14ac:dyDescent="0.2">
      <c r="A1563" s="2" t="s">
        <v>98</v>
      </c>
      <c r="B1563" s="3">
        <v>1</v>
      </c>
      <c r="C1563" s="2" t="s">
        <v>59</v>
      </c>
      <c r="D1563" s="1" t="s">
        <v>244</v>
      </c>
      <c r="E1563" s="1" t="s">
        <v>69</v>
      </c>
      <c r="F1563" s="3">
        <v>255</v>
      </c>
      <c r="G1563" s="3"/>
      <c r="H1563" s="327">
        <v>40758</v>
      </c>
      <c r="I1563" s="3"/>
      <c r="J1563" s="3"/>
      <c r="K1563" s="100" t="s">
        <v>1199</v>
      </c>
      <c r="N1563" s="3"/>
      <c r="O1563" s="3"/>
      <c r="P1563" s="3"/>
      <c r="Q1563" s="3"/>
      <c r="R1563" s="3"/>
      <c r="S1563" s="3"/>
      <c r="T1563" s="120"/>
      <c r="U1563" s="20"/>
      <c r="V1563" s="198">
        <f t="shared" si="26"/>
        <v>0</v>
      </c>
      <c r="W1563" s="139">
        <v>0</v>
      </c>
      <c r="X1563" s="7" t="s">
        <v>694</v>
      </c>
      <c r="Z1563" s="16" t="s">
        <v>948</v>
      </c>
      <c r="AA1563" s="127"/>
      <c r="AB1563" s="4"/>
      <c r="AC1563" s="15"/>
      <c r="AD1563" s="134">
        <v>2009</v>
      </c>
      <c r="AF1563" s="20">
        <v>10.4</v>
      </c>
      <c r="AH1563" s="14" t="s">
        <v>96</v>
      </c>
    </row>
    <row r="1564" spans="1:34" x14ac:dyDescent="0.2">
      <c r="A1564" s="2" t="s">
        <v>98</v>
      </c>
      <c r="B1564" s="3">
        <v>1</v>
      </c>
      <c r="C1564" s="2"/>
      <c r="D1564" s="1" t="s">
        <v>244</v>
      </c>
      <c r="E1564" s="1" t="s">
        <v>21</v>
      </c>
      <c r="F1564" s="3">
        <v>263</v>
      </c>
      <c r="G1564" s="3"/>
      <c r="H1564" s="327">
        <v>40758</v>
      </c>
      <c r="I1564" s="3">
        <v>16.100000000000001</v>
      </c>
      <c r="J1564" s="3"/>
      <c r="K1564" s="100" t="s">
        <v>1274</v>
      </c>
      <c r="N1564" s="3"/>
      <c r="O1564" s="3"/>
      <c r="P1564" s="3"/>
      <c r="Q1564" s="3"/>
      <c r="R1564" s="3"/>
      <c r="S1564" s="3"/>
      <c r="T1564" s="120">
        <v>39291</v>
      </c>
      <c r="U1564" s="20">
        <v>15.7</v>
      </c>
      <c r="V1564" s="198">
        <f t="shared" si="26"/>
        <v>1.9359279329583701E-2</v>
      </c>
      <c r="W1564" s="139">
        <v>1</v>
      </c>
      <c r="AA1564" s="127"/>
      <c r="AB1564" s="4"/>
      <c r="AC1564" s="15"/>
      <c r="AD1564" s="134"/>
    </row>
    <row r="1565" spans="1:34" x14ac:dyDescent="0.2">
      <c r="A1565" s="2" t="s">
        <v>98</v>
      </c>
      <c r="B1565" s="3">
        <v>1</v>
      </c>
      <c r="C1565" s="2"/>
      <c r="D1565" s="1" t="s">
        <v>244</v>
      </c>
      <c r="E1565" s="1" t="s">
        <v>21</v>
      </c>
      <c r="F1565" s="3">
        <v>265</v>
      </c>
      <c r="G1565" s="3"/>
      <c r="H1565" s="327">
        <v>40758</v>
      </c>
      <c r="I1565" s="3">
        <v>14.9</v>
      </c>
      <c r="J1565" s="3"/>
      <c r="K1565" s="3"/>
      <c r="N1565" s="3"/>
      <c r="O1565" s="3"/>
      <c r="P1565" s="3"/>
      <c r="Q1565" s="3"/>
      <c r="R1565" s="3"/>
      <c r="S1565" s="3"/>
      <c r="T1565" s="120">
        <v>39291</v>
      </c>
      <c r="U1565" s="20">
        <v>10.6</v>
      </c>
      <c r="V1565" s="198">
        <f t="shared" si="26"/>
        <v>8.8247337639337283E-3</v>
      </c>
      <c r="W1565" s="139">
        <v>1</v>
      </c>
      <c r="Z1565" s="14" t="s">
        <v>951</v>
      </c>
      <c r="AA1565" s="127"/>
      <c r="AB1565" s="4"/>
      <c r="AC1565" s="15"/>
      <c r="AD1565" s="134"/>
    </row>
    <row r="1566" spans="1:34" x14ac:dyDescent="0.2">
      <c r="A1566" s="2" t="s">
        <v>98</v>
      </c>
      <c r="B1566" s="3">
        <v>1</v>
      </c>
      <c r="C1566" s="2" t="s">
        <v>27</v>
      </c>
      <c r="D1566" s="1" t="s">
        <v>244</v>
      </c>
      <c r="E1566" s="1" t="s">
        <v>21</v>
      </c>
      <c r="F1566" s="3">
        <v>772</v>
      </c>
      <c r="G1566" s="3"/>
      <c r="H1566" s="327">
        <v>40758</v>
      </c>
      <c r="I1566" s="3">
        <v>14.7</v>
      </c>
      <c r="J1566" s="3"/>
      <c r="K1566" s="3"/>
      <c r="N1566" s="3"/>
      <c r="O1566" s="3"/>
      <c r="P1566" s="3"/>
      <c r="Q1566" s="3"/>
      <c r="R1566" s="3"/>
      <c r="S1566" s="3"/>
      <c r="T1566" s="120">
        <v>39291</v>
      </c>
      <c r="U1566" s="20">
        <v>13.9</v>
      </c>
      <c r="V1566" s="198">
        <f t="shared" si="26"/>
        <v>1.5174677915002098E-2</v>
      </c>
      <c r="W1566" s="139">
        <v>1</v>
      </c>
      <c r="AA1566" s="127">
        <v>2004</v>
      </c>
      <c r="AB1566" s="4">
        <v>12.6</v>
      </c>
      <c r="AC1566" s="15" t="s">
        <v>64</v>
      </c>
      <c r="AD1566" s="134">
        <v>2009</v>
      </c>
      <c r="AF1566" s="20">
        <v>13.8</v>
      </c>
    </row>
    <row r="1567" spans="1:34" x14ac:dyDescent="0.2">
      <c r="A1567" s="2" t="s">
        <v>98</v>
      </c>
      <c r="B1567" s="3">
        <v>1</v>
      </c>
      <c r="C1567" s="2" t="s">
        <v>59</v>
      </c>
      <c r="D1567" s="1" t="s">
        <v>244</v>
      </c>
      <c r="E1567" s="1" t="s">
        <v>21</v>
      </c>
      <c r="F1567" s="3">
        <v>777</v>
      </c>
      <c r="G1567" s="3"/>
      <c r="H1567" s="327">
        <v>40758</v>
      </c>
      <c r="I1567" s="3">
        <v>13.2</v>
      </c>
      <c r="J1567" s="3"/>
      <c r="K1567" s="3"/>
      <c r="N1567" s="3"/>
      <c r="O1567" s="3"/>
      <c r="P1567" s="3"/>
      <c r="Q1567" s="3"/>
      <c r="R1567" s="3"/>
      <c r="S1567" s="3"/>
      <c r="T1567" s="120">
        <v>39291</v>
      </c>
      <c r="U1567" s="20">
        <v>12.6</v>
      </c>
      <c r="V1567" s="198">
        <f t="shared" si="26"/>
        <v>1.2468981242097887E-2</v>
      </c>
      <c r="W1567" s="139">
        <v>1</v>
      </c>
      <c r="AA1567" s="127">
        <v>2004</v>
      </c>
      <c r="AB1567" s="4">
        <v>11.5</v>
      </c>
      <c r="AC1567" s="15" t="s">
        <v>64</v>
      </c>
      <c r="AD1567" s="134">
        <v>2009</v>
      </c>
      <c r="AF1567" s="20">
        <v>12.5</v>
      </c>
    </row>
    <row r="1568" spans="1:34" x14ac:dyDescent="0.2">
      <c r="A1568" s="2" t="s">
        <v>98</v>
      </c>
      <c r="B1568" s="3">
        <v>1</v>
      </c>
      <c r="C1568" s="2" t="s">
        <v>59</v>
      </c>
      <c r="D1568" s="1" t="s">
        <v>244</v>
      </c>
      <c r="E1568" s="1" t="s">
        <v>21</v>
      </c>
      <c r="F1568" s="3">
        <v>778</v>
      </c>
      <c r="G1568" s="3"/>
      <c r="H1568" s="327">
        <v>40758</v>
      </c>
      <c r="I1568" s="3">
        <v>10.8</v>
      </c>
      <c r="J1568" s="3"/>
      <c r="K1568" s="3"/>
      <c r="N1568" s="3"/>
      <c r="O1568" s="3"/>
      <c r="P1568" s="3"/>
      <c r="Q1568" s="3"/>
      <c r="R1568" s="3"/>
      <c r="S1568" s="3"/>
      <c r="T1568" s="120">
        <v>39291</v>
      </c>
      <c r="U1568" s="20">
        <v>10.8</v>
      </c>
      <c r="V1568" s="198">
        <f t="shared" si="26"/>
        <v>9.1608841778678379E-3</v>
      </c>
      <c r="W1568" s="139">
        <v>1</v>
      </c>
      <c r="AA1568" s="127">
        <v>2004</v>
      </c>
      <c r="AB1568" s="4">
        <v>10.199999999999999</v>
      </c>
      <c r="AC1568" s="15" t="s">
        <v>64</v>
      </c>
      <c r="AD1568" s="134">
        <v>2009</v>
      </c>
      <c r="AF1568" s="20">
        <v>10.7</v>
      </c>
    </row>
    <row r="1569" spans="1:34" x14ac:dyDescent="0.2">
      <c r="A1569" s="2" t="s">
        <v>98</v>
      </c>
      <c r="B1569" s="3">
        <v>1</v>
      </c>
      <c r="C1569" s="2" t="s">
        <v>59</v>
      </c>
      <c r="D1569" s="1" t="s">
        <v>244</v>
      </c>
      <c r="E1569" s="1" t="s">
        <v>21</v>
      </c>
      <c r="F1569" s="3">
        <v>779</v>
      </c>
      <c r="G1569" s="3"/>
      <c r="H1569" s="327">
        <v>40758</v>
      </c>
      <c r="I1569" s="3">
        <v>15.2</v>
      </c>
      <c r="J1569" s="3"/>
      <c r="K1569" s="3"/>
      <c r="N1569" s="3"/>
      <c r="O1569" s="3"/>
      <c r="P1569" s="3"/>
      <c r="Q1569" s="3"/>
      <c r="R1569" s="3"/>
      <c r="S1569" s="3"/>
      <c r="T1569" s="120">
        <v>39291</v>
      </c>
      <c r="U1569" s="20">
        <v>15.1</v>
      </c>
      <c r="V1569" s="198">
        <f t="shared" si="26"/>
        <v>1.7907863523625219E-2</v>
      </c>
      <c r="W1569" s="139">
        <v>1</v>
      </c>
      <c r="AA1569" s="127">
        <v>2004</v>
      </c>
      <c r="AB1569" s="4">
        <v>13.5</v>
      </c>
      <c r="AC1569" s="15" t="s">
        <v>64</v>
      </c>
      <c r="AD1569" s="134">
        <v>2009</v>
      </c>
      <c r="AF1569" s="20">
        <v>14.9</v>
      </c>
    </row>
    <row r="1570" spans="1:34" x14ac:dyDescent="0.2">
      <c r="A1570" s="2" t="s">
        <v>98</v>
      </c>
      <c r="B1570" s="3">
        <v>1</v>
      </c>
      <c r="C1570" s="2" t="s">
        <v>59</v>
      </c>
      <c r="D1570" s="1" t="s">
        <v>244</v>
      </c>
      <c r="E1570" s="1" t="s">
        <v>21</v>
      </c>
      <c r="F1570" s="3">
        <v>780</v>
      </c>
      <c r="G1570" s="3"/>
      <c r="H1570" s="327">
        <v>40758</v>
      </c>
      <c r="I1570" s="3">
        <v>17.600000000000001</v>
      </c>
      <c r="J1570" s="3"/>
      <c r="K1570" s="3"/>
      <c r="N1570" s="3"/>
      <c r="O1570" s="3"/>
      <c r="P1570" s="3"/>
      <c r="Q1570" s="3"/>
      <c r="R1570" s="3"/>
      <c r="S1570" s="3"/>
      <c r="T1570" s="120">
        <v>39291</v>
      </c>
      <c r="U1570" s="20">
        <v>16.600000000000001</v>
      </c>
      <c r="V1570" s="198">
        <f t="shared" si="26"/>
        <v>2.1642431790580091E-2</v>
      </c>
      <c r="W1570" s="139">
        <v>1</v>
      </c>
      <c r="AA1570" s="127">
        <v>2004</v>
      </c>
      <c r="AB1570" s="4">
        <v>13.5</v>
      </c>
      <c r="AC1570" s="15" t="s">
        <v>64</v>
      </c>
      <c r="AD1570" s="134">
        <v>2009</v>
      </c>
      <c r="AF1570" s="20">
        <v>16.2</v>
      </c>
    </row>
    <row r="1571" spans="1:34" x14ac:dyDescent="0.2">
      <c r="A1571" s="2" t="s">
        <v>98</v>
      </c>
      <c r="B1571" s="3">
        <v>1</v>
      </c>
      <c r="C1571" s="2" t="s">
        <v>59</v>
      </c>
      <c r="D1571" s="1" t="s">
        <v>244</v>
      </c>
      <c r="E1571" s="1" t="s">
        <v>21</v>
      </c>
      <c r="F1571" s="3">
        <v>781</v>
      </c>
      <c r="G1571" s="3"/>
      <c r="H1571" s="327">
        <v>40758</v>
      </c>
      <c r="I1571" s="3">
        <v>16.2</v>
      </c>
      <c r="J1571" s="3"/>
      <c r="K1571" s="3"/>
      <c r="N1571" s="3"/>
      <c r="O1571" s="3"/>
      <c r="P1571" s="3"/>
      <c r="Q1571" s="3"/>
      <c r="R1571" s="3"/>
      <c r="S1571" s="3"/>
      <c r="T1571" s="120">
        <v>39291</v>
      </c>
      <c r="U1571" s="20">
        <v>14.9</v>
      </c>
      <c r="V1571" s="198">
        <f t="shared" si="26"/>
        <v>1.743662462558675E-2</v>
      </c>
      <c r="W1571" s="139">
        <v>1</v>
      </c>
      <c r="AA1571" s="127">
        <v>2004</v>
      </c>
      <c r="AB1571" s="4">
        <v>12.2</v>
      </c>
      <c r="AC1571" s="15" t="s">
        <v>64</v>
      </c>
      <c r="AD1571" s="134">
        <v>2009</v>
      </c>
      <c r="AF1571" s="20">
        <v>14.3</v>
      </c>
    </row>
    <row r="1572" spans="1:34" x14ac:dyDescent="0.2">
      <c r="A1572" s="2" t="s">
        <v>98</v>
      </c>
      <c r="B1572" s="3">
        <v>1</v>
      </c>
      <c r="C1572" s="2" t="s">
        <v>59</v>
      </c>
      <c r="D1572" s="1" t="s">
        <v>244</v>
      </c>
      <c r="E1572" s="1" t="s">
        <v>69</v>
      </c>
      <c r="F1572" s="3">
        <v>782</v>
      </c>
      <c r="G1572" s="3"/>
      <c r="H1572" s="327">
        <v>40758</v>
      </c>
      <c r="I1572" s="3"/>
      <c r="J1572" s="3" t="s">
        <v>1198</v>
      </c>
      <c r="K1572" s="3"/>
      <c r="N1572" s="3"/>
      <c r="O1572" s="3"/>
      <c r="P1572" s="3"/>
      <c r="Q1572" s="3"/>
      <c r="R1572" s="3"/>
      <c r="S1572" s="3"/>
      <c r="T1572" s="120"/>
      <c r="U1572" s="20"/>
      <c r="V1572" s="198">
        <f t="shared" si="26"/>
        <v>0</v>
      </c>
      <c r="W1572" s="139">
        <v>0</v>
      </c>
      <c r="X1572" s="7" t="s">
        <v>694</v>
      </c>
      <c r="Z1572" s="16" t="s">
        <v>816</v>
      </c>
      <c r="AA1572" s="127">
        <v>2004</v>
      </c>
      <c r="AB1572" s="4">
        <v>10.5</v>
      </c>
      <c r="AC1572" s="15" t="s">
        <v>25</v>
      </c>
      <c r="AD1572" s="134">
        <v>2009</v>
      </c>
      <c r="AG1572" s="7" t="s">
        <v>163</v>
      </c>
    </row>
    <row r="1573" spans="1:34" x14ac:dyDescent="0.2">
      <c r="A1573" s="2" t="s">
        <v>98</v>
      </c>
      <c r="B1573" s="3">
        <v>1</v>
      </c>
      <c r="C1573" s="2" t="s">
        <v>59</v>
      </c>
      <c r="D1573" s="1" t="s">
        <v>244</v>
      </c>
      <c r="E1573" s="1" t="s">
        <v>21</v>
      </c>
      <c r="F1573" s="3">
        <v>783</v>
      </c>
      <c r="G1573" s="3"/>
      <c r="H1573" s="327">
        <v>40758</v>
      </c>
      <c r="I1573" s="3"/>
      <c r="J1573" s="3"/>
      <c r="K1573" s="100" t="s">
        <v>1199</v>
      </c>
      <c r="N1573" s="3"/>
      <c r="O1573" s="3"/>
      <c r="P1573" s="3"/>
      <c r="Q1573" s="3"/>
      <c r="R1573" s="3"/>
      <c r="S1573" s="3"/>
      <c r="T1573" s="120">
        <v>39291</v>
      </c>
      <c r="U1573" s="20">
        <v>13.7</v>
      </c>
      <c r="V1573" s="198">
        <f t="shared" si="26"/>
        <v>1.4741138128806704E-2</v>
      </c>
      <c r="W1573" s="139">
        <v>1</v>
      </c>
      <c r="AA1573" s="127">
        <v>2004</v>
      </c>
      <c r="AB1573" s="4">
        <v>11.8</v>
      </c>
      <c r="AC1573" s="15" t="s">
        <v>64</v>
      </c>
      <c r="AD1573" s="134">
        <v>2009</v>
      </c>
      <c r="AF1573" s="20">
        <v>13.4</v>
      </c>
    </row>
    <row r="1574" spans="1:34" x14ac:dyDescent="0.2">
      <c r="A1574" s="2" t="s">
        <v>98</v>
      </c>
      <c r="B1574" s="3">
        <v>1</v>
      </c>
      <c r="C1574" s="2"/>
      <c r="D1574" s="1" t="s">
        <v>244</v>
      </c>
      <c r="E1574" s="1" t="s">
        <v>21</v>
      </c>
      <c r="F1574" s="3">
        <v>1112</v>
      </c>
      <c r="G1574" s="3"/>
      <c r="H1574" s="327">
        <v>40758</v>
      </c>
      <c r="I1574" s="3">
        <v>10.6</v>
      </c>
      <c r="J1574" s="3"/>
      <c r="K1574" s="3"/>
      <c r="N1574" s="3"/>
      <c r="O1574" s="3"/>
      <c r="P1574" s="3"/>
      <c r="Q1574" s="3"/>
      <c r="R1574" s="3"/>
      <c r="S1574" s="3"/>
      <c r="T1574" s="120">
        <v>39291</v>
      </c>
      <c r="U1574" s="20">
        <v>10</v>
      </c>
      <c r="V1574" s="198">
        <f t="shared" si="26"/>
        <v>7.8539816339744835E-3</v>
      </c>
      <c r="W1574" s="139">
        <v>1</v>
      </c>
      <c r="Z1574" s="14" t="s">
        <v>336</v>
      </c>
      <c r="AA1574" s="127"/>
      <c r="AB1574" s="4"/>
      <c r="AC1574" s="15"/>
      <c r="AD1574" s="134"/>
    </row>
    <row r="1575" spans="1:34" x14ac:dyDescent="0.2">
      <c r="A1575" s="2" t="s">
        <v>98</v>
      </c>
      <c r="B1575" s="3">
        <v>1</v>
      </c>
      <c r="C1575" s="2"/>
      <c r="D1575" s="1" t="s">
        <v>244</v>
      </c>
      <c r="E1575" s="1" t="s">
        <v>60</v>
      </c>
      <c r="F1575" s="3">
        <v>1113</v>
      </c>
      <c r="G1575" s="3"/>
      <c r="H1575" s="327">
        <v>40758</v>
      </c>
      <c r="I1575" s="3">
        <v>12.6</v>
      </c>
      <c r="J1575" s="3"/>
      <c r="K1575" s="3"/>
      <c r="N1575" s="3"/>
      <c r="O1575" s="3"/>
      <c r="P1575" s="3"/>
      <c r="Q1575" s="3"/>
      <c r="R1575" s="3"/>
      <c r="S1575" s="3"/>
      <c r="T1575" s="120">
        <v>39291</v>
      </c>
      <c r="U1575" s="20">
        <v>10.7</v>
      </c>
      <c r="V1575" s="198">
        <f t="shared" si="26"/>
        <v>8.9920235727373836E-3</v>
      </c>
      <c r="W1575" s="139">
        <v>1</v>
      </c>
      <c r="Y1575" s="7">
        <v>2</v>
      </c>
      <c r="Z1575" s="14" t="s">
        <v>336</v>
      </c>
      <c r="AA1575" s="127"/>
      <c r="AB1575" s="4"/>
      <c r="AC1575" s="15"/>
      <c r="AD1575" s="134"/>
    </row>
    <row r="1576" spans="1:34" x14ac:dyDescent="0.2">
      <c r="A1576" s="2" t="s">
        <v>98</v>
      </c>
      <c r="B1576" s="3">
        <v>1</v>
      </c>
      <c r="C1576" s="2"/>
      <c r="D1576" s="1" t="s">
        <v>244</v>
      </c>
      <c r="E1576" s="1" t="s">
        <v>21</v>
      </c>
      <c r="F1576" s="3">
        <v>1089</v>
      </c>
      <c r="G1576" s="3"/>
      <c r="H1576" s="327">
        <v>40758</v>
      </c>
      <c r="I1576" s="3">
        <v>10.3</v>
      </c>
      <c r="J1576" s="3"/>
      <c r="K1576" s="100" t="s">
        <v>1246</v>
      </c>
      <c r="N1576" s="3"/>
      <c r="O1576" s="3"/>
      <c r="P1576" s="3"/>
      <c r="Q1576" s="3"/>
      <c r="R1576" s="3"/>
      <c r="S1576" s="3"/>
      <c r="T1576" s="120"/>
      <c r="U1576" s="20"/>
      <c r="V1576" s="198"/>
      <c r="W1576" s="139"/>
      <c r="AA1576" s="127"/>
      <c r="AB1576" s="4"/>
      <c r="AC1576" s="15"/>
      <c r="AD1576" s="134"/>
    </row>
    <row r="1577" spans="1:34" x14ac:dyDescent="0.2">
      <c r="A1577" s="2" t="s">
        <v>98</v>
      </c>
      <c r="B1577" s="3">
        <v>1</v>
      </c>
      <c r="C1577" s="2" t="s">
        <v>27</v>
      </c>
      <c r="D1577" s="1" t="s">
        <v>293</v>
      </c>
      <c r="E1577" s="1" t="s">
        <v>21</v>
      </c>
      <c r="F1577" s="3">
        <v>218</v>
      </c>
      <c r="G1577" s="3"/>
      <c r="H1577" s="327">
        <v>40758</v>
      </c>
      <c r="I1577" s="3">
        <v>11.4</v>
      </c>
      <c r="J1577" s="3"/>
      <c r="K1577" s="3"/>
      <c r="N1577" s="3"/>
      <c r="O1577" s="3"/>
      <c r="P1577" s="3"/>
      <c r="Q1577" s="3"/>
      <c r="R1577" s="3"/>
      <c r="S1577" s="3"/>
      <c r="T1577" s="120">
        <v>39291</v>
      </c>
      <c r="U1577" s="20">
        <v>11.1</v>
      </c>
      <c r="V1577" s="198">
        <f t="shared" ref="V1577:V1643" si="27" xml:space="preserve"> PI()*(U1577/2)^2/10000</f>
        <v>9.6768907712199599E-3</v>
      </c>
      <c r="W1577" s="139">
        <v>1</v>
      </c>
      <c r="Z1577" s="14" t="s">
        <v>951</v>
      </c>
      <c r="AA1577" s="127"/>
      <c r="AB1577" s="4"/>
      <c r="AC1577" s="15"/>
      <c r="AD1577" s="134">
        <v>2009</v>
      </c>
      <c r="AF1577" s="20">
        <v>10.9</v>
      </c>
      <c r="AH1577" s="14" t="s">
        <v>96</v>
      </c>
    </row>
    <row r="1578" spans="1:34" x14ac:dyDescent="0.2">
      <c r="A1578" s="2" t="s">
        <v>98</v>
      </c>
      <c r="B1578" s="3">
        <v>1</v>
      </c>
      <c r="C1578" s="2" t="s">
        <v>27</v>
      </c>
      <c r="D1578" s="1" t="s">
        <v>293</v>
      </c>
      <c r="E1578" s="1" t="s">
        <v>21</v>
      </c>
      <c r="F1578" s="3">
        <v>219</v>
      </c>
      <c r="G1578" s="3"/>
      <c r="H1578" s="327">
        <v>40758</v>
      </c>
      <c r="I1578" s="3">
        <v>11.8</v>
      </c>
      <c r="J1578" s="3"/>
      <c r="K1578" s="3"/>
      <c r="N1578" s="3"/>
      <c r="O1578" s="3"/>
      <c r="P1578" s="3"/>
      <c r="Q1578" s="3"/>
      <c r="R1578" s="3"/>
      <c r="S1578" s="3"/>
      <c r="T1578" s="120">
        <v>39291</v>
      </c>
      <c r="U1578" s="20">
        <v>10.7</v>
      </c>
      <c r="V1578" s="198">
        <f t="shared" si="27"/>
        <v>8.9920235727373836E-3</v>
      </c>
      <c r="W1578" s="139">
        <v>1</v>
      </c>
      <c r="Z1578" s="14" t="s">
        <v>951</v>
      </c>
      <c r="AA1578" s="127"/>
      <c r="AB1578" s="4"/>
      <c r="AC1578" s="15"/>
      <c r="AD1578" s="134">
        <v>2009</v>
      </c>
      <c r="AF1578" s="20">
        <v>10.4</v>
      </c>
      <c r="AH1578" s="14" t="s">
        <v>96</v>
      </c>
    </row>
    <row r="1579" spans="1:34" x14ac:dyDescent="0.2">
      <c r="A1579" s="2" t="s">
        <v>98</v>
      </c>
      <c r="B1579" s="3">
        <v>1</v>
      </c>
      <c r="C1579" s="2" t="s">
        <v>27</v>
      </c>
      <c r="D1579" s="1" t="s">
        <v>293</v>
      </c>
      <c r="E1579" s="1" t="s">
        <v>69</v>
      </c>
      <c r="F1579" s="3">
        <v>220</v>
      </c>
      <c r="G1579" s="3"/>
      <c r="H1579" s="327">
        <v>40758</v>
      </c>
      <c r="I1579" s="3">
        <v>12</v>
      </c>
      <c r="J1579" s="3"/>
      <c r="K1579" s="3"/>
      <c r="N1579" s="3"/>
      <c r="O1579" s="3"/>
      <c r="P1579" s="3"/>
      <c r="Q1579" s="3"/>
      <c r="R1579" s="3"/>
      <c r="S1579" s="3"/>
      <c r="T1579" s="120">
        <v>39291</v>
      </c>
      <c r="U1579" s="20">
        <v>11.4</v>
      </c>
      <c r="V1579" s="198">
        <f t="shared" si="27"/>
        <v>1.0207034531513238E-2</v>
      </c>
      <c r="W1579" s="139">
        <v>1</v>
      </c>
      <c r="AA1579" s="127"/>
      <c r="AB1579" s="4"/>
      <c r="AC1579" s="15"/>
      <c r="AD1579" s="134">
        <v>2009</v>
      </c>
      <c r="AF1579" s="20">
        <v>11</v>
      </c>
      <c r="AH1579" s="14" t="s">
        <v>96</v>
      </c>
    </row>
    <row r="1580" spans="1:34" x14ac:dyDescent="0.2">
      <c r="A1580" s="2" t="s">
        <v>98</v>
      </c>
      <c r="B1580" s="3">
        <v>1</v>
      </c>
      <c r="C1580" s="2" t="s">
        <v>27</v>
      </c>
      <c r="D1580" s="1" t="s">
        <v>293</v>
      </c>
      <c r="E1580" s="1" t="s">
        <v>21</v>
      </c>
      <c r="F1580" s="3">
        <v>257</v>
      </c>
      <c r="G1580" s="3"/>
      <c r="H1580" s="327">
        <v>40758</v>
      </c>
      <c r="I1580" s="3">
        <v>12.5</v>
      </c>
      <c r="J1580" s="3"/>
      <c r="K1580" s="3"/>
      <c r="N1580" s="3"/>
      <c r="O1580" s="3"/>
      <c r="P1580" s="3"/>
      <c r="Q1580" s="3"/>
      <c r="R1580" s="3"/>
      <c r="S1580" s="3"/>
      <c r="T1580" s="120">
        <v>39291</v>
      </c>
      <c r="U1580" s="20">
        <v>11.3</v>
      </c>
      <c r="V1580" s="198">
        <f t="shared" si="27"/>
        <v>1.0028749148422018E-2</v>
      </c>
      <c r="W1580" s="139">
        <v>1</v>
      </c>
      <c r="Z1580" s="16" t="s">
        <v>953</v>
      </c>
      <c r="AA1580" s="127"/>
      <c r="AB1580" s="4"/>
      <c r="AC1580" s="15"/>
      <c r="AD1580" s="134">
        <v>2009</v>
      </c>
      <c r="AF1580" s="20">
        <v>10.4</v>
      </c>
      <c r="AH1580" s="14" t="s">
        <v>96</v>
      </c>
    </row>
    <row r="1581" spans="1:34" x14ac:dyDescent="0.2">
      <c r="A1581" s="2" t="s">
        <v>98</v>
      </c>
      <c r="B1581" s="3">
        <v>1</v>
      </c>
      <c r="C1581" s="2" t="s">
        <v>65</v>
      </c>
      <c r="D1581" s="1" t="s">
        <v>293</v>
      </c>
      <c r="E1581" s="1" t="s">
        <v>69</v>
      </c>
      <c r="F1581" s="3">
        <v>770</v>
      </c>
      <c r="G1581" s="3"/>
      <c r="H1581" s="327">
        <v>40758</v>
      </c>
      <c r="I1581" s="3"/>
      <c r="J1581" s="3" t="s">
        <v>1198</v>
      </c>
      <c r="K1581" s="3"/>
      <c r="N1581" s="3"/>
      <c r="O1581" s="3"/>
      <c r="P1581" s="3"/>
      <c r="Q1581" s="3"/>
      <c r="R1581" s="3"/>
      <c r="S1581" s="3"/>
      <c r="T1581" s="120">
        <v>39291</v>
      </c>
      <c r="U1581" s="20">
        <v>10.6</v>
      </c>
      <c r="V1581" s="198">
        <f t="shared" si="27"/>
        <v>8.8247337639337283E-3</v>
      </c>
      <c r="W1581" s="139">
        <v>0</v>
      </c>
      <c r="X1581" s="7" t="s">
        <v>259</v>
      </c>
      <c r="Z1581" s="14" t="s">
        <v>815</v>
      </c>
      <c r="AA1581" s="127">
        <v>2004</v>
      </c>
      <c r="AB1581" s="4">
        <v>11</v>
      </c>
      <c r="AC1581" s="15" t="s">
        <v>64</v>
      </c>
      <c r="AD1581" s="134">
        <v>2009</v>
      </c>
      <c r="AF1581" s="20">
        <v>11.5</v>
      </c>
      <c r="AG1581" s="7" t="s">
        <v>25</v>
      </c>
    </row>
    <row r="1582" spans="1:34" x14ac:dyDescent="0.2">
      <c r="A1582" s="2" t="s">
        <v>98</v>
      </c>
      <c r="B1582" s="3">
        <v>1</v>
      </c>
      <c r="C1582" s="2" t="s">
        <v>27</v>
      </c>
      <c r="D1582" s="1" t="s">
        <v>293</v>
      </c>
      <c r="E1582" s="1" t="s">
        <v>21</v>
      </c>
      <c r="F1582" s="3">
        <v>774</v>
      </c>
      <c r="G1582" s="3"/>
      <c r="H1582" s="327">
        <v>40758</v>
      </c>
      <c r="I1582" s="3">
        <v>14.6</v>
      </c>
      <c r="J1582" s="3"/>
      <c r="K1582" s="3"/>
      <c r="N1582" s="3"/>
      <c r="O1582" s="3"/>
      <c r="P1582" s="3"/>
      <c r="Q1582" s="3"/>
      <c r="R1582" s="3"/>
      <c r="S1582" s="3"/>
      <c r="T1582" s="120">
        <v>39291</v>
      </c>
      <c r="U1582" s="20">
        <v>14.5</v>
      </c>
      <c r="V1582" s="198">
        <f t="shared" si="27"/>
        <v>1.6512996385431349E-2</v>
      </c>
      <c r="W1582" s="139">
        <v>1</v>
      </c>
      <c r="AA1582" s="127">
        <v>2004</v>
      </c>
      <c r="AB1582" s="4">
        <v>13.7</v>
      </c>
      <c r="AC1582" s="15" t="s">
        <v>64</v>
      </c>
      <c r="AD1582" s="134">
        <v>2009</v>
      </c>
      <c r="AF1582" s="20">
        <v>14.3</v>
      </c>
    </row>
    <row r="1583" spans="1:34" x14ac:dyDescent="0.2">
      <c r="A1583" s="2" t="s">
        <v>98</v>
      </c>
      <c r="B1583" s="3">
        <v>1</v>
      </c>
      <c r="C1583" s="2" t="s">
        <v>27</v>
      </c>
      <c r="D1583" s="1" t="s">
        <v>293</v>
      </c>
      <c r="E1583" s="1" t="s">
        <v>21</v>
      </c>
      <c r="F1583" s="3">
        <v>775</v>
      </c>
      <c r="G1583" s="3"/>
      <c r="H1583" s="327">
        <v>40758</v>
      </c>
      <c r="I1583" s="3">
        <v>17</v>
      </c>
      <c r="J1583" s="3"/>
      <c r="K1583" s="3"/>
      <c r="N1583" s="3"/>
      <c r="O1583" s="3"/>
      <c r="P1583" s="3"/>
      <c r="Q1583" s="3"/>
      <c r="R1583" s="3"/>
      <c r="S1583" s="3"/>
      <c r="T1583" s="120">
        <v>39291</v>
      </c>
      <c r="U1583" s="20">
        <v>16</v>
      </c>
      <c r="V1583" s="198">
        <f t="shared" si="27"/>
        <v>2.0106192982974676E-2</v>
      </c>
      <c r="W1583" s="139">
        <v>1</v>
      </c>
      <c r="AA1583" s="127">
        <v>2004</v>
      </c>
      <c r="AB1583" s="4">
        <v>13.3</v>
      </c>
      <c r="AC1583" s="15" t="s">
        <v>64</v>
      </c>
      <c r="AD1583" s="134">
        <v>2009</v>
      </c>
      <c r="AF1583" s="20">
        <v>15.6</v>
      </c>
    </row>
    <row r="1584" spans="1:34" x14ac:dyDescent="0.2">
      <c r="A1584" s="2" t="s">
        <v>98</v>
      </c>
      <c r="B1584" s="3">
        <v>1</v>
      </c>
      <c r="C1584" s="2" t="s">
        <v>27</v>
      </c>
      <c r="D1584" s="1" t="s">
        <v>293</v>
      </c>
      <c r="E1584" s="1" t="s">
        <v>21</v>
      </c>
      <c r="F1584" s="3">
        <v>776</v>
      </c>
      <c r="G1584" s="3"/>
      <c r="H1584" s="327">
        <v>40758</v>
      </c>
      <c r="I1584" s="3">
        <v>14.7</v>
      </c>
      <c r="J1584" s="3"/>
      <c r="K1584" s="3"/>
      <c r="N1584" s="3"/>
      <c r="O1584" s="3"/>
      <c r="P1584" s="3"/>
      <c r="Q1584" s="3"/>
      <c r="R1584" s="3"/>
      <c r="S1584" s="3"/>
      <c r="T1584" s="120">
        <v>39291</v>
      </c>
      <c r="U1584" s="20">
        <v>13.5</v>
      </c>
      <c r="V1584" s="198">
        <f t="shared" si="27"/>
        <v>1.4313881527918494E-2</v>
      </c>
      <c r="W1584" s="139">
        <v>1</v>
      </c>
      <c r="Z1584" s="14" t="s">
        <v>916</v>
      </c>
      <c r="AA1584" s="127">
        <v>2004</v>
      </c>
      <c r="AB1584" s="4">
        <v>10.9</v>
      </c>
      <c r="AC1584" s="15" t="s">
        <v>64</v>
      </c>
      <c r="AD1584" s="134">
        <v>2009</v>
      </c>
      <c r="AF1584" s="20">
        <v>13.3</v>
      </c>
    </row>
    <row r="1585" spans="1:34" x14ac:dyDescent="0.2">
      <c r="A1585" s="2" t="s">
        <v>98</v>
      </c>
      <c r="B1585" s="3">
        <v>1</v>
      </c>
      <c r="C1585" s="2"/>
      <c r="D1585" s="1" t="s">
        <v>293</v>
      </c>
      <c r="E1585" s="1" t="s">
        <v>21</v>
      </c>
      <c r="F1585" s="3">
        <v>1106</v>
      </c>
      <c r="G1585" s="3"/>
      <c r="H1585" s="327">
        <v>40758</v>
      </c>
      <c r="I1585" s="3"/>
      <c r="J1585" s="3"/>
      <c r="K1585" s="100" t="s">
        <v>1199</v>
      </c>
      <c r="N1585" s="3"/>
      <c r="O1585" s="3"/>
      <c r="P1585" s="3"/>
      <c r="Q1585" s="3"/>
      <c r="R1585" s="3"/>
      <c r="S1585" s="3"/>
      <c r="T1585" s="120">
        <v>39291</v>
      </c>
      <c r="U1585" s="20">
        <v>10.3</v>
      </c>
      <c r="V1585" s="198">
        <f t="shared" si="27"/>
        <v>8.3322891154835304E-3</v>
      </c>
      <c r="W1585" s="139">
        <v>1</v>
      </c>
      <c r="AA1585" s="127"/>
      <c r="AB1585" s="4"/>
      <c r="AC1585" s="15"/>
      <c r="AD1585" s="134"/>
    </row>
    <row r="1586" spans="1:34" x14ac:dyDescent="0.2">
      <c r="A1586" s="2" t="s">
        <v>98</v>
      </c>
      <c r="B1586" s="3">
        <v>1</v>
      </c>
      <c r="C1586" s="2"/>
      <c r="D1586" s="1" t="s">
        <v>293</v>
      </c>
      <c r="E1586" s="1" t="s">
        <v>21</v>
      </c>
      <c r="F1586" s="3">
        <v>1119</v>
      </c>
      <c r="G1586" s="3"/>
      <c r="H1586" s="327">
        <v>40758</v>
      </c>
      <c r="I1586" s="3">
        <v>11.5</v>
      </c>
      <c r="J1586" s="3"/>
      <c r="K1586" s="3"/>
      <c r="N1586" s="3"/>
      <c r="O1586" s="3"/>
      <c r="P1586" s="3"/>
      <c r="Q1586" s="3"/>
      <c r="R1586" s="3"/>
      <c r="S1586" s="3"/>
      <c r="T1586" s="120">
        <v>39291</v>
      </c>
      <c r="U1586" s="20">
        <v>10.5</v>
      </c>
      <c r="V1586" s="198">
        <f t="shared" si="27"/>
        <v>8.6590147514568668E-3</v>
      </c>
      <c r="W1586" s="139">
        <v>1</v>
      </c>
      <c r="AA1586" s="127"/>
      <c r="AB1586" s="4"/>
      <c r="AC1586" s="15"/>
      <c r="AD1586" s="134"/>
    </row>
    <row r="1587" spans="1:34" x14ac:dyDescent="0.2">
      <c r="A1587" s="2" t="s">
        <v>98</v>
      </c>
      <c r="B1587" s="3">
        <v>1</v>
      </c>
      <c r="C1587" s="2" t="s">
        <v>27</v>
      </c>
      <c r="D1587" s="1" t="s">
        <v>293</v>
      </c>
      <c r="E1587" s="1" t="s">
        <v>21</v>
      </c>
      <c r="F1587" s="3">
        <v>1120</v>
      </c>
      <c r="G1587" s="3">
        <v>773</v>
      </c>
      <c r="H1587" s="327">
        <v>40758</v>
      </c>
      <c r="I1587" s="3">
        <v>15.5</v>
      </c>
      <c r="J1587" s="3"/>
      <c r="K1587" s="3"/>
      <c r="N1587" s="3"/>
      <c r="O1587" s="3"/>
      <c r="P1587" s="3"/>
      <c r="Q1587" s="3"/>
      <c r="R1587" s="3"/>
      <c r="S1587" s="3"/>
      <c r="T1587" s="120">
        <v>39291</v>
      </c>
      <c r="U1587" s="20">
        <v>14.1</v>
      </c>
      <c r="V1587" s="198">
        <f t="shared" si="27"/>
        <v>1.561450088650467E-2</v>
      </c>
      <c r="W1587" s="139">
        <v>1</v>
      </c>
      <c r="AA1587" s="127">
        <v>2004</v>
      </c>
      <c r="AB1587" s="4">
        <v>11.6</v>
      </c>
      <c r="AC1587" s="15" t="s">
        <v>64</v>
      </c>
      <c r="AD1587" s="134">
        <v>2009</v>
      </c>
      <c r="AF1587" s="20">
        <v>13.8</v>
      </c>
    </row>
    <row r="1588" spans="1:34" x14ac:dyDescent="0.2">
      <c r="A1588" s="2" t="s">
        <v>98</v>
      </c>
      <c r="B1588" s="3">
        <v>1</v>
      </c>
      <c r="C1588" s="2"/>
      <c r="D1588" s="1" t="s">
        <v>293</v>
      </c>
      <c r="E1588" s="1" t="s">
        <v>21</v>
      </c>
      <c r="F1588" s="3">
        <v>772</v>
      </c>
      <c r="G1588" s="3"/>
      <c r="H1588" s="327">
        <v>40758</v>
      </c>
      <c r="I1588" s="3">
        <v>14.2</v>
      </c>
      <c r="J1588" s="3"/>
      <c r="K1588" s="100" t="s">
        <v>1278</v>
      </c>
      <c r="N1588" s="3"/>
      <c r="O1588" s="3"/>
      <c r="P1588" s="3"/>
      <c r="Q1588" s="3"/>
      <c r="R1588" s="3"/>
      <c r="S1588" s="3"/>
      <c r="T1588" s="120"/>
      <c r="U1588" s="20"/>
      <c r="V1588" s="198"/>
      <c r="W1588" s="139"/>
      <c r="AA1588" s="127"/>
      <c r="AB1588" s="4"/>
      <c r="AC1588" s="15"/>
      <c r="AD1588" s="134"/>
    </row>
    <row r="1589" spans="1:34" x14ac:dyDescent="0.2">
      <c r="A1589" s="2" t="s">
        <v>98</v>
      </c>
      <c r="B1589" s="3">
        <v>1</v>
      </c>
      <c r="C1589" s="2" t="s">
        <v>70</v>
      </c>
      <c r="D1589" s="1" t="s">
        <v>58</v>
      </c>
      <c r="E1589" s="1" t="s">
        <v>67</v>
      </c>
      <c r="F1589" s="3">
        <v>209</v>
      </c>
      <c r="G1589" s="3"/>
      <c r="H1589" s="327">
        <v>40758</v>
      </c>
      <c r="I1589" s="3">
        <v>12.6</v>
      </c>
      <c r="J1589" s="3"/>
      <c r="K1589" s="100" t="s">
        <v>1537</v>
      </c>
      <c r="N1589" s="3"/>
      <c r="O1589" s="3"/>
      <c r="P1589" s="3"/>
      <c r="Q1589" s="3"/>
      <c r="R1589" s="3"/>
      <c r="S1589" s="3"/>
      <c r="T1589" s="120">
        <v>39291</v>
      </c>
      <c r="U1589" s="20">
        <v>11.1</v>
      </c>
      <c r="V1589" s="198">
        <f t="shared" si="27"/>
        <v>9.6768907712199599E-3</v>
      </c>
      <c r="W1589" s="139">
        <v>1</v>
      </c>
      <c r="Z1589" s="16" t="s">
        <v>954</v>
      </c>
      <c r="AA1589" s="127"/>
      <c r="AB1589" s="4"/>
      <c r="AC1589" s="15"/>
      <c r="AD1589" s="134">
        <v>2009</v>
      </c>
      <c r="AF1589" s="20">
        <v>10.5</v>
      </c>
      <c r="AH1589" s="14" t="s">
        <v>96</v>
      </c>
    </row>
    <row r="1590" spans="1:34" x14ac:dyDescent="0.2">
      <c r="A1590" s="2" t="s">
        <v>98</v>
      </c>
      <c r="B1590" s="3">
        <v>1</v>
      </c>
      <c r="C1590" s="2" t="s">
        <v>70</v>
      </c>
      <c r="D1590" s="1" t="s">
        <v>58</v>
      </c>
      <c r="E1590" s="1" t="s">
        <v>67</v>
      </c>
      <c r="F1590" s="3">
        <v>210</v>
      </c>
      <c r="G1590" s="3"/>
      <c r="H1590" s="327">
        <v>40758</v>
      </c>
      <c r="I1590" s="3">
        <v>13.3</v>
      </c>
      <c r="J1590" s="3"/>
      <c r="K1590" s="100" t="s">
        <v>1537</v>
      </c>
      <c r="N1590" s="3"/>
      <c r="O1590" s="3"/>
      <c r="P1590" s="3"/>
      <c r="Q1590" s="3"/>
      <c r="R1590" s="3"/>
      <c r="S1590" s="3"/>
      <c r="T1590" s="120">
        <v>39291</v>
      </c>
      <c r="U1590" s="20">
        <v>12.2</v>
      </c>
      <c r="V1590" s="198">
        <f t="shared" si="27"/>
        <v>1.1689866264007618E-2</v>
      </c>
      <c r="W1590" s="139">
        <v>1</v>
      </c>
      <c r="Z1590" s="16" t="s">
        <v>954</v>
      </c>
      <c r="AA1590" s="127"/>
      <c r="AB1590" s="4"/>
      <c r="AC1590" s="15"/>
      <c r="AD1590" s="134">
        <v>2009</v>
      </c>
      <c r="AF1590" s="20">
        <v>11.3</v>
      </c>
      <c r="AH1590" s="14" t="s">
        <v>96</v>
      </c>
    </row>
    <row r="1591" spans="1:34" x14ac:dyDescent="0.2">
      <c r="A1591" s="2" t="s">
        <v>98</v>
      </c>
      <c r="B1591" s="3">
        <v>1</v>
      </c>
      <c r="C1591" s="2"/>
      <c r="D1591" s="1" t="s">
        <v>58</v>
      </c>
      <c r="E1591" s="1" t="s">
        <v>21</v>
      </c>
      <c r="F1591" s="3">
        <v>269</v>
      </c>
      <c r="G1591" s="3"/>
      <c r="H1591" s="327">
        <v>40758</v>
      </c>
      <c r="I1591" s="3">
        <v>12.2</v>
      </c>
      <c r="J1591" s="3"/>
      <c r="K1591" s="3"/>
      <c r="N1591" s="3"/>
      <c r="O1591" s="3"/>
      <c r="P1591" s="3"/>
      <c r="Q1591" s="3"/>
      <c r="R1591" s="3"/>
      <c r="S1591" s="3"/>
      <c r="T1591" s="120">
        <v>39291</v>
      </c>
      <c r="U1591" s="20">
        <v>11.5</v>
      </c>
      <c r="V1591" s="198">
        <f t="shared" si="27"/>
        <v>1.0386890710931252E-2</v>
      </c>
      <c r="W1591" s="139">
        <v>1</v>
      </c>
      <c r="Z1591" s="14" t="s">
        <v>951</v>
      </c>
      <c r="AA1591" s="127"/>
      <c r="AB1591" s="4"/>
      <c r="AC1591" s="15"/>
      <c r="AD1591" s="134"/>
    </row>
    <row r="1592" spans="1:34" x14ac:dyDescent="0.2">
      <c r="A1592" s="2" t="s">
        <v>98</v>
      </c>
      <c r="B1592" s="3">
        <v>1</v>
      </c>
      <c r="C1592" s="2" t="s">
        <v>70</v>
      </c>
      <c r="D1592" s="1" t="s">
        <v>58</v>
      </c>
      <c r="E1592" s="1" t="s">
        <v>21</v>
      </c>
      <c r="F1592" s="3">
        <v>788</v>
      </c>
      <c r="G1592" s="3"/>
      <c r="H1592" s="327">
        <v>40758</v>
      </c>
      <c r="I1592" s="3">
        <v>18.2</v>
      </c>
      <c r="J1592" s="3"/>
      <c r="K1592" s="100"/>
      <c r="N1592" s="3"/>
      <c r="O1592" s="3"/>
      <c r="P1592" s="3"/>
      <c r="Q1592" s="3"/>
      <c r="R1592" s="3"/>
      <c r="S1592" s="3"/>
      <c r="T1592" s="120">
        <v>39291</v>
      </c>
      <c r="U1592" s="20">
        <v>16.7</v>
      </c>
      <c r="V1592" s="198">
        <f t="shared" si="27"/>
        <v>2.1903969378991434E-2</v>
      </c>
      <c r="W1592" s="139">
        <v>1</v>
      </c>
      <c r="AA1592" s="127">
        <v>2004</v>
      </c>
      <c r="AB1592" s="4">
        <v>13.5</v>
      </c>
      <c r="AC1592" s="15" t="s">
        <v>64</v>
      </c>
      <c r="AD1592" s="134">
        <v>2009</v>
      </c>
      <c r="AF1592" s="20">
        <v>15.8</v>
      </c>
    </row>
    <row r="1593" spans="1:34" x14ac:dyDescent="0.2">
      <c r="A1593" s="2" t="s">
        <v>98</v>
      </c>
      <c r="B1593" s="3">
        <v>1</v>
      </c>
      <c r="C1593" s="2" t="s">
        <v>70</v>
      </c>
      <c r="D1593" s="1" t="s">
        <v>58</v>
      </c>
      <c r="E1593" s="1" t="s">
        <v>22</v>
      </c>
      <c r="F1593" s="3">
        <v>791</v>
      </c>
      <c r="G1593" s="3"/>
      <c r="H1593" s="327">
        <v>40758</v>
      </c>
      <c r="I1593" s="3">
        <v>21</v>
      </c>
      <c r="J1593" s="3"/>
      <c r="K1593" s="3"/>
      <c r="N1593" s="3"/>
      <c r="O1593" s="3"/>
      <c r="P1593" s="3"/>
      <c r="Q1593" s="3"/>
      <c r="R1593" s="3"/>
      <c r="S1593" s="3"/>
      <c r="T1593" s="120">
        <v>39291</v>
      </c>
      <c r="U1593" s="20">
        <v>19</v>
      </c>
      <c r="V1593" s="198">
        <f t="shared" si="27"/>
        <v>2.835287369864788E-2</v>
      </c>
      <c r="W1593" s="139">
        <v>1</v>
      </c>
      <c r="Z1593" s="16" t="s">
        <v>955</v>
      </c>
      <c r="AA1593" s="127">
        <v>2004</v>
      </c>
      <c r="AB1593" s="4">
        <v>14.3</v>
      </c>
      <c r="AC1593" s="15" t="s">
        <v>64</v>
      </c>
      <c r="AD1593" s="134">
        <v>2009</v>
      </c>
      <c r="AF1593" s="20">
        <v>17.7</v>
      </c>
    </row>
    <row r="1594" spans="1:34" x14ac:dyDescent="0.2">
      <c r="A1594" s="2" t="s">
        <v>98</v>
      </c>
      <c r="B1594" s="3">
        <v>1</v>
      </c>
      <c r="C1594" s="2" t="s">
        <v>70</v>
      </c>
      <c r="D1594" s="1" t="s">
        <v>58</v>
      </c>
      <c r="E1594" s="1" t="s">
        <v>21</v>
      </c>
      <c r="F1594" s="3">
        <v>792</v>
      </c>
      <c r="G1594" s="3"/>
      <c r="H1594" s="327">
        <v>40758</v>
      </c>
      <c r="I1594" s="3">
        <v>13.8</v>
      </c>
      <c r="J1594" s="3"/>
      <c r="K1594" s="3"/>
      <c r="N1594" s="3"/>
      <c r="O1594" s="3"/>
      <c r="P1594" s="3"/>
      <c r="Q1594" s="3"/>
      <c r="R1594" s="3"/>
      <c r="S1594" s="3"/>
      <c r="T1594" s="120">
        <v>39291</v>
      </c>
      <c r="U1594" s="20">
        <v>13.2</v>
      </c>
      <c r="V1594" s="198">
        <f t="shared" si="27"/>
        <v>1.3684777599037136E-2</v>
      </c>
      <c r="W1594" s="139">
        <v>1</v>
      </c>
      <c r="AA1594" s="127">
        <v>2004</v>
      </c>
      <c r="AB1594" s="4">
        <v>11</v>
      </c>
      <c r="AC1594" s="15" t="s">
        <v>64</v>
      </c>
      <c r="AD1594" s="134">
        <v>2009</v>
      </c>
      <c r="AF1594" s="20">
        <v>13.1</v>
      </c>
    </row>
    <row r="1595" spans="1:34" x14ac:dyDescent="0.2">
      <c r="A1595" s="2" t="s">
        <v>98</v>
      </c>
      <c r="B1595" s="3">
        <v>1</v>
      </c>
      <c r="C1595" s="2" t="s">
        <v>70</v>
      </c>
      <c r="D1595" s="1" t="s">
        <v>58</v>
      </c>
      <c r="E1595" s="1" t="s">
        <v>21</v>
      </c>
      <c r="F1595" s="3">
        <v>793</v>
      </c>
      <c r="G1595" s="3"/>
      <c r="H1595" s="327">
        <v>40758</v>
      </c>
      <c r="I1595" s="3">
        <v>17.100000000000001</v>
      </c>
      <c r="J1595" s="3"/>
      <c r="K1595" s="3"/>
      <c r="N1595" s="3"/>
      <c r="O1595" s="3"/>
      <c r="P1595" s="3"/>
      <c r="Q1595" s="3"/>
      <c r="R1595" s="3"/>
      <c r="S1595" s="3"/>
      <c r="T1595" s="120">
        <v>39291</v>
      </c>
      <c r="U1595" s="20">
        <v>15.9</v>
      </c>
      <c r="V1595" s="198">
        <f t="shared" si="27"/>
        <v>1.9855650968850891E-2</v>
      </c>
      <c r="W1595" s="139">
        <v>1</v>
      </c>
      <c r="AA1595" s="127">
        <v>2004</v>
      </c>
      <c r="AB1595" s="4">
        <v>12.6</v>
      </c>
      <c r="AC1595" s="15" t="s">
        <v>64</v>
      </c>
      <c r="AD1595" s="134">
        <v>2009</v>
      </c>
      <c r="AF1595" s="20">
        <v>15.2</v>
      </c>
    </row>
    <row r="1596" spans="1:34" x14ac:dyDescent="0.2">
      <c r="A1596" s="2" t="s">
        <v>98</v>
      </c>
      <c r="B1596" s="3">
        <v>1</v>
      </c>
      <c r="C1596" s="2"/>
      <c r="D1596" s="1" t="s">
        <v>58</v>
      </c>
      <c r="E1596" s="1" t="s">
        <v>69</v>
      </c>
      <c r="F1596" s="3">
        <v>1116</v>
      </c>
      <c r="G1596" s="3"/>
      <c r="H1596" s="327">
        <v>40758</v>
      </c>
      <c r="I1596" s="3">
        <v>10.9</v>
      </c>
      <c r="J1596" s="3"/>
      <c r="K1596" s="3"/>
      <c r="N1596" s="3"/>
      <c r="O1596" s="3"/>
      <c r="P1596" s="3"/>
      <c r="Q1596" s="3"/>
      <c r="R1596" s="3"/>
      <c r="S1596" s="3"/>
      <c r="T1596" s="120">
        <v>39291</v>
      </c>
      <c r="U1596" s="20">
        <v>10</v>
      </c>
      <c r="V1596" s="198">
        <f t="shared" si="27"/>
        <v>7.8539816339744835E-3</v>
      </c>
      <c r="W1596" s="139">
        <v>1</v>
      </c>
      <c r="Z1596" s="14" t="s">
        <v>336</v>
      </c>
      <c r="AA1596" s="127"/>
      <c r="AB1596" s="4"/>
      <c r="AC1596" s="15"/>
      <c r="AD1596" s="134"/>
    </row>
    <row r="1597" spans="1:34" x14ac:dyDescent="0.2">
      <c r="A1597" s="2" t="s">
        <v>98</v>
      </c>
      <c r="B1597" s="3">
        <v>1</v>
      </c>
      <c r="C1597" s="2"/>
      <c r="D1597" s="1" t="s">
        <v>58</v>
      </c>
      <c r="E1597" s="1" t="s">
        <v>60</v>
      </c>
      <c r="F1597" s="3">
        <v>1118</v>
      </c>
      <c r="G1597" s="3"/>
      <c r="H1597" s="327">
        <v>40758</v>
      </c>
      <c r="I1597" s="3">
        <v>13.9</v>
      </c>
      <c r="J1597" s="3"/>
      <c r="K1597" s="3"/>
      <c r="N1597" s="3"/>
      <c r="O1597" s="3"/>
      <c r="P1597" s="3"/>
      <c r="Q1597" s="3"/>
      <c r="R1597" s="3"/>
      <c r="S1597" s="3"/>
      <c r="T1597" s="120">
        <v>39291</v>
      </c>
      <c r="U1597" s="20">
        <v>11.7</v>
      </c>
      <c r="V1597" s="198">
        <f t="shared" si="27"/>
        <v>1.0751315458747667E-2</v>
      </c>
      <c r="W1597" s="139">
        <v>1</v>
      </c>
      <c r="Y1597" s="7">
        <v>2</v>
      </c>
      <c r="Z1597" s="14" t="s">
        <v>336</v>
      </c>
      <c r="AA1597" s="127"/>
      <c r="AB1597" s="4"/>
      <c r="AC1597" s="15"/>
      <c r="AD1597" s="134"/>
    </row>
    <row r="1598" spans="1:34" x14ac:dyDescent="0.2">
      <c r="A1598" s="2" t="s">
        <v>98</v>
      </c>
      <c r="B1598" s="3">
        <v>1</v>
      </c>
      <c r="C1598" s="2" t="s">
        <v>62</v>
      </c>
      <c r="D1598" s="1" t="s">
        <v>61</v>
      </c>
      <c r="E1598" s="1" t="s">
        <v>21</v>
      </c>
      <c r="F1598" s="3">
        <v>211</v>
      </c>
      <c r="G1598" s="3"/>
      <c r="H1598" s="327">
        <v>40758</v>
      </c>
      <c r="I1598" s="3">
        <v>11.9</v>
      </c>
      <c r="J1598" s="3"/>
      <c r="K1598" s="3"/>
      <c r="N1598" s="3"/>
      <c r="O1598" s="3"/>
      <c r="P1598" s="3"/>
      <c r="Q1598" s="3"/>
      <c r="R1598" s="3"/>
      <c r="S1598" s="3"/>
      <c r="T1598" s="120">
        <v>39291</v>
      </c>
      <c r="U1598" s="20">
        <v>10.9</v>
      </c>
      <c r="V1598" s="198">
        <f t="shared" si="27"/>
        <v>9.3313155793250824E-3</v>
      </c>
      <c r="W1598" s="139">
        <v>1</v>
      </c>
      <c r="Z1598" s="16" t="s">
        <v>947</v>
      </c>
      <c r="AA1598" s="127"/>
      <c r="AB1598" s="4"/>
      <c r="AC1598" s="15"/>
      <c r="AD1598" s="134">
        <v>2009</v>
      </c>
      <c r="AF1598" s="20">
        <v>10.5</v>
      </c>
      <c r="AH1598" s="14" t="s">
        <v>96</v>
      </c>
    </row>
    <row r="1599" spans="1:34" x14ac:dyDescent="0.2">
      <c r="A1599" s="2" t="s">
        <v>98</v>
      </c>
      <c r="B1599" s="3">
        <v>1</v>
      </c>
      <c r="C1599" s="2" t="s">
        <v>62</v>
      </c>
      <c r="D1599" s="1" t="s">
        <v>61</v>
      </c>
      <c r="E1599" s="1" t="s">
        <v>28</v>
      </c>
      <c r="F1599" s="3">
        <v>215</v>
      </c>
      <c r="G1599" s="3"/>
      <c r="H1599" s="327">
        <v>40758</v>
      </c>
      <c r="I1599" s="3">
        <v>14.4</v>
      </c>
      <c r="J1599" s="3"/>
      <c r="K1599" s="3"/>
      <c r="N1599" s="3"/>
      <c r="O1599" s="3"/>
      <c r="P1599" s="3"/>
      <c r="Q1599" s="3"/>
      <c r="R1599" s="3"/>
      <c r="S1599" s="3"/>
      <c r="T1599" s="120">
        <v>39291</v>
      </c>
      <c r="U1599" s="20">
        <v>13.1</v>
      </c>
      <c r="V1599" s="198">
        <f t="shared" si="27"/>
        <v>1.3478217882063609E-2</v>
      </c>
      <c r="W1599" s="139">
        <v>1</v>
      </c>
      <c r="Z1599" s="16" t="s">
        <v>956</v>
      </c>
      <c r="AA1599" s="127"/>
      <c r="AB1599" s="4"/>
      <c r="AC1599" s="15"/>
      <c r="AD1599" s="134">
        <v>2009</v>
      </c>
      <c r="AF1599" s="20">
        <v>12.6</v>
      </c>
      <c r="AH1599" s="14" t="s">
        <v>96</v>
      </c>
    </row>
    <row r="1600" spans="1:34" x14ac:dyDescent="0.2">
      <c r="A1600" s="2" t="s">
        <v>98</v>
      </c>
      <c r="B1600" s="3">
        <v>1</v>
      </c>
      <c r="C1600" s="2" t="s">
        <v>62</v>
      </c>
      <c r="D1600" s="1" t="s">
        <v>61</v>
      </c>
      <c r="E1600" s="1" t="s">
        <v>21</v>
      </c>
      <c r="F1600" s="3">
        <v>266</v>
      </c>
      <c r="G1600" s="3"/>
      <c r="H1600" s="327">
        <v>40758</v>
      </c>
      <c r="I1600" s="3">
        <v>10.9</v>
      </c>
      <c r="J1600" s="3"/>
      <c r="K1600" s="3"/>
      <c r="N1600" s="3"/>
      <c r="O1600" s="3"/>
      <c r="P1600" s="3"/>
      <c r="Q1600" s="3"/>
      <c r="R1600" s="3"/>
      <c r="S1600" s="3"/>
      <c r="T1600" s="120">
        <v>39291</v>
      </c>
      <c r="U1600" s="20">
        <v>10.5</v>
      </c>
      <c r="V1600" s="198">
        <f t="shared" si="27"/>
        <v>8.6590147514568668E-3</v>
      </c>
      <c r="W1600" s="139">
        <v>1</v>
      </c>
      <c r="Z1600" s="14" t="s">
        <v>680</v>
      </c>
      <c r="AA1600" s="127"/>
      <c r="AB1600" s="4"/>
      <c r="AC1600" s="15"/>
      <c r="AD1600" s="134">
        <v>2009</v>
      </c>
      <c r="AF1600" s="20">
        <v>10.3</v>
      </c>
      <c r="AH1600" s="14" t="s">
        <v>96</v>
      </c>
    </row>
    <row r="1601" spans="1:34" x14ac:dyDescent="0.2">
      <c r="A1601" s="2" t="s">
        <v>98</v>
      </c>
      <c r="B1601" s="3">
        <v>1</v>
      </c>
      <c r="C1601" s="2" t="s">
        <v>62</v>
      </c>
      <c r="D1601" s="1" t="s">
        <v>61</v>
      </c>
      <c r="E1601" s="1" t="s">
        <v>21</v>
      </c>
      <c r="F1601" s="3">
        <v>267</v>
      </c>
      <c r="G1601" s="3"/>
      <c r="H1601" s="327">
        <v>40758</v>
      </c>
      <c r="I1601" s="3">
        <v>11.2</v>
      </c>
      <c r="J1601" s="3"/>
      <c r="K1601" s="3"/>
      <c r="N1601" s="3"/>
      <c r="O1601" s="3"/>
      <c r="P1601" s="3"/>
      <c r="Q1601" s="3"/>
      <c r="R1601" s="3"/>
      <c r="S1601" s="3"/>
      <c r="T1601" s="120">
        <v>39291</v>
      </c>
      <c r="U1601" s="20">
        <v>10.6</v>
      </c>
      <c r="V1601" s="198">
        <f t="shared" si="27"/>
        <v>8.8247337639337283E-3</v>
      </c>
      <c r="W1601" s="139">
        <v>1</v>
      </c>
      <c r="Z1601" s="14" t="s">
        <v>951</v>
      </c>
      <c r="AA1601" s="127"/>
      <c r="AB1601" s="4"/>
      <c r="AC1601" s="15"/>
      <c r="AD1601" s="134">
        <v>2009</v>
      </c>
      <c r="AF1601" s="20">
        <v>10.3</v>
      </c>
      <c r="AH1601" s="14" t="s">
        <v>96</v>
      </c>
    </row>
    <row r="1602" spans="1:34" x14ac:dyDescent="0.2">
      <c r="A1602" s="2" t="s">
        <v>98</v>
      </c>
      <c r="B1602" s="3">
        <v>1</v>
      </c>
      <c r="C1602" s="2" t="s">
        <v>62</v>
      </c>
      <c r="D1602" s="1" t="s">
        <v>61</v>
      </c>
      <c r="E1602" s="1" t="s">
        <v>21</v>
      </c>
      <c r="F1602" s="3">
        <v>794</v>
      </c>
      <c r="G1602" s="3"/>
      <c r="H1602" s="327">
        <v>40758</v>
      </c>
      <c r="I1602" s="3">
        <v>13.4</v>
      </c>
      <c r="J1602" s="3"/>
      <c r="K1602" s="3"/>
      <c r="N1602" s="3"/>
      <c r="O1602" s="3"/>
      <c r="P1602" s="3"/>
      <c r="Q1602" s="3"/>
      <c r="R1602" s="3"/>
      <c r="S1602" s="3"/>
      <c r="T1602" s="120">
        <v>39380</v>
      </c>
      <c r="U1602" s="20">
        <v>12.4</v>
      </c>
      <c r="V1602" s="198">
        <f t="shared" si="27"/>
        <v>1.2076282160399167E-2</v>
      </c>
      <c r="W1602" s="139">
        <v>0</v>
      </c>
      <c r="AA1602" s="127">
        <v>2004</v>
      </c>
      <c r="AB1602" s="4">
        <v>10.199999999999999</v>
      </c>
      <c r="AC1602" s="15" t="s">
        <v>64</v>
      </c>
      <c r="AD1602" s="134">
        <v>2009</v>
      </c>
      <c r="AF1602" s="20">
        <v>11.8</v>
      </c>
    </row>
    <row r="1603" spans="1:34" x14ac:dyDescent="0.2">
      <c r="A1603" s="2" t="s">
        <v>98</v>
      </c>
      <c r="B1603" s="3">
        <v>1</v>
      </c>
      <c r="C1603" s="2" t="s">
        <v>62</v>
      </c>
      <c r="D1603" s="1" t="s">
        <v>61</v>
      </c>
      <c r="E1603" s="1" t="s">
        <v>21</v>
      </c>
      <c r="F1603" s="3">
        <v>795</v>
      </c>
      <c r="G1603" s="3"/>
      <c r="H1603" s="327">
        <v>40758</v>
      </c>
      <c r="I1603" s="3"/>
      <c r="J1603" s="3" t="s">
        <v>1198</v>
      </c>
      <c r="K1603" s="3" t="s">
        <v>251</v>
      </c>
      <c r="N1603" s="3"/>
      <c r="O1603" s="3"/>
      <c r="P1603" s="3"/>
      <c r="Q1603" s="3"/>
      <c r="R1603" s="3"/>
      <c r="S1603" s="3"/>
      <c r="T1603" s="120">
        <v>39291</v>
      </c>
      <c r="U1603" s="20">
        <v>10.9</v>
      </c>
      <c r="V1603" s="198">
        <f t="shared" si="27"/>
        <v>9.3313155793250824E-3</v>
      </c>
      <c r="W1603" s="139">
        <v>0</v>
      </c>
      <c r="X1603" s="7" t="s">
        <v>25</v>
      </c>
      <c r="AA1603" s="127">
        <v>2004</v>
      </c>
      <c r="AB1603" s="4">
        <v>10</v>
      </c>
      <c r="AC1603" s="15" t="s">
        <v>64</v>
      </c>
      <c r="AD1603" s="134">
        <v>2009</v>
      </c>
      <c r="AF1603" s="20">
        <v>11</v>
      </c>
    </row>
    <row r="1604" spans="1:34" x14ac:dyDescent="0.2">
      <c r="A1604" s="2" t="s">
        <v>98</v>
      </c>
      <c r="B1604" s="3">
        <v>1</v>
      </c>
      <c r="C1604" s="2" t="s">
        <v>62</v>
      </c>
      <c r="D1604" s="1" t="s">
        <v>61</v>
      </c>
      <c r="E1604" s="1" t="s">
        <v>21</v>
      </c>
      <c r="F1604" s="3">
        <v>796</v>
      </c>
      <c r="G1604" s="3"/>
      <c r="H1604" s="327">
        <v>40758</v>
      </c>
      <c r="I1604" s="3">
        <v>13.1</v>
      </c>
      <c r="J1604" s="3"/>
      <c r="K1604" s="100"/>
      <c r="N1604" s="3"/>
      <c r="O1604" s="3"/>
      <c r="P1604" s="3"/>
      <c r="Q1604" s="3"/>
      <c r="R1604" s="3"/>
      <c r="S1604" s="3"/>
      <c r="T1604" s="120">
        <v>39291</v>
      </c>
      <c r="U1604" s="20">
        <v>12.4</v>
      </c>
      <c r="V1604" s="198">
        <f t="shared" si="27"/>
        <v>1.2076282160399167E-2</v>
      </c>
      <c r="W1604" s="139">
        <v>1</v>
      </c>
      <c r="AA1604" s="127">
        <v>2004</v>
      </c>
      <c r="AB1604" s="4">
        <v>10.5</v>
      </c>
      <c r="AC1604" s="15" t="s">
        <v>64</v>
      </c>
      <c r="AD1604" s="134">
        <v>2009</v>
      </c>
      <c r="AF1604" s="20">
        <v>11.8</v>
      </c>
    </row>
    <row r="1605" spans="1:34" x14ac:dyDescent="0.2">
      <c r="A1605" s="2" t="s">
        <v>98</v>
      </c>
      <c r="B1605" s="3">
        <v>1</v>
      </c>
      <c r="C1605" s="2" t="s">
        <v>62</v>
      </c>
      <c r="D1605" s="1" t="s">
        <v>61</v>
      </c>
      <c r="E1605" s="1" t="s">
        <v>21</v>
      </c>
      <c r="F1605" s="3">
        <v>797</v>
      </c>
      <c r="G1605" s="3"/>
      <c r="H1605" s="327">
        <v>40758</v>
      </c>
      <c r="I1605" s="3">
        <v>18.399999999999999</v>
      </c>
      <c r="J1605" s="3"/>
      <c r="K1605" s="3"/>
      <c r="N1605" s="3"/>
      <c r="O1605" s="3"/>
      <c r="P1605" s="3"/>
      <c r="Q1605" s="3"/>
      <c r="R1605" s="3"/>
      <c r="S1605" s="3"/>
      <c r="T1605" s="120">
        <v>39291</v>
      </c>
      <c r="U1605" s="20">
        <v>17</v>
      </c>
      <c r="V1605" s="198">
        <f t="shared" si="27"/>
        <v>2.2698006922186254E-2</v>
      </c>
      <c r="W1605" s="139">
        <v>1</v>
      </c>
      <c r="Z1605" s="14" t="s">
        <v>678</v>
      </c>
      <c r="AA1605" s="127">
        <v>2004</v>
      </c>
      <c r="AB1605" s="4">
        <v>14.2</v>
      </c>
      <c r="AC1605" s="15" t="s">
        <v>64</v>
      </c>
      <c r="AD1605" s="134">
        <v>2009</v>
      </c>
      <c r="AF1605" s="20">
        <v>16.3</v>
      </c>
    </row>
    <row r="1606" spans="1:34" x14ac:dyDescent="0.2">
      <c r="A1606" s="2" t="s">
        <v>98</v>
      </c>
      <c r="B1606" s="3">
        <v>1</v>
      </c>
      <c r="C1606" s="2" t="s">
        <v>62</v>
      </c>
      <c r="D1606" s="1" t="s">
        <v>61</v>
      </c>
      <c r="E1606" s="1" t="s">
        <v>21</v>
      </c>
      <c r="F1606" s="3">
        <v>798</v>
      </c>
      <c r="G1606" s="3"/>
      <c r="H1606" s="327">
        <v>40758</v>
      </c>
      <c r="I1606" s="3">
        <v>18.100000000000001</v>
      </c>
      <c r="J1606" s="3"/>
      <c r="K1606" s="3"/>
      <c r="N1606" s="3"/>
      <c r="O1606" s="3"/>
      <c r="P1606" s="3"/>
      <c r="Q1606" s="3"/>
      <c r="R1606" s="3"/>
      <c r="S1606" s="3"/>
      <c r="T1606" s="120">
        <v>39291</v>
      </c>
      <c r="U1606" s="20">
        <v>17.2</v>
      </c>
      <c r="V1606" s="198">
        <f t="shared" si="27"/>
        <v>2.3235219265950107E-2</v>
      </c>
      <c r="W1606" s="139">
        <v>1</v>
      </c>
      <c r="AA1606" s="127">
        <v>2004</v>
      </c>
      <c r="AB1606" s="4">
        <v>15</v>
      </c>
      <c r="AC1606" s="15" t="s">
        <v>64</v>
      </c>
      <c r="AD1606" s="134">
        <v>2009</v>
      </c>
      <c r="AF1606" s="20">
        <v>16.5</v>
      </c>
    </row>
    <row r="1607" spans="1:34" x14ac:dyDescent="0.2">
      <c r="A1607" s="2" t="s">
        <v>98</v>
      </c>
      <c r="B1607" s="3">
        <v>1</v>
      </c>
      <c r="C1607" s="2" t="s">
        <v>62</v>
      </c>
      <c r="D1607" s="1" t="s">
        <v>61</v>
      </c>
      <c r="E1607" s="1" t="s">
        <v>69</v>
      </c>
      <c r="F1607" s="3">
        <v>800</v>
      </c>
      <c r="G1607" s="3"/>
      <c r="H1607" s="327">
        <v>40758</v>
      </c>
      <c r="I1607" s="3">
        <v>12.5</v>
      </c>
      <c r="J1607" s="3"/>
      <c r="K1607" s="3"/>
      <c r="N1607" s="3"/>
      <c r="O1607" s="3"/>
      <c r="P1607" s="3"/>
      <c r="Q1607" s="3"/>
      <c r="R1607" s="3"/>
      <c r="S1607" s="3"/>
      <c r="T1607" s="120">
        <v>39291</v>
      </c>
      <c r="U1607" s="20">
        <v>12.4</v>
      </c>
      <c r="V1607" s="198">
        <f t="shared" si="27"/>
        <v>1.2076282160399167E-2</v>
      </c>
      <c r="W1607" s="139">
        <v>1</v>
      </c>
      <c r="AA1607" s="127">
        <v>2004</v>
      </c>
      <c r="AB1607" s="4">
        <v>10.6</v>
      </c>
      <c r="AC1607" s="15" t="s">
        <v>64</v>
      </c>
      <c r="AD1607" s="134">
        <v>2009</v>
      </c>
      <c r="AF1607" s="20">
        <v>12.1</v>
      </c>
    </row>
    <row r="1608" spans="1:34" x14ac:dyDescent="0.2">
      <c r="A1608" s="2" t="s">
        <v>98</v>
      </c>
      <c r="B1608" s="3">
        <v>1</v>
      </c>
      <c r="C1608" s="2"/>
      <c r="D1608" s="1" t="s">
        <v>61</v>
      </c>
      <c r="E1608" s="1" t="s">
        <v>21</v>
      </c>
      <c r="F1608" s="3">
        <v>1101</v>
      </c>
      <c r="G1608" s="3"/>
      <c r="H1608" s="327">
        <v>40758</v>
      </c>
      <c r="I1608" s="3">
        <v>10.7</v>
      </c>
      <c r="J1608" s="3"/>
      <c r="K1608" s="3"/>
      <c r="N1608" s="3"/>
      <c r="O1608" s="3"/>
      <c r="P1608" s="3"/>
      <c r="Q1608" s="3"/>
      <c r="R1608" s="3"/>
      <c r="S1608" s="3"/>
      <c r="T1608" s="120">
        <v>39291</v>
      </c>
      <c r="U1608" s="20">
        <v>10</v>
      </c>
      <c r="V1608" s="198">
        <f t="shared" si="27"/>
        <v>7.8539816339744835E-3</v>
      </c>
      <c r="W1608" s="139">
        <v>1</v>
      </c>
      <c r="AA1608" s="127"/>
      <c r="AB1608" s="4"/>
      <c r="AC1608" s="15"/>
      <c r="AD1608" s="134"/>
    </row>
    <row r="1609" spans="1:34" x14ac:dyDescent="0.2">
      <c r="A1609" s="2" t="s">
        <v>98</v>
      </c>
      <c r="B1609" s="3">
        <v>1</v>
      </c>
      <c r="C1609" s="2" t="s">
        <v>62</v>
      </c>
      <c r="D1609" s="1" t="s">
        <v>61</v>
      </c>
      <c r="E1609" s="1" t="s">
        <v>21</v>
      </c>
      <c r="F1609" s="7">
        <v>1111</v>
      </c>
      <c r="G1609" s="3">
        <v>799</v>
      </c>
      <c r="H1609" s="327">
        <v>40758</v>
      </c>
      <c r="I1609" s="3">
        <v>11.1</v>
      </c>
      <c r="J1609" s="3"/>
      <c r="K1609" s="100" t="s">
        <v>1543</v>
      </c>
      <c r="N1609" s="3"/>
      <c r="O1609" s="3"/>
      <c r="P1609" s="3"/>
      <c r="Q1609" s="3"/>
      <c r="R1609" s="3"/>
      <c r="S1609" s="3"/>
      <c r="T1609" s="120">
        <v>39291</v>
      </c>
      <c r="U1609" s="20">
        <v>12.2</v>
      </c>
      <c r="V1609" s="198">
        <f t="shared" si="27"/>
        <v>1.1689866264007618E-2</v>
      </c>
      <c r="W1609" s="139">
        <v>1</v>
      </c>
      <c r="Z1609" s="14" t="s">
        <v>679</v>
      </c>
      <c r="AA1609" s="127">
        <v>2004</v>
      </c>
      <c r="AB1609" s="4">
        <v>10.199999999999999</v>
      </c>
      <c r="AC1609" s="15" t="s">
        <v>64</v>
      </c>
      <c r="AD1609" s="134">
        <v>2009</v>
      </c>
      <c r="AF1609" s="20">
        <v>11.7</v>
      </c>
    </row>
    <row r="1610" spans="1:34" x14ac:dyDescent="0.2">
      <c r="A1610" s="2" t="s">
        <v>98</v>
      </c>
      <c r="B1610" s="3">
        <v>1</v>
      </c>
      <c r="C1610" s="2" t="s">
        <v>63</v>
      </c>
      <c r="D1610" s="1" t="s">
        <v>68</v>
      </c>
      <c r="E1610" s="1" t="s">
        <v>22</v>
      </c>
      <c r="F1610" s="3">
        <v>216</v>
      </c>
      <c r="G1610" s="3"/>
      <c r="H1610" s="327">
        <v>40758</v>
      </c>
      <c r="I1610" s="3">
        <v>11.7</v>
      </c>
      <c r="J1610" s="3"/>
      <c r="K1610" s="3"/>
      <c r="N1610" s="3"/>
      <c r="O1610" s="3"/>
      <c r="P1610" s="3"/>
      <c r="Q1610" s="3"/>
      <c r="R1610" s="3"/>
      <c r="S1610" s="3"/>
      <c r="T1610" s="120">
        <v>39291</v>
      </c>
      <c r="U1610" s="20">
        <v>10.6</v>
      </c>
      <c r="V1610" s="198">
        <f t="shared" si="27"/>
        <v>8.8247337639337283E-3</v>
      </c>
      <c r="W1610" s="139">
        <v>0</v>
      </c>
      <c r="Z1610" s="14" t="s">
        <v>957</v>
      </c>
      <c r="AA1610" s="127"/>
      <c r="AB1610" s="4"/>
      <c r="AC1610" s="15"/>
      <c r="AD1610" s="134">
        <v>2009</v>
      </c>
      <c r="AF1610" s="20">
        <v>10.3</v>
      </c>
      <c r="AH1610" s="14" t="s">
        <v>96</v>
      </c>
    </row>
    <row r="1611" spans="1:34" x14ac:dyDescent="0.2">
      <c r="A1611" s="2" t="s">
        <v>98</v>
      </c>
      <c r="B1611" s="3">
        <v>1</v>
      </c>
      <c r="C1611" s="2" t="s">
        <v>63</v>
      </c>
      <c r="D1611" s="1" t="s">
        <v>68</v>
      </c>
      <c r="E1611" s="1" t="s">
        <v>21</v>
      </c>
      <c r="F1611" s="3">
        <v>217</v>
      </c>
      <c r="G1611" s="3">
        <v>802</v>
      </c>
      <c r="H1611" s="327">
        <v>40758</v>
      </c>
      <c r="I1611" s="3">
        <v>16.2</v>
      </c>
      <c r="J1611" s="3"/>
      <c r="K1611" s="3"/>
      <c r="N1611" s="3"/>
      <c r="O1611" s="3"/>
      <c r="P1611" s="3"/>
      <c r="Q1611" s="3"/>
      <c r="R1611" s="3"/>
      <c r="S1611" s="3"/>
      <c r="T1611" s="120">
        <v>39291</v>
      </c>
      <c r="U1611" s="20">
        <v>15.5</v>
      </c>
      <c r="V1611" s="198">
        <f t="shared" si="27"/>
        <v>1.8869190875623696E-2</v>
      </c>
      <c r="W1611" s="139">
        <v>1</v>
      </c>
      <c r="AA1611" s="127">
        <v>2004</v>
      </c>
      <c r="AB1611" s="4">
        <v>11.5</v>
      </c>
      <c r="AC1611" s="15" t="s">
        <v>64</v>
      </c>
      <c r="AD1611" s="134">
        <v>2009</v>
      </c>
      <c r="AF1611" s="20">
        <v>15.2</v>
      </c>
    </row>
    <row r="1612" spans="1:34" x14ac:dyDescent="0.2">
      <c r="A1612" s="2" t="s">
        <v>98</v>
      </c>
      <c r="B1612" s="3">
        <v>1</v>
      </c>
      <c r="C1612" s="2" t="s">
        <v>63</v>
      </c>
      <c r="D1612" s="1" t="s">
        <v>68</v>
      </c>
      <c r="E1612" s="1" t="s">
        <v>60</v>
      </c>
      <c r="F1612" s="3">
        <v>252</v>
      </c>
      <c r="G1612" s="3"/>
      <c r="H1612" s="327">
        <v>40758</v>
      </c>
      <c r="I1612" s="3">
        <v>14.5</v>
      </c>
      <c r="J1612" s="3"/>
      <c r="K1612" s="3"/>
      <c r="N1612" s="3"/>
      <c r="O1612" s="3"/>
      <c r="P1612" s="3"/>
      <c r="Q1612" s="3"/>
      <c r="R1612" s="3"/>
      <c r="S1612" s="3"/>
      <c r="T1612" s="120">
        <v>39291</v>
      </c>
      <c r="U1612" s="20">
        <v>12.5</v>
      </c>
      <c r="V1612" s="198">
        <f t="shared" si="27"/>
        <v>1.2271846303085129E-2</v>
      </c>
      <c r="W1612" s="139">
        <v>1</v>
      </c>
      <c r="Y1612" s="7">
        <v>2</v>
      </c>
      <c r="AA1612" s="127"/>
      <c r="AB1612" s="4"/>
      <c r="AC1612" s="15"/>
      <c r="AD1612" s="134">
        <v>2009</v>
      </c>
      <c r="AF1612" s="20">
        <v>11.4</v>
      </c>
      <c r="AH1612" s="14" t="s">
        <v>96</v>
      </c>
    </row>
    <row r="1613" spans="1:34" x14ac:dyDescent="0.2">
      <c r="A1613" s="2" t="s">
        <v>98</v>
      </c>
      <c r="B1613" s="3">
        <v>1</v>
      </c>
      <c r="C1613" s="2" t="s">
        <v>63</v>
      </c>
      <c r="D1613" s="1" t="s">
        <v>68</v>
      </c>
      <c r="E1613" s="1" t="s">
        <v>21</v>
      </c>
      <c r="F1613" s="3">
        <v>253</v>
      </c>
      <c r="G1613" s="3"/>
      <c r="H1613" s="327">
        <v>40758</v>
      </c>
      <c r="I1613" s="3">
        <v>10.9</v>
      </c>
      <c r="J1613" s="3"/>
      <c r="K1613" s="3"/>
      <c r="N1613" s="3"/>
      <c r="O1613" s="3"/>
      <c r="P1613" s="3"/>
      <c r="Q1613" s="3"/>
      <c r="R1613" s="3"/>
      <c r="S1613" s="3"/>
      <c r="T1613" s="120">
        <v>39291</v>
      </c>
      <c r="U1613" s="20">
        <v>10.5</v>
      </c>
      <c r="V1613" s="198">
        <f t="shared" si="27"/>
        <v>8.6590147514568668E-3</v>
      </c>
      <c r="W1613" s="139">
        <v>1</v>
      </c>
      <c r="AA1613" s="127"/>
      <c r="AB1613" s="4"/>
      <c r="AC1613" s="15"/>
      <c r="AD1613" s="134">
        <v>2009</v>
      </c>
      <c r="AF1613" s="20">
        <v>10.1</v>
      </c>
      <c r="AH1613" s="14" t="s">
        <v>96</v>
      </c>
    </row>
    <row r="1614" spans="1:34" x14ac:dyDescent="0.2">
      <c r="A1614" s="2" t="s">
        <v>98</v>
      </c>
      <c r="B1614" s="3">
        <v>1</v>
      </c>
      <c r="C1614" s="2" t="s">
        <v>63</v>
      </c>
      <c r="D1614" s="1" t="s">
        <v>68</v>
      </c>
      <c r="E1614" s="1" t="s">
        <v>21</v>
      </c>
      <c r="F1614" s="3">
        <v>254</v>
      </c>
      <c r="G1614" s="3"/>
      <c r="H1614" s="327">
        <v>40758</v>
      </c>
      <c r="I1614" s="3">
        <v>11</v>
      </c>
      <c r="J1614" s="3"/>
      <c r="K1614" s="3"/>
      <c r="N1614" s="3"/>
      <c r="O1614" s="3"/>
      <c r="P1614" s="3"/>
      <c r="Q1614" s="3"/>
      <c r="R1614" s="3"/>
      <c r="S1614" s="3"/>
      <c r="T1614" s="120">
        <v>39291</v>
      </c>
      <c r="U1614" s="20">
        <v>10.5</v>
      </c>
      <c r="V1614" s="198">
        <f t="shared" si="27"/>
        <v>8.6590147514568668E-3</v>
      </c>
      <c r="W1614" s="139">
        <v>1</v>
      </c>
      <c r="AA1614" s="127"/>
      <c r="AB1614" s="4"/>
      <c r="AC1614" s="15"/>
      <c r="AD1614" s="134">
        <v>2009</v>
      </c>
      <c r="AF1614" s="20">
        <v>10.199999999999999</v>
      </c>
      <c r="AH1614" s="14" t="s">
        <v>96</v>
      </c>
    </row>
    <row r="1615" spans="1:34" x14ac:dyDescent="0.2">
      <c r="A1615" s="2" t="s">
        <v>98</v>
      </c>
      <c r="B1615" s="3">
        <v>1</v>
      </c>
      <c r="C1615" s="2" t="s">
        <v>63</v>
      </c>
      <c r="D1615" s="1" t="s">
        <v>68</v>
      </c>
      <c r="E1615" s="1" t="s">
        <v>21</v>
      </c>
      <c r="F1615" s="3">
        <v>256</v>
      </c>
      <c r="G1615" s="3"/>
      <c r="H1615" s="327">
        <v>40758</v>
      </c>
      <c r="I1615" s="3">
        <v>12.6</v>
      </c>
      <c r="J1615" s="3"/>
      <c r="K1615" s="3"/>
      <c r="N1615" s="3"/>
      <c r="O1615" s="3"/>
      <c r="P1615" s="3"/>
      <c r="Q1615" s="3"/>
      <c r="R1615" s="3"/>
      <c r="S1615" s="3"/>
      <c r="T1615" s="120">
        <v>39291</v>
      </c>
      <c r="U1615" s="20">
        <v>11.2</v>
      </c>
      <c r="V1615" s="198">
        <f t="shared" si="27"/>
        <v>9.8520345616575893E-3</v>
      </c>
      <c r="W1615" s="139">
        <v>1</v>
      </c>
      <c r="AA1615" s="127"/>
      <c r="AB1615" s="4"/>
      <c r="AC1615" s="15"/>
      <c r="AD1615" s="134">
        <v>2009</v>
      </c>
      <c r="AF1615" s="20">
        <v>10.6</v>
      </c>
      <c r="AH1615" s="14" t="s">
        <v>96</v>
      </c>
    </row>
    <row r="1616" spans="1:34" x14ac:dyDescent="0.2">
      <c r="A1616" s="2" t="s">
        <v>98</v>
      </c>
      <c r="B1616" s="3">
        <v>1</v>
      </c>
      <c r="C1616" s="2" t="s">
        <v>63</v>
      </c>
      <c r="D1616" s="1" t="s">
        <v>68</v>
      </c>
      <c r="E1616" s="1" t="s">
        <v>69</v>
      </c>
      <c r="F1616" s="3">
        <v>801</v>
      </c>
      <c r="G1616" s="3"/>
      <c r="H1616" s="327">
        <v>40758</v>
      </c>
      <c r="I1616" s="3">
        <v>15.2</v>
      </c>
      <c r="J1616" s="3"/>
      <c r="K1616" s="3"/>
      <c r="N1616" s="3"/>
      <c r="O1616" s="3"/>
      <c r="P1616" s="3"/>
      <c r="Q1616" s="3"/>
      <c r="R1616" s="3"/>
      <c r="S1616" s="3"/>
      <c r="T1616" s="120">
        <v>39291</v>
      </c>
      <c r="U1616" s="20">
        <v>14.5</v>
      </c>
      <c r="V1616" s="198">
        <f t="shared" si="27"/>
        <v>1.6512996385431349E-2</v>
      </c>
      <c r="W1616" s="139">
        <v>1</v>
      </c>
      <c r="AA1616" s="127">
        <v>2004</v>
      </c>
      <c r="AB1616" s="4">
        <v>11.7</v>
      </c>
      <c r="AC1616" s="15" t="s">
        <v>64</v>
      </c>
      <c r="AD1616" s="134">
        <v>2009</v>
      </c>
      <c r="AF1616" s="20">
        <v>13.9</v>
      </c>
    </row>
    <row r="1617" spans="1:34" x14ac:dyDescent="0.2">
      <c r="A1617" s="2" t="s">
        <v>98</v>
      </c>
      <c r="B1617" s="3">
        <v>1</v>
      </c>
      <c r="C1617" s="2" t="s">
        <v>63</v>
      </c>
      <c r="D1617" s="1" t="s">
        <v>68</v>
      </c>
      <c r="E1617" s="1" t="s">
        <v>21</v>
      </c>
      <c r="F1617" s="3">
        <v>803</v>
      </c>
      <c r="G1617" s="3"/>
      <c r="H1617" s="327">
        <v>40758</v>
      </c>
      <c r="I1617" s="3">
        <v>13.7</v>
      </c>
      <c r="J1617" s="3"/>
      <c r="K1617" s="3"/>
      <c r="N1617" s="3"/>
      <c r="O1617" s="3"/>
      <c r="P1617" s="3"/>
      <c r="Q1617" s="3"/>
      <c r="R1617" s="3"/>
      <c r="S1617" s="3"/>
      <c r="T1617" s="120">
        <v>39291</v>
      </c>
      <c r="U1617" s="20">
        <v>12.8</v>
      </c>
      <c r="V1617" s="198">
        <f t="shared" si="27"/>
        <v>1.2867963509103793E-2</v>
      </c>
      <c r="W1617" s="139">
        <v>1</v>
      </c>
      <c r="AA1617" s="127">
        <v>2004</v>
      </c>
      <c r="AB1617" s="4">
        <v>10.7</v>
      </c>
      <c r="AC1617" s="15" t="s">
        <v>64</v>
      </c>
      <c r="AD1617" s="134">
        <v>2009</v>
      </c>
      <c r="AF1617" s="20">
        <v>12.3</v>
      </c>
    </row>
    <row r="1618" spans="1:34" x14ac:dyDescent="0.2">
      <c r="A1618" s="2" t="s">
        <v>98</v>
      </c>
      <c r="B1618" s="3">
        <v>1</v>
      </c>
      <c r="C1618" s="2" t="s">
        <v>63</v>
      </c>
      <c r="D1618" s="1" t="s">
        <v>68</v>
      </c>
      <c r="E1618" s="1" t="s">
        <v>21</v>
      </c>
      <c r="F1618" s="3">
        <v>804</v>
      </c>
      <c r="G1618" s="3"/>
      <c r="H1618" s="327">
        <v>40758</v>
      </c>
      <c r="I1618" s="3">
        <v>17.5</v>
      </c>
      <c r="J1618" s="3"/>
      <c r="K1618" s="3"/>
      <c r="N1618" s="3"/>
      <c r="O1618" s="3"/>
      <c r="P1618" s="3"/>
      <c r="Q1618" s="3"/>
      <c r="R1618" s="3"/>
      <c r="S1618" s="3"/>
      <c r="T1618" s="120">
        <v>39291</v>
      </c>
      <c r="U1618" s="20">
        <v>16.3</v>
      </c>
      <c r="V1618" s="198">
        <f t="shared" si="27"/>
        <v>2.0867243803306804E-2</v>
      </c>
      <c r="W1618" s="139">
        <v>1</v>
      </c>
      <c r="AA1618" s="127">
        <v>2004</v>
      </c>
      <c r="AB1618" s="4">
        <v>13.2</v>
      </c>
      <c r="AC1618" s="15" t="s">
        <v>64</v>
      </c>
      <c r="AD1618" s="134">
        <v>2009</v>
      </c>
      <c r="AF1618" s="20">
        <v>16.5</v>
      </c>
    </row>
    <row r="1619" spans="1:34" x14ac:dyDescent="0.2">
      <c r="A1619" s="2" t="s">
        <v>98</v>
      </c>
      <c r="B1619" s="3">
        <v>1</v>
      </c>
      <c r="C1619" s="2" t="s">
        <v>63</v>
      </c>
      <c r="D1619" s="1" t="s">
        <v>68</v>
      </c>
      <c r="E1619" s="1" t="s">
        <v>22</v>
      </c>
      <c r="F1619" s="3">
        <v>805</v>
      </c>
      <c r="G1619" s="3"/>
      <c r="H1619" s="327">
        <v>40758</v>
      </c>
      <c r="I1619" s="3">
        <v>16</v>
      </c>
      <c r="J1619" s="3"/>
      <c r="K1619" s="3"/>
      <c r="N1619" s="3"/>
      <c r="O1619" s="3"/>
      <c r="P1619" s="3"/>
      <c r="Q1619" s="3"/>
      <c r="R1619" s="3"/>
      <c r="S1619" s="3"/>
      <c r="T1619" s="120">
        <v>39291</v>
      </c>
      <c r="U1619" s="20">
        <v>14.2</v>
      </c>
      <c r="V1619" s="198">
        <f t="shared" si="27"/>
        <v>1.5836768566746148E-2</v>
      </c>
      <c r="W1619" s="139">
        <v>1</v>
      </c>
      <c r="AA1619" s="127">
        <v>2004</v>
      </c>
      <c r="AB1619" s="4">
        <v>11.1</v>
      </c>
      <c r="AC1619" s="15" t="s">
        <v>64</v>
      </c>
      <c r="AD1619" s="134">
        <v>2009</v>
      </c>
      <c r="AF1619" s="20">
        <v>13.7</v>
      </c>
    </row>
    <row r="1620" spans="1:34" x14ac:dyDescent="0.2">
      <c r="A1620" s="2" t="s">
        <v>98</v>
      </c>
      <c r="B1620" s="3">
        <v>1</v>
      </c>
      <c r="C1620" s="2" t="s">
        <v>63</v>
      </c>
      <c r="D1620" s="1" t="s">
        <v>68</v>
      </c>
      <c r="E1620" s="1" t="s">
        <v>67</v>
      </c>
      <c r="F1620" s="3">
        <v>806</v>
      </c>
      <c r="G1620" s="3"/>
      <c r="H1620" s="327">
        <v>40758</v>
      </c>
      <c r="I1620" s="3">
        <v>16.2</v>
      </c>
      <c r="J1620" s="3"/>
      <c r="K1620" s="3"/>
      <c r="N1620" s="3"/>
      <c r="O1620" s="3"/>
      <c r="P1620" s="3"/>
      <c r="Q1620" s="3"/>
      <c r="R1620" s="3"/>
      <c r="S1620" s="3"/>
      <c r="T1620" s="120">
        <v>39291</v>
      </c>
      <c r="U1620" s="20">
        <v>14.7</v>
      </c>
      <c r="V1620" s="198">
        <f t="shared" si="27"/>
        <v>1.6971668912855457E-2</v>
      </c>
      <c r="W1620" s="139">
        <v>1</v>
      </c>
      <c r="AA1620" s="127">
        <v>2004</v>
      </c>
      <c r="AB1620" s="4">
        <v>11.6</v>
      </c>
      <c r="AC1620" s="15" t="s">
        <v>64</v>
      </c>
      <c r="AD1620" s="134">
        <v>2009</v>
      </c>
      <c r="AF1620" s="20">
        <v>14</v>
      </c>
    </row>
    <row r="1621" spans="1:34" x14ac:dyDescent="0.2">
      <c r="A1621" s="2" t="s">
        <v>98</v>
      </c>
      <c r="B1621" s="3">
        <v>1</v>
      </c>
      <c r="C1621" s="2" t="s">
        <v>63</v>
      </c>
      <c r="D1621" s="1" t="s">
        <v>68</v>
      </c>
      <c r="E1621" s="1" t="s">
        <v>67</v>
      </c>
      <c r="F1621" s="3">
        <v>807</v>
      </c>
      <c r="G1621" s="3"/>
      <c r="H1621" s="327">
        <v>40758</v>
      </c>
      <c r="I1621" s="3">
        <v>13.9</v>
      </c>
      <c r="J1621" s="3"/>
      <c r="K1621" s="3"/>
      <c r="N1621" s="3"/>
      <c r="O1621" s="3"/>
      <c r="P1621" s="3"/>
      <c r="Q1621" s="3"/>
      <c r="R1621" s="3"/>
      <c r="S1621" s="3"/>
      <c r="T1621" s="120">
        <v>39291</v>
      </c>
      <c r="U1621" s="20">
        <v>13.2</v>
      </c>
      <c r="V1621" s="198">
        <f t="shared" si="27"/>
        <v>1.3684777599037136E-2</v>
      </c>
      <c r="W1621" s="139">
        <v>1</v>
      </c>
      <c r="AA1621" s="127">
        <v>2004</v>
      </c>
      <c r="AB1621" s="4">
        <v>10.9</v>
      </c>
      <c r="AC1621" s="15" t="s">
        <v>64</v>
      </c>
      <c r="AD1621" s="134">
        <v>2009</v>
      </c>
      <c r="AF1621" s="20">
        <v>12.8</v>
      </c>
    </row>
    <row r="1622" spans="1:34" x14ac:dyDescent="0.2">
      <c r="A1622" s="2" t="s">
        <v>98</v>
      </c>
      <c r="B1622" s="3">
        <v>1</v>
      </c>
      <c r="C1622" s="2" t="s">
        <v>63</v>
      </c>
      <c r="D1622" s="1" t="s">
        <v>68</v>
      </c>
      <c r="E1622" s="1" t="s">
        <v>67</v>
      </c>
      <c r="F1622" s="3">
        <v>808</v>
      </c>
      <c r="G1622" s="3"/>
      <c r="H1622" s="327">
        <v>40758</v>
      </c>
      <c r="I1622" s="3">
        <v>14.3</v>
      </c>
      <c r="J1622" s="3"/>
      <c r="K1622" s="3"/>
      <c r="N1622" s="3"/>
      <c r="O1622" s="3"/>
      <c r="P1622" s="3"/>
      <c r="Q1622" s="3"/>
      <c r="R1622" s="3"/>
      <c r="S1622" s="3"/>
      <c r="T1622" s="120">
        <v>39291</v>
      </c>
      <c r="U1622" s="20">
        <v>13.3</v>
      </c>
      <c r="V1622" s="198">
        <f t="shared" si="27"/>
        <v>1.3892908112337463E-2</v>
      </c>
      <c r="W1622" s="139">
        <v>1</v>
      </c>
      <c r="AA1622" s="127">
        <v>2004</v>
      </c>
      <c r="AB1622" s="4">
        <v>10.1</v>
      </c>
      <c r="AC1622" s="15" t="s">
        <v>64</v>
      </c>
      <c r="AD1622" s="134">
        <v>2009</v>
      </c>
      <c r="AF1622" s="20">
        <v>12.1</v>
      </c>
    </row>
    <row r="1623" spans="1:34" x14ac:dyDescent="0.2">
      <c r="A1623" s="2" t="s">
        <v>98</v>
      </c>
      <c r="B1623" s="3">
        <v>1</v>
      </c>
      <c r="C1623" s="2"/>
      <c r="D1623" s="1" t="s">
        <v>68</v>
      </c>
      <c r="E1623" s="1" t="s">
        <v>60</v>
      </c>
      <c r="F1623" s="3">
        <v>1105</v>
      </c>
      <c r="G1623" s="3"/>
      <c r="H1623" s="327">
        <v>40758</v>
      </c>
      <c r="I1623" s="3">
        <v>12.2</v>
      </c>
      <c r="J1623" s="3"/>
      <c r="K1623" s="3"/>
      <c r="N1623" s="3"/>
      <c r="O1623" s="3"/>
      <c r="P1623" s="3"/>
      <c r="Q1623" s="3"/>
      <c r="R1623" s="3"/>
      <c r="S1623" s="3"/>
      <c r="T1623" s="120">
        <v>39291</v>
      </c>
      <c r="U1623" s="20">
        <v>10.4</v>
      </c>
      <c r="V1623" s="198">
        <f t="shared" si="27"/>
        <v>8.4948665353068008E-3</v>
      </c>
      <c r="W1623" s="139">
        <v>1</v>
      </c>
      <c r="Z1623" s="14" t="s">
        <v>336</v>
      </c>
      <c r="AA1623" s="127"/>
      <c r="AB1623" s="4"/>
      <c r="AC1623" s="15"/>
      <c r="AD1623" s="134"/>
    </row>
    <row r="1624" spans="1:34" x14ac:dyDescent="0.2">
      <c r="A1624" s="2" t="s">
        <v>98</v>
      </c>
      <c r="B1624" s="3">
        <v>1</v>
      </c>
      <c r="C1624" s="2"/>
      <c r="D1624" s="1" t="s">
        <v>68</v>
      </c>
      <c r="E1624" s="1" t="s">
        <v>60</v>
      </c>
      <c r="F1624" s="3">
        <v>1108</v>
      </c>
      <c r="G1624" s="3"/>
      <c r="H1624" s="327">
        <v>40758</v>
      </c>
      <c r="I1624" s="3">
        <v>10.6</v>
      </c>
      <c r="J1624" s="3"/>
      <c r="K1624" s="3"/>
      <c r="N1624" s="3"/>
      <c r="O1624" s="3"/>
      <c r="P1624" s="3"/>
      <c r="Q1624" s="3"/>
      <c r="R1624" s="3"/>
      <c r="S1624" s="3"/>
      <c r="T1624" s="120">
        <v>39291</v>
      </c>
      <c r="U1624" s="20">
        <v>10.199999999999999</v>
      </c>
      <c r="V1624" s="198">
        <f t="shared" si="27"/>
        <v>8.171282491987052E-3</v>
      </c>
      <c r="W1624" s="139">
        <v>1</v>
      </c>
      <c r="Y1624" s="7">
        <v>2</v>
      </c>
      <c r="Z1624" s="14" t="s">
        <v>336</v>
      </c>
      <c r="AA1624" s="127"/>
      <c r="AB1624" s="4"/>
      <c r="AC1624" s="15"/>
      <c r="AD1624" s="134"/>
    </row>
    <row r="1625" spans="1:34" x14ac:dyDescent="0.2">
      <c r="A1625" s="2" t="s">
        <v>98</v>
      </c>
      <c r="B1625" s="3">
        <v>2</v>
      </c>
      <c r="C1625" s="2" t="s">
        <v>24</v>
      </c>
      <c r="D1625" s="1" t="s">
        <v>246</v>
      </c>
      <c r="E1625" s="1" t="s">
        <v>28</v>
      </c>
      <c r="F1625" s="3">
        <v>207</v>
      </c>
      <c r="G1625" s="3"/>
      <c r="H1625" s="327">
        <v>40758</v>
      </c>
      <c r="I1625" s="3">
        <v>13.2</v>
      </c>
      <c r="J1625" s="3"/>
      <c r="K1625" s="3"/>
      <c r="N1625" s="3"/>
      <c r="O1625" s="3"/>
      <c r="P1625" s="3"/>
      <c r="Q1625" s="3"/>
      <c r="R1625" s="3"/>
      <c r="S1625" s="3"/>
      <c r="T1625" s="120">
        <v>39291</v>
      </c>
      <c r="U1625" s="20">
        <v>11.8</v>
      </c>
      <c r="V1625" s="198">
        <f t="shared" si="27"/>
        <v>1.093588402714607E-2</v>
      </c>
      <c r="W1625" s="139">
        <v>1</v>
      </c>
      <c r="AA1625" s="127"/>
      <c r="AB1625" s="4"/>
      <c r="AC1625" s="15"/>
      <c r="AD1625" s="134">
        <v>2009</v>
      </c>
      <c r="AF1625" s="20">
        <v>11.3</v>
      </c>
      <c r="AH1625" s="14" t="s">
        <v>96</v>
      </c>
    </row>
    <row r="1626" spans="1:34" x14ac:dyDescent="0.2">
      <c r="A1626" s="2" t="s">
        <v>98</v>
      </c>
      <c r="B1626" s="3">
        <v>2</v>
      </c>
      <c r="C1626" s="2" t="s">
        <v>24</v>
      </c>
      <c r="D1626" s="1" t="s">
        <v>246</v>
      </c>
      <c r="E1626" s="1" t="s">
        <v>60</v>
      </c>
      <c r="F1626" s="3">
        <v>242</v>
      </c>
      <c r="G1626" s="3"/>
      <c r="H1626" s="327">
        <v>40758</v>
      </c>
      <c r="I1626" s="3">
        <v>14.3</v>
      </c>
      <c r="J1626" s="3"/>
      <c r="K1626" s="3"/>
      <c r="N1626" s="3"/>
      <c r="O1626" s="3"/>
      <c r="P1626" s="3"/>
      <c r="Q1626" s="3"/>
      <c r="R1626" s="3"/>
      <c r="S1626" s="3"/>
      <c r="T1626" s="120">
        <v>39291</v>
      </c>
      <c r="U1626" s="20">
        <v>11.5</v>
      </c>
      <c r="V1626" s="198">
        <f t="shared" si="27"/>
        <v>1.0386890710931252E-2</v>
      </c>
      <c r="W1626" s="139">
        <v>1</v>
      </c>
      <c r="Y1626" s="7">
        <v>3</v>
      </c>
      <c r="AA1626" s="127"/>
      <c r="AB1626" s="4"/>
      <c r="AC1626" s="15"/>
      <c r="AD1626" s="134">
        <v>2009</v>
      </c>
      <c r="AF1626" s="20">
        <v>10.5</v>
      </c>
      <c r="AH1626" s="14" t="s">
        <v>96</v>
      </c>
    </row>
    <row r="1627" spans="1:34" x14ac:dyDescent="0.2">
      <c r="A1627" s="2" t="s">
        <v>98</v>
      </c>
      <c r="B1627" s="3">
        <v>2</v>
      </c>
      <c r="C1627" s="2"/>
      <c r="D1627" s="1" t="s">
        <v>246</v>
      </c>
      <c r="E1627" s="1" t="s">
        <v>21</v>
      </c>
      <c r="F1627" s="3">
        <v>511</v>
      </c>
      <c r="G1627" s="3"/>
      <c r="H1627" s="327">
        <v>40758</v>
      </c>
      <c r="I1627" s="3">
        <v>10.5</v>
      </c>
      <c r="J1627" s="3"/>
      <c r="K1627" s="3"/>
      <c r="N1627" s="3"/>
      <c r="O1627" s="3"/>
      <c r="P1627" s="3"/>
      <c r="Q1627" s="3"/>
      <c r="R1627" s="3"/>
      <c r="S1627" s="3"/>
      <c r="T1627" s="120">
        <v>39291</v>
      </c>
      <c r="U1627" s="20">
        <v>10.3</v>
      </c>
      <c r="V1627" s="198">
        <f t="shared" si="27"/>
        <v>8.3322891154835304E-3</v>
      </c>
      <c r="W1627" s="139">
        <v>1</v>
      </c>
      <c r="AA1627" s="127"/>
      <c r="AB1627" s="4"/>
      <c r="AC1627" s="15"/>
      <c r="AD1627" s="134"/>
    </row>
    <row r="1628" spans="1:34" x14ac:dyDescent="0.2">
      <c r="A1628" s="2" t="s">
        <v>98</v>
      </c>
      <c r="B1628" s="3">
        <v>2</v>
      </c>
      <c r="C1628" s="2" t="s">
        <v>24</v>
      </c>
      <c r="D1628" s="1" t="s">
        <v>246</v>
      </c>
      <c r="E1628" s="1" t="s">
        <v>21</v>
      </c>
      <c r="F1628" s="3">
        <v>809</v>
      </c>
      <c r="G1628" s="3"/>
      <c r="H1628" s="327">
        <v>40758</v>
      </c>
      <c r="I1628" s="3">
        <v>20.100000000000001</v>
      </c>
      <c r="J1628" s="3"/>
      <c r="K1628" s="3"/>
      <c r="N1628" s="3"/>
      <c r="O1628" s="3"/>
      <c r="P1628" s="3"/>
      <c r="Q1628" s="3"/>
      <c r="R1628" s="3"/>
      <c r="S1628" s="3"/>
      <c r="T1628" s="120">
        <v>39291</v>
      </c>
      <c r="U1628" s="20">
        <v>18.5</v>
      </c>
      <c r="V1628" s="198">
        <f t="shared" si="27"/>
        <v>2.6880252142277669E-2</v>
      </c>
      <c r="W1628" s="139">
        <v>1</v>
      </c>
      <c r="AA1628" s="127">
        <v>2004</v>
      </c>
      <c r="AB1628" s="4">
        <v>14.9</v>
      </c>
      <c r="AC1628" s="15" t="s">
        <v>64</v>
      </c>
      <c r="AD1628" s="134">
        <v>2009</v>
      </c>
      <c r="AF1628" s="20">
        <v>17.600000000000001</v>
      </c>
    </row>
    <row r="1629" spans="1:34" x14ac:dyDescent="0.2">
      <c r="A1629" s="2" t="s">
        <v>98</v>
      </c>
      <c r="B1629" s="3">
        <v>2</v>
      </c>
      <c r="C1629" s="2" t="s">
        <v>24</v>
      </c>
      <c r="D1629" s="1" t="s">
        <v>246</v>
      </c>
      <c r="E1629" s="1" t="s">
        <v>21</v>
      </c>
      <c r="F1629" s="3">
        <v>810</v>
      </c>
      <c r="G1629" s="3"/>
      <c r="H1629" s="327">
        <v>40758</v>
      </c>
      <c r="I1629" s="3">
        <v>17.8</v>
      </c>
      <c r="J1629" s="3"/>
      <c r="K1629" s="3"/>
      <c r="N1629" s="3"/>
      <c r="O1629" s="3"/>
      <c r="P1629" s="3"/>
      <c r="Q1629" s="3"/>
      <c r="R1629" s="3"/>
      <c r="S1629" s="3"/>
      <c r="T1629" s="120">
        <v>39291</v>
      </c>
      <c r="U1629" s="20">
        <v>17.2</v>
      </c>
      <c r="V1629" s="198">
        <f t="shared" si="27"/>
        <v>2.3235219265950107E-2</v>
      </c>
      <c r="W1629" s="139">
        <v>1</v>
      </c>
      <c r="AA1629" s="127">
        <v>2004</v>
      </c>
      <c r="AB1629" s="4">
        <v>12.9</v>
      </c>
      <c r="AC1629" s="15" t="s">
        <v>64</v>
      </c>
      <c r="AD1629" s="134">
        <v>2009</v>
      </c>
      <c r="AF1629" s="20">
        <v>15.3</v>
      </c>
    </row>
    <row r="1630" spans="1:34" x14ac:dyDescent="0.2">
      <c r="A1630" s="2" t="s">
        <v>98</v>
      </c>
      <c r="B1630" s="3">
        <v>2</v>
      </c>
      <c r="C1630" s="2" t="s">
        <v>24</v>
      </c>
      <c r="D1630" s="1" t="s">
        <v>246</v>
      </c>
      <c r="E1630" s="1" t="s">
        <v>21</v>
      </c>
      <c r="F1630" s="3">
        <v>811</v>
      </c>
      <c r="G1630" s="3"/>
      <c r="H1630" s="327">
        <v>40758</v>
      </c>
      <c r="I1630" s="3">
        <v>16.899999999999999</v>
      </c>
      <c r="J1630" s="3"/>
      <c r="K1630" s="3"/>
      <c r="N1630" s="3"/>
      <c r="O1630" s="3"/>
      <c r="P1630" s="3"/>
      <c r="Q1630" s="3"/>
      <c r="R1630" s="3"/>
      <c r="S1630" s="3"/>
      <c r="T1630" s="120">
        <v>39291</v>
      </c>
      <c r="U1630" s="20">
        <v>15.7</v>
      </c>
      <c r="V1630" s="198">
        <f t="shared" si="27"/>
        <v>1.9359279329583701E-2</v>
      </c>
      <c r="W1630" s="139">
        <v>1</v>
      </c>
      <c r="AA1630" s="127">
        <v>2004</v>
      </c>
      <c r="AB1630" s="4">
        <v>13.4</v>
      </c>
      <c r="AC1630" s="15" t="s">
        <v>64</v>
      </c>
      <c r="AD1630" s="134">
        <v>2009</v>
      </c>
      <c r="AF1630" s="20">
        <v>15.5</v>
      </c>
    </row>
    <row r="1631" spans="1:34" x14ac:dyDescent="0.2">
      <c r="A1631" s="2" t="s">
        <v>98</v>
      </c>
      <c r="B1631" s="3">
        <v>2</v>
      </c>
      <c r="C1631" s="2"/>
      <c r="D1631" s="1" t="s">
        <v>246</v>
      </c>
      <c r="E1631" s="1" t="s">
        <v>28</v>
      </c>
      <c r="F1631" s="3">
        <v>2604</v>
      </c>
      <c r="G1631" s="3"/>
      <c r="H1631" s="327">
        <v>40758</v>
      </c>
      <c r="I1631" s="3">
        <v>11</v>
      </c>
      <c r="J1631" s="3"/>
      <c r="K1631" s="100" t="s">
        <v>1249</v>
      </c>
      <c r="N1631" s="3"/>
      <c r="O1631" s="3"/>
      <c r="P1631" s="3"/>
      <c r="Q1631" s="3"/>
      <c r="R1631" s="3"/>
      <c r="S1631" s="3"/>
      <c r="T1631" s="120"/>
      <c r="U1631" s="20"/>
      <c r="V1631" s="198"/>
      <c r="W1631" s="139"/>
      <c r="AA1631" s="127"/>
      <c r="AB1631" s="4"/>
      <c r="AC1631" s="15"/>
      <c r="AD1631" s="134"/>
    </row>
    <row r="1632" spans="1:34" x14ac:dyDescent="0.2">
      <c r="A1632" s="2" t="s">
        <v>98</v>
      </c>
      <c r="B1632" s="3">
        <v>2</v>
      </c>
      <c r="C1632" s="2"/>
      <c r="D1632" s="1" t="s">
        <v>246</v>
      </c>
      <c r="E1632" s="1" t="s">
        <v>67</v>
      </c>
      <c r="F1632" s="3">
        <v>1024</v>
      </c>
      <c r="G1632" s="3"/>
      <c r="H1632" s="327">
        <v>40758</v>
      </c>
      <c r="I1632" s="3">
        <v>10.5</v>
      </c>
      <c r="J1632" s="3"/>
      <c r="K1632" s="100" t="s">
        <v>1249</v>
      </c>
      <c r="N1632" s="3"/>
      <c r="O1632" s="3"/>
      <c r="P1632" s="3"/>
      <c r="Q1632" s="3"/>
      <c r="R1632" s="3"/>
      <c r="S1632" s="3"/>
      <c r="T1632" s="120"/>
      <c r="U1632" s="20"/>
      <c r="V1632" s="198"/>
      <c r="W1632" s="139"/>
      <c r="AA1632" s="127"/>
      <c r="AB1632" s="4"/>
      <c r="AC1632" s="15"/>
      <c r="AD1632" s="134"/>
    </row>
    <row r="1633" spans="1:34" x14ac:dyDescent="0.2">
      <c r="A1633" s="2" t="s">
        <v>98</v>
      </c>
      <c r="B1633" s="3">
        <v>2</v>
      </c>
      <c r="C1633" s="2" t="s">
        <v>26</v>
      </c>
      <c r="D1633" s="1" t="s">
        <v>247</v>
      </c>
      <c r="E1633" s="1" t="s">
        <v>21</v>
      </c>
      <c r="F1633" s="3">
        <v>205</v>
      </c>
      <c r="G1633" s="3"/>
      <c r="H1633" s="327">
        <v>40758</v>
      </c>
      <c r="I1633" s="3">
        <v>21.1</v>
      </c>
      <c r="J1633" s="3"/>
      <c r="K1633" s="3"/>
      <c r="N1633" s="3"/>
      <c r="O1633" s="3"/>
      <c r="P1633" s="3"/>
      <c r="Q1633" s="3"/>
      <c r="R1633" s="3"/>
      <c r="S1633" s="3"/>
      <c r="T1633" s="120">
        <v>39291</v>
      </c>
      <c r="U1633" s="20">
        <v>18.600000000000001</v>
      </c>
      <c r="V1633" s="198">
        <f t="shared" si="27"/>
        <v>2.717163486089812E-2</v>
      </c>
      <c r="W1633" s="139">
        <v>1</v>
      </c>
      <c r="Z1633" s="16" t="s">
        <v>958</v>
      </c>
      <c r="AA1633" s="127"/>
      <c r="AB1633" s="4"/>
      <c r="AC1633" s="15"/>
      <c r="AD1633" s="134">
        <v>2009</v>
      </c>
      <c r="AF1633" s="20">
        <v>19.899999999999999</v>
      </c>
      <c r="AH1633" s="14" t="s">
        <v>96</v>
      </c>
    </row>
    <row r="1634" spans="1:34" x14ac:dyDescent="0.2">
      <c r="A1634" s="2" t="s">
        <v>98</v>
      </c>
      <c r="B1634" s="3">
        <v>2</v>
      </c>
      <c r="C1634" s="2" t="s">
        <v>26</v>
      </c>
      <c r="D1634" s="1" t="s">
        <v>247</v>
      </c>
      <c r="E1634" s="1" t="s">
        <v>67</v>
      </c>
      <c r="F1634" s="3">
        <v>206</v>
      </c>
      <c r="G1634" s="3"/>
      <c r="H1634" s="327">
        <v>40758</v>
      </c>
      <c r="I1634" s="3">
        <v>11.9</v>
      </c>
      <c r="J1634" s="3"/>
      <c r="K1634" s="3"/>
      <c r="N1634" s="3"/>
      <c r="O1634" s="3"/>
      <c r="P1634" s="3"/>
      <c r="Q1634" s="3"/>
      <c r="R1634" s="3"/>
      <c r="S1634" s="3"/>
      <c r="T1634" s="120">
        <v>39291</v>
      </c>
      <c r="U1634" s="20">
        <v>11.1</v>
      </c>
      <c r="V1634" s="198">
        <f t="shared" si="27"/>
        <v>9.6768907712199599E-3</v>
      </c>
      <c r="W1634" s="139">
        <v>1</v>
      </c>
      <c r="Y1634" s="7">
        <v>1</v>
      </c>
      <c r="Z1634" s="16" t="s">
        <v>959</v>
      </c>
      <c r="AA1634" s="127"/>
      <c r="AB1634" s="4"/>
      <c r="AC1634" s="15"/>
      <c r="AD1634" s="134">
        <v>2009</v>
      </c>
      <c r="AF1634" s="20">
        <v>10.8</v>
      </c>
      <c r="AH1634" s="14" t="s">
        <v>96</v>
      </c>
    </row>
    <row r="1635" spans="1:34" x14ac:dyDescent="0.2">
      <c r="A1635" s="8" t="s">
        <v>98</v>
      </c>
      <c r="B1635" s="102">
        <v>2</v>
      </c>
      <c r="C1635" s="8" t="s">
        <v>26</v>
      </c>
      <c r="D1635" s="1" t="s">
        <v>247</v>
      </c>
      <c r="E1635" s="1" t="s">
        <v>21</v>
      </c>
      <c r="F1635" s="3">
        <v>271</v>
      </c>
      <c r="G1635" s="3"/>
      <c r="H1635" s="327">
        <v>40758</v>
      </c>
      <c r="I1635" s="3">
        <v>11</v>
      </c>
      <c r="J1635" s="3"/>
      <c r="K1635" s="3"/>
      <c r="N1635" s="3"/>
      <c r="O1635" s="3"/>
      <c r="P1635" s="3"/>
      <c r="Q1635" s="3"/>
      <c r="R1635" s="3"/>
      <c r="S1635" s="3"/>
      <c r="T1635" s="120">
        <v>39291</v>
      </c>
      <c r="U1635" s="20">
        <v>10.7</v>
      </c>
      <c r="V1635" s="198">
        <f t="shared" si="27"/>
        <v>8.9920235727373836E-3</v>
      </c>
      <c r="W1635" s="139">
        <v>1</v>
      </c>
      <c r="AA1635" s="127"/>
      <c r="AB1635" s="4"/>
      <c r="AC1635" s="15"/>
      <c r="AD1635" s="134">
        <v>2009</v>
      </c>
      <c r="AF1635" s="20">
        <v>10.6</v>
      </c>
      <c r="AH1635" s="14" t="s">
        <v>96</v>
      </c>
    </row>
    <row r="1636" spans="1:34" x14ac:dyDescent="0.2">
      <c r="A1636" s="8" t="s">
        <v>98</v>
      </c>
      <c r="B1636" s="102">
        <v>2</v>
      </c>
      <c r="C1636" s="8" t="s">
        <v>26</v>
      </c>
      <c r="D1636" s="1" t="s">
        <v>247</v>
      </c>
      <c r="E1636" s="1" t="s">
        <v>21</v>
      </c>
      <c r="F1636" s="3">
        <v>272</v>
      </c>
      <c r="G1636" s="3"/>
      <c r="H1636" s="327">
        <v>40758</v>
      </c>
      <c r="I1636" s="3">
        <v>13</v>
      </c>
      <c r="J1636" s="3"/>
      <c r="K1636" s="3"/>
      <c r="N1636" s="3"/>
      <c r="O1636" s="3"/>
      <c r="P1636" s="3"/>
      <c r="Q1636" s="3"/>
      <c r="R1636" s="3"/>
      <c r="S1636" s="3"/>
      <c r="T1636" s="120">
        <v>39291</v>
      </c>
      <c r="U1636" s="20">
        <v>11.6</v>
      </c>
      <c r="V1636" s="198">
        <f t="shared" si="27"/>
        <v>1.0568317686676064E-2</v>
      </c>
      <c r="W1636" s="139">
        <v>1</v>
      </c>
      <c r="Z1636" s="16" t="s">
        <v>947</v>
      </c>
      <c r="AA1636" s="127"/>
      <c r="AB1636" s="4"/>
      <c r="AC1636" s="15"/>
      <c r="AD1636" s="134">
        <v>2009</v>
      </c>
      <c r="AF1636" s="20">
        <v>11.1</v>
      </c>
      <c r="AH1636" s="14" t="s">
        <v>96</v>
      </c>
    </row>
    <row r="1637" spans="1:34" x14ac:dyDescent="0.2">
      <c r="A1637" s="2" t="s">
        <v>98</v>
      </c>
      <c r="B1637" s="3">
        <v>2</v>
      </c>
      <c r="C1637" s="2" t="s">
        <v>26</v>
      </c>
      <c r="D1637" s="1" t="s">
        <v>247</v>
      </c>
      <c r="E1637" s="1" t="s">
        <v>21</v>
      </c>
      <c r="F1637" s="3">
        <v>812</v>
      </c>
      <c r="G1637" s="3"/>
      <c r="H1637" s="327">
        <v>40758</v>
      </c>
      <c r="I1637" s="3">
        <v>13.4</v>
      </c>
      <c r="J1637" s="3"/>
      <c r="K1637" s="3"/>
      <c r="N1637" s="3"/>
      <c r="O1637" s="3"/>
      <c r="P1637" s="3"/>
      <c r="Q1637" s="3"/>
      <c r="R1637" s="3"/>
      <c r="S1637" s="3"/>
      <c r="T1637" s="120">
        <v>39291</v>
      </c>
      <c r="U1637" s="20">
        <v>12.5</v>
      </c>
      <c r="V1637" s="198">
        <f t="shared" si="27"/>
        <v>1.2271846303085129E-2</v>
      </c>
      <c r="W1637" s="139">
        <v>1</v>
      </c>
      <c r="AA1637" s="127">
        <v>2004</v>
      </c>
      <c r="AB1637" s="4">
        <v>10.6</v>
      </c>
      <c r="AC1637" s="15" t="s">
        <v>64</v>
      </c>
      <c r="AD1637" s="134">
        <v>2009</v>
      </c>
      <c r="AF1637" s="20">
        <v>12.2</v>
      </c>
    </row>
    <row r="1638" spans="1:34" x14ac:dyDescent="0.2">
      <c r="A1638" s="2" t="s">
        <v>98</v>
      </c>
      <c r="B1638" s="3">
        <v>2</v>
      </c>
      <c r="C1638" s="2" t="s">
        <v>26</v>
      </c>
      <c r="D1638" s="1" t="s">
        <v>247</v>
      </c>
      <c r="E1638" s="1" t="s">
        <v>21</v>
      </c>
      <c r="F1638" s="3">
        <v>813</v>
      </c>
      <c r="G1638" s="3"/>
      <c r="H1638" s="327">
        <v>40758</v>
      </c>
      <c r="I1638" s="3">
        <v>15.4</v>
      </c>
      <c r="J1638" s="3"/>
      <c r="K1638" s="3"/>
      <c r="N1638" s="3"/>
      <c r="O1638" s="3"/>
      <c r="P1638" s="3"/>
      <c r="Q1638" s="3"/>
      <c r="R1638" s="3"/>
      <c r="S1638" s="3"/>
      <c r="T1638" s="120">
        <v>39291</v>
      </c>
      <c r="U1638" s="20">
        <v>14.6</v>
      </c>
      <c r="V1638" s="198">
        <f t="shared" si="27"/>
        <v>1.6741547250980007E-2</v>
      </c>
      <c r="W1638" s="139">
        <v>1</v>
      </c>
      <c r="AA1638" s="127">
        <v>2004</v>
      </c>
      <c r="AB1638" s="4">
        <v>12.5</v>
      </c>
      <c r="AC1638" s="15" t="s">
        <v>64</v>
      </c>
      <c r="AD1638" s="134">
        <v>2009</v>
      </c>
      <c r="AF1638" s="20">
        <v>14.1</v>
      </c>
    </row>
    <row r="1639" spans="1:34" x14ac:dyDescent="0.2">
      <c r="A1639" s="2" t="s">
        <v>98</v>
      </c>
      <c r="B1639" s="3">
        <v>2</v>
      </c>
      <c r="C1639" s="2" t="s">
        <v>26</v>
      </c>
      <c r="D1639" s="1" t="s">
        <v>247</v>
      </c>
      <c r="E1639" s="1" t="s">
        <v>21</v>
      </c>
      <c r="F1639" s="3">
        <v>814</v>
      </c>
      <c r="G1639" s="3"/>
      <c r="H1639" s="327">
        <v>40758</v>
      </c>
      <c r="I1639" s="3">
        <v>18.100000000000001</v>
      </c>
      <c r="J1639" s="3"/>
      <c r="K1639" s="3"/>
      <c r="N1639" s="3"/>
      <c r="O1639" s="3"/>
      <c r="P1639" s="3"/>
      <c r="Q1639" s="3"/>
      <c r="R1639" s="3"/>
      <c r="S1639" s="3"/>
      <c r="T1639" s="120">
        <v>39291</v>
      </c>
      <c r="U1639" s="20">
        <v>16.100000000000001</v>
      </c>
      <c r="V1639" s="198">
        <f t="shared" si="27"/>
        <v>2.035830579342526E-2</v>
      </c>
      <c r="W1639" s="139">
        <v>1</v>
      </c>
      <c r="AA1639" s="127">
        <v>2004</v>
      </c>
      <c r="AB1639" s="4">
        <v>11.5</v>
      </c>
      <c r="AC1639" s="15" t="s">
        <v>64</v>
      </c>
      <c r="AD1639" s="134">
        <v>2009</v>
      </c>
      <c r="AF1639" s="20">
        <v>16</v>
      </c>
    </row>
    <row r="1640" spans="1:34" x14ac:dyDescent="0.2">
      <c r="A1640" s="2" t="s">
        <v>98</v>
      </c>
      <c r="B1640" s="3">
        <v>2</v>
      </c>
      <c r="C1640" s="2" t="s">
        <v>26</v>
      </c>
      <c r="D1640" s="1" t="s">
        <v>247</v>
      </c>
      <c r="E1640" s="1" t="s">
        <v>67</v>
      </c>
      <c r="F1640" s="3">
        <v>815</v>
      </c>
      <c r="G1640" s="3"/>
      <c r="H1640" s="327">
        <v>40758</v>
      </c>
      <c r="I1640" s="3">
        <v>16.2</v>
      </c>
      <c r="J1640" s="3"/>
      <c r="K1640" s="3"/>
      <c r="N1640" s="3"/>
      <c r="O1640" s="3"/>
      <c r="P1640" s="3"/>
      <c r="Q1640" s="3"/>
      <c r="R1640" s="3"/>
      <c r="S1640" s="3"/>
      <c r="T1640" s="120">
        <v>39291</v>
      </c>
      <c r="U1640" s="20">
        <v>15.2</v>
      </c>
      <c r="V1640" s="198">
        <f t="shared" si="27"/>
        <v>1.8145839167134643E-2</v>
      </c>
      <c r="W1640" s="139">
        <v>1</v>
      </c>
      <c r="Z1640" s="16" t="s">
        <v>960</v>
      </c>
      <c r="AA1640" s="127">
        <v>2004</v>
      </c>
      <c r="AB1640" s="4">
        <v>12</v>
      </c>
      <c r="AC1640" s="15" t="s">
        <v>64</v>
      </c>
      <c r="AD1640" s="134">
        <v>2009</v>
      </c>
      <c r="AF1640" s="20">
        <v>14.7</v>
      </c>
    </row>
    <row r="1641" spans="1:34" x14ac:dyDescent="0.2">
      <c r="A1641" s="2" t="s">
        <v>98</v>
      </c>
      <c r="B1641" s="3">
        <v>2</v>
      </c>
      <c r="C1641" s="2" t="s">
        <v>26</v>
      </c>
      <c r="D1641" s="1" t="s">
        <v>247</v>
      </c>
      <c r="E1641" s="1" t="s">
        <v>21</v>
      </c>
      <c r="F1641" s="3">
        <v>816</v>
      </c>
      <c r="G1641" s="3"/>
      <c r="H1641" s="327">
        <v>40758</v>
      </c>
      <c r="I1641" s="3">
        <v>16.3</v>
      </c>
      <c r="J1641" s="3"/>
      <c r="K1641" s="100" t="s">
        <v>1544</v>
      </c>
      <c r="N1641" s="3"/>
      <c r="O1641" s="3"/>
      <c r="P1641" s="3"/>
      <c r="Q1641" s="3"/>
      <c r="R1641" s="3"/>
      <c r="S1641" s="3"/>
      <c r="T1641" s="120">
        <v>39291</v>
      </c>
      <c r="U1641" s="20">
        <v>16.899999999999999</v>
      </c>
      <c r="V1641" s="198">
        <f t="shared" si="27"/>
        <v>2.2431756944794518E-2</v>
      </c>
      <c r="W1641" s="139">
        <v>1</v>
      </c>
      <c r="AA1641" s="127">
        <v>2004</v>
      </c>
      <c r="AB1641" s="4">
        <v>15.2</v>
      </c>
      <c r="AC1641" s="15" t="s">
        <v>64</v>
      </c>
      <c r="AD1641" s="134">
        <v>2009</v>
      </c>
      <c r="AF1641" s="20">
        <v>16.5</v>
      </c>
    </row>
    <row r="1642" spans="1:34" x14ac:dyDescent="0.2">
      <c r="A1642" s="2" t="s">
        <v>98</v>
      </c>
      <c r="B1642" s="3">
        <v>2</v>
      </c>
      <c r="C1642" s="2" t="s">
        <v>26</v>
      </c>
      <c r="D1642" s="1" t="s">
        <v>247</v>
      </c>
      <c r="E1642" s="1" t="s">
        <v>21</v>
      </c>
      <c r="F1642" s="3">
        <v>818</v>
      </c>
      <c r="G1642" s="3"/>
      <c r="H1642" s="327">
        <v>40758</v>
      </c>
      <c r="I1642" s="3">
        <v>18.8</v>
      </c>
      <c r="J1642" s="3"/>
      <c r="K1642" s="3"/>
      <c r="N1642" s="3"/>
      <c r="O1642" s="3"/>
      <c r="P1642" s="3"/>
      <c r="Q1642" s="3"/>
      <c r="R1642" s="3"/>
      <c r="S1642" s="3"/>
      <c r="T1642" s="120">
        <v>39291</v>
      </c>
      <c r="U1642" s="20">
        <v>16.600000000000001</v>
      </c>
      <c r="V1642" s="198">
        <f t="shared" si="27"/>
        <v>2.1642431790580091E-2</v>
      </c>
      <c r="W1642" s="139">
        <v>1</v>
      </c>
      <c r="AA1642" s="127">
        <v>2004</v>
      </c>
      <c r="AB1642" s="4">
        <v>12</v>
      </c>
      <c r="AC1642" s="15" t="s">
        <v>64</v>
      </c>
      <c r="AD1642" s="134">
        <v>2009</v>
      </c>
      <c r="AF1642" s="20">
        <v>15.8</v>
      </c>
    </row>
    <row r="1643" spans="1:34" x14ac:dyDescent="0.2">
      <c r="A1643" s="2" t="s">
        <v>98</v>
      </c>
      <c r="B1643" s="3">
        <v>2</v>
      </c>
      <c r="C1643" s="2" t="s">
        <v>26</v>
      </c>
      <c r="D1643" s="1" t="s">
        <v>247</v>
      </c>
      <c r="E1643" s="1" t="s">
        <v>69</v>
      </c>
      <c r="F1643" s="3">
        <v>819</v>
      </c>
      <c r="G1643" s="3"/>
      <c r="H1643" s="327">
        <v>40758</v>
      </c>
      <c r="I1643" s="3">
        <v>15.9</v>
      </c>
      <c r="J1643" s="3"/>
      <c r="K1643" s="3"/>
      <c r="N1643" s="3"/>
      <c r="O1643" s="3"/>
      <c r="P1643" s="3"/>
      <c r="Q1643" s="3"/>
      <c r="R1643" s="3"/>
      <c r="S1643" s="3"/>
      <c r="T1643" s="120">
        <v>39291</v>
      </c>
      <c r="U1643" s="20">
        <v>14.5</v>
      </c>
      <c r="V1643" s="198">
        <f t="shared" si="27"/>
        <v>1.6512996385431349E-2</v>
      </c>
      <c r="W1643" s="139">
        <v>1</v>
      </c>
      <c r="AA1643" s="127">
        <v>2004</v>
      </c>
      <c r="AB1643" s="4">
        <v>11.5</v>
      </c>
      <c r="AC1643" s="15" t="s">
        <v>64</v>
      </c>
      <c r="AD1643" s="134">
        <v>2009</v>
      </c>
      <c r="AF1643" s="20">
        <v>13.4</v>
      </c>
    </row>
    <row r="1644" spans="1:34" x14ac:dyDescent="0.2">
      <c r="A1644" s="2" t="s">
        <v>98</v>
      </c>
      <c r="B1644" s="3">
        <v>2</v>
      </c>
      <c r="C1644" s="2" t="s">
        <v>26</v>
      </c>
      <c r="D1644" s="1" t="s">
        <v>247</v>
      </c>
      <c r="E1644" s="1" t="s">
        <v>21</v>
      </c>
      <c r="F1644" s="3">
        <v>820</v>
      </c>
      <c r="G1644" s="3"/>
      <c r="H1644" s="327">
        <v>40758</v>
      </c>
      <c r="I1644" s="3"/>
      <c r="J1644" s="3" t="s">
        <v>1198</v>
      </c>
      <c r="K1644" s="3" t="s">
        <v>251</v>
      </c>
      <c r="N1644" s="3"/>
      <c r="O1644" s="3"/>
      <c r="P1644" s="3"/>
      <c r="Q1644" s="3"/>
      <c r="R1644" s="3"/>
      <c r="S1644" s="3"/>
      <c r="T1644" s="120">
        <v>39291</v>
      </c>
      <c r="U1644" s="20">
        <v>10.3</v>
      </c>
      <c r="V1644" s="198">
        <f t="shared" ref="V1644:V1712" si="28" xml:space="preserve"> PI()*(U1644/2)^2/10000</f>
        <v>8.3322891154835304E-3</v>
      </c>
      <c r="W1644" s="139">
        <v>0</v>
      </c>
      <c r="X1644" s="7" t="s">
        <v>25</v>
      </c>
      <c r="AA1644" s="127">
        <v>2004</v>
      </c>
      <c r="AB1644" s="4">
        <v>10.4</v>
      </c>
      <c r="AC1644" s="15" t="s">
        <v>64</v>
      </c>
      <c r="AD1644" s="134">
        <v>2009</v>
      </c>
    </row>
    <row r="1645" spans="1:34" x14ac:dyDescent="0.2">
      <c r="A1645" s="2" t="s">
        <v>98</v>
      </c>
      <c r="B1645" s="3">
        <v>2</v>
      </c>
      <c r="C1645" s="2" t="s">
        <v>26</v>
      </c>
      <c r="D1645" s="1" t="s">
        <v>247</v>
      </c>
      <c r="E1645" s="1" t="s">
        <v>21</v>
      </c>
      <c r="F1645" s="3">
        <v>821</v>
      </c>
      <c r="G1645" s="3"/>
      <c r="H1645" s="327">
        <v>40758</v>
      </c>
      <c r="I1645" s="3">
        <v>18.899999999999999</v>
      </c>
      <c r="J1645" s="3"/>
      <c r="K1645" s="3"/>
      <c r="N1645" s="3"/>
      <c r="O1645" s="3"/>
      <c r="P1645" s="3"/>
      <c r="Q1645" s="3"/>
      <c r="R1645" s="3"/>
      <c r="S1645" s="3"/>
      <c r="T1645" s="120">
        <v>39291</v>
      </c>
      <c r="U1645" s="20">
        <v>17.3</v>
      </c>
      <c r="V1645" s="198">
        <f t="shared" si="28"/>
        <v>2.350618163232223E-2</v>
      </c>
      <c r="W1645" s="139">
        <v>1</v>
      </c>
      <c r="AA1645" s="127">
        <v>2004</v>
      </c>
      <c r="AB1645" s="4">
        <v>13.3</v>
      </c>
      <c r="AC1645" s="15" t="s">
        <v>64</v>
      </c>
      <c r="AD1645" s="134">
        <v>2009</v>
      </c>
      <c r="AF1645" s="20">
        <v>16.5</v>
      </c>
    </row>
    <row r="1646" spans="1:34" x14ac:dyDescent="0.2">
      <c r="A1646" s="2" t="s">
        <v>98</v>
      </c>
      <c r="B1646" s="3">
        <v>2</v>
      </c>
      <c r="C1646" s="2" t="s">
        <v>26</v>
      </c>
      <c r="D1646" s="1" t="s">
        <v>247</v>
      </c>
      <c r="E1646" s="1" t="s">
        <v>21</v>
      </c>
      <c r="F1646" s="7">
        <v>1367</v>
      </c>
      <c r="G1646" s="3">
        <v>817</v>
      </c>
      <c r="H1646" s="327">
        <v>40758</v>
      </c>
      <c r="I1646" s="3">
        <v>18.399999999999999</v>
      </c>
      <c r="J1646" s="3"/>
      <c r="K1646" s="3"/>
      <c r="N1646" s="3"/>
      <c r="O1646" s="3"/>
      <c r="P1646" s="3"/>
      <c r="Q1646" s="3"/>
      <c r="R1646" s="3"/>
      <c r="S1646" s="3"/>
      <c r="T1646" s="120">
        <v>39291</v>
      </c>
      <c r="U1646" s="20">
        <v>15.4</v>
      </c>
      <c r="V1646" s="198">
        <f t="shared" si="28"/>
        <v>1.8626502843133885E-2</v>
      </c>
      <c r="W1646" s="139">
        <v>1</v>
      </c>
      <c r="AA1646" s="127">
        <v>2004</v>
      </c>
      <c r="AB1646" s="4">
        <v>12</v>
      </c>
      <c r="AC1646" s="15" t="s">
        <v>64</v>
      </c>
      <c r="AD1646" s="134">
        <v>2009</v>
      </c>
      <c r="AF1646" s="20">
        <v>14.5</v>
      </c>
    </row>
    <row r="1647" spans="1:34" x14ac:dyDescent="0.2">
      <c r="A1647" s="2" t="s">
        <v>98</v>
      </c>
      <c r="B1647" s="3">
        <v>2</v>
      </c>
      <c r="C1647" s="2"/>
      <c r="D1647" s="1" t="s">
        <v>247</v>
      </c>
      <c r="E1647" s="1" t="s">
        <v>21</v>
      </c>
      <c r="F1647" s="3">
        <v>1492</v>
      </c>
      <c r="G1647" s="3"/>
      <c r="H1647" s="327">
        <v>40758</v>
      </c>
      <c r="I1647" s="3">
        <v>19</v>
      </c>
      <c r="J1647" s="3"/>
      <c r="K1647" s="3"/>
      <c r="N1647" s="3"/>
      <c r="O1647" s="3"/>
      <c r="P1647" s="3"/>
      <c r="Q1647" s="3"/>
      <c r="R1647" s="3"/>
      <c r="S1647" s="3"/>
      <c r="T1647" s="120">
        <v>39291</v>
      </c>
      <c r="U1647" s="20">
        <v>17.3</v>
      </c>
      <c r="V1647" s="198">
        <f t="shared" si="28"/>
        <v>2.350618163232223E-2</v>
      </c>
      <c r="W1647" s="139">
        <v>1</v>
      </c>
      <c r="Z1647" s="16" t="s">
        <v>1018</v>
      </c>
      <c r="AA1647" s="127"/>
      <c r="AB1647" s="4"/>
      <c r="AC1647" s="15"/>
      <c r="AD1647" s="134"/>
    </row>
    <row r="1648" spans="1:34" x14ac:dyDescent="0.2">
      <c r="A1648" s="2" t="s">
        <v>98</v>
      </c>
      <c r="B1648" s="3">
        <v>2</v>
      </c>
      <c r="C1648" s="2"/>
      <c r="D1648" s="1" t="s">
        <v>247</v>
      </c>
      <c r="E1648" s="1" t="s">
        <v>21</v>
      </c>
      <c r="F1648" s="3">
        <v>2659</v>
      </c>
      <c r="G1648" s="3"/>
      <c r="H1648" s="327">
        <v>40758</v>
      </c>
      <c r="I1648" s="3">
        <v>10.3</v>
      </c>
      <c r="J1648" s="3"/>
      <c r="K1648" s="100" t="s">
        <v>1201</v>
      </c>
      <c r="N1648" s="3"/>
      <c r="O1648" s="3"/>
      <c r="P1648" s="3"/>
      <c r="Q1648" s="3"/>
      <c r="R1648" s="3"/>
      <c r="S1648" s="3"/>
      <c r="T1648" s="120"/>
      <c r="U1648" s="20"/>
      <c r="V1648" s="198"/>
      <c r="W1648" s="139"/>
      <c r="Z1648" s="16"/>
      <c r="AA1648" s="127"/>
      <c r="AB1648" s="4"/>
      <c r="AC1648" s="15"/>
      <c r="AD1648" s="134"/>
    </row>
    <row r="1649" spans="1:34" x14ac:dyDescent="0.2">
      <c r="A1649" s="2" t="s">
        <v>98</v>
      </c>
      <c r="B1649" s="3">
        <v>2</v>
      </c>
      <c r="C1649" s="2" t="s">
        <v>65</v>
      </c>
      <c r="D1649" s="97" t="s">
        <v>276</v>
      </c>
      <c r="E1649" s="1" t="s">
        <v>21</v>
      </c>
      <c r="F1649" s="7">
        <v>201</v>
      </c>
      <c r="H1649" s="327">
        <v>40758</v>
      </c>
      <c r="I1649" s="7">
        <v>11.2</v>
      </c>
      <c r="T1649" s="120">
        <v>39291</v>
      </c>
      <c r="U1649" s="20">
        <v>10.5</v>
      </c>
      <c r="V1649" s="198">
        <f t="shared" si="28"/>
        <v>8.6590147514568668E-3</v>
      </c>
      <c r="W1649" s="139">
        <v>1</v>
      </c>
      <c r="AA1649" s="127"/>
      <c r="AB1649" s="4"/>
      <c r="AC1649" s="15"/>
      <c r="AD1649" s="134">
        <v>2009</v>
      </c>
      <c r="AF1649" s="3">
        <v>10.199999999999999</v>
      </c>
      <c r="AH1649" s="14" t="s">
        <v>96</v>
      </c>
    </row>
    <row r="1650" spans="1:34" x14ac:dyDescent="0.2">
      <c r="A1650" s="2" t="s">
        <v>98</v>
      </c>
      <c r="B1650" s="3">
        <v>2</v>
      </c>
      <c r="C1650" s="2" t="s">
        <v>65</v>
      </c>
      <c r="D1650" s="97" t="s">
        <v>276</v>
      </c>
      <c r="E1650" s="1" t="s">
        <v>21</v>
      </c>
      <c r="F1650" s="7">
        <v>202</v>
      </c>
      <c r="H1650" s="327">
        <v>40758</v>
      </c>
      <c r="I1650" s="7">
        <v>13.9</v>
      </c>
      <c r="T1650" s="120">
        <v>39291</v>
      </c>
      <c r="U1650" s="20">
        <v>11.9</v>
      </c>
      <c r="V1650" s="198">
        <f t="shared" si="28"/>
        <v>1.1122023391871266E-2</v>
      </c>
      <c r="W1650" s="139">
        <v>1</v>
      </c>
      <c r="AA1650" s="127"/>
      <c r="AB1650" s="4"/>
      <c r="AC1650" s="15"/>
      <c r="AD1650" s="134">
        <v>2009</v>
      </c>
      <c r="AF1650" s="3">
        <v>11.5</v>
      </c>
      <c r="AH1650" s="14" t="s">
        <v>96</v>
      </c>
    </row>
    <row r="1651" spans="1:34" x14ac:dyDescent="0.2">
      <c r="A1651" s="2" t="s">
        <v>98</v>
      </c>
      <c r="B1651" s="3">
        <v>2</v>
      </c>
      <c r="C1651" s="2" t="s">
        <v>65</v>
      </c>
      <c r="D1651" s="97" t="s">
        <v>276</v>
      </c>
      <c r="E1651" s="1" t="s">
        <v>67</v>
      </c>
      <c r="F1651" s="7">
        <v>247</v>
      </c>
      <c r="H1651" s="327">
        <v>40758</v>
      </c>
      <c r="I1651" s="7">
        <v>13</v>
      </c>
      <c r="T1651" s="120">
        <v>39291</v>
      </c>
      <c r="U1651" s="20">
        <v>11.8</v>
      </c>
      <c r="V1651" s="198">
        <f t="shared" si="28"/>
        <v>1.093588402714607E-2</v>
      </c>
      <c r="W1651" s="139">
        <v>1</v>
      </c>
      <c r="Z1651" s="16" t="s">
        <v>961</v>
      </c>
      <c r="AA1651" s="127"/>
      <c r="AB1651" s="4"/>
      <c r="AC1651" s="15"/>
      <c r="AD1651" s="134">
        <v>2009</v>
      </c>
      <c r="AF1651" s="3">
        <v>11.5</v>
      </c>
      <c r="AH1651" s="14" t="s">
        <v>96</v>
      </c>
    </row>
    <row r="1652" spans="1:34" x14ac:dyDescent="0.2">
      <c r="A1652" s="2" t="s">
        <v>98</v>
      </c>
      <c r="B1652" s="3">
        <v>2</v>
      </c>
      <c r="C1652" s="2" t="s">
        <v>65</v>
      </c>
      <c r="D1652" s="97" t="s">
        <v>276</v>
      </c>
      <c r="E1652" s="1" t="s">
        <v>60</v>
      </c>
      <c r="F1652" s="7">
        <v>274</v>
      </c>
      <c r="H1652" s="327">
        <v>40758</v>
      </c>
      <c r="I1652" s="7">
        <v>13.8</v>
      </c>
      <c r="K1652" s="7" t="s">
        <v>1271</v>
      </c>
      <c r="T1652" s="120">
        <v>39291</v>
      </c>
      <c r="U1652" s="20">
        <v>12.2</v>
      </c>
      <c r="V1652" s="198">
        <f t="shared" si="28"/>
        <v>1.1689866264007618E-2</v>
      </c>
      <c r="W1652" s="139">
        <v>1</v>
      </c>
      <c r="Y1652" s="7">
        <v>2</v>
      </c>
      <c r="AA1652" s="127"/>
      <c r="AB1652" s="4"/>
      <c r="AC1652" s="15"/>
      <c r="AD1652" s="134">
        <v>2009</v>
      </c>
      <c r="AF1652" s="3">
        <v>12.2</v>
      </c>
      <c r="AH1652" s="14" t="s">
        <v>96</v>
      </c>
    </row>
    <row r="1653" spans="1:34" x14ac:dyDescent="0.2">
      <c r="A1653" s="2" t="s">
        <v>98</v>
      </c>
      <c r="B1653" s="3">
        <v>2</v>
      </c>
      <c r="C1653" s="2"/>
      <c r="D1653" s="1" t="s">
        <v>276</v>
      </c>
      <c r="E1653" s="1" t="s">
        <v>21</v>
      </c>
      <c r="F1653" s="3">
        <v>515</v>
      </c>
      <c r="G1653" s="3"/>
      <c r="H1653" s="327">
        <v>40758</v>
      </c>
      <c r="I1653" s="3">
        <v>12.2</v>
      </c>
      <c r="J1653" s="3"/>
      <c r="K1653" s="3"/>
      <c r="N1653" s="3"/>
      <c r="O1653" s="3"/>
      <c r="P1653" s="3"/>
      <c r="Q1653" s="3"/>
      <c r="R1653" s="3"/>
      <c r="S1653" s="3"/>
      <c r="T1653" s="120">
        <v>39291</v>
      </c>
      <c r="U1653" s="20">
        <v>10.199999999999999</v>
      </c>
      <c r="V1653" s="198">
        <f t="shared" si="28"/>
        <v>8.171282491987052E-3</v>
      </c>
      <c r="W1653" s="139">
        <v>1</v>
      </c>
      <c r="AA1653" s="127"/>
      <c r="AB1653" s="4"/>
      <c r="AC1653" s="15"/>
      <c r="AD1653" s="134"/>
    </row>
    <row r="1654" spans="1:34" x14ac:dyDescent="0.2">
      <c r="A1654" s="2" t="s">
        <v>98</v>
      </c>
      <c r="B1654" s="3">
        <v>2</v>
      </c>
      <c r="C1654" s="2" t="s">
        <v>65</v>
      </c>
      <c r="D1654" s="1" t="s">
        <v>276</v>
      </c>
      <c r="E1654" s="1" t="s">
        <v>21</v>
      </c>
      <c r="F1654" s="3">
        <v>822</v>
      </c>
      <c r="G1654" s="3"/>
      <c r="H1654" s="327">
        <v>40758</v>
      </c>
      <c r="I1654" s="3">
        <v>13.1</v>
      </c>
      <c r="J1654" s="3"/>
      <c r="K1654" s="100" t="s">
        <v>1544</v>
      </c>
      <c r="N1654" s="3"/>
      <c r="O1654" s="3"/>
      <c r="P1654" s="3"/>
      <c r="Q1654" s="3"/>
      <c r="R1654" s="3"/>
      <c r="S1654" s="3"/>
      <c r="T1654" s="120">
        <v>39291</v>
      </c>
      <c r="U1654" s="20">
        <v>13.6</v>
      </c>
      <c r="V1654" s="198">
        <f t="shared" si="28"/>
        <v>1.45267244301992E-2</v>
      </c>
      <c r="W1654" s="139">
        <v>1</v>
      </c>
      <c r="AA1654" s="127">
        <v>2004</v>
      </c>
      <c r="AB1654" s="4">
        <v>11</v>
      </c>
      <c r="AC1654" s="15" t="s">
        <v>64</v>
      </c>
      <c r="AD1654" s="134">
        <v>2009</v>
      </c>
      <c r="AF1654" s="20">
        <v>12.8</v>
      </c>
    </row>
    <row r="1655" spans="1:34" x14ac:dyDescent="0.2">
      <c r="A1655" s="2" t="s">
        <v>98</v>
      </c>
      <c r="B1655" s="3">
        <v>2</v>
      </c>
      <c r="C1655" s="2" t="s">
        <v>65</v>
      </c>
      <c r="D1655" s="1" t="s">
        <v>276</v>
      </c>
      <c r="E1655" s="1" t="s">
        <v>21</v>
      </c>
      <c r="F1655" s="3">
        <v>823</v>
      </c>
      <c r="G1655" s="3"/>
      <c r="H1655" s="327">
        <v>40758</v>
      </c>
      <c r="I1655" s="3">
        <v>16.3</v>
      </c>
      <c r="J1655" s="3"/>
      <c r="K1655" s="100"/>
      <c r="N1655" s="3"/>
      <c r="O1655" s="3"/>
      <c r="P1655" s="3"/>
      <c r="Q1655" s="3"/>
      <c r="R1655" s="3"/>
      <c r="S1655" s="3"/>
      <c r="T1655" s="120">
        <v>39291</v>
      </c>
      <c r="U1655" s="20">
        <v>15.1</v>
      </c>
      <c r="V1655" s="198">
        <f t="shared" si="28"/>
        <v>1.7907863523625219E-2</v>
      </c>
      <c r="W1655" s="139">
        <v>1</v>
      </c>
      <c r="AA1655" s="127">
        <v>2004</v>
      </c>
      <c r="AB1655" s="4">
        <v>11.2</v>
      </c>
      <c r="AC1655" s="15" t="s">
        <v>64</v>
      </c>
      <c r="AD1655" s="134">
        <v>2009</v>
      </c>
      <c r="AF1655" s="20">
        <v>14.2</v>
      </c>
    </row>
    <row r="1656" spans="1:34" x14ac:dyDescent="0.2">
      <c r="A1656" s="2" t="s">
        <v>98</v>
      </c>
      <c r="B1656" s="3">
        <v>2</v>
      </c>
      <c r="C1656" s="2" t="s">
        <v>65</v>
      </c>
      <c r="D1656" s="1" t="s">
        <v>276</v>
      </c>
      <c r="E1656" s="1" t="s">
        <v>21</v>
      </c>
      <c r="F1656" s="3">
        <v>824</v>
      </c>
      <c r="G1656" s="3"/>
      <c r="H1656" s="327">
        <v>40758</v>
      </c>
      <c r="I1656" s="3">
        <v>26.2</v>
      </c>
      <c r="J1656" s="3"/>
      <c r="K1656" s="100" t="s">
        <v>1274</v>
      </c>
      <c r="N1656" s="3"/>
      <c r="O1656" s="3"/>
      <c r="P1656" s="3"/>
      <c r="Q1656" s="3"/>
      <c r="R1656" s="3"/>
      <c r="S1656" s="3"/>
      <c r="T1656" s="120">
        <v>39291</v>
      </c>
      <c r="U1656" s="20">
        <v>22.9</v>
      </c>
      <c r="V1656" s="198">
        <f t="shared" si="28"/>
        <v>4.1187065086725587E-2</v>
      </c>
      <c r="W1656" s="139">
        <v>1</v>
      </c>
      <c r="AA1656" s="127">
        <v>2004</v>
      </c>
      <c r="AB1656" s="4">
        <v>17.2</v>
      </c>
      <c r="AC1656" s="15" t="s">
        <v>64</v>
      </c>
      <c r="AD1656" s="134">
        <v>2009</v>
      </c>
      <c r="AF1656" s="20">
        <v>21.6</v>
      </c>
    </row>
    <row r="1657" spans="1:34" x14ac:dyDescent="0.2">
      <c r="A1657" s="2" t="s">
        <v>98</v>
      </c>
      <c r="B1657" s="3">
        <v>2</v>
      </c>
      <c r="C1657" s="2" t="s">
        <v>65</v>
      </c>
      <c r="D1657" s="1" t="s">
        <v>276</v>
      </c>
      <c r="E1657" s="1" t="s">
        <v>60</v>
      </c>
      <c r="F1657" s="3">
        <v>825</v>
      </c>
      <c r="G1657" s="3"/>
      <c r="H1657" s="327">
        <v>40758</v>
      </c>
      <c r="I1657" s="3">
        <v>14.2</v>
      </c>
      <c r="J1657" s="3"/>
      <c r="K1657" s="3"/>
      <c r="N1657" s="3"/>
      <c r="O1657" s="3"/>
      <c r="P1657" s="3"/>
      <c r="Q1657" s="3"/>
      <c r="R1657" s="3"/>
      <c r="S1657" s="3"/>
      <c r="T1657" s="120">
        <v>39291</v>
      </c>
      <c r="U1657" s="20">
        <v>12.8</v>
      </c>
      <c r="V1657" s="198">
        <f t="shared" si="28"/>
        <v>1.2867963509103793E-2</v>
      </c>
      <c r="W1657" s="139">
        <v>1</v>
      </c>
      <c r="Y1657" s="7">
        <v>2</v>
      </c>
      <c r="AA1657" s="127">
        <v>2004</v>
      </c>
      <c r="AB1657" s="4">
        <v>10</v>
      </c>
      <c r="AC1657" s="15" t="s">
        <v>64</v>
      </c>
      <c r="AD1657" s="134">
        <v>2009</v>
      </c>
      <c r="AF1657" s="20">
        <v>12</v>
      </c>
    </row>
    <row r="1658" spans="1:34" x14ac:dyDescent="0.2">
      <c r="A1658" s="2" t="s">
        <v>98</v>
      </c>
      <c r="B1658" s="3">
        <v>2</v>
      </c>
      <c r="C1658" s="2" t="s">
        <v>65</v>
      </c>
      <c r="D1658" s="1" t="s">
        <v>276</v>
      </c>
      <c r="E1658" s="1" t="s">
        <v>21</v>
      </c>
      <c r="F1658" s="3">
        <v>826</v>
      </c>
      <c r="G1658" s="3"/>
      <c r="H1658" s="327">
        <v>40758</v>
      </c>
      <c r="I1658" s="3"/>
      <c r="J1658" s="3" t="s">
        <v>1198</v>
      </c>
      <c r="K1658" s="3" t="s">
        <v>251</v>
      </c>
      <c r="N1658" s="3"/>
      <c r="O1658" s="3"/>
      <c r="P1658" s="3"/>
      <c r="Q1658" s="3"/>
      <c r="R1658" s="3"/>
      <c r="S1658" s="3"/>
      <c r="T1658" s="120">
        <v>39291</v>
      </c>
      <c r="U1658" s="20">
        <v>10</v>
      </c>
      <c r="V1658" s="198">
        <f t="shared" si="28"/>
        <v>7.8539816339744835E-3</v>
      </c>
      <c r="W1658" s="139">
        <v>0</v>
      </c>
      <c r="X1658" s="7" t="s">
        <v>25</v>
      </c>
      <c r="AA1658" s="127">
        <v>2004</v>
      </c>
      <c r="AB1658" s="4">
        <v>10.1</v>
      </c>
      <c r="AC1658" s="15" t="s">
        <v>64</v>
      </c>
      <c r="AD1658" s="134">
        <v>2009</v>
      </c>
      <c r="AF1658" s="20">
        <v>10.5</v>
      </c>
    </row>
    <row r="1659" spans="1:34" x14ac:dyDescent="0.2">
      <c r="A1659" s="2" t="s">
        <v>98</v>
      </c>
      <c r="B1659" s="3">
        <v>2</v>
      </c>
      <c r="C1659" s="2" t="s">
        <v>65</v>
      </c>
      <c r="D1659" s="1" t="s">
        <v>276</v>
      </c>
      <c r="E1659" s="1" t="s">
        <v>21</v>
      </c>
      <c r="F1659" s="3">
        <v>827</v>
      </c>
      <c r="G1659" s="3"/>
      <c r="H1659" s="327">
        <v>40758</v>
      </c>
      <c r="I1659" s="3">
        <v>12.3</v>
      </c>
      <c r="J1659" s="3"/>
      <c r="K1659" s="3"/>
      <c r="N1659" s="3"/>
      <c r="O1659" s="3"/>
      <c r="P1659" s="3"/>
      <c r="Q1659" s="3"/>
      <c r="R1659" s="3"/>
      <c r="S1659" s="3"/>
      <c r="T1659" s="120">
        <v>39291</v>
      </c>
      <c r="U1659" s="20">
        <v>11.5</v>
      </c>
      <c r="V1659" s="198">
        <f t="shared" si="28"/>
        <v>1.0386890710931252E-2</v>
      </c>
      <c r="W1659" s="139">
        <v>1</v>
      </c>
      <c r="AA1659" s="127">
        <v>2004</v>
      </c>
      <c r="AB1659" s="4">
        <v>10.6</v>
      </c>
      <c r="AC1659" s="15" t="s">
        <v>64</v>
      </c>
      <c r="AD1659" s="134">
        <v>2009</v>
      </c>
      <c r="AF1659" s="20">
        <v>11.4</v>
      </c>
    </row>
    <row r="1660" spans="1:34" x14ac:dyDescent="0.2">
      <c r="A1660" s="2" t="s">
        <v>98</v>
      </c>
      <c r="B1660" s="3">
        <v>2</v>
      </c>
      <c r="C1660" s="2" t="s">
        <v>65</v>
      </c>
      <c r="D1660" s="1" t="s">
        <v>276</v>
      </c>
      <c r="E1660" s="1" t="s">
        <v>21</v>
      </c>
      <c r="F1660" s="3">
        <v>828</v>
      </c>
      <c r="G1660" s="3"/>
      <c r="H1660" s="327">
        <v>40758</v>
      </c>
      <c r="I1660" s="3">
        <v>19.3</v>
      </c>
      <c r="J1660" s="3"/>
      <c r="K1660" s="3"/>
      <c r="N1660" s="3"/>
      <c r="O1660" s="3"/>
      <c r="P1660" s="3"/>
      <c r="Q1660" s="3"/>
      <c r="R1660" s="3"/>
      <c r="S1660" s="3"/>
      <c r="T1660" s="120">
        <v>39291</v>
      </c>
      <c r="U1660" s="20">
        <v>17.8</v>
      </c>
      <c r="V1660" s="198">
        <f t="shared" si="28"/>
        <v>2.4884555409084755E-2</v>
      </c>
      <c r="W1660" s="139">
        <v>1</v>
      </c>
      <c r="AA1660" s="127">
        <v>2004</v>
      </c>
      <c r="AB1660" s="4">
        <v>14.6</v>
      </c>
      <c r="AC1660" s="15" t="s">
        <v>64</v>
      </c>
      <c r="AD1660" s="134">
        <v>2009</v>
      </c>
      <c r="AF1660" s="20">
        <v>17.2</v>
      </c>
    </row>
    <row r="1661" spans="1:34" x14ac:dyDescent="0.2">
      <c r="A1661" s="2" t="s">
        <v>98</v>
      </c>
      <c r="B1661" s="3">
        <v>2</v>
      </c>
      <c r="C1661" s="2" t="s">
        <v>65</v>
      </c>
      <c r="D1661" s="1" t="s">
        <v>276</v>
      </c>
      <c r="E1661" s="1" t="s">
        <v>60</v>
      </c>
      <c r="F1661" s="3">
        <v>829</v>
      </c>
      <c r="G1661" s="3"/>
      <c r="H1661" s="327">
        <v>40758</v>
      </c>
      <c r="I1661" s="3"/>
      <c r="J1661" s="3" t="s">
        <v>1198</v>
      </c>
      <c r="K1661" s="3"/>
      <c r="N1661" s="3"/>
      <c r="O1661" s="3"/>
      <c r="P1661" s="3"/>
      <c r="Q1661" s="3"/>
      <c r="R1661" s="3"/>
      <c r="S1661" s="3"/>
      <c r="T1661" s="120">
        <v>39291</v>
      </c>
      <c r="U1661" s="20">
        <v>9.1999999999999993</v>
      </c>
      <c r="V1661" s="198">
        <f t="shared" si="28"/>
        <v>6.6476100549960008E-3</v>
      </c>
      <c r="W1661" s="139">
        <v>0</v>
      </c>
      <c r="X1661" s="7" t="s">
        <v>25</v>
      </c>
      <c r="AA1661" s="127">
        <v>2004</v>
      </c>
      <c r="AB1661" s="4">
        <v>10.1</v>
      </c>
      <c r="AC1661" s="15"/>
      <c r="AD1661" s="134">
        <v>2009</v>
      </c>
      <c r="AF1661" s="20">
        <v>9.5</v>
      </c>
      <c r="AG1661" s="7" t="s">
        <v>25</v>
      </c>
    </row>
    <row r="1662" spans="1:34" x14ac:dyDescent="0.2">
      <c r="A1662" s="2" t="s">
        <v>98</v>
      </c>
      <c r="B1662" s="3">
        <v>2</v>
      </c>
      <c r="C1662" s="2"/>
      <c r="D1662" s="1" t="s">
        <v>276</v>
      </c>
      <c r="E1662" s="1" t="s">
        <v>21</v>
      </c>
      <c r="F1662" s="3"/>
      <c r="G1662" s="3"/>
      <c r="H1662" s="327">
        <v>40758</v>
      </c>
      <c r="I1662" s="3">
        <v>10.4</v>
      </c>
      <c r="J1662" s="3"/>
      <c r="K1662" s="100" t="s">
        <v>1545</v>
      </c>
      <c r="N1662" s="3"/>
      <c r="O1662" s="3"/>
      <c r="P1662" s="3"/>
      <c r="Q1662" s="3"/>
      <c r="R1662" s="3"/>
      <c r="S1662" s="3"/>
      <c r="T1662" s="120"/>
      <c r="U1662" s="20"/>
      <c r="V1662" s="198"/>
      <c r="W1662" s="139"/>
      <c r="AA1662" s="127"/>
      <c r="AB1662" s="4"/>
      <c r="AC1662" s="15"/>
      <c r="AD1662" s="134"/>
    </row>
    <row r="1663" spans="1:34" x14ac:dyDescent="0.2">
      <c r="A1663" s="2" t="s">
        <v>98</v>
      </c>
      <c r="B1663" s="3">
        <v>2</v>
      </c>
      <c r="C1663" s="2" t="s">
        <v>66</v>
      </c>
      <c r="D1663" s="1" t="s">
        <v>248</v>
      </c>
      <c r="E1663" s="1" t="s">
        <v>22</v>
      </c>
      <c r="F1663" s="3">
        <v>230</v>
      </c>
      <c r="G1663" s="3"/>
      <c r="H1663" s="327">
        <v>40758</v>
      </c>
      <c r="I1663" s="3">
        <v>10.7</v>
      </c>
      <c r="J1663" s="3"/>
      <c r="K1663" s="3"/>
      <c r="N1663" s="3"/>
      <c r="O1663" s="3"/>
      <c r="P1663" s="3"/>
      <c r="Q1663" s="3"/>
      <c r="R1663" s="3"/>
      <c r="S1663" s="3"/>
      <c r="T1663" s="120">
        <v>39291</v>
      </c>
      <c r="U1663" s="20">
        <v>10.3</v>
      </c>
      <c r="V1663" s="198">
        <f t="shared" si="28"/>
        <v>8.3322891154835304E-3</v>
      </c>
      <c r="W1663" s="139">
        <v>1</v>
      </c>
      <c r="AA1663" s="127"/>
      <c r="AB1663" s="4"/>
      <c r="AC1663" s="15"/>
      <c r="AD1663" s="134">
        <v>2009</v>
      </c>
      <c r="AF1663" s="20">
        <v>10</v>
      </c>
      <c r="AH1663" s="14" t="s">
        <v>96</v>
      </c>
    </row>
    <row r="1664" spans="1:34" x14ac:dyDescent="0.2">
      <c r="A1664" s="2" t="s">
        <v>98</v>
      </c>
      <c r="B1664" s="3">
        <v>2</v>
      </c>
      <c r="C1664" s="2" t="s">
        <v>66</v>
      </c>
      <c r="D1664" s="1" t="s">
        <v>248</v>
      </c>
      <c r="E1664" s="1" t="s">
        <v>69</v>
      </c>
      <c r="F1664" s="3">
        <v>236</v>
      </c>
      <c r="G1664" s="3"/>
      <c r="H1664" s="327">
        <v>40758</v>
      </c>
      <c r="I1664" s="3"/>
      <c r="J1664" s="3"/>
      <c r="K1664" s="100" t="s">
        <v>1199</v>
      </c>
      <c r="N1664" s="3"/>
      <c r="O1664" s="3"/>
      <c r="P1664" s="3"/>
      <c r="Q1664" s="3"/>
      <c r="R1664" s="3"/>
      <c r="S1664" s="3"/>
      <c r="T1664" s="120"/>
      <c r="U1664" s="20"/>
      <c r="V1664" s="198">
        <f t="shared" si="28"/>
        <v>0</v>
      </c>
      <c r="W1664" s="139">
        <v>0</v>
      </c>
      <c r="X1664" s="7" t="s">
        <v>694</v>
      </c>
      <c r="Z1664" s="16" t="s">
        <v>962</v>
      </c>
      <c r="AA1664" s="127"/>
      <c r="AB1664" s="4"/>
      <c r="AC1664" s="15"/>
      <c r="AD1664" s="134">
        <v>2009</v>
      </c>
      <c r="AF1664" s="20">
        <v>10.3</v>
      </c>
      <c r="AH1664" s="14" t="s">
        <v>96</v>
      </c>
    </row>
    <row r="1665" spans="1:34" x14ac:dyDescent="0.2">
      <c r="A1665" s="2" t="s">
        <v>98</v>
      </c>
      <c r="B1665" s="3">
        <v>2</v>
      </c>
      <c r="C1665" s="2" t="s">
        <v>66</v>
      </c>
      <c r="D1665" s="1" t="s">
        <v>248</v>
      </c>
      <c r="E1665" s="1" t="s">
        <v>21</v>
      </c>
      <c r="F1665" s="3">
        <v>237</v>
      </c>
      <c r="G1665" s="3"/>
      <c r="H1665" s="327">
        <v>40758</v>
      </c>
      <c r="I1665" s="3">
        <v>16.600000000000001</v>
      </c>
      <c r="J1665" s="3"/>
      <c r="K1665" s="9" t="s">
        <v>1549</v>
      </c>
      <c r="N1665" s="3"/>
      <c r="O1665" s="3"/>
      <c r="P1665" s="3"/>
      <c r="Q1665" s="3"/>
      <c r="R1665" s="3"/>
      <c r="S1665" s="3"/>
      <c r="T1665" s="120">
        <v>39291</v>
      </c>
      <c r="U1665" s="20">
        <v>14.8</v>
      </c>
      <c r="V1665" s="198">
        <f t="shared" si="28"/>
        <v>1.7203361371057709E-2</v>
      </c>
      <c r="W1665" s="139">
        <v>0</v>
      </c>
      <c r="Z1665" s="16"/>
      <c r="AA1665" s="127"/>
      <c r="AB1665" s="4"/>
      <c r="AC1665" s="15"/>
      <c r="AD1665" s="134">
        <v>2009</v>
      </c>
      <c r="AF1665" s="20">
        <v>14.5</v>
      </c>
      <c r="AH1665" s="14" t="s">
        <v>96</v>
      </c>
    </row>
    <row r="1666" spans="1:34" x14ac:dyDescent="0.2">
      <c r="A1666" s="2" t="s">
        <v>98</v>
      </c>
      <c r="B1666" s="3">
        <v>2</v>
      </c>
      <c r="C1666" s="2"/>
      <c r="D1666" s="1" t="s">
        <v>248</v>
      </c>
      <c r="E1666" s="1" t="s">
        <v>21</v>
      </c>
      <c r="F1666" s="3">
        <v>239</v>
      </c>
      <c r="G1666" s="3"/>
      <c r="H1666" s="327">
        <v>40758</v>
      </c>
      <c r="I1666" s="3"/>
      <c r="J1666" s="3"/>
      <c r="K1666" s="100" t="s">
        <v>1199</v>
      </c>
      <c r="N1666" s="3"/>
      <c r="O1666" s="3"/>
      <c r="P1666" s="3"/>
      <c r="Q1666" s="3"/>
      <c r="R1666" s="3"/>
      <c r="S1666" s="3"/>
      <c r="T1666" s="120">
        <v>39291</v>
      </c>
      <c r="U1666" s="20">
        <v>15.1</v>
      </c>
      <c r="V1666" s="198">
        <f t="shared" si="28"/>
        <v>1.7907863523625219E-2</v>
      </c>
      <c r="W1666" s="139">
        <v>1</v>
      </c>
      <c r="AA1666" s="127"/>
      <c r="AB1666" s="4"/>
      <c r="AC1666" s="15"/>
      <c r="AD1666" s="134"/>
    </row>
    <row r="1667" spans="1:34" x14ac:dyDescent="0.2">
      <c r="A1667" s="2" t="s">
        <v>98</v>
      </c>
      <c r="B1667" s="3">
        <v>2</v>
      </c>
      <c r="C1667" s="2" t="s">
        <v>66</v>
      </c>
      <c r="D1667" s="1" t="s">
        <v>248</v>
      </c>
      <c r="E1667" s="1" t="s">
        <v>21</v>
      </c>
      <c r="F1667" s="3">
        <v>850</v>
      </c>
      <c r="G1667" s="3"/>
      <c r="H1667" s="327">
        <v>40758</v>
      </c>
      <c r="I1667" s="3"/>
      <c r="J1667" s="3"/>
      <c r="K1667" s="100" t="s">
        <v>1199</v>
      </c>
      <c r="N1667" s="3"/>
      <c r="O1667" s="3"/>
      <c r="P1667" s="3"/>
      <c r="Q1667" s="3"/>
      <c r="R1667" s="3"/>
      <c r="S1667" s="3"/>
      <c r="T1667" s="120"/>
      <c r="U1667" s="20"/>
      <c r="V1667" s="198">
        <f t="shared" si="28"/>
        <v>0</v>
      </c>
      <c r="W1667" s="139">
        <v>0</v>
      </c>
      <c r="X1667" s="7" t="s">
        <v>694</v>
      </c>
      <c r="Z1667" s="16" t="s">
        <v>816</v>
      </c>
      <c r="AA1667" s="127">
        <v>2004</v>
      </c>
      <c r="AB1667" s="4">
        <v>11.8</v>
      </c>
      <c r="AC1667" s="15" t="s">
        <v>25</v>
      </c>
      <c r="AD1667" s="134">
        <v>2009</v>
      </c>
    </row>
    <row r="1668" spans="1:34" x14ac:dyDescent="0.2">
      <c r="A1668" s="2" t="s">
        <v>98</v>
      </c>
      <c r="B1668" s="3">
        <v>2</v>
      </c>
      <c r="C1668" s="2" t="s">
        <v>66</v>
      </c>
      <c r="D1668" s="1" t="s">
        <v>248</v>
      </c>
      <c r="E1668" s="1" t="s">
        <v>21</v>
      </c>
      <c r="F1668" s="3">
        <v>851</v>
      </c>
      <c r="G1668" s="3"/>
      <c r="H1668" s="327">
        <v>40758</v>
      </c>
      <c r="I1668" s="3">
        <v>18</v>
      </c>
      <c r="J1668" s="3"/>
      <c r="K1668" s="100" t="s">
        <v>1274</v>
      </c>
      <c r="N1668" s="3"/>
      <c r="O1668" s="3"/>
      <c r="P1668" s="3"/>
      <c r="Q1668" s="3"/>
      <c r="R1668" s="3"/>
      <c r="S1668" s="3"/>
      <c r="T1668" s="120">
        <v>39291</v>
      </c>
      <c r="U1668" s="20">
        <v>16.7</v>
      </c>
      <c r="V1668" s="198">
        <f t="shared" si="28"/>
        <v>2.1903969378991434E-2</v>
      </c>
      <c r="W1668" s="139">
        <v>1</v>
      </c>
      <c r="AA1668" s="127">
        <v>2004</v>
      </c>
      <c r="AB1668" s="4">
        <v>13.5</v>
      </c>
      <c r="AC1668" s="15" t="s">
        <v>64</v>
      </c>
      <c r="AD1668" s="134">
        <v>2009</v>
      </c>
      <c r="AF1668" s="20">
        <v>15.6</v>
      </c>
    </row>
    <row r="1669" spans="1:34" x14ac:dyDescent="0.2">
      <c r="A1669" s="2" t="s">
        <v>98</v>
      </c>
      <c r="B1669" s="3">
        <v>2</v>
      </c>
      <c r="C1669" s="2" t="s">
        <v>66</v>
      </c>
      <c r="D1669" s="1" t="s">
        <v>248</v>
      </c>
      <c r="E1669" s="1" t="s">
        <v>21</v>
      </c>
      <c r="F1669" s="3">
        <v>852</v>
      </c>
      <c r="G1669" s="3"/>
      <c r="H1669" s="327">
        <v>40758</v>
      </c>
      <c r="I1669" s="3">
        <v>17.899999999999999</v>
      </c>
      <c r="J1669" s="3"/>
      <c r="K1669" s="3"/>
      <c r="N1669" s="3"/>
      <c r="O1669" s="3"/>
      <c r="P1669" s="3"/>
      <c r="Q1669" s="3"/>
      <c r="R1669" s="3"/>
      <c r="S1669" s="3"/>
      <c r="T1669" s="120">
        <v>39291</v>
      </c>
      <c r="U1669" s="20">
        <v>17.5</v>
      </c>
      <c r="V1669" s="198">
        <f t="shared" si="28"/>
        <v>2.4052818754046853E-2</v>
      </c>
      <c r="W1669" s="139">
        <v>1</v>
      </c>
      <c r="AA1669" s="127">
        <v>2004</v>
      </c>
      <c r="AB1669" s="4">
        <v>14.9</v>
      </c>
      <c r="AC1669" s="15" t="s">
        <v>64</v>
      </c>
      <c r="AD1669" s="134">
        <v>2009</v>
      </c>
      <c r="AF1669" s="20">
        <v>16.8</v>
      </c>
    </row>
    <row r="1670" spans="1:34" x14ac:dyDescent="0.2">
      <c r="A1670" s="2" t="s">
        <v>98</v>
      </c>
      <c r="B1670" s="3">
        <v>2</v>
      </c>
      <c r="C1670" s="2" t="s">
        <v>66</v>
      </c>
      <c r="D1670" s="1" t="s">
        <v>248</v>
      </c>
      <c r="E1670" s="1" t="s">
        <v>21</v>
      </c>
      <c r="F1670" s="3">
        <v>853</v>
      </c>
      <c r="G1670" s="3"/>
      <c r="H1670" s="327">
        <v>40758</v>
      </c>
      <c r="I1670" s="3">
        <v>12.7</v>
      </c>
      <c r="J1670" s="3"/>
      <c r="K1670" s="3"/>
      <c r="N1670" s="3"/>
      <c r="O1670" s="3"/>
      <c r="P1670" s="3"/>
      <c r="Q1670" s="3"/>
      <c r="R1670" s="3"/>
      <c r="S1670" s="3"/>
      <c r="T1670" s="120">
        <v>39291</v>
      </c>
      <c r="U1670" s="20">
        <v>12.5</v>
      </c>
      <c r="V1670" s="198">
        <f t="shared" si="28"/>
        <v>1.2271846303085129E-2</v>
      </c>
      <c r="W1670" s="139">
        <v>1</v>
      </c>
      <c r="AA1670" s="127">
        <v>2004</v>
      </c>
      <c r="AB1670" s="4">
        <v>11</v>
      </c>
      <c r="AC1670" s="15" t="s">
        <v>64</v>
      </c>
      <c r="AD1670" s="134">
        <v>2009</v>
      </c>
      <c r="AF1670" s="20">
        <v>14</v>
      </c>
    </row>
    <row r="1671" spans="1:34" x14ac:dyDescent="0.2">
      <c r="A1671" s="2" t="s">
        <v>98</v>
      </c>
      <c r="B1671" s="3">
        <v>2</v>
      </c>
      <c r="C1671" s="2" t="s">
        <v>66</v>
      </c>
      <c r="D1671" s="1" t="s">
        <v>248</v>
      </c>
      <c r="E1671" s="1" t="s">
        <v>21</v>
      </c>
      <c r="F1671" s="3">
        <v>854</v>
      </c>
      <c r="G1671" s="3"/>
      <c r="H1671" s="327">
        <v>40758</v>
      </c>
      <c r="I1671" s="3">
        <v>17.3</v>
      </c>
      <c r="J1671" s="3"/>
      <c r="K1671" s="3"/>
      <c r="N1671" s="3"/>
      <c r="O1671" s="3"/>
      <c r="P1671" s="3"/>
      <c r="Q1671" s="3"/>
      <c r="R1671" s="3"/>
      <c r="S1671" s="3"/>
      <c r="T1671" s="120">
        <v>39291</v>
      </c>
      <c r="U1671" s="20">
        <v>15.7</v>
      </c>
      <c r="V1671" s="198">
        <f t="shared" si="28"/>
        <v>1.9359279329583701E-2</v>
      </c>
      <c r="W1671" s="139">
        <v>1</v>
      </c>
      <c r="AA1671" s="127">
        <v>2004</v>
      </c>
      <c r="AB1671" s="4">
        <v>13</v>
      </c>
      <c r="AC1671" s="15" t="s">
        <v>64</v>
      </c>
      <c r="AD1671" s="134">
        <v>2009</v>
      </c>
      <c r="AF1671" s="20">
        <v>15.2</v>
      </c>
    </row>
    <row r="1672" spans="1:34" x14ac:dyDescent="0.2">
      <c r="A1672" s="2" t="s">
        <v>98</v>
      </c>
      <c r="B1672" s="3">
        <v>2</v>
      </c>
      <c r="C1672" s="2" t="s">
        <v>66</v>
      </c>
      <c r="D1672" s="1" t="s">
        <v>248</v>
      </c>
      <c r="E1672" s="1" t="s">
        <v>69</v>
      </c>
      <c r="F1672" s="3">
        <v>855</v>
      </c>
      <c r="G1672" s="3"/>
      <c r="H1672" s="327">
        <v>40758</v>
      </c>
      <c r="I1672" s="3">
        <v>10.8</v>
      </c>
      <c r="J1672" s="3" t="s">
        <v>1198</v>
      </c>
      <c r="K1672" s="100" t="s">
        <v>1202</v>
      </c>
      <c r="N1672" s="3"/>
      <c r="O1672" s="3"/>
      <c r="P1672" s="3"/>
      <c r="Q1672" s="3"/>
      <c r="R1672" s="3"/>
      <c r="S1672" s="3"/>
      <c r="T1672" s="120">
        <v>39291</v>
      </c>
      <c r="U1672" s="20">
        <v>10.9</v>
      </c>
      <c r="V1672" s="198">
        <f t="shared" si="28"/>
        <v>9.3313155793250824E-3</v>
      </c>
      <c r="W1672" s="139">
        <v>1</v>
      </c>
      <c r="AA1672" s="127">
        <v>2004</v>
      </c>
      <c r="AB1672" s="4">
        <v>10.3</v>
      </c>
      <c r="AC1672" s="15" t="s">
        <v>25</v>
      </c>
      <c r="AD1672" s="134">
        <v>2009</v>
      </c>
      <c r="AF1672" s="20">
        <v>11.2</v>
      </c>
    </row>
    <row r="1673" spans="1:34" x14ac:dyDescent="0.2">
      <c r="A1673" s="2" t="s">
        <v>98</v>
      </c>
      <c r="B1673" s="3">
        <v>2</v>
      </c>
      <c r="C1673" s="2" t="s">
        <v>66</v>
      </c>
      <c r="D1673" s="1" t="s">
        <v>248</v>
      </c>
      <c r="E1673" s="1" t="s">
        <v>21</v>
      </c>
      <c r="F1673" s="3">
        <v>856</v>
      </c>
      <c r="G1673" s="3"/>
      <c r="H1673" s="327">
        <v>40758</v>
      </c>
      <c r="I1673" s="3"/>
      <c r="J1673" s="3"/>
      <c r="K1673" s="100" t="s">
        <v>1199</v>
      </c>
      <c r="N1673" s="3"/>
      <c r="O1673" s="3"/>
      <c r="P1673" s="3"/>
      <c r="Q1673" s="3"/>
      <c r="R1673" s="3"/>
      <c r="S1673" s="3"/>
      <c r="T1673" s="120"/>
      <c r="U1673" s="20"/>
      <c r="V1673" s="198">
        <f t="shared" si="28"/>
        <v>0</v>
      </c>
      <c r="W1673" s="139">
        <v>0</v>
      </c>
      <c r="X1673" s="7" t="s">
        <v>694</v>
      </c>
      <c r="Z1673" s="16" t="s">
        <v>816</v>
      </c>
      <c r="AA1673" s="127">
        <v>2004</v>
      </c>
      <c r="AB1673" s="4">
        <v>12.4</v>
      </c>
      <c r="AC1673" s="15" t="s">
        <v>25</v>
      </c>
      <c r="AD1673" s="134">
        <v>2009</v>
      </c>
      <c r="AG1673" s="7" t="s">
        <v>164</v>
      </c>
    </row>
    <row r="1674" spans="1:34" x14ac:dyDescent="0.2">
      <c r="A1674" s="2" t="s">
        <v>98</v>
      </c>
      <c r="B1674" s="3">
        <v>2</v>
      </c>
      <c r="C1674" s="2" t="s">
        <v>66</v>
      </c>
      <c r="D1674" s="1" t="s">
        <v>248</v>
      </c>
      <c r="E1674" s="1" t="s">
        <v>21</v>
      </c>
      <c r="F1674" s="3">
        <v>857</v>
      </c>
      <c r="G1674" s="3"/>
      <c r="H1674" s="327">
        <v>40758</v>
      </c>
      <c r="I1674" s="3">
        <v>12.9</v>
      </c>
      <c r="J1674" s="3"/>
      <c r="K1674" s="3"/>
      <c r="N1674" s="3"/>
      <c r="O1674" s="3"/>
      <c r="P1674" s="3"/>
      <c r="Q1674" s="3"/>
      <c r="R1674" s="3"/>
      <c r="S1674" s="3"/>
      <c r="T1674" s="120">
        <v>39291</v>
      </c>
      <c r="U1674" s="20">
        <v>12.2</v>
      </c>
      <c r="V1674" s="198">
        <f t="shared" si="28"/>
        <v>1.1689866264007618E-2</v>
      </c>
      <c r="W1674" s="139">
        <v>1</v>
      </c>
      <c r="AA1674" s="127">
        <v>2004</v>
      </c>
      <c r="AB1674" s="4">
        <v>10.8</v>
      </c>
      <c r="AC1674" s="15" t="s">
        <v>64</v>
      </c>
      <c r="AD1674" s="134">
        <v>2009</v>
      </c>
      <c r="AF1674" s="20">
        <v>12.1</v>
      </c>
    </row>
    <row r="1675" spans="1:34" x14ac:dyDescent="0.2">
      <c r="A1675" s="2" t="s">
        <v>98</v>
      </c>
      <c r="B1675" s="3">
        <v>2</v>
      </c>
      <c r="C1675" s="2" t="s">
        <v>66</v>
      </c>
      <c r="D1675" s="1" t="s">
        <v>248</v>
      </c>
      <c r="E1675" s="1" t="s">
        <v>69</v>
      </c>
      <c r="F1675" s="3">
        <v>858</v>
      </c>
      <c r="G1675" s="3"/>
      <c r="H1675" s="327">
        <v>40758</v>
      </c>
      <c r="I1675" s="3">
        <v>11.7</v>
      </c>
      <c r="J1675" s="3" t="s">
        <v>1198</v>
      </c>
      <c r="K1675" s="3"/>
      <c r="N1675" s="3"/>
      <c r="O1675" s="3"/>
      <c r="P1675" s="3"/>
      <c r="Q1675" s="3"/>
      <c r="R1675" s="3"/>
      <c r="S1675" s="3"/>
      <c r="T1675" s="120">
        <v>39291</v>
      </c>
      <c r="U1675" s="20">
        <v>11.9</v>
      </c>
      <c r="V1675" s="198">
        <f t="shared" si="28"/>
        <v>1.1122023391871266E-2</v>
      </c>
      <c r="W1675" s="139">
        <v>0</v>
      </c>
      <c r="X1675" s="7" t="s">
        <v>25</v>
      </c>
      <c r="AA1675" s="127">
        <v>2004</v>
      </c>
      <c r="AB1675" s="4">
        <v>11.7</v>
      </c>
      <c r="AC1675" s="15" t="s">
        <v>64</v>
      </c>
      <c r="AD1675" s="134">
        <v>2009</v>
      </c>
      <c r="AF1675" s="20">
        <v>12</v>
      </c>
    </row>
    <row r="1676" spans="1:34" x14ac:dyDescent="0.2">
      <c r="A1676" s="2" t="s">
        <v>98</v>
      </c>
      <c r="B1676" s="3">
        <v>2</v>
      </c>
      <c r="C1676" s="2" t="s">
        <v>66</v>
      </c>
      <c r="D1676" s="1" t="s">
        <v>248</v>
      </c>
      <c r="E1676" s="1" t="s">
        <v>69</v>
      </c>
      <c r="F1676" s="3">
        <v>859</v>
      </c>
      <c r="G1676" s="3"/>
      <c r="H1676" s="327">
        <v>40758</v>
      </c>
      <c r="I1676" s="3">
        <v>13.2</v>
      </c>
      <c r="J1676" s="3" t="s">
        <v>1198</v>
      </c>
      <c r="K1676" s="3"/>
      <c r="N1676" s="3"/>
      <c r="O1676" s="3"/>
      <c r="P1676" s="3"/>
      <c r="Q1676" s="3"/>
      <c r="R1676" s="3"/>
      <c r="S1676" s="3"/>
      <c r="T1676" s="120">
        <v>39291</v>
      </c>
      <c r="U1676" s="20">
        <v>13.2</v>
      </c>
      <c r="V1676" s="198">
        <f t="shared" si="28"/>
        <v>1.3684777599037136E-2</v>
      </c>
      <c r="W1676" s="139">
        <v>0</v>
      </c>
      <c r="X1676" s="7" t="s">
        <v>25</v>
      </c>
      <c r="AA1676" s="127">
        <v>2004</v>
      </c>
      <c r="AB1676" s="4">
        <v>11.2</v>
      </c>
      <c r="AC1676" s="15" t="s">
        <v>64</v>
      </c>
      <c r="AD1676" s="134">
        <v>2009</v>
      </c>
      <c r="AF1676" s="20">
        <v>13.1</v>
      </c>
    </row>
    <row r="1677" spans="1:34" x14ac:dyDescent="0.2">
      <c r="A1677" s="2" t="s">
        <v>98</v>
      </c>
      <c r="B1677" s="3">
        <v>2</v>
      </c>
      <c r="C1677" s="2" t="s">
        <v>66</v>
      </c>
      <c r="D1677" s="1" t="s">
        <v>248</v>
      </c>
      <c r="E1677" s="1" t="s">
        <v>69</v>
      </c>
      <c r="F1677" s="3">
        <v>860</v>
      </c>
      <c r="G1677" s="3"/>
      <c r="H1677" s="327">
        <v>40758</v>
      </c>
      <c r="I1677" s="3"/>
      <c r="J1677" s="3"/>
      <c r="K1677" s="100" t="s">
        <v>1199</v>
      </c>
      <c r="N1677" s="3"/>
      <c r="O1677" s="3"/>
      <c r="P1677" s="3"/>
      <c r="Q1677" s="3"/>
      <c r="R1677" s="3"/>
      <c r="S1677" s="3"/>
      <c r="T1677" s="120">
        <v>39291</v>
      </c>
      <c r="U1677" s="20">
        <v>10.4</v>
      </c>
      <c r="V1677" s="198">
        <f t="shared" si="28"/>
        <v>8.4948665353068008E-3</v>
      </c>
      <c r="W1677" s="139">
        <v>0</v>
      </c>
      <c r="X1677" s="7" t="s">
        <v>341</v>
      </c>
      <c r="Z1677" s="14" t="s">
        <v>676</v>
      </c>
      <c r="AA1677" s="127">
        <v>2004</v>
      </c>
      <c r="AB1677" s="4">
        <v>10.3</v>
      </c>
      <c r="AC1677" s="15" t="s">
        <v>64</v>
      </c>
      <c r="AD1677" s="134">
        <v>2009</v>
      </c>
      <c r="AF1677" s="20">
        <v>12.6</v>
      </c>
      <c r="AG1677" s="7" t="s">
        <v>25</v>
      </c>
    </row>
    <row r="1678" spans="1:34" x14ac:dyDescent="0.2">
      <c r="A1678" s="2" t="s">
        <v>98</v>
      </c>
      <c r="B1678" s="3">
        <v>2</v>
      </c>
      <c r="C1678" s="2"/>
      <c r="D1678" s="1" t="s">
        <v>248</v>
      </c>
      <c r="E1678" s="1" t="s">
        <v>21</v>
      </c>
      <c r="F1678" s="3">
        <v>2605</v>
      </c>
      <c r="G1678" s="3"/>
      <c r="H1678" s="327">
        <v>40758</v>
      </c>
      <c r="I1678" s="3">
        <v>10.7</v>
      </c>
      <c r="J1678" s="3"/>
      <c r="K1678" s="100" t="s">
        <v>1201</v>
      </c>
      <c r="N1678" s="3"/>
      <c r="O1678" s="3"/>
      <c r="P1678" s="3"/>
      <c r="Q1678" s="3"/>
      <c r="R1678" s="3"/>
      <c r="S1678" s="3"/>
      <c r="T1678" s="120"/>
      <c r="U1678" s="20"/>
      <c r="V1678" s="198"/>
      <c r="W1678" s="139"/>
      <c r="AA1678" s="127"/>
      <c r="AB1678" s="4"/>
      <c r="AC1678" s="15"/>
      <c r="AD1678" s="134"/>
    </row>
    <row r="1679" spans="1:34" x14ac:dyDescent="0.2">
      <c r="A1679" s="2" t="s">
        <v>98</v>
      </c>
      <c r="B1679" s="3">
        <v>2</v>
      </c>
      <c r="C1679" s="2" t="s">
        <v>59</v>
      </c>
      <c r="D1679" s="1" t="s">
        <v>244</v>
      </c>
      <c r="E1679" s="1" t="s">
        <v>21</v>
      </c>
      <c r="F1679" s="3">
        <v>200</v>
      </c>
      <c r="G1679" s="3">
        <v>842</v>
      </c>
      <c r="H1679" s="327">
        <v>40758</v>
      </c>
      <c r="I1679" s="3">
        <v>14</v>
      </c>
      <c r="J1679" s="3"/>
      <c r="K1679" s="3"/>
      <c r="N1679" s="3"/>
      <c r="O1679" s="3"/>
      <c r="P1679" s="3"/>
      <c r="Q1679" s="3"/>
      <c r="R1679" s="3"/>
      <c r="S1679" s="3"/>
      <c r="T1679" s="120">
        <v>39291</v>
      </c>
      <c r="U1679" s="20">
        <v>13.5</v>
      </c>
      <c r="V1679" s="198">
        <f t="shared" si="28"/>
        <v>1.4313881527918494E-2</v>
      </c>
      <c r="W1679" s="139">
        <v>1</v>
      </c>
      <c r="AA1679" s="127">
        <v>2004</v>
      </c>
      <c r="AB1679" s="4">
        <v>11.2</v>
      </c>
      <c r="AC1679" s="15" t="s">
        <v>64</v>
      </c>
      <c r="AD1679" s="134">
        <v>2009</v>
      </c>
      <c r="AF1679" s="20">
        <v>13.3</v>
      </c>
    </row>
    <row r="1680" spans="1:34" x14ac:dyDescent="0.2">
      <c r="A1680" s="2" t="s">
        <v>98</v>
      </c>
      <c r="B1680" s="3">
        <v>2</v>
      </c>
      <c r="C1680" s="2" t="s">
        <v>59</v>
      </c>
      <c r="D1680" s="1" t="s">
        <v>244</v>
      </c>
      <c r="E1680" s="1" t="s">
        <v>21</v>
      </c>
      <c r="F1680" s="3">
        <v>225</v>
      </c>
      <c r="G1680" s="3"/>
      <c r="H1680" s="327">
        <v>40758</v>
      </c>
      <c r="I1680" s="3">
        <v>12.2</v>
      </c>
      <c r="J1680" s="3"/>
      <c r="K1680" s="3"/>
      <c r="N1680" s="3"/>
      <c r="O1680" s="3"/>
      <c r="P1680" s="3"/>
      <c r="Q1680" s="3"/>
      <c r="R1680" s="3"/>
      <c r="S1680" s="3"/>
      <c r="T1680" s="120">
        <v>39291</v>
      </c>
      <c r="U1680" s="20">
        <v>11.3</v>
      </c>
      <c r="V1680" s="198">
        <f t="shared" si="28"/>
        <v>1.0028749148422018E-2</v>
      </c>
      <c r="W1680" s="139">
        <v>1</v>
      </c>
      <c r="Z1680" s="14" t="s">
        <v>964</v>
      </c>
      <c r="AA1680" s="127"/>
      <c r="AB1680" s="4"/>
      <c r="AC1680" s="15"/>
      <c r="AD1680" s="134">
        <v>2009</v>
      </c>
      <c r="AF1680" s="20">
        <v>11.2</v>
      </c>
      <c r="AH1680" s="14" t="s">
        <v>96</v>
      </c>
    </row>
    <row r="1681" spans="1:34" x14ac:dyDescent="0.2">
      <c r="A1681" s="2" t="s">
        <v>98</v>
      </c>
      <c r="B1681" s="3">
        <v>2</v>
      </c>
      <c r="C1681" s="2" t="s">
        <v>59</v>
      </c>
      <c r="D1681" s="1" t="s">
        <v>244</v>
      </c>
      <c r="E1681" s="1" t="s">
        <v>21</v>
      </c>
      <c r="F1681" s="3">
        <v>239</v>
      </c>
      <c r="G1681" s="3">
        <v>844</v>
      </c>
      <c r="H1681" s="327">
        <v>40758</v>
      </c>
      <c r="I1681" s="3">
        <v>16.5</v>
      </c>
      <c r="J1681" s="3"/>
      <c r="K1681" s="3"/>
      <c r="N1681" s="3"/>
      <c r="O1681" s="3"/>
      <c r="P1681" s="3"/>
      <c r="Q1681" s="3"/>
      <c r="R1681" s="3"/>
      <c r="S1681" s="3"/>
      <c r="T1681" s="120">
        <v>39291</v>
      </c>
      <c r="U1681" s="20">
        <v>15</v>
      </c>
      <c r="V1681" s="198">
        <f t="shared" si="28"/>
        <v>1.7671458676442587E-2</v>
      </c>
      <c r="W1681" s="139">
        <v>1</v>
      </c>
      <c r="AA1681" s="127">
        <v>2004</v>
      </c>
      <c r="AB1681" s="4">
        <v>12.6</v>
      </c>
      <c r="AC1681" s="15" t="s">
        <v>64</v>
      </c>
      <c r="AD1681" s="134">
        <v>2009</v>
      </c>
      <c r="AF1681" s="20">
        <v>14.6</v>
      </c>
    </row>
    <row r="1682" spans="1:34" x14ac:dyDescent="0.2">
      <c r="A1682" s="2" t="s">
        <v>98</v>
      </c>
      <c r="B1682" s="3">
        <v>2</v>
      </c>
      <c r="C1682" s="2" t="s">
        <v>59</v>
      </c>
      <c r="D1682" s="1" t="s">
        <v>244</v>
      </c>
      <c r="E1682" s="1" t="s">
        <v>21</v>
      </c>
      <c r="F1682" s="3">
        <v>280</v>
      </c>
      <c r="G1682" s="3"/>
      <c r="H1682" s="327">
        <v>40758</v>
      </c>
      <c r="I1682" s="3">
        <v>15.3</v>
      </c>
      <c r="J1682" s="3"/>
      <c r="K1682" s="3"/>
      <c r="N1682" s="3"/>
      <c r="O1682" s="3"/>
      <c r="P1682" s="3"/>
      <c r="Q1682" s="3"/>
      <c r="R1682" s="3"/>
      <c r="S1682" s="3"/>
      <c r="T1682" s="120">
        <v>39291</v>
      </c>
      <c r="U1682" s="20">
        <v>13.7</v>
      </c>
      <c r="V1682" s="198">
        <f t="shared" si="28"/>
        <v>1.4741138128806704E-2</v>
      </c>
      <c r="W1682" s="139">
        <v>1</v>
      </c>
      <c r="AA1682" s="127"/>
      <c r="AB1682" s="4"/>
      <c r="AC1682" s="15"/>
      <c r="AD1682" s="134">
        <v>2009</v>
      </c>
      <c r="AF1682" s="20">
        <v>13.3</v>
      </c>
      <c r="AH1682" s="14" t="s">
        <v>96</v>
      </c>
    </row>
    <row r="1683" spans="1:34" x14ac:dyDescent="0.2">
      <c r="A1683" s="2" t="s">
        <v>98</v>
      </c>
      <c r="B1683" s="3">
        <v>2</v>
      </c>
      <c r="C1683" s="2" t="s">
        <v>59</v>
      </c>
      <c r="D1683" s="1" t="s">
        <v>244</v>
      </c>
      <c r="E1683" s="1" t="s">
        <v>21</v>
      </c>
      <c r="F1683" s="3">
        <v>281</v>
      </c>
      <c r="G1683" s="3"/>
      <c r="H1683" s="327">
        <v>40758</v>
      </c>
      <c r="I1683" s="3">
        <v>11.9</v>
      </c>
      <c r="J1683" s="3"/>
      <c r="K1683" s="3"/>
      <c r="N1683" s="3"/>
      <c r="O1683" s="3"/>
      <c r="P1683" s="3"/>
      <c r="Q1683" s="3"/>
      <c r="R1683" s="3"/>
      <c r="S1683" s="3"/>
      <c r="T1683" s="120">
        <v>39291</v>
      </c>
      <c r="U1683" s="20">
        <v>10.9</v>
      </c>
      <c r="V1683" s="198">
        <f t="shared" si="28"/>
        <v>9.3313155793250824E-3</v>
      </c>
      <c r="W1683" s="139">
        <v>1</v>
      </c>
      <c r="Z1683" s="14" t="s">
        <v>963</v>
      </c>
      <c r="AA1683" s="127"/>
      <c r="AB1683" s="4"/>
      <c r="AC1683" s="15"/>
      <c r="AD1683" s="134">
        <v>2009</v>
      </c>
      <c r="AF1683" s="20">
        <v>10.4</v>
      </c>
      <c r="AH1683" s="14" t="s">
        <v>96</v>
      </c>
    </row>
    <row r="1684" spans="1:34" x14ac:dyDescent="0.2">
      <c r="A1684" s="2" t="s">
        <v>98</v>
      </c>
      <c r="B1684" s="3">
        <v>2</v>
      </c>
      <c r="C1684" s="2" t="s">
        <v>59</v>
      </c>
      <c r="D1684" s="1" t="s">
        <v>244</v>
      </c>
      <c r="E1684" s="1" t="s">
        <v>21</v>
      </c>
      <c r="F1684" s="3">
        <v>282</v>
      </c>
      <c r="G1684" s="3"/>
      <c r="H1684" s="327">
        <v>40758</v>
      </c>
      <c r="I1684" s="3">
        <v>12</v>
      </c>
      <c r="J1684" s="3"/>
      <c r="K1684" s="3"/>
      <c r="N1684" s="3"/>
      <c r="O1684" s="3"/>
      <c r="P1684" s="3"/>
      <c r="Q1684" s="3"/>
      <c r="R1684" s="3"/>
      <c r="S1684" s="3"/>
      <c r="T1684" s="120">
        <v>39291</v>
      </c>
      <c r="U1684" s="20">
        <v>11.2</v>
      </c>
      <c r="V1684" s="198">
        <f t="shared" si="28"/>
        <v>9.8520345616575893E-3</v>
      </c>
      <c r="W1684" s="139">
        <v>1</v>
      </c>
      <c r="AA1684" s="127"/>
      <c r="AB1684" s="4"/>
      <c r="AC1684" s="15"/>
      <c r="AD1684" s="134">
        <v>2009</v>
      </c>
      <c r="AF1684" s="20">
        <v>11</v>
      </c>
      <c r="AH1684" s="14" t="s">
        <v>96</v>
      </c>
    </row>
    <row r="1685" spans="1:34" x14ac:dyDescent="0.2">
      <c r="A1685" s="2" t="s">
        <v>98</v>
      </c>
      <c r="B1685" s="3">
        <v>2</v>
      </c>
      <c r="C1685" s="2" t="s">
        <v>59</v>
      </c>
      <c r="D1685" s="1" t="s">
        <v>244</v>
      </c>
      <c r="E1685" s="1" t="s">
        <v>21</v>
      </c>
      <c r="F1685" s="3">
        <v>283</v>
      </c>
      <c r="G1685" s="3"/>
      <c r="H1685" s="327">
        <v>40758</v>
      </c>
      <c r="I1685" s="3">
        <v>11.7</v>
      </c>
      <c r="J1685" s="3"/>
      <c r="K1685" s="3"/>
      <c r="N1685" s="3"/>
      <c r="O1685" s="3"/>
      <c r="P1685" s="3"/>
      <c r="Q1685" s="3"/>
      <c r="R1685" s="3"/>
      <c r="S1685" s="3"/>
      <c r="T1685" s="120">
        <v>39291</v>
      </c>
      <c r="U1685" s="20">
        <v>10.8</v>
      </c>
      <c r="V1685" s="198">
        <f t="shared" si="28"/>
        <v>9.1608841778678379E-3</v>
      </c>
      <c r="W1685" s="139">
        <v>1</v>
      </c>
      <c r="Z1685" s="16" t="s">
        <v>947</v>
      </c>
      <c r="AA1685" s="127"/>
      <c r="AB1685" s="4"/>
      <c r="AC1685" s="15"/>
      <c r="AD1685" s="134">
        <v>2009</v>
      </c>
      <c r="AF1685" s="20">
        <v>10.1</v>
      </c>
      <c r="AH1685" s="14" t="s">
        <v>96</v>
      </c>
    </row>
    <row r="1686" spans="1:34" x14ac:dyDescent="0.2">
      <c r="A1686" s="2" t="s">
        <v>98</v>
      </c>
      <c r="B1686" s="3">
        <v>2</v>
      </c>
      <c r="C1686" s="2" t="s">
        <v>59</v>
      </c>
      <c r="D1686" s="1" t="s">
        <v>244</v>
      </c>
      <c r="E1686" s="1" t="s">
        <v>21</v>
      </c>
      <c r="F1686" s="3">
        <v>284</v>
      </c>
      <c r="G1686" s="3"/>
      <c r="H1686" s="327">
        <v>40758</v>
      </c>
      <c r="I1686" s="3">
        <v>11.5</v>
      </c>
      <c r="J1686" s="3"/>
      <c r="K1686" s="3"/>
      <c r="N1686" s="3"/>
      <c r="O1686" s="3"/>
      <c r="P1686" s="3"/>
      <c r="Q1686" s="3"/>
      <c r="R1686" s="3"/>
      <c r="S1686" s="3"/>
      <c r="T1686" s="120">
        <v>39291</v>
      </c>
      <c r="U1686" s="20">
        <v>10.8</v>
      </c>
      <c r="V1686" s="198">
        <f t="shared" si="28"/>
        <v>9.1608841778678379E-3</v>
      </c>
      <c r="W1686" s="139">
        <v>1</v>
      </c>
      <c r="AA1686" s="127"/>
      <c r="AB1686" s="4"/>
      <c r="AC1686" s="15"/>
      <c r="AD1686" s="134">
        <v>2009</v>
      </c>
      <c r="AF1686" s="20">
        <v>10.199999999999999</v>
      </c>
    </row>
    <row r="1687" spans="1:34" x14ac:dyDescent="0.2">
      <c r="A1687" s="2" t="s">
        <v>98</v>
      </c>
      <c r="B1687" s="3">
        <v>2</v>
      </c>
      <c r="C1687" s="2"/>
      <c r="D1687" s="1" t="s">
        <v>244</v>
      </c>
      <c r="E1687" s="1" t="s">
        <v>21</v>
      </c>
      <c r="F1687" s="3">
        <v>514</v>
      </c>
      <c r="G1687" s="3"/>
      <c r="H1687" s="327">
        <v>40758</v>
      </c>
      <c r="I1687" s="3">
        <v>13.8</v>
      </c>
      <c r="J1687" s="3"/>
      <c r="K1687" s="3"/>
      <c r="N1687" s="3"/>
      <c r="O1687" s="3"/>
      <c r="P1687" s="3"/>
      <c r="Q1687" s="3"/>
      <c r="R1687" s="3"/>
      <c r="S1687" s="3"/>
      <c r="T1687" s="120">
        <v>39291</v>
      </c>
      <c r="U1687" s="20">
        <v>12.3</v>
      </c>
      <c r="V1687" s="198">
        <f t="shared" si="28"/>
        <v>1.1882288814039996E-2</v>
      </c>
      <c r="W1687" s="139">
        <v>1</v>
      </c>
      <c r="AA1687" s="127"/>
      <c r="AB1687" s="4"/>
      <c r="AC1687" s="15"/>
      <c r="AD1687" s="134"/>
    </row>
    <row r="1688" spans="1:34" x14ac:dyDescent="0.2">
      <c r="A1688" s="2" t="s">
        <v>98</v>
      </c>
      <c r="B1688" s="3">
        <v>2</v>
      </c>
      <c r="C1688" s="2" t="s">
        <v>59</v>
      </c>
      <c r="D1688" s="1" t="s">
        <v>244</v>
      </c>
      <c r="E1688" s="1" t="s">
        <v>21</v>
      </c>
      <c r="F1688" s="3">
        <v>839</v>
      </c>
      <c r="G1688" s="3"/>
      <c r="H1688" s="327">
        <v>40758</v>
      </c>
      <c r="I1688" s="3"/>
      <c r="J1688" s="3" t="s">
        <v>1198</v>
      </c>
      <c r="K1688" s="3"/>
      <c r="N1688" s="3"/>
      <c r="O1688" s="3"/>
      <c r="P1688" s="3"/>
      <c r="Q1688" s="3"/>
      <c r="R1688" s="3"/>
      <c r="S1688" s="3"/>
      <c r="T1688" s="120">
        <v>39291</v>
      </c>
      <c r="U1688" s="20">
        <v>10.1</v>
      </c>
      <c r="V1688" s="198">
        <f t="shared" si="28"/>
        <v>8.0118466648173691E-3</v>
      </c>
      <c r="W1688" s="139">
        <v>0</v>
      </c>
      <c r="X1688" s="7" t="s">
        <v>25</v>
      </c>
      <c r="AA1688" s="127">
        <v>2004</v>
      </c>
      <c r="AB1688" s="4">
        <v>10</v>
      </c>
      <c r="AC1688" s="15" t="s">
        <v>64</v>
      </c>
      <c r="AD1688" s="134">
        <v>2009</v>
      </c>
      <c r="AF1688" s="20">
        <v>10.1</v>
      </c>
    </row>
    <row r="1689" spans="1:34" x14ac:dyDescent="0.2">
      <c r="A1689" s="2" t="s">
        <v>98</v>
      </c>
      <c r="B1689" s="3">
        <v>2</v>
      </c>
      <c r="C1689" s="2" t="s">
        <v>59</v>
      </c>
      <c r="D1689" s="1" t="s">
        <v>244</v>
      </c>
      <c r="E1689" s="1" t="s">
        <v>21</v>
      </c>
      <c r="F1689" s="3">
        <v>840</v>
      </c>
      <c r="G1689" s="3"/>
      <c r="H1689" s="327">
        <v>40758</v>
      </c>
      <c r="I1689" s="3">
        <v>12.8</v>
      </c>
      <c r="J1689" s="3"/>
      <c r="K1689" s="3"/>
      <c r="N1689" s="3"/>
      <c r="O1689" s="3"/>
      <c r="P1689" s="3"/>
      <c r="Q1689" s="3"/>
      <c r="R1689" s="3"/>
      <c r="S1689" s="3"/>
      <c r="T1689" s="120">
        <v>39291</v>
      </c>
      <c r="U1689" s="20">
        <v>12.5</v>
      </c>
      <c r="V1689" s="198">
        <f t="shared" si="28"/>
        <v>1.2271846303085129E-2</v>
      </c>
      <c r="W1689" s="139">
        <v>1</v>
      </c>
      <c r="AA1689" s="127">
        <v>2004</v>
      </c>
      <c r="AB1689" s="4">
        <v>10.5</v>
      </c>
      <c r="AC1689" s="15" t="s">
        <v>64</v>
      </c>
      <c r="AD1689" s="134">
        <v>2009</v>
      </c>
      <c r="AF1689" s="20">
        <v>12</v>
      </c>
    </row>
    <row r="1690" spans="1:34" x14ac:dyDescent="0.2">
      <c r="A1690" s="2" t="s">
        <v>98</v>
      </c>
      <c r="B1690" s="3">
        <v>2</v>
      </c>
      <c r="C1690" s="2" t="s">
        <v>59</v>
      </c>
      <c r="D1690" s="1" t="s">
        <v>244</v>
      </c>
      <c r="E1690" s="1" t="s">
        <v>69</v>
      </c>
      <c r="F1690" s="3">
        <v>841</v>
      </c>
      <c r="G1690" s="3"/>
      <c r="H1690" s="327">
        <v>40758</v>
      </c>
      <c r="I1690" s="3"/>
      <c r="J1690" s="3" t="s">
        <v>1198</v>
      </c>
      <c r="K1690" s="3"/>
      <c r="N1690" s="3"/>
      <c r="O1690" s="3"/>
      <c r="P1690" s="3"/>
      <c r="Q1690" s="3"/>
      <c r="R1690" s="3"/>
      <c r="S1690" s="3"/>
      <c r="T1690" s="120">
        <v>39291</v>
      </c>
      <c r="U1690" s="20">
        <v>9.9</v>
      </c>
      <c r="V1690" s="198">
        <f t="shared" si="28"/>
        <v>7.6976873994583908E-3</v>
      </c>
      <c r="W1690" s="139">
        <v>0</v>
      </c>
      <c r="X1690" s="7" t="s">
        <v>25</v>
      </c>
      <c r="AA1690" s="127">
        <v>2004</v>
      </c>
      <c r="AB1690" s="4">
        <v>10.199999999999999</v>
      </c>
      <c r="AC1690" s="15" t="s">
        <v>64</v>
      </c>
      <c r="AD1690" s="134">
        <v>2009</v>
      </c>
      <c r="AF1690" s="20">
        <v>10</v>
      </c>
    </row>
    <row r="1691" spans="1:34" x14ac:dyDescent="0.2">
      <c r="A1691" s="2" t="s">
        <v>98</v>
      </c>
      <c r="B1691" s="3">
        <v>2</v>
      </c>
      <c r="C1691" s="2" t="s">
        <v>59</v>
      </c>
      <c r="D1691" s="1" t="s">
        <v>244</v>
      </c>
      <c r="E1691" s="1" t="s">
        <v>21</v>
      </c>
      <c r="F1691" s="3">
        <v>843</v>
      </c>
      <c r="G1691" s="3"/>
      <c r="H1691" s="327">
        <v>40758</v>
      </c>
      <c r="I1691" s="3">
        <v>13</v>
      </c>
      <c r="J1691" s="3"/>
      <c r="K1691" s="3"/>
      <c r="N1691" s="3"/>
      <c r="O1691" s="3"/>
      <c r="P1691" s="3"/>
      <c r="Q1691" s="3"/>
      <c r="R1691" s="3"/>
      <c r="S1691" s="3"/>
      <c r="T1691" s="120">
        <v>39291</v>
      </c>
      <c r="U1691" s="20">
        <v>12.7</v>
      </c>
      <c r="V1691" s="198">
        <f t="shared" si="28"/>
        <v>1.2667686977437443E-2</v>
      </c>
      <c r="W1691" s="139">
        <v>1</v>
      </c>
      <c r="AA1691" s="127">
        <v>2004</v>
      </c>
      <c r="AB1691" s="4">
        <v>11</v>
      </c>
      <c r="AC1691" s="15" t="s">
        <v>64</v>
      </c>
      <c r="AD1691" s="134">
        <v>2009</v>
      </c>
      <c r="AF1691" s="20">
        <v>12.4</v>
      </c>
    </row>
    <row r="1692" spans="1:34" x14ac:dyDescent="0.2">
      <c r="A1692" s="2" t="s">
        <v>98</v>
      </c>
      <c r="B1692" s="3">
        <v>2</v>
      </c>
      <c r="C1692" s="2" t="s">
        <v>59</v>
      </c>
      <c r="D1692" s="1" t="s">
        <v>244</v>
      </c>
      <c r="E1692" s="1" t="s">
        <v>21</v>
      </c>
      <c r="F1692" s="3">
        <v>845</v>
      </c>
      <c r="G1692" s="3"/>
      <c r="H1692" s="327">
        <v>40758</v>
      </c>
      <c r="I1692" s="3">
        <v>13.9</v>
      </c>
      <c r="J1692" s="3"/>
      <c r="K1692" s="3"/>
      <c r="N1692" s="3"/>
      <c r="O1692" s="3"/>
      <c r="P1692" s="3"/>
      <c r="Q1692" s="3"/>
      <c r="R1692" s="3"/>
      <c r="S1692" s="3"/>
      <c r="T1692" s="120">
        <v>39291</v>
      </c>
      <c r="U1692" s="20">
        <v>12.7</v>
      </c>
      <c r="V1692" s="198">
        <f t="shared" si="28"/>
        <v>1.2667686977437443E-2</v>
      </c>
      <c r="W1692" s="139">
        <v>1</v>
      </c>
      <c r="AA1692" s="127">
        <v>2004</v>
      </c>
      <c r="AB1692" s="4">
        <v>10.9</v>
      </c>
      <c r="AC1692" s="15" t="s">
        <v>64</v>
      </c>
      <c r="AD1692" s="134">
        <v>2009</v>
      </c>
      <c r="AF1692" s="20">
        <v>12.3</v>
      </c>
    </row>
    <row r="1693" spans="1:34" x14ac:dyDescent="0.2">
      <c r="A1693" s="2" t="s">
        <v>98</v>
      </c>
      <c r="B1693" s="3">
        <v>2</v>
      </c>
      <c r="C1693" s="2" t="s">
        <v>59</v>
      </c>
      <c r="D1693" s="1" t="s">
        <v>244</v>
      </c>
      <c r="E1693" s="1" t="s">
        <v>21</v>
      </c>
      <c r="F1693" s="3">
        <v>846</v>
      </c>
      <c r="G1693" s="3"/>
      <c r="H1693" s="327">
        <v>40758</v>
      </c>
      <c r="I1693" s="3">
        <v>13.3</v>
      </c>
      <c r="J1693" s="3"/>
      <c r="K1693" s="3"/>
      <c r="N1693" s="3"/>
      <c r="O1693" s="3"/>
      <c r="P1693" s="3"/>
      <c r="Q1693" s="3"/>
      <c r="R1693" s="3"/>
      <c r="S1693" s="3"/>
      <c r="T1693" s="120">
        <v>39291</v>
      </c>
      <c r="U1693" s="20">
        <v>12.6</v>
      </c>
      <c r="V1693" s="198">
        <f t="shared" si="28"/>
        <v>1.2468981242097887E-2</v>
      </c>
      <c r="W1693" s="139">
        <v>1</v>
      </c>
      <c r="AA1693" s="127">
        <v>2004</v>
      </c>
      <c r="AB1693" s="4">
        <v>11.5</v>
      </c>
      <c r="AC1693" s="15" t="s">
        <v>64</v>
      </c>
      <c r="AD1693" s="134">
        <v>2009</v>
      </c>
      <c r="AF1693" s="20">
        <v>12.5</v>
      </c>
    </row>
    <row r="1694" spans="1:34" x14ac:dyDescent="0.2">
      <c r="A1694" s="2" t="s">
        <v>98</v>
      </c>
      <c r="B1694" s="3">
        <v>2</v>
      </c>
      <c r="C1694" s="2" t="s">
        <v>59</v>
      </c>
      <c r="D1694" s="1" t="s">
        <v>244</v>
      </c>
      <c r="E1694" s="1" t="s">
        <v>21</v>
      </c>
      <c r="F1694" s="3">
        <v>847</v>
      </c>
      <c r="G1694" s="3"/>
      <c r="H1694" s="327">
        <v>40758</v>
      </c>
      <c r="I1694" s="3">
        <v>13.2</v>
      </c>
      <c r="J1694" s="3"/>
      <c r="K1694" s="3"/>
      <c r="N1694" s="3"/>
      <c r="O1694" s="3"/>
      <c r="P1694" s="3"/>
      <c r="Q1694" s="3"/>
      <c r="R1694" s="3"/>
      <c r="S1694" s="3"/>
      <c r="T1694" s="120">
        <v>39291</v>
      </c>
      <c r="U1694" s="20">
        <v>12.5</v>
      </c>
      <c r="V1694" s="198">
        <f t="shared" si="28"/>
        <v>1.2271846303085129E-2</v>
      </c>
      <c r="W1694" s="139">
        <v>1</v>
      </c>
      <c r="AA1694" s="127">
        <v>2004</v>
      </c>
      <c r="AB1694" s="4">
        <v>10.199999999999999</v>
      </c>
      <c r="AC1694" s="15" t="s">
        <v>64</v>
      </c>
      <c r="AD1694" s="134">
        <v>2009</v>
      </c>
      <c r="AG1694" s="7" t="s">
        <v>154</v>
      </c>
    </row>
    <row r="1695" spans="1:34" x14ac:dyDescent="0.2">
      <c r="A1695" s="2" t="s">
        <v>98</v>
      </c>
      <c r="B1695" s="3">
        <v>2</v>
      </c>
      <c r="C1695" s="2" t="s">
        <v>59</v>
      </c>
      <c r="D1695" s="1" t="s">
        <v>244</v>
      </c>
      <c r="E1695" s="1" t="s">
        <v>21</v>
      </c>
      <c r="F1695" s="3">
        <v>848</v>
      </c>
      <c r="G1695" s="3"/>
      <c r="H1695" s="327">
        <v>40758</v>
      </c>
      <c r="I1695" s="3">
        <v>11.4</v>
      </c>
      <c r="J1695" s="3" t="s">
        <v>1198</v>
      </c>
      <c r="K1695" s="100" t="s">
        <v>1202</v>
      </c>
      <c r="N1695" s="3"/>
      <c r="O1695" s="3"/>
      <c r="P1695" s="3"/>
      <c r="Q1695" s="3"/>
      <c r="R1695" s="3"/>
      <c r="S1695" s="3"/>
      <c r="T1695" s="120">
        <v>39291</v>
      </c>
      <c r="U1695" s="20">
        <v>11.1</v>
      </c>
      <c r="V1695" s="198">
        <f t="shared" si="28"/>
        <v>9.6768907712199599E-3</v>
      </c>
      <c r="W1695" s="139">
        <v>1</v>
      </c>
      <c r="AA1695" s="127">
        <v>2004</v>
      </c>
      <c r="AB1695" s="4">
        <v>10.7</v>
      </c>
      <c r="AC1695" s="15" t="s">
        <v>64</v>
      </c>
      <c r="AD1695" s="134">
        <v>2009</v>
      </c>
      <c r="AF1695" s="20">
        <v>11.4</v>
      </c>
      <c r="AG1695" s="7" t="s">
        <v>25</v>
      </c>
    </row>
    <row r="1696" spans="1:34" x14ac:dyDescent="0.2">
      <c r="A1696" s="2" t="s">
        <v>98</v>
      </c>
      <c r="B1696" s="3">
        <v>2</v>
      </c>
      <c r="C1696" s="2" t="s">
        <v>59</v>
      </c>
      <c r="D1696" s="1" t="s">
        <v>244</v>
      </c>
      <c r="E1696" s="1" t="s">
        <v>21</v>
      </c>
      <c r="F1696" s="3">
        <v>1478</v>
      </c>
      <c r="G1696" s="3" t="s">
        <v>677</v>
      </c>
      <c r="H1696" s="327">
        <v>40758</v>
      </c>
      <c r="I1696" s="3">
        <v>18.8</v>
      </c>
      <c r="J1696" s="3"/>
      <c r="K1696" s="3"/>
      <c r="N1696" s="3"/>
      <c r="O1696" s="3"/>
      <c r="P1696" s="3"/>
      <c r="Q1696" s="3"/>
      <c r="R1696" s="3"/>
      <c r="S1696" s="3"/>
      <c r="T1696" s="120">
        <v>39291</v>
      </c>
      <c r="U1696" s="20">
        <v>16.5</v>
      </c>
      <c r="V1696" s="198">
        <f t="shared" si="28"/>
        <v>2.138246499849553E-2</v>
      </c>
      <c r="W1696" s="139">
        <v>1</v>
      </c>
      <c r="AA1696" s="127">
        <v>2004</v>
      </c>
      <c r="AB1696" s="4">
        <v>13.4</v>
      </c>
      <c r="AC1696" s="15" t="s">
        <v>64</v>
      </c>
      <c r="AD1696" s="134">
        <v>2009</v>
      </c>
      <c r="AF1696" s="20">
        <v>15.8</v>
      </c>
    </row>
    <row r="1697" spans="1:34" x14ac:dyDescent="0.2">
      <c r="A1697" s="2" t="s">
        <v>98</v>
      </c>
      <c r="B1697" s="3">
        <v>2</v>
      </c>
      <c r="C1697" s="2"/>
      <c r="D1697" s="1" t="s">
        <v>244</v>
      </c>
      <c r="E1697" s="1" t="s">
        <v>21</v>
      </c>
      <c r="F1697" s="3">
        <v>205</v>
      </c>
      <c r="G1697" s="3"/>
      <c r="H1697" s="327">
        <v>40758</v>
      </c>
      <c r="I1697" s="3">
        <v>21.1</v>
      </c>
      <c r="J1697" s="3"/>
      <c r="K1697" s="100" t="s">
        <v>1278</v>
      </c>
      <c r="N1697" s="3"/>
      <c r="O1697" s="3"/>
      <c r="P1697" s="3"/>
      <c r="Q1697" s="3"/>
      <c r="R1697" s="3"/>
      <c r="S1697" s="3"/>
      <c r="T1697" s="120"/>
      <c r="U1697" s="20"/>
      <c r="V1697" s="198"/>
      <c r="W1697" s="139"/>
      <c r="AA1697" s="127"/>
      <c r="AB1697" s="4"/>
      <c r="AC1697" s="15"/>
      <c r="AD1697" s="134"/>
    </row>
    <row r="1698" spans="1:34" x14ac:dyDescent="0.2">
      <c r="A1698" s="8" t="s">
        <v>98</v>
      </c>
      <c r="B1698" s="102">
        <v>2</v>
      </c>
      <c r="C1698" s="8" t="s">
        <v>27</v>
      </c>
      <c r="D1698" s="1" t="s">
        <v>293</v>
      </c>
      <c r="E1698" s="1" t="s">
        <v>21</v>
      </c>
      <c r="F1698" s="3">
        <v>244</v>
      </c>
      <c r="G1698" s="3"/>
      <c r="H1698" s="327">
        <v>40758</v>
      </c>
      <c r="I1698" s="3">
        <v>12.7</v>
      </c>
      <c r="J1698" s="3"/>
      <c r="K1698" s="3"/>
      <c r="N1698" s="3"/>
      <c r="O1698" s="3"/>
      <c r="P1698" s="3"/>
      <c r="Q1698" s="3"/>
      <c r="R1698" s="3"/>
      <c r="S1698" s="3"/>
      <c r="T1698" s="120">
        <v>39379</v>
      </c>
      <c r="U1698" s="20">
        <v>11.4</v>
      </c>
      <c r="V1698" s="198">
        <f t="shared" si="28"/>
        <v>1.0207034531513238E-2</v>
      </c>
      <c r="W1698" s="139">
        <v>0</v>
      </c>
      <c r="Z1698" s="16" t="s">
        <v>951</v>
      </c>
      <c r="AA1698" s="127"/>
      <c r="AB1698" s="4"/>
      <c r="AC1698" s="15"/>
      <c r="AD1698" s="134">
        <v>2009</v>
      </c>
      <c r="AF1698" s="20">
        <v>11.2</v>
      </c>
      <c r="AH1698" s="14" t="s">
        <v>96</v>
      </c>
    </row>
    <row r="1699" spans="1:34" x14ac:dyDescent="0.2">
      <c r="A1699" s="2" t="s">
        <v>98</v>
      </c>
      <c r="B1699" s="3">
        <v>2</v>
      </c>
      <c r="C1699" s="2" t="s">
        <v>27</v>
      </c>
      <c r="D1699" s="1" t="s">
        <v>293</v>
      </c>
      <c r="E1699" s="1" t="s">
        <v>21</v>
      </c>
      <c r="F1699" s="3">
        <v>275</v>
      </c>
      <c r="G1699" s="3"/>
      <c r="H1699" s="327">
        <v>40758</v>
      </c>
      <c r="I1699" s="3">
        <v>13</v>
      </c>
      <c r="J1699" s="3"/>
      <c r="K1699" s="100" t="s">
        <v>1366</v>
      </c>
      <c r="N1699" s="3"/>
      <c r="O1699" s="3"/>
      <c r="P1699" s="3"/>
      <c r="Q1699" s="3"/>
      <c r="R1699" s="3"/>
      <c r="S1699" s="3"/>
      <c r="T1699" s="120">
        <v>39291</v>
      </c>
      <c r="U1699" s="20">
        <v>10.9</v>
      </c>
      <c r="V1699" s="198">
        <f t="shared" si="28"/>
        <v>9.3313155793250824E-3</v>
      </c>
      <c r="W1699" s="139">
        <v>1</v>
      </c>
      <c r="AA1699" s="127"/>
      <c r="AB1699" s="4"/>
      <c r="AC1699" s="15"/>
      <c r="AD1699" s="134">
        <v>2009</v>
      </c>
      <c r="AF1699" s="20">
        <v>10.6</v>
      </c>
      <c r="AH1699" s="14" t="s">
        <v>96</v>
      </c>
    </row>
    <row r="1700" spans="1:34" x14ac:dyDescent="0.2">
      <c r="A1700" s="8" t="s">
        <v>98</v>
      </c>
      <c r="B1700" s="102">
        <v>2</v>
      </c>
      <c r="C1700" s="8" t="s">
        <v>27</v>
      </c>
      <c r="D1700" s="1" t="s">
        <v>293</v>
      </c>
      <c r="E1700" s="1" t="s">
        <v>97</v>
      </c>
      <c r="F1700" s="3">
        <v>276</v>
      </c>
      <c r="G1700" s="3"/>
      <c r="H1700" s="327">
        <v>40758</v>
      </c>
      <c r="I1700" s="3">
        <v>18.2</v>
      </c>
      <c r="J1700" s="3"/>
      <c r="K1700" s="3"/>
      <c r="N1700" s="3"/>
      <c r="O1700" s="3"/>
      <c r="P1700" s="3"/>
      <c r="Q1700" s="3"/>
      <c r="R1700" s="3"/>
      <c r="S1700" s="3"/>
      <c r="T1700" s="120">
        <v>39291</v>
      </c>
      <c r="U1700" s="20">
        <v>13.9</v>
      </c>
      <c r="V1700" s="198">
        <f t="shared" si="28"/>
        <v>1.5174677915002098E-2</v>
      </c>
      <c r="W1700" s="139">
        <v>1</v>
      </c>
      <c r="AA1700" s="127"/>
      <c r="AB1700" s="4"/>
      <c r="AC1700" s="15"/>
      <c r="AD1700" s="134">
        <v>2009</v>
      </c>
      <c r="AF1700" s="20">
        <v>12.2</v>
      </c>
      <c r="AH1700" s="14" t="s">
        <v>96</v>
      </c>
    </row>
    <row r="1701" spans="1:34" x14ac:dyDescent="0.2">
      <c r="A1701" s="2" t="s">
        <v>98</v>
      </c>
      <c r="B1701" s="3">
        <v>2</v>
      </c>
      <c r="C1701" s="2" t="s">
        <v>27</v>
      </c>
      <c r="D1701" s="1" t="s">
        <v>293</v>
      </c>
      <c r="E1701" s="1" t="s">
        <v>22</v>
      </c>
      <c r="F1701" s="3">
        <v>277</v>
      </c>
      <c r="G1701" s="3">
        <v>833</v>
      </c>
      <c r="H1701" s="327">
        <v>40758</v>
      </c>
      <c r="I1701" s="3">
        <v>11.9</v>
      </c>
      <c r="J1701" s="3"/>
      <c r="K1701" s="3"/>
      <c r="N1701" s="3"/>
      <c r="O1701" s="3"/>
      <c r="P1701" s="3"/>
      <c r="Q1701" s="3"/>
      <c r="R1701" s="3"/>
      <c r="S1701" s="3"/>
      <c r="T1701" s="120">
        <v>39291</v>
      </c>
      <c r="U1701" s="20">
        <v>11.6</v>
      </c>
      <c r="V1701" s="198">
        <f t="shared" si="28"/>
        <v>1.0568317686676064E-2</v>
      </c>
      <c r="W1701" s="139">
        <v>1</v>
      </c>
      <c r="AA1701" s="127">
        <v>2004</v>
      </c>
      <c r="AB1701" s="4">
        <v>11.2</v>
      </c>
      <c r="AC1701" s="15" t="s">
        <v>64</v>
      </c>
      <c r="AD1701" s="134">
        <v>2009</v>
      </c>
      <c r="AF1701" s="20">
        <v>11.7</v>
      </c>
    </row>
    <row r="1702" spans="1:34" x14ac:dyDescent="0.2">
      <c r="A1702" s="8" t="s">
        <v>98</v>
      </c>
      <c r="B1702" s="102">
        <v>2</v>
      </c>
      <c r="C1702" s="8" t="s">
        <v>27</v>
      </c>
      <c r="D1702" s="1" t="s">
        <v>293</v>
      </c>
      <c r="E1702" s="1" t="s">
        <v>21</v>
      </c>
      <c r="F1702" s="3">
        <v>279</v>
      </c>
      <c r="G1702" s="3"/>
      <c r="H1702" s="327">
        <v>40758</v>
      </c>
      <c r="I1702" s="3">
        <v>12</v>
      </c>
      <c r="J1702" s="3"/>
      <c r="K1702" s="3"/>
      <c r="N1702" s="3"/>
      <c r="O1702" s="3"/>
      <c r="P1702" s="3"/>
      <c r="Q1702" s="3"/>
      <c r="R1702" s="3"/>
      <c r="S1702" s="3"/>
      <c r="T1702" s="120">
        <v>39291</v>
      </c>
      <c r="U1702" s="20">
        <v>11</v>
      </c>
      <c r="V1702" s="198">
        <f t="shared" si="28"/>
        <v>9.5033177771091243E-3</v>
      </c>
      <c r="W1702" s="139">
        <v>1</v>
      </c>
      <c r="AA1702" s="127"/>
      <c r="AB1702" s="4"/>
      <c r="AC1702" s="15"/>
      <c r="AD1702" s="134">
        <v>2009</v>
      </c>
      <c r="AF1702" s="20">
        <v>10.8</v>
      </c>
      <c r="AH1702" s="14" t="s">
        <v>96</v>
      </c>
    </row>
    <row r="1703" spans="1:34" x14ac:dyDescent="0.2">
      <c r="A1703" s="2" t="s">
        <v>98</v>
      </c>
      <c r="B1703" s="3">
        <v>2</v>
      </c>
      <c r="C1703" s="2" t="s">
        <v>27</v>
      </c>
      <c r="D1703" s="1" t="s">
        <v>293</v>
      </c>
      <c r="E1703" s="1" t="s">
        <v>21</v>
      </c>
      <c r="F1703" s="3">
        <v>830</v>
      </c>
      <c r="G1703" s="3"/>
      <c r="H1703" s="327">
        <v>40758</v>
      </c>
      <c r="I1703" s="3">
        <v>15.6</v>
      </c>
      <c r="J1703" s="3"/>
      <c r="K1703" s="3"/>
      <c r="N1703" s="3"/>
      <c r="O1703" s="3"/>
      <c r="P1703" s="3"/>
      <c r="Q1703" s="3"/>
      <c r="R1703" s="3"/>
      <c r="S1703" s="3"/>
      <c r="T1703" s="120">
        <v>39291</v>
      </c>
      <c r="U1703" s="20">
        <v>14.3</v>
      </c>
      <c r="V1703" s="198">
        <f t="shared" si="28"/>
        <v>1.6060607043314419E-2</v>
      </c>
      <c r="W1703" s="139">
        <v>1</v>
      </c>
      <c r="AA1703" s="127">
        <v>2004</v>
      </c>
      <c r="AB1703" s="4">
        <v>11.3</v>
      </c>
      <c r="AC1703" s="15" t="s">
        <v>64</v>
      </c>
      <c r="AD1703" s="134">
        <v>2009</v>
      </c>
      <c r="AF1703" s="20">
        <v>13.7</v>
      </c>
    </row>
    <row r="1704" spans="1:34" x14ac:dyDescent="0.2">
      <c r="A1704" s="2" t="s">
        <v>98</v>
      </c>
      <c r="B1704" s="3">
        <v>2</v>
      </c>
      <c r="C1704" s="2" t="s">
        <v>27</v>
      </c>
      <c r="D1704" s="1" t="s">
        <v>293</v>
      </c>
      <c r="E1704" s="1" t="s">
        <v>21</v>
      </c>
      <c r="F1704" s="3">
        <v>832</v>
      </c>
      <c r="G1704" s="3"/>
      <c r="H1704" s="327">
        <v>40758</v>
      </c>
      <c r="I1704" s="3">
        <v>20.8</v>
      </c>
      <c r="J1704" s="3"/>
      <c r="K1704" s="3"/>
      <c r="N1704" s="3"/>
      <c r="O1704" s="3"/>
      <c r="P1704" s="3"/>
      <c r="Q1704" s="3"/>
      <c r="R1704" s="3"/>
      <c r="S1704" s="3"/>
      <c r="T1704" s="120">
        <v>39291</v>
      </c>
      <c r="U1704" s="20">
        <v>19.399999999999999</v>
      </c>
      <c r="V1704" s="198">
        <f t="shared" si="28"/>
        <v>2.9559245277626361E-2</v>
      </c>
      <c r="W1704" s="139">
        <v>1</v>
      </c>
      <c r="AA1704" s="127">
        <v>2004</v>
      </c>
      <c r="AB1704" s="4">
        <v>16</v>
      </c>
      <c r="AC1704" s="15" t="s">
        <v>64</v>
      </c>
      <c r="AD1704" s="134">
        <v>2009</v>
      </c>
      <c r="AF1704" s="20">
        <v>18.7</v>
      </c>
    </row>
    <row r="1705" spans="1:34" x14ac:dyDescent="0.2">
      <c r="A1705" s="2" t="s">
        <v>98</v>
      </c>
      <c r="B1705" s="3">
        <v>2</v>
      </c>
      <c r="C1705" s="2" t="s">
        <v>27</v>
      </c>
      <c r="D1705" s="1" t="s">
        <v>293</v>
      </c>
      <c r="E1705" s="1" t="s">
        <v>21</v>
      </c>
      <c r="F1705" s="3">
        <v>834</v>
      </c>
      <c r="G1705" s="3"/>
      <c r="H1705" s="327">
        <v>40758</v>
      </c>
      <c r="I1705" s="3"/>
      <c r="J1705" s="3"/>
      <c r="K1705" s="100" t="s">
        <v>1199</v>
      </c>
      <c r="N1705" s="3"/>
      <c r="O1705" s="3"/>
      <c r="P1705" s="3"/>
      <c r="Q1705" s="3"/>
      <c r="R1705" s="3"/>
      <c r="S1705" s="3"/>
      <c r="T1705" s="120">
        <v>39291</v>
      </c>
      <c r="U1705" s="20">
        <v>11.5</v>
      </c>
      <c r="V1705" s="198">
        <f t="shared" si="28"/>
        <v>1.0386890710931252E-2</v>
      </c>
      <c r="W1705" s="139">
        <v>1</v>
      </c>
      <c r="AA1705" s="127">
        <v>2004</v>
      </c>
      <c r="AB1705" s="4">
        <v>11</v>
      </c>
      <c r="AC1705" s="15" t="s">
        <v>64</v>
      </c>
      <c r="AD1705" s="134">
        <v>2009</v>
      </c>
      <c r="AF1705" s="20">
        <v>11.1</v>
      </c>
    </row>
    <row r="1706" spans="1:34" x14ac:dyDescent="0.2">
      <c r="A1706" s="2" t="s">
        <v>98</v>
      </c>
      <c r="B1706" s="3">
        <v>2</v>
      </c>
      <c r="C1706" s="2" t="s">
        <v>27</v>
      </c>
      <c r="D1706" s="1" t="s">
        <v>293</v>
      </c>
      <c r="E1706" s="1" t="s">
        <v>21</v>
      </c>
      <c r="F1706" s="3">
        <v>835</v>
      </c>
      <c r="G1706" s="3"/>
      <c r="H1706" s="327">
        <v>40758</v>
      </c>
      <c r="I1706" s="3">
        <v>16.8</v>
      </c>
      <c r="J1706" s="3"/>
      <c r="K1706" s="3"/>
      <c r="N1706" s="3"/>
      <c r="O1706" s="3"/>
      <c r="P1706" s="3"/>
      <c r="Q1706" s="3"/>
      <c r="R1706" s="3"/>
      <c r="S1706" s="3"/>
      <c r="T1706" s="120">
        <v>39291</v>
      </c>
      <c r="U1706" s="20">
        <v>15.5</v>
      </c>
      <c r="V1706" s="198">
        <f t="shared" si="28"/>
        <v>1.8869190875623696E-2</v>
      </c>
      <c r="W1706" s="139">
        <v>1</v>
      </c>
      <c r="AA1706" s="127">
        <v>2004</v>
      </c>
      <c r="AB1706" s="4">
        <v>12.7</v>
      </c>
      <c r="AC1706" s="15" t="s">
        <v>64</v>
      </c>
      <c r="AD1706" s="134">
        <v>2009</v>
      </c>
      <c r="AF1706" s="20">
        <v>13.9</v>
      </c>
    </row>
    <row r="1707" spans="1:34" x14ac:dyDescent="0.2">
      <c r="A1707" s="2" t="s">
        <v>98</v>
      </c>
      <c r="B1707" s="3">
        <v>2</v>
      </c>
      <c r="C1707" s="2" t="s">
        <v>27</v>
      </c>
      <c r="D1707" s="1" t="s">
        <v>293</v>
      </c>
      <c r="E1707" s="1" t="s">
        <v>21</v>
      </c>
      <c r="F1707" s="3">
        <v>836</v>
      </c>
      <c r="G1707" s="3"/>
      <c r="H1707" s="327">
        <v>40758</v>
      </c>
      <c r="I1707" s="3">
        <v>11.3</v>
      </c>
      <c r="J1707" s="3"/>
      <c r="K1707" s="3"/>
      <c r="N1707" s="3"/>
      <c r="O1707" s="3"/>
      <c r="P1707" s="3"/>
      <c r="Q1707" s="3"/>
      <c r="R1707" s="3"/>
      <c r="S1707" s="3"/>
      <c r="T1707" s="120">
        <v>39291</v>
      </c>
      <c r="U1707" s="20">
        <v>11.2</v>
      </c>
      <c r="V1707" s="198">
        <f t="shared" si="28"/>
        <v>9.8520345616575893E-3</v>
      </c>
      <c r="W1707" s="139">
        <v>1</v>
      </c>
      <c r="AA1707" s="127">
        <v>2004</v>
      </c>
      <c r="AB1707" s="4">
        <v>10.4</v>
      </c>
      <c r="AC1707" s="15" t="s">
        <v>64</v>
      </c>
      <c r="AD1707" s="134">
        <v>2009</v>
      </c>
      <c r="AF1707" s="20">
        <v>11.3</v>
      </c>
    </row>
    <row r="1708" spans="1:34" x14ac:dyDescent="0.2">
      <c r="A1708" s="2" t="s">
        <v>98</v>
      </c>
      <c r="B1708" s="3">
        <v>2</v>
      </c>
      <c r="C1708" s="2" t="s">
        <v>27</v>
      </c>
      <c r="D1708" s="1" t="s">
        <v>293</v>
      </c>
      <c r="E1708" s="1" t="s">
        <v>21</v>
      </c>
      <c r="F1708" s="3">
        <v>837</v>
      </c>
      <c r="G1708" s="3"/>
      <c r="H1708" s="327">
        <v>40758</v>
      </c>
      <c r="I1708" s="3">
        <v>15.4</v>
      </c>
      <c r="J1708" s="3"/>
      <c r="K1708" s="3"/>
      <c r="N1708" s="3"/>
      <c r="O1708" s="3"/>
      <c r="P1708" s="3"/>
      <c r="Q1708" s="3"/>
      <c r="R1708" s="3"/>
      <c r="S1708" s="3"/>
      <c r="T1708" s="120">
        <v>39291</v>
      </c>
      <c r="U1708" s="20">
        <v>13.8</v>
      </c>
      <c r="V1708" s="198">
        <f t="shared" si="28"/>
        <v>1.4957122623741007E-2</v>
      </c>
      <c r="W1708" s="139">
        <v>1</v>
      </c>
      <c r="AA1708" s="127">
        <v>2004</v>
      </c>
      <c r="AB1708" s="4">
        <v>12.5</v>
      </c>
      <c r="AC1708" s="15" t="s">
        <v>64</v>
      </c>
      <c r="AD1708" s="134">
        <v>2009</v>
      </c>
      <c r="AF1708" s="20">
        <v>13</v>
      </c>
    </row>
    <row r="1709" spans="1:34" x14ac:dyDescent="0.2">
      <c r="A1709" s="2" t="s">
        <v>98</v>
      </c>
      <c r="B1709" s="3">
        <v>2</v>
      </c>
      <c r="C1709" s="2" t="s">
        <v>27</v>
      </c>
      <c r="D1709" s="1" t="s">
        <v>293</v>
      </c>
      <c r="E1709" s="1" t="s">
        <v>21</v>
      </c>
      <c r="F1709" s="3">
        <v>838</v>
      </c>
      <c r="G1709" s="3"/>
      <c r="H1709" s="327">
        <v>40758</v>
      </c>
      <c r="I1709" s="3">
        <v>18</v>
      </c>
      <c r="J1709" s="3"/>
      <c r="K1709" s="3"/>
      <c r="N1709" s="3"/>
      <c r="O1709" s="3"/>
      <c r="P1709" s="3"/>
      <c r="Q1709" s="3"/>
      <c r="R1709" s="3"/>
      <c r="S1709" s="3"/>
      <c r="T1709" s="120">
        <v>39291</v>
      </c>
      <c r="U1709" s="20">
        <v>16.2</v>
      </c>
      <c r="V1709" s="198">
        <f t="shared" si="28"/>
        <v>2.0611989400202632E-2</v>
      </c>
      <c r="W1709" s="139">
        <v>1</v>
      </c>
      <c r="AA1709" s="127">
        <v>2004</v>
      </c>
      <c r="AB1709" s="4">
        <v>13</v>
      </c>
      <c r="AC1709" s="15" t="s">
        <v>64</v>
      </c>
      <c r="AD1709" s="134">
        <v>2009</v>
      </c>
      <c r="AF1709" s="20">
        <v>15.6</v>
      </c>
    </row>
    <row r="1710" spans="1:34" x14ac:dyDescent="0.2">
      <c r="A1710" s="2" t="s">
        <v>98</v>
      </c>
      <c r="B1710" s="3">
        <v>2</v>
      </c>
      <c r="C1710" s="2" t="s">
        <v>27</v>
      </c>
      <c r="D1710" s="1" t="s">
        <v>293</v>
      </c>
      <c r="E1710" s="1" t="s">
        <v>21</v>
      </c>
      <c r="F1710" s="7">
        <v>1491</v>
      </c>
      <c r="G1710" s="3">
        <v>831</v>
      </c>
      <c r="H1710" s="327">
        <v>40758</v>
      </c>
      <c r="I1710" s="3">
        <v>13.8</v>
      </c>
      <c r="J1710" s="3"/>
      <c r="K1710" s="100" t="s">
        <v>1367</v>
      </c>
      <c r="N1710" s="3"/>
      <c r="O1710" s="3"/>
      <c r="P1710" s="3"/>
      <c r="Q1710" s="3"/>
      <c r="R1710" s="3"/>
      <c r="S1710" s="3"/>
      <c r="T1710" s="120">
        <v>39291</v>
      </c>
      <c r="U1710" s="20">
        <v>13.6</v>
      </c>
      <c r="V1710" s="198">
        <f t="shared" si="28"/>
        <v>1.45267244301992E-2</v>
      </c>
      <c r="W1710" s="139">
        <v>1</v>
      </c>
      <c r="AA1710" s="127">
        <v>2004</v>
      </c>
      <c r="AB1710" s="4">
        <v>10.9</v>
      </c>
      <c r="AC1710" s="15" t="s">
        <v>64</v>
      </c>
      <c r="AD1710" s="134">
        <v>2009</v>
      </c>
      <c r="AF1710" s="20">
        <v>12.8</v>
      </c>
    </row>
    <row r="1711" spans="1:34" x14ac:dyDescent="0.2">
      <c r="A1711" s="2" t="s">
        <v>98</v>
      </c>
      <c r="B1711" s="3">
        <v>2</v>
      </c>
      <c r="C1711" s="2"/>
      <c r="D1711" s="1" t="s">
        <v>293</v>
      </c>
      <c r="E1711" s="1" t="s">
        <v>21</v>
      </c>
      <c r="F1711" s="7">
        <v>201</v>
      </c>
      <c r="G1711" s="3"/>
      <c r="H1711" s="327">
        <v>40758</v>
      </c>
      <c r="I1711" s="3">
        <v>11.2</v>
      </c>
      <c r="J1711" s="3"/>
      <c r="K1711" s="100" t="s">
        <v>1278</v>
      </c>
      <c r="N1711" s="3"/>
      <c r="O1711" s="3"/>
      <c r="P1711" s="3"/>
      <c r="Q1711" s="3"/>
      <c r="R1711" s="3"/>
      <c r="S1711" s="3"/>
      <c r="T1711" s="120"/>
      <c r="U1711" s="20"/>
      <c r="V1711" s="198"/>
      <c r="W1711" s="139"/>
      <c r="AA1711" s="127"/>
      <c r="AB1711" s="4"/>
      <c r="AC1711" s="15"/>
      <c r="AD1711" s="134"/>
    </row>
    <row r="1712" spans="1:34" x14ac:dyDescent="0.2">
      <c r="A1712" s="2" t="s">
        <v>98</v>
      </c>
      <c r="B1712" s="3">
        <v>2</v>
      </c>
      <c r="C1712" s="2" t="s">
        <v>66</v>
      </c>
      <c r="D1712" s="1" t="s">
        <v>58</v>
      </c>
      <c r="E1712" s="1" t="s">
        <v>21</v>
      </c>
      <c r="F1712" s="3">
        <v>234</v>
      </c>
      <c r="G1712" s="3"/>
      <c r="H1712" s="327">
        <v>40758</v>
      </c>
      <c r="I1712" s="3">
        <v>13.9</v>
      </c>
      <c r="J1712" s="3"/>
      <c r="K1712" s="3"/>
      <c r="N1712" s="3"/>
      <c r="O1712" s="3"/>
      <c r="P1712" s="3"/>
      <c r="Q1712" s="3"/>
      <c r="R1712" s="3"/>
      <c r="S1712" s="3"/>
      <c r="T1712" s="120">
        <v>39291</v>
      </c>
      <c r="U1712" s="20">
        <v>13.2</v>
      </c>
      <c r="V1712" s="198">
        <f t="shared" si="28"/>
        <v>1.3684777599037136E-2</v>
      </c>
      <c r="W1712" s="139">
        <v>1</v>
      </c>
      <c r="AA1712" s="127"/>
      <c r="AB1712" s="4"/>
      <c r="AC1712" s="15"/>
      <c r="AD1712" s="134">
        <v>2009</v>
      </c>
      <c r="AF1712" s="20">
        <v>12.6</v>
      </c>
      <c r="AH1712" s="14" t="s">
        <v>96</v>
      </c>
    </row>
    <row r="1713" spans="1:34" x14ac:dyDescent="0.2">
      <c r="A1713" s="2" t="s">
        <v>98</v>
      </c>
      <c r="B1713" s="3">
        <v>2</v>
      </c>
      <c r="C1713" s="2"/>
      <c r="D1713" s="1" t="s">
        <v>58</v>
      </c>
      <c r="E1713" s="1" t="s">
        <v>21</v>
      </c>
      <c r="F1713" s="3">
        <v>512</v>
      </c>
      <c r="G1713" s="3"/>
      <c r="H1713" s="327">
        <v>40758</v>
      </c>
      <c r="I1713" s="3">
        <v>10.3</v>
      </c>
      <c r="J1713" s="3"/>
      <c r="K1713" s="3"/>
      <c r="N1713" s="3"/>
      <c r="O1713" s="3"/>
      <c r="P1713" s="3"/>
      <c r="Q1713" s="3"/>
      <c r="R1713" s="3"/>
      <c r="S1713" s="3"/>
      <c r="T1713" s="120">
        <v>39291</v>
      </c>
      <c r="U1713" s="20">
        <v>10.3</v>
      </c>
      <c r="V1713" s="198">
        <f t="shared" ref="V1713:V1779" si="29" xml:space="preserve"> PI()*(U1713/2)^2/10000</f>
        <v>8.3322891154835304E-3</v>
      </c>
      <c r="W1713" s="139">
        <v>1</v>
      </c>
      <c r="AA1713" s="127"/>
      <c r="AB1713" s="4"/>
      <c r="AC1713" s="15"/>
      <c r="AD1713" s="134"/>
    </row>
    <row r="1714" spans="1:34" x14ac:dyDescent="0.2">
      <c r="A1714" s="2" t="s">
        <v>98</v>
      </c>
      <c r="B1714" s="3">
        <v>2</v>
      </c>
      <c r="C1714" s="2"/>
      <c r="D1714" s="1" t="s">
        <v>58</v>
      </c>
      <c r="E1714" s="1" t="s">
        <v>22</v>
      </c>
      <c r="F1714" s="3">
        <v>513</v>
      </c>
      <c r="G1714" s="3"/>
      <c r="H1714" s="327">
        <v>40758</v>
      </c>
      <c r="I1714" s="3">
        <v>12.4</v>
      </c>
      <c r="J1714" s="3"/>
      <c r="K1714" s="100" t="s">
        <v>1368</v>
      </c>
      <c r="N1714" s="3"/>
      <c r="O1714" s="3"/>
      <c r="P1714" s="3"/>
      <c r="Q1714" s="3"/>
      <c r="R1714" s="3"/>
      <c r="S1714" s="3"/>
      <c r="T1714" s="120">
        <v>39291</v>
      </c>
      <c r="U1714" s="20">
        <v>11.6</v>
      </c>
      <c r="V1714" s="198">
        <f t="shared" si="29"/>
        <v>1.0568317686676064E-2</v>
      </c>
      <c r="W1714" s="139">
        <v>1</v>
      </c>
      <c r="Z1714" s="14" t="s">
        <v>965</v>
      </c>
      <c r="AA1714" s="127"/>
      <c r="AB1714" s="4"/>
      <c r="AC1714" s="15"/>
      <c r="AD1714" s="134"/>
    </row>
    <row r="1715" spans="1:34" x14ac:dyDescent="0.2">
      <c r="A1715" s="2" t="s">
        <v>98</v>
      </c>
      <c r="B1715" s="3">
        <v>2</v>
      </c>
      <c r="C1715" s="2" t="s">
        <v>70</v>
      </c>
      <c r="D1715" s="1" t="s">
        <v>58</v>
      </c>
      <c r="E1715" s="1" t="s">
        <v>67</v>
      </c>
      <c r="F1715" s="3">
        <v>861</v>
      </c>
      <c r="G1715" s="3"/>
      <c r="H1715" s="327">
        <v>40758</v>
      </c>
      <c r="I1715" s="3">
        <v>27</v>
      </c>
      <c r="J1715" s="3"/>
      <c r="K1715" s="3"/>
      <c r="N1715" s="3"/>
      <c r="O1715" s="3"/>
      <c r="P1715" s="3"/>
      <c r="Q1715" s="3"/>
      <c r="R1715" s="3"/>
      <c r="S1715" s="3"/>
      <c r="T1715" s="120">
        <v>39291</v>
      </c>
      <c r="U1715" s="20">
        <v>24</v>
      </c>
      <c r="V1715" s="198">
        <f t="shared" si="29"/>
        <v>4.5238934211693019E-2</v>
      </c>
      <c r="W1715" s="139">
        <v>1</v>
      </c>
      <c r="AA1715" s="127">
        <v>2004</v>
      </c>
      <c r="AB1715" s="4">
        <v>18.3</v>
      </c>
      <c r="AC1715" s="15" t="s">
        <v>64</v>
      </c>
      <c r="AD1715" s="134">
        <v>2009</v>
      </c>
      <c r="AF1715" s="20">
        <v>22.7</v>
      </c>
    </row>
    <row r="1716" spans="1:34" x14ac:dyDescent="0.2">
      <c r="A1716" s="2" t="s">
        <v>98</v>
      </c>
      <c r="B1716" s="3">
        <v>2</v>
      </c>
      <c r="C1716" s="2" t="s">
        <v>70</v>
      </c>
      <c r="D1716" s="1" t="s">
        <v>58</v>
      </c>
      <c r="E1716" s="1" t="s">
        <v>21</v>
      </c>
      <c r="F1716" s="3">
        <v>862</v>
      </c>
      <c r="G1716" s="3"/>
      <c r="H1716" s="327">
        <v>40758</v>
      </c>
      <c r="I1716" s="3">
        <v>14.3</v>
      </c>
      <c r="J1716" s="3"/>
      <c r="K1716" s="3"/>
      <c r="N1716" s="3"/>
      <c r="O1716" s="3"/>
      <c r="P1716" s="3"/>
      <c r="Q1716" s="3"/>
      <c r="R1716" s="3"/>
      <c r="S1716" s="3"/>
      <c r="T1716" s="120">
        <v>39291</v>
      </c>
      <c r="U1716" s="20">
        <v>12.4</v>
      </c>
      <c r="V1716" s="198">
        <f t="shared" si="29"/>
        <v>1.2076282160399167E-2</v>
      </c>
      <c r="W1716" s="139">
        <v>1</v>
      </c>
      <c r="AA1716" s="127">
        <v>2004</v>
      </c>
      <c r="AB1716" s="4">
        <v>10.3</v>
      </c>
      <c r="AC1716" s="15" t="s">
        <v>64</v>
      </c>
      <c r="AD1716" s="134">
        <v>2009</v>
      </c>
      <c r="AF1716" s="20">
        <v>12.1</v>
      </c>
    </row>
    <row r="1717" spans="1:34" x14ac:dyDescent="0.2">
      <c r="A1717" s="2" t="s">
        <v>98</v>
      </c>
      <c r="B1717" s="3">
        <v>2</v>
      </c>
      <c r="C1717" s="2" t="s">
        <v>70</v>
      </c>
      <c r="D1717" s="1" t="s">
        <v>58</v>
      </c>
      <c r="E1717" s="1" t="s">
        <v>21</v>
      </c>
      <c r="F1717" s="3">
        <v>863</v>
      </c>
      <c r="G1717" s="3"/>
      <c r="H1717" s="327">
        <v>40758</v>
      </c>
      <c r="I1717" s="3">
        <v>17.2</v>
      </c>
      <c r="J1717" s="3"/>
      <c r="K1717" s="3"/>
      <c r="N1717" s="3"/>
      <c r="O1717" s="3"/>
      <c r="P1717" s="3"/>
      <c r="Q1717" s="3"/>
      <c r="R1717" s="3"/>
      <c r="S1717" s="3"/>
      <c r="T1717" s="120">
        <v>39291</v>
      </c>
      <c r="U1717" s="20">
        <v>16.399999999999999</v>
      </c>
      <c r="V1717" s="198">
        <f t="shared" si="29"/>
        <v>2.1124069002737767E-2</v>
      </c>
      <c r="W1717" s="139">
        <v>1</v>
      </c>
      <c r="AA1717" s="127">
        <v>2004</v>
      </c>
      <c r="AB1717" s="4">
        <v>14.1</v>
      </c>
      <c r="AC1717" s="15" t="s">
        <v>64</v>
      </c>
      <c r="AD1717" s="134">
        <v>2009</v>
      </c>
      <c r="AF1717" s="20">
        <v>15.8</v>
      </c>
    </row>
    <row r="1718" spans="1:34" x14ac:dyDescent="0.2">
      <c r="A1718" s="2" t="s">
        <v>98</v>
      </c>
      <c r="B1718" s="3">
        <v>2</v>
      </c>
      <c r="C1718" s="2"/>
      <c r="D1718" s="1" t="s">
        <v>58</v>
      </c>
      <c r="E1718" s="1" t="s">
        <v>22</v>
      </c>
      <c r="F1718" s="3">
        <v>1489</v>
      </c>
      <c r="G1718" s="3"/>
      <c r="H1718" s="327">
        <v>40758</v>
      </c>
      <c r="I1718" s="3">
        <v>12.3</v>
      </c>
      <c r="J1718" s="3"/>
      <c r="K1718" s="3"/>
      <c r="N1718" s="3"/>
      <c r="O1718" s="3"/>
      <c r="P1718" s="3"/>
      <c r="Q1718" s="3"/>
      <c r="R1718" s="3"/>
      <c r="S1718" s="3"/>
      <c r="T1718" s="120">
        <v>39291</v>
      </c>
      <c r="U1718" s="20">
        <v>10.5</v>
      </c>
      <c r="V1718" s="198">
        <f t="shared" si="29"/>
        <v>8.6590147514568668E-3</v>
      </c>
      <c r="W1718" s="139">
        <v>1</v>
      </c>
      <c r="Z1718" s="14" t="s">
        <v>336</v>
      </c>
      <c r="AA1718" s="127"/>
      <c r="AB1718" s="4"/>
      <c r="AC1718" s="15"/>
      <c r="AD1718" s="134"/>
    </row>
    <row r="1719" spans="1:34" x14ac:dyDescent="0.2">
      <c r="A1719" s="2" t="s">
        <v>98</v>
      </c>
      <c r="B1719" s="3">
        <v>2</v>
      </c>
      <c r="C1719" s="2"/>
      <c r="D1719" s="1" t="s">
        <v>58</v>
      </c>
      <c r="E1719" s="1" t="s">
        <v>21</v>
      </c>
      <c r="F1719" s="3">
        <v>1490</v>
      </c>
      <c r="G1719" s="3"/>
      <c r="H1719" s="327">
        <v>40758</v>
      </c>
      <c r="I1719" s="3">
        <v>12.4</v>
      </c>
      <c r="J1719" s="3"/>
      <c r="K1719" s="3"/>
      <c r="N1719" s="3"/>
      <c r="O1719" s="3"/>
      <c r="P1719" s="3"/>
      <c r="Q1719" s="3"/>
      <c r="R1719" s="3"/>
      <c r="S1719" s="3"/>
      <c r="T1719" s="120">
        <v>39291</v>
      </c>
      <c r="U1719" s="20">
        <v>10.4</v>
      </c>
      <c r="V1719" s="198">
        <f t="shared" si="29"/>
        <v>8.4948665353068008E-3</v>
      </c>
      <c r="W1719" s="139">
        <v>1</v>
      </c>
      <c r="Z1719" s="14" t="s">
        <v>336</v>
      </c>
      <c r="AA1719" s="127"/>
      <c r="AB1719" s="4"/>
      <c r="AC1719" s="15"/>
      <c r="AD1719" s="134"/>
    </row>
    <row r="1720" spans="1:34" x14ac:dyDescent="0.2">
      <c r="A1720" s="2" t="s">
        <v>98</v>
      </c>
      <c r="B1720" s="3">
        <v>2</v>
      </c>
      <c r="C1720" s="2" t="s">
        <v>62</v>
      </c>
      <c r="D1720" s="1" t="s">
        <v>61</v>
      </c>
      <c r="E1720" s="1" t="s">
        <v>60</v>
      </c>
      <c r="F1720" s="3">
        <v>227</v>
      </c>
      <c r="G1720" s="3"/>
      <c r="H1720" s="327">
        <v>40758</v>
      </c>
      <c r="I1720" s="3">
        <v>11.5</v>
      </c>
      <c r="J1720" s="3"/>
      <c r="K1720" s="3"/>
      <c r="N1720" s="3"/>
      <c r="O1720" s="3"/>
      <c r="P1720" s="3"/>
      <c r="Q1720" s="3"/>
      <c r="R1720" s="3"/>
      <c r="S1720" s="3"/>
      <c r="T1720" s="120">
        <v>39291</v>
      </c>
      <c r="U1720" s="20">
        <v>11</v>
      </c>
      <c r="V1720" s="198">
        <f t="shared" si="29"/>
        <v>9.5033177771091243E-3</v>
      </c>
      <c r="W1720" s="139">
        <v>1</v>
      </c>
      <c r="Y1720" s="7">
        <v>4</v>
      </c>
      <c r="AA1720" s="127"/>
      <c r="AB1720" s="4"/>
      <c r="AC1720" s="15"/>
      <c r="AD1720" s="134">
        <v>2009</v>
      </c>
      <c r="AF1720" s="20">
        <v>10.5</v>
      </c>
      <c r="AH1720" s="14" t="s">
        <v>96</v>
      </c>
    </row>
    <row r="1721" spans="1:34" x14ac:dyDescent="0.2">
      <c r="A1721" s="2" t="s">
        <v>98</v>
      </c>
      <c r="B1721" s="3">
        <v>2</v>
      </c>
      <c r="C1721" s="2" t="s">
        <v>62</v>
      </c>
      <c r="D1721" s="1" t="s">
        <v>61</v>
      </c>
      <c r="E1721" s="1" t="s">
        <v>21</v>
      </c>
      <c r="F1721" s="3">
        <v>232</v>
      </c>
      <c r="G1721" s="3"/>
      <c r="H1721" s="327">
        <v>40758</v>
      </c>
      <c r="I1721" s="3">
        <v>14.4</v>
      </c>
      <c r="J1721" s="3"/>
      <c r="K1721" s="3"/>
      <c r="N1721" s="3"/>
      <c r="O1721" s="3"/>
      <c r="P1721" s="3"/>
      <c r="Q1721" s="3"/>
      <c r="R1721" s="3"/>
      <c r="S1721" s="3"/>
      <c r="T1721" s="120">
        <v>39291</v>
      </c>
      <c r="U1721" s="20">
        <v>12.5</v>
      </c>
      <c r="V1721" s="198">
        <f t="shared" si="29"/>
        <v>1.2271846303085129E-2</v>
      </c>
      <c r="W1721" s="139">
        <v>1</v>
      </c>
      <c r="Z1721" s="16" t="s">
        <v>966</v>
      </c>
      <c r="AA1721" s="127"/>
      <c r="AB1721" s="4"/>
      <c r="AC1721" s="15"/>
      <c r="AD1721" s="134">
        <v>2009</v>
      </c>
      <c r="AF1721" s="20">
        <v>12</v>
      </c>
      <c r="AH1721" s="14" t="s">
        <v>96</v>
      </c>
    </row>
    <row r="1722" spans="1:34" x14ac:dyDescent="0.2">
      <c r="A1722" s="2" t="s">
        <v>98</v>
      </c>
      <c r="B1722" s="3">
        <v>2</v>
      </c>
      <c r="C1722" s="2" t="s">
        <v>62</v>
      </c>
      <c r="D1722" s="1" t="s">
        <v>61</v>
      </c>
      <c r="E1722" s="1" t="s">
        <v>21</v>
      </c>
      <c r="F1722" s="3">
        <v>233</v>
      </c>
      <c r="G1722" s="3"/>
      <c r="H1722" s="327">
        <v>40758</v>
      </c>
      <c r="I1722" s="3">
        <v>12.6</v>
      </c>
      <c r="J1722" s="3"/>
      <c r="K1722" s="3"/>
      <c r="N1722" s="3"/>
      <c r="O1722" s="3"/>
      <c r="P1722" s="3"/>
      <c r="Q1722" s="3"/>
      <c r="R1722" s="3"/>
      <c r="S1722" s="3"/>
      <c r="T1722" s="120">
        <v>39291</v>
      </c>
      <c r="U1722" s="20">
        <v>11.5</v>
      </c>
      <c r="V1722" s="198">
        <f t="shared" si="29"/>
        <v>1.0386890710931252E-2</v>
      </c>
      <c r="W1722" s="139">
        <v>1</v>
      </c>
      <c r="Z1722" s="14" t="s">
        <v>951</v>
      </c>
      <c r="AA1722" s="127"/>
      <c r="AB1722" s="4"/>
      <c r="AC1722" s="15"/>
      <c r="AD1722" s="134">
        <v>2009</v>
      </c>
      <c r="AF1722" s="20">
        <v>11.2</v>
      </c>
      <c r="AH1722" s="14" t="s">
        <v>96</v>
      </c>
    </row>
    <row r="1723" spans="1:34" x14ac:dyDescent="0.2">
      <c r="A1723" s="2" t="s">
        <v>98</v>
      </c>
      <c r="B1723" s="3">
        <v>2</v>
      </c>
      <c r="C1723" s="2" t="s">
        <v>62</v>
      </c>
      <c r="D1723" s="1" t="s">
        <v>61</v>
      </c>
      <c r="E1723" s="1" t="s">
        <v>21</v>
      </c>
      <c r="F1723" s="3">
        <v>864</v>
      </c>
      <c r="G1723" s="3"/>
      <c r="H1723" s="327">
        <v>40758</v>
      </c>
      <c r="I1723" s="3">
        <v>20</v>
      </c>
      <c r="J1723" s="3"/>
      <c r="K1723" s="3"/>
      <c r="N1723" s="3"/>
      <c r="O1723" s="3"/>
      <c r="P1723" s="3"/>
      <c r="Q1723" s="3"/>
      <c r="R1723" s="3"/>
      <c r="S1723" s="3"/>
      <c r="T1723" s="120">
        <v>39291</v>
      </c>
      <c r="U1723" s="20">
        <v>17.5</v>
      </c>
      <c r="V1723" s="198">
        <f t="shared" si="29"/>
        <v>2.4052818754046853E-2</v>
      </c>
      <c r="W1723" s="139">
        <v>1</v>
      </c>
      <c r="AA1723" s="127">
        <v>2004</v>
      </c>
      <c r="AB1723" s="4">
        <v>14.5</v>
      </c>
      <c r="AC1723" s="15" t="s">
        <v>64</v>
      </c>
      <c r="AD1723" s="134">
        <v>2009</v>
      </c>
      <c r="AF1723" s="20">
        <v>17.3</v>
      </c>
    </row>
    <row r="1724" spans="1:34" x14ac:dyDescent="0.2">
      <c r="A1724" s="2" t="s">
        <v>98</v>
      </c>
      <c r="B1724" s="3">
        <v>2</v>
      </c>
      <c r="C1724" s="2" t="s">
        <v>62</v>
      </c>
      <c r="D1724" s="1" t="s">
        <v>61</v>
      </c>
      <c r="E1724" s="1" t="s">
        <v>69</v>
      </c>
      <c r="F1724" s="3">
        <v>865</v>
      </c>
      <c r="G1724" s="3"/>
      <c r="H1724" s="327">
        <v>40758</v>
      </c>
      <c r="I1724" s="3">
        <v>15.3</v>
      </c>
      <c r="J1724" s="3"/>
      <c r="K1724" s="3"/>
      <c r="N1724" s="3"/>
      <c r="O1724" s="3"/>
      <c r="P1724" s="3"/>
      <c r="Q1724" s="3"/>
      <c r="R1724" s="3"/>
      <c r="S1724" s="3"/>
      <c r="T1724" s="120">
        <v>39291</v>
      </c>
      <c r="U1724" s="20">
        <v>13.7</v>
      </c>
      <c r="V1724" s="198">
        <f t="shared" si="29"/>
        <v>1.4741138128806704E-2</v>
      </c>
      <c r="W1724" s="139">
        <v>1</v>
      </c>
      <c r="AA1724" s="127">
        <v>2004</v>
      </c>
      <c r="AB1724" s="4">
        <v>11.7</v>
      </c>
      <c r="AC1724" s="15" t="s">
        <v>64</v>
      </c>
      <c r="AD1724" s="134">
        <v>2009</v>
      </c>
      <c r="AF1724" s="20">
        <v>13.4</v>
      </c>
    </row>
    <row r="1725" spans="1:34" x14ac:dyDescent="0.2">
      <c r="A1725" s="2" t="s">
        <v>98</v>
      </c>
      <c r="B1725" s="3">
        <v>2</v>
      </c>
      <c r="C1725" s="2" t="s">
        <v>62</v>
      </c>
      <c r="D1725" s="1" t="s">
        <v>61</v>
      </c>
      <c r="E1725" s="1" t="s">
        <v>69</v>
      </c>
      <c r="F1725" s="3">
        <v>866</v>
      </c>
      <c r="G1725" s="3"/>
      <c r="H1725" s="327">
        <v>40758</v>
      </c>
      <c r="I1725" s="3"/>
      <c r="J1725" s="3" t="s">
        <v>1198</v>
      </c>
      <c r="K1725" s="3" t="s">
        <v>251</v>
      </c>
      <c r="N1725" s="3"/>
      <c r="O1725" s="3"/>
      <c r="P1725" s="3"/>
      <c r="Q1725" s="3"/>
      <c r="R1725" s="3"/>
      <c r="S1725" s="3"/>
      <c r="T1725" s="120">
        <v>39291</v>
      </c>
      <c r="U1725" s="20">
        <v>11.9</v>
      </c>
      <c r="V1725" s="198">
        <f t="shared" si="29"/>
        <v>1.1122023391871266E-2</v>
      </c>
      <c r="W1725" s="139">
        <v>1</v>
      </c>
      <c r="AA1725" s="127">
        <v>2004</v>
      </c>
      <c r="AB1725" s="4">
        <v>10.7</v>
      </c>
      <c r="AC1725" s="15" t="s">
        <v>64</v>
      </c>
      <c r="AD1725" s="134">
        <v>2009</v>
      </c>
      <c r="AF1725" s="20">
        <v>12</v>
      </c>
    </row>
    <row r="1726" spans="1:34" x14ac:dyDescent="0.2">
      <c r="A1726" s="2" t="s">
        <v>98</v>
      </c>
      <c r="B1726" s="3">
        <v>2</v>
      </c>
      <c r="C1726" s="2" t="s">
        <v>62</v>
      </c>
      <c r="D1726" s="1" t="s">
        <v>61</v>
      </c>
      <c r="E1726" s="1" t="s">
        <v>60</v>
      </c>
      <c r="F1726" s="3">
        <v>867</v>
      </c>
      <c r="G1726" s="3"/>
      <c r="H1726" s="327">
        <v>40758</v>
      </c>
      <c r="I1726" s="3"/>
      <c r="J1726" s="3" t="s">
        <v>1198</v>
      </c>
      <c r="K1726" s="3" t="s">
        <v>251</v>
      </c>
      <c r="N1726" s="3"/>
      <c r="O1726" s="3"/>
      <c r="P1726" s="3"/>
      <c r="Q1726" s="3"/>
      <c r="R1726" s="3"/>
      <c r="S1726" s="3"/>
      <c r="T1726" s="120">
        <v>39291</v>
      </c>
      <c r="U1726" s="20">
        <v>14</v>
      </c>
      <c r="V1726" s="198">
        <f t="shared" si="29"/>
        <v>1.5393804002589986E-2</v>
      </c>
      <c r="W1726" s="139">
        <v>0</v>
      </c>
      <c r="X1726" s="7" t="s">
        <v>259</v>
      </c>
      <c r="AA1726" s="127">
        <v>2004</v>
      </c>
      <c r="AB1726" s="4">
        <v>13.2</v>
      </c>
      <c r="AC1726" s="15" t="s">
        <v>25</v>
      </c>
      <c r="AD1726" s="134">
        <v>2009</v>
      </c>
      <c r="AF1726" s="20">
        <v>13.5</v>
      </c>
      <c r="AG1726" s="7" t="s">
        <v>25</v>
      </c>
    </row>
    <row r="1727" spans="1:34" x14ac:dyDescent="0.2">
      <c r="A1727" s="2" t="s">
        <v>98</v>
      </c>
      <c r="B1727" s="3">
        <v>2</v>
      </c>
      <c r="C1727" s="2" t="s">
        <v>62</v>
      </c>
      <c r="D1727" s="1" t="s">
        <v>61</v>
      </c>
      <c r="E1727" s="1" t="s">
        <v>21</v>
      </c>
      <c r="F1727" s="3">
        <v>868</v>
      </c>
      <c r="G1727" s="3"/>
      <c r="H1727" s="327">
        <v>40758</v>
      </c>
      <c r="I1727" s="3">
        <v>11.7</v>
      </c>
      <c r="J1727" s="3"/>
      <c r="K1727" s="3"/>
      <c r="N1727" s="3"/>
      <c r="O1727" s="3"/>
      <c r="P1727" s="3"/>
      <c r="Q1727" s="3"/>
      <c r="R1727" s="3"/>
      <c r="S1727" s="3"/>
      <c r="T1727" s="120">
        <v>39291</v>
      </c>
      <c r="U1727" s="20">
        <v>11.5</v>
      </c>
      <c r="V1727" s="198">
        <f t="shared" si="29"/>
        <v>1.0386890710931252E-2</v>
      </c>
      <c r="W1727" s="139">
        <v>1</v>
      </c>
      <c r="AA1727" s="127">
        <v>2004</v>
      </c>
      <c r="AB1727" s="4">
        <v>11.2</v>
      </c>
      <c r="AC1727" s="15" t="s">
        <v>64</v>
      </c>
      <c r="AD1727" s="134">
        <v>2009</v>
      </c>
      <c r="AF1727" s="20">
        <v>11.9</v>
      </c>
    </row>
    <row r="1728" spans="1:34" x14ac:dyDescent="0.2">
      <c r="A1728" s="2" t="s">
        <v>98</v>
      </c>
      <c r="B1728" s="3">
        <v>2</v>
      </c>
      <c r="C1728" s="2" t="s">
        <v>62</v>
      </c>
      <c r="D1728" s="1" t="s">
        <v>61</v>
      </c>
      <c r="E1728" s="1" t="s">
        <v>22</v>
      </c>
      <c r="F1728" s="3">
        <v>869</v>
      </c>
      <c r="G1728" s="3"/>
      <c r="H1728" s="327">
        <v>40758</v>
      </c>
      <c r="I1728" s="3">
        <v>17</v>
      </c>
      <c r="J1728" s="3"/>
      <c r="K1728" s="3"/>
      <c r="N1728" s="3"/>
      <c r="O1728" s="3"/>
      <c r="P1728" s="3"/>
      <c r="Q1728" s="3"/>
      <c r="R1728" s="3"/>
      <c r="S1728" s="3"/>
      <c r="T1728" s="120">
        <v>39291</v>
      </c>
      <c r="U1728" s="20">
        <v>14.2</v>
      </c>
      <c r="V1728" s="198">
        <f t="shared" si="29"/>
        <v>1.5836768566746148E-2</v>
      </c>
      <c r="W1728" s="139">
        <v>1</v>
      </c>
      <c r="AA1728" s="127">
        <v>2004</v>
      </c>
      <c r="AB1728" s="4">
        <v>11</v>
      </c>
      <c r="AC1728" s="15" t="s">
        <v>64</v>
      </c>
      <c r="AD1728" s="134">
        <v>2009</v>
      </c>
      <c r="AF1728" s="20">
        <v>13.6</v>
      </c>
    </row>
    <row r="1729" spans="1:34" x14ac:dyDescent="0.2">
      <c r="A1729" s="2" t="s">
        <v>98</v>
      </c>
      <c r="B1729" s="3">
        <v>2</v>
      </c>
      <c r="C1729" s="2" t="s">
        <v>62</v>
      </c>
      <c r="D1729" s="1" t="s">
        <v>61</v>
      </c>
      <c r="E1729" s="1" t="s">
        <v>60</v>
      </c>
      <c r="F1729" s="3">
        <v>870</v>
      </c>
      <c r="G1729" s="3"/>
      <c r="H1729" s="327">
        <v>40758</v>
      </c>
      <c r="I1729" s="3">
        <v>14.6</v>
      </c>
      <c r="J1729" s="3"/>
      <c r="K1729" s="3"/>
      <c r="N1729" s="3"/>
      <c r="O1729" s="3"/>
      <c r="P1729" s="3"/>
      <c r="Q1729" s="3"/>
      <c r="R1729" s="3"/>
      <c r="S1729" s="3"/>
      <c r="T1729" s="120">
        <v>39291</v>
      </c>
      <c r="U1729" s="20">
        <v>13.3</v>
      </c>
      <c r="V1729" s="198">
        <f t="shared" si="29"/>
        <v>1.3892908112337463E-2</v>
      </c>
      <c r="W1729" s="139">
        <v>1</v>
      </c>
      <c r="Y1729" s="7">
        <v>2</v>
      </c>
      <c r="AA1729" s="127">
        <v>2004</v>
      </c>
      <c r="AB1729" s="4">
        <v>11.1</v>
      </c>
      <c r="AC1729" s="15" t="s">
        <v>64</v>
      </c>
      <c r="AD1729" s="134">
        <v>2009</v>
      </c>
      <c r="AF1729" s="20">
        <v>12.7</v>
      </c>
    </row>
    <row r="1730" spans="1:34" x14ac:dyDescent="0.2">
      <c r="A1730" s="2" t="s">
        <v>98</v>
      </c>
      <c r="B1730" s="3">
        <v>2</v>
      </c>
      <c r="C1730" s="2" t="s">
        <v>62</v>
      </c>
      <c r="D1730" s="1" t="s">
        <v>61</v>
      </c>
      <c r="E1730" s="1" t="s">
        <v>21</v>
      </c>
      <c r="F1730" s="3">
        <v>871</v>
      </c>
      <c r="G1730" s="3"/>
      <c r="H1730" s="327">
        <v>40758</v>
      </c>
      <c r="I1730" s="3"/>
      <c r="J1730" s="3"/>
      <c r="K1730" s="100" t="s">
        <v>1199</v>
      </c>
      <c r="N1730" s="3"/>
      <c r="O1730" s="3"/>
      <c r="P1730" s="3"/>
      <c r="Q1730" s="3"/>
      <c r="R1730" s="3"/>
      <c r="S1730" s="3"/>
      <c r="T1730" s="120">
        <v>39291</v>
      </c>
      <c r="U1730" s="20">
        <v>13</v>
      </c>
      <c r="V1730" s="198">
        <f t="shared" si="29"/>
        <v>1.3273228961416876E-2</v>
      </c>
      <c r="W1730" s="139">
        <v>1</v>
      </c>
      <c r="AA1730" s="127">
        <v>2004</v>
      </c>
      <c r="AB1730" s="4">
        <v>11.1</v>
      </c>
      <c r="AC1730" s="15" t="s">
        <v>64</v>
      </c>
      <c r="AD1730" s="134">
        <v>2009</v>
      </c>
    </row>
    <row r="1731" spans="1:34" x14ac:dyDescent="0.2">
      <c r="A1731" s="2" t="s">
        <v>98</v>
      </c>
      <c r="B1731" s="3">
        <v>2</v>
      </c>
      <c r="C1731" s="2"/>
      <c r="D1731" s="1" t="s">
        <v>61</v>
      </c>
      <c r="E1731" s="1" t="s">
        <v>60</v>
      </c>
      <c r="F1731" s="3">
        <v>1488</v>
      </c>
      <c r="G1731" s="3"/>
      <c r="H1731" s="327">
        <v>40758</v>
      </c>
      <c r="I1731" s="3">
        <v>12.4</v>
      </c>
      <c r="J1731" s="3"/>
      <c r="K1731" s="3"/>
      <c r="N1731" s="3"/>
      <c r="O1731" s="3"/>
      <c r="P1731" s="3"/>
      <c r="Q1731" s="3"/>
      <c r="R1731" s="3"/>
      <c r="S1731" s="3"/>
      <c r="T1731" s="120">
        <v>39291</v>
      </c>
      <c r="U1731" s="20">
        <v>10.5</v>
      </c>
      <c r="V1731" s="198">
        <f t="shared" si="29"/>
        <v>8.6590147514568668E-3</v>
      </c>
      <c r="W1731" s="139">
        <v>1</v>
      </c>
      <c r="Y1731" s="7">
        <v>2</v>
      </c>
      <c r="AA1731" s="127"/>
      <c r="AB1731" s="4"/>
      <c r="AC1731" s="15"/>
      <c r="AD1731" s="134"/>
    </row>
    <row r="1732" spans="1:34" x14ac:dyDescent="0.2">
      <c r="A1732" s="2" t="s">
        <v>98</v>
      </c>
      <c r="B1732" s="3">
        <v>2</v>
      </c>
      <c r="C1732" s="2"/>
      <c r="D1732" s="1" t="s">
        <v>61</v>
      </c>
      <c r="E1732" s="1" t="s">
        <v>21</v>
      </c>
      <c r="F1732" s="3">
        <v>1606</v>
      </c>
      <c r="G1732" s="3"/>
      <c r="H1732" s="327">
        <v>40758</v>
      </c>
      <c r="I1732" s="3">
        <v>11</v>
      </c>
      <c r="J1732" s="3"/>
      <c r="K1732" s="100" t="s">
        <v>1201</v>
      </c>
      <c r="N1732" s="3"/>
      <c r="O1732" s="3"/>
      <c r="P1732" s="3"/>
      <c r="Q1732" s="3"/>
      <c r="R1732" s="3"/>
      <c r="S1732" s="3"/>
      <c r="T1732" s="120"/>
      <c r="U1732" s="20"/>
      <c r="V1732" s="198"/>
      <c r="W1732" s="139"/>
      <c r="AA1732" s="127"/>
      <c r="AB1732" s="4"/>
      <c r="AC1732" s="15"/>
      <c r="AD1732" s="134"/>
    </row>
    <row r="1733" spans="1:34" x14ac:dyDescent="0.2">
      <c r="A1733" s="2" t="s">
        <v>98</v>
      </c>
      <c r="B1733" s="3">
        <v>2</v>
      </c>
      <c r="C1733" s="2" t="s">
        <v>63</v>
      </c>
      <c r="D1733" s="1" t="s">
        <v>68</v>
      </c>
      <c r="E1733" s="1" t="s">
        <v>22</v>
      </c>
      <c r="F1733" s="3">
        <v>228</v>
      </c>
      <c r="G1733" s="3"/>
      <c r="H1733" s="327">
        <v>40758</v>
      </c>
      <c r="I1733" s="3">
        <v>14.4</v>
      </c>
      <c r="J1733" s="3"/>
      <c r="K1733" s="3"/>
      <c r="N1733" s="3"/>
      <c r="O1733" s="3"/>
      <c r="P1733" s="3"/>
      <c r="Q1733" s="3"/>
      <c r="R1733" s="3"/>
      <c r="S1733" s="3"/>
      <c r="T1733" s="120">
        <v>39291</v>
      </c>
      <c r="U1733" s="20">
        <v>13</v>
      </c>
      <c r="V1733" s="198">
        <f t="shared" si="29"/>
        <v>1.3273228961416876E-2</v>
      </c>
      <c r="W1733" s="139">
        <v>1</v>
      </c>
      <c r="AA1733" s="127"/>
      <c r="AB1733" s="4"/>
      <c r="AC1733" s="15"/>
      <c r="AD1733" s="134">
        <v>2009</v>
      </c>
      <c r="AF1733" s="20">
        <v>12.7</v>
      </c>
      <c r="AH1733" s="14" t="s">
        <v>96</v>
      </c>
    </row>
    <row r="1734" spans="1:34" x14ac:dyDescent="0.2">
      <c r="A1734" s="2" t="s">
        <v>98</v>
      </c>
      <c r="B1734" s="3">
        <v>2</v>
      </c>
      <c r="C1734" s="2" t="s">
        <v>63</v>
      </c>
      <c r="D1734" s="1" t="s">
        <v>68</v>
      </c>
      <c r="E1734" s="1" t="s">
        <v>60</v>
      </c>
      <c r="F1734" s="3">
        <v>235</v>
      </c>
      <c r="G1734" s="3"/>
      <c r="H1734" s="327">
        <v>40758</v>
      </c>
      <c r="I1734" s="3">
        <v>16.399999999999999</v>
      </c>
      <c r="J1734" s="3"/>
      <c r="K1734" s="3"/>
      <c r="N1734" s="3"/>
      <c r="O1734" s="3"/>
      <c r="P1734" s="3"/>
      <c r="Q1734" s="3"/>
      <c r="R1734" s="3"/>
      <c r="S1734" s="3"/>
      <c r="T1734" s="120">
        <v>39291</v>
      </c>
      <c r="U1734" s="20">
        <v>13.3</v>
      </c>
      <c r="V1734" s="198">
        <f t="shared" si="29"/>
        <v>1.3892908112337463E-2</v>
      </c>
      <c r="W1734" s="139">
        <v>1</v>
      </c>
      <c r="Y1734" s="7">
        <v>2</v>
      </c>
      <c r="AA1734" s="127"/>
      <c r="AB1734" s="4"/>
      <c r="AC1734" s="15"/>
      <c r="AD1734" s="134">
        <v>2009</v>
      </c>
      <c r="AF1734" s="20">
        <v>11</v>
      </c>
      <c r="AH1734" s="14" t="s">
        <v>96</v>
      </c>
    </row>
    <row r="1735" spans="1:34" x14ac:dyDescent="0.2">
      <c r="A1735" s="2" t="s">
        <v>98</v>
      </c>
      <c r="B1735" s="3">
        <v>2</v>
      </c>
      <c r="C1735" s="2"/>
      <c r="D1735" s="1" t="s">
        <v>68</v>
      </c>
      <c r="E1735" s="1" t="s">
        <v>60</v>
      </c>
      <c r="F1735" s="3">
        <v>516</v>
      </c>
      <c r="G1735" s="3"/>
      <c r="H1735" s="327">
        <v>40758</v>
      </c>
      <c r="I1735" s="3">
        <v>13.2</v>
      </c>
      <c r="J1735" s="3"/>
      <c r="K1735" s="3"/>
      <c r="N1735" s="3"/>
      <c r="O1735" s="3"/>
      <c r="P1735" s="3"/>
      <c r="Q1735" s="3"/>
      <c r="R1735" s="3"/>
      <c r="S1735" s="3"/>
      <c r="T1735" s="120">
        <v>39291</v>
      </c>
      <c r="U1735" s="20">
        <v>11.6</v>
      </c>
      <c r="V1735" s="198">
        <f t="shared" si="29"/>
        <v>1.0568317686676064E-2</v>
      </c>
      <c r="W1735" s="139">
        <v>1</v>
      </c>
      <c r="Y1735" s="7">
        <v>2</v>
      </c>
      <c r="AA1735" s="127"/>
      <c r="AB1735" s="4"/>
      <c r="AC1735" s="15"/>
      <c r="AD1735" s="134"/>
    </row>
    <row r="1736" spans="1:34" x14ac:dyDescent="0.2">
      <c r="A1736" s="2" t="s">
        <v>98</v>
      </c>
      <c r="B1736" s="3">
        <v>2</v>
      </c>
      <c r="C1736" s="2" t="s">
        <v>63</v>
      </c>
      <c r="D1736" s="1" t="s">
        <v>68</v>
      </c>
      <c r="E1736" s="1" t="s">
        <v>21</v>
      </c>
      <c r="F1736" s="3">
        <v>872</v>
      </c>
      <c r="G1736" s="3"/>
      <c r="H1736" s="327">
        <v>40758</v>
      </c>
      <c r="I1736" s="3">
        <v>15.5</v>
      </c>
      <c r="J1736" s="3"/>
      <c r="K1736" s="3"/>
      <c r="N1736" s="3"/>
      <c r="O1736" s="3"/>
      <c r="P1736" s="3"/>
      <c r="Q1736" s="3"/>
      <c r="R1736" s="3"/>
      <c r="S1736" s="3"/>
      <c r="T1736" s="120">
        <v>39291</v>
      </c>
      <c r="U1736" s="20">
        <v>14</v>
      </c>
      <c r="V1736" s="198">
        <f t="shared" si="29"/>
        <v>1.5393804002589986E-2</v>
      </c>
      <c r="W1736" s="139">
        <v>1</v>
      </c>
      <c r="AA1736" s="127">
        <v>2004</v>
      </c>
      <c r="AB1736" s="4">
        <v>11.3</v>
      </c>
      <c r="AC1736" s="15" t="s">
        <v>64</v>
      </c>
      <c r="AD1736" s="134">
        <v>2009</v>
      </c>
      <c r="AF1736" s="20">
        <v>13.4</v>
      </c>
    </row>
    <row r="1737" spans="1:34" x14ac:dyDescent="0.2">
      <c r="A1737" s="2" t="s">
        <v>98</v>
      </c>
      <c r="B1737" s="3">
        <v>2</v>
      </c>
      <c r="C1737" s="2" t="s">
        <v>63</v>
      </c>
      <c r="D1737" s="1" t="s">
        <v>68</v>
      </c>
      <c r="E1737" s="1" t="s">
        <v>21</v>
      </c>
      <c r="F1737" s="3">
        <v>873</v>
      </c>
      <c r="G1737" s="3"/>
      <c r="H1737" s="327">
        <v>40758</v>
      </c>
      <c r="I1737" s="3">
        <v>24.7</v>
      </c>
      <c r="J1737" s="3"/>
      <c r="K1737" s="3"/>
      <c r="N1737" s="3"/>
      <c r="O1737" s="3"/>
      <c r="P1737" s="3"/>
      <c r="Q1737" s="3"/>
      <c r="R1737" s="3"/>
      <c r="S1737" s="3"/>
      <c r="T1737" s="120">
        <v>39291</v>
      </c>
      <c r="U1737" s="20">
        <v>22.3</v>
      </c>
      <c r="V1737" s="198">
        <f t="shared" si="29"/>
        <v>3.9057065267591708E-2</v>
      </c>
      <c r="W1737" s="139">
        <v>1</v>
      </c>
      <c r="AA1737" s="127">
        <v>2004</v>
      </c>
      <c r="AB1737" s="4">
        <v>16.7</v>
      </c>
      <c r="AC1737" s="15" t="s">
        <v>64</v>
      </c>
      <c r="AD1737" s="134">
        <v>2009</v>
      </c>
      <c r="AF1737" s="20">
        <v>21.2</v>
      </c>
    </row>
    <row r="1738" spans="1:34" x14ac:dyDescent="0.2">
      <c r="A1738" s="2" t="s">
        <v>98</v>
      </c>
      <c r="B1738" s="3">
        <v>2</v>
      </c>
      <c r="C1738" s="2" t="s">
        <v>63</v>
      </c>
      <c r="D1738" s="1" t="s">
        <v>68</v>
      </c>
      <c r="E1738" s="1" t="s">
        <v>21</v>
      </c>
      <c r="F1738" s="3">
        <v>874</v>
      </c>
      <c r="G1738" s="3"/>
      <c r="H1738" s="327">
        <v>40758</v>
      </c>
      <c r="I1738" s="3">
        <v>19</v>
      </c>
      <c r="J1738" s="3"/>
      <c r="K1738" s="3"/>
      <c r="N1738" s="3"/>
      <c r="O1738" s="3"/>
      <c r="P1738" s="3"/>
      <c r="Q1738" s="3"/>
      <c r="R1738" s="3"/>
      <c r="S1738" s="3"/>
      <c r="T1738" s="120">
        <v>39291</v>
      </c>
      <c r="U1738" s="20">
        <v>16</v>
      </c>
      <c r="V1738" s="198">
        <f t="shared" si="29"/>
        <v>2.0106192982974676E-2</v>
      </c>
      <c r="W1738" s="139">
        <v>1</v>
      </c>
      <c r="AA1738" s="127">
        <v>2004</v>
      </c>
      <c r="AB1738" s="4">
        <v>11.7</v>
      </c>
      <c r="AC1738" s="15" t="s">
        <v>64</v>
      </c>
      <c r="AD1738" s="134">
        <v>2009</v>
      </c>
      <c r="AF1738" s="20">
        <v>15.6</v>
      </c>
    </row>
    <row r="1739" spans="1:34" x14ac:dyDescent="0.2">
      <c r="A1739" s="2" t="s">
        <v>98</v>
      </c>
      <c r="B1739" s="3">
        <v>2</v>
      </c>
      <c r="C1739" s="2" t="s">
        <v>63</v>
      </c>
      <c r="D1739" s="1" t="s">
        <v>68</v>
      </c>
      <c r="E1739" s="1" t="s">
        <v>69</v>
      </c>
      <c r="F1739" s="3">
        <v>875</v>
      </c>
      <c r="G1739" s="3"/>
      <c r="H1739" s="327">
        <v>40758</v>
      </c>
      <c r="I1739" s="3">
        <v>11.9</v>
      </c>
      <c r="J1739" s="3"/>
      <c r="K1739" s="3"/>
      <c r="N1739" s="3"/>
      <c r="O1739" s="3"/>
      <c r="P1739" s="3"/>
      <c r="Q1739" s="3"/>
      <c r="R1739" s="3"/>
      <c r="S1739" s="3"/>
      <c r="T1739" s="120">
        <v>39291</v>
      </c>
      <c r="U1739" s="20">
        <v>11.6</v>
      </c>
      <c r="V1739" s="198">
        <f t="shared" si="29"/>
        <v>1.0568317686676064E-2</v>
      </c>
      <c r="W1739" s="139">
        <v>1</v>
      </c>
      <c r="AA1739" s="127">
        <v>2004</v>
      </c>
      <c r="AB1739" s="4">
        <v>11.5</v>
      </c>
      <c r="AC1739" s="15" t="s">
        <v>25</v>
      </c>
      <c r="AD1739" s="134">
        <v>2009</v>
      </c>
      <c r="AF1739" s="20">
        <v>11.5</v>
      </c>
      <c r="AG1739" s="7" t="s">
        <v>25</v>
      </c>
    </row>
    <row r="1740" spans="1:34" x14ac:dyDescent="0.2">
      <c r="A1740" s="2" t="s">
        <v>98</v>
      </c>
      <c r="B1740" s="3">
        <v>2</v>
      </c>
      <c r="C1740" s="2" t="s">
        <v>63</v>
      </c>
      <c r="D1740" s="1" t="s">
        <v>68</v>
      </c>
      <c r="E1740" s="1" t="s">
        <v>21</v>
      </c>
      <c r="F1740" s="3">
        <v>876</v>
      </c>
      <c r="G1740" s="3"/>
      <c r="H1740" s="327">
        <v>40758</v>
      </c>
      <c r="I1740" s="3">
        <v>17.2</v>
      </c>
      <c r="J1740" s="3"/>
      <c r="K1740" s="3"/>
      <c r="N1740" s="3"/>
      <c r="O1740" s="3"/>
      <c r="P1740" s="3"/>
      <c r="Q1740" s="3"/>
      <c r="R1740" s="3"/>
      <c r="S1740" s="3"/>
      <c r="T1740" s="120">
        <v>39291</v>
      </c>
      <c r="U1740" s="20">
        <v>14.9</v>
      </c>
      <c r="V1740" s="198">
        <f t="shared" si="29"/>
        <v>1.743662462558675E-2</v>
      </c>
      <c r="W1740" s="139">
        <v>1</v>
      </c>
      <c r="AA1740" s="127">
        <v>2004</v>
      </c>
      <c r="AB1740" s="4">
        <v>11.1</v>
      </c>
      <c r="AC1740" s="15" t="s">
        <v>64</v>
      </c>
      <c r="AD1740" s="134">
        <v>2009</v>
      </c>
      <c r="AF1740" s="20">
        <v>14.2</v>
      </c>
    </row>
    <row r="1741" spans="1:34" x14ac:dyDescent="0.2">
      <c r="A1741" s="1" t="s">
        <v>98</v>
      </c>
      <c r="B1741" s="3">
        <v>3</v>
      </c>
      <c r="C1741" s="1" t="s">
        <v>24</v>
      </c>
      <c r="D1741" s="1" t="s">
        <v>246</v>
      </c>
      <c r="E1741" s="1" t="s">
        <v>21</v>
      </c>
      <c r="F1741" s="3">
        <v>890</v>
      </c>
      <c r="G1741" s="3"/>
      <c r="H1741" s="327">
        <v>40758</v>
      </c>
      <c r="I1741" s="3">
        <v>14</v>
      </c>
      <c r="J1741" s="3"/>
      <c r="K1741" s="3"/>
      <c r="N1741" s="3"/>
      <c r="O1741" s="3"/>
      <c r="P1741" s="3"/>
      <c r="Q1741" s="3"/>
      <c r="R1741" s="3"/>
      <c r="S1741" s="3"/>
      <c r="T1741" s="120">
        <v>39291</v>
      </c>
      <c r="U1741" s="20">
        <v>12.8</v>
      </c>
      <c r="V1741" s="198">
        <f t="shared" si="29"/>
        <v>1.2867963509103793E-2</v>
      </c>
      <c r="W1741" s="139">
        <v>1</v>
      </c>
      <c r="AA1741" s="127">
        <v>2004</v>
      </c>
      <c r="AB1741" s="4">
        <v>10.199999999999999</v>
      </c>
      <c r="AC1741" s="15" t="s">
        <v>64</v>
      </c>
      <c r="AD1741" s="135"/>
      <c r="AE1741" s="44"/>
      <c r="AF1741" s="44"/>
      <c r="AG1741" s="42"/>
      <c r="AH1741" s="43"/>
    </row>
    <row r="1742" spans="1:34" x14ac:dyDescent="0.2">
      <c r="A1742" s="1" t="s">
        <v>98</v>
      </c>
      <c r="B1742" s="3">
        <v>3</v>
      </c>
      <c r="C1742" s="1" t="s">
        <v>24</v>
      </c>
      <c r="D1742" s="1" t="s">
        <v>246</v>
      </c>
      <c r="E1742" s="1" t="s">
        <v>69</v>
      </c>
      <c r="F1742" s="3">
        <v>891</v>
      </c>
      <c r="G1742" s="3"/>
      <c r="H1742" s="327">
        <v>40758</v>
      </c>
      <c r="I1742" s="3">
        <v>13.2</v>
      </c>
      <c r="J1742" s="3"/>
      <c r="K1742" s="3"/>
      <c r="N1742" s="3"/>
      <c r="O1742" s="3"/>
      <c r="P1742" s="3"/>
      <c r="Q1742" s="3"/>
      <c r="R1742" s="3"/>
      <c r="S1742" s="3"/>
      <c r="T1742" s="120">
        <v>39291</v>
      </c>
      <c r="U1742" s="20">
        <v>12.4</v>
      </c>
      <c r="V1742" s="198">
        <f t="shared" si="29"/>
        <v>1.2076282160399167E-2</v>
      </c>
      <c r="W1742" s="139">
        <v>1</v>
      </c>
      <c r="Z1742" s="16" t="s">
        <v>967</v>
      </c>
      <c r="AA1742" s="127">
        <v>2004</v>
      </c>
      <c r="AB1742" s="4">
        <v>10.199999999999999</v>
      </c>
      <c r="AC1742" s="15" t="s">
        <v>64</v>
      </c>
      <c r="AD1742" s="135"/>
      <c r="AE1742" s="44"/>
      <c r="AF1742" s="44"/>
      <c r="AG1742" s="42"/>
      <c r="AH1742" s="43"/>
    </row>
    <row r="1743" spans="1:34" x14ac:dyDescent="0.2">
      <c r="A1743" s="1" t="s">
        <v>98</v>
      </c>
      <c r="B1743" s="3">
        <v>3</v>
      </c>
      <c r="C1743" s="1" t="s">
        <v>24</v>
      </c>
      <c r="D1743" s="1" t="s">
        <v>246</v>
      </c>
      <c r="E1743" s="1" t="s">
        <v>21</v>
      </c>
      <c r="F1743" s="3">
        <v>892</v>
      </c>
      <c r="G1743" s="3"/>
      <c r="H1743" s="327">
        <v>40758</v>
      </c>
      <c r="I1743" s="3">
        <v>12.6</v>
      </c>
      <c r="J1743" s="3"/>
      <c r="K1743" s="3"/>
      <c r="N1743" s="3"/>
      <c r="O1743" s="3"/>
      <c r="P1743" s="3"/>
      <c r="Q1743" s="3"/>
      <c r="R1743" s="3"/>
      <c r="S1743" s="3"/>
      <c r="T1743" s="120">
        <v>39291</v>
      </c>
      <c r="U1743" s="20">
        <v>12.1</v>
      </c>
      <c r="V1743" s="198">
        <f t="shared" si="29"/>
        <v>1.149901451030204E-2</v>
      </c>
      <c r="W1743" s="139">
        <v>1</v>
      </c>
      <c r="AA1743" s="127">
        <v>2004</v>
      </c>
      <c r="AB1743" s="4">
        <v>10</v>
      </c>
      <c r="AC1743" s="15" t="s">
        <v>64</v>
      </c>
      <c r="AD1743" s="135"/>
      <c r="AE1743" s="44"/>
      <c r="AF1743" s="44"/>
      <c r="AG1743" s="42"/>
      <c r="AH1743" s="43"/>
    </row>
    <row r="1744" spans="1:34" x14ac:dyDescent="0.2">
      <c r="A1744" s="1" t="s">
        <v>98</v>
      </c>
      <c r="B1744" s="3">
        <v>3</v>
      </c>
      <c r="C1744" s="1" t="s">
        <v>24</v>
      </c>
      <c r="D1744" s="1" t="s">
        <v>246</v>
      </c>
      <c r="E1744" s="1" t="s">
        <v>21</v>
      </c>
      <c r="F1744" s="3">
        <v>893</v>
      </c>
      <c r="G1744" s="3"/>
      <c r="H1744" s="327">
        <v>40758</v>
      </c>
      <c r="I1744" s="3">
        <v>19.600000000000001</v>
      </c>
      <c r="J1744" s="3"/>
      <c r="K1744" s="3"/>
      <c r="N1744" s="3"/>
      <c r="O1744" s="3"/>
      <c r="P1744" s="3"/>
      <c r="Q1744" s="3"/>
      <c r="R1744" s="3"/>
      <c r="S1744" s="3"/>
      <c r="T1744" s="120">
        <v>39291</v>
      </c>
      <c r="U1744" s="20">
        <v>19</v>
      </c>
      <c r="V1744" s="198">
        <f t="shared" si="29"/>
        <v>2.835287369864788E-2</v>
      </c>
      <c r="W1744" s="139">
        <v>1</v>
      </c>
      <c r="AA1744" s="127">
        <v>2004</v>
      </c>
      <c r="AB1744" s="4">
        <v>15.8</v>
      </c>
      <c r="AC1744" s="15" t="s">
        <v>64</v>
      </c>
      <c r="AD1744" s="135"/>
      <c r="AE1744" s="44"/>
      <c r="AF1744" s="44"/>
      <c r="AG1744" s="42"/>
      <c r="AH1744" s="43"/>
    </row>
    <row r="1745" spans="1:40" x14ac:dyDescent="0.2">
      <c r="A1745" s="1" t="s">
        <v>98</v>
      </c>
      <c r="B1745" s="3">
        <v>3</v>
      </c>
      <c r="C1745" s="1" t="s">
        <v>24</v>
      </c>
      <c r="D1745" s="1" t="s">
        <v>246</v>
      </c>
      <c r="E1745" s="1" t="s">
        <v>21</v>
      </c>
      <c r="F1745" s="3">
        <v>894</v>
      </c>
      <c r="G1745" s="3"/>
      <c r="H1745" s="327">
        <v>40758</v>
      </c>
      <c r="I1745" s="3">
        <v>18.5</v>
      </c>
      <c r="J1745" s="3"/>
      <c r="K1745" s="3"/>
      <c r="N1745" s="3"/>
      <c r="O1745" s="3"/>
      <c r="P1745" s="3"/>
      <c r="Q1745" s="3"/>
      <c r="R1745" s="3"/>
      <c r="S1745" s="3"/>
      <c r="T1745" s="120">
        <v>39291</v>
      </c>
      <c r="U1745" s="20">
        <v>15.8</v>
      </c>
      <c r="V1745" s="198">
        <f t="shared" si="29"/>
        <v>1.9606679751053901E-2</v>
      </c>
      <c r="W1745" s="139">
        <v>1</v>
      </c>
      <c r="AA1745" s="127">
        <v>2004</v>
      </c>
      <c r="AB1745" s="4">
        <v>10.8</v>
      </c>
      <c r="AC1745" s="15" t="s">
        <v>64</v>
      </c>
      <c r="AD1745" s="135"/>
      <c r="AE1745" s="44"/>
      <c r="AF1745" s="44"/>
      <c r="AG1745" s="42"/>
      <c r="AH1745" s="43"/>
    </row>
    <row r="1746" spans="1:40" x14ac:dyDescent="0.2">
      <c r="A1746" s="1" t="s">
        <v>98</v>
      </c>
      <c r="B1746" s="3">
        <v>3</v>
      </c>
      <c r="C1746" s="1" t="s">
        <v>24</v>
      </c>
      <c r="D1746" s="1" t="s">
        <v>246</v>
      </c>
      <c r="E1746" s="1" t="s">
        <v>21</v>
      </c>
      <c r="F1746" s="3">
        <v>895</v>
      </c>
      <c r="G1746" s="3"/>
      <c r="H1746" s="327">
        <v>40758</v>
      </c>
      <c r="I1746" s="3">
        <v>15</v>
      </c>
      <c r="J1746" s="3"/>
      <c r="K1746" s="3"/>
      <c r="N1746" s="3"/>
      <c r="O1746" s="3"/>
      <c r="P1746" s="3"/>
      <c r="Q1746" s="3"/>
      <c r="R1746" s="3"/>
      <c r="S1746" s="3"/>
      <c r="T1746" s="120">
        <v>39291</v>
      </c>
      <c r="U1746" s="20">
        <v>14.1</v>
      </c>
      <c r="V1746" s="198">
        <f t="shared" si="29"/>
        <v>1.561450088650467E-2</v>
      </c>
      <c r="W1746" s="139">
        <v>1</v>
      </c>
      <c r="AA1746" s="127">
        <v>2004</v>
      </c>
      <c r="AB1746" s="4">
        <v>11</v>
      </c>
      <c r="AC1746" s="15" t="s">
        <v>64</v>
      </c>
      <c r="AD1746" s="135"/>
      <c r="AE1746" s="44"/>
      <c r="AF1746" s="44"/>
      <c r="AG1746" s="42"/>
      <c r="AH1746" s="43"/>
    </row>
    <row r="1747" spans="1:40" x14ac:dyDescent="0.2">
      <c r="A1747" s="1" t="s">
        <v>98</v>
      </c>
      <c r="B1747" s="3">
        <v>3</v>
      </c>
      <c r="C1747" s="1" t="s">
        <v>24</v>
      </c>
      <c r="D1747" s="1" t="s">
        <v>246</v>
      </c>
      <c r="E1747" s="1" t="s">
        <v>21</v>
      </c>
      <c r="F1747" s="3">
        <v>896</v>
      </c>
      <c r="G1747" s="3"/>
      <c r="H1747" s="327">
        <v>40758</v>
      </c>
      <c r="I1747" s="3">
        <v>17</v>
      </c>
      <c r="J1747" s="3"/>
      <c r="K1747" s="3"/>
      <c r="N1747" s="3"/>
      <c r="O1747" s="3"/>
      <c r="P1747" s="3"/>
      <c r="Q1747" s="3"/>
      <c r="R1747" s="3"/>
      <c r="S1747" s="3"/>
      <c r="T1747" s="120">
        <v>39291</v>
      </c>
      <c r="U1747" s="20">
        <v>15.9</v>
      </c>
      <c r="V1747" s="198">
        <f t="shared" si="29"/>
        <v>1.9855650968850891E-2</v>
      </c>
      <c r="W1747" s="139">
        <v>1</v>
      </c>
      <c r="AA1747" s="127">
        <v>2004</v>
      </c>
      <c r="AB1747" s="4">
        <v>12.9</v>
      </c>
      <c r="AC1747" s="15" t="s">
        <v>64</v>
      </c>
      <c r="AD1747" s="135"/>
      <c r="AE1747" s="44"/>
      <c r="AF1747" s="44"/>
      <c r="AG1747" s="42"/>
      <c r="AH1747" s="43"/>
    </row>
    <row r="1748" spans="1:40" x14ac:dyDescent="0.2">
      <c r="A1748" s="7" t="s">
        <v>98</v>
      </c>
      <c r="B1748" s="72">
        <v>3</v>
      </c>
      <c r="C1748" s="7"/>
      <c r="D1748" s="97" t="s">
        <v>246</v>
      </c>
      <c r="E1748" s="7" t="s">
        <v>60</v>
      </c>
      <c r="F1748" s="7">
        <v>1499</v>
      </c>
      <c r="H1748" s="327">
        <v>40758</v>
      </c>
      <c r="I1748" s="7">
        <v>13</v>
      </c>
      <c r="T1748" s="120">
        <v>39291</v>
      </c>
      <c r="U1748" s="20">
        <v>11.3</v>
      </c>
      <c r="V1748" s="198">
        <f t="shared" si="29"/>
        <v>1.0028749148422018E-2</v>
      </c>
      <c r="W1748" s="139">
        <v>1</v>
      </c>
      <c r="Y1748" s="7">
        <v>2</v>
      </c>
      <c r="Z1748" s="14" t="s">
        <v>336</v>
      </c>
      <c r="AA1748" s="127"/>
      <c r="AB1748" s="4"/>
      <c r="AC1748" s="15"/>
      <c r="AD1748" s="135"/>
      <c r="AE1748" s="44"/>
      <c r="AF1748" s="44"/>
      <c r="AG1748" s="42"/>
      <c r="AH1748" s="43"/>
    </row>
    <row r="1749" spans="1:40" x14ac:dyDescent="0.2">
      <c r="A1749" s="7" t="s">
        <v>98</v>
      </c>
      <c r="B1749" s="72">
        <v>3</v>
      </c>
      <c r="C1749" s="7"/>
      <c r="D1749" s="97" t="s">
        <v>246</v>
      </c>
      <c r="E1749" s="7" t="s">
        <v>21</v>
      </c>
      <c r="F1749" s="7">
        <v>1500</v>
      </c>
      <c r="H1749" s="327">
        <v>40758</v>
      </c>
      <c r="I1749" s="7">
        <v>11.2</v>
      </c>
      <c r="T1749" s="120">
        <v>39291</v>
      </c>
      <c r="U1749" s="20">
        <v>11</v>
      </c>
      <c r="V1749" s="198">
        <f t="shared" si="29"/>
        <v>9.5033177771091243E-3</v>
      </c>
      <c r="W1749" s="139">
        <v>1</v>
      </c>
      <c r="Z1749" s="14" t="s">
        <v>336</v>
      </c>
      <c r="AA1749" s="127"/>
      <c r="AB1749" s="4"/>
      <c r="AC1749" s="15"/>
      <c r="AD1749" s="135"/>
      <c r="AE1749" s="44"/>
      <c r="AF1749" s="44"/>
      <c r="AG1749" s="42"/>
      <c r="AH1749" s="43"/>
    </row>
    <row r="1750" spans="1:40" x14ac:dyDescent="0.2">
      <c r="A1750" s="7" t="s">
        <v>98</v>
      </c>
      <c r="B1750" s="72">
        <v>3</v>
      </c>
      <c r="C1750" s="7"/>
      <c r="D1750" s="97" t="s">
        <v>246</v>
      </c>
      <c r="E1750" s="7" t="s">
        <v>28</v>
      </c>
      <c r="F1750" s="7">
        <v>2616</v>
      </c>
      <c r="H1750" s="327">
        <v>40758</v>
      </c>
      <c r="I1750" s="7">
        <v>10.7</v>
      </c>
      <c r="K1750" s="100" t="s">
        <v>1249</v>
      </c>
      <c r="T1750" s="120"/>
      <c r="U1750" s="20"/>
      <c r="V1750" s="198"/>
      <c r="W1750" s="139"/>
      <c r="AA1750" s="127"/>
      <c r="AB1750" s="4"/>
      <c r="AC1750" s="15"/>
      <c r="AD1750" s="135"/>
      <c r="AE1750" s="44"/>
      <c r="AF1750" s="44"/>
      <c r="AG1750" s="42"/>
      <c r="AH1750" s="43"/>
    </row>
    <row r="1751" spans="1:40" x14ac:dyDescent="0.2">
      <c r="A1751" s="7" t="s">
        <v>98</v>
      </c>
      <c r="B1751" s="72">
        <v>3</v>
      </c>
      <c r="C1751" s="7"/>
      <c r="D1751" s="97" t="s">
        <v>247</v>
      </c>
      <c r="E1751" s="7" t="s">
        <v>21</v>
      </c>
      <c r="F1751" s="7">
        <v>617</v>
      </c>
      <c r="H1751" s="327">
        <v>40758</v>
      </c>
      <c r="I1751" s="7">
        <v>14.7</v>
      </c>
      <c r="T1751" s="120">
        <v>39291</v>
      </c>
      <c r="U1751" s="20">
        <v>14.1</v>
      </c>
      <c r="V1751" s="198">
        <f t="shared" si="29"/>
        <v>1.561450088650467E-2</v>
      </c>
      <c r="W1751" s="139">
        <v>1</v>
      </c>
      <c r="AA1751" s="127"/>
      <c r="AB1751" s="4"/>
      <c r="AC1751" s="15"/>
      <c r="AD1751" s="135"/>
      <c r="AE1751" s="44"/>
      <c r="AF1751" s="44"/>
      <c r="AG1751" s="42"/>
      <c r="AH1751" s="43"/>
      <c r="AM1751" s="7"/>
      <c r="AN1751" s="7"/>
    </row>
    <row r="1752" spans="1:40" x14ac:dyDescent="0.2">
      <c r="A1752" s="1" t="s">
        <v>98</v>
      </c>
      <c r="B1752" s="3">
        <v>3</v>
      </c>
      <c r="C1752" s="1" t="s">
        <v>26</v>
      </c>
      <c r="D1752" s="1" t="s">
        <v>247</v>
      </c>
      <c r="E1752" s="1" t="s">
        <v>21</v>
      </c>
      <c r="F1752" s="3">
        <v>882</v>
      </c>
      <c r="G1752" s="3"/>
      <c r="H1752" s="327">
        <v>40758</v>
      </c>
      <c r="I1752" s="3">
        <v>14.4</v>
      </c>
      <c r="J1752" s="3"/>
      <c r="K1752" s="3"/>
      <c r="N1752" s="3"/>
      <c r="O1752" s="3"/>
      <c r="P1752" s="3"/>
      <c r="Q1752" s="3"/>
      <c r="R1752" s="3"/>
      <c r="S1752" s="3"/>
      <c r="T1752" s="120">
        <v>39291</v>
      </c>
      <c r="U1752" s="20">
        <v>14.1</v>
      </c>
      <c r="V1752" s="198">
        <f t="shared" si="29"/>
        <v>1.561450088650467E-2</v>
      </c>
      <c r="W1752" s="139">
        <v>1</v>
      </c>
      <c r="AA1752" s="127">
        <v>2004</v>
      </c>
      <c r="AB1752" s="4">
        <v>12.2</v>
      </c>
      <c r="AC1752" s="15" t="s">
        <v>64</v>
      </c>
      <c r="AD1752" s="135"/>
      <c r="AE1752" s="44"/>
      <c r="AF1752" s="44"/>
      <c r="AG1752" s="42"/>
      <c r="AH1752" s="43"/>
      <c r="AM1752" s="7"/>
      <c r="AN1752" s="7"/>
    </row>
    <row r="1753" spans="1:40" x14ac:dyDescent="0.2">
      <c r="A1753" s="1" t="s">
        <v>98</v>
      </c>
      <c r="B1753" s="3">
        <v>3</v>
      </c>
      <c r="C1753" s="1" t="s">
        <v>26</v>
      </c>
      <c r="D1753" s="1" t="s">
        <v>247</v>
      </c>
      <c r="E1753" s="1" t="s">
        <v>69</v>
      </c>
      <c r="F1753" s="3">
        <v>883</v>
      </c>
      <c r="G1753" s="3"/>
      <c r="H1753" s="327">
        <v>40758</v>
      </c>
      <c r="I1753" s="3"/>
      <c r="J1753" s="3" t="s">
        <v>1198</v>
      </c>
      <c r="K1753" s="3" t="s">
        <v>251</v>
      </c>
      <c r="N1753" s="3"/>
      <c r="O1753" s="3"/>
      <c r="P1753" s="3"/>
      <c r="Q1753" s="3"/>
      <c r="R1753" s="3"/>
      <c r="S1753" s="3"/>
      <c r="T1753" s="120">
        <v>39291</v>
      </c>
      <c r="U1753" s="20">
        <v>10.7</v>
      </c>
      <c r="V1753" s="198">
        <f t="shared" si="29"/>
        <v>8.9920235727373836E-3</v>
      </c>
      <c r="W1753" s="139">
        <v>0</v>
      </c>
      <c r="X1753" s="7" t="s">
        <v>494</v>
      </c>
      <c r="AA1753" s="127">
        <v>2004</v>
      </c>
      <c r="AB1753" s="4">
        <v>10.3</v>
      </c>
      <c r="AC1753" s="15" t="s">
        <v>64</v>
      </c>
      <c r="AD1753" s="135"/>
      <c r="AE1753" s="44"/>
      <c r="AF1753" s="44"/>
      <c r="AG1753" s="42"/>
      <c r="AH1753" s="43"/>
      <c r="AM1753" s="7"/>
      <c r="AN1753" s="7"/>
    </row>
    <row r="1754" spans="1:40" x14ac:dyDescent="0.2">
      <c r="A1754" s="1" t="s">
        <v>98</v>
      </c>
      <c r="B1754" s="3">
        <v>3</v>
      </c>
      <c r="C1754" s="1" t="s">
        <v>26</v>
      </c>
      <c r="D1754" s="1" t="s">
        <v>247</v>
      </c>
      <c r="E1754" s="1" t="s">
        <v>21</v>
      </c>
      <c r="F1754" s="3">
        <v>884</v>
      </c>
      <c r="G1754" s="3"/>
      <c r="H1754" s="327">
        <v>40758</v>
      </c>
      <c r="I1754" s="3">
        <v>14.3</v>
      </c>
      <c r="J1754" s="3"/>
      <c r="K1754" s="3"/>
      <c r="N1754" s="3"/>
      <c r="O1754" s="3"/>
      <c r="P1754" s="3"/>
      <c r="Q1754" s="3"/>
      <c r="R1754" s="3"/>
      <c r="S1754" s="3"/>
      <c r="T1754" s="120">
        <v>39291</v>
      </c>
      <c r="U1754" s="20">
        <v>13.8</v>
      </c>
      <c r="V1754" s="198">
        <f t="shared" si="29"/>
        <v>1.4957122623741007E-2</v>
      </c>
      <c r="W1754" s="139">
        <v>1</v>
      </c>
      <c r="AA1754" s="127">
        <v>2004</v>
      </c>
      <c r="AB1754" s="4">
        <v>11.8</v>
      </c>
      <c r="AC1754" s="15" t="s">
        <v>64</v>
      </c>
      <c r="AD1754" s="135"/>
      <c r="AE1754" s="44"/>
      <c r="AF1754" s="44"/>
      <c r="AG1754" s="42"/>
      <c r="AH1754" s="43"/>
      <c r="AM1754" s="7"/>
      <c r="AN1754" s="7"/>
    </row>
    <row r="1755" spans="1:40" x14ac:dyDescent="0.2">
      <c r="A1755" s="1" t="s">
        <v>98</v>
      </c>
      <c r="B1755" s="3">
        <v>3</v>
      </c>
      <c r="C1755" s="1" t="s">
        <v>26</v>
      </c>
      <c r="D1755" s="1" t="s">
        <v>247</v>
      </c>
      <c r="E1755" s="1" t="s">
        <v>21</v>
      </c>
      <c r="F1755" s="3">
        <v>885</v>
      </c>
      <c r="G1755" s="3"/>
      <c r="H1755" s="327">
        <v>40758</v>
      </c>
      <c r="I1755" s="3">
        <v>14.4</v>
      </c>
      <c r="J1755" s="3"/>
      <c r="K1755" s="3"/>
      <c r="N1755" s="3"/>
      <c r="O1755" s="3"/>
      <c r="P1755" s="3"/>
      <c r="Q1755" s="3"/>
      <c r="R1755" s="3"/>
      <c r="S1755" s="3"/>
      <c r="T1755" s="120">
        <v>39291</v>
      </c>
      <c r="U1755" s="20">
        <v>13.9</v>
      </c>
      <c r="V1755" s="198">
        <f t="shared" si="29"/>
        <v>1.5174677915002098E-2</v>
      </c>
      <c r="W1755" s="139">
        <v>1</v>
      </c>
      <c r="AA1755" s="127">
        <v>2004</v>
      </c>
      <c r="AB1755" s="4">
        <v>10.5</v>
      </c>
      <c r="AC1755" s="15" t="s">
        <v>64</v>
      </c>
      <c r="AD1755" s="135"/>
      <c r="AE1755" s="44"/>
      <c r="AF1755" s="44"/>
      <c r="AG1755" s="42"/>
      <c r="AH1755" s="43"/>
      <c r="AM1755" s="7"/>
      <c r="AN1755" s="7"/>
    </row>
    <row r="1756" spans="1:40" x14ac:dyDescent="0.2">
      <c r="A1756" s="1" t="s">
        <v>98</v>
      </c>
      <c r="B1756" s="3">
        <v>3</v>
      </c>
      <c r="C1756" s="1" t="s">
        <v>26</v>
      </c>
      <c r="D1756" s="1" t="s">
        <v>247</v>
      </c>
      <c r="E1756" s="1" t="s">
        <v>21</v>
      </c>
      <c r="F1756" s="3">
        <v>886</v>
      </c>
      <c r="G1756" s="3"/>
      <c r="H1756" s="327">
        <v>40758</v>
      </c>
      <c r="I1756" s="3">
        <v>11.2</v>
      </c>
      <c r="J1756" s="3" t="s">
        <v>1198</v>
      </c>
      <c r="K1756" s="100" t="s">
        <v>1202</v>
      </c>
      <c r="N1756" s="3"/>
      <c r="O1756" s="3"/>
      <c r="P1756" s="3"/>
      <c r="Q1756" s="3"/>
      <c r="R1756" s="3"/>
      <c r="S1756" s="3"/>
      <c r="T1756" s="120">
        <v>39291</v>
      </c>
      <c r="U1756" s="20">
        <v>11.4</v>
      </c>
      <c r="V1756" s="198">
        <f t="shared" si="29"/>
        <v>1.0207034531513238E-2</v>
      </c>
      <c r="W1756" s="139">
        <v>0</v>
      </c>
      <c r="X1756" s="7" t="s">
        <v>250</v>
      </c>
      <c r="AA1756" s="127">
        <v>2004</v>
      </c>
      <c r="AB1756" s="4">
        <v>11.2</v>
      </c>
      <c r="AC1756" s="15" t="s">
        <v>64</v>
      </c>
      <c r="AD1756" s="135"/>
      <c r="AE1756" s="44"/>
      <c r="AF1756" s="44"/>
      <c r="AG1756" s="42"/>
      <c r="AH1756" s="43"/>
      <c r="AM1756" s="7"/>
      <c r="AN1756" s="7"/>
    </row>
    <row r="1757" spans="1:40" x14ac:dyDescent="0.2">
      <c r="A1757" s="1" t="s">
        <v>98</v>
      </c>
      <c r="B1757" s="3">
        <v>3</v>
      </c>
      <c r="C1757" s="1" t="s">
        <v>26</v>
      </c>
      <c r="D1757" s="1" t="s">
        <v>247</v>
      </c>
      <c r="E1757" s="1" t="s">
        <v>69</v>
      </c>
      <c r="F1757" s="3">
        <v>887</v>
      </c>
      <c r="G1757" s="3"/>
      <c r="H1757" s="327">
        <v>40758</v>
      </c>
      <c r="I1757" s="3">
        <v>15</v>
      </c>
      <c r="J1757" s="3"/>
      <c r="K1757" s="3"/>
      <c r="N1757" s="3"/>
      <c r="O1757" s="3"/>
      <c r="P1757" s="3"/>
      <c r="Q1757" s="3"/>
      <c r="R1757" s="3"/>
      <c r="S1757" s="3"/>
      <c r="T1757" s="120">
        <v>39291</v>
      </c>
      <c r="U1757" s="20">
        <v>14.4</v>
      </c>
      <c r="V1757" s="198">
        <f t="shared" si="29"/>
        <v>1.628601631620949E-2</v>
      </c>
      <c r="W1757" s="139">
        <v>1</v>
      </c>
      <c r="AA1757" s="127">
        <v>2004</v>
      </c>
      <c r="AB1757" s="4">
        <v>12.6</v>
      </c>
      <c r="AC1757" s="15" t="s">
        <v>64</v>
      </c>
      <c r="AD1757" s="135"/>
      <c r="AE1757" s="44"/>
      <c r="AF1757" s="44"/>
      <c r="AG1757" s="42"/>
      <c r="AH1757" s="43"/>
      <c r="AM1757" s="7"/>
      <c r="AN1757" s="7"/>
    </row>
    <row r="1758" spans="1:40" x14ac:dyDescent="0.2">
      <c r="A1758" s="1" t="s">
        <v>98</v>
      </c>
      <c r="B1758" s="3">
        <v>3</v>
      </c>
      <c r="C1758" s="1" t="s">
        <v>26</v>
      </c>
      <c r="D1758" s="1" t="s">
        <v>247</v>
      </c>
      <c r="E1758" s="1" t="s">
        <v>21</v>
      </c>
      <c r="F1758" s="3">
        <v>888</v>
      </c>
      <c r="G1758" s="3"/>
      <c r="H1758" s="327">
        <v>40758</v>
      </c>
      <c r="I1758" s="3">
        <v>17.7</v>
      </c>
      <c r="J1758" s="3"/>
      <c r="K1758" s="3"/>
      <c r="N1758" s="3"/>
      <c r="O1758" s="3"/>
      <c r="P1758" s="3"/>
      <c r="Q1758" s="3"/>
      <c r="R1758" s="3"/>
      <c r="S1758" s="3"/>
      <c r="T1758" s="120">
        <v>39291</v>
      </c>
      <c r="U1758" s="20">
        <v>16.100000000000001</v>
      </c>
      <c r="V1758" s="198">
        <f t="shared" si="29"/>
        <v>2.035830579342526E-2</v>
      </c>
      <c r="W1758" s="139">
        <v>1</v>
      </c>
      <c r="AA1758" s="127">
        <v>2004</v>
      </c>
      <c r="AB1758" s="4">
        <v>12.6</v>
      </c>
      <c r="AC1758" s="15" t="s">
        <v>64</v>
      </c>
      <c r="AD1758" s="135"/>
      <c r="AE1758" s="44"/>
      <c r="AF1758" s="44"/>
      <c r="AG1758" s="42"/>
      <c r="AH1758" s="43"/>
      <c r="AM1758" s="7"/>
      <c r="AN1758" s="7"/>
    </row>
    <row r="1759" spans="1:40" x14ac:dyDescent="0.2">
      <c r="A1759" s="1" t="s">
        <v>98</v>
      </c>
      <c r="B1759" s="3">
        <v>3</v>
      </c>
      <c r="C1759" s="1" t="s">
        <v>26</v>
      </c>
      <c r="D1759" s="1" t="s">
        <v>247</v>
      </c>
      <c r="E1759" s="1" t="s">
        <v>21</v>
      </c>
      <c r="F1759" s="3">
        <v>889</v>
      </c>
      <c r="G1759" s="3"/>
      <c r="H1759" s="327">
        <v>40758</v>
      </c>
      <c r="I1759" s="3">
        <v>18</v>
      </c>
      <c r="J1759" s="3"/>
      <c r="K1759" s="3"/>
      <c r="N1759" s="3"/>
      <c r="O1759" s="3"/>
      <c r="P1759" s="3"/>
      <c r="Q1759" s="3"/>
      <c r="R1759" s="3"/>
      <c r="S1759" s="3"/>
      <c r="T1759" s="120">
        <v>39291</v>
      </c>
      <c r="U1759" s="20">
        <v>18</v>
      </c>
      <c r="V1759" s="198">
        <f t="shared" si="29"/>
        <v>2.5446900494077322E-2</v>
      </c>
      <c r="W1759" s="139">
        <v>1</v>
      </c>
      <c r="AA1759" s="127">
        <v>2004</v>
      </c>
      <c r="AB1759" s="4">
        <v>14.5</v>
      </c>
      <c r="AC1759" s="15" t="s">
        <v>64</v>
      </c>
      <c r="AD1759" s="135"/>
      <c r="AE1759" s="44"/>
      <c r="AF1759" s="44"/>
      <c r="AG1759" s="42"/>
      <c r="AH1759" s="43"/>
      <c r="AM1759" s="7"/>
      <c r="AN1759" s="7"/>
    </row>
    <row r="1760" spans="1:40" x14ac:dyDescent="0.2">
      <c r="A1760" s="7" t="s">
        <v>98</v>
      </c>
      <c r="B1760" s="72">
        <v>3</v>
      </c>
      <c r="C1760" s="7"/>
      <c r="D1760" s="97" t="s">
        <v>276</v>
      </c>
      <c r="E1760" s="7" t="s">
        <v>21</v>
      </c>
      <c r="F1760" s="7">
        <v>517</v>
      </c>
      <c r="H1760" s="327">
        <v>40758</v>
      </c>
      <c r="I1760" s="7">
        <v>13.4</v>
      </c>
      <c r="T1760" s="120">
        <v>39291</v>
      </c>
      <c r="U1760" s="20">
        <v>11.5</v>
      </c>
      <c r="V1760" s="198">
        <f t="shared" si="29"/>
        <v>1.0386890710931252E-2</v>
      </c>
      <c r="W1760" s="139">
        <v>1</v>
      </c>
      <c r="AA1760" s="127"/>
      <c r="AB1760" s="4"/>
      <c r="AC1760" s="15"/>
      <c r="AD1760" s="135"/>
      <c r="AE1760" s="44"/>
      <c r="AF1760" s="44"/>
      <c r="AG1760" s="42"/>
      <c r="AH1760" s="43"/>
      <c r="AM1760" s="7"/>
      <c r="AN1760" s="7"/>
    </row>
    <row r="1761" spans="1:40" x14ac:dyDescent="0.2">
      <c r="A1761" s="7" t="s">
        <v>98</v>
      </c>
      <c r="B1761" s="72">
        <v>3</v>
      </c>
      <c r="C1761" s="7"/>
      <c r="D1761" s="97" t="s">
        <v>276</v>
      </c>
      <c r="E1761" s="7" t="s">
        <v>21</v>
      </c>
      <c r="F1761" s="7">
        <v>618</v>
      </c>
      <c r="H1761" s="327">
        <v>40758</v>
      </c>
      <c r="I1761" s="7">
        <v>12.7</v>
      </c>
      <c r="T1761" s="120">
        <v>39291</v>
      </c>
      <c r="U1761" s="20">
        <v>12</v>
      </c>
      <c r="V1761" s="198">
        <f t="shared" si="29"/>
        <v>1.1309733552923255E-2</v>
      </c>
      <c r="W1761" s="139">
        <v>1</v>
      </c>
      <c r="AA1761" s="127"/>
      <c r="AB1761" s="4"/>
      <c r="AC1761" s="15"/>
      <c r="AD1761" s="135"/>
      <c r="AE1761" s="44"/>
      <c r="AF1761" s="44"/>
      <c r="AG1761" s="42"/>
      <c r="AH1761" s="43"/>
      <c r="AM1761" s="7"/>
      <c r="AN1761" s="7"/>
    </row>
    <row r="1762" spans="1:40" x14ac:dyDescent="0.2">
      <c r="A1762" s="7" t="s">
        <v>98</v>
      </c>
      <c r="B1762" s="72">
        <v>3</v>
      </c>
      <c r="C1762" s="7"/>
      <c r="D1762" s="97" t="s">
        <v>276</v>
      </c>
      <c r="E1762" s="7" t="s">
        <v>21</v>
      </c>
      <c r="F1762" s="7">
        <v>619</v>
      </c>
      <c r="H1762" s="327">
        <v>40758</v>
      </c>
      <c r="I1762" s="7">
        <v>10.7</v>
      </c>
      <c r="T1762" s="120">
        <v>39291</v>
      </c>
      <c r="U1762" s="20">
        <v>10.4</v>
      </c>
      <c r="V1762" s="198">
        <f t="shared" si="29"/>
        <v>8.4948665353068008E-3</v>
      </c>
      <c r="W1762" s="139">
        <v>1</v>
      </c>
      <c r="AA1762" s="127"/>
      <c r="AB1762" s="4"/>
      <c r="AC1762" s="15"/>
      <c r="AD1762" s="135"/>
      <c r="AE1762" s="44"/>
      <c r="AF1762" s="44"/>
      <c r="AG1762" s="42"/>
      <c r="AH1762" s="43"/>
      <c r="AM1762" s="7"/>
      <c r="AN1762" s="7"/>
    </row>
    <row r="1763" spans="1:40" x14ac:dyDescent="0.2">
      <c r="A1763" s="7" t="s">
        <v>98</v>
      </c>
      <c r="B1763" s="72">
        <v>3</v>
      </c>
      <c r="C1763" s="7"/>
      <c r="D1763" s="97" t="s">
        <v>276</v>
      </c>
      <c r="E1763" s="7" t="s">
        <v>21</v>
      </c>
      <c r="F1763" s="7">
        <v>621</v>
      </c>
      <c r="H1763" s="327">
        <v>40758</v>
      </c>
      <c r="I1763" s="7">
        <v>11.2</v>
      </c>
      <c r="T1763" s="120">
        <v>39291</v>
      </c>
      <c r="U1763" s="20">
        <v>10.5</v>
      </c>
      <c r="V1763" s="198">
        <f t="shared" si="29"/>
        <v>8.6590147514568668E-3</v>
      </c>
      <c r="W1763" s="139">
        <v>1</v>
      </c>
      <c r="AA1763" s="127"/>
      <c r="AB1763" s="4"/>
      <c r="AC1763" s="15"/>
      <c r="AD1763" s="135"/>
      <c r="AE1763" s="44"/>
      <c r="AF1763" s="44"/>
      <c r="AG1763" s="42"/>
      <c r="AH1763" s="43"/>
      <c r="AM1763" s="7"/>
      <c r="AN1763" s="7"/>
    </row>
    <row r="1764" spans="1:40" x14ac:dyDescent="0.2">
      <c r="A1764" s="7" t="s">
        <v>98</v>
      </c>
      <c r="B1764" s="72">
        <v>3</v>
      </c>
      <c r="C1764" s="7"/>
      <c r="D1764" s="97" t="s">
        <v>276</v>
      </c>
      <c r="E1764" s="7" t="s">
        <v>21</v>
      </c>
      <c r="F1764" s="7">
        <v>622</v>
      </c>
      <c r="H1764" s="327">
        <v>40758</v>
      </c>
      <c r="I1764" s="7">
        <v>12.8</v>
      </c>
      <c r="T1764" s="120">
        <v>39291</v>
      </c>
      <c r="U1764" s="20">
        <v>11.8</v>
      </c>
      <c r="V1764" s="198">
        <f t="shared" si="29"/>
        <v>1.093588402714607E-2</v>
      </c>
      <c r="W1764" s="139">
        <v>1</v>
      </c>
      <c r="AA1764" s="127"/>
      <c r="AB1764" s="4"/>
      <c r="AC1764" s="15"/>
      <c r="AD1764" s="135"/>
      <c r="AE1764" s="44"/>
      <c r="AF1764" s="44"/>
      <c r="AG1764" s="42"/>
      <c r="AH1764" s="43"/>
      <c r="AM1764" s="7"/>
      <c r="AN1764" s="7"/>
    </row>
    <row r="1765" spans="1:40" x14ac:dyDescent="0.2">
      <c r="A1765" s="1" t="s">
        <v>98</v>
      </c>
      <c r="B1765" s="3">
        <v>3</v>
      </c>
      <c r="C1765" s="1" t="s">
        <v>65</v>
      </c>
      <c r="D1765" s="1" t="s">
        <v>276</v>
      </c>
      <c r="E1765" s="1" t="s">
        <v>21</v>
      </c>
      <c r="F1765" s="3">
        <v>877</v>
      </c>
      <c r="G1765" s="3"/>
      <c r="H1765" s="327">
        <v>40758</v>
      </c>
      <c r="I1765" s="3">
        <v>15.7</v>
      </c>
      <c r="J1765" s="3"/>
      <c r="K1765" s="3"/>
      <c r="N1765" s="3"/>
      <c r="O1765" s="3"/>
      <c r="P1765" s="3"/>
      <c r="Q1765" s="3"/>
      <c r="R1765" s="3"/>
      <c r="S1765" s="3"/>
      <c r="T1765" s="120">
        <v>39291</v>
      </c>
      <c r="U1765" s="20">
        <v>14.5</v>
      </c>
      <c r="V1765" s="198">
        <f t="shared" si="29"/>
        <v>1.6512996385431349E-2</v>
      </c>
      <c r="W1765" s="139">
        <v>1</v>
      </c>
      <c r="AA1765" s="127">
        <v>2004</v>
      </c>
      <c r="AB1765" s="4">
        <v>11.3</v>
      </c>
      <c r="AC1765" s="15" t="s">
        <v>64</v>
      </c>
      <c r="AD1765" s="135"/>
      <c r="AE1765" s="44"/>
      <c r="AF1765" s="44"/>
      <c r="AG1765" s="42"/>
      <c r="AH1765" s="43"/>
      <c r="AM1765" s="7"/>
      <c r="AN1765" s="7"/>
    </row>
    <row r="1766" spans="1:40" x14ac:dyDescent="0.2">
      <c r="A1766" s="1" t="s">
        <v>98</v>
      </c>
      <c r="B1766" s="3">
        <v>3</v>
      </c>
      <c r="C1766" s="1" t="s">
        <v>65</v>
      </c>
      <c r="D1766" s="1" t="s">
        <v>276</v>
      </c>
      <c r="E1766" s="1" t="s">
        <v>21</v>
      </c>
      <c r="F1766" s="3">
        <v>878</v>
      </c>
      <c r="G1766" s="3"/>
      <c r="H1766" s="327">
        <v>40758</v>
      </c>
      <c r="I1766" s="3">
        <v>17.8</v>
      </c>
      <c r="J1766" s="3"/>
      <c r="K1766" s="3"/>
      <c r="N1766" s="3"/>
      <c r="O1766" s="3"/>
      <c r="P1766" s="3"/>
      <c r="Q1766" s="3"/>
      <c r="R1766" s="3"/>
      <c r="S1766" s="3"/>
      <c r="T1766" s="120">
        <v>39291</v>
      </c>
      <c r="U1766" s="20">
        <v>16.2</v>
      </c>
      <c r="V1766" s="198">
        <f t="shared" si="29"/>
        <v>2.0611989400202632E-2</v>
      </c>
      <c r="W1766" s="139">
        <v>1</v>
      </c>
      <c r="AA1766" s="127">
        <v>2004</v>
      </c>
      <c r="AB1766" s="4">
        <v>12.4</v>
      </c>
      <c r="AC1766" s="15" t="s">
        <v>64</v>
      </c>
      <c r="AD1766" s="135"/>
      <c r="AE1766" s="44"/>
      <c r="AF1766" s="44"/>
      <c r="AG1766" s="42"/>
      <c r="AH1766" s="43"/>
      <c r="AM1766" s="7"/>
      <c r="AN1766" s="7"/>
    </row>
    <row r="1767" spans="1:40" x14ac:dyDescent="0.2">
      <c r="A1767" s="1" t="s">
        <v>98</v>
      </c>
      <c r="B1767" s="3">
        <v>3</v>
      </c>
      <c r="C1767" s="1" t="s">
        <v>65</v>
      </c>
      <c r="D1767" s="1" t="s">
        <v>276</v>
      </c>
      <c r="E1767" s="1" t="s">
        <v>21</v>
      </c>
      <c r="F1767" s="3">
        <v>879</v>
      </c>
      <c r="G1767" s="3"/>
      <c r="H1767" s="327">
        <v>40758</v>
      </c>
      <c r="I1767" s="3">
        <v>11.7</v>
      </c>
      <c r="J1767" s="3"/>
      <c r="K1767" s="3"/>
      <c r="N1767" s="3"/>
      <c r="O1767" s="3"/>
      <c r="P1767" s="3"/>
      <c r="Q1767" s="3"/>
      <c r="R1767" s="3"/>
      <c r="S1767" s="3"/>
      <c r="T1767" s="120">
        <v>39291</v>
      </c>
      <c r="U1767" s="20">
        <v>11.7</v>
      </c>
      <c r="V1767" s="198">
        <f t="shared" si="29"/>
        <v>1.0751315458747667E-2</v>
      </c>
      <c r="W1767" s="139">
        <v>1</v>
      </c>
      <c r="AA1767" s="127">
        <v>2004</v>
      </c>
      <c r="AB1767" s="4">
        <v>10.5</v>
      </c>
      <c r="AC1767" s="15" t="s">
        <v>64</v>
      </c>
      <c r="AD1767" s="135"/>
      <c r="AE1767" s="44"/>
      <c r="AF1767" s="44"/>
      <c r="AG1767" s="42"/>
      <c r="AH1767" s="43"/>
      <c r="AM1767" s="7"/>
      <c r="AN1767" s="7"/>
    </row>
    <row r="1768" spans="1:40" x14ac:dyDescent="0.2">
      <c r="A1768" s="1" t="s">
        <v>98</v>
      </c>
      <c r="B1768" s="3">
        <v>3</v>
      </c>
      <c r="C1768" s="1" t="s">
        <v>65</v>
      </c>
      <c r="D1768" s="1" t="s">
        <v>276</v>
      </c>
      <c r="E1768" s="1" t="s">
        <v>21</v>
      </c>
      <c r="F1768" s="3">
        <v>880</v>
      </c>
      <c r="G1768" s="3"/>
      <c r="H1768" s="327">
        <v>40758</v>
      </c>
      <c r="I1768" s="3">
        <v>15.8</v>
      </c>
      <c r="J1768" s="3"/>
      <c r="K1768" s="3"/>
      <c r="N1768" s="3"/>
      <c r="O1768" s="3"/>
      <c r="P1768" s="3"/>
      <c r="Q1768" s="3"/>
      <c r="R1768" s="3"/>
      <c r="S1768" s="3"/>
      <c r="T1768" s="120">
        <v>39291</v>
      </c>
      <c r="U1768" s="20">
        <v>15</v>
      </c>
      <c r="V1768" s="198">
        <f t="shared" si="29"/>
        <v>1.7671458676442587E-2</v>
      </c>
      <c r="W1768" s="139">
        <v>1</v>
      </c>
      <c r="AA1768" s="127">
        <v>2004</v>
      </c>
      <c r="AB1768" s="4">
        <v>12.7</v>
      </c>
      <c r="AC1768" s="15" t="s">
        <v>64</v>
      </c>
      <c r="AD1768" s="135"/>
      <c r="AE1768" s="44"/>
      <c r="AF1768" s="44"/>
      <c r="AG1768" s="42"/>
      <c r="AH1768" s="43"/>
      <c r="AM1768" s="7"/>
      <c r="AN1768" s="7"/>
    </row>
    <row r="1769" spans="1:40" x14ac:dyDescent="0.2">
      <c r="A1769" s="1" t="s">
        <v>98</v>
      </c>
      <c r="B1769" s="3">
        <v>3</v>
      </c>
      <c r="C1769" s="1" t="s">
        <v>65</v>
      </c>
      <c r="D1769" s="1" t="s">
        <v>276</v>
      </c>
      <c r="E1769" s="1" t="s">
        <v>21</v>
      </c>
      <c r="F1769" s="3">
        <v>881</v>
      </c>
      <c r="G1769" s="3"/>
      <c r="H1769" s="327">
        <v>40758</v>
      </c>
      <c r="I1769" s="3">
        <v>11.8</v>
      </c>
      <c r="J1769" s="3"/>
      <c r="K1769" s="3"/>
      <c r="N1769" s="3"/>
      <c r="O1769" s="3"/>
      <c r="P1769" s="3"/>
      <c r="Q1769" s="3"/>
      <c r="R1769" s="3"/>
      <c r="S1769" s="3"/>
      <c r="T1769" s="120">
        <v>39291</v>
      </c>
      <c r="U1769" s="20">
        <v>11.6</v>
      </c>
      <c r="V1769" s="198">
        <f t="shared" si="29"/>
        <v>1.0568317686676064E-2</v>
      </c>
      <c r="W1769" s="139">
        <v>1</v>
      </c>
      <c r="AA1769" s="127">
        <v>2004</v>
      </c>
      <c r="AB1769" s="4">
        <v>10.1</v>
      </c>
      <c r="AC1769" s="15" t="s">
        <v>64</v>
      </c>
      <c r="AD1769" s="135"/>
      <c r="AE1769" s="44"/>
      <c r="AF1769" s="44"/>
      <c r="AG1769" s="42"/>
      <c r="AH1769" s="43"/>
      <c r="AM1769" s="7"/>
      <c r="AN1769" s="7"/>
    </row>
    <row r="1770" spans="1:40" x14ac:dyDescent="0.2">
      <c r="A1770" s="7" t="s">
        <v>98</v>
      </c>
      <c r="B1770" s="72">
        <v>3</v>
      </c>
      <c r="C1770" s="7"/>
      <c r="D1770" s="97" t="s">
        <v>276</v>
      </c>
      <c r="E1770" s="7" t="s">
        <v>60</v>
      </c>
      <c r="F1770" s="7">
        <v>1373</v>
      </c>
      <c r="H1770" s="327">
        <v>40758</v>
      </c>
      <c r="I1770" s="7">
        <v>12.8</v>
      </c>
      <c r="T1770" s="120">
        <v>39291</v>
      </c>
      <c r="U1770" s="20">
        <v>11.2</v>
      </c>
      <c r="V1770" s="198">
        <f t="shared" si="29"/>
        <v>9.8520345616575893E-3</v>
      </c>
      <c r="W1770" s="139">
        <v>1</v>
      </c>
      <c r="Y1770" s="7">
        <v>2</v>
      </c>
      <c r="AA1770" s="127"/>
      <c r="AB1770" s="4"/>
      <c r="AC1770" s="15"/>
      <c r="AD1770" s="135"/>
      <c r="AE1770" s="44"/>
      <c r="AF1770" s="44"/>
      <c r="AG1770" s="42"/>
      <c r="AH1770" s="43"/>
      <c r="AM1770" s="7"/>
      <c r="AN1770" s="7"/>
    </row>
    <row r="1771" spans="1:40" x14ac:dyDescent="0.2">
      <c r="A1771" s="7" t="s">
        <v>98</v>
      </c>
      <c r="B1771" s="72">
        <v>3</v>
      </c>
      <c r="C1771" s="7"/>
      <c r="D1771" s="97" t="s">
        <v>276</v>
      </c>
      <c r="E1771" s="7" t="s">
        <v>21</v>
      </c>
      <c r="F1771" s="7">
        <v>1497</v>
      </c>
      <c r="H1771" s="327">
        <v>40758</v>
      </c>
      <c r="K1771" s="100" t="s">
        <v>1199</v>
      </c>
      <c r="T1771" s="120">
        <v>39291</v>
      </c>
      <c r="U1771" s="20">
        <v>10</v>
      </c>
      <c r="V1771" s="198">
        <f t="shared" si="29"/>
        <v>7.8539816339744835E-3</v>
      </c>
      <c r="W1771" s="139">
        <v>1</v>
      </c>
      <c r="AA1771" s="127"/>
      <c r="AB1771" s="4"/>
      <c r="AC1771" s="15"/>
      <c r="AD1771" s="135"/>
      <c r="AE1771" s="44"/>
      <c r="AF1771" s="44"/>
      <c r="AG1771" s="42"/>
      <c r="AH1771" s="43"/>
      <c r="AM1771" s="7"/>
      <c r="AN1771" s="7"/>
    </row>
    <row r="1772" spans="1:40" x14ac:dyDescent="0.2">
      <c r="A1772" s="7" t="s">
        <v>98</v>
      </c>
      <c r="B1772" s="72">
        <v>3</v>
      </c>
      <c r="C1772" s="7"/>
      <c r="D1772" s="97" t="s">
        <v>276</v>
      </c>
      <c r="E1772" s="7" t="s">
        <v>21</v>
      </c>
      <c r="F1772" s="7">
        <v>1498</v>
      </c>
      <c r="H1772" s="327">
        <v>40758</v>
      </c>
      <c r="I1772" s="7">
        <v>10.8</v>
      </c>
      <c r="T1772" s="120">
        <v>39291</v>
      </c>
      <c r="U1772" s="20">
        <v>10</v>
      </c>
      <c r="V1772" s="198">
        <f t="shared" si="29"/>
        <v>7.8539816339744835E-3</v>
      </c>
      <c r="W1772" s="139">
        <v>1</v>
      </c>
      <c r="Z1772" s="14" t="s">
        <v>336</v>
      </c>
      <c r="AA1772" s="127"/>
      <c r="AB1772" s="4"/>
      <c r="AC1772" s="15"/>
      <c r="AD1772" s="135"/>
      <c r="AE1772" s="44"/>
      <c r="AF1772" s="44"/>
      <c r="AG1772" s="42"/>
      <c r="AH1772" s="43"/>
      <c r="AM1772" s="7"/>
      <c r="AN1772" s="7"/>
    </row>
    <row r="1773" spans="1:40" x14ac:dyDescent="0.2">
      <c r="A1773" s="7" t="s">
        <v>98</v>
      </c>
      <c r="B1773" s="72">
        <v>3</v>
      </c>
      <c r="C1773" s="7"/>
      <c r="D1773" s="97" t="s">
        <v>276</v>
      </c>
      <c r="E1773" s="7" t="s">
        <v>60</v>
      </c>
      <c r="F1773" s="7">
        <v>2620</v>
      </c>
      <c r="H1773" s="327">
        <v>40758</v>
      </c>
      <c r="I1773" s="7">
        <v>11</v>
      </c>
      <c r="K1773" s="100" t="s">
        <v>1249</v>
      </c>
      <c r="T1773" s="120"/>
      <c r="U1773" s="20"/>
      <c r="V1773" s="198"/>
      <c r="W1773" s="139"/>
      <c r="AA1773" s="127"/>
      <c r="AB1773" s="4"/>
      <c r="AC1773" s="15"/>
      <c r="AD1773" s="135"/>
      <c r="AE1773" s="44"/>
      <c r="AF1773" s="44"/>
      <c r="AG1773" s="42"/>
      <c r="AH1773" s="43"/>
      <c r="AM1773" s="7"/>
      <c r="AN1773" s="7"/>
    </row>
    <row r="1774" spans="1:40" x14ac:dyDescent="0.2">
      <c r="A1774" s="7" t="s">
        <v>98</v>
      </c>
      <c r="B1774" s="72">
        <v>3</v>
      </c>
      <c r="C1774" s="7"/>
      <c r="D1774" s="97" t="s">
        <v>248</v>
      </c>
      <c r="E1774" s="7" t="s">
        <v>21</v>
      </c>
      <c r="F1774" s="7">
        <v>600</v>
      </c>
      <c r="H1774" s="327">
        <v>40758</v>
      </c>
      <c r="I1774" s="7">
        <v>12.3</v>
      </c>
      <c r="T1774" s="120">
        <v>39291</v>
      </c>
      <c r="U1774" s="20">
        <v>11.3</v>
      </c>
      <c r="V1774" s="198">
        <f t="shared" si="29"/>
        <v>1.0028749148422018E-2</v>
      </c>
      <c r="W1774" s="139">
        <v>1</v>
      </c>
      <c r="AA1774" s="127"/>
      <c r="AB1774" s="4"/>
      <c r="AC1774" s="15"/>
      <c r="AD1774" s="135"/>
      <c r="AE1774" s="44"/>
      <c r="AF1774" s="44"/>
      <c r="AG1774" s="42"/>
      <c r="AH1774" s="43"/>
      <c r="AM1774" s="7"/>
      <c r="AN1774" s="7"/>
    </row>
    <row r="1775" spans="1:40" x14ac:dyDescent="0.2">
      <c r="A1775" s="7" t="s">
        <v>98</v>
      </c>
      <c r="B1775" s="72">
        <v>3</v>
      </c>
      <c r="C1775" s="7"/>
      <c r="D1775" s="97" t="s">
        <v>248</v>
      </c>
      <c r="E1775" s="7" t="s">
        <v>21</v>
      </c>
      <c r="F1775" s="7">
        <v>601</v>
      </c>
      <c r="H1775" s="327">
        <v>40758</v>
      </c>
      <c r="I1775" s="7">
        <v>11.6</v>
      </c>
      <c r="T1775" s="120">
        <v>39291</v>
      </c>
      <c r="U1775" s="20">
        <v>10.8</v>
      </c>
      <c r="V1775" s="198">
        <f t="shared" si="29"/>
        <v>9.1608841778678379E-3</v>
      </c>
      <c r="W1775" s="139">
        <v>1</v>
      </c>
      <c r="AA1775" s="127"/>
      <c r="AB1775" s="4"/>
      <c r="AC1775" s="15"/>
      <c r="AD1775" s="135"/>
      <c r="AE1775" s="44"/>
      <c r="AF1775" s="44"/>
      <c r="AG1775" s="42"/>
      <c r="AH1775" s="43"/>
      <c r="AM1775" s="7"/>
      <c r="AN1775" s="7"/>
    </row>
    <row r="1776" spans="1:40" x14ac:dyDescent="0.2">
      <c r="A1776" s="1" t="s">
        <v>98</v>
      </c>
      <c r="B1776" s="3">
        <v>3</v>
      </c>
      <c r="C1776" s="1" t="s">
        <v>66</v>
      </c>
      <c r="D1776" s="1" t="s">
        <v>248</v>
      </c>
      <c r="E1776" s="1" t="s">
        <v>21</v>
      </c>
      <c r="F1776" s="3">
        <v>898</v>
      </c>
      <c r="G1776" s="3"/>
      <c r="H1776" s="327">
        <v>40758</v>
      </c>
      <c r="I1776" s="3">
        <v>15.1</v>
      </c>
      <c r="J1776" s="3"/>
      <c r="K1776" s="3"/>
      <c r="N1776" s="3"/>
      <c r="O1776" s="3"/>
      <c r="P1776" s="3"/>
      <c r="Q1776" s="3"/>
      <c r="R1776" s="3"/>
      <c r="S1776" s="3"/>
      <c r="T1776" s="120">
        <v>39291</v>
      </c>
      <c r="U1776" s="20">
        <v>13.7</v>
      </c>
      <c r="V1776" s="198">
        <f t="shared" si="29"/>
        <v>1.4741138128806704E-2</v>
      </c>
      <c r="W1776" s="139">
        <v>1</v>
      </c>
      <c r="AA1776" s="127">
        <v>2004</v>
      </c>
      <c r="AB1776" s="4">
        <v>10.8</v>
      </c>
      <c r="AC1776" s="15" t="s">
        <v>64</v>
      </c>
      <c r="AD1776" s="135"/>
      <c r="AE1776" s="44"/>
      <c r="AF1776" s="44"/>
      <c r="AG1776" s="42"/>
      <c r="AH1776" s="43"/>
      <c r="AM1776" s="7"/>
      <c r="AN1776" s="7"/>
    </row>
    <row r="1777" spans="1:40" x14ac:dyDescent="0.2">
      <c r="A1777" s="1" t="s">
        <v>98</v>
      </c>
      <c r="B1777" s="3">
        <v>3</v>
      </c>
      <c r="C1777" s="1" t="s">
        <v>66</v>
      </c>
      <c r="D1777" s="1" t="s">
        <v>248</v>
      </c>
      <c r="E1777" s="1" t="s">
        <v>69</v>
      </c>
      <c r="F1777" s="3">
        <v>899</v>
      </c>
      <c r="G1777" s="3"/>
      <c r="H1777" s="327">
        <v>40758</v>
      </c>
      <c r="I1777" s="3">
        <v>12.7</v>
      </c>
      <c r="J1777" s="3"/>
      <c r="K1777" s="3"/>
      <c r="N1777" s="3"/>
      <c r="O1777" s="3"/>
      <c r="P1777" s="3"/>
      <c r="Q1777" s="3"/>
      <c r="R1777" s="3"/>
      <c r="S1777" s="3"/>
      <c r="T1777" s="120">
        <v>39291</v>
      </c>
      <c r="U1777" s="20">
        <v>12.7</v>
      </c>
      <c r="V1777" s="198">
        <f t="shared" si="29"/>
        <v>1.2667686977437443E-2</v>
      </c>
      <c r="W1777" s="139">
        <v>1</v>
      </c>
      <c r="AA1777" s="127">
        <v>2004</v>
      </c>
      <c r="AB1777" s="4">
        <v>12.3</v>
      </c>
      <c r="AC1777" s="15" t="s">
        <v>64</v>
      </c>
      <c r="AD1777" s="135"/>
      <c r="AE1777" s="44"/>
      <c r="AF1777" s="44"/>
      <c r="AG1777" s="42"/>
      <c r="AH1777" s="43"/>
      <c r="AM1777" s="7"/>
      <c r="AN1777" s="7"/>
    </row>
    <row r="1778" spans="1:40" x14ac:dyDescent="0.2">
      <c r="A1778" s="1" t="s">
        <v>98</v>
      </c>
      <c r="B1778" s="3">
        <v>3</v>
      </c>
      <c r="C1778" s="1" t="s">
        <v>66</v>
      </c>
      <c r="D1778" s="1" t="s">
        <v>248</v>
      </c>
      <c r="E1778" s="1" t="s">
        <v>69</v>
      </c>
      <c r="F1778" s="3">
        <v>900</v>
      </c>
      <c r="G1778" s="3"/>
      <c r="H1778" s="327">
        <v>40758</v>
      </c>
      <c r="I1778" s="3"/>
      <c r="J1778" s="3" t="s">
        <v>1198</v>
      </c>
      <c r="K1778" s="3" t="s">
        <v>251</v>
      </c>
      <c r="N1778" s="3"/>
      <c r="O1778" s="3"/>
      <c r="P1778" s="3"/>
      <c r="Q1778" s="3"/>
      <c r="R1778" s="3"/>
      <c r="S1778" s="3"/>
      <c r="T1778" s="120">
        <v>39291</v>
      </c>
      <c r="U1778" s="20">
        <v>11.8</v>
      </c>
      <c r="V1778" s="198">
        <f t="shared" si="29"/>
        <v>1.093588402714607E-2</v>
      </c>
      <c r="W1778" s="139">
        <v>1</v>
      </c>
      <c r="AA1778" s="127">
        <v>2004</v>
      </c>
      <c r="AB1778" s="4">
        <v>10.199999999999999</v>
      </c>
      <c r="AC1778" s="15" t="s">
        <v>64</v>
      </c>
      <c r="AD1778" s="135"/>
      <c r="AE1778" s="44"/>
      <c r="AF1778" s="44"/>
      <c r="AG1778" s="42"/>
      <c r="AH1778" s="43"/>
      <c r="AM1778" s="7"/>
      <c r="AN1778" s="7"/>
    </row>
    <row r="1779" spans="1:40" x14ac:dyDescent="0.2">
      <c r="A1779" s="1" t="s">
        <v>98</v>
      </c>
      <c r="B1779" s="3">
        <v>3</v>
      </c>
      <c r="C1779" s="1" t="s">
        <v>66</v>
      </c>
      <c r="D1779" s="1" t="s">
        <v>248</v>
      </c>
      <c r="E1779" s="1" t="s">
        <v>69</v>
      </c>
      <c r="F1779" s="3">
        <v>901</v>
      </c>
      <c r="G1779" s="3"/>
      <c r="H1779" s="327">
        <v>40758</v>
      </c>
      <c r="I1779" s="3">
        <v>10.7</v>
      </c>
      <c r="J1779" s="3" t="s">
        <v>1198</v>
      </c>
      <c r="K1779" s="100" t="s">
        <v>1202</v>
      </c>
      <c r="N1779" s="3"/>
      <c r="O1779" s="3"/>
      <c r="P1779" s="3"/>
      <c r="Q1779" s="3"/>
      <c r="R1779" s="3"/>
      <c r="S1779" s="3"/>
      <c r="T1779" s="120">
        <v>39291</v>
      </c>
      <c r="U1779" s="20">
        <v>11</v>
      </c>
      <c r="V1779" s="198">
        <f t="shared" si="29"/>
        <v>9.5033177771091243E-3</v>
      </c>
      <c r="W1779" s="139">
        <v>1</v>
      </c>
      <c r="AA1779" s="127">
        <v>2004</v>
      </c>
      <c r="AB1779" s="4">
        <v>10.6</v>
      </c>
      <c r="AC1779" s="15" t="s">
        <v>64</v>
      </c>
      <c r="AD1779" s="135"/>
      <c r="AE1779" s="44"/>
      <c r="AF1779" s="44"/>
      <c r="AG1779" s="42"/>
      <c r="AH1779" s="43"/>
      <c r="AM1779" s="7"/>
      <c r="AN1779" s="7"/>
    </row>
    <row r="1780" spans="1:40" x14ac:dyDescent="0.2">
      <c r="A1780" s="1" t="s">
        <v>98</v>
      </c>
      <c r="B1780" s="3">
        <v>3</v>
      </c>
      <c r="C1780" s="1" t="s">
        <v>66</v>
      </c>
      <c r="D1780" s="1" t="s">
        <v>248</v>
      </c>
      <c r="E1780" s="1" t="s">
        <v>69</v>
      </c>
      <c r="F1780" s="3">
        <v>902</v>
      </c>
      <c r="G1780" s="3"/>
      <c r="H1780" s="327">
        <v>40758</v>
      </c>
      <c r="I1780" s="3">
        <v>11.9</v>
      </c>
      <c r="J1780" s="3"/>
      <c r="K1780" s="3"/>
      <c r="N1780" s="3"/>
      <c r="O1780" s="3"/>
      <c r="P1780" s="3"/>
      <c r="Q1780" s="3"/>
      <c r="R1780" s="3"/>
      <c r="S1780" s="3"/>
      <c r="T1780" s="120">
        <v>39291</v>
      </c>
      <c r="U1780" s="20">
        <v>11.8</v>
      </c>
      <c r="V1780" s="198">
        <f t="shared" ref="V1780:V1849" si="30" xml:space="preserve"> PI()*(U1780/2)^2/10000</f>
        <v>1.093588402714607E-2</v>
      </c>
      <c r="W1780" s="139">
        <v>1</v>
      </c>
      <c r="AA1780" s="127">
        <v>2004</v>
      </c>
      <c r="AB1780" s="4">
        <v>10.4</v>
      </c>
      <c r="AC1780" s="15" t="s">
        <v>64</v>
      </c>
      <c r="AD1780" s="135"/>
      <c r="AE1780" s="44"/>
      <c r="AF1780" s="44"/>
      <c r="AG1780" s="42"/>
      <c r="AH1780" s="43"/>
      <c r="AM1780" s="7"/>
      <c r="AN1780" s="7"/>
    </row>
    <row r="1781" spans="1:40" x14ac:dyDescent="0.2">
      <c r="A1781" s="1" t="s">
        <v>98</v>
      </c>
      <c r="B1781" s="3">
        <v>3</v>
      </c>
      <c r="C1781" s="1" t="s">
        <v>66</v>
      </c>
      <c r="D1781" s="1" t="s">
        <v>248</v>
      </c>
      <c r="E1781" s="1" t="s">
        <v>21</v>
      </c>
      <c r="F1781" s="3">
        <v>903</v>
      </c>
      <c r="G1781" s="3"/>
      <c r="H1781" s="327">
        <v>40758</v>
      </c>
      <c r="I1781" s="3"/>
      <c r="J1781" s="3"/>
      <c r="K1781" s="100" t="s">
        <v>1199</v>
      </c>
      <c r="N1781" s="3"/>
      <c r="O1781" s="3"/>
      <c r="P1781" s="3"/>
      <c r="Q1781" s="3"/>
      <c r="R1781" s="3"/>
      <c r="S1781" s="3"/>
      <c r="T1781" s="120">
        <v>39291</v>
      </c>
      <c r="U1781" s="20">
        <v>12.2</v>
      </c>
      <c r="V1781" s="198">
        <f t="shared" si="30"/>
        <v>1.1689866264007618E-2</v>
      </c>
      <c r="W1781" s="139">
        <v>1</v>
      </c>
      <c r="AA1781" s="127">
        <v>2004</v>
      </c>
      <c r="AB1781" s="4">
        <v>10.9</v>
      </c>
      <c r="AC1781" s="15" t="s">
        <v>64</v>
      </c>
      <c r="AD1781" s="135"/>
      <c r="AE1781" s="44"/>
      <c r="AF1781" s="44"/>
      <c r="AG1781" s="42"/>
      <c r="AH1781" s="43"/>
      <c r="AM1781" s="7"/>
      <c r="AN1781" s="7"/>
    </row>
    <row r="1782" spans="1:40" x14ac:dyDescent="0.2">
      <c r="A1782" s="1" t="s">
        <v>98</v>
      </c>
      <c r="B1782" s="3">
        <v>3</v>
      </c>
      <c r="C1782" s="1" t="s">
        <v>66</v>
      </c>
      <c r="D1782" s="1" t="s">
        <v>248</v>
      </c>
      <c r="E1782" s="1" t="s">
        <v>21</v>
      </c>
      <c r="F1782" s="3">
        <v>904</v>
      </c>
      <c r="G1782" s="3"/>
      <c r="H1782" s="327">
        <v>40758</v>
      </c>
      <c r="I1782" s="3">
        <v>22.9</v>
      </c>
      <c r="J1782" s="3"/>
      <c r="K1782" s="100" t="s">
        <v>675</v>
      </c>
      <c r="N1782" s="3"/>
      <c r="O1782" s="3"/>
      <c r="P1782" s="3"/>
      <c r="Q1782" s="3"/>
      <c r="R1782" s="3"/>
      <c r="S1782" s="3"/>
      <c r="T1782" s="120">
        <v>39291</v>
      </c>
      <c r="U1782" s="20">
        <v>21.9</v>
      </c>
      <c r="V1782" s="198">
        <f t="shared" si="30"/>
        <v>3.7668481314705016E-2</v>
      </c>
      <c r="W1782" s="139">
        <v>1</v>
      </c>
      <c r="AA1782" s="127">
        <v>2004</v>
      </c>
      <c r="AB1782" s="4">
        <v>14.7</v>
      </c>
      <c r="AC1782" s="15" t="s">
        <v>64</v>
      </c>
      <c r="AD1782" s="135"/>
      <c r="AE1782" s="44"/>
      <c r="AF1782" s="44"/>
      <c r="AG1782" s="42"/>
      <c r="AH1782" s="43"/>
      <c r="AM1782" s="7"/>
      <c r="AN1782" s="7"/>
    </row>
    <row r="1783" spans="1:40" x14ac:dyDescent="0.2">
      <c r="A1783" s="1" t="s">
        <v>98</v>
      </c>
      <c r="B1783" s="3">
        <v>3</v>
      </c>
      <c r="C1783" s="1" t="s">
        <v>66</v>
      </c>
      <c r="D1783" s="1" t="s">
        <v>248</v>
      </c>
      <c r="E1783" s="1" t="s">
        <v>69</v>
      </c>
      <c r="F1783" s="3">
        <v>905</v>
      </c>
      <c r="G1783" s="3"/>
      <c r="H1783" s="327">
        <v>40758</v>
      </c>
      <c r="I1783" s="3">
        <v>10.199999999999999</v>
      </c>
      <c r="J1783" s="3" t="s">
        <v>1198</v>
      </c>
      <c r="K1783" s="100" t="s">
        <v>1202</v>
      </c>
      <c r="N1783" s="3"/>
      <c r="O1783" s="3"/>
      <c r="P1783" s="3"/>
      <c r="Q1783" s="3"/>
      <c r="R1783" s="3"/>
      <c r="S1783" s="3"/>
      <c r="T1783" s="120">
        <v>39291</v>
      </c>
      <c r="U1783" s="20">
        <v>11</v>
      </c>
      <c r="V1783" s="198">
        <f t="shared" si="30"/>
        <v>9.5033177771091243E-3</v>
      </c>
      <c r="W1783" s="139">
        <v>0</v>
      </c>
      <c r="X1783" s="7" t="s">
        <v>25</v>
      </c>
      <c r="AA1783" s="127">
        <v>2004</v>
      </c>
      <c r="AB1783" s="4">
        <v>10.4</v>
      </c>
      <c r="AC1783" s="15" t="s">
        <v>64</v>
      </c>
      <c r="AD1783" s="135"/>
      <c r="AE1783" s="44"/>
      <c r="AF1783" s="44"/>
      <c r="AG1783" s="42"/>
      <c r="AH1783" s="43"/>
      <c r="AM1783" s="7"/>
      <c r="AN1783" s="7"/>
    </row>
    <row r="1784" spans="1:40" x14ac:dyDescent="0.2">
      <c r="A1784" s="1" t="s">
        <v>98</v>
      </c>
      <c r="B1784" s="3">
        <v>3</v>
      </c>
      <c r="C1784" s="1" t="s">
        <v>66</v>
      </c>
      <c r="D1784" s="1" t="s">
        <v>248</v>
      </c>
      <c r="E1784" s="1" t="s">
        <v>21</v>
      </c>
      <c r="F1784" s="3">
        <v>906</v>
      </c>
      <c r="G1784" s="3"/>
      <c r="H1784" s="327">
        <v>40758</v>
      </c>
      <c r="I1784" s="3">
        <v>15.4</v>
      </c>
      <c r="J1784" s="3"/>
      <c r="K1784" s="3"/>
      <c r="N1784" s="3"/>
      <c r="O1784" s="3"/>
      <c r="P1784" s="3"/>
      <c r="Q1784" s="3"/>
      <c r="R1784" s="3"/>
      <c r="S1784" s="3"/>
      <c r="T1784" s="120">
        <v>39291</v>
      </c>
      <c r="U1784" s="20">
        <v>14.4</v>
      </c>
      <c r="V1784" s="198">
        <f t="shared" si="30"/>
        <v>1.628601631620949E-2</v>
      </c>
      <c r="W1784" s="139">
        <v>1</v>
      </c>
      <c r="AA1784" s="127">
        <v>2004</v>
      </c>
      <c r="AB1784" s="4">
        <v>11.6</v>
      </c>
      <c r="AC1784" s="15" t="s">
        <v>64</v>
      </c>
      <c r="AD1784" s="135"/>
      <c r="AE1784" s="44"/>
      <c r="AF1784" s="44"/>
      <c r="AG1784" s="42"/>
      <c r="AH1784" s="43"/>
      <c r="AM1784" s="7"/>
      <c r="AN1784" s="7"/>
    </row>
    <row r="1785" spans="1:40" x14ac:dyDescent="0.2">
      <c r="A1785" s="1" t="s">
        <v>98</v>
      </c>
      <c r="B1785" s="3">
        <v>3</v>
      </c>
      <c r="C1785" s="1" t="s">
        <v>66</v>
      </c>
      <c r="D1785" s="1" t="s">
        <v>248</v>
      </c>
      <c r="E1785" s="1" t="s">
        <v>21</v>
      </c>
      <c r="F1785" s="3">
        <v>907</v>
      </c>
      <c r="G1785" s="3"/>
      <c r="H1785" s="327">
        <v>40758</v>
      </c>
      <c r="I1785" s="3">
        <v>17.899999999999999</v>
      </c>
      <c r="J1785" s="3"/>
      <c r="K1785" s="3"/>
      <c r="N1785" s="3"/>
      <c r="O1785" s="3"/>
      <c r="P1785" s="3"/>
      <c r="Q1785" s="3"/>
      <c r="R1785" s="3"/>
      <c r="S1785" s="3"/>
      <c r="T1785" s="120">
        <v>39291</v>
      </c>
      <c r="U1785" s="20">
        <v>17</v>
      </c>
      <c r="V1785" s="198">
        <f t="shared" si="30"/>
        <v>2.2698006922186254E-2</v>
      </c>
      <c r="W1785" s="139">
        <v>1</v>
      </c>
      <c r="AA1785" s="127">
        <v>2004</v>
      </c>
      <c r="AB1785" s="4">
        <v>14.5</v>
      </c>
      <c r="AC1785" s="15" t="s">
        <v>64</v>
      </c>
      <c r="AD1785" s="135"/>
      <c r="AE1785" s="44"/>
      <c r="AF1785" s="44"/>
      <c r="AG1785" s="42"/>
      <c r="AH1785" s="43"/>
      <c r="AM1785" s="7"/>
      <c r="AN1785" s="7"/>
    </row>
    <row r="1786" spans="1:40" x14ac:dyDescent="0.2">
      <c r="A1786" s="1" t="s">
        <v>98</v>
      </c>
      <c r="B1786" s="3">
        <v>3</v>
      </c>
      <c r="C1786" s="1"/>
      <c r="D1786" s="1" t="s">
        <v>248</v>
      </c>
      <c r="E1786" s="1" t="s">
        <v>67</v>
      </c>
      <c r="F1786" s="3">
        <v>2614</v>
      </c>
      <c r="G1786" s="3"/>
      <c r="H1786" s="327">
        <v>40758</v>
      </c>
      <c r="I1786" s="3">
        <v>12</v>
      </c>
      <c r="J1786" s="3"/>
      <c r="K1786" s="100" t="s">
        <v>1546</v>
      </c>
      <c r="N1786" s="3"/>
      <c r="O1786" s="3"/>
      <c r="P1786" s="3"/>
      <c r="Q1786" s="3"/>
      <c r="R1786" s="3"/>
      <c r="S1786" s="3"/>
      <c r="T1786" s="120"/>
      <c r="U1786" s="20"/>
      <c r="V1786" s="198"/>
      <c r="W1786" s="139"/>
      <c r="AA1786" s="127"/>
      <c r="AB1786" s="4"/>
      <c r="AC1786" s="15"/>
      <c r="AD1786" s="135"/>
      <c r="AE1786" s="44"/>
      <c r="AF1786" s="44"/>
      <c r="AG1786" s="42"/>
      <c r="AH1786" s="43"/>
      <c r="AM1786" s="7"/>
      <c r="AN1786" s="7"/>
    </row>
    <row r="1787" spans="1:40" x14ac:dyDescent="0.2">
      <c r="A1787" s="1" t="s">
        <v>98</v>
      </c>
      <c r="B1787" s="3">
        <v>3</v>
      </c>
      <c r="C1787" s="1"/>
      <c r="D1787" s="1" t="s">
        <v>248</v>
      </c>
      <c r="E1787" s="1" t="s">
        <v>21</v>
      </c>
      <c r="F1787" s="3">
        <v>2622</v>
      </c>
      <c r="G1787" s="3"/>
      <c r="H1787" s="327">
        <v>40758</v>
      </c>
      <c r="I1787" s="3">
        <v>12.8</v>
      </c>
      <c r="J1787" s="3"/>
      <c r="K1787" s="100" t="s">
        <v>1201</v>
      </c>
      <c r="N1787" s="3"/>
      <c r="O1787" s="3"/>
      <c r="P1787" s="3"/>
      <c r="Q1787" s="3"/>
      <c r="R1787" s="3"/>
      <c r="S1787" s="3"/>
      <c r="T1787" s="120"/>
      <c r="U1787" s="20"/>
      <c r="V1787" s="198"/>
      <c r="W1787" s="139"/>
      <c r="AA1787" s="127"/>
      <c r="AB1787" s="4"/>
      <c r="AC1787" s="15"/>
      <c r="AD1787" s="135"/>
      <c r="AE1787" s="44"/>
      <c r="AF1787" s="44"/>
      <c r="AG1787" s="42"/>
      <c r="AH1787" s="43"/>
      <c r="AM1787" s="7"/>
      <c r="AN1787" s="7"/>
    </row>
    <row r="1788" spans="1:40" x14ac:dyDescent="0.2">
      <c r="A1788" s="7" t="s">
        <v>98</v>
      </c>
      <c r="B1788" s="72">
        <v>3</v>
      </c>
      <c r="C1788" s="7"/>
      <c r="D1788" s="97" t="s">
        <v>244</v>
      </c>
      <c r="E1788" s="7" t="s">
        <v>21</v>
      </c>
      <c r="F1788" s="7">
        <v>613</v>
      </c>
      <c r="H1788" s="327">
        <v>40758</v>
      </c>
      <c r="I1788" s="7">
        <v>11.7</v>
      </c>
      <c r="T1788" s="120">
        <v>39291</v>
      </c>
      <c r="U1788" s="20">
        <v>11.5</v>
      </c>
      <c r="V1788" s="198">
        <f t="shared" si="30"/>
        <v>1.0386890710931252E-2</v>
      </c>
      <c r="W1788" s="139">
        <v>1</v>
      </c>
      <c r="AA1788" s="127"/>
      <c r="AB1788" s="4"/>
      <c r="AC1788" s="15"/>
      <c r="AD1788" s="135"/>
      <c r="AE1788" s="44"/>
      <c r="AF1788" s="44"/>
      <c r="AG1788" s="42"/>
      <c r="AH1788" s="43"/>
      <c r="AM1788" s="7"/>
      <c r="AN1788" s="7"/>
    </row>
    <row r="1789" spans="1:40" x14ac:dyDescent="0.2">
      <c r="A1789" s="7" t="s">
        <v>98</v>
      </c>
      <c r="B1789" s="72">
        <v>3</v>
      </c>
      <c r="C1789" s="7"/>
      <c r="D1789" s="97" t="s">
        <v>244</v>
      </c>
      <c r="E1789" s="7" t="s">
        <v>21</v>
      </c>
      <c r="F1789" s="7">
        <v>614</v>
      </c>
      <c r="H1789" s="327">
        <v>40758</v>
      </c>
      <c r="I1789" s="7">
        <v>12.3</v>
      </c>
      <c r="T1789" s="120">
        <v>39291</v>
      </c>
      <c r="U1789" s="20">
        <v>11.4</v>
      </c>
      <c r="V1789" s="198">
        <f t="shared" si="30"/>
        <v>1.0207034531513238E-2</v>
      </c>
      <c r="W1789" s="139">
        <v>1</v>
      </c>
      <c r="AA1789" s="127"/>
      <c r="AB1789" s="4"/>
      <c r="AC1789" s="15"/>
      <c r="AD1789" s="135"/>
      <c r="AE1789" s="44"/>
      <c r="AF1789" s="44"/>
      <c r="AG1789" s="42"/>
      <c r="AH1789" s="43"/>
      <c r="AM1789" s="7"/>
      <c r="AN1789" s="7"/>
    </row>
    <row r="1790" spans="1:40" x14ac:dyDescent="0.2">
      <c r="A1790" s="7" t="s">
        <v>98</v>
      </c>
      <c r="B1790" s="72">
        <v>3</v>
      </c>
      <c r="C1790" s="7"/>
      <c r="D1790" s="97" t="s">
        <v>244</v>
      </c>
      <c r="E1790" s="7" t="s">
        <v>21</v>
      </c>
      <c r="F1790" s="7">
        <v>615</v>
      </c>
      <c r="H1790" s="327">
        <v>40758</v>
      </c>
      <c r="I1790" s="7">
        <v>11.7</v>
      </c>
      <c r="T1790" s="120">
        <v>39291</v>
      </c>
      <c r="U1790" s="20">
        <v>11</v>
      </c>
      <c r="V1790" s="198">
        <f t="shared" si="30"/>
        <v>9.5033177771091243E-3</v>
      </c>
      <c r="W1790" s="139">
        <v>1</v>
      </c>
      <c r="AA1790" s="127"/>
      <c r="AB1790" s="4"/>
      <c r="AC1790" s="15"/>
      <c r="AD1790" s="135"/>
      <c r="AE1790" s="44"/>
      <c r="AF1790" s="44"/>
      <c r="AG1790" s="42"/>
      <c r="AH1790" s="43"/>
      <c r="AM1790" s="7"/>
      <c r="AN1790" s="7"/>
    </row>
    <row r="1791" spans="1:40" x14ac:dyDescent="0.2">
      <c r="A1791" s="7" t="s">
        <v>98</v>
      </c>
      <c r="B1791" s="72">
        <v>3</v>
      </c>
      <c r="C1791" s="7"/>
      <c r="D1791" s="97" t="s">
        <v>244</v>
      </c>
      <c r="E1791" s="7" t="s">
        <v>21</v>
      </c>
      <c r="F1791" s="7">
        <v>616</v>
      </c>
      <c r="H1791" s="327">
        <v>40758</v>
      </c>
      <c r="I1791" s="7">
        <v>10.6</v>
      </c>
      <c r="T1791" s="120">
        <v>39291</v>
      </c>
      <c r="U1791" s="20">
        <v>10.4</v>
      </c>
      <c r="V1791" s="198">
        <f t="shared" si="30"/>
        <v>8.4948665353068008E-3</v>
      </c>
      <c r="W1791" s="139">
        <v>1</v>
      </c>
      <c r="AA1791" s="127"/>
      <c r="AB1791" s="4"/>
      <c r="AC1791" s="15"/>
      <c r="AD1791" s="135"/>
      <c r="AE1791" s="44"/>
      <c r="AF1791" s="44"/>
      <c r="AG1791" s="42"/>
      <c r="AH1791" s="43"/>
      <c r="AM1791" s="7"/>
      <c r="AN1791" s="7"/>
    </row>
    <row r="1792" spans="1:40" x14ac:dyDescent="0.2">
      <c r="A1792" s="1" t="s">
        <v>98</v>
      </c>
      <c r="B1792" s="3">
        <v>3</v>
      </c>
      <c r="C1792" s="1" t="s">
        <v>59</v>
      </c>
      <c r="D1792" s="1" t="s">
        <v>244</v>
      </c>
      <c r="E1792" s="1" t="s">
        <v>21</v>
      </c>
      <c r="F1792" s="3">
        <v>908</v>
      </c>
      <c r="G1792" s="3"/>
      <c r="H1792" s="327">
        <v>40758</v>
      </c>
      <c r="I1792" s="3">
        <v>11.7</v>
      </c>
      <c r="J1792" s="3"/>
      <c r="K1792" s="3"/>
      <c r="N1792" s="3"/>
      <c r="O1792" s="3"/>
      <c r="P1792" s="3"/>
      <c r="Q1792" s="3"/>
      <c r="R1792" s="3"/>
      <c r="S1792" s="3"/>
      <c r="T1792" s="120">
        <v>39291</v>
      </c>
      <c r="U1792" s="20">
        <v>11.4</v>
      </c>
      <c r="V1792" s="198">
        <f t="shared" si="30"/>
        <v>1.0207034531513238E-2</v>
      </c>
      <c r="W1792" s="139">
        <v>1</v>
      </c>
      <c r="AA1792" s="127">
        <v>2004</v>
      </c>
      <c r="AB1792" s="4">
        <v>10.3</v>
      </c>
      <c r="AC1792" s="15" t="s">
        <v>64</v>
      </c>
      <c r="AD1792" s="135"/>
      <c r="AE1792" s="44"/>
      <c r="AF1792" s="44"/>
      <c r="AG1792" s="42"/>
      <c r="AH1792" s="43"/>
      <c r="AM1792" s="7"/>
      <c r="AN1792" s="7"/>
    </row>
    <row r="1793" spans="1:40" x14ac:dyDescent="0.2">
      <c r="A1793" s="1" t="s">
        <v>98</v>
      </c>
      <c r="B1793" s="3">
        <v>3</v>
      </c>
      <c r="C1793" s="1" t="s">
        <v>59</v>
      </c>
      <c r="D1793" s="1" t="s">
        <v>244</v>
      </c>
      <c r="E1793" s="1" t="s">
        <v>21</v>
      </c>
      <c r="F1793" s="3">
        <v>909</v>
      </c>
      <c r="G1793" s="3"/>
      <c r="H1793" s="327">
        <v>40758</v>
      </c>
      <c r="I1793" s="3">
        <v>13.5</v>
      </c>
      <c r="J1793" s="3"/>
      <c r="K1793" s="3"/>
      <c r="N1793" s="3"/>
      <c r="O1793" s="3"/>
      <c r="P1793" s="3"/>
      <c r="Q1793" s="3"/>
      <c r="R1793" s="3"/>
      <c r="S1793" s="3"/>
      <c r="T1793" s="120">
        <v>39291</v>
      </c>
      <c r="U1793" s="20">
        <v>12.8</v>
      </c>
      <c r="V1793" s="198">
        <f t="shared" si="30"/>
        <v>1.2867963509103793E-2</v>
      </c>
      <c r="W1793" s="139">
        <v>1</v>
      </c>
      <c r="AA1793" s="127">
        <v>2004</v>
      </c>
      <c r="AB1793" s="4">
        <v>11.9</v>
      </c>
      <c r="AC1793" s="15" t="s">
        <v>64</v>
      </c>
      <c r="AD1793" s="135"/>
      <c r="AE1793" s="44"/>
      <c r="AF1793" s="44"/>
      <c r="AG1793" s="42"/>
      <c r="AH1793" s="43"/>
      <c r="AM1793" s="7"/>
      <c r="AN1793" s="7"/>
    </row>
    <row r="1794" spans="1:40" x14ac:dyDescent="0.2">
      <c r="A1794" s="1" t="s">
        <v>98</v>
      </c>
      <c r="B1794" s="3">
        <v>3</v>
      </c>
      <c r="C1794" s="1" t="s">
        <v>59</v>
      </c>
      <c r="D1794" s="1" t="s">
        <v>244</v>
      </c>
      <c r="E1794" s="1" t="s">
        <v>21</v>
      </c>
      <c r="F1794" s="3">
        <v>910</v>
      </c>
      <c r="G1794" s="3"/>
      <c r="H1794" s="327">
        <v>40758</v>
      </c>
      <c r="I1794" s="3">
        <v>14.8</v>
      </c>
      <c r="J1794" s="3"/>
      <c r="K1794" s="3"/>
      <c r="N1794" s="3"/>
      <c r="O1794" s="3"/>
      <c r="P1794" s="3"/>
      <c r="Q1794" s="3"/>
      <c r="R1794" s="3"/>
      <c r="S1794" s="3"/>
      <c r="T1794" s="120">
        <v>39291</v>
      </c>
      <c r="U1794" s="20">
        <v>13.8</v>
      </c>
      <c r="V1794" s="198">
        <f t="shared" si="30"/>
        <v>1.4957122623741007E-2</v>
      </c>
      <c r="W1794" s="139">
        <v>1</v>
      </c>
      <c r="AA1794" s="127">
        <v>2004</v>
      </c>
      <c r="AB1794" s="4">
        <v>10.8</v>
      </c>
      <c r="AC1794" s="15" t="s">
        <v>64</v>
      </c>
      <c r="AD1794" s="135"/>
      <c r="AE1794" s="44"/>
      <c r="AF1794" s="44"/>
      <c r="AG1794" s="42"/>
      <c r="AH1794" s="43"/>
      <c r="AM1794" s="7"/>
      <c r="AN1794" s="7"/>
    </row>
    <row r="1795" spans="1:40" x14ac:dyDescent="0.2">
      <c r="A1795" s="1" t="s">
        <v>98</v>
      </c>
      <c r="B1795" s="3">
        <v>3</v>
      </c>
      <c r="C1795" s="1" t="s">
        <v>59</v>
      </c>
      <c r="D1795" s="1" t="s">
        <v>244</v>
      </c>
      <c r="E1795" s="1" t="s">
        <v>21</v>
      </c>
      <c r="F1795" s="3">
        <v>911</v>
      </c>
      <c r="G1795" s="3"/>
      <c r="H1795" s="327">
        <v>40758</v>
      </c>
      <c r="I1795" s="3">
        <v>14.5</v>
      </c>
      <c r="J1795" s="3"/>
      <c r="K1795" s="3"/>
      <c r="N1795" s="3"/>
      <c r="O1795" s="3"/>
      <c r="P1795" s="3"/>
      <c r="Q1795" s="3"/>
      <c r="R1795" s="3"/>
      <c r="S1795" s="3"/>
      <c r="T1795" s="120">
        <v>39291</v>
      </c>
      <c r="U1795" s="20">
        <v>14.3</v>
      </c>
      <c r="V1795" s="198">
        <f t="shared" si="30"/>
        <v>1.6060607043314419E-2</v>
      </c>
      <c r="W1795" s="139">
        <v>1</v>
      </c>
      <c r="AA1795" s="127">
        <v>2004</v>
      </c>
      <c r="AB1795" s="4">
        <v>12.6</v>
      </c>
      <c r="AC1795" s="15" t="s">
        <v>64</v>
      </c>
      <c r="AD1795" s="135"/>
      <c r="AE1795" s="44"/>
      <c r="AF1795" s="44"/>
      <c r="AG1795" s="42"/>
      <c r="AH1795" s="43"/>
      <c r="AM1795" s="7"/>
      <c r="AN1795" s="7"/>
    </row>
    <row r="1796" spans="1:40" x14ac:dyDescent="0.2">
      <c r="A1796" s="1" t="s">
        <v>98</v>
      </c>
      <c r="B1796" s="3">
        <v>3</v>
      </c>
      <c r="C1796" s="1" t="s">
        <v>59</v>
      </c>
      <c r="D1796" s="1" t="s">
        <v>244</v>
      </c>
      <c r="E1796" s="1" t="s">
        <v>21</v>
      </c>
      <c r="F1796" s="3">
        <v>912</v>
      </c>
      <c r="G1796" s="3"/>
      <c r="H1796" s="327">
        <v>40758</v>
      </c>
      <c r="I1796" s="3">
        <v>12.6</v>
      </c>
      <c r="J1796" s="3"/>
      <c r="K1796" s="3"/>
      <c r="N1796" s="3"/>
      <c r="O1796" s="3"/>
      <c r="P1796" s="3"/>
      <c r="Q1796" s="3"/>
      <c r="R1796" s="3"/>
      <c r="S1796" s="3"/>
      <c r="T1796" s="120">
        <v>39291</v>
      </c>
      <c r="U1796" s="20">
        <v>12.1</v>
      </c>
      <c r="V1796" s="198">
        <f t="shared" si="30"/>
        <v>1.149901451030204E-2</v>
      </c>
      <c r="W1796" s="139">
        <v>1</v>
      </c>
      <c r="AA1796" s="127">
        <v>2004</v>
      </c>
      <c r="AB1796" s="4">
        <v>10.199999999999999</v>
      </c>
      <c r="AC1796" s="15" t="s">
        <v>64</v>
      </c>
      <c r="AD1796" s="135"/>
      <c r="AE1796" s="44"/>
      <c r="AF1796" s="44"/>
      <c r="AG1796" s="42"/>
      <c r="AH1796" s="43"/>
      <c r="AM1796" s="7"/>
      <c r="AN1796" s="7"/>
    </row>
    <row r="1797" spans="1:40" x14ac:dyDescent="0.2">
      <c r="A1797" s="1" t="s">
        <v>98</v>
      </c>
      <c r="B1797" s="3">
        <v>3</v>
      </c>
      <c r="C1797" s="1" t="s">
        <v>59</v>
      </c>
      <c r="D1797" s="1" t="s">
        <v>244</v>
      </c>
      <c r="E1797" s="1" t="s">
        <v>21</v>
      </c>
      <c r="F1797" s="3">
        <v>913</v>
      </c>
      <c r="G1797" s="3"/>
      <c r="H1797" s="327">
        <v>40758</v>
      </c>
      <c r="I1797" s="3">
        <v>13.9</v>
      </c>
      <c r="J1797" s="3"/>
      <c r="K1797" s="3"/>
      <c r="N1797" s="3"/>
      <c r="O1797" s="3"/>
      <c r="P1797" s="3"/>
      <c r="Q1797" s="3"/>
      <c r="R1797" s="3"/>
      <c r="S1797" s="3"/>
      <c r="T1797" s="120">
        <v>39291</v>
      </c>
      <c r="U1797" s="20">
        <v>13</v>
      </c>
      <c r="V1797" s="198">
        <f t="shared" si="30"/>
        <v>1.3273228961416876E-2</v>
      </c>
      <c r="W1797" s="139">
        <v>1</v>
      </c>
      <c r="AA1797" s="127">
        <v>2004</v>
      </c>
      <c r="AB1797" s="4">
        <v>10.8</v>
      </c>
      <c r="AC1797" s="15" t="s">
        <v>64</v>
      </c>
      <c r="AD1797" s="135"/>
      <c r="AE1797" s="44"/>
      <c r="AF1797" s="44"/>
      <c r="AG1797" s="42"/>
      <c r="AH1797" s="43"/>
      <c r="AM1797" s="7"/>
      <c r="AN1797" s="7"/>
    </row>
    <row r="1798" spans="1:40" x14ac:dyDescent="0.2">
      <c r="A1798" s="7" t="s">
        <v>98</v>
      </c>
      <c r="B1798" s="72">
        <v>3</v>
      </c>
      <c r="C1798" s="7"/>
      <c r="D1798" s="97" t="s">
        <v>244</v>
      </c>
      <c r="E1798" s="7" t="s">
        <v>21</v>
      </c>
      <c r="F1798" s="7">
        <v>1494</v>
      </c>
      <c r="H1798" s="327">
        <v>40758</v>
      </c>
      <c r="I1798" s="7">
        <v>10.3</v>
      </c>
      <c r="T1798" s="120">
        <v>39291</v>
      </c>
      <c r="U1798" s="20">
        <v>10.1</v>
      </c>
      <c r="V1798" s="198">
        <f t="shared" si="30"/>
        <v>8.0118466648173691E-3</v>
      </c>
      <c r="W1798" s="139">
        <v>1</v>
      </c>
      <c r="Z1798" s="14" t="s">
        <v>336</v>
      </c>
      <c r="AA1798" s="127"/>
      <c r="AB1798" s="4"/>
      <c r="AC1798" s="15"/>
      <c r="AD1798" s="135"/>
      <c r="AE1798" s="44"/>
      <c r="AF1798" s="44"/>
      <c r="AG1798" s="42"/>
      <c r="AH1798" s="43"/>
      <c r="AM1798" s="7"/>
      <c r="AN1798" s="7"/>
    </row>
    <row r="1799" spans="1:40" x14ac:dyDescent="0.2">
      <c r="A1799" s="7" t="s">
        <v>98</v>
      </c>
      <c r="B1799" s="72">
        <v>3</v>
      </c>
      <c r="C1799" s="7"/>
      <c r="D1799" s="97" t="s">
        <v>244</v>
      </c>
      <c r="E1799" s="7" t="s">
        <v>21</v>
      </c>
      <c r="F1799" s="7">
        <v>1495</v>
      </c>
      <c r="H1799" s="327">
        <v>40758</v>
      </c>
      <c r="I1799" s="7">
        <v>11.3</v>
      </c>
      <c r="T1799" s="120">
        <v>39291</v>
      </c>
      <c r="U1799" s="20">
        <v>10.199999999999999</v>
      </c>
      <c r="V1799" s="198">
        <f t="shared" si="30"/>
        <v>8.171282491987052E-3</v>
      </c>
      <c r="W1799" s="139">
        <v>1</v>
      </c>
      <c r="Z1799" s="14" t="s">
        <v>336</v>
      </c>
      <c r="AA1799" s="127"/>
      <c r="AB1799" s="4"/>
      <c r="AC1799" s="15"/>
      <c r="AD1799" s="135"/>
      <c r="AE1799" s="44"/>
      <c r="AF1799" s="44"/>
      <c r="AG1799" s="42"/>
      <c r="AH1799" s="43"/>
      <c r="AM1799" s="7"/>
      <c r="AN1799" s="7"/>
    </row>
    <row r="1800" spans="1:40" x14ac:dyDescent="0.2">
      <c r="A1800" s="7" t="s">
        <v>98</v>
      </c>
      <c r="B1800" s="72">
        <v>3</v>
      </c>
      <c r="C1800" s="7"/>
      <c r="D1800" s="97" t="s">
        <v>293</v>
      </c>
      <c r="E1800" s="7" t="s">
        <v>67</v>
      </c>
      <c r="F1800" s="7">
        <v>623</v>
      </c>
      <c r="H1800" s="327">
        <v>40758</v>
      </c>
      <c r="I1800" s="7">
        <v>13.5</v>
      </c>
      <c r="T1800" s="120">
        <v>39291</v>
      </c>
      <c r="U1800" s="20">
        <v>12.3</v>
      </c>
      <c r="V1800" s="198">
        <f t="shared" si="30"/>
        <v>1.1882288814039996E-2</v>
      </c>
      <c r="W1800" s="139">
        <v>1</v>
      </c>
      <c r="AA1800" s="127"/>
      <c r="AB1800" s="4"/>
      <c r="AC1800" s="15"/>
      <c r="AD1800" s="135"/>
      <c r="AE1800" s="44"/>
      <c r="AF1800" s="44"/>
      <c r="AG1800" s="42"/>
      <c r="AH1800" s="43"/>
      <c r="AM1800" s="7"/>
      <c r="AN1800" s="7"/>
    </row>
    <row r="1801" spans="1:40" x14ac:dyDescent="0.2">
      <c r="A1801" s="7" t="s">
        <v>98</v>
      </c>
      <c r="B1801" s="72">
        <v>3</v>
      </c>
      <c r="C1801" s="7"/>
      <c r="D1801" s="97" t="s">
        <v>293</v>
      </c>
      <c r="E1801" s="7" t="s">
        <v>60</v>
      </c>
      <c r="F1801" s="7">
        <v>625</v>
      </c>
      <c r="H1801" s="327">
        <v>40758</v>
      </c>
      <c r="I1801" s="7">
        <v>12.1</v>
      </c>
      <c r="T1801" s="120">
        <v>39291</v>
      </c>
      <c r="U1801" s="20">
        <v>10.5</v>
      </c>
      <c r="V1801" s="198">
        <f t="shared" si="30"/>
        <v>8.6590147514568668E-3</v>
      </c>
      <c r="W1801" s="139">
        <v>1</v>
      </c>
      <c r="Y1801" s="7">
        <v>2</v>
      </c>
      <c r="AA1801" s="127"/>
      <c r="AB1801" s="4"/>
      <c r="AC1801" s="15"/>
      <c r="AD1801" s="135"/>
      <c r="AE1801" s="44"/>
      <c r="AF1801" s="44"/>
      <c r="AG1801" s="42"/>
      <c r="AH1801" s="43"/>
      <c r="AM1801" s="7"/>
      <c r="AN1801" s="7"/>
    </row>
    <row r="1802" spans="1:40" x14ac:dyDescent="0.2">
      <c r="A1802" s="7" t="s">
        <v>98</v>
      </c>
      <c r="B1802" s="72">
        <v>3</v>
      </c>
      <c r="C1802" s="7"/>
      <c r="D1802" s="97" t="s">
        <v>293</v>
      </c>
      <c r="E1802" s="7" t="s">
        <v>21</v>
      </c>
      <c r="F1802" s="7">
        <v>626</v>
      </c>
      <c r="H1802" s="327">
        <v>40758</v>
      </c>
      <c r="I1802" s="7">
        <v>11.1</v>
      </c>
      <c r="T1802" s="120">
        <v>39291</v>
      </c>
      <c r="U1802" s="20">
        <v>10.7</v>
      </c>
      <c r="V1802" s="198">
        <f t="shared" si="30"/>
        <v>8.9920235727373836E-3</v>
      </c>
      <c r="W1802" s="139">
        <v>1</v>
      </c>
      <c r="AA1802" s="127"/>
      <c r="AB1802" s="4"/>
      <c r="AC1802" s="15"/>
      <c r="AD1802" s="135"/>
      <c r="AE1802" s="44"/>
      <c r="AF1802" s="44"/>
      <c r="AG1802" s="42"/>
      <c r="AH1802" s="43"/>
      <c r="AM1802" s="7"/>
      <c r="AN1802" s="7"/>
    </row>
    <row r="1803" spans="1:40" x14ac:dyDescent="0.2">
      <c r="A1803" s="7" t="s">
        <v>98</v>
      </c>
      <c r="B1803" s="72">
        <v>3</v>
      </c>
      <c r="C1803" s="7"/>
      <c r="D1803" s="97" t="s">
        <v>293</v>
      </c>
      <c r="E1803" s="7" t="s">
        <v>60</v>
      </c>
      <c r="F1803" s="7">
        <v>627</v>
      </c>
      <c r="H1803" s="327">
        <v>40758</v>
      </c>
      <c r="I1803" s="7">
        <v>13.2</v>
      </c>
      <c r="T1803" s="120">
        <v>39291</v>
      </c>
      <c r="U1803" s="20">
        <v>11.7</v>
      </c>
      <c r="V1803" s="198">
        <f t="shared" si="30"/>
        <v>1.0751315458747667E-2</v>
      </c>
      <c r="W1803" s="139">
        <v>1</v>
      </c>
      <c r="Y1803" s="7">
        <v>2</v>
      </c>
      <c r="AA1803" s="127"/>
      <c r="AB1803" s="4"/>
      <c r="AC1803" s="15"/>
      <c r="AD1803" s="135"/>
      <c r="AE1803" s="44"/>
      <c r="AF1803" s="44"/>
      <c r="AG1803" s="42"/>
      <c r="AH1803" s="43"/>
      <c r="AM1803" s="7"/>
      <c r="AN1803" s="7"/>
    </row>
    <row r="1804" spans="1:40" x14ac:dyDescent="0.2">
      <c r="A1804" s="1" t="s">
        <v>98</v>
      </c>
      <c r="B1804" s="3">
        <v>3</v>
      </c>
      <c r="C1804" s="1" t="s">
        <v>27</v>
      </c>
      <c r="D1804" s="1" t="s">
        <v>293</v>
      </c>
      <c r="E1804" s="1" t="s">
        <v>21</v>
      </c>
      <c r="F1804" s="3">
        <v>915</v>
      </c>
      <c r="G1804" s="3"/>
      <c r="H1804" s="327">
        <v>40758</v>
      </c>
      <c r="I1804" s="3">
        <v>12.5</v>
      </c>
      <c r="J1804" s="3"/>
      <c r="K1804" s="100" t="s">
        <v>1369</v>
      </c>
      <c r="N1804" s="3"/>
      <c r="O1804" s="3"/>
      <c r="P1804" s="3"/>
      <c r="Q1804" s="3"/>
      <c r="R1804" s="3"/>
      <c r="S1804" s="3"/>
      <c r="T1804" s="120">
        <v>39291</v>
      </c>
      <c r="U1804" s="20">
        <v>11.9</v>
      </c>
      <c r="V1804" s="198">
        <f t="shared" si="30"/>
        <v>1.1122023391871266E-2</v>
      </c>
      <c r="W1804" s="139">
        <v>1</v>
      </c>
      <c r="AA1804" s="127">
        <v>2004</v>
      </c>
      <c r="AB1804" s="4">
        <v>10.199999999999999</v>
      </c>
      <c r="AC1804" s="15" t="s">
        <v>64</v>
      </c>
      <c r="AD1804" s="135"/>
      <c r="AE1804" s="44"/>
      <c r="AF1804" s="44"/>
      <c r="AG1804" s="42"/>
      <c r="AH1804" s="43"/>
      <c r="AM1804" s="7"/>
      <c r="AN1804" s="7"/>
    </row>
    <row r="1805" spans="1:40" x14ac:dyDescent="0.2">
      <c r="A1805" s="1" t="s">
        <v>98</v>
      </c>
      <c r="B1805" s="3">
        <v>3</v>
      </c>
      <c r="C1805" s="1" t="s">
        <v>27</v>
      </c>
      <c r="D1805" s="1" t="s">
        <v>293</v>
      </c>
      <c r="E1805" s="1" t="s">
        <v>21</v>
      </c>
      <c r="F1805" s="3">
        <v>916</v>
      </c>
      <c r="G1805" s="3"/>
      <c r="H1805" s="327">
        <v>40758</v>
      </c>
      <c r="I1805" s="3">
        <v>13.1</v>
      </c>
      <c r="J1805" s="3"/>
      <c r="K1805" s="100" t="s">
        <v>1547</v>
      </c>
      <c r="N1805" s="3"/>
      <c r="O1805" s="3"/>
      <c r="P1805" s="3"/>
      <c r="Q1805" s="3"/>
      <c r="R1805" s="3"/>
      <c r="S1805" s="3"/>
      <c r="T1805" s="120">
        <v>39291</v>
      </c>
      <c r="U1805" s="20">
        <v>13.5</v>
      </c>
      <c r="V1805" s="198">
        <f t="shared" si="30"/>
        <v>1.4313881527918494E-2</v>
      </c>
      <c r="W1805" s="139">
        <v>1</v>
      </c>
      <c r="AA1805" s="127">
        <v>2004</v>
      </c>
      <c r="AB1805" s="4">
        <v>11.5</v>
      </c>
      <c r="AC1805" s="15" t="s">
        <v>64</v>
      </c>
      <c r="AD1805" s="135"/>
      <c r="AE1805" s="44"/>
      <c r="AF1805" s="44"/>
      <c r="AG1805" s="42"/>
      <c r="AH1805" s="43"/>
      <c r="AM1805" s="7"/>
      <c r="AN1805" s="7"/>
    </row>
    <row r="1806" spans="1:40" x14ac:dyDescent="0.2">
      <c r="A1806" s="1" t="s">
        <v>98</v>
      </c>
      <c r="B1806" s="3">
        <v>3</v>
      </c>
      <c r="C1806" s="1" t="s">
        <v>27</v>
      </c>
      <c r="D1806" s="1" t="s">
        <v>293</v>
      </c>
      <c r="E1806" s="1" t="s">
        <v>67</v>
      </c>
      <c r="F1806" s="3">
        <v>917</v>
      </c>
      <c r="G1806" s="3"/>
      <c r="H1806" s="327">
        <v>40758</v>
      </c>
      <c r="I1806" s="3">
        <v>15</v>
      </c>
      <c r="J1806" s="3"/>
      <c r="K1806" s="3"/>
      <c r="N1806" s="3"/>
      <c r="O1806" s="3"/>
      <c r="P1806" s="3"/>
      <c r="Q1806" s="3"/>
      <c r="R1806" s="3"/>
      <c r="S1806" s="3"/>
      <c r="T1806" s="120">
        <v>39291</v>
      </c>
      <c r="U1806" s="20">
        <v>14.2</v>
      </c>
      <c r="V1806" s="198">
        <f t="shared" si="30"/>
        <v>1.5836768566746148E-2</v>
      </c>
      <c r="W1806" s="139">
        <v>1</v>
      </c>
      <c r="AA1806" s="127">
        <v>2004</v>
      </c>
      <c r="AB1806" s="4">
        <v>11.6</v>
      </c>
      <c r="AC1806" s="15" t="s">
        <v>64</v>
      </c>
      <c r="AD1806" s="135"/>
      <c r="AE1806" s="44"/>
      <c r="AF1806" s="44"/>
      <c r="AG1806" s="42"/>
      <c r="AH1806" s="43"/>
      <c r="AM1806" s="7"/>
      <c r="AN1806" s="7"/>
    </row>
    <row r="1807" spans="1:40" x14ac:dyDescent="0.2">
      <c r="A1807" s="1" t="s">
        <v>98</v>
      </c>
      <c r="B1807" s="3">
        <v>3</v>
      </c>
      <c r="C1807" s="1" t="s">
        <v>27</v>
      </c>
      <c r="D1807" s="1" t="s">
        <v>293</v>
      </c>
      <c r="E1807" s="1" t="s">
        <v>28</v>
      </c>
      <c r="F1807" s="3">
        <v>918</v>
      </c>
      <c r="G1807" s="3"/>
      <c r="H1807" s="327">
        <v>40758</v>
      </c>
      <c r="I1807" s="3">
        <v>14.2</v>
      </c>
      <c r="J1807" s="3"/>
      <c r="K1807" s="3"/>
      <c r="N1807" s="3"/>
      <c r="O1807" s="3"/>
      <c r="P1807" s="3"/>
      <c r="Q1807" s="3"/>
      <c r="R1807" s="3"/>
      <c r="S1807" s="3"/>
      <c r="T1807" s="120">
        <v>39291</v>
      </c>
      <c r="U1807" s="20">
        <v>12.5</v>
      </c>
      <c r="V1807" s="198">
        <f t="shared" si="30"/>
        <v>1.2271846303085129E-2</v>
      </c>
      <c r="W1807" s="139">
        <v>1</v>
      </c>
      <c r="Z1807" s="14" t="s">
        <v>968</v>
      </c>
      <c r="AA1807" s="127">
        <v>2004</v>
      </c>
      <c r="AB1807" s="4">
        <v>10.3</v>
      </c>
      <c r="AC1807" s="15" t="s">
        <v>64</v>
      </c>
      <c r="AD1807" s="135"/>
      <c r="AE1807" s="44"/>
      <c r="AF1807" s="44"/>
      <c r="AG1807" s="42"/>
      <c r="AH1807" s="43"/>
      <c r="AM1807" s="7"/>
      <c r="AN1807" s="7"/>
    </row>
    <row r="1808" spans="1:40" x14ac:dyDescent="0.2">
      <c r="A1808" s="1" t="s">
        <v>98</v>
      </c>
      <c r="B1808" s="3">
        <v>3</v>
      </c>
      <c r="C1808" s="1" t="s">
        <v>27</v>
      </c>
      <c r="D1808" s="1" t="s">
        <v>293</v>
      </c>
      <c r="E1808" s="1" t="s">
        <v>21</v>
      </c>
      <c r="F1808" s="3">
        <v>919</v>
      </c>
      <c r="G1808" s="3"/>
      <c r="H1808" s="327">
        <v>40758</v>
      </c>
      <c r="I1808" s="3"/>
      <c r="J1808" s="3"/>
      <c r="K1808" s="100" t="s">
        <v>1223</v>
      </c>
      <c r="N1808" s="3"/>
      <c r="O1808" s="3"/>
      <c r="P1808" s="3"/>
      <c r="Q1808" s="3"/>
      <c r="R1808" s="3"/>
      <c r="S1808" s="3"/>
      <c r="T1808" s="120">
        <v>39291</v>
      </c>
      <c r="U1808" s="20">
        <v>16.3</v>
      </c>
      <c r="V1808" s="198">
        <f t="shared" si="30"/>
        <v>2.0867243803306804E-2</v>
      </c>
      <c r="W1808" s="139">
        <v>1</v>
      </c>
      <c r="AA1808" s="127">
        <v>2004</v>
      </c>
      <c r="AB1808" s="4">
        <v>13.1</v>
      </c>
      <c r="AC1808" s="15" t="s">
        <v>64</v>
      </c>
      <c r="AD1808" s="135"/>
      <c r="AE1808" s="44"/>
      <c r="AF1808" s="44"/>
      <c r="AG1808" s="42"/>
      <c r="AH1808" s="43"/>
      <c r="AM1808" s="7"/>
      <c r="AN1808" s="7"/>
    </row>
    <row r="1809" spans="1:40" x14ac:dyDescent="0.2">
      <c r="A1809" s="7" t="s">
        <v>98</v>
      </c>
      <c r="B1809" s="72">
        <v>3</v>
      </c>
      <c r="C1809" s="7"/>
      <c r="D1809" s="97" t="s">
        <v>293</v>
      </c>
      <c r="E1809" s="7" t="s">
        <v>60</v>
      </c>
      <c r="F1809" s="7">
        <v>1496</v>
      </c>
      <c r="H1809" s="327">
        <v>40758</v>
      </c>
      <c r="I1809" s="7">
        <v>12.1</v>
      </c>
      <c r="T1809" s="120">
        <v>39291</v>
      </c>
      <c r="U1809" s="20">
        <v>10.199999999999999</v>
      </c>
      <c r="V1809" s="198">
        <f t="shared" si="30"/>
        <v>8.171282491987052E-3</v>
      </c>
      <c r="W1809" s="139">
        <v>1</v>
      </c>
      <c r="Y1809" s="7">
        <v>2</v>
      </c>
      <c r="AA1809" s="127"/>
      <c r="AB1809" s="4"/>
      <c r="AC1809" s="15"/>
      <c r="AD1809" s="135"/>
      <c r="AE1809" s="44"/>
      <c r="AF1809" s="44"/>
      <c r="AG1809" s="42"/>
      <c r="AH1809" s="43"/>
      <c r="AM1809" s="7"/>
      <c r="AN1809" s="7"/>
    </row>
    <row r="1810" spans="1:40" x14ac:dyDescent="0.2">
      <c r="A1810" s="7" t="s">
        <v>98</v>
      </c>
      <c r="B1810" s="72">
        <v>3</v>
      </c>
      <c r="C1810" s="7"/>
      <c r="D1810" s="97" t="s">
        <v>293</v>
      </c>
      <c r="E1810" s="7" t="s">
        <v>67</v>
      </c>
      <c r="F1810" s="7">
        <v>2610</v>
      </c>
      <c r="H1810" s="327">
        <v>40758</v>
      </c>
      <c r="I1810" s="7">
        <v>10.4</v>
      </c>
      <c r="K1810" s="100" t="s">
        <v>1201</v>
      </c>
      <c r="T1810" s="120"/>
      <c r="U1810" s="20"/>
      <c r="V1810" s="198"/>
      <c r="W1810" s="139"/>
      <c r="AA1810" s="127"/>
      <c r="AB1810" s="4"/>
      <c r="AC1810" s="15"/>
      <c r="AD1810" s="135"/>
      <c r="AE1810" s="44"/>
      <c r="AF1810" s="44"/>
      <c r="AG1810" s="42"/>
      <c r="AH1810" s="43"/>
      <c r="AM1810" s="7"/>
      <c r="AN1810" s="7"/>
    </row>
    <row r="1811" spans="1:40" x14ac:dyDescent="0.2">
      <c r="A1811" s="7" t="s">
        <v>98</v>
      </c>
      <c r="B1811" s="72">
        <v>3</v>
      </c>
      <c r="C1811" s="7"/>
      <c r="D1811" s="97" t="s">
        <v>293</v>
      </c>
      <c r="E1811" s="7" t="s">
        <v>23</v>
      </c>
      <c r="F1811" s="7">
        <v>1077</v>
      </c>
      <c r="H1811" s="327">
        <v>40811</v>
      </c>
      <c r="I1811" s="7">
        <v>10.1</v>
      </c>
      <c r="K1811" s="100" t="s">
        <v>1201</v>
      </c>
      <c r="T1811" s="120"/>
      <c r="U1811" s="20"/>
      <c r="V1811" s="198"/>
      <c r="W1811" s="139"/>
      <c r="AA1811" s="127"/>
      <c r="AB1811" s="4"/>
      <c r="AC1811" s="15"/>
      <c r="AD1811" s="135"/>
      <c r="AE1811" s="44"/>
      <c r="AF1811" s="44"/>
      <c r="AG1811" s="42"/>
      <c r="AH1811" s="43"/>
      <c r="AM1811" s="7"/>
      <c r="AN1811" s="7"/>
    </row>
    <row r="1812" spans="1:40" x14ac:dyDescent="0.2">
      <c r="A1812" s="7" t="s">
        <v>98</v>
      </c>
      <c r="B1812" s="72">
        <v>3</v>
      </c>
      <c r="C1812" s="7"/>
      <c r="D1812" s="97" t="s">
        <v>58</v>
      </c>
      <c r="E1812" s="7" t="s">
        <v>60</v>
      </c>
      <c r="F1812" s="7">
        <v>602</v>
      </c>
      <c r="H1812" s="327">
        <v>40758</v>
      </c>
      <c r="I1812" s="7">
        <v>11.9</v>
      </c>
      <c r="T1812" s="120">
        <v>39291</v>
      </c>
      <c r="U1812" s="20">
        <v>10.7</v>
      </c>
      <c r="V1812" s="198">
        <f t="shared" si="30"/>
        <v>8.9920235727373836E-3</v>
      </c>
      <c r="W1812" s="139">
        <v>1</v>
      </c>
      <c r="Y1812" s="7">
        <v>2</v>
      </c>
      <c r="AA1812" s="127"/>
      <c r="AB1812" s="4"/>
      <c r="AC1812" s="15"/>
      <c r="AD1812" s="135"/>
      <c r="AE1812" s="44"/>
      <c r="AF1812" s="44"/>
      <c r="AG1812" s="42"/>
      <c r="AH1812" s="43"/>
      <c r="AM1812" s="7"/>
      <c r="AN1812" s="7"/>
    </row>
    <row r="1813" spans="1:40" x14ac:dyDescent="0.2">
      <c r="A1813" s="7" t="s">
        <v>98</v>
      </c>
      <c r="B1813" s="72">
        <v>3</v>
      </c>
      <c r="C1813" s="7"/>
      <c r="D1813" s="97" t="s">
        <v>58</v>
      </c>
      <c r="E1813" s="7" t="s">
        <v>21</v>
      </c>
      <c r="F1813" s="7">
        <v>932</v>
      </c>
      <c r="H1813" s="327">
        <v>40758</v>
      </c>
      <c r="I1813" s="7">
        <v>13.5</v>
      </c>
      <c r="T1813" s="120">
        <v>39291</v>
      </c>
      <c r="U1813" s="20">
        <v>13</v>
      </c>
      <c r="V1813" s="198">
        <f t="shared" si="30"/>
        <v>1.3273228961416876E-2</v>
      </c>
      <c r="W1813" s="139">
        <v>1</v>
      </c>
      <c r="AA1813" s="127"/>
      <c r="AB1813" s="4"/>
      <c r="AC1813" s="15"/>
      <c r="AD1813" s="135"/>
      <c r="AE1813" s="44"/>
      <c r="AF1813" s="44"/>
      <c r="AG1813" s="42"/>
      <c r="AH1813" s="43"/>
      <c r="AM1813" s="7"/>
      <c r="AN1813" s="7"/>
    </row>
    <row r="1814" spans="1:40" x14ac:dyDescent="0.2">
      <c r="A1814" s="1" t="s">
        <v>98</v>
      </c>
      <c r="B1814" s="3">
        <v>3</v>
      </c>
      <c r="C1814" s="1" t="s">
        <v>70</v>
      </c>
      <c r="D1814" s="1" t="s">
        <v>58</v>
      </c>
      <c r="E1814" s="1" t="s">
        <v>21</v>
      </c>
      <c r="F1814" s="3">
        <v>934</v>
      </c>
      <c r="G1814" s="3"/>
      <c r="H1814" s="327">
        <v>40758</v>
      </c>
      <c r="I1814" s="3">
        <v>18.399999999999999</v>
      </c>
      <c r="J1814" s="3"/>
      <c r="K1814" s="3"/>
      <c r="N1814" s="3"/>
      <c r="O1814" s="3"/>
      <c r="P1814" s="3"/>
      <c r="Q1814" s="3"/>
      <c r="R1814" s="3"/>
      <c r="S1814" s="3"/>
      <c r="T1814" s="120">
        <v>39291</v>
      </c>
      <c r="U1814" s="20">
        <v>16.7</v>
      </c>
      <c r="V1814" s="198">
        <f t="shared" si="30"/>
        <v>2.1903969378991434E-2</v>
      </c>
      <c r="W1814" s="139">
        <v>1</v>
      </c>
      <c r="AA1814" s="127">
        <v>2004</v>
      </c>
      <c r="AB1814" s="4">
        <v>13.2</v>
      </c>
      <c r="AC1814" s="15" t="s">
        <v>64</v>
      </c>
      <c r="AD1814" s="135"/>
      <c r="AE1814" s="44"/>
      <c r="AF1814" s="44"/>
      <c r="AG1814" s="42"/>
      <c r="AH1814" s="43"/>
      <c r="AM1814" s="7"/>
      <c r="AN1814" s="7"/>
    </row>
    <row r="1815" spans="1:40" x14ac:dyDescent="0.2">
      <c r="A1815" s="1" t="s">
        <v>98</v>
      </c>
      <c r="B1815" s="3">
        <v>3</v>
      </c>
      <c r="C1815" s="1" t="s">
        <v>70</v>
      </c>
      <c r="D1815" s="1" t="s">
        <v>58</v>
      </c>
      <c r="E1815" s="1" t="s">
        <v>21</v>
      </c>
      <c r="F1815" s="3">
        <v>935</v>
      </c>
      <c r="G1815" s="3"/>
      <c r="H1815" s="327">
        <v>40758</v>
      </c>
      <c r="I1815" s="3">
        <v>16.8</v>
      </c>
      <c r="J1815" s="3"/>
      <c r="K1815" s="100" t="s">
        <v>1370</v>
      </c>
      <c r="N1815" s="3"/>
      <c r="O1815" s="3"/>
      <c r="P1815" s="3"/>
      <c r="Q1815" s="3"/>
      <c r="R1815" s="3"/>
      <c r="S1815" s="3"/>
      <c r="T1815" s="120">
        <v>39291</v>
      </c>
      <c r="U1815" s="20">
        <v>16.3</v>
      </c>
      <c r="V1815" s="198">
        <f t="shared" si="30"/>
        <v>2.0867243803306804E-2</v>
      </c>
      <c r="W1815" s="139">
        <v>1</v>
      </c>
      <c r="AA1815" s="127">
        <v>2004</v>
      </c>
      <c r="AB1815" s="4">
        <v>13.8</v>
      </c>
      <c r="AC1815" s="15" t="s">
        <v>64</v>
      </c>
      <c r="AD1815" s="135"/>
      <c r="AE1815" s="44"/>
      <c r="AF1815" s="44"/>
      <c r="AG1815" s="42"/>
      <c r="AH1815" s="43"/>
      <c r="AM1815" s="7"/>
      <c r="AN1815" s="7"/>
    </row>
    <row r="1816" spans="1:40" x14ac:dyDescent="0.2">
      <c r="A1816" s="1" t="s">
        <v>98</v>
      </c>
      <c r="B1816" s="3">
        <v>3</v>
      </c>
      <c r="C1816" s="1" t="s">
        <v>70</v>
      </c>
      <c r="D1816" s="1" t="s">
        <v>58</v>
      </c>
      <c r="E1816" s="1" t="s">
        <v>21</v>
      </c>
      <c r="F1816" s="3">
        <v>936</v>
      </c>
      <c r="G1816" s="3"/>
      <c r="H1816" s="327">
        <v>40758</v>
      </c>
      <c r="I1816" s="3">
        <v>18.7</v>
      </c>
      <c r="J1816" s="3"/>
      <c r="K1816" s="100" t="s">
        <v>1371</v>
      </c>
      <c r="N1816" s="3"/>
      <c r="O1816" s="3"/>
      <c r="P1816" s="3"/>
      <c r="Q1816" s="3"/>
      <c r="R1816" s="3"/>
      <c r="S1816" s="3"/>
      <c r="T1816" s="120">
        <v>39291</v>
      </c>
      <c r="U1816" s="20">
        <v>16.7</v>
      </c>
      <c r="V1816" s="198">
        <f t="shared" si="30"/>
        <v>2.1903969378991434E-2</v>
      </c>
      <c r="W1816" s="139">
        <v>1</v>
      </c>
      <c r="Z1816" s="14" t="s">
        <v>675</v>
      </c>
      <c r="AA1816" s="127">
        <v>2004</v>
      </c>
      <c r="AB1816" s="4">
        <v>16</v>
      </c>
      <c r="AC1816" s="15" t="s">
        <v>64</v>
      </c>
      <c r="AD1816" s="135"/>
      <c r="AE1816" s="44"/>
      <c r="AF1816" s="44"/>
      <c r="AG1816" s="42"/>
      <c r="AH1816" s="43"/>
      <c r="AM1816" s="7"/>
      <c r="AN1816" s="7"/>
    </row>
    <row r="1817" spans="1:40" x14ac:dyDescent="0.2">
      <c r="A1817" s="1" t="s">
        <v>98</v>
      </c>
      <c r="B1817" s="3">
        <v>3</v>
      </c>
      <c r="C1817" s="1" t="s">
        <v>70</v>
      </c>
      <c r="D1817" s="1" t="s">
        <v>58</v>
      </c>
      <c r="E1817" s="1" t="s">
        <v>69</v>
      </c>
      <c r="F1817" s="3">
        <v>937</v>
      </c>
      <c r="G1817" s="3"/>
      <c r="H1817" s="327">
        <v>40758</v>
      </c>
      <c r="I1817" s="3"/>
      <c r="J1817" s="3" t="s">
        <v>1198</v>
      </c>
      <c r="K1817" s="100" t="s">
        <v>251</v>
      </c>
      <c r="N1817" s="3"/>
      <c r="O1817" s="3"/>
      <c r="P1817" s="3"/>
      <c r="Q1817" s="3"/>
      <c r="R1817" s="3"/>
      <c r="S1817" s="3"/>
      <c r="T1817" s="120">
        <v>39291</v>
      </c>
      <c r="U1817" s="20">
        <v>10</v>
      </c>
      <c r="V1817" s="198">
        <f t="shared" si="30"/>
        <v>7.8539816339744835E-3</v>
      </c>
      <c r="W1817" s="139">
        <v>0</v>
      </c>
      <c r="X1817" s="7" t="s">
        <v>25</v>
      </c>
      <c r="AA1817" s="127">
        <v>2004</v>
      </c>
      <c r="AB1817" s="4">
        <v>10.7</v>
      </c>
      <c r="AC1817" s="15" t="s">
        <v>64</v>
      </c>
      <c r="AD1817" s="135"/>
      <c r="AE1817" s="44"/>
      <c r="AF1817" s="44"/>
      <c r="AG1817" s="42"/>
      <c r="AH1817" s="43"/>
      <c r="AM1817" s="7"/>
      <c r="AN1817" s="7"/>
    </row>
    <row r="1818" spans="1:40" x14ac:dyDescent="0.2">
      <c r="A1818" s="1" t="s">
        <v>98</v>
      </c>
      <c r="B1818" s="3">
        <v>3</v>
      </c>
      <c r="C1818" s="1" t="s">
        <v>70</v>
      </c>
      <c r="D1818" s="1" t="s">
        <v>58</v>
      </c>
      <c r="E1818" s="1" t="s">
        <v>21</v>
      </c>
      <c r="F1818" s="3">
        <v>938</v>
      </c>
      <c r="G1818" s="3"/>
      <c r="H1818" s="327">
        <v>40758</v>
      </c>
      <c r="I1818" s="3">
        <v>14.3</v>
      </c>
      <c r="J1818" s="3"/>
      <c r="K1818" s="3"/>
      <c r="N1818" s="3"/>
      <c r="O1818" s="3"/>
      <c r="P1818" s="3"/>
      <c r="Q1818" s="3"/>
      <c r="R1818" s="3"/>
      <c r="S1818" s="3"/>
      <c r="T1818" s="120">
        <v>39291</v>
      </c>
      <c r="U1818" s="20">
        <v>13.3</v>
      </c>
      <c r="V1818" s="198">
        <f t="shared" si="30"/>
        <v>1.3892908112337463E-2</v>
      </c>
      <c r="W1818" s="139">
        <v>1</v>
      </c>
      <c r="AA1818" s="127">
        <v>2004</v>
      </c>
      <c r="AB1818" s="4">
        <v>11.2</v>
      </c>
      <c r="AC1818" s="15" t="s">
        <v>64</v>
      </c>
      <c r="AD1818" s="135"/>
      <c r="AE1818" s="44"/>
      <c r="AF1818" s="44"/>
      <c r="AG1818" s="42"/>
      <c r="AH1818" s="43"/>
      <c r="AM1818" s="7"/>
      <c r="AN1818" s="7"/>
    </row>
    <row r="1819" spans="1:40" x14ac:dyDescent="0.2">
      <c r="A1819" s="7" t="s">
        <v>98</v>
      </c>
      <c r="B1819" s="72">
        <v>3</v>
      </c>
      <c r="C1819" s="7"/>
      <c r="D1819" s="97" t="s">
        <v>58</v>
      </c>
      <c r="E1819" s="7" t="s">
        <v>28</v>
      </c>
      <c r="F1819" s="7">
        <v>1371</v>
      </c>
      <c r="H1819" s="327">
        <v>40758</v>
      </c>
      <c r="I1819" s="7">
        <v>12.8</v>
      </c>
      <c r="T1819" s="120">
        <v>39291</v>
      </c>
      <c r="U1819" s="20">
        <v>11.2</v>
      </c>
      <c r="V1819" s="198">
        <f t="shared" si="30"/>
        <v>9.8520345616575893E-3</v>
      </c>
      <c r="W1819" s="139">
        <v>1</v>
      </c>
      <c r="Z1819" s="14" t="s">
        <v>336</v>
      </c>
      <c r="AA1819" s="127"/>
      <c r="AB1819" s="4"/>
      <c r="AC1819" s="15"/>
      <c r="AD1819" s="135"/>
      <c r="AE1819" s="44"/>
      <c r="AF1819" s="44"/>
      <c r="AG1819" s="42"/>
      <c r="AH1819" s="43"/>
      <c r="AM1819" s="7"/>
      <c r="AN1819" s="7"/>
    </row>
    <row r="1820" spans="1:40" x14ac:dyDescent="0.2">
      <c r="A1820" s="7" t="s">
        <v>98</v>
      </c>
      <c r="B1820" s="72">
        <v>3</v>
      </c>
      <c r="C1820" s="7"/>
      <c r="D1820" s="97" t="s">
        <v>58</v>
      </c>
      <c r="E1820" s="7" t="s">
        <v>21</v>
      </c>
      <c r="F1820" s="7">
        <v>1372</v>
      </c>
      <c r="H1820" s="327">
        <v>40758</v>
      </c>
      <c r="I1820" s="7">
        <v>10.199999999999999</v>
      </c>
      <c r="T1820" s="120">
        <v>39291</v>
      </c>
      <c r="U1820" s="20">
        <v>10.1</v>
      </c>
      <c r="V1820" s="198">
        <f t="shared" si="30"/>
        <v>8.0118466648173691E-3</v>
      </c>
      <c r="W1820" s="139">
        <v>1</v>
      </c>
      <c r="Z1820" s="14" t="s">
        <v>300</v>
      </c>
      <c r="AA1820" s="127"/>
      <c r="AB1820" s="4"/>
      <c r="AC1820" s="15"/>
      <c r="AD1820" s="135"/>
      <c r="AE1820" s="44"/>
      <c r="AF1820" s="44"/>
      <c r="AG1820" s="42"/>
      <c r="AH1820" s="43"/>
      <c r="AM1820" s="7"/>
      <c r="AN1820" s="7"/>
    </row>
    <row r="1821" spans="1:40" x14ac:dyDescent="0.2">
      <c r="A1821" s="7" t="s">
        <v>98</v>
      </c>
      <c r="B1821" s="72">
        <v>3</v>
      </c>
      <c r="C1821" s="7"/>
      <c r="D1821" s="97" t="s">
        <v>58</v>
      </c>
      <c r="E1821" s="7" t="s">
        <v>22</v>
      </c>
      <c r="F1821" s="7">
        <v>1493</v>
      </c>
      <c r="H1821" s="327">
        <v>40758</v>
      </c>
      <c r="I1821" s="7">
        <v>10.5</v>
      </c>
      <c r="T1821" s="120">
        <v>39291</v>
      </c>
      <c r="U1821" s="20">
        <v>10</v>
      </c>
      <c r="V1821" s="198">
        <f t="shared" si="30"/>
        <v>7.8539816339744835E-3</v>
      </c>
      <c r="W1821" s="139">
        <v>1</v>
      </c>
      <c r="Z1821" s="14" t="s">
        <v>336</v>
      </c>
      <c r="AA1821" s="127"/>
      <c r="AB1821" s="4"/>
      <c r="AC1821" s="15"/>
      <c r="AD1821" s="135"/>
      <c r="AE1821" s="44"/>
      <c r="AF1821" s="44"/>
      <c r="AG1821" s="42"/>
      <c r="AH1821" s="43"/>
      <c r="AM1821" s="7"/>
      <c r="AN1821" s="7"/>
    </row>
    <row r="1822" spans="1:40" x14ac:dyDescent="0.2">
      <c r="A1822" s="7" t="s">
        <v>98</v>
      </c>
      <c r="B1822" s="72">
        <v>3</v>
      </c>
      <c r="C1822" s="7"/>
      <c r="D1822" s="97" t="s">
        <v>61</v>
      </c>
      <c r="E1822" s="7" t="s">
        <v>21</v>
      </c>
      <c r="F1822" s="7">
        <v>604</v>
      </c>
      <c r="H1822" s="327">
        <v>40758</v>
      </c>
      <c r="I1822" s="7">
        <v>19.8</v>
      </c>
      <c r="T1822" s="120">
        <v>39291</v>
      </c>
      <c r="U1822" s="20">
        <v>17.3</v>
      </c>
      <c r="V1822" s="198">
        <f t="shared" si="30"/>
        <v>2.350618163232223E-2</v>
      </c>
      <c r="W1822" s="139">
        <v>1</v>
      </c>
      <c r="AA1822" s="127"/>
      <c r="AB1822" s="4"/>
      <c r="AC1822" s="15"/>
      <c r="AD1822" s="135"/>
      <c r="AE1822" s="44"/>
      <c r="AF1822" s="44"/>
      <c r="AG1822" s="42"/>
      <c r="AH1822" s="43"/>
      <c r="AM1822" s="7"/>
      <c r="AN1822" s="7"/>
    </row>
    <row r="1823" spans="1:40" x14ac:dyDescent="0.2">
      <c r="A1823" s="7" t="s">
        <v>98</v>
      </c>
      <c r="B1823" s="72">
        <v>3</v>
      </c>
      <c r="C1823" s="7"/>
      <c r="D1823" s="97" t="s">
        <v>61</v>
      </c>
      <c r="E1823" s="7" t="s">
        <v>21</v>
      </c>
      <c r="F1823" s="72">
        <v>606</v>
      </c>
      <c r="H1823" s="327">
        <v>40758</v>
      </c>
      <c r="I1823" s="7">
        <v>11.6</v>
      </c>
      <c r="T1823" s="120">
        <v>39291</v>
      </c>
      <c r="U1823" s="20">
        <v>11</v>
      </c>
      <c r="V1823" s="198">
        <f t="shared" si="30"/>
        <v>9.5033177771091243E-3</v>
      </c>
      <c r="W1823" s="139">
        <v>1</v>
      </c>
      <c r="AA1823" s="127"/>
      <c r="AB1823" s="4"/>
      <c r="AC1823" s="15"/>
      <c r="AD1823" s="135"/>
      <c r="AE1823" s="44"/>
      <c r="AF1823" s="44"/>
      <c r="AG1823" s="42"/>
      <c r="AH1823" s="43"/>
      <c r="AM1823" s="7"/>
      <c r="AN1823" s="7"/>
    </row>
    <row r="1824" spans="1:40" x14ac:dyDescent="0.2">
      <c r="A1824" s="7" t="s">
        <v>98</v>
      </c>
      <c r="B1824" s="72">
        <v>3</v>
      </c>
      <c r="C1824" s="7"/>
      <c r="D1824" s="97" t="s">
        <v>61</v>
      </c>
      <c r="E1824" s="7" t="s">
        <v>21</v>
      </c>
      <c r="F1824" s="7">
        <v>607</v>
      </c>
      <c r="H1824" s="327">
        <v>40758</v>
      </c>
      <c r="I1824" s="7">
        <v>10.9</v>
      </c>
      <c r="T1824" s="120">
        <v>39291</v>
      </c>
      <c r="U1824" s="20">
        <v>10.4</v>
      </c>
      <c r="V1824" s="198">
        <f t="shared" si="30"/>
        <v>8.4948665353068008E-3</v>
      </c>
      <c r="W1824" s="139">
        <v>1</v>
      </c>
      <c r="AA1824" s="127"/>
      <c r="AB1824" s="4"/>
      <c r="AC1824" s="15"/>
      <c r="AD1824" s="135"/>
      <c r="AE1824" s="44"/>
      <c r="AF1824" s="44"/>
      <c r="AG1824" s="42"/>
      <c r="AH1824" s="43"/>
      <c r="AM1824" s="7"/>
      <c r="AN1824" s="7"/>
    </row>
    <row r="1825" spans="1:40" x14ac:dyDescent="0.2">
      <c r="A1825" s="7" t="s">
        <v>98</v>
      </c>
      <c r="B1825" s="72">
        <v>3</v>
      </c>
      <c r="C1825" s="7"/>
      <c r="D1825" s="97" t="s">
        <v>61</v>
      </c>
      <c r="E1825" s="7" t="s">
        <v>21</v>
      </c>
      <c r="F1825" s="7">
        <v>608</v>
      </c>
      <c r="H1825" s="327">
        <v>40758</v>
      </c>
      <c r="I1825" s="7">
        <v>11.5</v>
      </c>
      <c r="T1825" s="120">
        <v>39291</v>
      </c>
      <c r="U1825" s="20">
        <v>11.4</v>
      </c>
      <c r="V1825" s="198">
        <f t="shared" si="30"/>
        <v>1.0207034531513238E-2</v>
      </c>
      <c r="W1825" s="139">
        <v>1</v>
      </c>
      <c r="AA1825" s="127"/>
      <c r="AB1825" s="4"/>
      <c r="AC1825" s="15"/>
      <c r="AD1825" s="135"/>
      <c r="AE1825" s="44"/>
      <c r="AF1825" s="44"/>
      <c r="AG1825" s="42"/>
      <c r="AH1825" s="43"/>
      <c r="AM1825" s="7"/>
      <c r="AN1825" s="7"/>
    </row>
    <row r="1826" spans="1:40" x14ac:dyDescent="0.2">
      <c r="A1826" s="7" t="s">
        <v>98</v>
      </c>
      <c r="B1826" s="72">
        <v>3</v>
      </c>
      <c r="C1826" s="7"/>
      <c r="D1826" s="97" t="s">
        <v>61</v>
      </c>
      <c r="E1826" s="7" t="s">
        <v>21</v>
      </c>
      <c r="F1826" s="7">
        <v>610</v>
      </c>
      <c r="H1826" s="327">
        <v>40758</v>
      </c>
      <c r="I1826" s="7">
        <v>11.5</v>
      </c>
      <c r="T1826" s="120">
        <v>39291</v>
      </c>
      <c r="U1826" s="20">
        <v>10.8</v>
      </c>
      <c r="V1826" s="198">
        <f t="shared" si="30"/>
        <v>9.1608841778678379E-3</v>
      </c>
      <c r="W1826" s="139">
        <v>1</v>
      </c>
      <c r="AA1826" s="127"/>
      <c r="AB1826" s="4"/>
      <c r="AC1826" s="15"/>
      <c r="AD1826" s="135"/>
      <c r="AE1826" s="44"/>
      <c r="AF1826" s="44"/>
      <c r="AG1826" s="42"/>
      <c r="AH1826" s="43"/>
      <c r="AM1826" s="7"/>
      <c r="AN1826" s="7"/>
    </row>
    <row r="1827" spans="1:40" x14ac:dyDescent="0.2">
      <c r="A1827" s="7" t="s">
        <v>98</v>
      </c>
      <c r="B1827" s="72">
        <v>3</v>
      </c>
      <c r="C1827" s="7"/>
      <c r="D1827" s="97" t="s">
        <v>61</v>
      </c>
      <c r="E1827" s="7" t="s">
        <v>21</v>
      </c>
      <c r="F1827" s="7">
        <v>611</v>
      </c>
      <c r="H1827" s="327">
        <v>40758</v>
      </c>
      <c r="I1827" s="7">
        <v>12.1</v>
      </c>
      <c r="T1827" s="120">
        <v>39291</v>
      </c>
      <c r="U1827" s="20">
        <v>11.4</v>
      </c>
      <c r="V1827" s="198">
        <f t="shared" si="30"/>
        <v>1.0207034531513238E-2</v>
      </c>
      <c r="W1827" s="139">
        <v>1</v>
      </c>
      <c r="AA1827" s="127"/>
      <c r="AB1827" s="4"/>
      <c r="AC1827" s="15"/>
      <c r="AD1827" s="135"/>
      <c r="AE1827" s="44"/>
      <c r="AF1827" s="44"/>
      <c r="AG1827" s="42"/>
      <c r="AH1827" s="43"/>
      <c r="AM1827" s="7"/>
      <c r="AN1827" s="7"/>
    </row>
    <row r="1828" spans="1:40" x14ac:dyDescent="0.2">
      <c r="A1828" s="1" t="s">
        <v>98</v>
      </c>
      <c r="B1828" s="3">
        <v>3</v>
      </c>
      <c r="C1828" s="1" t="s">
        <v>62</v>
      </c>
      <c r="D1828" s="1" t="s">
        <v>61</v>
      </c>
      <c r="E1828" s="1" t="s">
        <v>21</v>
      </c>
      <c r="F1828" s="3">
        <v>927</v>
      </c>
      <c r="G1828" s="3"/>
      <c r="H1828" s="327">
        <v>40758</v>
      </c>
      <c r="I1828" s="3">
        <v>17.3</v>
      </c>
      <c r="J1828" s="3"/>
      <c r="K1828" s="3"/>
      <c r="N1828" s="3"/>
      <c r="O1828" s="3"/>
      <c r="P1828" s="3"/>
      <c r="Q1828" s="3"/>
      <c r="R1828" s="3"/>
      <c r="S1828" s="3"/>
      <c r="T1828" s="120">
        <v>39291</v>
      </c>
      <c r="U1828" s="20">
        <v>15.4</v>
      </c>
      <c r="V1828" s="198">
        <f t="shared" si="30"/>
        <v>1.8626502843133885E-2</v>
      </c>
      <c r="W1828" s="139">
        <v>1</v>
      </c>
      <c r="AA1828" s="127">
        <v>2004</v>
      </c>
      <c r="AB1828" s="4">
        <v>11.3</v>
      </c>
      <c r="AC1828" s="15" t="s">
        <v>64</v>
      </c>
      <c r="AD1828" s="135"/>
      <c r="AE1828" s="44"/>
      <c r="AF1828" s="44"/>
      <c r="AG1828" s="42"/>
      <c r="AH1828" s="43"/>
      <c r="AM1828" s="7"/>
      <c r="AN1828" s="7"/>
    </row>
    <row r="1829" spans="1:40" x14ac:dyDescent="0.2">
      <c r="A1829" s="1" t="s">
        <v>98</v>
      </c>
      <c r="B1829" s="3">
        <v>3</v>
      </c>
      <c r="C1829" s="1" t="s">
        <v>62</v>
      </c>
      <c r="D1829" s="1" t="s">
        <v>61</v>
      </c>
      <c r="E1829" s="1" t="s">
        <v>21</v>
      </c>
      <c r="F1829" s="3">
        <v>928</v>
      </c>
      <c r="G1829" s="3"/>
      <c r="H1829" s="327">
        <v>40758</v>
      </c>
      <c r="I1829" s="3">
        <v>13.2</v>
      </c>
      <c r="J1829" s="3"/>
      <c r="K1829" s="3"/>
      <c r="N1829" s="3"/>
      <c r="O1829" s="3"/>
      <c r="P1829" s="3"/>
      <c r="Q1829" s="3"/>
      <c r="R1829" s="3"/>
      <c r="S1829" s="3"/>
      <c r="T1829" s="120">
        <v>39291</v>
      </c>
      <c r="U1829" s="20">
        <v>13.2</v>
      </c>
      <c r="V1829" s="198">
        <f t="shared" si="30"/>
        <v>1.3684777599037136E-2</v>
      </c>
      <c r="W1829" s="139">
        <v>1</v>
      </c>
      <c r="AA1829" s="127">
        <v>2004</v>
      </c>
      <c r="AB1829" s="4">
        <v>11.7</v>
      </c>
      <c r="AC1829" s="15" t="s">
        <v>64</v>
      </c>
      <c r="AD1829" s="135"/>
      <c r="AE1829" s="44"/>
      <c r="AF1829" s="44"/>
      <c r="AG1829" s="42"/>
      <c r="AH1829" s="43"/>
      <c r="AM1829" s="7"/>
      <c r="AN1829" s="7"/>
    </row>
    <row r="1830" spans="1:40" x14ac:dyDescent="0.2">
      <c r="A1830" s="1" t="s">
        <v>98</v>
      </c>
      <c r="B1830" s="3">
        <v>3</v>
      </c>
      <c r="C1830" s="1" t="s">
        <v>62</v>
      </c>
      <c r="D1830" s="1" t="s">
        <v>61</v>
      </c>
      <c r="E1830" s="1" t="s">
        <v>21</v>
      </c>
      <c r="F1830" s="3">
        <v>929</v>
      </c>
      <c r="G1830" s="3"/>
      <c r="H1830" s="327">
        <v>40758</v>
      </c>
      <c r="I1830" s="3">
        <v>13.6</v>
      </c>
      <c r="J1830" s="3"/>
      <c r="K1830" s="3"/>
      <c r="N1830" s="3"/>
      <c r="O1830" s="3"/>
      <c r="P1830" s="3"/>
      <c r="Q1830" s="3"/>
      <c r="R1830" s="3"/>
      <c r="S1830" s="3"/>
      <c r="T1830" s="120">
        <v>39291</v>
      </c>
      <c r="U1830" s="20">
        <v>12.4</v>
      </c>
      <c r="V1830" s="198">
        <f t="shared" si="30"/>
        <v>1.2076282160399167E-2</v>
      </c>
      <c r="W1830" s="139">
        <v>1</v>
      </c>
      <c r="AA1830" s="127">
        <v>2004</v>
      </c>
      <c r="AB1830" s="4">
        <v>10.199999999999999</v>
      </c>
      <c r="AC1830" s="15" t="s">
        <v>64</v>
      </c>
      <c r="AD1830" s="135"/>
      <c r="AE1830" s="44"/>
      <c r="AF1830" s="44"/>
      <c r="AG1830" s="42"/>
      <c r="AH1830" s="43"/>
      <c r="AM1830" s="7"/>
      <c r="AN1830" s="7"/>
    </row>
    <row r="1831" spans="1:40" x14ac:dyDescent="0.2">
      <c r="A1831" s="1" t="s">
        <v>98</v>
      </c>
      <c r="B1831" s="3">
        <v>3</v>
      </c>
      <c r="C1831" s="1" t="s">
        <v>62</v>
      </c>
      <c r="D1831" s="1" t="s">
        <v>61</v>
      </c>
      <c r="E1831" s="1" t="s">
        <v>21</v>
      </c>
      <c r="F1831" s="3">
        <v>930</v>
      </c>
      <c r="G1831" s="3"/>
      <c r="H1831" s="327">
        <v>40758</v>
      </c>
      <c r="I1831" s="3">
        <v>19.2</v>
      </c>
      <c r="J1831" s="3"/>
      <c r="K1831" s="3"/>
      <c r="N1831" s="3"/>
      <c r="O1831" s="3"/>
      <c r="P1831" s="3"/>
      <c r="Q1831" s="3"/>
      <c r="R1831" s="3"/>
      <c r="S1831" s="3"/>
      <c r="T1831" s="120">
        <v>39291</v>
      </c>
      <c r="U1831" s="20">
        <v>17.899999999999999</v>
      </c>
      <c r="V1831" s="198">
        <f t="shared" si="30"/>
        <v>2.5164942553417637E-2</v>
      </c>
      <c r="W1831" s="139">
        <v>1</v>
      </c>
      <c r="AA1831" s="127">
        <v>2004</v>
      </c>
      <c r="AB1831" s="4">
        <v>15</v>
      </c>
      <c r="AC1831" s="15" t="s">
        <v>64</v>
      </c>
      <c r="AD1831" s="135"/>
      <c r="AE1831" s="44"/>
      <c r="AF1831" s="44"/>
      <c r="AG1831" s="42"/>
      <c r="AH1831" s="43"/>
      <c r="AM1831" s="7"/>
      <c r="AN1831" s="7"/>
    </row>
    <row r="1832" spans="1:40" x14ac:dyDescent="0.2">
      <c r="A1832" s="1" t="s">
        <v>98</v>
      </c>
      <c r="B1832" s="3">
        <v>3</v>
      </c>
      <c r="C1832" s="1" t="s">
        <v>62</v>
      </c>
      <c r="D1832" s="1" t="s">
        <v>61</v>
      </c>
      <c r="E1832" s="1" t="s">
        <v>69</v>
      </c>
      <c r="F1832" s="3">
        <v>931</v>
      </c>
      <c r="G1832" s="3"/>
      <c r="H1832" s="327">
        <v>40758</v>
      </c>
      <c r="I1832" s="3"/>
      <c r="J1832" s="3" t="s">
        <v>1198</v>
      </c>
      <c r="K1832" s="3" t="s">
        <v>251</v>
      </c>
      <c r="N1832" s="3"/>
      <c r="O1832" s="3"/>
      <c r="P1832" s="3"/>
      <c r="Q1832" s="3"/>
      <c r="R1832" s="3"/>
      <c r="S1832" s="3"/>
      <c r="T1832" s="120">
        <v>39291</v>
      </c>
      <c r="U1832" s="20">
        <v>12</v>
      </c>
      <c r="V1832" s="198">
        <f t="shared" si="30"/>
        <v>1.1309733552923255E-2</v>
      </c>
      <c r="W1832" s="139">
        <v>1</v>
      </c>
      <c r="AA1832" s="127">
        <v>2004</v>
      </c>
      <c r="AB1832" s="4">
        <v>11.1</v>
      </c>
      <c r="AC1832" s="15" t="s">
        <v>64</v>
      </c>
      <c r="AD1832" s="135"/>
      <c r="AE1832" s="44"/>
      <c r="AF1832" s="44"/>
      <c r="AG1832" s="42"/>
      <c r="AH1832" s="43"/>
      <c r="AM1832" s="7"/>
      <c r="AN1832" s="7"/>
    </row>
    <row r="1833" spans="1:40" x14ac:dyDescent="0.2">
      <c r="A1833" s="1" t="s">
        <v>98</v>
      </c>
      <c r="B1833" s="3">
        <v>3</v>
      </c>
      <c r="C1833" s="1" t="s">
        <v>62</v>
      </c>
      <c r="D1833" s="1" t="s">
        <v>61</v>
      </c>
      <c r="E1833" s="1" t="s">
        <v>21</v>
      </c>
      <c r="F1833" s="3">
        <v>932</v>
      </c>
      <c r="G1833" s="3"/>
      <c r="H1833" s="327">
        <v>40758</v>
      </c>
      <c r="I1833" s="3">
        <v>13.5</v>
      </c>
      <c r="J1833" s="3"/>
      <c r="K1833" s="3"/>
      <c r="N1833" s="3"/>
      <c r="O1833" s="3"/>
      <c r="P1833" s="3"/>
      <c r="Q1833" s="3"/>
      <c r="R1833" s="3"/>
      <c r="S1833" s="3"/>
      <c r="T1833" s="120">
        <v>39291</v>
      </c>
      <c r="U1833" s="20">
        <v>12.8</v>
      </c>
      <c r="V1833" s="198">
        <f t="shared" si="30"/>
        <v>1.2867963509103793E-2</v>
      </c>
      <c r="W1833" s="139">
        <v>1</v>
      </c>
      <c r="AA1833" s="127">
        <v>2004</v>
      </c>
      <c r="AB1833" s="4">
        <v>11</v>
      </c>
      <c r="AC1833" s="15" t="s">
        <v>64</v>
      </c>
      <c r="AD1833" s="135"/>
      <c r="AE1833" s="44"/>
      <c r="AF1833" s="44"/>
      <c r="AG1833" s="42"/>
      <c r="AH1833" s="43"/>
      <c r="AI1833" s="7"/>
      <c r="AJ1833" s="7"/>
      <c r="AK1833" s="7"/>
      <c r="AL1833" s="7"/>
      <c r="AM1833" s="7"/>
      <c r="AN1833" s="7"/>
    </row>
    <row r="1834" spans="1:40" x14ac:dyDescent="0.2">
      <c r="A1834" s="1" t="s">
        <v>98</v>
      </c>
      <c r="B1834" s="3">
        <v>3</v>
      </c>
      <c r="C1834" s="1" t="s">
        <v>62</v>
      </c>
      <c r="D1834" s="1" t="s">
        <v>61</v>
      </c>
      <c r="E1834" s="1" t="s">
        <v>21</v>
      </c>
      <c r="F1834" s="3">
        <v>933</v>
      </c>
      <c r="G1834" s="3"/>
      <c r="H1834" s="327">
        <v>40758</v>
      </c>
      <c r="I1834" s="3">
        <v>14.2</v>
      </c>
      <c r="J1834" s="3"/>
      <c r="K1834" s="3"/>
      <c r="N1834" s="3"/>
      <c r="O1834" s="3"/>
      <c r="P1834" s="3"/>
      <c r="Q1834" s="3"/>
      <c r="R1834" s="3"/>
      <c r="S1834" s="3"/>
      <c r="T1834" s="120">
        <v>39291</v>
      </c>
      <c r="U1834" s="20">
        <v>13.7</v>
      </c>
      <c r="V1834" s="198">
        <f t="shared" si="30"/>
        <v>1.4741138128806704E-2</v>
      </c>
      <c r="W1834" s="139">
        <v>1</v>
      </c>
      <c r="AA1834" s="127">
        <v>2004</v>
      </c>
      <c r="AB1834" s="4">
        <v>10.9</v>
      </c>
      <c r="AC1834" s="15" t="s">
        <v>64</v>
      </c>
      <c r="AD1834" s="135"/>
      <c r="AE1834" s="44"/>
      <c r="AF1834" s="44"/>
      <c r="AG1834" s="42"/>
      <c r="AH1834" s="43"/>
      <c r="AM1834" s="7"/>
      <c r="AN1834" s="7"/>
    </row>
    <row r="1835" spans="1:40" x14ac:dyDescent="0.2">
      <c r="A1835" s="1" t="s">
        <v>98</v>
      </c>
      <c r="B1835" s="3">
        <v>3</v>
      </c>
      <c r="C1835" s="1"/>
      <c r="D1835" s="1" t="s">
        <v>61</v>
      </c>
      <c r="E1835" s="1" t="s">
        <v>21</v>
      </c>
      <c r="F1835" s="3">
        <v>2617</v>
      </c>
      <c r="G1835" s="3"/>
      <c r="H1835" s="327">
        <v>40758</v>
      </c>
      <c r="I1835" s="3">
        <v>10.3</v>
      </c>
      <c r="J1835" s="3"/>
      <c r="K1835" s="100" t="s">
        <v>1201</v>
      </c>
      <c r="N1835" s="3"/>
      <c r="O1835" s="3"/>
      <c r="P1835" s="3"/>
      <c r="Q1835" s="3"/>
      <c r="R1835" s="3"/>
      <c r="S1835" s="3"/>
      <c r="T1835" s="120"/>
      <c r="U1835" s="20"/>
      <c r="V1835" s="198"/>
      <c r="W1835" s="139"/>
      <c r="AA1835" s="127"/>
      <c r="AB1835" s="4"/>
      <c r="AC1835" s="15"/>
      <c r="AD1835" s="135"/>
      <c r="AE1835" s="44"/>
      <c r="AF1835" s="44"/>
      <c r="AG1835" s="42"/>
      <c r="AH1835" s="43"/>
      <c r="AM1835" s="7"/>
      <c r="AN1835" s="7"/>
    </row>
    <row r="1836" spans="1:40" x14ac:dyDescent="0.2">
      <c r="A1836" s="7" t="s">
        <v>98</v>
      </c>
      <c r="B1836" s="72">
        <v>3</v>
      </c>
      <c r="C1836" s="7"/>
      <c r="D1836" s="97" t="s">
        <v>68</v>
      </c>
      <c r="E1836" s="7" t="s">
        <v>21</v>
      </c>
      <c r="F1836" s="7">
        <v>518</v>
      </c>
      <c r="H1836" s="327">
        <v>40758</v>
      </c>
      <c r="I1836" s="7">
        <v>11.7</v>
      </c>
      <c r="T1836" s="120">
        <v>39291</v>
      </c>
      <c r="U1836" s="20">
        <v>10.7</v>
      </c>
      <c r="V1836" s="198">
        <f t="shared" si="30"/>
        <v>8.9920235727373836E-3</v>
      </c>
      <c r="W1836" s="139">
        <v>1</v>
      </c>
      <c r="AA1836" s="127"/>
      <c r="AB1836" s="4"/>
      <c r="AC1836" s="15"/>
      <c r="AD1836" s="135"/>
      <c r="AE1836" s="44"/>
      <c r="AF1836" s="44"/>
      <c r="AG1836" s="42"/>
      <c r="AH1836" s="43"/>
      <c r="AM1836" s="7"/>
      <c r="AN1836" s="7"/>
    </row>
    <row r="1837" spans="1:40" x14ac:dyDescent="0.2">
      <c r="A1837" s="7" t="s">
        <v>98</v>
      </c>
      <c r="B1837" s="72">
        <v>3</v>
      </c>
      <c r="C1837" s="7"/>
      <c r="D1837" s="97" t="s">
        <v>68</v>
      </c>
      <c r="E1837" s="7" t="s">
        <v>60</v>
      </c>
      <c r="F1837" s="7">
        <v>519</v>
      </c>
      <c r="H1837" s="327">
        <v>40758</v>
      </c>
      <c r="I1837" s="7">
        <v>13.1</v>
      </c>
      <c r="T1837" s="120">
        <v>39291</v>
      </c>
      <c r="U1837" s="20">
        <v>11</v>
      </c>
      <c r="V1837" s="198">
        <f t="shared" si="30"/>
        <v>9.5033177771091243E-3</v>
      </c>
      <c r="W1837" s="139">
        <v>1</v>
      </c>
      <c r="Y1837" s="7">
        <v>2</v>
      </c>
      <c r="AA1837" s="127"/>
      <c r="AB1837" s="4"/>
      <c r="AC1837" s="15"/>
      <c r="AD1837" s="135"/>
      <c r="AE1837" s="44"/>
      <c r="AF1837" s="44"/>
      <c r="AG1837" s="42"/>
      <c r="AH1837" s="43"/>
      <c r="AM1837" s="7"/>
      <c r="AN1837" s="7"/>
    </row>
    <row r="1838" spans="1:40" x14ac:dyDescent="0.2">
      <c r="A1838" s="7" t="s">
        <v>98</v>
      </c>
      <c r="B1838" s="72">
        <v>3</v>
      </c>
      <c r="C1838" s="7"/>
      <c r="D1838" s="97" t="s">
        <v>68</v>
      </c>
      <c r="E1838" s="7" t="s">
        <v>21</v>
      </c>
      <c r="F1838" s="7">
        <v>628</v>
      </c>
      <c r="H1838" s="327">
        <v>40758</v>
      </c>
      <c r="I1838" s="7">
        <v>12.2</v>
      </c>
      <c r="T1838" s="120">
        <v>39291</v>
      </c>
      <c r="U1838" s="20">
        <v>11.5</v>
      </c>
      <c r="V1838" s="198">
        <f t="shared" si="30"/>
        <v>1.0386890710931252E-2</v>
      </c>
      <c r="W1838" s="139">
        <v>1</v>
      </c>
      <c r="AA1838" s="127"/>
      <c r="AB1838" s="4"/>
      <c r="AC1838" s="15"/>
      <c r="AD1838" s="135"/>
      <c r="AE1838" s="44"/>
      <c r="AF1838" s="44"/>
      <c r="AG1838" s="42"/>
      <c r="AH1838" s="43"/>
      <c r="AM1838" s="7"/>
      <c r="AN1838" s="7"/>
    </row>
    <row r="1839" spans="1:40" x14ac:dyDescent="0.2">
      <c r="A1839" s="7" t="s">
        <v>98</v>
      </c>
      <c r="B1839" s="72">
        <v>3</v>
      </c>
      <c r="C1839" s="7" t="s">
        <v>63</v>
      </c>
      <c r="D1839" s="97" t="s">
        <v>68</v>
      </c>
      <c r="E1839" s="7" t="s">
        <v>21</v>
      </c>
      <c r="F1839" s="7">
        <v>629</v>
      </c>
      <c r="G1839" s="7">
        <v>926</v>
      </c>
      <c r="H1839" s="327">
        <v>40758</v>
      </c>
      <c r="I1839" s="7">
        <v>21.4</v>
      </c>
      <c r="T1839" s="120">
        <v>39291</v>
      </c>
      <c r="U1839" s="20">
        <v>19.5</v>
      </c>
      <c r="V1839" s="198">
        <f t="shared" si="30"/>
        <v>2.9864765163187968E-2</v>
      </c>
      <c r="W1839" s="139">
        <v>1</v>
      </c>
      <c r="AA1839" s="127">
        <v>2004</v>
      </c>
      <c r="AB1839" s="4">
        <v>15.1</v>
      </c>
      <c r="AC1839" s="15"/>
      <c r="AD1839" s="135"/>
      <c r="AE1839" s="44"/>
      <c r="AF1839" s="44"/>
      <c r="AG1839" s="42"/>
      <c r="AH1839" s="43"/>
      <c r="AM1839" s="7"/>
      <c r="AN1839" s="7"/>
    </row>
    <row r="1840" spans="1:40" x14ac:dyDescent="0.2">
      <c r="A1840" s="1" t="s">
        <v>98</v>
      </c>
      <c r="B1840" s="3">
        <v>3</v>
      </c>
      <c r="C1840" s="1" t="s">
        <v>27</v>
      </c>
      <c r="D1840" s="1" t="s">
        <v>68</v>
      </c>
      <c r="E1840" s="1" t="s">
        <v>67</v>
      </c>
      <c r="F1840" s="3">
        <v>914</v>
      </c>
      <c r="G1840" s="3"/>
      <c r="H1840" s="327">
        <v>40758</v>
      </c>
      <c r="I1840" s="3"/>
      <c r="J1840" s="3" t="s">
        <v>1198</v>
      </c>
      <c r="K1840" s="3" t="s">
        <v>251</v>
      </c>
      <c r="N1840" s="3"/>
      <c r="O1840" s="3"/>
      <c r="P1840" s="3"/>
      <c r="Q1840" s="3"/>
      <c r="R1840" s="3"/>
      <c r="S1840" s="3"/>
      <c r="T1840" s="120">
        <v>39291</v>
      </c>
      <c r="U1840" s="20">
        <v>12.5</v>
      </c>
      <c r="V1840" s="198">
        <f t="shared" si="30"/>
        <v>1.2271846303085129E-2</v>
      </c>
      <c r="W1840" s="139">
        <v>0</v>
      </c>
      <c r="X1840" s="7" t="s">
        <v>259</v>
      </c>
      <c r="AA1840" s="127">
        <v>2004</v>
      </c>
      <c r="AB1840" s="4">
        <v>12.2</v>
      </c>
      <c r="AC1840" s="15" t="s">
        <v>25</v>
      </c>
      <c r="AD1840" s="135"/>
      <c r="AE1840" s="44"/>
      <c r="AF1840" s="44"/>
      <c r="AG1840" s="42"/>
      <c r="AH1840" s="43"/>
      <c r="AM1840" s="7"/>
      <c r="AN1840" s="7"/>
    </row>
    <row r="1841" spans="1:40" x14ac:dyDescent="0.2">
      <c r="A1841" s="1" t="s">
        <v>98</v>
      </c>
      <c r="B1841" s="3">
        <v>3</v>
      </c>
      <c r="C1841" s="1" t="s">
        <v>63</v>
      </c>
      <c r="D1841" s="1" t="s">
        <v>68</v>
      </c>
      <c r="E1841" s="1" t="s">
        <v>21</v>
      </c>
      <c r="F1841" s="3">
        <v>920</v>
      </c>
      <c r="G1841" s="3"/>
      <c r="H1841" s="327">
        <v>40758</v>
      </c>
      <c r="I1841" s="3">
        <v>13.4</v>
      </c>
      <c r="J1841" s="3"/>
      <c r="K1841" s="3"/>
      <c r="N1841" s="3"/>
      <c r="O1841" s="3"/>
      <c r="P1841" s="3"/>
      <c r="Q1841" s="3"/>
      <c r="R1841" s="3"/>
      <c r="S1841" s="3"/>
      <c r="T1841" s="120">
        <v>39291</v>
      </c>
      <c r="U1841" s="20">
        <v>12.4</v>
      </c>
      <c r="V1841" s="198">
        <f t="shared" si="30"/>
        <v>1.2076282160399167E-2</v>
      </c>
      <c r="W1841" s="139">
        <v>1</v>
      </c>
      <c r="AA1841" s="127">
        <v>2004</v>
      </c>
      <c r="AB1841" s="4">
        <v>10.4</v>
      </c>
      <c r="AC1841" s="15" t="s">
        <v>64</v>
      </c>
      <c r="AD1841" s="135"/>
      <c r="AE1841" s="44"/>
      <c r="AF1841" s="44"/>
      <c r="AG1841" s="42"/>
      <c r="AH1841" s="43"/>
      <c r="AM1841" s="7"/>
      <c r="AN1841" s="7"/>
    </row>
    <row r="1842" spans="1:40" x14ac:dyDescent="0.2">
      <c r="A1842" s="1" t="s">
        <v>98</v>
      </c>
      <c r="B1842" s="3">
        <v>3</v>
      </c>
      <c r="C1842" s="1" t="s">
        <v>63</v>
      </c>
      <c r="D1842" s="1" t="s">
        <v>68</v>
      </c>
      <c r="E1842" s="1" t="s">
        <v>21</v>
      </c>
      <c r="F1842" s="3">
        <v>921</v>
      </c>
      <c r="G1842" s="3"/>
      <c r="H1842" s="327">
        <v>40758</v>
      </c>
      <c r="I1842" s="3">
        <v>13.8</v>
      </c>
      <c r="J1842" s="3"/>
      <c r="K1842" s="3"/>
      <c r="N1842" s="3"/>
      <c r="O1842" s="3"/>
      <c r="P1842" s="3"/>
      <c r="Q1842" s="3"/>
      <c r="R1842" s="3"/>
      <c r="S1842" s="3"/>
      <c r="T1842" s="120">
        <v>39291</v>
      </c>
      <c r="U1842" s="20">
        <v>13</v>
      </c>
      <c r="V1842" s="198">
        <f t="shared" si="30"/>
        <v>1.3273228961416876E-2</v>
      </c>
      <c r="W1842" s="139">
        <v>1</v>
      </c>
      <c r="AA1842" s="127">
        <v>2004</v>
      </c>
      <c r="AB1842" s="4">
        <v>10.199999999999999</v>
      </c>
      <c r="AC1842" s="15" t="s">
        <v>64</v>
      </c>
      <c r="AD1842" s="135"/>
      <c r="AE1842" s="44"/>
      <c r="AF1842" s="44"/>
      <c r="AG1842" s="42"/>
      <c r="AH1842" s="43"/>
      <c r="AM1842" s="7"/>
      <c r="AN1842" s="7"/>
    </row>
    <row r="1843" spans="1:40" x14ac:dyDescent="0.2">
      <c r="A1843" s="1" t="s">
        <v>98</v>
      </c>
      <c r="B1843" s="3">
        <v>3</v>
      </c>
      <c r="C1843" s="1" t="s">
        <v>63</v>
      </c>
      <c r="D1843" s="1" t="s">
        <v>68</v>
      </c>
      <c r="E1843" s="1" t="s">
        <v>21</v>
      </c>
      <c r="F1843" s="3">
        <v>922</v>
      </c>
      <c r="G1843" s="3"/>
      <c r="H1843" s="327">
        <v>40758</v>
      </c>
      <c r="I1843" s="3">
        <v>14.6</v>
      </c>
      <c r="J1843" s="3"/>
      <c r="K1843" s="3"/>
      <c r="N1843" s="3"/>
      <c r="O1843" s="3"/>
      <c r="P1843" s="3"/>
      <c r="Q1843" s="3"/>
      <c r="R1843" s="3"/>
      <c r="S1843" s="3"/>
      <c r="T1843" s="120">
        <v>39291</v>
      </c>
      <c r="U1843" s="20">
        <v>13.7</v>
      </c>
      <c r="V1843" s="198">
        <f t="shared" si="30"/>
        <v>1.4741138128806704E-2</v>
      </c>
      <c r="W1843" s="139">
        <v>1</v>
      </c>
      <c r="AA1843" s="127">
        <v>2004</v>
      </c>
      <c r="AB1843" s="4">
        <v>11.9</v>
      </c>
      <c r="AC1843" s="15" t="s">
        <v>64</v>
      </c>
      <c r="AD1843" s="135"/>
      <c r="AE1843" s="44"/>
      <c r="AF1843" s="44"/>
      <c r="AG1843" s="42"/>
      <c r="AH1843" s="43"/>
      <c r="AM1843" s="7"/>
      <c r="AN1843" s="7"/>
    </row>
    <row r="1844" spans="1:40" x14ac:dyDescent="0.2">
      <c r="A1844" s="1" t="s">
        <v>98</v>
      </c>
      <c r="B1844" s="3">
        <v>3</v>
      </c>
      <c r="C1844" s="1" t="s">
        <v>63</v>
      </c>
      <c r="D1844" s="1" t="s">
        <v>68</v>
      </c>
      <c r="E1844" s="1" t="s">
        <v>21</v>
      </c>
      <c r="F1844" s="3">
        <v>923</v>
      </c>
      <c r="G1844" s="3"/>
      <c r="H1844" s="327">
        <v>40758</v>
      </c>
      <c r="I1844" s="3">
        <v>19</v>
      </c>
      <c r="J1844" s="3"/>
      <c r="K1844" s="3"/>
      <c r="N1844" s="3"/>
      <c r="O1844" s="3"/>
      <c r="P1844" s="3"/>
      <c r="Q1844" s="3"/>
      <c r="R1844" s="3"/>
      <c r="S1844" s="3"/>
      <c r="T1844" s="120">
        <v>39291</v>
      </c>
      <c r="U1844" s="20">
        <v>17.2</v>
      </c>
      <c r="V1844" s="198">
        <f t="shared" si="30"/>
        <v>2.3235219265950107E-2</v>
      </c>
      <c r="W1844" s="139">
        <v>1</v>
      </c>
      <c r="AA1844" s="127">
        <v>2004</v>
      </c>
      <c r="AB1844" s="4">
        <v>13.3</v>
      </c>
      <c r="AC1844" s="15" t="s">
        <v>64</v>
      </c>
      <c r="AD1844" s="135"/>
      <c r="AE1844" s="44"/>
      <c r="AF1844" s="44"/>
      <c r="AG1844" s="42"/>
      <c r="AH1844" s="43"/>
      <c r="AM1844" s="7"/>
      <c r="AN1844" s="7"/>
    </row>
    <row r="1845" spans="1:40" x14ac:dyDescent="0.2">
      <c r="A1845" s="1" t="s">
        <v>98</v>
      </c>
      <c r="B1845" s="3">
        <v>3</v>
      </c>
      <c r="C1845" s="1" t="s">
        <v>63</v>
      </c>
      <c r="D1845" s="1" t="s">
        <v>68</v>
      </c>
      <c r="E1845" s="1" t="s">
        <v>67</v>
      </c>
      <c r="F1845" s="3">
        <v>924</v>
      </c>
      <c r="G1845" s="3"/>
      <c r="H1845" s="327">
        <v>40758</v>
      </c>
      <c r="I1845" s="3">
        <v>13.5</v>
      </c>
      <c r="J1845" s="3"/>
      <c r="K1845" s="100" t="s">
        <v>1274</v>
      </c>
      <c r="N1845" s="3"/>
      <c r="O1845" s="3"/>
      <c r="P1845" s="3"/>
      <c r="Q1845" s="3"/>
      <c r="R1845" s="3"/>
      <c r="S1845" s="3"/>
      <c r="T1845" s="120">
        <v>39291</v>
      </c>
      <c r="U1845" s="20">
        <v>13.2</v>
      </c>
      <c r="V1845" s="198">
        <f t="shared" si="30"/>
        <v>1.3684777599037136E-2</v>
      </c>
      <c r="W1845" s="139">
        <v>1</v>
      </c>
      <c r="AA1845" s="127">
        <v>2004</v>
      </c>
      <c r="AB1845" s="4">
        <v>10.1</v>
      </c>
      <c r="AC1845" s="15" t="s">
        <v>64</v>
      </c>
      <c r="AD1845" s="135"/>
      <c r="AE1845" s="44"/>
      <c r="AF1845" s="44"/>
      <c r="AG1845" s="42"/>
      <c r="AH1845" s="43"/>
      <c r="AI1845" s="7"/>
      <c r="AJ1845" s="7"/>
      <c r="AK1845" s="7"/>
      <c r="AL1845" s="7"/>
      <c r="AM1845" s="7"/>
      <c r="AN1845" s="7"/>
    </row>
    <row r="1846" spans="1:40" x14ac:dyDescent="0.2">
      <c r="A1846" s="1" t="s">
        <v>98</v>
      </c>
      <c r="B1846" s="3">
        <v>3</v>
      </c>
      <c r="C1846" s="1" t="s">
        <v>63</v>
      </c>
      <c r="D1846" s="1" t="s">
        <v>68</v>
      </c>
      <c r="E1846" s="1" t="s">
        <v>67</v>
      </c>
      <c r="F1846" s="3">
        <v>925</v>
      </c>
      <c r="G1846" s="3"/>
      <c r="H1846" s="327">
        <v>40758</v>
      </c>
      <c r="I1846" s="3">
        <v>15.4</v>
      </c>
      <c r="J1846" s="3"/>
      <c r="K1846" s="3"/>
      <c r="N1846" s="3"/>
      <c r="O1846" s="3"/>
      <c r="P1846" s="3"/>
      <c r="Q1846" s="3"/>
      <c r="R1846" s="3"/>
      <c r="S1846" s="3"/>
      <c r="T1846" s="120">
        <v>39291</v>
      </c>
      <c r="U1846" s="20">
        <v>14.1</v>
      </c>
      <c r="V1846" s="198">
        <f t="shared" si="30"/>
        <v>1.561450088650467E-2</v>
      </c>
      <c r="W1846" s="139">
        <v>1</v>
      </c>
      <c r="AA1846" s="127">
        <v>2004</v>
      </c>
      <c r="AB1846" s="4">
        <v>11</v>
      </c>
      <c r="AC1846" s="15" t="s">
        <v>64</v>
      </c>
      <c r="AD1846" s="135"/>
      <c r="AE1846" s="44"/>
      <c r="AF1846" s="44"/>
      <c r="AG1846" s="42"/>
      <c r="AH1846" s="43"/>
      <c r="AI1846" s="7"/>
      <c r="AJ1846" s="7"/>
      <c r="AK1846" s="7"/>
      <c r="AL1846" s="7"/>
      <c r="AM1846" s="7"/>
      <c r="AN1846" s="7"/>
    </row>
    <row r="1847" spans="1:40" x14ac:dyDescent="0.2">
      <c r="A1847" s="7" t="s">
        <v>98</v>
      </c>
      <c r="B1847" s="72">
        <v>3</v>
      </c>
      <c r="C1847" s="7"/>
      <c r="D1847" s="97" t="s">
        <v>68</v>
      </c>
      <c r="E1847" s="7" t="s">
        <v>21</v>
      </c>
      <c r="F1847" s="7">
        <v>1368</v>
      </c>
      <c r="H1847" s="327">
        <v>40758</v>
      </c>
      <c r="I1847" s="7">
        <v>12.3</v>
      </c>
      <c r="T1847" s="120">
        <v>39291</v>
      </c>
      <c r="U1847" s="20">
        <v>11.5</v>
      </c>
      <c r="V1847" s="198">
        <f t="shared" si="30"/>
        <v>1.0386890710931252E-2</v>
      </c>
      <c r="W1847" s="139">
        <v>1</v>
      </c>
      <c r="Z1847" s="14" t="s">
        <v>336</v>
      </c>
      <c r="AA1847" s="127"/>
      <c r="AB1847" s="4"/>
      <c r="AC1847" s="15"/>
      <c r="AD1847" s="135"/>
      <c r="AE1847" s="44"/>
      <c r="AF1847" s="44"/>
      <c r="AG1847" s="42"/>
      <c r="AH1847" s="43"/>
      <c r="AI1847" s="7"/>
      <c r="AJ1847" s="7"/>
      <c r="AK1847" s="7"/>
      <c r="AL1847" s="7"/>
      <c r="AM1847" s="7"/>
      <c r="AN1847" s="7"/>
    </row>
    <row r="1848" spans="1:40" x14ac:dyDescent="0.2">
      <c r="A1848" s="7" t="s">
        <v>98</v>
      </c>
      <c r="C1848" s="7"/>
      <c r="E1848" s="7" t="s">
        <v>22</v>
      </c>
      <c r="F1848" s="7">
        <v>405</v>
      </c>
      <c r="H1848" s="327">
        <v>40758</v>
      </c>
      <c r="K1848" s="7" t="s">
        <v>1548</v>
      </c>
      <c r="T1848" s="120"/>
      <c r="U1848" s="20"/>
      <c r="V1848" s="198">
        <f t="shared" si="30"/>
        <v>0</v>
      </c>
      <c r="W1848" s="139">
        <v>0</v>
      </c>
      <c r="Z1848" s="14" t="s">
        <v>1030</v>
      </c>
      <c r="AA1848" s="127"/>
      <c r="AB1848" s="4"/>
      <c r="AC1848" s="15"/>
      <c r="AD1848" s="135"/>
      <c r="AE1848" s="44"/>
      <c r="AF1848" s="44"/>
      <c r="AG1848" s="42"/>
      <c r="AH1848" s="43"/>
      <c r="AI1848" s="7"/>
      <c r="AJ1848" s="7"/>
      <c r="AK1848" s="7"/>
      <c r="AL1848" s="7"/>
      <c r="AM1848" s="7"/>
      <c r="AN1848" s="7"/>
    </row>
    <row r="1849" spans="1:40" x14ac:dyDescent="0.2">
      <c r="A1849" s="7" t="s">
        <v>98</v>
      </c>
      <c r="B1849" s="72">
        <v>4</v>
      </c>
      <c r="C1849" s="7" t="s">
        <v>24</v>
      </c>
      <c r="D1849" s="97" t="s">
        <v>246</v>
      </c>
      <c r="E1849" s="7" t="s">
        <v>69</v>
      </c>
      <c r="F1849" s="7">
        <v>488</v>
      </c>
      <c r="H1849" s="327">
        <v>40758</v>
      </c>
      <c r="I1849" s="7">
        <v>10.9</v>
      </c>
      <c r="J1849" s="7" t="s">
        <v>1198</v>
      </c>
      <c r="K1849" s="7" t="s">
        <v>1202</v>
      </c>
      <c r="T1849" s="120">
        <v>39291</v>
      </c>
      <c r="U1849" s="20">
        <v>10.7</v>
      </c>
      <c r="V1849" s="198">
        <f t="shared" si="30"/>
        <v>8.9920235727373836E-3</v>
      </c>
      <c r="W1849" s="139">
        <v>1</v>
      </c>
      <c r="AA1849" s="124">
        <v>2005</v>
      </c>
      <c r="AB1849" s="20">
        <v>10.7</v>
      </c>
      <c r="AD1849" s="133"/>
      <c r="AE1849" s="44"/>
      <c r="AF1849" s="44"/>
      <c r="AG1849" s="42"/>
      <c r="AH1849" s="43"/>
      <c r="AM1849" s="7"/>
      <c r="AN1849" s="7"/>
    </row>
    <row r="1850" spans="1:40" x14ac:dyDescent="0.2">
      <c r="A1850" s="7" t="s">
        <v>98</v>
      </c>
      <c r="B1850" s="72">
        <v>4</v>
      </c>
      <c r="C1850" s="7" t="s">
        <v>24</v>
      </c>
      <c r="D1850" s="97" t="s">
        <v>246</v>
      </c>
      <c r="E1850" s="7" t="s">
        <v>21</v>
      </c>
      <c r="F1850" s="9">
        <v>489</v>
      </c>
      <c r="G1850" s="9"/>
      <c r="H1850" s="327">
        <v>40758</v>
      </c>
      <c r="I1850" s="9">
        <v>15.7</v>
      </c>
      <c r="J1850" s="9"/>
      <c r="K1850" s="9"/>
      <c r="N1850" s="9"/>
      <c r="O1850" s="9"/>
      <c r="P1850" s="9"/>
      <c r="Q1850" s="9"/>
      <c r="R1850" s="9"/>
      <c r="S1850" s="9"/>
      <c r="T1850" s="122">
        <v>39291</v>
      </c>
      <c r="U1850" s="10">
        <v>14.2</v>
      </c>
      <c r="V1850" s="201">
        <f t="shared" ref="V1850:V1915" si="31" xml:space="preserve"> PI()*(U1850/2)^2/10000</f>
        <v>1.5836768566746148E-2</v>
      </c>
      <c r="W1850" s="158">
        <v>1</v>
      </c>
      <c r="X1850" s="9"/>
      <c r="Y1850" s="9"/>
      <c r="Z1850" s="16"/>
      <c r="AA1850" s="128">
        <v>2005</v>
      </c>
      <c r="AB1850" s="10">
        <v>12.1</v>
      </c>
      <c r="AD1850" s="133"/>
      <c r="AE1850" s="44"/>
      <c r="AF1850" s="44"/>
      <c r="AG1850" s="42"/>
      <c r="AH1850" s="43"/>
      <c r="AM1850" s="7"/>
      <c r="AN1850" s="7"/>
    </row>
    <row r="1851" spans="1:40" x14ac:dyDescent="0.2">
      <c r="A1851" s="7" t="s">
        <v>98</v>
      </c>
      <c r="B1851" s="72">
        <v>4</v>
      </c>
      <c r="C1851" s="7" t="s">
        <v>24</v>
      </c>
      <c r="D1851" s="97" t="s">
        <v>246</v>
      </c>
      <c r="E1851" s="7" t="s">
        <v>60</v>
      </c>
      <c r="F1851" s="9">
        <v>490</v>
      </c>
      <c r="G1851" s="9"/>
      <c r="H1851" s="327">
        <v>40758</v>
      </c>
      <c r="I1851" s="9">
        <v>15</v>
      </c>
      <c r="J1851" s="9"/>
      <c r="K1851" s="9"/>
      <c r="N1851" s="9"/>
      <c r="O1851" s="9"/>
      <c r="P1851" s="9"/>
      <c r="Q1851" s="9"/>
      <c r="R1851" s="9"/>
      <c r="S1851" s="9"/>
      <c r="T1851" s="122">
        <v>39291</v>
      </c>
      <c r="U1851" s="10">
        <v>12.7</v>
      </c>
      <c r="V1851" s="201">
        <f t="shared" si="31"/>
        <v>1.2667686977437443E-2</v>
      </c>
      <c r="W1851" s="158">
        <v>1</v>
      </c>
      <c r="X1851" s="9"/>
      <c r="Y1851" s="9">
        <v>2</v>
      </c>
      <c r="Z1851" s="16"/>
      <c r="AA1851" s="128">
        <v>2005</v>
      </c>
      <c r="AB1851" s="10">
        <v>10.3</v>
      </c>
      <c r="AD1851" s="133"/>
      <c r="AE1851" s="44"/>
      <c r="AF1851" s="44"/>
      <c r="AG1851" s="42"/>
      <c r="AH1851" s="43"/>
      <c r="AM1851" s="7"/>
      <c r="AN1851" s="7"/>
    </row>
    <row r="1852" spans="1:40" x14ac:dyDescent="0.2">
      <c r="A1852" s="7" t="s">
        <v>98</v>
      </c>
      <c r="B1852" s="72">
        <v>4</v>
      </c>
      <c r="C1852" s="7" t="s">
        <v>24</v>
      </c>
      <c r="D1852" s="97" t="s">
        <v>246</v>
      </c>
      <c r="E1852" s="7" t="s">
        <v>69</v>
      </c>
      <c r="F1852" s="9">
        <v>491</v>
      </c>
      <c r="G1852" s="9"/>
      <c r="H1852" s="327">
        <v>40758</v>
      </c>
      <c r="I1852" s="9">
        <v>13.5</v>
      </c>
      <c r="J1852" s="9"/>
      <c r="K1852" s="9"/>
      <c r="N1852" s="9"/>
      <c r="O1852" s="9"/>
      <c r="P1852" s="9"/>
      <c r="Q1852" s="9"/>
      <c r="R1852" s="9"/>
      <c r="S1852" s="9"/>
      <c r="T1852" s="122">
        <v>39291</v>
      </c>
      <c r="U1852" s="10">
        <v>12.4</v>
      </c>
      <c r="V1852" s="201">
        <f t="shared" si="31"/>
        <v>1.2076282160399167E-2</v>
      </c>
      <c r="W1852" s="158">
        <v>1</v>
      </c>
      <c r="X1852" s="9"/>
      <c r="Y1852" s="9"/>
      <c r="Z1852" s="16"/>
      <c r="AA1852" s="128">
        <v>2005</v>
      </c>
      <c r="AB1852" s="10">
        <v>11.7</v>
      </c>
      <c r="AD1852" s="133"/>
      <c r="AE1852" s="44"/>
      <c r="AF1852" s="44"/>
      <c r="AG1852" s="42"/>
      <c r="AH1852" s="43"/>
      <c r="AM1852" s="7"/>
      <c r="AN1852" s="7"/>
    </row>
    <row r="1853" spans="1:40" x14ac:dyDescent="0.2">
      <c r="A1853" s="7" t="s">
        <v>98</v>
      </c>
      <c r="B1853" s="72">
        <v>4</v>
      </c>
      <c r="C1853" s="7" t="s">
        <v>24</v>
      </c>
      <c r="D1853" s="97" t="s">
        <v>246</v>
      </c>
      <c r="E1853" s="7" t="s">
        <v>21</v>
      </c>
      <c r="F1853" s="9">
        <v>492</v>
      </c>
      <c r="G1853" s="9"/>
      <c r="H1853" s="327">
        <v>40758</v>
      </c>
      <c r="I1853" s="9">
        <v>17.600000000000001</v>
      </c>
      <c r="J1853" s="9"/>
      <c r="K1853" s="9"/>
      <c r="N1853" s="9"/>
      <c r="O1853" s="9"/>
      <c r="P1853" s="9"/>
      <c r="Q1853" s="9"/>
      <c r="R1853" s="9"/>
      <c r="S1853" s="9"/>
      <c r="T1853" s="122">
        <v>39291</v>
      </c>
      <c r="U1853" s="10">
        <v>16</v>
      </c>
      <c r="V1853" s="201">
        <f t="shared" si="31"/>
        <v>2.0106192982974676E-2</v>
      </c>
      <c r="W1853" s="158">
        <v>1</v>
      </c>
      <c r="X1853" s="9"/>
      <c r="Y1853" s="9"/>
      <c r="Z1853" s="16"/>
      <c r="AA1853" s="128">
        <v>2005</v>
      </c>
      <c r="AB1853" s="10">
        <v>13.4</v>
      </c>
      <c r="AD1853" s="133"/>
      <c r="AE1853" s="44"/>
      <c r="AF1853" s="44"/>
      <c r="AG1853" s="42"/>
      <c r="AH1853" s="43"/>
      <c r="AM1853" s="7"/>
      <c r="AN1853" s="7"/>
    </row>
    <row r="1854" spans="1:40" x14ac:dyDescent="0.2">
      <c r="A1854" s="7" t="s">
        <v>98</v>
      </c>
      <c r="B1854" s="72">
        <v>4</v>
      </c>
      <c r="C1854" s="7"/>
      <c r="D1854" s="97" t="s">
        <v>246</v>
      </c>
      <c r="E1854" s="7" t="s">
        <v>60</v>
      </c>
      <c r="F1854" s="9">
        <v>681</v>
      </c>
      <c r="G1854" s="9">
        <v>953</v>
      </c>
      <c r="H1854" s="327">
        <v>40758</v>
      </c>
      <c r="I1854" s="9">
        <v>16.2</v>
      </c>
      <c r="J1854" s="9"/>
      <c r="K1854" s="9" t="s">
        <v>1372</v>
      </c>
      <c r="N1854" s="9"/>
      <c r="O1854" s="9"/>
      <c r="P1854" s="9"/>
      <c r="Q1854" s="9"/>
      <c r="R1854" s="9"/>
      <c r="S1854" s="9"/>
      <c r="T1854" s="122">
        <v>39291</v>
      </c>
      <c r="U1854" s="10">
        <v>14.6</v>
      </c>
      <c r="V1854" s="201">
        <f t="shared" si="31"/>
        <v>1.6741547250980007E-2</v>
      </c>
      <c r="W1854" s="158">
        <v>1</v>
      </c>
      <c r="X1854" s="9"/>
      <c r="Y1854" s="9">
        <v>3</v>
      </c>
      <c r="Z1854" s="16"/>
      <c r="AA1854" s="128">
        <v>2005</v>
      </c>
      <c r="AB1854" s="10">
        <v>11.2</v>
      </c>
      <c r="AD1854" s="133"/>
      <c r="AE1854" s="44"/>
      <c r="AF1854" s="44"/>
      <c r="AG1854" s="42"/>
      <c r="AH1854" s="43"/>
      <c r="AM1854" s="7"/>
      <c r="AN1854" s="7"/>
    </row>
    <row r="1855" spans="1:40" x14ac:dyDescent="0.2">
      <c r="A1855" s="7" t="s">
        <v>98</v>
      </c>
      <c r="B1855" s="72">
        <v>4</v>
      </c>
      <c r="C1855" s="7"/>
      <c r="D1855" s="97" t="s">
        <v>246</v>
      </c>
      <c r="E1855" s="7" t="s">
        <v>22</v>
      </c>
      <c r="F1855" s="9">
        <v>690</v>
      </c>
      <c r="G1855" s="9"/>
      <c r="H1855" s="327">
        <v>40758</v>
      </c>
      <c r="I1855" s="9">
        <v>10.6</v>
      </c>
      <c r="J1855" s="9"/>
      <c r="K1855" s="9"/>
      <c r="N1855" s="9"/>
      <c r="O1855" s="9"/>
      <c r="P1855" s="9"/>
      <c r="Q1855" s="9"/>
      <c r="R1855" s="9"/>
      <c r="S1855" s="9"/>
      <c r="T1855" s="122">
        <v>39291</v>
      </c>
      <c r="U1855" s="10">
        <v>10.1</v>
      </c>
      <c r="V1855" s="201">
        <f t="shared" si="31"/>
        <v>8.0118466648173691E-3</v>
      </c>
      <c r="W1855" s="158">
        <v>1</v>
      </c>
      <c r="X1855" s="9"/>
      <c r="Y1855" s="9"/>
      <c r="Z1855" s="16"/>
      <c r="AA1855" s="128"/>
      <c r="AB1855" s="10"/>
      <c r="AD1855" s="133"/>
      <c r="AE1855" s="44"/>
      <c r="AF1855" s="44"/>
      <c r="AG1855" s="42"/>
      <c r="AH1855" s="43"/>
      <c r="AM1855" s="7"/>
      <c r="AN1855" s="7"/>
    </row>
    <row r="1856" spans="1:40" x14ac:dyDescent="0.2">
      <c r="A1856" s="7" t="s">
        <v>98</v>
      </c>
      <c r="B1856" s="72">
        <v>4</v>
      </c>
      <c r="C1856" s="7"/>
      <c r="D1856" s="97" t="s">
        <v>246</v>
      </c>
      <c r="E1856" s="7" t="s">
        <v>22</v>
      </c>
      <c r="F1856" s="9">
        <v>694</v>
      </c>
      <c r="G1856" s="9"/>
      <c r="H1856" s="327">
        <v>40758</v>
      </c>
      <c r="I1856" s="9">
        <v>12.5</v>
      </c>
      <c r="J1856" s="9"/>
      <c r="K1856" s="9"/>
      <c r="N1856" s="9"/>
      <c r="O1856" s="9"/>
      <c r="P1856" s="9"/>
      <c r="Q1856" s="9"/>
      <c r="R1856" s="9"/>
      <c r="S1856" s="9"/>
      <c r="T1856" s="122">
        <v>39291</v>
      </c>
      <c r="U1856" s="10">
        <v>11.2</v>
      </c>
      <c r="V1856" s="201">
        <f t="shared" si="31"/>
        <v>9.8520345616575893E-3</v>
      </c>
      <c r="W1856" s="158">
        <v>1</v>
      </c>
      <c r="X1856" s="9"/>
      <c r="Y1856" s="9"/>
      <c r="Z1856" s="16"/>
      <c r="AA1856" s="128"/>
      <c r="AB1856" s="10"/>
      <c r="AD1856" s="133"/>
      <c r="AE1856" s="44"/>
      <c r="AF1856" s="44"/>
      <c r="AG1856" s="42"/>
      <c r="AH1856" s="43"/>
      <c r="AI1856" s="7"/>
      <c r="AJ1856" s="7"/>
      <c r="AK1856" s="7"/>
      <c r="AL1856" s="7"/>
      <c r="AM1856" s="7"/>
      <c r="AN1856" s="7"/>
    </row>
    <row r="1857" spans="1:46" x14ac:dyDescent="0.2">
      <c r="A1857" s="7" t="s">
        <v>98</v>
      </c>
      <c r="B1857" s="72">
        <v>4</v>
      </c>
      <c r="C1857" s="7"/>
      <c r="D1857" s="97" t="s">
        <v>246</v>
      </c>
      <c r="E1857" s="7" t="s">
        <v>69</v>
      </c>
      <c r="F1857" s="9">
        <v>956</v>
      </c>
      <c r="G1857" s="9"/>
      <c r="H1857" s="327">
        <v>40758</v>
      </c>
      <c r="I1857" s="9">
        <v>14.7</v>
      </c>
      <c r="J1857" s="9" t="s">
        <v>1198</v>
      </c>
      <c r="K1857" s="100" t="s">
        <v>1202</v>
      </c>
      <c r="N1857" s="9"/>
      <c r="O1857" s="9"/>
      <c r="P1857" s="9"/>
      <c r="Q1857" s="9"/>
      <c r="R1857" s="9"/>
      <c r="S1857" s="9"/>
      <c r="T1857" s="122">
        <v>39291</v>
      </c>
      <c r="U1857" s="10">
        <v>14.7</v>
      </c>
      <c r="V1857" s="201">
        <f t="shared" si="31"/>
        <v>1.6971668912855457E-2</v>
      </c>
      <c r="W1857" s="158">
        <v>1</v>
      </c>
      <c r="X1857" s="9"/>
      <c r="Y1857" s="9"/>
      <c r="Z1857" s="16"/>
      <c r="AA1857" s="128"/>
      <c r="AB1857" s="10"/>
      <c r="AD1857" s="133"/>
      <c r="AE1857" s="44"/>
      <c r="AF1857" s="44"/>
      <c r="AG1857" s="42"/>
      <c r="AH1857" s="43"/>
      <c r="AI1857" s="7"/>
      <c r="AJ1857" s="7"/>
      <c r="AK1857" s="7"/>
      <c r="AL1857" s="7"/>
      <c r="AM1857" s="7"/>
      <c r="AN1857" s="7"/>
    </row>
    <row r="1858" spans="1:46" x14ac:dyDescent="0.2">
      <c r="A1858" s="7" t="s">
        <v>98</v>
      </c>
      <c r="B1858" s="72">
        <v>4</v>
      </c>
      <c r="C1858" s="7" t="s">
        <v>24</v>
      </c>
      <c r="D1858" s="97" t="s">
        <v>246</v>
      </c>
      <c r="E1858" s="7" t="s">
        <v>21</v>
      </c>
      <c r="F1858" s="9">
        <v>957</v>
      </c>
      <c r="G1858" s="9"/>
      <c r="H1858" s="327">
        <v>40758</v>
      </c>
      <c r="I1858" s="9">
        <v>16</v>
      </c>
      <c r="J1858" s="9"/>
      <c r="K1858" s="9"/>
      <c r="N1858" s="9"/>
      <c r="O1858" s="9"/>
      <c r="P1858" s="9"/>
      <c r="Q1858" s="9"/>
      <c r="R1858" s="9"/>
      <c r="S1858" s="9"/>
      <c r="T1858" s="122">
        <v>39291</v>
      </c>
      <c r="U1858" s="10">
        <v>13.7</v>
      </c>
      <c r="V1858" s="201">
        <f t="shared" si="31"/>
        <v>1.4741138128806704E-2</v>
      </c>
      <c r="W1858" s="158">
        <v>1</v>
      </c>
      <c r="X1858" s="9"/>
      <c r="Y1858" s="9"/>
      <c r="Z1858" s="16" t="s">
        <v>969</v>
      </c>
      <c r="AA1858" s="128">
        <v>2005</v>
      </c>
      <c r="AB1858" s="10">
        <v>10.9</v>
      </c>
      <c r="AD1858" s="133"/>
      <c r="AE1858" s="44"/>
      <c r="AF1858" s="44"/>
      <c r="AG1858" s="42"/>
      <c r="AH1858" s="43"/>
      <c r="AI1858" s="7"/>
      <c r="AJ1858" s="7"/>
      <c r="AK1858" s="7"/>
      <c r="AL1858" s="7"/>
      <c r="AM1858" s="7"/>
      <c r="AN1858" s="7"/>
    </row>
    <row r="1859" spans="1:46" x14ac:dyDescent="0.2">
      <c r="A1859" s="7" t="s">
        <v>98</v>
      </c>
      <c r="B1859" s="72">
        <v>4</v>
      </c>
      <c r="C1859" s="7"/>
      <c r="D1859" s="97" t="s">
        <v>246</v>
      </c>
      <c r="E1859" s="7" t="s">
        <v>21</v>
      </c>
      <c r="F1859" s="9">
        <v>2611</v>
      </c>
      <c r="G1859" s="9"/>
      <c r="H1859" s="327">
        <v>40758</v>
      </c>
      <c r="I1859" s="9">
        <v>10.1</v>
      </c>
      <c r="J1859" s="9"/>
      <c r="K1859" s="100" t="s">
        <v>1246</v>
      </c>
      <c r="N1859" s="9"/>
      <c r="O1859" s="9"/>
      <c r="P1859" s="9"/>
      <c r="Q1859" s="9"/>
      <c r="R1859" s="9"/>
      <c r="S1859" s="9"/>
      <c r="T1859" s="122"/>
      <c r="U1859" s="10"/>
      <c r="V1859" s="201"/>
      <c r="W1859" s="158"/>
      <c r="X1859" s="9"/>
      <c r="Y1859" s="9"/>
      <c r="Z1859" s="16"/>
      <c r="AA1859" s="128"/>
      <c r="AB1859" s="10"/>
      <c r="AD1859" s="133"/>
      <c r="AE1859" s="44"/>
      <c r="AF1859" s="44"/>
      <c r="AG1859" s="42"/>
      <c r="AH1859" s="43"/>
      <c r="AI1859" s="7"/>
      <c r="AJ1859" s="7"/>
      <c r="AK1859" s="7"/>
      <c r="AL1859" s="7"/>
      <c r="AM1859" s="7"/>
      <c r="AN1859" s="7"/>
    </row>
    <row r="1860" spans="1:46" x14ac:dyDescent="0.2">
      <c r="A1860" s="7" t="s">
        <v>98</v>
      </c>
      <c r="B1860" s="72">
        <v>4</v>
      </c>
      <c r="C1860" s="7" t="s">
        <v>26</v>
      </c>
      <c r="D1860" s="97" t="s">
        <v>247</v>
      </c>
      <c r="E1860" s="7" t="s">
        <v>69</v>
      </c>
      <c r="F1860" s="9">
        <v>493</v>
      </c>
      <c r="G1860" s="9"/>
      <c r="H1860" s="327">
        <v>40758</v>
      </c>
      <c r="I1860" s="9">
        <v>14.5</v>
      </c>
      <c r="J1860" s="9" t="s">
        <v>1198</v>
      </c>
      <c r="K1860" s="9" t="s">
        <v>340</v>
      </c>
      <c r="N1860" s="9"/>
      <c r="O1860" s="9"/>
      <c r="P1860" s="9"/>
      <c r="Q1860" s="9"/>
      <c r="R1860" s="9"/>
      <c r="S1860" s="9"/>
      <c r="T1860" s="122">
        <v>39291</v>
      </c>
      <c r="U1860" s="10">
        <v>14.5</v>
      </c>
      <c r="V1860" s="201">
        <f t="shared" si="31"/>
        <v>1.6512996385431349E-2</v>
      </c>
      <c r="W1860" s="158">
        <v>1</v>
      </c>
      <c r="X1860" s="9"/>
      <c r="Y1860" s="9"/>
      <c r="Z1860" s="16"/>
      <c r="AA1860" s="128">
        <v>2005</v>
      </c>
      <c r="AB1860" s="10">
        <v>13.7</v>
      </c>
      <c r="AD1860" s="133"/>
      <c r="AE1860" s="44"/>
      <c r="AF1860" s="44"/>
      <c r="AG1860" s="42"/>
      <c r="AH1860" s="43"/>
      <c r="AI1860" s="7"/>
      <c r="AJ1860" s="7"/>
      <c r="AK1860" s="7"/>
      <c r="AL1860" s="7"/>
      <c r="AM1860" s="7"/>
      <c r="AN1860" s="7"/>
    </row>
    <row r="1861" spans="1:46" x14ac:dyDescent="0.2">
      <c r="A1861" s="7" t="s">
        <v>98</v>
      </c>
      <c r="B1861" s="72">
        <v>4</v>
      </c>
      <c r="C1861" s="7"/>
      <c r="D1861" s="97" t="s">
        <v>247</v>
      </c>
      <c r="E1861" s="7" t="s">
        <v>21</v>
      </c>
      <c r="F1861" s="9">
        <v>501</v>
      </c>
      <c r="G1861" s="9">
        <v>495</v>
      </c>
      <c r="H1861" s="327">
        <v>40758</v>
      </c>
      <c r="I1861" s="9">
        <v>17.399999999999999</v>
      </c>
      <c r="J1861" s="9"/>
      <c r="K1861" s="9"/>
      <c r="N1861" s="9"/>
      <c r="O1861" s="9"/>
      <c r="P1861" s="9"/>
      <c r="Q1861" s="9"/>
      <c r="R1861" s="9"/>
      <c r="S1861" s="9"/>
      <c r="T1861" s="122">
        <v>39291</v>
      </c>
      <c r="U1861" s="10">
        <v>15.1</v>
      </c>
      <c r="V1861" s="201">
        <f t="shared" si="31"/>
        <v>1.7907863523625219E-2</v>
      </c>
      <c r="W1861" s="158">
        <v>1</v>
      </c>
      <c r="X1861" s="9"/>
      <c r="Y1861" s="9"/>
      <c r="Z1861" s="16"/>
      <c r="AA1861" s="128">
        <v>2005</v>
      </c>
      <c r="AB1861" s="10">
        <v>12</v>
      </c>
      <c r="AD1861" s="133"/>
      <c r="AE1861" s="44"/>
      <c r="AF1861" s="44"/>
      <c r="AG1861" s="42"/>
      <c r="AH1861" s="43"/>
      <c r="AI1861" s="7"/>
      <c r="AJ1861" s="7"/>
      <c r="AK1861" s="7"/>
      <c r="AL1861" s="7"/>
      <c r="AM1861" s="7"/>
      <c r="AN1861" s="7"/>
    </row>
    <row r="1862" spans="1:46" x14ac:dyDescent="0.2">
      <c r="A1862" s="7" t="s">
        <v>98</v>
      </c>
      <c r="B1862" s="72">
        <v>4</v>
      </c>
      <c r="C1862" s="7"/>
      <c r="D1862" s="97" t="s">
        <v>247</v>
      </c>
      <c r="E1862" s="7" t="s">
        <v>28</v>
      </c>
      <c r="F1862" s="9">
        <v>502</v>
      </c>
      <c r="G1862" s="9"/>
      <c r="H1862" s="327">
        <v>40758</v>
      </c>
      <c r="I1862" s="9">
        <v>12.7</v>
      </c>
      <c r="J1862" s="9"/>
      <c r="K1862" s="9"/>
      <c r="N1862" s="9"/>
      <c r="O1862" s="9"/>
      <c r="P1862" s="9"/>
      <c r="Q1862" s="9"/>
      <c r="R1862" s="9"/>
      <c r="S1862" s="9"/>
      <c r="T1862" s="122">
        <v>39291</v>
      </c>
      <c r="U1862" s="10">
        <v>11</v>
      </c>
      <c r="V1862" s="201">
        <f t="shared" si="31"/>
        <v>9.5033177771091243E-3</v>
      </c>
      <c r="W1862" s="158">
        <v>1</v>
      </c>
      <c r="X1862" s="9"/>
      <c r="Y1862" s="9"/>
      <c r="Z1862" s="16"/>
      <c r="AA1862" s="128"/>
      <c r="AB1862" s="10"/>
      <c r="AD1862" s="133"/>
      <c r="AE1862" s="44"/>
      <c r="AF1862" s="44"/>
      <c r="AG1862" s="42"/>
      <c r="AH1862" s="43"/>
      <c r="AI1862" s="7"/>
      <c r="AJ1862" s="7"/>
      <c r="AK1862" s="7"/>
      <c r="AL1862" s="7"/>
      <c r="AM1862" s="7"/>
      <c r="AN1862" s="7"/>
    </row>
    <row r="1863" spans="1:46" x14ac:dyDescent="0.2">
      <c r="A1863" s="7" t="s">
        <v>98</v>
      </c>
      <c r="B1863" s="72">
        <v>4</v>
      </c>
      <c r="C1863" s="7"/>
      <c r="D1863" s="97" t="s">
        <v>247</v>
      </c>
      <c r="E1863" s="7" t="s">
        <v>22</v>
      </c>
      <c r="F1863" s="9">
        <v>503</v>
      </c>
      <c r="G1863" s="9">
        <v>988</v>
      </c>
      <c r="H1863" s="327">
        <v>40758</v>
      </c>
      <c r="I1863" s="9">
        <v>18.5</v>
      </c>
      <c r="J1863" s="9"/>
      <c r="K1863" s="9"/>
      <c r="N1863" s="9"/>
      <c r="O1863" s="9"/>
      <c r="P1863" s="9"/>
      <c r="Q1863" s="9"/>
      <c r="R1863" s="9"/>
      <c r="S1863" s="9"/>
      <c r="T1863" s="122">
        <v>39291</v>
      </c>
      <c r="U1863" s="10">
        <v>16.600000000000001</v>
      </c>
      <c r="V1863" s="201">
        <f t="shared" si="31"/>
        <v>2.1642431790580091E-2</v>
      </c>
      <c r="W1863" s="158">
        <v>1</v>
      </c>
      <c r="X1863" s="9"/>
      <c r="Y1863" s="9"/>
      <c r="Z1863" s="16" t="s">
        <v>978</v>
      </c>
      <c r="AA1863" s="128">
        <v>2005</v>
      </c>
      <c r="AB1863" s="10">
        <v>10.3</v>
      </c>
      <c r="AD1863" s="133"/>
      <c r="AE1863" s="44"/>
      <c r="AF1863" s="44"/>
      <c r="AG1863" s="42"/>
      <c r="AH1863" s="43"/>
      <c r="AI1863" s="7"/>
      <c r="AJ1863" s="7"/>
      <c r="AK1863" s="7"/>
      <c r="AL1863" s="7"/>
      <c r="AM1863" s="7"/>
      <c r="AN1863" s="7"/>
    </row>
    <row r="1864" spans="1:46" x14ac:dyDescent="0.2">
      <c r="A1864" s="7" t="s">
        <v>98</v>
      </c>
      <c r="B1864" s="72">
        <v>4</v>
      </c>
      <c r="C1864" s="7"/>
      <c r="D1864" s="97" t="s">
        <v>247</v>
      </c>
      <c r="E1864" s="7" t="s">
        <v>21</v>
      </c>
      <c r="F1864" s="9">
        <v>504</v>
      </c>
      <c r="G1864" s="9">
        <v>989</v>
      </c>
      <c r="H1864" s="327">
        <v>40758</v>
      </c>
      <c r="I1864" s="9">
        <v>20.2</v>
      </c>
      <c r="J1864" s="9"/>
      <c r="K1864" s="9"/>
      <c r="N1864" s="9"/>
      <c r="O1864" s="9"/>
      <c r="P1864" s="9"/>
      <c r="Q1864" s="9"/>
      <c r="R1864" s="9"/>
      <c r="S1864" s="9"/>
      <c r="T1864" s="122">
        <v>39291</v>
      </c>
      <c r="U1864" s="10">
        <v>16.2</v>
      </c>
      <c r="V1864" s="201">
        <f t="shared" si="31"/>
        <v>2.0611989400202632E-2</v>
      </c>
      <c r="W1864" s="158">
        <v>1</v>
      </c>
      <c r="X1864" s="9"/>
      <c r="Y1864" s="9"/>
      <c r="Z1864" s="16" t="s">
        <v>979</v>
      </c>
      <c r="AA1864" s="128">
        <v>2005</v>
      </c>
      <c r="AB1864" s="10">
        <v>13.4</v>
      </c>
      <c r="AD1864" s="133"/>
      <c r="AE1864" s="44"/>
      <c r="AF1864" s="44"/>
      <c r="AG1864" s="42"/>
      <c r="AH1864" s="43"/>
      <c r="AI1864" s="7"/>
      <c r="AJ1864" s="7"/>
      <c r="AK1864" s="7"/>
      <c r="AL1864" s="7"/>
      <c r="AM1864" s="7"/>
      <c r="AN1864" s="7"/>
    </row>
    <row r="1865" spans="1:46" x14ac:dyDescent="0.2">
      <c r="A1865" s="7" t="s">
        <v>98</v>
      </c>
      <c r="B1865" s="72">
        <v>4</v>
      </c>
      <c r="C1865" s="7" t="s">
        <v>26</v>
      </c>
      <c r="D1865" s="97" t="s">
        <v>247</v>
      </c>
      <c r="E1865" s="7" t="s">
        <v>21</v>
      </c>
      <c r="F1865" s="9">
        <v>697</v>
      </c>
      <c r="G1865" s="9">
        <v>955</v>
      </c>
      <c r="H1865" s="327">
        <v>40758</v>
      </c>
      <c r="I1865" s="9">
        <v>15</v>
      </c>
      <c r="J1865" s="9"/>
      <c r="K1865" s="9"/>
      <c r="N1865" s="9"/>
      <c r="O1865" s="9"/>
      <c r="P1865" s="9"/>
      <c r="Q1865" s="9"/>
      <c r="R1865" s="9"/>
      <c r="S1865" s="9"/>
      <c r="T1865" s="122">
        <v>39291</v>
      </c>
      <c r="U1865" s="10">
        <v>14.1</v>
      </c>
      <c r="V1865" s="201">
        <f t="shared" si="31"/>
        <v>1.561450088650467E-2</v>
      </c>
      <c r="W1865" s="158">
        <v>1</v>
      </c>
      <c r="X1865" s="9"/>
      <c r="Y1865" s="9"/>
      <c r="Z1865" s="16"/>
      <c r="AA1865" s="128">
        <v>2005</v>
      </c>
      <c r="AB1865" s="10">
        <v>12.2</v>
      </c>
      <c r="AD1865" s="133"/>
      <c r="AE1865" s="44"/>
      <c r="AF1865" s="44"/>
      <c r="AG1865" s="42"/>
      <c r="AH1865" s="43"/>
      <c r="AI1865" s="7"/>
      <c r="AJ1865" s="7"/>
      <c r="AK1865" s="7"/>
      <c r="AL1865" s="7"/>
      <c r="AM1865" s="7"/>
      <c r="AN1865" s="7"/>
    </row>
    <row r="1866" spans="1:46" x14ac:dyDescent="0.2">
      <c r="A1866" s="7" t="s">
        <v>98</v>
      </c>
      <c r="B1866" s="72">
        <v>4</v>
      </c>
      <c r="C1866" s="7"/>
      <c r="D1866" s="97" t="s">
        <v>247</v>
      </c>
      <c r="E1866" s="7" t="s">
        <v>21</v>
      </c>
      <c r="F1866" s="9">
        <v>698</v>
      </c>
      <c r="G1866" s="9"/>
      <c r="H1866" s="327">
        <v>40758</v>
      </c>
      <c r="I1866" s="9">
        <v>11.3</v>
      </c>
      <c r="J1866" s="9"/>
      <c r="K1866" s="9"/>
      <c r="N1866" s="9"/>
      <c r="O1866" s="9"/>
      <c r="P1866" s="9"/>
      <c r="Q1866" s="9"/>
      <c r="R1866" s="9"/>
      <c r="S1866" s="9"/>
      <c r="T1866" s="122">
        <v>39291</v>
      </c>
      <c r="U1866" s="10">
        <v>10.7</v>
      </c>
      <c r="V1866" s="201">
        <f t="shared" si="31"/>
        <v>8.9920235727373836E-3</v>
      </c>
      <c r="W1866" s="158">
        <v>1</v>
      </c>
      <c r="X1866" s="9"/>
      <c r="Y1866" s="9"/>
      <c r="Z1866" s="16"/>
      <c r="AA1866" s="128"/>
      <c r="AB1866" s="10"/>
      <c r="AD1866" s="133"/>
      <c r="AE1866" s="44"/>
      <c r="AF1866" s="44"/>
      <c r="AG1866" s="42"/>
      <c r="AH1866" s="43"/>
      <c r="AI1866" s="7"/>
      <c r="AJ1866" s="7"/>
      <c r="AK1866" s="7"/>
      <c r="AL1866" s="7"/>
      <c r="AM1866" s="7"/>
      <c r="AN1866" s="7"/>
    </row>
    <row r="1867" spans="1:46" x14ac:dyDescent="0.2">
      <c r="A1867" s="7" t="s">
        <v>98</v>
      </c>
      <c r="B1867" s="72">
        <v>4</v>
      </c>
      <c r="C1867" s="7" t="s">
        <v>26</v>
      </c>
      <c r="D1867" s="97" t="s">
        <v>247</v>
      </c>
      <c r="E1867" s="7" t="s">
        <v>21</v>
      </c>
      <c r="F1867" s="9">
        <v>954</v>
      </c>
      <c r="G1867" s="9"/>
      <c r="H1867" s="327">
        <v>40758</v>
      </c>
      <c r="I1867" s="9">
        <v>19.100000000000001</v>
      </c>
      <c r="J1867" s="9"/>
      <c r="K1867" s="9"/>
      <c r="N1867" s="9"/>
      <c r="O1867" s="9"/>
      <c r="P1867" s="9"/>
      <c r="Q1867" s="9"/>
      <c r="R1867" s="9"/>
      <c r="S1867" s="9"/>
      <c r="T1867" s="122">
        <v>39291</v>
      </c>
      <c r="U1867" s="10">
        <v>16.3</v>
      </c>
      <c r="V1867" s="201">
        <f t="shared" si="31"/>
        <v>2.0867243803306804E-2</v>
      </c>
      <c r="W1867" s="158">
        <v>1</v>
      </c>
      <c r="X1867" s="9"/>
      <c r="Y1867" s="9"/>
      <c r="Z1867" s="16"/>
      <c r="AA1867" s="128">
        <v>2005</v>
      </c>
      <c r="AB1867" s="10">
        <v>14.6</v>
      </c>
      <c r="AD1867" s="133"/>
      <c r="AE1867" s="44"/>
      <c r="AF1867" s="44"/>
      <c r="AG1867" s="42"/>
      <c r="AH1867" s="43"/>
      <c r="AI1867" s="7"/>
      <c r="AJ1867" s="7"/>
      <c r="AK1867" s="7"/>
      <c r="AL1867" s="7"/>
      <c r="AM1867" s="7"/>
      <c r="AN1867" s="7"/>
    </row>
    <row r="1868" spans="1:46" s="9" customFormat="1" ht="14.25" customHeight="1" x14ac:dyDescent="0.2">
      <c r="A1868" s="7" t="s">
        <v>98</v>
      </c>
      <c r="B1868" s="72">
        <v>4</v>
      </c>
      <c r="C1868" s="7" t="s">
        <v>26</v>
      </c>
      <c r="D1868" s="97" t="s">
        <v>247</v>
      </c>
      <c r="E1868" s="7" t="s">
        <v>21</v>
      </c>
      <c r="F1868" s="9">
        <v>961</v>
      </c>
      <c r="H1868" s="327">
        <v>40758</v>
      </c>
      <c r="I1868" s="9">
        <v>16.2</v>
      </c>
      <c r="T1868" s="122">
        <v>39291</v>
      </c>
      <c r="U1868" s="10">
        <v>15</v>
      </c>
      <c r="V1868" s="201">
        <f t="shared" si="31"/>
        <v>1.7671458676442587E-2</v>
      </c>
      <c r="W1868" s="158">
        <v>1</v>
      </c>
      <c r="Z1868" s="16"/>
      <c r="AA1868" s="128">
        <v>2005</v>
      </c>
      <c r="AB1868" s="10">
        <v>12.1</v>
      </c>
      <c r="AC1868" s="14"/>
      <c r="AD1868" s="133"/>
      <c r="AE1868" s="44"/>
      <c r="AF1868" s="44"/>
      <c r="AG1868" s="42"/>
      <c r="AH1868" s="43"/>
      <c r="AI1868" s="7"/>
      <c r="AJ1868" s="7"/>
      <c r="AK1868" s="7"/>
      <c r="AL1868" s="7"/>
      <c r="AM1868" s="7"/>
      <c r="AN1868" s="7"/>
      <c r="AO1868" s="7"/>
      <c r="AP1868" s="7"/>
      <c r="AQ1868" s="7"/>
      <c r="AR1868" s="7"/>
      <c r="AS1868" s="7"/>
      <c r="AT1868" s="7"/>
    </row>
    <row r="1869" spans="1:46" x14ac:dyDescent="0.2">
      <c r="A1869" s="7" t="s">
        <v>98</v>
      </c>
      <c r="B1869" s="72">
        <v>4</v>
      </c>
      <c r="C1869" s="7"/>
      <c r="D1869" s="97" t="s">
        <v>247</v>
      </c>
      <c r="E1869" s="7" t="s">
        <v>21</v>
      </c>
      <c r="F1869" s="9">
        <v>962</v>
      </c>
      <c r="G1869" s="9">
        <v>653</v>
      </c>
      <c r="H1869" s="327">
        <v>40758</v>
      </c>
      <c r="I1869" s="9"/>
      <c r="J1869" s="9"/>
      <c r="K1869" s="100" t="s">
        <v>1199</v>
      </c>
      <c r="N1869" s="9"/>
      <c r="O1869" s="9"/>
      <c r="P1869" s="9"/>
      <c r="Q1869" s="9"/>
      <c r="R1869" s="9"/>
      <c r="S1869" s="9"/>
      <c r="T1869" s="122">
        <v>39291</v>
      </c>
      <c r="U1869" s="10">
        <v>14.1</v>
      </c>
      <c r="V1869" s="201">
        <f t="shared" si="31"/>
        <v>1.561450088650467E-2</v>
      </c>
      <c r="W1869" s="158">
        <v>1</v>
      </c>
      <c r="X1869" s="9"/>
      <c r="Y1869" s="9"/>
      <c r="Z1869" s="16"/>
      <c r="AA1869" s="128"/>
      <c r="AB1869" s="10"/>
      <c r="AD1869" s="133"/>
      <c r="AE1869" s="44"/>
      <c r="AF1869" s="44"/>
      <c r="AG1869" s="42"/>
      <c r="AH1869" s="43"/>
      <c r="AI1869" s="7"/>
      <c r="AJ1869" s="7"/>
      <c r="AK1869" s="7"/>
      <c r="AL1869" s="7"/>
      <c r="AM1869" s="7"/>
      <c r="AN1869" s="7"/>
    </row>
    <row r="1870" spans="1:46" x14ac:dyDescent="0.2">
      <c r="A1870" s="7" t="s">
        <v>98</v>
      </c>
      <c r="B1870" s="72">
        <v>4</v>
      </c>
      <c r="C1870" s="7" t="s">
        <v>26</v>
      </c>
      <c r="D1870" s="97" t="s">
        <v>247</v>
      </c>
      <c r="E1870" s="7" t="s">
        <v>69</v>
      </c>
      <c r="F1870" s="9">
        <v>990</v>
      </c>
      <c r="G1870" s="9"/>
      <c r="H1870" s="327">
        <v>40758</v>
      </c>
      <c r="I1870" s="9"/>
      <c r="J1870" s="9" t="s">
        <v>1198</v>
      </c>
      <c r="K1870" s="9" t="s">
        <v>1202</v>
      </c>
      <c r="N1870" s="9"/>
      <c r="O1870" s="9"/>
      <c r="P1870" s="9"/>
      <c r="Q1870" s="9"/>
      <c r="R1870" s="9"/>
      <c r="S1870" s="9"/>
      <c r="T1870" s="122">
        <v>39291</v>
      </c>
      <c r="U1870" s="10">
        <v>10.7</v>
      </c>
      <c r="V1870" s="201">
        <f t="shared" si="31"/>
        <v>8.9920235727373836E-3</v>
      </c>
      <c r="W1870" s="158">
        <v>1</v>
      </c>
      <c r="X1870" s="9"/>
      <c r="Y1870" s="9"/>
      <c r="Z1870" s="16"/>
      <c r="AA1870" s="128">
        <v>2005</v>
      </c>
      <c r="AB1870" s="10">
        <v>10.8</v>
      </c>
      <c r="AD1870" s="133"/>
      <c r="AE1870" s="44"/>
      <c r="AF1870" s="44"/>
      <c r="AG1870" s="42"/>
      <c r="AH1870" s="43"/>
      <c r="AI1870" s="7"/>
      <c r="AJ1870" s="7"/>
      <c r="AK1870" s="7"/>
      <c r="AL1870" s="7"/>
      <c r="AM1870" s="7"/>
      <c r="AN1870" s="7"/>
    </row>
    <row r="1871" spans="1:46" x14ac:dyDescent="0.2">
      <c r="A1871" s="7" t="s">
        <v>98</v>
      </c>
      <c r="B1871" s="72">
        <v>4</v>
      </c>
      <c r="C1871" s="7" t="s">
        <v>26</v>
      </c>
      <c r="D1871" s="97" t="s">
        <v>247</v>
      </c>
      <c r="E1871" s="7" t="s">
        <v>21</v>
      </c>
      <c r="F1871" s="9">
        <v>995</v>
      </c>
      <c r="G1871" s="9"/>
      <c r="H1871" s="327">
        <v>40758</v>
      </c>
      <c r="I1871" s="9">
        <v>15.7</v>
      </c>
      <c r="J1871" s="9"/>
      <c r="K1871" s="9"/>
      <c r="N1871" s="9"/>
      <c r="O1871" s="9"/>
      <c r="P1871" s="9"/>
      <c r="Q1871" s="9"/>
      <c r="R1871" s="9"/>
      <c r="S1871" s="9"/>
      <c r="T1871" s="122">
        <v>39291</v>
      </c>
      <c r="U1871" s="10">
        <v>14.6</v>
      </c>
      <c r="V1871" s="201">
        <f t="shared" si="31"/>
        <v>1.6741547250980007E-2</v>
      </c>
      <c r="W1871" s="158">
        <v>1</v>
      </c>
      <c r="X1871" s="9"/>
      <c r="Y1871" s="9"/>
      <c r="Z1871" s="16"/>
      <c r="AA1871" s="128">
        <v>2005</v>
      </c>
      <c r="AB1871" s="10">
        <v>11.8</v>
      </c>
      <c r="AD1871" s="133"/>
      <c r="AE1871" s="44"/>
      <c r="AF1871" s="44"/>
      <c r="AG1871" s="42"/>
      <c r="AH1871" s="43"/>
      <c r="AI1871" s="7"/>
      <c r="AJ1871" s="7"/>
      <c r="AK1871" s="7"/>
      <c r="AL1871" s="7"/>
      <c r="AM1871" s="7"/>
      <c r="AN1871" s="7"/>
    </row>
    <row r="1872" spans="1:46" x14ac:dyDescent="0.2">
      <c r="A1872" s="7" t="s">
        <v>98</v>
      </c>
      <c r="B1872" s="72">
        <v>4</v>
      </c>
      <c r="C1872" s="7" t="s">
        <v>26</v>
      </c>
      <c r="D1872" s="97" t="s">
        <v>247</v>
      </c>
      <c r="E1872" s="7" t="s">
        <v>21</v>
      </c>
      <c r="F1872" s="9">
        <v>998</v>
      </c>
      <c r="G1872" s="9"/>
      <c r="H1872" s="327">
        <v>40758</v>
      </c>
      <c r="I1872" s="9">
        <v>13</v>
      </c>
      <c r="J1872" s="9"/>
      <c r="K1872" s="9"/>
      <c r="N1872" s="9"/>
      <c r="O1872" s="9"/>
      <c r="P1872" s="9"/>
      <c r="Q1872" s="9"/>
      <c r="R1872" s="9"/>
      <c r="S1872" s="9"/>
      <c r="T1872" s="122">
        <v>39291</v>
      </c>
      <c r="U1872" s="10">
        <v>12.7</v>
      </c>
      <c r="V1872" s="201">
        <f t="shared" si="31"/>
        <v>1.2667686977437443E-2</v>
      </c>
      <c r="W1872" s="158">
        <v>1</v>
      </c>
      <c r="X1872" s="9"/>
      <c r="Y1872" s="9"/>
      <c r="Z1872" s="16"/>
      <c r="AA1872" s="128">
        <v>2005</v>
      </c>
      <c r="AB1872" s="10">
        <v>11.8</v>
      </c>
      <c r="AD1872" s="133"/>
      <c r="AE1872" s="44"/>
      <c r="AF1872" s="44"/>
      <c r="AG1872" s="42"/>
      <c r="AH1872" s="43"/>
      <c r="AI1872" s="7"/>
      <c r="AJ1872" s="7"/>
      <c r="AK1872" s="7"/>
      <c r="AL1872" s="7"/>
      <c r="AM1872" s="7"/>
      <c r="AN1872" s="7"/>
    </row>
    <row r="1873" spans="1:46" x14ac:dyDescent="0.2">
      <c r="A1873" s="7" t="s">
        <v>98</v>
      </c>
      <c r="B1873" s="72">
        <v>4</v>
      </c>
      <c r="C1873" s="7"/>
      <c r="D1873" s="97" t="s">
        <v>247</v>
      </c>
      <c r="E1873" s="7" t="s">
        <v>21</v>
      </c>
      <c r="F1873" s="9">
        <v>1130</v>
      </c>
      <c r="G1873" s="9"/>
      <c r="H1873" s="327">
        <v>40758</v>
      </c>
      <c r="I1873" s="9">
        <v>11</v>
      </c>
      <c r="J1873" s="9"/>
      <c r="K1873" s="9"/>
      <c r="N1873" s="9"/>
      <c r="O1873" s="9"/>
      <c r="P1873" s="9"/>
      <c r="Q1873" s="9"/>
      <c r="R1873" s="9"/>
      <c r="S1873" s="9"/>
      <c r="T1873" s="122">
        <v>39291</v>
      </c>
      <c r="U1873" s="10">
        <v>10</v>
      </c>
      <c r="V1873" s="201">
        <f t="shared" si="31"/>
        <v>7.8539816339744835E-3</v>
      </c>
      <c r="W1873" s="158">
        <v>1</v>
      </c>
      <c r="X1873" s="9"/>
      <c r="Y1873" s="9"/>
      <c r="Z1873" s="16"/>
      <c r="AA1873" s="128"/>
      <c r="AB1873" s="10"/>
      <c r="AD1873" s="133"/>
      <c r="AE1873" s="44"/>
      <c r="AF1873" s="44"/>
      <c r="AG1873" s="42"/>
      <c r="AH1873" s="43"/>
      <c r="AI1873" s="7"/>
      <c r="AJ1873" s="7"/>
      <c r="AK1873" s="7"/>
      <c r="AL1873" s="7"/>
      <c r="AM1873" s="7"/>
      <c r="AN1873" s="7"/>
    </row>
    <row r="1874" spans="1:46" x14ac:dyDescent="0.2">
      <c r="A1874" s="7" t="s">
        <v>98</v>
      </c>
      <c r="B1874" s="72">
        <v>4</v>
      </c>
      <c r="C1874" s="7"/>
      <c r="D1874" s="97" t="s">
        <v>247</v>
      </c>
      <c r="E1874" s="7" t="s">
        <v>21</v>
      </c>
      <c r="F1874" s="9">
        <v>1052</v>
      </c>
      <c r="G1874" s="9"/>
      <c r="H1874" s="327">
        <v>40811</v>
      </c>
      <c r="I1874" s="9">
        <v>10.3</v>
      </c>
      <c r="J1874" s="9"/>
      <c r="K1874" s="9" t="s">
        <v>1201</v>
      </c>
      <c r="N1874" s="9"/>
      <c r="O1874" s="9"/>
      <c r="P1874" s="9"/>
      <c r="Q1874" s="9"/>
      <c r="R1874" s="9"/>
      <c r="S1874" s="9"/>
      <c r="T1874" s="122"/>
      <c r="U1874" s="10"/>
      <c r="V1874" s="201"/>
      <c r="W1874" s="158"/>
      <c r="X1874" s="9"/>
      <c r="Y1874" s="9"/>
      <c r="Z1874" s="16"/>
      <c r="AA1874" s="128"/>
      <c r="AB1874" s="10"/>
      <c r="AD1874" s="133"/>
      <c r="AE1874" s="44"/>
      <c r="AF1874" s="44"/>
      <c r="AG1874" s="42"/>
      <c r="AH1874" s="43"/>
      <c r="AI1874" s="7"/>
      <c r="AJ1874" s="7"/>
      <c r="AK1874" s="7"/>
      <c r="AL1874" s="7"/>
      <c r="AM1874" s="7"/>
      <c r="AN1874" s="7"/>
    </row>
    <row r="1875" spans="1:46" x14ac:dyDescent="0.2">
      <c r="A1875" s="7" t="s">
        <v>98</v>
      </c>
      <c r="B1875" s="72">
        <v>4</v>
      </c>
      <c r="C1875" s="7"/>
      <c r="D1875" s="97" t="s">
        <v>276</v>
      </c>
      <c r="E1875" s="7" t="s">
        <v>69</v>
      </c>
      <c r="F1875" s="9">
        <v>508</v>
      </c>
      <c r="G1875" s="9"/>
      <c r="H1875" s="327">
        <v>40758</v>
      </c>
      <c r="I1875" s="9">
        <v>10.9</v>
      </c>
      <c r="J1875" s="9"/>
      <c r="K1875" s="100" t="s">
        <v>1544</v>
      </c>
      <c r="N1875" s="9"/>
      <c r="O1875" s="9"/>
      <c r="P1875" s="9"/>
      <c r="Q1875" s="9"/>
      <c r="R1875" s="9"/>
      <c r="S1875" s="9"/>
      <c r="T1875" s="122">
        <v>39291</v>
      </c>
      <c r="U1875" s="10">
        <v>11.7</v>
      </c>
      <c r="V1875" s="201">
        <f t="shared" si="31"/>
        <v>1.0751315458747667E-2</v>
      </c>
      <c r="W1875" s="158">
        <v>1</v>
      </c>
      <c r="X1875" s="9"/>
      <c r="Y1875" s="9"/>
      <c r="Z1875" s="16"/>
      <c r="AA1875" s="128"/>
      <c r="AB1875" s="10"/>
      <c r="AD1875" s="133"/>
      <c r="AE1875" s="44"/>
      <c r="AF1875" s="44"/>
      <c r="AG1875" s="42"/>
      <c r="AH1875" s="43"/>
      <c r="AI1875" s="7"/>
      <c r="AJ1875" s="7"/>
      <c r="AK1875" s="7"/>
      <c r="AL1875" s="7"/>
      <c r="AM1875" s="7"/>
      <c r="AN1875" s="7"/>
    </row>
    <row r="1876" spans="1:46" x14ac:dyDescent="0.2">
      <c r="A1876" s="7" t="s">
        <v>98</v>
      </c>
      <c r="B1876" s="72">
        <v>4</v>
      </c>
      <c r="C1876" s="7" t="s">
        <v>65</v>
      </c>
      <c r="D1876" s="97" t="s">
        <v>276</v>
      </c>
      <c r="E1876" s="7" t="s">
        <v>21</v>
      </c>
      <c r="F1876" s="9">
        <v>413</v>
      </c>
      <c r="G1876" s="9"/>
      <c r="H1876" s="327">
        <v>40758</v>
      </c>
      <c r="I1876" s="9">
        <v>12.7</v>
      </c>
      <c r="J1876" s="9"/>
      <c r="K1876" s="9"/>
      <c r="N1876" s="9"/>
      <c r="O1876" s="9"/>
      <c r="P1876" s="9"/>
      <c r="Q1876" s="9"/>
      <c r="R1876" s="9"/>
      <c r="S1876" s="9"/>
      <c r="T1876" s="122">
        <v>39291</v>
      </c>
      <c r="U1876" s="10">
        <v>11.6</v>
      </c>
      <c r="V1876" s="201">
        <f t="shared" si="31"/>
        <v>1.0568317686676064E-2</v>
      </c>
      <c r="W1876" s="158">
        <v>1</v>
      </c>
      <c r="X1876" s="9"/>
      <c r="Y1876" s="9"/>
      <c r="Z1876" s="16"/>
      <c r="AA1876" s="128">
        <v>2005</v>
      </c>
      <c r="AB1876" s="10">
        <v>10.8</v>
      </c>
      <c r="AD1876" s="133"/>
      <c r="AE1876" s="44"/>
      <c r="AF1876" s="44"/>
      <c r="AG1876" s="42"/>
      <c r="AH1876" s="43"/>
      <c r="AI1876" s="7"/>
      <c r="AJ1876" s="7"/>
      <c r="AK1876" s="7"/>
      <c r="AL1876" s="7"/>
      <c r="AM1876" s="7"/>
      <c r="AN1876" s="7"/>
    </row>
    <row r="1877" spans="1:46" x14ac:dyDescent="0.2">
      <c r="A1877" s="7" t="s">
        <v>98</v>
      </c>
      <c r="B1877" s="72">
        <v>4</v>
      </c>
      <c r="C1877" s="7" t="s">
        <v>65</v>
      </c>
      <c r="D1877" s="97" t="s">
        <v>276</v>
      </c>
      <c r="E1877" s="7" t="s">
        <v>190</v>
      </c>
      <c r="F1877" s="9">
        <v>415</v>
      </c>
      <c r="G1877" s="9"/>
      <c r="H1877" s="327">
        <v>40758</v>
      </c>
      <c r="I1877" s="9">
        <v>21.4</v>
      </c>
      <c r="J1877" s="9"/>
      <c r="K1877" s="9"/>
      <c r="N1877" s="9"/>
      <c r="O1877" s="9"/>
      <c r="P1877" s="9"/>
      <c r="Q1877" s="9"/>
      <c r="R1877" s="9"/>
      <c r="S1877" s="9"/>
      <c r="T1877" s="122">
        <v>39291</v>
      </c>
      <c r="U1877" s="10">
        <v>18.3</v>
      </c>
      <c r="V1877" s="201">
        <f t="shared" si="31"/>
        <v>2.6302199094017147E-2</v>
      </c>
      <c r="W1877" s="158">
        <v>1</v>
      </c>
      <c r="X1877" s="9"/>
      <c r="Y1877" s="9"/>
      <c r="Z1877" s="16" t="s">
        <v>970</v>
      </c>
      <c r="AA1877" s="128">
        <v>2005</v>
      </c>
      <c r="AB1877" s="10">
        <v>13.6</v>
      </c>
      <c r="AD1877" s="133"/>
      <c r="AE1877" s="44"/>
      <c r="AF1877" s="44"/>
      <c r="AG1877" s="42"/>
      <c r="AH1877" s="43"/>
      <c r="AI1877" s="7"/>
      <c r="AJ1877" s="7"/>
      <c r="AK1877" s="7"/>
      <c r="AL1877" s="7"/>
      <c r="AM1877" s="7"/>
      <c r="AN1877" s="7"/>
    </row>
    <row r="1878" spans="1:46" ht="13.5" customHeight="1" x14ac:dyDescent="0.2">
      <c r="A1878" s="7" t="s">
        <v>98</v>
      </c>
      <c r="B1878" s="72">
        <v>4</v>
      </c>
      <c r="C1878" s="7" t="s">
        <v>65</v>
      </c>
      <c r="D1878" s="97" t="s">
        <v>276</v>
      </c>
      <c r="E1878" s="7" t="s">
        <v>21</v>
      </c>
      <c r="F1878" s="9">
        <v>417</v>
      </c>
      <c r="G1878" s="9"/>
      <c r="H1878" s="327">
        <v>40758</v>
      </c>
      <c r="I1878" s="9">
        <v>17.2</v>
      </c>
      <c r="J1878" s="9"/>
      <c r="K1878" s="9"/>
      <c r="N1878" s="9"/>
      <c r="O1878" s="9"/>
      <c r="P1878" s="9"/>
      <c r="Q1878" s="9"/>
      <c r="R1878" s="9"/>
      <c r="S1878" s="9"/>
      <c r="T1878" s="122">
        <v>39291</v>
      </c>
      <c r="U1878" s="10">
        <v>16</v>
      </c>
      <c r="V1878" s="201">
        <f t="shared" si="31"/>
        <v>2.0106192982974676E-2</v>
      </c>
      <c r="W1878" s="158">
        <v>1</v>
      </c>
      <c r="X1878" s="9"/>
      <c r="Y1878" s="9"/>
      <c r="Z1878" s="16"/>
      <c r="AA1878" s="128">
        <v>2005</v>
      </c>
      <c r="AB1878" s="10">
        <v>12.6</v>
      </c>
      <c r="AD1878" s="133"/>
      <c r="AE1878" s="44"/>
      <c r="AF1878" s="44"/>
      <c r="AG1878" s="42"/>
      <c r="AH1878" s="43"/>
      <c r="AI1878" s="9"/>
      <c r="AJ1878" s="9"/>
      <c r="AK1878" s="9"/>
      <c r="AL1878" s="9"/>
      <c r="AM1878" s="9"/>
      <c r="AN1878" s="9"/>
      <c r="AO1878" s="9"/>
      <c r="AP1878" s="9"/>
      <c r="AQ1878" s="9"/>
      <c r="AR1878" s="9"/>
      <c r="AS1878" s="9"/>
      <c r="AT1878" s="9"/>
    </row>
    <row r="1879" spans="1:46" ht="13.5" customHeight="1" x14ac:dyDescent="0.2">
      <c r="A1879" s="7" t="s">
        <v>98</v>
      </c>
      <c r="B1879" s="72">
        <v>4</v>
      </c>
      <c r="C1879" s="7"/>
      <c r="D1879" s="97" t="s">
        <v>276</v>
      </c>
      <c r="E1879" s="7" t="s">
        <v>21</v>
      </c>
      <c r="F1879" s="9">
        <v>420</v>
      </c>
      <c r="G1879" s="9"/>
      <c r="H1879" s="327">
        <v>40758</v>
      </c>
      <c r="I1879" s="9">
        <v>12.1</v>
      </c>
      <c r="J1879" s="9"/>
      <c r="K1879" s="9"/>
      <c r="N1879" s="9"/>
      <c r="O1879" s="9"/>
      <c r="P1879" s="9"/>
      <c r="Q1879" s="9"/>
      <c r="R1879" s="9"/>
      <c r="S1879" s="9"/>
      <c r="T1879" s="122">
        <v>39291</v>
      </c>
      <c r="U1879" s="10">
        <v>11.6</v>
      </c>
      <c r="V1879" s="201">
        <f t="shared" si="31"/>
        <v>1.0568317686676064E-2</v>
      </c>
      <c r="W1879" s="158">
        <v>1</v>
      </c>
      <c r="X1879" s="9"/>
      <c r="Y1879" s="9"/>
      <c r="Z1879" s="16"/>
      <c r="AA1879" s="128"/>
      <c r="AB1879" s="10"/>
      <c r="AD1879" s="133"/>
      <c r="AE1879" s="44"/>
      <c r="AF1879" s="44"/>
      <c r="AG1879" s="42"/>
      <c r="AH1879" s="43"/>
      <c r="AI1879" s="7"/>
      <c r="AJ1879" s="7"/>
      <c r="AK1879" s="7"/>
      <c r="AL1879" s="7"/>
      <c r="AM1879" s="7"/>
      <c r="AN1879" s="7"/>
    </row>
    <row r="1880" spans="1:46" ht="13.5" customHeight="1" x14ac:dyDescent="0.2">
      <c r="A1880" s="7" t="s">
        <v>98</v>
      </c>
      <c r="B1880" s="72">
        <v>4</v>
      </c>
      <c r="C1880" s="7"/>
      <c r="D1880" s="97" t="s">
        <v>276</v>
      </c>
      <c r="E1880" s="7" t="s">
        <v>21</v>
      </c>
      <c r="F1880" s="9">
        <v>505</v>
      </c>
      <c r="G1880" s="9">
        <v>992</v>
      </c>
      <c r="H1880" s="327">
        <v>40758</v>
      </c>
      <c r="I1880" s="9">
        <v>20</v>
      </c>
      <c r="J1880" s="9"/>
      <c r="K1880" s="9"/>
      <c r="N1880" s="9"/>
      <c r="O1880" s="9"/>
      <c r="P1880" s="9"/>
      <c r="Q1880" s="9"/>
      <c r="R1880" s="9"/>
      <c r="S1880" s="9"/>
      <c r="T1880" s="122">
        <v>39291</v>
      </c>
      <c r="U1880" s="10">
        <v>18.5</v>
      </c>
      <c r="V1880" s="201">
        <f t="shared" si="31"/>
        <v>2.6880252142277669E-2</v>
      </c>
      <c r="W1880" s="158">
        <v>1</v>
      </c>
      <c r="X1880" s="9"/>
      <c r="Y1880" s="9"/>
      <c r="Z1880" s="16"/>
      <c r="AA1880" s="128">
        <v>2005</v>
      </c>
      <c r="AB1880" s="10">
        <v>15.2</v>
      </c>
      <c r="AD1880" s="133"/>
      <c r="AE1880" s="44"/>
      <c r="AF1880" s="44"/>
      <c r="AG1880" s="42"/>
      <c r="AH1880" s="43"/>
      <c r="AI1880" s="7"/>
      <c r="AJ1880" s="7"/>
      <c r="AK1880" s="7"/>
      <c r="AL1880" s="7"/>
      <c r="AM1880" s="7"/>
      <c r="AN1880" s="7"/>
    </row>
    <row r="1881" spans="1:46" ht="13.5" customHeight="1" x14ac:dyDescent="0.2">
      <c r="A1881" s="7" t="s">
        <v>98</v>
      </c>
      <c r="B1881" s="72">
        <v>4</v>
      </c>
      <c r="C1881" s="7"/>
      <c r="D1881" s="97" t="s">
        <v>276</v>
      </c>
      <c r="E1881" s="7" t="s">
        <v>21</v>
      </c>
      <c r="F1881" s="9">
        <v>506</v>
      </c>
      <c r="G1881" s="9">
        <v>496</v>
      </c>
      <c r="H1881" s="327">
        <v>40758</v>
      </c>
      <c r="I1881" s="9">
        <v>17.5</v>
      </c>
      <c r="J1881" s="9"/>
      <c r="K1881" s="9"/>
      <c r="N1881" s="9"/>
      <c r="O1881" s="9"/>
      <c r="P1881" s="9"/>
      <c r="Q1881" s="9"/>
      <c r="R1881" s="9"/>
      <c r="S1881" s="9"/>
      <c r="T1881" s="122">
        <v>39291</v>
      </c>
      <c r="U1881" s="10">
        <v>15.1</v>
      </c>
      <c r="V1881" s="201">
        <f t="shared" si="31"/>
        <v>1.7907863523625219E-2</v>
      </c>
      <c r="W1881" s="158">
        <v>1</v>
      </c>
      <c r="X1881" s="9"/>
      <c r="Y1881" s="9"/>
      <c r="Z1881" s="16"/>
      <c r="AA1881" s="128">
        <v>2005</v>
      </c>
      <c r="AB1881" s="10">
        <v>11.5</v>
      </c>
      <c r="AD1881" s="133"/>
      <c r="AE1881" s="44"/>
      <c r="AF1881" s="44"/>
      <c r="AG1881" s="42"/>
      <c r="AH1881" s="43"/>
      <c r="AI1881" s="7"/>
      <c r="AJ1881" s="7"/>
      <c r="AK1881" s="7"/>
      <c r="AL1881" s="7"/>
      <c r="AM1881" s="7"/>
      <c r="AN1881" s="7"/>
    </row>
    <row r="1882" spans="1:46" ht="13.5" customHeight="1" x14ac:dyDescent="0.2">
      <c r="A1882" s="7" t="s">
        <v>98</v>
      </c>
      <c r="B1882" s="72">
        <v>4</v>
      </c>
      <c r="C1882" s="7"/>
      <c r="D1882" s="97" t="s">
        <v>276</v>
      </c>
      <c r="E1882" s="7" t="s">
        <v>69</v>
      </c>
      <c r="F1882" s="9">
        <v>507</v>
      </c>
      <c r="G1882" s="9"/>
      <c r="H1882" s="327">
        <v>40758</v>
      </c>
      <c r="I1882" s="9">
        <v>12.9</v>
      </c>
      <c r="J1882" s="9"/>
      <c r="K1882" s="9"/>
      <c r="N1882" s="9"/>
      <c r="O1882" s="9"/>
      <c r="P1882" s="9"/>
      <c r="Q1882" s="9"/>
      <c r="R1882" s="9"/>
      <c r="S1882" s="9"/>
      <c r="T1882" s="122">
        <v>39291</v>
      </c>
      <c r="U1882" s="10">
        <v>11.9</v>
      </c>
      <c r="V1882" s="201">
        <f t="shared" si="31"/>
        <v>1.1122023391871266E-2</v>
      </c>
      <c r="W1882" s="158">
        <v>1</v>
      </c>
      <c r="X1882" s="9"/>
      <c r="Y1882" s="9"/>
      <c r="Z1882" s="16"/>
      <c r="AA1882" s="128"/>
      <c r="AB1882" s="10"/>
      <c r="AD1882" s="133"/>
      <c r="AE1882" s="44"/>
      <c r="AF1882" s="44"/>
      <c r="AG1882" s="42"/>
      <c r="AH1882" s="43"/>
      <c r="AI1882" s="7"/>
      <c r="AJ1882" s="7"/>
      <c r="AK1882" s="7"/>
      <c r="AL1882" s="7"/>
      <c r="AM1882" s="7"/>
      <c r="AN1882" s="7"/>
    </row>
    <row r="1883" spans="1:46" ht="13.5" customHeight="1" x14ac:dyDescent="0.2">
      <c r="A1883" s="7" t="s">
        <v>98</v>
      </c>
      <c r="B1883" s="72">
        <v>4</v>
      </c>
      <c r="C1883" s="7"/>
      <c r="D1883" s="97" t="s">
        <v>276</v>
      </c>
      <c r="E1883" s="7" t="s">
        <v>21</v>
      </c>
      <c r="F1883" s="9">
        <v>509</v>
      </c>
      <c r="G1883" s="9">
        <v>414</v>
      </c>
      <c r="H1883" s="327">
        <v>40758</v>
      </c>
      <c r="I1883" s="9">
        <v>12.8</v>
      </c>
      <c r="J1883" s="9"/>
      <c r="K1883" s="9" t="s">
        <v>1373</v>
      </c>
      <c r="N1883" s="9"/>
      <c r="O1883" s="9"/>
      <c r="P1883" s="9"/>
      <c r="Q1883" s="9"/>
      <c r="R1883" s="9"/>
      <c r="S1883" s="9"/>
      <c r="T1883" s="122">
        <v>39291</v>
      </c>
      <c r="U1883" s="10">
        <v>12.1</v>
      </c>
      <c r="V1883" s="201">
        <f t="shared" si="31"/>
        <v>1.149901451030204E-2</v>
      </c>
      <c r="W1883" s="158">
        <v>1</v>
      </c>
      <c r="X1883" s="9"/>
      <c r="Y1883" s="9"/>
      <c r="Z1883" s="16" t="s">
        <v>978</v>
      </c>
      <c r="AA1883" s="128">
        <v>2005</v>
      </c>
      <c r="AB1883" s="10">
        <v>11.3</v>
      </c>
      <c r="AD1883" s="133"/>
      <c r="AE1883" s="44"/>
      <c r="AF1883" s="44"/>
      <c r="AG1883" s="42"/>
      <c r="AH1883" s="43"/>
      <c r="AI1883" s="7"/>
      <c r="AJ1883" s="7"/>
      <c r="AK1883" s="7"/>
      <c r="AL1883" s="7"/>
      <c r="AM1883" s="7"/>
      <c r="AN1883" s="7"/>
    </row>
    <row r="1884" spans="1:46" ht="13.5" customHeight="1" x14ac:dyDescent="0.2">
      <c r="A1884" s="7" t="s">
        <v>98</v>
      </c>
      <c r="B1884" s="72">
        <v>4</v>
      </c>
      <c r="C1884" s="7"/>
      <c r="D1884" s="97" t="s">
        <v>276</v>
      </c>
      <c r="E1884" s="7" t="s">
        <v>21</v>
      </c>
      <c r="F1884" s="9">
        <v>510</v>
      </c>
      <c r="G1884" s="9">
        <v>1000</v>
      </c>
      <c r="H1884" s="327">
        <v>40758</v>
      </c>
      <c r="I1884" s="9">
        <v>17.399999999999999</v>
      </c>
      <c r="J1884" s="9"/>
      <c r="K1884" s="9"/>
      <c r="N1884" s="9"/>
      <c r="O1884" s="9"/>
      <c r="P1884" s="9"/>
      <c r="Q1884" s="9"/>
      <c r="R1884" s="9"/>
      <c r="S1884" s="9"/>
      <c r="T1884" s="122">
        <v>39291</v>
      </c>
      <c r="U1884" s="10">
        <v>15.2</v>
      </c>
      <c r="V1884" s="201">
        <f t="shared" si="31"/>
        <v>1.8145839167134643E-2</v>
      </c>
      <c r="W1884" s="158">
        <v>1</v>
      </c>
      <c r="X1884" s="9"/>
      <c r="Y1884" s="9"/>
      <c r="Z1884" s="16"/>
      <c r="AA1884" s="128">
        <v>2005</v>
      </c>
      <c r="AB1884" s="10">
        <v>12.6</v>
      </c>
      <c r="AD1884" s="133"/>
      <c r="AE1884" s="44"/>
      <c r="AF1884" s="44"/>
      <c r="AG1884" s="42"/>
      <c r="AH1884" s="43"/>
      <c r="AI1884" s="7"/>
      <c r="AJ1884" s="7"/>
      <c r="AK1884" s="7"/>
      <c r="AL1884" s="7"/>
      <c r="AM1884" s="7"/>
      <c r="AN1884" s="7"/>
    </row>
    <row r="1885" spans="1:46" ht="13.5" customHeight="1" x14ac:dyDescent="0.2">
      <c r="A1885" s="7" t="s">
        <v>98</v>
      </c>
      <c r="B1885" s="72">
        <v>4</v>
      </c>
      <c r="C1885" s="7" t="s">
        <v>65</v>
      </c>
      <c r="D1885" s="97" t="s">
        <v>276</v>
      </c>
      <c r="E1885" s="7" t="s">
        <v>21</v>
      </c>
      <c r="F1885" s="9">
        <v>993</v>
      </c>
      <c r="G1885" s="9"/>
      <c r="H1885" s="327">
        <v>40758</v>
      </c>
      <c r="I1885" s="9">
        <v>15.7</v>
      </c>
      <c r="J1885" s="9"/>
      <c r="K1885" s="9"/>
      <c r="N1885" s="9"/>
      <c r="O1885" s="9"/>
      <c r="P1885" s="9"/>
      <c r="Q1885" s="9"/>
      <c r="R1885" s="9"/>
      <c r="S1885" s="9"/>
      <c r="T1885" s="122">
        <v>39291</v>
      </c>
      <c r="U1885" s="10">
        <v>14.3</v>
      </c>
      <c r="V1885" s="201">
        <f t="shared" si="31"/>
        <v>1.6060607043314419E-2</v>
      </c>
      <c r="W1885" s="158">
        <v>1</v>
      </c>
      <c r="X1885" s="9"/>
      <c r="Y1885" s="9"/>
      <c r="Z1885" s="16"/>
      <c r="AA1885" s="128">
        <v>2005</v>
      </c>
      <c r="AB1885" s="10">
        <v>11.9</v>
      </c>
      <c r="AD1885" s="133"/>
      <c r="AE1885" s="44"/>
      <c r="AF1885" s="44"/>
      <c r="AG1885" s="42"/>
      <c r="AH1885" s="43"/>
      <c r="AI1885" s="7"/>
      <c r="AJ1885" s="7"/>
      <c r="AK1885" s="7"/>
      <c r="AL1885" s="7"/>
      <c r="AM1885" s="7"/>
      <c r="AN1885" s="7"/>
    </row>
    <row r="1886" spans="1:46" ht="13.5" customHeight="1" x14ac:dyDescent="0.2">
      <c r="A1886" s="7" t="s">
        <v>98</v>
      </c>
      <c r="B1886" s="72">
        <v>4</v>
      </c>
      <c r="C1886" s="7" t="s">
        <v>65</v>
      </c>
      <c r="D1886" s="97" t="s">
        <v>276</v>
      </c>
      <c r="E1886" s="7" t="s">
        <v>21</v>
      </c>
      <c r="F1886" s="9">
        <v>994</v>
      </c>
      <c r="G1886" s="9"/>
      <c r="H1886" s="327">
        <v>40758</v>
      </c>
      <c r="I1886" s="9">
        <v>15.3</v>
      </c>
      <c r="J1886" s="9"/>
      <c r="K1886" s="9"/>
      <c r="N1886" s="9"/>
      <c r="O1886" s="9"/>
      <c r="P1886" s="9"/>
      <c r="Q1886" s="9"/>
      <c r="R1886" s="9"/>
      <c r="S1886" s="9"/>
      <c r="T1886" s="122">
        <v>39291</v>
      </c>
      <c r="U1886" s="10">
        <v>14.2</v>
      </c>
      <c r="V1886" s="201">
        <f t="shared" si="31"/>
        <v>1.5836768566746148E-2</v>
      </c>
      <c r="W1886" s="158">
        <v>1</v>
      </c>
      <c r="X1886" s="9"/>
      <c r="Y1886" s="9"/>
      <c r="Z1886" s="16"/>
      <c r="AA1886" s="128">
        <v>2005</v>
      </c>
      <c r="AB1886" s="10">
        <v>11.7</v>
      </c>
      <c r="AD1886" s="133"/>
      <c r="AE1886" s="44"/>
      <c r="AF1886" s="44"/>
      <c r="AG1886" s="42"/>
      <c r="AH1886" s="43"/>
      <c r="AI1886" s="7"/>
      <c r="AJ1886" s="7"/>
      <c r="AK1886" s="7"/>
      <c r="AL1886" s="7"/>
      <c r="AM1886" s="7"/>
      <c r="AN1886" s="7"/>
    </row>
    <row r="1887" spans="1:46" ht="13.5" customHeight="1" x14ac:dyDescent="0.2">
      <c r="A1887" s="7" t="s">
        <v>98</v>
      </c>
      <c r="B1887" s="72">
        <v>4</v>
      </c>
      <c r="C1887" s="7" t="s">
        <v>66</v>
      </c>
      <c r="D1887" s="97" t="s">
        <v>248</v>
      </c>
      <c r="E1887" s="7" t="s">
        <v>21</v>
      </c>
      <c r="F1887" s="9">
        <v>487</v>
      </c>
      <c r="G1887" s="9"/>
      <c r="H1887" s="327">
        <v>40758</v>
      </c>
      <c r="I1887" s="9">
        <v>12.5</v>
      </c>
      <c r="J1887" s="9" t="s">
        <v>1198</v>
      </c>
      <c r="K1887" s="9" t="s">
        <v>1202</v>
      </c>
      <c r="N1887" s="9"/>
      <c r="O1887" s="9"/>
      <c r="P1887" s="9"/>
      <c r="Q1887" s="9"/>
      <c r="R1887" s="9"/>
      <c r="S1887" s="9"/>
      <c r="T1887" s="122">
        <v>39291</v>
      </c>
      <c r="U1887" s="10">
        <v>12.8</v>
      </c>
      <c r="V1887" s="201">
        <f t="shared" si="31"/>
        <v>1.2867963509103793E-2</v>
      </c>
      <c r="W1887" s="158">
        <v>0</v>
      </c>
      <c r="X1887" s="9" t="s">
        <v>25</v>
      </c>
      <c r="Y1887" s="9"/>
      <c r="Z1887" s="16" t="s">
        <v>971</v>
      </c>
      <c r="AA1887" s="128">
        <v>2005</v>
      </c>
      <c r="AB1887" s="10">
        <v>12.7</v>
      </c>
      <c r="AD1887" s="133"/>
      <c r="AE1887" s="44"/>
      <c r="AF1887" s="44"/>
      <c r="AG1887" s="42"/>
      <c r="AH1887" s="43"/>
      <c r="AI1887" s="7"/>
      <c r="AJ1887" s="7"/>
      <c r="AK1887" s="7"/>
      <c r="AL1887" s="7"/>
      <c r="AM1887" s="7"/>
      <c r="AN1887" s="7"/>
    </row>
    <row r="1888" spans="1:46" ht="13.5" customHeight="1" x14ac:dyDescent="0.2">
      <c r="A1888" s="7" t="s">
        <v>98</v>
      </c>
      <c r="B1888" s="72">
        <v>4</v>
      </c>
      <c r="C1888" s="7"/>
      <c r="D1888" s="97" t="s">
        <v>248</v>
      </c>
      <c r="E1888" s="7" t="s">
        <v>21</v>
      </c>
      <c r="F1888" s="9">
        <v>655</v>
      </c>
      <c r="G1888" s="9"/>
      <c r="H1888" s="327">
        <v>40758</v>
      </c>
      <c r="I1888" s="9">
        <v>12</v>
      </c>
      <c r="J1888" s="9"/>
      <c r="K1888" s="9" t="s">
        <v>1274</v>
      </c>
      <c r="N1888" s="9"/>
      <c r="O1888" s="9"/>
      <c r="P1888" s="9"/>
      <c r="Q1888" s="9"/>
      <c r="R1888" s="9"/>
      <c r="S1888" s="9"/>
      <c r="T1888" s="122">
        <v>39291</v>
      </c>
      <c r="U1888" s="10">
        <v>11.2</v>
      </c>
      <c r="V1888" s="201">
        <f t="shared" si="31"/>
        <v>9.8520345616575893E-3</v>
      </c>
      <c r="W1888" s="158">
        <v>1</v>
      </c>
      <c r="X1888" s="9"/>
      <c r="Y1888" s="9"/>
      <c r="Z1888" s="16" t="s">
        <v>972</v>
      </c>
      <c r="AA1888" s="128"/>
      <c r="AB1888" s="10"/>
      <c r="AD1888" s="133"/>
      <c r="AE1888" s="44"/>
      <c r="AF1888" s="44"/>
      <c r="AG1888" s="42"/>
      <c r="AH1888" s="43"/>
      <c r="AI1888" s="7"/>
      <c r="AJ1888" s="7"/>
      <c r="AK1888" s="7"/>
      <c r="AL1888" s="7"/>
      <c r="AM1888" s="7"/>
      <c r="AN1888" s="7"/>
    </row>
    <row r="1889" spans="1:40" ht="13.5" customHeight="1" x14ac:dyDescent="0.2">
      <c r="A1889" s="7" t="s">
        <v>98</v>
      </c>
      <c r="B1889" s="72">
        <v>4</v>
      </c>
      <c r="C1889" s="7"/>
      <c r="D1889" s="97" t="s">
        <v>248</v>
      </c>
      <c r="E1889" s="7" t="s">
        <v>21</v>
      </c>
      <c r="F1889" s="9">
        <v>656</v>
      </c>
      <c r="G1889" s="9">
        <v>948</v>
      </c>
      <c r="H1889" s="327">
        <v>40758</v>
      </c>
      <c r="I1889" s="9"/>
      <c r="J1889" s="9"/>
      <c r="K1889" s="100" t="s">
        <v>1199</v>
      </c>
      <c r="N1889" s="9"/>
      <c r="O1889" s="9"/>
      <c r="P1889" s="9"/>
      <c r="Q1889" s="9"/>
      <c r="R1889" s="9"/>
      <c r="S1889" s="9"/>
      <c r="T1889" s="122">
        <v>39291</v>
      </c>
      <c r="U1889" s="10">
        <v>12.2</v>
      </c>
      <c r="V1889" s="201">
        <f t="shared" si="31"/>
        <v>1.1689866264007618E-2</v>
      </c>
      <c r="W1889" s="158">
        <v>1</v>
      </c>
      <c r="X1889" s="9"/>
      <c r="Y1889" s="9"/>
      <c r="Z1889" s="16" t="s">
        <v>977</v>
      </c>
      <c r="AA1889" s="128">
        <v>2005</v>
      </c>
      <c r="AB1889" s="10">
        <v>10.1</v>
      </c>
      <c r="AD1889" s="133"/>
      <c r="AE1889" s="44"/>
      <c r="AF1889" s="44"/>
      <c r="AG1889" s="42"/>
      <c r="AH1889" s="43"/>
      <c r="AI1889" s="7"/>
      <c r="AJ1889" s="7"/>
      <c r="AK1889" s="7"/>
      <c r="AL1889" s="7"/>
      <c r="AM1889" s="7"/>
      <c r="AN1889" s="7"/>
    </row>
    <row r="1890" spans="1:40" ht="13.5" customHeight="1" x14ac:dyDescent="0.2">
      <c r="A1890" s="7" t="s">
        <v>98</v>
      </c>
      <c r="B1890" s="72">
        <v>4</v>
      </c>
      <c r="C1890" s="7"/>
      <c r="D1890" s="97" t="s">
        <v>248</v>
      </c>
      <c r="E1890" s="7" t="s">
        <v>21</v>
      </c>
      <c r="F1890" s="9">
        <v>660</v>
      </c>
      <c r="G1890" s="9">
        <v>402</v>
      </c>
      <c r="H1890" s="327">
        <v>40758</v>
      </c>
      <c r="I1890" s="9">
        <v>20.399999999999999</v>
      </c>
      <c r="J1890" s="9"/>
      <c r="K1890" s="9"/>
      <c r="N1890" s="9"/>
      <c r="O1890" s="9"/>
      <c r="P1890" s="9"/>
      <c r="Q1890" s="9"/>
      <c r="R1890" s="9"/>
      <c r="S1890" s="9"/>
      <c r="T1890" s="122">
        <v>39291</v>
      </c>
      <c r="U1890" s="10">
        <v>18.7</v>
      </c>
      <c r="V1890" s="201">
        <f t="shared" si="31"/>
        <v>2.746458837584537E-2</v>
      </c>
      <c r="W1890" s="158">
        <v>1</v>
      </c>
      <c r="X1890" s="9"/>
      <c r="Y1890" s="9"/>
      <c r="Z1890" s="16" t="s">
        <v>977</v>
      </c>
      <c r="AA1890" s="128">
        <v>2005</v>
      </c>
      <c r="AB1890" s="10">
        <v>14.7</v>
      </c>
      <c r="AD1890" s="133"/>
      <c r="AE1890" s="44"/>
      <c r="AF1890" s="44"/>
      <c r="AG1890" s="42"/>
      <c r="AH1890" s="43"/>
      <c r="AI1890" s="7"/>
      <c r="AJ1890" s="7"/>
      <c r="AK1890" s="7"/>
      <c r="AL1890" s="7"/>
      <c r="AM1890" s="7"/>
      <c r="AN1890" s="7"/>
    </row>
    <row r="1891" spans="1:40" ht="13.5" customHeight="1" x14ac:dyDescent="0.2">
      <c r="A1891" s="7" t="s">
        <v>98</v>
      </c>
      <c r="B1891" s="72">
        <v>4</v>
      </c>
      <c r="C1891" s="7"/>
      <c r="D1891" s="97" t="s">
        <v>248</v>
      </c>
      <c r="E1891" s="7" t="s">
        <v>21</v>
      </c>
      <c r="F1891" s="9">
        <v>669</v>
      </c>
      <c r="G1891" s="9"/>
      <c r="H1891" s="327">
        <v>40758</v>
      </c>
      <c r="I1891" s="9">
        <v>10.5</v>
      </c>
      <c r="J1891" s="9"/>
      <c r="K1891" s="9"/>
      <c r="N1891" s="9"/>
      <c r="O1891" s="9"/>
      <c r="P1891" s="9"/>
      <c r="Q1891" s="9"/>
      <c r="R1891" s="9"/>
      <c r="S1891" s="9"/>
      <c r="T1891" s="122">
        <v>39291</v>
      </c>
      <c r="U1891" s="10">
        <v>10.5</v>
      </c>
      <c r="V1891" s="201">
        <f t="shared" si="31"/>
        <v>8.6590147514568668E-3</v>
      </c>
      <c r="W1891" s="158">
        <v>1</v>
      </c>
      <c r="X1891" s="9"/>
      <c r="Y1891" s="9"/>
      <c r="Z1891" s="16"/>
      <c r="AA1891" s="128"/>
      <c r="AB1891" s="10"/>
      <c r="AD1891" s="133"/>
      <c r="AE1891" s="44"/>
      <c r="AF1891" s="44"/>
      <c r="AG1891" s="42"/>
      <c r="AH1891" s="43"/>
      <c r="AI1891" s="7"/>
      <c r="AJ1891" s="7"/>
      <c r="AK1891" s="7"/>
      <c r="AL1891" s="7"/>
      <c r="AM1891" s="7"/>
      <c r="AN1891" s="7"/>
    </row>
    <row r="1892" spans="1:40" ht="13.5" customHeight="1" x14ac:dyDescent="0.2">
      <c r="A1892" s="7" t="s">
        <v>98</v>
      </c>
      <c r="B1892" s="72">
        <v>4</v>
      </c>
      <c r="C1892" s="7"/>
      <c r="D1892" s="97" t="s">
        <v>248</v>
      </c>
      <c r="E1892" s="7" t="s">
        <v>21</v>
      </c>
      <c r="F1892" s="9">
        <v>670</v>
      </c>
      <c r="G1892" s="9"/>
      <c r="H1892" s="327">
        <v>40758</v>
      </c>
      <c r="I1892" s="9">
        <v>10.9</v>
      </c>
      <c r="J1892" s="9"/>
      <c r="K1892" s="9"/>
      <c r="N1892" s="9"/>
      <c r="O1892" s="9"/>
      <c r="P1892" s="9"/>
      <c r="Q1892" s="9"/>
      <c r="R1892" s="9"/>
      <c r="S1892" s="9"/>
      <c r="T1892" s="122">
        <v>39291</v>
      </c>
      <c r="U1892" s="10">
        <v>10.3</v>
      </c>
      <c r="V1892" s="201">
        <f t="shared" si="31"/>
        <v>8.3322891154835304E-3</v>
      </c>
      <c r="W1892" s="158">
        <v>1</v>
      </c>
      <c r="X1892" s="9"/>
      <c r="Y1892" s="9"/>
      <c r="Z1892" s="16"/>
      <c r="AA1892" s="128"/>
      <c r="AB1892" s="10"/>
      <c r="AD1892" s="133"/>
      <c r="AE1892" s="44"/>
      <c r="AF1892" s="44"/>
      <c r="AG1892" s="42"/>
      <c r="AH1892" s="43"/>
      <c r="AI1892" s="7"/>
      <c r="AJ1892" s="7"/>
      <c r="AK1892" s="7"/>
      <c r="AL1892" s="7"/>
      <c r="AM1892" s="7"/>
      <c r="AN1892" s="7"/>
    </row>
    <row r="1893" spans="1:40" ht="13.5" customHeight="1" x14ac:dyDescent="0.2">
      <c r="A1893" s="7" t="s">
        <v>98</v>
      </c>
      <c r="B1893" s="72">
        <v>4</v>
      </c>
      <c r="C1893" s="7"/>
      <c r="D1893" s="97" t="s">
        <v>248</v>
      </c>
      <c r="E1893" s="7" t="s">
        <v>67</v>
      </c>
      <c r="F1893" s="9">
        <v>671</v>
      </c>
      <c r="G1893" s="9"/>
      <c r="H1893" s="327">
        <v>40758</v>
      </c>
      <c r="I1893" s="9">
        <v>13.9</v>
      </c>
      <c r="J1893" s="9"/>
      <c r="K1893" s="9"/>
      <c r="N1893" s="9"/>
      <c r="O1893" s="9"/>
      <c r="P1893" s="9"/>
      <c r="Q1893" s="9"/>
      <c r="R1893" s="9"/>
      <c r="S1893" s="9"/>
      <c r="T1893" s="122">
        <v>39291</v>
      </c>
      <c r="U1893" s="10">
        <v>12.2</v>
      </c>
      <c r="V1893" s="201">
        <f t="shared" si="31"/>
        <v>1.1689866264007618E-2</v>
      </c>
      <c r="W1893" s="158">
        <v>1</v>
      </c>
      <c r="X1893" s="9"/>
      <c r="Y1893" s="9"/>
      <c r="Z1893" s="16"/>
      <c r="AA1893" s="128"/>
      <c r="AB1893" s="10"/>
      <c r="AD1893" s="133"/>
      <c r="AE1893" s="44"/>
      <c r="AF1893" s="44"/>
      <c r="AG1893" s="42"/>
      <c r="AH1893" s="43"/>
      <c r="AI1893" s="7"/>
      <c r="AJ1893" s="7"/>
      <c r="AK1893" s="7"/>
      <c r="AL1893" s="7"/>
      <c r="AM1893" s="7"/>
      <c r="AN1893" s="7"/>
    </row>
    <row r="1894" spans="1:40" ht="13.5" customHeight="1" x14ac:dyDescent="0.2">
      <c r="A1894" s="7" t="s">
        <v>98</v>
      </c>
      <c r="B1894" s="72">
        <v>4</v>
      </c>
      <c r="C1894" s="7"/>
      <c r="D1894" s="97" t="s">
        <v>248</v>
      </c>
      <c r="E1894" s="7" t="s">
        <v>21</v>
      </c>
      <c r="F1894" s="9">
        <v>672</v>
      </c>
      <c r="G1894" s="9"/>
      <c r="H1894" s="327">
        <v>40758</v>
      </c>
      <c r="I1894" s="9">
        <v>11.8</v>
      </c>
      <c r="J1894" s="9"/>
      <c r="K1894" s="9"/>
      <c r="N1894" s="9"/>
      <c r="O1894" s="9"/>
      <c r="P1894" s="9"/>
      <c r="Q1894" s="9"/>
      <c r="R1894" s="9"/>
      <c r="S1894" s="9"/>
      <c r="T1894" s="122">
        <v>39291</v>
      </c>
      <c r="U1894" s="10">
        <v>10.6</v>
      </c>
      <c r="V1894" s="201">
        <f t="shared" si="31"/>
        <v>8.8247337639337283E-3</v>
      </c>
      <c r="W1894" s="158">
        <v>1</v>
      </c>
      <c r="X1894" s="9"/>
      <c r="Y1894" s="9"/>
      <c r="Z1894" s="16"/>
      <c r="AA1894" s="128"/>
      <c r="AB1894" s="10"/>
      <c r="AD1894" s="133"/>
      <c r="AE1894" s="44"/>
      <c r="AF1894" s="44"/>
      <c r="AG1894" s="42"/>
      <c r="AH1894" s="43"/>
      <c r="AI1894" s="7"/>
      <c r="AJ1894" s="7"/>
      <c r="AK1894" s="7"/>
      <c r="AL1894" s="7"/>
      <c r="AM1894" s="7"/>
      <c r="AN1894" s="7"/>
    </row>
    <row r="1895" spans="1:40" ht="13.5" customHeight="1" x14ac:dyDescent="0.2">
      <c r="A1895" s="7" t="s">
        <v>98</v>
      </c>
      <c r="B1895" s="72">
        <v>4</v>
      </c>
      <c r="C1895" s="7"/>
      <c r="D1895" s="97" t="s">
        <v>248</v>
      </c>
      <c r="E1895" s="7" t="s">
        <v>21</v>
      </c>
      <c r="F1895" s="9">
        <v>673</v>
      </c>
      <c r="G1895" s="9">
        <v>410</v>
      </c>
      <c r="H1895" s="327">
        <v>40758</v>
      </c>
      <c r="I1895" s="9">
        <v>17.2</v>
      </c>
      <c r="J1895" s="9"/>
      <c r="K1895" s="9"/>
      <c r="N1895" s="9"/>
      <c r="O1895" s="9"/>
      <c r="P1895" s="9"/>
      <c r="Q1895" s="9"/>
      <c r="R1895" s="9"/>
      <c r="S1895" s="9"/>
      <c r="T1895" s="122">
        <v>39291</v>
      </c>
      <c r="U1895" s="10">
        <v>15.2</v>
      </c>
      <c r="V1895" s="201">
        <f t="shared" si="31"/>
        <v>1.8145839167134643E-2</v>
      </c>
      <c r="W1895" s="158">
        <v>1</v>
      </c>
      <c r="X1895" s="9"/>
      <c r="Y1895" s="9"/>
      <c r="Z1895" s="16" t="s">
        <v>978</v>
      </c>
      <c r="AA1895" s="128">
        <v>2005</v>
      </c>
      <c r="AB1895" s="10">
        <v>11.5</v>
      </c>
      <c r="AD1895" s="133"/>
      <c r="AE1895" s="44"/>
      <c r="AF1895" s="44"/>
      <c r="AG1895" s="42"/>
      <c r="AH1895" s="43"/>
      <c r="AI1895" s="7"/>
      <c r="AJ1895" s="7"/>
      <c r="AK1895" s="7"/>
      <c r="AL1895" s="7"/>
      <c r="AM1895" s="7"/>
      <c r="AN1895" s="7"/>
    </row>
    <row r="1896" spans="1:40" ht="13.5" customHeight="1" x14ac:dyDescent="0.2">
      <c r="A1896" s="7" t="s">
        <v>98</v>
      </c>
      <c r="B1896" s="72">
        <v>4</v>
      </c>
      <c r="C1896" s="7" t="s">
        <v>66</v>
      </c>
      <c r="D1896" s="97" t="s">
        <v>248</v>
      </c>
      <c r="E1896" s="7" t="s">
        <v>21</v>
      </c>
      <c r="F1896" s="9">
        <v>958</v>
      </c>
      <c r="G1896" s="9"/>
      <c r="H1896" s="327">
        <v>40758</v>
      </c>
      <c r="I1896" s="9"/>
      <c r="J1896" s="9"/>
      <c r="K1896" s="100" t="s">
        <v>1199</v>
      </c>
      <c r="N1896" s="9"/>
      <c r="O1896" s="9"/>
      <c r="P1896" s="9"/>
      <c r="Q1896" s="9"/>
      <c r="R1896" s="9"/>
      <c r="S1896" s="9"/>
      <c r="T1896" s="122">
        <v>39291</v>
      </c>
      <c r="U1896" s="10"/>
      <c r="V1896" s="201">
        <f t="shared" si="31"/>
        <v>0</v>
      </c>
      <c r="W1896" s="158">
        <v>0</v>
      </c>
      <c r="X1896" s="9" t="s">
        <v>694</v>
      </c>
      <c r="Y1896" s="9"/>
      <c r="Z1896" s="16" t="s">
        <v>817</v>
      </c>
      <c r="AA1896" s="128">
        <v>2005</v>
      </c>
      <c r="AB1896" s="10">
        <v>10.9</v>
      </c>
      <c r="AC1896" s="14" t="s">
        <v>25</v>
      </c>
      <c r="AD1896" s="133"/>
      <c r="AE1896" s="44"/>
      <c r="AF1896" s="44"/>
      <c r="AG1896" s="42"/>
      <c r="AH1896" s="43"/>
      <c r="AI1896" s="7"/>
      <c r="AJ1896" s="7"/>
      <c r="AK1896" s="7"/>
      <c r="AL1896" s="7"/>
      <c r="AM1896" s="7"/>
      <c r="AN1896" s="7"/>
    </row>
    <row r="1897" spans="1:40" ht="13.5" customHeight="1" x14ac:dyDescent="0.2">
      <c r="A1897" s="7" t="s">
        <v>98</v>
      </c>
      <c r="B1897" s="72">
        <v>4</v>
      </c>
      <c r="C1897" s="7" t="s">
        <v>66</v>
      </c>
      <c r="D1897" s="97" t="s">
        <v>248</v>
      </c>
      <c r="E1897" s="7" t="s">
        <v>21</v>
      </c>
      <c r="F1897" s="9">
        <v>959</v>
      </c>
      <c r="G1897" s="9"/>
      <c r="H1897" s="327">
        <v>40758</v>
      </c>
      <c r="I1897" s="9">
        <v>14</v>
      </c>
      <c r="J1897" s="9"/>
      <c r="K1897" s="9"/>
      <c r="N1897" s="9"/>
      <c r="O1897" s="9"/>
      <c r="P1897" s="9"/>
      <c r="Q1897" s="9"/>
      <c r="R1897" s="9"/>
      <c r="S1897" s="9"/>
      <c r="T1897" s="122">
        <v>39291</v>
      </c>
      <c r="U1897" s="10">
        <v>13.1</v>
      </c>
      <c r="V1897" s="201">
        <f t="shared" si="31"/>
        <v>1.3478217882063609E-2</v>
      </c>
      <c r="W1897" s="158">
        <v>1</v>
      </c>
      <c r="X1897" s="9"/>
      <c r="Y1897" s="9"/>
      <c r="Z1897" s="16" t="s">
        <v>969</v>
      </c>
      <c r="AA1897" s="128">
        <v>2005</v>
      </c>
      <c r="AB1897" s="10">
        <v>11.1</v>
      </c>
      <c r="AD1897" s="133"/>
      <c r="AE1897" s="44"/>
      <c r="AF1897" s="44"/>
      <c r="AG1897" s="42"/>
      <c r="AH1897" s="43"/>
      <c r="AI1897" s="7"/>
      <c r="AJ1897" s="7"/>
      <c r="AK1897" s="7"/>
      <c r="AL1897" s="7"/>
      <c r="AM1897" s="7"/>
      <c r="AN1897" s="7"/>
    </row>
    <row r="1898" spans="1:40" ht="13.5" customHeight="1" x14ac:dyDescent="0.2">
      <c r="A1898" s="7" t="s">
        <v>98</v>
      </c>
      <c r="B1898" s="72">
        <v>4</v>
      </c>
      <c r="C1898" s="7" t="s">
        <v>66</v>
      </c>
      <c r="D1898" s="97" t="s">
        <v>248</v>
      </c>
      <c r="E1898" s="7" t="s">
        <v>21</v>
      </c>
      <c r="F1898" s="9">
        <v>997</v>
      </c>
      <c r="G1898" s="9"/>
      <c r="H1898" s="327">
        <v>40758</v>
      </c>
      <c r="I1898" s="9">
        <v>12.5</v>
      </c>
      <c r="J1898" s="9"/>
      <c r="K1898" s="9"/>
      <c r="N1898" s="9"/>
      <c r="O1898" s="9"/>
      <c r="P1898" s="9"/>
      <c r="Q1898" s="9"/>
      <c r="R1898" s="9"/>
      <c r="S1898" s="9"/>
      <c r="T1898" s="122">
        <v>39291</v>
      </c>
      <c r="U1898" s="10">
        <v>11.6</v>
      </c>
      <c r="V1898" s="201">
        <f t="shared" si="31"/>
        <v>1.0568317686676064E-2</v>
      </c>
      <c r="W1898" s="158">
        <v>1</v>
      </c>
      <c r="X1898" s="9"/>
      <c r="Y1898" s="9"/>
      <c r="Z1898" s="16"/>
      <c r="AA1898" s="128">
        <v>2005</v>
      </c>
      <c r="AB1898" s="10">
        <v>10</v>
      </c>
      <c r="AD1898" s="133"/>
      <c r="AE1898" s="44"/>
      <c r="AF1898" s="44"/>
      <c r="AG1898" s="42"/>
      <c r="AH1898" s="43"/>
      <c r="AI1898" s="7"/>
      <c r="AJ1898" s="7"/>
      <c r="AK1898" s="7"/>
      <c r="AL1898" s="7"/>
      <c r="AM1898" s="7"/>
      <c r="AN1898" s="7"/>
    </row>
    <row r="1899" spans="1:40" ht="13.5" customHeight="1" x14ac:dyDescent="0.2">
      <c r="A1899" s="7" t="s">
        <v>98</v>
      </c>
      <c r="B1899" s="72">
        <v>4</v>
      </c>
      <c r="C1899" s="7"/>
      <c r="D1899" s="97" t="s">
        <v>248</v>
      </c>
      <c r="E1899" s="7" t="s">
        <v>21</v>
      </c>
      <c r="F1899" s="9">
        <v>1126</v>
      </c>
      <c r="G1899" s="9"/>
      <c r="H1899" s="327">
        <v>40758</v>
      </c>
      <c r="I1899" s="9">
        <v>11.8</v>
      </c>
      <c r="J1899" s="9"/>
      <c r="K1899" s="9" t="s">
        <v>1549</v>
      </c>
      <c r="N1899" s="9"/>
      <c r="O1899" s="9"/>
      <c r="P1899" s="9"/>
      <c r="Q1899" s="9"/>
      <c r="R1899" s="9"/>
      <c r="S1899" s="9"/>
      <c r="T1899" s="122">
        <v>39291</v>
      </c>
      <c r="U1899" s="10">
        <v>10.1</v>
      </c>
      <c r="V1899" s="201">
        <f t="shared" si="31"/>
        <v>8.0118466648173691E-3</v>
      </c>
      <c r="W1899" s="158">
        <v>1</v>
      </c>
      <c r="X1899" s="9"/>
      <c r="Y1899" s="9"/>
      <c r="Z1899" s="16"/>
      <c r="AA1899" s="128"/>
      <c r="AB1899" s="10"/>
      <c r="AD1899" s="133"/>
      <c r="AE1899" s="44"/>
      <c r="AF1899" s="44"/>
      <c r="AG1899" s="42"/>
      <c r="AH1899" s="43"/>
      <c r="AI1899" s="7"/>
      <c r="AJ1899" s="7"/>
      <c r="AK1899" s="7"/>
      <c r="AL1899" s="7"/>
      <c r="AM1899" s="7"/>
      <c r="AN1899" s="7"/>
    </row>
    <row r="1900" spans="1:40" ht="13.5" customHeight="1" x14ac:dyDescent="0.2">
      <c r="A1900" s="7" t="s">
        <v>98</v>
      </c>
      <c r="B1900" s="72">
        <v>4</v>
      </c>
      <c r="C1900" s="7"/>
      <c r="D1900" s="97" t="s">
        <v>248</v>
      </c>
      <c r="E1900" s="7" t="s">
        <v>21</v>
      </c>
      <c r="F1900" s="9">
        <v>1127</v>
      </c>
      <c r="G1900" s="9"/>
      <c r="H1900" s="327">
        <v>40758</v>
      </c>
      <c r="I1900" s="9">
        <v>13.2</v>
      </c>
      <c r="J1900" s="9"/>
      <c r="K1900" s="9" t="s">
        <v>1549</v>
      </c>
      <c r="N1900" s="9"/>
      <c r="O1900" s="9"/>
      <c r="P1900" s="9"/>
      <c r="Q1900" s="9"/>
      <c r="R1900" s="9"/>
      <c r="S1900" s="9"/>
      <c r="T1900" s="122">
        <v>39291</v>
      </c>
      <c r="U1900" s="10">
        <v>11.5</v>
      </c>
      <c r="V1900" s="201">
        <f t="shared" si="31"/>
        <v>1.0386890710931252E-2</v>
      </c>
      <c r="W1900" s="158">
        <v>1</v>
      </c>
      <c r="X1900" s="9"/>
      <c r="Y1900" s="9"/>
      <c r="Z1900" s="16"/>
      <c r="AA1900" s="128"/>
      <c r="AB1900" s="10"/>
      <c r="AD1900" s="133"/>
      <c r="AE1900" s="44"/>
      <c r="AF1900" s="44"/>
      <c r="AG1900" s="42"/>
      <c r="AH1900" s="43"/>
      <c r="AI1900" s="7"/>
      <c r="AJ1900" s="7"/>
      <c r="AK1900" s="7"/>
      <c r="AL1900" s="7"/>
      <c r="AM1900" s="7"/>
      <c r="AN1900" s="7"/>
    </row>
    <row r="1901" spans="1:40" ht="13.5" customHeight="1" x14ac:dyDescent="0.2">
      <c r="A1901" s="7" t="s">
        <v>98</v>
      </c>
      <c r="B1901" s="72">
        <v>4</v>
      </c>
      <c r="C1901" s="7"/>
      <c r="D1901" s="97" t="s">
        <v>244</v>
      </c>
      <c r="E1901" s="7" t="s">
        <v>67</v>
      </c>
      <c r="F1901" s="9">
        <v>521</v>
      </c>
      <c r="G1901" s="9"/>
      <c r="H1901" s="327">
        <v>40758</v>
      </c>
      <c r="I1901" s="9">
        <v>16.399999999999999</v>
      </c>
      <c r="J1901" s="9"/>
      <c r="K1901" s="9" t="s">
        <v>1374</v>
      </c>
      <c r="N1901" s="9"/>
      <c r="O1901" s="9"/>
      <c r="P1901" s="9"/>
      <c r="Q1901" s="9"/>
      <c r="R1901" s="9"/>
      <c r="S1901" s="9"/>
      <c r="T1901" s="122">
        <v>39291</v>
      </c>
      <c r="U1901" s="10">
        <v>13.1</v>
      </c>
      <c r="V1901" s="201">
        <f t="shared" si="31"/>
        <v>1.3478217882063609E-2</v>
      </c>
      <c r="W1901" s="158">
        <v>1</v>
      </c>
      <c r="X1901" s="9"/>
      <c r="Y1901" s="9"/>
      <c r="Z1901" s="16"/>
      <c r="AA1901" s="128"/>
      <c r="AB1901" s="10"/>
      <c r="AD1901" s="133"/>
      <c r="AE1901" s="44"/>
      <c r="AF1901" s="44"/>
      <c r="AG1901" s="42"/>
      <c r="AH1901" s="43"/>
      <c r="AI1901" s="7"/>
      <c r="AJ1901" s="7"/>
      <c r="AK1901" s="7"/>
      <c r="AL1901" s="7"/>
      <c r="AM1901" s="7"/>
      <c r="AN1901" s="7"/>
    </row>
    <row r="1902" spans="1:40" ht="13.5" customHeight="1" x14ac:dyDescent="0.2">
      <c r="A1902" s="7" t="s">
        <v>98</v>
      </c>
      <c r="B1902" s="72">
        <v>4</v>
      </c>
      <c r="C1902" s="7"/>
      <c r="D1902" s="97" t="s">
        <v>244</v>
      </c>
      <c r="E1902" s="7" t="s">
        <v>21</v>
      </c>
      <c r="F1902" s="9">
        <v>646</v>
      </c>
      <c r="G1902" s="9">
        <v>978</v>
      </c>
      <c r="H1902" s="327">
        <v>40758</v>
      </c>
      <c r="I1902" s="9">
        <v>15.5</v>
      </c>
      <c r="J1902" s="9"/>
      <c r="K1902" s="9"/>
      <c r="N1902" s="9"/>
      <c r="O1902" s="9"/>
      <c r="P1902" s="9"/>
      <c r="Q1902" s="9"/>
      <c r="R1902" s="9"/>
      <c r="S1902" s="9"/>
      <c r="T1902" s="122">
        <v>39291</v>
      </c>
      <c r="U1902" s="10">
        <v>13.7</v>
      </c>
      <c r="V1902" s="201">
        <f t="shared" si="31"/>
        <v>1.4741138128806704E-2</v>
      </c>
      <c r="W1902" s="158">
        <v>1</v>
      </c>
      <c r="X1902" s="9"/>
      <c r="Y1902" s="9"/>
      <c r="Z1902" s="16" t="s">
        <v>974</v>
      </c>
      <c r="AA1902" s="128">
        <v>2005</v>
      </c>
      <c r="AB1902" s="10">
        <v>11.3</v>
      </c>
      <c r="AD1902" s="133"/>
      <c r="AE1902" s="44"/>
      <c r="AF1902" s="44"/>
      <c r="AG1902" s="42"/>
      <c r="AH1902" s="43"/>
      <c r="AI1902" s="7"/>
      <c r="AJ1902" s="7"/>
      <c r="AK1902" s="7"/>
      <c r="AL1902" s="7"/>
      <c r="AM1902" s="7"/>
      <c r="AN1902" s="7"/>
    </row>
    <row r="1903" spans="1:40" ht="13.5" customHeight="1" x14ac:dyDescent="0.2">
      <c r="A1903" s="7" t="s">
        <v>98</v>
      </c>
      <c r="B1903" s="72">
        <v>4</v>
      </c>
      <c r="C1903" s="7"/>
      <c r="D1903" s="97" t="s">
        <v>244</v>
      </c>
      <c r="E1903" s="7" t="s">
        <v>21</v>
      </c>
      <c r="F1903" s="9">
        <v>648</v>
      </c>
      <c r="G1903" s="9"/>
      <c r="H1903" s="327">
        <v>40758</v>
      </c>
      <c r="I1903" s="9">
        <v>10.199999999999999</v>
      </c>
      <c r="J1903" s="9" t="s">
        <v>1198</v>
      </c>
      <c r="K1903" s="9" t="s">
        <v>1239</v>
      </c>
      <c r="N1903" s="9"/>
      <c r="O1903" s="9"/>
      <c r="P1903" s="9"/>
      <c r="Q1903" s="9"/>
      <c r="R1903" s="9"/>
      <c r="S1903" s="9"/>
      <c r="T1903" s="122">
        <v>39291</v>
      </c>
      <c r="U1903" s="10">
        <v>10.7</v>
      </c>
      <c r="V1903" s="201">
        <f t="shared" si="31"/>
        <v>8.9920235727373836E-3</v>
      </c>
      <c r="W1903" s="158">
        <v>1</v>
      </c>
      <c r="X1903" s="9"/>
      <c r="Y1903" s="9"/>
      <c r="Z1903" s="16" t="s">
        <v>974</v>
      </c>
      <c r="AA1903" s="128"/>
      <c r="AB1903" s="10"/>
      <c r="AD1903" s="133"/>
      <c r="AE1903" s="44"/>
      <c r="AF1903" s="44"/>
      <c r="AG1903" s="42"/>
      <c r="AH1903" s="43"/>
      <c r="AI1903" s="7"/>
      <c r="AJ1903" s="7"/>
      <c r="AK1903" s="7"/>
      <c r="AL1903" s="7"/>
      <c r="AM1903" s="7"/>
      <c r="AN1903" s="7"/>
    </row>
    <row r="1904" spans="1:40" ht="13.5" customHeight="1" x14ac:dyDescent="0.2">
      <c r="A1904" s="7" t="s">
        <v>98</v>
      </c>
      <c r="B1904" s="72">
        <v>4</v>
      </c>
      <c r="C1904" s="7"/>
      <c r="D1904" s="97" t="s">
        <v>244</v>
      </c>
      <c r="E1904" s="7" t="s">
        <v>21</v>
      </c>
      <c r="F1904" s="9">
        <v>649</v>
      </c>
      <c r="G1904" s="9"/>
      <c r="H1904" s="327">
        <v>40758</v>
      </c>
      <c r="I1904" s="9">
        <v>12.9</v>
      </c>
      <c r="J1904" s="9"/>
      <c r="K1904" s="9"/>
      <c r="N1904" s="9"/>
      <c r="O1904" s="9"/>
      <c r="P1904" s="9"/>
      <c r="Q1904" s="9"/>
      <c r="R1904" s="9"/>
      <c r="S1904" s="9"/>
      <c r="T1904" s="122">
        <v>39291</v>
      </c>
      <c r="U1904" s="10">
        <v>11.4</v>
      </c>
      <c r="V1904" s="201">
        <f t="shared" si="31"/>
        <v>1.0207034531513238E-2</v>
      </c>
      <c r="W1904" s="158">
        <v>1</v>
      </c>
      <c r="X1904" s="9"/>
      <c r="Y1904" s="9"/>
      <c r="Z1904" s="16" t="s">
        <v>974</v>
      </c>
      <c r="AA1904" s="128"/>
      <c r="AB1904" s="10"/>
      <c r="AD1904" s="133"/>
      <c r="AE1904" s="44"/>
      <c r="AF1904" s="44"/>
      <c r="AG1904" s="42"/>
      <c r="AH1904" s="43"/>
      <c r="AI1904" s="7"/>
      <c r="AJ1904" s="7"/>
      <c r="AK1904" s="7"/>
      <c r="AL1904" s="7"/>
      <c r="AM1904" s="7"/>
      <c r="AN1904" s="7"/>
    </row>
    <row r="1905" spans="1:40" x14ac:dyDescent="0.2">
      <c r="A1905" s="7" t="s">
        <v>98</v>
      </c>
      <c r="B1905" s="72">
        <v>4</v>
      </c>
      <c r="C1905" s="7"/>
      <c r="D1905" s="97" t="s">
        <v>244</v>
      </c>
      <c r="E1905" s="7" t="s">
        <v>67</v>
      </c>
      <c r="F1905" s="9">
        <v>652</v>
      </c>
      <c r="G1905" s="9">
        <v>977</v>
      </c>
      <c r="H1905" s="327">
        <v>40758</v>
      </c>
      <c r="I1905" s="9">
        <v>16.600000000000001</v>
      </c>
      <c r="J1905" s="9"/>
      <c r="K1905" s="9"/>
      <c r="N1905" s="9"/>
      <c r="O1905" s="9"/>
      <c r="P1905" s="9"/>
      <c r="Q1905" s="9"/>
      <c r="R1905" s="9"/>
      <c r="S1905" s="9"/>
      <c r="T1905" s="122">
        <v>39291</v>
      </c>
      <c r="U1905" s="10">
        <v>14.7</v>
      </c>
      <c r="V1905" s="201">
        <f t="shared" si="31"/>
        <v>1.6971668912855457E-2</v>
      </c>
      <c r="W1905" s="158">
        <v>1</v>
      </c>
      <c r="X1905" s="9"/>
      <c r="Y1905" s="9"/>
      <c r="Z1905" s="16" t="s">
        <v>978</v>
      </c>
      <c r="AA1905" s="128">
        <v>2005</v>
      </c>
      <c r="AB1905" s="10">
        <v>13.7</v>
      </c>
      <c r="AD1905" s="133"/>
      <c r="AE1905" s="44"/>
      <c r="AF1905" s="44"/>
      <c r="AG1905" s="42"/>
      <c r="AH1905" s="43"/>
      <c r="AI1905" s="7"/>
      <c r="AJ1905" s="7"/>
      <c r="AK1905" s="7"/>
      <c r="AL1905" s="7"/>
      <c r="AM1905" s="7"/>
      <c r="AN1905" s="7"/>
    </row>
    <row r="1906" spans="1:40" ht="13.5" customHeight="1" x14ac:dyDescent="0.2">
      <c r="A1906" s="7" t="s">
        <v>98</v>
      </c>
      <c r="B1906" s="72">
        <v>4</v>
      </c>
      <c r="C1906" s="7" t="s">
        <v>59</v>
      </c>
      <c r="D1906" s="97" t="s">
        <v>244</v>
      </c>
      <c r="E1906" s="7" t="s">
        <v>21</v>
      </c>
      <c r="F1906" s="9">
        <v>654</v>
      </c>
      <c r="G1906" s="9">
        <v>987</v>
      </c>
      <c r="H1906" s="327">
        <v>40758</v>
      </c>
      <c r="I1906" s="9">
        <v>17</v>
      </c>
      <c r="J1906" s="9"/>
      <c r="K1906" s="9"/>
      <c r="N1906" s="9"/>
      <c r="O1906" s="9"/>
      <c r="P1906" s="9"/>
      <c r="Q1906" s="9"/>
      <c r="R1906" s="9"/>
      <c r="S1906" s="9"/>
      <c r="T1906" s="122">
        <v>39584</v>
      </c>
      <c r="U1906" s="10">
        <v>14.9</v>
      </c>
      <c r="V1906" s="201">
        <f t="shared" si="31"/>
        <v>1.743662462558675E-2</v>
      </c>
      <c r="W1906" s="158">
        <v>1</v>
      </c>
      <c r="X1906" s="9"/>
      <c r="Y1906" s="9"/>
      <c r="Z1906" s="16" t="s">
        <v>1031</v>
      </c>
      <c r="AA1906" s="128">
        <v>2005</v>
      </c>
      <c r="AB1906" s="10">
        <v>11.8</v>
      </c>
      <c r="AD1906" s="133"/>
      <c r="AE1906" s="44"/>
      <c r="AF1906" s="44"/>
      <c r="AG1906" s="42"/>
      <c r="AH1906" s="43"/>
      <c r="AI1906" s="7"/>
      <c r="AJ1906" s="7"/>
      <c r="AK1906" s="7"/>
      <c r="AL1906" s="7"/>
      <c r="AM1906" s="7"/>
      <c r="AN1906" s="7"/>
    </row>
    <row r="1907" spans="1:40" ht="13.5" customHeight="1" x14ac:dyDescent="0.2">
      <c r="A1907" s="7" t="s">
        <v>98</v>
      </c>
      <c r="B1907" s="72">
        <v>4</v>
      </c>
      <c r="C1907" s="7" t="s">
        <v>59</v>
      </c>
      <c r="D1907" s="97" t="s">
        <v>244</v>
      </c>
      <c r="E1907" s="7" t="s">
        <v>21</v>
      </c>
      <c r="F1907" s="9">
        <v>963</v>
      </c>
      <c r="G1907" s="9"/>
      <c r="H1907" s="327">
        <v>40758</v>
      </c>
      <c r="I1907" s="9">
        <v>19.8</v>
      </c>
      <c r="J1907" s="9"/>
      <c r="K1907" s="9"/>
      <c r="N1907" s="9"/>
      <c r="O1907" s="9"/>
      <c r="P1907" s="9"/>
      <c r="Q1907" s="9"/>
      <c r="R1907" s="9"/>
      <c r="S1907" s="9"/>
      <c r="T1907" s="122">
        <v>39291</v>
      </c>
      <c r="U1907" s="10">
        <v>18.3</v>
      </c>
      <c r="V1907" s="201">
        <f t="shared" si="31"/>
        <v>2.6302199094017147E-2</v>
      </c>
      <c r="W1907" s="158">
        <v>1</v>
      </c>
      <c r="X1907" s="9"/>
      <c r="Y1907" s="9"/>
      <c r="Z1907" s="16"/>
      <c r="AA1907" s="128">
        <v>2005</v>
      </c>
      <c r="AB1907" s="10">
        <v>15.1</v>
      </c>
      <c r="AC1907" s="16"/>
      <c r="AD1907" s="133"/>
      <c r="AE1907" s="44"/>
      <c r="AF1907" s="44"/>
      <c r="AG1907" s="42"/>
      <c r="AH1907" s="43"/>
      <c r="AI1907" s="7"/>
      <c r="AJ1907" s="7"/>
      <c r="AK1907" s="7"/>
      <c r="AL1907" s="7"/>
      <c r="AM1907" s="7"/>
      <c r="AN1907" s="7"/>
    </row>
    <row r="1908" spans="1:40" ht="13.5" customHeight="1" x14ac:dyDescent="0.2">
      <c r="A1908" s="7" t="s">
        <v>98</v>
      </c>
      <c r="B1908" s="72">
        <v>4</v>
      </c>
      <c r="C1908" s="7" t="s">
        <v>59</v>
      </c>
      <c r="D1908" s="97" t="s">
        <v>244</v>
      </c>
      <c r="E1908" s="7" t="s">
        <v>69</v>
      </c>
      <c r="F1908" s="9">
        <v>964</v>
      </c>
      <c r="G1908" s="9"/>
      <c r="H1908" s="327">
        <v>40758</v>
      </c>
      <c r="I1908" s="9"/>
      <c r="J1908" s="9" t="s">
        <v>1198</v>
      </c>
      <c r="K1908" s="9"/>
      <c r="N1908" s="9"/>
      <c r="O1908" s="9"/>
      <c r="P1908" s="9"/>
      <c r="Q1908" s="9"/>
      <c r="R1908" s="9"/>
      <c r="S1908" s="9"/>
      <c r="T1908" s="122">
        <v>39291</v>
      </c>
      <c r="U1908" s="10">
        <v>10.5</v>
      </c>
      <c r="V1908" s="201">
        <f t="shared" si="31"/>
        <v>8.6590147514568668E-3</v>
      </c>
      <c r="W1908" s="158">
        <v>0</v>
      </c>
      <c r="X1908" s="9" t="s">
        <v>25</v>
      </c>
      <c r="Y1908" s="9"/>
      <c r="Z1908" s="16"/>
      <c r="AA1908" s="128">
        <v>2005</v>
      </c>
      <c r="AB1908" s="10">
        <v>10.7</v>
      </c>
      <c r="AC1908" s="16" t="s">
        <v>25</v>
      </c>
      <c r="AD1908" s="133"/>
      <c r="AE1908" s="44"/>
      <c r="AF1908" s="44"/>
      <c r="AG1908" s="42"/>
      <c r="AH1908" s="43"/>
      <c r="AI1908" s="7"/>
      <c r="AJ1908" s="7"/>
      <c r="AK1908" s="7"/>
      <c r="AL1908" s="7"/>
      <c r="AM1908" s="7"/>
      <c r="AN1908" s="7"/>
    </row>
    <row r="1909" spans="1:40" ht="13.5" customHeight="1" x14ac:dyDescent="0.2">
      <c r="A1909" s="7" t="s">
        <v>98</v>
      </c>
      <c r="B1909" s="72">
        <v>4</v>
      </c>
      <c r="C1909" s="7"/>
      <c r="D1909" s="97" t="s">
        <v>244</v>
      </c>
      <c r="E1909" s="7" t="s">
        <v>67</v>
      </c>
      <c r="F1909" s="9">
        <v>965</v>
      </c>
      <c r="G1909" s="9"/>
      <c r="H1909" s="327">
        <v>40758</v>
      </c>
      <c r="I1909" s="9">
        <v>11.6</v>
      </c>
      <c r="J1909" s="9"/>
      <c r="K1909" s="9"/>
      <c r="N1909" s="9"/>
      <c r="O1909" s="9"/>
      <c r="P1909" s="9"/>
      <c r="Q1909" s="9"/>
      <c r="R1909" s="9"/>
      <c r="S1909" s="9"/>
      <c r="T1909" s="122">
        <v>39291</v>
      </c>
      <c r="U1909" s="10">
        <v>11.4</v>
      </c>
      <c r="V1909" s="201">
        <f t="shared" si="31"/>
        <v>1.0207034531513238E-2</v>
      </c>
      <c r="W1909" s="158">
        <v>1</v>
      </c>
      <c r="X1909" s="9"/>
      <c r="Y1909" s="9"/>
      <c r="Z1909" s="16"/>
      <c r="AA1909" s="128"/>
      <c r="AB1909" s="10"/>
      <c r="AC1909" s="16"/>
      <c r="AD1909" s="133"/>
      <c r="AE1909" s="44"/>
      <c r="AF1909" s="44"/>
      <c r="AG1909" s="42"/>
      <c r="AH1909" s="43"/>
      <c r="AI1909" s="7"/>
      <c r="AJ1909" s="7"/>
      <c r="AK1909" s="7"/>
      <c r="AL1909" s="7"/>
      <c r="AM1909" s="7"/>
      <c r="AN1909" s="7"/>
    </row>
    <row r="1910" spans="1:40" ht="13.5" customHeight="1" x14ac:dyDescent="0.2">
      <c r="A1910" s="7" t="s">
        <v>98</v>
      </c>
      <c r="B1910" s="72">
        <v>4</v>
      </c>
      <c r="C1910" s="7" t="s">
        <v>59</v>
      </c>
      <c r="D1910" s="97" t="s">
        <v>244</v>
      </c>
      <c r="E1910" s="7" t="s">
        <v>21</v>
      </c>
      <c r="F1910" s="9">
        <v>966</v>
      </c>
      <c r="G1910" s="9"/>
      <c r="H1910" s="327">
        <v>40758</v>
      </c>
      <c r="I1910" s="9"/>
      <c r="J1910" s="9" t="s">
        <v>1198</v>
      </c>
      <c r="K1910" s="9" t="s">
        <v>251</v>
      </c>
      <c r="N1910" s="9"/>
      <c r="O1910" s="9"/>
      <c r="P1910" s="9"/>
      <c r="Q1910" s="9"/>
      <c r="R1910" s="9"/>
      <c r="S1910" s="9"/>
      <c r="T1910" s="122">
        <v>39291</v>
      </c>
      <c r="U1910" s="10">
        <v>10.7</v>
      </c>
      <c r="V1910" s="201">
        <f t="shared" si="31"/>
        <v>8.9920235727373836E-3</v>
      </c>
      <c r="W1910" s="158">
        <v>1</v>
      </c>
      <c r="X1910" s="9"/>
      <c r="Y1910" s="9"/>
      <c r="Z1910" s="16"/>
      <c r="AA1910" s="128">
        <v>2005</v>
      </c>
      <c r="AB1910" s="10">
        <v>10.6</v>
      </c>
      <c r="AC1910" s="16"/>
      <c r="AD1910" s="133"/>
      <c r="AE1910" s="44"/>
      <c r="AF1910" s="44"/>
      <c r="AG1910" s="42"/>
      <c r="AH1910" s="43"/>
      <c r="AI1910" s="7"/>
      <c r="AJ1910" s="7"/>
      <c r="AK1910" s="7"/>
      <c r="AL1910" s="7"/>
      <c r="AM1910" s="7"/>
      <c r="AN1910" s="7"/>
    </row>
    <row r="1911" spans="1:40" ht="13.5" customHeight="1" x14ac:dyDescent="0.2">
      <c r="A1911" s="7" t="s">
        <v>98</v>
      </c>
      <c r="B1911" s="72">
        <v>4</v>
      </c>
      <c r="C1911" s="7" t="s">
        <v>59</v>
      </c>
      <c r="D1911" s="97" t="s">
        <v>244</v>
      </c>
      <c r="E1911" s="7" t="s">
        <v>21</v>
      </c>
      <c r="F1911" s="9">
        <v>967</v>
      </c>
      <c r="G1911" s="9"/>
      <c r="H1911" s="327">
        <v>40758</v>
      </c>
      <c r="I1911" s="9">
        <v>13.8</v>
      </c>
      <c r="J1911" s="9"/>
      <c r="K1911" s="9"/>
      <c r="N1911" s="9"/>
      <c r="O1911" s="9"/>
      <c r="P1911" s="9"/>
      <c r="Q1911" s="9"/>
      <c r="R1911" s="9"/>
      <c r="S1911" s="9"/>
      <c r="T1911" s="122">
        <v>39291</v>
      </c>
      <c r="U1911" s="10">
        <v>13.2</v>
      </c>
      <c r="V1911" s="201">
        <f t="shared" si="31"/>
        <v>1.3684777599037136E-2</v>
      </c>
      <c r="W1911" s="158">
        <v>1</v>
      </c>
      <c r="X1911" s="9"/>
      <c r="Y1911" s="9"/>
      <c r="Z1911" s="16"/>
      <c r="AA1911" s="128">
        <v>2005</v>
      </c>
      <c r="AB1911" s="10">
        <v>11.6</v>
      </c>
      <c r="AC1911" s="16"/>
      <c r="AD1911" s="133"/>
      <c r="AE1911" s="44"/>
      <c r="AF1911" s="44"/>
      <c r="AG1911" s="42"/>
      <c r="AH1911" s="43"/>
      <c r="AI1911" s="7"/>
      <c r="AJ1911" s="7"/>
      <c r="AK1911" s="7"/>
      <c r="AL1911" s="7"/>
      <c r="AM1911" s="7"/>
      <c r="AN1911" s="7"/>
    </row>
    <row r="1912" spans="1:40" ht="13.5" customHeight="1" x14ac:dyDescent="0.2">
      <c r="A1912" s="7" t="s">
        <v>98</v>
      </c>
      <c r="B1912" s="72">
        <v>4</v>
      </c>
      <c r="C1912" s="7" t="s">
        <v>59</v>
      </c>
      <c r="D1912" s="97" t="s">
        <v>244</v>
      </c>
      <c r="E1912" s="7" t="s">
        <v>69</v>
      </c>
      <c r="F1912" s="9">
        <v>968</v>
      </c>
      <c r="G1912" s="9"/>
      <c r="H1912" s="327">
        <v>40758</v>
      </c>
      <c r="I1912" s="9">
        <v>10.8</v>
      </c>
      <c r="J1912" s="9" t="s">
        <v>1198</v>
      </c>
      <c r="K1912" s="9"/>
      <c r="N1912" s="9"/>
      <c r="O1912" s="9"/>
      <c r="P1912" s="9"/>
      <c r="Q1912" s="9"/>
      <c r="R1912" s="9"/>
      <c r="S1912" s="9"/>
      <c r="T1912" s="122">
        <v>39291</v>
      </c>
      <c r="U1912" s="10">
        <v>10.8</v>
      </c>
      <c r="V1912" s="201">
        <f t="shared" si="31"/>
        <v>9.1608841778678379E-3</v>
      </c>
      <c r="W1912" s="158">
        <v>0</v>
      </c>
      <c r="X1912" s="9" t="s">
        <v>259</v>
      </c>
      <c r="Y1912" s="9"/>
      <c r="Z1912" s="16"/>
      <c r="AA1912" s="128">
        <v>2005</v>
      </c>
      <c r="AB1912" s="10">
        <v>10.4</v>
      </c>
      <c r="AC1912" s="16"/>
      <c r="AD1912" s="133"/>
      <c r="AE1912" s="44"/>
      <c r="AF1912" s="44"/>
      <c r="AG1912" s="42"/>
      <c r="AH1912" s="43"/>
      <c r="AI1912" s="7"/>
      <c r="AJ1912" s="7"/>
      <c r="AK1912" s="7"/>
      <c r="AL1912" s="7"/>
      <c r="AM1912" s="7"/>
      <c r="AN1912" s="7"/>
    </row>
    <row r="1913" spans="1:40" ht="13.5" customHeight="1" x14ac:dyDescent="0.2">
      <c r="A1913" s="7" t="s">
        <v>98</v>
      </c>
      <c r="B1913" s="72">
        <v>4</v>
      </c>
      <c r="C1913" s="7" t="s">
        <v>59</v>
      </c>
      <c r="D1913" s="97" t="s">
        <v>244</v>
      </c>
      <c r="E1913" s="7" t="s">
        <v>21</v>
      </c>
      <c r="F1913" s="9">
        <v>986</v>
      </c>
      <c r="G1913" s="9"/>
      <c r="H1913" s="327">
        <v>40758</v>
      </c>
      <c r="I1913" s="9">
        <v>17.2</v>
      </c>
      <c r="J1913" s="9"/>
      <c r="K1913" s="9"/>
      <c r="N1913" s="9"/>
      <c r="O1913" s="9"/>
      <c r="P1913" s="9"/>
      <c r="Q1913" s="9"/>
      <c r="R1913" s="9"/>
      <c r="S1913" s="9"/>
      <c r="T1913" s="122">
        <v>39291</v>
      </c>
      <c r="U1913" s="10">
        <v>15.5</v>
      </c>
      <c r="V1913" s="201">
        <f t="shared" si="31"/>
        <v>1.8869190875623696E-2</v>
      </c>
      <c r="W1913" s="158">
        <v>1</v>
      </c>
      <c r="X1913" s="9"/>
      <c r="Y1913" s="9"/>
      <c r="Z1913" s="16"/>
      <c r="AA1913" s="128">
        <v>2005</v>
      </c>
      <c r="AB1913" s="10">
        <v>13.6</v>
      </c>
      <c r="AC1913" s="16"/>
      <c r="AD1913" s="133"/>
      <c r="AE1913" s="44"/>
      <c r="AF1913" s="44"/>
      <c r="AG1913" s="42"/>
      <c r="AH1913" s="43"/>
      <c r="AI1913" s="7"/>
      <c r="AJ1913" s="7"/>
      <c r="AK1913" s="7"/>
      <c r="AL1913" s="7"/>
      <c r="AM1913" s="7"/>
      <c r="AN1913" s="7"/>
    </row>
    <row r="1914" spans="1:40" ht="13.5" customHeight="1" x14ac:dyDescent="0.2">
      <c r="A1914" s="7" t="s">
        <v>98</v>
      </c>
      <c r="B1914" s="72">
        <v>4</v>
      </c>
      <c r="C1914" s="7" t="s">
        <v>27</v>
      </c>
      <c r="D1914" s="97" t="s">
        <v>293</v>
      </c>
      <c r="E1914" s="7" t="s">
        <v>21</v>
      </c>
      <c r="F1914" s="9">
        <v>423</v>
      </c>
      <c r="G1914" s="9"/>
      <c r="H1914" s="327">
        <v>40758</v>
      </c>
      <c r="I1914" s="9"/>
      <c r="J1914" s="9" t="s">
        <v>1198</v>
      </c>
      <c r="K1914" s="9" t="s">
        <v>251</v>
      </c>
      <c r="N1914" s="9"/>
      <c r="O1914" s="9"/>
      <c r="P1914" s="9"/>
      <c r="Q1914" s="9"/>
      <c r="R1914" s="9"/>
      <c r="S1914" s="9"/>
      <c r="T1914" s="122">
        <v>39291</v>
      </c>
      <c r="U1914" s="10"/>
      <c r="V1914" s="201">
        <f t="shared" si="31"/>
        <v>0</v>
      </c>
      <c r="W1914" s="158">
        <v>0</v>
      </c>
      <c r="X1914" s="9" t="s">
        <v>270</v>
      </c>
      <c r="Y1914" s="9"/>
      <c r="Z1914" s="16"/>
      <c r="AA1914" s="128">
        <v>2005</v>
      </c>
      <c r="AB1914" s="10">
        <v>10.199999999999999</v>
      </c>
      <c r="AC1914" s="16" t="s">
        <v>25</v>
      </c>
      <c r="AD1914" s="133"/>
      <c r="AE1914" s="44"/>
      <c r="AF1914" s="44"/>
      <c r="AG1914" s="42"/>
      <c r="AH1914" s="43"/>
      <c r="AI1914" s="7"/>
      <c r="AJ1914" s="7"/>
      <c r="AK1914" s="7"/>
      <c r="AL1914" s="7"/>
      <c r="AM1914" s="7"/>
      <c r="AN1914" s="7"/>
    </row>
    <row r="1915" spans="1:40" ht="13.5" customHeight="1" x14ac:dyDescent="0.2">
      <c r="A1915" s="7" t="s">
        <v>98</v>
      </c>
      <c r="B1915" s="72">
        <v>4</v>
      </c>
      <c r="C1915" s="7"/>
      <c r="D1915" s="97" t="s">
        <v>293</v>
      </c>
      <c r="E1915" s="7" t="s">
        <v>22</v>
      </c>
      <c r="F1915" s="9">
        <v>641</v>
      </c>
      <c r="G1915" s="9">
        <v>984</v>
      </c>
      <c r="H1915" s="327">
        <v>40758</v>
      </c>
      <c r="I1915" s="9">
        <v>13.1</v>
      </c>
      <c r="J1915" s="9"/>
      <c r="K1915" s="9"/>
      <c r="N1915" s="9"/>
      <c r="O1915" s="9"/>
      <c r="P1915" s="9"/>
      <c r="Q1915" s="9"/>
      <c r="R1915" s="9"/>
      <c r="S1915" s="9"/>
      <c r="T1915" s="122">
        <v>39291</v>
      </c>
      <c r="U1915" s="10">
        <v>12</v>
      </c>
      <c r="V1915" s="201">
        <f t="shared" si="31"/>
        <v>1.1309733552923255E-2</v>
      </c>
      <c r="W1915" s="158">
        <v>1</v>
      </c>
      <c r="X1915" s="9"/>
      <c r="Y1915" s="9"/>
      <c r="Z1915" s="16" t="s">
        <v>978</v>
      </c>
      <c r="AA1915" s="128">
        <v>2005</v>
      </c>
      <c r="AB1915" s="10">
        <v>10</v>
      </c>
      <c r="AC1915" s="16"/>
      <c r="AD1915" s="133"/>
      <c r="AE1915" s="44"/>
      <c r="AF1915" s="44"/>
      <c r="AG1915" s="42"/>
      <c r="AH1915" s="43"/>
      <c r="AI1915" s="7"/>
      <c r="AJ1915" s="7"/>
      <c r="AK1915" s="7"/>
      <c r="AL1915" s="7"/>
      <c r="AM1915" s="7"/>
      <c r="AN1915" s="7"/>
    </row>
    <row r="1916" spans="1:40" ht="13.5" customHeight="1" x14ac:dyDescent="0.2">
      <c r="A1916" s="7" t="s">
        <v>98</v>
      </c>
      <c r="B1916" s="72">
        <v>4</v>
      </c>
      <c r="C1916" s="7"/>
      <c r="D1916" s="97" t="s">
        <v>293</v>
      </c>
      <c r="E1916" s="7" t="s">
        <v>22</v>
      </c>
      <c r="F1916" s="9">
        <v>642</v>
      </c>
      <c r="G1916" s="9"/>
      <c r="H1916" s="327">
        <v>40758</v>
      </c>
      <c r="I1916" s="9">
        <v>11.5</v>
      </c>
      <c r="J1916" s="9"/>
      <c r="K1916" s="9"/>
      <c r="N1916" s="9"/>
      <c r="O1916" s="9"/>
      <c r="P1916" s="9"/>
      <c r="Q1916" s="9"/>
      <c r="R1916" s="9"/>
      <c r="S1916" s="9"/>
      <c r="T1916" s="122">
        <v>39291</v>
      </c>
      <c r="U1916" s="10">
        <v>10.4</v>
      </c>
      <c r="V1916" s="201">
        <f t="shared" ref="V1916:V1984" si="32" xml:space="preserve"> PI()*(U1916/2)^2/10000</f>
        <v>8.4948665353068008E-3</v>
      </c>
      <c r="W1916" s="158">
        <v>1</v>
      </c>
      <c r="X1916" s="9"/>
      <c r="Y1916" s="9"/>
      <c r="Z1916" s="16"/>
      <c r="AA1916" s="128"/>
      <c r="AB1916" s="10"/>
      <c r="AC1916" s="16"/>
      <c r="AD1916" s="133"/>
      <c r="AE1916" s="44"/>
      <c r="AF1916" s="44"/>
      <c r="AG1916" s="42"/>
      <c r="AH1916" s="43"/>
      <c r="AI1916" s="7"/>
      <c r="AJ1916" s="7"/>
      <c r="AK1916" s="7"/>
      <c r="AL1916" s="7"/>
      <c r="AM1916" s="7"/>
      <c r="AN1916" s="7"/>
    </row>
    <row r="1917" spans="1:40" ht="13.5" customHeight="1" x14ac:dyDescent="0.2">
      <c r="A1917" s="7" t="s">
        <v>98</v>
      </c>
      <c r="B1917" s="72">
        <v>4</v>
      </c>
      <c r="C1917" s="7"/>
      <c r="D1917" s="97" t="s">
        <v>293</v>
      </c>
      <c r="E1917" s="7" t="s">
        <v>21</v>
      </c>
      <c r="F1917" s="9">
        <v>643</v>
      </c>
      <c r="G1917" s="9"/>
      <c r="H1917" s="327">
        <v>40758</v>
      </c>
      <c r="I1917" s="9">
        <v>12.5</v>
      </c>
      <c r="J1917" s="9"/>
      <c r="K1917" s="9"/>
      <c r="N1917" s="9"/>
      <c r="O1917" s="9"/>
      <c r="P1917" s="9"/>
      <c r="Q1917" s="9"/>
      <c r="R1917" s="9"/>
      <c r="S1917" s="9"/>
      <c r="T1917" s="122">
        <v>39291</v>
      </c>
      <c r="U1917" s="10">
        <v>11.2</v>
      </c>
      <c r="V1917" s="201">
        <f t="shared" si="32"/>
        <v>9.8520345616575893E-3</v>
      </c>
      <c r="W1917" s="158">
        <v>1</v>
      </c>
      <c r="X1917" s="9"/>
      <c r="Y1917" s="9"/>
      <c r="Z1917" s="16"/>
      <c r="AA1917" s="128"/>
      <c r="AB1917" s="10"/>
      <c r="AC1917" s="16"/>
      <c r="AD1917" s="133"/>
      <c r="AE1917" s="44"/>
      <c r="AF1917" s="44"/>
      <c r="AG1917" s="42"/>
      <c r="AH1917" s="43"/>
      <c r="AI1917" s="7"/>
      <c r="AJ1917" s="7"/>
      <c r="AK1917" s="7"/>
      <c r="AL1917" s="7"/>
      <c r="AM1917" s="7"/>
      <c r="AN1917" s="7"/>
    </row>
    <row r="1918" spans="1:40" ht="13.5" customHeight="1" x14ac:dyDescent="0.2">
      <c r="A1918" s="7" t="s">
        <v>98</v>
      </c>
      <c r="B1918" s="72">
        <v>4</v>
      </c>
      <c r="C1918" s="7"/>
      <c r="D1918" s="97" t="s">
        <v>293</v>
      </c>
      <c r="E1918" s="7" t="s">
        <v>21</v>
      </c>
      <c r="F1918" s="9">
        <v>644</v>
      </c>
      <c r="G1918" s="9">
        <v>416</v>
      </c>
      <c r="H1918" s="327">
        <v>40758</v>
      </c>
      <c r="I1918" s="9">
        <v>22.8</v>
      </c>
      <c r="J1918" s="9"/>
      <c r="K1918" s="9"/>
      <c r="N1918" s="9"/>
      <c r="O1918" s="9"/>
      <c r="P1918" s="9"/>
      <c r="Q1918" s="9"/>
      <c r="R1918" s="9"/>
      <c r="S1918" s="9"/>
      <c r="T1918" s="122">
        <v>39291</v>
      </c>
      <c r="U1918" s="10">
        <v>21.1</v>
      </c>
      <c r="V1918" s="201">
        <f t="shared" si="32"/>
        <v>3.4966711632617796E-2</v>
      </c>
      <c r="W1918" s="158">
        <v>1</v>
      </c>
      <c r="X1918" s="9"/>
      <c r="Y1918" s="9"/>
      <c r="Z1918" s="16"/>
      <c r="AA1918" s="128">
        <v>2005</v>
      </c>
      <c r="AB1918" s="10">
        <v>15.9</v>
      </c>
      <c r="AC1918" s="16"/>
      <c r="AD1918" s="133"/>
      <c r="AE1918" s="44"/>
      <c r="AF1918" s="44"/>
      <c r="AG1918" s="42"/>
      <c r="AH1918" s="43"/>
      <c r="AI1918" s="7"/>
      <c r="AJ1918" s="7"/>
      <c r="AK1918" s="7"/>
      <c r="AL1918" s="7"/>
      <c r="AM1918" s="7"/>
      <c r="AN1918" s="7"/>
    </row>
    <row r="1919" spans="1:40" ht="13.5" customHeight="1" x14ac:dyDescent="0.2">
      <c r="A1919" s="7" t="s">
        <v>98</v>
      </c>
      <c r="B1919" s="72">
        <v>4</v>
      </c>
      <c r="C1919" s="7" t="s">
        <v>27</v>
      </c>
      <c r="D1919" s="97" t="s">
        <v>293</v>
      </c>
      <c r="E1919" s="7" t="s">
        <v>69</v>
      </c>
      <c r="F1919" s="9">
        <v>979</v>
      </c>
      <c r="G1919" s="9"/>
      <c r="H1919" s="327">
        <v>40758</v>
      </c>
      <c r="I1919" s="9"/>
      <c r="J1919" s="9" t="s">
        <v>1198</v>
      </c>
      <c r="K1919" s="9" t="s">
        <v>251</v>
      </c>
      <c r="N1919" s="9"/>
      <c r="O1919" s="9"/>
      <c r="P1919" s="9"/>
      <c r="Q1919" s="9"/>
      <c r="R1919" s="9"/>
      <c r="S1919" s="9"/>
      <c r="T1919" s="122">
        <v>39291</v>
      </c>
      <c r="U1919" s="10">
        <v>11.7</v>
      </c>
      <c r="V1919" s="201">
        <f t="shared" si="32"/>
        <v>1.0751315458747667E-2</v>
      </c>
      <c r="W1919" s="158">
        <v>1</v>
      </c>
      <c r="X1919" s="9"/>
      <c r="Y1919" s="9"/>
      <c r="Z1919" s="16"/>
      <c r="AA1919" s="128">
        <v>2005</v>
      </c>
      <c r="AB1919" s="10">
        <v>10.7</v>
      </c>
      <c r="AC1919" s="16"/>
      <c r="AD1919" s="133"/>
      <c r="AE1919" s="44"/>
      <c r="AF1919" s="44"/>
      <c r="AG1919" s="42"/>
      <c r="AH1919" s="43"/>
      <c r="AI1919" s="7"/>
      <c r="AJ1919" s="7"/>
      <c r="AK1919" s="7"/>
      <c r="AL1919" s="7"/>
      <c r="AM1919" s="7"/>
      <c r="AN1919" s="7"/>
    </row>
    <row r="1920" spans="1:40" ht="13.5" customHeight="1" x14ac:dyDescent="0.2">
      <c r="A1920" s="7" t="s">
        <v>98</v>
      </c>
      <c r="B1920" s="72">
        <v>4</v>
      </c>
      <c r="C1920" s="7" t="s">
        <v>27</v>
      </c>
      <c r="D1920" s="97" t="s">
        <v>293</v>
      </c>
      <c r="E1920" s="7" t="s">
        <v>21</v>
      </c>
      <c r="F1920" s="9">
        <v>980</v>
      </c>
      <c r="G1920" s="9"/>
      <c r="H1920" s="327">
        <v>40758</v>
      </c>
      <c r="I1920" s="9">
        <v>13.1</v>
      </c>
      <c r="J1920" s="9"/>
      <c r="K1920" s="9"/>
      <c r="N1920" s="9"/>
      <c r="O1920" s="9"/>
      <c r="P1920" s="9"/>
      <c r="Q1920" s="9"/>
      <c r="R1920" s="9"/>
      <c r="S1920" s="9"/>
      <c r="T1920" s="122">
        <v>39291</v>
      </c>
      <c r="U1920" s="10">
        <v>12</v>
      </c>
      <c r="V1920" s="201">
        <f t="shared" si="32"/>
        <v>1.1309733552923255E-2</v>
      </c>
      <c r="W1920" s="158">
        <v>1</v>
      </c>
      <c r="X1920" s="9"/>
      <c r="Y1920" s="9"/>
      <c r="Z1920" s="16"/>
      <c r="AA1920" s="128">
        <v>2005</v>
      </c>
      <c r="AB1920" s="10">
        <v>10</v>
      </c>
      <c r="AC1920" s="16"/>
      <c r="AD1920" s="133"/>
      <c r="AE1920" s="44"/>
      <c r="AF1920" s="44"/>
      <c r="AG1920" s="42"/>
      <c r="AH1920" s="43"/>
      <c r="AI1920" s="7"/>
      <c r="AJ1920" s="7"/>
      <c r="AK1920" s="7"/>
      <c r="AL1920" s="7"/>
      <c r="AM1920" s="7"/>
      <c r="AN1920" s="7"/>
    </row>
    <row r="1921" spans="1:40" ht="13.5" customHeight="1" x14ac:dyDescent="0.2">
      <c r="A1921" s="7" t="s">
        <v>98</v>
      </c>
      <c r="B1921" s="72">
        <v>4</v>
      </c>
      <c r="C1921" s="7" t="s">
        <v>27</v>
      </c>
      <c r="D1921" s="97" t="s">
        <v>293</v>
      </c>
      <c r="E1921" s="7" t="s">
        <v>21</v>
      </c>
      <c r="F1921" s="9">
        <v>981</v>
      </c>
      <c r="G1921" s="9"/>
      <c r="H1921" s="327">
        <v>40758</v>
      </c>
      <c r="I1921" s="9">
        <v>13.2</v>
      </c>
      <c r="J1921" s="9"/>
      <c r="K1921" s="9" t="s">
        <v>1549</v>
      </c>
      <c r="N1921" s="9"/>
      <c r="O1921" s="9"/>
      <c r="P1921" s="9"/>
      <c r="Q1921" s="9"/>
      <c r="R1921" s="9"/>
      <c r="S1921" s="9"/>
      <c r="T1921" s="122">
        <v>39291</v>
      </c>
      <c r="U1921" s="10">
        <v>12.4</v>
      </c>
      <c r="V1921" s="201">
        <f t="shared" si="32"/>
        <v>1.2076282160399167E-2</v>
      </c>
      <c r="W1921" s="158">
        <v>1</v>
      </c>
      <c r="X1921" s="9"/>
      <c r="Y1921" s="9"/>
      <c r="Z1921" s="16" t="s">
        <v>973</v>
      </c>
      <c r="AA1921" s="128">
        <v>2005</v>
      </c>
      <c r="AB1921" s="10">
        <v>10.7</v>
      </c>
      <c r="AC1921" s="16"/>
      <c r="AD1921" s="133"/>
      <c r="AE1921" s="44"/>
      <c r="AF1921" s="44"/>
      <c r="AG1921" s="42"/>
      <c r="AH1921" s="43"/>
      <c r="AI1921" s="7"/>
      <c r="AJ1921" s="7"/>
      <c r="AK1921" s="7"/>
      <c r="AL1921" s="7"/>
      <c r="AM1921" s="7"/>
      <c r="AN1921" s="7"/>
    </row>
    <row r="1922" spans="1:40" ht="13.5" customHeight="1" x14ac:dyDescent="0.2">
      <c r="A1922" s="7" t="s">
        <v>98</v>
      </c>
      <c r="B1922" s="72">
        <v>4</v>
      </c>
      <c r="C1922" s="7"/>
      <c r="D1922" s="97" t="s">
        <v>293</v>
      </c>
      <c r="E1922" s="7" t="s">
        <v>21</v>
      </c>
      <c r="F1922" s="9">
        <v>982</v>
      </c>
      <c r="G1922" s="9"/>
      <c r="H1922" s="327">
        <v>40758</v>
      </c>
      <c r="I1922" s="9">
        <v>16.600000000000001</v>
      </c>
      <c r="J1922" s="9"/>
      <c r="K1922" s="9"/>
      <c r="N1922" s="9"/>
      <c r="O1922" s="9"/>
      <c r="P1922" s="9"/>
      <c r="Q1922" s="9"/>
      <c r="R1922" s="9"/>
      <c r="S1922" s="9"/>
      <c r="T1922" s="122">
        <v>39291</v>
      </c>
      <c r="U1922" s="10">
        <v>15.3</v>
      </c>
      <c r="V1922" s="201">
        <f t="shared" si="32"/>
        <v>1.838538560697087E-2</v>
      </c>
      <c r="W1922" s="158">
        <v>1</v>
      </c>
      <c r="X1922" s="9"/>
      <c r="Y1922" s="9"/>
      <c r="Z1922" s="16"/>
      <c r="AA1922" s="128"/>
      <c r="AB1922" s="10"/>
      <c r="AC1922" s="16"/>
      <c r="AD1922" s="133"/>
      <c r="AE1922" s="44"/>
      <c r="AF1922" s="44"/>
      <c r="AG1922" s="42"/>
      <c r="AH1922" s="43"/>
      <c r="AI1922" s="7"/>
      <c r="AJ1922" s="7"/>
      <c r="AK1922" s="7"/>
      <c r="AL1922" s="7"/>
      <c r="AM1922" s="7"/>
      <c r="AN1922" s="7"/>
    </row>
    <row r="1923" spans="1:40" ht="13.5" customHeight="1" x14ac:dyDescent="0.2">
      <c r="A1923" s="7" t="s">
        <v>98</v>
      </c>
      <c r="B1923" s="72">
        <v>4</v>
      </c>
      <c r="C1923" s="7" t="s">
        <v>27</v>
      </c>
      <c r="D1923" s="97" t="s">
        <v>293</v>
      </c>
      <c r="E1923" s="7" t="s">
        <v>21</v>
      </c>
      <c r="F1923" s="9">
        <v>983</v>
      </c>
      <c r="G1923" s="9"/>
      <c r="H1923" s="327">
        <v>40758</v>
      </c>
      <c r="I1923" s="9">
        <v>13.8</v>
      </c>
      <c r="J1923" s="9"/>
      <c r="K1923" s="9"/>
      <c r="N1923" s="9"/>
      <c r="O1923" s="9"/>
      <c r="P1923" s="9"/>
      <c r="Q1923" s="9"/>
      <c r="R1923" s="9"/>
      <c r="S1923" s="9"/>
      <c r="T1923" s="122">
        <v>39291</v>
      </c>
      <c r="U1923" s="10">
        <v>12.2</v>
      </c>
      <c r="V1923" s="201">
        <f t="shared" si="32"/>
        <v>1.1689866264007618E-2</v>
      </c>
      <c r="W1923" s="158">
        <v>1</v>
      </c>
      <c r="X1923" s="9"/>
      <c r="Y1923" s="9"/>
      <c r="Z1923" s="16" t="s">
        <v>969</v>
      </c>
      <c r="AA1923" s="128">
        <v>2005</v>
      </c>
      <c r="AB1923" s="10">
        <v>10.7</v>
      </c>
      <c r="AC1923" s="16"/>
      <c r="AD1923" s="133"/>
      <c r="AE1923" s="44"/>
      <c r="AF1923" s="44"/>
      <c r="AG1923" s="42"/>
      <c r="AH1923" s="43"/>
      <c r="AI1923" s="7"/>
      <c r="AJ1923" s="7"/>
      <c r="AK1923" s="7"/>
      <c r="AL1923" s="7"/>
      <c r="AM1923" s="7"/>
      <c r="AN1923" s="7"/>
    </row>
    <row r="1924" spans="1:40" ht="13.5" customHeight="1" x14ac:dyDescent="0.2">
      <c r="A1924" s="7" t="s">
        <v>98</v>
      </c>
      <c r="B1924" s="72">
        <v>4</v>
      </c>
      <c r="C1924" s="7"/>
      <c r="D1924" s="97" t="s">
        <v>293</v>
      </c>
      <c r="E1924" s="7" t="s">
        <v>22</v>
      </c>
      <c r="F1924" s="9">
        <v>1129</v>
      </c>
      <c r="G1924" s="9"/>
      <c r="H1924" s="327">
        <v>40758</v>
      </c>
      <c r="I1924" s="9">
        <v>12.6</v>
      </c>
      <c r="J1924" s="9"/>
      <c r="K1924" s="9"/>
      <c r="N1924" s="9"/>
      <c r="O1924" s="9"/>
      <c r="P1924" s="9"/>
      <c r="Q1924" s="9"/>
      <c r="R1924" s="9"/>
      <c r="S1924" s="9"/>
      <c r="T1924" s="122">
        <v>39291</v>
      </c>
      <c r="U1924" s="10">
        <v>11.4</v>
      </c>
      <c r="V1924" s="201">
        <f t="shared" si="32"/>
        <v>1.0207034531513238E-2</v>
      </c>
      <c r="W1924" s="158">
        <v>1</v>
      </c>
      <c r="X1924" s="9"/>
      <c r="Y1924" s="9"/>
      <c r="Z1924" s="16"/>
      <c r="AA1924" s="128"/>
      <c r="AB1924" s="10"/>
      <c r="AC1924" s="16"/>
      <c r="AD1924" s="133"/>
      <c r="AE1924" s="44"/>
      <c r="AF1924" s="44"/>
      <c r="AG1924" s="42"/>
      <c r="AH1924" s="43"/>
      <c r="AI1924" s="7"/>
      <c r="AJ1924" s="7"/>
      <c r="AK1924" s="7"/>
      <c r="AL1924" s="7"/>
      <c r="AM1924" s="7"/>
      <c r="AN1924" s="7"/>
    </row>
    <row r="1925" spans="1:40" ht="13.5" customHeight="1" x14ac:dyDescent="0.2">
      <c r="A1925" s="7" t="s">
        <v>98</v>
      </c>
      <c r="B1925" s="72">
        <v>4</v>
      </c>
      <c r="C1925" s="7"/>
      <c r="D1925" s="97" t="s">
        <v>293</v>
      </c>
      <c r="E1925" s="7" t="s">
        <v>69</v>
      </c>
      <c r="F1925" s="9">
        <v>1086</v>
      </c>
      <c r="G1925" s="9"/>
      <c r="H1925" s="327">
        <v>40811</v>
      </c>
      <c r="I1925" s="9">
        <v>10</v>
      </c>
      <c r="J1925" s="9"/>
      <c r="K1925" s="100" t="s">
        <v>1201</v>
      </c>
      <c r="N1925" s="9"/>
      <c r="O1925" s="9"/>
      <c r="P1925" s="9"/>
      <c r="Q1925" s="9"/>
      <c r="R1925" s="9"/>
      <c r="S1925" s="9"/>
      <c r="T1925" s="122"/>
      <c r="U1925" s="10"/>
      <c r="V1925" s="201"/>
      <c r="W1925" s="158"/>
      <c r="X1925" s="9"/>
      <c r="Y1925" s="9"/>
      <c r="Z1925" s="16"/>
      <c r="AA1925" s="128"/>
      <c r="AB1925" s="10"/>
      <c r="AC1925" s="16"/>
      <c r="AD1925" s="133"/>
      <c r="AE1925" s="44"/>
      <c r="AF1925" s="44"/>
      <c r="AG1925" s="42"/>
      <c r="AH1925" s="43"/>
      <c r="AI1925" s="7"/>
      <c r="AJ1925" s="7"/>
      <c r="AK1925" s="7"/>
      <c r="AL1925" s="7"/>
      <c r="AM1925" s="7"/>
      <c r="AN1925" s="7"/>
    </row>
    <row r="1926" spans="1:40" ht="13.5" customHeight="1" x14ac:dyDescent="0.2">
      <c r="A1926" s="7" t="s">
        <v>98</v>
      </c>
      <c r="B1926" s="72">
        <v>4</v>
      </c>
      <c r="C1926" s="7"/>
      <c r="D1926" s="97" t="s">
        <v>293</v>
      </c>
      <c r="E1926" s="7" t="s">
        <v>23</v>
      </c>
      <c r="F1926" s="9">
        <v>2609</v>
      </c>
      <c r="G1926" s="9"/>
      <c r="H1926" s="327">
        <v>40758</v>
      </c>
      <c r="I1926" s="9">
        <v>10.5</v>
      </c>
      <c r="J1926" s="9"/>
      <c r="K1926" s="100" t="s">
        <v>1201</v>
      </c>
      <c r="N1926" s="9"/>
      <c r="O1926" s="9"/>
      <c r="P1926" s="9"/>
      <c r="Q1926" s="9"/>
      <c r="R1926" s="9"/>
      <c r="S1926" s="9"/>
      <c r="T1926" s="122"/>
      <c r="U1926" s="10"/>
      <c r="V1926" s="201"/>
      <c r="W1926" s="158"/>
      <c r="X1926" s="9"/>
      <c r="Y1926" s="9"/>
      <c r="Z1926" s="16"/>
      <c r="AA1926" s="128"/>
      <c r="AB1926" s="10"/>
      <c r="AC1926" s="16"/>
      <c r="AD1926" s="133"/>
      <c r="AE1926" s="44"/>
      <c r="AF1926" s="44"/>
      <c r="AG1926" s="42"/>
      <c r="AH1926" s="43"/>
      <c r="AI1926" s="7"/>
      <c r="AJ1926" s="7"/>
      <c r="AK1926" s="7"/>
      <c r="AL1926" s="7"/>
      <c r="AM1926" s="7"/>
      <c r="AN1926" s="7"/>
    </row>
    <row r="1927" spans="1:40" ht="13.5" customHeight="1" x14ac:dyDescent="0.2">
      <c r="A1927" s="7" t="s">
        <v>98</v>
      </c>
      <c r="B1927" s="72">
        <v>4</v>
      </c>
      <c r="C1927" s="7" t="s">
        <v>70</v>
      </c>
      <c r="D1927" s="97" t="s">
        <v>58</v>
      </c>
      <c r="E1927" s="7" t="s">
        <v>21</v>
      </c>
      <c r="F1927" s="9">
        <v>401</v>
      </c>
      <c r="G1927" s="9"/>
      <c r="H1927" s="327">
        <v>40758</v>
      </c>
      <c r="I1927" s="9">
        <v>18.899999999999999</v>
      </c>
      <c r="J1927" s="9"/>
      <c r="K1927" s="9"/>
      <c r="N1927" s="9"/>
      <c r="O1927" s="9"/>
      <c r="P1927" s="9"/>
      <c r="Q1927" s="9"/>
      <c r="R1927" s="9"/>
      <c r="S1927" s="9"/>
      <c r="T1927" s="122">
        <v>39291</v>
      </c>
      <c r="U1927" s="10">
        <v>17.2</v>
      </c>
      <c r="V1927" s="201">
        <f t="shared" si="32"/>
        <v>2.3235219265950107E-2</v>
      </c>
      <c r="W1927" s="158">
        <v>1</v>
      </c>
      <c r="X1927" s="9"/>
      <c r="Y1927" s="9"/>
      <c r="Z1927" s="16"/>
      <c r="AA1927" s="128">
        <v>2005</v>
      </c>
      <c r="AB1927" s="10">
        <v>14.5</v>
      </c>
      <c r="AC1927" s="16"/>
      <c r="AD1927" s="133"/>
      <c r="AE1927" s="44"/>
      <c r="AF1927" s="44"/>
      <c r="AG1927" s="42"/>
      <c r="AH1927" s="43"/>
      <c r="AI1927" s="7"/>
      <c r="AJ1927" s="7"/>
      <c r="AK1927" s="7"/>
      <c r="AL1927" s="7"/>
      <c r="AM1927" s="7"/>
      <c r="AN1927" s="7"/>
    </row>
    <row r="1928" spans="1:40" x14ac:dyDescent="0.2">
      <c r="A1928" s="7" t="s">
        <v>98</v>
      </c>
      <c r="B1928" s="72">
        <v>4</v>
      </c>
      <c r="C1928" s="7" t="s">
        <v>70</v>
      </c>
      <c r="D1928" s="97" t="s">
        <v>58</v>
      </c>
      <c r="E1928" s="7" t="s">
        <v>21</v>
      </c>
      <c r="F1928" s="9">
        <v>407</v>
      </c>
      <c r="G1928" s="9"/>
      <c r="H1928" s="327">
        <v>40758</v>
      </c>
      <c r="I1928" s="9"/>
      <c r="J1928" s="9"/>
      <c r="K1928" s="100" t="s">
        <v>1199</v>
      </c>
      <c r="N1928" s="9"/>
      <c r="O1928" s="9"/>
      <c r="P1928" s="9"/>
      <c r="Q1928" s="9"/>
      <c r="R1928" s="9"/>
      <c r="S1928" s="9"/>
      <c r="T1928" s="122">
        <v>39291</v>
      </c>
      <c r="U1928" s="10">
        <v>10.5</v>
      </c>
      <c r="V1928" s="201">
        <f t="shared" si="32"/>
        <v>8.6590147514568668E-3</v>
      </c>
      <c r="W1928" s="158">
        <v>1</v>
      </c>
      <c r="X1928" s="9"/>
      <c r="Y1928" s="9"/>
      <c r="Z1928" s="16"/>
      <c r="AA1928" s="128">
        <v>2005</v>
      </c>
      <c r="AB1928" s="10">
        <v>10.1</v>
      </c>
      <c r="AC1928" s="16"/>
      <c r="AD1928" s="133"/>
      <c r="AE1928" s="44"/>
      <c r="AF1928" s="44"/>
      <c r="AG1928" s="42"/>
      <c r="AH1928" s="43"/>
      <c r="AI1928" s="7"/>
      <c r="AJ1928" s="7"/>
      <c r="AK1928" s="7"/>
      <c r="AL1928" s="7"/>
      <c r="AM1928" s="7"/>
      <c r="AN1928" s="7"/>
    </row>
    <row r="1929" spans="1:40" x14ac:dyDescent="0.2">
      <c r="A1929" s="7" t="s">
        <v>98</v>
      </c>
      <c r="B1929" s="72">
        <v>4</v>
      </c>
      <c r="C1929" s="7" t="s">
        <v>70</v>
      </c>
      <c r="D1929" s="97" t="s">
        <v>58</v>
      </c>
      <c r="E1929" s="7" t="s">
        <v>21</v>
      </c>
      <c r="F1929" s="9">
        <v>411</v>
      </c>
      <c r="G1929" s="9"/>
      <c r="H1929" s="327">
        <v>40758</v>
      </c>
      <c r="I1929" s="9">
        <v>15.9</v>
      </c>
      <c r="J1929" s="9"/>
      <c r="K1929" s="9"/>
      <c r="N1929" s="9"/>
      <c r="O1929" s="9"/>
      <c r="P1929" s="9"/>
      <c r="Q1929" s="9"/>
      <c r="R1929" s="9"/>
      <c r="S1929" s="9"/>
      <c r="T1929" s="122">
        <v>39291</v>
      </c>
      <c r="U1929" s="10">
        <v>14.5</v>
      </c>
      <c r="V1929" s="201">
        <f t="shared" si="32"/>
        <v>1.6512996385431349E-2</v>
      </c>
      <c r="W1929" s="158">
        <v>1</v>
      </c>
      <c r="X1929" s="9"/>
      <c r="Y1929" s="9"/>
      <c r="Z1929" s="16"/>
      <c r="AA1929" s="128">
        <v>2005</v>
      </c>
      <c r="AB1929" s="10">
        <v>11.9</v>
      </c>
      <c r="AC1929" s="16"/>
      <c r="AD1929" s="133"/>
      <c r="AE1929" s="44"/>
      <c r="AF1929" s="44"/>
      <c r="AG1929" s="42"/>
      <c r="AH1929" s="43"/>
      <c r="AI1929" s="7"/>
      <c r="AJ1929" s="7"/>
      <c r="AK1929" s="7"/>
      <c r="AL1929" s="7"/>
      <c r="AM1929" s="7"/>
      <c r="AN1929" s="7"/>
    </row>
    <row r="1930" spans="1:40" x14ac:dyDescent="0.2">
      <c r="A1930" s="7" t="s">
        <v>98</v>
      </c>
      <c r="B1930" s="72">
        <v>4</v>
      </c>
      <c r="C1930" s="7"/>
      <c r="D1930" s="97" t="s">
        <v>58</v>
      </c>
      <c r="E1930" s="7" t="s">
        <v>21</v>
      </c>
      <c r="F1930" s="9">
        <v>630</v>
      </c>
      <c r="G1930" s="9">
        <v>409</v>
      </c>
      <c r="H1930" s="327">
        <v>40758</v>
      </c>
      <c r="I1930" s="9">
        <v>16.3</v>
      </c>
      <c r="J1930" s="9"/>
      <c r="K1930" s="9"/>
      <c r="N1930" s="9"/>
      <c r="O1930" s="9"/>
      <c r="P1930" s="9"/>
      <c r="Q1930" s="9"/>
      <c r="R1930" s="9"/>
      <c r="S1930" s="9"/>
      <c r="T1930" s="122">
        <v>39291</v>
      </c>
      <c r="U1930" s="10">
        <v>16</v>
      </c>
      <c r="V1930" s="201">
        <f t="shared" si="32"/>
        <v>2.0106192982974676E-2</v>
      </c>
      <c r="W1930" s="158">
        <v>1</v>
      </c>
      <c r="X1930" s="9"/>
      <c r="Y1930" s="9"/>
      <c r="Z1930" s="16" t="s">
        <v>978</v>
      </c>
      <c r="AA1930" s="128">
        <v>2005</v>
      </c>
      <c r="AB1930" s="10">
        <v>12.5</v>
      </c>
      <c r="AC1930" s="16"/>
      <c r="AD1930" s="133"/>
      <c r="AE1930" s="44"/>
      <c r="AF1930" s="44"/>
      <c r="AG1930" s="42"/>
      <c r="AH1930" s="43"/>
      <c r="AI1930" s="7"/>
      <c r="AJ1930" s="7"/>
      <c r="AK1930" s="7"/>
      <c r="AL1930" s="7"/>
      <c r="AM1930" s="7"/>
      <c r="AN1930" s="7"/>
    </row>
    <row r="1931" spans="1:40" x14ac:dyDescent="0.2">
      <c r="A1931" s="7" t="s">
        <v>98</v>
      </c>
      <c r="B1931" s="72">
        <v>4</v>
      </c>
      <c r="C1931" s="7"/>
      <c r="D1931" s="97" t="s">
        <v>58</v>
      </c>
      <c r="E1931" s="7" t="s">
        <v>21</v>
      </c>
      <c r="F1931" s="9">
        <v>631</v>
      </c>
      <c r="G1931" s="9">
        <v>412</v>
      </c>
      <c r="H1931" s="327">
        <v>40758</v>
      </c>
      <c r="I1931" s="9">
        <v>18.100000000000001</v>
      </c>
      <c r="J1931" s="9"/>
      <c r="K1931" s="9" t="s">
        <v>391</v>
      </c>
      <c r="N1931" s="9"/>
      <c r="O1931" s="9"/>
      <c r="P1931" s="9"/>
      <c r="Q1931" s="9"/>
      <c r="R1931" s="9"/>
      <c r="S1931" s="9"/>
      <c r="T1931" s="122">
        <v>39291</v>
      </c>
      <c r="U1931" s="10">
        <v>16.5</v>
      </c>
      <c r="V1931" s="201">
        <f t="shared" si="32"/>
        <v>2.138246499849553E-2</v>
      </c>
      <c r="W1931" s="158">
        <v>1</v>
      </c>
      <c r="X1931" s="9"/>
      <c r="Y1931" s="9"/>
      <c r="Z1931" s="16" t="s">
        <v>979</v>
      </c>
      <c r="AA1931" s="128">
        <v>2005</v>
      </c>
      <c r="AB1931" s="10">
        <v>12.8</v>
      </c>
      <c r="AC1931" s="16"/>
      <c r="AD1931" s="133"/>
      <c r="AE1931" s="44"/>
      <c r="AF1931" s="44"/>
      <c r="AG1931" s="42"/>
      <c r="AH1931" s="43"/>
      <c r="AI1931" s="7"/>
      <c r="AJ1931" s="7"/>
      <c r="AK1931" s="7"/>
      <c r="AL1931" s="7"/>
      <c r="AM1931" s="7"/>
      <c r="AN1931" s="7"/>
    </row>
    <row r="1932" spans="1:40" x14ac:dyDescent="0.2">
      <c r="A1932" s="7" t="s">
        <v>98</v>
      </c>
      <c r="B1932" s="72">
        <v>4</v>
      </c>
      <c r="C1932" s="7"/>
      <c r="D1932" s="97" t="s">
        <v>58</v>
      </c>
      <c r="E1932" s="7" t="s">
        <v>21</v>
      </c>
      <c r="F1932" s="9">
        <v>632</v>
      </c>
      <c r="G1932" s="9"/>
      <c r="H1932" s="327">
        <v>40758</v>
      </c>
      <c r="I1932" s="9">
        <v>12</v>
      </c>
      <c r="J1932" s="9"/>
      <c r="K1932" s="9"/>
      <c r="N1932" s="9"/>
      <c r="O1932" s="9"/>
      <c r="P1932" s="9"/>
      <c r="Q1932" s="9"/>
      <c r="R1932" s="9"/>
      <c r="S1932" s="9"/>
      <c r="T1932" s="122">
        <v>39291</v>
      </c>
      <c r="U1932" s="10">
        <v>11.5</v>
      </c>
      <c r="V1932" s="201">
        <f t="shared" si="32"/>
        <v>1.0386890710931252E-2</v>
      </c>
      <c r="W1932" s="158">
        <v>1</v>
      </c>
      <c r="X1932" s="9"/>
      <c r="Y1932" s="9"/>
      <c r="Z1932" s="16"/>
      <c r="AA1932" s="128"/>
      <c r="AB1932" s="10"/>
      <c r="AC1932" s="16"/>
      <c r="AD1932" s="133"/>
      <c r="AE1932" s="44"/>
      <c r="AF1932" s="44"/>
      <c r="AG1932" s="42"/>
      <c r="AH1932" s="43"/>
      <c r="AI1932" s="7"/>
      <c r="AJ1932" s="7"/>
      <c r="AK1932" s="7"/>
      <c r="AL1932" s="7"/>
      <c r="AM1932" s="7"/>
      <c r="AN1932" s="7"/>
    </row>
    <row r="1933" spans="1:40" x14ac:dyDescent="0.2">
      <c r="A1933" s="7" t="s">
        <v>98</v>
      </c>
      <c r="B1933" s="72">
        <v>4</v>
      </c>
      <c r="C1933" s="7" t="s">
        <v>70</v>
      </c>
      <c r="D1933" s="97" t="s">
        <v>58</v>
      </c>
      <c r="E1933" s="7" t="s">
        <v>69</v>
      </c>
      <c r="F1933" s="9">
        <v>949</v>
      </c>
      <c r="G1933" s="9"/>
      <c r="H1933" s="327">
        <v>40758</v>
      </c>
      <c r="I1933" s="9"/>
      <c r="J1933" s="9" t="s">
        <v>1198</v>
      </c>
      <c r="K1933" s="9" t="s">
        <v>251</v>
      </c>
      <c r="N1933" s="9"/>
      <c r="O1933" s="9"/>
      <c r="P1933" s="9"/>
      <c r="Q1933" s="9"/>
      <c r="R1933" s="9"/>
      <c r="S1933" s="9"/>
      <c r="T1933" s="122">
        <v>39291</v>
      </c>
      <c r="U1933" s="10">
        <v>12.9</v>
      </c>
      <c r="V1933" s="201">
        <f t="shared" si="32"/>
        <v>1.3069810837096938E-2</v>
      </c>
      <c r="W1933" s="158">
        <v>1</v>
      </c>
      <c r="X1933" s="9"/>
      <c r="Y1933" s="9"/>
      <c r="Z1933" s="16"/>
      <c r="AA1933" s="128">
        <v>2005</v>
      </c>
      <c r="AB1933" s="10">
        <v>11.5</v>
      </c>
      <c r="AC1933" s="16"/>
      <c r="AD1933" s="133"/>
      <c r="AE1933" s="44"/>
      <c r="AF1933" s="44"/>
      <c r="AG1933" s="42"/>
      <c r="AH1933" s="43"/>
      <c r="AI1933" s="7"/>
      <c r="AJ1933" s="7"/>
      <c r="AK1933" s="7"/>
      <c r="AL1933" s="7"/>
      <c r="AM1933" s="7"/>
      <c r="AN1933" s="7"/>
    </row>
    <row r="1934" spans="1:40" x14ac:dyDescent="0.2">
      <c r="A1934" s="7" t="s">
        <v>98</v>
      </c>
      <c r="B1934" s="72">
        <v>4</v>
      </c>
      <c r="C1934" s="7" t="s">
        <v>70</v>
      </c>
      <c r="D1934" s="97" t="s">
        <v>58</v>
      </c>
      <c r="E1934" s="7" t="s">
        <v>21</v>
      </c>
      <c r="F1934" s="9">
        <v>950</v>
      </c>
      <c r="G1934" s="9"/>
      <c r="H1934" s="327">
        <v>40758</v>
      </c>
      <c r="I1934" s="9">
        <v>14.3</v>
      </c>
      <c r="J1934" s="9"/>
      <c r="K1934" s="9"/>
      <c r="N1934" s="9"/>
      <c r="O1934" s="9"/>
      <c r="P1934" s="9"/>
      <c r="Q1934" s="9"/>
      <c r="R1934" s="9"/>
      <c r="S1934" s="9"/>
      <c r="T1934" s="122">
        <v>39291</v>
      </c>
      <c r="U1934" s="10">
        <v>14.1</v>
      </c>
      <c r="V1934" s="201">
        <f t="shared" si="32"/>
        <v>1.561450088650467E-2</v>
      </c>
      <c r="W1934" s="158">
        <v>1</v>
      </c>
      <c r="X1934" s="9"/>
      <c r="Y1934" s="9"/>
      <c r="Z1934" s="16" t="s">
        <v>340</v>
      </c>
      <c r="AA1934" s="128">
        <v>2005</v>
      </c>
      <c r="AB1934" s="10">
        <v>12.6</v>
      </c>
      <c r="AC1934" s="16"/>
      <c r="AD1934" s="133"/>
      <c r="AE1934" s="44"/>
      <c r="AF1934" s="44"/>
      <c r="AG1934" s="42"/>
      <c r="AH1934" s="43"/>
      <c r="AI1934" s="7"/>
      <c r="AJ1934" s="7"/>
      <c r="AK1934" s="7"/>
      <c r="AL1934" s="7"/>
      <c r="AM1934" s="7"/>
      <c r="AN1934" s="7"/>
    </row>
    <row r="1935" spans="1:40" x14ac:dyDescent="0.2">
      <c r="A1935" s="7" t="s">
        <v>98</v>
      </c>
      <c r="B1935" s="72">
        <v>4</v>
      </c>
      <c r="C1935" s="7" t="s">
        <v>70</v>
      </c>
      <c r="D1935" s="97" t="s">
        <v>58</v>
      </c>
      <c r="E1935" s="7" t="s">
        <v>21</v>
      </c>
      <c r="F1935" s="9">
        <v>951</v>
      </c>
      <c r="G1935" s="9"/>
      <c r="H1935" s="327">
        <v>40758</v>
      </c>
      <c r="I1935" s="9">
        <v>17.899999999999999</v>
      </c>
      <c r="J1935" s="9"/>
      <c r="K1935" s="9" t="s">
        <v>1373</v>
      </c>
      <c r="N1935" s="9"/>
      <c r="O1935" s="9"/>
      <c r="P1935" s="9"/>
      <c r="Q1935" s="9"/>
      <c r="R1935" s="9"/>
      <c r="S1935" s="9"/>
      <c r="T1935" s="122">
        <v>39291</v>
      </c>
      <c r="U1935" s="10">
        <v>16.899999999999999</v>
      </c>
      <c r="V1935" s="201">
        <f t="shared" si="32"/>
        <v>2.2431756944794518E-2</v>
      </c>
      <c r="W1935" s="158">
        <v>1</v>
      </c>
      <c r="X1935" s="9"/>
      <c r="Y1935" s="9"/>
      <c r="Z1935" s="16" t="s">
        <v>969</v>
      </c>
      <c r="AA1935" s="128">
        <v>2005</v>
      </c>
      <c r="AB1935" s="10">
        <v>13.8</v>
      </c>
      <c r="AC1935" s="16"/>
      <c r="AD1935" s="133"/>
      <c r="AE1935" s="44"/>
      <c r="AF1935" s="44"/>
      <c r="AG1935" s="42"/>
      <c r="AH1935" s="43"/>
      <c r="AI1935" s="7"/>
      <c r="AJ1935" s="7"/>
      <c r="AK1935" s="7"/>
      <c r="AL1935" s="7"/>
      <c r="AM1935" s="7"/>
      <c r="AN1935" s="7"/>
    </row>
    <row r="1936" spans="1:40" x14ac:dyDescent="0.2">
      <c r="A1936" s="7" t="s">
        <v>98</v>
      </c>
      <c r="B1936" s="72">
        <v>4</v>
      </c>
      <c r="C1936" s="7" t="s">
        <v>70</v>
      </c>
      <c r="D1936" s="97" t="s">
        <v>58</v>
      </c>
      <c r="E1936" s="7" t="s">
        <v>22</v>
      </c>
      <c r="F1936" s="9">
        <v>976</v>
      </c>
      <c r="G1936" s="9"/>
      <c r="H1936" s="327">
        <v>40758</v>
      </c>
      <c r="I1936" s="9">
        <v>11.2</v>
      </c>
      <c r="J1936" s="9"/>
      <c r="K1936" s="9"/>
      <c r="N1936" s="9"/>
      <c r="O1936" s="9"/>
      <c r="P1936" s="9"/>
      <c r="Q1936" s="9"/>
      <c r="R1936" s="9"/>
      <c r="S1936" s="9"/>
      <c r="T1936" s="122">
        <v>39291</v>
      </c>
      <c r="U1936" s="10">
        <v>10.7</v>
      </c>
      <c r="V1936" s="201">
        <f t="shared" si="32"/>
        <v>8.9920235727373836E-3</v>
      </c>
      <c r="W1936" s="158">
        <v>1</v>
      </c>
      <c r="X1936" s="9"/>
      <c r="Y1936" s="9"/>
      <c r="Z1936" s="16" t="s">
        <v>975</v>
      </c>
      <c r="AA1936" s="128">
        <v>2005</v>
      </c>
      <c r="AB1936" s="10">
        <v>10</v>
      </c>
      <c r="AC1936" s="16"/>
      <c r="AD1936" s="133"/>
      <c r="AE1936" s="44"/>
      <c r="AF1936" s="44"/>
      <c r="AG1936" s="42"/>
      <c r="AH1936" s="43"/>
      <c r="AI1936" s="7"/>
      <c r="AJ1936" s="7"/>
      <c r="AK1936" s="7"/>
      <c r="AL1936" s="7"/>
      <c r="AM1936" s="7"/>
      <c r="AN1936" s="7"/>
    </row>
    <row r="1937" spans="1:40" x14ac:dyDescent="0.2">
      <c r="A1937" s="7" t="s">
        <v>98</v>
      </c>
      <c r="B1937" s="72">
        <v>4</v>
      </c>
      <c r="C1937" s="7"/>
      <c r="D1937" s="97" t="s">
        <v>58</v>
      </c>
      <c r="E1937" s="7" t="s">
        <v>60</v>
      </c>
      <c r="F1937" s="9">
        <v>2601</v>
      </c>
      <c r="G1937" s="9"/>
      <c r="H1937" s="327">
        <v>40758</v>
      </c>
      <c r="I1937" s="9">
        <v>10.4</v>
      </c>
      <c r="J1937" s="9"/>
      <c r="K1937" s="100" t="s">
        <v>1246</v>
      </c>
      <c r="N1937" s="9"/>
      <c r="O1937" s="9"/>
      <c r="P1937" s="9"/>
      <c r="Q1937" s="9"/>
      <c r="R1937" s="9"/>
      <c r="S1937" s="9"/>
      <c r="T1937" s="122"/>
      <c r="U1937" s="10"/>
      <c r="V1937" s="201"/>
      <c r="W1937" s="158"/>
      <c r="X1937" s="9"/>
      <c r="Y1937" s="9"/>
      <c r="Z1937" s="16"/>
      <c r="AA1937" s="128"/>
      <c r="AB1937" s="10"/>
      <c r="AC1937" s="16"/>
      <c r="AD1937" s="133"/>
      <c r="AE1937" s="44"/>
      <c r="AF1937" s="44"/>
      <c r="AG1937" s="42"/>
      <c r="AH1937" s="43"/>
      <c r="AI1937" s="7"/>
      <c r="AJ1937" s="7"/>
      <c r="AK1937" s="7"/>
      <c r="AL1937" s="7"/>
      <c r="AM1937" s="7"/>
      <c r="AN1937" s="7"/>
    </row>
    <row r="1938" spans="1:40" x14ac:dyDescent="0.2">
      <c r="A1938" s="7" t="s">
        <v>98</v>
      </c>
      <c r="B1938" s="72">
        <v>4</v>
      </c>
      <c r="C1938" s="7"/>
      <c r="D1938" s="97" t="s">
        <v>61</v>
      </c>
      <c r="E1938" s="7" t="s">
        <v>21</v>
      </c>
      <c r="F1938" s="9">
        <v>633</v>
      </c>
      <c r="G1938" s="9">
        <v>971</v>
      </c>
      <c r="H1938" s="327">
        <v>40758</v>
      </c>
      <c r="I1938" s="9">
        <v>17.899999999999999</v>
      </c>
      <c r="J1938" s="9"/>
      <c r="K1938" s="9"/>
      <c r="N1938" s="9"/>
      <c r="O1938" s="9"/>
      <c r="P1938" s="9"/>
      <c r="Q1938" s="9"/>
      <c r="R1938" s="9"/>
      <c r="S1938" s="9"/>
      <c r="T1938" s="122">
        <v>39291</v>
      </c>
      <c r="U1938" s="10">
        <v>15.2</v>
      </c>
      <c r="V1938" s="201">
        <f t="shared" si="32"/>
        <v>1.8145839167134643E-2</v>
      </c>
      <c r="W1938" s="158">
        <v>1</v>
      </c>
      <c r="X1938" s="9"/>
      <c r="Y1938" s="9"/>
      <c r="Z1938" s="16" t="s">
        <v>277</v>
      </c>
      <c r="AA1938" s="128">
        <v>2005</v>
      </c>
      <c r="AB1938" s="10">
        <v>11.6</v>
      </c>
      <c r="AC1938" s="16"/>
      <c r="AD1938" s="133"/>
      <c r="AE1938" s="44"/>
      <c r="AF1938" s="44"/>
      <c r="AG1938" s="42"/>
      <c r="AH1938" s="43"/>
      <c r="AI1938" s="7"/>
      <c r="AJ1938" s="7"/>
      <c r="AK1938" s="7"/>
      <c r="AL1938" s="7"/>
      <c r="AM1938" s="7"/>
      <c r="AN1938" s="7"/>
    </row>
    <row r="1939" spans="1:40" x14ac:dyDescent="0.2">
      <c r="A1939" s="7" t="s">
        <v>98</v>
      </c>
      <c r="B1939" s="72">
        <v>4</v>
      </c>
      <c r="C1939" s="7"/>
      <c r="D1939" s="97" t="s">
        <v>61</v>
      </c>
      <c r="E1939" s="7" t="s">
        <v>21</v>
      </c>
      <c r="F1939" s="9">
        <v>634</v>
      </c>
      <c r="G1939" s="9"/>
      <c r="H1939" s="327">
        <v>40758</v>
      </c>
      <c r="I1939" s="9">
        <v>10.4</v>
      </c>
      <c r="J1939" s="9"/>
      <c r="K1939" s="9"/>
      <c r="N1939" s="9"/>
      <c r="O1939" s="9"/>
      <c r="P1939" s="9"/>
      <c r="Q1939" s="9"/>
      <c r="R1939" s="9"/>
      <c r="S1939" s="9"/>
      <c r="T1939" s="122">
        <v>39291</v>
      </c>
      <c r="U1939" s="10">
        <v>10.199999999999999</v>
      </c>
      <c r="V1939" s="201">
        <f t="shared" si="32"/>
        <v>8.171282491987052E-3</v>
      </c>
      <c r="W1939" s="158">
        <v>1</v>
      </c>
      <c r="X1939" s="9"/>
      <c r="Y1939" s="9"/>
      <c r="Z1939" s="16"/>
      <c r="AA1939" s="128"/>
      <c r="AB1939" s="10"/>
      <c r="AC1939" s="16"/>
      <c r="AD1939" s="133"/>
      <c r="AE1939" s="44"/>
      <c r="AF1939" s="44"/>
      <c r="AG1939" s="42"/>
      <c r="AH1939" s="43"/>
      <c r="AI1939" s="7"/>
      <c r="AJ1939" s="7"/>
      <c r="AK1939" s="7"/>
      <c r="AL1939" s="7"/>
      <c r="AM1939" s="7"/>
      <c r="AN1939" s="7"/>
    </row>
    <row r="1940" spans="1:40" x14ac:dyDescent="0.2">
      <c r="A1940" s="7" t="s">
        <v>98</v>
      </c>
      <c r="B1940" s="72">
        <v>4</v>
      </c>
      <c r="C1940" s="7"/>
      <c r="D1940" s="97" t="s">
        <v>61</v>
      </c>
      <c r="E1940" s="7" t="s">
        <v>21</v>
      </c>
      <c r="F1940" s="9">
        <v>635</v>
      </c>
      <c r="G1940" s="9"/>
      <c r="H1940" s="327">
        <v>40758</v>
      </c>
      <c r="I1940" s="9">
        <v>13</v>
      </c>
      <c r="J1940" s="9"/>
      <c r="K1940" s="9" t="s">
        <v>1549</v>
      </c>
      <c r="N1940" s="9"/>
      <c r="O1940" s="9"/>
      <c r="P1940" s="9"/>
      <c r="Q1940" s="9"/>
      <c r="R1940" s="9"/>
      <c r="S1940" s="9"/>
      <c r="T1940" s="122">
        <v>39291</v>
      </c>
      <c r="U1940" s="10">
        <v>11.5</v>
      </c>
      <c r="V1940" s="201">
        <f t="shared" si="32"/>
        <v>1.0386890710931252E-2</v>
      </c>
      <c r="W1940" s="158">
        <v>1</v>
      </c>
      <c r="X1940" s="9"/>
      <c r="Y1940" s="9"/>
      <c r="Z1940" s="16"/>
      <c r="AA1940" s="128"/>
      <c r="AB1940" s="10"/>
      <c r="AC1940" s="16"/>
      <c r="AD1940" s="133"/>
      <c r="AE1940" s="44"/>
      <c r="AF1940" s="44"/>
      <c r="AG1940" s="42"/>
      <c r="AH1940" s="43"/>
      <c r="AI1940" s="7"/>
      <c r="AJ1940" s="7"/>
      <c r="AK1940" s="7"/>
      <c r="AL1940" s="7"/>
      <c r="AM1940" s="7"/>
      <c r="AN1940" s="7"/>
    </row>
    <row r="1941" spans="1:40" x14ac:dyDescent="0.2">
      <c r="A1941" s="7" t="s">
        <v>98</v>
      </c>
      <c r="B1941" s="72">
        <v>4</v>
      </c>
      <c r="C1941" s="7"/>
      <c r="D1941" s="97" t="s">
        <v>61</v>
      </c>
      <c r="E1941" s="7" t="s">
        <v>69</v>
      </c>
      <c r="F1941" s="9">
        <v>636</v>
      </c>
      <c r="G1941" s="9"/>
      <c r="H1941" s="327">
        <v>40758</v>
      </c>
      <c r="I1941" s="9">
        <v>11.2</v>
      </c>
      <c r="J1941" s="9"/>
      <c r="K1941" s="9"/>
      <c r="N1941" s="9"/>
      <c r="O1941" s="9"/>
      <c r="P1941" s="9"/>
      <c r="Q1941" s="9"/>
      <c r="R1941" s="9"/>
      <c r="S1941" s="9"/>
      <c r="T1941" s="122">
        <v>39291</v>
      </c>
      <c r="U1941" s="10">
        <v>11</v>
      </c>
      <c r="V1941" s="201">
        <f t="shared" si="32"/>
        <v>9.5033177771091243E-3</v>
      </c>
      <c r="W1941" s="158">
        <v>1</v>
      </c>
      <c r="X1941" s="9"/>
      <c r="Y1941" s="9"/>
      <c r="Z1941" s="16"/>
      <c r="AA1941" s="128"/>
      <c r="AB1941" s="10"/>
      <c r="AC1941" s="16"/>
      <c r="AD1941" s="133"/>
      <c r="AE1941" s="44"/>
      <c r="AF1941" s="44"/>
      <c r="AG1941" s="42"/>
      <c r="AH1941" s="43"/>
      <c r="AI1941" s="7"/>
      <c r="AJ1941" s="7"/>
      <c r="AK1941" s="7"/>
      <c r="AL1941" s="7"/>
      <c r="AM1941" s="7"/>
      <c r="AN1941" s="7"/>
    </row>
    <row r="1942" spans="1:40" x14ac:dyDescent="0.2">
      <c r="A1942" s="7" t="s">
        <v>98</v>
      </c>
      <c r="B1942" s="72">
        <v>4</v>
      </c>
      <c r="C1942" s="7"/>
      <c r="D1942" s="97" t="s">
        <v>61</v>
      </c>
      <c r="E1942" s="7" t="s">
        <v>21</v>
      </c>
      <c r="F1942" s="9">
        <v>637</v>
      </c>
      <c r="G1942" s="9">
        <v>406</v>
      </c>
      <c r="H1942" s="327">
        <v>40758</v>
      </c>
      <c r="I1942" s="9">
        <v>18.100000000000001</v>
      </c>
      <c r="J1942" s="9"/>
      <c r="K1942" s="9"/>
      <c r="N1942" s="9"/>
      <c r="O1942" s="9"/>
      <c r="P1942" s="9"/>
      <c r="Q1942" s="9"/>
      <c r="R1942" s="9"/>
      <c r="S1942" s="9"/>
      <c r="T1942" s="122">
        <v>39291</v>
      </c>
      <c r="U1942" s="10">
        <v>15.9</v>
      </c>
      <c r="V1942" s="201">
        <f t="shared" si="32"/>
        <v>1.9855650968850891E-2</v>
      </c>
      <c r="W1942" s="158">
        <v>1</v>
      </c>
      <c r="X1942" s="9"/>
      <c r="Y1942" s="9"/>
      <c r="Z1942" s="16" t="s">
        <v>978</v>
      </c>
      <c r="AA1942" s="128">
        <v>2005</v>
      </c>
      <c r="AB1942" s="10">
        <v>13</v>
      </c>
      <c r="AC1942" s="16"/>
      <c r="AD1942" s="133"/>
      <c r="AE1942" s="44"/>
      <c r="AF1942" s="44"/>
      <c r="AG1942" s="42"/>
      <c r="AH1942" s="43"/>
      <c r="AI1942" s="7"/>
      <c r="AJ1942" s="7"/>
      <c r="AK1942" s="7"/>
      <c r="AL1942" s="7"/>
      <c r="AM1942" s="7"/>
      <c r="AN1942" s="7"/>
    </row>
    <row r="1943" spans="1:40" x14ac:dyDescent="0.2">
      <c r="A1943" s="7" t="s">
        <v>98</v>
      </c>
      <c r="B1943" s="72">
        <v>4</v>
      </c>
      <c r="C1943" s="7" t="s">
        <v>62</v>
      </c>
      <c r="D1943" s="97" t="s">
        <v>61</v>
      </c>
      <c r="E1943" s="7" t="s">
        <v>21</v>
      </c>
      <c r="F1943" s="9">
        <v>969</v>
      </c>
      <c r="G1943" s="9"/>
      <c r="H1943" s="327">
        <v>40758</v>
      </c>
      <c r="I1943" s="9">
        <v>15.2</v>
      </c>
      <c r="J1943" s="9"/>
      <c r="K1943" s="9"/>
      <c r="N1943" s="9"/>
      <c r="O1943" s="9"/>
      <c r="P1943" s="9"/>
      <c r="Q1943" s="9"/>
      <c r="R1943" s="9"/>
      <c r="S1943" s="9"/>
      <c r="T1943" s="122">
        <v>39291</v>
      </c>
      <c r="U1943" s="10">
        <v>14.6</v>
      </c>
      <c r="V1943" s="201">
        <f t="shared" si="32"/>
        <v>1.6741547250980007E-2</v>
      </c>
      <c r="W1943" s="158">
        <v>1</v>
      </c>
      <c r="X1943" s="9"/>
      <c r="Y1943" s="9"/>
      <c r="Z1943" s="16"/>
      <c r="AA1943" s="128">
        <v>2005</v>
      </c>
      <c r="AB1943" s="10">
        <v>13</v>
      </c>
      <c r="AC1943" s="16"/>
      <c r="AD1943" s="133"/>
      <c r="AE1943" s="44"/>
      <c r="AF1943" s="44"/>
      <c r="AG1943" s="42"/>
      <c r="AH1943" s="43"/>
      <c r="AI1943" s="7"/>
      <c r="AJ1943" s="7"/>
      <c r="AK1943" s="7"/>
      <c r="AL1943" s="7"/>
      <c r="AM1943" s="7"/>
      <c r="AN1943" s="7"/>
    </row>
    <row r="1944" spans="1:40" x14ac:dyDescent="0.2">
      <c r="A1944" s="7" t="s">
        <v>98</v>
      </c>
      <c r="B1944" s="72">
        <v>4</v>
      </c>
      <c r="C1944" s="7" t="s">
        <v>62</v>
      </c>
      <c r="D1944" s="97" t="s">
        <v>61</v>
      </c>
      <c r="E1944" s="7" t="s">
        <v>21</v>
      </c>
      <c r="F1944" s="9">
        <v>970</v>
      </c>
      <c r="G1944" s="9"/>
      <c r="H1944" s="327">
        <v>40758</v>
      </c>
      <c r="I1944" s="9">
        <v>13.5</v>
      </c>
      <c r="J1944" s="9"/>
      <c r="K1944" s="9"/>
      <c r="N1944" s="9"/>
      <c r="O1944" s="9"/>
      <c r="P1944" s="9"/>
      <c r="Q1944" s="9"/>
      <c r="R1944" s="9"/>
      <c r="S1944" s="9"/>
      <c r="T1944" s="122">
        <v>39291</v>
      </c>
      <c r="U1944" s="10">
        <v>12.4</v>
      </c>
      <c r="V1944" s="201">
        <f t="shared" si="32"/>
        <v>1.2076282160399167E-2</v>
      </c>
      <c r="W1944" s="158">
        <v>1</v>
      </c>
      <c r="X1944" s="9"/>
      <c r="Y1944" s="9"/>
      <c r="Z1944" s="16"/>
      <c r="AA1944" s="128">
        <v>2005</v>
      </c>
      <c r="AB1944" s="10">
        <v>10.4</v>
      </c>
      <c r="AC1944" s="16"/>
      <c r="AD1944" s="133"/>
      <c r="AE1944" s="44"/>
      <c r="AF1944" s="44"/>
      <c r="AG1944" s="42"/>
      <c r="AH1944" s="43"/>
      <c r="AI1944" s="7"/>
      <c r="AJ1944" s="7"/>
      <c r="AK1944" s="7"/>
      <c r="AL1944" s="7"/>
      <c r="AM1944" s="7"/>
      <c r="AN1944" s="7"/>
    </row>
    <row r="1945" spans="1:40" x14ac:dyDescent="0.2">
      <c r="A1945" s="7" t="s">
        <v>98</v>
      </c>
      <c r="B1945" s="72">
        <v>4</v>
      </c>
      <c r="C1945" s="7" t="s">
        <v>62</v>
      </c>
      <c r="D1945" s="97" t="s">
        <v>61</v>
      </c>
      <c r="E1945" s="7" t="s">
        <v>21</v>
      </c>
      <c r="F1945" s="9">
        <v>972</v>
      </c>
      <c r="G1945" s="9"/>
      <c r="H1945" s="327">
        <v>40758</v>
      </c>
      <c r="I1945" s="9">
        <v>15.7</v>
      </c>
      <c r="J1945" s="9"/>
      <c r="K1945" s="9"/>
      <c r="N1945" s="9"/>
      <c r="O1945" s="9"/>
      <c r="P1945" s="9"/>
      <c r="Q1945" s="9"/>
      <c r="R1945" s="9"/>
      <c r="S1945" s="9"/>
      <c r="T1945" s="122">
        <v>39291</v>
      </c>
      <c r="U1945" s="10">
        <v>14.6</v>
      </c>
      <c r="V1945" s="201">
        <f t="shared" si="32"/>
        <v>1.6741547250980007E-2</v>
      </c>
      <c r="W1945" s="158">
        <v>1</v>
      </c>
      <c r="X1945" s="9"/>
      <c r="Y1945" s="9"/>
      <c r="Z1945" s="16"/>
      <c r="AA1945" s="128">
        <v>2005</v>
      </c>
      <c r="AB1945" s="10">
        <v>12.3</v>
      </c>
      <c r="AC1945" s="16"/>
      <c r="AD1945" s="133"/>
      <c r="AE1945" s="44"/>
      <c r="AF1945" s="44"/>
      <c r="AG1945" s="42"/>
      <c r="AH1945" s="43"/>
      <c r="AI1945" s="7"/>
      <c r="AJ1945" s="7"/>
      <c r="AK1945" s="7"/>
      <c r="AL1945" s="7"/>
      <c r="AM1945" s="7"/>
      <c r="AN1945" s="7"/>
    </row>
    <row r="1946" spans="1:40" x14ac:dyDescent="0.2">
      <c r="A1946" s="7" t="s">
        <v>98</v>
      </c>
      <c r="B1946" s="72">
        <v>4</v>
      </c>
      <c r="C1946" s="7" t="s">
        <v>62</v>
      </c>
      <c r="D1946" s="97" t="s">
        <v>61</v>
      </c>
      <c r="E1946" s="7" t="s">
        <v>21</v>
      </c>
      <c r="F1946" s="9">
        <v>973</v>
      </c>
      <c r="G1946" s="9"/>
      <c r="H1946" s="327">
        <v>40758</v>
      </c>
      <c r="I1946" s="9">
        <v>15.7</v>
      </c>
      <c r="J1946" s="9"/>
      <c r="K1946" s="9" t="s">
        <v>1295</v>
      </c>
      <c r="N1946" s="9"/>
      <c r="O1946" s="9"/>
      <c r="P1946" s="9"/>
      <c r="Q1946" s="9"/>
      <c r="R1946" s="9"/>
      <c r="S1946" s="9"/>
      <c r="T1946" s="122">
        <v>39291</v>
      </c>
      <c r="U1946" s="10">
        <v>15.4</v>
      </c>
      <c r="V1946" s="201">
        <f t="shared" si="32"/>
        <v>1.8626502843133885E-2</v>
      </c>
      <c r="W1946" s="158">
        <v>1</v>
      </c>
      <c r="X1946" s="9"/>
      <c r="Y1946" s="9"/>
      <c r="Z1946" s="16" t="s">
        <v>277</v>
      </c>
      <c r="AA1946" s="128">
        <v>2005</v>
      </c>
      <c r="AB1946" s="10">
        <v>13.8</v>
      </c>
      <c r="AC1946" s="16"/>
      <c r="AD1946" s="133"/>
      <c r="AE1946" s="44"/>
      <c r="AF1946" s="44"/>
      <c r="AG1946" s="42"/>
      <c r="AH1946" s="43"/>
      <c r="AI1946" s="7"/>
      <c r="AJ1946" s="7"/>
      <c r="AK1946" s="7"/>
      <c r="AL1946" s="7"/>
      <c r="AM1946" s="7"/>
      <c r="AN1946" s="7"/>
    </row>
    <row r="1947" spans="1:40" x14ac:dyDescent="0.2">
      <c r="A1947" s="7" t="s">
        <v>98</v>
      </c>
      <c r="B1947" s="72">
        <v>4</v>
      </c>
      <c r="C1947" s="7" t="s">
        <v>62</v>
      </c>
      <c r="D1947" s="97" t="s">
        <v>61</v>
      </c>
      <c r="E1947" s="7" t="s">
        <v>21</v>
      </c>
      <c r="F1947" s="9">
        <v>974</v>
      </c>
      <c r="G1947" s="9"/>
      <c r="H1947" s="327">
        <v>40758</v>
      </c>
      <c r="I1947" s="9">
        <v>16.100000000000001</v>
      </c>
      <c r="J1947" s="9"/>
      <c r="K1947" s="9"/>
      <c r="N1947" s="9"/>
      <c r="O1947" s="9"/>
      <c r="P1947" s="9"/>
      <c r="Q1947" s="9"/>
      <c r="R1947" s="9"/>
      <c r="S1947" s="9"/>
      <c r="T1947" s="122">
        <v>39291</v>
      </c>
      <c r="U1947" s="10">
        <v>14.5</v>
      </c>
      <c r="V1947" s="201">
        <f t="shared" si="32"/>
        <v>1.6512996385431349E-2</v>
      </c>
      <c r="W1947" s="158">
        <v>1</v>
      </c>
      <c r="X1947" s="9"/>
      <c r="Y1947" s="9"/>
      <c r="Z1947" s="16"/>
      <c r="AA1947" s="128">
        <v>2005</v>
      </c>
      <c r="AB1947" s="10">
        <v>12.3</v>
      </c>
      <c r="AC1947" s="16"/>
      <c r="AD1947" s="133"/>
      <c r="AE1947" s="44"/>
      <c r="AF1947" s="44"/>
      <c r="AG1947" s="42"/>
      <c r="AH1947" s="43"/>
      <c r="AI1947" s="7"/>
      <c r="AJ1947" s="7"/>
      <c r="AK1947" s="7"/>
      <c r="AL1947" s="7"/>
      <c r="AM1947" s="7"/>
      <c r="AN1947" s="7"/>
    </row>
    <row r="1948" spans="1:40" x14ac:dyDescent="0.2">
      <c r="A1948" s="7" t="s">
        <v>98</v>
      </c>
      <c r="B1948" s="72">
        <v>4</v>
      </c>
      <c r="C1948" s="7" t="s">
        <v>62</v>
      </c>
      <c r="D1948" s="97" t="s">
        <v>61</v>
      </c>
      <c r="E1948" s="7" t="s">
        <v>69</v>
      </c>
      <c r="F1948" s="9">
        <v>975</v>
      </c>
      <c r="G1948" s="9"/>
      <c r="H1948" s="327">
        <v>40758</v>
      </c>
      <c r="I1948" s="9"/>
      <c r="J1948" s="9" t="s">
        <v>1198</v>
      </c>
      <c r="K1948" s="9"/>
      <c r="N1948" s="9"/>
      <c r="O1948" s="9"/>
      <c r="P1948" s="9"/>
      <c r="Q1948" s="9"/>
      <c r="R1948" s="9"/>
      <c r="S1948" s="9"/>
      <c r="T1948" s="122">
        <v>39291</v>
      </c>
      <c r="U1948" s="10">
        <v>10.6</v>
      </c>
      <c r="V1948" s="201">
        <f t="shared" si="32"/>
        <v>8.8247337639337283E-3</v>
      </c>
      <c r="W1948" s="158">
        <v>0</v>
      </c>
      <c r="X1948" s="9" t="s">
        <v>25</v>
      </c>
      <c r="Y1948" s="9"/>
      <c r="Z1948" s="16" t="s">
        <v>815</v>
      </c>
      <c r="AA1948" s="128">
        <v>2005</v>
      </c>
      <c r="AB1948" s="10">
        <v>12.2</v>
      </c>
      <c r="AC1948" s="16" t="s">
        <v>25</v>
      </c>
      <c r="AD1948" s="133"/>
      <c r="AE1948" s="44"/>
      <c r="AF1948" s="44"/>
      <c r="AG1948" s="42"/>
      <c r="AH1948" s="43"/>
      <c r="AI1948" s="7"/>
      <c r="AJ1948" s="7"/>
      <c r="AK1948" s="7"/>
      <c r="AL1948" s="7"/>
      <c r="AM1948" s="7"/>
      <c r="AN1948" s="7"/>
    </row>
    <row r="1949" spans="1:40" x14ac:dyDescent="0.2">
      <c r="A1949" s="7" t="s">
        <v>98</v>
      </c>
      <c r="B1949" s="72">
        <v>4</v>
      </c>
      <c r="C1949" s="7" t="s">
        <v>63</v>
      </c>
      <c r="D1949" s="97" t="s">
        <v>68</v>
      </c>
      <c r="E1949" s="7" t="s">
        <v>21</v>
      </c>
      <c r="F1949" s="9">
        <v>419</v>
      </c>
      <c r="G1949" s="9"/>
      <c r="H1949" s="327">
        <v>40758</v>
      </c>
      <c r="I1949" s="9">
        <v>19</v>
      </c>
      <c r="J1949" s="9"/>
      <c r="K1949" s="9" t="s">
        <v>1274</v>
      </c>
      <c r="N1949" s="9"/>
      <c r="O1949" s="9"/>
      <c r="P1949" s="9"/>
      <c r="Q1949" s="9"/>
      <c r="R1949" s="9"/>
      <c r="S1949" s="9"/>
      <c r="T1949" s="122">
        <v>39291</v>
      </c>
      <c r="U1949" s="10">
        <v>16.399999999999999</v>
      </c>
      <c r="V1949" s="201">
        <f t="shared" si="32"/>
        <v>2.1124069002737767E-2</v>
      </c>
      <c r="W1949" s="158">
        <v>1</v>
      </c>
      <c r="X1949" s="9"/>
      <c r="Y1949" s="9"/>
      <c r="Z1949" s="16" t="s">
        <v>391</v>
      </c>
      <c r="AA1949" s="128">
        <v>2005</v>
      </c>
      <c r="AB1949" s="10">
        <v>13</v>
      </c>
      <c r="AC1949" s="16"/>
      <c r="AD1949" s="133"/>
      <c r="AE1949" s="44"/>
      <c r="AF1949" s="44"/>
      <c r="AG1949" s="42"/>
      <c r="AH1949" s="43"/>
      <c r="AI1949" s="7"/>
      <c r="AJ1949" s="7"/>
      <c r="AK1949" s="7"/>
      <c r="AL1949" s="7"/>
      <c r="AM1949" s="7"/>
      <c r="AN1949" s="7"/>
    </row>
    <row r="1950" spans="1:40" x14ac:dyDescent="0.2">
      <c r="A1950" s="7" t="s">
        <v>98</v>
      </c>
      <c r="B1950" s="72">
        <v>4</v>
      </c>
      <c r="C1950" s="7" t="s">
        <v>63</v>
      </c>
      <c r="D1950" s="97" t="s">
        <v>68</v>
      </c>
      <c r="E1950" s="7" t="s">
        <v>21</v>
      </c>
      <c r="F1950" s="9">
        <v>425</v>
      </c>
      <c r="G1950" s="9"/>
      <c r="H1950" s="327">
        <v>40758</v>
      </c>
      <c r="I1950" s="9">
        <v>16.399999999999999</v>
      </c>
      <c r="J1950" s="9"/>
      <c r="K1950" s="9" t="s">
        <v>1274</v>
      </c>
      <c r="N1950" s="9"/>
      <c r="O1950" s="9"/>
      <c r="P1950" s="9"/>
      <c r="Q1950" s="9"/>
      <c r="R1950" s="9"/>
      <c r="S1950" s="9"/>
      <c r="T1950" s="122">
        <v>39291</v>
      </c>
      <c r="U1950" s="10">
        <v>15</v>
      </c>
      <c r="V1950" s="201">
        <f t="shared" si="32"/>
        <v>1.7671458676442587E-2</v>
      </c>
      <c r="W1950" s="158">
        <v>1</v>
      </c>
      <c r="X1950" s="9"/>
      <c r="Y1950" s="9"/>
      <c r="Z1950" s="16"/>
      <c r="AA1950" s="128">
        <v>2005</v>
      </c>
      <c r="AB1950" s="10">
        <v>12.1</v>
      </c>
      <c r="AC1950" s="16"/>
      <c r="AD1950" s="133"/>
      <c r="AE1950" s="44"/>
      <c r="AF1950" s="44"/>
      <c r="AG1950" s="42"/>
      <c r="AH1950" s="43"/>
      <c r="AI1950" s="7"/>
      <c r="AJ1950" s="7"/>
      <c r="AK1950" s="7"/>
      <c r="AL1950" s="7"/>
      <c r="AM1950" s="7"/>
      <c r="AN1950" s="7"/>
    </row>
    <row r="1951" spans="1:40" x14ac:dyDescent="0.2">
      <c r="A1951" s="7" t="s">
        <v>98</v>
      </c>
      <c r="B1951" s="72">
        <v>4</v>
      </c>
      <c r="C1951" s="7"/>
      <c r="D1951" s="97" t="s">
        <v>68</v>
      </c>
      <c r="E1951" s="7" t="s">
        <v>21</v>
      </c>
      <c r="F1951" s="9">
        <v>520</v>
      </c>
      <c r="G1951" s="9"/>
      <c r="H1951" s="327">
        <v>40758</v>
      </c>
      <c r="I1951" s="9">
        <v>13.5</v>
      </c>
      <c r="J1951" s="9"/>
      <c r="K1951" s="9" t="s">
        <v>1549</v>
      </c>
      <c r="N1951" s="9"/>
      <c r="O1951" s="9"/>
      <c r="P1951" s="9"/>
      <c r="Q1951" s="9"/>
      <c r="R1951" s="9"/>
      <c r="S1951" s="9"/>
      <c r="T1951" s="122">
        <v>39291</v>
      </c>
      <c r="U1951" s="10">
        <v>11.3</v>
      </c>
      <c r="V1951" s="201">
        <f t="shared" si="32"/>
        <v>1.0028749148422018E-2</v>
      </c>
      <c r="W1951" s="158">
        <v>1</v>
      </c>
      <c r="X1951" s="9"/>
      <c r="Y1951" s="9"/>
      <c r="Z1951" s="16"/>
      <c r="AA1951" s="128"/>
      <c r="AB1951" s="10"/>
      <c r="AC1951" s="16"/>
      <c r="AD1951" s="133"/>
      <c r="AE1951" s="44"/>
      <c r="AF1951" s="44"/>
      <c r="AG1951" s="42"/>
      <c r="AH1951" s="43"/>
      <c r="AI1951" s="7"/>
      <c r="AJ1951" s="7"/>
      <c r="AK1951" s="7"/>
      <c r="AL1951" s="7"/>
      <c r="AM1951" s="7"/>
      <c r="AN1951" s="7"/>
    </row>
    <row r="1952" spans="1:40" x14ac:dyDescent="0.2">
      <c r="A1952" s="7" t="s">
        <v>98</v>
      </c>
      <c r="B1952" s="72">
        <v>4</v>
      </c>
      <c r="C1952" s="7"/>
      <c r="D1952" s="97" t="s">
        <v>68</v>
      </c>
      <c r="E1952" s="7" t="s">
        <v>21</v>
      </c>
      <c r="F1952" s="9">
        <v>638</v>
      </c>
      <c r="G1952" s="9">
        <v>421</v>
      </c>
      <c r="H1952" s="327">
        <v>40758</v>
      </c>
      <c r="I1952" s="9">
        <v>14.7</v>
      </c>
      <c r="J1952" s="9"/>
      <c r="K1952" s="9"/>
      <c r="N1952" s="9"/>
      <c r="O1952" s="9"/>
      <c r="P1952" s="9"/>
      <c r="Q1952" s="9"/>
      <c r="R1952" s="9"/>
      <c r="S1952" s="9"/>
      <c r="T1952" s="122">
        <v>39291</v>
      </c>
      <c r="U1952" s="10">
        <v>13.8</v>
      </c>
      <c r="V1952" s="201">
        <f t="shared" si="32"/>
        <v>1.4957122623741007E-2</v>
      </c>
      <c r="W1952" s="158">
        <v>1</v>
      </c>
      <c r="X1952" s="9"/>
      <c r="Y1952" s="9"/>
      <c r="Z1952" s="16"/>
      <c r="AA1952" s="128">
        <v>2005</v>
      </c>
      <c r="AB1952" s="10">
        <v>11.4</v>
      </c>
      <c r="AC1952" s="16"/>
      <c r="AD1952" s="133"/>
      <c r="AE1952" s="44"/>
      <c r="AF1952" s="44"/>
      <c r="AG1952" s="42"/>
      <c r="AH1952" s="43"/>
      <c r="AI1952" s="7"/>
      <c r="AJ1952" s="7"/>
      <c r="AK1952" s="7"/>
      <c r="AL1952" s="7"/>
      <c r="AM1952" s="7"/>
      <c r="AN1952" s="7"/>
    </row>
    <row r="1953" spans="1:40" x14ac:dyDescent="0.2">
      <c r="A1953" s="7" t="s">
        <v>98</v>
      </c>
      <c r="B1953" s="72">
        <v>4</v>
      </c>
      <c r="C1953" s="7"/>
      <c r="D1953" s="97" t="s">
        <v>68</v>
      </c>
      <c r="E1953" s="7" t="s">
        <v>21</v>
      </c>
      <c r="F1953" s="9">
        <v>639</v>
      </c>
      <c r="G1953" s="9"/>
      <c r="H1953" s="327">
        <v>40758</v>
      </c>
      <c r="I1953" s="9"/>
      <c r="J1953" s="9" t="s">
        <v>1198</v>
      </c>
      <c r="K1953" s="9"/>
      <c r="N1953" s="9"/>
      <c r="O1953" s="9"/>
      <c r="P1953" s="9"/>
      <c r="Q1953" s="9"/>
      <c r="R1953" s="9"/>
      <c r="S1953" s="9"/>
      <c r="T1953" s="122">
        <v>39291</v>
      </c>
      <c r="U1953" s="10">
        <v>10.3</v>
      </c>
      <c r="V1953" s="201">
        <f t="shared" si="32"/>
        <v>8.3322891154835304E-3</v>
      </c>
      <c r="W1953" s="158">
        <v>0</v>
      </c>
      <c r="X1953" s="9" t="s">
        <v>25</v>
      </c>
      <c r="Y1953" s="9"/>
      <c r="Z1953" s="16"/>
      <c r="AA1953" s="128"/>
      <c r="AB1953" s="10"/>
      <c r="AC1953" s="16"/>
      <c r="AD1953" s="133"/>
      <c r="AE1953" s="44"/>
      <c r="AF1953" s="44"/>
      <c r="AG1953" s="42"/>
      <c r="AH1953" s="43"/>
      <c r="AI1953" s="7"/>
      <c r="AJ1953" s="7"/>
      <c r="AK1953" s="7"/>
      <c r="AL1953" s="7"/>
      <c r="AM1953" s="7"/>
      <c r="AN1953" s="7"/>
    </row>
    <row r="1954" spans="1:40" x14ac:dyDescent="0.2">
      <c r="A1954" s="7" t="s">
        <v>98</v>
      </c>
      <c r="B1954" s="72">
        <v>4</v>
      </c>
      <c r="C1954" s="7"/>
      <c r="D1954" s="97" t="s">
        <v>68</v>
      </c>
      <c r="E1954" s="7" t="s">
        <v>21</v>
      </c>
      <c r="F1954" s="9">
        <v>640</v>
      </c>
      <c r="G1954" s="9">
        <v>424</v>
      </c>
      <c r="H1954" s="327">
        <v>40758</v>
      </c>
      <c r="I1954" s="9">
        <v>14.2</v>
      </c>
      <c r="J1954" s="9"/>
      <c r="K1954" s="9"/>
      <c r="N1954" s="9"/>
      <c r="O1954" s="9"/>
      <c r="P1954" s="9"/>
      <c r="Q1954" s="9"/>
      <c r="R1954" s="9"/>
      <c r="S1954" s="9"/>
      <c r="T1954" s="122">
        <v>39291</v>
      </c>
      <c r="U1954" s="10">
        <v>12.1</v>
      </c>
      <c r="V1954" s="201">
        <f t="shared" si="32"/>
        <v>1.149901451030204E-2</v>
      </c>
      <c r="W1954" s="158">
        <v>1</v>
      </c>
      <c r="X1954" s="9"/>
      <c r="Y1954" s="9"/>
      <c r="Z1954" s="16" t="s">
        <v>976</v>
      </c>
      <c r="AA1954" s="128">
        <v>2005</v>
      </c>
      <c r="AB1954" s="10">
        <v>10.8</v>
      </c>
      <c r="AC1954" s="16"/>
      <c r="AD1954" s="133"/>
      <c r="AE1954" s="44"/>
      <c r="AF1954" s="44"/>
      <c r="AG1954" s="42"/>
      <c r="AH1954" s="43"/>
      <c r="AI1954" s="7"/>
      <c r="AJ1954" s="7"/>
      <c r="AK1954" s="7"/>
      <c r="AL1954" s="7"/>
      <c r="AM1954" s="7"/>
      <c r="AN1954" s="7"/>
    </row>
    <row r="1955" spans="1:40" x14ac:dyDescent="0.2">
      <c r="A1955" s="7" t="s">
        <v>98</v>
      </c>
      <c r="B1955" s="72">
        <v>4</v>
      </c>
      <c r="C1955" s="7" t="s">
        <v>63</v>
      </c>
      <c r="D1955" s="97" t="s">
        <v>68</v>
      </c>
      <c r="E1955" s="7" t="s">
        <v>21</v>
      </c>
      <c r="F1955" s="9">
        <v>985</v>
      </c>
      <c r="G1955" s="9"/>
      <c r="H1955" s="327">
        <v>40758</v>
      </c>
      <c r="I1955" s="9">
        <v>18.399999999999999</v>
      </c>
      <c r="J1955" s="9"/>
      <c r="K1955" s="9"/>
      <c r="N1955" s="9"/>
      <c r="O1955" s="9"/>
      <c r="P1955" s="9"/>
      <c r="Q1955" s="9"/>
      <c r="R1955" s="9"/>
      <c r="S1955" s="9"/>
      <c r="T1955" s="122">
        <v>39291</v>
      </c>
      <c r="U1955" s="10">
        <v>17</v>
      </c>
      <c r="V1955" s="201">
        <f t="shared" si="32"/>
        <v>2.2698006922186254E-2</v>
      </c>
      <c r="W1955" s="158">
        <v>1</v>
      </c>
      <c r="X1955" s="9"/>
      <c r="Y1955" s="9"/>
      <c r="Z1955" s="16"/>
      <c r="AA1955" s="128">
        <v>2005</v>
      </c>
      <c r="AB1955" s="10">
        <v>14.3</v>
      </c>
      <c r="AC1955" s="16"/>
      <c r="AD1955" s="133"/>
      <c r="AE1955" s="44"/>
      <c r="AF1955" s="44"/>
      <c r="AG1955" s="42"/>
      <c r="AH1955" s="43"/>
      <c r="AI1955" s="7"/>
      <c r="AJ1955" s="7"/>
      <c r="AK1955" s="7"/>
      <c r="AL1955" s="7"/>
      <c r="AM1955" s="7"/>
      <c r="AN1955" s="7"/>
    </row>
    <row r="1956" spans="1:40" x14ac:dyDescent="0.2">
      <c r="A1956" s="7" t="s">
        <v>98</v>
      </c>
      <c r="B1956" s="72">
        <v>4</v>
      </c>
      <c r="C1956" s="7" t="s">
        <v>63</v>
      </c>
      <c r="D1956" s="97" t="s">
        <v>68</v>
      </c>
      <c r="E1956" s="7" t="s">
        <v>21</v>
      </c>
      <c r="F1956" s="9">
        <v>991</v>
      </c>
      <c r="G1956" s="9"/>
      <c r="H1956" s="327">
        <v>40758</v>
      </c>
      <c r="I1956" s="9"/>
      <c r="J1956" s="9" t="s">
        <v>1198</v>
      </c>
      <c r="K1956" s="9"/>
      <c r="N1956" s="9"/>
      <c r="O1956" s="9"/>
      <c r="P1956" s="9"/>
      <c r="Q1956" s="9"/>
      <c r="R1956" s="9"/>
      <c r="S1956" s="9"/>
      <c r="T1956" s="122">
        <v>39291</v>
      </c>
      <c r="U1956" s="10">
        <v>12.7</v>
      </c>
      <c r="V1956" s="201">
        <f t="shared" si="32"/>
        <v>1.2667686977437443E-2</v>
      </c>
      <c r="W1956" s="158">
        <v>0</v>
      </c>
      <c r="X1956" s="9" t="s">
        <v>25</v>
      </c>
      <c r="Y1956" s="9"/>
      <c r="Z1956" s="16"/>
      <c r="AA1956" s="128">
        <v>2005</v>
      </c>
      <c r="AB1956" s="10">
        <v>11.9</v>
      </c>
      <c r="AC1956" s="16"/>
      <c r="AD1956" s="133"/>
      <c r="AE1956" s="44"/>
      <c r="AF1956" s="44"/>
      <c r="AG1956" s="42"/>
      <c r="AH1956" s="43"/>
      <c r="AI1956" s="7"/>
      <c r="AJ1956" s="7"/>
      <c r="AK1956" s="7"/>
      <c r="AL1956" s="7"/>
      <c r="AM1956" s="7"/>
      <c r="AN1956" s="7"/>
    </row>
    <row r="1957" spans="1:40" x14ac:dyDescent="0.2">
      <c r="A1957" s="7" t="s">
        <v>98</v>
      </c>
      <c r="B1957" s="72">
        <v>4</v>
      </c>
      <c r="C1957" s="7" t="s">
        <v>63</v>
      </c>
      <c r="D1957" s="97" t="s">
        <v>68</v>
      </c>
      <c r="E1957" s="7" t="s">
        <v>21</v>
      </c>
      <c r="F1957" s="9">
        <v>999</v>
      </c>
      <c r="G1957" s="9"/>
      <c r="H1957" s="327">
        <v>40758</v>
      </c>
      <c r="I1957" s="9"/>
      <c r="J1957" s="9" t="s">
        <v>1198</v>
      </c>
      <c r="K1957" s="9" t="s">
        <v>251</v>
      </c>
      <c r="N1957" s="9"/>
      <c r="O1957" s="9"/>
      <c r="P1957" s="9"/>
      <c r="Q1957" s="9"/>
      <c r="R1957" s="9"/>
      <c r="S1957" s="9"/>
      <c r="T1957" s="122">
        <v>39291</v>
      </c>
      <c r="U1957" s="10">
        <v>10.7</v>
      </c>
      <c r="V1957" s="201">
        <f t="shared" si="32"/>
        <v>8.9920235727373836E-3</v>
      </c>
      <c r="W1957" s="158">
        <v>0</v>
      </c>
      <c r="X1957" s="9" t="s">
        <v>259</v>
      </c>
      <c r="Y1957" s="9"/>
      <c r="Z1957" s="16"/>
      <c r="AA1957" s="128">
        <v>2005</v>
      </c>
      <c r="AB1957" s="10">
        <v>10.9</v>
      </c>
      <c r="AC1957" s="16" t="s">
        <v>25</v>
      </c>
      <c r="AD1957" s="133"/>
      <c r="AE1957" s="44"/>
      <c r="AF1957" s="44"/>
      <c r="AG1957" s="42"/>
      <c r="AH1957" s="43"/>
      <c r="AI1957" s="7"/>
      <c r="AJ1957" s="7"/>
      <c r="AK1957" s="7"/>
      <c r="AL1957" s="7"/>
      <c r="AM1957" s="7"/>
      <c r="AN1957" s="7"/>
    </row>
    <row r="1958" spans="1:40" x14ac:dyDescent="0.2">
      <c r="A1958" s="7" t="s">
        <v>98</v>
      </c>
      <c r="B1958" s="72">
        <v>4</v>
      </c>
      <c r="C1958" s="7"/>
      <c r="D1958" s="97" t="s">
        <v>68</v>
      </c>
      <c r="E1958" s="7" t="s">
        <v>60</v>
      </c>
      <c r="F1958" s="9">
        <v>1123</v>
      </c>
      <c r="G1958" s="9"/>
      <c r="H1958" s="327">
        <v>40758</v>
      </c>
      <c r="I1958" s="9">
        <v>12.6</v>
      </c>
      <c r="J1958" s="9"/>
      <c r="K1958" s="9"/>
      <c r="N1958" s="9"/>
      <c r="O1958" s="9"/>
      <c r="P1958" s="9"/>
      <c r="Q1958" s="9"/>
      <c r="R1958" s="9"/>
      <c r="S1958" s="9"/>
      <c r="T1958" s="122">
        <v>39291</v>
      </c>
      <c r="U1958" s="10">
        <v>10.3</v>
      </c>
      <c r="V1958" s="201">
        <f t="shared" si="32"/>
        <v>8.3322891154835304E-3</v>
      </c>
      <c r="W1958" s="158">
        <v>1</v>
      </c>
      <c r="X1958" s="9"/>
      <c r="Y1958" s="9">
        <v>3</v>
      </c>
      <c r="Z1958" s="16" t="s">
        <v>335</v>
      </c>
      <c r="AA1958" s="128"/>
      <c r="AB1958" s="10"/>
      <c r="AC1958" s="16"/>
      <c r="AD1958" s="133"/>
      <c r="AE1958" s="44"/>
      <c r="AF1958" s="44"/>
      <c r="AG1958" s="42"/>
      <c r="AH1958" s="43"/>
      <c r="AI1958" s="7"/>
      <c r="AJ1958" s="7"/>
      <c r="AK1958" s="7"/>
      <c r="AL1958" s="7"/>
      <c r="AM1958" s="7"/>
      <c r="AN1958" s="7"/>
    </row>
    <row r="1959" spans="1:40" x14ac:dyDescent="0.2">
      <c r="A1959" s="7" t="s">
        <v>98</v>
      </c>
      <c r="B1959" s="72">
        <v>4</v>
      </c>
      <c r="C1959" s="7"/>
      <c r="D1959" s="97" t="s">
        <v>68</v>
      </c>
      <c r="E1959" s="7" t="s">
        <v>69</v>
      </c>
      <c r="F1959" s="9">
        <v>1124</v>
      </c>
      <c r="G1959" s="9"/>
      <c r="H1959" s="327">
        <v>40758</v>
      </c>
      <c r="I1959" s="9"/>
      <c r="J1959" s="9" t="s">
        <v>1198</v>
      </c>
      <c r="K1959" s="9"/>
      <c r="N1959" s="9"/>
      <c r="O1959" s="9"/>
      <c r="P1959" s="9"/>
      <c r="Q1959" s="9"/>
      <c r="R1959" s="9"/>
      <c r="S1959" s="9"/>
      <c r="T1959" s="122">
        <v>39291</v>
      </c>
      <c r="U1959" s="10">
        <v>10.8</v>
      </c>
      <c r="V1959" s="201">
        <f t="shared" si="32"/>
        <v>9.1608841778678379E-3</v>
      </c>
      <c r="W1959" s="158">
        <v>1</v>
      </c>
      <c r="X1959" s="9"/>
      <c r="Y1959" s="9"/>
      <c r="Z1959" s="16" t="s">
        <v>336</v>
      </c>
      <c r="AA1959" s="128"/>
      <c r="AB1959" s="10"/>
      <c r="AC1959" s="16"/>
      <c r="AD1959" s="133"/>
      <c r="AE1959" s="44"/>
      <c r="AF1959" s="44"/>
      <c r="AG1959" s="42"/>
      <c r="AH1959" s="43"/>
      <c r="AI1959" s="7"/>
      <c r="AJ1959" s="7"/>
      <c r="AK1959" s="7"/>
      <c r="AL1959" s="7"/>
      <c r="AM1959" s="7"/>
      <c r="AN1959" s="7"/>
    </row>
    <row r="1960" spans="1:40" x14ac:dyDescent="0.2">
      <c r="A1960" s="7" t="s">
        <v>98</v>
      </c>
      <c r="B1960" s="72">
        <v>4</v>
      </c>
      <c r="C1960" s="7"/>
      <c r="D1960" s="97" t="s">
        <v>68</v>
      </c>
      <c r="E1960" s="7" t="s">
        <v>22</v>
      </c>
      <c r="F1960" s="9">
        <v>1125</v>
      </c>
      <c r="G1960" s="9"/>
      <c r="H1960" s="327">
        <v>40758</v>
      </c>
      <c r="I1960" s="9">
        <v>12.5</v>
      </c>
      <c r="J1960" s="9"/>
      <c r="K1960" s="9"/>
      <c r="N1960" s="9"/>
      <c r="O1960" s="9"/>
      <c r="P1960" s="9"/>
      <c r="Q1960" s="9"/>
      <c r="R1960" s="9"/>
      <c r="S1960" s="9"/>
      <c r="T1960" s="122">
        <v>39291</v>
      </c>
      <c r="U1960" s="10">
        <v>10.9</v>
      </c>
      <c r="V1960" s="201">
        <f t="shared" si="32"/>
        <v>9.3313155793250824E-3</v>
      </c>
      <c r="W1960" s="158">
        <v>1</v>
      </c>
      <c r="X1960" s="9"/>
      <c r="Y1960" s="9"/>
      <c r="Z1960" s="16" t="s">
        <v>336</v>
      </c>
      <c r="AA1960" s="128"/>
      <c r="AB1960" s="10"/>
      <c r="AC1960" s="16"/>
      <c r="AD1960" s="133"/>
      <c r="AE1960" s="44"/>
      <c r="AF1960" s="44"/>
      <c r="AG1960" s="42"/>
      <c r="AH1960" s="43"/>
      <c r="AI1960" s="7"/>
      <c r="AJ1960" s="7"/>
      <c r="AK1960" s="7"/>
      <c r="AL1960" s="7"/>
      <c r="AM1960" s="7"/>
      <c r="AN1960" s="7"/>
    </row>
    <row r="1961" spans="1:40" x14ac:dyDescent="0.2">
      <c r="A1961" s="7" t="s">
        <v>98</v>
      </c>
      <c r="B1961" s="72">
        <v>4</v>
      </c>
      <c r="C1961" s="7"/>
      <c r="D1961" s="97" t="s">
        <v>68</v>
      </c>
      <c r="E1961" s="7" t="s">
        <v>21</v>
      </c>
      <c r="F1961" s="9">
        <v>1020</v>
      </c>
      <c r="G1961" s="9"/>
      <c r="H1961" s="327">
        <v>40758</v>
      </c>
      <c r="I1961" s="9">
        <v>11.5</v>
      </c>
      <c r="J1961" s="9"/>
      <c r="K1961" s="100" t="s">
        <v>1246</v>
      </c>
      <c r="N1961" s="9"/>
      <c r="O1961" s="9"/>
      <c r="P1961" s="9"/>
      <c r="Q1961" s="9"/>
      <c r="R1961" s="9"/>
      <c r="S1961" s="9"/>
      <c r="T1961" s="122"/>
      <c r="U1961" s="10"/>
      <c r="V1961" s="201"/>
      <c r="W1961" s="158"/>
      <c r="X1961" s="9"/>
      <c r="Y1961" s="9"/>
      <c r="Z1961" s="16"/>
      <c r="AA1961" s="128"/>
      <c r="AB1961" s="10"/>
      <c r="AC1961" s="16"/>
      <c r="AD1961" s="133"/>
      <c r="AE1961" s="44"/>
      <c r="AF1961" s="44"/>
      <c r="AG1961" s="42"/>
      <c r="AH1961" s="43"/>
      <c r="AI1961" s="7"/>
      <c r="AJ1961" s="7"/>
      <c r="AK1961" s="7"/>
      <c r="AL1961" s="7"/>
      <c r="AM1961" s="7"/>
      <c r="AN1961" s="7"/>
    </row>
    <row r="1962" spans="1:40" x14ac:dyDescent="0.2">
      <c r="A1962" s="7" t="s">
        <v>98</v>
      </c>
      <c r="B1962" s="72">
        <v>4</v>
      </c>
      <c r="C1962" s="7"/>
      <c r="D1962" s="97" t="s">
        <v>68</v>
      </c>
      <c r="E1962" s="7" t="s">
        <v>22</v>
      </c>
      <c r="F1962" s="9">
        <v>2603</v>
      </c>
      <c r="G1962" s="9"/>
      <c r="H1962" s="327">
        <v>40758</v>
      </c>
      <c r="I1962" s="9">
        <v>10.8</v>
      </c>
      <c r="J1962" s="9"/>
      <c r="K1962" s="100" t="s">
        <v>1249</v>
      </c>
      <c r="N1962" s="9"/>
      <c r="O1962" s="9"/>
      <c r="P1962" s="9"/>
      <c r="Q1962" s="9"/>
      <c r="R1962" s="9"/>
      <c r="S1962" s="9"/>
      <c r="T1962" s="122"/>
      <c r="U1962" s="10"/>
      <c r="V1962" s="201"/>
      <c r="W1962" s="158"/>
      <c r="X1962" s="9"/>
      <c r="Y1962" s="9"/>
      <c r="Z1962" s="16"/>
      <c r="AA1962" s="128"/>
      <c r="AB1962" s="10"/>
      <c r="AC1962" s="16"/>
      <c r="AD1962" s="133"/>
      <c r="AE1962" s="44"/>
      <c r="AF1962" s="44"/>
      <c r="AG1962" s="42"/>
      <c r="AH1962" s="43"/>
      <c r="AI1962" s="7"/>
      <c r="AJ1962" s="7"/>
      <c r="AK1962" s="7"/>
      <c r="AL1962" s="7"/>
      <c r="AM1962" s="7"/>
      <c r="AN1962" s="7"/>
    </row>
    <row r="1963" spans="1:40" x14ac:dyDescent="0.2">
      <c r="A1963" s="75" t="s">
        <v>98</v>
      </c>
      <c r="B1963" s="314">
        <v>4</v>
      </c>
      <c r="C1963" s="75"/>
      <c r="D1963" s="159" t="s">
        <v>889</v>
      </c>
      <c r="E1963" s="75" t="s">
        <v>21</v>
      </c>
      <c r="F1963" s="75">
        <v>422</v>
      </c>
      <c r="G1963" s="75">
        <v>645</v>
      </c>
      <c r="H1963" s="327">
        <v>40758</v>
      </c>
      <c r="I1963" s="75"/>
      <c r="J1963" s="75"/>
      <c r="K1963" s="75" t="s">
        <v>1550</v>
      </c>
      <c r="N1963" s="75"/>
      <c r="O1963" s="75"/>
      <c r="P1963" s="75"/>
      <c r="Q1963" s="75"/>
      <c r="R1963" s="75"/>
      <c r="S1963" s="75"/>
      <c r="T1963" s="160">
        <v>39291</v>
      </c>
      <c r="U1963" s="112"/>
      <c r="V1963" s="202">
        <f t="shared" si="32"/>
        <v>0</v>
      </c>
      <c r="W1963" s="161">
        <v>0</v>
      </c>
      <c r="X1963" s="75"/>
      <c r="Y1963" s="75"/>
      <c r="Z1963" s="81" t="s">
        <v>980</v>
      </c>
      <c r="AA1963" s="138">
        <v>2005</v>
      </c>
      <c r="AB1963" s="112">
        <v>10.3</v>
      </c>
      <c r="AC1963" s="81"/>
      <c r="AD1963" s="133"/>
      <c r="AE1963" s="44"/>
      <c r="AF1963" s="44"/>
      <c r="AG1963" s="42"/>
      <c r="AH1963" s="43"/>
      <c r="AI1963" s="7"/>
      <c r="AJ1963" s="7"/>
      <c r="AK1963" s="7"/>
      <c r="AL1963" s="7"/>
      <c r="AM1963" s="7"/>
      <c r="AN1963" s="7"/>
    </row>
    <row r="1964" spans="1:40" x14ac:dyDescent="0.2">
      <c r="A1964" s="2" t="s">
        <v>99</v>
      </c>
      <c r="B1964" s="3">
        <v>1</v>
      </c>
      <c r="C1964" s="2" t="s">
        <v>24</v>
      </c>
      <c r="D1964" s="1" t="s">
        <v>246</v>
      </c>
      <c r="E1964" s="1" t="s">
        <v>67</v>
      </c>
      <c r="F1964" s="3">
        <v>288</v>
      </c>
      <c r="G1964" s="3"/>
      <c r="H1964" s="327">
        <v>40759</v>
      </c>
      <c r="I1964" s="3">
        <v>13.3</v>
      </c>
      <c r="J1964" s="3"/>
      <c r="K1964" s="3"/>
      <c r="L1964" s="327">
        <v>40361</v>
      </c>
      <c r="M1964" s="327">
        <v>40389</v>
      </c>
      <c r="N1964" s="339"/>
      <c r="O1964" s="339"/>
      <c r="P1964" s="301">
        <v>13.2</v>
      </c>
      <c r="Q1964" s="41"/>
      <c r="R1964">
        <v>13.2</v>
      </c>
      <c r="T1964" s="122">
        <v>39288</v>
      </c>
      <c r="U1964" s="10">
        <v>12.9</v>
      </c>
      <c r="V1964" s="201">
        <f t="shared" si="32"/>
        <v>1.3069810837096938E-2</v>
      </c>
      <c r="W1964" s="139">
        <v>1</v>
      </c>
      <c r="X1964" s="41"/>
      <c r="Y1964" s="9"/>
      <c r="Z1964" s="16"/>
      <c r="AA1964" s="127">
        <v>2004</v>
      </c>
      <c r="AB1964" s="84">
        <v>11.2</v>
      </c>
      <c r="AC1964" s="17"/>
      <c r="AD1964" s="137">
        <v>2008</v>
      </c>
      <c r="AE1964" s="85">
        <v>13.2</v>
      </c>
      <c r="AF1964" s="85">
        <v>12.1</v>
      </c>
      <c r="AG1964" s="19"/>
      <c r="AI1964" s="7"/>
      <c r="AJ1964" s="7"/>
      <c r="AK1964" s="7"/>
      <c r="AL1964" s="7"/>
      <c r="AM1964" s="7"/>
      <c r="AN1964" s="7"/>
    </row>
    <row r="1965" spans="1:40" x14ac:dyDescent="0.2">
      <c r="A1965" s="2" t="s">
        <v>99</v>
      </c>
      <c r="B1965" s="3">
        <v>1</v>
      </c>
      <c r="C1965" s="2" t="s">
        <v>24</v>
      </c>
      <c r="D1965" s="1" t="s">
        <v>246</v>
      </c>
      <c r="E1965" s="1" t="s">
        <v>69</v>
      </c>
      <c r="F1965" s="3">
        <v>289</v>
      </c>
      <c r="G1965" s="3"/>
      <c r="H1965" s="327">
        <v>40759</v>
      </c>
      <c r="I1965" s="3"/>
      <c r="K1965" s="100" t="s">
        <v>1199</v>
      </c>
      <c r="L1965" s="327">
        <v>40361</v>
      </c>
      <c r="M1965" s="327">
        <v>40389</v>
      </c>
      <c r="N1965" s="339"/>
      <c r="O1965" s="339"/>
      <c r="P1965" s="340" t="s">
        <v>1126</v>
      </c>
      <c r="Q1965" s="41" t="s">
        <v>694</v>
      </c>
      <c r="R1965" s="76" t="s">
        <v>1126</v>
      </c>
      <c r="T1965" s="122"/>
      <c r="U1965" s="10"/>
      <c r="V1965" s="201">
        <f t="shared" si="32"/>
        <v>0</v>
      </c>
      <c r="W1965" s="139">
        <v>0</v>
      </c>
      <c r="X1965" s="41" t="s">
        <v>694</v>
      </c>
      <c r="Y1965" s="9"/>
      <c r="Z1965" s="16" t="s">
        <v>447</v>
      </c>
      <c r="AA1965" s="127">
        <v>2004</v>
      </c>
      <c r="AB1965" s="84">
        <v>10.5</v>
      </c>
      <c r="AC1965" s="17"/>
      <c r="AD1965" s="137">
        <v>2008</v>
      </c>
      <c r="AE1965" s="85"/>
      <c r="AF1965" s="85"/>
      <c r="AG1965" s="19" t="s">
        <v>25</v>
      </c>
      <c r="AI1965" s="7"/>
      <c r="AJ1965" s="7"/>
      <c r="AK1965" s="7"/>
      <c r="AL1965" s="7"/>
      <c r="AM1965" s="7"/>
      <c r="AN1965" s="7"/>
    </row>
    <row r="1966" spans="1:40" x14ac:dyDescent="0.2">
      <c r="A1966" s="2" t="s">
        <v>99</v>
      </c>
      <c r="B1966" s="3">
        <v>1</v>
      </c>
      <c r="C1966" s="2" t="s">
        <v>24</v>
      </c>
      <c r="D1966" s="1" t="s">
        <v>246</v>
      </c>
      <c r="E1966" s="1" t="s">
        <v>67</v>
      </c>
      <c r="F1966" s="3">
        <v>290</v>
      </c>
      <c r="G1966" s="3"/>
      <c r="H1966" s="327">
        <v>40759</v>
      </c>
      <c r="I1966" s="3">
        <v>21.1</v>
      </c>
      <c r="J1966" s="3"/>
      <c r="K1966" s="3"/>
      <c r="L1966" s="327">
        <v>40361</v>
      </c>
      <c r="M1966" s="327">
        <v>40389</v>
      </c>
      <c r="N1966" s="339"/>
      <c r="O1966" s="339"/>
      <c r="P1966" s="301">
        <v>19.899999999999999</v>
      </c>
      <c r="Q1966" s="41"/>
      <c r="R1966">
        <v>20</v>
      </c>
      <c r="T1966" s="122">
        <v>39288</v>
      </c>
      <c r="U1966" s="10">
        <v>18.399999999999999</v>
      </c>
      <c r="V1966" s="201">
        <f t="shared" si="32"/>
        <v>2.6590440219984003E-2</v>
      </c>
      <c r="W1966" s="139">
        <v>1</v>
      </c>
      <c r="X1966" s="41"/>
      <c r="Y1966" s="9"/>
      <c r="Z1966" s="16" t="s">
        <v>728</v>
      </c>
      <c r="AA1966" s="127">
        <v>2004</v>
      </c>
      <c r="AB1966" s="84">
        <v>13.3</v>
      </c>
      <c r="AC1966" s="17"/>
      <c r="AD1966" s="137">
        <v>2008</v>
      </c>
      <c r="AE1966" s="85"/>
      <c r="AF1966" s="85"/>
      <c r="AG1966" s="19"/>
      <c r="AI1966" s="7"/>
      <c r="AJ1966" s="7"/>
      <c r="AK1966" s="7"/>
      <c r="AL1966" s="7"/>
      <c r="AM1966" s="7"/>
      <c r="AN1966" s="7"/>
    </row>
    <row r="1967" spans="1:40" x14ac:dyDescent="0.2">
      <c r="A1967" s="2" t="s">
        <v>99</v>
      </c>
      <c r="B1967" s="3">
        <v>1</v>
      </c>
      <c r="C1967" s="2" t="s">
        <v>24</v>
      </c>
      <c r="D1967" s="1" t="s">
        <v>246</v>
      </c>
      <c r="E1967" s="1" t="s">
        <v>60</v>
      </c>
      <c r="F1967" s="3">
        <v>292</v>
      </c>
      <c r="G1967" s="3"/>
      <c r="H1967" s="327">
        <v>40759</v>
      </c>
      <c r="I1967" s="3"/>
      <c r="J1967" s="3" t="s">
        <v>1198</v>
      </c>
      <c r="K1967" s="3"/>
      <c r="L1967" s="327">
        <v>40361</v>
      </c>
      <c r="M1967" s="327">
        <v>40389</v>
      </c>
      <c r="N1967" s="339"/>
      <c r="O1967" s="339"/>
      <c r="P1967" s="340" t="s">
        <v>1126</v>
      </c>
      <c r="Q1967" s="41" t="s">
        <v>25</v>
      </c>
      <c r="R1967" s="76" t="s">
        <v>1126</v>
      </c>
      <c r="T1967" s="122">
        <v>39288</v>
      </c>
      <c r="U1967" s="10">
        <v>10.8</v>
      </c>
      <c r="V1967" s="201">
        <f t="shared" si="32"/>
        <v>9.1608841778678379E-3</v>
      </c>
      <c r="W1967" s="139">
        <v>0</v>
      </c>
      <c r="X1967" s="41" t="s">
        <v>25</v>
      </c>
      <c r="Y1967" s="9">
        <v>5</v>
      </c>
      <c r="Z1967" s="16"/>
      <c r="AA1967" s="127">
        <v>2004</v>
      </c>
      <c r="AB1967" s="84">
        <v>10.3</v>
      </c>
      <c r="AC1967" s="17" t="s">
        <v>25</v>
      </c>
      <c r="AD1967" s="137">
        <v>2008</v>
      </c>
      <c r="AE1967" s="85">
        <v>10.3</v>
      </c>
      <c r="AF1967" s="85"/>
      <c r="AG1967" s="19" t="s">
        <v>25</v>
      </c>
      <c r="AI1967" s="7"/>
      <c r="AJ1967" s="7"/>
      <c r="AK1967" s="7"/>
      <c r="AL1967" s="7"/>
      <c r="AM1967" s="7"/>
      <c r="AN1967" s="7"/>
    </row>
    <row r="1968" spans="1:40" x14ac:dyDescent="0.2">
      <c r="A1968" s="8" t="s">
        <v>99</v>
      </c>
      <c r="B1968" s="102">
        <v>1</v>
      </c>
      <c r="C1968" s="8" t="s">
        <v>24</v>
      </c>
      <c r="D1968" s="5" t="s">
        <v>246</v>
      </c>
      <c r="E1968" s="5" t="s">
        <v>21</v>
      </c>
      <c r="F1968" s="102">
        <v>293</v>
      </c>
      <c r="G1968" s="102"/>
      <c r="H1968" s="327">
        <v>40759</v>
      </c>
      <c r="I1968" s="102">
        <v>18</v>
      </c>
      <c r="J1968" s="102"/>
      <c r="K1968" s="102"/>
      <c r="L1968" s="327">
        <v>40361</v>
      </c>
      <c r="M1968" s="327">
        <v>40389</v>
      </c>
      <c r="N1968" s="343"/>
      <c r="O1968" s="343"/>
      <c r="P1968" s="301">
        <v>17.5</v>
      </c>
      <c r="Q1968" s="41"/>
      <c r="R1968">
        <v>17.5</v>
      </c>
      <c r="T1968" s="122">
        <v>39288</v>
      </c>
      <c r="U1968" s="10">
        <v>16.7</v>
      </c>
      <c r="V1968" s="201">
        <f t="shared" si="32"/>
        <v>2.1903969378991434E-2</v>
      </c>
      <c r="W1968" s="139">
        <v>1</v>
      </c>
      <c r="X1968" s="41"/>
      <c r="Y1968" s="9"/>
      <c r="Z1968" s="16"/>
      <c r="AA1968" s="127">
        <v>2004</v>
      </c>
      <c r="AB1968" s="4">
        <v>13.4</v>
      </c>
      <c r="AC1968" s="15"/>
      <c r="AD1968" s="137">
        <v>2008</v>
      </c>
      <c r="AE1968" s="85">
        <v>15</v>
      </c>
      <c r="AF1968" s="85">
        <v>15.6</v>
      </c>
      <c r="AG1968" s="19"/>
      <c r="AI1968" s="7"/>
      <c r="AJ1968" s="7"/>
      <c r="AK1968" s="7"/>
      <c r="AL1968" s="7"/>
      <c r="AM1968" s="7"/>
      <c r="AN1968" s="7"/>
    </row>
    <row r="1969" spans="1:43" x14ac:dyDescent="0.2">
      <c r="A1969" s="8" t="s">
        <v>99</v>
      </c>
      <c r="B1969" s="102">
        <v>1</v>
      </c>
      <c r="C1969" s="8" t="s">
        <v>24</v>
      </c>
      <c r="D1969" s="5" t="s">
        <v>246</v>
      </c>
      <c r="E1969" s="5" t="s">
        <v>22</v>
      </c>
      <c r="F1969" s="102">
        <v>294</v>
      </c>
      <c r="G1969" s="102"/>
      <c r="H1969" s="327">
        <v>40759</v>
      </c>
      <c r="I1969" s="102">
        <v>19.2</v>
      </c>
      <c r="J1969" s="102"/>
      <c r="K1969" s="102"/>
      <c r="L1969" s="327">
        <v>40361</v>
      </c>
      <c r="M1969" s="327">
        <v>40389</v>
      </c>
      <c r="N1969" s="343"/>
      <c r="O1969" s="343"/>
      <c r="P1969" s="301">
        <v>18.5</v>
      </c>
      <c r="Q1969" s="40"/>
      <c r="R1969">
        <v>19.100000000000001</v>
      </c>
      <c r="T1969" s="122">
        <v>39288</v>
      </c>
      <c r="U1969" s="20">
        <v>18.2</v>
      </c>
      <c r="V1969" s="198">
        <f t="shared" si="32"/>
        <v>2.6015528764377075E-2</v>
      </c>
      <c r="W1969" s="139">
        <v>1</v>
      </c>
      <c r="X1969" s="40"/>
      <c r="AA1969" s="127">
        <v>2004</v>
      </c>
      <c r="AB1969" s="84">
        <v>14.7</v>
      </c>
      <c r="AC1969" s="17"/>
      <c r="AD1969" s="137">
        <v>2008</v>
      </c>
      <c r="AE1969" s="85">
        <v>16.600000000000001</v>
      </c>
      <c r="AF1969" s="85">
        <v>17.2</v>
      </c>
      <c r="AG1969" s="19"/>
      <c r="AI1969" s="7"/>
      <c r="AJ1969" s="7"/>
      <c r="AK1969" s="7"/>
      <c r="AL1969" s="7"/>
      <c r="AM1969" s="7"/>
      <c r="AN1969" s="7"/>
    </row>
    <row r="1970" spans="1:43" x14ac:dyDescent="0.2">
      <c r="A1970" s="8" t="s">
        <v>99</v>
      </c>
      <c r="B1970" s="102">
        <v>1</v>
      </c>
      <c r="C1970" s="8" t="s">
        <v>24</v>
      </c>
      <c r="D1970" s="5" t="s">
        <v>246</v>
      </c>
      <c r="E1970" s="5" t="s">
        <v>22</v>
      </c>
      <c r="F1970" s="102">
        <v>295</v>
      </c>
      <c r="G1970" s="102"/>
      <c r="H1970" s="327">
        <v>40759</v>
      </c>
      <c r="I1970" s="102">
        <v>20.399999999999999</v>
      </c>
      <c r="J1970" s="102"/>
      <c r="K1970" s="102"/>
      <c r="L1970" s="327">
        <v>40361</v>
      </c>
      <c r="M1970" s="327">
        <v>40389</v>
      </c>
      <c r="N1970" s="343"/>
      <c r="O1970" s="343"/>
      <c r="P1970" s="301">
        <v>19.5</v>
      </c>
      <c r="Q1970" s="40"/>
      <c r="R1970">
        <v>19.600000000000001</v>
      </c>
      <c r="T1970" s="122">
        <v>39288</v>
      </c>
      <c r="U1970" s="20">
        <v>18.399999999999999</v>
      </c>
      <c r="V1970" s="198">
        <f t="shared" si="32"/>
        <v>2.6590440219984003E-2</v>
      </c>
      <c r="W1970" s="139">
        <v>1</v>
      </c>
      <c r="X1970" s="40"/>
      <c r="AA1970" s="127">
        <v>2004</v>
      </c>
      <c r="AB1970" s="84">
        <v>14.8</v>
      </c>
      <c r="AC1970" s="17"/>
      <c r="AD1970" s="137">
        <v>2008</v>
      </c>
      <c r="AE1970" s="85">
        <v>16.3</v>
      </c>
      <c r="AF1970" s="85">
        <v>16.899999999999999</v>
      </c>
      <c r="AG1970" s="19"/>
      <c r="AI1970" s="7"/>
      <c r="AJ1970" s="7"/>
      <c r="AK1970" s="7"/>
      <c r="AL1970" s="7"/>
      <c r="AM1970" s="7"/>
      <c r="AN1970" s="7"/>
    </row>
    <row r="1971" spans="1:43" x14ac:dyDescent="0.2">
      <c r="A1971" s="2" t="s">
        <v>99</v>
      </c>
      <c r="B1971" s="3">
        <v>1</v>
      </c>
      <c r="C1971" s="2" t="s">
        <v>24</v>
      </c>
      <c r="D1971" s="1" t="s">
        <v>246</v>
      </c>
      <c r="E1971" s="1" t="s">
        <v>60</v>
      </c>
      <c r="F1971" s="3">
        <v>296</v>
      </c>
      <c r="G1971" s="3"/>
      <c r="H1971" s="327">
        <v>40759</v>
      </c>
      <c r="I1971" s="3">
        <v>14.8</v>
      </c>
      <c r="J1971" s="3"/>
      <c r="K1971" s="3"/>
      <c r="L1971" s="327">
        <v>40361</v>
      </c>
      <c r="M1971" s="327">
        <v>40389</v>
      </c>
      <c r="N1971" s="339"/>
      <c r="O1971" s="339"/>
      <c r="P1971" s="301">
        <v>14.4</v>
      </c>
      <c r="Q1971" s="41"/>
      <c r="R1971">
        <v>14.2</v>
      </c>
      <c r="T1971" s="122">
        <v>39288</v>
      </c>
      <c r="U1971" s="10">
        <v>12.9</v>
      </c>
      <c r="V1971" s="201">
        <f t="shared" si="32"/>
        <v>1.3069810837096938E-2</v>
      </c>
      <c r="W1971" s="139">
        <v>1</v>
      </c>
      <c r="X1971" s="41"/>
      <c r="Y1971" s="9">
        <v>2</v>
      </c>
      <c r="Z1971" s="16"/>
      <c r="AA1971" s="127">
        <v>2004</v>
      </c>
      <c r="AB1971" s="84">
        <v>11.3</v>
      </c>
      <c r="AC1971" s="17"/>
      <c r="AD1971" s="137">
        <v>2008</v>
      </c>
      <c r="AE1971" s="85">
        <v>13.1</v>
      </c>
      <c r="AF1971" s="85">
        <v>11.9</v>
      </c>
      <c r="AG1971" s="19"/>
      <c r="AI1971" s="7"/>
      <c r="AJ1971" s="7"/>
      <c r="AK1971" s="7"/>
      <c r="AL1971" s="7"/>
      <c r="AM1971" s="7"/>
      <c r="AN1971" s="7"/>
    </row>
    <row r="1972" spans="1:43" x14ac:dyDescent="0.2">
      <c r="A1972" s="2" t="s">
        <v>99</v>
      </c>
      <c r="B1972" s="3">
        <v>1</v>
      </c>
      <c r="C1972" s="2"/>
      <c r="D1972" s="1" t="s">
        <v>246</v>
      </c>
      <c r="E1972" s="1" t="s">
        <v>60</v>
      </c>
      <c r="F1972" s="3">
        <v>1198</v>
      </c>
      <c r="G1972" s="3"/>
      <c r="H1972" s="327">
        <v>40759</v>
      </c>
      <c r="I1972" s="3">
        <v>10.6</v>
      </c>
      <c r="J1972" s="3"/>
      <c r="K1972" s="3"/>
      <c r="L1972" s="327">
        <v>40361</v>
      </c>
      <c r="M1972" s="327">
        <v>40389</v>
      </c>
      <c r="N1972" s="339"/>
      <c r="O1972" s="339"/>
      <c r="P1972" s="301">
        <v>10.4</v>
      </c>
      <c r="Q1972" s="41"/>
      <c r="R1972">
        <v>10.199999999999999</v>
      </c>
      <c r="T1972" s="122">
        <v>39288</v>
      </c>
      <c r="U1972" s="10">
        <v>10</v>
      </c>
      <c r="V1972" s="201">
        <f t="shared" si="32"/>
        <v>7.8539816339744835E-3</v>
      </c>
      <c r="W1972" s="139">
        <v>1</v>
      </c>
      <c r="X1972" s="41"/>
      <c r="Y1972" s="9">
        <v>2</v>
      </c>
      <c r="Z1972" s="16" t="s">
        <v>736</v>
      </c>
      <c r="AA1972" s="127"/>
      <c r="AB1972" s="4"/>
      <c r="AC1972" s="15"/>
      <c r="AD1972" s="134"/>
      <c r="AI1972" s="7"/>
      <c r="AJ1972" s="7"/>
      <c r="AK1972" s="7"/>
      <c r="AL1972" s="7"/>
      <c r="AM1972" s="7"/>
      <c r="AN1972" s="7"/>
    </row>
    <row r="1973" spans="1:43" x14ac:dyDescent="0.2">
      <c r="A1973" s="8" t="s">
        <v>99</v>
      </c>
      <c r="B1973" s="102">
        <v>1</v>
      </c>
      <c r="C1973" s="8" t="s">
        <v>24</v>
      </c>
      <c r="D1973" s="5" t="s">
        <v>246</v>
      </c>
      <c r="E1973" s="5" t="s">
        <v>23</v>
      </c>
      <c r="F1973" s="102">
        <v>8898</v>
      </c>
      <c r="G1973" s="102"/>
      <c r="H1973" s="327">
        <v>40759</v>
      </c>
      <c r="I1973" s="102"/>
      <c r="J1973" s="102"/>
      <c r="K1973" s="100" t="s">
        <v>1199</v>
      </c>
      <c r="L1973" s="327">
        <v>40361</v>
      </c>
      <c r="M1973" s="327">
        <v>40389</v>
      </c>
      <c r="N1973" s="343"/>
      <c r="O1973" s="343"/>
      <c r="P1973" s="340" t="s">
        <v>1126</v>
      </c>
      <c r="Q1973" s="41" t="s">
        <v>262</v>
      </c>
      <c r="R1973" s="76" t="s">
        <v>1126</v>
      </c>
      <c r="T1973" s="122">
        <v>39288</v>
      </c>
      <c r="U1973" s="10">
        <v>10.199999999999999</v>
      </c>
      <c r="V1973" s="201">
        <f t="shared" si="32"/>
        <v>8.171282491987052E-3</v>
      </c>
      <c r="W1973" s="139">
        <v>0</v>
      </c>
      <c r="X1973" s="41" t="s">
        <v>262</v>
      </c>
      <c r="Y1973" s="9"/>
      <c r="Z1973" s="16"/>
      <c r="AA1973" s="127"/>
      <c r="AB1973" s="4"/>
      <c r="AC1973" s="15"/>
      <c r="AD1973" s="137">
        <v>2008</v>
      </c>
      <c r="AE1973" s="85"/>
      <c r="AF1973" s="85">
        <v>10</v>
      </c>
      <c r="AG1973" s="19"/>
    </row>
    <row r="1974" spans="1:43" x14ac:dyDescent="0.2">
      <c r="A1974" s="2" t="s">
        <v>99</v>
      </c>
      <c r="B1974" s="3">
        <v>1</v>
      </c>
      <c r="C1974" s="2" t="s">
        <v>24</v>
      </c>
      <c r="D1974" s="1" t="s">
        <v>246</v>
      </c>
      <c r="E1974" s="1" t="s">
        <v>60</v>
      </c>
      <c r="F1974" s="3">
        <v>8899</v>
      </c>
      <c r="G1974" s="3"/>
      <c r="H1974" s="327">
        <v>40759</v>
      </c>
      <c r="I1974" s="3">
        <v>12.6</v>
      </c>
      <c r="J1974" s="3"/>
      <c r="K1974" s="3"/>
      <c r="L1974" s="327">
        <v>40361</v>
      </c>
      <c r="M1974" s="327">
        <v>40389</v>
      </c>
      <c r="N1974" s="339"/>
      <c r="O1974" s="339"/>
      <c r="P1974" s="301">
        <v>12.3</v>
      </c>
      <c r="Q1974" s="41"/>
      <c r="R1974">
        <v>12.4</v>
      </c>
      <c r="T1974" s="122">
        <v>39288</v>
      </c>
      <c r="U1974" s="10">
        <v>12.1</v>
      </c>
      <c r="V1974" s="201">
        <f t="shared" si="32"/>
        <v>1.149901451030204E-2</v>
      </c>
      <c r="W1974" s="139">
        <v>1</v>
      </c>
      <c r="X1974" s="41"/>
      <c r="Y1974" s="9">
        <v>2</v>
      </c>
      <c r="Z1974" s="16"/>
      <c r="AA1974" s="127"/>
      <c r="AB1974" s="84"/>
      <c r="AC1974" s="17"/>
      <c r="AD1974" s="137">
        <v>2008</v>
      </c>
      <c r="AE1974" s="85"/>
      <c r="AF1974" s="85">
        <v>11.8</v>
      </c>
      <c r="AG1974" s="19"/>
    </row>
    <row r="1975" spans="1:43" x14ac:dyDescent="0.2">
      <c r="A1975" s="8" t="s">
        <v>99</v>
      </c>
      <c r="B1975" s="102">
        <v>1</v>
      </c>
      <c r="C1975" s="2" t="s">
        <v>24</v>
      </c>
      <c r="D1975" s="1" t="s">
        <v>246</v>
      </c>
      <c r="E1975" s="1" t="s">
        <v>22</v>
      </c>
      <c r="F1975" s="3">
        <v>8900</v>
      </c>
      <c r="G1975" s="3">
        <v>291</v>
      </c>
      <c r="H1975" s="327">
        <v>40759</v>
      </c>
      <c r="I1975" s="3">
        <v>15.3</v>
      </c>
      <c r="J1975" s="3"/>
      <c r="K1975" s="3"/>
      <c r="L1975" s="327">
        <v>40361</v>
      </c>
      <c r="M1975" s="327">
        <v>40389</v>
      </c>
      <c r="N1975" s="339"/>
      <c r="O1975" s="339"/>
      <c r="P1975" s="301">
        <v>14.8</v>
      </c>
      <c r="Q1975" s="41"/>
      <c r="R1975">
        <v>14.9</v>
      </c>
      <c r="T1975" s="122">
        <v>39288</v>
      </c>
      <c r="U1975" s="10">
        <v>13.5</v>
      </c>
      <c r="V1975" s="201">
        <f t="shared" si="32"/>
        <v>1.4313881527918494E-2</v>
      </c>
      <c r="W1975" s="139">
        <v>1</v>
      </c>
      <c r="X1975" s="41"/>
      <c r="Y1975" s="9"/>
      <c r="Z1975" s="16"/>
      <c r="AA1975" s="127">
        <v>2004</v>
      </c>
      <c r="AB1975" s="84">
        <v>10.1</v>
      </c>
      <c r="AC1975" s="17"/>
      <c r="AD1975" s="137">
        <v>2008</v>
      </c>
      <c r="AE1975" s="85">
        <v>12.2</v>
      </c>
      <c r="AF1975" s="85">
        <v>12.1</v>
      </c>
      <c r="AG1975" s="19"/>
    </row>
    <row r="1976" spans="1:43" s="9" customFormat="1" ht="14.25" customHeight="1" x14ac:dyDescent="0.2">
      <c r="A1976" s="2" t="s">
        <v>99</v>
      </c>
      <c r="B1976" s="3">
        <v>1</v>
      </c>
      <c r="C1976" s="2" t="s">
        <v>26</v>
      </c>
      <c r="D1976" s="1" t="s">
        <v>247</v>
      </c>
      <c r="E1976" s="1" t="s">
        <v>67</v>
      </c>
      <c r="F1976" s="3">
        <v>297</v>
      </c>
      <c r="G1976" s="3"/>
      <c r="H1976" s="327">
        <v>40759</v>
      </c>
      <c r="I1976" s="3">
        <v>12.4</v>
      </c>
      <c r="J1976" s="3"/>
      <c r="K1976" s="3"/>
      <c r="L1976" s="327">
        <v>40361</v>
      </c>
      <c r="M1976" s="327">
        <v>40389</v>
      </c>
      <c r="N1976" s="339"/>
      <c r="O1976" s="339"/>
      <c r="P1976" s="301">
        <v>12.3</v>
      </c>
      <c r="Q1976" s="41"/>
      <c r="R1976">
        <v>12.2</v>
      </c>
      <c r="T1976" s="122">
        <v>39288</v>
      </c>
      <c r="U1976" s="10">
        <v>12</v>
      </c>
      <c r="V1976" s="201">
        <f t="shared" si="32"/>
        <v>1.1309733552923255E-2</v>
      </c>
      <c r="W1976" s="139">
        <v>1</v>
      </c>
      <c r="X1976" s="41"/>
      <c r="Y1976" s="9">
        <v>2</v>
      </c>
      <c r="Z1976" s="16" t="s">
        <v>729</v>
      </c>
      <c r="AA1976" s="127">
        <v>2004</v>
      </c>
      <c r="AB1976" s="84">
        <v>11.2</v>
      </c>
      <c r="AC1976" s="17"/>
      <c r="AD1976" s="137">
        <v>2008</v>
      </c>
      <c r="AE1976" s="85">
        <v>12</v>
      </c>
      <c r="AF1976" s="85">
        <v>11.7</v>
      </c>
      <c r="AG1976" s="19"/>
      <c r="AH1976" s="14"/>
      <c r="AI1976" s="103"/>
      <c r="AJ1976" s="103"/>
      <c r="AK1976" s="103"/>
      <c r="AL1976" s="103"/>
      <c r="AM1976" s="103"/>
      <c r="AN1976" s="103"/>
      <c r="AO1976" s="7"/>
      <c r="AP1976" s="7"/>
      <c r="AQ1976" s="7"/>
    </row>
    <row r="1977" spans="1:43" x14ac:dyDescent="0.2">
      <c r="A1977" s="2" t="s">
        <v>99</v>
      </c>
      <c r="B1977" s="3">
        <v>1</v>
      </c>
      <c r="C1977" s="2" t="s">
        <v>26</v>
      </c>
      <c r="D1977" s="1" t="s">
        <v>247</v>
      </c>
      <c r="E1977" s="1" t="s">
        <v>67</v>
      </c>
      <c r="F1977" s="3">
        <v>298</v>
      </c>
      <c r="G1977" s="3"/>
      <c r="H1977" s="327">
        <v>40759</v>
      </c>
      <c r="I1977" s="3">
        <v>20.7</v>
      </c>
      <c r="J1977" s="3"/>
      <c r="K1977" s="3"/>
      <c r="L1977" s="327">
        <v>40361</v>
      </c>
      <c r="M1977" s="327">
        <v>40389</v>
      </c>
      <c r="N1977" s="339"/>
      <c r="O1977" s="339"/>
      <c r="P1977" s="301">
        <v>20.399999999999999</v>
      </c>
      <c r="Q1977" s="41"/>
      <c r="R1977">
        <v>20.3</v>
      </c>
      <c r="T1977" s="122">
        <v>39288</v>
      </c>
      <c r="U1977" s="10">
        <v>20</v>
      </c>
      <c r="V1977" s="201">
        <f t="shared" si="32"/>
        <v>3.1415926535897934E-2</v>
      </c>
      <c r="W1977" s="139">
        <v>1</v>
      </c>
      <c r="X1977" s="41"/>
      <c r="Y1977" s="9">
        <v>2</v>
      </c>
      <c r="Z1977" s="16" t="s">
        <v>730</v>
      </c>
      <c r="AA1977" s="127">
        <v>2004</v>
      </c>
      <c r="AB1977" s="84">
        <v>17.5</v>
      </c>
      <c r="AC1977" s="17"/>
      <c r="AD1977" s="137">
        <v>2008</v>
      </c>
      <c r="AE1977" s="85">
        <v>19.399999999999999</v>
      </c>
      <c r="AF1977" s="85">
        <v>19.399999999999999</v>
      </c>
      <c r="AG1977" s="19"/>
    </row>
    <row r="1978" spans="1:43" x14ac:dyDescent="0.2">
      <c r="A1978" s="8" t="s">
        <v>99</v>
      </c>
      <c r="B1978" s="102">
        <v>1</v>
      </c>
      <c r="C1978" s="8" t="s">
        <v>26</v>
      </c>
      <c r="D1978" s="5" t="s">
        <v>247</v>
      </c>
      <c r="E1978" s="5" t="s">
        <v>21</v>
      </c>
      <c r="F1978" s="102">
        <v>1074</v>
      </c>
      <c r="G1978" s="102">
        <v>299</v>
      </c>
      <c r="H1978" s="327">
        <v>40759</v>
      </c>
      <c r="I1978" s="102">
        <v>23.2</v>
      </c>
      <c r="J1978" s="102"/>
      <c r="K1978" s="102"/>
      <c r="L1978" s="327">
        <v>40361</v>
      </c>
      <c r="M1978" s="327">
        <v>40389</v>
      </c>
      <c r="N1978" s="343"/>
      <c r="O1978" s="343"/>
      <c r="P1978" s="301">
        <v>22.8</v>
      </c>
      <c r="Q1978" s="41" t="s">
        <v>1127</v>
      </c>
      <c r="R1978">
        <v>22.7</v>
      </c>
      <c r="T1978" s="122">
        <v>39288</v>
      </c>
      <c r="U1978" s="10">
        <v>21.5</v>
      </c>
      <c r="V1978" s="201">
        <f t="shared" si="32"/>
        <v>3.6305030103047045E-2</v>
      </c>
      <c r="W1978" s="139">
        <v>1</v>
      </c>
      <c r="X1978" s="41"/>
      <c r="Y1978" s="9"/>
      <c r="Z1978" s="16"/>
      <c r="AA1978" s="127">
        <v>2004</v>
      </c>
      <c r="AB1978" s="4">
        <v>17.399999999999999</v>
      </c>
      <c r="AC1978" s="15"/>
      <c r="AD1978" s="137">
        <v>2008</v>
      </c>
      <c r="AE1978" s="85">
        <v>18.899999999999999</v>
      </c>
      <c r="AF1978" s="85">
        <v>19.8</v>
      </c>
      <c r="AG1978" s="19"/>
    </row>
    <row r="1979" spans="1:43" x14ac:dyDescent="0.2">
      <c r="A1979" s="2" t="s">
        <v>99</v>
      </c>
      <c r="B1979" s="3">
        <v>1</v>
      </c>
      <c r="C1979" s="2" t="s">
        <v>26</v>
      </c>
      <c r="D1979" s="1" t="s">
        <v>247</v>
      </c>
      <c r="E1979" s="1" t="s">
        <v>67</v>
      </c>
      <c r="F1979" s="3">
        <v>300</v>
      </c>
      <c r="G1979" s="3"/>
      <c r="H1979" s="327">
        <v>40759</v>
      </c>
      <c r="I1979" s="3">
        <v>18</v>
      </c>
      <c r="J1979" s="3"/>
      <c r="K1979" s="3"/>
      <c r="L1979" s="327">
        <v>40361</v>
      </c>
      <c r="M1979" s="327">
        <v>40389</v>
      </c>
      <c r="N1979" s="339"/>
      <c r="O1979" s="339"/>
      <c r="P1979" s="301">
        <v>17.600000000000001</v>
      </c>
      <c r="Q1979" s="41"/>
      <c r="R1979">
        <v>17.7</v>
      </c>
      <c r="T1979" s="122">
        <v>39288</v>
      </c>
      <c r="U1979" s="10">
        <v>16.8</v>
      </c>
      <c r="V1979" s="201">
        <f t="shared" si="32"/>
        <v>2.216707776372958E-2</v>
      </c>
      <c r="W1979" s="139">
        <v>1</v>
      </c>
      <c r="X1979" s="41"/>
      <c r="Y1979" s="9"/>
      <c r="Z1979" s="16"/>
      <c r="AA1979" s="127">
        <v>2004</v>
      </c>
      <c r="AB1979" s="84">
        <v>14.3</v>
      </c>
      <c r="AC1979" s="17"/>
      <c r="AD1979" s="137">
        <v>2008</v>
      </c>
      <c r="AE1979" s="85">
        <v>15.7</v>
      </c>
      <c r="AF1979" s="85">
        <v>15.7</v>
      </c>
      <c r="AG1979" s="19"/>
    </row>
    <row r="1980" spans="1:43" x14ac:dyDescent="0.2">
      <c r="A1980" s="8" t="s">
        <v>99</v>
      </c>
      <c r="B1980" s="102">
        <v>1</v>
      </c>
      <c r="C1980" s="8" t="s">
        <v>26</v>
      </c>
      <c r="D1980" s="5" t="s">
        <v>247</v>
      </c>
      <c r="E1980" s="5" t="s">
        <v>22</v>
      </c>
      <c r="F1980" s="102">
        <v>301</v>
      </c>
      <c r="G1980" s="102"/>
      <c r="H1980" s="327">
        <v>40759</v>
      </c>
      <c r="I1980" s="102">
        <v>17.600000000000001</v>
      </c>
      <c r="J1980" s="102"/>
      <c r="K1980" s="102"/>
      <c r="L1980" s="327">
        <v>40361</v>
      </c>
      <c r="M1980" s="327">
        <v>40389</v>
      </c>
      <c r="N1980" s="343"/>
      <c r="O1980" s="343"/>
      <c r="P1980" s="301">
        <v>17</v>
      </c>
      <c r="Q1980" s="40"/>
      <c r="R1980">
        <v>17.3</v>
      </c>
      <c r="T1980" s="122">
        <v>39288</v>
      </c>
      <c r="U1980" s="20">
        <v>17.600000000000001</v>
      </c>
      <c r="V1980" s="198">
        <f t="shared" si="32"/>
        <v>2.4328493509399363E-2</v>
      </c>
      <c r="W1980" s="139">
        <v>1</v>
      </c>
      <c r="X1980" s="40"/>
      <c r="AA1980" s="127">
        <v>2004</v>
      </c>
      <c r="AB1980" s="84">
        <v>14</v>
      </c>
      <c r="AC1980" s="17"/>
      <c r="AD1980" s="137">
        <v>2008</v>
      </c>
      <c r="AE1980" s="85">
        <v>15.4</v>
      </c>
      <c r="AF1980" s="85">
        <v>16.5</v>
      </c>
      <c r="AG1980" s="19"/>
    </row>
    <row r="1981" spans="1:43" x14ac:dyDescent="0.2">
      <c r="A1981" s="8" t="s">
        <v>99</v>
      </c>
      <c r="B1981" s="102">
        <v>1</v>
      </c>
      <c r="C1981" s="8" t="s">
        <v>26</v>
      </c>
      <c r="D1981" s="5" t="s">
        <v>247</v>
      </c>
      <c r="E1981" s="5" t="s">
        <v>22</v>
      </c>
      <c r="F1981" s="102">
        <v>302</v>
      </c>
      <c r="G1981" s="102"/>
      <c r="H1981" s="327">
        <v>40759</v>
      </c>
      <c r="I1981" s="102">
        <v>11.5</v>
      </c>
      <c r="J1981" s="102"/>
      <c r="K1981" s="102"/>
      <c r="L1981" s="327">
        <v>40361</v>
      </c>
      <c r="M1981" s="327">
        <v>40389</v>
      </c>
      <c r="N1981" s="343"/>
      <c r="O1981" s="343"/>
      <c r="P1981" s="301">
        <v>11.3</v>
      </c>
      <c r="Q1981" s="40"/>
      <c r="R1981">
        <v>11.8</v>
      </c>
      <c r="T1981" s="122">
        <v>39288</v>
      </c>
      <c r="U1981" s="20">
        <v>11.4</v>
      </c>
      <c r="V1981" s="198">
        <f t="shared" si="32"/>
        <v>1.0207034531513238E-2</v>
      </c>
      <c r="W1981" s="139">
        <v>1</v>
      </c>
      <c r="X1981" s="40"/>
      <c r="AA1981" s="127">
        <v>2004</v>
      </c>
      <c r="AB1981" s="84">
        <v>10.7</v>
      </c>
      <c r="AC1981" s="17"/>
      <c r="AD1981" s="137">
        <v>2008</v>
      </c>
      <c r="AE1981" s="85">
        <v>11.1</v>
      </c>
      <c r="AF1981" s="85">
        <v>11.2</v>
      </c>
      <c r="AG1981" s="19"/>
    </row>
    <row r="1982" spans="1:43" x14ac:dyDescent="0.2">
      <c r="A1982" s="8" t="s">
        <v>99</v>
      </c>
      <c r="B1982" s="102">
        <v>1</v>
      </c>
      <c r="C1982" s="8" t="s">
        <v>26</v>
      </c>
      <c r="D1982" s="5" t="s">
        <v>247</v>
      </c>
      <c r="E1982" s="5" t="s">
        <v>21</v>
      </c>
      <c r="F1982" s="102">
        <v>304</v>
      </c>
      <c r="G1982" s="102"/>
      <c r="H1982" s="327">
        <v>40759</v>
      </c>
      <c r="I1982" s="102">
        <v>14</v>
      </c>
      <c r="J1982" s="102"/>
      <c r="K1982" s="102"/>
      <c r="L1982" s="327">
        <v>40361</v>
      </c>
      <c r="M1982" s="327">
        <v>40389</v>
      </c>
      <c r="N1982" s="343"/>
      <c r="O1982" s="343"/>
      <c r="P1982" s="301">
        <v>13.5</v>
      </c>
      <c r="Q1982" s="41"/>
      <c r="R1982">
        <v>14.4</v>
      </c>
      <c r="T1982" s="122">
        <v>39288</v>
      </c>
      <c r="U1982" s="10">
        <v>12.7</v>
      </c>
      <c r="V1982" s="201">
        <f t="shared" si="32"/>
        <v>1.2667686977437443E-2</v>
      </c>
      <c r="W1982" s="139">
        <v>1</v>
      </c>
      <c r="X1982" s="41"/>
      <c r="Y1982" s="9"/>
      <c r="Z1982" s="16"/>
      <c r="AA1982" s="127">
        <v>2004</v>
      </c>
      <c r="AB1982" s="4">
        <v>10.6</v>
      </c>
      <c r="AC1982" s="15"/>
      <c r="AD1982" s="137">
        <v>2008</v>
      </c>
      <c r="AE1982" s="85">
        <v>12</v>
      </c>
      <c r="AF1982" s="85">
        <v>11.9</v>
      </c>
      <c r="AG1982" s="19"/>
    </row>
    <row r="1983" spans="1:43" x14ac:dyDescent="0.2">
      <c r="A1983" s="8" t="s">
        <v>99</v>
      </c>
      <c r="B1983" s="102">
        <v>1</v>
      </c>
      <c r="C1983" s="8" t="s">
        <v>26</v>
      </c>
      <c r="D1983" s="5" t="s">
        <v>247</v>
      </c>
      <c r="E1983" s="5" t="s">
        <v>21</v>
      </c>
      <c r="F1983" s="102">
        <v>306</v>
      </c>
      <c r="G1983" s="102"/>
      <c r="H1983" s="327">
        <v>40759</v>
      </c>
      <c r="I1983" s="102">
        <v>19.399999999999999</v>
      </c>
      <c r="J1983" s="102"/>
      <c r="K1983" s="102"/>
      <c r="L1983" s="327">
        <v>40361</v>
      </c>
      <c r="M1983" s="327">
        <v>40389</v>
      </c>
      <c r="N1983" s="343"/>
      <c r="O1983" s="343"/>
      <c r="P1983" s="301">
        <v>18.399999999999999</v>
      </c>
      <c r="Q1983" s="41"/>
      <c r="R1983">
        <v>18.8</v>
      </c>
      <c r="T1983" s="122">
        <v>39288</v>
      </c>
      <c r="U1983" s="10">
        <v>18.2</v>
      </c>
      <c r="V1983" s="201">
        <f t="shared" si="32"/>
        <v>2.6015528764377075E-2</v>
      </c>
      <c r="W1983" s="139">
        <v>1</v>
      </c>
      <c r="X1983" s="41"/>
      <c r="Y1983" s="9"/>
      <c r="Z1983" s="16"/>
      <c r="AA1983" s="127">
        <v>2004</v>
      </c>
      <c r="AB1983" s="4">
        <v>13</v>
      </c>
      <c r="AC1983" s="15"/>
      <c r="AD1983" s="137">
        <v>2008</v>
      </c>
      <c r="AE1983" s="85">
        <v>15.2</v>
      </c>
      <c r="AF1983" s="85">
        <v>15.4</v>
      </c>
      <c r="AG1983" s="19"/>
    </row>
    <row r="1984" spans="1:43" ht="13.5" customHeight="1" x14ac:dyDescent="0.2">
      <c r="A1984" s="8" t="s">
        <v>99</v>
      </c>
      <c r="B1984" s="102">
        <v>1</v>
      </c>
      <c r="C1984" s="8" t="s">
        <v>26</v>
      </c>
      <c r="D1984" s="5" t="s">
        <v>247</v>
      </c>
      <c r="E1984" s="5" t="s">
        <v>22</v>
      </c>
      <c r="F1984" s="102">
        <v>308</v>
      </c>
      <c r="G1984" s="102"/>
      <c r="H1984" s="327">
        <v>40759</v>
      </c>
      <c r="I1984" s="102"/>
      <c r="J1984" s="102" t="s">
        <v>1198</v>
      </c>
      <c r="K1984" s="102" t="s">
        <v>1202</v>
      </c>
      <c r="L1984" s="327">
        <v>40361</v>
      </c>
      <c r="M1984" s="327">
        <v>40389</v>
      </c>
      <c r="N1984" s="343"/>
      <c r="O1984" s="343"/>
      <c r="P1984" s="301">
        <v>11.4</v>
      </c>
      <c r="Q1984" s="40"/>
      <c r="R1984">
        <v>12.5</v>
      </c>
      <c r="T1984" s="122">
        <v>39288</v>
      </c>
      <c r="U1984" s="20">
        <v>11.5</v>
      </c>
      <c r="V1984" s="198">
        <f t="shared" si="32"/>
        <v>1.0386890710931252E-2</v>
      </c>
      <c r="W1984" s="139">
        <v>1</v>
      </c>
      <c r="X1984" s="40"/>
      <c r="Z1984" s="14" t="s">
        <v>381</v>
      </c>
      <c r="AA1984" s="127">
        <v>2004</v>
      </c>
      <c r="AB1984" s="84">
        <v>11.5</v>
      </c>
      <c r="AC1984" s="17"/>
      <c r="AD1984" s="137">
        <v>2008</v>
      </c>
      <c r="AE1984" s="85">
        <v>11.6</v>
      </c>
      <c r="AF1984" s="85">
        <v>11.5</v>
      </c>
      <c r="AG1984" s="19"/>
    </row>
    <row r="1985" spans="1:33" ht="13.5" customHeight="1" x14ac:dyDescent="0.2">
      <c r="A1985" s="8" t="s">
        <v>99</v>
      </c>
      <c r="B1985" s="102">
        <v>1</v>
      </c>
      <c r="C1985" s="8" t="s">
        <v>26</v>
      </c>
      <c r="D1985" s="5" t="s">
        <v>247</v>
      </c>
      <c r="E1985" s="5" t="s">
        <v>21</v>
      </c>
      <c r="F1985" s="102">
        <v>309</v>
      </c>
      <c r="G1985" s="102"/>
      <c r="H1985" s="327">
        <v>40759</v>
      </c>
      <c r="I1985" s="102">
        <v>15.1</v>
      </c>
      <c r="J1985" s="102"/>
      <c r="K1985" s="102"/>
      <c r="L1985" s="327">
        <v>40361</v>
      </c>
      <c r="M1985" s="327">
        <v>40389</v>
      </c>
      <c r="N1985" s="343"/>
      <c r="O1985" s="343"/>
      <c r="P1985" s="301">
        <v>14.4</v>
      </c>
      <c r="Q1985" s="41"/>
      <c r="R1985">
        <v>14.7</v>
      </c>
      <c r="T1985" s="122">
        <v>39288</v>
      </c>
      <c r="U1985" s="10">
        <v>13.6</v>
      </c>
      <c r="V1985" s="201">
        <f t="shared" ref="V1985:V2051" si="33" xml:space="preserve"> PI()*(U1985/2)^2/10000</f>
        <v>1.45267244301992E-2</v>
      </c>
      <c r="W1985" s="139">
        <v>1</v>
      </c>
      <c r="X1985" s="41"/>
      <c r="Y1985" s="9"/>
      <c r="Z1985" s="16" t="s">
        <v>731</v>
      </c>
      <c r="AA1985" s="127">
        <v>2004</v>
      </c>
      <c r="AB1985" s="4">
        <v>10.7</v>
      </c>
      <c r="AC1985" s="15"/>
      <c r="AD1985" s="137">
        <v>2008</v>
      </c>
      <c r="AE1985" s="85">
        <v>12.5</v>
      </c>
      <c r="AF1985" s="85">
        <v>12.5</v>
      </c>
      <c r="AG1985" s="19"/>
    </row>
    <row r="1986" spans="1:33" ht="13.5" customHeight="1" x14ac:dyDescent="0.2">
      <c r="A1986" s="2" t="s">
        <v>99</v>
      </c>
      <c r="B1986" s="3">
        <v>1</v>
      </c>
      <c r="C1986" s="2"/>
      <c r="D1986" s="1" t="s">
        <v>247</v>
      </c>
      <c r="E1986" s="1" t="s">
        <v>22</v>
      </c>
      <c r="F1986" s="3">
        <v>1197</v>
      </c>
      <c r="G1986" s="3"/>
      <c r="H1986" s="327">
        <v>40759</v>
      </c>
      <c r="I1986" s="3">
        <v>11.1</v>
      </c>
      <c r="J1986" s="3"/>
      <c r="K1986" s="3"/>
      <c r="L1986" s="327">
        <v>40361</v>
      </c>
      <c r="M1986" s="327">
        <v>40389</v>
      </c>
      <c r="N1986" s="339"/>
      <c r="O1986" s="339"/>
      <c r="P1986" s="301">
        <v>10</v>
      </c>
      <c r="Q1986" s="40"/>
      <c r="R1986">
        <v>10</v>
      </c>
      <c r="T1986" s="122">
        <v>39288</v>
      </c>
      <c r="U1986" s="20">
        <v>10</v>
      </c>
      <c r="V1986" s="198">
        <f t="shared" si="33"/>
        <v>7.8539816339744835E-3</v>
      </c>
      <c r="W1986" s="139">
        <v>1</v>
      </c>
      <c r="X1986" s="40"/>
      <c r="AA1986" s="127"/>
      <c r="AB1986" s="4"/>
      <c r="AC1986" s="15"/>
      <c r="AD1986" s="134"/>
    </row>
    <row r="1987" spans="1:33" ht="13.5" customHeight="1" x14ac:dyDescent="0.2">
      <c r="A1987" s="8" t="s">
        <v>99</v>
      </c>
      <c r="B1987" s="102">
        <v>1</v>
      </c>
      <c r="C1987" s="8" t="s">
        <v>26</v>
      </c>
      <c r="D1987" s="5" t="s">
        <v>247</v>
      </c>
      <c r="E1987" s="5" t="s">
        <v>67</v>
      </c>
      <c r="F1987" s="102">
        <v>8893</v>
      </c>
      <c r="G1987" s="102">
        <v>307</v>
      </c>
      <c r="H1987" s="327">
        <v>40759</v>
      </c>
      <c r="I1987" s="102">
        <v>21.9</v>
      </c>
      <c r="J1987" s="102"/>
      <c r="K1987" s="102"/>
      <c r="L1987" s="327">
        <v>40361</v>
      </c>
      <c r="M1987" s="327">
        <v>40389</v>
      </c>
      <c r="N1987" s="343"/>
      <c r="O1987" s="343"/>
      <c r="P1987" s="301">
        <v>20.9</v>
      </c>
      <c r="Q1987" s="40"/>
      <c r="R1987">
        <v>21</v>
      </c>
      <c r="T1987" s="122">
        <v>39288</v>
      </c>
      <c r="U1987" s="20">
        <v>19.3</v>
      </c>
      <c r="V1987" s="198">
        <f t="shared" si="33"/>
        <v>2.9255296188391556E-2</v>
      </c>
      <c r="W1987" s="139">
        <v>1</v>
      </c>
      <c r="X1987" s="40"/>
      <c r="AA1987" s="127">
        <v>2004</v>
      </c>
      <c r="AB1987" s="84">
        <v>14.1</v>
      </c>
      <c r="AC1987" s="17"/>
      <c r="AD1987" s="137">
        <v>2008</v>
      </c>
      <c r="AE1987" s="85">
        <v>17.399999999999999</v>
      </c>
      <c r="AF1987" s="85">
        <v>17.5</v>
      </c>
      <c r="AG1987" s="19"/>
    </row>
    <row r="1988" spans="1:33" ht="13.5" customHeight="1" x14ac:dyDescent="0.2">
      <c r="A1988" s="8" t="s">
        <v>99</v>
      </c>
      <c r="B1988" s="102">
        <v>1</v>
      </c>
      <c r="C1988" s="8" t="s">
        <v>26</v>
      </c>
      <c r="D1988" s="5" t="s">
        <v>247</v>
      </c>
      <c r="E1988" s="5" t="s">
        <v>67</v>
      </c>
      <c r="F1988" s="102">
        <v>8894</v>
      </c>
      <c r="G1988" s="102">
        <v>310</v>
      </c>
      <c r="H1988" s="327">
        <v>40759</v>
      </c>
      <c r="I1988" s="102">
        <v>15.5</v>
      </c>
      <c r="J1988" s="102"/>
      <c r="K1988" s="102"/>
      <c r="L1988" s="327">
        <v>40361</v>
      </c>
      <c r="M1988" s="327">
        <v>40389</v>
      </c>
      <c r="N1988" s="343"/>
      <c r="O1988" s="343"/>
      <c r="P1988" s="301">
        <v>14.7</v>
      </c>
      <c r="Q1988" s="40"/>
      <c r="R1988">
        <v>15</v>
      </c>
      <c r="T1988" s="122">
        <v>39288</v>
      </c>
      <c r="U1988" s="20">
        <v>14</v>
      </c>
      <c r="V1988" s="198">
        <f t="shared" si="33"/>
        <v>1.5393804002589986E-2</v>
      </c>
      <c r="W1988" s="139">
        <v>1</v>
      </c>
      <c r="X1988" s="40"/>
      <c r="Z1988" s="16"/>
      <c r="AA1988" s="127">
        <v>2004</v>
      </c>
      <c r="AB1988" s="84">
        <v>10.5</v>
      </c>
      <c r="AC1988" s="17"/>
      <c r="AD1988" s="137">
        <v>2008</v>
      </c>
      <c r="AE1988" s="85">
        <v>12.4</v>
      </c>
      <c r="AF1988" s="85">
        <v>12.2</v>
      </c>
      <c r="AG1988" s="19"/>
    </row>
    <row r="1989" spans="1:33" ht="13.5" customHeight="1" x14ac:dyDescent="0.2">
      <c r="A1989" s="8" t="s">
        <v>99</v>
      </c>
      <c r="B1989" s="102">
        <v>1</v>
      </c>
      <c r="C1989" s="8" t="s">
        <v>26</v>
      </c>
      <c r="D1989" s="5" t="s">
        <v>247</v>
      </c>
      <c r="E1989" s="5" t="s">
        <v>21</v>
      </c>
      <c r="F1989" s="102">
        <v>8895</v>
      </c>
      <c r="G1989" s="102">
        <v>305</v>
      </c>
      <c r="H1989" s="327">
        <v>40759</v>
      </c>
      <c r="I1989" s="102">
        <v>17.3</v>
      </c>
      <c r="J1989" s="102"/>
      <c r="K1989" s="102"/>
      <c r="L1989" s="327">
        <v>40361</v>
      </c>
      <c r="M1989" s="327">
        <v>40389</v>
      </c>
      <c r="N1989" s="343"/>
      <c r="O1989" s="343"/>
      <c r="P1989" s="301">
        <v>15.9</v>
      </c>
      <c r="Q1989" s="40"/>
      <c r="R1989">
        <v>16.8</v>
      </c>
      <c r="T1989" s="122">
        <v>39288</v>
      </c>
      <c r="U1989" s="20">
        <v>14.2</v>
      </c>
      <c r="V1989" s="198">
        <f t="shared" si="33"/>
        <v>1.5836768566746148E-2</v>
      </c>
      <c r="W1989" s="139">
        <v>1</v>
      </c>
      <c r="X1989" s="40"/>
      <c r="AA1989" s="127">
        <v>2004</v>
      </c>
      <c r="AB1989" s="84">
        <v>10.3</v>
      </c>
      <c r="AC1989" s="17"/>
      <c r="AD1989" s="137">
        <v>2008</v>
      </c>
      <c r="AE1989" s="85">
        <v>12.8</v>
      </c>
      <c r="AF1989" s="85">
        <v>12.5</v>
      </c>
      <c r="AG1989" s="19"/>
    </row>
    <row r="1990" spans="1:33" ht="13.5" customHeight="1" x14ac:dyDescent="0.2">
      <c r="A1990" s="8" t="s">
        <v>99</v>
      </c>
      <c r="B1990" s="102">
        <v>1</v>
      </c>
      <c r="C1990" s="8" t="s">
        <v>26</v>
      </c>
      <c r="D1990" s="5" t="s">
        <v>247</v>
      </c>
      <c r="E1990" s="5" t="s">
        <v>21</v>
      </c>
      <c r="F1990" s="102">
        <v>8896</v>
      </c>
      <c r="G1990" s="102">
        <v>303</v>
      </c>
      <c r="H1990" s="327">
        <v>40759</v>
      </c>
      <c r="I1990" s="102">
        <v>22.5</v>
      </c>
      <c r="J1990" s="102"/>
      <c r="K1990" s="102"/>
      <c r="L1990" s="327">
        <v>40361</v>
      </c>
      <c r="M1990" s="327">
        <v>40389</v>
      </c>
      <c r="N1990" s="343"/>
      <c r="O1990" s="343"/>
      <c r="P1990" s="301">
        <v>21.2</v>
      </c>
      <c r="Q1990" s="40"/>
      <c r="R1990">
        <v>21.5</v>
      </c>
      <c r="T1990" s="122">
        <v>39288</v>
      </c>
      <c r="U1990" s="20">
        <v>20.2</v>
      </c>
      <c r="V1990" s="198">
        <f t="shared" si="33"/>
        <v>3.2047386659269476E-2</v>
      </c>
      <c r="W1990" s="139">
        <v>1</v>
      </c>
      <c r="X1990" s="40"/>
      <c r="AA1990" s="127">
        <v>2004</v>
      </c>
      <c r="AB1990" s="84">
        <v>16.600000000000001</v>
      </c>
      <c r="AC1990" s="17"/>
      <c r="AD1990" s="137">
        <v>2008</v>
      </c>
      <c r="AE1990" s="85">
        <v>18.5</v>
      </c>
      <c r="AF1990" s="85">
        <v>18.5</v>
      </c>
      <c r="AG1990" s="19"/>
    </row>
    <row r="1991" spans="1:33" ht="13.5" customHeight="1" x14ac:dyDescent="0.2">
      <c r="A1991" s="8" t="s">
        <v>99</v>
      </c>
      <c r="B1991" s="102">
        <v>1</v>
      </c>
      <c r="C1991" s="8"/>
      <c r="D1991" s="5" t="s">
        <v>247</v>
      </c>
      <c r="E1991" s="5" t="s">
        <v>67</v>
      </c>
      <c r="F1991" s="102">
        <v>2524</v>
      </c>
      <c r="G1991" s="102"/>
      <c r="H1991" s="327">
        <v>40759</v>
      </c>
      <c r="I1991" s="102">
        <v>10</v>
      </c>
      <c r="J1991" s="102"/>
      <c r="K1991" s="357" t="s">
        <v>1277</v>
      </c>
      <c r="L1991" s="327"/>
      <c r="M1991" s="327"/>
      <c r="N1991" s="343"/>
      <c r="O1991" s="343"/>
      <c r="P1991" s="301"/>
      <c r="Q1991" s="40"/>
      <c r="R1991"/>
      <c r="T1991" s="122"/>
      <c r="U1991" s="20"/>
      <c r="V1991" s="198"/>
      <c r="W1991" s="139"/>
      <c r="X1991" s="40"/>
      <c r="AA1991" s="127"/>
      <c r="AB1991" s="84"/>
      <c r="AC1991" s="17"/>
      <c r="AD1991" s="137"/>
      <c r="AE1991" s="85"/>
      <c r="AF1991" s="85"/>
      <c r="AG1991" s="19"/>
    </row>
    <row r="1992" spans="1:33" ht="13.5" customHeight="1" x14ac:dyDescent="0.2">
      <c r="A1992" s="2" t="s">
        <v>99</v>
      </c>
      <c r="B1992" s="3">
        <v>1</v>
      </c>
      <c r="C1992" s="2" t="s">
        <v>65</v>
      </c>
      <c r="D1992" s="1" t="s">
        <v>276</v>
      </c>
      <c r="E1992" s="1" t="s">
        <v>67</v>
      </c>
      <c r="F1992" s="3">
        <v>311</v>
      </c>
      <c r="G1992" s="3"/>
      <c r="H1992" s="327">
        <v>40759</v>
      </c>
      <c r="I1992" s="3">
        <v>27.5</v>
      </c>
      <c r="J1992" s="3"/>
      <c r="K1992" s="3"/>
      <c r="L1992" s="327">
        <v>40361</v>
      </c>
      <c r="M1992" s="327">
        <v>40389</v>
      </c>
      <c r="N1992" s="339"/>
      <c r="O1992" s="339"/>
      <c r="P1992" s="301">
        <v>26.5</v>
      </c>
      <c r="Q1992" s="41"/>
      <c r="R1992">
        <v>26.6</v>
      </c>
      <c r="T1992" s="122">
        <v>39288</v>
      </c>
      <c r="U1992" s="10">
        <v>24.5</v>
      </c>
      <c r="V1992" s="201">
        <f t="shared" si="33"/>
        <v>4.7143524757931835E-2</v>
      </c>
      <c r="W1992" s="139">
        <v>1</v>
      </c>
      <c r="X1992" s="41"/>
      <c r="Y1992" s="9"/>
      <c r="Z1992" s="16"/>
      <c r="AA1992" s="127">
        <v>2004</v>
      </c>
      <c r="AB1992" s="84">
        <v>18.5</v>
      </c>
      <c r="AC1992" s="17"/>
      <c r="AD1992" s="137">
        <v>2008</v>
      </c>
      <c r="AE1992" s="85">
        <v>21.9</v>
      </c>
      <c r="AF1992" s="85">
        <v>22.3</v>
      </c>
      <c r="AG1992" s="19"/>
    </row>
    <row r="1993" spans="1:33" ht="13.5" customHeight="1" x14ac:dyDescent="0.2">
      <c r="A1993" s="8" t="s">
        <v>99</v>
      </c>
      <c r="B1993" s="102">
        <v>1</v>
      </c>
      <c r="C1993" s="8" t="s">
        <v>65</v>
      </c>
      <c r="D1993" s="5" t="s">
        <v>276</v>
      </c>
      <c r="E1993" s="5" t="s">
        <v>21</v>
      </c>
      <c r="F1993" s="102">
        <v>312</v>
      </c>
      <c r="G1993" s="102"/>
      <c r="H1993" s="327">
        <v>40759</v>
      </c>
      <c r="I1993" s="102">
        <v>25.2</v>
      </c>
      <c r="J1993" s="102"/>
      <c r="K1993" s="102"/>
      <c r="L1993" s="327">
        <v>40361</v>
      </c>
      <c r="M1993" s="327">
        <v>40389</v>
      </c>
      <c r="N1993" s="343"/>
      <c r="O1993" s="343"/>
      <c r="P1993" s="301">
        <v>14.3</v>
      </c>
      <c r="Q1993" s="41"/>
      <c r="R1993">
        <v>24.6</v>
      </c>
      <c r="T1993" s="122">
        <v>39288</v>
      </c>
      <c r="U1993" s="10">
        <v>23.5</v>
      </c>
      <c r="V1993" s="201">
        <f t="shared" si="33"/>
        <v>4.3373613573624084E-2</v>
      </c>
      <c r="W1993" s="139">
        <v>1</v>
      </c>
      <c r="X1993" s="41"/>
      <c r="Y1993" s="9"/>
      <c r="Z1993" s="16"/>
      <c r="AA1993" s="127">
        <v>2004</v>
      </c>
      <c r="AB1993" s="4">
        <v>19.899999999999999</v>
      </c>
      <c r="AC1993" s="15"/>
      <c r="AD1993" s="137">
        <v>2008</v>
      </c>
      <c r="AE1993" s="85">
        <v>21.8</v>
      </c>
      <c r="AF1993" s="85">
        <v>22.4</v>
      </c>
      <c r="AG1993" s="19"/>
    </row>
    <row r="1994" spans="1:33" ht="13.5" customHeight="1" x14ac:dyDescent="0.2">
      <c r="A1994" s="8" t="s">
        <v>99</v>
      </c>
      <c r="B1994" s="102">
        <v>1</v>
      </c>
      <c r="C1994" s="8" t="s">
        <v>65</v>
      </c>
      <c r="D1994" s="5" t="s">
        <v>276</v>
      </c>
      <c r="E1994" s="5" t="s">
        <v>22</v>
      </c>
      <c r="F1994" s="102">
        <v>313</v>
      </c>
      <c r="G1994" s="102"/>
      <c r="H1994" s="327">
        <v>40759</v>
      </c>
      <c r="I1994" s="102">
        <v>19.600000000000001</v>
      </c>
      <c r="J1994" s="102"/>
      <c r="K1994" s="102"/>
      <c r="L1994" s="327">
        <v>40361</v>
      </c>
      <c r="M1994" s="327">
        <v>40389</v>
      </c>
      <c r="N1994" s="343"/>
      <c r="O1994" s="343"/>
      <c r="P1994" s="301">
        <v>18.100000000000001</v>
      </c>
      <c r="Q1994" s="40"/>
      <c r="R1994">
        <v>18.3</v>
      </c>
      <c r="T1994" s="122">
        <v>39288</v>
      </c>
      <c r="U1994" s="20">
        <v>17.7</v>
      </c>
      <c r="V1994" s="198">
        <f t="shared" si="33"/>
        <v>2.4605739061078654E-2</v>
      </c>
      <c r="W1994" s="139">
        <v>1</v>
      </c>
      <c r="X1994" s="40"/>
      <c r="AA1994" s="127">
        <v>2004</v>
      </c>
      <c r="AB1994" s="84">
        <v>14.7</v>
      </c>
      <c r="AC1994" s="17"/>
      <c r="AD1994" s="137">
        <v>2008</v>
      </c>
      <c r="AE1994" s="85">
        <v>16.899999999999999</v>
      </c>
      <c r="AF1994" s="85">
        <v>16.899999999999999</v>
      </c>
      <c r="AG1994" s="19"/>
    </row>
    <row r="1995" spans="1:33" ht="13.5" customHeight="1" x14ac:dyDescent="0.2">
      <c r="A1995" s="8" t="s">
        <v>99</v>
      </c>
      <c r="B1995" s="102">
        <v>1</v>
      </c>
      <c r="C1995" s="8" t="s">
        <v>65</v>
      </c>
      <c r="D1995" s="5" t="s">
        <v>276</v>
      </c>
      <c r="E1995" s="5" t="s">
        <v>22</v>
      </c>
      <c r="F1995" s="102">
        <v>314</v>
      </c>
      <c r="G1995" s="102"/>
      <c r="H1995" s="327">
        <v>40759</v>
      </c>
      <c r="I1995" s="102">
        <v>17.100000000000001</v>
      </c>
      <c r="J1995" s="102"/>
      <c r="K1995" s="102"/>
      <c r="L1995" s="327">
        <v>40361</v>
      </c>
      <c r="M1995" s="327">
        <v>40389</v>
      </c>
      <c r="N1995" s="343"/>
      <c r="O1995" s="343"/>
      <c r="P1995" s="301">
        <v>16.7</v>
      </c>
      <c r="Q1995" s="40"/>
      <c r="R1995">
        <v>16.8</v>
      </c>
      <c r="T1995" s="122">
        <v>39288</v>
      </c>
      <c r="U1995" s="20">
        <v>16.3</v>
      </c>
      <c r="V1995" s="198">
        <f t="shared" si="33"/>
        <v>2.0867243803306804E-2</v>
      </c>
      <c r="W1995" s="139">
        <v>1</v>
      </c>
      <c r="X1995" s="40"/>
      <c r="AA1995" s="127">
        <v>2004</v>
      </c>
      <c r="AB1995" s="84">
        <v>15.5</v>
      </c>
      <c r="AC1995" s="17"/>
      <c r="AD1995" s="137">
        <v>2008</v>
      </c>
      <c r="AE1995" s="85">
        <v>16.600000000000001</v>
      </c>
      <c r="AF1995" s="85">
        <v>15.8</v>
      </c>
      <c r="AG1995" s="19"/>
    </row>
    <row r="1996" spans="1:33" ht="13.5" customHeight="1" x14ac:dyDescent="0.2">
      <c r="A1996" s="8" t="s">
        <v>99</v>
      </c>
      <c r="B1996" s="102">
        <v>1</v>
      </c>
      <c r="C1996" s="8" t="s">
        <v>65</v>
      </c>
      <c r="D1996" s="5" t="s">
        <v>276</v>
      </c>
      <c r="E1996" s="5" t="s">
        <v>21</v>
      </c>
      <c r="F1996" s="102">
        <v>315</v>
      </c>
      <c r="G1996" s="102"/>
      <c r="H1996" s="327">
        <v>40759</v>
      </c>
      <c r="I1996" s="102">
        <v>11.3</v>
      </c>
      <c r="J1996" s="102"/>
      <c r="K1996" s="102"/>
      <c r="L1996" s="327">
        <v>40361</v>
      </c>
      <c r="M1996" s="327">
        <v>40389</v>
      </c>
      <c r="N1996" s="343"/>
      <c r="O1996" s="343"/>
      <c r="P1996" s="301">
        <v>11.3</v>
      </c>
      <c r="Q1996" s="41"/>
      <c r="R1996">
        <v>11.3</v>
      </c>
      <c r="T1996" s="122">
        <v>39288</v>
      </c>
      <c r="U1996" s="10">
        <v>11.1</v>
      </c>
      <c r="V1996" s="201">
        <f t="shared" si="33"/>
        <v>9.6768907712199599E-3</v>
      </c>
      <c r="W1996" s="139">
        <v>1</v>
      </c>
      <c r="X1996" s="41"/>
      <c r="Y1996" s="9"/>
      <c r="Z1996" s="16" t="s">
        <v>731</v>
      </c>
      <c r="AA1996" s="127">
        <v>2004</v>
      </c>
      <c r="AB1996" s="4">
        <v>10.5</v>
      </c>
      <c r="AC1996" s="15"/>
      <c r="AD1996" s="137">
        <v>2008</v>
      </c>
      <c r="AE1996" s="85">
        <v>11.4</v>
      </c>
      <c r="AF1996" s="85">
        <v>11</v>
      </c>
      <c r="AG1996" s="19"/>
    </row>
    <row r="1997" spans="1:33" ht="13.5" customHeight="1" x14ac:dyDescent="0.2">
      <c r="A1997" s="8" t="s">
        <v>99</v>
      </c>
      <c r="B1997" s="102">
        <v>1</v>
      </c>
      <c r="C1997" s="8" t="s">
        <v>65</v>
      </c>
      <c r="D1997" s="5" t="s">
        <v>276</v>
      </c>
      <c r="E1997" s="5" t="s">
        <v>22</v>
      </c>
      <c r="F1997" s="102">
        <v>316</v>
      </c>
      <c r="G1997" s="102"/>
      <c r="H1997" s="327">
        <v>40759</v>
      </c>
      <c r="I1997" s="102">
        <v>20.7</v>
      </c>
      <c r="J1997" s="102"/>
      <c r="K1997" s="102"/>
      <c r="L1997" s="327">
        <v>40361</v>
      </c>
      <c r="M1997" s="327">
        <v>40389</v>
      </c>
      <c r="N1997" s="343"/>
      <c r="O1997" s="343"/>
      <c r="P1997" s="301">
        <v>20.399999999999999</v>
      </c>
      <c r="Q1997" s="40"/>
      <c r="R1997">
        <v>20.3</v>
      </c>
      <c r="T1997" s="122">
        <v>39288</v>
      </c>
      <c r="U1997" s="20">
        <v>20.100000000000001</v>
      </c>
      <c r="V1997" s="198">
        <f t="shared" si="33"/>
        <v>3.1730871199420314E-2</v>
      </c>
      <c r="W1997" s="139">
        <v>1</v>
      </c>
      <c r="X1997" s="40"/>
      <c r="AA1997" s="127">
        <v>2004</v>
      </c>
      <c r="AB1997" s="84">
        <v>17.399999999999999</v>
      </c>
      <c r="AC1997" s="17"/>
      <c r="AD1997" s="137">
        <v>2008</v>
      </c>
      <c r="AE1997" s="85">
        <v>18.5</v>
      </c>
      <c r="AF1997" s="85">
        <v>19.399999999999999</v>
      </c>
      <c r="AG1997" s="19"/>
    </row>
    <row r="1998" spans="1:33" ht="13.5" customHeight="1" x14ac:dyDescent="0.2">
      <c r="A1998" s="8" t="s">
        <v>99</v>
      </c>
      <c r="B1998" s="102">
        <v>1</v>
      </c>
      <c r="C1998" s="8" t="s">
        <v>65</v>
      </c>
      <c r="D1998" s="5" t="s">
        <v>276</v>
      </c>
      <c r="E1998" s="5" t="s">
        <v>67</v>
      </c>
      <c r="F1998" s="102">
        <v>317</v>
      </c>
      <c r="G1998" s="102"/>
      <c r="H1998" s="327">
        <v>40759</v>
      </c>
      <c r="I1998" s="102">
        <v>22.4</v>
      </c>
      <c r="J1998" s="102"/>
      <c r="K1998" s="102"/>
      <c r="L1998" s="327">
        <v>40361</v>
      </c>
      <c r="M1998" s="327">
        <v>40389</v>
      </c>
      <c r="N1998" s="343"/>
      <c r="O1998" s="343"/>
      <c r="P1998" s="301">
        <v>21.4</v>
      </c>
      <c r="Q1998" s="40"/>
      <c r="R1998">
        <v>21.4</v>
      </c>
      <c r="T1998" s="122">
        <v>39288</v>
      </c>
      <c r="U1998" s="20">
        <v>19.8</v>
      </c>
      <c r="V1998" s="198">
        <f t="shared" si="33"/>
        <v>3.0790749597833563E-2</v>
      </c>
      <c r="W1998" s="139">
        <v>1</v>
      </c>
      <c r="X1998" s="40"/>
      <c r="AA1998" s="127">
        <v>2004</v>
      </c>
      <c r="AB1998" s="84">
        <v>14.9</v>
      </c>
      <c r="AC1998" s="17"/>
      <c r="AD1998" s="137">
        <v>2008</v>
      </c>
      <c r="AE1998" s="85">
        <v>17.8</v>
      </c>
      <c r="AF1998" s="85">
        <v>17.8</v>
      </c>
      <c r="AG1998" s="19"/>
    </row>
    <row r="1999" spans="1:33" ht="13.5" customHeight="1" x14ac:dyDescent="0.2">
      <c r="A1999" s="8" t="s">
        <v>99</v>
      </c>
      <c r="B1999" s="102">
        <v>1</v>
      </c>
      <c r="C1999" s="8" t="s">
        <v>65</v>
      </c>
      <c r="D1999" s="5" t="s">
        <v>276</v>
      </c>
      <c r="E1999" s="5" t="s">
        <v>67</v>
      </c>
      <c r="F1999" s="102">
        <v>318</v>
      </c>
      <c r="G1999" s="102"/>
      <c r="H1999" s="327">
        <v>40759</v>
      </c>
      <c r="I1999" s="102"/>
      <c r="J1999" s="102"/>
      <c r="K1999" s="100" t="s">
        <v>1199</v>
      </c>
      <c r="L1999" s="327">
        <v>40361</v>
      </c>
      <c r="M1999" s="327">
        <v>40389</v>
      </c>
      <c r="N1999" s="343"/>
      <c r="O1999" s="343"/>
      <c r="P1999" s="340" t="s">
        <v>1126</v>
      </c>
      <c r="Q1999" s="40" t="s">
        <v>25</v>
      </c>
      <c r="R1999" s="76" t="s">
        <v>1126</v>
      </c>
      <c r="T1999" s="122">
        <v>39288</v>
      </c>
      <c r="U1999" s="20">
        <v>11.1</v>
      </c>
      <c r="V1999" s="198">
        <f t="shared" si="33"/>
        <v>9.6768907712199599E-3</v>
      </c>
      <c r="W1999" s="139">
        <v>0</v>
      </c>
      <c r="X1999" s="40" t="s">
        <v>25</v>
      </c>
      <c r="Z1999" s="14" t="s">
        <v>382</v>
      </c>
      <c r="AA1999" s="127">
        <v>2004</v>
      </c>
      <c r="AB1999" s="84">
        <v>11.7</v>
      </c>
      <c r="AC1999" s="17" t="s">
        <v>25</v>
      </c>
      <c r="AD1999" s="137">
        <v>2008</v>
      </c>
      <c r="AE1999" s="85">
        <v>11.8</v>
      </c>
      <c r="AF1999" s="85">
        <v>11</v>
      </c>
      <c r="AG1999" s="19" t="s">
        <v>25</v>
      </c>
    </row>
    <row r="2000" spans="1:33" ht="13.5" customHeight="1" x14ac:dyDescent="0.2">
      <c r="A2000" s="8" t="s">
        <v>99</v>
      </c>
      <c r="B2000" s="102">
        <v>1</v>
      </c>
      <c r="C2000" s="8" t="s">
        <v>65</v>
      </c>
      <c r="D2000" s="5" t="s">
        <v>276</v>
      </c>
      <c r="E2000" s="5" t="s">
        <v>67</v>
      </c>
      <c r="F2000" s="102">
        <v>319</v>
      </c>
      <c r="G2000" s="102"/>
      <c r="H2000" s="327">
        <v>40759</v>
      </c>
      <c r="I2000" s="102">
        <v>18.399999999999999</v>
      </c>
      <c r="J2000" s="102"/>
      <c r="K2000" s="102"/>
      <c r="L2000" s="327">
        <v>40361</v>
      </c>
      <c r="M2000" s="327">
        <v>40389</v>
      </c>
      <c r="N2000" s="343"/>
      <c r="O2000" s="343"/>
      <c r="P2000" s="301">
        <v>17.3</v>
      </c>
      <c r="Q2000" s="40"/>
      <c r="R2000">
        <v>17.7</v>
      </c>
      <c r="T2000" s="122">
        <v>39288</v>
      </c>
      <c r="U2000" s="20">
        <v>15.9</v>
      </c>
      <c r="V2000" s="198">
        <f t="shared" si="33"/>
        <v>1.9855650968850891E-2</v>
      </c>
      <c r="W2000" s="139">
        <v>1</v>
      </c>
      <c r="X2000" s="40"/>
      <c r="AA2000" s="127">
        <v>2004</v>
      </c>
      <c r="AB2000" s="84">
        <v>12.1</v>
      </c>
      <c r="AC2000" s="17"/>
      <c r="AD2000" s="137">
        <v>2008</v>
      </c>
      <c r="AE2000" s="85">
        <v>14.2</v>
      </c>
      <c r="AF2000" s="85">
        <v>14.4</v>
      </c>
      <c r="AG2000" s="19"/>
    </row>
    <row r="2001" spans="1:34" ht="13.5" customHeight="1" x14ac:dyDescent="0.2">
      <c r="A2001" s="8" t="s">
        <v>99</v>
      </c>
      <c r="B2001" s="102">
        <v>1</v>
      </c>
      <c r="C2001" s="8" t="s">
        <v>65</v>
      </c>
      <c r="D2001" s="5" t="s">
        <v>276</v>
      </c>
      <c r="E2001" s="5" t="s">
        <v>22</v>
      </c>
      <c r="F2001" s="102">
        <v>320</v>
      </c>
      <c r="G2001" s="102"/>
      <c r="H2001" s="327">
        <v>40759</v>
      </c>
      <c r="I2001" s="102">
        <v>16.399999999999999</v>
      </c>
      <c r="J2001" s="102"/>
      <c r="K2001" s="102"/>
      <c r="L2001" s="327">
        <v>40361</v>
      </c>
      <c r="M2001" s="327">
        <v>40389</v>
      </c>
      <c r="N2001" s="343"/>
      <c r="O2001" s="343"/>
      <c r="P2001" s="301">
        <v>16.3</v>
      </c>
      <c r="Q2001" s="40"/>
      <c r="R2001">
        <v>16.399999999999999</v>
      </c>
      <c r="T2001" s="122">
        <v>39288</v>
      </c>
      <c r="U2001" s="20">
        <v>16.399999999999999</v>
      </c>
      <c r="V2001" s="198">
        <f t="shared" si="33"/>
        <v>2.1124069002737767E-2</v>
      </c>
      <c r="W2001" s="139">
        <v>1</v>
      </c>
      <c r="X2001" s="40"/>
      <c r="AA2001" s="127">
        <v>2004</v>
      </c>
      <c r="AB2001" s="84">
        <v>16</v>
      </c>
      <c r="AC2001" s="17"/>
      <c r="AD2001" s="137">
        <v>2008</v>
      </c>
      <c r="AE2001" s="85">
        <v>16.100000000000001</v>
      </c>
      <c r="AF2001" s="85">
        <v>16.2</v>
      </c>
      <c r="AG2001" s="19"/>
    </row>
    <row r="2002" spans="1:34" ht="13.5" customHeight="1" x14ac:dyDescent="0.2">
      <c r="A2002" s="2" t="s">
        <v>99</v>
      </c>
      <c r="B2002" s="3">
        <v>1</v>
      </c>
      <c r="C2002" s="2" t="s">
        <v>65</v>
      </c>
      <c r="D2002" s="100" t="s">
        <v>276</v>
      </c>
      <c r="E2002" s="71" t="s">
        <v>22</v>
      </c>
      <c r="F2002" s="71">
        <v>8890</v>
      </c>
      <c r="G2002" s="71"/>
      <c r="H2002" s="327">
        <v>40759</v>
      </c>
      <c r="I2002" s="71">
        <v>12.9</v>
      </c>
      <c r="J2002" s="71"/>
      <c r="K2002" s="71"/>
      <c r="L2002" s="327">
        <v>40361</v>
      </c>
      <c r="M2002" s="327">
        <v>40389</v>
      </c>
      <c r="N2002" s="344"/>
      <c r="O2002" s="344"/>
      <c r="P2002" s="301">
        <v>12.9</v>
      </c>
      <c r="Q2002" s="41"/>
      <c r="R2002">
        <v>12.7</v>
      </c>
      <c r="T2002" s="122">
        <v>39288</v>
      </c>
      <c r="U2002" s="10">
        <v>12.5</v>
      </c>
      <c r="V2002" s="201">
        <f t="shared" si="33"/>
        <v>1.2271846303085129E-2</v>
      </c>
      <c r="W2002" s="139">
        <v>1</v>
      </c>
      <c r="X2002" s="41"/>
      <c r="Y2002" s="9"/>
      <c r="Z2002" s="16"/>
      <c r="AA2002" s="131"/>
      <c r="AB2002" s="71"/>
      <c r="AC2002" s="132"/>
      <c r="AD2002" s="131">
        <v>2008</v>
      </c>
      <c r="AE2002" s="71"/>
      <c r="AF2002" s="71">
        <v>11.7</v>
      </c>
      <c r="AG2002" s="71"/>
      <c r="AH2002" s="16"/>
    </row>
    <row r="2003" spans="1:34" ht="13.5" customHeight="1" x14ac:dyDescent="0.2">
      <c r="A2003" s="8" t="s">
        <v>99</v>
      </c>
      <c r="B2003" s="102">
        <v>1</v>
      </c>
      <c r="C2003" s="8" t="s">
        <v>65</v>
      </c>
      <c r="D2003" s="5" t="s">
        <v>276</v>
      </c>
      <c r="E2003" s="5" t="s">
        <v>67</v>
      </c>
      <c r="F2003" s="102">
        <v>8891</v>
      </c>
      <c r="G2003" s="102"/>
      <c r="H2003" s="327">
        <v>40759</v>
      </c>
      <c r="I2003" s="102">
        <v>14.6</v>
      </c>
      <c r="J2003" s="102"/>
      <c r="K2003" s="102"/>
      <c r="L2003" s="327">
        <v>40361</v>
      </c>
      <c r="M2003" s="327">
        <v>40389</v>
      </c>
      <c r="N2003" s="343"/>
      <c r="O2003" s="343"/>
      <c r="P2003" s="301">
        <v>14.2</v>
      </c>
      <c r="Q2003" s="40"/>
      <c r="R2003">
        <v>14.4</v>
      </c>
      <c r="T2003" s="122">
        <v>39288</v>
      </c>
      <c r="U2003" s="20">
        <v>13.8</v>
      </c>
      <c r="V2003" s="198">
        <f t="shared" si="33"/>
        <v>1.4957122623741007E-2</v>
      </c>
      <c r="W2003" s="139">
        <v>1</v>
      </c>
      <c r="X2003" s="40"/>
      <c r="AA2003" s="127"/>
      <c r="AB2003" s="84"/>
      <c r="AC2003" s="17"/>
      <c r="AD2003" s="137">
        <v>2008</v>
      </c>
      <c r="AE2003" s="85"/>
      <c r="AF2003" s="85">
        <v>13.1</v>
      </c>
      <c r="AG2003" s="19"/>
    </row>
    <row r="2004" spans="1:34" ht="13.5" customHeight="1" x14ac:dyDescent="0.2">
      <c r="A2004" s="8" t="s">
        <v>99</v>
      </c>
      <c r="B2004" s="102">
        <v>1</v>
      </c>
      <c r="C2004" s="2" t="s">
        <v>65</v>
      </c>
      <c r="D2004" s="1" t="s">
        <v>276</v>
      </c>
      <c r="E2004" s="1" t="s">
        <v>22</v>
      </c>
      <c r="F2004" s="3">
        <v>8892</v>
      </c>
      <c r="G2004" s="3"/>
      <c r="H2004" s="327">
        <v>40759</v>
      </c>
      <c r="I2004" s="3">
        <v>11.1</v>
      </c>
      <c r="J2004" s="3"/>
      <c r="K2004" s="3"/>
      <c r="L2004" s="327">
        <v>40361</v>
      </c>
      <c r="M2004" s="327">
        <v>40389</v>
      </c>
      <c r="N2004" s="339"/>
      <c r="O2004" s="339"/>
      <c r="P2004" s="301">
        <v>11</v>
      </c>
      <c r="Q2004" s="41"/>
      <c r="R2004">
        <v>10.8</v>
      </c>
      <c r="T2004" s="122">
        <v>39352</v>
      </c>
      <c r="U2004" s="10">
        <v>10.9</v>
      </c>
      <c r="V2004" s="201">
        <f t="shared" si="33"/>
        <v>9.3313155793250824E-3</v>
      </c>
      <c r="W2004" s="139">
        <v>1</v>
      </c>
      <c r="X2004" s="41"/>
      <c r="Y2004" s="9"/>
      <c r="Z2004" s="16" t="s">
        <v>701</v>
      </c>
      <c r="AA2004" s="127"/>
      <c r="AB2004" s="84"/>
      <c r="AC2004" s="17"/>
      <c r="AD2004" s="137">
        <v>2008</v>
      </c>
      <c r="AE2004" s="85"/>
      <c r="AF2004" s="85">
        <v>10.5</v>
      </c>
      <c r="AG2004" s="19"/>
    </row>
    <row r="2005" spans="1:34" ht="13.5" customHeight="1" x14ac:dyDescent="0.2">
      <c r="A2005" s="8" t="s">
        <v>99</v>
      </c>
      <c r="B2005" s="102">
        <v>1</v>
      </c>
      <c r="C2005" s="2"/>
      <c r="D2005" s="1" t="s">
        <v>276</v>
      </c>
      <c r="E2005" s="1" t="s">
        <v>60</v>
      </c>
      <c r="F2005" s="3">
        <v>1068</v>
      </c>
      <c r="G2005" s="3"/>
      <c r="H2005" s="327">
        <v>40759</v>
      </c>
      <c r="I2005" s="3">
        <v>10.4</v>
      </c>
      <c r="J2005" s="3"/>
      <c r="K2005" s="100" t="s">
        <v>1290</v>
      </c>
      <c r="L2005" s="327"/>
      <c r="M2005" s="327"/>
      <c r="N2005" s="339"/>
      <c r="O2005" s="339"/>
      <c r="P2005" s="301"/>
      <c r="Q2005" s="41"/>
      <c r="R2005"/>
      <c r="T2005" s="122"/>
      <c r="U2005" s="10"/>
      <c r="V2005" s="201"/>
      <c r="W2005" s="139"/>
      <c r="X2005" s="41"/>
      <c r="Y2005" s="9"/>
      <c r="Z2005" s="16"/>
      <c r="AA2005" s="127"/>
      <c r="AB2005" s="84"/>
      <c r="AC2005" s="17"/>
      <c r="AD2005" s="137"/>
      <c r="AE2005" s="85"/>
      <c r="AF2005" s="85"/>
      <c r="AG2005" s="19"/>
    </row>
    <row r="2006" spans="1:34" ht="13.5" customHeight="1" x14ac:dyDescent="0.2">
      <c r="A2006" s="2" t="s">
        <v>99</v>
      </c>
      <c r="B2006" s="3">
        <v>1</v>
      </c>
      <c r="C2006" s="2" t="s">
        <v>66</v>
      </c>
      <c r="D2006" s="1" t="s">
        <v>248</v>
      </c>
      <c r="E2006" s="1" t="s">
        <v>67</v>
      </c>
      <c r="F2006" s="3">
        <v>343</v>
      </c>
      <c r="G2006" s="3"/>
      <c r="H2006" s="327">
        <v>40759</v>
      </c>
      <c r="I2006" s="3">
        <v>16</v>
      </c>
      <c r="J2006" s="3"/>
      <c r="K2006" s="3"/>
      <c r="L2006" s="327">
        <v>40361</v>
      </c>
      <c r="M2006" s="327">
        <v>40389</v>
      </c>
      <c r="N2006" s="339"/>
      <c r="O2006" s="339"/>
      <c r="P2006" s="301">
        <v>15.6</v>
      </c>
      <c r="Q2006" s="40"/>
      <c r="R2006">
        <v>15.5</v>
      </c>
      <c r="T2006" s="122">
        <v>39288</v>
      </c>
      <c r="U2006" s="20">
        <v>14.4</v>
      </c>
      <c r="V2006" s="198">
        <f t="shared" si="33"/>
        <v>1.628601631620949E-2</v>
      </c>
      <c r="W2006" s="139">
        <v>1</v>
      </c>
      <c r="X2006" s="40"/>
      <c r="AA2006" s="127">
        <v>2004</v>
      </c>
      <c r="AB2006" s="4">
        <v>10.9</v>
      </c>
      <c r="AC2006" s="15" t="s">
        <v>64</v>
      </c>
      <c r="AD2006" s="134">
        <v>2008</v>
      </c>
    </row>
    <row r="2007" spans="1:34" ht="13.5" customHeight="1" x14ac:dyDescent="0.2">
      <c r="A2007" s="2" t="s">
        <v>99</v>
      </c>
      <c r="B2007" s="3">
        <v>1</v>
      </c>
      <c r="C2007" s="2" t="s">
        <v>66</v>
      </c>
      <c r="D2007" s="1" t="s">
        <v>248</v>
      </c>
      <c r="E2007" s="1" t="s">
        <v>69</v>
      </c>
      <c r="F2007" s="3">
        <v>344</v>
      </c>
      <c r="G2007" s="3"/>
      <c r="H2007" s="327">
        <v>40759</v>
      </c>
      <c r="I2007" s="3"/>
      <c r="J2007" s="3" t="s">
        <v>1198</v>
      </c>
      <c r="K2007" s="100" t="s">
        <v>1239</v>
      </c>
      <c r="L2007" s="327">
        <v>40361</v>
      </c>
      <c r="M2007" s="327">
        <v>40389</v>
      </c>
      <c r="N2007" s="339"/>
      <c r="O2007" s="339"/>
      <c r="P2007" s="340" t="s">
        <v>1126</v>
      </c>
      <c r="Q2007" s="41" t="s">
        <v>262</v>
      </c>
      <c r="R2007" s="76" t="s">
        <v>1126</v>
      </c>
      <c r="T2007" s="122">
        <v>39288</v>
      </c>
      <c r="U2007" s="10">
        <v>17.8</v>
      </c>
      <c r="V2007" s="201">
        <f t="shared" si="33"/>
        <v>2.4884555409084755E-2</v>
      </c>
      <c r="W2007" s="139">
        <v>1</v>
      </c>
      <c r="X2007" s="41"/>
      <c r="Y2007" s="9"/>
      <c r="Z2007" s="16"/>
      <c r="AA2007" s="127">
        <v>2004</v>
      </c>
      <c r="AB2007" s="4">
        <v>17.399999999999999</v>
      </c>
      <c r="AC2007" s="15" t="s">
        <v>64</v>
      </c>
      <c r="AD2007" s="134">
        <v>2008</v>
      </c>
      <c r="AE2007" s="20">
        <v>17.600000000000001</v>
      </c>
      <c r="AF2007" s="20">
        <v>17.5</v>
      </c>
    </row>
    <row r="2008" spans="1:34" ht="13.5" customHeight="1" x14ac:dyDescent="0.2">
      <c r="A2008" s="2" t="s">
        <v>99</v>
      </c>
      <c r="B2008" s="3">
        <v>1</v>
      </c>
      <c r="C2008" s="2" t="s">
        <v>66</v>
      </c>
      <c r="D2008" s="1" t="s">
        <v>248</v>
      </c>
      <c r="E2008" s="1" t="s">
        <v>69</v>
      </c>
      <c r="F2008" s="3">
        <v>345</v>
      </c>
      <c r="G2008" s="3"/>
      <c r="H2008" s="327">
        <v>40759</v>
      </c>
      <c r="I2008" s="3"/>
      <c r="J2008" s="3" t="s">
        <v>1198</v>
      </c>
      <c r="K2008" s="100" t="s">
        <v>1239</v>
      </c>
      <c r="L2008" s="327">
        <v>40361</v>
      </c>
      <c r="M2008" s="327">
        <v>40389</v>
      </c>
      <c r="N2008" s="339"/>
      <c r="O2008" s="339"/>
      <c r="P2008" s="340" t="s">
        <v>1126</v>
      </c>
      <c r="Q2008" s="41" t="s">
        <v>262</v>
      </c>
      <c r="R2008" s="76" t="s">
        <v>1126</v>
      </c>
      <c r="T2008" s="122">
        <v>39288</v>
      </c>
      <c r="U2008" s="10">
        <v>16.8</v>
      </c>
      <c r="V2008" s="201">
        <f t="shared" si="33"/>
        <v>2.216707776372958E-2</v>
      </c>
      <c r="W2008" s="139">
        <v>1</v>
      </c>
      <c r="X2008" s="41"/>
      <c r="Y2008" s="9"/>
      <c r="Z2008" s="16"/>
      <c r="AA2008" s="127">
        <v>2004</v>
      </c>
      <c r="AB2008" s="4">
        <v>15.3</v>
      </c>
      <c r="AC2008" s="15" t="s">
        <v>64</v>
      </c>
      <c r="AD2008" s="134">
        <v>2008</v>
      </c>
      <c r="AE2008" s="20">
        <v>16</v>
      </c>
      <c r="AF2008" s="20">
        <v>16.5</v>
      </c>
    </row>
    <row r="2009" spans="1:34" ht="13.5" customHeight="1" x14ac:dyDescent="0.2">
      <c r="A2009" s="2" t="s">
        <v>99</v>
      </c>
      <c r="B2009" s="3">
        <v>1</v>
      </c>
      <c r="C2009" s="2" t="s">
        <v>66</v>
      </c>
      <c r="D2009" s="1" t="s">
        <v>248</v>
      </c>
      <c r="E2009" s="1" t="s">
        <v>67</v>
      </c>
      <c r="F2009" s="3">
        <v>347</v>
      </c>
      <c r="G2009" s="3"/>
      <c r="H2009" s="327">
        <v>40759</v>
      </c>
      <c r="I2009" s="3">
        <v>13.9</v>
      </c>
      <c r="J2009" s="3"/>
      <c r="K2009" s="3"/>
      <c r="L2009" s="327">
        <v>40361</v>
      </c>
      <c r="M2009" s="327">
        <v>40389</v>
      </c>
      <c r="N2009" s="339"/>
      <c r="O2009" s="339"/>
      <c r="P2009" s="301">
        <v>13.8</v>
      </c>
      <c r="Q2009" s="41"/>
      <c r="R2009">
        <v>14</v>
      </c>
      <c r="T2009" s="122">
        <v>39288</v>
      </c>
      <c r="U2009" s="10">
        <v>13.5</v>
      </c>
      <c r="V2009" s="201">
        <f t="shared" si="33"/>
        <v>1.4313881527918494E-2</v>
      </c>
      <c r="W2009" s="139">
        <v>1</v>
      </c>
      <c r="X2009" s="41"/>
      <c r="Y2009" s="9"/>
      <c r="Z2009" s="16"/>
      <c r="AA2009" s="127">
        <v>2004</v>
      </c>
      <c r="AB2009" s="4">
        <v>11.9</v>
      </c>
      <c r="AC2009" s="15" t="s">
        <v>64</v>
      </c>
      <c r="AD2009" s="134">
        <v>2008</v>
      </c>
      <c r="AE2009" s="20">
        <v>14.7</v>
      </c>
      <c r="AF2009" s="20">
        <v>13.1</v>
      </c>
    </row>
    <row r="2010" spans="1:34" ht="13.5" customHeight="1" x14ac:dyDescent="0.2">
      <c r="A2010" s="2" t="s">
        <v>99</v>
      </c>
      <c r="B2010" s="3">
        <v>1</v>
      </c>
      <c r="C2010" s="2" t="s">
        <v>66</v>
      </c>
      <c r="D2010" s="1" t="s">
        <v>248</v>
      </c>
      <c r="E2010" s="1" t="s">
        <v>60</v>
      </c>
      <c r="F2010" s="3">
        <v>348</v>
      </c>
      <c r="G2010" s="3"/>
      <c r="H2010" s="327">
        <v>40759</v>
      </c>
      <c r="I2010" s="3">
        <v>16.8</v>
      </c>
      <c r="J2010" s="3"/>
      <c r="K2010" s="3"/>
      <c r="L2010" s="327">
        <v>40361</v>
      </c>
      <c r="M2010" s="327">
        <v>40389</v>
      </c>
      <c r="N2010" s="339"/>
      <c r="O2010" s="339"/>
      <c r="P2010" s="301">
        <v>16.100000000000001</v>
      </c>
      <c r="Q2010" s="40"/>
      <c r="R2010">
        <v>17.7</v>
      </c>
      <c r="T2010" s="122">
        <v>39288</v>
      </c>
      <c r="U2010" s="20">
        <v>14.8</v>
      </c>
      <c r="V2010" s="198">
        <f t="shared" si="33"/>
        <v>1.7203361371057709E-2</v>
      </c>
      <c r="W2010" s="139">
        <v>1</v>
      </c>
      <c r="X2010" s="40"/>
      <c r="Y2010" s="7">
        <v>3</v>
      </c>
      <c r="AA2010" s="127">
        <v>2004</v>
      </c>
      <c r="AB2010" s="4">
        <v>11.6</v>
      </c>
      <c r="AC2010" s="15" t="s">
        <v>64</v>
      </c>
      <c r="AD2010" s="134">
        <v>2008</v>
      </c>
      <c r="AE2010" s="20">
        <v>13.4</v>
      </c>
      <c r="AF2010" s="20">
        <v>13.3</v>
      </c>
    </row>
    <row r="2011" spans="1:34" ht="13.5" customHeight="1" x14ac:dyDescent="0.2">
      <c r="A2011" s="2" t="s">
        <v>99</v>
      </c>
      <c r="B2011" s="3">
        <v>1</v>
      </c>
      <c r="C2011" s="2" t="s">
        <v>66</v>
      </c>
      <c r="D2011" s="1" t="s">
        <v>248</v>
      </c>
      <c r="E2011" s="1" t="s">
        <v>69</v>
      </c>
      <c r="F2011" s="3">
        <v>349</v>
      </c>
      <c r="G2011" s="3"/>
      <c r="H2011" s="327">
        <v>40759</v>
      </c>
      <c r="I2011" s="3"/>
      <c r="J2011" s="3" t="s">
        <v>1198</v>
      </c>
      <c r="K2011" s="100" t="s">
        <v>1239</v>
      </c>
      <c r="L2011" s="327">
        <v>40361</v>
      </c>
      <c r="M2011" s="327">
        <v>40389</v>
      </c>
      <c r="N2011" s="339"/>
      <c r="O2011" s="339"/>
      <c r="P2011" s="301"/>
      <c r="Q2011" s="41" t="s">
        <v>262</v>
      </c>
      <c r="R2011"/>
      <c r="T2011" s="122">
        <v>39352</v>
      </c>
      <c r="U2011" s="10"/>
      <c r="V2011" s="201">
        <f t="shared" si="33"/>
        <v>0</v>
      </c>
      <c r="W2011" s="139">
        <v>0</v>
      </c>
      <c r="X2011" s="41" t="s">
        <v>262</v>
      </c>
      <c r="Y2011" s="9"/>
      <c r="Z2011" s="16" t="s">
        <v>701</v>
      </c>
      <c r="AA2011" s="127">
        <v>2004</v>
      </c>
      <c r="AB2011" s="4">
        <v>13.8</v>
      </c>
      <c r="AC2011" s="15" t="s">
        <v>64</v>
      </c>
      <c r="AD2011" s="134">
        <v>2008</v>
      </c>
    </row>
    <row r="2012" spans="1:34" ht="13.5" customHeight="1" x14ac:dyDescent="0.2">
      <c r="A2012" s="2" t="s">
        <v>99</v>
      </c>
      <c r="B2012" s="3">
        <v>1</v>
      </c>
      <c r="C2012" s="2" t="s">
        <v>66</v>
      </c>
      <c r="D2012" s="1" t="s">
        <v>248</v>
      </c>
      <c r="E2012" s="1" t="s">
        <v>67</v>
      </c>
      <c r="F2012" s="3">
        <v>350</v>
      </c>
      <c r="G2012" s="3"/>
      <c r="H2012" s="327">
        <v>40759</v>
      </c>
      <c r="I2012" s="3">
        <v>19.7</v>
      </c>
      <c r="J2012" s="3"/>
      <c r="K2012" s="3"/>
      <c r="L2012" s="327">
        <v>40361</v>
      </c>
      <c r="M2012" s="327">
        <v>40389</v>
      </c>
      <c r="N2012" s="339"/>
      <c r="O2012" s="339"/>
      <c r="P2012" s="301">
        <v>19</v>
      </c>
      <c r="Q2012" s="41"/>
      <c r="R2012">
        <v>19.2</v>
      </c>
      <c r="T2012" s="122">
        <v>39288</v>
      </c>
      <c r="U2012" s="10">
        <v>18.2</v>
      </c>
      <c r="V2012" s="201">
        <f t="shared" si="33"/>
        <v>2.6015528764377075E-2</v>
      </c>
      <c r="W2012" s="139">
        <v>1</v>
      </c>
      <c r="X2012" s="41"/>
      <c r="Y2012" s="9"/>
      <c r="Z2012" s="16"/>
      <c r="AA2012" s="127">
        <v>2004</v>
      </c>
      <c r="AB2012" s="4">
        <v>14.2</v>
      </c>
      <c r="AC2012" s="15" t="s">
        <v>64</v>
      </c>
      <c r="AD2012" s="134">
        <v>2008</v>
      </c>
      <c r="AE2012" s="20">
        <v>16.399999999999999</v>
      </c>
      <c r="AF2012" s="20">
        <v>16.899999999999999</v>
      </c>
    </row>
    <row r="2013" spans="1:34" ht="13.5" customHeight="1" x14ac:dyDescent="0.2">
      <c r="A2013" s="2" t="s">
        <v>99</v>
      </c>
      <c r="B2013" s="3">
        <v>1</v>
      </c>
      <c r="C2013" s="2" t="s">
        <v>66</v>
      </c>
      <c r="D2013" s="1" t="s">
        <v>248</v>
      </c>
      <c r="E2013" s="1" t="s">
        <v>21</v>
      </c>
      <c r="F2013" s="3">
        <v>351</v>
      </c>
      <c r="G2013" s="3"/>
      <c r="H2013" s="327">
        <v>40759</v>
      </c>
      <c r="I2013" s="3">
        <v>17.8</v>
      </c>
      <c r="J2013" s="3"/>
      <c r="K2013" s="96" t="s">
        <v>1622</v>
      </c>
      <c r="L2013" s="327">
        <v>40361</v>
      </c>
      <c r="M2013" s="327">
        <v>40389</v>
      </c>
      <c r="N2013" s="339"/>
      <c r="O2013" s="339"/>
      <c r="P2013" s="301">
        <v>17.2</v>
      </c>
      <c r="Q2013" s="41"/>
      <c r="R2013">
        <v>17.7</v>
      </c>
      <c r="T2013" s="122">
        <v>39288</v>
      </c>
      <c r="U2013" s="10">
        <v>16.600000000000001</v>
      </c>
      <c r="V2013" s="201">
        <f t="shared" si="33"/>
        <v>2.1642431790580091E-2</v>
      </c>
      <c r="W2013" s="139">
        <v>1</v>
      </c>
      <c r="X2013" s="41"/>
      <c r="Y2013" s="9"/>
      <c r="Z2013" s="16"/>
      <c r="AA2013" s="127">
        <v>2004</v>
      </c>
      <c r="AB2013" s="4">
        <v>13.5</v>
      </c>
      <c r="AC2013" s="15" t="s">
        <v>64</v>
      </c>
      <c r="AD2013" s="134">
        <v>2008</v>
      </c>
      <c r="AE2013" s="20">
        <v>15</v>
      </c>
      <c r="AF2013" s="20">
        <v>15.1</v>
      </c>
    </row>
    <row r="2014" spans="1:34" ht="13.5" customHeight="1" x14ac:dyDescent="0.2">
      <c r="A2014" s="2" t="s">
        <v>99</v>
      </c>
      <c r="B2014" s="3">
        <v>1</v>
      </c>
      <c r="C2014" s="2" t="s">
        <v>66</v>
      </c>
      <c r="D2014" s="1" t="s">
        <v>248</v>
      </c>
      <c r="E2014" s="1" t="s">
        <v>21</v>
      </c>
      <c r="F2014" s="3">
        <v>352</v>
      </c>
      <c r="G2014" s="3"/>
      <c r="H2014" s="327">
        <v>40759</v>
      </c>
      <c r="I2014" s="3">
        <v>14.9</v>
      </c>
      <c r="J2014" s="3"/>
      <c r="K2014" s="96" t="s">
        <v>1622</v>
      </c>
      <c r="L2014" s="327">
        <v>40361</v>
      </c>
      <c r="M2014" s="327">
        <v>40389</v>
      </c>
      <c r="N2014" s="339"/>
      <c r="O2014" s="339"/>
      <c r="P2014" s="301">
        <v>14.3</v>
      </c>
      <c r="Q2014" s="41"/>
      <c r="R2014">
        <v>14.5</v>
      </c>
      <c r="T2014" s="122">
        <v>39288</v>
      </c>
      <c r="U2014" s="10">
        <v>13.3</v>
      </c>
      <c r="V2014" s="201">
        <f t="shared" si="33"/>
        <v>1.3892908112337463E-2</v>
      </c>
      <c r="W2014" s="139">
        <v>1</v>
      </c>
      <c r="X2014" s="41"/>
      <c r="Y2014" s="9"/>
      <c r="Z2014" s="16"/>
      <c r="AA2014" s="127">
        <v>2004</v>
      </c>
      <c r="AB2014" s="4">
        <v>11.1</v>
      </c>
      <c r="AC2014" s="15" t="s">
        <v>64</v>
      </c>
      <c r="AD2014" s="134">
        <v>2008</v>
      </c>
      <c r="AE2014" s="20">
        <v>12.6</v>
      </c>
      <c r="AF2014" s="20">
        <v>12.6</v>
      </c>
    </row>
    <row r="2015" spans="1:34" ht="13.5" customHeight="1" x14ac:dyDescent="0.2">
      <c r="A2015" s="2" t="s">
        <v>99</v>
      </c>
      <c r="B2015" s="3">
        <v>1</v>
      </c>
      <c r="C2015" s="2" t="s">
        <v>66</v>
      </c>
      <c r="D2015" s="1" t="s">
        <v>248</v>
      </c>
      <c r="E2015" s="1" t="s">
        <v>21</v>
      </c>
      <c r="F2015" s="3">
        <v>353</v>
      </c>
      <c r="G2015" s="3"/>
      <c r="H2015" s="327">
        <v>40759</v>
      </c>
      <c r="I2015" s="3"/>
      <c r="J2015" s="3" t="s">
        <v>1198</v>
      </c>
      <c r="K2015" s="3" t="s">
        <v>1202</v>
      </c>
      <c r="L2015" s="327">
        <v>40361</v>
      </c>
      <c r="M2015" s="327">
        <v>40389</v>
      </c>
      <c r="N2015" s="339"/>
      <c r="O2015" s="339"/>
      <c r="P2015" s="340" t="s">
        <v>1126</v>
      </c>
      <c r="Q2015" s="41" t="s">
        <v>856</v>
      </c>
      <c r="R2015" s="76" t="s">
        <v>1126</v>
      </c>
      <c r="T2015" s="122">
        <v>39288</v>
      </c>
      <c r="U2015" s="10">
        <v>10.8</v>
      </c>
      <c r="V2015" s="201">
        <f t="shared" si="33"/>
        <v>9.1608841778678379E-3</v>
      </c>
      <c r="W2015" s="139">
        <v>1</v>
      </c>
      <c r="X2015" s="41"/>
      <c r="Y2015" s="9"/>
      <c r="Z2015" s="16"/>
      <c r="AA2015" s="127">
        <v>2004</v>
      </c>
      <c r="AB2015" s="4">
        <v>10.7</v>
      </c>
      <c r="AC2015" s="15" t="s">
        <v>64</v>
      </c>
      <c r="AD2015" s="134">
        <v>2008</v>
      </c>
      <c r="AE2015" s="20">
        <v>10.8</v>
      </c>
      <c r="AF2015" s="20">
        <v>10.7</v>
      </c>
    </row>
    <row r="2016" spans="1:34" ht="13.5" customHeight="1" x14ac:dyDescent="0.2">
      <c r="A2016" s="2" t="s">
        <v>99</v>
      </c>
      <c r="B2016" s="3">
        <v>1</v>
      </c>
      <c r="C2016" s="2" t="s">
        <v>66</v>
      </c>
      <c r="D2016" s="1" t="s">
        <v>248</v>
      </c>
      <c r="E2016" s="1" t="s">
        <v>69</v>
      </c>
      <c r="F2016" s="3">
        <v>354</v>
      </c>
      <c r="G2016" s="3"/>
      <c r="H2016" s="327">
        <v>40759</v>
      </c>
      <c r="I2016" s="3"/>
      <c r="J2016" s="3" t="s">
        <v>1198</v>
      </c>
      <c r="K2016" s="100" t="s">
        <v>1239</v>
      </c>
      <c r="L2016" s="327">
        <v>40361</v>
      </c>
      <c r="M2016" s="327">
        <v>40389</v>
      </c>
      <c r="N2016" s="339"/>
      <c r="O2016" s="339"/>
      <c r="P2016" s="340" t="s">
        <v>1126</v>
      </c>
      <c r="Q2016" s="41" t="s">
        <v>259</v>
      </c>
      <c r="R2016" s="76" t="s">
        <v>1126</v>
      </c>
      <c r="T2016" s="122">
        <v>39352</v>
      </c>
      <c r="U2016" s="10">
        <v>13.5</v>
      </c>
      <c r="V2016" s="201">
        <f t="shared" si="33"/>
        <v>1.4313881527918494E-2</v>
      </c>
      <c r="W2016" s="139">
        <v>0</v>
      </c>
      <c r="X2016" s="41" t="s">
        <v>259</v>
      </c>
      <c r="Y2016" s="9"/>
      <c r="Z2016" s="16" t="s">
        <v>701</v>
      </c>
      <c r="AA2016" s="127">
        <v>2004</v>
      </c>
      <c r="AB2016" s="4">
        <v>13.3</v>
      </c>
      <c r="AC2016" s="15" t="s">
        <v>64</v>
      </c>
      <c r="AD2016" s="134">
        <v>2008</v>
      </c>
      <c r="AE2016" s="20">
        <v>13.6</v>
      </c>
      <c r="AF2016" s="20">
        <v>13.6</v>
      </c>
    </row>
    <row r="2017" spans="1:34" ht="13.5" customHeight="1" x14ac:dyDescent="0.2">
      <c r="A2017" s="2" t="s">
        <v>99</v>
      </c>
      <c r="B2017" s="3">
        <v>1</v>
      </c>
      <c r="C2017" s="2" t="s">
        <v>66</v>
      </c>
      <c r="D2017" s="1" t="s">
        <v>248</v>
      </c>
      <c r="E2017" s="1" t="s">
        <v>67</v>
      </c>
      <c r="F2017" s="3">
        <v>355</v>
      </c>
      <c r="G2017" s="3"/>
      <c r="H2017" s="327">
        <v>40759</v>
      </c>
      <c r="I2017" s="3">
        <v>23.2</v>
      </c>
      <c r="J2017" s="3"/>
      <c r="K2017" s="3"/>
      <c r="L2017" s="327">
        <v>40361</v>
      </c>
      <c r="M2017" s="327">
        <v>40389</v>
      </c>
      <c r="N2017" s="339"/>
      <c r="O2017" s="339"/>
      <c r="P2017" s="301">
        <v>22.4</v>
      </c>
      <c r="Q2017" s="41"/>
      <c r="R2017">
        <v>22.6</v>
      </c>
      <c r="T2017" s="122">
        <v>39288</v>
      </c>
      <c r="U2017" s="10">
        <v>21.3</v>
      </c>
      <c r="V2017" s="201">
        <f t="shared" si="33"/>
        <v>3.563272927517884E-2</v>
      </c>
      <c r="W2017" s="139">
        <v>1</v>
      </c>
      <c r="X2017" s="41"/>
      <c r="Y2017" s="9"/>
      <c r="Z2017" s="16"/>
      <c r="AA2017" s="127">
        <v>2004</v>
      </c>
      <c r="AB2017" s="4">
        <v>18.2</v>
      </c>
      <c r="AC2017" s="15" t="s">
        <v>64</v>
      </c>
      <c r="AD2017" s="134">
        <v>2008</v>
      </c>
      <c r="AE2017" s="20">
        <v>20.100000000000001</v>
      </c>
      <c r="AF2017" s="20">
        <v>20</v>
      </c>
    </row>
    <row r="2018" spans="1:34" ht="13.5" customHeight="1" x14ac:dyDescent="0.2">
      <c r="A2018" s="2" t="s">
        <v>99</v>
      </c>
      <c r="B2018" s="3">
        <v>1</v>
      </c>
      <c r="C2018" s="2" t="s">
        <v>66</v>
      </c>
      <c r="D2018" s="1" t="s">
        <v>248</v>
      </c>
      <c r="E2018" s="1" t="s">
        <v>21</v>
      </c>
      <c r="F2018" s="3">
        <v>356</v>
      </c>
      <c r="G2018" s="3"/>
      <c r="H2018" s="327">
        <v>40759</v>
      </c>
      <c r="I2018" s="3">
        <v>19.399999999999999</v>
      </c>
      <c r="J2018" s="3"/>
      <c r="K2018" s="96" t="s">
        <v>1622</v>
      </c>
      <c r="L2018" s="327">
        <v>40361</v>
      </c>
      <c r="M2018" s="327">
        <v>40389</v>
      </c>
      <c r="N2018" s="339"/>
      <c r="O2018" s="339"/>
      <c r="P2018" s="301">
        <v>18.899999999999999</v>
      </c>
      <c r="Q2018" s="41"/>
      <c r="R2018">
        <v>19</v>
      </c>
      <c r="T2018" s="122">
        <v>39288</v>
      </c>
      <c r="U2018" s="10">
        <v>17.7</v>
      </c>
      <c r="V2018" s="201">
        <f t="shared" si="33"/>
        <v>2.4605739061078654E-2</v>
      </c>
      <c r="W2018" s="139">
        <v>1</v>
      </c>
      <c r="X2018" s="41"/>
      <c r="Y2018" s="9"/>
      <c r="Z2018" s="16"/>
      <c r="AA2018" s="127">
        <v>2004</v>
      </c>
      <c r="AB2018" s="4">
        <v>14.4</v>
      </c>
      <c r="AC2018" s="15" t="s">
        <v>64</v>
      </c>
      <c r="AD2018" s="134">
        <v>2008</v>
      </c>
      <c r="AE2018" s="20">
        <v>16.399999999999999</v>
      </c>
      <c r="AF2018" s="20">
        <v>16.399999999999999</v>
      </c>
    </row>
    <row r="2019" spans="1:34" ht="13.5" customHeight="1" x14ac:dyDescent="0.2">
      <c r="A2019" s="2" t="s">
        <v>99</v>
      </c>
      <c r="B2019" s="3">
        <v>1</v>
      </c>
      <c r="C2019" s="2" t="s">
        <v>66</v>
      </c>
      <c r="D2019" s="1" t="s">
        <v>248</v>
      </c>
      <c r="E2019" s="1" t="s">
        <v>21</v>
      </c>
      <c r="F2019" s="3">
        <v>357</v>
      </c>
      <c r="G2019" s="3"/>
      <c r="H2019" s="327">
        <v>40759</v>
      </c>
      <c r="I2019" s="3">
        <v>14.9</v>
      </c>
      <c r="J2019" s="3"/>
      <c r="K2019" s="3"/>
      <c r="L2019" s="327">
        <v>40361</v>
      </c>
      <c r="M2019" s="327">
        <v>40389</v>
      </c>
      <c r="N2019" s="339"/>
      <c r="O2019" s="339"/>
      <c r="P2019" s="301">
        <v>14.5</v>
      </c>
      <c r="Q2019" s="41"/>
      <c r="R2019">
        <v>14.5</v>
      </c>
      <c r="T2019" s="122">
        <v>39288</v>
      </c>
      <c r="U2019" s="10">
        <v>14.2</v>
      </c>
      <c r="V2019" s="201">
        <f t="shared" si="33"/>
        <v>1.5836768566746148E-2</v>
      </c>
      <c r="W2019" s="139">
        <v>1</v>
      </c>
      <c r="X2019" s="41"/>
      <c r="Y2019" s="9"/>
      <c r="Z2019" s="16"/>
      <c r="AA2019" s="127">
        <v>2004</v>
      </c>
      <c r="AB2019" s="4">
        <v>12.5</v>
      </c>
      <c r="AC2019" s="15" t="s">
        <v>64</v>
      </c>
      <c r="AD2019" s="134">
        <v>2008</v>
      </c>
      <c r="AE2019" s="20">
        <v>13.6</v>
      </c>
      <c r="AF2019" s="20">
        <v>13.6</v>
      </c>
    </row>
    <row r="2020" spans="1:34" ht="13.5" customHeight="1" x14ac:dyDescent="0.2">
      <c r="A2020" s="2" t="s">
        <v>99</v>
      </c>
      <c r="B2020" s="3">
        <v>1</v>
      </c>
      <c r="C2020" s="2" t="s">
        <v>66</v>
      </c>
      <c r="D2020" s="1" t="s">
        <v>248</v>
      </c>
      <c r="E2020" s="1" t="s">
        <v>60</v>
      </c>
      <c r="F2020" s="3">
        <v>8881</v>
      </c>
      <c r="G2020" s="3"/>
      <c r="H2020" s="327">
        <v>40759</v>
      </c>
      <c r="I2020" s="3">
        <v>12</v>
      </c>
      <c r="J2020" s="3"/>
      <c r="K2020" s="3"/>
      <c r="L2020" s="327">
        <v>40361</v>
      </c>
      <c r="M2020" s="327">
        <v>40389</v>
      </c>
      <c r="N2020" s="339"/>
      <c r="O2020" s="339"/>
      <c r="P2020" s="301">
        <v>11.7</v>
      </c>
      <c r="Q2020" s="41"/>
      <c r="R2020">
        <v>11.8</v>
      </c>
      <c r="T2020" s="122">
        <v>39288</v>
      </c>
      <c r="U2020" s="10">
        <v>11.3</v>
      </c>
      <c r="V2020" s="201">
        <f t="shared" si="33"/>
        <v>1.0028749148422018E-2</v>
      </c>
      <c r="W2020" s="139">
        <v>1</v>
      </c>
      <c r="X2020" s="41"/>
      <c r="Y2020" s="9">
        <v>2</v>
      </c>
      <c r="Z2020" s="16"/>
      <c r="AA2020" s="127"/>
      <c r="AB2020" s="4"/>
      <c r="AC2020" s="15"/>
      <c r="AD2020" s="134">
        <v>2008</v>
      </c>
      <c r="AF2020" s="20">
        <v>10.9</v>
      </c>
    </row>
    <row r="2021" spans="1:34" ht="13.5" customHeight="1" x14ac:dyDescent="0.2">
      <c r="A2021" s="2" t="s">
        <v>99</v>
      </c>
      <c r="B2021" s="3">
        <v>1</v>
      </c>
      <c r="C2021" s="2" t="s">
        <v>66</v>
      </c>
      <c r="D2021" s="1" t="s">
        <v>248</v>
      </c>
      <c r="E2021" s="1" t="s">
        <v>60</v>
      </c>
      <c r="F2021" s="3">
        <v>8882</v>
      </c>
      <c r="G2021" s="3" t="s">
        <v>383</v>
      </c>
      <c r="H2021" s="327">
        <v>40759</v>
      </c>
      <c r="I2021" s="3">
        <v>27.1</v>
      </c>
      <c r="J2021" s="3"/>
      <c r="K2021" s="3"/>
      <c r="L2021" s="327">
        <v>40361</v>
      </c>
      <c r="M2021" s="327">
        <v>40389</v>
      </c>
      <c r="N2021" s="339"/>
      <c r="O2021" s="339"/>
      <c r="P2021" s="301">
        <v>26.1</v>
      </c>
      <c r="Q2021" s="41"/>
      <c r="R2021">
        <v>26.3</v>
      </c>
      <c r="T2021" s="122">
        <v>39288</v>
      </c>
      <c r="U2021" s="10">
        <v>24</v>
      </c>
      <c r="V2021" s="201">
        <f t="shared" si="33"/>
        <v>4.5238934211693019E-2</v>
      </c>
      <c r="W2021" s="139">
        <v>1</v>
      </c>
      <c r="X2021" s="41"/>
      <c r="Y2021" s="9">
        <v>2</v>
      </c>
      <c r="Z2021" s="16"/>
      <c r="AA2021" s="127">
        <v>2004</v>
      </c>
      <c r="AB2021" s="4">
        <v>18.8</v>
      </c>
      <c r="AC2021" s="15" t="s">
        <v>64</v>
      </c>
      <c r="AD2021" s="134">
        <v>2008</v>
      </c>
      <c r="AE2021" s="20">
        <v>21.8</v>
      </c>
      <c r="AF2021" s="20">
        <v>21.7</v>
      </c>
    </row>
    <row r="2022" spans="1:34" ht="13.5" customHeight="1" x14ac:dyDescent="0.2">
      <c r="A2022" s="2" t="s">
        <v>99</v>
      </c>
      <c r="B2022" s="3">
        <v>1</v>
      </c>
      <c r="C2022" s="2"/>
      <c r="D2022" s="1" t="s">
        <v>248</v>
      </c>
      <c r="E2022" s="1" t="s">
        <v>67</v>
      </c>
      <c r="F2022" s="3">
        <v>2525</v>
      </c>
      <c r="G2022" s="3"/>
      <c r="H2022" s="327">
        <v>40759</v>
      </c>
      <c r="I2022" s="3">
        <v>10</v>
      </c>
      <c r="J2022" s="3"/>
      <c r="K2022" s="100" t="s">
        <v>1277</v>
      </c>
      <c r="L2022" s="327"/>
      <c r="M2022" s="327"/>
      <c r="N2022" s="339"/>
      <c r="O2022" s="339"/>
      <c r="P2022" s="301"/>
      <c r="Q2022" s="41"/>
      <c r="R2022"/>
      <c r="T2022" s="122"/>
      <c r="U2022" s="10"/>
      <c r="V2022" s="201"/>
      <c r="W2022" s="139"/>
      <c r="X2022" s="41"/>
      <c r="Y2022" s="9"/>
      <c r="Z2022" s="16"/>
      <c r="AA2022" s="127"/>
      <c r="AB2022" s="4"/>
      <c r="AC2022" s="15"/>
      <c r="AD2022" s="134"/>
    </row>
    <row r="2023" spans="1:34" ht="13.5" customHeight="1" x14ac:dyDescent="0.2">
      <c r="A2023" s="8" t="s">
        <v>99</v>
      </c>
      <c r="B2023" s="102">
        <v>1</v>
      </c>
      <c r="C2023" s="8" t="s">
        <v>59</v>
      </c>
      <c r="D2023" s="5" t="s">
        <v>244</v>
      </c>
      <c r="E2023" s="5" t="s">
        <v>30</v>
      </c>
      <c r="F2023" s="102">
        <v>332</v>
      </c>
      <c r="G2023" s="102"/>
      <c r="H2023" s="327">
        <v>40759</v>
      </c>
      <c r="I2023" s="102"/>
      <c r="J2023" s="102" t="s">
        <v>1198</v>
      </c>
      <c r="K2023" s="102"/>
      <c r="L2023" s="327">
        <v>40361</v>
      </c>
      <c r="M2023" s="327">
        <v>40389</v>
      </c>
      <c r="N2023" s="343"/>
      <c r="O2023" s="343"/>
      <c r="P2023" s="340" t="s">
        <v>1126</v>
      </c>
      <c r="Q2023" s="40" t="s">
        <v>25</v>
      </c>
      <c r="R2023" s="76" t="s">
        <v>1126</v>
      </c>
      <c r="T2023" s="122">
        <v>39288</v>
      </c>
      <c r="U2023" s="20">
        <v>10.6</v>
      </c>
      <c r="V2023" s="198">
        <f t="shared" si="33"/>
        <v>8.8247337639337283E-3</v>
      </c>
      <c r="W2023" s="139">
        <v>0</v>
      </c>
      <c r="X2023" s="40" t="s">
        <v>25</v>
      </c>
      <c r="Z2023" s="16" t="s">
        <v>732</v>
      </c>
      <c r="AA2023" s="127">
        <v>2004</v>
      </c>
      <c r="AB2023" s="84">
        <v>10.1</v>
      </c>
      <c r="AC2023" s="17"/>
      <c r="AD2023" s="137">
        <v>2008</v>
      </c>
      <c r="AE2023" s="85">
        <v>11.2</v>
      </c>
      <c r="AF2023" s="85">
        <v>10.5</v>
      </c>
      <c r="AG2023" s="19"/>
    </row>
    <row r="2024" spans="1:34" ht="13.5" customHeight="1" x14ac:dyDescent="0.2">
      <c r="A2024" s="2" t="s">
        <v>99</v>
      </c>
      <c r="B2024" s="3">
        <v>1</v>
      </c>
      <c r="C2024" s="2" t="s">
        <v>59</v>
      </c>
      <c r="D2024" s="1" t="s">
        <v>244</v>
      </c>
      <c r="E2024" s="1" t="s">
        <v>69</v>
      </c>
      <c r="F2024" s="3">
        <v>333</v>
      </c>
      <c r="G2024" s="3"/>
      <c r="H2024" s="327">
        <v>40759</v>
      </c>
      <c r="I2024" s="3"/>
      <c r="J2024" s="3"/>
      <c r="K2024" s="100" t="s">
        <v>1199</v>
      </c>
      <c r="L2024" s="327">
        <v>40361</v>
      </c>
      <c r="M2024" s="327">
        <v>40389</v>
      </c>
      <c r="N2024" s="339"/>
      <c r="O2024" s="339"/>
      <c r="P2024" s="340" t="s">
        <v>1126</v>
      </c>
      <c r="Q2024" s="41" t="s">
        <v>262</v>
      </c>
      <c r="R2024" s="76" t="s">
        <v>1126</v>
      </c>
      <c r="T2024" s="122">
        <v>39288</v>
      </c>
      <c r="U2024" s="10"/>
      <c r="V2024" s="201">
        <f t="shared" si="33"/>
        <v>0</v>
      </c>
      <c r="W2024" s="139">
        <v>0</v>
      </c>
      <c r="X2024" s="41" t="s">
        <v>262</v>
      </c>
      <c r="Y2024" s="9"/>
      <c r="Z2024" s="16"/>
      <c r="AA2024" s="127">
        <v>2004</v>
      </c>
      <c r="AB2024" s="84">
        <v>10.9</v>
      </c>
      <c r="AC2024" s="17"/>
      <c r="AD2024" s="137">
        <v>2008</v>
      </c>
      <c r="AE2024" s="85"/>
      <c r="AF2024" s="85"/>
      <c r="AG2024" s="19" t="s">
        <v>25</v>
      </c>
    </row>
    <row r="2025" spans="1:34" ht="13.5" customHeight="1" x14ac:dyDescent="0.2">
      <c r="A2025" s="2" t="s">
        <v>99</v>
      </c>
      <c r="B2025" s="3">
        <v>1</v>
      </c>
      <c r="C2025" s="2" t="s">
        <v>59</v>
      </c>
      <c r="D2025" s="1" t="s">
        <v>244</v>
      </c>
      <c r="E2025" s="1" t="s">
        <v>22</v>
      </c>
      <c r="F2025" s="3">
        <v>334</v>
      </c>
      <c r="G2025" s="3"/>
      <c r="H2025" s="327">
        <v>40759</v>
      </c>
      <c r="I2025" s="3">
        <v>12.7</v>
      </c>
      <c r="J2025" s="3"/>
      <c r="K2025" s="3"/>
      <c r="L2025" s="327">
        <v>40361</v>
      </c>
      <c r="M2025" s="327">
        <v>40389</v>
      </c>
      <c r="N2025" s="339"/>
      <c r="O2025" s="339"/>
      <c r="P2025" s="301">
        <v>12.7</v>
      </c>
      <c r="Q2025" s="40"/>
      <c r="R2025">
        <v>12.8</v>
      </c>
      <c r="T2025" s="122">
        <v>39288</v>
      </c>
      <c r="U2025" s="20">
        <v>12.3</v>
      </c>
      <c r="V2025" s="198">
        <f t="shared" si="33"/>
        <v>1.1882288814039996E-2</v>
      </c>
      <c r="W2025" s="139">
        <v>1</v>
      </c>
      <c r="X2025" s="40"/>
      <c r="AA2025" s="127">
        <v>2004</v>
      </c>
      <c r="AB2025" s="4">
        <v>10.6</v>
      </c>
      <c r="AC2025" s="15" t="s">
        <v>64</v>
      </c>
      <c r="AD2025" s="134">
        <v>2008</v>
      </c>
      <c r="AE2025" s="20">
        <v>11.7</v>
      </c>
      <c r="AF2025" s="20">
        <v>11.8</v>
      </c>
    </row>
    <row r="2026" spans="1:34" ht="13.5" customHeight="1" x14ac:dyDescent="0.2">
      <c r="A2026" s="2" t="s">
        <v>99</v>
      </c>
      <c r="B2026" s="3">
        <v>1</v>
      </c>
      <c r="C2026" s="2" t="s">
        <v>59</v>
      </c>
      <c r="D2026" s="1" t="s">
        <v>244</v>
      </c>
      <c r="E2026" s="1" t="s">
        <v>69</v>
      </c>
      <c r="F2026" s="3">
        <v>335</v>
      </c>
      <c r="G2026" s="3"/>
      <c r="H2026" s="327">
        <v>40759</v>
      </c>
      <c r="I2026" s="3"/>
      <c r="J2026" s="3" t="s">
        <v>1198</v>
      </c>
      <c r="K2026" s="100" t="s">
        <v>1239</v>
      </c>
      <c r="L2026" s="327">
        <v>40361</v>
      </c>
      <c r="M2026" s="327">
        <v>40389</v>
      </c>
      <c r="N2026" s="339"/>
      <c r="O2026" s="339"/>
      <c r="P2026" s="340" t="s">
        <v>1126</v>
      </c>
      <c r="Q2026" s="41" t="s">
        <v>733</v>
      </c>
      <c r="R2026" s="76" t="s">
        <v>1126</v>
      </c>
      <c r="T2026" s="122">
        <v>39288</v>
      </c>
      <c r="U2026" s="10">
        <v>16.100000000000001</v>
      </c>
      <c r="V2026" s="201">
        <f t="shared" si="33"/>
        <v>2.035830579342526E-2</v>
      </c>
      <c r="W2026" s="139">
        <v>1</v>
      </c>
      <c r="X2026" s="41"/>
      <c r="Y2026" s="9"/>
      <c r="Z2026" s="16"/>
      <c r="AA2026" s="127">
        <v>2004</v>
      </c>
      <c r="AB2026" s="4">
        <v>15.8</v>
      </c>
      <c r="AC2026" s="15" t="s">
        <v>64</v>
      </c>
      <c r="AD2026" s="134">
        <v>2008</v>
      </c>
      <c r="AE2026" s="20">
        <v>16.2</v>
      </c>
      <c r="AF2026" s="20">
        <v>16.2</v>
      </c>
    </row>
    <row r="2027" spans="1:34" ht="13.5" customHeight="1" x14ac:dyDescent="0.2">
      <c r="A2027" s="2" t="s">
        <v>99</v>
      </c>
      <c r="B2027" s="3">
        <v>1</v>
      </c>
      <c r="C2027" s="2" t="s">
        <v>59</v>
      </c>
      <c r="D2027" s="1" t="s">
        <v>244</v>
      </c>
      <c r="E2027" s="1" t="s">
        <v>67</v>
      </c>
      <c r="F2027" s="3">
        <v>336</v>
      </c>
      <c r="G2027" s="3"/>
      <c r="H2027" s="327">
        <v>40759</v>
      </c>
      <c r="I2027" s="3">
        <v>13.9</v>
      </c>
      <c r="J2027" s="3"/>
      <c r="K2027" s="3"/>
      <c r="L2027" s="327">
        <v>40361</v>
      </c>
      <c r="M2027" s="327">
        <v>40389</v>
      </c>
      <c r="N2027" s="339"/>
      <c r="O2027" s="339"/>
      <c r="P2027" s="301">
        <v>13.9</v>
      </c>
      <c r="Q2027" s="40"/>
      <c r="R2027">
        <v>13.9</v>
      </c>
      <c r="T2027" s="122">
        <v>39288</v>
      </c>
      <c r="U2027" s="20">
        <v>13.7</v>
      </c>
      <c r="V2027" s="198">
        <f t="shared" si="33"/>
        <v>1.4741138128806704E-2</v>
      </c>
      <c r="W2027" s="139">
        <v>1</v>
      </c>
      <c r="X2027" s="40"/>
      <c r="AA2027" s="127">
        <v>2004</v>
      </c>
      <c r="AB2027" s="4">
        <v>11.3</v>
      </c>
      <c r="AC2027" s="15" t="s">
        <v>64</v>
      </c>
      <c r="AD2027" s="134">
        <v>2008</v>
      </c>
      <c r="AE2027" s="20">
        <v>12.5</v>
      </c>
      <c r="AF2027" s="20">
        <v>13.1</v>
      </c>
    </row>
    <row r="2028" spans="1:34" ht="13.5" customHeight="1" x14ac:dyDescent="0.2">
      <c r="A2028" s="2" t="s">
        <v>99</v>
      </c>
      <c r="B2028" s="3">
        <v>1</v>
      </c>
      <c r="C2028" s="2" t="s">
        <v>59</v>
      </c>
      <c r="D2028" s="1" t="s">
        <v>244</v>
      </c>
      <c r="E2028" s="1" t="s">
        <v>67</v>
      </c>
      <c r="F2028" s="3">
        <v>337</v>
      </c>
      <c r="G2028" s="3"/>
      <c r="H2028" s="327">
        <v>40759</v>
      </c>
      <c r="I2028" s="3">
        <v>20.5</v>
      </c>
      <c r="J2028" s="3"/>
      <c r="K2028" s="100" t="s">
        <v>1275</v>
      </c>
      <c r="L2028" s="327">
        <v>40361</v>
      </c>
      <c r="M2028" s="327">
        <v>40389</v>
      </c>
      <c r="N2028" s="339"/>
      <c r="O2028" s="339"/>
      <c r="P2028" s="301">
        <v>18.899999999999999</v>
      </c>
      <c r="Q2028" s="40"/>
      <c r="R2028">
        <v>19.100000000000001</v>
      </c>
      <c r="T2028" s="122">
        <v>39288</v>
      </c>
      <c r="U2028" s="20">
        <v>17.7</v>
      </c>
      <c r="V2028" s="198">
        <f t="shared" si="33"/>
        <v>2.4605739061078654E-2</v>
      </c>
      <c r="W2028" s="139">
        <v>1</v>
      </c>
      <c r="X2028" s="40"/>
      <c r="AA2028" s="127">
        <v>2004</v>
      </c>
      <c r="AB2028" s="4">
        <v>14.2</v>
      </c>
      <c r="AC2028" s="15" t="s">
        <v>64</v>
      </c>
      <c r="AD2028" s="134">
        <v>2008</v>
      </c>
      <c r="AE2028" s="20">
        <v>16.399999999999999</v>
      </c>
      <c r="AF2028" s="20">
        <v>16.5</v>
      </c>
    </row>
    <row r="2029" spans="1:34" ht="13.5" customHeight="1" x14ac:dyDescent="0.2">
      <c r="A2029" s="2" t="s">
        <v>99</v>
      </c>
      <c r="B2029" s="3">
        <v>1</v>
      </c>
      <c r="C2029" s="2" t="s">
        <v>59</v>
      </c>
      <c r="D2029" s="1" t="s">
        <v>244</v>
      </c>
      <c r="E2029" s="1" t="s">
        <v>67</v>
      </c>
      <c r="F2029" s="3">
        <v>338</v>
      </c>
      <c r="G2029" s="3"/>
      <c r="H2029" s="327">
        <v>40759</v>
      </c>
      <c r="I2029" s="3">
        <v>13.9</v>
      </c>
      <c r="J2029" s="3"/>
      <c r="K2029" s="3"/>
      <c r="L2029" s="327">
        <v>40361</v>
      </c>
      <c r="M2029" s="327">
        <v>40389</v>
      </c>
      <c r="N2029" s="339"/>
      <c r="O2029" s="339"/>
      <c r="P2029" s="301">
        <v>13.8</v>
      </c>
      <c r="Q2029" s="41"/>
      <c r="R2029">
        <v>13.8</v>
      </c>
      <c r="T2029" s="122">
        <v>39288</v>
      </c>
      <c r="U2029" s="10">
        <v>13.4</v>
      </c>
      <c r="V2029" s="201">
        <f t="shared" si="33"/>
        <v>1.4102609421964582E-2</v>
      </c>
      <c r="W2029" s="158">
        <v>1</v>
      </c>
      <c r="X2029" s="41"/>
      <c r="Y2029" s="9"/>
      <c r="Z2029" s="16"/>
      <c r="AA2029" s="127">
        <v>2004</v>
      </c>
      <c r="AB2029" s="4">
        <v>11.6</v>
      </c>
      <c r="AC2029" s="15" t="s">
        <v>64</v>
      </c>
      <c r="AD2029" s="134">
        <v>2008</v>
      </c>
      <c r="AE2029" s="10">
        <v>12.7</v>
      </c>
      <c r="AF2029" s="10">
        <v>12.7</v>
      </c>
      <c r="AG2029" s="9"/>
      <c r="AH2029" s="16"/>
    </row>
    <row r="2030" spans="1:34" ht="13.5" customHeight="1" x14ac:dyDescent="0.2">
      <c r="A2030" s="2" t="s">
        <v>99</v>
      </c>
      <c r="B2030" s="3">
        <v>1</v>
      </c>
      <c r="C2030" s="2" t="s">
        <v>59</v>
      </c>
      <c r="D2030" s="1" t="s">
        <v>244</v>
      </c>
      <c r="E2030" s="1" t="s">
        <v>60</v>
      </c>
      <c r="F2030" s="3">
        <v>339</v>
      </c>
      <c r="G2030" s="3"/>
      <c r="H2030" s="327">
        <v>40759</v>
      </c>
      <c r="I2030" s="3">
        <v>13.9</v>
      </c>
      <c r="J2030" s="3"/>
      <c r="K2030" s="3"/>
      <c r="L2030" s="327">
        <v>40361</v>
      </c>
      <c r="M2030" s="327">
        <v>40389</v>
      </c>
      <c r="N2030" s="339"/>
      <c r="O2030" s="339"/>
      <c r="P2030" s="301">
        <v>13.8</v>
      </c>
      <c r="Q2030" s="41"/>
      <c r="R2030">
        <v>13.8</v>
      </c>
      <c r="T2030" s="122">
        <v>39288</v>
      </c>
      <c r="U2030" s="10">
        <v>13</v>
      </c>
      <c r="V2030" s="201">
        <f t="shared" si="33"/>
        <v>1.3273228961416876E-2</v>
      </c>
      <c r="W2030" s="139">
        <v>1</v>
      </c>
      <c r="X2030" s="41"/>
      <c r="Y2030" s="9">
        <v>3</v>
      </c>
      <c r="Z2030" s="16"/>
      <c r="AA2030" s="127">
        <v>2004</v>
      </c>
      <c r="AB2030" s="4">
        <v>10.4</v>
      </c>
      <c r="AC2030" s="15" t="s">
        <v>64</v>
      </c>
      <c r="AD2030" s="134">
        <v>2008</v>
      </c>
      <c r="AE2030" s="20">
        <v>12</v>
      </c>
      <c r="AF2030" s="20">
        <v>12.3</v>
      </c>
    </row>
    <row r="2031" spans="1:34" ht="13.5" customHeight="1" x14ac:dyDescent="0.2">
      <c r="A2031" s="2" t="s">
        <v>99</v>
      </c>
      <c r="B2031" s="3">
        <v>1</v>
      </c>
      <c r="C2031" s="2" t="s">
        <v>59</v>
      </c>
      <c r="D2031" s="1" t="s">
        <v>244</v>
      </c>
      <c r="E2031" s="1" t="s">
        <v>60</v>
      </c>
      <c r="F2031" s="3">
        <v>340</v>
      </c>
      <c r="G2031" s="3"/>
      <c r="H2031" s="327">
        <v>40759</v>
      </c>
      <c r="I2031" s="3">
        <v>16</v>
      </c>
      <c r="J2031" s="3"/>
      <c r="K2031" s="3"/>
      <c r="L2031" s="327">
        <v>40361</v>
      </c>
      <c r="M2031" s="327">
        <v>40389</v>
      </c>
      <c r="N2031" s="339"/>
      <c r="O2031" s="339"/>
      <c r="P2031" s="301">
        <v>16.5</v>
      </c>
      <c r="Q2031" s="40"/>
      <c r="R2031">
        <v>15.7</v>
      </c>
      <c r="T2031" s="122">
        <v>39288</v>
      </c>
      <c r="U2031" s="20">
        <v>15.1</v>
      </c>
      <c r="V2031" s="198">
        <f t="shared" si="33"/>
        <v>1.7907863523625219E-2</v>
      </c>
      <c r="W2031" s="139">
        <v>1</v>
      </c>
      <c r="X2031" s="40"/>
      <c r="Y2031" s="7">
        <v>3</v>
      </c>
      <c r="AA2031" s="127">
        <v>2004</v>
      </c>
      <c r="AB2031" s="4">
        <v>12.7</v>
      </c>
      <c r="AC2031" s="15" t="s">
        <v>64</v>
      </c>
      <c r="AD2031" s="134">
        <v>2008</v>
      </c>
      <c r="AE2031" s="20">
        <v>14.1</v>
      </c>
      <c r="AF2031" s="20">
        <v>14.2</v>
      </c>
    </row>
    <row r="2032" spans="1:34" ht="13.5" customHeight="1" x14ac:dyDescent="0.2">
      <c r="A2032" s="2" t="s">
        <v>99</v>
      </c>
      <c r="B2032" s="3">
        <v>1</v>
      </c>
      <c r="C2032" s="2" t="s">
        <v>59</v>
      </c>
      <c r="D2032" s="1" t="s">
        <v>244</v>
      </c>
      <c r="E2032" s="1" t="s">
        <v>69</v>
      </c>
      <c r="F2032" s="3">
        <v>341</v>
      </c>
      <c r="G2032" s="3"/>
      <c r="H2032" s="327">
        <v>40759</v>
      </c>
      <c r="I2032" s="3"/>
      <c r="J2032" s="3" t="s">
        <v>1198</v>
      </c>
      <c r="K2032" s="3" t="s">
        <v>1202</v>
      </c>
      <c r="L2032" s="327">
        <v>40361</v>
      </c>
      <c r="M2032" s="327">
        <v>40389</v>
      </c>
      <c r="N2032" s="339"/>
      <c r="O2032" s="339"/>
      <c r="P2032" s="340" t="s">
        <v>1126</v>
      </c>
      <c r="Q2032" s="41" t="s">
        <v>25</v>
      </c>
      <c r="R2032" s="76" t="s">
        <v>1126</v>
      </c>
      <c r="T2032" s="122">
        <v>39288</v>
      </c>
      <c r="U2032" s="10">
        <v>10.8</v>
      </c>
      <c r="V2032" s="201">
        <f t="shared" si="33"/>
        <v>9.1608841778678379E-3</v>
      </c>
      <c r="W2032" s="139">
        <v>0</v>
      </c>
      <c r="X2032" s="41" t="s">
        <v>25</v>
      </c>
      <c r="Y2032" s="9"/>
      <c r="Z2032" s="16"/>
      <c r="AA2032" s="127">
        <v>2004</v>
      </c>
      <c r="AB2032" s="4">
        <v>11</v>
      </c>
      <c r="AC2032" s="15" t="s">
        <v>64</v>
      </c>
      <c r="AD2032" s="134">
        <v>2008</v>
      </c>
      <c r="AE2032" s="20">
        <v>11</v>
      </c>
      <c r="AG2032" s="7" t="s">
        <v>25</v>
      </c>
    </row>
    <row r="2033" spans="1:40" ht="13.5" customHeight="1" x14ac:dyDescent="0.2">
      <c r="A2033" s="2" t="s">
        <v>99</v>
      </c>
      <c r="B2033" s="3">
        <v>1</v>
      </c>
      <c r="C2033" s="2" t="s">
        <v>59</v>
      </c>
      <c r="D2033" s="1" t="s">
        <v>244</v>
      </c>
      <c r="E2033" s="1" t="s">
        <v>67</v>
      </c>
      <c r="F2033" s="3">
        <v>342</v>
      </c>
      <c r="G2033" s="3"/>
      <c r="H2033" s="327">
        <v>40759</v>
      </c>
      <c r="I2033" s="3"/>
      <c r="J2033" s="3" t="s">
        <v>1198</v>
      </c>
      <c r="K2033" s="3" t="s">
        <v>1202</v>
      </c>
      <c r="L2033" s="327">
        <v>40361</v>
      </c>
      <c r="M2033" s="327">
        <v>40389</v>
      </c>
      <c r="N2033" s="339"/>
      <c r="O2033" s="339"/>
      <c r="P2033" s="340" t="s">
        <v>1126</v>
      </c>
      <c r="Q2033" s="40" t="s">
        <v>25</v>
      </c>
      <c r="R2033" s="76" t="s">
        <v>1126</v>
      </c>
      <c r="T2033" s="122">
        <v>39288</v>
      </c>
      <c r="U2033" s="20">
        <v>12.3</v>
      </c>
      <c r="V2033" s="198">
        <f t="shared" si="33"/>
        <v>1.1882288814039996E-2</v>
      </c>
      <c r="W2033" s="139">
        <v>1</v>
      </c>
      <c r="X2033" s="40"/>
      <c r="AA2033" s="127">
        <v>2004</v>
      </c>
      <c r="AB2033" s="4">
        <v>11.3</v>
      </c>
      <c r="AC2033" s="15" t="s">
        <v>64</v>
      </c>
      <c r="AD2033" s="134">
        <v>2008</v>
      </c>
      <c r="AE2033" s="20">
        <v>11.5</v>
      </c>
      <c r="AF2033" s="20">
        <v>11.7</v>
      </c>
    </row>
    <row r="2034" spans="1:40" x14ac:dyDescent="0.2">
      <c r="A2034" s="2" t="s">
        <v>99</v>
      </c>
      <c r="B2034" s="3">
        <v>1</v>
      </c>
      <c r="C2034" s="2" t="s">
        <v>27</v>
      </c>
      <c r="D2034" s="1" t="s">
        <v>293</v>
      </c>
      <c r="E2034" s="1" t="s">
        <v>69</v>
      </c>
      <c r="F2034" s="3">
        <v>321</v>
      </c>
      <c r="G2034" s="3"/>
      <c r="H2034" s="327">
        <v>40759</v>
      </c>
      <c r="I2034" s="3"/>
      <c r="J2034" s="3"/>
      <c r="K2034" s="100" t="s">
        <v>1199</v>
      </c>
      <c r="L2034" s="327">
        <v>40361</v>
      </c>
      <c r="M2034" s="327">
        <v>40389</v>
      </c>
      <c r="N2034" s="339"/>
      <c r="O2034" s="339"/>
      <c r="P2034" s="340" t="s">
        <v>1126</v>
      </c>
      <c r="Q2034" s="41" t="s">
        <v>694</v>
      </c>
      <c r="R2034" s="76" t="s">
        <v>1126</v>
      </c>
      <c r="T2034" s="122">
        <v>39288</v>
      </c>
      <c r="U2034" s="10"/>
      <c r="V2034" s="201">
        <f t="shared" si="33"/>
        <v>0</v>
      </c>
      <c r="W2034" s="139">
        <v>0</v>
      </c>
      <c r="X2034" s="41" t="s">
        <v>694</v>
      </c>
      <c r="Y2034" s="9"/>
      <c r="Z2034" s="16" t="s">
        <v>447</v>
      </c>
      <c r="AA2034" s="127">
        <v>2004</v>
      </c>
      <c r="AB2034" s="84">
        <v>12.1</v>
      </c>
      <c r="AC2034" s="17" t="s">
        <v>25</v>
      </c>
      <c r="AD2034" s="137">
        <v>2008</v>
      </c>
      <c r="AE2034" s="85"/>
      <c r="AF2034" s="85"/>
      <c r="AG2034" s="19" t="s">
        <v>25</v>
      </c>
    </row>
    <row r="2035" spans="1:40" x14ac:dyDescent="0.2">
      <c r="A2035" s="8" t="s">
        <v>99</v>
      </c>
      <c r="B2035" s="102">
        <v>1</v>
      </c>
      <c r="C2035" s="8" t="s">
        <v>27</v>
      </c>
      <c r="D2035" s="5" t="s">
        <v>293</v>
      </c>
      <c r="E2035" s="5" t="s">
        <v>21</v>
      </c>
      <c r="F2035" s="102">
        <v>322</v>
      </c>
      <c r="G2035" s="102"/>
      <c r="H2035" s="327">
        <v>40759</v>
      </c>
      <c r="I2035" s="102">
        <v>12</v>
      </c>
      <c r="J2035" s="102"/>
      <c r="K2035" s="102"/>
      <c r="L2035" s="327">
        <v>40361</v>
      </c>
      <c r="M2035" s="327">
        <v>40389</v>
      </c>
      <c r="N2035" s="343"/>
      <c r="O2035" s="343"/>
      <c r="P2035" s="301">
        <v>11.9</v>
      </c>
      <c r="Q2035" s="41"/>
      <c r="R2035">
        <v>11.9</v>
      </c>
      <c r="T2035" s="122">
        <v>39288</v>
      </c>
      <c r="U2035" s="10">
        <v>11.9</v>
      </c>
      <c r="V2035" s="201">
        <f t="shared" si="33"/>
        <v>1.1122023391871266E-2</v>
      </c>
      <c r="W2035" s="139">
        <v>1</v>
      </c>
      <c r="X2035" s="41"/>
      <c r="Y2035" s="9"/>
      <c r="Z2035" s="16"/>
      <c r="AA2035" s="127">
        <v>2004</v>
      </c>
      <c r="AB2035" s="4">
        <v>11.3</v>
      </c>
      <c r="AC2035" s="15"/>
      <c r="AD2035" s="137">
        <v>2008</v>
      </c>
      <c r="AE2035" s="85">
        <v>11.6</v>
      </c>
      <c r="AF2035" s="85">
        <v>11.6</v>
      </c>
      <c r="AG2035" s="19"/>
    </row>
    <row r="2036" spans="1:40" x14ac:dyDescent="0.2">
      <c r="A2036" s="2" t="s">
        <v>99</v>
      </c>
      <c r="B2036" s="3">
        <v>1</v>
      </c>
      <c r="C2036" s="2" t="s">
        <v>27</v>
      </c>
      <c r="D2036" s="1" t="s">
        <v>293</v>
      </c>
      <c r="E2036" s="1" t="s">
        <v>60</v>
      </c>
      <c r="F2036" s="3">
        <v>324</v>
      </c>
      <c r="G2036" s="3"/>
      <c r="H2036" s="327">
        <v>40759</v>
      </c>
      <c r="I2036" s="3">
        <v>18.5</v>
      </c>
      <c r="J2036" s="3"/>
      <c r="K2036" s="3"/>
      <c r="L2036" s="327">
        <v>40361</v>
      </c>
      <c r="M2036" s="327">
        <v>40389</v>
      </c>
      <c r="N2036" s="339"/>
      <c r="O2036" s="339"/>
      <c r="P2036" s="301">
        <v>17.8</v>
      </c>
      <c r="Q2036" s="41"/>
      <c r="R2036">
        <v>17.899999999999999</v>
      </c>
      <c r="T2036" s="122">
        <v>39288</v>
      </c>
      <c r="U2036" s="10">
        <v>16.8</v>
      </c>
      <c r="V2036" s="201">
        <f t="shared" si="33"/>
        <v>2.216707776372958E-2</v>
      </c>
      <c r="W2036" s="139">
        <v>1</v>
      </c>
      <c r="X2036" s="41"/>
      <c r="Y2036" s="9">
        <v>3</v>
      </c>
      <c r="Z2036" s="16"/>
      <c r="AA2036" s="127">
        <v>2004</v>
      </c>
      <c r="AB2036" s="84">
        <v>14.2</v>
      </c>
      <c r="AC2036" s="17"/>
      <c r="AD2036" s="137">
        <v>2008</v>
      </c>
      <c r="AE2036" s="85">
        <v>15.5</v>
      </c>
      <c r="AF2036" s="85">
        <v>15.8</v>
      </c>
      <c r="AG2036" s="19"/>
    </row>
    <row r="2037" spans="1:40" x14ac:dyDescent="0.2">
      <c r="A2037" s="8" t="s">
        <v>99</v>
      </c>
      <c r="B2037" s="102">
        <v>1</v>
      </c>
      <c r="C2037" s="8" t="s">
        <v>27</v>
      </c>
      <c r="D2037" s="5" t="s">
        <v>293</v>
      </c>
      <c r="E2037" s="5" t="s">
        <v>28</v>
      </c>
      <c r="F2037" s="102">
        <v>325</v>
      </c>
      <c r="G2037" s="102"/>
      <c r="H2037" s="327">
        <v>40759</v>
      </c>
      <c r="I2037" s="102">
        <v>16.2</v>
      </c>
      <c r="J2037" s="102"/>
      <c r="K2037" s="102"/>
      <c r="L2037" s="327">
        <v>40361</v>
      </c>
      <c r="M2037" s="327">
        <v>40389</v>
      </c>
      <c r="N2037" s="343"/>
      <c r="O2037" s="343"/>
      <c r="P2037" s="301">
        <v>16</v>
      </c>
      <c r="Q2037" s="40"/>
      <c r="R2037">
        <v>16</v>
      </c>
      <c r="T2037" s="122">
        <v>39288</v>
      </c>
      <c r="U2037" s="20">
        <v>15.7</v>
      </c>
      <c r="V2037" s="198">
        <f t="shared" si="33"/>
        <v>1.9359279329583701E-2</v>
      </c>
      <c r="W2037" s="139">
        <v>1</v>
      </c>
      <c r="X2037" s="40"/>
      <c r="Z2037" s="16"/>
      <c r="AA2037" s="127">
        <v>2004</v>
      </c>
      <c r="AB2037" s="84">
        <v>12.6</v>
      </c>
      <c r="AC2037" s="17"/>
      <c r="AD2037" s="137">
        <v>2008</v>
      </c>
      <c r="AE2037" s="85">
        <v>14</v>
      </c>
      <c r="AF2037" s="85">
        <v>14.4</v>
      </c>
      <c r="AG2037" s="19"/>
    </row>
    <row r="2038" spans="1:40" s="9" customFormat="1" x14ac:dyDescent="0.2">
      <c r="A2038" s="2" t="s">
        <v>99</v>
      </c>
      <c r="B2038" s="3">
        <v>1</v>
      </c>
      <c r="C2038" s="2" t="s">
        <v>27</v>
      </c>
      <c r="D2038" s="1" t="s">
        <v>293</v>
      </c>
      <c r="E2038" s="1" t="s">
        <v>37</v>
      </c>
      <c r="F2038" s="3">
        <v>326</v>
      </c>
      <c r="G2038" s="3"/>
      <c r="H2038" s="327">
        <v>40759</v>
      </c>
      <c r="I2038" s="3">
        <v>31.9</v>
      </c>
      <c r="J2038" s="3"/>
      <c r="K2038" s="3"/>
      <c r="L2038" s="327">
        <v>40361</v>
      </c>
      <c r="M2038" s="327">
        <v>40389</v>
      </c>
      <c r="N2038" s="339"/>
      <c r="O2038" s="339"/>
      <c r="P2038" s="301">
        <v>31.3</v>
      </c>
      <c r="Q2038" s="41"/>
      <c r="R2038">
        <v>31.5</v>
      </c>
      <c r="T2038" s="122">
        <v>39288</v>
      </c>
      <c r="U2038" s="10">
        <v>31.1</v>
      </c>
      <c r="V2038" s="201">
        <f t="shared" si="33"/>
        <v>7.5964495761964596E-2</v>
      </c>
      <c r="W2038" s="139">
        <v>1</v>
      </c>
      <c r="X2038" s="41"/>
      <c r="Z2038" s="16"/>
      <c r="AA2038" s="127">
        <v>2004</v>
      </c>
      <c r="AB2038" s="84">
        <v>28.7</v>
      </c>
      <c r="AC2038" s="17"/>
      <c r="AD2038" s="137">
        <v>2008</v>
      </c>
      <c r="AE2038" s="85">
        <v>29.9</v>
      </c>
      <c r="AF2038" s="85">
        <v>30.2</v>
      </c>
      <c r="AG2038" s="19"/>
      <c r="AH2038" s="14"/>
      <c r="AI2038" s="110"/>
      <c r="AJ2038" s="110"/>
      <c r="AK2038" s="110"/>
      <c r="AL2038" s="110"/>
      <c r="AM2038" s="110"/>
      <c r="AN2038" s="110"/>
    </row>
    <row r="2039" spans="1:40" x14ac:dyDescent="0.2">
      <c r="A2039" s="8" t="s">
        <v>99</v>
      </c>
      <c r="B2039" s="102">
        <v>1</v>
      </c>
      <c r="C2039" s="8" t="s">
        <v>27</v>
      </c>
      <c r="D2039" s="5" t="s">
        <v>293</v>
      </c>
      <c r="E2039" s="5" t="s">
        <v>21</v>
      </c>
      <c r="F2039" s="102">
        <v>328</v>
      </c>
      <c r="G2039" s="102"/>
      <c r="H2039" s="327">
        <v>40759</v>
      </c>
      <c r="I2039" s="102">
        <v>26.4</v>
      </c>
      <c r="J2039" s="102"/>
      <c r="K2039" s="102"/>
      <c r="L2039" s="327">
        <v>40361</v>
      </c>
      <c r="M2039" s="327">
        <v>40389</v>
      </c>
      <c r="N2039" s="343"/>
      <c r="O2039" s="343"/>
      <c r="P2039" s="301">
        <v>25.9</v>
      </c>
      <c r="Q2039" s="41"/>
      <c r="R2039">
        <v>26.2</v>
      </c>
      <c r="T2039" s="122">
        <v>39288</v>
      </c>
      <c r="U2039" s="10">
        <v>24.8</v>
      </c>
      <c r="V2039" s="201">
        <f t="shared" si="33"/>
        <v>4.8305128641596667E-2</v>
      </c>
      <c r="W2039" s="139">
        <v>1</v>
      </c>
      <c r="X2039" s="41"/>
      <c r="Y2039" s="9"/>
      <c r="Z2039" s="16"/>
      <c r="AA2039" s="127">
        <v>2004</v>
      </c>
      <c r="AB2039" s="4">
        <v>21.3</v>
      </c>
      <c r="AC2039" s="15"/>
      <c r="AD2039" s="137">
        <v>2008</v>
      </c>
      <c r="AE2039" s="85">
        <v>23.3</v>
      </c>
      <c r="AF2039" s="85">
        <v>23.7</v>
      </c>
      <c r="AG2039" s="19"/>
    </row>
    <row r="2040" spans="1:40" x14ac:dyDescent="0.2">
      <c r="A2040" s="2" t="s">
        <v>99</v>
      </c>
      <c r="B2040" s="3">
        <v>1</v>
      </c>
      <c r="C2040" s="2" t="s">
        <v>27</v>
      </c>
      <c r="D2040" s="1" t="s">
        <v>293</v>
      </c>
      <c r="E2040" s="1" t="s">
        <v>69</v>
      </c>
      <c r="F2040" s="3">
        <v>329</v>
      </c>
      <c r="G2040" s="3"/>
      <c r="H2040" s="327">
        <v>40759</v>
      </c>
      <c r="I2040" s="3"/>
      <c r="J2040" s="3" t="s">
        <v>1198</v>
      </c>
      <c r="K2040" s="100" t="s">
        <v>1239</v>
      </c>
      <c r="L2040" s="327">
        <v>40361</v>
      </c>
      <c r="M2040" s="327">
        <v>40389</v>
      </c>
      <c r="N2040" s="339"/>
      <c r="O2040" s="339"/>
      <c r="P2040" s="340" t="s">
        <v>1126</v>
      </c>
      <c r="Q2040" s="41" t="s">
        <v>25</v>
      </c>
      <c r="R2040" s="76" t="s">
        <v>1126</v>
      </c>
      <c r="T2040" s="122">
        <v>39288</v>
      </c>
      <c r="U2040" s="10">
        <v>10.5</v>
      </c>
      <c r="V2040" s="201">
        <f t="shared" si="33"/>
        <v>8.6590147514568668E-3</v>
      </c>
      <c r="W2040" s="139">
        <v>0</v>
      </c>
      <c r="X2040" s="41" t="s">
        <v>25</v>
      </c>
      <c r="Y2040" s="9"/>
      <c r="Z2040" s="16"/>
      <c r="AA2040" s="127">
        <v>2004</v>
      </c>
      <c r="AB2040" s="84">
        <v>10.5</v>
      </c>
      <c r="AC2040" s="17"/>
      <c r="AD2040" s="137">
        <v>2008</v>
      </c>
      <c r="AE2040" s="85"/>
      <c r="AF2040" s="85"/>
      <c r="AG2040" s="19" t="s">
        <v>25</v>
      </c>
    </row>
    <row r="2041" spans="1:40" x14ac:dyDescent="0.2">
      <c r="A2041" s="2" t="s">
        <v>99</v>
      </c>
      <c r="B2041" s="3">
        <v>1</v>
      </c>
      <c r="C2041" s="2" t="s">
        <v>27</v>
      </c>
      <c r="D2041" s="1" t="s">
        <v>293</v>
      </c>
      <c r="E2041" s="1" t="s">
        <v>60</v>
      </c>
      <c r="F2041" s="3">
        <v>330</v>
      </c>
      <c r="G2041" s="3"/>
      <c r="H2041" s="327">
        <v>40759</v>
      </c>
      <c r="I2041" s="3">
        <v>16.7</v>
      </c>
      <c r="J2041" s="3"/>
      <c r="K2041" s="100" t="s">
        <v>1279</v>
      </c>
      <c r="L2041" s="327">
        <v>40361</v>
      </c>
      <c r="M2041" s="327">
        <v>40389</v>
      </c>
      <c r="N2041" s="339"/>
      <c r="O2041" s="339"/>
      <c r="P2041" s="301">
        <v>14.5</v>
      </c>
      <c r="Q2041" s="41"/>
      <c r="R2041">
        <v>16.600000000000001</v>
      </c>
      <c r="T2041" s="122">
        <v>39288</v>
      </c>
      <c r="U2041" s="10">
        <v>14.3</v>
      </c>
      <c r="V2041" s="201">
        <f t="shared" si="33"/>
        <v>1.6060607043314419E-2</v>
      </c>
      <c r="W2041" s="139">
        <v>1</v>
      </c>
      <c r="X2041" s="41"/>
      <c r="Y2041" s="9">
        <v>2</v>
      </c>
      <c r="Z2041" s="16" t="s">
        <v>384</v>
      </c>
      <c r="AA2041" s="127">
        <v>2004</v>
      </c>
      <c r="AB2041" s="84">
        <v>11.3</v>
      </c>
      <c r="AC2041" s="17"/>
      <c r="AD2041" s="137">
        <v>2008</v>
      </c>
      <c r="AE2041" s="85"/>
      <c r="AF2041" s="85">
        <v>12.9</v>
      </c>
      <c r="AG2041" s="19"/>
      <c r="AH2041" s="14" t="s">
        <v>14</v>
      </c>
    </row>
    <row r="2042" spans="1:40" x14ac:dyDescent="0.2">
      <c r="A2042" s="2" t="s">
        <v>99</v>
      </c>
      <c r="B2042" s="3">
        <v>1</v>
      </c>
      <c r="C2042" s="2" t="s">
        <v>27</v>
      </c>
      <c r="D2042" s="1" t="s">
        <v>293</v>
      </c>
      <c r="E2042" s="1" t="s">
        <v>60</v>
      </c>
      <c r="F2042" s="3">
        <v>331</v>
      </c>
      <c r="G2042" s="3"/>
      <c r="H2042" s="327">
        <v>40759</v>
      </c>
      <c r="I2042" s="3">
        <v>16.3</v>
      </c>
      <c r="J2042" s="3"/>
      <c r="K2042" s="100" t="s">
        <v>1279</v>
      </c>
      <c r="L2042" s="327">
        <v>40361</v>
      </c>
      <c r="M2042" s="327">
        <v>40389</v>
      </c>
      <c r="N2042" s="339"/>
      <c r="O2042" s="339"/>
      <c r="P2042" s="301">
        <v>15.1</v>
      </c>
      <c r="Q2042" s="41"/>
      <c r="R2042">
        <v>17.3</v>
      </c>
      <c r="T2042" s="122">
        <v>39288</v>
      </c>
      <c r="U2042" s="10">
        <v>15</v>
      </c>
      <c r="V2042" s="201">
        <f t="shared" si="33"/>
        <v>1.7671458676442587E-2</v>
      </c>
      <c r="W2042" s="139">
        <v>1</v>
      </c>
      <c r="X2042" s="41"/>
      <c r="Y2042" s="9">
        <v>2</v>
      </c>
      <c r="Z2042" s="16"/>
      <c r="AA2042" s="127">
        <v>2004</v>
      </c>
      <c r="AB2042" s="84">
        <v>11.1</v>
      </c>
      <c r="AC2042" s="17"/>
      <c r="AD2042" s="137">
        <v>2008</v>
      </c>
      <c r="AE2042" s="85"/>
      <c r="AF2042" s="85">
        <v>13</v>
      </c>
      <c r="AG2042" s="19"/>
      <c r="AH2042" s="14" t="s">
        <v>14</v>
      </c>
    </row>
    <row r="2043" spans="1:40" x14ac:dyDescent="0.2">
      <c r="A2043" s="2" t="s">
        <v>99</v>
      </c>
      <c r="B2043" s="3">
        <v>1</v>
      </c>
      <c r="C2043" s="2" t="s">
        <v>63</v>
      </c>
      <c r="D2043" s="1" t="s">
        <v>293</v>
      </c>
      <c r="E2043" s="1" t="s">
        <v>22</v>
      </c>
      <c r="F2043" s="3">
        <v>382</v>
      </c>
      <c r="G2043" s="3"/>
      <c r="H2043" s="327">
        <v>40759</v>
      </c>
      <c r="I2043" s="3">
        <v>21.8</v>
      </c>
      <c r="J2043" s="3"/>
      <c r="K2043" s="3"/>
      <c r="L2043" s="327">
        <v>40361</v>
      </c>
      <c r="M2043" s="327">
        <v>40389</v>
      </c>
      <c r="N2043" s="339"/>
      <c r="O2043" s="339"/>
      <c r="P2043" s="301">
        <v>20.8</v>
      </c>
      <c r="Q2043" s="41"/>
      <c r="R2043">
        <v>20.8</v>
      </c>
      <c r="T2043" s="122">
        <v>39288</v>
      </c>
      <c r="U2043" s="10">
        <v>20.2</v>
      </c>
      <c r="V2043" s="201">
        <f t="shared" si="33"/>
        <v>3.2047386659269476E-2</v>
      </c>
      <c r="W2043" s="139">
        <v>1</v>
      </c>
      <c r="X2043" s="41"/>
      <c r="Y2043" s="9"/>
      <c r="Z2043" s="16"/>
      <c r="AA2043" s="127">
        <v>2004</v>
      </c>
      <c r="AB2043" s="4">
        <v>18.2</v>
      </c>
      <c r="AC2043" s="15" t="s">
        <v>64</v>
      </c>
      <c r="AD2043" s="134">
        <v>2008</v>
      </c>
      <c r="AE2043" s="20">
        <v>19.3</v>
      </c>
      <c r="AF2043" s="20">
        <v>19.3</v>
      </c>
    </row>
    <row r="2044" spans="1:40" x14ac:dyDescent="0.2">
      <c r="A2044" s="8" t="s">
        <v>99</v>
      </c>
      <c r="B2044" s="102">
        <v>1</v>
      </c>
      <c r="C2044" s="8" t="s">
        <v>27</v>
      </c>
      <c r="D2044" s="5" t="s">
        <v>293</v>
      </c>
      <c r="E2044" s="5" t="s">
        <v>23</v>
      </c>
      <c r="F2044" s="102">
        <v>8887</v>
      </c>
      <c r="G2044" s="102"/>
      <c r="H2044" s="327">
        <v>40759</v>
      </c>
      <c r="I2044" s="102">
        <v>11.2</v>
      </c>
      <c r="J2044" s="102"/>
      <c r="K2044" s="102"/>
      <c r="L2044" s="327">
        <v>40361</v>
      </c>
      <c r="M2044" s="327">
        <v>40389</v>
      </c>
      <c r="N2044" s="343"/>
      <c r="O2044" s="343"/>
      <c r="P2044" s="301">
        <v>11.3</v>
      </c>
      <c r="Q2044" s="41"/>
      <c r="R2044">
        <v>11.1</v>
      </c>
      <c r="T2044" s="122">
        <v>39288</v>
      </c>
      <c r="U2044" s="10">
        <v>11.1</v>
      </c>
      <c r="V2044" s="201">
        <f t="shared" si="33"/>
        <v>9.6768907712199599E-3</v>
      </c>
      <c r="W2044" s="139">
        <v>1</v>
      </c>
      <c r="X2044" s="41"/>
      <c r="Y2044" s="9"/>
      <c r="Z2044" s="16"/>
      <c r="AA2044" s="127"/>
      <c r="AB2044" s="4"/>
      <c r="AC2044" s="15"/>
      <c r="AD2044" s="137">
        <v>2008</v>
      </c>
      <c r="AE2044" s="85"/>
      <c r="AF2044" s="85">
        <v>10.9</v>
      </c>
      <c r="AG2044" s="19"/>
    </row>
    <row r="2045" spans="1:40" x14ac:dyDescent="0.2">
      <c r="A2045" s="8" t="s">
        <v>99</v>
      </c>
      <c r="B2045" s="102">
        <v>1</v>
      </c>
      <c r="C2045" s="8" t="s">
        <v>27</v>
      </c>
      <c r="D2045" s="5" t="s">
        <v>293</v>
      </c>
      <c r="E2045" s="5" t="s">
        <v>21</v>
      </c>
      <c r="F2045" s="102">
        <v>8888</v>
      </c>
      <c r="G2045" s="102">
        <v>323</v>
      </c>
      <c r="H2045" s="327">
        <v>40759</v>
      </c>
      <c r="I2045" s="102">
        <v>19.8</v>
      </c>
      <c r="J2045" s="102"/>
      <c r="K2045" s="102"/>
      <c r="L2045" s="327">
        <v>40361</v>
      </c>
      <c r="M2045" s="327">
        <v>40389</v>
      </c>
      <c r="N2045" s="343"/>
      <c r="O2045" s="343"/>
      <c r="P2045" s="301">
        <v>19.399999999999999</v>
      </c>
      <c r="Q2045" s="40"/>
      <c r="R2045">
        <v>19.600000000000001</v>
      </c>
      <c r="T2045" s="122">
        <v>39288</v>
      </c>
      <c r="U2045" s="20">
        <v>18.899999999999999</v>
      </c>
      <c r="V2045" s="198">
        <f t="shared" si="33"/>
        <v>2.8055207794720247E-2</v>
      </c>
      <c r="W2045" s="139">
        <v>1</v>
      </c>
      <c r="X2045" s="40"/>
      <c r="AA2045" s="127">
        <v>2004</v>
      </c>
      <c r="AB2045" s="84">
        <v>16.5</v>
      </c>
      <c r="AC2045" s="17"/>
      <c r="AD2045" s="137">
        <v>2008</v>
      </c>
      <c r="AE2045" s="85">
        <v>18.8</v>
      </c>
      <c r="AF2045" s="85">
        <v>19.2</v>
      </c>
      <c r="AG2045" s="19"/>
    </row>
    <row r="2046" spans="1:40" x14ac:dyDescent="0.2">
      <c r="A2046" s="8" t="s">
        <v>99</v>
      </c>
      <c r="B2046" s="102">
        <v>1</v>
      </c>
      <c r="C2046" s="8" t="s">
        <v>27</v>
      </c>
      <c r="D2046" s="5" t="s">
        <v>293</v>
      </c>
      <c r="E2046" s="5" t="s">
        <v>21</v>
      </c>
      <c r="F2046" s="102">
        <v>8889</v>
      </c>
      <c r="G2046" s="102">
        <v>327</v>
      </c>
      <c r="H2046" s="327">
        <v>40759</v>
      </c>
      <c r="I2046" s="102">
        <v>24.4</v>
      </c>
      <c r="J2046" s="102"/>
      <c r="K2046" s="102"/>
      <c r="L2046" s="327">
        <v>40361</v>
      </c>
      <c r="M2046" s="327">
        <v>40389</v>
      </c>
      <c r="N2046" s="343"/>
      <c r="O2046" s="343"/>
      <c r="P2046" s="301">
        <v>23.3</v>
      </c>
      <c r="Q2046" s="40"/>
      <c r="R2046">
        <v>23.9</v>
      </c>
      <c r="T2046" s="122">
        <v>39288</v>
      </c>
      <c r="U2046" s="20">
        <v>22.2</v>
      </c>
      <c r="V2046" s="198">
        <f t="shared" si="33"/>
        <v>3.870756308487984E-2</v>
      </c>
      <c r="W2046" s="139">
        <v>1</v>
      </c>
      <c r="X2046" s="40"/>
      <c r="AA2046" s="127">
        <v>2004</v>
      </c>
      <c r="AB2046" s="84">
        <v>18.5</v>
      </c>
      <c r="AC2046" s="17"/>
      <c r="AD2046" s="137">
        <v>2008</v>
      </c>
      <c r="AE2046" s="85">
        <v>22</v>
      </c>
      <c r="AF2046" s="85">
        <v>21.7</v>
      </c>
      <c r="AG2046" s="19"/>
    </row>
    <row r="2047" spans="1:40" x14ac:dyDescent="0.2">
      <c r="A2047" s="2" t="s">
        <v>99</v>
      </c>
      <c r="B2047" s="3">
        <v>1</v>
      </c>
      <c r="C2047" s="2"/>
      <c r="D2047" s="1" t="s">
        <v>293</v>
      </c>
      <c r="E2047" s="1" t="s">
        <v>69</v>
      </c>
      <c r="F2047" s="3"/>
      <c r="G2047" s="3"/>
      <c r="H2047" s="327">
        <v>40759</v>
      </c>
      <c r="I2047" s="3"/>
      <c r="J2047" s="3"/>
      <c r="K2047" s="100" t="s">
        <v>1199</v>
      </c>
      <c r="L2047" s="327">
        <v>40361</v>
      </c>
      <c r="M2047" s="327">
        <v>40389</v>
      </c>
      <c r="N2047" s="339"/>
      <c r="O2047" s="339"/>
      <c r="P2047" s="340" t="s">
        <v>1126</v>
      </c>
      <c r="Q2047" s="41" t="s">
        <v>259</v>
      </c>
      <c r="R2047" s="76" t="s">
        <v>1126</v>
      </c>
      <c r="T2047" s="122">
        <v>39288</v>
      </c>
      <c r="U2047" s="10">
        <v>10.1</v>
      </c>
      <c r="V2047" s="201">
        <f t="shared" si="33"/>
        <v>8.0118466648173691E-3</v>
      </c>
      <c r="W2047" s="139">
        <v>0</v>
      </c>
      <c r="X2047" s="41" t="s">
        <v>259</v>
      </c>
      <c r="Y2047" s="9"/>
      <c r="Z2047" s="16"/>
      <c r="AA2047" s="127"/>
      <c r="AB2047" s="4"/>
      <c r="AC2047" s="15"/>
      <c r="AD2047" s="134"/>
    </row>
    <row r="2048" spans="1:40" x14ac:dyDescent="0.2">
      <c r="A2048" s="2" t="s">
        <v>99</v>
      </c>
      <c r="B2048" s="3">
        <v>1</v>
      </c>
      <c r="C2048" s="2" t="s">
        <v>70</v>
      </c>
      <c r="D2048" s="1" t="s">
        <v>58</v>
      </c>
      <c r="E2048" s="1" t="s">
        <v>21</v>
      </c>
      <c r="F2048" s="3">
        <v>358</v>
      </c>
      <c r="G2048" s="3"/>
      <c r="H2048" s="327">
        <v>40759</v>
      </c>
      <c r="I2048" s="3">
        <v>19.899999999999999</v>
      </c>
      <c r="J2048" s="3"/>
      <c r="K2048" s="96" t="s">
        <v>1622</v>
      </c>
      <c r="L2048" s="327">
        <v>40361</v>
      </c>
      <c r="M2048" s="327">
        <v>40389</v>
      </c>
      <c r="N2048" s="339"/>
      <c r="O2048" s="339"/>
      <c r="P2048" s="301">
        <v>19.2</v>
      </c>
      <c r="Q2048" s="41"/>
      <c r="R2048">
        <v>19.5</v>
      </c>
      <c r="T2048" s="122">
        <v>39288</v>
      </c>
      <c r="U2048" s="10">
        <v>18.8</v>
      </c>
      <c r="V2048" s="201">
        <f t="shared" si="33"/>
        <v>2.7759112687119416E-2</v>
      </c>
      <c r="W2048" s="139">
        <v>1</v>
      </c>
      <c r="X2048" s="41"/>
      <c r="Y2048" s="9"/>
      <c r="Z2048" s="16"/>
      <c r="AA2048" s="127">
        <v>2004</v>
      </c>
      <c r="AB2048" s="4">
        <v>15.9</v>
      </c>
      <c r="AC2048" s="15" t="s">
        <v>64</v>
      </c>
      <c r="AD2048" s="134">
        <v>2008</v>
      </c>
      <c r="AE2048" s="20">
        <v>17.5</v>
      </c>
      <c r="AF2048" s="20">
        <v>17.7</v>
      </c>
    </row>
    <row r="2049" spans="1:43" x14ac:dyDescent="0.2">
      <c r="A2049" s="2" t="s">
        <v>99</v>
      </c>
      <c r="B2049" s="3">
        <v>1</v>
      </c>
      <c r="C2049" s="2" t="s">
        <v>70</v>
      </c>
      <c r="D2049" s="1" t="s">
        <v>58</v>
      </c>
      <c r="E2049" s="1" t="s">
        <v>21</v>
      </c>
      <c r="F2049" s="3">
        <v>359</v>
      </c>
      <c r="G2049" s="3"/>
      <c r="H2049" s="327">
        <v>40759</v>
      </c>
      <c r="I2049" s="3">
        <v>16.600000000000001</v>
      </c>
      <c r="J2049" s="3"/>
      <c r="K2049" s="3"/>
      <c r="L2049" s="327">
        <v>40361</v>
      </c>
      <c r="M2049" s="327">
        <v>40389</v>
      </c>
      <c r="N2049" s="339"/>
      <c r="O2049" s="339"/>
      <c r="P2049" s="301">
        <v>16.2</v>
      </c>
      <c r="Q2049" s="41"/>
      <c r="R2049">
        <v>16.3</v>
      </c>
      <c r="T2049" s="122">
        <v>39288</v>
      </c>
      <c r="U2049" s="10">
        <v>15.8</v>
      </c>
      <c r="V2049" s="201">
        <f t="shared" si="33"/>
        <v>1.9606679751053901E-2</v>
      </c>
      <c r="W2049" s="139">
        <v>1</v>
      </c>
      <c r="X2049" s="41"/>
      <c r="Y2049" s="9"/>
      <c r="Z2049" s="16"/>
      <c r="AA2049" s="127">
        <v>2004</v>
      </c>
      <c r="AB2049" s="4">
        <v>14.3</v>
      </c>
      <c r="AC2049" s="15" t="s">
        <v>64</v>
      </c>
      <c r="AD2049" s="134">
        <v>2008</v>
      </c>
      <c r="AE2049" s="20">
        <v>15.1</v>
      </c>
      <c r="AF2049" s="20">
        <v>15.1</v>
      </c>
    </row>
    <row r="2050" spans="1:43" ht="13.5" customHeight="1" x14ac:dyDescent="0.2">
      <c r="A2050" s="2" t="s">
        <v>99</v>
      </c>
      <c r="B2050" s="3">
        <v>1</v>
      </c>
      <c r="C2050" s="2" t="s">
        <v>70</v>
      </c>
      <c r="D2050" s="1" t="s">
        <v>58</v>
      </c>
      <c r="E2050" s="1" t="s">
        <v>69</v>
      </c>
      <c r="F2050" s="3">
        <v>360</v>
      </c>
      <c r="G2050" s="3"/>
      <c r="H2050" s="327">
        <v>40759</v>
      </c>
      <c r="I2050" s="3"/>
      <c r="J2050" s="3" t="s">
        <v>1198</v>
      </c>
      <c r="K2050" s="100" t="s">
        <v>1239</v>
      </c>
      <c r="L2050" s="327">
        <v>40361</v>
      </c>
      <c r="M2050" s="327">
        <v>40389</v>
      </c>
      <c r="N2050" s="339"/>
      <c r="O2050" s="339"/>
      <c r="P2050" s="340" t="s">
        <v>1126</v>
      </c>
      <c r="Q2050" s="41" t="s">
        <v>733</v>
      </c>
      <c r="R2050" s="76" t="s">
        <v>1126</v>
      </c>
      <c r="T2050" s="122">
        <v>39352</v>
      </c>
      <c r="U2050" s="10"/>
      <c r="V2050" s="201">
        <f t="shared" si="33"/>
        <v>0</v>
      </c>
      <c r="W2050" s="139">
        <v>0</v>
      </c>
      <c r="X2050" s="41" t="s">
        <v>733</v>
      </c>
      <c r="Y2050" s="9"/>
      <c r="Z2050" s="16" t="s">
        <v>701</v>
      </c>
      <c r="AA2050" s="127">
        <v>2004</v>
      </c>
      <c r="AB2050" s="4">
        <v>15.5</v>
      </c>
      <c r="AC2050" s="15" t="s">
        <v>64</v>
      </c>
      <c r="AD2050" s="134">
        <v>2008</v>
      </c>
      <c r="AE2050" s="20">
        <v>15.7</v>
      </c>
      <c r="AF2050" s="20">
        <v>16.399999999999999</v>
      </c>
    </row>
    <row r="2051" spans="1:43" ht="13.5" customHeight="1" x14ac:dyDescent="0.2">
      <c r="A2051" s="2" t="s">
        <v>99</v>
      </c>
      <c r="B2051" s="3">
        <v>1</v>
      </c>
      <c r="C2051" s="2" t="s">
        <v>70</v>
      </c>
      <c r="D2051" s="1" t="s">
        <v>58</v>
      </c>
      <c r="E2051" s="1" t="s">
        <v>21</v>
      </c>
      <c r="F2051" s="3">
        <v>361</v>
      </c>
      <c r="G2051" s="3"/>
      <c r="H2051" s="327">
        <v>40759</v>
      </c>
      <c r="I2051" s="3"/>
      <c r="J2051" s="3"/>
      <c r="K2051" s="100" t="s">
        <v>1199</v>
      </c>
      <c r="L2051" s="327">
        <v>40361</v>
      </c>
      <c r="M2051" s="327">
        <v>40389</v>
      </c>
      <c r="N2051" s="339"/>
      <c r="O2051" s="339"/>
      <c r="P2051" s="340" t="s">
        <v>1126</v>
      </c>
      <c r="Q2051" s="41" t="s">
        <v>733</v>
      </c>
      <c r="R2051" s="76" t="s">
        <v>1126</v>
      </c>
      <c r="T2051" s="122">
        <v>39288</v>
      </c>
      <c r="U2051" s="10">
        <v>10.5</v>
      </c>
      <c r="V2051" s="201">
        <f t="shared" si="33"/>
        <v>8.6590147514568668E-3</v>
      </c>
      <c r="W2051" s="139">
        <v>0</v>
      </c>
      <c r="X2051" s="41" t="s">
        <v>733</v>
      </c>
      <c r="Y2051" s="9"/>
      <c r="Z2051" s="16" t="s">
        <v>734</v>
      </c>
      <c r="AA2051" s="127">
        <v>2004</v>
      </c>
      <c r="AB2051" s="4">
        <v>10.5</v>
      </c>
      <c r="AC2051" s="15" t="s">
        <v>25</v>
      </c>
      <c r="AD2051" s="134">
        <v>2008</v>
      </c>
      <c r="AG2051" s="7" t="s">
        <v>25</v>
      </c>
    </row>
    <row r="2052" spans="1:43" ht="13.5" customHeight="1" x14ac:dyDescent="0.2">
      <c r="A2052" s="2" t="s">
        <v>99</v>
      </c>
      <c r="B2052" s="3">
        <v>1</v>
      </c>
      <c r="C2052" s="2" t="s">
        <v>70</v>
      </c>
      <c r="D2052" s="1" t="s">
        <v>58</v>
      </c>
      <c r="E2052" s="1" t="s">
        <v>21</v>
      </c>
      <c r="F2052" s="3">
        <v>362</v>
      </c>
      <c r="G2052" s="3"/>
      <c r="H2052" s="327">
        <v>40759</v>
      </c>
      <c r="I2052" s="3"/>
      <c r="J2052" s="3" t="s">
        <v>1198</v>
      </c>
      <c r="K2052" s="100" t="s">
        <v>1239</v>
      </c>
      <c r="L2052" s="327">
        <v>40361</v>
      </c>
      <c r="M2052" s="327">
        <v>40389</v>
      </c>
      <c r="N2052" s="339"/>
      <c r="O2052" s="339"/>
      <c r="P2052" s="340" t="s">
        <v>1126</v>
      </c>
      <c r="Q2052" s="41" t="s">
        <v>733</v>
      </c>
      <c r="R2052" s="76" t="s">
        <v>1126</v>
      </c>
      <c r="T2052" s="122">
        <v>39288</v>
      </c>
      <c r="U2052" s="10">
        <v>13.9</v>
      </c>
      <c r="V2052" s="201">
        <f t="shared" ref="V2052:V2116" si="34" xml:space="preserve"> PI()*(U2052/2)^2/10000</f>
        <v>1.5174677915002098E-2</v>
      </c>
      <c r="W2052" s="139">
        <v>1</v>
      </c>
      <c r="X2052" s="41"/>
      <c r="Y2052" s="9"/>
      <c r="Z2052" s="16"/>
      <c r="AA2052" s="127">
        <v>2004</v>
      </c>
      <c r="AB2052" s="4">
        <v>13.2</v>
      </c>
      <c r="AC2052" s="15" t="s">
        <v>64</v>
      </c>
      <c r="AD2052" s="134">
        <v>2008</v>
      </c>
      <c r="AE2052" s="20">
        <v>13.6</v>
      </c>
      <c r="AF2052" s="20">
        <v>13.7</v>
      </c>
    </row>
    <row r="2053" spans="1:43" ht="13.5" customHeight="1" x14ac:dyDescent="0.2">
      <c r="A2053" s="2" t="s">
        <v>99</v>
      </c>
      <c r="B2053" s="3">
        <v>1</v>
      </c>
      <c r="C2053" s="2" t="s">
        <v>70</v>
      </c>
      <c r="D2053" s="1" t="s">
        <v>58</v>
      </c>
      <c r="E2053" s="1" t="s">
        <v>21</v>
      </c>
      <c r="F2053" s="3">
        <v>363</v>
      </c>
      <c r="G2053" s="3"/>
      <c r="H2053" s="327">
        <v>40759</v>
      </c>
      <c r="I2053" s="3">
        <v>31.9</v>
      </c>
      <c r="J2053" s="3"/>
      <c r="K2053" s="96" t="s">
        <v>1622</v>
      </c>
      <c r="L2053" s="327">
        <v>40361</v>
      </c>
      <c r="M2053" s="327">
        <v>40389</v>
      </c>
      <c r="N2053" s="339"/>
      <c r="O2053" s="339"/>
      <c r="P2053" s="301">
        <v>30.5</v>
      </c>
      <c r="Q2053" s="41"/>
      <c r="R2053">
        <v>30.6</v>
      </c>
      <c r="T2053" s="122">
        <v>39288</v>
      </c>
      <c r="U2053" s="10">
        <v>29.2</v>
      </c>
      <c r="V2053" s="201">
        <f t="shared" si="34"/>
        <v>6.6966189003920026E-2</v>
      </c>
      <c r="W2053" s="139">
        <v>1</v>
      </c>
      <c r="X2053" s="41"/>
      <c r="Y2053" s="9"/>
      <c r="Z2053" s="16"/>
      <c r="AA2053" s="127">
        <v>2004</v>
      </c>
      <c r="AB2053" s="4">
        <v>23.5</v>
      </c>
      <c r="AC2053" s="15" t="s">
        <v>64</v>
      </c>
      <c r="AD2053" s="134">
        <v>2008</v>
      </c>
    </row>
    <row r="2054" spans="1:43" ht="13.5" customHeight="1" x14ac:dyDescent="0.2">
      <c r="A2054" s="2" t="s">
        <v>99</v>
      </c>
      <c r="B2054" s="3">
        <v>1</v>
      </c>
      <c r="C2054" s="2" t="s">
        <v>70</v>
      </c>
      <c r="D2054" s="1" t="s">
        <v>58</v>
      </c>
      <c r="E2054" s="1" t="s">
        <v>67</v>
      </c>
      <c r="F2054" s="3">
        <v>364</v>
      </c>
      <c r="G2054" s="3"/>
      <c r="H2054" s="327">
        <v>40759</v>
      </c>
      <c r="I2054" s="3"/>
      <c r="J2054" s="3"/>
      <c r="K2054" s="100" t="s">
        <v>1199</v>
      </c>
      <c r="L2054" s="327">
        <v>40361</v>
      </c>
      <c r="M2054" s="327">
        <v>40389</v>
      </c>
      <c r="N2054" s="339"/>
      <c r="O2054" s="339"/>
      <c r="P2054" s="340" t="s">
        <v>1126</v>
      </c>
      <c r="Q2054" s="41" t="s">
        <v>856</v>
      </c>
      <c r="R2054" s="76" t="s">
        <v>1126</v>
      </c>
      <c r="T2054" s="122">
        <v>39352</v>
      </c>
      <c r="U2054" s="10">
        <v>12.2</v>
      </c>
      <c r="V2054" s="201">
        <f t="shared" si="34"/>
        <v>1.1689866264007618E-2</v>
      </c>
      <c r="W2054" s="139">
        <v>1</v>
      </c>
      <c r="X2054" s="41"/>
      <c r="Y2054" s="9"/>
      <c r="Z2054" s="16" t="s">
        <v>701</v>
      </c>
      <c r="AA2054" s="127">
        <v>2004</v>
      </c>
      <c r="AB2054" s="4">
        <v>12.2</v>
      </c>
      <c r="AC2054" s="15" t="s">
        <v>64</v>
      </c>
      <c r="AD2054" s="134">
        <v>2008</v>
      </c>
    </row>
    <row r="2055" spans="1:43" ht="13.5" customHeight="1" x14ac:dyDescent="0.2">
      <c r="A2055" s="2" t="s">
        <v>99</v>
      </c>
      <c r="B2055" s="3">
        <v>1</v>
      </c>
      <c r="C2055" s="2" t="s">
        <v>70</v>
      </c>
      <c r="D2055" s="1" t="s">
        <v>58</v>
      </c>
      <c r="E2055" s="1" t="s">
        <v>22</v>
      </c>
      <c r="F2055" s="3">
        <v>365</v>
      </c>
      <c r="G2055" s="3"/>
      <c r="H2055" s="327">
        <v>40759</v>
      </c>
      <c r="I2055" s="3">
        <v>22.5</v>
      </c>
      <c r="J2055" s="3"/>
      <c r="K2055" s="3" t="s">
        <v>1280</v>
      </c>
      <c r="L2055" s="327">
        <v>40361</v>
      </c>
      <c r="M2055" s="327">
        <v>40389</v>
      </c>
      <c r="N2055" s="339"/>
      <c r="O2055" s="339"/>
      <c r="P2055" s="301">
        <v>20.9</v>
      </c>
      <c r="Q2055" s="41"/>
      <c r="R2055">
        <v>21.2</v>
      </c>
      <c r="T2055" s="122">
        <v>39288</v>
      </c>
      <c r="U2055" s="10">
        <v>19.399999999999999</v>
      </c>
      <c r="V2055" s="201">
        <f t="shared" si="34"/>
        <v>2.9559245277626361E-2</v>
      </c>
      <c r="W2055" s="139">
        <v>1</v>
      </c>
      <c r="X2055" s="41"/>
      <c r="Y2055" s="9"/>
      <c r="Z2055" s="16"/>
      <c r="AA2055" s="127">
        <v>2004</v>
      </c>
      <c r="AB2055" s="4">
        <v>14.7</v>
      </c>
      <c r="AC2055" s="15" t="s">
        <v>64</v>
      </c>
      <c r="AD2055" s="134">
        <v>2008</v>
      </c>
      <c r="AE2055" s="20">
        <v>17.3</v>
      </c>
      <c r="AF2055" s="20">
        <v>17.600000000000001</v>
      </c>
    </row>
    <row r="2056" spans="1:43" ht="13.5" customHeight="1" x14ac:dyDescent="0.2">
      <c r="A2056" s="2" t="s">
        <v>99</v>
      </c>
      <c r="B2056" s="3">
        <v>1</v>
      </c>
      <c r="C2056" s="2" t="s">
        <v>70</v>
      </c>
      <c r="D2056" s="1" t="s">
        <v>58</v>
      </c>
      <c r="E2056" s="1" t="s">
        <v>60</v>
      </c>
      <c r="F2056" s="3">
        <v>366</v>
      </c>
      <c r="G2056" s="3"/>
      <c r="H2056" s="327">
        <v>40759</v>
      </c>
      <c r="I2056" s="3">
        <v>13.8</v>
      </c>
      <c r="J2056" s="3"/>
      <c r="K2056" s="100" t="s">
        <v>1281</v>
      </c>
      <c r="L2056" s="327">
        <v>40361</v>
      </c>
      <c r="M2056" s="327">
        <v>40389</v>
      </c>
      <c r="N2056" s="339"/>
      <c r="O2056" s="339"/>
      <c r="P2056" s="301">
        <v>12.2</v>
      </c>
      <c r="Q2056" s="40"/>
      <c r="R2056">
        <v>11.2</v>
      </c>
      <c r="T2056" s="122">
        <v>39288</v>
      </c>
      <c r="U2056" s="20">
        <v>11.7</v>
      </c>
      <c r="V2056" s="198">
        <f t="shared" si="34"/>
        <v>1.0751315458747667E-2</v>
      </c>
      <c r="W2056" s="139">
        <v>1</v>
      </c>
      <c r="X2056" s="40"/>
      <c r="Y2056" s="7">
        <v>2</v>
      </c>
      <c r="AA2056" s="127">
        <v>2004</v>
      </c>
      <c r="AB2056" s="4">
        <v>10.7</v>
      </c>
      <c r="AC2056" s="15" t="s">
        <v>64</v>
      </c>
      <c r="AD2056" s="134">
        <v>2008</v>
      </c>
      <c r="AE2056" s="20">
        <v>10.9</v>
      </c>
      <c r="AF2056" s="20">
        <v>13.5</v>
      </c>
    </row>
    <row r="2057" spans="1:43" s="109" customFormat="1" ht="13.5" customHeight="1" x14ac:dyDescent="0.2">
      <c r="A2057" s="2" t="s">
        <v>99</v>
      </c>
      <c r="B2057" s="3">
        <v>1</v>
      </c>
      <c r="C2057" s="2" t="s">
        <v>70</v>
      </c>
      <c r="D2057" s="1" t="s">
        <v>58</v>
      </c>
      <c r="E2057" s="1" t="s">
        <v>22</v>
      </c>
      <c r="F2057" s="3">
        <v>367</v>
      </c>
      <c r="G2057" s="3"/>
      <c r="H2057" s="327">
        <v>40759</v>
      </c>
      <c r="I2057" s="3">
        <v>13.7</v>
      </c>
      <c r="J2057" s="3"/>
      <c r="K2057" s="3"/>
      <c r="L2057" s="327">
        <v>40361</v>
      </c>
      <c r="M2057" s="327">
        <v>40389</v>
      </c>
      <c r="N2057" s="339"/>
      <c r="O2057" s="339"/>
      <c r="P2057" s="301">
        <v>13.6</v>
      </c>
      <c r="Q2057" s="41"/>
      <c r="R2057">
        <v>13.5</v>
      </c>
      <c r="S2057" s="9"/>
      <c r="T2057" s="122">
        <v>39288</v>
      </c>
      <c r="U2057" s="10">
        <v>13.5</v>
      </c>
      <c r="V2057" s="201">
        <f t="shared" si="34"/>
        <v>1.4313881527918494E-2</v>
      </c>
      <c r="W2057" s="139">
        <v>1</v>
      </c>
      <c r="X2057" s="41"/>
      <c r="Y2057" s="9"/>
      <c r="Z2057" s="16"/>
      <c r="AA2057" s="127">
        <v>2004</v>
      </c>
      <c r="AB2057" s="4">
        <v>12.1</v>
      </c>
      <c r="AC2057" s="15" t="s">
        <v>64</v>
      </c>
      <c r="AD2057" s="134">
        <v>2008</v>
      </c>
      <c r="AE2057" s="20">
        <v>13.1</v>
      </c>
      <c r="AF2057" s="20">
        <v>13.1</v>
      </c>
      <c r="AG2057" s="7"/>
      <c r="AH2057" s="14"/>
      <c r="AI2057" s="103"/>
      <c r="AJ2057" s="103"/>
      <c r="AK2057" s="103"/>
      <c r="AL2057" s="103"/>
      <c r="AM2057" s="103"/>
      <c r="AN2057" s="103"/>
      <c r="AO2057" s="7"/>
      <c r="AP2057" s="7"/>
      <c r="AQ2057" s="7"/>
    </row>
    <row r="2058" spans="1:43" ht="13.5" customHeight="1" x14ac:dyDescent="0.2">
      <c r="A2058" s="2" t="s">
        <v>99</v>
      </c>
      <c r="B2058" s="3">
        <v>1</v>
      </c>
      <c r="C2058" s="2" t="s">
        <v>70</v>
      </c>
      <c r="D2058" s="1" t="s">
        <v>58</v>
      </c>
      <c r="E2058" s="1" t="s">
        <v>69</v>
      </c>
      <c r="F2058" s="3">
        <v>368</v>
      </c>
      <c r="G2058" s="3"/>
      <c r="H2058" s="327">
        <v>40759</v>
      </c>
      <c r="I2058" s="3"/>
      <c r="J2058" s="3" t="s">
        <v>1198</v>
      </c>
      <c r="K2058" s="100" t="s">
        <v>1239</v>
      </c>
      <c r="L2058" s="327">
        <v>40361</v>
      </c>
      <c r="M2058" s="327">
        <v>40389</v>
      </c>
      <c r="N2058" s="339"/>
      <c r="O2058" s="339"/>
      <c r="P2058" s="340" t="s">
        <v>1126</v>
      </c>
      <c r="Q2058" s="41" t="s">
        <v>262</v>
      </c>
      <c r="R2058" s="76" t="s">
        <v>1126</v>
      </c>
      <c r="T2058" s="122">
        <v>39288</v>
      </c>
      <c r="U2058" s="10">
        <v>15.5</v>
      </c>
      <c r="V2058" s="201">
        <f t="shared" si="34"/>
        <v>1.8869190875623696E-2</v>
      </c>
      <c r="W2058" s="139">
        <v>0</v>
      </c>
      <c r="X2058" s="41" t="s">
        <v>262</v>
      </c>
      <c r="Y2058" s="9"/>
      <c r="Z2058" s="16"/>
      <c r="AA2058" s="127">
        <v>2004</v>
      </c>
      <c r="AB2058" s="4">
        <v>15.8</v>
      </c>
      <c r="AC2058" s="15" t="s">
        <v>64</v>
      </c>
      <c r="AD2058" s="134">
        <v>2008</v>
      </c>
      <c r="AG2058" s="7" t="s">
        <v>25</v>
      </c>
    </row>
    <row r="2059" spans="1:43" ht="13.5" customHeight="1" x14ac:dyDescent="0.2">
      <c r="A2059" s="2" t="s">
        <v>99</v>
      </c>
      <c r="B2059" s="3">
        <v>1</v>
      </c>
      <c r="C2059" s="2" t="s">
        <v>70</v>
      </c>
      <c r="D2059" s="1" t="s">
        <v>58</v>
      </c>
      <c r="E2059" s="1" t="s">
        <v>69</v>
      </c>
      <c r="F2059" s="3">
        <v>369</v>
      </c>
      <c r="G2059" s="3"/>
      <c r="H2059" s="327">
        <v>40759</v>
      </c>
      <c r="I2059" s="3">
        <v>17</v>
      </c>
      <c r="J2059" s="3"/>
      <c r="K2059" s="3"/>
      <c r="L2059" s="327">
        <v>40361</v>
      </c>
      <c r="M2059" s="327">
        <v>40389</v>
      </c>
      <c r="N2059" s="339"/>
      <c r="O2059" s="339"/>
      <c r="P2059" s="301">
        <v>16.7</v>
      </c>
      <c r="Q2059" s="41"/>
      <c r="R2059">
        <v>16.600000000000001</v>
      </c>
      <c r="T2059" s="122">
        <v>39288</v>
      </c>
      <c r="U2059" s="10">
        <v>16.600000000000001</v>
      </c>
      <c r="V2059" s="201">
        <f t="shared" si="34"/>
        <v>2.1642431790580091E-2</v>
      </c>
      <c r="W2059" s="139">
        <v>1</v>
      </c>
      <c r="X2059" s="41"/>
      <c r="Y2059" s="9"/>
      <c r="Z2059" s="16"/>
      <c r="AA2059" s="127">
        <v>2004</v>
      </c>
      <c r="AB2059" s="4">
        <v>14.1</v>
      </c>
      <c r="AC2059" s="15" t="s">
        <v>64</v>
      </c>
      <c r="AD2059" s="134">
        <v>2008</v>
      </c>
      <c r="AE2059" s="20">
        <v>14.7</v>
      </c>
      <c r="AF2059" s="20">
        <v>16.5</v>
      </c>
      <c r="AH2059" s="14" t="s">
        <v>41</v>
      </c>
    </row>
    <row r="2060" spans="1:43" ht="13.5" customHeight="1" x14ac:dyDescent="0.2">
      <c r="A2060" s="2" t="s">
        <v>99</v>
      </c>
      <c r="B2060" s="3">
        <v>1</v>
      </c>
      <c r="C2060" s="2"/>
      <c r="D2060" s="1" t="s">
        <v>58</v>
      </c>
      <c r="E2060" s="1" t="s">
        <v>60</v>
      </c>
      <c r="F2060" s="3">
        <v>1196</v>
      </c>
      <c r="G2060" s="3"/>
      <c r="H2060" s="327">
        <v>40759</v>
      </c>
      <c r="I2060" s="3">
        <v>10.5</v>
      </c>
      <c r="J2060" s="3"/>
      <c r="K2060" s="3"/>
      <c r="L2060" s="327">
        <v>40361</v>
      </c>
      <c r="M2060" s="327">
        <v>40389</v>
      </c>
      <c r="N2060" s="339"/>
      <c r="O2060" s="339"/>
      <c r="P2060" s="301">
        <v>10.4</v>
      </c>
      <c r="Q2060" s="41"/>
      <c r="R2060">
        <v>10.4</v>
      </c>
      <c r="T2060" s="122">
        <v>39288</v>
      </c>
      <c r="U2060" s="10">
        <v>10.4</v>
      </c>
      <c r="V2060" s="201">
        <f t="shared" si="34"/>
        <v>8.4948665353068008E-3</v>
      </c>
      <c r="W2060" s="139">
        <v>1</v>
      </c>
      <c r="X2060" s="41"/>
      <c r="Y2060" s="9">
        <v>3</v>
      </c>
      <c r="Z2060" s="16" t="s">
        <v>736</v>
      </c>
      <c r="AA2060" s="127"/>
      <c r="AB2060" s="4"/>
      <c r="AC2060" s="15"/>
      <c r="AD2060" s="134"/>
    </row>
    <row r="2061" spans="1:43" ht="13.5" customHeight="1" x14ac:dyDescent="0.2">
      <c r="A2061" s="8" t="s">
        <v>99</v>
      </c>
      <c r="B2061" s="102">
        <v>1</v>
      </c>
      <c r="C2061" s="8" t="s">
        <v>70</v>
      </c>
      <c r="D2061" s="1" t="s">
        <v>58</v>
      </c>
      <c r="E2061" s="1" t="s">
        <v>67</v>
      </c>
      <c r="F2061" s="3">
        <v>8880</v>
      </c>
      <c r="G2061" s="3"/>
      <c r="H2061" s="327">
        <v>40759</v>
      </c>
      <c r="I2061" s="3">
        <v>14.7</v>
      </c>
      <c r="J2061" s="3"/>
      <c r="K2061" s="3"/>
      <c r="L2061" s="327">
        <v>40361</v>
      </c>
      <c r="M2061" s="327">
        <v>40389</v>
      </c>
      <c r="N2061" s="339"/>
      <c r="O2061" s="339"/>
      <c r="P2061" s="301">
        <v>14.2</v>
      </c>
      <c r="Q2061" s="40"/>
      <c r="R2061">
        <v>14.2</v>
      </c>
      <c r="T2061" s="122">
        <v>39288</v>
      </c>
      <c r="U2061" s="20">
        <v>13.7</v>
      </c>
      <c r="V2061" s="198">
        <f t="shared" si="34"/>
        <v>1.4741138128806704E-2</v>
      </c>
      <c r="W2061" s="139">
        <v>1</v>
      </c>
      <c r="X2061" s="40"/>
      <c r="AA2061" s="127"/>
      <c r="AB2061" s="4"/>
      <c r="AC2061" s="15"/>
      <c r="AD2061" s="134">
        <v>2008</v>
      </c>
      <c r="AF2061" s="20">
        <v>12.5</v>
      </c>
    </row>
    <row r="2062" spans="1:43" ht="13.5" customHeight="1" x14ac:dyDescent="0.2">
      <c r="A2062" s="2" t="s">
        <v>99</v>
      </c>
      <c r="B2062" s="3">
        <v>1</v>
      </c>
      <c r="C2062" s="2" t="s">
        <v>62</v>
      </c>
      <c r="D2062" s="1" t="s">
        <v>61</v>
      </c>
      <c r="E2062" s="1" t="s">
        <v>22</v>
      </c>
      <c r="F2062" s="3">
        <v>370</v>
      </c>
      <c r="G2062" s="3"/>
      <c r="H2062" s="327">
        <v>40759</v>
      </c>
      <c r="I2062" s="3">
        <v>19.100000000000001</v>
      </c>
      <c r="J2062" s="3"/>
      <c r="K2062" s="3"/>
      <c r="L2062" s="327">
        <v>40361</v>
      </c>
      <c r="M2062" s="327">
        <v>40389</v>
      </c>
      <c r="N2062" s="339"/>
      <c r="O2062" s="339"/>
      <c r="P2062" s="301">
        <v>18.8</v>
      </c>
      <c r="Q2062" s="41"/>
      <c r="R2062">
        <v>18.899999999999999</v>
      </c>
      <c r="T2062" s="122">
        <v>39288</v>
      </c>
      <c r="U2062" s="10">
        <v>17.600000000000001</v>
      </c>
      <c r="V2062" s="201">
        <f t="shared" si="34"/>
        <v>2.4328493509399363E-2</v>
      </c>
      <c r="W2062" s="139">
        <v>1</v>
      </c>
      <c r="X2062" s="41"/>
      <c r="Y2062" s="9"/>
      <c r="Z2062" s="16"/>
      <c r="AA2062" s="127">
        <v>2004</v>
      </c>
      <c r="AB2062" s="4">
        <v>14.7</v>
      </c>
      <c r="AC2062" s="15" t="s">
        <v>64</v>
      </c>
      <c r="AD2062" s="134">
        <v>2008</v>
      </c>
      <c r="AE2062" s="20">
        <v>16.399999999999999</v>
      </c>
      <c r="AF2062" s="20">
        <v>16.600000000000001</v>
      </c>
    </row>
    <row r="2063" spans="1:43" ht="13.5" customHeight="1" x14ac:dyDescent="0.2">
      <c r="A2063" s="2" t="s">
        <v>99</v>
      </c>
      <c r="B2063" s="3">
        <v>1</v>
      </c>
      <c r="C2063" s="2" t="s">
        <v>62</v>
      </c>
      <c r="D2063" s="1" t="s">
        <v>61</v>
      </c>
      <c r="E2063" s="1" t="s">
        <v>67</v>
      </c>
      <c r="F2063" s="3">
        <v>371</v>
      </c>
      <c r="G2063" s="3"/>
      <c r="H2063" s="327">
        <v>40759</v>
      </c>
      <c r="I2063" s="3">
        <v>25.1</v>
      </c>
      <c r="J2063" s="3"/>
      <c r="K2063" s="3"/>
      <c r="L2063" s="327">
        <v>40361</v>
      </c>
      <c r="M2063" s="327">
        <v>40389</v>
      </c>
      <c r="N2063" s="339"/>
      <c r="O2063" s="339"/>
      <c r="P2063" s="301">
        <v>24.1</v>
      </c>
      <c r="Q2063" s="41"/>
      <c r="R2063">
        <v>24.3</v>
      </c>
      <c r="T2063" s="122">
        <v>39288</v>
      </c>
      <c r="U2063" s="10">
        <v>23.3</v>
      </c>
      <c r="V2063" s="201">
        <f t="shared" si="34"/>
        <v>4.2638480892684065E-2</v>
      </c>
      <c r="W2063" s="139">
        <v>1</v>
      </c>
      <c r="X2063" s="41"/>
      <c r="Y2063" s="9"/>
      <c r="Z2063" s="16"/>
      <c r="AA2063" s="127">
        <v>2004</v>
      </c>
      <c r="AB2063" s="4">
        <v>20</v>
      </c>
      <c r="AC2063" s="15" t="s">
        <v>64</v>
      </c>
      <c r="AD2063" s="134">
        <v>2008</v>
      </c>
      <c r="AE2063" s="20">
        <v>21.9</v>
      </c>
      <c r="AF2063" s="20">
        <v>22.3</v>
      </c>
    </row>
    <row r="2064" spans="1:43" ht="13.5" customHeight="1" x14ac:dyDescent="0.2">
      <c r="A2064" s="2" t="s">
        <v>99</v>
      </c>
      <c r="B2064" s="3">
        <v>1</v>
      </c>
      <c r="C2064" s="2" t="s">
        <v>62</v>
      </c>
      <c r="D2064" s="1" t="s">
        <v>61</v>
      </c>
      <c r="E2064" s="1" t="s">
        <v>67</v>
      </c>
      <c r="F2064" s="3">
        <v>372</v>
      </c>
      <c r="G2064" s="3"/>
      <c r="H2064" s="327">
        <v>40759</v>
      </c>
      <c r="I2064" s="3">
        <v>17.7</v>
      </c>
      <c r="J2064" s="3"/>
      <c r="K2064" s="100" t="s">
        <v>1282</v>
      </c>
      <c r="L2064" s="327">
        <v>40361</v>
      </c>
      <c r="M2064" s="327">
        <v>40389</v>
      </c>
      <c r="N2064" s="339"/>
      <c r="O2064" s="339"/>
      <c r="P2064" s="301">
        <v>17.899999999999999</v>
      </c>
      <c r="Q2064" s="40"/>
      <c r="R2064">
        <v>17.8</v>
      </c>
      <c r="T2064" s="122">
        <v>39288</v>
      </c>
      <c r="U2064" s="20">
        <v>16.100000000000001</v>
      </c>
      <c r="V2064" s="198">
        <f t="shared" si="34"/>
        <v>2.035830579342526E-2</v>
      </c>
      <c r="W2064" s="139">
        <v>1</v>
      </c>
      <c r="X2064" s="40"/>
      <c r="AA2064" s="127">
        <v>2004</v>
      </c>
      <c r="AB2064" s="4">
        <v>12.9</v>
      </c>
      <c r="AC2064" s="15" t="s">
        <v>64</v>
      </c>
      <c r="AD2064" s="134">
        <v>2008</v>
      </c>
      <c r="AE2064" s="20">
        <v>14.8</v>
      </c>
      <c r="AF2064" s="20">
        <v>14.9</v>
      </c>
    </row>
    <row r="2065" spans="1:34" ht="13.5" customHeight="1" x14ac:dyDescent="0.2">
      <c r="A2065" s="2" t="s">
        <v>99</v>
      </c>
      <c r="B2065" s="3">
        <v>1</v>
      </c>
      <c r="C2065" s="2" t="s">
        <v>62</v>
      </c>
      <c r="D2065" s="1" t="s">
        <v>61</v>
      </c>
      <c r="E2065" s="1" t="s">
        <v>22</v>
      </c>
      <c r="F2065" s="3">
        <v>373</v>
      </c>
      <c r="G2065" s="3"/>
      <c r="H2065" s="327">
        <v>40759</v>
      </c>
      <c r="I2065" s="3"/>
      <c r="J2065" s="3"/>
      <c r="K2065" s="100" t="s">
        <v>1199</v>
      </c>
      <c r="L2065" s="327">
        <v>40361</v>
      </c>
      <c r="M2065" s="327">
        <v>40389</v>
      </c>
      <c r="N2065" s="339"/>
      <c r="O2065" s="339"/>
      <c r="P2065" s="340" t="s">
        <v>1126</v>
      </c>
      <c r="Q2065" s="41" t="s">
        <v>694</v>
      </c>
      <c r="R2065" s="76" t="s">
        <v>1126</v>
      </c>
      <c r="T2065" s="122"/>
      <c r="U2065" s="10"/>
      <c r="V2065" s="201">
        <f t="shared" si="34"/>
        <v>0</v>
      </c>
      <c r="W2065" s="139">
        <v>0</v>
      </c>
      <c r="X2065" s="41" t="s">
        <v>694</v>
      </c>
      <c r="Y2065" s="9"/>
      <c r="Z2065" s="16" t="s">
        <v>447</v>
      </c>
      <c r="AA2065" s="127">
        <v>2004</v>
      </c>
      <c r="AB2065" s="4">
        <v>10.8</v>
      </c>
      <c r="AC2065" s="15" t="s">
        <v>25</v>
      </c>
      <c r="AD2065" s="134">
        <v>2008</v>
      </c>
      <c r="AG2065" s="7" t="s">
        <v>25</v>
      </c>
    </row>
    <row r="2066" spans="1:34" ht="13.5" customHeight="1" x14ac:dyDescent="0.2">
      <c r="A2066" s="2" t="s">
        <v>99</v>
      </c>
      <c r="B2066" s="3">
        <v>1</v>
      </c>
      <c r="C2066" s="2" t="s">
        <v>62</v>
      </c>
      <c r="D2066" s="1" t="s">
        <v>61</v>
      </c>
      <c r="E2066" s="1" t="s">
        <v>69</v>
      </c>
      <c r="F2066" s="3">
        <v>374</v>
      </c>
      <c r="G2066" s="3"/>
      <c r="H2066" s="327">
        <v>40759</v>
      </c>
      <c r="I2066" s="3"/>
      <c r="J2066" s="3"/>
      <c r="K2066" s="100" t="s">
        <v>1199</v>
      </c>
      <c r="L2066" s="327">
        <v>40361</v>
      </c>
      <c r="M2066" s="327">
        <v>40389</v>
      </c>
      <c r="N2066" s="339"/>
      <c r="O2066" s="339"/>
      <c r="P2066" s="340" t="s">
        <v>1126</v>
      </c>
      <c r="Q2066" s="41" t="s">
        <v>694</v>
      </c>
      <c r="R2066" s="76" t="s">
        <v>1126</v>
      </c>
      <c r="T2066" s="122"/>
      <c r="U2066" s="10"/>
      <c r="V2066" s="201">
        <f t="shared" si="34"/>
        <v>0</v>
      </c>
      <c r="W2066" s="139">
        <v>0</v>
      </c>
      <c r="X2066" s="41" t="s">
        <v>694</v>
      </c>
      <c r="Y2066" s="9"/>
      <c r="Z2066" s="16" t="s">
        <v>447</v>
      </c>
      <c r="AA2066" s="127">
        <v>2004</v>
      </c>
      <c r="AB2066" s="4">
        <v>11.4</v>
      </c>
      <c r="AC2066" s="15" t="s">
        <v>64</v>
      </c>
      <c r="AD2066" s="134">
        <v>2008</v>
      </c>
      <c r="AG2066" s="7" t="s">
        <v>25</v>
      </c>
    </row>
    <row r="2067" spans="1:34" ht="13.5" customHeight="1" x14ac:dyDescent="0.2">
      <c r="A2067" s="2" t="s">
        <v>99</v>
      </c>
      <c r="B2067" s="3">
        <v>1</v>
      </c>
      <c r="C2067" s="2" t="s">
        <v>62</v>
      </c>
      <c r="D2067" s="1" t="s">
        <v>61</v>
      </c>
      <c r="E2067" s="1" t="s">
        <v>67</v>
      </c>
      <c r="F2067" s="3">
        <v>375</v>
      </c>
      <c r="G2067" s="3"/>
      <c r="H2067" s="327">
        <v>40759</v>
      </c>
      <c r="I2067" s="3">
        <v>22.5</v>
      </c>
      <c r="J2067" s="3"/>
      <c r="K2067" s="3"/>
      <c r="L2067" s="327">
        <v>40361</v>
      </c>
      <c r="M2067" s="327">
        <v>40389</v>
      </c>
      <c r="N2067" s="339"/>
      <c r="O2067" s="339"/>
      <c r="P2067" s="301">
        <v>21.5</v>
      </c>
      <c r="Q2067" s="40"/>
      <c r="R2067">
        <v>21.7</v>
      </c>
      <c r="T2067" s="122">
        <v>39288</v>
      </c>
      <c r="U2067" s="20">
        <v>20.7</v>
      </c>
      <c r="V2067" s="198">
        <f t="shared" si="34"/>
        <v>3.3653525903417254E-2</v>
      </c>
      <c r="W2067" s="139">
        <v>1</v>
      </c>
      <c r="X2067" s="40"/>
      <c r="AA2067" s="127">
        <v>2004</v>
      </c>
      <c r="AB2067" s="4">
        <v>16.600000000000001</v>
      </c>
      <c r="AC2067" s="15" t="s">
        <v>64</v>
      </c>
      <c r="AD2067" s="134">
        <v>2008</v>
      </c>
      <c r="AE2067" s="20">
        <v>19</v>
      </c>
      <c r="AF2067" s="20">
        <v>19.399999999999999</v>
      </c>
    </row>
    <row r="2068" spans="1:34" ht="13.5" customHeight="1" x14ac:dyDescent="0.2">
      <c r="A2068" s="2" t="s">
        <v>99</v>
      </c>
      <c r="B2068" s="3">
        <v>1</v>
      </c>
      <c r="C2068" s="2" t="s">
        <v>62</v>
      </c>
      <c r="D2068" s="1" t="s">
        <v>61</v>
      </c>
      <c r="E2068" s="1" t="s">
        <v>67</v>
      </c>
      <c r="F2068" s="3">
        <v>378</v>
      </c>
      <c r="G2068" s="3"/>
      <c r="H2068" s="327">
        <v>40759</v>
      </c>
      <c r="I2068" s="3">
        <v>12.2</v>
      </c>
      <c r="J2068" s="3"/>
      <c r="K2068" s="100" t="s">
        <v>1283</v>
      </c>
      <c r="L2068" s="327">
        <v>40361</v>
      </c>
      <c r="M2068" s="327">
        <v>40389</v>
      </c>
      <c r="N2068" s="339"/>
      <c r="O2068" s="339"/>
      <c r="P2068" s="301">
        <v>12.2</v>
      </c>
      <c r="Q2068" s="40"/>
      <c r="R2068">
        <v>12.1</v>
      </c>
      <c r="T2068" s="122">
        <v>39288</v>
      </c>
      <c r="U2068" s="20">
        <v>12</v>
      </c>
      <c r="V2068" s="198">
        <f t="shared" si="34"/>
        <v>1.1309733552923255E-2</v>
      </c>
      <c r="W2068" s="139">
        <v>1</v>
      </c>
      <c r="X2068" s="40"/>
      <c r="AA2068" s="127">
        <v>2004</v>
      </c>
      <c r="AB2068" s="4">
        <v>10.6</v>
      </c>
      <c r="AC2068" s="15" t="s">
        <v>64</v>
      </c>
      <c r="AD2068" s="134">
        <v>2008</v>
      </c>
      <c r="AE2068" s="20">
        <v>11.3</v>
      </c>
      <c r="AF2068" s="20">
        <v>11.4</v>
      </c>
    </row>
    <row r="2069" spans="1:34" ht="13.5" customHeight="1" x14ac:dyDescent="0.2">
      <c r="A2069" s="2" t="s">
        <v>99</v>
      </c>
      <c r="B2069" s="3">
        <v>1</v>
      </c>
      <c r="C2069" s="2" t="s">
        <v>62</v>
      </c>
      <c r="D2069" s="1" t="s">
        <v>61</v>
      </c>
      <c r="E2069" s="1" t="s">
        <v>69</v>
      </c>
      <c r="F2069" s="3">
        <v>379</v>
      </c>
      <c r="G2069" s="3"/>
      <c r="H2069" s="327">
        <v>40759</v>
      </c>
      <c r="I2069" s="3"/>
      <c r="J2069" s="3"/>
      <c r="K2069" s="100" t="s">
        <v>1199</v>
      </c>
      <c r="L2069" s="327">
        <v>40361</v>
      </c>
      <c r="M2069" s="327">
        <v>40389</v>
      </c>
      <c r="N2069" s="339"/>
      <c r="O2069" s="339"/>
      <c r="P2069" s="340" t="s">
        <v>1126</v>
      </c>
      <c r="Q2069" s="41" t="s">
        <v>694</v>
      </c>
      <c r="R2069" s="76" t="s">
        <v>1126</v>
      </c>
      <c r="T2069" s="122"/>
      <c r="U2069" s="10"/>
      <c r="V2069" s="201">
        <f t="shared" si="34"/>
        <v>0</v>
      </c>
      <c r="W2069" s="139">
        <v>0</v>
      </c>
      <c r="X2069" s="41" t="s">
        <v>694</v>
      </c>
      <c r="Y2069" s="9"/>
      <c r="Z2069" s="16" t="s">
        <v>447</v>
      </c>
      <c r="AA2069" s="127">
        <v>2004</v>
      </c>
      <c r="AB2069" s="4">
        <v>10.3</v>
      </c>
      <c r="AC2069" s="15" t="s">
        <v>64</v>
      </c>
      <c r="AD2069" s="134">
        <v>2008</v>
      </c>
      <c r="AG2069" s="7" t="s">
        <v>25</v>
      </c>
    </row>
    <row r="2070" spans="1:34" ht="13.5" customHeight="1" x14ac:dyDescent="0.2">
      <c r="A2070" s="2" t="s">
        <v>99</v>
      </c>
      <c r="B2070" s="3">
        <v>1</v>
      </c>
      <c r="C2070" s="2" t="s">
        <v>63</v>
      </c>
      <c r="D2070" s="1" t="s">
        <v>61</v>
      </c>
      <c r="E2070" s="1" t="s">
        <v>69</v>
      </c>
      <c r="F2070" s="3">
        <v>380</v>
      </c>
      <c r="G2070" s="3"/>
      <c r="H2070" s="327">
        <v>40759</v>
      </c>
      <c r="I2070" s="3"/>
      <c r="J2070" s="3" t="s">
        <v>1198</v>
      </c>
      <c r="K2070" s="100" t="s">
        <v>1239</v>
      </c>
      <c r="L2070" s="327">
        <v>40361</v>
      </c>
      <c r="M2070" s="327">
        <v>40389</v>
      </c>
      <c r="N2070" s="339"/>
      <c r="O2070" s="339"/>
      <c r="P2070" s="340" t="s">
        <v>1126</v>
      </c>
      <c r="Q2070" s="41" t="s">
        <v>262</v>
      </c>
      <c r="R2070" s="76" t="s">
        <v>1126</v>
      </c>
      <c r="T2070" s="122">
        <v>39288</v>
      </c>
      <c r="U2070" s="10">
        <v>13.6</v>
      </c>
      <c r="V2070" s="201">
        <f t="shared" si="34"/>
        <v>1.45267244301992E-2</v>
      </c>
      <c r="W2070" s="139">
        <v>0</v>
      </c>
      <c r="X2070" s="41" t="s">
        <v>262</v>
      </c>
      <c r="Y2070" s="9"/>
      <c r="Z2070" s="16"/>
      <c r="AA2070" s="127">
        <v>2004</v>
      </c>
      <c r="AB2070" s="4">
        <v>13.4</v>
      </c>
      <c r="AC2070" s="15" t="s">
        <v>64</v>
      </c>
      <c r="AD2070" s="134">
        <v>2008</v>
      </c>
      <c r="AE2070" s="20">
        <v>13.7</v>
      </c>
      <c r="AF2070" s="20">
        <v>13.3</v>
      </c>
    </row>
    <row r="2071" spans="1:34" ht="13.5" customHeight="1" x14ac:dyDescent="0.2">
      <c r="A2071" s="2" t="s">
        <v>99</v>
      </c>
      <c r="B2071" s="3">
        <v>1</v>
      </c>
      <c r="C2071" s="2" t="s">
        <v>63</v>
      </c>
      <c r="D2071" s="1" t="s">
        <v>61</v>
      </c>
      <c r="E2071" s="1" t="s">
        <v>69</v>
      </c>
      <c r="F2071" s="3">
        <v>381</v>
      </c>
      <c r="G2071" s="3"/>
      <c r="H2071" s="327">
        <v>40759</v>
      </c>
      <c r="I2071" s="3"/>
      <c r="J2071" s="3" t="s">
        <v>1198</v>
      </c>
      <c r="K2071" s="3" t="s">
        <v>1202</v>
      </c>
      <c r="L2071" s="327">
        <v>40361</v>
      </c>
      <c r="M2071" s="327">
        <v>40389</v>
      </c>
      <c r="N2071" s="339"/>
      <c r="O2071" s="339"/>
      <c r="P2071" s="340" t="s">
        <v>1126</v>
      </c>
      <c r="Q2071" s="41" t="s">
        <v>25</v>
      </c>
      <c r="R2071" s="76" t="s">
        <v>1126</v>
      </c>
      <c r="T2071" s="122">
        <v>39288</v>
      </c>
      <c r="U2071" s="10">
        <v>11.1</v>
      </c>
      <c r="V2071" s="201">
        <f t="shared" si="34"/>
        <v>9.6768907712199599E-3</v>
      </c>
      <c r="W2071" s="139">
        <v>0</v>
      </c>
      <c r="X2071" s="41" t="s">
        <v>25</v>
      </c>
      <c r="Y2071" s="9"/>
      <c r="Z2071" s="16" t="s">
        <v>385</v>
      </c>
      <c r="AA2071" s="127">
        <v>2004</v>
      </c>
      <c r="AB2071" s="4">
        <v>11.1</v>
      </c>
      <c r="AC2071" s="15" t="s">
        <v>64</v>
      </c>
      <c r="AD2071" s="134">
        <v>2008</v>
      </c>
      <c r="AE2071" s="20">
        <v>11.7</v>
      </c>
      <c r="AF2071" s="20">
        <v>11.2</v>
      </c>
    </row>
    <row r="2072" spans="1:34" ht="13.5" customHeight="1" x14ac:dyDescent="0.2">
      <c r="A2072" s="2" t="s">
        <v>99</v>
      </c>
      <c r="B2072" s="3">
        <v>1</v>
      </c>
      <c r="C2072" s="2"/>
      <c r="D2072" s="1" t="s">
        <v>61</v>
      </c>
      <c r="E2072" s="1" t="s">
        <v>67</v>
      </c>
      <c r="F2072" s="3">
        <v>1195</v>
      </c>
      <c r="G2072" s="3"/>
      <c r="H2072" s="327">
        <v>40759</v>
      </c>
      <c r="I2072" s="3">
        <v>11.3</v>
      </c>
      <c r="J2072" s="3"/>
      <c r="K2072" s="3"/>
      <c r="L2072" s="327">
        <v>40361</v>
      </c>
      <c r="M2072" s="327">
        <v>40389</v>
      </c>
      <c r="N2072" s="339"/>
      <c r="O2072" s="339"/>
      <c r="P2072" s="301">
        <v>12.3</v>
      </c>
      <c r="Q2072" s="40"/>
      <c r="R2072">
        <v>11.5</v>
      </c>
      <c r="T2072" s="122">
        <v>39288</v>
      </c>
      <c r="U2072" s="20">
        <v>11</v>
      </c>
      <c r="V2072" s="198">
        <f t="shared" si="34"/>
        <v>9.5033177771091243E-3</v>
      </c>
      <c r="W2072" s="139">
        <v>1</v>
      </c>
      <c r="X2072" s="40"/>
      <c r="AA2072" s="127"/>
      <c r="AB2072" s="4"/>
      <c r="AC2072" s="15"/>
      <c r="AD2072" s="134"/>
    </row>
    <row r="2073" spans="1:34" ht="13.5" customHeight="1" x14ac:dyDescent="0.2">
      <c r="A2073" s="2" t="s">
        <v>99</v>
      </c>
      <c r="B2073" s="3">
        <v>1</v>
      </c>
      <c r="C2073" s="2" t="s">
        <v>62</v>
      </c>
      <c r="D2073" s="1" t="s">
        <v>61</v>
      </c>
      <c r="E2073" s="1" t="s">
        <v>21</v>
      </c>
      <c r="F2073" s="3">
        <v>8878</v>
      </c>
      <c r="G2073" s="3"/>
      <c r="H2073" s="327">
        <v>40759</v>
      </c>
      <c r="I2073" s="3">
        <v>10.199999999999999</v>
      </c>
      <c r="J2073" s="3"/>
      <c r="K2073" s="3"/>
      <c r="L2073" s="327">
        <v>40361</v>
      </c>
      <c r="M2073" s="327">
        <v>40389</v>
      </c>
      <c r="N2073" s="339"/>
      <c r="O2073" s="339"/>
      <c r="P2073" s="301">
        <v>10.1</v>
      </c>
      <c r="Q2073" s="41"/>
      <c r="R2073">
        <v>10.199999999999999</v>
      </c>
      <c r="T2073" s="122">
        <v>39288</v>
      </c>
      <c r="U2073" s="10">
        <v>10.1</v>
      </c>
      <c r="V2073" s="201">
        <f t="shared" si="34"/>
        <v>8.0118466648173691E-3</v>
      </c>
      <c r="W2073" s="139">
        <v>1</v>
      </c>
      <c r="X2073" s="41"/>
      <c r="Y2073" s="9"/>
      <c r="Z2073" s="16"/>
      <c r="AA2073" s="127"/>
      <c r="AB2073" s="4"/>
      <c r="AC2073" s="15"/>
      <c r="AD2073" s="134">
        <v>2008</v>
      </c>
      <c r="AF2073" s="20">
        <v>10</v>
      </c>
    </row>
    <row r="2074" spans="1:34" x14ac:dyDescent="0.2">
      <c r="A2074" s="2" t="s">
        <v>99</v>
      </c>
      <c r="B2074" s="3">
        <v>1</v>
      </c>
      <c r="C2074" s="2" t="s">
        <v>62</v>
      </c>
      <c r="D2074" s="1" t="s">
        <v>61</v>
      </c>
      <c r="E2074" s="1" t="s">
        <v>22</v>
      </c>
      <c r="F2074" s="3">
        <v>8879</v>
      </c>
      <c r="G2074" s="3">
        <v>377</v>
      </c>
      <c r="H2074" s="327">
        <v>40759</v>
      </c>
      <c r="I2074" s="3">
        <v>18.399999999999999</v>
      </c>
      <c r="J2074" s="3"/>
      <c r="K2074" s="3"/>
      <c r="L2074" s="327">
        <v>40361</v>
      </c>
      <c r="M2074" s="327">
        <v>40389</v>
      </c>
      <c r="N2074" s="339"/>
      <c r="O2074" s="339"/>
      <c r="P2074" s="301">
        <v>17.600000000000001</v>
      </c>
      <c r="Q2074" s="40"/>
      <c r="R2074">
        <v>17.8</v>
      </c>
      <c r="T2074" s="122">
        <v>39288</v>
      </c>
      <c r="U2074" s="20">
        <v>16.5</v>
      </c>
      <c r="V2074" s="198">
        <f t="shared" si="34"/>
        <v>2.138246499849553E-2</v>
      </c>
      <c r="W2074" s="139">
        <v>1</v>
      </c>
      <c r="X2074" s="40"/>
      <c r="AA2074" s="127">
        <v>2004</v>
      </c>
      <c r="AB2074" s="4">
        <v>13.4</v>
      </c>
      <c r="AC2074" s="15" t="s">
        <v>64</v>
      </c>
      <c r="AD2074" s="134">
        <v>2008</v>
      </c>
      <c r="AE2074" s="20">
        <v>15.3</v>
      </c>
      <c r="AF2074" s="20">
        <v>15.3</v>
      </c>
    </row>
    <row r="2075" spans="1:34" x14ac:dyDescent="0.2">
      <c r="A2075" s="2" t="s">
        <v>99</v>
      </c>
      <c r="B2075" s="3">
        <v>1</v>
      </c>
      <c r="C2075" s="2"/>
      <c r="D2075" s="1" t="s">
        <v>61</v>
      </c>
      <c r="E2075" s="1" t="s">
        <v>60</v>
      </c>
      <c r="F2075" s="3">
        <v>8883</v>
      </c>
      <c r="G2075" s="3"/>
      <c r="H2075" s="327">
        <v>40759</v>
      </c>
      <c r="I2075" s="3">
        <v>18.8</v>
      </c>
      <c r="J2075" s="3"/>
      <c r="K2075" s="3"/>
      <c r="L2075" s="327">
        <v>40361</v>
      </c>
      <c r="M2075" s="327">
        <v>40389</v>
      </c>
      <c r="N2075" s="339"/>
      <c r="O2075" s="339"/>
      <c r="P2075" s="301">
        <v>17.8</v>
      </c>
      <c r="Q2075" s="41"/>
      <c r="R2075">
        <v>18.2</v>
      </c>
      <c r="T2075" s="122">
        <v>39288</v>
      </c>
      <c r="U2075" s="10">
        <v>16.600000000000001</v>
      </c>
      <c r="V2075" s="201">
        <f t="shared" si="34"/>
        <v>2.1642431790580091E-2</v>
      </c>
      <c r="W2075" s="139">
        <v>1</v>
      </c>
      <c r="X2075" s="41"/>
      <c r="Y2075" s="9">
        <v>2</v>
      </c>
      <c r="Z2075" s="16"/>
      <c r="AA2075" s="127"/>
      <c r="AB2075" s="4"/>
      <c r="AC2075" s="15"/>
      <c r="AD2075" s="134"/>
    </row>
    <row r="2076" spans="1:34" x14ac:dyDescent="0.2">
      <c r="A2076" s="2" t="s">
        <v>99</v>
      </c>
      <c r="B2076" s="3">
        <v>1</v>
      </c>
      <c r="C2076" s="2" t="s">
        <v>59</v>
      </c>
      <c r="D2076" s="1" t="s">
        <v>61</v>
      </c>
      <c r="E2076" s="1" t="s">
        <v>67</v>
      </c>
      <c r="F2076" s="3">
        <v>8884</v>
      </c>
      <c r="G2076" s="3"/>
      <c r="H2076" s="327">
        <v>40759</v>
      </c>
      <c r="I2076" s="3">
        <v>11.5</v>
      </c>
      <c r="J2076" s="3"/>
      <c r="K2076" s="3"/>
      <c r="L2076" s="327">
        <v>40361</v>
      </c>
      <c r="M2076" s="327">
        <v>40389</v>
      </c>
      <c r="N2076" s="339"/>
      <c r="O2076" s="339"/>
      <c r="P2076" s="301">
        <v>14.3</v>
      </c>
      <c r="Q2076" s="40"/>
      <c r="R2076">
        <v>11.7</v>
      </c>
      <c r="T2076" s="122">
        <v>39288</v>
      </c>
      <c r="U2076" s="20">
        <v>11.4</v>
      </c>
      <c r="V2076" s="198">
        <f t="shared" si="34"/>
        <v>1.0207034531513238E-2</v>
      </c>
      <c r="W2076" s="139">
        <v>1</v>
      </c>
      <c r="X2076" s="40"/>
      <c r="AA2076" s="127"/>
      <c r="AB2076" s="4"/>
      <c r="AC2076" s="15"/>
      <c r="AD2076" s="134">
        <v>2008</v>
      </c>
      <c r="AF2076" s="20">
        <v>10.8</v>
      </c>
      <c r="AH2076" s="14" t="s">
        <v>15</v>
      </c>
    </row>
    <row r="2077" spans="1:34" x14ac:dyDescent="0.2">
      <c r="A2077" s="2" t="s">
        <v>99</v>
      </c>
      <c r="B2077" s="3">
        <v>1</v>
      </c>
      <c r="C2077" s="2" t="s">
        <v>70</v>
      </c>
      <c r="D2077" s="1" t="s">
        <v>61</v>
      </c>
      <c r="E2077" s="1" t="s">
        <v>21</v>
      </c>
      <c r="F2077" s="3">
        <v>8885</v>
      </c>
      <c r="G2077" s="3"/>
      <c r="H2077" s="327">
        <v>40759</v>
      </c>
      <c r="I2077" s="3">
        <v>11.3</v>
      </c>
      <c r="J2077" s="3"/>
      <c r="K2077" s="3"/>
      <c r="L2077" s="327">
        <v>40361</v>
      </c>
      <c r="M2077" s="327">
        <v>40389</v>
      </c>
      <c r="N2077" s="339"/>
      <c r="O2077" s="339"/>
      <c r="P2077" s="301">
        <v>11</v>
      </c>
      <c r="Q2077" s="41"/>
      <c r="R2077">
        <v>11.1</v>
      </c>
      <c r="T2077" s="122">
        <v>39288</v>
      </c>
      <c r="U2077" s="10">
        <v>10.7</v>
      </c>
      <c r="V2077" s="201">
        <f t="shared" si="34"/>
        <v>8.9920235727373836E-3</v>
      </c>
      <c r="W2077" s="139">
        <v>1</v>
      </c>
      <c r="X2077" s="41"/>
      <c r="Y2077" s="9"/>
      <c r="Z2077" s="16"/>
      <c r="AA2077" s="127"/>
      <c r="AB2077" s="4"/>
      <c r="AC2077" s="15"/>
      <c r="AD2077" s="134">
        <v>2008</v>
      </c>
      <c r="AF2077" s="20">
        <v>10.199999999999999</v>
      </c>
    </row>
    <row r="2078" spans="1:34" x14ac:dyDescent="0.2">
      <c r="A2078" s="2" t="s">
        <v>99</v>
      </c>
      <c r="B2078" s="3">
        <v>1</v>
      </c>
      <c r="C2078" s="2" t="s">
        <v>62</v>
      </c>
      <c r="D2078" s="1" t="s">
        <v>61</v>
      </c>
      <c r="E2078" s="1" t="s">
        <v>21</v>
      </c>
      <c r="F2078" s="3">
        <v>8886</v>
      </c>
      <c r="G2078" s="3">
        <v>376</v>
      </c>
      <c r="H2078" s="327">
        <v>40759</v>
      </c>
      <c r="I2078" s="3">
        <v>21.4</v>
      </c>
      <c r="J2078" s="3"/>
      <c r="K2078" s="3"/>
      <c r="L2078" s="327">
        <v>40361</v>
      </c>
      <c r="M2078" s="327">
        <v>40389</v>
      </c>
      <c r="N2078" s="339"/>
      <c r="O2078" s="339"/>
      <c r="P2078" s="301">
        <v>20.7</v>
      </c>
      <c r="Q2078" s="40"/>
      <c r="R2078">
        <v>20.9</v>
      </c>
      <c r="T2078" s="122">
        <v>39288</v>
      </c>
      <c r="U2078" s="20">
        <v>19.8</v>
      </c>
      <c r="V2078" s="198">
        <f t="shared" si="34"/>
        <v>3.0790749597833563E-2</v>
      </c>
      <c r="W2078" s="139">
        <v>1</v>
      </c>
      <c r="X2078" s="40"/>
      <c r="AA2078" s="127">
        <v>2004</v>
      </c>
      <c r="AB2078" s="4">
        <v>16.5</v>
      </c>
      <c r="AC2078" s="15" t="s">
        <v>64</v>
      </c>
      <c r="AD2078" s="134">
        <v>2008</v>
      </c>
      <c r="AE2078" s="20">
        <v>18.3</v>
      </c>
      <c r="AF2078" s="20">
        <v>18.399999999999999</v>
      </c>
    </row>
    <row r="2079" spans="1:34" x14ac:dyDescent="0.2">
      <c r="A2079" s="2" t="s">
        <v>99</v>
      </c>
      <c r="B2079" s="3">
        <v>1</v>
      </c>
      <c r="C2079" s="2"/>
      <c r="D2079" s="1" t="s">
        <v>61</v>
      </c>
      <c r="E2079" s="1" t="s">
        <v>67</v>
      </c>
      <c r="F2079" s="3">
        <v>8897</v>
      </c>
      <c r="G2079" s="3"/>
      <c r="H2079" s="327">
        <v>40759</v>
      </c>
      <c r="I2079" s="3">
        <v>11.5</v>
      </c>
      <c r="J2079" s="3"/>
      <c r="K2079" s="100" t="s">
        <v>1278</v>
      </c>
      <c r="L2079" s="327"/>
      <c r="M2079" s="327"/>
      <c r="N2079" s="339"/>
      <c r="O2079" s="339"/>
      <c r="P2079" s="301"/>
      <c r="Q2079" s="40"/>
      <c r="R2079"/>
      <c r="T2079" s="122"/>
      <c r="U2079" s="20"/>
      <c r="V2079" s="198"/>
      <c r="W2079" s="139"/>
      <c r="X2079" s="40"/>
      <c r="AA2079" s="127"/>
      <c r="AB2079" s="4"/>
      <c r="AC2079" s="15"/>
      <c r="AD2079" s="134"/>
    </row>
    <row r="2080" spans="1:34" x14ac:dyDescent="0.2">
      <c r="A2080" s="2" t="s">
        <v>99</v>
      </c>
      <c r="B2080" s="3">
        <v>1</v>
      </c>
      <c r="C2080" s="2" t="s">
        <v>63</v>
      </c>
      <c r="D2080" s="1" t="s">
        <v>68</v>
      </c>
      <c r="E2080" s="1" t="s">
        <v>37</v>
      </c>
      <c r="F2080" s="3">
        <v>383</v>
      </c>
      <c r="G2080" s="3"/>
      <c r="H2080" s="327">
        <v>40759</v>
      </c>
      <c r="I2080" s="3">
        <v>25</v>
      </c>
      <c r="J2080" s="3"/>
      <c r="K2080" s="3"/>
      <c r="L2080" s="327">
        <v>40361</v>
      </c>
      <c r="M2080" s="327">
        <v>40389</v>
      </c>
      <c r="N2080" s="339"/>
      <c r="O2080" s="339"/>
      <c r="P2080" s="301">
        <v>24.3</v>
      </c>
      <c r="Q2080" s="41"/>
      <c r="R2080">
        <v>24.2</v>
      </c>
      <c r="T2080" s="122">
        <v>39288</v>
      </c>
      <c r="U2080" s="10">
        <v>24</v>
      </c>
      <c r="V2080" s="201">
        <f t="shared" si="34"/>
        <v>4.5238934211693019E-2</v>
      </c>
      <c r="W2080" s="139">
        <v>1</v>
      </c>
      <c r="X2080" s="41"/>
      <c r="Y2080" s="9"/>
      <c r="Z2080" s="16"/>
      <c r="AA2080" s="127">
        <v>2004</v>
      </c>
      <c r="AB2080" s="4">
        <v>23.1</v>
      </c>
      <c r="AC2080" s="15" t="s">
        <v>64</v>
      </c>
      <c r="AD2080" s="134">
        <v>2008</v>
      </c>
      <c r="AE2080" s="20">
        <v>23.9</v>
      </c>
      <c r="AF2080" s="20">
        <v>23.9</v>
      </c>
    </row>
    <row r="2081" spans="1:34" x14ac:dyDescent="0.2">
      <c r="A2081" s="2" t="s">
        <v>99</v>
      </c>
      <c r="B2081" s="3">
        <v>1</v>
      </c>
      <c r="C2081" s="2" t="s">
        <v>63</v>
      </c>
      <c r="D2081" s="1" t="s">
        <v>68</v>
      </c>
      <c r="E2081" s="1" t="s">
        <v>30</v>
      </c>
      <c r="F2081" s="3">
        <v>384</v>
      </c>
      <c r="G2081" s="3"/>
      <c r="H2081" s="327">
        <v>40759</v>
      </c>
      <c r="I2081" s="3"/>
      <c r="J2081" s="3" t="s">
        <v>1198</v>
      </c>
      <c r="K2081" s="100" t="s">
        <v>1239</v>
      </c>
      <c r="L2081" s="327">
        <v>40361</v>
      </c>
      <c r="M2081" s="327">
        <v>40389</v>
      </c>
      <c r="N2081" s="339"/>
      <c r="O2081" s="339"/>
      <c r="P2081" s="340" t="s">
        <v>1126</v>
      </c>
      <c r="Q2081" s="40" t="s">
        <v>262</v>
      </c>
      <c r="R2081" s="76" t="s">
        <v>1126</v>
      </c>
      <c r="T2081" s="122">
        <v>39288</v>
      </c>
      <c r="U2081" s="20">
        <v>14.2</v>
      </c>
      <c r="V2081" s="198">
        <f t="shared" si="34"/>
        <v>1.5836768566746148E-2</v>
      </c>
      <c r="W2081" s="139">
        <v>1</v>
      </c>
      <c r="X2081" s="40"/>
      <c r="Z2081" s="16" t="s">
        <v>735</v>
      </c>
      <c r="AA2081" s="127">
        <v>2004</v>
      </c>
      <c r="AB2081" s="4">
        <v>13.6</v>
      </c>
      <c r="AC2081" s="15"/>
      <c r="AD2081" s="134">
        <v>2008</v>
      </c>
      <c r="AE2081" s="20">
        <v>14.2</v>
      </c>
      <c r="AF2081" s="20">
        <v>14.2</v>
      </c>
    </row>
    <row r="2082" spans="1:34" x14ac:dyDescent="0.2">
      <c r="A2082" s="2" t="s">
        <v>99</v>
      </c>
      <c r="B2082" s="3">
        <v>1</v>
      </c>
      <c r="C2082" s="2" t="s">
        <v>63</v>
      </c>
      <c r="D2082" s="1" t="s">
        <v>68</v>
      </c>
      <c r="E2082" s="1" t="s">
        <v>28</v>
      </c>
      <c r="F2082" s="3">
        <v>385</v>
      </c>
      <c r="G2082" s="3"/>
      <c r="H2082" s="327">
        <v>40759</v>
      </c>
      <c r="I2082" s="3">
        <v>10.8</v>
      </c>
      <c r="J2082" s="3"/>
      <c r="K2082" s="3"/>
      <c r="L2082" s="327">
        <v>40361</v>
      </c>
      <c r="M2082" s="327">
        <v>40389</v>
      </c>
      <c r="N2082" s="339"/>
      <c r="O2082" s="339"/>
      <c r="P2082" s="301">
        <v>10.6</v>
      </c>
      <c r="Q2082" s="41"/>
      <c r="R2082">
        <v>10.6</v>
      </c>
      <c r="T2082" s="122">
        <v>39288</v>
      </c>
      <c r="U2082" s="10">
        <v>10.8</v>
      </c>
      <c r="V2082" s="201">
        <f t="shared" si="34"/>
        <v>9.1608841778678379E-3</v>
      </c>
      <c r="W2082" s="139">
        <v>1</v>
      </c>
      <c r="X2082" s="41"/>
      <c r="Y2082" s="9"/>
      <c r="Z2082" s="16"/>
      <c r="AA2082" s="127">
        <v>2004</v>
      </c>
      <c r="AB2082" s="4">
        <v>10.1</v>
      </c>
      <c r="AC2082" s="15" t="s">
        <v>64</v>
      </c>
      <c r="AD2082" s="134">
        <v>2008</v>
      </c>
      <c r="AE2082" s="20">
        <v>10.4</v>
      </c>
      <c r="AF2082" s="20">
        <v>10.6</v>
      </c>
    </row>
    <row r="2083" spans="1:34" x14ac:dyDescent="0.2">
      <c r="A2083" s="2" t="s">
        <v>99</v>
      </c>
      <c r="B2083" s="3">
        <v>1</v>
      </c>
      <c r="C2083" s="2" t="s">
        <v>63</v>
      </c>
      <c r="D2083" s="1" t="s">
        <v>68</v>
      </c>
      <c r="E2083" s="1" t="s">
        <v>67</v>
      </c>
      <c r="F2083" s="3">
        <v>386</v>
      </c>
      <c r="G2083" s="3"/>
      <c r="H2083" s="327">
        <v>40759</v>
      </c>
      <c r="I2083" s="3">
        <v>23</v>
      </c>
      <c r="J2083" s="3"/>
      <c r="K2083" s="100" t="s">
        <v>307</v>
      </c>
      <c r="L2083" s="327">
        <v>40361</v>
      </c>
      <c r="M2083" s="327">
        <v>40389</v>
      </c>
      <c r="N2083" s="339"/>
      <c r="O2083" s="339"/>
      <c r="P2083" s="306">
        <v>23</v>
      </c>
      <c r="Q2083" s="41" t="s">
        <v>1128</v>
      </c>
      <c r="R2083" s="80">
        <v>28.2</v>
      </c>
      <c r="S2083" s="7" t="s">
        <v>1129</v>
      </c>
      <c r="T2083" s="122">
        <v>39288</v>
      </c>
      <c r="U2083" s="20">
        <v>21.8</v>
      </c>
      <c r="V2083" s="198">
        <f t="shared" si="34"/>
        <v>3.732526231730033E-2</v>
      </c>
      <c r="W2083" s="139">
        <v>1</v>
      </c>
      <c r="X2083" s="40"/>
      <c r="Z2083" s="14" t="s">
        <v>387</v>
      </c>
      <c r="AA2083" s="127">
        <v>2004</v>
      </c>
      <c r="AB2083" s="4">
        <v>17</v>
      </c>
      <c r="AC2083" s="15" t="s">
        <v>64</v>
      </c>
      <c r="AD2083" s="134">
        <v>2008</v>
      </c>
      <c r="AE2083" s="20">
        <v>20.100000000000001</v>
      </c>
      <c r="AF2083" s="20">
        <v>19.7</v>
      </c>
      <c r="AH2083" s="14" t="s">
        <v>14</v>
      </c>
    </row>
    <row r="2084" spans="1:34" x14ac:dyDescent="0.2">
      <c r="A2084" s="2" t="s">
        <v>99</v>
      </c>
      <c r="B2084" s="3">
        <v>1</v>
      </c>
      <c r="C2084" s="2" t="s">
        <v>63</v>
      </c>
      <c r="D2084" s="1" t="s">
        <v>68</v>
      </c>
      <c r="E2084" s="1" t="s">
        <v>67</v>
      </c>
      <c r="F2084" s="3">
        <v>387</v>
      </c>
      <c r="G2084" s="3"/>
      <c r="H2084" s="327">
        <v>40759</v>
      </c>
      <c r="I2084" s="3">
        <v>14.9</v>
      </c>
      <c r="J2084" s="3"/>
      <c r="K2084" s="3"/>
      <c r="L2084" s="327">
        <v>40361</v>
      </c>
      <c r="M2084" s="327">
        <v>40389</v>
      </c>
      <c r="N2084" s="339"/>
      <c r="O2084" s="339"/>
      <c r="P2084" s="301">
        <v>14.7</v>
      </c>
      <c r="Q2084" s="40"/>
      <c r="R2084">
        <v>14.8</v>
      </c>
      <c r="T2084" s="122">
        <v>39288</v>
      </c>
      <c r="U2084" s="20">
        <v>14.5</v>
      </c>
      <c r="V2084" s="198">
        <f t="shared" si="34"/>
        <v>1.6512996385431349E-2</v>
      </c>
      <c r="W2084" s="139">
        <v>1</v>
      </c>
      <c r="X2084" s="40"/>
      <c r="Z2084" s="14" t="s">
        <v>386</v>
      </c>
      <c r="AA2084" s="127">
        <v>2004</v>
      </c>
      <c r="AB2084" s="4">
        <v>12.1</v>
      </c>
      <c r="AC2084" s="15" t="s">
        <v>64</v>
      </c>
      <c r="AD2084" s="134">
        <v>2008</v>
      </c>
      <c r="AE2084" s="20">
        <v>13.7</v>
      </c>
      <c r="AF2084" s="20">
        <v>13.8</v>
      </c>
    </row>
    <row r="2085" spans="1:34" x14ac:dyDescent="0.2">
      <c r="A2085" s="2" t="s">
        <v>99</v>
      </c>
      <c r="B2085" s="3">
        <v>1</v>
      </c>
      <c r="C2085" s="2" t="s">
        <v>63</v>
      </c>
      <c r="D2085" s="1" t="s">
        <v>68</v>
      </c>
      <c r="E2085" s="1" t="s">
        <v>67</v>
      </c>
      <c r="F2085" s="3">
        <v>388</v>
      </c>
      <c r="G2085" s="3"/>
      <c r="H2085" s="327">
        <v>40759</v>
      </c>
      <c r="I2085" s="3">
        <v>26.7</v>
      </c>
      <c r="J2085" s="3"/>
      <c r="K2085" s="100" t="s">
        <v>1284</v>
      </c>
      <c r="L2085" s="327">
        <v>40361</v>
      </c>
      <c r="M2085" s="327">
        <v>40389</v>
      </c>
      <c r="N2085" s="339"/>
      <c r="O2085" s="339"/>
      <c r="P2085" s="301">
        <v>26</v>
      </c>
      <c r="Q2085" s="40"/>
      <c r="R2085">
        <v>26.1</v>
      </c>
      <c r="T2085" s="122">
        <v>39288</v>
      </c>
      <c r="U2085" s="20">
        <v>25</v>
      </c>
      <c r="V2085" s="198">
        <f t="shared" si="34"/>
        <v>4.9087385212340517E-2</v>
      </c>
      <c r="W2085" s="139">
        <v>1</v>
      </c>
      <c r="X2085" s="40"/>
      <c r="Z2085" s="14" t="s">
        <v>388</v>
      </c>
      <c r="AA2085" s="127">
        <v>2004</v>
      </c>
      <c r="AB2085" s="4">
        <v>21.1</v>
      </c>
      <c r="AC2085" s="15" t="s">
        <v>64</v>
      </c>
      <c r="AD2085" s="134">
        <v>2008</v>
      </c>
      <c r="AE2085" s="20">
        <v>23.9</v>
      </c>
      <c r="AF2085" s="20">
        <v>23.7</v>
      </c>
    </row>
    <row r="2086" spans="1:34" x14ac:dyDescent="0.2">
      <c r="A2086" s="2" t="s">
        <v>99</v>
      </c>
      <c r="B2086" s="3">
        <v>1</v>
      </c>
      <c r="C2086" s="2" t="s">
        <v>63</v>
      </c>
      <c r="D2086" s="1" t="s">
        <v>68</v>
      </c>
      <c r="E2086" s="1" t="s">
        <v>67</v>
      </c>
      <c r="F2086" s="3">
        <v>389</v>
      </c>
      <c r="G2086" s="3"/>
      <c r="H2086" s="327">
        <v>40759</v>
      </c>
      <c r="I2086" s="3">
        <v>13.8</v>
      </c>
      <c r="J2086" s="3"/>
      <c r="K2086" s="100" t="s">
        <v>1656</v>
      </c>
      <c r="L2086" s="327">
        <v>40361</v>
      </c>
      <c r="M2086" s="327">
        <v>40389</v>
      </c>
      <c r="N2086" s="339"/>
      <c r="O2086" s="339"/>
      <c r="P2086" s="301">
        <v>13.5</v>
      </c>
      <c r="Q2086" s="40"/>
      <c r="R2086">
        <v>13.5</v>
      </c>
      <c r="T2086" s="122">
        <v>39288</v>
      </c>
      <c r="U2086" s="20">
        <v>14</v>
      </c>
      <c r="V2086" s="198">
        <f t="shared" si="34"/>
        <v>1.5393804002589986E-2</v>
      </c>
      <c r="W2086" s="139">
        <v>1</v>
      </c>
      <c r="X2086" s="40"/>
      <c r="Z2086" s="14" t="s">
        <v>389</v>
      </c>
      <c r="AA2086" s="127">
        <v>2004</v>
      </c>
      <c r="AB2086" s="4">
        <v>13</v>
      </c>
      <c r="AC2086" s="15" t="s">
        <v>64</v>
      </c>
      <c r="AD2086" s="134">
        <v>2008</v>
      </c>
      <c r="AE2086" s="20">
        <v>13.1</v>
      </c>
      <c r="AF2086" s="20">
        <v>13.4</v>
      </c>
    </row>
    <row r="2087" spans="1:34" x14ac:dyDescent="0.2">
      <c r="A2087" s="2" t="s">
        <v>99</v>
      </c>
      <c r="B2087" s="3">
        <v>1</v>
      </c>
      <c r="C2087" s="2" t="s">
        <v>63</v>
      </c>
      <c r="D2087" s="1" t="s">
        <v>68</v>
      </c>
      <c r="E2087" s="1" t="s">
        <v>67</v>
      </c>
      <c r="F2087" s="3">
        <v>390</v>
      </c>
      <c r="G2087" s="3"/>
      <c r="H2087" s="327">
        <v>40759</v>
      </c>
      <c r="I2087" s="3">
        <v>23.2</v>
      </c>
      <c r="J2087" s="3"/>
      <c r="K2087" s="3"/>
      <c r="L2087" s="327">
        <v>40361</v>
      </c>
      <c r="M2087" s="327">
        <v>40389</v>
      </c>
      <c r="N2087" s="339"/>
      <c r="O2087" s="339"/>
      <c r="P2087" s="301">
        <v>23.3</v>
      </c>
      <c r="Q2087" s="40"/>
      <c r="R2087">
        <v>23</v>
      </c>
      <c r="T2087" s="122">
        <v>39288</v>
      </c>
      <c r="U2087" s="20">
        <v>22.1</v>
      </c>
      <c r="V2087" s="198">
        <f t="shared" si="34"/>
        <v>3.8359631698494781E-2</v>
      </c>
      <c r="W2087" s="139">
        <v>1</v>
      </c>
      <c r="X2087" s="40"/>
      <c r="Z2087" s="14" t="s">
        <v>390</v>
      </c>
      <c r="AA2087" s="127">
        <v>2004</v>
      </c>
      <c r="AB2087" s="4">
        <v>18.399999999999999</v>
      </c>
      <c r="AC2087" s="15" t="s">
        <v>64</v>
      </c>
      <c r="AD2087" s="134">
        <v>2008</v>
      </c>
      <c r="AE2087" s="20">
        <v>20.9</v>
      </c>
      <c r="AF2087" s="20">
        <v>21.3</v>
      </c>
    </row>
    <row r="2088" spans="1:34" x14ac:dyDescent="0.2">
      <c r="A2088" s="2" t="s">
        <v>99</v>
      </c>
      <c r="B2088" s="3">
        <v>1</v>
      </c>
      <c r="C2088" s="2" t="s">
        <v>63</v>
      </c>
      <c r="D2088" s="1" t="s">
        <v>68</v>
      </c>
      <c r="E2088" s="1" t="s">
        <v>22</v>
      </c>
      <c r="F2088" s="3">
        <v>394</v>
      </c>
      <c r="G2088" s="3"/>
      <c r="H2088" s="327">
        <v>40759</v>
      </c>
      <c r="I2088" s="3">
        <v>15.1</v>
      </c>
      <c r="J2088" s="3"/>
      <c r="K2088" s="3"/>
      <c r="L2088" s="327">
        <v>40361</v>
      </c>
      <c r="M2088" s="327">
        <v>40389</v>
      </c>
      <c r="N2088" s="339"/>
      <c r="O2088" s="339"/>
      <c r="P2088" s="301">
        <v>14.8</v>
      </c>
      <c r="Q2088" s="41"/>
      <c r="R2088">
        <v>14.7</v>
      </c>
      <c r="T2088" s="122">
        <v>39288</v>
      </c>
      <c r="U2088" s="10">
        <v>14</v>
      </c>
      <c r="V2088" s="201">
        <f t="shared" si="34"/>
        <v>1.5393804002589986E-2</v>
      </c>
      <c r="W2088" s="139">
        <v>1</v>
      </c>
      <c r="X2088" s="41"/>
      <c r="Y2088" s="9"/>
      <c r="Z2088" s="16"/>
      <c r="AA2088" s="127">
        <v>2004</v>
      </c>
      <c r="AB2088" s="4">
        <v>11.5</v>
      </c>
      <c r="AC2088" s="15" t="s">
        <v>64</v>
      </c>
      <c r="AD2088" s="134">
        <v>2008</v>
      </c>
      <c r="AE2088" s="20">
        <v>13</v>
      </c>
      <c r="AF2088" s="20">
        <v>13</v>
      </c>
    </row>
    <row r="2089" spans="1:34" x14ac:dyDescent="0.2">
      <c r="A2089" s="2" t="s">
        <v>99</v>
      </c>
      <c r="B2089" s="3">
        <v>1</v>
      </c>
      <c r="C2089" s="2" t="s">
        <v>63</v>
      </c>
      <c r="D2089" s="1" t="s">
        <v>68</v>
      </c>
      <c r="E2089" s="1" t="s">
        <v>22</v>
      </c>
      <c r="F2089" s="3">
        <v>395</v>
      </c>
      <c r="G2089" s="3">
        <v>377</v>
      </c>
      <c r="H2089" s="327">
        <v>40759</v>
      </c>
      <c r="I2089" s="3">
        <v>12.4</v>
      </c>
      <c r="J2089" s="3"/>
      <c r="K2089" s="3"/>
      <c r="L2089" s="327">
        <v>40361</v>
      </c>
      <c r="M2089" s="327">
        <v>40389</v>
      </c>
      <c r="N2089" s="339"/>
      <c r="O2089" s="339"/>
      <c r="P2089" s="301">
        <v>12.2</v>
      </c>
      <c r="Q2089" s="41"/>
      <c r="R2089">
        <v>12.2</v>
      </c>
      <c r="T2089" s="122">
        <v>39288</v>
      </c>
      <c r="U2089" s="10">
        <v>12.4</v>
      </c>
      <c r="V2089" s="201">
        <f t="shared" si="34"/>
        <v>1.2076282160399167E-2</v>
      </c>
      <c r="W2089" s="139">
        <v>1</v>
      </c>
      <c r="X2089" s="41"/>
      <c r="Y2089" s="9"/>
      <c r="Z2089" s="16"/>
      <c r="AA2089" s="127">
        <v>2004</v>
      </c>
      <c r="AB2089" s="4">
        <v>10.4</v>
      </c>
      <c r="AC2089" s="15" t="s">
        <v>64</v>
      </c>
      <c r="AD2089" s="134">
        <v>2008</v>
      </c>
      <c r="AE2089" s="20">
        <v>11.6</v>
      </c>
      <c r="AF2089" s="20">
        <v>11.6</v>
      </c>
    </row>
    <row r="2090" spans="1:34" x14ac:dyDescent="0.2">
      <c r="A2090" s="2" t="s">
        <v>99</v>
      </c>
      <c r="B2090" s="3">
        <v>1</v>
      </c>
      <c r="C2090" s="2"/>
      <c r="D2090" s="1" t="s">
        <v>68</v>
      </c>
      <c r="E2090" s="1" t="s">
        <v>60</v>
      </c>
      <c r="F2090" s="3">
        <v>1194</v>
      </c>
      <c r="G2090" s="3"/>
      <c r="H2090" s="327">
        <v>40759</v>
      </c>
      <c r="I2090" s="3">
        <v>11.5</v>
      </c>
      <c r="J2090" s="3"/>
      <c r="K2090" s="100" t="s">
        <v>300</v>
      </c>
      <c r="L2090" s="327">
        <v>40361</v>
      </c>
      <c r="M2090" s="327">
        <v>40389</v>
      </c>
      <c r="N2090" s="339"/>
      <c r="O2090" s="339"/>
      <c r="P2090" s="301">
        <v>11.2</v>
      </c>
      <c r="Q2090" s="40"/>
      <c r="R2090">
        <v>11.6</v>
      </c>
      <c r="T2090" s="122">
        <v>39288</v>
      </c>
      <c r="U2090" s="20">
        <v>10.6</v>
      </c>
      <c r="V2090" s="198">
        <f t="shared" si="34"/>
        <v>8.8247337639337283E-3</v>
      </c>
      <c r="W2090" s="139">
        <v>1</v>
      </c>
      <c r="X2090" s="40"/>
      <c r="Y2090" s="7">
        <v>2</v>
      </c>
      <c r="AA2090" s="127"/>
      <c r="AB2090" s="4"/>
      <c r="AC2090" s="15"/>
      <c r="AD2090" s="134"/>
    </row>
    <row r="2091" spans="1:34" x14ac:dyDescent="0.2">
      <c r="A2091" s="2" t="s">
        <v>99</v>
      </c>
      <c r="B2091" s="3">
        <v>1</v>
      </c>
      <c r="C2091" s="2"/>
      <c r="D2091" s="1" t="s">
        <v>68</v>
      </c>
      <c r="E2091" s="1" t="s">
        <v>60</v>
      </c>
      <c r="F2091" s="3">
        <v>8873</v>
      </c>
      <c r="G2091" s="3"/>
      <c r="H2091" s="327">
        <v>40759</v>
      </c>
      <c r="I2091" s="3">
        <v>11.7</v>
      </c>
      <c r="J2091" s="3"/>
      <c r="K2091" s="100" t="s">
        <v>300</v>
      </c>
      <c r="L2091" s="327">
        <v>40361</v>
      </c>
      <c r="M2091" s="327">
        <v>40389</v>
      </c>
      <c r="N2091" s="339"/>
      <c r="O2091" s="339"/>
      <c r="P2091" s="301">
        <v>11.6</v>
      </c>
      <c r="Q2091" s="41"/>
      <c r="R2091">
        <v>11.5</v>
      </c>
      <c r="T2091" s="122">
        <v>39288</v>
      </c>
      <c r="U2091" s="10">
        <v>10.9</v>
      </c>
      <c r="V2091" s="201">
        <f t="shared" si="34"/>
        <v>9.3313155793250824E-3</v>
      </c>
      <c r="W2091" s="139">
        <v>1</v>
      </c>
      <c r="X2091" s="41"/>
      <c r="Y2091" s="9">
        <v>2</v>
      </c>
      <c r="Z2091" s="16"/>
      <c r="AA2091" s="127"/>
      <c r="AB2091" s="4"/>
      <c r="AC2091" s="15"/>
      <c r="AD2091" s="134"/>
    </row>
    <row r="2092" spans="1:34" x14ac:dyDescent="0.2">
      <c r="A2092" s="2" t="s">
        <v>99</v>
      </c>
      <c r="B2092" s="3">
        <v>1</v>
      </c>
      <c r="C2092" s="2" t="s">
        <v>63</v>
      </c>
      <c r="D2092" s="1" t="s">
        <v>68</v>
      </c>
      <c r="E2092" s="1" t="s">
        <v>28</v>
      </c>
      <c r="F2092" s="3">
        <v>8874</v>
      </c>
      <c r="G2092" s="3">
        <v>392</v>
      </c>
      <c r="H2092" s="327">
        <v>40759</v>
      </c>
      <c r="I2092" s="3">
        <v>17.399999999999999</v>
      </c>
      <c r="J2092" s="3"/>
      <c r="K2092" s="3"/>
      <c r="L2092" s="327">
        <v>40361</v>
      </c>
      <c r="M2092" s="327">
        <v>40389</v>
      </c>
      <c r="N2092" s="339"/>
      <c r="O2092" s="339"/>
      <c r="P2092" s="301">
        <v>16.8</v>
      </c>
      <c r="Q2092" s="41"/>
      <c r="R2092">
        <v>17.2</v>
      </c>
      <c r="T2092" s="122">
        <v>39288</v>
      </c>
      <c r="U2092" s="10">
        <v>16.600000000000001</v>
      </c>
      <c r="V2092" s="201">
        <f t="shared" si="34"/>
        <v>2.1642431790580091E-2</v>
      </c>
      <c r="W2092" s="139">
        <v>1</v>
      </c>
      <c r="X2092" s="41"/>
      <c r="Y2092" s="9"/>
      <c r="Z2092" s="16"/>
      <c r="AA2092" s="127">
        <v>2004</v>
      </c>
      <c r="AB2092" s="4">
        <v>13.5</v>
      </c>
      <c r="AC2092" s="15" t="s">
        <v>64</v>
      </c>
      <c r="AD2092" s="134">
        <v>2008</v>
      </c>
      <c r="AE2092" s="20">
        <v>15.2</v>
      </c>
      <c r="AF2092" s="20">
        <v>15.4</v>
      </c>
    </row>
    <row r="2093" spans="1:34" x14ac:dyDescent="0.2">
      <c r="A2093" s="2" t="s">
        <v>99</v>
      </c>
      <c r="B2093" s="3">
        <v>1</v>
      </c>
      <c r="C2093" s="2" t="s">
        <v>63</v>
      </c>
      <c r="D2093" s="1" t="s">
        <v>68</v>
      </c>
      <c r="E2093" s="1" t="s">
        <v>60</v>
      </c>
      <c r="F2093" s="3">
        <v>8875</v>
      </c>
      <c r="G2093" s="3">
        <v>391</v>
      </c>
      <c r="H2093" s="327">
        <v>40759</v>
      </c>
      <c r="I2093" s="3">
        <v>15.6</v>
      </c>
      <c r="J2093" s="3"/>
      <c r="K2093" s="3"/>
      <c r="L2093" s="327">
        <v>40361</v>
      </c>
      <c r="M2093" s="327">
        <v>40389</v>
      </c>
      <c r="N2093" s="339"/>
      <c r="O2093" s="339"/>
      <c r="P2093" s="301">
        <v>15</v>
      </c>
      <c r="Q2093" s="41"/>
      <c r="R2093">
        <v>15.1</v>
      </c>
      <c r="T2093" s="122">
        <v>39288</v>
      </c>
      <c r="U2093" s="10">
        <v>13.9</v>
      </c>
      <c r="V2093" s="201">
        <f t="shared" si="34"/>
        <v>1.5174677915002098E-2</v>
      </c>
      <c r="W2093" s="139">
        <v>1</v>
      </c>
      <c r="X2093" s="41"/>
      <c r="Y2093" s="9">
        <v>2</v>
      </c>
      <c r="Z2093" s="16"/>
      <c r="AA2093" s="127">
        <v>2004</v>
      </c>
      <c r="AB2093" s="4">
        <v>10.6</v>
      </c>
      <c r="AC2093" s="15" t="s">
        <v>64</v>
      </c>
      <c r="AD2093" s="134">
        <v>2008</v>
      </c>
      <c r="AE2093" s="20">
        <v>12.5</v>
      </c>
      <c r="AF2093" s="20">
        <v>12.6</v>
      </c>
    </row>
    <row r="2094" spans="1:34" x14ac:dyDescent="0.2">
      <c r="A2094" s="2" t="s">
        <v>99</v>
      </c>
      <c r="B2094" s="3">
        <v>1</v>
      </c>
      <c r="C2094" s="2" t="s">
        <v>63</v>
      </c>
      <c r="D2094" s="1" t="s">
        <v>68</v>
      </c>
      <c r="E2094" s="1" t="s">
        <v>22</v>
      </c>
      <c r="F2094" s="3">
        <v>8876</v>
      </c>
      <c r="G2094" s="3"/>
      <c r="H2094" s="327">
        <v>40759</v>
      </c>
      <c r="I2094" s="3">
        <v>11</v>
      </c>
      <c r="J2094" s="3"/>
      <c r="K2094" s="3"/>
      <c r="L2094" s="327">
        <v>40361</v>
      </c>
      <c r="M2094" s="327">
        <v>40389</v>
      </c>
      <c r="N2094" s="339"/>
      <c r="O2094" s="339"/>
      <c r="P2094" s="301">
        <v>10.8</v>
      </c>
      <c r="Q2094" s="40"/>
      <c r="R2094">
        <v>10.9</v>
      </c>
      <c r="T2094" s="122">
        <v>39288</v>
      </c>
      <c r="U2094" s="20">
        <v>10.4</v>
      </c>
      <c r="V2094" s="198">
        <f t="shared" si="34"/>
        <v>8.4948665353068008E-3</v>
      </c>
      <c r="W2094" s="139">
        <v>1</v>
      </c>
      <c r="X2094" s="40"/>
      <c r="AA2094" s="127"/>
      <c r="AB2094" s="4"/>
      <c r="AC2094" s="15"/>
      <c r="AD2094" s="134">
        <v>2008</v>
      </c>
      <c r="AF2094" s="20">
        <v>10.5</v>
      </c>
    </row>
    <row r="2095" spans="1:34" x14ac:dyDescent="0.2">
      <c r="A2095" s="2" t="s">
        <v>99</v>
      </c>
      <c r="B2095" s="3">
        <v>1</v>
      </c>
      <c r="C2095" s="2" t="s">
        <v>63</v>
      </c>
      <c r="D2095" s="1" t="s">
        <v>68</v>
      </c>
      <c r="E2095" s="1" t="s">
        <v>60</v>
      </c>
      <c r="F2095" s="3">
        <v>8877</v>
      </c>
      <c r="G2095" s="3"/>
      <c r="H2095" s="327">
        <v>40759</v>
      </c>
      <c r="I2095" s="3">
        <v>12</v>
      </c>
      <c r="J2095" s="3"/>
      <c r="K2095" s="100" t="s">
        <v>300</v>
      </c>
      <c r="L2095" s="327">
        <v>40361</v>
      </c>
      <c r="M2095" s="327">
        <v>40389</v>
      </c>
      <c r="N2095" s="339"/>
      <c r="O2095" s="339"/>
      <c r="P2095" s="301">
        <v>11.7</v>
      </c>
      <c r="Q2095" s="41"/>
      <c r="R2095">
        <v>11.8</v>
      </c>
      <c r="T2095" s="122">
        <v>39288</v>
      </c>
      <c r="U2095" s="10">
        <v>11.1</v>
      </c>
      <c r="V2095" s="201">
        <f t="shared" si="34"/>
        <v>9.6768907712199599E-3</v>
      </c>
      <c r="W2095" s="139">
        <v>1</v>
      </c>
      <c r="X2095" s="41"/>
      <c r="Y2095" s="9">
        <v>2</v>
      </c>
      <c r="Z2095" s="16"/>
      <c r="AA2095" s="127"/>
      <c r="AB2095" s="4"/>
      <c r="AC2095" s="15"/>
      <c r="AD2095" s="134">
        <v>2008</v>
      </c>
      <c r="AF2095" s="20">
        <v>10.199999999999999</v>
      </c>
    </row>
    <row r="2096" spans="1:34" x14ac:dyDescent="0.2">
      <c r="A2096" s="2" t="s">
        <v>99</v>
      </c>
      <c r="B2096" s="3">
        <v>2</v>
      </c>
      <c r="C2096" s="2" t="s">
        <v>24</v>
      </c>
      <c r="D2096" s="1" t="s">
        <v>246</v>
      </c>
      <c r="E2096" s="1" t="s">
        <v>29</v>
      </c>
      <c r="F2096" s="3">
        <v>625</v>
      </c>
      <c r="G2096" s="3"/>
      <c r="H2096" s="327">
        <v>40759</v>
      </c>
      <c r="I2096" s="3">
        <v>20.3</v>
      </c>
      <c r="J2096" s="3"/>
      <c r="K2096" s="3"/>
      <c r="L2096" s="327">
        <v>40361</v>
      </c>
      <c r="M2096" s="327">
        <v>40389</v>
      </c>
      <c r="N2096" s="339"/>
      <c r="O2096" s="339"/>
      <c r="P2096" s="301">
        <v>19.3</v>
      </c>
      <c r="Q2096" s="41"/>
      <c r="R2096">
        <v>19.8</v>
      </c>
      <c r="S2096"/>
      <c r="T2096" s="122">
        <v>39288</v>
      </c>
      <c r="U2096" s="10">
        <v>18.600000000000001</v>
      </c>
      <c r="V2096" s="201">
        <f t="shared" si="34"/>
        <v>2.717163486089812E-2</v>
      </c>
      <c r="W2096" s="139">
        <v>1</v>
      </c>
      <c r="X2096" s="41"/>
      <c r="Y2096" s="9"/>
      <c r="Z2096" s="16"/>
      <c r="AA2096" s="127">
        <v>2004</v>
      </c>
      <c r="AB2096" s="4">
        <v>14.8</v>
      </c>
      <c r="AC2096" s="15" t="s">
        <v>64</v>
      </c>
      <c r="AD2096" s="134">
        <v>2008</v>
      </c>
      <c r="AE2096" s="20">
        <v>17.3</v>
      </c>
      <c r="AF2096" s="20">
        <v>17.100000000000001</v>
      </c>
    </row>
    <row r="2097" spans="1:43" x14ac:dyDescent="0.2">
      <c r="A2097" s="2" t="s">
        <v>99</v>
      </c>
      <c r="B2097" s="3">
        <v>2</v>
      </c>
      <c r="C2097" s="2" t="s">
        <v>24</v>
      </c>
      <c r="D2097" s="1" t="s">
        <v>246</v>
      </c>
      <c r="E2097" s="1" t="s">
        <v>69</v>
      </c>
      <c r="F2097" s="3">
        <v>626</v>
      </c>
      <c r="G2097" s="3"/>
      <c r="H2097" s="327">
        <v>40759</v>
      </c>
      <c r="I2097" s="3"/>
      <c r="J2097" s="3"/>
      <c r="K2097" s="100" t="s">
        <v>1199</v>
      </c>
      <c r="L2097" s="327">
        <v>40361</v>
      </c>
      <c r="M2097" s="327">
        <v>40389</v>
      </c>
      <c r="N2097" s="339"/>
      <c r="O2097" s="339"/>
      <c r="P2097" s="301" t="s">
        <v>1126</v>
      </c>
      <c r="Q2097" s="41" t="s">
        <v>694</v>
      </c>
      <c r="R2097" t="s">
        <v>1126</v>
      </c>
      <c r="S2097"/>
      <c r="T2097" s="122"/>
      <c r="U2097" s="10"/>
      <c r="V2097" s="201">
        <f t="shared" si="34"/>
        <v>0</v>
      </c>
      <c r="W2097" s="139">
        <v>0</v>
      </c>
      <c r="X2097" s="41" t="s">
        <v>694</v>
      </c>
      <c r="Y2097" s="9"/>
      <c r="Z2097" s="16" t="s">
        <v>447</v>
      </c>
      <c r="AA2097" s="127">
        <v>2004</v>
      </c>
      <c r="AB2097" s="4">
        <v>12.4</v>
      </c>
      <c r="AC2097" s="15" t="s">
        <v>64</v>
      </c>
      <c r="AD2097" s="134">
        <v>2008</v>
      </c>
      <c r="AG2097" s="7" t="s">
        <v>25</v>
      </c>
    </row>
    <row r="2098" spans="1:43" x14ac:dyDescent="0.2">
      <c r="A2098" s="2" t="s">
        <v>99</v>
      </c>
      <c r="B2098" s="3">
        <v>2</v>
      </c>
      <c r="C2098" s="2" t="s">
        <v>24</v>
      </c>
      <c r="D2098" s="1" t="s">
        <v>246</v>
      </c>
      <c r="E2098" s="1" t="s">
        <v>21</v>
      </c>
      <c r="F2098" s="3">
        <v>627</v>
      </c>
      <c r="G2098" s="3"/>
      <c r="H2098" s="327">
        <v>40759</v>
      </c>
      <c r="I2098" s="3"/>
      <c r="J2098" s="3" t="s">
        <v>1198</v>
      </c>
      <c r="K2098" s="100" t="s">
        <v>1239</v>
      </c>
      <c r="L2098" s="327">
        <v>40361</v>
      </c>
      <c r="M2098" s="327">
        <v>40389</v>
      </c>
      <c r="N2098" s="339"/>
      <c r="O2098" s="339"/>
      <c r="P2098" s="301" t="s">
        <v>1126</v>
      </c>
      <c r="Q2098" s="41" t="s">
        <v>262</v>
      </c>
      <c r="R2098" t="s">
        <v>1126</v>
      </c>
      <c r="S2098"/>
      <c r="T2098" s="122">
        <v>39288</v>
      </c>
      <c r="U2098" s="10">
        <v>11.4</v>
      </c>
      <c r="V2098" s="201">
        <f t="shared" si="34"/>
        <v>1.0207034531513238E-2</v>
      </c>
      <c r="W2098" s="139">
        <v>1</v>
      </c>
      <c r="X2098" s="41"/>
      <c r="Y2098" s="9"/>
      <c r="Z2098" s="16"/>
      <c r="AA2098" s="127">
        <v>2004</v>
      </c>
      <c r="AB2098" s="4">
        <v>11.2</v>
      </c>
      <c r="AC2098" s="15" t="s">
        <v>64</v>
      </c>
      <c r="AD2098" s="134">
        <v>2008</v>
      </c>
    </row>
    <row r="2099" spans="1:43" x14ac:dyDescent="0.2">
      <c r="A2099" s="2" t="s">
        <v>99</v>
      </c>
      <c r="B2099" s="3">
        <v>2</v>
      </c>
      <c r="C2099" s="2" t="s">
        <v>24</v>
      </c>
      <c r="D2099" s="1" t="s">
        <v>246</v>
      </c>
      <c r="E2099" s="1" t="s">
        <v>67</v>
      </c>
      <c r="F2099" s="3">
        <v>628</v>
      </c>
      <c r="G2099" s="3"/>
      <c r="H2099" s="327">
        <v>40759</v>
      </c>
      <c r="I2099" s="3">
        <v>14.5</v>
      </c>
      <c r="J2099" s="3"/>
      <c r="K2099" s="3"/>
      <c r="L2099" s="327">
        <v>40361</v>
      </c>
      <c r="M2099" s="327">
        <v>40389</v>
      </c>
      <c r="N2099" s="339"/>
      <c r="O2099" s="339"/>
      <c r="P2099" s="301">
        <v>14.3</v>
      </c>
      <c r="Q2099" s="41"/>
      <c r="R2099">
        <v>14.2</v>
      </c>
      <c r="S2099"/>
      <c r="T2099" s="122">
        <v>39288</v>
      </c>
      <c r="U2099" s="10">
        <v>14.1</v>
      </c>
      <c r="V2099" s="201">
        <f t="shared" si="34"/>
        <v>1.561450088650467E-2</v>
      </c>
      <c r="W2099" s="139">
        <v>1</v>
      </c>
      <c r="X2099" s="41"/>
      <c r="Y2099" s="9"/>
      <c r="Z2099" s="16"/>
      <c r="AA2099" s="127">
        <v>2004</v>
      </c>
      <c r="AB2099" s="4">
        <v>12.8</v>
      </c>
      <c r="AC2099" s="15" t="s">
        <v>64</v>
      </c>
      <c r="AD2099" s="134">
        <v>2008</v>
      </c>
      <c r="AE2099" s="20">
        <v>13.6</v>
      </c>
      <c r="AF2099" s="20">
        <v>13.8</v>
      </c>
    </row>
    <row r="2100" spans="1:43" x14ac:dyDescent="0.2">
      <c r="A2100" s="2" t="s">
        <v>99</v>
      </c>
      <c r="B2100" s="3">
        <v>2</v>
      </c>
      <c r="C2100" s="2" t="s">
        <v>24</v>
      </c>
      <c r="D2100" s="1" t="s">
        <v>246</v>
      </c>
      <c r="E2100" s="1" t="s">
        <v>60</v>
      </c>
      <c r="F2100" s="3">
        <v>629</v>
      </c>
      <c r="G2100" s="3"/>
      <c r="H2100" s="327">
        <v>40759</v>
      </c>
      <c r="I2100" s="3">
        <v>16</v>
      </c>
      <c r="J2100" s="3"/>
      <c r="K2100" s="3"/>
      <c r="L2100" s="327">
        <v>40361</v>
      </c>
      <c r="M2100" s="327">
        <v>40389</v>
      </c>
      <c r="N2100" s="339"/>
      <c r="O2100" s="339"/>
      <c r="P2100" s="301">
        <v>15.4</v>
      </c>
      <c r="Q2100" s="41"/>
      <c r="R2100">
        <v>15.5</v>
      </c>
      <c r="S2100"/>
      <c r="T2100" s="122">
        <v>39288</v>
      </c>
      <c r="U2100" s="10">
        <v>14.5</v>
      </c>
      <c r="V2100" s="201">
        <f t="shared" si="34"/>
        <v>1.6512996385431349E-2</v>
      </c>
      <c r="W2100" s="139">
        <v>1</v>
      </c>
      <c r="X2100" s="41"/>
      <c r="Y2100" s="9">
        <v>2</v>
      </c>
      <c r="Z2100" s="16"/>
      <c r="AA2100" s="127">
        <v>2004</v>
      </c>
      <c r="AB2100" s="4">
        <v>12.2</v>
      </c>
      <c r="AC2100" s="15" t="s">
        <v>64</v>
      </c>
      <c r="AD2100" s="134">
        <v>2008</v>
      </c>
      <c r="AE2100" s="20">
        <v>13.4</v>
      </c>
      <c r="AF2100" s="20">
        <v>13.5</v>
      </c>
    </row>
    <row r="2101" spans="1:43" x14ac:dyDescent="0.2">
      <c r="A2101" s="2" t="s">
        <v>99</v>
      </c>
      <c r="B2101" s="3">
        <v>2</v>
      </c>
      <c r="C2101" s="2" t="s">
        <v>24</v>
      </c>
      <c r="D2101" s="1" t="s">
        <v>246</v>
      </c>
      <c r="E2101" s="1" t="s">
        <v>28</v>
      </c>
      <c r="F2101" s="3">
        <v>630</v>
      </c>
      <c r="G2101" s="3"/>
      <c r="H2101" s="327">
        <v>40759</v>
      </c>
      <c r="I2101" s="3">
        <v>11.8</v>
      </c>
      <c r="J2101" s="3"/>
      <c r="K2101" s="3"/>
      <c r="L2101" s="327">
        <v>40361</v>
      </c>
      <c r="M2101" s="327">
        <v>40389</v>
      </c>
      <c r="N2101" s="339"/>
      <c r="O2101" s="339"/>
      <c r="P2101" s="301">
        <v>11.6</v>
      </c>
      <c r="Q2101" s="41"/>
      <c r="R2101">
        <v>11.7</v>
      </c>
      <c r="S2101"/>
      <c r="T2101" s="122">
        <v>39288</v>
      </c>
      <c r="U2101" s="10">
        <v>11.5</v>
      </c>
      <c r="V2101" s="201">
        <f t="shared" si="34"/>
        <v>1.0386890710931252E-2</v>
      </c>
      <c r="W2101" s="139">
        <v>1</v>
      </c>
      <c r="X2101" s="41"/>
      <c r="Y2101" s="9"/>
      <c r="Z2101" s="16"/>
      <c r="AA2101" s="127">
        <v>2004</v>
      </c>
      <c r="AB2101" s="4">
        <v>10.9</v>
      </c>
      <c r="AD2101" s="124">
        <v>2008</v>
      </c>
      <c r="AE2101" s="20">
        <v>11.4</v>
      </c>
      <c r="AF2101" s="6">
        <v>11.4</v>
      </c>
    </row>
    <row r="2102" spans="1:43" x14ac:dyDescent="0.2">
      <c r="A2102" s="2" t="s">
        <v>99</v>
      </c>
      <c r="B2102" s="3">
        <v>2</v>
      </c>
      <c r="C2102" s="2" t="s">
        <v>24</v>
      </c>
      <c r="D2102" s="1" t="s">
        <v>246</v>
      </c>
      <c r="E2102" s="1" t="s">
        <v>60</v>
      </c>
      <c r="F2102" s="3">
        <v>631</v>
      </c>
      <c r="G2102" s="3"/>
      <c r="H2102" s="327">
        <v>40759</v>
      </c>
      <c r="I2102" s="3">
        <v>21</v>
      </c>
      <c r="J2102" s="3"/>
      <c r="K2102" s="100" t="s">
        <v>391</v>
      </c>
      <c r="L2102" s="327">
        <v>40361</v>
      </c>
      <c r="M2102" s="327">
        <v>40389</v>
      </c>
      <c r="N2102" s="339"/>
      <c r="O2102" s="339"/>
      <c r="P2102" s="301">
        <v>23.6</v>
      </c>
      <c r="Q2102" s="41"/>
      <c r="R2102">
        <v>21.8</v>
      </c>
      <c r="S2102"/>
      <c r="T2102" s="122">
        <v>39288</v>
      </c>
      <c r="U2102" s="10">
        <v>19.100000000000001</v>
      </c>
      <c r="V2102" s="201">
        <f t="shared" si="34"/>
        <v>2.8652110398902319E-2</v>
      </c>
      <c r="W2102" s="139">
        <v>1</v>
      </c>
      <c r="X2102" s="41"/>
      <c r="Y2102" s="9">
        <v>3</v>
      </c>
      <c r="Z2102" s="16" t="s">
        <v>391</v>
      </c>
      <c r="AA2102" s="127">
        <v>2004</v>
      </c>
      <c r="AB2102" s="4">
        <v>15.5</v>
      </c>
      <c r="AD2102" s="124">
        <v>2008</v>
      </c>
      <c r="AE2102" s="20">
        <v>17.3</v>
      </c>
      <c r="AF2102" s="20">
        <v>17.100000000000001</v>
      </c>
      <c r="AH2102" s="15" t="s">
        <v>14</v>
      </c>
      <c r="AI2102" s="9"/>
      <c r="AJ2102" s="9"/>
      <c r="AK2102" s="9"/>
      <c r="AL2102" s="9"/>
      <c r="AM2102" s="9"/>
      <c r="AN2102" s="9"/>
      <c r="AO2102" s="9"/>
      <c r="AP2102" s="9"/>
      <c r="AQ2102" s="9"/>
    </row>
    <row r="2103" spans="1:43" x14ac:dyDescent="0.2">
      <c r="A2103" s="2" t="s">
        <v>99</v>
      </c>
      <c r="B2103" s="3">
        <v>2</v>
      </c>
      <c r="C2103" s="2" t="s">
        <v>24</v>
      </c>
      <c r="D2103" s="1" t="s">
        <v>246</v>
      </c>
      <c r="E2103" s="1" t="s">
        <v>21</v>
      </c>
      <c r="F2103" s="3">
        <v>632</v>
      </c>
      <c r="G2103" s="3"/>
      <c r="H2103" s="327">
        <v>40759</v>
      </c>
      <c r="I2103" s="3">
        <v>18.3</v>
      </c>
      <c r="J2103" s="3"/>
      <c r="K2103" s="3"/>
      <c r="L2103" s="327">
        <v>40361</v>
      </c>
      <c r="M2103" s="327">
        <v>40389</v>
      </c>
      <c r="N2103" s="339"/>
      <c r="O2103" s="339"/>
      <c r="P2103" s="301">
        <v>18.5</v>
      </c>
      <c r="Q2103" s="40"/>
      <c r="R2103">
        <v>18.3</v>
      </c>
      <c r="S2103"/>
      <c r="T2103" s="122">
        <v>39288</v>
      </c>
      <c r="U2103" s="20">
        <v>17.8</v>
      </c>
      <c r="V2103" s="198">
        <f t="shared" si="34"/>
        <v>2.4884555409084755E-2</v>
      </c>
      <c r="W2103" s="139">
        <v>1</v>
      </c>
      <c r="X2103" s="40"/>
      <c r="AA2103" s="127">
        <v>2004</v>
      </c>
      <c r="AB2103" s="4">
        <v>16</v>
      </c>
      <c r="AC2103" s="15" t="s">
        <v>64</v>
      </c>
      <c r="AD2103" s="134">
        <v>2008</v>
      </c>
      <c r="AE2103" s="20">
        <v>16.8</v>
      </c>
      <c r="AF2103" s="20">
        <v>17.100000000000001</v>
      </c>
    </row>
    <row r="2104" spans="1:43" x14ac:dyDescent="0.2">
      <c r="A2104" s="2" t="s">
        <v>99</v>
      </c>
      <c r="B2104" s="3">
        <v>2</v>
      </c>
      <c r="C2104" s="2"/>
      <c r="D2104" s="1" t="s">
        <v>246</v>
      </c>
      <c r="E2104" s="1" t="s">
        <v>22</v>
      </c>
      <c r="F2104" s="3">
        <v>633</v>
      </c>
      <c r="G2104" s="3"/>
      <c r="H2104" s="327">
        <v>40759</v>
      </c>
      <c r="I2104" s="3"/>
      <c r="J2104" s="3" t="s">
        <v>1198</v>
      </c>
      <c r="K2104" s="100" t="s">
        <v>1239</v>
      </c>
      <c r="L2104" s="327">
        <v>40361</v>
      </c>
      <c r="M2104" s="327">
        <v>40389</v>
      </c>
      <c r="N2104" s="339"/>
      <c r="O2104" s="339"/>
      <c r="P2104" s="301" t="s">
        <v>1126</v>
      </c>
      <c r="Q2104" s="41" t="s">
        <v>259</v>
      </c>
      <c r="R2104" t="s">
        <v>1126</v>
      </c>
      <c r="S2104"/>
      <c r="T2104" s="122">
        <v>39288</v>
      </c>
      <c r="U2104" s="10">
        <v>10</v>
      </c>
      <c r="V2104" s="201">
        <f t="shared" si="34"/>
        <v>7.8539816339744835E-3</v>
      </c>
      <c r="W2104" s="158">
        <v>0</v>
      </c>
      <c r="X2104" s="41" t="s">
        <v>259</v>
      </c>
      <c r="Y2104" s="9"/>
      <c r="Z2104" s="16"/>
      <c r="AA2104" s="127"/>
      <c r="AB2104" s="4"/>
      <c r="AC2104" s="15"/>
      <c r="AD2104" s="134"/>
      <c r="AE2104" s="10"/>
      <c r="AF2104" s="10"/>
      <c r="AG2104" s="9"/>
      <c r="AH2104" s="16"/>
    </row>
    <row r="2105" spans="1:43" x14ac:dyDescent="0.2">
      <c r="A2105" s="2" t="s">
        <v>99</v>
      </c>
      <c r="B2105" s="3">
        <v>2</v>
      </c>
      <c r="C2105" s="2" t="s">
        <v>24</v>
      </c>
      <c r="D2105" s="1" t="s">
        <v>246</v>
      </c>
      <c r="E2105" s="1" t="s">
        <v>22</v>
      </c>
      <c r="F2105" s="3">
        <v>634</v>
      </c>
      <c r="G2105" s="3"/>
      <c r="H2105" s="327">
        <v>40759</v>
      </c>
      <c r="I2105" s="3">
        <v>20.6</v>
      </c>
      <c r="J2105" s="3"/>
      <c r="K2105" s="3"/>
      <c r="L2105" s="327">
        <v>40361</v>
      </c>
      <c r="M2105" s="327">
        <v>40389</v>
      </c>
      <c r="N2105" s="339"/>
      <c r="O2105" s="339"/>
      <c r="P2105" s="301">
        <v>20</v>
      </c>
      <c r="Q2105" s="41"/>
      <c r="R2105">
        <v>20.100000000000001</v>
      </c>
      <c r="S2105"/>
      <c r="T2105" s="122">
        <v>39288</v>
      </c>
      <c r="U2105" s="10">
        <v>19.600000000000001</v>
      </c>
      <c r="V2105" s="201">
        <f t="shared" si="34"/>
        <v>3.0171855845076378E-2</v>
      </c>
      <c r="W2105" s="158">
        <v>1</v>
      </c>
      <c r="X2105" s="41"/>
      <c r="Y2105" s="9"/>
      <c r="Z2105" s="16"/>
      <c r="AA2105" s="127">
        <v>2004</v>
      </c>
      <c r="AB2105" s="4">
        <v>17.399999999999999</v>
      </c>
      <c r="AC2105" s="15" t="s">
        <v>64</v>
      </c>
      <c r="AD2105" s="134">
        <v>2008</v>
      </c>
      <c r="AE2105" s="10">
        <v>18.8</v>
      </c>
      <c r="AF2105" s="10">
        <v>18.899999999999999</v>
      </c>
      <c r="AG2105" s="9"/>
      <c r="AH2105" s="16"/>
    </row>
    <row r="2106" spans="1:43" x14ac:dyDescent="0.2">
      <c r="A2106" s="2" t="s">
        <v>99</v>
      </c>
      <c r="B2106" s="3">
        <v>2</v>
      </c>
      <c r="C2106" s="2" t="s">
        <v>24</v>
      </c>
      <c r="D2106" s="1" t="s">
        <v>246</v>
      </c>
      <c r="E2106" s="1" t="s">
        <v>22</v>
      </c>
      <c r="F2106" s="3">
        <v>635</v>
      </c>
      <c r="G2106" s="3"/>
      <c r="H2106" s="327">
        <v>40759</v>
      </c>
      <c r="I2106" s="3"/>
      <c r="J2106" s="3" t="s">
        <v>1198</v>
      </c>
      <c r="K2106" s="3" t="s">
        <v>1202</v>
      </c>
      <c r="L2106" s="327">
        <v>40361</v>
      </c>
      <c r="M2106" s="327">
        <v>40389</v>
      </c>
      <c r="N2106" s="339"/>
      <c r="O2106" s="339"/>
      <c r="P2106" s="301">
        <v>15</v>
      </c>
      <c r="Q2106" s="41"/>
      <c r="R2106">
        <v>14.4</v>
      </c>
      <c r="S2106"/>
      <c r="T2106" s="122">
        <v>39288</v>
      </c>
      <c r="U2106" s="10">
        <v>14.7</v>
      </c>
      <c r="V2106" s="201">
        <f t="shared" si="34"/>
        <v>1.6971668912855457E-2</v>
      </c>
      <c r="W2106" s="158">
        <v>1</v>
      </c>
      <c r="X2106" s="41"/>
      <c r="Y2106" s="9"/>
      <c r="Z2106" s="16"/>
      <c r="AA2106" s="127">
        <v>2004</v>
      </c>
      <c r="AB2106" s="4">
        <v>14</v>
      </c>
      <c r="AC2106" s="15" t="s">
        <v>64</v>
      </c>
      <c r="AD2106" s="134">
        <v>2008</v>
      </c>
      <c r="AE2106" s="10">
        <v>13.7</v>
      </c>
      <c r="AF2106" s="10">
        <v>14.5</v>
      </c>
      <c r="AG2106" s="9"/>
      <c r="AH2106" s="16"/>
    </row>
    <row r="2107" spans="1:43" x14ac:dyDescent="0.2">
      <c r="A2107" s="2" t="s">
        <v>99</v>
      </c>
      <c r="B2107" s="3">
        <v>2</v>
      </c>
      <c r="C2107" s="2" t="s">
        <v>24</v>
      </c>
      <c r="D2107" s="1" t="s">
        <v>246</v>
      </c>
      <c r="E2107" s="1" t="s">
        <v>22</v>
      </c>
      <c r="F2107" s="3">
        <v>636</v>
      </c>
      <c r="G2107" s="3"/>
      <c r="H2107" s="327">
        <v>40759</v>
      </c>
      <c r="I2107" s="3">
        <v>14.9</v>
      </c>
      <c r="J2107" s="3"/>
      <c r="K2107" s="3"/>
      <c r="L2107" s="327">
        <v>40361</v>
      </c>
      <c r="M2107" s="327">
        <v>40389</v>
      </c>
      <c r="N2107" s="339"/>
      <c r="O2107" s="339"/>
      <c r="P2107" s="301">
        <v>14.8</v>
      </c>
      <c r="Q2107" s="41"/>
      <c r="R2107">
        <v>14.6</v>
      </c>
      <c r="S2107"/>
      <c r="T2107" s="122">
        <v>39288</v>
      </c>
      <c r="U2107" s="10">
        <v>14.3</v>
      </c>
      <c r="V2107" s="201">
        <f t="shared" si="34"/>
        <v>1.6060607043314419E-2</v>
      </c>
      <c r="W2107" s="158">
        <v>1</v>
      </c>
      <c r="X2107" s="41"/>
      <c r="Y2107" s="9"/>
      <c r="Z2107" s="16"/>
      <c r="AA2107" s="127">
        <v>2004</v>
      </c>
      <c r="AB2107" s="4">
        <v>13.1</v>
      </c>
      <c r="AC2107" s="15" t="s">
        <v>64</v>
      </c>
      <c r="AD2107" s="134">
        <v>2008</v>
      </c>
      <c r="AE2107" s="10">
        <v>13.9</v>
      </c>
      <c r="AF2107" s="10">
        <v>13.9</v>
      </c>
      <c r="AG2107" s="9"/>
      <c r="AH2107" s="16"/>
    </row>
    <row r="2108" spans="1:43" x14ac:dyDescent="0.2">
      <c r="A2108" s="2" t="s">
        <v>99</v>
      </c>
      <c r="B2108" s="3">
        <v>2</v>
      </c>
      <c r="C2108" s="2" t="s">
        <v>24</v>
      </c>
      <c r="D2108" s="1" t="s">
        <v>246</v>
      </c>
      <c r="E2108" s="1" t="s">
        <v>22</v>
      </c>
      <c r="F2108" s="3">
        <v>637</v>
      </c>
      <c r="G2108" s="3"/>
      <c r="H2108" s="327">
        <v>40759</v>
      </c>
      <c r="I2108" s="3">
        <v>16</v>
      </c>
      <c r="J2108" s="3"/>
      <c r="K2108" s="3"/>
      <c r="L2108" s="327">
        <v>40361</v>
      </c>
      <c r="M2108" s="327">
        <v>40389</v>
      </c>
      <c r="N2108" s="339"/>
      <c r="O2108" s="339"/>
      <c r="P2108" s="301">
        <v>15.8</v>
      </c>
      <c r="Q2108" s="41"/>
      <c r="R2108">
        <v>15.6</v>
      </c>
      <c r="S2108"/>
      <c r="T2108" s="122">
        <v>39288</v>
      </c>
      <c r="U2108" s="10">
        <v>15</v>
      </c>
      <c r="V2108" s="201">
        <f t="shared" si="34"/>
        <v>1.7671458676442587E-2</v>
      </c>
      <c r="W2108" s="158">
        <v>1</v>
      </c>
      <c r="X2108" s="41"/>
      <c r="Y2108" s="9"/>
      <c r="Z2108" s="16"/>
      <c r="AA2108" s="127">
        <v>2004</v>
      </c>
      <c r="AB2108" s="4">
        <v>12.3</v>
      </c>
      <c r="AC2108" s="15" t="s">
        <v>64</v>
      </c>
      <c r="AD2108" s="134">
        <v>2008</v>
      </c>
      <c r="AE2108" s="10">
        <v>14</v>
      </c>
      <c r="AF2108" s="10">
        <v>14</v>
      </c>
      <c r="AG2108" s="9"/>
      <c r="AH2108" s="16"/>
    </row>
    <row r="2109" spans="1:43" x14ac:dyDescent="0.2">
      <c r="A2109" s="2" t="s">
        <v>99</v>
      </c>
      <c r="B2109" s="3">
        <v>2</v>
      </c>
      <c r="C2109" s="2" t="s">
        <v>24</v>
      </c>
      <c r="D2109" s="1" t="s">
        <v>246</v>
      </c>
      <c r="E2109" s="1" t="s">
        <v>67</v>
      </c>
      <c r="F2109" s="3">
        <v>638</v>
      </c>
      <c r="G2109" s="3"/>
      <c r="H2109" s="327">
        <v>40759</v>
      </c>
      <c r="I2109" s="3">
        <v>17.5</v>
      </c>
      <c r="J2109" s="3"/>
      <c r="K2109" s="100" t="s">
        <v>1285</v>
      </c>
      <c r="L2109" s="327">
        <v>40361</v>
      </c>
      <c r="M2109" s="327">
        <v>40389</v>
      </c>
      <c r="N2109" s="339"/>
      <c r="O2109" s="339"/>
      <c r="P2109" s="301">
        <v>16.399999999999999</v>
      </c>
      <c r="Q2109" s="41"/>
      <c r="R2109">
        <v>16.899999999999999</v>
      </c>
      <c r="S2109"/>
      <c r="T2109" s="122">
        <v>39288</v>
      </c>
      <c r="U2109" s="10">
        <v>16.100000000000001</v>
      </c>
      <c r="V2109" s="201">
        <f t="shared" si="34"/>
        <v>2.035830579342526E-2</v>
      </c>
      <c r="W2109" s="158">
        <v>1</v>
      </c>
      <c r="X2109" s="41"/>
      <c r="Y2109" s="9"/>
      <c r="Z2109" s="16"/>
      <c r="AA2109" s="127">
        <v>2004</v>
      </c>
      <c r="AB2109" s="4">
        <v>12.7</v>
      </c>
      <c r="AC2109" s="15" t="s">
        <v>64</v>
      </c>
      <c r="AD2109" s="134">
        <v>2008</v>
      </c>
      <c r="AE2109" s="10">
        <v>14.5</v>
      </c>
      <c r="AF2109" s="10">
        <v>14.7</v>
      </c>
      <c r="AG2109" s="9"/>
      <c r="AH2109" s="16"/>
    </row>
    <row r="2110" spans="1:43" x14ac:dyDescent="0.2">
      <c r="A2110" s="2" t="s">
        <v>99</v>
      </c>
      <c r="B2110" s="3">
        <v>2</v>
      </c>
      <c r="C2110" s="2" t="s">
        <v>24</v>
      </c>
      <c r="D2110" s="1" t="s">
        <v>246</v>
      </c>
      <c r="E2110" s="1" t="s">
        <v>67</v>
      </c>
      <c r="F2110" s="3">
        <v>639</v>
      </c>
      <c r="G2110" s="3"/>
      <c r="H2110" s="327">
        <v>40759</v>
      </c>
      <c r="I2110" s="3">
        <v>19.2</v>
      </c>
      <c r="J2110" s="3"/>
      <c r="K2110" s="3"/>
      <c r="L2110" s="327">
        <v>40361</v>
      </c>
      <c r="M2110" s="327">
        <v>40389</v>
      </c>
      <c r="N2110" s="339"/>
      <c r="O2110" s="339"/>
      <c r="P2110" s="301">
        <v>18.399999999999999</v>
      </c>
      <c r="Q2110" s="41"/>
      <c r="R2110">
        <v>18.7</v>
      </c>
      <c r="S2110"/>
      <c r="T2110" s="122">
        <v>39288</v>
      </c>
      <c r="U2110" s="10">
        <v>17.899999999999999</v>
      </c>
      <c r="V2110" s="201">
        <f t="shared" si="34"/>
        <v>2.5164942553417637E-2</v>
      </c>
      <c r="W2110" s="158">
        <v>1</v>
      </c>
      <c r="X2110" s="41"/>
      <c r="Y2110" s="9"/>
      <c r="Z2110" s="16"/>
      <c r="AA2110" s="127">
        <v>2004</v>
      </c>
      <c r="AB2110" s="4">
        <v>15.1</v>
      </c>
      <c r="AC2110" s="15" t="s">
        <v>64</v>
      </c>
      <c r="AD2110" s="134">
        <v>2008</v>
      </c>
      <c r="AE2110" s="10">
        <v>17</v>
      </c>
      <c r="AF2110" s="10">
        <v>16.8</v>
      </c>
      <c r="AG2110" s="9"/>
      <c r="AH2110" s="16"/>
    </row>
    <row r="2111" spans="1:43" x14ac:dyDescent="0.2">
      <c r="A2111" s="2" t="s">
        <v>99</v>
      </c>
      <c r="B2111" s="3">
        <v>2</v>
      </c>
      <c r="C2111" s="2" t="s">
        <v>24</v>
      </c>
      <c r="D2111" s="1" t="s">
        <v>246</v>
      </c>
      <c r="E2111" s="1" t="s">
        <v>22</v>
      </c>
      <c r="F2111" s="3">
        <v>640</v>
      </c>
      <c r="G2111" s="3"/>
      <c r="H2111" s="327">
        <v>40759</v>
      </c>
      <c r="I2111" s="3"/>
      <c r="J2111" s="3" t="s">
        <v>1198</v>
      </c>
      <c r="K2111" s="100" t="s">
        <v>1239</v>
      </c>
      <c r="L2111" s="327">
        <v>40361</v>
      </c>
      <c r="M2111" s="327">
        <v>40389</v>
      </c>
      <c r="N2111" s="339"/>
      <c r="O2111" s="339"/>
      <c r="P2111" s="301">
        <v>13.9</v>
      </c>
      <c r="Q2111" s="41" t="s">
        <v>25</v>
      </c>
      <c r="R2111"/>
      <c r="S2111"/>
      <c r="T2111" s="122">
        <v>39288</v>
      </c>
      <c r="U2111" s="10">
        <v>14</v>
      </c>
      <c r="V2111" s="201">
        <f t="shared" si="34"/>
        <v>1.5393804002589986E-2</v>
      </c>
      <c r="W2111" s="158">
        <v>1</v>
      </c>
      <c r="X2111" s="41"/>
      <c r="Y2111" s="9"/>
      <c r="Z2111" s="16"/>
      <c r="AA2111" s="127">
        <v>2004</v>
      </c>
      <c r="AB2111" s="4">
        <v>13.9</v>
      </c>
      <c r="AC2111" s="15" t="s">
        <v>64</v>
      </c>
      <c r="AD2111" s="134">
        <v>2008</v>
      </c>
      <c r="AE2111" s="10">
        <v>13.8</v>
      </c>
      <c r="AF2111" s="10"/>
      <c r="AG2111" s="9" t="s">
        <v>25</v>
      </c>
      <c r="AH2111" s="16"/>
    </row>
    <row r="2112" spans="1:43" x14ac:dyDescent="0.2">
      <c r="A2112" s="2" t="s">
        <v>99</v>
      </c>
      <c r="B2112" s="3">
        <v>2</v>
      </c>
      <c r="C2112" s="2"/>
      <c r="D2112" s="1" t="s">
        <v>246</v>
      </c>
      <c r="E2112" s="1" t="s">
        <v>21</v>
      </c>
      <c r="F2112" s="3">
        <v>1193</v>
      </c>
      <c r="G2112" s="3"/>
      <c r="H2112" s="327">
        <v>40759</v>
      </c>
      <c r="I2112" s="3"/>
      <c r="J2112" s="3"/>
      <c r="K2112" s="100" t="s">
        <v>1199</v>
      </c>
      <c r="L2112" s="327">
        <v>40361</v>
      </c>
      <c r="M2112" s="327">
        <v>40389</v>
      </c>
      <c r="N2112" s="339"/>
      <c r="O2112" s="339"/>
      <c r="P2112" s="301">
        <v>10.1</v>
      </c>
      <c r="Q2112" s="41"/>
      <c r="R2112">
        <v>10.199999999999999</v>
      </c>
      <c r="S2112"/>
      <c r="T2112" s="122">
        <v>39288</v>
      </c>
      <c r="U2112" s="10">
        <v>10.1</v>
      </c>
      <c r="V2112" s="201">
        <f t="shared" si="34"/>
        <v>8.0118466648173691E-3</v>
      </c>
      <c r="W2112" s="158">
        <v>1</v>
      </c>
      <c r="X2112" s="41"/>
      <c r="Y2112" s="9"/>
      <c r="Z2112" s="16" t="s">
        <v>743</v>
      </c>
      <c r="AA2112" s="127"/>
      <c r="AB2112" s="4"/>
      <c r="AC2112" s="15"/>
      <c r="AD2112" s="134"/>
      <c r="AE2112" s="10"/>
      <c r="AF2112" s="10"/>
      <c r="AG2112" s="9"/>
      <c r="AH2112" s="16"/>
    </row>
    <row r="2113" spans="1:40" s="9" customFormat="1" x14ac:dyDescent="0.2">
      <c r="A2113" s="2" t="s">
        <v>99</v>
      </c>
      <c r="B2113" s="3">
        <v>2</v>
      </c>
      <c r="C2113" s="2" t="s">
        <v>24</v>
      </c>
      <c r="D2113" s="1" t="s">
        <v>246</v>
      </c>
      <c r="E2113" s="1" t="s">
        <v>22</v>
      </c>
      <c r="F2113" s="3">
        <v>8852</v>
      </c>
      <c r="G2113" s="3">
        <v>641</v>
      </c>
      <c r="H2113" s="327">
        <v>40759</v>
      </c>
      <c r="I2113" s="3">
        <v>19.100000000000001</v>
      </c>
      <c r="J2113" s="3"/>
      <c r="K2113" s="3"/>
      <c r="L2113" s="327">
        <v>40361</v>
      </c>
      <c r="M2113" s="327">
        <v>40389</v>
      </c>
      <c r="N2113" s="339"/>
      <c r="O2113" s="339"/>
      <c r="P2113" s="301">
        <v>18.8</v>
      </c>
      <c r="Q2113" s="41"/>
      <c r="R2113">
        <v>19</v>
      </c>
      <c r="S2113"/>
      <c r="T2113" s="122">
        <v>39288</v>
      </c>
      <c r="U2113" s="10">
        <v>17.8</v>
      </c>
      <c r="V2113" s="201">
        <f t="shared" si="34"/>
        <v>2.4884555409084755E-2</v>
      </c>
      <c r="W2113" s="158">
        <v>1</v>
      </c>
      <c r="X2113" s="41"/>
      <c r="Z2113" s="16"/>
      <c r="AA2113" s="127">
        <v>2004</v>
      </c>
      <c r="AB2113" s="4">
        <v>14.4</v>
      </c>
      <c r="AC2113" s="15" t="s">
        <v>64</v>
      </c>
      <c r="AD2113" s="134">
        <v>2008</v>
      </c>
      <c r="AE2113" s="10">
        <v>16.2</v>
      </c>
      <c r="AF2113" s="10">
        <v>16.2</v>
      </c>
      <c r="AH2113" s="16"/>
      <c r="AI2113" s="110"/>
      <c r="AJ2113" s="110"/>
      <c r="AK2113" s="110"/>
      <c r="AL2113" s="110"/>
      <c r="AM2113" s="110"/>
      <c r="AN2113" s="110"/>
    </row>
    <row r="2114" spans="1:40" s="9" customFormat="1" x14ac:dyDescent="0.2">
      <c r="A2114" s="2" t="s">
        <v>99</v>
      </c>
      <c r="B2114" s="3">
        <v>2</v>
      </c>
      <c r="C2114" s="2" t="s">
        <v>24</v>
      </c>
      <c r="D2114" s="1" t="s">
        <v>246</v>
      </c>
      <c r="E2114" s="1" t="s">
        <v>21</v>
      </c>
      <c r="F2114" s="3">
        <v>8853</v>
      </c>
      <c r="G2114" s="3">
        <v>633</v>
      </c>
      <c r="H2114" s="327">
        <v>40759</v>
      </c>
      <c r="I2114" s="3"/>
      <c r="J2114" s="3" t="s">
        <v>1198</v>
      </c>
      <c r="K2114" s="100" t="s">
        <v>1239</v>
      </c>
      <c r="L2114" s="327">
        <v>40361</v>
      </c>
      <c r="M2114" s="327">
        <v>40389</v>
      </c>
      <c r="N2114" s="339"/>
      <c r="O2114" s="339"/>
      <c r="P2114" s="301" t="s">
        <v>1126</v>
      </c>
      <c r="Q2114" s="41" t="s">
        <v>262</v>
      </c>
      <c r="R2114" t="s">
        <v>1126</v>
      </c>
      <c r="S2114"/>
      <c r="T2114" s="122">
        <v>39288</v>
      </c>
      <c r="U2114" s="10"/>
      <c r="V2114" s="201">
        <f t="shared" si="34"/>
        <v>0</v>
      </c>
      <c r="W2114" s="158">
        <v>0</v>
      </c>
      <c r="X2114" s="41" t="s">
        <v>262</v>
      </c>
      <c r="Z2114" s="16"/>
      <c r="AA2114" s="127">
        <v>2004</v>
      </c>
      <c r="AB2114" s="4">
        <v>10.199999999999999</v>
      </c>
      <c r="AC2114" s="15" t="s">
        <v>64</v>
      </c>
      <c r="AD2114" s="134">
        <v>2008</v>
      </c>
      <c r="AE2114" s="10"/>
      <c r="AF2114" s="10">
        <v>12.1</v>
      </c>
      <c r="AH2114" s="16"/>
      <c r="AI2114" s="110"/>
      <c r="AJ2114" s="110"/>
      <c r="AK2114" s="110"/>
      <c r="AL2114" s="110"/>
      <c r="AM2114" s="110"/>
      <c r="AN2114" s="110"/>
    </row>
    <row r="2115" spans="1:40" s="9" customFormat="1" x14ac:dyDescent="0.2">
      <c r="A2115" s="2" t="s">
        <v>99</v>
      </c>
      <c r="B2115" s="3">
        <v>2</v>
      </c>
      <c r="C2115" s="2" t="s">
        <v>26</v>
      </c>
      <c r="D2115" s="1" t="s">
        <v>247</v>
      </c>
      <c r="E2115" s="1" t="s">
        <v>22</v>
      </c>
      <c r="F2115" s="3">
        <v>642</v>
      </c>
      <c r="G2115" s="3"/>
      <c r="H2115" s="327">
        <v>40759</v>
      </c>
      <c r="I2115" s="3">
        <v>13.8</v>
      </c>
      <c r="J2115" s="3"/>
      <c r="K2115" s="3"/>
      <c r="L2115" s="327">
        <v>40361</v>
      </c>
      <c r="M2115" s="327">
        <v>40389</v>
      </c>
      <c r="N2115" s="339"/>
      <c r="O2115" s="339"/>
      <c r="P2115" s="301">
        <v>13.5</v>
      </c>
      <c r="Q2115" s="41"/>
      <c r="R2115">
        <v>13.5</v>
      </c>
      <c r="S2115"/>
      <c r="T2115" s="122">
        <v>39288</v>
      </c>
      <c r="U2115" s="10">
        <v>13.1</v>
      </c>
      <c r="V2115" s="201">
        <f t="shared" si="34"/>
        <v>1.3478217882063609E-2</v>
      </c>
      <c r="W2115" s="158">
        <v>1</v>
      </c>
      <c r="X2115" s="41"/>
      <c r="Z2115" s="16"/>
      <c r="AA2115" s="127">
        <v>2004</v>
      </c>
      <c r="AB2115" s="4">
        <v>11.9</v>
      </c>
      <c r="AC2115" s="15" t="s">
        <v>64</v>
      </c>
      <c r="AD2115" s="134">
        <v>2008</v>
      </c>
      <c r="AE2115" s="10">
        <v>12.7</v>
      </c>
      <c r="AF2115" s="10">
        <v>12.5</v>
      </c>
      <c r="AH2115" s="16"/>
      <c r="AI2115" s="110"/>
      <c r="AJ2115" s="110"/>
      <c r="AK2115" s="110"/>
      <c r="AL2115" s="110"/>
      <c r="AM2115" s="110"/>
      <c r="AN2115" s="110"/>
    </row>
    <row r="2116" spans="1:40" s="9" customFormat="1" x14ac:dyDescent="0.2">
      <c r="A2116" s="2" t="s">
        <v>99</v>
      </c>
      <c r="B2116" s="3">
        <v>2</v>
      </c>
      <c r="C2116" s="2" t="s">
        <v>26</v>
      </c>
      <c r="D2116" s="1" t="s">
        <v>247</v>
      </c>
      <c r="E2116" s="1" t="s">
        <v>22</v>
      </c>
      <c r="F2116" s="3">
        <v>643</v>
      </c>
      <c r="G2116" s="3"/>
      <c r="H2116" s="327">
        <v>40759</v>
      </c>
      <c r="I2116" s="3">
        <v>15</v>
      </c>
      <c r="J2116" s="3"/>
      <c r="K2116" s="3"/>
      <c r="L2116" s="327">
        <v>40361</v>
      </c>
      <c r="M2116" s="327">
        <v>40389</v>
      </c>
      <c r="N2116" s="339"/>
      <c r="O2116" s="339"/>
      <c r="P2116" s="301">
        <v>14.3</v>
      </c>
      <c r="Q2116" s="41"/>
      <c r="R2116">
        <v>14.3</v>
      </c>
      <c r="S2116"/>
      <c r="T2116" s="122">
        <v>39288</v>
      </c>
      <c r="U2116" s="10">
        <v>13.5</v>
      </c>
      <c r="V2116" s="201">
        <f t="shared" si="34"/>
        <v>1.4313881527918494E-2</v>
      </c>
      <c r="W2116" s="158">
        <v>1</v>
      </c>
      <c r="X2116" s="41"/>
      <c r="Z2116" s="16"/>
      <c r="AA2116" s="127">
        <v>2004</v>
      </c>
      <c r="AB2116" s="4">
        <v>11.1</v>
      </c>
      <c r="AC2116" s="15" t="s">
        <v>64</v>
      </c>
      <c r="AD2116" s="134">
        <v>2008</v>
      </c>
      <c r="AE2116" s="10">
        <v>13.3</v>
      </c>
      <c r="AF2116" s="10">
        <v>12.4</v>
      </c>
      <c r="AH2116" s="16"/>
      <c r="AI2116" s="110"/>
      <c r="AJ2116" s="110"/>
      <c r="AK2116" s="110"/>
      <c r="AL2116" s="110"/>
      <c r="AM2116" s="110"/>
      <c r="AN2116" s="110"/>
    </row>
    <row r="2117" spans="1:40" s="9" customFormat="1" x14ac:dyDescent="0.2">
      <c r="A2117" s="2" t="s">
        <v>99</v>
      </c>
      <c r="B2117" s="3">
        <v>2</v>
      </c>
      <c r="C2117" s="2" t="s">
        <v>26</v>
      </c>
      <c r="D2117" s="1" t="s">
        <v>247</v>
      </c>
      <c r="E2117" s="1" t="s">
        <v>22</v>
      </c>
      <c r="F2117" s="3">
        <v>644</v>
      </c>
      <c r="G2117" s="3"/>
      <c r="H2117" s="327">
        <v>40759</v>
      </c>
      <c r="I2117" s="3">
        <v>18.399999999999999</v>
      </c>
      <c r="J2117" s="3"/>
      <c r="K2117" s="3"/>
      <c r="L2117" s="327">
        <v>40361</v>
      </c>
      <c r="M2117" s="327">
        <v>40389</v>
      </c>
      <c r="N2117" s="339"/>
      <c r="O2117" s="339"/>
      <c r="P2117" s="301">
        <v>17.8</v>
      </c>
      <c r="Q2117" s="41"/>
      <c r="R2117">
        <v>17.600000000000001</v>
      </c>
      <c r="S2117"/>
      <c r="T2117" s="122">
        <v>39288</v>
      </c>
      <c r="U2117" s="10">
        <v>16.899999999999999</v>
      </c>
      <c r="V2117" s="201">
        <f t="shared" ref="V2117:V2181" si="35" xml:space="preserve"> PI()*(U2117/2)^2/10000</f>
        <v>2.2431756944794518E-2</v>
      </c>
      <c r="W2117" s="158">
        <v>1</v>
      </c>
      <c r="X2117" s="41"/>
      <c r="Z2117" s="16"/>
      <c r="AA2117" s="127">
        <v>2004</v>
      </c>
      <c r="AB2117" s="4">
        <v>14.8</v>
      </c>
      <c r="AC2117" s="15" t="s">
        <v>64</v>
      </c>
      <c r="AD2117" s="134">
        <v>2008</v>
      </c>
      <c r="AE2117" s="10">
        <v>16</v>
      </c>
      <c r="AF2117" s="10">
        <v>15.8</v>
      </c>
      <c r="AH2117" s="16"/>
      <c r="AI2117" s="110"/>
      <c r="AJ2117" s="110"/>
      <c r="AK2117" s="110"/>
      <c r="AL2117" s="110"/>
      <c r="AM2117" s="110"/>
      <c r="AN2117" s="110"/>
    </row>
    <row r="2118" spans="1:40" s="9" customFormat="1" x14ac:dyDescent="0.2">
      <c r="A2118" s="2" t="s">
        <v>99</v>
      </c>
      <c r="B2118" s="3">
        <v>2</v>
      </c>
      <c r="C2118" s="2" t="s">
        <v>26</v>
      </c>
      <c r="D2118" s="1" t="s">
        <v>247</v>
      </c>
      <c r="E2118" s="1" t="s">
        <v>37</v>
      </c>
      <c r="F2118" s="3">
        <v>645</v>
      </c>
      <c r="G2118" s="3"/>
      <c r="H2118" s="327">
        <v>40759</v>
      </c>
      <c r="I2118" s="3">
        <v>33.4</v>
      </c>
      <c r="J2118" s="3"/>
      <c r="K2118" s="3"/>
      <c r="L2118" s="327">
        <v>40361</v>
      </c>
      <c r="M2118" s="327">
        <v>40389</v>
      </c>
      <c r="N2118" s="339"/>
      <c r="O2118" s="339"/>
      <c r="P2118" s="301">
        <v>32.9</v>
      </c>
      <c r="Q2118" s="41"/>
      <c r="R2118">
        <v>33.200000000000003</v>
      </c>
      <c r="S2118"/>
      <c r="T2118" s="122">
        <v>39288</v>
      </c>
      <c r="U2118" s="10">
        <v>32.5</v>
      </c>
      <c r="V2118" s="201">
        <f t="shared" si="35"/>
        <v>8.2957681008855477E-2</v>
      </c>
      <c r="W2118" s="158">
        <v>1</v>
      </c>
      <c r="X2118" s="41"/>
      <c r="Z2118" s="16"/>
      <c r="AA2118" s="127">
        <v>2004</v>
      </c>
      <c r="AB2118" s="4">
        <v>30.9</v>
      </c>
      <c r="AC2118" s="15" t="s">
        <v>64</v>
      </c>
      <c r="AD2118" s="134">
        <v>2008</v>
      </c>
      <c r="AE2118" s="10">
        <v>31.8</v>
      </c>
      <c r="AF2118" s="10">
        <v>32.200000000000003</v>
      </c>
      <c r="AH2118" s="16"/>
      <c r="AI2118" s="110"/>
      <c r="AJ2118" s="110"/>
      <c r="AK2118" s="110"/>
      <c r="AL2118" s="110"/>
      <c r="AM2118" s="110"/>
      <c r="AN2118" s="110"/>
    </row>
    <row r="2119" spans="1:40" s="9" customFormat="1" x14ac:dyDescent="0.2">
      <c r="A2119" s="2" t="s">
        <v>99</v>
      </c>
      <c r="B2119" s="3">
        <v>2</v>
      </c>
      <c r="C2119" s="2" t="s">
        <v>26</v>
      </c>
      <c r="D2119" s="1" t="s">
        <v>247</v>
      </c>
      <c r="E2119" s="1" t="s">
        <v>22</v>
      </c>
      <c r="F2119" s="3">
        <v>646</v>
      </c>
      <c r="G2119" s="3"/>
      <c r="H2119" s="327">
        <v>40759</v>
      </c>
      <c r="I2119" s="3">
        <v>18.8</v>
      </c>
      <c r="J2119" s="3"/>
      <c r="K2119" s="3"/>
      <c r="L2119" s="327">
        <v>40361</v>
      </c>
      <c r="M2119" s="327">
        <v>40389</v>
      </c>
      <c r="N2119" s="339"/>
      <c r="O2119" s="339"/>
      <c r="P2119" s="301">
        <v>18.399999999999999</v>
      </c>
      <c r="Q2119" s="41"/>
      <c r="R2119">
        <v>18.399999999999999</v>
      </c>
      <c r="S2119"/>
      <c r="T2119" s="122">
        <v>39288</v>
      </c>
      <c r="U2119" s="10">
        <v>18</v>
      </c>
      <c r="V2119" s="201">
        <f t="shared" si="35"/>
        <v>2.5446900494077322E-2</v>
      </c>
      <c r="W2119" s="158">
        <v>1</v>
      </c>
      <c r="X2119" s="41"/>
      <c r="Z2119" s="16" t="s">
        <v>392</v>
      </c>
      <c r="AA2119" s="127">
        <v>2004</v>
      </c>
      <c r="AB2119" s="4">
        <v>15.3</v>
      </c>
      <c r="AC2119" s="15" t="s">
        <v>64</v>
      </c>
      <c r="AD2119" s="134">
        <v>2008</v>
      </c>
      <c r="AE2119" s="10">
        <v>16.600000000000001</v>
      </c>
      <c r="AF2119" s="10">
        <v>16.899999999999999</v>
      </c>
      <c r="AH2119" s="16"/>
      <c r="AI2119" s="110"/>
      <c r="AJ2119" s="110"/>
      <c r="AK2119" s="110"/>
      <c r="AL2119" s="110"/>
      <c r="AM2119" s="110"/>
      <c r="AN2119" s="110"/>
    </row>
    <row r="2120" spans="1:40" s="9" customFormat="1" x14ac:dyDescent="0.2">
      <c r="A2120" s="2" t="s">
        <v>99</v>
      </c>
      <c r="B2120" s="3">
        <v>2</v>
      </c>
      <c r="C2120" s="2" t="s">
        <v>26</v>
      </c>
      <c r="D2120" s="1" t="s">
        <v>247</v>
      </c>
      <c r="E2120" s="1" t="s">
        <v>22</v>
      </c>
      <c r="F2120" s="3">
        <v>647</v>
      </c>
      <c r="G2120" s="3"/>
      <c r="H2120" s="327">
        <v>40759</v>
      </c>
      <c r="I2120" s="3">
        <v>11.9</v>
      </c>
      <c r="J2120" s="3"/>
      <c r="K2120" s="100" t="s">
        <v>1286</v>
      </c>
      <c r="L2120" s="327">
        <v>40361</v>
      </c>
      <c r="M2120" s="327">
        <v>40389</v>
      </c>
      <c r="N2120" s="339"/>
      <c r="O2120" s="339"/>
      <c r="P2120" s="301">
        <v>11.8</v>
      </c>
      <c r="Q2120" s="41"/>
      <c r="R2120">
        <v>12.6</v>
      </c>
      <c r="S2120"/>
      <c r="T2120" s="122">
        <v>39288</v>
      </c>
      <c r="U2120" s="10">
        <v>11.8</v>
      </c>
      <c r="V2120" s="201">
        <f t="shared" si="35"/>
        <v>1.093588402714607E-2</v>
      </c>
      <c r="W2120" s="158">
        <v>1</v>
      </c>
      <c r="X2120" s="41"/>
      <c r="Z2120" s="16" t="s">
        <v>393</v>
      </c>
      <c r="AA2120" s="127">
        <v>2004</v>
      </c>
      <c r="AB2120" s="4">
        <v>10.7</v>
      </c>
      <c r="AC2120" s="15" t="s">
        <v>64</v>
      </c>
      <c r="AD2120" s="134">
        <v>2008</v>
      </c>
      <c r="AE2120" s="10">
        <v>10.9</v>
      </c>
      <c r="AF2120" s="10">
        <v>11.7</v>
      </c>
      <c r="AH2120" s="16"/>
      <c r="AI2120" s="110"/>
      <c r="AJ2120" s="110"/>
      <c r="AK2120" s="110"/>
      <c r="AL2120" s="110"/>
      <c r="AM2120" s="110"/>
      <c r="AN2120" s="110"/>
    </row>
    <row r="2121" spans="1:40" s="9" customFormat="1" x14ac:dyDescent="0.2">
      <c r="A2121" s="2" t="s">
        <v>99</v>
      </c>
      <c r="B2121" s="3">
        <v>2</v>
      </c>
      <c r="C2121" s="2" t="s">
        <v>26</v>
      </c>
      <c r="D2121" s="1" t="s">
        <v>247</v>
      </c>
      <c r="E2121" s="1" t="s">
        <v>22</v>
      </c>
      <c r="F2121" s="3">
        <v>648</v>
      </c>
      <c r="G2121" s="3"/>
      <c r="H2121" s="327">
        <v>40759</v>
      </c>
      <c r="I2121" s="3">
        <v>12.5</v>
      </c>
      <c r="J2121" s="3"/>
      <c r="K2121" s="3"/>
      <c r="L2121" s="327">
        <v>40361</v>
      </c>
      <c r="M2121" s="327">
        <v>40389</v>
      </c>
      <c r="N2121" s="339"/>
      <c r="O2121" s="339"/>
      <c r="P2121" s="301">
        <v>12.6</v>
      </c>
      <c r="Q2121" s="41"/>
      <c r="R2121">
        <v>12.5</v>
      </c>
      <c r="S2121"/>
      <c r="T2121" s="122">
        <v>39288</v>
      </c>
      <c r="U2121" s="10">
        <v>12.3</v>
      </c>
      <c r="V2121" s="201">
        <f t="shared" si="35"/>
        <v>1.1882288814039996E-2</v>
      </c>
      <c r="W2121" s="158">
        <v>1</v>
      </c>
      <c r="X2121" s="41"/>
      <c r="Z2121" s="16" t="s">
        <v>394</v>
      </c>
      <c r="AA2121" s="127">
        <v>2004</v>
      </c>
      <c r="AB2121" s="4">
        <v>11.7</v>
      </c>
      <c r="AC2121" s="15" t="s">
        <v>64</v>
      </c>
      <c r="AD2121" s="134">
        <v>2008</v>
      </c>
      <c r="AE2121" s="10">
        <v>11.9</v>
      </c>
      <c r="AF2121" s="10">
        <v>12</v>
      </c>
      <c r="AH2121" s="16"/>
      <c r="AI2121" s="110"/>
      <c r="AJ2121" s="110"/>
      <c r="AK2121" s="110"/>
      <c r="AL2121" s="110"/>
      <c r="AM2121" s="110"/>
      <c r="AN2121" s="110"/>
    </row>
    <row r="2122" spans="1:40" s="9" customFormat="1" x14ac:dyDescent="0.2">
      <c r="A2122" s="2" t="s">
        <v>99</v>
      </c>
      <c r="B2122" s="3">
        <v>2</v>
      </c>
      <c r="C2122" s="2" t="s">
        <v>26</v>
      </c>
      <c r="D2122" s="1" t="s">
        <v>247</v>
      </c>
      <c r="E2122" s="1" t="s">
        <v>21</v>
      </c>
      <c r="F2122" s="3">
        <v>649</v>
      </c>
      <c r="G2122" s="3"/>
      <c r="H2122" s="327">
        <v>40759</v>
      </c>
      <c r="I2122" s="3">
        <v>21</v>
      </c>
      <c r="J2122" s="3"/>
      <c r="K2122" s="3"/>
      <c r="L2122" s="327">
        <v>40361</v>
      </c>
      <c r="M2122" s="327">
        <v>40389</v>
      </c>
      <c r="N2122" s="339"/>
      <c r="O2122" s="339"/>
      <c r="P2122" s="301">
        <v>20.5</v>
      </c>
      <c r="Q2122" s="41"/>
      <c r="R2122">
        <v>20.6</v>
      </c>
      <c r="S2122"/>
      <c r="T2122" s="122">
        <v>39288</v>
      </c>
      <c r="U2122" s="10">
        <v>19.5</v>
      </c>
      <c r="V2122" s="201">
        <f t="shared" si="35"/>
        <v>2.9864765163187968E-2</v>
      </c>
      <c r="W2122" s="158">
        <v>1</v>
      </c>
      <c r="X2122" s="41"/>
      <c r="Z2122" s="16"/>
      <c r="AA2122" s="127">
        <v>2004</v>
      </c>
      <c r="AB2122" s="4">
        <v>16.3</v>
      </c>
      <c r="AC2122" s="15" t="s">
        <v>64</v>
      </c>
      <c r="AD2122" s="134">
        <v>2008</v>
      </c>
      <c r="AE2122" s="10">
        <v>18.399999999999999</v>
      </c>
      <c r="AF2122" s="10">
        <v>18.3</v>
      </c>
      <c r="AH2122" s="16"/>
      <c r="AI2122" s="110"/>
      <c r="AJ2122" s="110"/>
      <c r="AK2122" s="110"/>
      <c r="AL2122" s="110"/>
      <c r="AM2122" s="110"/>
      <c r="AN2122" s="110"/>
    </row>
    <row r="2123" spans="1:40" s="9" customFormat="1" x14ac:dyDescent="0.2">
      <c r="A2123" s="2" t="s">
        <v>99</v>
      </c>
      <c r="B2123" s="3">
        <v>2</v>
      </c>
      <c r="C2123" s="2" t="s">
        <v>26</v>
      </c>
      <c r="D2123" s="1" t="s">
        <v>247</v>
      </c>
      <c r="E2123" s="1" t="s">
        <v>21</v>
      </c>
      <c r="F2123" s="3">
        <v>650</v>
      </c>
      <c r="G2123" s="3"/>
      <c r="H2123" s="327">
        <v>40759</v>
      </c>
      <c r="I2123" s="3">
        <v>22.7</v>
      </c>
      <c r="J2123" s="3"/>
      <c r="K2123" s="3"/>
      <c r="L2123" s="327">
        <v>40361</v>
      </c>
      <c r="M2123" s="327">
        <v>40389</v>
      </c>
      <c r="N2123" s="339"/>
      <c r="O2123" s="339"/>
      <c r="P2123" s="301">
        <v>22.4</v>
      </c>
      <c r="Q2123" s="41"/>
      <c r="R2123">
        <v>22.2</v>
      </c>
      <c r="S2123"/>
      <c r="T2123" s="122">
        <v>39288</v>
      </c>
      <c r="U2123" s="10">
        <v>21.1</v>
      </c>
      <c r="V2123" s="201">
        <f t="shared" si="35"/>
        <v>3.4966711632617796E-2</v>
      </c>
      <c r="W2123" s="158">
        <v>1</v>
      </c>
      <c r="X2123" s="41"/>
      <c r="Z2123" s="16"/>
      <c r="AA2123" s="127">
        <v>2004</v>
      </c>
      <c r="AB2123" s="4">
        <v>17</v>
      </c>
      <c r="AC2123" s="15" t="s">
        <v>64</v>
      </c>
      <c r="AD2123" s="134">
        <v>2008</v>
      </c>
      <c r="AE2123" s="10">
        <v>19.8</v>
      </c>
      <c r="AF2123" s="10">
        <v>19.600000000000001</v>
      </c>
      <c r="AH2123" s="16"/>
      <c r="AI2123" s="110"/>
      <c r="AJ2123" s="110"/>
      <c r="AK2123" s="110"/>
      <c r="AL2123" s="110"/>
      <c r="AM2123" s="110"/>
      <c r="AN2123" s="110"/>
    </row>
    <row r="2124" spans="1:40" s="9" customFormat="1" x14ac:dyDescent="0.2">
      <c r="A2124" s="2" t="s">
        <v>99</v>
      </c>
      <c r="B2124" s="3">
        <v>2</v>
      </c>
      <c r="C2124" s="2" t="s">
        <v>26</v>
      </c>
      <c r="D2124" s="1" t="s">
        <v>247</v>
      </c>
      <c r="E2124" s="1" t="s">
        <v>21</v>
      </c>
      <c r="F2124" s="3">
        <v>651</v>
      </c>
      <c r="G2124" s="3"/>
      <c r="H2124" s="327">
        <v>40759</v>
      </c>
      <c r="I2124" s="3">
        <v>19.8</v>
      </c>
      <c r="J2124" s="3"/>
      <c r="K2124" s="3"/>
      <c r="L2124" s="327">
        <v>40361</v>
      </c>
      <c r="M2124" s="327">
        <v>40389</v>
      </c>
      <c r="N2124" s="339"/>
      <c r="O2124" s="339"/>
      <c r="P2124" s="301">
        <v>19.399999999999999</v>
      </c>
      <c r="Q2124" s="41"/>
      <c r="R2124">
        <v>19.5</v>
      </c>
      <c r="S2124"/>
      <c r="T2124" s="122">
        <v>39288</v>
      </c>
      <c r="U2124" s="10">
        <v>19.100000000000001</v>
      </c>
      <c r="V2124" s="201">
        <f t="shared" si="35"/>
        <v>2.8652110398902319E-2</v>
      </c>
      <c r="W2124" s="158">
        <v>1</v>
      </c>
      <c r="X2124" s="41"/>
      <c r="Z2124" s="16"/>
      <c r="AA2124" s="127">
        <v>2004</v>
      </c>
      <c r="AB2124" s="4">
        <v>15.9</v>
      </c>
      <c r="AC2124" s="15" t="s">
        <v>64</v>
      </c>
      <c r="AD2124" s="134">
        <v>2008</v>
      </c>
      <c r="AE2124" s="10">
        <v>17.399999999999999</v>
      </c>
      <c r="AF2124" s="10">
        <v>17.600000000000001</v>
      </c>
      <c r="AH2124" s="16"/>
      <c r="AI2124" s="110"/>
      <c r="AJ2124" s="110"/>
      <c r="AK2124" s="110"/>
      <c r="AL2124" s="110"/>
      <c r="AM2124" s="110"/>
      <c r="AN2124" s="110"/>
    </row>
    <row r="2125" spans="1:40" s="9" customFormat="1" x14ac:dyDescent="0.2">
      <c r="A2125" s="2" t="s">
        <v>99</v>
      </c>
      <c r="B2125" s="3">
        <v>2</v>
      </c>
      <c r="C2125" s="2" t="s">
        <v>26</v>
      </c>
      <c r="D2125" s="1" t="s">
        <v>247</v>
      </c>
      <c r="E2125" s="1" t="s">
        <v>21</v>
      </c>
      <c r="F2125" s="3">
        <v>652</v>
      </c>
      <c r="G2125" s="3"/>
      <c r="H2125" s="327">
        <v>40759</v>
      </c>
      <c r="I2125" s="3">
        <v>20.6</v>
      </c>
      <c r="J2125" s="3"/>
      <c r="K2125" s="3"/>
      <c r="L2125" s="327">
        <v>40361</v>
      </c>
      <c r="M2125" s="327">
        <v>40389</v>
      </c>
      <c r="N2125" s="339"/>
      <c r="O2125" s="339"/>
      <c r="P2125" s="301">
        <v>19.899999999999999</v>
      </c>
      <c r="Q2125" s="41"/>
      <c r="R2125">
        <v>20.100000000000001</v>
      </c>
      <c r="S2125"/>
      <c r="T2125" s="122">
        <v>39288</v>
      </c>
      <c r="U2125" s="10">
        <v>18.899999999999999</v>
      </c>
      <c r="V2125" s="201">
        <f t="shared" si="35"/>
        <v>2.8055207794720247E-2</v>
      </c>
      <c r="W2125" s="158">
        <v>1</v>
      </c>
      <c r="X2125" s="41"/>
      <c r="Z2125" s="16"/>
      <c r="AA2125" s="127">
        <v>2004</v>
      </c>
      <c r="AB2125" s="4">
        <v>15.2</v>
      </c>
      <c r="AC2125" s="15" t="s">
        <v>64</v>
      </c>
      <c r="AD2125" s="134">
        <v>2008</v>
      </c>
      <c r="AE2125" s="10">
        <v>17.600000000000001</v>
      </c>
      <c r="AF2125" s="10">
        <v>17.600000000000001</v>
      </c>
      <c r="AH2125" s="16"/>
      <c r="AI2125" s="110"/>
      <c r="AJ2125" s="110"/>
      <c r="AK2125" s="110"/>
      <c r="AL2125" s="110"/>
      <c r="AM2125" s="110"/>
      <c r="AN2125" s="110"/>
    </row>
    <row r="2126" spans="1:40" s="9" customFormat="1" x14ac:dyDescent="0.2">
      <c r="A2126" s="2" t="s">
        <v>99</v>
      </c>
      <c r="B2126" s="3">
        <v>2</v>
      </c>
      <c r="C2126" s="2" t="s">
        <v>26</v>
      </c>
      <c r="D2126" s="1" t="s">
        <v>247</v>
      </c>
      <c r="E2126" s="1" t="s">
        <v>69</v>
      </c>
      <c r="F2126" s="3">
        <v>653</v>
      </c>
      <c r="G2126" s="3"/>
      <c r="H2126" s="327">
        <v>40759</v>
      </c>
      <c r="I2126" s="3"/>
      <c r="J2126" s="3" t="s">
        <v>1198</v>
      </c>
      <c r="K2126" s="100" t="s">
        <v>1239</v>
      </c>
      <c r="L2126" s="327">
        <v>40361</v>
      </c>
      <c r="M2126" s="327">
        <v>40389</v>
      </c>
      <c r="N2126" s="339"/>
      <c r="O2126" s="339"/>
      <c r="P2126" s="301" t="s">
        <v>1126</v>
      </c>
      <c r="Q2126" s="41" t="s">
        <v>262</v>
      </c>
      <c r="R2126" t="s">
        <v>1126</v>
      </c>
      <c r="S2126"/>
      <c r="T2126" s="122">
        <v>39288</v>
      </c>
      <c r="U2126" s="10">
        <v>14.5</v>
      </c>
      <c r="V2126" s="201">
        <f t="shared" si="35"/>
        <v>1.6512996385431349E-2</v>
      </c>
      <c r="W2126" s="158">
        <v>0</v>
      </c>
      <c r="X2126" s="41" t="s">
        <v>262</v>
      </c>
      <c r="Z2126" s="16"/>
      <c r="AA2126" s="127">
        <v>2004</v>
      </c>
      <c r="AB2126" s="4">
        <v>14.8</v>
      </c>
      <c r="AC2126" s="15" t="s">
        <v>64</v>
      </c>
      <c r="AD2126" s="134">
        <v>2008</v>
      </c>
      <c r="AE2126" s="10"/>
      <c r="AF2126" s="10"/>
      <c r="AG2126" s="9" t="s">
        <v>25</v>
      </c>
      <c r="AH2126" s="16"/>
      <c r="AI2126" s="110"/>
      <c r="AJ2126" s="110"/>
      <c r="AK2126" s="110"/>
      <c r="AL2126" s="110"/>
      <c r="AM2126" s="110"/>
      <c r="AN2126" s="110"/>
    </row>
    <row r="2127" spans="1:40" s="9" customFormat="1" x14ac:dyDescent="0.2">
      <c r="A2127" s="2" t="s">
        <v>99</v>
      </c>
      <c r="B2127" s="3">
        <v>2</v>
      </c>
      <c r="C2127" s="2" t="s">
        <v>26</v>
      </c>
      <c r="D2127" s="1" t="s">
        <v>247</v>
      </c>
      <c r="E2127" s="1" t="s">
        <v>60</v>
      </c>
      <c r="F2127" s="3">
        <v>654</v>
      </c>
      <c r="G2127" s="3"/>
      <c r="H2127" s="327">
        <v>40759</v>
      </c>
      <c r="I2127" s="3">
        <v>17.2</v>
      </c>
      <c r="J2127" s="3"/>
      <c r="K2127" s="100" t="s">
        <v>1657</v>
      </c>
      <c r="L2127" s="327">
        <v>40361</v>
      </c>
      <c r="M2127" s="327">
        <v>40389</v>
      </c>
      <c r="N2127" s="339"/>
      <c r="O2127" s="339"/>
      <c r="P2127" s="301">
        <v>11.9</v>
      </c>
      <c r="Q2127" s="41"/>
      <c r="R2127">
        <v>16.5</v>
      </c>
      <c r="S2127"/>
      <c r="T2127" s="122">
        <v>39288</v>
      </c>
      <c r="U2127" s="10">
        <v>12.1</v>
      </c>
      <c r="V2127" s="201">
        <f t="shared" si="35"/>
        <v>1.149901451030204E-2</v>
      </c>
      <c r="W2127" s="158">
        <v>1</v>
      </c>
      <c r="X2127" s="41"/>
      <c r="Y2127" s="9">
        <v>2</v>
      </c>
      <c r="Z2127" s="16"/>
      <c r="AA2127" s="127">
        <v>2004</v>
      </c>
      <c r="AB2127" s="4">
        <v>11.3</v>
      </c>
      <c r="AC2127" s="15" t="s">
        <v>64</v>
      </c>
      <c r="AD2127" s="134">
        <v>2008</v>
      </c>
      <c r="AE2127" s="10">
        <v>11</v>
      </c>
      <c r="AF2127" s="10">
        <v>11.8</v>
      </c>
      <c r="AH2127" s="16"/>
      <c r="AI2127" s="110"/>
      <c r="AJ2127" s="110"/>
      <c r="AK2127" s="110"/>
      <c r="AL2127" s="110"/>
      <c r="AM2127" s="110"/>
      <c r="AN2127" s="110"/>
    </row>
    <row r="2128" spans="1:40" s="9" customFormat="1" x14ac:dyDescent="0.2">
      <c r="A2128" s="2" t="s">
        <v>99</v>
      </c>
      <c r="B2128" s="3">
        <v>2</v>
      </c>
      <c r="C2128" s="2" t="s">
        <v>26</v>
      </c>
      <c r="D2128" s="1" t="s">
        <v>247</v>
      </c>
      <c r="E2128" s="1" t="s">
        <v>60</v>
      </c>
      <c r="F2128" s="3">
        <v>655</v>
      </c>
      <c r="G2128" s="3"/>
      <c r="H2128" s="327">
        <v>40759</v>
      </c>
      <c r="I2128" s="3">
        <v>13.7</v>
      </c>
      <c r="J2128" s="3"/>
      <c r="K2128" s="3"/>
      <c r="L2128" s="327">
        <v>40361</v>
      </c>
      <c r="M2128" s="327">
        <v>40389</v>
      </c>
      <c r="N2128" s="339"/>
      <c r="O2128" s="339"/>
      <c r="P2128" s="301">
        <v>13.7</v>
      </c>
      <c r="Q2128" s="41"/>
      <c r="R2128">
        <v>13.7</v>
      </c>
      <c r="S2128"/>
      <c r="T2128" s="122">
        <v>39288</v>
      </c>
      <c r="U2128" s="10">
        <v>13.2</v>
      </c>
      <c r="V2128" s="201">
        <f t="shared" si="35"/>
        <v>1.3684777599037136E-2</v>
      </c>
      <c r="W2128" s="158">
        <v>1</v>
      </c>
      <c r="X2128" s="41"/>
      <c r="Y2128" s="9">
        <v>2</v>
      </c>
      <c r="Z2128" s="16"/>
      <c r="AA2128" s="127">
        <v>2004</v>
      </c>
      <c r="AB2128" s="4">
        <v>11.7</v>
      </c>
      <c r="AC2128" s="15" t="s">
        <v>64</v>
      </c>
      <c r="AD2128" s="134">
        <v>2008</v>
      </c>
      <c r="AE2128" s="10">
        <v>14.1</v>
      </c>
      <c r="AF2128" s="10">
        <v>13.3</v>
      </c>
      <c r="AH2128" s="16"/>
      <c r="AI2128" s="110"/>
      <c r="AJ2128" s="110"/>
      <c r="AK2128" s="110"/>
      <c r="AL2128" s="110"/>
      <c r="AM2128" s="110"/>
      <c r="AN2128" s="110"/>
    </row>
    <row r="2129" spans="1:40" s="9" customFormat="1" x14ac:dyDescent="0.2">
      <c r="A2129" s="2" t="s">
        <v>99</v>
      </c>
      <c r="B2129" s="3">
        <v>2</v>
      </c>
      <c r="C2129" s="2" t="s">
        <v>26</v>
      </c>
      <c r="D2129" s="1" t="s">
        <v>247</v>
      </c>
      <c r="E2129" s="1" t="s">
        <v>37</v>
      </c>
      <c r="F2129" s="3">
        <v>656</v>
      </c>
      <c r="G2129" s="3"/>
      <c r="H2129" s="327">
        <v>40759</v>
      </c>
      <c r="I2129" s="3"/>
      <c r="J2129" s="3" t="s">
        <v>1198</v>
      </c>
      <c r="K2129" s="100" t="s">
        <v>1234</v>
      </c>
      <c r="L2129" s="327">
        <v>40361</v>
      </c>
      <c r="M2129" s="327">
        <v>40389</v>
      </c>
      <c r="N2129" s="339"/>
      <c r="O2129" s="339"/>
      <c r="P2129" s="301" t="s">
        <v>1126</v>
      </c>
      <c r="Q2129" s="41" t="s">
        <v>25</v>
      </c>
      <c r="R2129" t="s">
        <v>1126</v>
      </c>
      <c r="S2129"/>
      <c r="T2129" s="122">
        <v>39288</v>
      </c>
      <c r="U2129" s="10">
        <v>11.8</v>
      </c>
      <c r="V2129" s="201">
        <f t="shared" si="35"/>
        <v>1.093588402714607E-2</v>
      </c>
      <c r="W2129" s="158">
        <v>0</v>
      </c>
      <c r="X2129" s="41" t="s">
        <v>25</v>
      </c>
      <c r="Z2129" s="16" t="s">
        <v>737</v>
      </c>
      <c r="AA2129" s="127">
        <v>2004</v>
      </c>
      <c r="AB2129" s="4">
        <v>10.8</v>
      </c>
      <c r="AC2129" s="15" t="s">
        <v>64</v>
      </c>
      <c r="AD2129" s="134">
        <v>2008</v>
      </c>
      <c r="AE2129" s="10"/>
      <c r="AF2129" s="10"/>
      <c r="AG2129" s="9" t="s">
        <v>25</v>
      </c>
      <c r="AH2129" s="16"/>
      <c r="AI2129" s="110"/>
      <c r="AJ2129" s="110"/>
      <c r="AK2129" s="110"/>
      <c r="AL2129" s="110"/>
      <c r="AM2129" s="110"/>
      <c r="AN2129" s="110"/>
    </row>
    <row r="2130" spans="1:40" s="9" customFormat="1" x14ac:dyDescent="0.2">
      <c r="A2130" s="2" t="s">
        <v>99</v>
      </c>
      <c r="B2130" s="3">
        <v>2</v>
      </c>
      <c r="C2130" s="2" t="s">
        <v>26</v>
      </c>
      <c r="D2130" s="1" t="s">
        <v>247</v>
      </c>
      <c r="E2130" s="1" t="s">
        <v>69</v>
      </c>
      <c r="F2130" s="3">
        <v>657</v>
      </c>
      <c r="G2130" s="3"/>
      <c r="H2130" s="327">
        <v>40759</v>
      </c>
      <c r="I2130" s="3"/>
      <c r="J2130" s="3" t="s">
        <v>1198</v>
      </c>
      <c r="K2130" s="100" t="s">
        <v>1239</v>
      </c>
      <c r="L2130" s="327">
        <v>40361</v>
      </c>
      <c r="M2130" s="327">
        <v>40389</v>
      </c>
      <c r="N2130" s="339"/>
      <c r="O2130" s="339"/>
      <c r="P2130" s="301" t="s">
        <v>1126</v>
      </c>
      <c r="Q2130" s="41" t="s">
        <v>694</v>
      </c>
      <c r="R2130" t="s">
        <v>1126</v>
      </c>
      <c r="S2130"/>
      <c r="T2130" s="122"/>
      <c r="U2130" s="10"/>
      <c r="V2130" s="201">
        <f t="shared" si="35"/>
        <v>0</v>
      </c>
      <c r="W2130" s="158">
        <v>0</v>
      </c>
      <c r="X2130" s="41" t="s">
        <v>694</v>
      </c>
      <c r="Z2130" s="16" t="s">
        <v>447</v>
      </c>
      <c r="AA2130" s="127">
        <v>2004</v>
      </c>
      <c r="AB2130" s="4">
        <v>10</v>
      </c>
      <c r="AC2130" s="15" t="s">
        <v>64</v>
      </c>
      <c r="AD2130" s="134">
        <v>2008</v>
      </c>
      <c r="AE2130" s="10"/>
      <c r="AF2130" s="10"/>
      <c r="AG2130" s="9" t="s">
        <v>25</v>
      </c>
      <c r="AH2130" s="16"/>
      <c r="AI2130" s="110"/>
      <c r="AJ2130" s="110"/>
      <c r="AK2130" s="110"/>
      <c r="AL2130" s="110"/>
      <c r="AM2130" s="110"/>
      <c r="AN2130" s="110"/>
    </row>
    <row r="2131" spans="1:40" s="9" customFormat="1" x14ac:dyDescent="0.2">
      <c r="A2131" s="2" t="s">
        <v>99</v>
      </c>
      <c r="B2131" s="3">
        <v>2</v>
      </c>
      <c r="C2131" s="2" t="s">
        <v>26</v>
      </c>
      <c r="D2131" s="1" t="s">
        <v>247</v>
      </c>
      <c r="E2131" s="1" t="s">
        <v>21</v>
      </c>
      <c r="F2131" s="3">
        <v>8851</v>
      </c>
      <c r="G2131" s="3"/>
      <c r="H2131" s="327">
        <v>40759</v>
      </c>
      <c r="I2131" s="3">
        <v>11.8</v>
      </c>
      <c r="J2131" s="3"/>
      <c r="K2131" s="3"/>
      <c r="L2131" s="327">
        <v>40361</v>
      </c>
      <c r="M2131" s="327">
        <v>40389</v>
      </c>
      <c r="N2131" s="339"/>
      <c r="O2131" s="339"/>
      <c r="P2131" s="301">
        <v>11.7</v>
      </c>
      <c r="Q2131" s="41"/>
      <c r="R2131">
        <v>11.9</v>
      </c>
      <c r="S2131"/>
      <c r="T2131" s="122">
        <v>39288</v>
      </c>
      <c r="U2131" s="10">
        <v>11.5</v>
      </c>
      <c r="V2131" s="201">
        <f t="shared" si="35"/>
        <v>1.0386890710931252E-2</v>
      </c>
      <c r="W2131" s="158">
        <v>1</v>
      </c>
      <c r="X2131" s="41"/>
      <c r="Z2131" s="16" t="s">
        <v>738</v>
      </c>
      <c r="AA2131" s="127"/>
      <c r="AB2131" s="4"/>
      <c r="AC2131" s="15"/>
      <c r="AD2131" s="134">
        <v>2008</v>
      </c>
      <c r="AE2131" s="10"/>
      <c r="AF2131" s="10">
        <v>11</v>
      </c>
      <c r="AH2131" s="16"/>
      <c r="AI2131" s="110"/>
      <c r="AJ2131" s="110"/>
      <c r="AK2131" s="110"/>
      <c r="AL2131" s="110"/>
      <c r="AM2131" s="110"/>
      <c r="AN2131" s="110"/>
    </row>
    <row r="2132" spans="1:40" s="9" customFormat="1" x14ac:dyDescent="0.2">
      <c r="A2132" s="2" t="s">
        <v>99</v>
      </c>
      <c r="B2132" s="3">
        <v>2</v>
      </c>
      <c r="C2132" s="2" t="s">
        <v>65</v>
      </c>
      <c r="D2132" s="1" t="s">
        <v>276</v>
      </c>
      <c r="E2132" s="1" t="s">
        <v>22</v>
      </c>
      <c r="F2132" s="3">
        <v>658</v>
      </c>
      <c r="G2132" s="3"/>
      <c r="H2132" s="327">
        <v>40759</v>
      </c>
      <c r="I2132" s="3">
        <v>21.3</v>
      </c>
      <c r="J2132" s="3"/>
      <c r="K2132" s="3"/>
      <c r="L2132" s="327">
        <v>40361</v>
      </c>
      <c r="M2132" s="327">
        <v>40389</v>
      </c>
      <c r="N2132" s="339"/>
      <c r="O2132" s="339"/>
      <c r="P2132" s="301">
        <v>21</v>
      </c>
      <c r="Q2132" s="41"/>
      <c r="R2132">
        <v>21.3</v>
      </c>
      <c r="S2132"/>
      <c r="T2132" s="122">
        <v>39288</v>
      </c>
      <c r="U2132" s="10">
        <v>20</v>
      </c>
      <c r="V2132" s="201">
        <f t="shared" si="35"/>
        <v>3.1415926535897934E-2</v>
      </c>
      <c r="W2132" s="158">
        <v>1</v>
      </c>
      <c r="X2132" s="41"/>
      <c r="Z2132" s="16"/>
      <c r="AA2132" s="127">
        <v>2004</v>
      </c>
      <c r="AB2132" s="4">
        <v>16.2</v>
      </c>
      <c r="AC2132" s="16"/>
      <c r="AD2132" s="128">
        <v>2008</v>
      </c>
      <c r="AE2132" s="10">
        <v>18</v>
      </c>
      <c r="AF2132" s="10">
        <v>18.5</v>
      </c>
      <c r="AH2132" s="86" t="s">
        <v>818</v>
      </c>
      <c r="AI2132" s="110"/>
      <c r="AJ2132" s="110"/>
      <c r="AK2132" s="110"/>
      <c r="AL2132" s="110"/>
      <c r="AM2132" s="110"/>
      <c r="AN2132" s="110"/>
    </row>
    <row r="2133" spans="1:40" s="9" customFormat="1" x14ac:dyDescent="0.2">
      <c r="A2133" s="2" t="s">
        <v>99</v>
      </c>
      <c r="B2133" s="3">
        <v>2</v>
      </c>
      <c r="C2133" s="2" t="s">
        <v>65</v>
      </c>
      <c r="D2133" s="1" t="s">
        <v>276</v>
      </c>
      <c r="E2133" s="1" t="s">
        <v>22</v>
      </c>
      <c r="F2133" s="3">
        <v>659</v>
      </c>
      <c r="G2133" s="3"/>
      <c r="H2133" s="327">
        <v>40759</v>
      </c>
      <c r="I2133" s="3">
        <v>13.1</v>
      </c>
      <c r="J2133" s="3"/>
      <c r="K2133" s="3"/>
      <c r="L2133" s="327">
        <v>40361</v>
      </c>
      <c r="M2133" s="327">
        <v>40389</v>
      </c>
      <c r="N2133" s="339"/>
      <c r="O2133" s="339"/>
      <c r="P2133" s="301">
        <v>13</v>
      </c>
      <c r="Q2133" s="41"/>
      <c r="R2133">
        <v>13</v>
      </c>
      <c r="S2133"/>
      <c r="T2133" s="122">
        <v>39288</v>
      </c>
      <c r="U2133" s="10">
        <v>13</v>
      </c>
      <c r="V2133" s="201">
        <f t="shared" si="35"/>
        <v>1.3273228961416876E-2</v>
      </c>
      <c r="W2133" s="158">
        <v>1</v>
      </c>
      <c r="X2133" s="41"/>
      <c r="Z2133" s="16"/>
      <c r="AA2133" s="127">
        <v>2004</v>
      </c>
      <c r="AB2133" s="4">
        <v>11.2</v>
      </c>
      <c r="AC2133" s="15" t="s">
        <v>64</v>
      </c>
      <c r="AD2133" s="134">
        <v>2008</v>
      </c>
      <c r="AE2133" s="10">
        <v>12.1</v>
      </c>
      <c r="AF2133" s="10">
        <v>12.3</v>
      </c>
      <c r="AH2133" s="16"/>
      <c r="AI2133" s="110"/>
      <c r="AJ2133" s="110"/>
      <c r="AK2133" s="110"/>
      <c r="AL2133" s="110"/>
      <c r="AM2133" s="110"/>
      <c r="AN2133" s="110"/>
    </row>
    <row r="2134" spans="1:40" s="9" customFormat="1" x14ac:dyDescent="0.2">
      <c r="A2134" s="2" t="s">
        <v>99</v>
      </c>
      <c r="B2134" s="3">
        <v>2</v>
      </c>
      <c r="C2134" s="2" t="s">
        <v>65</v>
      </c>
      <c r="D2134" s="1" t="s">
        <v>276</v>
      </c>
      <c r="E2134" s="1" t="s">
        <v>69</v>
      </c>
      <c r="F2134" s="3">
        <v>660</v>
      </c>
      <c r="G2134" s="3"/>
      <c r="H2134" s="327">
        <v>40759</v>
      </c>
      <c r="I2134" s="3"/>
      <c r="J2134" s="3"/>
      <c r="K2134" s="100" t="s">
        <v>1199</v>
      </c>
      <c r="L2134" s="327">
        <v>40361</v>
      </c>
      <c r="M2134" s="327">
        <v>40389</v>
      </c>
      <c r="N2134" s="339"/>
      <c r="O2134" s="339"/>
      <c r="P2134" s="301"/>
      <c r="Q2134" s="41" t="s">
        <v>694</v>
      </c>
      <c r="R2134"/>
      <c r="S2134"/>
      <c r="T2134" s="122">
        <v>39288</v>
      </c>
      <c r="U2134" s="10"/>
      <c r="V2134" s="201">
        <f t="shared" si="35"/>
        <v>0</v>
      </c>
      <c r="W2134" s="158">
        <v>1</v>
      </c>
      <c r="X2134" s="41"/>
      <c r="Z2134" s="16" t="s">
        <v>249</v>
      </c>
      <c r="AA2134" s="127">
        <v>2004</v>
      </c>
      <c r="AB2134" s="4">
        <v>10.9</v>
      </c>
      <c r="AC2134" s="15" t="s">
        <v>25</v>
      </c>
      <c r="AD2134" s="134">
        <v>2008</v>
      </c>
      <c r="AE2134" s="10"/>
      <c r="AF2134" s="10"/>
      <c r="AG2134" s="9" t="s">
        <v>25</v>
      </c>
      <c r="AH2134" s="16"/>
      <c r="AI2134" s="110"/>
      <c r="AJ2134" s="110"/>
      <c r="AK2134" s="110"/>
      <c r="AL2134" s="110"/>
      <c r="AM2134" s="110"/>
      <c r="AN2134" s="110"/>
    </row>
    <row r="2135" spans="1:40" s="9" customFormat="1" x14ac:dyDescent="0.2">
      <c r="A2135" s="2" t="s">
        <v>99</v>
      </c>
      <c r="B2135" s="3">
        <v>2</v>
      </c>
      <c r="C2135" s="2" t="s">
        <v>65</v>
      </c>
      <c r="D2135" s="1" t="s">
        <v>276</v>
      </c>
      <c r="E2135" s="1" t="s">
        <v>22</v>
      </c>
      <c r="F2135" s="3">
        <v>661</v>
      </c>
      <c r="G2135" s="3"/>
      <c r="H2135" s="327">
        <v>40759</v>
      </c>
      <c r="I2135" s="3">
        <v>11.7</v>
      </c>
      <c r="J2135" s="3"/>
      <c r="K2135" s="3"/>
      <c r="L2135" s="327">
        <v>40361</v>
      </c>
      <c r="M2135" s="327">
        <v>40389</v>
      </c>
      <c r="N2135" s="339"/>
      <c r="O2135" s="339"/>
      <c r="P2135" s="301">
        <v>11.5</v>
      </c>
      <c r="Q2135" s="41"/>
      <c r="R2135">
        <v>11.7</v>
      </c>
      <c r="S2135"/>
      <c r="T2135" s="122">
        <v>39288</v>
      </c>
      <c r="U2135" s="10">
        <v>11.7</v>
      </c>
      <c r="V2135" s="201">
        <f t="shared" si="35"/>
        <v>1.0751315458747667E-2</v>
      </c>
      <c r="W2135" s="158">
        <v>1</v>
      </c>
      <c r="X2135" s="41"/>
      <c r="Z2135" s="16"/>
      <c r="AA2135" s="127">
        <v>2004</v>
      </c>
      <c r="AB2135" s="4">
        <v>11</v>
      </c>
      <c r="AC2135" s="15" t="s">
        <v>64</v>
      </c>
      <c r="AD2135" s="134">
        <v>2008</v>
      </c>
      <c r="AE2135" s="10">
        <v>11</v>
      </c>
      <c r="AF2135" s="10">
        <v>11.7</v>
      </c>
      <c r="AH2135" s="16" t="s">
        <v>52</v>
      </c>
      <c r="AI2135" s="110"/>
      <c r="AJ2135" s="110"/>
      <c r="AK2135" s="110"/>
      <c r="AL2135" s="110"/>
      <c r="AM2135" s="110"/>
      <c r="AN2135" s="110"/>
    </row>
    <row r="2136" spans="1:40" s="9" customFormat="1" x14ac:dyDescent="0.2">
      <c r="A2136" s="2" t="s">
        <v>99</v>
      </c>
      <c r="B2136" s="3">
        <v>2</v>
      </c>
      <c r="C2136" s="2" t="s">
        <v>65</v>
      </c>
      <c r="D2136" s="1" t="s">
        <v>276</v>
      </c>
      <c r="E2136" s="1" t="s">
        <v>22</v>
      </c>
      <c r="F2136" s="3">
        <v>662</v>
      </c>
      <c r="G2136" s="3"/>
      <c r="H2136" s="327">
        <v>40759</v>
      </c>
      <c r="I2136" s="3">
        <v>13.4</v>
      </c>
      <c r="J2136" s="3"/>
      <c r="K2136" s="3"/>
      <c r="L2136" s="327">
        <v>40361</v>
      </c>
      <c r="M2136" s="327">
        <v>40389</v>
      </c>
      <c r="N2136" s="339"/>
      <c r="O2136" s="339"/>
      <c r="P2136" s="301">
        <v>13.3</v>
      </c>
      <c r="Q2136" s="41"/>
      <c r="R2136">
        <v>13.3</v>
      </c>
      <c r="S2136"/>
      <c r="T2136" s="122">
        <v>39288</v>
      </c>
      <c r="U2136" s="10">
        <v>13.2</v>
      </c>
      <c r="V2136" s="201">
        <f t="shared" si="35"/>
        <v>1.3684777599037136E-2</v>
      </c>
      <c r="W2136" s="158">
        <v>1</v>
      </c>
      <c r="X2136" s="41"/>
      <c r="Z2136" s="16"/>
      <c r="AA2136" s="127">
        <v>2004</v>
      </c>
      <c r="AB2136" s="4">
        <v>11.7</v>
      </c>
      <c r="AC2136" s="15" t="s">
        <v>64</v>
      </c>
      <c r="AD2136" s="134">
        <v>2008</v>
      </c>
      <c r="AE2136" s="10">
        <v>12.8</v>
      </c>
      <c r="AF2136" s="10">
        <v>12.9</v>
      </c>
      <c r="AH2136" s="16"/>
      <c r="AI2136" s="110"/>
      <c r="AJ2136" s="110"/>
      <c r="AK2136" s="110"/>
      <c r="AL2136" s="110"/>
      <c r="AM2136" s="110"/>
      <c r="AN2136" s="110"/>
    </row>
    <row r="2137" spans="1:40" s="9" customFormat="1" x14ac:dyDescent="0.2">
      <c r="A2137" s="2" t="s">
        <v>99</v>
      </c>
      <c r="B2137" s="3">
        <v>2</v>
      </c>
      <c r="C2137" s="2" t="s">
        <v>65</v>
      </c>
      <c r="D2137" s="1" t="s">
        <v>276</v>
      </c>
      <c r="E2137" s="1" t="s">
        <v>69</v>
      </c>
      <c r="F2137" s="3">
        <v>663</v>
      </c>
      <c r="G2137" s="3"/>
      <c r="H2137" s="327">
        <v>40759</v>
      </c>
      <c r="I2137" s="3"/>
      <c r="J2137" s="3" t="s">
        <v>1198</v>
      </c>
      <c r="K2137" s="100" t="s">
        <v>1239</v>
      </c>
      <c r="L2137" s="327">
        <v>40361</v>
      </c>
      <c r="M2137" s="327">
        <v>40389</v>
      </c>
      <c r="N2137" s="339"/>
      <c r="O2137" s="339"/>
      <c r="P2137" s="301" t="s">
        <v>1126</v>
      </c>
      <c r="Q2137" s="41" t="s">
        <v>733</v>
      </c>
      <c r="R2137" t="s">
        <v>1126</v>
      </c>
      <c r="S2137"/>
      <c r="T2137" s="122">
        <v>39288</v>
      </c>
      <c r="U2137" s="10">
        <v>12.2</v>
      </c>
      <c r="V2137" s="201">
        <f t="shared" si="35"/>
        <v>1.1689866264007618E-2</v>
      </c>
      <c r="W2137" s="158">
        <v>1</v>
      </c>
      <c r="X2137" s="41"/>
      <c r="Z2137" s="16"/>
      <c r="AA2137" s="127">
        <v>2004</v>
      </c>
      <c r="AB2137" s="4">
        <v>10</v>
      </c>
      <c r="AC2137" s="15" t="s">
        <v>64</v>
      </c>
      <c r="AD2137" s="134">
        <v>2008</v>
      </c>
      <c r="AE2137" s="10"/>
      <c r="AF2137" s="10"/>
      <c r="AG2137" s="9" t="s">
        <v>25</v>
      </c>
      <c r="AH2137" s="16"/>
      <c r="AI2137" s="110"/>
      <c r="AJ2137" s="110"/>
      <c r="AK2137" s="110"/>
      <c r="AL2137" s="110"/>
      <c r="AM2137" s="110"/>
      <c r="AN2137" s="110"/>
    </row>
    <row r="2138" spans="1:40" s="9" customFormat="1" x14ac:dyDescent="0.2">
      <c r="A2138" s="2" t="s">
        <v>99</v>
      </c>
      <c r="B2138" s="3">
        <v>2</v>
      </c>
      <c r="C2138" s="2" t="s">
        <v>65</v>
      </c>
      <c r="D2138" s="1" t="s">
        <v>276</v>
      </c>
      <c r="E2138" s="1" t="s">
        <v>67</v>
      </c>
      <c r="F2138" s="3">
        <v>664</v>
      </c>
      <c r="G2138" s="3"/>
      <c r="H2138" s="327">
        <v>40759</v>
      </c>
      <c r="I2138" s="3">
        <v>26.6</v>
      </c>
      <c r="J2138" s="3"/>
      <c r="K2138" s="3"/>
      <c r="L2138" s="327">
        <v>40361</v>
      </c>
      <c r="M2138" s="327">
        <v>40389</v>
      </c>
      <c r="N2138" s="339"/>
      <c r="O2138" s="339"/>
      <c r="P2138" s="301">
        <v>25.4</v>
      </c>
      <c r="Q2138" s="41"/>
      <c r="R2138">
        <v>25.4</v>
      </c>
      <c r="S2138"/>
      <c r="T2138" s="122">
        <v>39288</v>
      </c>
      <c r="U2138" s="10">
        <v>23.4</v>
      </c>
      <c r="V2138" s="201">
        <f t="shared" si="35"/>
        <v>4.300526183499067E-2</v>
      </c>
      <c r="W2138" s="158">
        <v>1</v>
      </c>
      <c r="X2138" s="41"/>
      <c r="Z2138" s="16"/>
      <c r="AA2138" s="127">
        <v>2004</v>
      </c>
      <c r="AB2138" s="4">
        <v>17</v>
      </c>
      <c r="AC2138" s="15" t="s">
        <v>64</v>
      </c>
      <c r="AD2138" s="134">
        <v>2008</v>
      </c>
      <c r="AE2138" s="10">
        <v>20.399999999999999</v>
      </c>
      <c r="AF2138" s="10">
        <v>20.7</v>
      </c>
      <c r="AH2138" s="16"/>
      <c r="AI2138" s="110"/>
      <c r="AJ2138" s="110"/>
      <c r="AK2138" s="110"/>
      <c r="AL2138" s="110"/>
      <c r="AM2138" s="110"/>
      <c r="AN2138" s="110"/>
    </row>
    <row r="2139" spans="1:40" s="9" customFormat="1" x14ac:dyDescent="0.2">
      <c r="A2139" s="2" t="s">
        <v>99</v>
      </c>
      <c r="B2139" s="3">
        <v>2</v>
      </c>
      <c r="C2139" s="2" t="s">
        <v>65</v>
      </c>
      <c r="D2139" s="1" t="s">
        <v>276</v>
      </c>
      <c r="E2139" s="1" t="s">
        <v>22</v>
      </c>
      <c r="F2139" s="3">
        <v>665</v>
      </c>
      <c r="G2139" s="3"/>
      <c r="H2139" s="327">
        <v>40759</v>
      </c>
      <c r="I2139" s="3">
        <v>20.2</v>
      </c>
      <c r="J2139" s="3"/>
      <c r="K2139" s="3"/>
      <c r="L2139" s="327">
        <v>40361</v>
      </c>
      <c r="M2139" s="327">
        <v>40389</v>
      </c>
      <c r="N2139" s="339"/>
      <c r="O2139" s="339"/>
      <c r="P2139" s="301">
        <v>19.7</v>
      </c>
      <c r="Q2139" s="41"/>
      <c r="R2139">
        <v>19.899999999999999</v>
      </c>
      <c r="S2139"/>
      <c r="T2139" s="122">
        <v>39288</v>
      </c>
      <c r="U2139" s="10">
        <v>18.899999999999999</v>
      </c>
      <c r="V2139" s="201">
        <f t="shared" si="35"/>
        <v>2.8055207794720247E-2</v>
      </c>
      <c r="W2139" s="158">
        <v>1</v>
      </c>
      <c r="X2139" s="41"/>
      <c r="Z2139" s="16"/>
      <c r="AA2139" s="127">
        <v>2004</v>
      </c>
      <c r="AB2139" s="4">
        <v>16.5</v>
      </c>
      <c r="AC2139" s="15" t="s">
        <v>64</v>
      </c>
      <c r="AD2139" s="134">
        <v>2008</v>
      </c>
      <c r="AE2139" s="10">
        <v>17.899999999999999</v>
      </c>
      <c r="AF2139" s="10">
        <v>18</v>
      </c>
      <c r="AH2139" s="16"/>
      <c r="AI2139" s="110"/>
      <c r="AJ2139" s="110"/>
      <c r="AK2139" s="110"/>
      <c r="AL2139" s="110"/>
      <c r="AM2139" s="110"/>
      <c r="AN2139" s="110"/>
    </row>
    <row r="2140" spans="1:40" s="9" customFormat="1" x14ac:dyDescent="0.2">
      <c r="A2140" s="2" t="s">
        <v>99</v>
      </c>
      <c r="B2140" s="3">
        <v>2</v>
      </c>
      <c r="C2140" s="2" t="s">
        <v>65</v>
      </c>
      <c r="D2140" s="1" t="s">
        <v>276</v>
      </c>
      <c r="E2140" s="1" t="s">
        <v>69</v>
      </c>
      <c r="F2140" s="3">
        <v>666</v>
      </c>
      <c r="G2140" s="3"/>
      <c r="H2140" s="327">
        <v>40759</v>
      </c>
      <c r="I2140" s="3"/>
      <c r="J2140" s="3" t="s">
        <v>1198</v>
      </c>
      <c r="K2140" s="100" t="s">
        <v>1239</v>
      </c>
      <c r="L2140" s="327">
        <v>40361</v>
      </c>
      <c r="M2140" s="327">
        <v>40389</v>
      </c>
      <c r="N2140" s="339"/>
      <c r="O2140" s="339"/>
      <c r="P2140" s="301" t="s">
        <v>1126</v>
      </c>
      <c r="Q2140" s="41" t="s">
        <v>262</v>
      </c>
      <c r="R2140" t="s">
        <v>1126</v>
      </c>
      <c r="S2140"/>
      <c r="T2140" s="122">
        <v>39288</v>
      </c>
      <c r="U2140" s="10">
        <v>13</v>
      </c>
      <c r="V2140" s="201">
        <f t="shared" si="35"/>
        <v>1.3273228961416876E-2</v>
      </c>
      <c r="W2140" s="158">
        <v>0</v>
      </c>
      <c r="X2140" s="41" t="s">
        <v>262</v>
      </c>
      <c r="Z2140" s="16"/>
      <c r="AA2140" s="127">
        <v>2004</v>
      </c>
      <c r="AB2140" s="4">
        <v>13.8</v>
      </c>
      <c r="AC2140" s="15" t="s">
        <v>25</v>
      </c>
      <c r="AD2140" s="134">
        <v>2008</v>
      </c>
      <c r="AE2140" s="10"/>
      <c r="AF2140" s="10"/>
      <c r="AG2140" s="9" t="s">
        <v>25</v>
      </c>
      <c r="AH2140" s="16"/>
      <c r="AI2140" s="110"/>
      <c r="AJ2140" s="110"/>
      <c r="AK2140" s="110"/>
      <c r="AL2140" s="110"/>
      <c r="AM2140" s="110"/>
      <c r="AN2140" s="110"/>
    </row>
    <row r="2141" spans="1:40" s="9" customFormat="1" x14ac:dyDescent="0.2">
      <c r="A2141" s="2" t="s">
        <v>99</v>
      </c>
      <c r="B2141" s="3">
        <v>2</v>
      </c>
      <c r="C2141" s="2" t="s">
        <v>65</v>
      </c>
      <c r="D2141" s="1" t="s">
        <v>276</v>
      </c>
      <c r="E2141" s="1" t="s">
        <v>37</v>
      </c>
      <c r="F2141" s="3">
        <v>667</v>
      </c>
      <c r="G2141" s="3"/>
      <c r="H2141" s="327">
        <v>40759</v>
      </c>
      <c r="I2141" s="3">
        <v>12.8</v>
      </c>
      <c r="J2141" s="3"/>
      <c r="K2141" s="100" t="s">
        <v>1650</v>
      </c>
      <c r="L2141" s="327">
        <v>40361</v>
      </c>
      <c r="M2141" s="327">
        <v>40389</v>
      </c>
      <c r="N2141" s="339"/>
      <c r="O2141" s="339"/>
      <c r="P2141" s="301">
        <v>13.8</v>
      </c>
      <c r="Q2141" s="41"/>
      <c r="R2141">
        <v>12.6</v>
      </c>
      <c r="S2141"/>
      <c r="T2141" s="122">
        <v>39288</v>
      </c>
      <c r="U2141" s="10">
        <v>13</v>
      </c>
      <c r="V2141" s="201">
        <f t="shared" si="35"/>
        <v>1.3273228961416876E-2</v>
      </c>
      <c r="W2141" s="158">
        <v>1</v>
      </c>
      <c r="X2141" s="41"/>
      <c r="Z2141" s="16"/>
      <c r="AA2141" s="127">
        <v>2004</v>
      </c>
      <c r="AB2141" s="4">
        <v>12.4</v>
      </c>
      <c r="AC2141" s="15" t="s">
        <v>64</v>
      </c>
      <c r="AD2141" s="134">
        <v>2008</v>
      </c>
      <c r="AE2141" s="10">
        <v>12.5</v>
      </c>
      <c r="AF2141" s="10">
        <v>12.6</v>
      </c>
      <c r="AH2141" s="16"/>
      <c r="AI2141" s="110"/>
      <c r="AJ2141" s="110"/>
      <c r="AK2141" s="110"/>
      <c r="AL2141" s="110"/>
      <c r="AM2141" s="110"/>
      <c r="AN2141" s="110"/>
    </row>
    <row r="2142" spans="1:40" s="9" customFormat="1" x14ac:dyDescent="0.2">
      <c r="A2142" s="2" t="s">
        <v>99</v>
      </c>
      <c r="B2142" s="3">
        <v>2</v>
      </c>
      <c r="C2142" s="2" t="s">
        <v>65</v>
      </c>
      <c r="D2142" s="1" t="s">
        <v>276</v>
      </c>
      <c r="E2142" s="1" t="s">
        <v>69</v>
      </c>
      <c r="F2142" s="3">
        <v>668</v>
      </c>
      <c r="G2142" s="3"/>
      <c r="H2142" s="327">
        <v>40759</v>
      </c>
      <c r="I2142" s="3"/>
      <c r="J2142" s="3"/>
      <c r="K2142" s="100" t="s">
        <v>1199</v>
      </c>
      <c r="L2142" s="327">
        <v>40361</v>
      </c>
      <c r="M2142" s="327">
        <v>40389</v>
      </c>
      <c r="N2142" s="339"/>
      <c r="O2142" s="339"/>
      <c r="P2142" s="301" t="s">
        <v>1126</v>
      </c>
      <c r="Q2142" s="41" t="s">
        <v>694</v>
      </c>
      <c r="R2142" t="s">
        <v>1126</v>
      </c>
      <c r="S2142"/>
      <c r="T2142" s="122"/>
      <c r="U2142" s="10"/>
      <c r="V2142" s="201">
        <f t="shared" si="35"/>
        <v>0</v>
      </c>
      <c r="W2142" s="158">
        <v>0</v>
      </c>
      <c r="X2142" s="41" t="s">
        <v>694</v>
      </c>
      <c r="Z2142" s="16" t="s">
        <v>447</v>
      </c>
      <c r="AA2142" s="127">
        <v>2004</v>
      </c>
      <c r="AB2142" s="4">
        <v>10.9</v>
      </c>
      <c r="AC2142" s="15" t="s">
        <v>64</v>
      </c>
      <c r="AD2142" s="134">
        <v>2008</v>
      </c>
      <c r="AE2142" s="10"/>
      <c r="AF2142" s="10"/>
      <c r="AG2142" s="9" t="s">
        <v>25</v>
      </c>
      <c r="AH2142" s="16"/>
      <c r="AI2142" s="110"/>
      <c r="AJ2142" s="110"/>
      <c r="AK2142" s="110"/>
      <c r="AL2142" s="110"/>
      <c r="AM2142" s="110"/>
      <c r="AN2142" s="110"/>
    </row>
    <row r="2143" spans="1:40" s="9" customFormat="1" x14ac:dyDescent="0.2">
      <c r="A2143" s="2" t="s">
        <v>99</v>
      </c>
      <c r="B2143" s="3">
        <v>2</v>
      </c>
      <c r="C2143" s="2" t="s">
        <v>65</v>
      </c>
      <c r="D2143" s="1" t="s">
        <v>276</v>
      </c>
      <c r="E2143" s="1" t="s">
        <v>37</v>
      </c>
      <c r="F2143" s="3">
        <v>669</v>
      </c>
      <c r="G2143" s="3"/>
      <c r="H2143" s="327">
        <v>40759</v>
      </c>
      <c r="I2143" s="3">
        <v>15.6</v>
      </c>
      <c r="J2143" s="3"/>
      <c r="K2143" s="3"/>
      <c r="L2143" s="327">
        <v>40361</v>
      </c>
      <c r="M2143" s="327">
        <v>40389</v>
      </c>
      <c r="N2143" s="339"/>
      <c r="O2143" s="339"/>
      <c r="P2143" s="301">
        <v>15.5</v>
      </c>
      <c r="Q2143" s="41"/>
      <c r="R2143">
        <v>15.5</v>
      </c>
      <c r="S2143"/>
      <c r="T2143" s="122">
        <v>39288</v>
      </c>
      <c r="U2143" s="10">
        <v>15.5</v>
      </c>
      <c r="V2143" s="201">
        <f t="shared" si="35"/>
        <v>1.8869190875623696E-2</v>
      </c>
      <c r="W2143" s="158">
        <v>1</v>
      </c>
      <c r="X2143" s="41"/>
      <c r="Z2143" s="16"/>
      <c r="AA2143" s="127">
        <v>2004</v>
      </c>
      <c r="AB2143" s="4">
        <v>14.2</v>
      </c>
      <c r="AC2143" s="15" t="s">
        <v>64</v>
      </c>
      <c r="AD2143" s="134">
        <v>2008</v>
      </c>
      <c r="AE2143" s="10">
        <v>14.5</v>
      </c>
      <c r="AF2143" s="10">
        <v>15</v>
      </c>
      <c r="AH2143" s="16"/>
      <c r="AI2143" s="110"/>
      <c r="AJ2143" s="110"/>
      <c r="AK2143" s="110"/>
      <c r="AL2143" s="110"/>
      <c r="AM2143" s="110"/>
      <c r="AN2143" s="110"/>
    </row>
    <row r="2144" spans="1:40" s="9" customFormat="1" x14ac:dyDescent="0.2">
      <c r="A2144" s="2" t="s">
        <v>99</v>
      </c>
      <c r="B2144" s="3">
        <v>2</v>
      </c>
      <c r="C2144" s="2" t="s">
        <v>65</v>
      </c>
      <c r="D2144" s="1" t="s">
        <v>276</v>
      </c>
      <c r="E2144" s="1" t="s">
        <v>67</v>
      </c>
      <c r="F2144" s="3">
        <v>670</v>
      </c>
      <c r="G2144" s="3"/>
      <c r="H2144" s="327">
        <v>40759</v>
      </c>
      <c r="I2144" s="3"/>
      <c r="J2144" s="3" t="s">
        <v>1198</v>
      </c>
      <c r="K2144" s="3"/>
      <c r="L2144" s="327">
        <v>40361</v>
      </c>
      <c r="M2144" s="327">
        <v>40389</v>
      </c>
      <c r="N2144" s="339"/>
      <c r="O2144" s="339"/>
      <c r="P2144" s="301" t="s">
        <v>1126</v>
      </c>
      <c r="Q2144" s="41" t="s">
        <v>25</v>
      </c>
      <c r="R2144" t="s">
        <v>1126</v>
      </c>
      <c r="S2144"/>
      <c r="T2144" s="122">
        <v>39288</v>
      </c>
      <c r="U2144" s="10">
        <v>12.1</v>
      </c>
      <c r="V2144" s="201">
        <f t="shared" si="35"/>
        <v>1.149901451030204E-2</v>
      </c>
      <c r="W2144" s="158">
        <v>0</v>
      </c>
      <c r="X2144" s="41" t="s">
        <v>25</v>
      </c>
      <c r="Z2144" s="16" t="s">
        <v>398</v>
      </c>
      <c r="AA2144" s="127">
        <v>2004</v>
      </c>
      <c r="AB2144" s="4">
        <v>11.9</v>
      </c>
      <c r="AC2144" s="15" t="s">
        <v>25</v>
      </c>
      <c r="AD2144" s="134">
        <v>2008</v>
      </c>
      <c r="AE2144" s="10"/>
      <c r="AF2144" s="10"/>
      <c r="AG2144" s="9" t="s">
        <v>25</v>
      </c>
      <c r="AH2144" s="16"/>
      <c r="AI2144" s="110"/>
      <c r="AJ2144" s="110"/>
      <c r="AK2144" s="110"/>
      <c r="AL2144" s="110"/>
      <c r="AM2144" s="110"/>
      <c r="AN2144" s="110"/>
    </row>
    <row r="2145" spans="1:40" s="9" customFormat="1" x14ac:dyDescent="0.2">
      <c r="A2145" s="2" t="s">
        <v>99</v>
      </c>
      <c r="B2145" s="3">
        <v>2</v>
      </c>
      <c r="C2145" s="2" t="s">
        <v>65</v>
      </c>
      <c r="D2145" s="1" t="s">
        <v>276</v>
      </c>
      <c r="E2145" s="1" t="s">
        <v>67</v>
      </c>
      <c r="F2145" s="3">
        <v>671</v>
      </c>
      <c r="G2145" s="3"/>
      <c r="H2145" s="327">
        <v>40759</v>
      </c>
      <c r="I2145" s="3"/>
      <c r="J2145" s="3" t="s">
        <v>1198</v>
      </c>
      <c r="K2145" s="3"/>
      <c r="L2145" s="327">
        <v>40361</v>
      </c>
      <c r="M2145" s="327">
        <v>40389</v>
      </c>
      <c r="N2145" s="339"/>
      <c r="O2145" s="339"/>
      <c r="P2145" s="301" t="s">
        <v>1126</v>
      </c>
      <c r="Q2145" s="41" t="s">
        <v>25</v>
      </c>
      <c r="R2145" t="s">
        <v>1126</v>
      </c>
      <c r="S2145"/>
      <c r="T2145" s="122">
        <v>39288</v>
      </c>
      <c r="U2145" s="10">
        <v>15.9</v>
      </c>
      <c r="V2145" s="201">
        <f t="shared" si="35"/>
        <v>1.9855650968850891E-2</v>
      </c>
      <c r="W2145" s="158">
        <v>0</v>
      </c>
      <c r="X2145" s="41" t="s">
        <v>25</v>
      </c>
      <c r="Z2145" s="16" t="s">
        <v>395</v>
      </c>
      <c r="AA2145" s="127">
        <v>2004</v>
      </c>
      <c r="AB2145" s="4">
        <v>15.7</v>
      </c>
      <c r="AC2145" s="15" t="s">
        <v>25</v>
      </c>
      <c r="AD2145" s="134">
        <v>2008</v>
      </c>
      <c r="AE2145" s="10">
        <v>15.7</v>
      </c>
      <c r="AF2145" s="10">
        <v>15.7</v>
      </c>
      <c r="AH2145" s="16" t="s">
        <v>53</v>
      </c>
      <c r="AI2145" s="110"/>
      <c r="AJ2145" s="110"/>
      <c r="AK2145" s="110"/>
      <c r="AL2145" s="110"/>
      <c r="AM2145" s="110"/>
      <c r="AN2145" s="110"/>
    </row>
    <row r="2146" spans="1:40" s="9" customFormat="1" x14ac:dyDescent="0.2">
      <c r="A2146" s="2" t="s">
        <v>99</v>
      </c>
      <c r="B2146" s="3">
        <v>2</v>
      </c>
      <c r="C2146" s="2" t="s">
        <v>65</v>
      </c>
      <c r="D2146" s="1" t="s">
        <v>276</v>
      </c>
      <c r="E2146" s="1" t="s">
        <v>67</v>
      </c>
      <c r="F2146" s="3">
        <v>672</v>
      </c>
      <c r="G2146" s="3"/>
      <c r="H2146" s="327">
        <v>40759</v>
      </c>
      <c r="I2146" s="3">
        <v>12.7</v>
      </c>
      <c r="J2146" s="3"/>
      <c r="K2146" s="100" t="s">
        <v>1220</v>
      </c>
      <c r="L2146" s="327">
        <v>40361</v>
      </c>
      <c r="M2146" s="327">
        <v>40389</v>
      </c>
      <c r="N2146" s="339"/>
      <c r="O2146" s="339"/>
      <c r="P2146" s="301" t="s">
        <v>1126</v>
      </c>
      <c r="Q2146" s="41" t="s">
        <v>1112</v>
      </c>
      <c r="R2146">
        <v>14.3</v>
      </c>
      <c r="S2146"/>
      <c r="T2146" s="122">
        <v>39288</v>
      </c>
      <c r="U2146" s="10">
        <v>12</v>
      </c>
      <c r="V2146" s="201">
        <f t="shared" si="35"/>
        <v>1.1309733552923255E-2</v>
      </c>
      <c r="W2146" s="158">
        <v>1</v>
      </c>
      <c r="X2146" s="41"/>
      <c r="Z2146" s="16" t="s">
        <v>396</v>
      </c>
      <c r="AA2146" s="127">
        <v>2004</v>
      </c>
      <c r="AB2146" s="4">
        <v>10.1</v>
      </c>
      <c r="AC2146" s="16"/>
      <c r="AD2146" s="128">
        <v>2008</v>
      </c>
      <c r="AE2146" s="10">
        <v>11.5</v>
      </c>
      <c r="AF2146" s="10">
        <v>11.5</v>
      </c>
      <c r="AH2146" s="15" t="s">
        <v>14</v>
      </c>
      <c r="AI2146" s="110"/>
      <c r="AJ2146" s="110"/>
      <c r="AK2146" s="110"/>
      <c r="AL2146" s="110"/>
      <c r="AM2146" s="110"/>
      <c r="AN2146" s="110"/>
    </row>
    <row r="2147" spans="1:40" s="9" customFormat="1" x14ac:dyDescent="0.2">
      <c r="A2147" s="2" t="s">
        <v>99</v>
      </c>
      <c r="B2147" s="3">
        <v>2</v>
      </c>
      <c r="C2147" s="2" t="s">
        <v>65</v>
      </c>
      <c r="D2147" s="1" t="s">
        <v>276</v>
      </c>
      <c r="E2147" s="1" t="s">
        <v>67</v>
      </c>
      <c r="F2147" s="3">
        <v>673</v>
      </c>
      <c r="G2147" s="3"/>
      <c r="H2147" s="327">
        <v>40759</v>
      </c>
      <c r="I2147" s="3">
        <v>19.7</v>
      </c>
      <c r="J2147" s="3"/>
      <c r="K2147" s="3"/>
      <c r="L2147" s="327">
        <v>40361</v>
      </c>
      <c r="M2147" s="327">
        <v>40389</v>
      </c>
      <c r="N2147" s="339"/>
      <c r="O2147" s="339"/>
      <c r="P2147" s="301">
        <v>19</v>
      </c>
      <c r="Q2147" s="41"/>
      <c r="R2147">
        <v>19.3</v>
      </c>
      <c r="S2147"/>
      <c r="T2147" s="122">
        <v>39288</v>
      </c>
      <c r="U2147" s="10">
        <v>18.600000000000001</v>
      </c>
      <c r="V2147" s="201">
        <f t="shared" si="35"/>
        <v>2.717163486089812E-2</v>
      </c>
      <c r="W2147" s="158">
        <v>1</v>
      </c>
      <c r="X2147" s="41"/>
      <c r="Z2147" s="16" t="s">
        <v>397</v>
      </c>
      <c r="AA2147" s="127">
        <v>2004</v>
      </c>
      <c r="AB2147" s="4">
        <v>15.2</v>
      </c>
      <c r="AC2147" s="15" t="s">
        <v>64</v>
      </c>
      <c r="AD2147" s="134">
        <v>2008</v>
      </c>
      <c r="AE2147" s="10">
        <v>17.399999999999999</v>
      </c>
      <c r="AF2147" s="10">
        <v>17.899999999999999</v>
      </c>
      <c r="AH2147" s="16"/>
      <c r="AI2147" s="110"/>
      <c r="AJ2147" s="110"/>
      <c r="AK2147" s="110"/>
      <c r="AL2147" s="110"/>
      <c r="AM2147" s="110"/>
      <c r="AN2147" s="110"/>
    </row>
    <row r="2148" spans="1:40" s="9" customFormat="1" x14ac:dyDescent="0.2">
      <c r="A2148" s="2" t="s">
        <v>99</v>
      </c>
      <c r="B2148" s="3">
        <v>2</v>
      </c>
      <c r="C2148" s="2" t="s">
        <v>65</v>
      </c>
      <c r="D2148" s="1" t="s">
        <v>276</v>
      </c>
      <c r="E2148" s="1" t="s">
        <v>22</v>
      </c>
      <c r="F2148" s="3">
        <v>8850</v>
      </c>
      <c r="G2148" s="3"/>
      <c r="H2148" s="327">
        <v>40759</v>
      </c>
      <c r="I2148" s="3">
        <v>12.5</v>
      </c>
      <c r="J2148" s="3"/>
      <c r="K2148" s="3"/>
      <c r="L2148" s="327">
        <v>40361</v>
      </c>
      <c r="M2148" s="327">
        <v>40389</v>
      </c>
      <c r="N2148" s="339"/>
      <c r="O2148" s="339"/>
      <c r="P2148" s="301">
        <v>12.1</v>
      </c>
      <c r="Q2148" s="41"/>
      <c r="R2148">
        <v>12.3</v>
      </c>
      <c r="S2148"/>
      <c r="T2148" s="122">
        <v>39288</v>
      </c>
      <c r="U2148" s="10">
        <v>11.7</v>
      </c>
      <c r="V2148" s="201">
        <f t="shared" si="35"/>
        <v>1.0751315458747667E-2</v>
      </c>
      <c r="W2148" s="158">
        <v>1</v>
      </c>
      <c r="X2148" s="41"/>
      <c r="Z2148" s="16"/>
      <c r="AA2148" s="127"/>
      <c r="AB2148" s="4"/>
      <c r="AC2148" s="15"/>
      <c r="AD2148" s="134">
        <v>2008</v>
      </c>
      <c r="AE2148" s="10"/>
      <c r="AF2148" s="10">
        <v>10.9</v>
      </c>
      <c r="AH2148" s="16"/>
      <c r="AI2148" s="110"/>
      <c r="AJ2148" s="110"/>
      <c r="AK2148" s="110"/>
      <c r="AL2148" s="110"/>
      <c r="AM2148" s="110"/>
      <c r="AN2148" s="110"/>
    </row>
    <row r="2149" spans="1:40" s="9" customFormat="1" x14ac:dyDescent="0.2">
      <c r="A2149" s="2" t="s">
        <v>99</v>
      </c>
      <c r="B2149" s="3">
        <v>2</v>
      </c>
      <c r="C2149" s="2" t="s">
        <v>66</v>
      </c>
      <c r="D2149" s="1" t="s">
        <v>248</v>
      </c>
      <c r="E2149" s="1" t="s">
        <v>21</v>
      </c>
      <c r="F2149" s="3">
        <v>699</v>
      </c>
      <c r="G2149" s="3"/>
      <c r="H2149" s="327">
        <v>40759</v>
      </c>
      <c r="I2149" s="3">
        <v>12.4</v>
      </c>
      <c r="J2149" s="3"/>
      <c r="K2149" s="3"/>
      <c r="L2149" s="327">
        <v>40361</v>
      </c>
      <c r="M2149" s="327">
        <v>40389</v>
      </c>
      <c r="N2149" s="339"/>
      <c r="O2149" s="339"/>
      <c r="P2149" s="301">
        <v>12.3</v>
      </c>
      <c r="Q2149" s="41"/>
      <c r="R2149">
        <v>12.3</v>
      </c>
      <c r="S2149"/>
      <c r="T2149" s="122">
        <v>39288</v>
      </c>
      <c r="U2149" s="10">
        <v>12</v>
      </c>
      <c r="V2149" s="201">
        <f t="shared" si="35"/>
        <v>1.1309733552923255E-2</v>
      </c>
      <c r="W2149" s="158">
        <v>1</v>
      </c>
      <c r="X2149" s="41"/>
      <c r="Z2149" s="16"/>
      <c r="AA2149" s="127">
        <v>2004</v>
      </c>
      <c r="AB2149" s="4">
        <v>10.199999999999999</v>
      </c>
      <c r="AC2149" s="15" t="s">
        <v>64</v>
      </c>
      <c r="AD2149" s="134">
        <v>2008</v>
      </c>
      <c r="AE2149" s="10">
        <v>11.2</v>
      </c>
      <c r="AF2149" s="10">
        <v>11.3</v>
      </c>
      <c r="AH2149" s="16"/>
      <c r="AI2149" s="110"/>
      <c r="AJ2149" s="110"/>
      <c r="AK2149" s="110"/>
      <c r="AL2149" s="110"/>
      <c r="AM2149" s="110"/>
      <c r="AN2149" s="110"/>
    </row>
    <row r="2150" spans="1:40" s="9" customFormat="1" x14ac:dyDescent="0.2">
      <c r="A2150" s="2" t="s">
        <v>99</v>
      </c>
      <c r="B2150" s="3">
        <v>2</v>
      </c>
      <c r="C2150" s="2" t="s">
        <v>66</v>
      </c>
      <c r="D2150" s="1" t="s">
        <v>248</v>
      </c>
      <c r="E2150" s="1" t="s">
        <v>21</v>
      </c>
      <c r="F2150" s="3">
        <v>700</v>
      </c>
      <c r="G2150" s="3"/>
      <c r="H2150" s="327">
        <v>40759</v>
      </c>
      <c r="I2150" s="3">
        <v>15.3</v>
      </c>
      <c r="J2150" s="3"/>
      <c r="K2150" s="3"/>
      <c r="L2150" s="327">
        <v>40361</v>
      </c>
      <c r="M2150" s="327">
        <v>40389</v>
      </c>
      <c r="N2150" s="339"/>
      <c r="O2150" s="339"/>
      <c r="P2150" s="301">
        <v>15</v>
      </c>
      <c r="Q2150" s="41"/>
      <c r="R2150">
        <v>15.3</v>
      </c>
      <c r="S2150"/>
      <c r="T2150" s="122">
        <v>39288</v>
      </c>
      <c r="U2150" s="10">
        <v>14.8</v>
      </c>
      <c r="V2150" s="201">
        <f t="shared" si="35"/>
        <v>1.7203361371057709E-2</v>
      </c>
      <c r="W2150" s="158">
        <v>1</v>
      </c>
      <c r="X2150" s="41"/>
      <c r="Z2150" s="16"/>
      <c r="AA2150" s="127">
        <v>2004</v>
      </c>
      <c r="AB2150" s="4">
        <v>12.8</v>
      </c>
      <c r="AC2150" s="15" t="s">
        <v>64</v>
      </c>
      <c r="AD2150" s="134">
        <v>2008</v>
      </c>
      <c r="AE2150" s="10">
        <v>14.2</v>
      </c>
      <c r="AF2150" s="10">
        <v>14</v>
      </c>
      <c r="AH2150" s="16"/>
      <c r="AI2150" s="110"/>
      <c r="AJ2150" s="110"/>
      <c r="AK2150" s="110"/>
      <c r="AL2150" s="110"/>
      <c r="AM2150" s="110"/>
      <c r="AN2150" s="110"/>
    </row>
    <row r="2151" spans="1:40" s="9" customFormat="1" x14ac:dyDescent="0.2">
      <c r="A2151" s="2" t="s">
        <v>99</v>
      </c>
      <c r="B2151" s="3">
        <v>2</v>
      </c>
      <c r="C2151" s="2" t="s">
        <v>66</v>
      </c>
      <c r="D2151" s="1" t="s">
        <v>248</v>
      </c>
      <c r="E2151" s="1" t="s">
        <v>69</v>
      </c>
      <c r="F2151" s="3">
        <v>701</v>
      </c>
      <c r="G2151" s="3"/>
      <c r="H2151" s="327">
        <v>40759</v>
      </c>
      <c r="I2151" s="3"/>
      <c r="J2151" s="3"/>
      <c r="K2151" s="100" t="s">
        <v>1199</v>
      </c>
      <c r="L2151" s="327">
        <v>40361</v>
      </c>
      <c r="M2151" s="327">
        <v>40389</v>
      </c>
      <c r="N2151" s="339"/>
      <c r="O2151" s="339"/>
      <c r="P2151" s="301" t="s">
        <v>1145</v>
      </c>
      <c r="Q2151" s="41" t="s">
        <v>262</v>
      </c>
      <c r="R2151" t="s">
        <v>1145</v>
      </c>
      <c r="S2151"/>
      <c r="T2151" s="122">
        <v>39288</v>
      </c>
      <c r="U2151" s="10">
        <v>10.5</v>
      </c>
      <c r="V2151" s="201">
        <f t="shared" si="35"/>
        <v>8.6590147514568668E-3</v>
      </c>
      <c r="W2151" s="158">
        <v>0</v>
      </c>
      <c r="X2151" s="41" t="s">
        <v>262</v>
      </c>
      <c r="Z2151" s="16"/>
      <c r="AA2151" s="127">
        <v>2004</v>
      </c>
      <c r="AB2151" s="4">
        <v>10.4</v>
      </c>
      <c r="AC2151" s="15" t="s">
        <v>64</v>
      </c>
      <c r="AD2151" s="134">
        <v>2008</v>
      </c>
      <c r="AE2151" s="10"/>
      <c r="AF2151" s="10"/>
      <c r="AG2151" s="9" t="s">
        <v>25</v>
      </c>
      <c r="AH2151" s="16"/>
      <c r="AI2151" s="110"/>
      <c r="AJ2151" s="110"/>
      <c r="AK2151" s="110"/>
      <c r="AL2151" s="110"/>
      <c r="AM2151" s="110"/>
      <c r="AN2151" s="110"/>
    </row>
    <row r="2152" spans="1:40" s="9" customFormat="1" x14ac:dyDescent="0.2">
      <c r="A2152" s="2" t="s">
        <v>99</v>
      </c>
      <c r="B2152" s="3">
        <v>2</v>
      </c>
      <c r="C2152" s="2" t="s">
        <v>66</v>
      </c>
      <c r="D2152" s="1" t="s">
        <v>248</v>
      </c>
      <c r="E2152" s="1" t="s">
        <v>21</v>
      </c>
      <c r="F2152" s="3">
        <v>702</v>
      </c>
      <c r="G2152" s="3"/>
      <c r="H2152" s="327">
        <v>40759</v>
      </c>
      <c r="I2152" s="3">
        <v>16.100000000000001</v>
      </c>
      <c r="J2152" s="3"/>
      <c r="K2152" s="3"/>
      <c r="L2152" s="327">
        <v>40361</v>
      </c>
      <c r="M2152" s="327">
        <v>40389</v>
      </c>
      <c r="N2152" s="339"/>
      <c r="O2152" s="339"/>
      <c r="P2152" s="301">
        <v>15.9</v>
      </c>
      <c r="Q2152" s="41"/>
      <c r="R2152">
        <v>16</v>
      </c>
      <c r="S2152"/>
      <c r="T2152" s="122">
        <v>39288</v>
      </c>
      <c r="U2152" s="10">
        <v>16</v>
      </c>
      <c r="V2152" s="201">
        <f t="shared" si="35"/>
        <v>2.0106192982974676E-2</v>
      </c>
      <c r="W2152" s="158">
        <v>1</v>
      </c>
      <c r="X2152" s="41"/>
      <c r="Z2152" s="16"/>
      <c r="AA2152" s="127">
        <v>2004</v>
      </c>
      <c r="AB2152" s="4">
        <v>14.1</v>
      </c>
      <c r="AC2152" s="15" t="s">
        <v>64</v>
      </c>
      <c r="AD2152" s="134">
        <v>2008</v>
      </c>
      <c r="AE2152" s="10">
        <v>15</v>
      </c>
      <c r="AF2152" s="10">
        <v>15.1</v>
      </c>
      <c r="AH2152" s="16"/>
      <c r="AI2152" s="110"/>
      <c r="AJ2152" s="110"/>
      <c r="AK2152" s="110"/>
      <c r="AL2152" s="110"/>
      <c r="AM2152" s="110"/>
      <c r="AN2152" s="110"/>
    </row>
    <row r="2153" spans="1:40" s="9" customFormat="1" x14ac:dyDescent="0.2">
      <c r="A2153" s="2" t="s">
        <v>99</v>
      </c>
      <c r="B2153" s="3">
        <v>2</v>
      </c>
      <c r="C2153" s="2" t="s">
        <v>66</v>
      </c>
      <c r="D2153" s="1" t="s">
        <v>248</v>
      </c>
      <c r="E2153" s="1" t="s">
        <v>21</v>
      </c>
      <c r="F2153" s="3">
        <v>703</v>
      </c>
      <c r="G2153" s="3"/>
      <c r="H2153" s="327">
        <v>40759</v>
      </c>
      <c r="I2153" s="3">
        <v>13.3</v>
      </c>
      <c r="J2153" s="3"/>
      <c r="K2153" s="3"/>
      <c r="L2153" s="327">
        <v>40361</v>
      </c>
      <c r="M2153" s="327">
        <v>40389</v>
      </c>
      <c r="N2153" s="339"/>
      <c r="O2153" s="339"/>
      <c r="P2153" s="301">
        <v>13.2</v>
      </c>
      <c r="Q2153" s="41"/>
      <c r="R2153">
        <v>13.3</v>
      </c>
      <c r="S2153"/>
      <c r="T2153" s="122">
        <v>39288</v>
      </c>
      <c r="U2153" s="10">
        <v>12.8</v>
      </c>
      <c r="V2153" s="201">
        <f t="shared" si="35"/>
        <v>1.2867963509103793E-2</v>
      </c>
      <c r="W2153" s="158">
        <v>1</v>
      </c>
      <c r="X2153" s="41"/>
      <c r="Z2153" s="16" t="s">
        <v>738</v>
      </c>
      <c r="AA2153" s="127">
        <v>2004</v>
      </c>
      <c r="AB2153" s="4">
        <v>12.2</v>
      </c>
      <c r="AC2153" s="15" t="s">
        <v>64</v>
      </c>
      <c r="AD2153" s="134">
        <v>2008</v>
      </c>
      <c r="AE2153" s="10">
        <v>12.8</v>
      </c>
      <c r="AF2153" s="10">
        <v>12.7</v>
      </c>
      <c r="AH2153" s="16"/>
      <c r="AI2153" s="110"/>
      <c r="AJ2153" s="110"/>
      <c r="AK2153" s="110"/>
      <c r="AL2153" s="110"/>
      <c r="AM2153" s="110"/>
      <c r="AN2153" s="110"/>
    </row>
    <row r="2154" spans="1:40" s="9" customFormat="1" x14ac:dyDescent="0.2">
      <c r="A2154" s="2" t="s">
        <v>99</v>
      </c>
      <c r="B2154" s="3">
        <v>2</v>
      </c>
      <c r="C2154" s="2" t="s">
        <v>66</v>
      </c>
      <c r="D2154" s="1" t="s">
        <v>248</v>
      </c>
      <c r="E2154" s="1" t="s">
        <v>21</v>
      </c>
      <c r="F2154" s="3">
        <v>705</v>
      </c>
      <c r="G2154" s="3"/>
      <c r="H2154" s="327">
        <v>40759</v>
      </c>
      <c r="I2154" s="3">
        <v>23.3</v>
      </c>
      <c r="J2154" s="3"/>
      <c r="K2154" s="3"/>
      <c r="L2154" s="327">
        <v>40361</v>
      </c>
      <c r="M2154" s="327">
        <v>40389</v>
      </c>
      <c r="N2154" s="339"/>
      <c r="O2154" s="339"/>
      <c r="P2154" s="301">
        <v>22.7</v>
      </c>
      <c r="Q2154" s="41"/>
      <c r="R2154">
        <v>22.7</v>
      </c>
      <c r="S2154"/>
      <c r="T2154" s="122">
        <v>39288</v>
      </c>
      <c r="U2154" s="10">
        <v>21.7</v>
      </c>
      <c r="V2154" s="201">
        <f t="shared" si="35"/>
        <v>3.6983614116222439E-2</v>
      </c>
      <c r="W2154" s="158">
        <v>1</v>
      </c>
      <c r="X2154" s="41"/>
      <c r="Z2154" s="16"/>
      <c r="AA2154" s="127">
        <v>2004</v>
      </c>
      <c r="AB2154" s="4">
        <v>18.600000000000001</v>
      </c>
      <c r="AC2154" s="15" t="s">
        <v>64</v>
      </c>
      <c r="AD2154" s="134">
        <v>2008</v>
      </c>
      <c r="AE2154" s="10">
        <v>20.3</v>
      </c>
      <c r="AF2154" s="10">
        <v>20.3</v>
      </c>
      <c r="AH2154" s="16"/>
      <c r="AI2154" s="110"/>
      <c r="AJ2154" s="110"/>
      <c r="AK2154" s="110"/>
      <c r="AL2154" s="110"/>
      <c r="AM2154" s="110"/>
      <c r="AN2154" s="110"/>
    </row>
    <row r="2155" spans="1:40" s="9" customFormat="1" x14ac:dyDescent="0.2">
      <c r="A2155" s="2" t="s">
        <v>99</v>
      </c>
      <c r="B2155" s="3">
        <v>2</v>
      </c>
      <c r="C2155" s="2" t="s">
        <v>66</v>
      </c>
      <c r="D2155" s="1" t="s">
        <v>248</v>
      </c>
      <c r="E2155" s="1" t="s">
        <v>21</v>
      </c>
      <c r="F2155" s="3">
        <v>706</v>
      </c>
      <c r="G2155" s="3"/>
      <c r="H2155" s="327">
        <v>40759</v>
      </c>
      <c r="I2155" s="3">
        <v>20.8</v>
      </c>
      <c r="J2155" s="3"/>
      <c r="K2155" s="3"/>
      <c r="L2155" s="327">
        <v>40361</v>
      </c>
      <c r="M2155" s="327">
        <v>40389</v>
      </c>
      <c r="N2155" s="339"/>
      <c r="O2155" s="339"/>
      <c r="P2155" s="301">
        <v>20</v>
      </c>
      <c r="Q2155" s="41"/>
      <c r="R2155">
        <v>20</v>
      </c>
      <c r="S2155"/>
      <c r="T2155" s="122">
        <v>39288</v>
      </c>
      <c r="U2155" s="10">
        <v>18.899999999999999</v>
      </c>
      <c r="V2155" s="201">
        <f t="shared" si="35"/>
        <v>2.8055207794720247E-2</v>
      </c>
      <c r="W2155" s="158">
        <v>1</v>
      </c>
      <c r="X2155" s="41"/>
      <c r="Z2155" s="16" t="s">
        <v>738</v>
      </c>
      <c r="AA2155" s="127">
        <v>2004</v>
      </c>
      <c r="AB2155" s="4">
        <v>15.6</v>
      </c>
      <c r="AC2155" s="15" t="s">
        <v>64</v>
      </c>
      <c r="AD2155" s="134">
        <v>2008</v>
      </c>
      <c r="AE2155" s="10">
        <v>17.5</v>
      </c>
      <c r="AF2155" s="10">
        <v>17.5</v>
      </c>
      <c r="AH2155" s="16"/>
      <c r="AI2155" s="110"/>
      <c r="AJ2155" s="110"/>
      <c r="AK2155" s="110"/>
      <c r="AL2155" s="110"/>
      <c r="AM2155" s="110"/>
      <c r="AN2155" s="110"/>
    </row>
    <row r="2156" spans="1:40" s="9" customFormat="1" x14ac:dyDescent="0.2">
      <c r="A2156" s="2" t="s">
        <v>99</v>
      </c>
      <c r="B2156" s="3">
        <v>2</v>
      </c>
      <c r="C2156" s="2" t="s">
        <v>66</v>
      </c>
      <c r="D2156" s="1" t="s">
        <v>248</v>
      </c>
      <c r="E2156" s="1" t="s">
        <v>22</v>
      </c>
      <c r="F2156" s="3">
        <v>707</v>
      </c>
      <c r="G2156" s="3"/>
      <c r="H2156" s="327">
        <v>40759</v>
      </c>
      <c r="I2156" s="3">
        <v>13.5</v>
      </c>
      <c r="J2156" s="3"/>
      <c r="K2156" s="3"/>
      <c r="L2156" s="327">
        <v>40361</v>
      </c>
      <c r="M2156" s="327">
        <v>40389</v>
      </c>
      <c r="N2156" s="339"/>
      <c r="O2156" s="339"/>
      <c r="P2156" s="301">
        <v>13.1</v>
      </c>
      <c r="Q2156" s="41"/>
      <c r="R2156">
        <v>13.3</v>
      </c>
      <c r="S2156"/>
      <c r="T2156" s="122">
        <v>39288</v>
      </c>
      <c r="U2156" s="10">
        <v>12.7</v>
      </c>
      <c r="V2156" s="201">
        <f t="shared" si="35"/>
        <v>1.2667686977437443E-2</v>
      </c>
      <c r="W2156" s="158">
        <v>1</v>
      </c>
      <c r="X2156" s="41"/>
      <c r="Z2156" s="16"/>
      <c r="AA2156" s="127">
        <v>2004</v>
      </c>
      <c r="AB2156" s="4">
        <v>10.1</v>
      </c>
      <c r="AC2156" s="15" t="s">
        <v>64</v>
      </c>
      <c r="AD2156" s="134">
        <v>2008</v>
      </c>
      <c r="AE2156" s="10">
        <v>11.5</v>
      </c>
      <c r="AF2156" s="10">
        <v>11.7</v>
      </c>
      <c r="AH2156" s="16"/>
      <c r="AI2156" s="110"/>
      <c r="AJ2156" s="110"/>
      <c r="AK2156" s="110"/>
      <c r="AL2156" s="110"/>
      <c r="AM2156" s="110"/>
      <c r="AN2156" s="110"/>
    </row>
    <row r="2157" spans="1:40" s="9" customFormat="1" x14ac:dyDescent="0.2">
      <c r="A2157" s="2" t="s">
        <v>99</v>
      </c>
      <c r="B2157" s="3">
        <v>2</v>
      </c>
      <c r="C2157" s="2" t="s">
        <v>66</v>
      </c>
      <c r="D2157" s="1" t="s">
        <v>248</v>
      </c>
      <c r="E2157" s="1" t="s">
        <v>69</v>
      </c>
      <c r="F2157" s="3">
        <v>708</v>
      </c>
      <c r="G2157" s="3"/>
      <c r="H2157" s="327">
        <v>40759</v>
      </c>
      <c r="I2157" s="3"/>
      <c r="J2157" s="3"/>
      <c r="K2157" s="100" t="s">
        <v>1199</v>
      </c>
      <c r="L2157" s="327">
        <v>40361</v>
      </c>
      <c r="M2157" s="327">
        <v>40389</v>
      </c>
      <c r="N2157" s="339"/>
      <c r="O2157" s="339"/>
      <c r="P2157" s="301" t="s">
        <v>1145</v>
      </c>
      <c r="Q2157" s="41" t="s">
        <v>694</v>
      </c>
      <c r="R2157" t="s">
        <v>1145</v>
      </c>
      <c r="S2157"/>
      <c r="T2157" s="122"/>
      <c r="U2157" s="10"/>
      <c r="V2157" s="201">
        <f t="shared" si="35"/>
        <v>0</v>
      </c>
      <c r="W2157" s="158">
        <v>0</v>
      </c>
      <c r="X2157" s="41" t="s">
        <v>694</v>
      </c>
      <c r="Z2157" s="16" t="s">
        <v>447</v>
      </c>
      <c r="AA2157" s="127">
        <v>2004</v>
      </c>
      <c r="AB2157" s="4">
        <v>10.199999999999999</v>
      </c>
      <c r="AC2157" s="15" t="s">
        <v>64</v>
      </c>
      <c r="AD2157" s="134">
        <v>2008</v>
      </c>
      <c r="AE2157" s="10">
        <v>10</v>
      </c>
      <c r="AF2157" s="10"/>
      <c r="AG2157" s="9" t="s">
        <v>25</v>
      </c>
      <c r="AH2157" s="16"/>
      <c r="AI2157" s="110"/>
      <c r="AJ2157" s="110"/>
      <c r="AK2157" s="110"/>
      <c r="AL2157" s="110"/>
      <c r="AM2157" s="110"/>
      <c r="AN2157" s="110"/>
    </row>
    <row r="2158" spans="1:40" s="9" customFormat="1" x14ac:dyDescent="0.2">
      <c r="A2158" s="2" t="s">
        <v>99</v>
      </c>
      <c r="B2158" s="3">
        <v>2</v>
      </c>
      <c r="C2158" s="2"/>
      <c r="D2158" s="1" t="s">
        <v>248</v>
      </c>
      <c r="E2158" s="1" t="s">
        <v>22</v>
      </c>
      <c r="F2158" s="3">
        <v>1191</v>
      </c>
      <c r="G2158" s="3"/>
      <c r="H2158" s="327">
        <v>40759</v>
      </c>
      <c r="I2158" s="3">
        <v>10.8</v>
      </c>
      <c r="J2158" s="3"/>
      <c r="K2158" s="3"/>
      <c r="L2158" s="327">
        <v>40361</v>
      </c>
      <c r="M2158" s="327">
        <v>40389</v>
      </c>
      <c r="N2158" s="339"/>
      <c r="O2158" s="339"/>
      <c r="P2158" s="301">
        <v>10.6</v>
      </c>
      <c r="Q2158" s="41"/>
      <c r="R2158">
        <v>10.8</v>
      </c>
      <c r="S2158"/>
      <c r="T2158" s="122">
        <v>39288</v>
      </c>
      <c r="U2158" s="10">
        <v>10.199999999999999</v>
      </c>
      <c r="V2158" s="201">
        <f t="shared" si="35"/>
        <v>8.171282491987052E-3</v>
      </c>
      <c r="W2158" s="158">
        <v>1</v>
      </c>
      <c r="X2158" s="41"/>
      <c r="Z2158" s="16"/>
      <c r="AA2158" s="127"/>
      <c r="AB2158" s="4"/>
      <c r="AC2158" s="15"/>
      <c r="AD2158" s="134"/>
      <c r="AE2158" s="10"/>
      <c r="AF2158" s="10"/>
      <c r="AH2158" s="16"/>
      <c r="AI2158" s="110"/>
      <c r="AJ2158" s="110"/>
      <c r="AK2158" s="110"/>
      <c r="AL2158" s="110"/>
      <c r="AM2158" s="110"/>
      <c r="AN2158" s="110"/>
    </row>
    <row r="2159" spans="1:40" s="9" customFormat="1" x14ac:dyDescent="0.2">
      <c r="A2159" s="2" t="s">
        <v>99</v>
      </c>
      <c r="B2159" s="3">
        <v>2</v>
      </c>
      <c r="C2159" s="2" t="s">
        <v>66</v>
      </c>
      <c r="D2159" s="1" t="s">
        <v>248</v>
      </c>
      <c r="E2159" s="1" t="s">
        <v>23</v>
      </c>
      <c r="F2159" s="3">
        <v>8843</v>
      </c>
      <c r="G2159" s="3"/>
      <c r="H2159" s="327">
        <v>40759</v>
      </c>
      <c r="I2159" s="3">
        <v>12.2</v>
      </c>
      <c r="J2159" s="3"/>
      <c r="K2159" s="3"/>
      <c r="L2159" s="327">
        <v>40361</v>
      </c>
      <c r="M2159" s="327">
        <v>40389</v>
      </c>
      <c r="N2159" s="339"/>
      <c r="O2159" s="339"/>
      <c r="P2159" s="301">
        <v>11.9</v>
      </c>
      <c r="Q2159" s="41"/>
      <c r="R2159">
        <v>11.9</v>
      </c>
      <c r="S2159"/>
      <c r="T2159" s="122">
        <v>39288</v>
      </c>
      <c r="U2159" s="10">
        <v>11.6</v>
      </c>
      <c r="V2159" s="201">
        <f t="shared" si="35"/>
        <v>1.0568317686676064E-2</v>
      </c>
      <c r="W2159" s="158">
        <v>1</v>
      </c>
      <c r="X2159" s="41"/>
      <c r="Z2159" s="16"/>
      <c r="AA2159" s="127"/>
      <c r="AB2159" s="4"/>
      <c r="AC2159" s="15"/>
      <c r="AD2159" s="134">
        <v>2008</v>
      </c>
      <c r="AE2159" s="10"/>
      <c r="AF2159" s="10">
        <v>10.8</v>
      </c>
      <c r="AH2159" s="16"/>
      <c r="AI2159" s="110"/>
      <c r="AJ2159" s="110"/>
      <c r="AK2159" s="110"/>
      <c r="AL2159" s="110"/>
      <c r="AM2159" s="110"/>
      <c r="AN2159" s="110"/>
    </row>
    <row r="2160" spans="1:40" s="9" customFormat="1" x14ac:dyDescent="0.2">
      <c r="A2160" s="2" t="s">
        <v>99</v>
      </c>
      <c r="B2160" s="3">
        <v>2</v>
      </c>
      <c r="C2160" s="2" t="s">
        <v>66</v>
      </c>
      <c r="D2160" s="1" t="s">
        <v>248</v>
      </c>
      <c r="E2160" s="1" t="s">
        <v>22</v>
      </c>
      <c r="F2160" s="3">
        <v>8844</v>
      </c>
      <c r="G2160" s="3">
        <v>704</v>
      </c>
      <c r="H2160" s="327">
        <v>40759</v>
      </c>
      <c r="I2160" s="3">
        <v>20.399999999999999</v>
      </c>
      <c r="J2160" s="3"/>
      <c r="K2160" s="3"/>
      <c r="L2160" s="327">
        <v>40361</v>
      </c>
      <c r="M2160" s="327">
        <v>40389</v>
      </c>
      <c r="N2160" s="339"/>
      <c r="O2160" s="339"/>
      <c r="P2160" s="301">
        <v>19.5</v>
      </c>
      <c r="Q2160" s="41"/>
      <c r="R2160">
        <v>19.5</v>
      </c>
      <c r="S2160"/>
      <c r="T2160" s="122">
        <v>39288</v>
      </c>
      <c r="U2160" s="10">
        <v>18.100000000000001</v>
      </c>
      <c r="V2160" s="201">
        <f t="shared" si="35"/>
        <v>2.5730429231063806E-2</v>
      </c>
      <c r="W2160" s="158">
        <v>1</v>
      </c>
      <c r="X2160" s="41"/>
      <c r="Z2160" s="16"/>
      <c r="AA2160" s="127">
        <v>2004</v>
      </c>
      <c r="AB2160" s="4">
        <v>13</v>
      </c>
      <c r="AC2160" s="15" t="s">
        <v>64</v>
      </c>
      <c r="AD2160" s="134">
        <v>2008</v>
      </c>
      <c r="AE2160" s="10">
        <v>15.7</v>
      </c>
      <c r="AF2160" s="10">
        <v>15.7</v>
      </c>
      <c r="AH2160" s="16"/>
      <c r="AI2160" s="110"/>
      <c r="AJ2160" s="110"/>
      <c r="AK2160" s="110"/>
      <c r="AL2160" s="110"/>
      <c r="AM2160" s="110"/>
      <c r="AN2160" s="110"/>
    </row>
    <row r="2161" spans="1:40" s="9" customFormat="1" x14ac:dyDescent="0.2">
      <c r="A2161" s="2" t="s">
        <v>99</v>
      </c>
      <c r="B2161" s="3">
        <v>2</v>
      </c>
      <c r="C2161" s="2" t="s">
        <v>66</v>
      </c>
      <c r="D2161" s="1" t="s">
        <v>248</v>
      </c>
      <c r="E2161" s="1" t="s">
        <v>67</v>
      </c>
      <c r="F2161" s="3">
        <v>8845</v>
      </c>
      <c r="G2161" s="3"/>
      <c r="H2161" s="327">
        <v>40759</v>
      </c>
      <c r="I2161" s="3">
        <v>20</v>
      </c>
      <c r="J2161" s="3"/>
      <c r="K2161" s="3"/>
      <c r="L2161" s="327">
        <v>40361</v>
      </c>
      <c r="M2161" s="327">
        <v>40389</v>
      </c>
      <c r="N2161" s="339"/>
      <c r="O2161" s="339"/>
      <c r="P2161" s="301">
        <v>19.3</v>
      </c>
      <c r="Q2161" s="41"/>
      <c r="R2161">
        <v>19.5</v>
      </c>
      <c r="S2161"/>
      <c r="T2161" s="122">
        <v>39288</v>
      </c>
      <c r="U2161" s="10">
        <v>18.2</v>
      </c>
      <c r="V2161" s="201">
        <f t="shared" si="35"/>
        <v>2.6015528764377075E-2</v>
      </c>
      <c r="W2161" s="158">
        <v>1</v>
      </c>
      <c r="X2161" s="41"/>
      <c r="Z2161" s="16"/>
      <c r="AA2161" s="127"/>
      <c r="AB2161" s="4"/>
      <c r="AC2161" s="15"/>
      <c r="AD2161" s="134">
        <v>2008</v>
      </c>
      <c r="AE2161" s="10"/>
      <c r="AF2161" s="10">
        <v>16.600000000000001</v>
      </c>
      <c r="AH2161" s="16" t="s">
        <v>54</v>
      </c>
      <c r="AI2161" s="110"/>
      <c r="AJ2161" s="110"/>
      <c r="AK2161" s="110"/>
      <c r="AL2161" s="110"/>
      <c r="AM2161" s="110"/>
      <c r="AN2161" s="110"/>
    </row>
    <row r="2162" spans="1:40" s="9" customFormat="1" x14ac:dyDescent="0.2">
      <c r="A2162" s="2" t="s">
        <v>99</v>
      </c>
      <c r="B2162" s="3">
        <v>2</v>
      </c>
      <c r="C2162" s="2" t="s">
        <v>66</v>
      </c>
      <c r="D2162" s="1" t="s">
        <v>248</v>
      </c>
      <c r="E2162" s="1" t="s">
        <v>21</v>
      </c>
      <c r="F2162" s="3">
        <v>8846</v>
      </c>
      <c r="G2162" s="3">
        <v>698</v>
      </c>
      <c r="H2162" s="327">
        <v>40759</v>
      </c>
      <c r="I2162" s="3">
        <v>18.7</v>
      </c>
      <c r="J2162" s="3"/>
      <c r="K2162" s="3"/>
      <c r="L2162" s="327">
        <v>40361</v>
      </c>
      <c r="M2162" s="327">
        <v>40389</v>
      </c>
      <c r="N2162" s="339"/>
      <c r="O2162" s="339"/>
      <c r="P2162" s="301">
        <v>18.399999999999999</v>
      </c>
      <c r="Q2162" s="41"/>
      <c r="R2162">
        <v>18.399999999999999</v>
      </c>
      <c r="S2162"/>
      <c r="T2162" s="122">
        <v>39288</v>
      </c>
      <c r="U2162" s="10">
        <v>17.8</v>
      </c>
      <c r="V2162" s="201">
        <f t="shared" si="35"/>
        <v>2.4884555409084755E-2</v>
      </c>
      <c r="W2162" s="158">
        <v>1</v>
      </c>
      <c r="X2162" s="41"/>
      <c r="Z2162" s="16"/>
      <c r="AA2162" s="127">
        <v>2004</v>
      </c>
      <c r="AB2162" s="4">
        <v>15.3</v>
      </c>
      <c r="AC2162" s="15" t="s">
        <v>64</v>
      </c>
      <c r="AD2162" s="134">
        <v>2008</v>
      </c>
      <c r="AE2162" s="10">
        <v>16.899999999999999</v>
      </c>
      <c r="AF2162" s="10">
        <v>16.899999999999999</v>
      </c>
      <c r="AH2162" s="16"/>
      <c r="AI2162" s="110"/>
      <c r="AJ2162" s="110"/>
      <c r="AK2162" s="110"/>
      <c r="AL2162" s="110"/>
      <c r="AM2162" s="110"/>
      <c r="AN2162" s="110"/>
    </row>
    <row r="2163" spans="1:40" s="9" customFormat="1" x14ac:dyDescent="0.2">
      <c r="A2163" s="2" t="s">
        <v>99</v>
      </c>
      <c r="B2163" s="3">
        <v>2</v>
      </c>
      <c r="C2163" s="2" t="s">
        <v>66</v>
      </c>
      <c r="D2163" s="1" t="s">
        <v>248</v>
      </c>
      <c r="E2163" s="1" t="s">
        <v>28</v>
      </c>
      <c r="F2163" s="3">
        <v>8847</v>
      </c>
      <c r="G2163" s="3">
        <v>697</v>
      </c>
      <c r="H2163" s="327">
        <v>40759</v>
      </c>
      <c r="I2163" s="3">
        <v>28.9</v>
      </c>
      <c r="J2163" s="3"/>
      <c r="K2163" s="3"/>
      <c r="L2163" s="327">
        <v>40361</v>
      </c>
      <c r="M2163" s="327">
        <v>40389</v>
      </c>
      <c r="N2163" s="339"/>
      <c r="O2163" s="339"/>
      <c r="P2163" s="301">
        <v>28</v>
      </c>
      <c r="Q2163" s="41"/>
      <c r="R2163">
        <v>28.1</v>
      </c>
      <c r="S2163"/>
      <c r="T2163" s="122">
        <v>39352</v>
      </c>
      <c r="U2163" s="10">
        <v>26.2</v>
      </c>
      <c r="V2163" s="201">
        <f t="shared" si="35"/>
        <v>5.3912871528254434E-2</v>
      </c>
      <c r="W2163" s="158">
        <v>1</v>
      </c>
      <c r="X2163" s="41"/>
      <c r="Z2163" s="16" t="s">
        <v>701</v>
      </c>
      <c r="AA2163" s="127">
        <v>2004</v>
      </c>
      <c r="AB2163" s="4">
        <v>19.7</v>
      </c>
      <c r="AC2163" s="15" t="s">
        <v>64</v>
      </c>
      <c r="AD2163" s="134">
        <v>2008</v>
      </c>
      <c r="AE2163" s="10">
        <v>23.4</v>
      </c>
      <c r="AF2163" s="10">
        <v>23.7</v>
      </c>
      <c r="AH2163" s="16"/>
      <c r="AI2163" s="110"/>
      <c r="AJ2163" s="110"/>
      <c r="AK2163" s="110"/>
      <c r="AL2163" s="110"/>
      <c r="AM2163" s="110"/>
      <c r="AN2163" s="110"/>
    </row>
    <row r="2164" spans="1:40" s="9" customFormat="1" x14ac:dyDescent="0.2">
      <c r="A2164" s="2" t="s">
        <v>99</v>
      </c>
      <c r="B2164" s="3">
        <v>2</v>
      </c>
      <c r="C2164" s="2" t="s">
        <v>59</v>
      </c>
      <c r="D2164" s="1" t="s">
        <v>244</v>
      </c>
      <c r="E2164" s="1" t="s">
        <v>22</v>
      </c>
      <c r="F2164" s="3">
        <v>689</v>
      </c>
      <c r="G2164" s="3"/>
      <c r="H2164" s="327">
        <v>40759</v>
      </c>
      <c r="I2164" s="3">
        <v>16.100000000000001</v>
      </c>
      <c r="J2164" s="3"/>
      <c r="K2164" s="3"/>
      <c r="L2164" s="327">
        <v>40361</v>
      </c>
      <c r="M2164" s="327">
        <v>40389</v>
      </c>
      <c r="N2164" s="339"/>
      <c r="O2164" s="339"/>
      <c r="P2164" s="301">
        <v>15.9</v>
      </c>
      <c r="Q2164" s="41"/>
      <c r="R2164">
        <v>15.9</v>
      </c>
      <c r="S2164"/>
      <c r="T2164" s="122">
        <v>39288</v>
      </c>
      <c r="U2164" s="10">
        <v>15.5</v>
      </c>
      <c r="V2164" s="201">
        <f t="shared" si="35"/>
        <v>1.8869190875623696E-2</v>
      </c>
      <c r="W2164" s="158">
        <v>1</v>
      </c>
      <c r="X2164" s="41"/>
      <c r="Z2164" s="16"/>
      <c r="AA2164" s="127">
        <v>2004</v>
      </c>
      <c r="AB2164" s="4">
        <v>13.3</v>
      </c>
      <c r="AC2164" s="15" t="s">
        <v>64</v>
      </c>
      <c r="AD2164" s="134">
        <v>2008</v>
      </c>
      <c r="AE2164" s="10">
        <v>14.5</v>
      </c>
      <c r="AF2164" s="10">
        <v>14.9</v>
      </c>
      <c r="AH2164" s="16"/>
      <c r="AI2164" s="110"/>
      <c r="AJ2164" s="110"/>
      <c r="AK2164" s="110"/>
      <c r="AL2164" s="110"/>
      <c r="AM2164" s="110"/>
      <c r="AN2164" s="110"/>
    </row>
    <row r="2165" spans="1:40" s="9" customFormat="1" x14ac:dyDescent="0.2">
      <c r="A2165" s="2" t="s">
        <v>99</v>
      </c>
      <c r="B2165" s="3">
        <v>2</v>
      </c>
      <c r="C2165" s="2" t="s">
        <v>59</v>
      </c>
      <c r="D2165" s="1" t="s">
        <v>244</v>
      </c>
      <c r="E2165" s="1" t="s">
        <v>60</v>
      </c>
      <c r="F2165" s="3">
        <v>690</v>
      </c>
      <c r="G2165" s="3"/>
      <c r="H2165" s="327">
        <v>40759</v>
      </c>
      <c r="I2165" s="3">
        <v>17.5</v>
      </c>
      <c r="J2165" s="3"/>
      <c r="K2165" s="3"/>
      <c r="L2165" s="327">
        <v>40361</v>
      </c>
      <c r="M2165" s="327">
        <v>40389</v>
      </c>
      <c r="N2165" s="339"/>
      <c r="O2165" s="339"/>
      <c r="P2165" s="301">
        <v>16.8</v>
      </c>
      <c r="Q2165" s="41"/>
      <c r="R2165">
        <v>16.899999999999999</v>
      </c>
      <c r="S2165"/>
      <c r="T2165" s="122">
        <v>39288</v>
      </c>
      <c r="U2165" s="10">
        <v>16</v>
      </c>
      <c r="V2165" s="201">
        <f t="shared" si="35"/>
        <v>2.0106192982974676E-2</v>
      </c>
      <c r="W2165" s="158">
        <v>1</v>
      </c>
      <c r="X2165" s="41"/>
      <c r="Y2165" s="9">
        <v>2</v>
      </c>
      <c r="Z2165" s="16"/>
      <c r="AA2165" s="127">
        <v>2004</v>
      </c>
      <c r="AB2165" s="4">
        <v>13.4</v>
      </c>
      <c r="AC2165" s="15" t="s">
        <v>64</v>
      </c>
      <c r="AD2165" s="134">
        <v>2008</v>
      </c>
      <c r="AE2165" s="10">
        <v>15</v>
      </c>
      <c r="AF2165" s="10">
        <v>15</v>
      </c>
      <c r="AH2165" s="16"/>
      <c r="AI2165" s="110"/>
      <c r="AJ2165" s="110"/>
      <c r="AK2165" s="110"/>
      <c r="AL2165" s="110"/>
      <c r="AM2165" s="110"/>
      <c r="AN2165" s="110"/>
    </row>
    <row r="2166" spans="1:40" s="9" customFormat="1" x14ac:dyDescent="0.2">
      <c r="A2166" s="2" t="s">
        <v>99</v>
      </c>
      <c r="B2166" s="3">
        <v>2</v>
      </c>
      <c r="C2166" s="2" t="s">
        <v>59</v>
      </c>
      <c r="D2166" s="1" t="s">
        <v>244</v>
      </c>
      <c r="E2166" s="1" t="s">
        <v>67</v>
      </c>
      <c r="F2166" s="3">
        <v>691</v>
      </c>
      <c r="G2166" s="3"/>
      <c r="H2166" s="327">
        <v>40759</v>
      </c>
      <c r="I2166" s="3">
        <v>21.6</v>
      </c>
      <c r="J2166" s="3"/>
      <c r="K2166" s="3"/>
      <c r="L2166" s="327">
        <v>40361</v>
      </c>
      <c r="M2166" s="327">
        <v>40389</v>
      </c>
      <c r="N2166" s="339"/>
      <c r="O2166" s="339"/>
      <c r="P2166" s="301">
        <v>20.8</v>
      </c>
      <c r="Q2166" s="41"/>
      <c r="R2166">
        <v>21</v>
      </c>
      <c r="S2166"/>
      <c r="T2166" s="122">
        <v>39288</v>
      </c>
      <c r="U2166" s="10">
        <v>19.7</v>
      </c>
      <c r="V2166" s="201">
        <f t="shared" si="35"/>
        <v>3.0480517323291569E-2</v>
      </c>
      <c r="W2166" s="158">
        <v>1</v>
      </c>
      <c r="X2166" s="41"/>
      <c r="Z2166" s="16" t="s">
        <v>739</v>
      </c>
      <c r="AA2166" s="127">
        <v>2004</v>
      </c>
      <c r="AB2166" s="4">
        <v>15.1</v>
      </c>
      <c r="AC2166" s="15" t="s">
        <v>64</v>
      </c>
      <c r="AD2166" s="134">
        <v>2008</v>
      </c>
      <c r="AE2166" s="10">
        <v>17.8</v>
      </c>
      <c r="AF2166" s="10">
        <v>18.2</v>
      </c>
      <c r="AH2166" s="16"/>
      <c r="AI2166" s="110"/>
      <c r="AJ2166" s="110"/>
      <c r="AK2166" s="110"/>
      <c r="AL2166" s="110"/>
      <c r="AM2166" s="110"/>
      <c r="AN2166" s="110"/>
    </row>
    <row r="2167" spans="1:40" s="9" customFormat="1" x14ac:dyDescent="0.2">
      <c r="A2167" s="2" t="s">
        <v>99</v>
      </c>
      <c r="B2167" s="3">
        <v>2</v>
      </c>
      <c r="C2167" s="2" t="s">
        <v>59</v>
      </c>
      <c r="D2167" s="1" t="s">
        <v>244</v>
      </c>
      <c r="E2167" s="1" t="s">
        <v>22</v>
      </c>
      <c r="F2167" s="3">
        <v>692</v>
      </c>
      <c r="G2167" s="3"/>
      <c r="H2167" s="327">
        <v>40759</v>
      </c>
      <c r="I2167" s="3"/>
      <c r="J2167" s="3" t="s">
        <v>1198</v>
      </c>
      <c r="K2167" s="3" t="s">
        <v>1202</v>
      </c>
      <c r="L2167" s="327">
        <v>40361</v>
      </c>
      <c r="M2167" s="327">
        <v>40389</v>
      </c>
      <c r="N2167" s="339"/>
      <c r="O2167" s="339"/>
      <c r="P2167" s="301" t="s">
        <v>1145</v>
      </c>
      <c r="Q2167" s="41" t="s">
        <v>259</v>
      </c>
      <c r="R2167" t="s">
        <v>1145</v>
      </c>
      <c r="S2167"/>
      <c r="T2167" s="122">
        <v>39288</v>
      </c>
      <c r="U2167" s="10">
        <v>16.3</v>
      </c>
      <c r="V2167" s="201">
        <f t="shared" si="35"/>
        <v>2.0867243803306804E-2</v>
      </c>
      <c r="W2167" s="158">
        <v>0</v>
      </c>
      <c r="X2167" s="41" t="s">
        <v>259</v>
      </c>
      <c r="Z2167" s="16"/>
      <c r="AA2167" s="127">
        <v>2004</v>
      </c>
      <c r="AB2167" s="4">
        <v>16.2</v>
      </c>
      <c r="AC2167" s="15" t="s">
        <v>25</v>
      </c>
      <c r="AD2167" s="134">
        <v>2008</v>
      </c>
      <c r="AE2167" s="10"/>
      <c r="AF2167" s="10"/>
      <c r="AG2167" s="9" t="s">
        <v>25</v>
      </c>
      <c r="AH2167" s="16"/>
      <c r="AI2167" s="110"/>
      <c r="AJ2167" s="110"/>
      <c r="AK2167" s="110"/>
      <c r="AL2167" s="110"/>
      <c r="AM2167" s="110"/>
      <c r="AN2167" s="110"/>
    </row>
    <row r="2168" spans="1:40" s="9" customFormat="1" x14ac:dyDescent="0.2">
      <c r="A2168" s="2" t="s">
        <v>99</v>
      </c>
      <c r="B2168" s="3">
        <v>2</v>
      </c>
      <c r="C2168" s="2" t="s">
        <v>59</v>
      </c>
      <c r="D2168" s="1" t="s">
        <v>244</v>
      </c>
      <c r="E2168" s="1" t="s">
        <v>22</v>
      </c>
      <c r="F2168" s="3">
        <v>693</v>
      </c>
      <c r="G2168" s="3"/>
      <c r="H2168" s="327">
        <v>40759</v>
      </c>
      <c r="I2168" s="3">
        <v>20.7</v>
      </c>
      <c r="J2168" s="3"/>
      <c r="K2168" s="3"/>
      <c r="L2168" s="327">
        <v>40361</v>
      </c>
      <c r="M2168" s="327">
        <v>40389</v>
      </c>
      <c r="N2168" s="339"/>
      <c r="O2168" s="339"/>
      <c r="P2168" s="301">
        <v>19.600000000000001</v>
      </c>
      <c r="Q2168" s="41"/>
      <c r="R2168">
        <v>19.8</v>
      </c>
      <c r="S2168"/>
      <c r="T2168" s="122">
        <v>39288</v>
      </c>
      <c r="U2168" s="10">
        <v>18.7</v>
      </c>
      <c r="V2168" s="201">
        <f t="shared" si="35"/>
        <v>2.746458837584537E-2</v>
      </c>
      <c r="W2168" s="158">
        <v>1</v>
      </c>
      <c r="X2168" s="41"/>
      <c r="Z2168" s="16"/>
      <c r="AA2168" s="127">
        <v>2004</v>
      </c>
      <c r="AB2168" s="4">
        <v>16.3</v>
      </c>
      <c r="AC2168" s="15" t="s">
        <v>64</v>
      </c>
      <c r="AD2168" s="134">
        <v>2008</v>
      </c>
      <c r="AE2168" s="10">
        <v>17.7</v>
      </c>
      <c r="AF2168" s="10">
        <v>17.600000000000001</v>
      </c>
      <c r="AH2168" s="16"/>
      <c r="AI2168" s="110"/>
      <c r="AJ2168" s="110"/>
      <c r="AK2168" s="110"/>
      <c r="AL2168" s="110"/>
      <c r="AM2168" s="110"/>
      <c r="AN2168" s="110"/>
    </row>
    <row r="2169" spans="1:40" s="9" customFormat="1" x14ac:dyDescent="0.2">
      <c r="A2169" s="2" t="s">
        <v>99</v>
      </c>
      <c r="B2169" s="3">
        <v>2</v>
      </c>
      <c r="C2169" s="2" t="s">
        <v>59</v>
      </c>
      <c r="D2169" s="1" t="s">
        <v>244</v>
      </c>
      <c r="E2169" s="1" t="s">
        <v>22</v>
      </c>
      <c r="F2169" s="3">
        <v>694</v>
      </c>
      <c r="G2169" s="3"/>
      <c r="H2169" s="327">
        <v>40759</v>
      </c>
      <c r="I2169" s="3">
        <v>14.3</v>
      </c>
      <c r="J2169" s="3"/>
      <c r="K2169" s="3"/>
      <c r="L2169" s="327">
        <v>40361</v>
      </c>
      <c r="M2169" s="327">
        <v>40389</v>
      </c>
      <c r="N2169" s="339"/>
      <c r="O2169" s="339"/>
      <c r="P2169" s="301">
        <v>13.8</v>
      </c>
      <c r="Q2169" s="41"/>
      <c r="R2169">
        <v>14.2</v>
      </c>
      <c r="S2169"/>
      <c r="T2169" s="122">
        <v>39288</v>
      </c>
      <c r="U2169" s="10">
        <v>13.7</v>
      </c>
      <c r="V2169" s="201">
        <f t="shared" si="35"/>
        <v>1.4741138128806704E-2</v>
      </c>
      <c r="W2169" s="158">
        <v>1</v>
      </c>
      <c r="X2169" s="41"/>
      <c r="Z2169" s="16"/>
      <c r="AA2169" s="127">
        <v>2004</v>
      </c>
      <c r="AB2169" s="4">
        <v>13.4</v>
      </c>
      <c r="AC2169" s="15" t="s">
        <v>64</v>
      </c>
      <c r="AD2169" s="134">
        <v>2008</v>
      </c>
      <c r="AE2169" s="10">
        <v>13.8</v>
      </c>
      <c r="AF2169" s="10">
        <v>13.6</v>
      </c>
      <c r="AH2169" s="16"/>
      <c r="AI2169" s="110"/>
      <c r="AJ2169" s="110"/>
      <c r="AK2169" s="110"/>
      <c r="AL2169" s="110"/>
      <c r="AM2169" s="110"/>
      <c r="AN2169" s="110"/>
    </row>
    <row r="2170" spans="1:40" s="9" customFormat="1" x14ac:dyDescent="0.2">
      <c r="A2170" s="2" t="s">
        <v>99</v>
      </c>
      <c r="B2170" s="3">
        <v>2</v>
      </c>
      <c r="C2170" s="2" t="s">
        <v>59</v>
      </c>
      <c r="D2170" s="1" t="s">
        <v>244</v>
      </c>
      <c r="E2170" s="1" t="s">
        <v>22</v>
      </c>
      <c r="F2170" s="3">
        <v>695</v>
      </c>
      <c r="G2170" s="3"/>
      <c r="H2170" s="327">
        <v>40759</v>
      </c>
      <c r="I2170" s="3">
        <v>16.5</v>
      </c>
      <c r="J2170" s="3"/>
      <c r="K2170" s="3"/>
      <c r="L2170" s="327">
        <v>40361</v>
      </c>
      <c r="M2170" s="327">
        <v>40389</v>
      </c>
      <c r="N2170" s="339"/>
      <c r="O2170" s="339"/>
      <c r="P2170" s="301">
        <v>16.100000000000001</v>
      </c>
      <c r="Q2170" s="41"/>
      <c r="R2170">
        <v>16.2</v>
      </c>
      <c r="S2170"/>
      <c r="T2170" s="122">
        <v>39288</v>
      </c>
      <c r="U2170" s="10">
        <v>15.7</v>
      </c>
      <c r="V2170" s="201">
        <f t="shared" si="35"/>
        <v>1.9359279329583701E-2</v>
      </c>
      <c r="W2170" s="158">
        <v>1</v>
      </c>
      <c r="X2170" s="41"/>
      <c r="Z2170" s="16"/>
      <c r="AA2170" s="127">
        <v>2004</v>
      </c>
      <c r="AB2170" s="4">
        <v>14.1</v>
      </c>
      <c r="AC2170" s="15" t="s">
        <v>64</v>
      </c>
      <c r="AD2170" s="134">
        <v>2008</v>
      </c>
      <c r="AE2170" s="10">
        <v>14.5</v>
      </c>
      <c r="AF2170" s="10">
        <v>15.1</v>
      </c>
      <c r="AH2170" s="16"/>
      <c r="AI2170" s="110"/>
      <c r="AJ2170" s="110"/>
      <c r="AK2170" s="110"/>
      <c r="AL2170" s="110"/>
      <c r="AM2170" s="110"/>
      <c r="AN2170" s="110"/>
    </row>
    <row r="2171" spans="1:40" s="9" customFormat="1" x14ac:dyDescent="0.2">
      <c r="A2171" s="2" t="s">
        <v>99</v>
      </c>
      <c r="B2171" s="3">
        <v>2</v>
      </c>
      <c r="C2171" s="2" t="s">
        <v>59</v>
      </c>
      <c r="D2171" s="1" t="s">
        <v>244</v>
      </c>
      <c r="E2171" s="1" t="s">
        <v>22</v>
      </c>
      <c r="F2171" s="3">
        <v>696</v>
      </c>
      <c r="G2171" s="3"/>
      <c r="H2171" s="327">
        <v>40759</v>
      </c>
      <c r="I2171" s="3">
        <v>18.100000000000001</v>
      </c>
      <c r="J2171" s="3"/>
      <c r="K2171" s="3"/>
      <c r="L2171" s="327">
        <v>40361</v>
      </c>
      <c r="M2171" s="327">
        <v>40389</v>
      </c>
      <c r="N2171" s="339"/>
      <c r="O2171" s="339"/>
      <c r="P2171" s="301">
        <v>17.899999999999999</v>
      </c>
      <c r="Q2171" s="41"/>
      <c r="R2171">
        <v>17.899999999999999</v>
      </c>
      <c r="S2171"/>
      <c r="T2171" s="122">
        <v>39288</v>
      </c>
      <c r="U2171" s="10">
        <v>17.5</v>
      </c>
      <c r="V2171" s="201">
        <f t="shared" si="35"/>
        <v>2.4052818754046853E-2</v>
      </c>
      <c r="W2171" s="158">
        <v>1</v>
      </c>
      <c r="X2171" s="41"/>
      <c r="Z2171" s="16"/>
      <c r="AA2171" s="127">
        <v>2004</v>
      </c>
      <c r="AB2171" s="4">
        <v>15.1</v>
      </c>
      <c r="AC2171" s="15" t="s">
        <v>64</v>
      </c>
      <c r="AD2171" s="134">
        <v>2008</v>
      </c>
      <c r="AE2171" s="10">
        <v>16.3</v>
      </c>
      <c r="AF2171" s="10">
        <v>16.2</v>
      </c>
      <c r="AH2171" s="16"/>
      <c r="AI2171" s="110"/>
      <c r="AJ2171" s="110"/>
      <c r="AK2171" s="110"/>
      <c r="AL2171" s="110"/>
      <c r="AM2171" s="110"/>
      <c r="AN2171" s="110"/>
    </row>
    <row r="2172" spans="1:40" s="9" customFormat="1" x14ac:dyDescent="0.2">
      <c r="A2172" s="2" t="s">
        <v>99</v>
      </c>
      <c r="B2172" s="3">
        <v>2</v>
      </c>
      <c r="C2172" s="2"/>
      <c r="D2172" s="1" t="s">
        <v>244</v>
      </c>
      <c r="E2172" s="1" t="s">
        <v>22</v>
      </c>
      <c r="F2172" s="3">
        <v>2512</v>
      </c>
      <c r="G2172" s="3"/>
      <c r="H2172" s="327">
        <v>40759</v>
      </c>
      <c r="I2172" s="3">
        <v>11.4</v>
      </c>
      <c r="J2172" s="3"/>
      <c r="K2172" s="100" t="s">
        <v>1246</v>
      </c>
      <c r="L2172" s="327"/>
      <c r="M2172" s="327"/>
      <c r="N2172" s="339"/>
      <c r="O2172" s="339"/>
      <c r="P2172" s="301"/>
      <c r="Q2172" s="41"/>
      <c r="R2172"/>
      <c r="S2172"/>
      <c r="T2172" s="122"/>
      <c r="U2172" s="10"/>
      <c r="V2172" s="201"/>
      <c r="W2172" s="158"/>
      <c r="X2172" s="41"/>
      <c r="Z2172" s="16"/>
      <c r="AA2172" s="127"/>
      <c r="AB2172" s="4"/>
      <c r="AC2172" s="15"/>
      <c r="AD2172" s="134"/>
      <c r="AE2172" s="10"/>
      <c r="AF2172" s="10"/>
      <c r="AH2172" s="16"/>
      <c r="AI2172" s="110"/>
      <c r="AJ2172" s="110"/>
      <c r="AK2172" s="110"/>
      <c r="AL2172" s="110"/>
      <c r="AM2172" s="110"/>
      <c r="AN2172" s="110"/>
    </row>
    <row r="2173" spans="1:40" s="9" customFormat="1" x14ac:dyDescent="0.2">
      <c r="A2173" s="2" t="s">
        <v>99</v>
      </c>
      <c r="B2173" s="3">
        <v>2</v>
      </c>
      <c r="C2173" s="2" t="s">
        <v>27</v>
      </c>
      <c r="D2173" s="1" t="s">
        <v>293</v>
      </c>
      <c r="E2173" s="1" t="s">
        <v>69</v>
      </c>
      <c r="F2173" s="3">
        <v>674</v>
      </c>
      <c r="G2173" s="3"/>
      <c r="H2173" s="327">
        <v>40759</v>
      </c>
      <c r="I2173" s="3">
        <v>13.4</v>
      </c>
      <c r="J2173" s="3"/>
      <c r="K2173" s="3"/>
      <c r="L2173" s="327">
        <v>40361</v>
      </c>
      <c r="M2173" s="327">
        <v>40389</v>
      </c>
      <c r="N2173" s="339"/>
      <c r="O2173" s="339"/>
      <c r="P2173" s="301">
        <v>13.5</v>
      </c>
      <c r="Q2173" s="41"/>
      <c r="R2173">
        <v>13</v>
      </c>
      <c r="S2173"/>
      <c r="T2173" s="122">
        <v>39288</v>
      </c>
      <c r="U2173" s="10">
        <v>13.3</v>
      </c>
      <c r="V2173" s="201">
        <f t="shared" si="35"/>
        <v>1.3892908112337463E-2</v>
      </c>
      <c r="W2173" s="158">
        <v>1</v>
      </c>
      <c r="X2173" s="41"/>
      <c r="Z2173" s="16"/>
      <c r="AA2173" s="127">
        <v>2004</v>
      </c>
      <c r="AB2173" s="4">
        <v>10.5</v>
      </c>
      <c r="AC2173" s="15" t="s">
        <v>64</v>
      </c>
      <c r="AD2173" s="134">
        <v>2008</v>
      </c>
      <c r="AE2173" s="10">
        <v>11.9</v>
      </c>
      <c r="AF2173" s="10">
        <v>12.2</v>
      </c>
      <c r="AH2173" s="16"/>
      <c r="AI2173" s="110"/>
      <c r="AJ2173" s="110"/>
      <c r="AK2173" s="110"/>
      <c r="AL2173" s="110"/>
      <c r="AM2173" s="110"/>
      <c r="AN2173" s="110"/>
    </row>
    <row r="2174" spans="1:40" s="9" customFormat="1" x14ac:dyDescent="0.2">
      <c r="A2174" s="2" t="s">
        <v>99</v>
      </c>
      <c r="B2174" s="3">
        <v>2</v>
      </c>
      <c r="C2174" s="2" t="s">
        <v>27</v>
      </c>
      <c r="D2174" s="1" t="s">
        <v>293</v>
      </c>
      <c r="E2174" s="1" t="s">
        <v>69</v>
      </c>
      <c r="F2174" s="3">
        <v>675</v>
      </c>
      <c r="G2174" s="3"/>
      <c r="H2174" s="327">
        <v>40759</v>
      </c>
      <c r="I2174" s="3"/>
      <c r="J2174" s="3"/>
      <c r="K2174" s="100" t="s">
        <v>1199</v>
      </c>
      <c r="L2174" s="327">
        <v>40361</v>
      </c>
      <c r="M2174" s="327">
        <v>40389</v>
      </c>
      <c r="N2174" s="339"/>
      <c r="O2174" s="339"/>
      <c r="P2174" s="301" t="s">
        <v>1145</v>
      </c>
      <c r="Q2174" s="41" t="s">
        <v>694</v>
      </c>
      <c r="R2174" t="s">
        <v>1145</v>
      </c>
      <c r="S2174"/>
      <c r="T2174" s="122"/>
      <c r="U2174" s="10"/>
      <c r="V2174" s="201">
        <f t="shared" si="35"/>
        <v>0</v>
      </c>
      <c r="W2174" s="158">
        <v>0</v>
      </c>
      <c r="X2174" s="41" t="s">
        <v>694</v>
      </c>
      <c r="Z2174" s="16" t="s">
        <v>447</v>
      </c>
      <c r="AA2174" s="127">
        <v>2004</v>
      </c>
      <c r="AB2174" s="4">
        <v>12.4</v>
      </c>
      <c r="AC2174" s="15" t="s">
        <v>64</v>
      </c>
      <c r="AD2174" s="134">
        <v>2008</v>
      </c>
      <c r="AG2174" s="9" t="s">
        <v>25</v>
      </c>
      <c r="AH2174" s="16"/>
      <c r="AI2174" s="110"/>
      <c r="AJ2174" s="110"/>
      <c r="AK2174" s="110"/>
      <c r="AL2174" s="110"/>
      <c r="AM2174" s="110"/>
      <c r="AN2174" s="110"/>
    </row>
    <row r="2175" spans="1:40" s="9" customFormat="1" x14ac:dyDescent="0.2">
      <c r="A2175" s="2" t="s">
        <v>99</v>
      </c>
      <c r="B2175" s="3">
        <v>2</v>
      </c>
      <c r="C2175" s="2" t="s">
        <v>27</v>
      </c>
      <c r="D2175" s="1" t="s">
        <v>293</v>
      </c>
      <c r="E2175" s="1" t="s">
        <v>21</v>
      </c>
      <c r="F2175" s="3">
        <v>676</v>
      </c>
      <c r="G2175" s="3"/>
      <c r="H2175" s="327">
        <v>40759</v>
      </c>
      <c r="I2175" s="3"/>
      <c r="J2175" s="3" t="s">
        <v>1198</v>
      </c>
      <c r="K2175" s="3" t="s">
        <v>1202</v>
      </c>
      <c r="L2175" s="327">
        <v>40361</v>
      </c>
      <c r="M2175" s="327">
        <v>40389</v>
      </c>
      <c r="N2175" s="339"/>
      <c r="O2175" s="339"/>
      <c r="P2175" s="301" t="s">
        <v>1145</v>
      </c>
      <c r="Q2175" s="41" t="s">
        <v>259</v>
      </c>
      <c r="R2175" t="s">
        <v>1145</v>
      </c>
      <c r="S2175"/>
      <c r="T2175" s="122">
        <v>39288</v>
      </c>
      <c r="U2175" s="10">
        <v>10.8</v>
      </c>
      <c r="V2175" s="201">
        <f t="shared" si="35"/>
        <v>9.1608841778678379E-3</v>
      </c>
      <c r="W2175" s="158">
        <v>0</v>
      </c>
      <c r="X2175" s="41" t="s">
        <v>259</v>
      </c>
      <c r="Z2175" s="16" t="s">
        <v>738</v>
      </c>
      <c r="AA2175" s="127">
        <v>2004</v>
      </c>
      <c r="AB2175" s="4">
        <v>10.6</v>
      </c>
      <c r="AC2175" s="15" t="s">
        <v>64</v>
      </c>
      <c r="AD2175" s="134">
        <v>2008</v>
      </c>
      <c r="AE2175" s="10">
        <v>10.8</v>
      </c>
      <c r="AF2175" s="10">
        <v>10.8</v>
      </c>
      <c r="AH2175" s="16"/>
      <c r="AI2175" s="110"/>
      <c r="AJ2175" s="110"/>
      <c r="AK2175" s="110"/>
      <c r="AL2175" s="110"/>
      <c r="AM2175" s="110"/>
      <c r="AN2175" s="110"/>
    </row>
    <row r="2176" spans="1:40" s="9" customFormat="1" x14ac:dyDescent="0.2">
      <c r="A2176" s="2" t="s">
        <v>99</v>
      </c>
      <c r="B2176" s="3">
        <v>2</v>
      </c>
      <c r="C2176" s="2" t="s">
        <v>27</v>
      </c>
      <c r="D2176" s="1" t="s">
        <v>293</v>
      </c>
      <c r="E2176" s="1" t="s">
        <v>69</v>
      </c>
      <c r="F2176" s="3">
        <v>679</v>
      </c>
      <c r="G2176" s="3"/>
      <c r="H2176" s="327">
        <v>40759</v>
      </c>
      <c r="I2176" s="3"/>
      <c r="J2176" s="3" t="s">
        <v>1198</v>
      </c>
      <c r="K2176" s="3" t="s">
        <v>1202</v>
      </c>
      <c r="L2176" s="327">
        <v>40361</v>
      </c>
      <c r="M2176" s="327">
        <v>40389</v>
      </c>
      <c r="N2176" s="339"/>
      <c r="O2176" s="339"/>
      <c r="P2176" s="301" t="s">
        <v>1145</v>
      </c>
      <c r="Q2176" s="41" t="s">
        <v>25</v>
      </c>
      <c r="R2176" t="s">
        <v>1145</v>
      </c>
      <c r="S2176"/>
      <c r="T2176" s="122">
        <v>39288</v>
      </c>
      <c r="U2176" s="10">
        <v>14.9</v>
      </c>
      <c r="V2176" s="201">
        <f t="shared" si="35"/>
        <v>1.743662462558675E-2</v>
      </c>
      <c r="W2176" s="158">
        <v>0</v>
      </c>
      <c r="X2176" s="41" t="s">
        <v>25</v>
      </c>
      <c r="Z2176" s="16"/>
      <c r="AA2176" s="127">
        <v>2004</v>
      </c>
      <c r="AB2176" s="4">
        <v>13.9</v>
      </c>
      <c r="AC2176" s="15" t="s">
        <v>64</v>
      </c>
      <c r="AD2176" s="134">
        <v>2008</v>
      </c>
      <c r="AE2176" s="10">
        <v>13.9</v>
      </c>
      <c r="AF2176" s="10">
        <v>13.9</v>
      </c>
      <c r="AH2176" s="16" t="s">
        <v>52</v>
      </c>
      <c r="AI2176" s="110"/>
      <c r="AJ2176" s="110"/>
      <c r="AK2176" s="110"/>
      <c r="AL2176" s="110"/>
      <c r="AM2176" s="110"/>
      <c r="AN2176" s="110"/>
    </row>
    <row r="2177" spans="1:40" s="9" customFormat="1" x14ac:dyDescent="0.2">
      <c r="A2177" s="2" t="s">
        <v>99</v>
      </c>
      <c r="B2177" s="3">
        <v>2</v>
      </c>
      <c r="C2177" s="2" t="s">
        <v>27</v>
      </c>
      <c r="D2177" s="1" t="s">
        <v>293</v>
      </c>
      <c r="E2177" s="1" t="s">
        <v>69</v>
      </c>
      <c r="F2177" s="3">
        <v>680</v>
      </c>
      <c r="G2177" s="3"/>
      <c r="H2177" s="327">
        <v>40759</v>
      </c>
      <c r="I2177" s="3"/>
      <c r="J2177" s="3" t="s">
        <v>1198</v>
      </c>
      <c r="K2177" s="100" t="s">
        <v>1239</v>
      </c>
      <c r="L2177" s="327">
        <v>40361</v>
      </c>
      <c r="M2177" s="327">
        <v>40389</v>
      </c>
      <c r="N2177" s="339"/>
      <c r="O2177" s="339"/>
      <c r="P2177" s="301" t="s">
        <v>1145</v>
      </c>
      <c r="Q2177" s="41" t="s">
        <v>262</v>
      </c>
      <c r="R2177" t="s">
        <v>1145</v>
      </c>
      <c r="S2177"/>
      <c r="T2177" s="122">
        <v>39288</v>
      </c>
      <c r="U2177" s="10">
        <v>12</v>
      </c>
      <c r="V2177" s="201">
        <f t="shared" si="35"/>
        <v>1.1309733552923255E-2</v>
      </c>
      <c r="W2177" s="158">
        <v>0</v>
      </c>
      <c r="X2177" s="41" t="s">
        <v>262</v>
      </c>
      <c r="Z2177" s="16"/>
      <c r="AA2177" s="127">
        <v>2004</v>
      </c>
      <c r="AB2177" s="4">
        <v>11.6</v>
      </c>
      <c r="AC2177" s="15" t="s">
        <v>64</v>
      </c>
      <c r="AD2177" s="134">
        <v>2008</v>
      </c>
      <c r="AE2177" s="10">
        <v>11.9</v>
      </c>
      <c r="AF2177" s="10">
        <v>11.8</v>
      </c>
      <c r="AH2177" s="16"/>
      <c r="AI2177" s="110"/>
      <c r="AJ2177" s="110"/>
      <c r="AK2177" s="110"/>
      <c r="AL2177" s="110"/>
      <c r="AM2177" s="110"/>
      <c r="AN2177" s="110"/>
    </row>
    <row r="2178" spans="1:40" s="9" customFormat="1" x14ac:dyDescent="0.2">
      <c r="A2178" s="2" t="s">
        <v>99</v>
      </c>
      <c r="B2178" s="3">
        <v>2</v>
      </c>
      <c r="C2178" s="2" t="s">
        <v>27</v>
      </c>
      <c r="D2178" s="1" t="s">
        <v>293</v>
      </c>
      <c r="E2178" s="1" t="s">
        <v>22</v>
      </c>
      <c r="F2178" s="3">
        <v>681</v>
      </c>
      <c r="G2178" s="3"/>
      <c r="H2178" s="327">
        <v>40759</v>
      </c>
      <c r="I2178" s="3">
        <v>13.1</v>
      </c>
      <c r="J2178" s="3"/>
      <c r="K2178" s="3"/>
      <c r="L2178" s="327">
        <v>40361</v>
      </c>
      <c r="M2178" s="327">
        <v>40389</v>
      </c>
      <c r="N2178" s="339"/>
      <c r="O2178" s="339"/>
      <c r="P2178" s="301">
        <v>12.7</v>
      </c>
      <c r="Q2178" s="41"/>
      <c r="R2178">
        <v>12.6</v>
      </c>
      <c r="S2178"/>
      <c r="T2178" s="122">
        <v>39288</v>
      </c>
      <c r="U2178" s="10">
        <v>12.4</v>
      </c>
      <c r="V2178" s="201">
        <f t="shared" si="35"/>
        <v>1.2076282160399167E-2</v>
      </c>
      <c r="W2178" s="158">
        <v>1</v>
      </c>
      <c r="X2178" s="41"/>
      <c r="Z2178" s="16"/>
      <c r="AA2178" s="127">
        <v>2004</v>
      </c>
      <c r="AB2178" s="4">
        <v>12.1</v>
      </c>
      <c r="AC2178" s="15" t="s">
        <v>64</v>
      </c>
      <c r="AD2178" s="134">
        <v>2008</v>
      </c>
      <c r="AE2178" s="10">
        <v>12.3</v>
      </c>
      <c r="AF2178" s="10">
        <v>12.2</v>
      </c>
      <c r="AH2178" s="16"/>
      <c r="AI2178" s="110"/>
      <c r="AJ2178" s="110"/>
      <c r="AK2178" s="110"/>
      <c r="AL2178" s="110"/>
      <c r="AM2178" s="110"/>
      <c r="AN2178" s="110"/>
    </row>
    <row r="2179" spans="1:40" s="9" customFormat="1" x14ac:dyDescent="0.2">
      <c r="A2179" s="2" t="s">
        <v>99</v>
      </c>
      <c r="B2179" s="3">
        <v>2</v>
      </c>
      <c r="C2179" s="2" t="s">
        <v>27</v>
      </c>
      <c r="D2179" s="1" t="s">
        <v>293</v>
      </c>
      <c r="E2179" s="1" t="s">
        <v>60</v>
      </c>
      <c r="F2179" s="3">
        <v>682</v>
      </c>
      <c r="G2179" s="3"/>
      <c r="H2179" s="327">
        <v>40759</v>
      </c>
      <c r="I2179" s="3">
        <v>13.2</v>
      </c>
      <c r="J2179" s="3"/>
      <c r="K2179" s="3"/>
      <c r="L2179" s="327">
        <v>40361</v>
      </c>
      <c r="M2179" s="327">
        <v>40389</v>
      </c>
      <c r="N2179" s="339"/>
      <c r="O2179" s="339"/>
      <c r="P2179" s="301">
        <v>12.9</v>
      </c>
      <c r="Q2179" s="41"/>
      <c r="R2179">
        <v>12.9</v>
      </c>
      <c r="S2179"/>
      <c r="T2179" s="122">
        <v>39288</v>
      </c>
      <c r="U2179" s="10">
        <v>12.2</v>
      </c>
      <c r="V2179" s="201">
        <f t="shared" si="35"/>
        <v>1.1689866264007618E-2</v>
      </c>
      <c r="W2179" s="158">
        <v>1</v>
      </c>
      <c r="X2179" s="41"/>
      <c r="Y2179" s="9">
        <v>3</v>
      </c>
      <c r="Z2179" s="16"/>
      <c r="AA2179" s="127">
        <v>2004</v>
      </c>
      <c r="AB2179" s="4">
        <v>10.199999999999999</v>
      </c>
      <c r="AC2179" s="15" t="s">
        <v>64</v>
      </c>
      <c r="AD2179" s="134">
        <v>2008</v>
      </c>
      <c r="AE2179" s="10">
        <v>11.5</v>
      </c>
      <c r="AF2179" s="10">
        <v>11.5</v>
      </c>
      <c r="AH2179" s="16"/>
      <c r="AI2179" s="110"/>
      <c r="AJ2179" s="110"/>
      <c r="AK2179" s="110"/>
      <c r="AL2179" s="110"/>
      <c r="AM2179" s="110"/>
      <c r="AN2179" s="110"/>
    </row>
    <row r="2180" spans="1:40" s="9" customFormat="1" x14ac:dyDescent="0.2">
      <c r="A2180" s="2" t="s">
        <v>99</v>
      </c>
      <c r="B2180" s="3">
        <v>2</v>
      </c>
      <c r="C2180" s="2" t="s">
        <v>27</v>
      </c>
      <c r="D2180" s="1" t="s">
        <v>293</v>
      </c>
      <c r="E2180" s="1" t="s">
        <v>37</v>
      </c>
      <c r="F2180" s="3">
        <v>683</v>
      </c>
      <c r="G2180" s="3"/>
      <c r="H2180" s="327">
        <v>40759</v>
      </c>
      <c r="I2180" s="3">
        <v>32.5</v>
      </c>
      <c r="J2180" s="3"/>
      <c r="K2180" s="3"/>
      <c r="L2180" s="327">
        <v>40361</v>
      </c>
      <c r="M2180" s="327">
        <v>40389</v>
      </c>
      <c r="N2180" s="339"/>
      <c r="O2180" s="339"/>
      <c r="P2180" s="301">
        <v>32.5</v>
      </c>
      <c r="Q2180" s="41"/>
      <c r="R2180">
        <v>32.200000000000003</v>
      </c>
      <c r="S2180"/>
      <c r="T2180" s="122">
        <v>39288</v>
      </c>
      <c r="U2180" s="10">
        <v>32.299999999999997</v>
      </c>
      <c r="V2180" s="201">
        <f t="shared" si="35"/>
        <v>8.1939804989092369E-2</v>
      </c>
      <c r="W2180" s="158">
        <v>1</v>
      </c>
      <c r="X2180" s="41"/>
      <c r="Z2180" s="16"/>
      <c r="AA2180" s="127">
        <v>2004</v>
      </c>
      <c r="AB2180" s="4">
        <v>30.2</v>
      </c>
      <c r="AC2180" s="15" t="s">
        <v>64</v>
      </c>
      <c r="AD2180" s="134">
        <v>2008</v>
      </c>
      <c r="AE2180" s="10">
        <v>30.9</v>
      </c>
      <c r="AF2180" s="10">
        <v>31.4</v>
      </c>
      <c r="AH2180" s="16"/>
      <c r="AI2180" s="110"/>
      <c r="AJ2180" s="110"/>
      <c r="AK2180" s="110"/>
      <c r="AL2180" s="110"/>
      <c r="AM2180" s="110"/>
      <c r="AN2180" s="110"/>
    </row>
    <row r="2181" spans="1:40" s="9" customFormat="1" x14ac:dyDescent="0.2">
      <c r="A2181" s="2" t="s">
        <v>99</v>
      </c>
      <c r="B2181" s="3">
        <v>2</v>
      </c>
      <c r="C2181" s="2" t="s">
        <v>27</v>
      </c>
      <c r="D2181" s="1" t="s">
        <v>293</v>
      </c>
      <c r="E2181" s="1" t="s">
        <v>67</v>
      </c>
      <c r="F2181" s="3">
        <v>684</v>
      </c>
      <c r="G2181" s="3"/>
      <c r="H2181" s="327">
        <v>40759</v>
      </c>
      <c r="I2181" s="3">
        <v>24.8</v>
      </c>
      <c r="J2181" s="3"/>
      <c r="K2181" s="3"/>
      <c r="L2181" s="327">
        <v>40361</v>
      </c>
      <c r="M2181" s="327">
        <v>40389</v>
      </c>
      <c r="N2181" s="339"/>
      <c r="O2181" s="339"/>
      <c r="P2181" s="301">
        <v>24</v>
      </c>
      <c r="Q2181" s="41"/>
      <c r="R2181">
        <v>24.4</v>
      </c>
      <c r="S2181"/>
      <c r="T2181" s="122">
        <v>39288</v>
      </c>
      <c r="U2181" s="10">
        <v>23</v>
      </c>
      <c r="V2181" s="201">
        <f t="shared" si="35"/>
        <v>4.154756284372501E-2</v>
      </c>
      <c r="W2181" s="158">
        <v>1</v>
      </c>
      <c r="X2181" s="41"/>
      <c r="Z2181" s="16" t="s">
        <v>399</v>
      </c>
      <c r="AA2181" s="127">
        <v>2004</v>
      </c>
      <c r="AB2181" s="4">
        <v>19.100000000000001</v>
      </c>
      <c r="AC2181" s="15" t="s">
        <v>64</v>
      </c>
      <c r="AD2181" s="134">
        <v>2008</v>
      </c>
      <c r="AE2181" s="10">
        <v>21.5</v>
      </c>
      <c r="AF2181" s="10">
        <v>21.5</v>
      </c>
      <c r="AH2181" s="16"/>
      <c r="AI2181" s="110"/>
      <c r="AJ2181" s="110"/>
      <c r="AK2181" s="110"/>
      <c r="AL2181" s="110"/>
      <c r="AM2181" s="110"/>
      <c r="AN2181" s="110"/>
    </row>
    <row r="2182" spans="1:40" s="9" customFormat="1" x14ac:dyDescent="0.2">
      <c r="A2182" s="2" t="s">
        <v>99</v>
      </c>
      <c r="B2182" s="3">
        <v>2</v>
      </c>
      <c r="C2182" s="2" t="s">
        <v>27</v>
      </c>
      <c r="D2182" s="1" t="s">
        <v>293</v>
      </c>
      <c r="E2182" s="1" t="s">
        <v>67</v>
      </c>
      <c r="F2182" s="3">
        <v>685</v>
      </c>
      <c r="G2182" s="3"/>
      <c r="H2182" s="327">
        <v>40759</v>
      </c>
      <c r="I2182" s="3">
        <v>20.9</v>
      </c>
      <c r="J2182" s="3"/>
      <c r="K2182" s="3"/>
      <c r="L2182" s="327">
        <v>40361</v>
      </c>
      <c r="M2182" s="327">
        <v>40389</v>
      </c>
      <c r="N2182" s="339"/>
      <c r="O2182" s="339"/>
      <c r="P2182" s="301">
        <v>20.5</v>
      </c>
      <c r="Q2182" s="41"/>
      <c r="R2182">
        <v>20.399999999999999</v>
      </c>
      <c r="S2182"/>
      <c r="T2182" s="122">
        <v>39288</v>
      </c>
      <c r="U2182" s="10">
        <v>19.100000000000001</v>
      </c>
      <c r="V2182" s="201">
        <f t="shared" ref="V2182:V2250" si="36" xml:space="preserve"> PI()*(U2182/2)^2/10000</f>
        <v>2.8652110398902319E-2</v>
      </c>
      <c r="W2182" s="158">
        <v>1</v>
      </c>
      <c r="X2182" s="41"/>
      <c r="Z2182" s="16" t="s">
        <v>400</v>
      </c>
      <c r="AA2182" s="127">
        <v>2004</v>
      </c>
      <c r="AB2182" s="4">
        <v>15</v>
      </c>
      <c r="AC2182" s="15" t="s">
        <v>64</v>
      </c>
      <c r="AD2182" s="134">
        <v>2008</v>
      </c>
      <c r="AE2182" s="10">
        <v>17.100000000000001</v>
      </c>
      <c r="AF2182" s="10">
        <v>18.2</v>
      </c>
      <c r="AH2182" s="16"/>
      <c r="AI2182" s="110"/>
      <c r="AJ2182" s="110"/>
      <c r="AK2182" s="110"/>
      <c r="AL2182" s="110"/>
      <c r="AM2182" s="110"/>
      <c r="AN2182" s="110"/>
    </row>
    <row r="2183" spans="1:40" s="9" customFormat="1" x14ac:dyDescent="0.2">
      <c r="A2183" s="2" t="s">
        <v>99</v>
      </c>
      <c r="B2183" s="3">
        <v>2</v>
      </c>
      <c r="C2183" s="2" t="s">
        <v>27</v>
      </c>
      <c r="D2183" s="1" t="s">
        <v>293</v>
      </c>
      <c r="E2183" s="1" t="s">
        <v>67</v>
      </c>
      <c r="F2183" s="3">
        <v>686</v>
      </c>
      <c r="G2183" s="3"/>
      <c r="H2183" s="327">
        <v>40759</v>
      </c>
      <c r="I2183" s="3">
        <v>20.2</v>
      </c>
      <c r="J2183" s="3"/>
      <c r="K2183" s="3"/>
      <c r="L2183" s="327">
        <v>40361</v>
      </c>
      <c r="M2183" s="327">
        <v>40389</v>
      </c>
      <c r="N2183" s="339"/>
      <c r="O2183" s="339"/>
      <c r="P2183" s="301">
        <v>19.7</v>
      </c>
      <c r="Q2183" s="41"/>
      <c r="R2183">
        <v>19.7</v>
      </c>
      <c r="S2183"/>
      <c r="T2183" s="122">
        <v>39288</v>
      </c>
      <c r="U2183" s="10">
        <v>18.7</v>
      </c>
      <c r="V2183" s="201">
        <f t="shared" si="36"/>
        <v>2.746458837584537E-2</v>
      </c>
      <c r="W2183" s="158">
        <v>1</v>
      </c>
      <c r="X2183" s="41"/>
      <c r="Z2183" s="16" t="s">
        <v>401</v>
      </c>
      <c r="AA2183" s="127">
        <v>2004</v>
      </c>
      <c r="AB2183" s="4">
        <v>16</v>
      </c>
      <c r="AC2183" s="15" t="s">
        <v>64</v>
      </c>
      <c r="AD2183" s="134">
        <v>2008</v>
      </c>
      <c r="AE2183" s="10">
        <v>17.8</v>
      </c>
      <c r="AF2183" s="10">
        <v>17.600000000000001</v>
      </c>
      <c r="AH2183" s="16"/>
      <c r="AI2183" s="110"/>
      <c r="AJ2183" s="110"/>
      <c r="AK2183" s="110"/>
      <c r="AL2183" s="110"/>
      <c r="AM2183" s="110"/>
      <c r="AN2183" s="110"/>
    </row>
    <row r="2184" spans="1:40" s="9" customFormat="1" x14ac:dyDescent="0.2">
      <c r="A2184" s="2" t="s">
        <v>99</v>
      </c>
      <c r="B2184" s="3">
        <v>2</v>
      </c>
      <c r="C2184" s="2" t="s">
        <v>27</v>
      </c>
      <c r="D2184" s="1" t="s">
        <v>293</v>
      </c>
      <c r="E2184" s="1" t="s">
        <v>69</v>
      </c>
      <c r="F2184" s="3">
        <v>687</v>
      </c>
      <c r="G2184" s="3"/>
      <c r="H2184" s="327">
        <v>40759</v>
      </c>
      <c r="I2184" s="3"/>
      <c r="J2184" s="3" t="s">
        <v>1198</v>
      </c>
      <c r="K2184" s="100" t="s">
        <v>1239</v>
      </c>
      <c r="L2184" s="327">
        <v>40361</v>
      </c>
      <c r="M2184" s="327">
        <v>40389</v>
      </c>
      <c r="N2184" s="339"/>
      <c r="O2184" s="339"/>
      <c r="P2184" s="301" t="s">
        <v>1145</v>
      </c>
      <c r="Q2184" s="41" t="s">
        <v>25</v>
      </c>
      <c r="R2184" t="s">
        <v>1145</v>
      </c>
      <c r="S2184"/>
      <c r="T2184" s="122">
        <v>39288</v>
      </c>
      <c r="U2184" s="10">
        <v>11.1</v>
      </c>
      <c r="V2184" s="201">
        <f t="shared" si="36"/>
        <v>9.6768907712199599E-3</v>
      </c>
      <c r="W2184" s="158">
        <v>0</v>
      </c>
      <c r="X2184" s="41" t="s">
        <v>25</v>
      </c>
      <c r="Z2184" s="16"/>
      <c r="AA2184" s="127">
        <v>2004</v>
      </c>
      <c r="AB2184" s="4">
        <v>11.4</v>
      </c>
      <c r="AC2184" s="15" t="s">
        <v>64</v>
      </c>
      <c r="AD2184" s="134">
        <v>2008</v>
      </c>
      <c r="AE2184" s="10"/>
      <c r="AF2184" s="10"/>
      <c r="AG2184" s="9" t="s">
        <v>25</v>
      </c>
      <c r="AH2184" s="16"/>
      <c r="AI2184" s="110"/>
      <c r="AJ2184" s="110"/>
      <c r="AK2184" s="110"/>
      <c r="AL2184" s="110"/>
      <c r="AM2184" s="110"/>
      <c r="AN2184" s="110"/>
    </row>
    <row r="2185" spans="1:40" s="9" customFormat="1" x14ac:dyDescent="0.2">
      <c r="A2185" s="2" t="s">
        <v>99</v>
      </c>
      <c r="B2185" s="3">
        <v>2</v>
      </c>
      <c r="C2185" s="2" t="s">
        <v>27</v>
      </c>
      <c r="D2185" s="1" t="s">
        <v>293</v>
      </c>
      <c r="E2185" s="1" t="s">
        <v>69</v>
      </c>
      <c r="F2185" s="3">
        <v>688</v>
      </c>
      <c r="G2185" s="3"/>
      <c r="H2185" s="327">
        <v>40759</v>
      </c>
      <c r="I2185" s="3">
        <v>14</v>
      </c>
      <c r="J2185" s="3"/>
      <c r="K2185" s="3"/>
      <c r="L2185" s="327">
        <v>40361</v>
      </c>
      <c r="M2185" s="327">
        <v>40389</v>
      </c>
      <c r="N2185" s="339"/>
      <c r="O2185" s="339"/>
      <c r="P2185" s="301">
        <v>13.9</v>
      </c>
      <c r="Q2185" s="41"/>
      <c r="R2185">
        <v>14</v>
      </c>
      <c r="S2185"/>
      <c r="T2185" s="122">
        <v>39288</v>
      </c>
      <c r="U2185" s="10">
        <v>13.9</v>
      </c>
      <c r="V2185" s="201">
        <f t="shared" si="36"/>
        <v>1.5174677915002098E-2</v>
      </c>
      <c r="W2185" s="158">
        <v>1</v>
      </c>
      <c r="X2185" s="41"/>
      <c r="Z2185" s="16"/>
      <c r="AA2185" s="127">
        <v>2004</v>
      </c>
      <c r="AB2185" s="4">
        <v>12.4</v>
      </c>
      <c r="AC2185" s="15" t="s">
        <v>64</v>
      </c>
      <c r="AD2185" s="134">
        <v>2008</v>
      </c>
      <c r="AE2185" s="10">
        <v>13.4</v>
      </c>
      <c r="AF2185" s="10">
        <v>13.4</v>
      </c>
      <c r="AH2185" s="16"/>
      <c r="AI2185" s="110"/>
      <c r="AJ2185" s="110"/>
      <c r="AK2185" s="110"/>
      <c r="AL2185" s="110"/>
      <c r="AM2185" s="110"/>
      <c r="AN2185" s="110"/>
    </row>
    <row r="2186" spans="1:40" s="9" customFormat="1" x14ac:dyDescent="0.2">
      <c r="A2186" s="2" t="s">
        <v>99</v>
      </c>
      <c r="B2186" s="3">
        <v>2</v>
      </c>
      <c r="C2186" s="2"/>
      <c r="D2186" s="1" t="s">
        <v>293</v>
      </c>
      <c r="E2186" s="1" t="s">
        <v>60</v>
      </c>
      <c r="F2186" s="3">
        <v>1192</v>
      </c>
      <c r="G2186" s="3"/>
      <c r="H2186" s="327">
        <v>40759</v>
      </c>
      <c r="I2186" s="3">
        <v>10.199999999999999</v>
      </c>
      <c r="J2186" s="3"/>
      <c r="K2186" s="100" t="s">
        <v>1650</v>
      </c>
      <c r="L2186" s="327">
        <v>40361</v>
      </c>
      <c r="M2186" s="327">
        <v>40389</v>
      </c>
      <c r="N2186" s="339"/>
      <c r="O2186" s="339"/>
      <c r="P2186" s="301">
        <v>10.1</v>
      </c>
      <c r="Q2186" s="41"/>
      <c r="R2186">
        <v>10.1</v>
      </c>
      <c r="S2186"/>
      <c r="T2186" s="122">
        <v>39288</v>
      </c>
      <c r="U2186" s="10">
        <v>10.3</v>
      </c>
      <c r="V2186" s="201">
        <f t="shared" si="36"/>
        <v>8.3322891154835304E-3</v>
      </c>
      <c r="W2186" s="158">
        <v>1</v>
      </c>
      <c r="X2186" s="41"/>
      <c r="Y2186" s="9">
        <v>3</v>
      </c>
      <c r="Z2186" s="16"/>
      <c r="AA2186" s="127"/>
      <c r="AB2186" s="4"/>
      <c r="AC2186" s="15"/>
      <c r="AD2186" s="134"/>
      <c r="AE2186" s="10"/>
      <c r="AF2186" s="10"/>
      <c r="AH2186" s="16"/>
      <c r="AI2186" s="110"/>
      <c r="AJ2186" s="110"/>
      <c r="AK2186" s="110"/>
      <c r="AL2186" s="110"/>
      <c r="AM2186" s="110"/>
      <c r="AN2186" s="110"/>
    </row>
    <row r="2187" spans="1:40" s="9" customFormat="1" x14ac:dyDescent="0.2">
      <c r="A2187" s="2" t="s">
        <v>99</v>
      </c>
      <c r="B2187" s="3">
        <v>2</v>
      </c>
      <c r="C2187" s="2" t="s">
        <v>27</v>
      </c>
      <c r="D2187" s="1" t="s">
        <v>293</v>
      </c>
      <c r="E2187" s="1" t="s">
        <v>60</v>
      </c>
      <c r="F2187" s="3">
        <v>8848</v>
      </c>
      <c r="G2187" s="3"/>
      <c r="H2187" s="327">
        <v>40759</v>
      </c>
      <c r="I2187" s="3">
        <v>12.2</v>
      </c>
      <c r="J2187" s="3"/>
      <c r="K2187" s="3"/>
      <c r="L2187" s="327">
        <v>40361</v>
      </c>
      <c r="M2187" s="327">
        <v>40389</v>
      </c>
      <c r="N2187" s="339"/>
      <c r="O2187" s="339"/>
      <c r="P2187" s="301">
        <v>11.7</v>
      </c>
      <c r="Q2187" s="41"/>
      <c r="R2187">
        <v>12.1</v>
      </c>
      <c r="S2187"/>
      <c r="T2187" s="122">
        <v>39288</v>
      </c>
      <c r="U2187" s="10">
        <v>11.4</v>
      </c>
      <c r="V2187" s="201">
        <f t="shared" si="36"/>
        <v>1.0207034531513238E-2</v>
      </c>
      <c r="W2187" s="158">
        <v>1</v>
      </c>
      <c r="X2187" s="41"/>
      <c r="Y2187" s="9">
        <v>2</v>
      </c>
      <c r="Z2187" s="16"/>
      <c r="AA2187" s="127"/>
      <c r="AB2187" s="4"/>
      <c r="AC2187" s="15"/>
      <c r="AD2187" s="134">
        <v>2008</v>
      </c>
      <c r="AE2187" s="10"/>
      <c r="AF2187" s="10">
        <v>10.7</v>
      </c>
      <c r="AH2187" s="16"/>
      <c r="AI2187" s="110"/>
      <c r="AJ2187" s="110"/>
      <c r="AK2187" s="110"/>
      <c r="AL2187" s="110"/>
      <c r="AM2187" s="110"/>
      <c r="AN2187" s="110"/>
    </row>
    <row r="2188" spans="1:40" s="9" customFormat="1" x14ac:dyDescent="0.2">
      <c r="A2188" s="2" t="s">
        <v>99</v>
      </c>
      <c r="B2188" s="3">
        <v>2</v>
      </c>
      <c r="C2188" s="2" t="s">
        <v>27</v>
      </c>
      <c r="D2188" s="1" t="s">
        <v>293</v>
      </c>
      <c r="E2188" s="1" t="s">
        <v>21</v>
      </c>
      <c r="F2188" s="3">
        <v>8849</v>
      </c>
      <c r="G2188" s="3">
        <v>677</v>
      </c>
      <c r="H2188" s="327">
        <v>40759</v>
      </c>
      <c r="I2188" s="3">
        <v>31</v>
      </c>
      <c r="J2188" s="3"/>
      <c r="K2188" s="100" t="s">
        <v>1622</v>
      </c>
      <c r="L2188" s="327">
        <v>40361</v>
      </c>
      <c r="M2188" s="327">
        <v>40389</v>
      </c>
      <c r="N2188" s="339"/>
      <c r="O2188" s="339"/>
      <c r="P2188" s="301">
        <v>29.4</v>
      </c>
      <c r="Q2188" s="41"/>
      <c r="R2188">
        <v>29.8</v>
      </c>
      <c r="S2188"/>
      <c r="T2188" s="122">
        <v>39288</v>
      </c>
      <c r="U2188" s="10">
        <v>28.1</v>
      </c>
      <c r="V2188" s="201">
        <f t="shared" si="36"/>
        <v>6.2015824380025925E-2</v>
      </c>
      <c r="W2188" s="158">
        <v>1</v>
      </c>
      <c r="X2188" s="41"/>
      <c r="Z2188" s="16"/>
      <c r="AA2188" s="127">
        <v>2004</v>
      </c>
      <c r="AB2188" s="4">
        <v>21.3</v>
      </c>
      <c r="AC2188" s="15" t="s">
        <v>64</v>
      </c>
      <c r="AD2188" s="134">
        <v>2008</v>
      </c>
      <c r="AE2188" s="10">
        <v>25.2</v>
      </c>
      <c r="AF2188" s="10">
        <v>25.2</v>
      </c>
      <c r="AH2188" s="16"/>
      <c r="AI2188" s="110"/>
      <c r="AJ2188" s="110"/>
      <c r="AK2188" s="110"/>
      <c r="AL2188" s="110"/>
      <c r="AM2188" s="110"/>
      <c r="AN2188" s="110"/>
    </row>
    <row r="2189" spans="1:40" s="9" customFormat="1" x14ac:dyDescent="0.2">
      <c r="A2189" s="2" t="s">
        <v>99</v>
      </c>
      <c r="B2189" s="3">
        <v>2</v>
      </c>
      <c r="C2189" s="2" t="s">
        <v>27</v>
      </c>
      <c r="D2189" s="1" t="s">
        <v>293</v>
      </c>
      <c r="E2189" s="1" t="s">
        <v>21</v>
      </c>
      <c r="F2189" s="3">
        <v>678</v>
      </c>
      <c r="G2189" s="3"/>
      <c r="H2189" s="327">
        <v>40759</v>
      </c>
      <c r="I2189" s="3">
        <v>14.6</v>
      </c>
      <c r="J2189" s="3"/>
      <c r="K2189" s="100" t="s">
        <v>1640</v>
      </c>
      <c r="L2189" s="327">
        <v>40361</v>
      </c>
      <c r="M2189" s="327">
        <v>40389</v>
      </c>
      <c r="N2189" s="339"/>
      <c r="O2189" s="339"/>
      <c r="P2189" s="301">
        <v>14.3</v>
      </c>
      <c r="Q2189" s="40" t="s">
        <v>1176</v>
      </c>
      <c r="R2189">
        <v>14.2</v>
      </c>
      <c r="S2189"/>
      <c r="T2189" s="122">
        <v>39288</v>
      </c>
      <c r="U2189" s="20">
        <v>13.3</v>
      </c>
      <c r="V2189" s="198">
        <f xml:space="preserve"> PI()*(U2189/2)^2/10000</f>
        <v>1.3892908112337463E-2</v>
      </c>
      <c r="W2189" s="139">
        <v>1</v>
      </c>
      <c r="X2189" s="40"/>
      <c r="Y2189" s="7"/>
      <c r="Z2189" s="16" t="s">
        <v>740</v>
      </c>
      <c r="AA2189" s="127">
        <v>2004</v>
      </c>
      <c r="AB2189" s="4">
        <v>10.5</v>
      </c>
      <c r="AC2189" s="15" t="s">
        <v>64</v>
      </c>
      <c r="AD2189" s="134">
        <v>2008</v>
      </c>
      <c r="AE2189" s="20">
        <v>12.1</v>
      </c>
      <c r="AF2189" s="20">
        <v>12.5</v>
      </c>
      <c r="AG2189" s="7"/>
      <c r="AH2189" s="14"/>
      <c r="AI2189" s="110"/>
      <c r="AJ2189" s="110"/>
      <c r="AK2189" s="110"/>
      <c r="AL2189" s="110"/>
      <c r="AM2189" s="110"/>
      <c r="AN2189" s="110"/>
    </row>
    <row r="2190" spans="1:40" s="9" customFormat="1" x14ac:dyDescent="0.2">
      <c r="A2190" s="2" t="s">
        <v>99</v>
      </c>
      <c r="B2190" s="3">
        <v>2</v>
      </c>
      <c r="C2190" s="2" t="s">
        <v>70</v>
      </c>
      <c r="D2190" s="1" t="s">
        <v>58</v>
      </c>
      <c r="E2190" s="1" t="s">
        <v>21</v>
      </c>
      <c r="F2190" s="3">
        <v>709</v>
      </c>
      <c r="G2190" s="3"/>
      <c r="H2190" s="327">
        <v>40759</v>
      </c>
      <c r="I2190" s="3"/>
      <c r="J2190" s="3" t="s">
        <v>1198</v>
      </c>
      <c r="K2190" s="3" t="s">
        <v>1202</v>
      </c>
      <c r="L2190" s="327">
        <v>40361</v>
      </c>
      <c r="M2190" s="327">
        <v>40389</v>
      </c>
      <c r="N2190" s="339"/>
      <c r="O2190" s="339"/>
      <c r="P2190" s="301" t="s">
        <v>1145</v>
      </c>
      <c r="Q2190" s="41" t="s">
        <v>25</v>
      </c>
      <c r="R2190" t="s">
        <v>1145</v>
      </c>
      <c r="S2190"/>
      <c r="T2190" s="122">
        <v>39288</v>
      </c>
      <c r="U2190" s="10">
        <v>14.1</v>
      </c>
      <c r="V2190" s="201">
        <f t="shared" si="36"/>
        <v>1.561450088650467E-2</v>
      </c>
      <c r="W2190" s="158">
        <v>1</v>
      </c>
      <c r="X2190" s="41"/>
      <c r="Z2190" s="16"/>
      <c r="AA2190" s="127">
        <v>2004</v>
      </c>
      <c r="AB2190" s="4">
        <v>14.1</v>
      </c>
      <c r="AC2190" s="15" t="s">
        <v>64</v>
      </c>
      <c r="AD2190" s="134">
        <v>2008</v>
      </c>
      <c r="AE2190" s="10"/>
      <c r="AF2190" s="10"/>
      <c r="AG2190" s="9" t="s">
        <v>25</v>
      </c>
      <c r="AH2190" s="16"/>
      <c r="AI2190" s="110"/>
      <c r="AJ2190" s="110"/>
      <c r="AK2190" s="110"/>
      <c r="AL2190" s="110"/>
      <c r="AM2190" s="110"/>
      <c r="AN2190" s="110"/>
    </row>
    <row r="2191" spans="1:40" s="9" customFormat="1" x14ac:dyDescent="0.2">
      <c r="A2191" s="2" t="s">
        <v>99</v>
      </c>
      <c r="B2191" s="3">
        <v>2</v>
      </c>
      <c r="C2191" s="2" t="s">
        <v>70</v>
      </c>
      <c r="D2191" s="1" t="s">
        <v>58</v>
      </c>
      <c r="E2191" s="1" t="s">
        <v>21</v>
      </c>
      <c r="F2191" s="3">
        <v>710</v>
      </c>
      <c r="G2191" s="3"/>
      <c r="H2191" s="327">
        <v>40759</v>
      </c>
      <c r="I2191" s="3">
        <v>18.8</v>
      </c>
      <c r="J2191" s="3"/>
      <c r="K2191" s="3"/>
      <c r="L2191" s="327">
        <v>40361</v>
      </c>
      <c r="M2191" s="327">
        <v>40389</v>
      </c>
      <c r="N2191" s="339"/>
      <c r="O2191" s="339"/>
      <c r="P2191" s="301">
        <v>18.5</v>
      </c>
      <c r="Q2191" s="41"/>
      <c r="R2191">
        <v>18.5</v>
      </c>
      <c r="S2191"/>
      <c r="T2191" s="122">
        <v>39288</v>
      </c>
      <c r="U2191" s="10">
        <v>17.7</v>
      </c>
      <c r="V2191" s="201">
        <f t="shared" si="36"/>
        <v>2.4605739061078654E-2</v>
      </c>
      <c r="W2191" s="158">
        <v>1</v>
      </c>
      <c r="X2191" s="41"/>
      <c r="Z2191" s="16"/>
      <c r="AA2191" s="127">
        <v>2004</v>
      </c>
      <c r="AB2191" s="4">
        <v>13.6</v>
      </c>
      <c r="AC2191" s="15" t="s">
        <v>64</v>
      </c>
      <c r="AD2191" s="134">
        <v>2008</v>
      </c>
      <c r="AE2191" s="10">
        <v>16</v>
      </c>
      <c r="AF2191" s="10">
        <v>16</v>
      </c>
      <c r="AH2191" s="16"/>
      <c r="AI2191" s="110"/>
      <c r="AJ2191" s="110"/>
      <c r="AK2191" s="110"/>
      <c r="AL2191" s="110"/>
      <c r="AM2191" s="110"/>
      <c r="AN2191" s="110"/>
    </row>
    <row r="2192" spans="1:40" s="9" customFormat="1" x14ac:dyDescent="0.2">
      <c r="A2192" s="2" t="s">
        <v>99</v>
      </c>
      <c r="B2192" s="3">
        <v>2</v>
      </c>
      <c r="C2192" s="2" t="s">
        <v>70</v>
      </c>
      <c r="D2192" s="1" t="s">
        <v>58</v>
      </c>
      <c r="E2192" s="1" t="s">
        <v>69</v>
      </c>
      <c r="F2192" s="3">
        <v>711</v>
      </c>
      <c r="G2192" s="3"/>
      <c r="H2192" s="327">
        <v>40759</v>
      </c>
      <c r="I2192" s="3"/>
      <c r="J2192" s="3" t="s">
        <v>1198</v>
      </c>
      <c r="K2192" s="100" t="s">
        <v>1234</v>
      </c>
      <c r="L2192" s="327">
        <v>40361</v>
      </c>
      <c r="M2192" s="327">
        <v>40389</v>
      </c>
      <c r="N2192" s="339"/>
      <c r="O2192" s="339"/>
      <c r="P2192" s="301" t="s">
        <v>1145</v>
      </c>
      <c r="Q2192" s="41" t="s">
        <v>25</v>
      </c>
      <c r="R2192" t="s">
        <v>1145</v>
      </c>
      <c r="S2192"/>
      <c r="T2192" s="122">
        <v>39288</v>
      </c>
      <c r="U2192" s="10">
        <v>12.7</v>
      </c>
      <c r="V2192" s="201">
        <f t="shared" si="36"/>
        <v>1.2667686977437443E-2</v>
      </c>
      <c r="W2192" s="158">
        <v>0</v>
      </c>
      <c r="X2192" s="41" t="s">
        <v>25</v>
      </c>
      <c r="Z2192" s="16"/>
      <c r="AA2192" s="127">
        <v>2004</v>
      </c>
      <c r="AB2192" s="4">
        <v>11.7</v>
      </c>
      <c r="AC2192" s="15" t="s">
        <v>64</v>
      </c>
      <c r="AD2192" s="134">
        <v>2008</v>
      </c>
      <c r="AE2192" s="10">
        <v>12.2</v>
      </c>
      <c r="AF2192" s="10">
        <v>13.6</v>
      </c>
      <c r="AH2192" s="16"/>
      <c r="AI2192" s="110"/>
      <c r="AJ2192" s="110"/>
      <c r="AK2192" s="110"/>
      <c r="AL2192" s="110"/>
      <c r="AM2192" s="110"/>
      <c r="AN2192" s="110"/>
    </row>
    <row r="2193" spans="1:40" s="9" customFormat="1" x14ac:dyDescent="0.2">
      <c r="A2193" s="2" t="s">
        <v>99</v>
      </c>
      <c r="B2193" s="3">
        <v>2</v>
      </c>
      <c r="C2193" s="2" t="s">
        <v>70</v>
      </c>
      <c r="D2193" s="1" t="s">
        <v>58</v>
      </c>
      <c r="E2193" s="1" t="s">
        <v>60</v>
      </c>
      <c r="F2193" s="3">
        <v>713</v>
      </c>
      <c r="G2193" s="3"/>
      <c r="H2193" s="327">
        <v>40759</v>
      </c>
      <c r="I2193" s="3">
        <v>16.399999999999999</v>
      </c>
      <c r="J2193" s="3"/>
      <c r="K2193" s="100" t="s">
        <v>1287</v>
      </c>
      <c r="L2193" s="327">
        <v>40361</v>
      </c>
      <c r="M2193" s="327">
        <v>40389</v>
      </c>
      <c r="N2193" s="339"/>
      <c r="O2193" s="339"/>
      <c r="P2193" s="301">
        <v>15.3</v>
      </c>
      <c r="Q2193" s="41"/>
      <c r="R2193">
        <v>15.6</v>
      </c>
      <c r="S2193"/>
      <c r="T2193" s="122">
        <v>39288</v>
      </c>
      <c r="U2193" s="10">
        <v>15</v>
      </c>
      <c r="V2193" s="201">
        <f t="shared" si="36"/>
        <v>1.7671458676442587E-2</v>
      </c>
      <c r="W2193" s="158">
        <v>1</v>
      </c>
      <c r="X2193" s="41"/>
      <c r="Y2193" s="9">
        <v>3</v>
      </c>
      <c r="Z2193" s="16"/>
      <c r="AA2193" s="127">
        <v>2004</v>
      </c>
      <c r="AB2193" s="4">
        <v>11</v>
      </c>
      <c r="AC2193" s="15" t="s">
        <v>64</v>
      </c>
      <c r="AD2193" s="134">
        <v>2008</v>
      </c>
      <c r="AE2193" s="10">
        <v>12.5</v>
      </c>
      <c r="AF2193" s="10">
        <v>13.7</v>
      </c>
      <c r="AH2193" s="16"/>
      <c r="AI2193" s="110"/>
      <c r="AJ2193" s="110"/>
      <c r="AK2193" s="110"/>
      <c r="AL2193" s="110"/>
      <c r="AM2193" s="110"/>
      <c r="AN2193" s="110"/>
    </row>
    <row r="2194" spans="1:40" s="9" customFormat="1" x14ac:dyDescent="0.2">
      <c r="A2194" s="2" t="s">
        <v>99</v>
      </c>
      <c r="B2194" s="3">
        <v>2</v>
      </c>
      <c r="C2194" s="2" t="s">
        <v>70</v>
      </c>
      <c r="D2194" s="1" t="s">
        <v>58</v>
      </c>
      <c r="E2194" s="1" t="s">
        <v>60</v>
      </c>
      <c r="F2194" s="3">
        <v>714</v>
      </c>
      <c r="G2194" s="3"/>
      <c r="H2194" s="327">
        <v>40759</v>
      </c>
      <c r="I2194" s="3">
        <v>17.5</v>
      </c>
      <c r="J2194" s="3"/>
      <c r="K2194" s="3"/>
      <c r="L2194" s="327">
        <v>40361</v>
      </c>
      <c r="M2194" s="327">
        <v>40389</v>
      </c>
      <c r="N2194" s="339"/>
      <c r="O2194" s="339"/>
      <c r="P2194" s="301">
        <v>17.100000000000001</v>
      </c>
      <c r="Q2194" s="41"/>
      <c r="R2194">
        <v>17.2</v>
      </c>
      <c r="S2194"/>
      <c r="T2194" s="122">
        <v>39288</v>
      </c>
      <c r="U2194" s="10">
        <v>16.899999999999999</v>
      </c>
      <c r="V2194" s="201">
        <f t="shared" si="36"/>
        <v>2.2431756944794518E-2</v>
      </c>
      <c r="W2194" s="158">
        <v>1</v>
      </c>
      <c r="X2194" s="41"/>
      <c r="Y2194" s="9">
        <v>3</v>
      </c>
      <c r="Z2194" s="16"/>
      <c r="AA2194" s="127">
        <v>2004</v>
      </c>
      <c r="AB2194" s="4">
        <v>14.7</v>
      </c>
      <c r="AC2194" s="15" t="s">
        <v>64</v>
      </c>
      <c r="AD2194" s="134">
        <v>2008</v>
      </c>
      <c r="AE2194" s="10">
        <v>15.6</v>
      </c>
      <c r="AF2194" s="10">
        <v>15.8</v>
      </c>
      <c r="AH2194" s="16"/>
      <c r="AI2194" s="110"/>
      <c r="AJ2194" s="110"/>
      <c r="AK2194" s="110"/>
      <c r="AL2194" s="110"/>
      <c r="AM2194" s="110"/>
      <c r="AN2194" s="110"/>
    </row>
    <row r="2195" spans="1:40" s="9" customFormat="1" x14ac:dyDescent="0.2">
      <c r="A2195" s="2" t="s">
        <v>99</v>
      </c>
      <c r="B2195" s="3">
        <v>2</v>
      </c>
      <c r="C2195" s="2" t="s">
        <v>70</v>
      </c>
      <c r="D2195" s="1" t="s">
        <v>58</v>
      </c>
      <c r="E2195" s="1" t="s">
        <v>30</v>
      </c>
      <c r="F2195" s="3">
        <v>715</v>
      </c>
      <c r="G2195" s="3"/>
      <c r="H2195" s="327">
        <v>40759</v>
      </c>
      <c r="I2195" s="3"/>
      <c r="J2195" s="3" t="s">
        <v>1198</v>
      </c>
      <c r="K2195" s="100" t="s">
        <v>1239</v>
      </c>
      <c r="L2195" s="327">
        <v>40361</v>
      </c>
      <c r="M2195" s="327">
        <v>40389</v>
      </c>
      <c r="N2195" s="339"/>
      <c r="O2195" s="339"/>
      <c r="P2195" s="301" t="s">
        <v>1145</v>
      </c>
      <c r="Q2195" s="41" t="s">
        <v>25</v>
      </c>
      <c r="R2195" t="s">
        <v>1145</v>
      </c>
      <c r="S2195"/>
      <c r="T2195" s="122">
        <v>39288</v>
      </c>
      <c r="U2195" s="10">
        <v>20</v>
      </c>
      <c r="V2195" s="201">
        <f t="shared" si="36"/>
        <v>3.1415926535897934E-2</v>
      </c>
      <c r="W2195" s="158">
        <v>0</v>
      </c>
      <c r="X2195" s="41" t="s">
        <v>25</v>
      </c>
      <c r="Z2195" s="16" t="s">
        <v>741</v>
      </c>
      <c r="AA2195" s="127">
        <v>2004</v>
      </c>
      <c r="AB2195" s="4">
        <v>19.399999999999999</v>
      </c>
      <c r="AC2195" s="15" t="s">
        <v>64</v>
      </c>
      <c r="AD2195" s="134">
        <v>2008</v>
      </c>
      <c r="AE2195" s="10"/>
      <c r="AF2195" s="10"/>
      <c r="AG2195" s="9" t="s">
        <v>25</v>
      </c>
      <c r="AH2195" s="16"/>
      <c r="AI2195" s="110"/>
      <c r="AJ2195" s="110"/>
      <c r="AK2195" s="110"/>
      <c r="AL2195" s="110"/>
      <c r="AM2195" s="110"/>
      <c r="AN2195" s="110"/>
    </row>
    <row r="2196" spans="1:40" s="9" customFormat="1" x14ac:dyDescent="0.2">
      <c r="A2196" s="2" t="s">
        <v>99</v>
      </c>
      <c r="B2196" s="3">
        <v>2</v>
      </c>
      <c r="C2196" s="2" t="s">
        <v>70</v>
      </c>
      <c r="D2196" s="1" t="s">
        <v>58</v>
      </c>
      <c r="E2196" s="1" t="s">
        <v>30</v>
      </c>
      <c r="F2196" s="3">
        <v>716</v>
      </c>
      <c r="G2196" s="3"/>
      <c r="H2196" s="327">
        <v>40759</v>
      </c>
      <c r="I2196" s="3"/>
      <c r="J2196" s="3" t="s">
        <v>1198</v>
      </c>
      <c r="K2196" s="100" t="s">
        <v>1234</v>
      </c>
      <c r="L2196" s="327">
        <v>40361</v>
      </c>
      <c r="M2196" s="327">
        <v>40389</v>
      </c>
      <c r="N2196" s="339"/>
      <c r="O2196" s="339"/>
      <c r="P2196" s="301" t="s">
        <v>1145</v>
      </c>
      <c r="Q2196" s="41" t="s">
        <v>25</v>
      </c>
      <c r="R2196" t="s">
        <v>1145</v>
      </c>
      <c r="S2196"/>
      <c r="T2196" s="122">
        <v>39288</v>
      </c>
      <c r="U2196" s="10">
        <v>15.5</v>
      </c>
      <c r="V2196" s="201">
        <f t="shared" si="36"/>
        <v>1.8869190875623696E-2</v>
      </c>
      <c r="W2196" s="158">
        <v>0</v>
      </c>
      <c r="X2196" s="41" t="s">
        <v>25</v>
      </c>
      <c r="Z2196" s="16" t="s">
        <v>741</v>
      </c>
      <c r="AA2196" s="127">
        <v>2004</v>
      </c>
      <c r="AB2196" s="4">
        <v>15.9</v>
      </c>
      <c r="AC2196" s="15" t="s">
        <v>25</v>
      </c>
      <c r="AD2196" s="134">
        <v>2008</v>
      </c>
      <c r="AE2196" s="10"/>
      <c r="AF2196" s="10"/>
      <c r="AG2196" s="9" t="s">
        <v>25</v>
      </c>
      <c r="AH2196" s="16"/>
      <c r="AI2196" s="110"/>
      <c r="AJ2196" s="110"/>
      <c r="AK2196" s="110"/>
      <c r="AL2196" s="110"/>
      <c r="AM2196" s="110"/>
      <c r="AN2196" s="110"/>
    </row>
    <row r="2197" spans="1:40" s="9" customFormat="1" x14ac:dyDescent="0.2">
      <c r="A2197" s="2" t="s">
        <v>99</v>
      </c>
      <c r="B2197" s="3">
        <v>2</v>
      </c>
      <c r="C2197" s="2" t="s">
        <v>70</v>
      </c>
      <c r="D2197" s="1" t="s">
        <v>58</v>
      </c>
      <c r="E2197" s="1" t="s">
        <v>69</v>
      </c>
      <c r="F2197" s="3">
        <v>717</v>
      </c>
      <c r="G2197" s="3"/>
      <c r="H2197" s="327">
        <v>40759</v>
      </c>
      <c r="I2197" s="3"/>
      <c r="J2197" s="3" t="s">
        <v>1198</v>
      </c>
      <c r="K2197" s="100" t="s">
        <v>1239</v>
      </c>
      <c r="L2197" s="327">
        <v>40361</v>
      </c>
      <c r="M2197" s="327">
        <v>40389</v>
      </c>
      <c r="N2197" s="339"/>
      <c r="O2197" s="339"/>
      <c r="P2197" s="301" t="s">
        <v>1145</v>
      </c>
      <c r="Q2197" s="41" t="s">
        <v>694</v>
      </c>
      <c r="R2197" t="s">
        <v>1145</v>
      </c>
      <c r="S2197"/>
      <c r="T2197" s="122"/>
      <c r="U2197" s="10"/>
      <c r="V2197" s="201">
        <f t="shared" si="36"/>
        <v>0</v>
      </c>
      <c r="W2197" s="158">
        <v>0</v>
      </c>
      <c r="X2197" s="41" t="s">
        <v>694</v>
      </c>
      <c r="Z2197" s="16" t="s">
        <v>447</v>
      </c>
      <c r="AA2197" s="127">
        <v>2004</v>
      </c>
      <c r="AB2197" s="4">
        <v>14.9</v>
      </c>
      <c r="AC2197" s="15" t="s">
        <v>25</v>
      </c>
      <c r="AD2197" s="134">
        <v>2008</v>
      </c>
      <c r="AE2197" s="10"/>
      <c r="AF2197" s="10"/>
      <c r="AG2197" s="9" t="s">
        <v>25</v>
      </c>
      <c r="AH2197" s="16"/>
      <c r="AI2197" s="110"/>
      <c r="AJ2197" s="110"/>
      <c r="AK2197" s="110"/>
      <c r="AL2197" s="110"/>
      <c r="AM2197" s="110"/>
      <c r="AN2197" s="110"/>
    </row>
    <row r="2198" spans="1:40" s="9" customFormat="1" x14ac:dyDescent="0.2">
      <c r="A2198" s="2" t="s">
        <v>99</v>
      </c>
      <c r="B2198" s="3">
        <v>2</v>
      </c>
      <c r="C2198" s="2" t="s">
        <v>70</v>
      </c>
      <c r="D2198" s="1" t="s">
        <v>58</v>
      </c>
      <c r="E2198" s="1" t="s">
        <v>22</v>
      </c>
      <c r="F2198" s="3">
        <v>718</v>
      </c>
      <c r="G2198" s="3"/>
      <c r="H2198" s="327">
        <v>40759</v>
      </c>
      <c r="I2198" s="3">
        <v>14.8</v>
      </c>
      <c r="J2198" s="3"/>
      <c r="K2198" s="100" t="s">
        <v>1274</v>
      </c>
      <c r="L2198" s="327">
        <v>40361</v>
      </c>
      <c r="M2198" s="327">
        <v>40389</v>
      </c>
      <c r="N2198" s="339"/>
      <c r="O2198" s="339"/>
      <c r="P2198" s="301">
        <v>14.5</v>
      </c>
      <c r="Q2198" s="41"/>
      <c r="R2198">
        <v>14.5</v>
      </c>
      <c r="S2198"/>
      <c r="T2198" s="122">
        <v>39288</v>
      </c>
      <c r="U2198" s="10">
        <v>14.5</v>
      </c>
      <c r="V2198" s="201">
        <f t="shared" si="36"/>
        <v>1.6512996385431349E-2</v>
      </c>
      <c r="W2198" s="158">
        <v>1</v>
      </c>
      <c r="X2198" s="41"/>
      <c r="Z2198" s="16"/>
      <c r="AA2198" s="127">
        <v>2004</v>
      </c>
      <c r="AB2198" s="4">
        <v>14.8</v>
      </c>
      <c r="AC2198" s="15" t="s">
        <v>64</v>
      </c>
      <c r="AD2198" s="134">
        <v>2008</v>
      </c>
      <c r="AE2198" s="10">
        <v>15.5</v>
      </c>
      <c r="AF2198" s="10">
        <v>14.5</v>
      </c>
      <c r="AH2198" s="16"/>
      <c r="AI2198" s="110"/>
      <c r="AJ2198" s="110"/>
      <c r="AK2198" s="110"/>
      <c r="AL2198" s="110"/>
      <c r="AM2198" s="110"/>
      <c r="AN2198" s="110"/>
    </row>
    <row r="2199" spans="1:40" s="9" customFormat="1" x14ac:dyDescent="0.2">
      <c r="A2199" s="2" t="s">
        <v>99</v>
      </c>
      <c r="B2199" s="3">
        <v>2</v>
      </c>
      <c r="C2199" s="2" t="s">
        <v>70</v>
      </c>
      <c r="D2199" s="1" t="s">
        <v>58</v>
      </c>
      <c r="E2199" s="1" t="s">
        <v>22</v>
      </c>
      <c r="F2199" s="3">
        <v>719</v>
      </c>
      <c r="G2199" s="3"/>
      <c r="H2199" s="327">
        <v>40759</v>
      </c>
      <c r="I2199" s="3">
        <v>19.2</v>
      </c>
      <c r="J2199" s="3"/>
      <c r="K2199" s="3"/>
      <c r="L2199" s="327">
        <v>40361</v>
      </c>
      <c r="M2199" s="327">
        <v>40389</v>
      </c>
      <c r="N2199" s="339"/>
      <c r="O2199" s="339"/>
      <c r="P2199" s="301">
        <v>18.399999999999999</v>
      </c>
      <c r="Q2199" s="41"/>
      <c r="R2199">
        <v>18.8</v>
      </c>
      <c r="S2199"/>
      <c r="T2199" s="122">
        <v>39288</v>
      </c>
      <c r="U2199" s="10">
        <v>17.7</v>
      </c>
      <c r="V2199" s="201">
        <f t="shared" si="36"/>
        <v>2.4605739061078654E-2</v>
      </c>
      <c r="W2199" s="158">
        <v>1</v>
      </c>
      <c r="X2199" s="41"/>
      <c r="Z2199" s="16"/>
      <c r="AA2199" s="127">
        <v>2004</v>
      </c>
      <c r="AB2199" s="4">
        <v>14.3</v>
      </c>
      <c r="AC2199" s="15" t="s">
        <v>64</v>
      </c>
      <c r="AD2199" s="134">
        <v>2008</v>
      </c>
      <c r="AE2199" s="10">
        <v>16.399999999999999</v>
      </c>
      <c r="AF2199" s="10">
        <v>16.3</v>
      </c>
      <c r="AH2199" s="16"/>
      <c r="AI2199" s="110"/>
      <c r="AJ2199" s="110"/>
      <c r="AK2199" s="110"/>
      <c r="AL2199" s="110"/>
      <c r="AM2199" s="110"/>
      <c r="AN2199" s="110"/>
    </row>
    <row r="2200" spans="1:40" s="9" customFormat="1" x14ac:dyDescent="0.2">
      <c r="A2200" s="2" t="s">
        <v>99</v>
      </c>
      <c r="B2200" s="3">
        <v>2</v>
      </c>
      <c r="C2200" s="2"/>
      <c r="D2200" s="1" t="s">
        <v>58</v>
      </c>
      <c r="E2200" s="1" t="s">
        <v>21</v>
      </c>
      <c r="F2200" s="3">
        <v>8842</v>
      </c>
      <c r="G2200" s="3">
        <v>712</v>
      </c>
      <c r="H2200" s="327">
        <v>40759</v>
      </c>
      <c r="I2200" s="3">
        <v>20.6</v>
      </c>
      <c r="J2200" s="3"/>
      <c r="K2200" s="3"/>
      <c r="L2200" s="327">
        <v>40361</v>
      </c>
      <c r="M2200" s="327">
        <v>40389</v>
      </c>
      <c r="N2200" s="339"/>
      <c r="O2200" s="339"/>
      <c r="P2200" s="301">
        <v>19.8</v>
      </c>
      <c r="Q2200" s="41"/>
      <c r="R2200">
        <v>19.899999999999999</v>
      </c>
      <c r="S2200"/>
      <c r="T2200" s="122">
        <v>39288</v>
      </c>
      <c r="U2200" s="10">
        <v>19.2</v>
      </c>
      <c r="V2200" s="201">
        <f t="shared" si="36"/>
        <v>2.8952917895483536E-2</v>
      </c>
      <c r="W2200" s="158">
        <v>1</v>
      </c>
      <c r="X2200" s="41"/>
      <c r="Z2200" s="16"/>
      <c r="AA2200" s="127"/>
      <c r="AB2200" s="4"/>
      <c r="AC2200" s="15"/>
      <c r="AD2200" s="134"/>
      <c r="AE2200" s="10"/>
      <c r="AF2200" s="10"/>
      <c r="AH2200" s="16"/>
      <c r="AI2200" s="110"/>
      <c r="AJ2200" s="110"/>
      <c r="AK2200" s="110"/>
      <c r="AL2200" s="110"/>
      <c r="AM2200" s="110"/>
      <c r="AN2200" s="110"/>
    </row>
    <row r="2201" spans="1:40" s="9" customFormat="1" x14ac:dyDescent="0.2">
      <c r="A2201" s="2" t="s">
        <v>99</v>
      </c>
      <c r="B2201" s="3">
        <v>2</v>
      </c>
      <c r="C2201" s="2" t="s">
        <v>62</v>
      </c>
      <c r="D2201" s="1" t="s">
        <v>61</v>
      </c>
      <c r="E2201" s="1" t="s">
        <v>67</v>
      </c>
      <c r="F2201" s="3">
        <v>720</v>
      </c>
      <c r="G2201" s="3"/>
      <c r="H2201" s="327">
        <v>40759</v>
      </c>
      <c r="I2201" s="3">
        <v>17.899999999999999</v>
      </c>
      <c r="J2201" s="3"/>
      <c r="K2201" s="3"/>
      <c r="L2201" s="327">
        <v>40361</v>
      </c>
      <c r="M2201" s="327">
        <v>40389</v>
      </c>
      <c r="N2201" s="339"/>
      <c r="O2201" s="339"/>
      <c r="P2201" s="301">
        <v>17.399999999999999</v>
      </c>
      <c r="Q2201" s="41"/>
      <c r="R2201">
        <v>17.5</v>
      </c>
      <c r="S2201"/>
      <c r="T2201" s="122">
        <v>39288</v>
      </c>
      <c r="U2201" s="10">
        <v>17</v>
      </c>
      <c r="V2201" s="201">
        <f t="shared" si="36"/>
        <v>2.2698006922186254E-2</v>
      </c>
      <c r="W2201" s="158">
        <v>1</v>
      </c>
      <c r="X2201" s="41"/>
      <c r="Z2201" s="16"/>
      <c r="AA2201" s="127">
        <v>2004</v>
      </c>
      <c r="AB2201" s="4">
        <v>14.9</v>
      </c>
      <c r="AC2201" s="15" t="s">
        <v>64</v>
      </c>
      <c r="AD2201" s="134">
        <v>2008</v>
      </c>
      <c r="AE2201" s="10">
        <v>16.3</v>
      </c>
      <c r="AF2201" s="10">
        <v>15.9</v>
      </c>
      <c r="AH2201" s="16"/>
      <c r="AI2201" s="110"/>
      <c r="AJ2201" s="110"/>
      <c r="AK2201" s="110"/>
      <c r="AL2201" s="110"/>
      <c r="AM2201" s="110"/>
      <c r="AN2201" s="110"/>
    </row>
    <row r="2202" spans="1:40" s="9" customFormat="1" x14ac:dyDescent="0.2">
      <c r="A2202" s="2" t="s">
        <v>99</v>
      </c>
      <c r="B2202" s="3">
        <v>2</v>
      </c>
      <c r="C2202" s="2" t="s">
        <v>62</v>
      </c>
      <c r="D2202" s="1" t="s">
        <v>61</v>
      </c>
      <c r="E2202" s="1" t="s">
        <v>67</v>
      </c>
      <c r="F2202" s="3">
        <v>721</v>
      </c>
      <c r="G2202" s="3"/>
      <c r="H2202" s="327">
        <v>40759</v>
      </c>
      <c r="I2202" s="3">
        <v>23.5</v>
      </c>
      <c r="J2202" s="3"/>
      <c r="K2202" s="3"/>
      <c r="L2202" s="327">
        <v>40361</v>
      </c>
      <c r="M2202" s="327">
        <v>40389</v>
      </c>
      <c r="N2202" s="339"/>
      <c r="O2202" s="339"/>
      <c r="P2202" s="301">
        <v>23</v>
      </c>
      <c r="Q2202" s="41"/>
      <c r="R2202">
        <v>23.1</v>
      </c>
      <c r="S2202"/>
      <c r="T2202" s="122">
        <v>39288</v>
      </c>
      <c r="U2202" s="10">
        <v>22.2</v>
      </c>
      <c r="V2202" s="201">
        <f t="shared" si="36"/>
        <v>3.870756308487984E-2</v>
      </c>
      <c r="W2202" s="158">
        <v>1</v>
      </c>
      <c r="X2202" s="41"/>
      <c r="Z2202" s="16"/>
      <c r="AA2202" s="127">
        <v>2004</v>
      </c>
      <c r="AB2202" s="4">
        <v>19</v>
      </c>
      <c r="AC2202" s="15" t="s">
        <v>64</v>
      </c>
      <c r="AD2202" s="134">
        <v>2008</v>
      </c>
      <c r="AE2202" s="10">
        <v>20.8</v>
      </c>
      <c r="AF2202" s="10">
        <v>20.7</v>
      </c>
      <c r="AH2202" s="16"/>
      <c r="AI2202" s="110"/>
      <c r="AJ2202" s="110"/>
      <c r="AK2202" s="110"/>
      <c r="AL2202" s="110"/>
      <c r="AM2202" s="110"/>
      <c r="AN2202" s="110"/>
    </row>
    <row r="2203" spans="1:40" s="9" customFormat="1" x14ac:dyDescent="0.2">
      <c r="A2203" s="2" t="s">
        <v>99</v>
      </c>
      <c r="B2203" s="3">
        <v>2</v>
      </c>
      <c r="C2203" s="2" t="s">
        <v>62</v>
      </c>
      <c r="D2203" s="1" t="s">
        <v>61</v>
      </c>
      <c r="E2203" s="1" t="s">
        <v>22</v>
      </c>
      <c r="F2203" s="3">
        <v>722</v>
      </c>
      <c r="G2203" s="3"/>
      <c r="H2203" s="327">
        <v>40759</v>
      </c>
      <c r="I2203" s="3">
        <v>18</v>
      </c>
      <c r="J2203" s="3"/>
      <c r="K2203" s="3"/>
      <c r="L2203" s="327">
        <v>40361</v>
      </c>
      <c r="M2203" s="327">
        <v>40389</v>
      </c>
      <c r="N2203" s="339"/>
      <c r="O2203" s="339"/>
      <c r="P2203" s="301">
        <v>17.5</v>
      </c>
      <c r="Q2203" s="41"/>
      <c r="R2203">
        <v>17.7</v>
      </c>
      <c r="S2203"/>
      <c r="T2203" s="122">
        <v>39288</v>
      </c>
      <c r="U2203" s="10">
        <v>16.8</v>
      </c>
      <c r="V2203" s="201">
        <f t="shared" si="36"/>
        <v>2.216707776372958E-2</v>
      </c>
      <c r="W2203" s="158">
        <v>1</v>
      </c>
      <c r="X2203" s="41"/>
      <c r="Z2203" s="16"/>
      <c r="AA2203" s="127">
        <v>2004</v>
      </c>
      <c r="AB2203" s="4">
        <v>13.4</v>
      </c>
      <c r="AC2203" s="15" t="s">
        <v>64</v>
      </c>
      <c r="AD2203" s="134">
        <v>2008</v>
      </c>
      <c r="AE2203" s="10">
        <v>15.4</v>
      </c>
      <c r="AF2203" s="10">
        <v>15.5</v>
      </c>
      <c r="AH2203" s="16"/>
      <c r="AI2203" s="110"/>
      <c r="AJ2203" s="110"/>
      <c r="AK2203" s="110"/>
      <c r="AL2203" s="110"/>
      <c r="AM2203" s="110"/>
      <c r="AN2203" s="110"/>
    </row>
    <row r="2204" spans="1:40" s="9" customFormat="1" x14ac:dyDescent="0.2">
      <c r="A2204" s="2" t="s">
        <v>99</v>
      </c>
      <c r="B2204" s="3">
        <v>2</v>
      </c>
      <c r="C2204" s="2" t="s">
        <v>62</v>
      </c>
      <c r="D2204" s="1" t="s">
        <v>61</v>
      </c>
      <c r="E2204" s="1" t="s">
        <v>69</v>
      </c>
      <c r="F2204" s="3">
        <v>723</v>
      </c>
      <c r="G2204" s="3"/>
      <c r="H2204" s="327">
        <v>40759</v>
      </c>
      <c r="I2204" s="3">
        <v>16.5</v>
      </c>
      <c r="J2204" s="3"/>
      <c r="K2204" s="100" t="s">
        <v>1288</v>
      </c>
      <c r="L2204" s="327">
        <v>40361</v>
      </c>
      <c r="M2204" s="327">
        <v>40389</v>
      </c>
      <c r="N2204" s="339"/>
      <c r="O2204" s="339"/>
      <c r="P2204" s="301" t="s">
        <v>1145</v>
      </c>
      <c r="Q2204" s="41" t="s">
        <v>25</v>
      </c>
      <c r="R2204" t="s">
        <v>1145</v>
      </c>
      <c r="S2204"/>
      <c r="T2204" s="122">
        <v>39288</v>
      </c>
      <c r="U2204" s="10">
        <v>16.3</v>
      </c>
      <c r="V2204" s="201">
        <f t="shared" si="36"/>
        <v>2.0867243803306804E-2</v>
      </c>
      <c r="W2204" s="158">
        <v>0</v>
      </c>
      <c r="X2204" s="41" t="s">
        <v>25</v>
      </c>
      <c r="Z2204" s="16"/>
      <c r="AA2204" s="127">
        <v>2004</v>
      </c>
      <c r="AB2204" s="4">
        <v>14.8</v>
      </c>
      <c r="AC2204" s="15" t="s">
        <v>64</v>
      </c>
      <c r="AD2204" s="134">
        <v>2008</v>
      </c>
      <c r="AE2204" s="10">
        <v>15.9</v>
      </c>
      <c r="AF2204" s="10">
        <v>15.9</v>
      </c>
      <c r="AH2204" s="16"/>
      <c r="AI2204" s="110"/>
      <c r="AJ2204" s="110"/>
      <c r="AK2204" s="110"/>
      <c r="AL2204" s="110"/>
      <c r="AM2204" s="110"/>
      <c r="AN2204" s="110"/>
    </row>
    <row r="2205" spans="1:40" s="9" customFormat="1" x14ac:dyDescent="0.2">
      <c r="A2205" s="2" t="s">
        <v>99</v>
      </c>
      <c r="B2205" s="3">
        <v>2</v>
      </c>
      <c r="C2205" s="2" t="s">
        <v>62</v>
      </c>
      <c r="D2205" s="1" t="s">
        <v>61</v>
      </c>
      <c r="E2205" s="1" t="s">
        <v>22</v>
      </c>
      <c r="F2205" s="3">
        <v>724</v>
      </c>
      <c r="G2205" s="3"/>
      <c r="H2205" s="327">
        <v>40759</v>
      </c>
      <c r="I2205" s="3">
        <v>11.6</v>
      </c>
      <c r="J2205" s="3"/>
      <c r="K2205" s="3"/>
      <c r="L2205" s="327">
        <v>40361</v>
      </c>
      <c r="M2205" s="327">
        <v>40389</v>
      </c>
      <c r="N2205" s="339"/>
      <c r="O2205" s="339"/>
      <c r="P2205" s="301">
        <v>11.6</v>
      </c>
      <c r="Q2205" s="41"/>
      <c r="R2205">
        <v>11.6</v>
      </c>
      <c r="S2205"/>
      <c r="T2205" s="122">
        <v>39288</v>
      </c>
      <c r="U2205" s="10">
        <v>11.3</v>
      </c>
      <c r="V2205" s="201">
        <f t="shared" si="36"/>
        <v>1.0028749148422018E-2</v>
      </c>
      <c r="W2205" s="158">
        <v>1</v>
      </c>
      <c r="X2205" s="41"/>
      <c r="Z2205" s="16"/>
      <c r="AA2205" s="127">
        <v>2004</v>
      </c>
      <c r="AB2205" s="4">
        <v>10.5</v>
      </c>
      <c r="AC2205" s="15" t="s">
        <v>64</v>
      </c>
      <c r="AD2205" s="134">
        <v>2008</v>
      </c>
      <c r="AE2205" s="10">
        <v>10.9</v>
      </c>
      <c r="AF2205" s="10">
        <v>10.9</v>
      </c>
      <c r="AH2205" s="16"/>
      <c r="AI2205" s="110"/>
      <c r="AJ2205" s="110"/>
      <c r="AK2205" s="110"/>
      <c r="AL2205" s="110"/>
      <c r="AM2205" s="110"/>
      <c r="AN2205" s="110"/>
    </row>
    <row r="2206" spans="1:40" s="9" customFormat="1" x14ac:dyDescent="0.2">
      <c r="A2206" s="2" t="s">
        <v>99</v>
      </c>
      <c r="B2206" s="3">
        <v>2</v>
      </c>
      <c r="C2206" s="2" t="s">
        <v>62</v>
      </c>
      <c r="D2206" s="1" t="s">
        <v>61</v>
      </c>
      <c r="E2206" s="1" t="s">
        <v>22</v>
      </c>
      <c r="F2206" s="3">
        <v>725</v>
      </c>
      <c r="G2206" s="3"/>
      <c r="H2206" s="327">
        <v>40759</v>
      </c>
      <c r="I2206" s="3">
        <v>19.100000000000001</v>
      </c>
      <c r="J2206" s="3"/>
      <c r="K2206" s="3"/>
      <c r="L2206" s="327">
        <v>40361</v>
      </c>
      <c r="M2206" s="327">
        <v>40389</v>
      </c>
      <c r="N2206" s="339"/>
      <c r="O2206" s="339"/>
      <c r="P2206" s="301">
        <v>17.5</v>
      </c>
      <c r="Q2206" s="41"/>
      <c r="R2206">
        <v>18.3</v>
      </c>
      <c r="S2206"/>
      <c r="T2206" s="122">
        <v>39288</v>
      </c>
      <c r="U2206" s="10">
        <v>16.5</v>
      </c>
      <c r="V2206" s="201">
        <f t="shared" si="36"/>
        <v>2.138246499849553E-2</v>
      </c>
      <c r="W2206" s="158">
        <v>1</v>
      </c>
      <c r="X2206" s="41"/>
      <c r="Z2206" s="16"/>
      <c r="AA2206" s="127">
        <v>2004</v>
      </c>
      <c r="AB2206" s="4">
        <v>13.2</v>
      </c>
      <c r="AC2206" s="15" t="s">
        <v>64</v>
      </c>
      <c r="AD2206" s="134">
        <v>2008</v>
      </c>
      <c r="AE2206" s="10">
        <v>15.3</v>
      </c>
      <c r="AF2206" s="10">
        <v>15.2</v>
      </c>
      <c r="AH2206" s="16"/>
      <c r="AI2206" s="110"/>
      <c r="AJ2206" s="110"/>
      <c r="AK2206" s="110"/>
      <c r="AL2206" s="110"/>
      <c r="AM2206" s="110"/>
      <c r="AN2206" s="110"/>
    </row>
    <row r="2207" spans="1:40" s="9" customFormat="1" x14ac:dyDescent="0.2">
      <c r="A2207" s="2" t="s">
        <v>99</v>
      </c>
      <c r="B2207" s="3">
        <v>2</v>
      </c>
      <c r="C2207" s="2" t="s">
        <v>62</v>
      </c>
      <c r="D2207" s="1" t="s">
        <v>61</v>
      </c>
      <c r="E2207" s="1" t="s">
        <v>22</v>
      </c>
      <c r="F2207" s="3">
        <v>726</v>
      </c>
      <c r="G2207" s="3"/>
      <c r="H2207" s="327">
        <v>40759</v>
      </c>
      <c r="I2207" s="3"/>
      <c r="J2207" s="3" t="s">
        <v>1198</v>
      </c>
      <c r="K2207" s="3" t="s">
        <v>1202</v>
      </c>
      <c r="L2207" s="327">
        <v>40361</v>
      </c>
      <c r="M2207" s="327">
        <v>40389</v>
      </c>
      <c r="N2207" s="339"/>
      <c r="O2207" s="339"/>
      <c r="P2207" s="301" t="s">
        <v>1145</v>
      </c>
      <c r="Q2207" s="40" t="s">
        <v>25</v>
      </c>
      <c r="R2207" t="s">
        <v>1145</v>
      </c>
      <c r="S2207"/>
      <c r="T2207" s="122">
        <v>39288</v>
      </c>
      <c r="U2207" s="20">
        <v>11.4</v>
      </c>
      <c r="V2207" s="198">
        <f t="shared" si="36"/>
        <v>1.0207034531513238E-2</v>
      </c>
      <c r="W2207" s="139">
        <v>0</v>
      </c>
      <c r="X2207" s="40" t="s">
        <v>25</v>
      </c>
      <c r="Y2207" s="7"/>
      <c r="Z2207" s="14"/>
      <c r="AA2207" s="127">
        <v>2004</v>
      </c>
      <c r="AB2207" s="4">
        <v>11.1</v>
      </c>
      <c r="AC2207" s="15" t="s">
        <v>64</v>
      </c>
      <c r="AD2207" s="134">
        <v>2008</v>
      </c>
      <c r="AE2207" s="20" t="s">
        <v>55</v>
      </c>
      <c r="AF2207" s="20"/>
      <c r="AG2207" s="7" t="s">
        <v>25</v>
      </c>
      <c r="AH2207" s="14"/>
      <c r="AI2207" s="110"/>
      <c r="AJ2207" s="110"/>
      <c r="AK2207" s="110"/>
      <c r="AL2207" s="110"/>
      <c r="AM2207" s="110"/>
      <c r="AN2207" s="110"/>
    </row>
    <row r="2208" spans="1:40" s="9" customFormat="1" x14ac:dyDescent="0.2">
      <c r="A2208" s="2" t="s">
        <v>99</v>
      </c>
      <c r="B2208" s="3">
        <v>2</v>
      </c>
      <c r="C2208" s="2" t="s">
        <v>62</v>
      </c>
      <c r="D2208" s="1" t="s">
        <v>61</v>
      </c>
      <c r="E2208" s="1" t="s">
        <v>67</v>
      </c>
      <c r="F2208" s="3">
        <v>727</v>
      </c>
      <c r="G2208" s="3"/>
      <c r="H2208" s="327">
        <v>40759</v>
      </c>
      <c r="I2208" s="3">
        <v>23.9</v>
      </c>
      <c r="J2208" s="3"/>
      <c r="K2208" s="3"/>
      <c r="L2208" s="327">
        <v>40361</v>
      </c>
      <c r="M2208" s="327">
        <v>40389</v>
      </c>
      <c r="N2208" s="339"/>
      <c r="O2208" s="339"/>
      <c r="P2208" s="301">
        <v>23.2</v>
      </c>
      <c r="Q2208" s="41"/>
      <c r="R2208">
        <v>23.3</v>
      </c>
      <c r="S2208"/>
      <c r="T2208" s="122">
        <v>39288</v>
      </c>
      <c r="U2208" s="10">
        <v>22</v>
      </c>
      <c r="V2208" s="201">
        <f t="shared" si="36"/>
        <v>3.8013271108436497E-2</v>
      </c>
      <c r="W2208" s="139">
        <v>1</v>
      </c>
      <c r="X2208" s="41"/>
      <c r="Z2208" s="16" t="s">
        <v>739</v>
      </c>
      <c r="AA2208" s="127">
        <v>2004</v>
      </c>
      <c r="AB2208" s="4">
        <v>17.5</v>
      </c>
      <c r="AC2208" s="15" t="s">
        <v>64</v>
      </c>
      <c r="AD2208" s="134">
        <v>2008</v>
      </c>
      <c r="AE2208" s="20">
        <v>20.2</v>
      </c>
      <c r="AF2208" s="20">
        <v>20.3</v>
      </c>
      <c r="AG2208" s="7"/>
      <c r="AH2208" s="14"/>
      <c r="AI2208" s="110"/>
      <c r="AJ2208" s="110"/>
      <c r="AK2208" s="110"/>
      <c r="AL2208" s="110"/>
      <c r="AM2208" s="110"/>
      <c r="AN2208" s="110"/>
    </row>
    <row r="2209" spans="1:40" s="9" customFormat="1" x14ac:dyDescent="0.2">
      <c r="A2209" s="2" t="s">
        <v>99</v>
      </c>
      <c r="B2209" s="3">
        <v>2</v>
      </c>
      <c r="C2209" s="2" t="s">
        <v>62</v>
      </c>
      <c r="D2209" s="1" t="s">
        <v>61</v>
      </c>
      <c r="E2209" s="1" t="s">
        <v>60</v>
      </c>
      <c r="F2209" s="3">
        <v>728</v>
      </c>
      <c r="G2209" s="3"/>
      <c r="H2209" s="327">
        <v>40759</v>
      </c>
      <c r="I2209" s="3">
        <v>13.3</v>
      </c>
      <c r="J2209" s="3"/>
      <c r="K2209" s="3"/>
      <c r="L2209" s="327">
        <v>40361</v>
      </c>
      <c r="M2209" s="327">
        <v>40389</v>
      </c>
      <c r="N2209" s="339"/>
      <c r="O2209" s="339"/>
      <c r="P2209" s="301">
        <v>13</v>
      </c>
      <c r="Q2209" s="41"/>
      <c r="R2209">
        <v>13.2</v>
      </c>
      <c r="S2209"/>
      <c r="T2209" s="122">
        <v>39288</v>
      </c>
      <c r="U2209" s="10">
        <v>12.7</v>
      </c>
      <c r="V2209" s="201">
        <f t="shared" si="36"/>
        <v>1.2667686977437443E-2</v>
      </c>
      <c r="W2209" s="139">
        <v>1</v>
      </c>
      <c r="X2209" s="41"/>
      <c r="Y2209" s="9">
        <v>2</v>
      </c>
      <c r="Z2209" s="16"/>
      <c r="AA2209" s="127">
        <v>2004</v>
      </c>
      <c r="AB2209" s="4">
        <v>11.3</v>
      </c>
      <c r="AC2209" s="15" t="s">
        <v>64</v>
      </c>
      <c r="AD2209" s="134">
        <v>2008</v>
      </c>
      <c r="AE2209" s="20">
        <v>12.1</v>
      </c>
      <c r="AF2209" s="20">
        <v>12</v>
      </c>
      <c r="AG2209" s="7"/>
      <c r="AH2209" s="14"/>
      <c r="AI2209" s="110"/>
      <c r="AJ2209" s="110"/>
      <c r="AK2209" s="110"/>
      <c r="AL2209" s="110"/>
      <c r="AM2209" s="110"/>
      <c r="AN2209" s="110"/>
    </row>
    <row r="2210" spans="1:40" s="9" customFormat="1" x14ac:dyDescent="0.2">
      <c r="A2210" s="2" t="s">
        <v>99</v>
      </c>
      <c r="B2210" s="3">
        <v>2</v>
      </c>
      <c r="C2210" s="2" t="s">
        <v>62</v>
      </c>
      <c r="D2210" s="1" t="s">
        <v>61</v>
      </c>
      <c r="E2210" s="1" t="s">
        <v>22</v>
      </c>
      <c r="F2210" s="3">
        <v>729</v>
      </c>
      <c r="G2210" s="3"/>
      <c r="H2210" s="327">
        <v>40759</v>
      </c>
      <c r="I2210" s="3"/>
      <c r="J2210" s="3" t="s">
        <v>1198</v>
      </c>
      <c r="K2210" s="100" t="s">
        <v>1234</v>
      </c>
      <c r="L2210" s="327">
        <v>40361</v>
      </c>
      <c r="M2210" s="327">
        <v>40389</v>
      </c>
      <c r="N2210" s="339"/>
      <c r="O2210" s="339"/>
      <c r="P2210" s="301">
        <v>11.1</v>
      </c>
      <c r="Q2210" s="40" t="s">
        <v>25</v>
      </c>
      <c r="R2210"/>
      <c r="S2210"/>
      <c r="T2210" s="122">
        <v>39288</v>
      </c>
      <c r="U2210" s="20">
        <v>11.1</v>
      </c>
      <c r="V2210" s="198">
        <f t="shared" si="36"/>
        <v>9.6768907712199599E-3</v>
      </c>
      <c r="W2210" s="139">
        <v>1</v>
      </c>
      <c r="X2210" s="40"/>
      <c r="Y2210" s="7"/>
      <c r="Z2210" s="14"/>
      <c r="AA2210" s="127">
        <v>2004</v>
      </c>
      <c r="AB2210" s="4">
        <v>10.8</v>
      </c>
      <c r="AC2210" s="15" t="s">
        <v>64</v>
      </c>
      <c r="AD2210" s="134">
        <v>2008</v>
      </c>
      <c r="AE2210" s="20">
        <v>11.1</v>
      </c>
      <c r="AF2210" s="20">
        <v>11.1</v>
      </c>
      <c r="AG2210" s="7"/>
      <c r="AH2210" s="14"/>
      <c r="AI2210" s="110"/>
      <c r="AJ2210" s="110"/>
      <c r="AK2210" s="110"/>
      <c r="AL2210" s="110"/>
      <c r="AM2210" s="110"/>
      <c r="AN2210" s="110"/>
    </row>
    <row r="2211" spans="1:40" s="9" customFormat="1" x14ac:dyDescent="0.2">
      <c r="A2211" s="2" t="s">
        <v>99</v>
      </c>
      <c r="B2211" s="3">
        <v>2</v>
      </c>
      <c r="C2211" s="2" t="s">
        <v>62</v>
      </c>
      <c r="D2211" s="1" t="s">
        <v>61</v>
      </c>
      <c r="E2211" s="1" t="s">
        <v>21</v>
      </c>
      <c r="F2211" s="3">
        <v>730</v>
      </c>
      <c r="G2211" s="3"/>
      <c r="H2211" s="327">
        <v>40759</v>
      </c>
      <c r="I2211" s="3">
        <v>13.2</v>
      </c>
      <c r="J2211" s="3"/>
      <c r="K2211" s="3"/>
      <c r="L2211" s="327">
        <v>40361</v>
      </c>
      <c r="M2211" s="327">
        <v>40389</v>
      </c>
      <c r="N2211" s="339"/>
      <c r="O2211" s="339"/>
      <c r="P2211" s="301">
        <v>12.7</v>
      </c>
      <c r="Q2211" s="40"/>
      <c r="R2211">
        <v>12.9</v>
      </c>
      <c r="S2211"/>
      <c r="T2211" s="122">
        <v>39288</v>
      </c>
      <c r="U2211" s="20">
        <v>12.4</v>
      </c>
      <c r="V2211" s="198">
        <f t="shared" si="36"/>
        <v>1.2076282160399167E-2</v>
      </c>
      <c r="W2211" s="139">
        <v>1</v>
      </c>
      <c r="X2211" s="40"/>
      <c r="Y2211" s="7"/>
      <c r="Z2211" s="14"/>
      <c r="AA2211" s="127">
        <v>2004</v>
      </c>
      <c r="AB2211" s="4">
        <v>10.1</v>
      </c>
      <c r="AC2211" s="15" t="s">
        <v>64</v>
      </c>
      <c r="AD2211" s="134">
        <v>2008</v>
      </c>
      <c r="AE2211" s="20">
        <v>11.3</v>
      </c>
      <c r="AF2211" s="20">
        <v>11.4</v>
      </c>
      <c r="AG2211" s="7"/>
      <c r="AH2211" s="14"/>
      <c r="AI2211" s="110"/>
      <c r="AJ2211" s="110"/>
      <c r="AK2211" s="110"/>
      <c r="AL2211" s="110"/>
      <c r="AM2211" s="110"/>
      <c r="AN2211" s="110"/>
    </row>
    <row r="2212" spans="1:40" s="9" customFormat="1" x14ac:dyDescent="0.2">
      <c r="A2212" s="2" t="s">
        <v>99</v>
      </c>
      <c r="B2212" s="3">
        <v>2</v>
      </c>
      <c r="C2212" s="2" t="s">
        <v>62</v>
      </c>
      <c r="D2212" s="1" t="s">
        <v>61</v>
      </c>
      <c r="E2212" s="1" t="s">
        <v>60</v>
      </c>
      <c r="F2212" s="3">
        <v>8841</v>
      </c>
      <c r="G2212" s="3"/>
      <c r="H2212" s="327">
        <v>40759</v>
      </c>
      <c r="I2212" s="3">
        <v>11.1</v>
      </c>
      <c r="J2212" s="3"/>
      <c r="K2212" s="3"/>
      <c r="L2212" s="327">
        <v>40361</v>
      </c>
      <c r="M2212" s="327">
        <v>40389</v>
      </c>
      <c r="N2212" s="339"/>
      <c r="O2212" s="339"/>
      <c r="P2212" s="301">
        <v>10.9</v>
      </c>
      <c r="Q2212" s="41"/>
      <c r="R2212">
        <v>11.1</v>
      </c>
      <c r="S2212"/>
      <c r="T2212" s="122">
        <v>39288</v>
      </c>
      <c r="U2212" s="10">
        <v>11</v>
      </c>
      <c r="V2212" s="201">
        <f t="shared" si="36"/>
        <v>9.5033177771091243E-3</v>
      </c>
      <c r="W2212" s="139">
        <v>1</v>
      </c>
      <c r="X2212" s="41"/>
      <c r="Y2212" s="9">
        <v>2</v>
      </c>
      <c r="Z2212" s="16"/>
      <c r="AA2212" s="127"/>
      <c r="AB2212" s="4"/>
      <c r="AC2212" s="15"/>
      <c r="AD2212" s="134">
        <v>2008</v>
      </c>
      <c r="AE2212" s="20"/>
      <c r="AF2212" s="20">
        <v>10.3</v>
      </c>
      <c r="AG2212" s="7"/>
      <c r="AH2212" s="14"/>
      <c r="AI2212" s="110"/>
      <c r="AJ2212" s="110"/>
      <c r="AK2212" s="110"/>
      <c r="AL2212" s="110"/>
      <c r="AM2212" s="110"/>
      <c r="AN2212" s="110"/>
    </row>
    <row r="2213" spans="1:40" x14ac:dyDescent="0.2">
      <c r="A2213" s="2" t="s">
        <v>99</v>
      </c>
      <c r="B2213" s="3">
        <v>2</v>
      </c>
      <c r="D2213" s="1" t="s">
        <v>61</v>
      </c>
      <c r="E2213" s="7" t="s">
        <v>60</v>
      </c>
      <c r="F2213" s="7">
        <v>2793</v>
      </c>
      <c r="H2213" s="327">
        <v>40759</v>
      </c>
      <c r="I2213" s="7">
        <v>10</v>
      </c>
      <c r="K2213" s="7" t="s">
        <v>1201</v>
      </c>
    </row>
    <row r="2214" spans="1:40" s="9" customFormat="1" x14ac:dyDescent="0.2">
      <c r="A2214" s="2" t="s">
        <v>99</v>
      </c>
      <c r="B2214" s="3">
        <v>2</v>
      </c>
      <c r="C2214" s="2" t="s">
        <v>63</v>
      </c>
      <c r="D2214" s="1" t="s">
        <v>68</v>
      </c>
      <c r="E2214" s="1" t="s">
        <v>22</v>
      </c>
      <c r="F2214" s="3">
        <v>731</v>
      </c>
      <c r="G2214" s="3"/>
      <c r="H2214" s="327">
        <v>40759</v>
      </c>
      <c r="I2214" s="3">
        <v>14.7</v>
      </c>
      <c r="J2214" s="3"/>
      <c r="K2214" s="3"/>
      <c r="L2214" s="327">
        <v>40361</v>
      </c>
      <c r="M2214" s="327">
        <v>40389</v>
      </c>
      <c r="N2214" s="339"/>
      <c r="O2214" s="339"/>
      <c r="P2214" s="301">
        <v>14.6</v>
      </c>
      <c r="Q2214" s="40"/>
      <c r="R2214">
        <v>14.7</v>
      </c>
      <c r="S2214"/>
      <c r="T2214" s="122">
        <v>39288</v>
      </c>
      <c r="U2214" s="20">
        <v>14</v>
      </c>
      <c r="V2214" s="198">
        <f t="shared" si="36"/>
        <v>1.5393804002589986E-2</v>
      </c>
      <c r="W2214" s="139">
        <v>1</v>
      </c>
      <c r="X2214" s="40"/>
      <c r="Y2214" s="7"/>
      <c r="Z2214" s="14"/>
      <c r="AA2214" s="127">
        <v>2004</v>
      </c>
      <c r="AB2214" s="4">
        <v>12.2</v>
      </c>
      <c r="AC2214" s="15" t="s">
        <v>64</v>
      </c>
      <c r="AD2214" s="134">
        <v>2008</v>
      </c>
      <c r="AE2214" s="20">
        <v>13.3</v>
      </c>
      <c r="AF2214" s="20">
        <v>13.5</v>
      </c>
      <c r="AG2214" s="7"/>
      <c r="AH2214" s="14"/>
      <c r="AI2214" s="110"/>
      <c r="AJ2214" s="110"/>
      <c r="AK2214" s="110"/>
      <c r="AL2214" s="110"/>
      <c r="AM2214" s="110"/>
      <c r="AN2214" s="110"/>
    </row>
    <row r="2215" spans="1:40" s="9" customFormat="1" x14ac:dyDescent="0.2">
      <c r="A2215" s="2" t="s">
        <v>99</v>
      </c>
      <c r="B2215" s="3">
        <v>2</v>
      </c>
      <c r="C2215" s="2" t="s">
        <v>63</v>
      </c>
      <c r="D2215" s="1" t="s">
        <v>68</v>
      </c>
      <c r="E2215" s="1" t="s">
        <v>22</v>
      </c>
      <c r="F2215" s="3">
        <v>732</v>
      </c>
      <c r="G2215" s="3"/>
      <c r="H2215" s="327">
        <v>40759</v>
      </c>
      <c r="I2215" s="3">
        <v>12.9</v>
      </c>
      <c r="J2215" s="3"/>
      <c r="K2215" s="3"/>
      <c r="L2215" s="327">
        <v>40361</v>
      </c>
      <c r="M2215" s="327">
        <v>40389</v>
      </c>
      <c r="N2215" s="339"/>
      <c r="O2215" s="339"/>
      <c r="P2215" s="301">
        <v>12.8</v>
      </c>
      <c r="Q2215" s="40"/>
      <c r="R2215">
        <v>12.9</v>
      </c>
      <c r="S2215"/>
      <c r="T2215" s="122">
        <v>39288</v>
      </c>
      <c r="U2215" s="20">
        <v>12.3</v>
      </c>
      <c r="V2215" s="198">
        <f t="shared" si="36"/>
        <v>1.1882288814039996E-2</v>
      </c>
      <c r="W2215" s="139">
        <v>1</v>
      </c>
      <c r="X2215" s="40"/>
      <c r="Y2215" s="7"/>
      <c r="Z2215" s="14" t="s">
        <v>402</v>
      </c>
      <c r="AA2215" s="127">
        <v>2004</v>
      </c>
      <c r="AB2215" s="4">
        <v>11.3</v>
      </c>
      <c r="AC2215" s="15" t="s">
        <v>64</v>
      </c>
      <c r="AD2215" s="134">
        <v>2008</v>
      </c>
      <c r="AE2215" s="20">
        <v>11.9</v>
      </c>
      <c r="AF2215" s="20">
        <v>11.8</v>
      </c>
      <c r="AG2215" s="7"/>
      <c r="AH2215" s="14"/>
      <c r="AI2215" s="110"/>
      <c r="AJ2215" s="110"/>
      <c r="AK2215" s="110"/>
      <c r="AL2215" s="110"/>
      <c r="AM2215" s="110"/>
      <c r="AN2215" s="110"/>
    </row>
    <row r="2216" spans="1:40" x14ac:dyDescent="0.2">
      <c r="A2216" s="2" t="s">
        <v>99</v>
      </c>
      <c r="B2216" s="3">
        <v>2</v>
      </c>
      <c r="C2216" s="2" t="s">
        <v>63</v>
      </c>
      <c r="D2216" s="1" t="s">
        <v>68</v>
      </c>
      <c r="E2216" s="1" t="s">
        <v>69</v>
      </c>
      <c r="F2216" s="3">
        <v>733</v>
      </c>
      <c r="G2216" s="3"/>
      <c r="H2216" s="327">
        <v>40759</v>
      </c>
      <c r="I2216" s="3"/>
      <c r="J2216" s="3" t="s">
        <v>1198</v>
      </c>
      <c r="K2216" s="100" t="s">
        <v>1239</v>
      </c>
      <c r="L2216" s="327">
        <v>40361</v>
      </c>
      <c r="M2216" s="327">
        <v>40389</v>
      </c>
      <c r="N2216" s="339"/>
      <c r="O2216" s="339"/>
      <c r="P2216" s="301" t="s">
        <v>1145</v>
      </c>
      <c r="Q2216" s="41" t="s">
        <v>25</v>
      </c>
      <c r="R2216" t="s">
        <v>1145</v>
      </c>
      <c r="S2216"/>
      <c r="T2216" s="122">
        <v>39288</v>
      </c>
      <c r="U2216" s="10">
        <v>11.1</v>
      </c>
      <c r="V2216" s="201">
        <f t="shared" si="36"/>
        <v>9.6768907712199599E-3</v>
      </c>
      <c r="W2216" s="139">
        <v>0</v>
      </c>
      <c r="X2216" s="41" t="s">
        <v>25</v>
      </c>
      <c r="Y2216" s="9"/>
      <c r="Z2216" s="16"/>
      <c r="AA2216" s="127">
        <v>2004</v>
      </c>
      <c r="AB2216" s="4">
        <v>10</v>
      </c>
      <c r="AC2216" s="15" t="s">
        <v>64</v>
      </c>
      <c r="AD2216" s="134">
        <v>2008</v>
      </c>
      <c r="AE2216" s="20">
        <v>10.5</v>
      </c>
      <c r="AF2216" s="20">
        <v>11.4</v>
      </c>
    </row>
    <row r="2217" spans="1:40" x14ac:dyDescent="0.2">
      <c r="A2217" s="2" t="s">
        <v>99</v>
      </c>
      <c r="B2217" s="3">
        <v>2</v>
      </c>
      <c r="C2217" s="2" t="s">
        <v>63</v>
      </c>
      <c r="D2217" s="1" t="s">
        <v>68</v>
      </c>
      <c r="E2217" s="1" t="s">
        <v>22</v>
      </c>
      <c r="F2217" s="3">
        <v>734</v>
      </c>
      <c r="G2217" s="3"/>
      <c r="H2217" s="327">
        <v>40759</v>
      </c>
      <c r="I2217" s="3">
        <v>15</v>
      </c>
      <c r="J2217" s="3"/>
      <c r="K2217" s="3"/>
      <c r="L2217" s="327">
        <v>40361</v>
      </c>
      <c r="M2217" s="327">
        <v>40389</v>
      </c>
      <c r="N2217" s="339"/>
      <c r="O2217" s="339"/>
      <c r="P2217" s="301">
        <v>14.6</v>
      </c>
      <c r="Q2217" s="40"/>
      <c r="R2217">
        <v>14.7</v>
      </c>
      <c r="S2217"/>
      <c r="T2217" s="122">
        <v>39288</v>
      </c>
      <c r="U2217" s="20">
        <v>14.2</v>
      </c>
      <c r="V2217" s="198">
        <f t="shared" si="36"/>
        <v>1.5836768566746148E-2</v>
      </c>
      <c r="W2217" s="139">
        <v>1</v>
      </c>
      <c r="X2217" s="40"/>
      <c r="AA2217" s="127">
        <v>2004</v>
      </c>
      <c r="AB2217" s="4">
        <v>12.9</v>
      </c>
      <c r="AC2217" s="15" t="s">
        <v>64</v>
      </c>
      <c r="AD2217" s="134">
        <v>2008</v>
      </c>
      <c r="AE2217" s="20">
        <v>13.5</v>
      </c>
      <c r="AF2217" s="20">
        <v>13.6</v>
      </c>
    </row>
    <row r="2218" spans="1:40" x14ac:dyDescent="0.2">
      <c r="A2218" s="2" t="s">
        <v>99</v>
      </c>
      <c r="B2218" s="3">
        <v>2</v>
      </c>
      <c r="C2218" s="2" t="s">
        <v>63</v>
      </c>
      <c r="D2218" s="1" t="s">
        <v>68</v>
      </c>
      <c r="E2218" s="1" t="s">
        <v>22</v>
      </c>
      <c r="F2218" s="3">
        <v>735</v>
      </c>
      <c r="G2218" s="3"/>
      <c r="H2218" s="327">
        <v>40759</v>
      </c>
      <c r="I2218" s="3">
        <v>12.1</v>
      </c>
      <c r="J2218" s="3"/>
      <c r="K2218" s="3"/>
      <c r="L2218" s="327">
        <v>40361</v>
      </c>
      <c r="M2218" s="327">
        <v>40389</v>
      </c>
      <c r="N2218" s="339"/>
      <c r="O2218" s="339"/>
      <c r="P2218" s="301">
        <v>12</v>
      </c>
      <c r="Q2218" s="40"/>
      <c r="R2218">
        <v>11.8</v>
      </c>
      <c r="S2218"/>
      <c r="T2218" s="122">
        <v>39288</v>
      </c>
      <c r="U2218" s="20">
        <v>11.8</v>
      </c>
      <c r="V2218" s="198">
        <f t="shared" si="36"/>
        <v>1.093588402714607E-2</v>
      </c>
      <c r="W2218" s="139">
        <v>1</v>
      </c>
      <c r="X2218" s="40"/>
      <c r="AA2218" s="127">
        <v>2004</v>
      </c>
      <c r="AB2218" s="4">
        <v>11</v>
      </c>
      <c r="AC2218" s="15" t="s">
        <v>64</v>
      </c>
      <c r="AD2218" s="134">
        <v>2008</v>
      </c>
      <c r="AE2218" s="20">
        <v>11.4</v>
      </c>
      <c r="AF2218" s="20">
        <v>11.1</v>
      </c>
    </row>
    <row r="2219" spans="1:40" x14ac:dyDescent="0.2">
      <c r="A2219" s="2" t="s">
        <v>99</v>
      </c>
      <c r="B2219" s="3">
        <v>2</v>
      </c>
      <c r="C2219" s="2" t="s">
        <v>63</v>
      </c>
      <c r="D2219" s="1" t="s">
        <v>68</v>
      </c>
      <c r="E2219" s="1" t="s">
        <v>22</v>
      </c>
      <c r="F2219" s="3">
        <v>736</v>
      </c>
      <c r="G2219" s="3"/>
      <c r="H2219" s="327">
        <v>40759</v>
      </c>
      <c r="I2219" s="3">
        <v>17.5</v>
      </c>
      <c r="J2219" s="3"/>
      <c r="K2219" s="3"/>
      <c r="L2219" s="327">
        <v>40361</v>
      </c>
      <c r="M2219" s="327">
        <v>40389</v>
      </c>
      <c r="N2219" s="339"/>
      <c r="O2219" s="339"/>
      <c r="P2219" s="301">
        <v>17</v>
      </c>
      <c r="Q2219" s="40"/>
      <c r="R2219">
        <v>16.8</v>
      </c>
      <c r="S2219"/>
      <c r="T2219" s="122">
        <v>39288</v>
      </c>
      <c r="U2219" s="20">
        <v>15.8</v>
      </c>
      <c r="V2219" s="198">
        <f t="shared" si="36"/>
        <v>1.9606679751053901E-2</v>
      </c>
      <c r="W2219" s="139">
        <v>1</v>
      </c>
      <c r="X2219" s="40"/>
      <c r="AA2219" s="127">
        <v>2004</v>
      </c>
      <c r="AB2219" s="4">
        <v>14.1</v>
      </c>
      <c r="AC2219" s="15" t="s">
        <v>64</v>
      </c>
      <c r="AD2219" s="134">
        <v>2008</v>
      </c>
      <c r="AE2219" s="20">
        <v>15</v>
      </c>
      <c r="AF2219" s="20">
        <v>14.9</v>
      </c>
    </row>
    <row r="2220" spans="1:40" x14ac:dyDescent="0.2">
      <c r="A2220" s="2" t="s">
        <v>99</v>
      </c>
      <c r="B2220" s="3">
        <v>2</v>
      </c>
      <c r="C2220" s="2" t="s">
        <v>63</v>
      </c>
      <c r="D2220" s="1" t="s">
        <v>68</v>
      </c>
      <c r="E2220" s="1" t="s">
        <v>28</v>
      </c>
      <c r="F2220" s="3">
        <v>737</v>
      </c>
      <c r="G2220" s="3"/>
      <c r="H2220" s="327">
        <v>40759</v>
      </c>
      <c r="I2220" s="3">
        <v>22.3</v>
      </c>
      <c r="J2220" s="3"/>
      <c r="K2220" s="3"/>
      <c r="L2220" s="327">
        <v>40361</v>
      </c>
      <c r="M2220" s="327">
        <v>40389</v>
      </c>
      <c r="N2220" s="339"/>
      <c r="O2220" s="339"/>
      <c r="P2220" s="301">
        <v>21.4</v>
      </c>
      <c r="Q2220" s="41"/>
      <c r="R2220">
        <v>21.7</v>
      </c>
      <c r="S2220"/>
      <c r="T2220" s="122">
        <v>39288</v>
      </c>
      <c r="U2220" s="10">
        <v>20.7</v>
      </c>
      <c r="V2220" s="201">
        <f t="shared" si="36"/>
        <v>3.3653525903417254E-2</v>
      </c>
      <c r="W2220" s="139">
        <v>1</v>
      </c>
      <c r="X2220" s="41"/>
      <c r="Y2220" s="9"/>
      <c r="Z2220" s="16"/>
      <c r="AA2220" s="127">
        <v>2004</v>
      </c>
      <c r="AB2220" s="4">
        <v>17.3</v>
      </c>
      <c r="AC2220" s="15" t="s">
        <v>64</v>
      </c>
      <c r="AD2220" s="134">
        <v>2008</v>
      </c>
      <c r="AE2220" s="20">
        <v>19.8</v>
      </c>
      <c r="AF2220" s="20">
        <v>19.8</v>
      </c>
    </row>
    <row r="2221" spans="1:40" x14ac:dyDescent="0.2">
      <c r="A2221" s="2" t="s">
        <v>99</v>
      </c>
      <c r="B2221" s="3">
        <v>2</v>
      </c>
      <c r="C2221" s="2" t="s">
        <v>63</v>
      </c>
      <c r="D2221" s="1" t="s">
        <v>68</v>
      </c>
      <c r="E2221" s="1" t="s">
        <v>28</v>
      </c>
      <c r="F2221" s="3">
        <v>738</v>
      </c>
      <c r="G2221" s="3"/>
      <c r="H2221" s="327">
        <v>40759</v>
      </c>
      <c r="I2221" s="3">
        <v>12</v>
      </c>
      <c r="J2221" s="3"/>
      <c r="K2221" s="3"/>
      <c r="L2221" s="327">
        <v>40361</v>
      </c>
      <c r="M2221" s="327">
        <v>40389</v>
      </c>
      <c r="N2221" s="339"/>
      <c r="O2221" s="339"/>
      <c r="P2221" s="301">
        <v>12</v>
      </c>
      <c r="Q2221" s="41"/>
      <c r="R2221">
        <v>12</v>
      </c>
      <c r="S2221"/>
      <c r="T2221" s="122">
        <v>39288</v>
      </c>
      <c r="U2221" s="10">
        <v>11.8</v>
      </c>
      <c r="V2221" s="201">
        <f t="shared" si="36"/>
        <v>1.093588402714607E-2</v>
      </c>
      <c r="W2221" s="139">
        <v>1</v>
      </c>
      <c r="X2221" s="41"/>
      <c r="Y2221" s="9"/>
      <c r="Z2221" s="16"/>
      <c r="AA2221" s="127">
        <v>2004</v>
      </c>
      <c r="AB2221" s="4">
        <v>10.4</v>
      </c>
      <c r="AC2221" s="15" t="s">
        <v>64</v>
      </c>
      <c r="AD2221" s="134">
        <v>2008</v>
      </c>
      <c r="AE2221" s="20">
        <v>11.3</v>
      </c>
      <c r="AF2221" s="20">
        <v>11.6</v>
      </c>
    </row>
    <row r="2222" spans="1:40" x14ac:dyDescent="0.2">
      <c r="A2222" s="2" t="s">
        <v>99</v>
      </c>
      <c r="B2222" s="3">
        <v>2</v>
      </c>
      <c r="C2222" s="2" t="s">
        <v>63</v>
      </c>
      <c r="D2222" s="1" t="s">
        <v>68</v>
      </c>
      <c r="E2222" s="1" t="s">
        <v>28</v>
      </c>
      <c r="F2222" s="3">
        <v>739</v>
      </c>
      <c r="G2222" s="3"/>
      <c r="H2222" s="327">
        <v>40759</v>
      </c>
      <c r="I2222" s="3">
        <v>13.7</v>
      </c>
      <c r="J2222" s="3"/>
      <c r="K2222" s="3"/>
      <c r="L2222" s="327">
        <v>40361</v>
      </c>
      <c r="M2222" s="327">
        <v>40389</v>
      </c>
      <c r="N2222" s="339"/>
      <c r="O2222" s="339"/>
      <c r="P2222" s="301">
        <v>13.2</v>
      </c>
      <c r="Q2222" s="41"/>
      <c r="R2222">
        <v>13.3</v>
      </c>
      <c r="S2222"/>
      <c r="T2222" s="122">
        <v>39288</v>
      </c>
      <c r="U2222" s="10">
        <v>13</v>
      </c>
      <c r="V2222" s="201">
        <f t="shared" si="36"/>
        <v>1.3273228961416876E-2</v>
      </c>
      <c r="W2222" s="139">
        <v>1</v>
      </c>
      <c r="X2222" s="41"/>
      <c r="Y2222" s="9"/>
      <c r="Z2222" s="16" t="s">
        <v>403</v>
      </c>
      <c r="AA2222" s="127">
        <v>2004</v>
      </c>
      <c r="AB2222" s="4">
        <v>10.6</v>
      </c>
      <c r="AC2222" s="15" t="s">
        <v>64</v>
      </c>
      <c r="AD2222" s="134">
        <v>2008</v>
      </c>
      <c r="AE2222" s="20">
        <v>12.1</v>
      </c>
      <c r="AF2222" s="20">
        <v>11.8</v>
      </c>
    </row>
    <row r="2223" spans="1:40" x14ac:dyDescent="0.2">
      <c r="A2223" s="2" t="s">
        <v>99</v>
      </c>
      <c r="B2223" s="3">
        <v>2</v>
      </c>
      <c r="C2223" s="2" t="s">
        <v>63</v>
      </c>
      <c r="D2223" s="1" t="s">
        <v>68</v>
      </c>
      <c r="E2223" s="1" t="s">
        <v>22</v>
      </c>
      <c r="F2223" s="3">
        <v>740</v>
      </c>
      <c r="G2223" s="3"/>
      <c r="H2223" s="327">
        <v>40759</v>
      </c>
      <c r="I2223" s="3">
        <v>13.6</v>
      </c>
      <c r="J2223" s="3"/>
      <c r="K2223" s="3"/>
      <c r="L2223" s="327">
        <v>40361</v>
      </c>
      <c r="M2223" s="327">
        <v>40389</v>
      </c>
      <c r="N2223" s="339"/>
      <c r="O2223" s="339"/>
      <c r="P2223" s="301">
        <v>13.6</v>
      </c>
      <c r="Q2223" s="40"/>
      <c r="R2223">
        <v>13.4</v>
      </c>
      <c r="S2223"/>
      <c r="T2223" s="122">
        <v>39288</v>
      </c>
      <c r="U2223" s="20">
        <v>13.1</v>
      </c>
      <c r="V2223" s="198">
        <f t="shared" si="36"/>
        <v>1.3478217882063609E-2</v>
      </c>
      <c r="W2223" s="139">
        <v>1</v>
      </c>
      <c r="X2223" s="40"/>
      <c r="AA2223" s="127">
        <v>2004</v>
      </c>
      <c r="AB2223" s="4">
        <v>11.5</v>
      </c>
      <c r="AC2223" s="15" t="s">
        <v>64</v>
      </c>
      <c r="AD2223" s="134">
        <v>2008</v>
      </c>
      <c r="AE2223" s="20">
        <v>12.3</v>
      </c>
      <c r="AF2223" s="20">
        <v>12.7</v>
      </c>
    </row>
    <row r="2224" spans="1:40" x14ac:dyDescent="0.2">
      <c r="A2224" s="2" t="s">
        <v>99</v>
      </c>
      <c r="B2224" s="3">
        <v>2</v>
      </c>
      <c r="C2224" s="2" t="s">
        <v>63</v>
      </c>
      <c r="D2224" s="1" t="s">
        <v>68</v>
      </c>
      <c r="E2224" s="1" t="s">
        <v>28</v>
      </c>
      <c r="F2224" s="3">
        <v>741</v>
      </c>
      <c r="G2224" s="3"/>
      <c r="H2224" s="327">
        <v>40759</v>
      </c>
      <c r="I2224" s="3">
        <v>19.7</v>
      </c>
      <c r="J2224" s="3"/>
      <c r="K2224" s="1" t="s">
        <v>1289</v>
      </c>
      <c r="L2224" s="327">
        <v>40361</v>
      </c>
      <c r="M2224" s="327">
        <v>40389</v>
      </c>
      <c r="N2224" s="339"/>
      <c r="O2224" s="339"/>
      <c r="P2224" s="301">
        <v>18.899999999999999</v>
      </c>
      <c r="Q2224" s="41"/>
      <c r="R2224">
        <v>18.600000000000001</v>
      </c>
      <c r="S2224"/>
      <c r="T2224" s="122">
        <v>39288</v>
      </c>
      <c r="U2224" s="10">
        <v>17.899999999999999</v>
      </c>
      <c r="V2224" s="201">
        <f t="shared" si="36"/>
        <v>2.5164942553417637E-2</v>
      </c>
      <c r="W2224" s="139">
        <v>1</v>
      </c>
      <c r="X2224" s="41"/>
      <c r="Y2224" s="9"/>
      <c r="Z2224" s="16"/>
      <c r="AA2224" s="127">
        <v>2004</v>
      </c>
      <c r="AB2224" s="4">
        <v>14.3</v>
      </c>
      <c r="AC2224" s="15" t="s">
        <v>64</v>
      </c>
      <c r="AD2224" s="134">
        <v>2008</v>
      </c>
      <c r="AE2224" s="20">
        <v>16.399999999999999</v>
      </c>
      <c r="AF2224" s="20">
        <v>16.600000000000001</v>
      </c>
    </row>
    <row r="2225" spans="1:34" x14ac:dyDescent="0.2">
      <c r="A2225" s="2" t="s">
        <v>99</v>
      </c>
      <c r="B2225" s="3">
        <v>2</v>
      </c>
      <c r="C2225" s="2" t="s">
        <v>63</v>
      </c>
      <c r="D2225" s="1" t="s">
        <v>68</v>
      </c>
      <c r="E2225" s="1" t="s">
        <v>22</v>
      </c>
      <c r="F2225" s="3">
        <v>742</v>
      </c>
      <c r="G2225" s="3"/>
      <c r="H2225" s="327">
        <v>40759</v>
      </c>
      <c r="I2225" s="3">
        <v>16.5</v>
      </c>
      <c r="J2225" s="3"/>
      <c r="K2225" s="3"/>
      <c r="L2225" s="327">
        <v>40361</v>
      </c>
      <c r="M2225" s="327">
        <v>40389</v>
      </c>
      <c r="N2225" s="339"/>
      <c r="O2225" s="339"/>
      <c r="P2225" s="301">
        <v>16.399999999999999</v>
      </c>
      <c r="Q2225" s="40"/>
      <c r="R2225">
        <v>16.3</v>
      </c>
      <c r="S2225"/>
      <c r="T2225" s="122">
        <v>39288</v>
      </c>
      <c r="U2225" s="20">
        <v>15.9</v>
      </c>
      <c r="V2225" s="198">
        <f t="shared" si="36"/>
        <v>1.9855650968850891E-2</v>
      </c>
      <c r="W2225" s="139">
        <v>1</v>
      </c>
      <c r="X2225" s="40"/>
      <c r="AA2225" s="127">
        <v>2004</v>
      </c>
      <c r="AB2225" s="4">
        <v>13.6</v>
      </c>
      <c r="AC2225" s="15" t="s">
        <v>64</v>
      </c>
      <c r="AD2225" s="134">
        <v>2008</v>
      </c>
      <c r="AE2225" s="20">
        <v>14.5</v>
      </c>
      <c r="AF2225" s="20">
        <v>15.1</v>
      </c>
    </row>
    <row r="2226" spans="1:34" x14ac:dyDescent="0.2">
      <c r="A2226" s="2" t="s">
        <v>99</v>
      </c>
      <c r="B2226" s="3">
        <v>2</v>
      </c>
      <c r="C2226" s="2" t="s">
        <v>63</v>
      </c>
      <c r="D2226" s="1" t="s">
        <v>68</v>
      </c>
      <c r="E2226" s="1" t="s">
        <v>22</v>
      </c>
      <c r="F2226" s="3">
        <v>743</v>
      </c>
      <c r="G2226" s="3"/>
      <c r="H2226" s="327">
        <v>40759</v>
      </c>
      <c r="I2226" s="3">
        <v>15.1</v>
      </c>
      <c r="J2226" s="3"/>
      <c r="K2226" s="3"/>
      <c r="L2226" s="327">
        <v>40361</v>
      </c>
      <c r="M2226" s="327">
        <v>40389</v>
      </c>
      <c r="N2226" s="339"/>
      <c r="O2226" s="339"/>
      <c r="P2226" s="301">
        <v>14.7</v>
      </c>
      <c r="Q2226" s="40"/>
      <c r="R2226">
        <v>14.8</v>
      </c>
      <c r="S2226"/>
      <c r="T2226" s="122">
        <v>39288</v>
      </c>
      <c r="U2226" s="20">
        <v>14.3</v>
      </c>
      <c r="V2226" s="198">
        <f t="shared" si="36"/>
        <v>1.6060607043314419E-2</v>
      </c>
      <c r="W2226" s="139">
        <v>1</v>
      </c>
      <c r="X2226" s="40"/>
      <c r="AA2226" s="127">
        <v>2004</v>
      </c>
      <c r="AB2226" s="4">
        <v>12.3</v>
      </c>
      <c r="AC2226" s="15" t="s">
        <v>64</v>
      </c>
      <c r="AD2226" s="134">
        <v>2008</v>
      </c>
      <c r="AE2226" s="20">
        <v>13.2</v>
      </c>
      <c r="AF2226" s="20">
        <v>13.2</v>
      </c>
    </row>
    <row r="2227" spans="1:34" x14ac:dyDescent="0.2">
      <c r="A2227" s="2" t="s">
        <v>99</v>
      </c>
      <c r="B2227" s="3">
        <v>2</v>
      </c>
      <c r="C2227" s="2" t="s">
        <v>63</v>
      </c>
      <c r="D2227" s="1" t="s">
        <v>68</v>
      </c>
      <c r="E2227" s="1" t="s">
        <v>67</v>
      </c>
      <c r="F2227" s="3">
        <v>744</v>
      </c>
      <c r="G2227" s="3"/>
      <c r="H2227" s="327">
        <v>40759</v>
      </c>
      <c r="I2227" s="3">
        <v>22.6</v>
      </c>
      <c r="J2227" s="3"/>
      <c r="K2227" s="3"/>
      <c r="L2227" s="327">
        <v>40361</v>
      </c>
      <c r="M2227" s="327">
        <v>40389</v>
      </c>
      <c r="N2227" s="339"/>
      <c r="O2227" s="339"/>
      <c r="P2227" s="301">
        <v>21.2</v>
      </c>
      <c r="Q2227" s="41"/>
      <c r="R2227">
        <v>21.3</v>
      </c>
      <c r="S2227"/>
      <c r="T2227" s="122">
        <v>39288</v>
      </c>
      <c r="U2227" s="10">
        <v>19.399999999999999</v>
      </c>
      <c r="V2227" s="201">
        <f t="shared" si="36"/>
        <v>2.9559245277626361E-2</v>
      </c>
      <c r="W2227" s="139">
        <v>1</v>
      </c>
      <c r="X2227" s="41"/>
      <c r="Y2227" s="9"/>
      <c r="Z2227" s="16" t="s">
        <v>404</v>
      </c>
      <c r="AA2227" s="127">
        <v>2004</v>
      </c>
      <c r="AB2227" s="4">
        <v>13.4</v>
      </c>
      <c r="AC2227" s="15" t="s">
        <v>64</v>
      </c>
      <c r="AD2227" s="134">
        <v>2008</v>
      </c>
      <c r="AE2227" s="20">
        <v>16.3</v>
      </c>
      <c r="AF2227" s="20">
        <v>13.2</v>
      </c>
    </row>
    <row r="2228" spans="1:34" x14ac:dyDescent="0.2">
      <c r="A2228" s="2" t="s">
        <v>99</v>
      </c>
      <c r="B2228" s="3">
        <v>2</v>
      </c>
      <c r="C2228" s="2" t="s">
        <v>63</v>
      </c>
      <c r="D2228" s="1" t="s">
        <v>68</v>
      </c>
      <c r="E2228" s="1" t="s">
        <v>22</v>
      </c>
      <c r="F2228" s="3">
        <v>745</v>
      </c>
      <c r="G2228" s="3"/>
      <c r="H2228" s="327">
        <v>40759</v>
      </c>
      <c r="I2228" s="3">
        <v>15.5</v>
      </c>
      <c r="J2228" s="3"/>
      <c r="K2228" s="3"/>
      <c r="L2228" s="327">
        <v>40361</v>
      </c>
      <c r="M2228" s="327">
        <v>40389</v>
      </c>
      <c r="N2228" s="339"/>
      <c r="O2228" s="339"/>
      <c r="P2228" s="301">
        <v>15</v>
      </c>
      <c r="Q2228" s="40"/>
      <c r="R2228">
        <v>15.1</v>
      </c>
      <c r="S2228"/>
      <c r="T2228" s="122">
        <v>39288</v>
      </c>
      <c r="U2228" s="20">
        <v>14.5</v>
      </c>
      <c r="V2228" s="198">
        <f t="shared" si="36"/>
        <v>1.6512996385431349E-2</v>
      </c>
      <c r="W2228" s="139">
        <v>1</v>
      </c>
      <c r="X2228" s="40"/>
      <c r="AA2228" s="127">
        <v>2004</v>
      </c>
      <c r="AB2228" s="4">
        <v>12.3</v>
      </c>
      <c r="AC2228" s="15" t="s">
        <v>64</v>
      </c>
      <c r="AD2228" s="134">
        <v>2008</v>
      </c>
      <c r="AE2228" s="20">
        <v>13.7</v>
      </c>
      <c r="AF2228" s="20">
        <v>13.7</v>
      </c>
    </row>
    <row r="2229" spans="1:34" x14ac:dyDescent="0.2">
      <c r="A2229" s="2" t="s">
        <v>99</v>
      </c>
      <c r="B2229" s="3">
        <v>2</v>
      </c>
      <c r="C2229" s="2" t="s">
        <v>63</v>
      </c>
      <c r="D2229" s="1" t="s">
        <v>68</v>
      </c>
      <c r="E2229" s="1" t="s">
        <v>21</v>
      </c>
      <c r="F2229" s="3">
        <v>746</v>
      </c>
      <c r="G2229" s="3"/>
      <c r="H2229" s="327">
        <v>40759</v>
      </c>
      <c r="I2229" s="3">
        <v>14.9</v>
      </c>
      <c r="J2229" s="3"/>
      <c r="K2229" s="3"/>
      <c r="L2229" s="327">
        <v>40361</v>
      </c>
      <c r="M2229" s="327">
        <v>40389</v>
      </c>
      <c r="N2229" s="339"/>
      <c r="O2229" s="339"/>
      <c r="P2229" s="301">
        <v>14.7</v>
      </c>
      <c r="Q2229" s="41"/>
      <c r="R2229">
        <v>14.6</v>
      </c>
      <c r="S2229"/>
      <c r="T2229" s="122">
        <v>39288</v>
      </c>
      <c r="U2229" s="10">
        <v>14.3</v>
      </c>
      <c r="V2229" s="201">
        <f t="shared" si="36"/>
        <v>1.6060607043314419E-2</v>
      </c>
      <c r="W2229" s="139">
        <v>1</v>
      </c>
      <c r="X2229" s="41"/>
      <c r="Y2229" s="9"/>
      <c r="Z2229" s="16"/>
      <c r="AA2229" s="127">
        <v>2004</v>
      </c>
      <c r="AB2229" s="4">
        <v>13.1</v>
      </c>
      <c r="AC2229" s="15" t="s">
        <v>64</v>
      </c>
      <c r="AD2229" s="134">
        <v>2008</v>
      </c>
      <c r="AE2229" s="20">
        <v>13.5</v>
      </c>
      <c r="AF2229" s="20">
        <v>13.5</v>
      </c>
    </row>
    <row r="2230" spans="1:34" x14ac:dyDescent="0.2">
      <c r="A2230" s="2" t="s">
        <v>99</v>
      </c>
      <c r="B2230" s="3">
        <v>2</v>
      </c>
      <c r="C2230" s="2" t="s">
        <v>63</v>
      </c>
      <c r="D2230" s="1" t="s">
        <v>68</v>
      </c>
      <c r="E2230" s="1" t="s">
        <v>21</v>
      </c>
      <c r="F2230" s="3">
        <v>747</v>
      </c>
      <c r="G2230" s="3"/>
      <c r="H2230" s="327">
        <v>40759</v>
      </c>
      <c r="I2230" s="3">
        <v>14.5</v>
      </c>
      <c r="J2230" s="3"/>
      <c r="K2230" s="3"/>
      <c r="L2230" s="327">
        <v>40361</v>
      </c>
      <c r="M2230" s="327">
        <v>40389</v>
      </c>
      <c r="N2230" s="339"/>
      <c r="O2230" s="339"/>
      <c r="P2230" s="301">
        <v>14.3</v>
      </c>
      <c r="Q2230" s="41"/>
      <c r="R2230">
        <v>14.2</v>
      </c>
      <c r="S2230"/>
      <c r="T2230" s="122">
        <v>39352</v>
      </c>
      <c r="U2230" s="10">
        <v>13.6</v>
      </c>
      <c r="V2230" s="201">
        <f t="shared" si="36"/>
        <v>1.45267244301992E-2</v>
      </c>
      <c r="W2230" s="139">
        <v>1</v>
      </c>
      <c r="X2230" s="41"/>
      <c r="Y2230" s="9"/>
      <c r="Z2230" s="16" t="s">
        <v>701</v>
      </c>
      <c r="AA2230" s="127">
        <v>2004</v>
      </c>
      <c r="AB2230" s="4">
        <v>11.5</v>
      </c>
      <c r="AC2230" s="15" t="s">
        <v>64</v>
      </c>
      <c r="AD2230" s="134">
        <v>2008</v>
      </c>
      <c r="AE2230" s="20">
        <v>12.5</v>
      </c>
      <c r="AF2230" s="20">
        <v>12.6</v>
      </c>
    </row>
    <row r="2231" spans="1:34" x14ac:dyDescent="0.2">
      <c r="A2231" s="2" t="s">
        <v>99</v>
      </c>
      <c r="B2231" s="3">
        <v>2</v>
      </c>
      <c r="C2231" s="2"/>
      <c r="D2231" s="1" t="s">
        <v>68</v>
      </c>
      <c r="E2231" s="1" t="s">
        <v>67</v>
      </c>
      <c r="F2231" s="3">
        <v>1190</v>
      </c>
      <c r="G2231" s="3"/>
      <c r="H2231" s="327">
        <v>40759</v>
      </c>
      <c r="I2231" s="3">
        <v>11</v>
      </c>
      <c r="J2231" s="3"/>
      <c r="K2231" s="3"/>
      <c r="L2231" s="327">
        <v>40361</v>
      </c>
      <c r="M2231" s="327">
        <v>40389</v>
      </c>
      <c r="N2231" s="339"/>
      <c r="O2231" s="339"/>
      <c r="P2231" s="301">
        <v>10.6</v>
      </c>
      <c r="Q2231" s="41"/>
      <c r="R2231">
        <v>10.9</v>
      </c>
      <c r="S2231"/>
      <c r="T2231" s="122">
        <v>39288</v>
      </c>
      <c r="U2231" s="10">
        <v>10.3</v>
      </c>
      <c r="V2231" s="201">
        <f t="shared" si="36"/>
        <v>8.3322891154835304E-3</v>
      </c>
      <c r="W2231" s="139">
        <v>1</v>
      </c>
      <c r="X2231" s="41"/>
      <c r="Y2231" s="9"/>
      <c r="Z2231" s="16" t="s">
        <v>742</v>
      </c>
      <c r="AA2231" s="127"/>
      <c r="AB2231" s="4"/>
      <c r="AC2231" s="15"/>
      <c r="AD2231" s="134"/>
    </row>
    <row r="2232" spans="1:34" x14ac:dyDescent="0.2">
      <c r="A2232" s="2" t="s">
        <v>99</v>
      </c>
      <c r="B2232" s="3">
        <v>2</v>
      </c>
      <c r="C2232" s="2"/>
      <c r="D2232" s="1" t="s">
        <v>68</v>
      </c>
      <c r="E2232" s="1" t="s">
        <v>60</v>
      </c>
      <c r="F2232" s="3">
        <v>1064</v>
      </c>
      <c r="G2232" s="3"/>
      <c r="H2232" s="327">
        <v>40759</v>
      </c>
      <c r="I2232" s="3">
        <v>10.7</v>
      </c>
      <c r="J2232" s="3"/>
      <c r="K2232" s="100" t="s">
        <v>1290</v>
      </c>
      <c r="L2232" s="327"/>
      <c r="M2232" s="327"/>
      <c r="N2232" s="339"/>
      <c r="O2232" s="339"/>
      <c r="P2232" s="301"/>
      <c r="Q2232" s="41"/>
      <c r="R2232"/>
      <c r="S2232"/>
      <c r="T2232" s="122"/>
      <c r="U2232" s="10"/>
      <c r="V2232" s="201"/>
      <c r="W2232" s="139"/>
      <c r="X2232" s="41"/>
      <c r="Y2232" s="9"/>
      <c r="Z2232" s="16"/>
      <c r="AA2232" s="127"/>
      <c r="AB2232" s="4"/>
      <c r="AC2232" s="15"/>
      <c r="AD2232" s="134"/>
    </row>
    <row r="2233" spans="1:34" x14ac:dyDescent="0.2">
      <c r="A2233" s="2" t="s">
        <v>99</v>
      </c>
      <c r="B2233" s="3">
        <v>2</v>
      </c>
      <c r="C2233" s="2"/>
      <c r="D2233" s="1" t="s">
        <v>1498</v>
      </c>
      <c r="E2233" s="1" t="s">
        <v>21</v>
      </c>
      <c r="F2233" s="3">
        <v>1445</v>
      </c>
      <c r="G2233" s="3"/>
      <c r="H2233" s="376" t="s">
        <v>1642</v>
      </c>
      <c r="I2233" s="3">
        <v>26.5</v>
      </c>
      <c r="J2233" s="3"/>
      <c r="K2233" s="100" t="s">
        <v>1641</v>
      </c>
      <c r="L2233" s="327"/>
      <c r="M2233" s="327"/>
      <c r="N2233" s="339"/>
      <c r="O2233" s="339"/>
      <c r="P2233" s="301"/>
      <c r="Q2233" s="41"/>
      <c r="R2233"/>
      <c r="S2233"/>
      <c r="T2233" s="122"/>
      <c r="U2233" s="10"/>
      <c r="V2233" s="201"/>
      <c r="W2233" s="139"/>
      <c r="X2233" s="41"/>
      <c r="Y2233" s="9"/>
      <c r="Z2233" s="16"/>
      <c r="AA2233" s="127"/>
      <c r="AB2233" s="4"/>
      <c r="AC2233" s="15"/>
      <c r="AD2233" s="134"/>
    </row>
    <row r="2234" spans="1:34" x14ac:dyDescent="0.2">
      <c r="A2234" s="2" t="s">
        <v>99</v>
      </c>
      <c r="B2234" s="3">
        <v>2</v>
      </c>
      <c r="C2234" s="2"/>
      <c r="D2234" s="1" t="s">
        <v>1498</v>
      </c>
      <c r="E2234" s="1" t="s">
        <v>21</v>
      </c>
      <c r="F2234" s="3">
        <v>1440</v>
      </c>
      <c r="G2234" s="3"/>
      <c r="H2234" s="376" t="s">
        <v>1642</v>
      </c>
      <c r="I2234" s="3">
        <v>18.5</v>
      </c>
      <c r="J2234" s="3"/>
      <c r="K2234" s="100" t="s">
        <v>1641</v>
      </c>
      <c r="L2234" s="327"/>
      <c r="M2234" s="327"/>
      <c r="N2234" s="339"/>
      <c r="O2234" s="339"/>
      <c r="P2234" s="301"/>
      <c r="Q2234" s="41"/>
      <c r="R2234"/>
      <c r="S2234"/>
      <c r="T2234" s="122"/>
      <c r="U2234" s="10"/>
      <c r="V2234" s="201"/>
      <c r="W2234" s="139"/>
      <c r="X2234" s="41"/>
      <c r="Y2234" s="9"/>
      <c r="Z2234" s="16"/>
      <c r="AA2234" s="127"/>
      <c r="AB2234" s="4"/>
      <c r="AC2234" s="15"/>
      <c r="AD2234" s="134"/>
    </row>
    <row r="2235" spans="1:34" x14ac:dyDescent="0.2">
      <c r="A2235" s="2" t="s">
        <v>99</v>
      </c>
      <c r="B2235" s="3">
        <v>2</v>
      </c>
      <c r="C2235" s="2"/>
      <c r="D2235" s="1" t="s">
        <v>1498</v>
      </c>
      <c r="E2235" s="1" t="s">
        <v>21</v>
      </c>
      <c r="F2235" s="3">
        <v>1424</v>
      </c>
      <c r="G2235" s="3"/>
      <c r="H2235" s="376" t="s">
        <v>1642</v>
      </c>
      <c r="I2235" s="3">
        <v>27.4</v>
      </c>
      <c r="J2235" s="3"/>
      <c r="K2235" s="100" t="s">
        <v>1641</v>
      </c>
      <c r="L2235" s="327"/>
      <c r="M2235" s="327"/>
      <c r="N2235" s="339"/>
      <c r="O2235" s="339"/>
      <c r="P2235" s="301"/>
      <c r="Q2235" s="41"/>
      <c r="R2235"/>
      <c r="S2235"/>
      <c r="T2235" s="122"/>
      <c r="U2235" s="10"/>
      <c r="V2235" s="201"/>
      <c r="W2235" s="139"/>
      <c r="X2235" s="41"/>
      <c r="Y2235" s="9"/>
      <c r="Z2235" s="16"/>
      <c r="AA2235" s="127"/>
      <c r="AB2235" s="4"/>
      <c r="AC2235" s="15"/>
      <c r="AD2235" s="134"/>
    </row>
    <row r="2236" spans="1:34" x14ac:dyDescent="0.2">
      <c r="A2236" s="2" t="s">
        <v>99</v>
      </c>
      <c r="B2236" s="3">
        <v>3</v>
      </c>
      <c r="C2236" s="2" t="s">
        <v>24</v>
      </c>
      <c r="D2236" s="1" t="s">
        <v>246</v>
      </c>
      <c r="E2236" s="1" t="s">
        <v>69</v>
      </c>
      <c r="F2236" s="3">
        <v>396</v>
      </c>
      <c r="G2236" s="3"/>
      <c r="H2236" s="327">
        <v>40759</v>
      </c>
      <c r="I2236" s="3"/>
      <c r="J2236" s="3" t="s">
        <v>1198</v>
      </c>
      <c r="K2236" s="100" t="s">
        <v>1239</v>
      </c>
      <c r="L2236" s="327">
        <v>40361</v>
      </c>
      <c r="M2236" s="327">
        <v>40389</v>
      </c>
      <c r="N2236" s="339"/>
      <c r="O2236" s="339"/>
      <c r="P2236" s="301" t="s">
        <v>1145</v>
      </c>
      <c r="Q2236" s="41" t="s">
        <v>262</v>
      </c>
      <c r="R2236" t="s">
        <v>1145</v>
      </c>
      <c r="S2236"/>
      <c r="T2236" s="122">
        <v>39288</v>
      </c>
      <c r="U2236" s="10">
        <v>10.3</v>
      </c>
      <c r="V2236" s="201">
        <f t="shared" si="36"/>
        <v>8.3322891154835304E-3</v>
      </c>
      <c r="W2236" s="139">
        <v>0</v>
      </c>
      <c r="X2236" s="41" t="s">
        <v>262</v>
      </c>
      <c r="Y2236" s="9"/>
      <c r="Z2236" s="16"/>
      <c r="AA2236" s="127">
        <v>2004</v>
      </c>
      <c r="AB2236" s="4">
        <v>11.1</v>
      </c>
      <c r="AC2236" s="15" t="s">
        <v>64</v>
      </c>
      <c r="AD2236" s="135"/>
      <c r="AE2236" s="44"/>
      <c r="AF2236" s="44"/>
      <c r="AG2236" s="42"/>
      <c r="AH2236" s="43"/>
    </row>
    <row r="2237" spans="1:34" x14ac:dyDescent="0.2">
      <c r="A2237" s="2" t="s">
        <v>99</v>
      </c>
      <c r="B2237" s="3">
        <v>3</v>
      </c>
      <c r="C2237" s="2" t="s">
        <v>24</v>
      </c>
      <c r="D2237" s="1" t="s">
        <v>246</v>
      </c>
      <c r="E2237" s="1" t="s">
        <v>69</v>
      </c>
      <c r="F2237" s="3">
        <v>397</v>
      </c>
      <c r="G2237" s="3"/>
      <c r="H2237" s="327">
        <v>40759</v>
      </c>
      <c r="I2237" s="3"/>
      <c r="J2237" s="3" t="s">
        <v>1198</v>
      </c>
      <c r="K2237" s="100" t="s">
        <v>1234</v>
      </c>
      <c r="L2237" s="327">
        <v>40361</v>
      </c>
      <c r="M2237" s="327">
        <v>40389</v>
      </c>
      <c r="N2237" s="339"/>
      <c r="O2237" s="339"/>
      <c r="P2237" s="301">
        <v>16.100000000000001</v>
      </c>
      <c r="Q2237" s="41"/>
      <c r="R2237">
        <v>16.100000000000001</v>
      </c>
      <c r="S2237"/>
      <c r="T2237" s="122">
        <v>39288</v>
      </c>
      <c r="U2237" s="10">
        <v>16</v>
      </c>
      <c r="V2237" s="201">
        <f t="shared" si="36"/>
        <v>2.0106192982974676E-2</v>
      </c>
      <c r="W2237" s="139">
        <v>1</v>
      </c>
      <c r="X2237" s="41"/>
      <c r="Y2237" s="9"/>
      <c r="Z2237" s="16"/>
      <c r="AA2237" s="127">
        <v>2004</v>
      </c>
      <c r="AB2237" s="4">
        <v>14.5</v>
      </c>
      <c r="AC2237" s="15" t="s">
        <v>64</v>
      </c>
      <c r="AD2237" s="135"/>
      <c r="AE2237" s="44"/>
      <c r="AF2237" s="44"/>
      <c r="AG2237" s="42"/>
      <c r="AH2237" s="43"/>
    </row>
    <row r="2238" spans="1:34" x14ac:dyDescent="0.2">
      <c r="A2238" s="2" t="s">
        <v>99</v>
      </c>
      <c r="B2238" s="3">
        <v>3</v>
      </c>
      <c r="C2238" s="2" t="s">
        <v>24</v>
      </c>
      <c r="D2238" s="1" t="s">
        <v>246</v>
      </c>
      <c r="E2238" s="1" t="s">
        <v>60</v>
      </c>
      <c r="F2238" s="3">
        <v>398</v>
      </c>
      <c r="G2238" s="3"/>
      <c r="H2238" s="327">
        <v>40759</v>
      </c>
      <c r="I2238" s="3">
        <v>14</v>
      </c>
      <c r="J2238" s="3"/>
      <c r="K2238" s="3"/>
      <c r="L2238" s="327">
        <v>40361</v>
      </c>
      <c r="M2238" s="327">
        <v>40389</v>
      </c>
      <c r="N2238" s="339"/>
      <c r="O2238" s="339"/>
      <c r="P2238" s="301">
        <v>13.9</v>
      </c>
      <c r="Q2238" s="41"/>
      <c r="R2238">
        <v>13.9</v>
      </c>
      <c r="S2238"/>
      <c r="T2238" s="122">
        <v>39288</v>
      </c>
      <c r="U2238" s="10">
        <v>13.5</v>
      </c>
      <c r="V2238" s="201">
        <f t="shared" si="36"/>
        <v>1.4313881527918494E-2</v>
      </c>
      <c r="W2238" s="139">
        <v>1</v>
      </c>
      <c r="X2238" s="41"/>
      <c r="Y2238" s="9">
        <v>2</v>
      </c>
      <c r="Z2238" s="16"/>
      <c r="AA2238" s="127">
        <v>2004</v>
      </c>
      <c r="AB2238" s="4">
        <v>12</v>
      </c>
      <c r="AC2238" s="15" t="s">
        <v>64</v>
      </c>
      <c r="AD2238" s="135"/>
      <c r="AE2238" s="44"/>
      <c r="AF2238" s="44"/>
      <c r="AG2238" s="42"/>
      <c r="AH2238" s="43"/>
    </row>
    <row r="2239" spans="1:34" x14ac:dyDescent="0.2">
      <c r="A2239" s="2" t="s">
        <v>99</v>
      </c>
      <c r="B2239" s="3">
        <v>3</v>
      </c>
      <c r="C2239" s="2" t="s">
        <v>24</v>
      </c>
      <c r="D2239" s="1" t="s">
        <v>246</v>
      </c>
      <c r="E2239" s="1" t="s">
        <v>69</v>
      </c>
      <c r="F2239" s="3">
        <v>399</v>
      </c>
      <c r="G2239" s="3"/>
      <c r="H2239" s="327">
        <v>40759</v>
      </c>
      <c r="I2239" s="3"/>
      <c r="J2239" s="3"/>
      <c r="K2239" s="100" t="s">
        <v>1199</v>
      </c>
      <c r="L2239" s="327">
        <v>40361</v>
      </c>
      <c r="M2239" s="327">
        <v>40389</v>
      </c>
      <c r="N2239" s="339"/>
      <c r="O2239" s="339"/>
      <c r="P2239" s="301" t="s">
        <v>1145</v>
      </c>
      <c r="Q2239" s="41" t="s">
        <v>262</v>
      </c>
      <c r="R2239" t="s">
        <v>1145</v>
      </c>
      <c r="S2239"/>
      <c r="T2239" s="122">
        <v>39288</v>
      </c>
      <c r="U2239" s="10"/>
      <c r="V2239" s="201">
        <f t="shared" si="36"/>
        <v>0</v>
      </c>
      <c r="W2239" s="139">
        <v>0</v>
      </c>
      <c r="X2239" s="41" t="s">
        <v>262</v>
      </c>
      <c r="Y2239" s="9"/>
      <c r="Z2239" s="16"/>
      <c r="AA2239" s="127">
        <v>2004</v>
      </c>
      <c r="AB2239" s="4">
        <v>12.8</v>
      </c>
      <c r="AC2239" s="15" t="s">
        <v>64</v>
      </c>
      <c r="AD2239" s="135"/>
      <c r="AE2239" s="44"/>
      <c r="AF2239" s="44"/>
      <c r="AG2239" s="42"/>
      <c r="AH2239" s="43"/>
    </row>
    <row r="2240" spans="1:34" x14ac:dyDescent="0.2">
      <c r="A2240" s="2" t="s">
        <v>99</v>
      </c>
      <c r="B2240" s="3">
        <v>3</v>
      </c>
      <c r="C2240" s="2" t="s">
        <v>24</v>
      </c>
      <c r="D2240" s="1" t="s">
        <v>246</v>
      </c>
      <c r="E2240" s="1" t="s">
        <v>190</v>
      </c>
      <c r="F2240" s="3">
        <v>400</v>
      </c>
      <c r="G2240" s="3"/>
      <c r="H2240" s="327">
        <v>40759</v>
      </c>
      <c r="I2240" s="3">
        <v>22.5</v>
      </c>
      <c r="J2240" s="3"/>
      <c r="K2240" s="3"/>
      <c r="L2240" s="327">
        <v>40361</v>
      </c>
      <c r="M2240" s="327">
        <v>40389</v>
      </c>
      <c r="N2240" s="339"/>
      <c r="O2240" s="339"/>
      <c r="P2240" s="301">
        <v>22.8</v>
      </c>
      <c r="Q2240" s="41"/>
      <c r="R2240">
        <v>22.5</v>
      </c>
      <c r="S2240"/>
      <c r="T2240" s="122">
        <v>39288</v>
      </c>
      <c r="U2240" s="10">
        <v>22.1</v>
      </c>
      <c r="V2240" s="201">
        <f t="shared" si="36"/>
        <v>3.8359631698494781E-2</v>
      </c>
      <c r="W2240" s="139">
        <v>1</v>
      </c>
      <c r="X2240" s="41"/>
      <c r="Y2240" s="9"/>
      <c r="Z2240" s="16" t="s">
        <v>1048</v>
      </c>
      <c r="AA2240" s="127">
        <v>2004</v>
      </c>
      <c r="AB2240" s="4">
        <v>20.399999999999999</v>
      </c>
      <c r="AC2240" s="15" t="s">
        <v>64</v>
      </c>
      <c r="AD2240" s="135"/>
      <c r="AE2240" s="44"/>
      <c r="AF2240" s="44"/>
      <c r="AG2240" s="42"/>
      <c r="AH2240" s="43"/>
    </row>
    <row r="2241" spans="1:43" x14ac:dyDescent="0.2">
      <c r="A2241" s="2" t="s">
        <v>99</v>
      </c>
      <c r="B2241" s="3">
        <v>3</v>
      </c>
      <c r="C2241" s="2" t="s">
        <v>24</v>
      </c>
      <c r="D2241" s="1" t="s">
        <v>246</v>
      </c>
      <c r="E2241" s="1" t="s">
        <v>21</v>
      </c>
      <c r="F2241" s="3">
        <v>401</v>
      </c>
      <c r="G2241" s="3"/>
      <c r="H2241" s="327">
        <v>40759</v>
      </c>
      <c r="I2241" s="3">
        <v>17.8</v>
      </c>
      <c r="J2241" s="3"/>
      <c r="K2241" s="3"/>
      <c r="L2241" s="327">
        <v>40361</v>
      </c>
      <c r="M2241" s="327">
        <v>40389</v>
      </c>
      <c r="N2241" s="339"/>
      <c r="O2241" s="339"/>
      <c r="P2241" s="301">
        <v>17.100000000000001</v>
      </c>
      <c r="Q2241" s="41"/>
      <c r="R2241">
        <v>17.100000000000001</v>
      </c>
      <c r="S2241"/>
      <c r="T2241" s="122">
        <v>39288</v>
      </c>
      <c r="U2241" s="10">
        <v>16.2</v>
      </c>
      <c r="V2241" s="201">
        <f t="shared" si="36"/>
        <v>2.0611989400202632E-2</v>
      </c>
      <c r="W2241" s="139">
        <v>1</v>
      </c>
      <c r="X2241" s="41"/>
      <c r="Y2241" s="9"/>
      <c r="Z2241" s="16"/>
      <c r="AA2241" s="127">
        <v>2004</v>
      </c>
      <c r="AB2241" s="4">
        <v>12.6</v>
      </c>
      <c r="AC2241" s="15" t="s">
        <v>64</v>
      </c>
      <c r="AD2241" s="135"/>
      <c r="AE2241" s="44"/>
      <c r="AF2241" s="44"/>
      <c r="AG2241" s="42"/>
      <c r="AH2241" s="43"/>
    </row>
    <row r="2242" spans="1:43" x14ac:dyDescent="0.2">
      <c r="A2242" s="2" t="s">
        <v>99</v>
      </c>
      <c r="B2242" s="3">
        <v>3</v>
      </c>
      <c r="C2242" s="2" t="s">
        <v>24</v>
      </c>
      <c r="D2242" s="1" t="s">
        <v>246</v>
      </c>
      <c r="E2242" s="1" t="s">
        <v>21</v>
      </c>
      <c r="F2242" s="3">
        <v>402</v>
      </c>
      <c r="G2242" s="3"/>
      <c r="H2242" s="327">
        <v>40759</v>
      </c>
      <c r="I2242" s="3">
        <v>16.399999999999999</v>
      </c>
      <c r="J2242" s="3"/>
      <c r="K2242" s="3"/>
      <c r="L2242" s="327">
        <v>40361</v>
      </c>
      <c r="M2242" s="327">
        <v>40389</v>
      </c>
      <c r="N2242" s="339"/>
      <c r="O2242" s="339"/>
      <c r="P2242" s="301">
        <v>16</v>
      </c>
      <c r="Q2242" s="41"/>
      <c r="R2242">
        <v>16</v>
      </c>
      <c r="S2242"/>
      <c r="T2242" s="122">
        <v>39288</v>
      </c>
      <c r="U2242" s="10">
        <v>15</v>
      </c>
      <c r="V2242" s="201">
        <f t="shared" si="36"/>
        <v>1.7671458676442587E-2</v>
      </c>
      <c r="W2242" s="139">
        <v>1</v>
      </c>
      <c r="X2242" s="41"/>
      <c r="Y2242" s="9"/>
      <c r="Z2242" s="16"/>
      <c r="AA2242" s="127">
        <v>2004</v>
      </c>
      <c r="AB2242" s="4">
        <v>12.5</v>
      </c>
      <c r="AC2242" s="15" t="s">
        <v>64</v>
      </c>
      <c r="AD2242" s="135"/>
      <c r="AE2242" s="44"/>
      <c r="AF2242" s="44"/>
      <c r="AG2242" s="42"/>
      <c r="AH2242" s="43"/>
    </row>
    <row r="2243" spans="1:43" x14ac:dyDescent="0.2">
      <c r="A2243" s="2" t="s">
        <v>99</v>
      </c>
      <c r="B2243" s="3">
        <v>3</v>
      </c>
      <c r="C2243" s="2" t="s">
        <v>24</v>
      </c>
      <c r="D2243" s="1" t="s">
        <v>246</v>
      </c>
      <c r="E2243" s="1" t="s">
        <v>21</v>
      </c>
      <c r="F2243" s="3">
        <v>403</v>
      </c>
      <c r="G2243" s="3"/>
      <c r="H2243" s="327">
        <v>40759</v>
      </c>
      <c r="I2243" s="3"/>
      <c r="J2243" s="3" t="s">
        <v>1198</v>
      </c>
      <c r="K2243" s="3" t="s">
        <v>1202</v>
      </c>
      <c r="L2243" s="327">
        <v>40361</v>
      </c>
      <c r="M2243" s="327">
        <v>40389</v>
      </c>
      <c r="N2243" s="339"/>
      <c r="O2243" s="339"/>
      <c r="P2243" s="301" t="s">
        <v>1145</v>
      </c>
      <c r="Q2243" s="41" t="s">
        <v>259</v>
      </c>
      <c r="R2243" t="s">
        <v>1145</v>
      </c>
      <c r="S2243"/>
      <c r="T2243" s="122">
        <v>39288</v>
      </c>
      <c r="U2243" s="10">
        <v>14.1</v>
      </c>
      <c r="V2243" s="201">
        <f t="shared" si="36"/>
        <v>1.561450088650467E-2</v>
      </c>
      <c r="W2243" s="139">
        <v>0</v>
      </c>
      <c r="X2243" s="41" t="s">
        <v>259</v>
      </c>
      <c r="Y2243" s="9"/>
      <c r="Z2243" s="16"/>
      <c r="AA2243" s="127">
        <v>2004</v>
      </c>
      <c r="AB2243" s="4">
        <v>14</v>
      </c>
      <c r="AC2243" s="15" t="s">
        <v>25</v>
      </c>
      <c r="AD2243" s="135"/>
      <c r="AE2243" s="44"/>
      <c r="AF2243" s="44"/>
      <c r="AG2243" s="42"/>
      <c r="AH2243" s="43"/>
    </row>
    <row r="2244" spans="1:43" x14ac:dyDescent="0.2">
      <c r="A2244" s="2" t="s">
        <v>99</v>
      </c>
      <c r="B2244" s="3">
        <v>3</v>
      </c>
      <c r="C2244" s="2" t="s">
        <v>24</v>
      </c>
      <c r="D2244" s="1" t="s">
        <v>246</v>
      </c>
      <c r="E2244" s="1" t="s">
        <v>67</v>
      </c>
      <c r="F2244" s="3">
        <v>404</v>
      </c>
      <c r="G2244" s="3"/>
      <c r="H2244" s="327">
        <v>40759</v>
      </c>
      <c r="I2244" s="3">
        <v>18.3</v>
      </c>
      <c r="J2244" s="3"/>
      <c r="K2244" s="3"/>
      <c r="L2244" s="327">
        <v>40361</v>
      </c>
      <c r="M2244" s="327">
        <v>40389</v>
      </c>
      <c r="N2244" s="339"/>
      <c r="O2244" s="339"/>
      <c r="P2244" s="301">
        <v>17.5</v>
      </c>
      <c r="Q2244" s="41"/>
      <c r="R2244">
        <v>17.7</v>
      </c>
      <c r="S2244"/>
      <c r="T2244" s="122">
        <v>39288</v>
      </c>
      <c r="U2244" s="10">
        <v>17.399999999999999</v>
      </c>
      <c r="V2244" s="201">
        <f t="shared" si="36"/>
        <v>2.3778714795021139E-2</v>
      </c>
      <c r="W2244" s="139">
        <v>1</v>
      </c>
      <c r="X2244" s="41"/>
      <c r="Y2244" s="9"/>
      <c r="Z2244" s="16"/>
      <c r="AA2244" s="127">
        <v>2004</v>
      </c>
      <c r="AB2244" s="4">
        <v>12.4</v>
      </c>
      <c r="AC2244" s="15" t="s">
        <v>64</v>
      </c>
      <c r="AD2244" s="135"/>
      <c r="AE2244" s="44"/>
      <c r="AF2244" s="44"/>
      <c r="AG2244" s="42"/>
      <c r="AH2244" s="43"/>
    </row>
    <row r="2245" spans="1:43" x14ac:dyDescent="0.2">
      <c r="A2245" s="2" t="s">
        <v>99</v>
      </c>
      <c r="B2245" s="3">
        <v>3</v>
      </c>
      <c r="C2245" s="2" t="s">
        <v>24</v>
      </c>
      <c r="D2245" s="1" t="s">
        <v>246</v>
      </c>
      <c r="E2245" s="1" t="s">
        <v>67</v>
      </c>
      <c r="F2245" s="3">
        <v>405</v>
      </c>
      <c r="G2245" s="3"/>
      <c r="H2245" s="327">
        <v>40759</v>
      </c>
      <c r="I2245" s="3">
        <v>22.7</v>
      </c>
      <c r="J2245" s="3"/>
      <c r="K2245" s="3"/>
      <c r="L2245" s="327">
        <v>40361</v>
      </c>
      <c r="M2245" s="327">
        <v>40389</v>
      </c>
      <c r="N2245" s="339"/>
      <c r="O2245" s="339"/>
      <c r="P2245" s="301">
        <v>22</v>
      </c>
      <c r="Q2245" s="41"/>
      <c r="R2245">
        <v>22.3</v>
      </c>
      <c r="S2245"/>
      <c r="T2245" s="122">
        <v>39288</v>
      </c>
      <c r="U2245" s="10">
        <v>21.2</v>
      </c>
      <c r="V2245" s="201">
        <f t="shared" si="36"/>
        <v>3.5298935055734913E-2</v>
      </c>
      <c r="W2245" s="139">
        <v>1</v>
      </c>
      <c r="X2245" s="41"/>
      <c r="Y2245" s="9"/>
      <c r="Z2245" s="16" t="s">
        <v>405</v>
      </c>
      <c r="AA2245" s="127">
        <v>2004</v>
      </c>
      <c r="AB2245" s="4">
        <v>17</v>
      </c>
      <c r="AC2245" s="15" t="s">
        <v>64</v>
      </c>
      <c r="AD2245" s="135"/>
      <c r="AE2245" s="44"/>
      <c r="AF2245" s="44"/>
      <c r="AG2245" s="42"/>
      <c r="AH2245" s="43"/>
    </row>
    <row r="2246" spans="1:43" x14ac:dyDescent="0.2">
      <c r="A2246" s="2" t="s">
        <v>99</v>
      </c>
      <c r="B2246" s="3">
        <v>3</v>
      </c>
      <c r="C2246" s="2" t="s">
        <v>24</v>
      </c>
      <c r="D2246" s="1" t="s">
        <v>246</v>
      </c>
      <c r="E2246" s="1" t="s">
        <v>21</v>
      </c>
      <c r="F2246" s="3">
        <v>406</v>
      </c>
      <c r="G2246" s="3"/>
      <c r="H2246" s="327">
        <v>40759</v>
      </c>
      <c r="I2246" s="3">
        <v>13.6</v>
      </c>
      <c r="J2246" s="3"/>
      <c r="K2246" s="3"/>
      <c r="L2246" s="327">
        <v>40361</v>
      </c>
      <c r="M2246" s="327">
        <v>40389</v>
      </c>
      <c r="N2246" s="339"/>
      <c r="O2246" s="339"/>
      <c r="P2246" s="301">
        <v>13.3</v>
      </c>
      <c r="Q2246" s="41"/>
      <c r="R2246">
        <v>13.4</v>
      </c>
      <c r="S2246"/>
      <c r="T2246" s="122">
        <v>39288</v>
      </c>
      <c r="U2246" s="10">
        <v>12.8</v>
      </c>
      <c r="V2246" s="201">
        <f t="shared" si="36"/>
        <v>1.2867963509103793E-2</v>
      </c>
      <c r="W2246" s="139">
        <v>1</v>
      </c>
      <c r="X2246" s="41"/>
      <c r="Y2246" s="9"/>
      <c r="Z2246" s="16" t="s">
        <v>738</v>
      </c>
      <c r="AA2246" s="127">
        <v>2004</v>
      </c>
      <c r="AB2246" s="4">
        <v>10.5</v>
      </c>
      <c r="AC2246" s="15" t="s">
        <v>64</v>
      </c>
      <c r="AD2246" s="135"/>
      <c r="AE2246" s="44"/>
      <c r="AF2246" s="44"/>
      <c r="AG2246" s="42"/>
      <c r="AH2246" s="43"/>
    </row>
    <row r="2247" spans="1:43" x14ac:dyDescent="0.2">
      <c r="A2247" s="2" t="s">
        <v>99</v>
      </c>
      <c r="B2247" s="3">
        <v>3</v>
      </c>
      <c r="C2247" s="2" t="s">
        <v>26</v>
      </c>
      <c r="D2247" s="1" t="s">
        <v>246</v>
      </c>
      <c r="E2247" s="1" t="s">
        <v>23</v>
      </c>
      <c r="F2247" s="3">
        <v>408</v>
      </c>
      <c r="G2247" s="3"/>
      <c r="H2247" s="327">
        <v>40759</v>
      </c>
      <c r="I2247" s="3"/>
      <c r="J2247" s="3" t="s">
        <v>1198</v>
      </c>
      <c r="K2247" s="100" t="s">
        <v>1239</v>
      </c>
      <c r="L2247" s="327">
        <v>40361</v>
      </c>
      <c r="M2247" s="327">
        <v>40389</v>
      </c>
      <c r="N2247" s="339"/>
      <c r="O2247" s="339"/>
      <c r="P2247" s="301" t="s">
        <v>1145</v>
      </c>
      <c r="Q2247" s="41" t="s">
        <v>262</v>
      </c>
      <c r="R2247" t="s">
        <v>1145</v>
      </c>
      <c r="S2247"/>
      <c r="T2247" s="122">
        <v>39352</v>
      </c>
      <c r="U2247" s="10"/>
      <c r="V2247" s="201">
        <f t="shared" si="36"/>
        <v>0</v>
      </c>
      <c r="W2247" s="139">
        <v>0</v>
      </c>
      <c r="X2247" s="41" t="s">
        <v>262</v>
      </c>
      <c r="Y2247" s="9"/>
      <c r="Z2247" s="16" t="s">
        <v>701</v>
      </c>
      <c r="AA2247" s="127">
        <v>2004</v>
      </c>
      <c r="AB2247" s="4">
        <v>11.9</v>
      </c>
      <c r="AC2247" s="15" t="s">
        <v>64</v>
      </c>
      <c r="AD2247" s="135"/>
      <c r="AE2247" s="44"/>
      <c r="AF2247" s="44"/>
      <c r="AG2247" s="42"/>
      <c r="AH2247" s="43"/>
    </row>
    <row r="2248" spans="1:43" x14ac:dyDescent="0.2">
      <c r="A2248" s="2" t="s">
        <v>99</v>
      </c>
      <c r="B2248" s="3">
        <v>3</v>
      </c>
      <c r="C2248" s="2"/>
      <c r="D2248" s="1" t="s">
        <v>246</v>
      </c>
      <c r="E2248" s="1" t="s">
        <v>21</v>
      </c>
      <c r="F2248" s="3">
        <v>1189</v>
      </c>
      <c r="G2248" s="3"/>
      <c r="H2248" s="327">
        <v>40759</v>
      </c>
      <c r="I2248" s="3">
        <v>12.6</v>
      </c>
      <c r="J2248" s="3"/>
      <c r="K2248" s="3"/>
      <c r="L2248" s="327">
        <v>40361</v>
      </c>
      <c r="M2248" s="327">
        <v>40389</v>
      </c>
      <c r="N2248" s="339"/>
      <c r="O2248" s="339"/>
      <c r="P2248" s="301">
        <v>12.5</v>
      </c>
      <c r="Q2248" s="41"/>
      <c r="R2248">
        <v>12.4</v>
      </c>
      <c r="S2248"/>
      <c r="T2248" s="122">
        <v>39288</v>
      </c>
      <c r="U2248" s="10">
        <v>12.5</v>
      </c>
      <c r="V2248" s="201">
        <f t="shared" si="36"/>
        <v>1.2271846303085129E-2</v>
      </c>
      <c r="W2248" s="139">
        <v>1</v>
      </c>
      <c r="X2248" s="41"/>
      <c r="Y2248" s="9"/>
      <c r="Z2248" s="16" t="s">
        <v>743</v>
      </c>
      <c r="AA2248" s="127"/>
      <c r="AB2248" s="4"/>
      <c r="AC2248" s="15"/>
      <c r="AD2248" s="135"/>
      <c r="AE2248" s="44"/>
      <c r="AF2248" s="44"/>
      <c r="AG2248" s="42"/>
      <c r="AH2248" s="43"/>
    </row>
    <row r="2249" spans="1:43" x14ac:dyDescent="0.2">
      <c r="A2249" s="2" t="s">
        <v>99</v>
      </c>
      <c r="B2249" s="3">
        <v>3</v>
      </c>
      <c r="C2249" s="2" t="s">
        <v>26</v>
      </c>
      <c r="D2249" s="1" t="s">
        <v>247</v>
      </c>
      <c r="E2249" s="1" t="s">
        <v>22</v>
      </c>
      <c r="F2249" s="3">
        <v>407</v>
      </c>
      <c r="G2249" s="3"/>
      <c r="H2249" s="327">
        <v>40759</v>
      </c>
      <c r="I2249" s="3">
        <v>23.3</v>
      </c>
      <c r="J2249" s="3"/>
      <c r="K2249" s="3"/>
      <c r="L2249" s="327">
        <v>40361</v>
      </c>
      <c r="M2249" s="327">
        <v>40389</v>
      </c>
      <c r="N2249" s="339"/>
      <c r="O2249" s="339"/>
      <c r="P2249" s="301">
        <v>22.1</v>
      </c>
      <c r="Q2249" s="41"/>
      <c r="R2249">
        <v>22.3</v>
      </c>
      <c r="S2249"/>
      <c r="T2249" s="122">
        <v>39288</v>
      </c>
      <c r="U2249" s="10">
        <v>21.3</v>
      </c>
      <c r="V2249" s="201">
        <f t="shared" si="36"/>
        <v>3.563272927517884E-2</v>
      </c>
      <c r="W2249" s="139">
        <v>1</v>
      </c>
      <c r="X2249" s="41"/>
      <c r="Y2249" s="9"/>
      <c r="Z2249" s="16"/>
      <c r="AA2249" s="127">
        <v>2004</v>
      </c>
      <c r="AB2249" s="4">
        <v>17.399999999999999</v>
      </c>
      <c r="AC2249" s="15" t="s">
        <v>64</v>
      </c>
      <c r="AD2249" s="135"/>
      <c r="AE2249" s="44"/>
      <c r="AF2249" s="44"/>
      <c r="AG2249" s="42"/>
      <c r="AH2249" s="43"/>
    </row>
    <row r="2250" spans="1:43" x14ac:dyDescent="0.2">
      <c r="A2250" s="2" t="s">
        <v>99</v>
      </c>
      <c r="B2250" s="3">
        <v>3</v>
      </c>
      <c r="C2250" s="2" t="s">
        <v>26</v>
      </c>
      <c r="D2250" s="1" t="s">
        <v>247</v>
      </c>
      <c r="E2250" s="1" t="s">
        <v>67</v>
      </c>
      <c r="F2250" s="3">
        <v>409</v>
      </c>
      <c r="G2250" s="3"/>
      <c r="H2250" s="327">
        <v>40759</v>
      </c>
      <c r="I2250" s="3">
        <v>18.3</v>
      </c>
      <c r="J2250" s="3"/>
      <c r="K2250" s="3"/>
      <c r="L2250" s="327">
        <v>40361</v>
      </c>
      <c r="M2250" s="327">
        <v>40389</v>
      </c>
      <c r="N2250" s="339"/>
      <c r="O2250" s="339"/>
      <c r="P2250" s="301">
        <v>17.600000000000001</v>
      </c>
      <c r="Q2250" s="41"/>
      <c r="R2250">
        <v>17.899999999999999</v>
      </c>
      <c r="S2250"/>
      <c r="T2250" s="122">
        <v>39288</v>
      </c>
      <c r="U2250" s="10">
        <v>16.899999999999999</v>
      </c>
      <c r="V2250" s="201">
        <f t="shared" si="36"/>
        <v>2.2431756944794518E-2</v>
      </c>
      <c r="W2250" s="139">
        <v>1</v>
      </c>
      <c r="X2250" s="41"/>
      <c r="Y2250" s="9"/>
      <c r="Z2250" s="16"/>
      <c r="AA2250" s="127">
        <v>2004</v>
      </c>
      <c r="AB2250" s="4">
        <v>12.4</v>
      </c>
      <c r="AC2250" s="15" t="s">
        <v>64</v>
      </c>
      <c r="AD2250" s="135"/>
      <c r="AE2250" s="44"/>
      <c r="AF2250" s="44"/>
      <c r="AG2250" s="42"/>
      <c r="AH2250" s="43"/>
    </row>
    <row r="2251" spans="1:43" s="9" customFormat="1" x14ac:dyDescent="0.2">
      <c r="A2251" s="2" t="s">
        <v>99</v>
      </c>
      <c r="B2251" s="3">
        <v>3</v>
      </c>
      <c r="C2251" s="2" t="s">
        <v>26</v>
      </c>
      <c r="D2251" s="1" t="s">
        <v>247</v>
      </c>
      <c r="E2251" s="1" t="s">
        <v>67</v>
      </c>
      <c r="F2251" s="3">
        <v>410</v>
      </c>
      <c r="G2251" s="3"/>
      <c r="H2251" s="327">
        <v>40759</v>
      </c>
      <c r="I2251" s="3">
        <v>11</v>
      </c>
      <c r="J2251" s="3"/>
      <c r="K2251" s="100" t="s">
        <v>1650</v>
      </c>
      <c r="L2251" s="327">
        <v>40361</v>
      </c>
      <c r="M2251" s="327">
        <v>40389</v>
      </c>
      <c r="N2251" s="339"/>
      <c r="O2251" s="339"/>
      <c r="P2251" s="301">
        <v>10.9</v>
      </c>
      <c r="Q2251" s="41"/>
      <c r="R2251">
        <v>11.9</v>
      </c>
      <c r="S2251"/>
      <c r="T2251" s="122">
        <v>39288</v>
      </c>
      <c r="U2251" s="10">
        <v>11.2</v>
      </c>
      <c r="V2251" s="201">
        <f t="shared" ref="V2251:V2317" si="37" xml:space="preserve"> PI()*(U2251/2)^2/10000</f>
        <v>9.8520345616575893E-3</v>
      </c>
      <c r="W2251" s="139">
        <v>1</v>
      </c>
      <c r="X2251" s="41"/>
      <c r="Z2251" s="16"/>
      <c r="AA2251" s="127">
        <v>2004</v>
      </c>
      <c r="AB2251" s="4">
        <v>10.6</v>
      </c>
      <c r="AC2251" s="15" t="s">
        <v>64</v>
      </c>
      <c r="AD2251" s="135"/>
      <c r="AE2251" s="44"/>
      <c r="AF2251" s="44"/>
      <c r="AG2251" s="42"/>
      <c r="AH2251" s="43"/>
      <c r="AI2251" s="103"/>
      <c r="AJ2251" s="103"/>
      <c r="AK2251" s="103"/>
      <c r="AL2251" s="103"/>
      <c r="AM2251" s="103"/>
      <c r="AN2251" s="103"/>
      <c r="AO2251" s="7"/>
      <c r="AP2251" s="7"/>
      <c r="AQ2251" s="7"/>
    </row>
    <row r="2252" spans="1:43" s="9" customFormat="1" x14ac:dyDescent="0.2">
      <c r="A2252" s="2" t="s">
        <v>99</v>
      </c>
      <c r="B2252" s="3">
        <v>3</v>
      </c>
      <c r="C2252" s="2" t="s">
        <v>26</v>
      </c>
      <c r="D2252" s="1" t="s">
        <v>247</v>
      </c>
      <c r="E2252" s="1" t="s">
        <v>67</v>
      </c>
      <c r="F2252" s="3">
        <v>411</v>
      </c>
      <c r="G2252" s="3"/>
      <c r="H2252" s="327">
        <v>40759</v>
      </c>
      <c r="I2252" s="3">
        <v>14.5</v>
      </c>
      <c r="J2252" s="3"/>
      <c r="K2252" s="3"/>
      <c r="L2252" s="327">
        <v>40361</v>
      </c>
      <c r="M2252" s="327">
        <v>40389</v>
      </c>
      <c r="N2252" s="339"/>
      <c r="O2252" s="339"/>
      <c r="P2252" s="301">
        <v>14.2</v>
      </c>
      <c r="Q2252" s="41"/>
      <c r="R2252">
        <v>14.4</v>
      </c>
      <c r="S2252"/>
      <c r="T2252" s="122">
        <v>39288</v>
      </c>
      <c r="U2252" s="10">
        <v>13.9</v>
      </c>
      <c r="V2252" s="201">
        <f t="shared" si="37"/>
        <v>1.5174677915002098E-2</v>
      </c>
      <c r="W2252" s="139">
        <v>1</v>
      </c>
      <c r="X2252" s="41"/>
      <c r="Z2252" s="16"/>
      <c r="AA2252" s="127">
        <v>2004</v>
      </c>
      <c r="AB2252" s="4">
        <v>12.1</v>
      </c>
      <c r="AC2252" s="15" t="s">
        <v>64</v>
      </c>
      <c r="AD2252" s="135"/>
      <c r="AE2252" s="44"/>
      <c r="AF2252" s="44"/>
      <c r="AG2252" s="42"/>
      <c r="AH2252" s="43"/>
      <c r="AI2252" s="103"/>
      <c r="AJ2252" s="103"/>
      <c r="AK2252" s="103"/>
      <c r="AL2252" s="103"/>
      <c r="AM2252" s="103"/>
      <c r="AN2252" s="103"/>
      <c r="AO2252" s="7"/>
      <c r="AP2252" s="7"/>
      <c r="AQ2252" s="7"/>
    </row>
    <row r="2253" spans="1:43" x14ac:dyDescent="0.2">
      <c r="A2253" s="2" t="s">
        <v>99</v>
      </c>
      <c r="B2253" s="3">
        <v>3</v>
      </c>
      <c r="C2253" s="2" t="s">
        <v>26</v>
      </c>
      <c r="D2253" s="1" t="s">
        <v>247</v>
      </c>
      <c r="E2253" s="1" t="s">
        <v>67</v>
      </c>
      <c r="F2253" s="3">
        <v>412</v>
      </c>
      <c r="G2253" s="3"/>
      <c r="H2253" s="327">
        <v>40759</v>
      </c>
      <c r="I2253" s="3">
        <v>15.4</v>
      </c>
      <c r="J2253" s="3"/>
      <c r="K2253" s="3"/>
      <c r="L2253" s="327">
        <v>40361</v>
      </c>
      <c r="M2253" s="327">
        <v>40389</v>
      </c>
      <c r="N2253" s="339"/>
      <c r="O2253" s="339"/>
      <c r="P2253" s="301">
        <v>14.7</v>
      </c>
      <c r="Q2253" s="41"/>
      <c r="R2253">
        <v>14.9</v>
      </c>
      <c r="S2253"/>
      <c r="T2253" s="122">
        <v>39288</v>
      </c>
      <c r="U2253" s="10">
        <v>14.2</v>
      </c>
      <c r="V2253" s="201">
        <f t="shared" si="37"/>
        <v>1.5836768566746148E-2</v>
      </c>
      <c r="W2253" s="139">
        <v>1</v>
      </c>
      <c r="X2253" s="41"/>
      <c r="Y2253" s="9"/>
      <c r="Z2253" s="16"/>
      <c r="AA2253" s="127">
        <v>2004</v>
      </c>
      <c r="AB2253" s="4">
        <v>11.9</v>
      </c>
      <c r="AC2253" s="15" t="s">
        <v>64</v>
      </c>
      <c r="AD2253" s="135"/>
      <c r="AE2253" s="44"/>
      <c r="AF2253" s="44"/>
      <c r="AG2253" s="42"/>
      <c r="AH2253" s="43"/>
    </row>
    <row r="2254" spans="1:43" x14ac:dyDescent="0.2">
      <c r="A2254" s="2" t="s">
        <v>99</v>
      </c>
      <c r="B2254" s="3">
        <v>3</v>
      </c>
      <c r="C2254" s="2" t="s">
        <v>26</v>
      </c>
      <c r="D2254" s="1" t="s">
        <v>247</v>
      </c>
      <c r="E2254" s="1" t="s">
        <v>69</v>
      </c>
      <c r="F2254" s="3">
        <v>419</v>
      </c>
      <c r="G2254" s="3"/>
      <c r="H2254" s="327">
        <v>40759</v>
      </c>
      <c r="I2254" s="3"/>
      <c r="J2254" s="3"/>
      <c r="K2254" s="100" t="s">
        <v>1199</v>
      </c>
      <c r="L2254" s="327">
        <v>40361</v>
      </c>
      <c r="M2254" s="327">
        <v>40389</v>
      </c>
      <c r="N2254" s="339"/>
      <c r="O2254" s="339"/>
      <c r="P2254" s="301" t="s">
        <v>1145</v>
      </c>
      <c r="Q2254" s="41" t="s">
        <v>262</v>
      </c>
      <c r="R2254" t="s">
        <v>1145</v>
      </c>
      <c r="S2254"/>
      <c r="T2254" s="122">
        <v>39288</v>
      </c>
      <c r="U2254" s="10"/>
      <c r="V2254" s="201">
        <f t="shared" si="37"/>
        <v>0</v>
      </c>
      <c r="W2254" s="139">
        <v>0</v>
      </c>
      <c r="X2254" s="41" t="s">
        <v>262</v>
      </c>
      <c r="Y2254" s="9"/>
      <c r="Z2254" s="16"/>
      <c r="AA2254" s="127">
        <v>2004</v>
      </c>
      <c r="AB2254" s="4">
        <v>11</v>
      </c>
      <c r="AC2254" s="15" t="s">
        <v>64</v>
      </c>
      <c r="AD2254" s="135"/>
      <c r="AE2254" s="44"/>
      <c r="AF2254" s="44"/>
      <c r="AG2254" s="42"/>
      <c r="AH2254" s="43"/>
    </row>
    <row r="2255" spans="1:43" x14ac:dyDescent="0.2">
      <c r="A2255" s="2" t="s">
        <v>99</v>
      </c>
      <c r="B2255" s="3">
        <v>3</v>
      </c>
      <c r="C2255" s="2" t="s">
        <v>26</v>
      </c>
      <c r="D2255" s="1" t="s">
        <v>247</v>
      </c>
      <c r="E2255" s="1" t="s">
        <v>69</v>
      </c>
      <c r="F2255" s="3">
        <v>421</v>
      </c>
      <c r="G2255" s="3"/>
      <c r="H2255" s="327">
        <v>40759</v>
      </c>
      <c r="I2255" s="3"/>
      <c r="J2255" s="3"/>
      <c r="K2255" s="100" t="s">
        <v>1199</v>
      </c>
      <c r="L2255" s="327">
        <v>40361</v>
      </c>
      <c r="M2255" s="327">
        <v>40389</v>
      </c>
      <c r="N2255" s="339"/>
      <c r="O2255" s="339"/>
      <c r="P2255" s="301" t="s">
        <v>1145</v>
      </c>
      <c r="Q2255" s="41" t="s">
        <v>694</v>
      </c>
      <c r="R2255" t="s">
        <v>1145</v>
      </c>
      <c r="S2255"/>
      <c r="T2255" s="122"/>
      <c r="U2255" s="10"/>
      <c r="V2255" s="201">
        <f t="shared" si="37"/>
        <v>0</v>
      </c>
      <c r="W2255" s="139">
        <v>0</v>
      </c>
      <c r="X2255" s="41" t="s">
        <v>694</v>
      </c>
      <c r="Y2255" s="9"/>
      <c r="Z2255" s="16" t="s">
        <v>447</v>
      </c>
      <c r="AA2255" s="127">
        <v>2004</v>
      </c>
      <c r="AB2255" s="4">
        <v>10.6</v>
      </c>
      <c r="AC2255" s="15" t="s">
        <v>25</v>
      </c>
      <c r="AD2255" s="135"/>
      <c r="AE2255" s="44"/>
      <c r="AF2255" s="44"/>
      <c r="AG2255" s="42"/>
      <c r="AH2255" s="43"/>
    </row>
    <row r="2256" spans="1:43" x14ac:dyDescent="0.2">
      <c r="A2256" s="41" t="s">
        <v>99</v>
      </c>
      <c r="B2256" s="3">
        <v>3</v>
      </c>
      <c r="C2256" s="2" t="s">
        <v>26</v>
      </c>
      <c r="D2256" s="1" t="s">
        <v>247</v>
      </c>
      <c r="E2256" s="1" t="s">
        <v>69</v>
      </c>
      <c r="F2256" s="3">
        <v>422</v>
      </c>
      <c r="G2256" s="3"/>
      <c r="H2256" s="327">
        <v>40759</v>
      </c>
      <c r="I2256" s="3"/>
      <c r="J2256" s="3"/>
      <c r="K2256" s="100" t="s">
        <v>1199</v>
      </c>
      <c r="L2256" s="327">
        <v>40361</v>
      </c>
      <c r="M2256" s="327">
        <v>40389</v>
      </c>
      <c r="N2256" s="339"/>
      <c r="O2256" s="339"/>
      <c r="P2256" s="301" t="s">
        <v>1145</v>
      </c>
      <c r="Q2256" s="41" t="s">
        <v>262</v>
      </c>
      <c r="R2256" t="s">
        <v>1145</v>
      </c>
      <c r="S2256"/>
      <c r="T2256" s="122">
        <v>39288</v>
      </c>
      <c r="U2256" s="10"/>
      <c r="V2256" s="201">
        <f t="shared" si="37"/>
        <v>0</v>
      </c>
      <c r="W2256" s="139">
        <v>0</v>
      </c>
      <c r="X2256" s="41" t="s">
        <v>262</v>
      </c>
      <c r="Y2256" s="9"/>
      <c r="Z2256" s="16"/>
      <c r="AA2256" s="127">
        <v>2004</v>
      </c>
      <c r="AB2256" s="4">
        <v>12</v>
      </c>
      <c r="AC2256" s="15" t="s">
        <v>64</v>
      </c>
      <c r="AD2256" s="135"/>
      <c r="AE2256" s="44"/>
      <c r="AF2256" s="44"/>
      <c r="AG2256" s="42"/>
      <c r="AH2256" s="43"/>
    </row>
    <row r="2257" spans="1:43" x14ac:dyDescent="0.2">
      <c r="A2257" s="2" t="s">
        <v>99</v>
      </c>
      <c r="B2257" s="3">
        <v>3</v>
      </c>
      <c r="C2257" s="2"/>
      <c r="D2257" s="1" t="s">
        <v>247</v>
      </c>
      <c r="E2257" s="1" t="s">
        <v>60</v>
      </c>
      <c r="F2257" s="3">
        <v>1184</v>
      </c>
      <c r="G2257" s="3"/>
      <c r="H2257" s="327">
        <v>40759</v>
      </c>
      <c r="I2257" s="3">
        <v>10.4</v>
      </c>
      <c r="J2257" s="3"/>
      <c r="K2257" s="3"/>
      <c r="L2257" s="327">
        <v>40361</v>
      </c>
      <c r="M2257" s="327">
        <v>40389</v>
      </c>
      <c r="N2257" s="339"/>
      <c r="O2257" s="339"/>
      <c r="P2257" s="301">
        <v>10.199999999999999</v>
      </c>
      <c r="Q2257" s="41"/>
      <c r="R2257">
        <v>10.4</v>
      </c>
      <c r="S2257"/>
      <c r="T2257" s="122">
        <v>39288</v>
      </c>
      <c r="U2257" s="10">
        <v>10</v>
      </c>
      <c r="V2257" s="201">
        <f t="shared" si="37"/>
        <v>7.8539816339744835E-3</v>
      </c>
      <c r="W2257" s="139">
        <v>1</v>
      </c>
      <c r="X2257" s="41"/>
      <c r="Y2257" s="9">
        <v>2</v>
      </c>
      <c r="Z2257" s="16"/>
      <c r="AA2257" s="127"/>
      <c r="AB2257" s="4"/>
      <c r="AC2257" s="15"/>
      <c r="AD2257" s="135"/>
      <c r="AE2257" s="44"/>
      <c r="AF2257" s="44"/>
      <c r="AG2257" s="42"/>
      <c r="AH2257" s="43"/>
    </row>
    <row r="2258" spans="1:43" x14ac:dyDescent="0.2">
      <c r="A2258" s="2" t="s">
        <v>99</v>
      </c>
      <c r="B2258" s="3">
        <v>3</v>
      </c>
      <c r="C2258" s="2"/>
      <c r="D2258" s="1" t="s">
        <v>247</v>
      </c>
      <c r="E2258" s="1" t="s">
        <v>21</v>
      </c>
      <c r="F2258" s="3">
        <v>1185</v>
      </c>
      <c r="G2258" s="3"/>
      <c r="H2258" s="327">
        <v>40759</v>
      </c>
      <c r="I2258" s="3">
        <v>18.7</v>
      </c>
      <c r="J2258" s="3"/>
      <c r="K2258" s="3"/>
      <c r="L2258" s="327">
        <v>40361</v>
      </c>
      <c r="M2258" s="327">
        <v>40389</v>
      </c>
      <c r="N2258" s="339"/>
      <c r="O2258" s="339"/>
      <c r="P2258" s="301" t="s">
        <v>1145</v>
      </c>
      <c r="Q2258" s="41" t="s">
        <v>1189</v>
      </c>
      <c r="R2258">
        <v>18</v>
      </c>
      <c r="S2258"/>
      <c r="T2258" s="122">
        <v>39288</v>
      </c>
      <c r="U2258" s="10">
        <v>16.899999999999999</v>
      </c>
      <c r="V2258" s="201">
        <f t="shared" si="37"/>
        <v>2.2431756944794518E-2</v>
      </c>
      <c r="W2258" s="139">
        <v>1</v>
      </c>
      <c r="X2258" s="41"/>
      <c r="Y2258" s="9"/>
      <c r="Z2258" s="16" t="s">
        <v>752</v>
      </c>
      <c r="AA2258" s="127"/>
      <c r="AB2258" s="4"/>
      <c r="AC2258" s="15"/>
      <c r="AD2258" s="135"/>
      <c r="AE2258" s="44"/>
      <c r="AF2258" s="44"/>
      <c r="AG2258" s="42"/>
      <c r="AH2258" s="43"/>
    </row>
    <row r="2259" spans="1:43" x14ac:dyDescent="0.2">
      <c r="A2259" s="2" t="s">
        <v>99</v>
      </c>
      <c r="B2259" s="3">
        <v>3</v>
      </c>
      <c r="C2259" s="2"/>
      <c r="D2259" s="1" t="s">
        <v>247</v>
      </c>
      <c r="E2259" s="1" t="s">
        <v>22</v>
      </c>
      <c r="F2259" s="3">
        <v>1186</v>
      </c>
      <c r="G2259" s="3"/>
      <c r="H2259" s="327">
        <v>40759</v>
      </c>
      <c r="I2259" s="3"/>
      <c r="J2259" s="3"/>
      <c r="K2259" s="100" t="s">
        <v>1199</v>
      </c>
      <c r="L2259" s="327">
        <v>40361</v>
      </c>
      <c r="M2259" s="327">
        <v>40389</v>
      </c>
      <c r="N2259" s="339"/>
      <c r="O2259" s="339"/>
      <c r="P2259" s="301">
        <v>10.199999999999999</v>
      </c>
      <c r="Q2259" s="41"/>
      <c r="R2259">
        <v>10.3</v>
      </c>
      <c r="S2259"/>
      <c r="T2259" s="122">
        <v>39288</v>
      </c>
      <c r="U2259" s="10">
        <v>11.3</v>
      </c>
      <c r="V2259" s="201">
        <f t="shared" si="37"/>
        <v>1.0028749148422018E-2</v>
      </c>
      <c r="W2259" s="139">
        <v>1</v>
      </c>
      <c r="X2259" s="41"/>
      <c r="Y2259" s="9"/>
      <c r="Z2259" s="16"/>
      <c r="AA2259" s="127"/>
      <c r="AB2259" s="4"/>
      <c r="AC2259" s="15"/>
      <c r="AD2259" s="135"/>
      <c r="AE2259" s="44"/>
      <c r="AF2259" s="44"/>
      <c r="AG2259" s="42"/>
      <c r="AH2259" s="43"/>
    </row>
    <row r="2260" spans="1:43" x14ac:dyDescent="0.2">
      <c r="A2260" s="2" t="s">
        <v>99</v>
      </c>
      <c r="B2260" s="3">
        <v>3</v>
      </c>
      <c r="C2260" s="2"/>
      <c r="D2260" s="1" t="s">
        <v>247</v>
      </c>
      <c r="E2260" s="1" t="s">
        <v>21</v>
      </c>
      <c r="F2260" s="3">
        <v>1187</v>
      </c>
      <c r="G2260" s="3"/>
      <c r="H2260" s="327">
        <v>40759</v>
      </c>
      <c r="I2260" s="3">
        <v>11.3</v>
      </c>
      <c r="J2260" s="3"/>
      <c r="K2260" s="3"/>
      <c r="L2260" s="327">
        <v>40361</v>
      </c>
      <c r="M2260" s="327">
        <v>40389</v>
      </c>
      <c r="N2260" s="339"/>
      <c r="O2260" s="339"/>
      <c r="P2260" s="301">
        <v>11.1</v>
      </c>
      <c r="Q2260" s="41"/>
      <c r="R2260">
        <v>11.2</v>
      </c>
      <c r="S2260"/>
      <c r="T2260" s="122">
        <v>39288</v>
      </c>
      <c r="U2260" s="10">
        <v>11.2</v>
      </c>
      <c r="V2260" s="201">
        <f t="shared" si="37"/>
        <v>9.8520345616575893E-3</v>
      </c>
      <c r="W2260" s="139">
        <v>1</v>
      </c>
      <c r="X2260" s="41"/>
      <c r="Y2260" s="9"/>
      <c r="Z2260" s="16"/>
      <c r="AA2260" s="127"/>
      <c r="AB2260" s="4"/>
      <c r="AC2260" s="15"/>
      <c r="AD2260" s="135"/>
      <c r="AE2260" s="44"/>
      <c r="AF2260" s="44"/>
      <c r="AG2260" s="42"/>
      <c r="AH2260" s="43"/>
    </row>
    <row r="2261" spans="1:43" x14ac:dyDescent="0.2">
      <c r="A2261" s="2" t="s">
        <v>99</v>
      </c>
      <c r="B2261" s="3">
        <v>3</v>
      </c>
      <c r="C2261" s="2"/>
      <c r="D2261" s="1" t="s">
        <v>247</v>
      </c>
      <c r="E2261" s="1" t="s">
        <v>60</v>
      </c>
      <c r="F2261" s="3">
        <v>1188</v>
      </c>
      <c r="G2261" s="3"/>
      <c r="H2261" s="327">
        <v>40759</v>
      </c>
      <c r="I2261" s="3">
        <v>10.5</v>
      </c>
      <c r="J2261" s="3"/>
      <c r="K2261" s="3"/>
      <c r="L2261" s="327">
        <v>40361</v>
      </c>
      <c r="M2261" s="327">
        <v>40389</v>
      </c>
      <c r="N2261" s="339"/>
      <c r="O2261" s="339"/>
      <c r="P2261" s="301">
        <v>10.3</v>
      </c>
      <c r="Q2261" s="41"/>
      <c r="R2261">
        <v>10.3</v>
      </c>
      <c r="S2261"/>
      <c r="T2261" s="122">
        <v>39288</v>
      </c>
      <c r="U2261" s="10">
        <v>10</v>
      </c>
      <c r="V2261" s="201">
        <f t="shared" si="37"/>
        <v>7.8539816339744835E-3</v>
      </c>
      <c r="W2261" s="139">
        <v>1</v>
      </c>
      <c r="X2261" s="41"/>
      <c r="Y2261" s="9">
        <v>2</v>
      </c>
      <c r="Z2261" s="16"/>
      <c r="AA2261" s="127"/>
      <c r="AB2261" s="4"/>
      <c r="AC2261" s="15"/>
      <c r="AD2261" s="135"/>
      <c r="AE2261" s="44"/>
      <c r="AF2261" s="44"/>
      <c r="AG2261" s="42"/>
      <c r="AH2261" s="43"/>
      <c r="AI2261" s="110"/>
      <c r="AJ2261" s="110"/>
      <c r="AK2261" s="110"/>
      <c r="AL2261" s="110"/>
      <c r="AM2261" s="110"/>
      <c r="AN2261" s="110"/>
      <c r="AO2261" s="9"/>
      <c r="AP2261" s="9"/>
      <c r="AQ2261" s="9"/>
    </row>
    <row r="2262" spans="1:43" ht="13.5" customHeight="1" x14ac:dyDescent="0.2">
      <c r="A2262" s="41" t="s">
        <v>99</v>
      </c>
      <c r="B2262" s="3">
        <v>3</v>
      </c>
      <c r="C2262" s="2" t="s">
        <v>26</v>
      </c>
      <c r="D2262" s="1" t="s">
        <v>247</v>
      </c>
      <c r="E2262" s="1" t="s">
        <v>69</v>
      </c>
      <c r="F2262" s="9">
        <v>1289</v>
      </c>
      <c r="G2262" s="3">
        <v>420</v>
      </c>
      <c r="H2262" s="327">
        <v>40759</v>
      </c>
      <c r="I2262" s="3"/>
      <c r="J2262" s="3" t="s">
        <v>1198</v>
      </c>
      <c r="K2262" s="100" t="s">
        <v>1234</v>
      </c>
      <c r="L2262" s="327">
        <v>40361</v>
      </c>
      <c r="M2262" s="327">
        <v>40389</v>
      </c>
      <c r="N2262" s="319"/>
      <c r="O2262" s="319"/>
      <c r="P2262" s="301">
        <v>15.6</v>
      </c>
      <c r="Q2262" s="41"/>
      <c r="R2262">
        <v>15.5</v>
      </c>
      <c r="S2262"/>
      <c r="T2262" s="122">
        <v>39288</v>
      </c>
      <c r="U2262" s="10">
        <v>15.5</v>
      </c>
      <c r="V2262" s="201">
        <f t="shared" si="37"/>
        <v>1.8869190875623696E-2</v>
      </c>
      <c r="W2262" s="139">
        <v>1</v>
      </c>
      <c r="X2262" s="41"/>
      <c r="Y2262" s="9"/>
      <c r="Z2262" s="16"/>
      <c r="AA2262" s="127">
        <v>2004</v>
      </c>
      <c r="AB2262" s="4">
        <v>14.5</v>
      </c>
      <c r="AC2262" s="15" t="s">
        <v>64</v>
      </c>
      <c r="AD2262" s="135"/>
      <c r="AE2262" s="44"/>
      <c r="AF2262" s="44"/>
      <c r="AG2262" s="42"/>
      <c r="AH2262" s="43"/>
    </row>
    <row r="2263" spans="1:43" ht="13.5" customHeight="1" x14ac:dyDescent="0.2">
      <c r="A2263" s="41" t="s">
        <v>99</v>
      </c>
      <c r="B2263" s="3">
        <v>3</v>
      </c>
      <c r="C2263" s="2" t="s">
        <v>26</v>
      </c>
      <c r="D2263" s="1" t="s">
        <v>247</v>
      </c>
      <c r="E2263" s="1" t="s">
        <v>69</v>
      </c>
      <c r="F2263" s="9">
        <v>1291</v>
      </c>
      <c r="G2263" s="3">
        <v>418</v>
      </c>
      <c r="H2263" s="327">
        <v>40759</v>
      </c>
      <c r="I2263" s="3"/>
      <c r="J2263" s="3"/>
      <c r="K2263" s="100" t="s">
        <v>1199</v>
      </c>
      <c r="L2263" s="327">
        <v>40361</v>
      </c>
      <c r="M2263" s="327">
        <v>40389</v>
      </c>
      <c r="N2263" s="319"/>
      <c r="O2263" s="319"/>
      <c r="P2263" s="301" t="s">
        <v>1145</v>
      </c>
      <c r="Q2263" s="41" t="s">
        <v>25</v>
      </c>
      <c r="R2263" t="s">
        <v>1145</v>
      </c>
      <c r="S2263"/>
      <c r="T2263" s="122">
        <v>39288</v>
      </c>
      <c r="U2263" s="10">
        <v>11.4</v>
      </c>
      <c r="V2263" s="201">
        <f t="shared" si="37"/>
        <v>1.0207034531513238E-2</v>
      </c>
      <c r="W2263" s="139">
        <v>1</v>
      </c>
      <c r="X2263" s="41"/>
      <c r="Y2263" s="9"/>
      <c r="Z2263" s="16"/>
      <c r="AA2263" s="127">
        <v>2004</v>
      </c>
      <c r="AB2263" s="4">
        <v>11.8</v>
      </c>
      <c r="AC2263" s="15" t="s">
        <v>64</v>
      </c>
      <c r="AD2263" s="135"/>
      <c r="AE2263" s="44">
        <v>11.9</v>
      </c>
      <c r="AF2263" s="44"/>
      <c r="AG2263" s="42"/>
      <c r="AH2263" s="43" t="s">
        <v>1005</v>
      </c>
    </row>
    <row r="2264" spans="1:43" ht="13.5" customHeight="1" x14ac:dyDescent="0.2">
      <c r="A2264" s="2" t="s">
        <v>99</v>
      </c>
      <c r="B2264" s="3">
        <v>3</v>
      </c>
      <c r="C2264" s="2" t="s">
        <v>26</v>
      </c>
      <c r="D2264" s="1" t="s">
        <v>247</v>
      </c>
      <c r="E2264" s="1" t="s">
        <v>22</v>
      </c>
      <c r="F2264" s="9">
        <v>1292</v>
      </c>
      <c r="G2264" s="3">
        <v>417</v>
      </c>
      <c r="H2264" s="327">
        <v>40759</v>
      </c>
      <c r="I2264" s="3">
        <v>18.7</v>
      </c>
      <c r="J2264" s="3"/>
      <c r="K2264" s="3"/>
      <c r="L2264" s="327">
        <v>40361</v>
      </c>
      <c r="M2264" s="327">
        <v>40389</v>
      </c>
      <c r="N2264" s="319"/>
      <c r="O2264" s="319"/>
      <c r="P2264" s="301">
        <v>17.7</v>
      </c>
      <c r="Q2264" s="41"/>
      <c r="R2264">
        <v>18.100000000000001</v>
      </c>
      <c r="S2264"/>
      <c r="T2264" s="122">
        <v>39288</v>
      </c>
      <c r="U2264" s="10">
        <v>16.899999999999999</v>
      </c>
      <c r="V2264" s="201">
        <f t="shared" si="37"/>
        <v>2.2431756944794518E-2</v>
      </c>
      <c r="W2264" s="139">
        <v>1</v>
      </c>
      <c r="X2264" s="41"/>
      <c r="Y2264" s="9"/>
      <c r="Z2264" s="16"/>
      <c r="AA2264" s="127">
        <v>2004</v>
      </c>
      <c r="AB2264" s="4">
        <v>14.2</v>
      </c>
      <c r="AC2264" s="15" t="s">
        <v>64</v>
      </c>
      <c r="AD2264" s="135"/>
      <c r="AE2264" s="44">
        <v>17.7</v>
      </c>
      <c r="AF2264" s="44"/>
      <c r="AG2264" s="42"/>
      <c r="AH2264" s="43" t="s">
        <v>1006</v>
      </c>
    </row>
    <row r="2265" spans="1:43" ht="13.5" customHeight="1" x14ac:dyDescent="0.2">
      <c r="A2265" s="41" t="s">
        <v>99</v>
      </c>
      <c r="B2265" s="3">
        <v>3</v>
      </c>
      <c r="C2265" s="2" t="s">
        <v>26</v>
      </c>
      <c r="D2265" s="1" t="s">
        <v>247</v>
      </c>
      <c r="E2265" s="1" t="s">
        <v>60</v>
      </c>
      <c r="F2265" s="9">
        <v>1293</v>
      </c>
      <c r="G2265" s="3">
        <v>416</v>
      </c>
      <c r="H2265" s="327">
        <v>40759</v>
      </c>
      <c r="I2265" s="3">
        <v>11.7</v>
      </c>
      <c r="J2265" s="3"/>
      <c r="K2265" s="3"/>
      <c r="L2265" s="327">
        <v>40361</v>
      </c>
      <c r="M2265" s="327">
        <v>40389</v>
      </c>
      <c r="N2265" s="319"/>
      <c r="O2265" s="319"/>
      <c r="P2265" s="301">
        <v>11.5</v>
      </c>
      <c r="Q2265" s="41"/>
      <c r="R2265">
        <v>11.3</v>
      </c>
      <c r="S2265"/>
      <c r="T2265" s="122">
        <v>39288</v>
      </c>
      <c r="U2265" s="10">
        <v>11.2</v>
      </c>
      <c r="V2265" s="201">
        <f t="shared" si="37"/>
        <v>9.8520345616575893E-3</v>
      </c>
      <c r="W2265" s="139">
        <v>1</v>
      </c>
      <c r="X2265" s="41"/>
      <c r="Y2265" s="9">
        <v>4</v>
      </c>
      <c r="Z2265" s="16"/>
      <c r="AA2265" s="127">
        <v>2004</v>
      </c>
      <c r="AB2265" s="4">
        <v>10.6</v>
      </c>
      <c r="AC2265" s="15" t="s">
        <v>64</v>
      </c>
      <c r="AD2265" s="135"/>
      <c r="AE2265" s="44"/>
      <c r="AF2265" s="44"/>
      <c r="AG2265" s="42"/>
      <c r="AH2265" s="43"/>
    </row>
    <row r="2266" spans="1:43" ht="13.5" customHeight="1" x14ac:dyDescent="0.2">
      <c r="A2266" s="2" t="s">
        <v>99</v>
      </c>
      <c r="B2266" s="3">
        <v>3</v>
      </c>
      <c r="C2266" s="2" t="s">
        <v>26</v>
      </c>
      <c r="D2266" s="1" t="s">
        <v>247</v>
      </c>
      <c r="E2266" s="1" t="s">
        <v>67</v>
      </c>
      <c r="F2266" s="3">
        <v>1294</v>
      </c>
      <c r="G2266" s="3">
        <v>415</v>
      </c>
      <c r="H2266" s="327">
        <v>40759</v>
      </c>
      <c r="I2266" s="3">
        <v>12.4</v>
      </c>
      <c r="J2266" s="3"/>
      <c r="K2266" s="3"/>
      <c r="L2266" s="327">
        <v>40361</v>
      </c>
      <c r="M2266" s="327">
        <v>40389</v>
      </c>
      <c r="N2266" s="339"/>
      <c r="O2266" s="339"/>
      <c r="P2266" s="301">
        <v>12.2</v>
      </c>
      <c r="Q2266" s="41"/>
      <c r="R2266">
        <v>12.2</v>
      </c>
      <c r="S2266"/>
      <c r="T2266" s="122">
        <v>39288</v>
      </c>
      <c r="U2266" s="10">
        <v>12.1</v>
      </c>
      <c r="V2266" s="201">
        <f t="shared" si="37"/>
        <v>1.149901451030204E-2</v>
      </c>
      <c r="W2266" s="139">
        <v>1</v>
      </c>
      <c r="X2266" s="41"/>
      <c r="Y2266" s="9"/>
      <c r="Z2266" s="16"/>
      <c r="AA2266" s="127">
        <v>2004</v>
      </c>
      <c r="AB2266" s="4">
        <v>10.9</v>
      </c>
      <c r="AC2266" s="15" t="s">
        <v>64</v>
      </c>
      <c r="AD2266" s="135"/>
      <c r="AE2266" s="44"/>
      <c r="AF2266" s="44"/>
      <c r="AG2266" s="42"/>
      <c r="AH2266" s="43"/>
    </row>
    <row r="2267" spans="1:43" ht="13.5" customHeight="1" x14ac:dyDescent="0.2">
      <c r="A2267" s="41" t="s">
        <v>99</v>
      </c>
      <c r="B2267" s="3">
        <v>3</v>
      </c>
      <c r="C2267" s="2" t="s">
        <v>26</v>
      </c>
      <c r="D2267" s="1" t="s">
        <v>247</v>
      </c>
      <c r="E2267" s="1" t="s">
        <v>67</v>
      </c>
      <c r="F2267" s="3">
        <v>1295</v>
      </c>
      <c r="G2267" s="3">
        <v>414</v>
      </c>
      <c r="H2267" s="327">
        <v>40759</v>
      </c>
      <c r="I2267" s="3">
        <v>18.8</v>
      </c>
      <c r="J2267" s="3"/>
      <c r="K2267" s="3"/>
      <c r="L2267" s="327">
        <v>40361</v>
      </c>
      <c r="M2267" s="327">
        <v>40389</v>
      </c>
      <c r="N2267" s="339"/>
      <c r="O2267" s="339"/>
      <c r="P2267" s="301">
        <v>18.100000000000001</v>
      </c>
      <c r="Q2267" s="41"/>
      <c r="R2267">
        <v>18.5</v>
      </c>
      <c r="S2267"/>
      <c r="T2267" s="122">
        <v>39288</v>
      </c>
      <c r="U2267" s="10">
        <v>17</v>
      </c>
      <c r="V2267" s="201">
        <f t="shared" si="37"/>
        <v>2.2698006922186254E-2</v>
      </c>
      <c r="W2267" s="139">
        <v>1</v>
      </c>
      <c r="X2267" s="41"/>
      <c r="Y2267" s="9"/>
      <c r="Z2267" s="16"/>
      <c r="AA2267" s="127">
        <v>2004</v>
      </c>
      <c r="AB2267" s="4">
        <v>14.3</v>
      </c>
      <c r="AC2267" s="15" t="s">
        <v>64</v>
      </c>
      <c r="AD2267" s="135"/>
      <c r="AE2267" s="44"/>
      <c r="AF2267" s="44"/>
      <c r="AG2267" s="42"/>
      <c r="AH2267" s="43"/>
    </row>
    <row r="2268" spans="1:43" ht="13.5" customHeight="1" x14ac:dyDescent="0.2">
      <c r="A2268" s="2" t="s">
        <v>99</v>
      </c>
      <c r="B2268" s="3">
        <v>3</v>
      </c>
      <c r="C2268" s="2" t="s">
        <v>26</v>
      </c>
      <c r="D2268" s="1" t="s">
        <v>247</v>
      </c>
      <c r="E2268" s="1" t="s">
        <v>67</v>
      </c>
      <c r="F2268" s="3">
        <v>1296</v>
      </c>
      <c r="G2268" s="3">
        <v>413</v>
      </c>
      <c r="H2268" s="327">
        <v>40759</v>
      </c>
      <c r="I2268" s="3">
        <v>19.100000000000001</v>
      </c>
      <c r="J2268" s="3"/>
      <c r="K2268" s="3"/>
      <c r="L2268" s="327">
        <v>40361</v>
      </c>
      <c r="M2268" s="327">
        <v>40389</v>
      </c>
      <c r="N2268" s="339"/>
      <c r="O2268" s="339"/>
      <c r="P2268" s="301">
        <v>18.5</v>
      </c>
      <c r="Q2268" s="41"/>
      <c r="R2268">
        <v>18.600000000000001</v>
      </c>
      <c r="S2268"/>
      <c r="T2268" s="122">
        <v>39288</v>
      </c>
      <c r="U2268" s="10">
        <v>17.600000000000001</v>
      </c>
      <c r="V2268" s="201">
        <f t="shared" si="37"/>
        <v>2.4328493509399363E-2</v>
      </c>
      <c r="W2268" s="139">
        <v>1</v>
      </c>
      <c r="X2268" s="41"/>
      <c r="Y2268" s="9"/>
      <c r="Z2268" s="16"/>
      <c r="AA2268" s="127">
        <v>2004</v>
      </c>
      <c r="AB2268" s="4">
        <v>14.1</v>
      </c>
      <c r="AC2268" s="15" t="s">
        <v>64</v>
      </c>
      <c r="AD2268" s="135"/>
      <c r="AE2268" s="44"/>
      <c r="AF2268" s="44"/>
      <c r="AG2268" s="42"/>
      <c r="AH2268" s="43"/>
    </row>
    <row r="2269" spans="1:43" ht="13.5" customHeight="1" x14ac:dyDescent="0.2">
      <c r="A2269" s="2" t="s">
        <v>99</v>
      </c>
      <c r="B2269" s="3">
        <v>3</v>
      </c>
      <c r="C2269" s="2"/>
      <c r="D2269" s="1" t="s">
        <v>247</v>
      </c>
      <c r="E2269" s="1" t="s">
        <v>60</v>
      </c>
      <c r="F2269" s="3">
        <v>1344</v>
      </c>
      <c r="G2269" s="3"/>
      <c r="H2269" s="327">
        <v>40759</v>
      </c>
      <c r="I2269" s="3">
        <v>14.7</v>
      </c>
      <c r="J2269" s="3"/>
      <c r="K2269" s="100" t="s">
        <v>1278</v>
      </c>
      <c r="L2269" s="327"/>
      <c r="M2269" s="327"/>
      <c r="N2269" s="339"/>
      <c r="O2269" s="339"/>
      <c r="P2269" s="301"/>
      <c r="Q2269" s="41"/>
      <c r="R2269"/>
      <c r="S2269"/>
      <c r="T2269" s="122"/>
      <c r="U2269" s="10"/>
      <c r="V2269" s="201"/>
      <c r="W2269" s="139"/>
      <c r="X2269" s="41"/>
      <c r="Y2269" s="9"/>
      <c r="Z2269" s="16"/>
      <c r="AA2269" s="127"/>
      <c r="AB2269" s="4"/>
      <c r="AC2269" s="15"/>
      <c r="AD2269" s="135"/>
      <c r="AE2269" s="44"/>
      <c r="AF2269" s="44"/>
      <c r="AG2269" s="42"/>
      <c r="AH2269" s="43"/>
    </row>
    <row r="2270" spans="1:43" ht="13.5" customHeight="1" x14ac:dyDescent="0.2">
      <c r="A2270" s="2" t="s">
        <v>99</v>
      </c>
      <c r="B2270" s="3">
        <v>3</v>
      </c>
      <c r="C2270" s="2"/>
      <c r="D2270" s="1" t="s">
        <v>247</v>
      </c>
      <c r="E2270" s="1" t="s">
        <v>22</v>
      </c>
      <c r="F2270" s="3">
        <v>2528</v>
      </c>
      <c r="G2270" s="3"/>
      <c r="H2270" s="327">
        <v>40759</v>
      </c>
      <c r="I2270" s="3">
        <v>10.199999999999999</v>
      </c>
      <c r="J2270" s="3"/>
      <c r="K2270" s="100" t="s">
        <v>1201</v>
      </c>
      <c r="L2270" s="327"/>
      <c r="M2270" s="327"/>
      <c r="N2270" s="339"/>
      <c r="O2270" s="339"/>
      <c r="P2270" s="301"/>
      <c r="Q2270" s="41"/>
      <c r="R2270"/>
      <c r="S2270"/>
      <c r="T2270" s="122"/>
      <c r="U2270" s="10"/>
      <c r="V2270" s="201"/>
      <c r="W2270" s="139"/>
      <c r="X2270" s="41"/>
      <c r="Y2270" s="9"/>
      <c r="Z2270" s="16"/>
      <c r="AA2270" s="127"/>
      <c r="AB2270" s="4"/>
      <c r="AC2270" s="15"/>
      <c r="AD2270" s="135"/>
      <c r="AE2270" s="44"/>
      <c r="AF2270" s="44"/>
      <c r="AG2270" s="42"/>
      <c r="AH2270" s="43"/>
    </row>
    <row r="2271" spans="1:43" ht="13.5" customHeight="1" x14ac:dyDescent="0.2">
      <c r="A2271" s="41" t="s">
        <v>99</v>
      </c>
      <c r="B2271" s="3">
        <v>3</v>
      </c>
      <c r="C2271" s="2" t="s">
        <v>65</v>
      </c>
      <c r="D2271" s="1" t="s">
        <v>276</v>
      </c>
      <c r="E2271" s="1" t="s">
        <v>23</v>
      </c>
      <c r="F2271" s="3">
        <v>426</v>
      </c>
      <c r="G2271" s="3"/>
      <c r="H2271" s="327">
        <v>40759</v>
      </c>
      <c r="I2271" s="3"/>
      <c r="J2271" s="3"/>
      <c r="K2271" s="100" t="s">
        <v>1199</v>
      </c>
      <c r="L2271" s="327">
        <v>40361</v>
      </c>
      <c r="M2271" s="327">
        <v>40389</v>
      </c>
      <c r="N2271" s="339"/>
      <c r="O2271" s="339"/>
      <c r="P2271" s="301" t="s">
        <v>1145</v>
      </c>
      <c r="Q2271" s="41" t="s">
        <v>694</v>
      </c>
      <c r="R2271" t="s">
        <v>1145</v>
      </c>
      <c r="S2271"/>
      <c r="T2271" s="122"/>
      <c r="U2271" s="10"/>
      <c r="V2271" s="201">
        <f t="shared" si="37"/>
        <v>0</v>
      </c>
      <c r="W2271" s="139">
        <v>0</v>
      </c>
      <c r="X2271" s="41" t="s">
        <v>694</v>
      </c>
      <c r="Y2271" s="9"/>
      <c r="Z2271" s="16" t="s">
        <v>447</v>
      </c>
      <c r="AA2271" s="127">
        <v>2004</v>
      </c>
      <c r="AB2271" s="4">
        <v>15</v>
      </c>
      <c r="AC2271" s="15" t="s">
        <v>64</v>
      </c>
      <c r="AD2271" s="135"/>
      <c r="AE2271" s="44"/>
      <c r="AF2271" s="44"/>
      <c r="AG2271" s="42"/>
      <c r="AH2271" s="43"/>
    </row>
    <row r="2272" spans="1:43" ht="13.5" customHeight="1" x14ac:dyDescent="0.2">
      <c r="A2272" s="2" t="s">
        <v>99</v>
      </c>
      <c r="B2272" s="3">
        <v>3</v>
      </c>
      <c r="C2272" s="2"/>
      <c r="D2272" s="1" t="s">
        <v>276</v>
      </c>
      <c r="E2272" s="1" t="s">
        <v>60</v>
      </c>
      <c r="F2272" s="3">
        <v>1182</v>
      </c>
      <c r="G2272" s="3"/>
      <c r="H2272" s="327">
        <v>40759</v>
      </c>
      <c r="I2272" s="3">
        <v>12.8</v>
      </c>
      <c r="J2272" s="3"/>
      <c r="K2272" s="3"/>
      <c r="L2272" s="327">
        <v>40361</v>
      </c>
      <c r="M2272" s="327">
        <v>40389</v>
      </c>
      <c r="N2272" s="339"/>
      <c r="O2272" s="339"/>
      <c r="P2272" s="301">
        <v>12.1</v>
      </c>
      <c r="Q2272" s="41"/>
      <c r="R2272">
        <v>12.4</v>
      </c>
      <c r="S2272"/>
      <c r="T2272" s="122">
        <v>39288</v>
      </c>
      <c r="U2272" s="10">
        <v>11.3</v>
      </c>
      <c r="V2272" s="201">
        <f t="shared" si="37"/>
        <v>1.0028749148422018E-2</v>
      </c>
      <c r="W2272" s="139">
        <v>1</v>
      </c>
      <c r="X2272" s="41"/>
      <c r="Y2272" s="9">
        <v>2</v>
      </c>
      <c r="Z2272" s="16" t="s">
        <v>743</v>
      </c>
      <c r="AA2272" s="127"/>
      <c r="AB2272" s="4"/>
      <c r="AC2272" s="15"/>
      <c r="AD2272" s="135"/>
      <c r="AE2272" s="44"/>
      <c r="AF2272" s="44"/>
      <c r="AG2272" s="42"/>
      <c r="AH2272" s="43"/>
    </row>
    <row r="2273" spans="1:34" ht="13.5" customHeight="1" x14ac:dyDescent="0.2">
      <c r="A2273" s="2" t="s">
        <v>99</v>
      </c>
      <c r="B2273" s="3">
        <v>3</v>
      </c>
      <c r="C2273" s="2" t="s">
        <v>65</v>
      </c>
      <c r="D2273" s="1" t="s">
        <v>276</v>
      </c>
      <c r="E2273" s="1" t="s">
        <v>22</v>
      </c>
      <c r="F2273" s="9">
        <v>1278</v>
      </c>
      <c r="G2273" s="3">
        <v>435</v>
      </c>
      <c r="H2273" s="327">
        <v>40759</v>
      </c>
      <c r="I2273" s="3">
        <v>20.3</v>
      </c>
      <c r="J2273" s="3"/>
      <c r="K2273" s="3"/>
      <c r="L2273" s="327">
        <v>40361</v>
      </c>
      <c r="M2273" s="327">
        <v>40389</v>
      </c>
      <c r="N2273" s="319"/>
      <c r="O2273" s="319"/>
      <c r="P2273" s="301">
        <v>19.399999999999999</v>
      </c>
      <c r="Q2273" s="41"/>
      <c r="R2273">
        <v>19.600000000000001</v>
      </c>
      <c r="S2273"/>
      <c r="T2273" s="122">
        <v>39288</v>
      </c>
      <c r="U2273" s="10">
        <v>19</v>
      </c>
      <c r="V2273" s="201">
        <f t="shared" si="37"/>
        <v>2.835287369864788E-2</v>
      </c>
      <c r="W2273" s="139">
        <v>1</v>
      </c>
      <c r="X2273" s="41"/>
      <c r="Y2273" s="9"/>
      <c r="Z2273" s="16"/>
      <c r="AA2273" s="127">
        <v>2004</v>
      </c>
      <c r="AB2273" s="4">
        <v>16.3</v>
      </c>
      <c r="AC2273" s="15" t="s">
        <v>64</v>
      </c>
      <c r="AD2273" s="135"/>
      <c r="AE2273" s="44"/>
      <c r="AF2273" s="44"/>
      <c r="AG2273" s="42"/>
      <c r="AH2273" s="43"/>
    </row>
    <row r="2274" spans="1:34" ht="13.5" customHeight="1" x14ac:dyDescent="0.2">
      <c r="A2274" s="41" t="s">
        <v>99</v>
      </c>
      <c r="B2274" s="3">
        <v>3</v>
      </c>
      <c r="C2274" s="2" t="s">
        <v>65</v>
      </c>
      <c r="D2274" s="1" t="s">
        <v>276</v>
      </c>
      <c r="E2274" s="1" t="s">
        <v>22</v>
      </c>
      <c r="F2274" s="9">
        <v>1279</v>
      </c>
      <c r="G2274" s="3">
        <v>432</v>
      </c>
      <c r="H2274" s="327">
        <v>40759</v>
      </c>
      <c r="I2274" s="3">
        <v>14.5</v>
      </c>
      <c r="J2274" s="3"/>
      <c r="K2274" s="3"/>
      <c r="L2274" s="327">
        <v>40361</v>
      </c>
      <c r="M2274" s="327">
        <v>40389</v>
      </c>
      <c r="N2274" s="319"/>
      <c r="O2274" s="319"/>
      <c r="P2274" s="301">
        <v>14.4</v>
      </c>
      <c r="Q2274" s="41"/>
      <c r="R2274">
        <v>14.5</v>
      </c>
      <c r="S2274"/>
      <c r="T2274" s="122">
        <v>39288</v>
      </c>
      <c r="U2274" s="10">
        <v>14.4</v>
      </c>
      <c r="V2274" s="201">
        <f t="shared" si="37"/>
        <v>1.628601631620949E-2</v>
      </c>
      <c r="W2274" s="139">
        <v>1</v>
      </c>
      <c r="X2274" s="41"/>
      <c r="Y2274" s="9"/>
      <c r="Z2274" s="16"/>
      <c r="AA2274" s="127">
        <v>2004</v>
      </c>
      <c r="AB2274" s="4">
        <v>12.8</v>
      </c>
      <c r="AC2274" s="15"/>
      <c r="AD2274" s="135"/>
      <c r="AE2274" s="44"/>
      <c r="AF2274" s="44"/>
      <c r="AG2274" s="42"/>
      <c r="AH2274" s="43"/>
    </row>
    <row r="2275" spans="1:34" ht="13.5" customHeight="1" x14ac:dyDescent="0.2">
      <c r="A2275" s="2" t="s">
        <v>99</v>
      </c>
      <c r="B2275" s="3">
        <v>3</v>
      </c>
      <c r="C2275" s="2" t="s">
        <v>65</v>
      </c>
      <c r="D2275" s="1" t="s">
        <v>276</v>
      </c>
      <c r="E2275" s="1" t="s">
        <v>60</v>
      </c>
      <c r="F2275" s="9">
        <v>1280</v>
      </c>
      <c r="G2275" s="3">
        <v>429</v>
      </c>
      <c r="H2275" s="327">
        <v>40759</v>
      </c>
      <c r="I2275" s="3">
        <v>20.100000000000001</v>
      </c>
      <c r="J2275" s="3"/>
      <c r="K2275" s="3"/>
      <c r="L2275" s="327">
        <v>40361</v>
      </c>
      <c r="M2275" s="327">
        <v>40389</v>
      </c>
      <c r="N2275" s="319"/>
      <c r="O2275" s="319"/>
      <c r="P2275" s="301">
        <v>19.3</v>
      </c>
      <c r="Q2275" s="41"/>
      <c r="R2275">
        <v>19.5</v>
      </c>
      <c r="S2275"/>
      <c r="T2275" s="122">
        <v>39288</v>
      </c>
      <c r="U2275" s="10">
        <v>18.2</v>
      </c>
      <c r="V2275" s="201">
        <f t="shared" si="37"/>
        <v>2.6015528764377075E-2</v>
      </c>
      <c r="W2275" s="139">
        <v>1</v>
      </c>
      <c r="X2275" s="41"/>
      <c r="Y2275" s="9">
        <v>2</v>
      </c>
      <c r="Z2275" s="16"/>
      <c r="AA2275" s="127">
        <v>2004</v>
      </c>
      <c r="AB2275" s="4">
        <v>14.7</v>
      </c>
      <c r="AC2275" s="15" t="s">
        <v>64</v>
      </c>
      <c r="AD2275" s="135"/>
      <c r="AE2275" s="44"/>
      <c r="AF2275" s="44"/>
      <c r="AG2275" s="42"/>
      <c r="AH2275" s="43"/>
    </row>
    <row r="2276" spans="1:34" ht="13.5" customHeight="1" x14ac:dyDescent="0.2">
      <c r="A2276" s="2" t="s">
        <v>99</v>
      </c>
      <c r="B2276" s="3">
        <v>3</v>
      </c>
      <c r="C2276" s="2" t="s">
        <v>65</v>
      </c>
      <c r="D2276" s="1" t="s">
        <v>276</v>
      </c>
      <c r="E2276" s="1" t="s">
        <v>60</v>
      </c>
      <c r="F2276" s="9">
        <v>1281</v>
      </c>
      <c r="G2276" s="3">
        <v>431</v>
      </c>
      <c r="H2276" s="327">
        <v>40759</v>
      </c>
      <c r="I2276" s="3">
        <v>19.3</v>
      </c>
      <c r="J2276" s="3"/>
      <c r="K2276" s="3"/>
      <c r="L2276" s="327">
        <v>40361</v>
      </c>
      <c r="M2276" s="327">
        <v>40389</v>
      </c>
      <c r="N2276" s="319"/>
      <c r="O2276" s="319"/>
      <c r="P2276" s="301">
        <v>18.7</v>
      </c>
      <c r="Q2276" s="41"/>
      <c r="R2276">
        <v>18.8</v>
      </c>
      <c r="S2276"/>
      <c r="T2276" s="122">
        <v>39288</v>
      </c>
      <c r="U2276" s="10">
        <v>17.7</v>
      </c>
      <c r="V2276" s="201">
        <f t="shared" si="37"/>
        <v>2.4605739061078654E-2</v>
      </c>
      <c r="W2276" s="139">
        <v>1</v>
      </c>
      <c r="X2276" s="41"/>
      <c r="Y2276" s="9">
        <v>2</v>
      </c>
      <c r="Z2276" s="16"/>
      <c r="AA2276" s="127">
        <v>2004</v>
      </c>
      <c r="AB2276" s="4">
        <v>15</v>
      </c>
      <c r="AC2276" s="15" t="s">
        <v>64</v>
      </c>
      <c r="AD2276" s="135"/>
      <c r="AE2276" s="44"/>
      <c r="AF2276" s="44"/>
      <c r="AG2276" s="42"/>
      <c r="AH2276" s="43"/>
    </row>
    <row r="2277" spans="1:34" ht="13.5" customHeight="1" x14ac:dyDescent="0.2">
      <c r="A2277" s="2" t="s">
        <v>99</v>
      </c>
      <c r="B2277" s="3">
        <v>3</v>
      </c>
      <c r="C2277" s="2" t="s">
        <v>65</v>
      </c>
      <c r="D2277" s="1" t="s">
        <v>276</v>
      </c>
      <c r="E2277" s="1" t="s">
        <v>22</v>
      </c>
      <c r="F2277" s="9">
        <v>1282</v>
      </c>
      <c r="G2277" s="3">
        <v>423</v>
      </c>
      <c r="H2277" s="327">
        <v>40759</v>
      </c>
      <c r="I2277" s="3">
        <v>14.9</v>
      </c>
      <c r="J2277" s="3"/>
      <c r="K2277" s="3"/>
      <c r="L2277" s="327">
        <v>40361</v>
      </c>
      <c r="M2277" s="327">
        <v>40389</v>
      </c>
      <c r="N2277" s="319"/>
      <c r="O2277" s="319"/>
      <c r="P2277" s="301">
        <v>12.2</v>
      </c>
      <c r="Q2277" s="41"/>
      <c r="R2277">
        <v>12.4</v>
      </c>
      <c r="S2277"/>
      <c r="T2277" s="122">
        <v>39288</v>
      </c>
      <c r="U2277" s="10">
        <v>13.4</v>
      </c>
      <c r="V2277" s="201">
        <f t="shared" si="37"/>
        <v>1.4102609421964582E-2</v>
      </c>
      <c r="W2277" s="139">
        <v>1</v>
      </c>
      <c r="X2277" s="41"/>
      <c r="Y2277" s="9"/>
      <c r="Z2277" s="16"/>
      <c r="AA2277" s="127">
        <v>2004</v>
      </c>
      <c r="AB2277" s="4">
        <v>10.8</v>
      </c>
      <c r="AC2277" s="15" t="s">
        <v>64</v>
      </c>
      <c r="AD2277" s="135"/>
      <c r="AE2277" s="44"/>
      <c r="AF2277" s="44"/>
      <c r="AG2277" s="42"/>
      <c r="AH2277" s="43"/>
    </row>
    <row r="2278" spans="1:34" ht="13.5" customHeight="1" x14ac:dyDescent="0.2">
      <c r="A2278" s="2" t="s">
        <v>99</v>
      </c>
      <c r="B2278" s="3">
        <v>3</v>
      </c>
      <c r="C2278" s="2" t="s">
        <v>65</v>
      </c>
      <c r="D2278" s="1" t="s">
        <v>276</v>
      </c>
      <c r="E2278" s="1" t="s">
        <v>60</v>
      </c>
      <c r="F2278" s="9">
        <v>1283</v>
      </c>
      <c r="G2278" s="3">
        <v>433</v>
      </c>
      <c r="H2278" s="327">
        <v>40759</v>
      </c>
      <c r="I2278" s="3"/>
      <c r="J2278" s="3" t="s">
        <v>1198</v>
      </c>
      <c r="K2278" s="100" t="s">
        <v>1234</v>
      </c>
      <c r="L2278" s="327">
        <v>40361</v>
      </c>
      <c r="M2278" s="327">
        <v>40389</v>
      </c>
      <c r="N2278" s="319"/>
      <c r="O2278" s="319"/>
      <c r="P2278" s="301">
        <v>11.7</v>
      </c>
      <c r="Q2278" s="41" t="s">
        <v>25</v>
      </c>
      <c r="R2278" t="s">
        <v>1145</v>
      </c>
      <c r="S2278"/>
      <c r="T2278" s="122">
        <v>39288</v>
      </c>
      <c r="U2278" s="10">
        <v>11.9</v>
      </c>
      <c r="V2278" s="201">
        <f t="shared" si="37"/>
        <v>1.1122023391871266E-2</v>
      </c>
      <c r="W2278" s="139">
        <v>1</v>
      </c>
      <c r="X2278" s="41"/>
      <c r="Y2278" s="9">
        <v>3</v>
      </c>
      <c r="Z2278" s="16"/>
      <c r="AA2278" s="127">
        <v>2004</v>
      </c>
      <c r="AB2278" s="4">
        <v>10.5</v>
      </c>
      <c r="AC2278" s="15" t="s">
        <v>64</v>
      </c>
      <c r="AD2278" s="135"/>
      <c r="AE2278" s="44"/>
      <c r="AF2278" s="44"/>
      <c r="AG2278" s="42"/>
      <c r="AH2278" s="43"/>
    </row>
    <row r="2279" spans="1:34" ht="13.5" customHeight="1" x14ac:dyDescent="0.2">
      <c r="A2279" s="41" t="s">
        <v>99</v>
      </c>
      <c r="B2279" s="3">
        <v>3</v>
      </c>
      <c r="C2279" s="2" t="s">
        <v>65</v>
      </c>
      <c r="D2279" s="1" t="s">
        <v>276</v>
      </c>
      <c r="E2279" s="1" t="s">
        <v>67</v>
      </c>
      <c r="F2279" s="9">
        <v>1284</v>
      </c>
      <c r="G2279" s="3">
        <v>430</v>
      </c>
      <c r="H2279" s="327">
        <v>40759</v>
      </c>
      <c r="I2279" s="3">
        <v>17.100000000000001</v>
      </c>
      <c r="J2279" s="3"/>
      <c r="K2279" s="3"/>
      <c r="L2279" s="327">
        <v>40361</v>
      </c>
      <c r="M2279" s="327">
        <v>40389</v>
      </c>
      <c r="N2279" s="319"/>
      <c r="O2279" s="319"/>
      <c r="P2279" s="301">
        <v>16.5</v>
      </c>
      <c r="Q2279" s="41"/>
      <c r="R2279">
        <v>16.7</v>
      </c>
      <c r="S2279"/>
      <c r="T2279" s="122">
        <v>39288</v>
      </c>
      <c r="U2279" s="10">
        <v>16</v>
      </c>
      <c r="V2279" s="201">
        <f t="shared" si="37"/>
        <v>2.0106192982974676E-2</v>
      </c>
      <c r="W2279" s="139">
        <v>1</v>
      </c>
      <c r="X2279" s="41"/>
      <c r="Y2279" s="9"/>
      <c r="Z2279" s="16"/>
      <c r="AA2279" s="127">
        <v>2004</v>
      </c>
      <c r="AB2279" s="4">
        <v>13</v>
      </c>
      <c r="AC2279" s="15" t="s">
        <v>64</v>
      </c>
      <c r="AD2279" s="135"/>
      <c r="AE2279" s="44"/>
      <c r="AF2279" s="44"/>
      <c r="AG2279" s="42"/>
      <c r="AH2279" s="43"/>
    </row>
    <row r="2280" spans="1:34" ht="13.5" customHeight="1" x14ac:dyDescent="0.2">
      <c r="A2280" s="41" t="s">
        <v>99</v>
      </c>
      <c r="B2280" s="3">
        <v>3</v>
      </c>
      <c r="C2280" s="2" t="s">
        <v>65</v>
      </c>
      <c r="D2280" s="1" t="s">
        <v>276</v>
      </c>
      <c r="E2280" s="1" t="s">
        <v>37</v>
      </c>
      <c r="F2280" s="9">
        <v>1285</v>
      </c>
      <c r="G2280" s="3">
        <v>434</v>
      </c>
      <c r="H2280" s="327">
        <v>40759</v>
      </c>
      <c r="I2280" s="3">
        <v>23.5</v>
      </c>
      <c r="J2280" s="3"/>
      <c r="K2280" s="3"/>
      <c r="L2280" s="327">
        <v>40361</v>
      </c>
      <c r="M2280" s="327">
        <v>40389</v>
      </c>
      <c r="N2280" s="319"/>
      <c r="O2280" s="319"/>
      <c r="P2280" s="301">
        <v>23.4</v>
      </c>
      <c r="Q2280" s="41"/>
      <c r="R2280">
        <v>23.2</v>
      </c>
      <c r="S2280"/>
      <c r="T2280" s="122">
        <v>39288</v>
      </c>
      <c r="U2280" s="10">
        <v>22.9</v>
      </c>
      <c r="V2280" s="201">
        <f t="shared" si="37"/>
        <v>4.1187065086725587E-2</v>
      </c>
      <c r="W2280" s="139">
        <v>1</v>
      </c>
      <c r="X2280" s="41"/>
      <c r="Y2280" s="9"/>
      <c r="Z2280" s="16"/>
      <c r="AA2280" s="127">
        <v>2004</v>
      </c>
      <c r="AB2280" s="4">
        <v>22.1</v>
      </c>
      <c r="AC2280" s="15" t="s">
        <v>64</v>
      </c>
      <c r="AD2280" s="135"/>
      <c r="AE2280" s="44"/>
      <c r="AF2280" s="44"/>
      <c r="AG2280" s="42"/>
      <c r="AH2280" s="43"/>
    </row>
    <row r="2281" spans="1:34" ht="13.5" customHeight="1" x14ac:dyDescent="0.2">
      <c r="A2281" s="41" t="s">
        <v>99</v>
      </c>
      <c r="B2281" s="3">
        <v>3</v>
      </c>
      <c r="C2281" s="2" t="s">
        <v>65</v>
      </c>
      <c r="D2281" s="1" t="s">
        <v>276</v>
      </c>
      <c r="E2281" s="1" t="s">
        <v>22</v>
      </c>
      <c r="F2281" s="9">
        <v>1286</v>
      </c>
      <c r="G2281" s="3">
        <v>428</v>
      </c>
      <c r="H2281" s="327">
        <v>40759</v>
      </c>
      <c r="I2281" s="3">
        <v>13.5</v>
      </c>
      <c r="J2281" s="3"/>
      <c r="K2281" s="3"/>
      <c r="L2281" s="327">
        <v>40361</v>
      </c>
      <c r="M2281" s="327">
        <v>40389</v>
      </c>
      <c r="N2281" s="319"/>
      <c r="O2281" s="319"/>
      <c r="P2281" s="301">
        <v>13.1</v>
      </c>
      <c r="Q2281" s="41"/>
      <c r="R2281">
        <v>13.5</v>
      </c>
      <c r="S2281"/>
      <c r="T2281" s="122">
        <v>39288</v>
      </c>
      <c r="U2281" s="10">
        <v>13</v>
      </c>
      <c r="V2281" s="201">
        <f t="shared" si="37"/>
        <v>1.3273228961416876E-2</v>
      </c>
      <c r="W2281" s="139">
        <v>1</v>
      </c>
      <c r="X2281" s="41"/>
      <c r="Y2281" s="9"/>
      <c r="Z2281" s="16"/>
      <c r="AA2281" s="127">
        <v>2004</v>
      </c>
      <c r="AB2281" s="4">
        <v>11.4</v>
      </c>
      <c r="AC2281" s="15" t="s">
        <v>64</v>
      </c>
      <c r="AD2281" s="135"/>
      <c r="AE2281" s="44"/>
      <c r="AF2281" s="44"/>
      <c r="AG2281" s="42"/>
      <c r="AH2281" s="43"/>
    </row>
    <row r="2282" spans="1:34" ht="13.5" customHeight="1" x14ac:dyDescent="0.2">
      <c r="A2282" s="2" t="s">
        <v>99</v>
      </c>
      <c r="B2282" s="3">
        <v>3</v>
      </c>
      <c r="C2282" s="2" t="s">
        <v>65</v>
      </c>
      <c r="D2282" s="1" t="s">
        <v>276</v>
      </c>
      <c r="E2282" s="1" t="s">
        <v>30</v>
      </c>
      <c r="F2282" s="9">
        <v>1287</v>
      </c>
      <c r="G2282" s="3">
        <v>427</v>
      </c>
      <c r="H2282" s="327">
        <v>40759</v>
      </c>
      <c r="I2282" s="3"/>
      <c r="J2282" s="3" t="s">
        <v>1198</v>
      </c>
      <c r="K2282" s="100" t="s">
        <v>1234</v>
      </c>
      <c r="L2282" s="327">
        <v>40361</v>
      </c>
      <c r="M2282" s="327">
        <v>40389</v>
      </c>
      <c r="N2282" s="319"/>
      <c r="O2282" s="319"/>
      <c r="P2282" s="301" t="s">
        <v>1145</v>
      </c>
      <c r="Q2282" s="41" t="s">
        <v>25</v>
      </c>
      <c r="R2282" t="s">
        <v>1145</v>
      </c>
      <c r="S2282"/>
      <c r="T2282" s="122">
        <v>39288</v>
      </c>
      <c r="U2282" s="10">
        <v>11.1</v>
      </c>
      <c r="V2282" s="201">
        <f t="shared" si="37"/>
        <v>9.6768907712199599E-3</v>
      </c>
      <c r="W2282" s="139">
        <v>0</v>
      </c>
      <c r="X2282" s="41" t="s">
        <v>25</v>
      </c>
      <c r="Y2282" s="9"/>
      <c r="Z2282" s="16"/>
      <c r="AA2282" s="127">
        <v>2004</v>
      </c>
      <c r="AB2282" s="4">
        <v>10.5</v>
      </c>
      <c r="AC2282" s="15" t="s">
        <v>64</v>
      </c>
      <c r="AD2282" s="135"/>
      <c r="AE2282" s="44"/>
      <c r="AF2282" s="44"/>
      <c r="AG2282" s="42"/>
      <c r="AH2282" s="43"/>
    </row>
    <row r="2283" spans="1:34" ht="13.5" customHeight="1" x14ac:dyDescent="0.2">
      <c r="A2283" s="2" t="s">
        <v>99</v>
      </c>
      <c r="B2283" s="3">
        <v>3</v>
      </c>
      <c r="C2283" s="2" t="s">
        <v>65</v>
      </c>
      <c r="D2283" s="1" t="s">
        <v>276</v>
      </c>
      <c r="E2283" s="1" t="s">
        <v>22</v>
      </c>
      <c r="F2283" s="9">
        <v>1288</v>
      </c>
      <c r="G2283" s="3">
        <v>425</v>
      </c>
      <c r="H2283" s="327">
        <v>40759</v>
      </c>
      <c r="I2283" s="3">
        <v>13.2</v>
      </c>
      <c r="J2283" s="3"/>
      <c r="K2283" s="3"/>
      <c r="L2283" s="327">
        <v>40361</v>
      </c>
      <c r="M2283" s="327">
        <v>40389</v>
      </c>
      <c r="N2283" s="319"/>
      <c r="O2283" s="319"/>
      <c r="P2283" s="301">
        <v>12.5</v>
      </c>
      <c r="Q2283" s="41"/>
      <c r="R2283">
        <v>12.5</v>
      </c>
      <c r="S2283"/>
      <c r="T2283" s="122">
        <v>39288</v>
      </c>
      <c r="U2283" s="10">
        <v>12.3</v>
      </c>
      <c r="V2283" s="201">
        <f t="shared" si="37"/>
        <v>1.1882288814039996E-2</v>
      </c>
      <c r="W2283" s="139">
        <v>1</v>
      </c>
      <c r="X2283" s="41"/>
      <c r="Y2283" s="9"/>
      <c r="Z2283" s="16"/>
      <c r="AA2283" s="127">
        <v>2004</v>
      </c>
      <c r="AB2283" s="4">
        <v>10.6</v>
      </c>
      <c r="AC2283" s="15" t="s">
        <v>64</v>
      </c>
      <c r="AD2283" s="135"/>
      <c r="AE2283" s="44"/>
      <c r="AF2283" s="44"/>
      <c r="AG2283" s="42"/>
      <c r="AH2283" s="43"/>
    </row>
    <row r="2284" spans="1:34" ht="13.5" customHeight="1" x14ac:dyDescent="0.2">
      <c r="A2284" s="41" t="s">
        <v>99</v>
      </c>
      <c r="B2284" s="3">
        <v>3</v>
      </c>
      <c r="C2284" s="2" t="s">
        <v>65</v>
      </c>
      <c r="D2284" s="1" t="s">
        <v>276</v>
      </c>
      <c r="E2284" s="1" t="s">
        <v>60</v>
      </c>
      <c r="F2284" s="9">
        <v>1290</v>
      </c>
      <c r="G2284" s="3">
        <v>424</v>
      </c>
      <c r="H2284" s="327">
        <v>40759</v>
      </c>
      <c r="I2284" s="3">
        <v>21.4</v>
      </c>
      <c r="J2284" s="3"/>
      <c r="K2284" s="3"/>
      <c r="L2284" s="327">
        <v>40361</v>
      </c>
      <c r="M2284" s="327">
        <v>40389</v>
      </c>
      <c r="N2284" s="319"/>
      <c r="O2284" s="319"/>
      <c r="P2284" s="301">
        <v>19.7</v>
      </c>
      <c r="Q2284" s="41"/>
      <c r="R2284">
        <v>19.8</v>
      </c>
      <c r="S2284"/>
      <c r="T2284" s="122">
        <v>39288</v>
      </c>
      <c r="U2284" s="10">
        <v>18.899999999999999</v>
      </c>
      <c r="V2284" s="201">
        <f t="shared" si="37"/>
        <v>2.8055207794720247E-2</v>
      </c>
      <c r="W2284" s="139">
        <v>1</v>
      </c>
      <c r="X2284" s="41"/>
      <c r="Y2284" s="9">
        <v>3</v>
      </c>
      <c r="Z2284" s="16"/>
      <c r="AA2284" s="127">
        <v>2004</v>
      </c>
      <c r="AB2284" s="4">
        <v>15.5</v>
      </c>
      <c r="AC2284" s="15" t="s">
        <v>64</v>
      </c>
      <c r="AD2284" s="135"/>
      <c r="AE2284" s="44"/>
      <c r="AF2284" s="44"/>
      <c r="AG2284" s="42"/>
      <c r="AH2284" s="43"/>
    </row>
    <row r="2285" spans="1:34" ht="13.5" customHeight="1" x14ac:dyDescent="0.2">
      <c r="A2285" s="2" t="s">
        <v>99</v>
      </c>
      <c r="B2285" s="3">
        <v>3</v>
      </c>
      <c r="C2285" s="2" t="s">
        <v>66</v>
      </c>
      <c r="D2285" s="1" t="s">
        <v>248</v>
      </c>
      <c r="E2285" s="1" t="s">
        <v>67</v>
      </c>
      <c r="F2285" s="3">
        <v>163</v>
      </c>
      <c r="G2285" s="3"/>
      <c r="H2285" s="327">
        <v>40759</v>
      </c>
      <c r="I2285" s="3"/>
      <c r="J2285" s="3"/>
      <c r="K2285" s="100" t="s">
        <v>1199</v>
      </c>
      <c r="L2285" s="327">
        <v>40361</v>
      </c>
      <c r="M2285" s="327">
        <v>40389</v>
      </c>
      <c r="N2285" s="339"/>
      <c r="O2285" s="339"/>
      <c r="P2285" s="301" t="s">
        <v>1145</v>
      </c>
      <c r="Q2285" s="41" t="s">
        <v>694</v>
      </c>
      <c r="R2285" t="s">
        <v>1145</v>
      </c>
      <c r="S2285"/>
      <c r="T2285" s="122">
        <v>39288</v>
      </c>
      <c r="U2285" s="10"/>
      <c r="V2285" s="201">
        <f t="shared" si="37"/>
        <v>0</v>
      </c>
      <c r="W2285" s="139">
        <v>0</v>
      </c>
      <c r="X2285" s="41"/>
      <c r="Y2285" s="9"/>
      <c r="Z2285" s="16" t="s">
        <v>744</v>
      </c>
      <c r="AA2285" s="127">
        <v>2004</v>
      </c>
      <c r="AB2285" s="4">
        <v>13.7</v>
      </c>
      <c r="AC2285" s="15" t="s">
        <v>64</v>
      </c>
      <c r="AD2285" s="135"/>
      <c r="AE2285" s="44"/>
      <c r="AF2285" s="44"/>
      <c r="AG2285" s="42"/>
      <c r="AH2285" s="43"/>
    </row>
    <row r="2286" spans="1:34" ht="13.5" customHeight="1" x14ac:dyDescent="0.2">
      <c r="A2286" s="2" t="s">
        <v>99</v>
      </c>
      <c r="B2286" s="3">
        <v>3</v>
      </c>
      <c r="C2286" s="2" t="s">
        <v>66</v>
      </c>
      <c r="D2286" s="1" t="s">
        <v>248</v>
      </c>
      <c r="E2286" s="1" t="s">
        <v>67</v>
      </c>
      <c r="F2286" s="3">
        <v>164</v>
      </c>
      <c r="G2286" s="3"/>
      <c r="H2286" s="327">
        <v>40759</v>
      </c>
      <c r="I2286" s="3"/>
      <c r="J2286" s="3"/>
      <c r="K2286" s="100" t="s">
        <v>1199</v>
      </c>
      <c r="L2286" s="327">
        <v>40361</v>
      </c>
      <c r="M2286" s="327">
        <v>40389</v>
      </c>
      <c r="N2286" s="339"/>
      <c r="O2286" s="339"/>
      <c r="P2286" s="301" t="s">
        <v>1145</v>
      </c>
      <c r="Q2286" s="41" t="s">
        <v>694</v>
      </c>
      <c r="R2286" t="s">
        <v>1145</v>
      </c>
      <c r="S2286"/>
      <c r="T2286" s="122">
        <v>39288</v>
      </c>
      <c r="U2286" s="10"/>
      <c r="V2286" s="201">
        <f t="shared" si="37"/>
        <v>0</v>
      </c>
      <c r="W2286" s="139">
        <v>0</v>
      </c>
      <c r="X2286" s="41"/>
      <c r="Y2286" s="9"/>
      <c r="Z2286" s="16" t="s">
        <v>744</v>
      </c>
      <c r="AA2286" s="127">
        <v>2004</v>
      </c>
      <c r="AB2286" s="4">
        <v>12.6</v>
      </c>
      <c r="AC2286" s="15" t="s">
        <v>64</v>
      </c>
      <c r="AD2286" s="135"/>
      <c r="AE2286" s="44"/>
      <c r="AF2286" s="44"/>
      <c r="AG2286" s="42"/>
      <c r="AH2286" s="43"/>
    </row>
    <row r="2287" spans="1:34" ht="13.5" customHeight="1" x14ac:dyDescent="0.2">
      <c r="A2287" s="2" t="s">
        <v>99</v>
      </c>
      <c r="B2287" s="3">
        <v>3</v>
      </c>
      <c r="C2287" s="2" t="s">
        <v>66</v>
      </c>
      <c r="D2287" s="1" t="s">
        <v>248</v>
      </c>
      <c r="E2287" s="1" t="s">
        <v>69</v>
      </c>
      <c r="F2287" s="3">
        <v>473</v>
      </c>
      <c r="G2287" s="3"/>
      <c r="H2287" s="327">
        <v>40759</v>
      </c>
      <c r="I2287" s="3"/>
      <c r="J2287" s="3"/>
      <c r="K2287" s="100" t="s">
        <v>1199</v>
      </c>
      <c r="L2287" s="327">
        <v>40361</v>
      </c>
      <c r="M2287" s="327">
        <v>40389</v>
      </c>
      <c r="N2287" s="339"/>
      <c r="O2287" s="339"/>
      <c r="P2287" s="301" t="s">
        <v>1145</v>
      </c>
      <c r="Q2287" s="41" t="s">
        <v>25</v>
      </c>
      <c r="R2287" t="s">
        <v>1145</v>
      </c>
      <c r="S2287"/>
      <c r="T2287" s="122">
        <v>39288</v>
      </c>
      <c r="U2287" s="10">
        <v>11.3</v>
      </c>
      <c r="V2287" s="201">
        <f t="shared" si="37"/>
        <v>1.0028749148422018E-2</v>
      </c>
      <c r="W2287" s="139">
        <v>0</v>
      </c>
      <c r="X2287" s="41" t="s">
        <v>25</v>
      </c>
      <c r="Y2287" s="9"/>
      <c r="Z2287" s="16"/>
      <c r="AA2287" s="127">
        <v>2004</v>
      </c>
      <c r="AB2287" s="4">
        <v>11.2</v>
      </c>
      <c r="AC2287" s="15" t="s">
        <v>64</v>
      </c>
      <c r="AD2287" s="135"/>
      <c r="AE2287" s="44"/>
      <c r="AF2287" s="44"/>
      <c r="AG2287" s="42"/>
      <c r="AH2287" s="43"/>
    </row>
    <row r="2288" spans="1:34" ht="13.5" customHeight="1" x14ac:dyDescent="0.2">
      <c r="A2288" s="41" t="s">
        <v>99</v>
      </c>
      <c r="B2288" s="3">
        <v>3</v>
      </c>
      <c r="C2288" s="2" t="s">
        <v>66</v>
      </c>
      <c r="D2288" s="1" t="s">
        <v>248</v>
      </c>
      <c r="E2288" s="1" t="s">
        <v>69</v>
      </c>
      <c r="F2288" s="3">
        <v>474</v>
      </c>
      <c r="G2288" s="3"/>
      <c r="H2288" s="327">
        <v>40759</v>
      </c>
      <c r="I2288" s="3"/>
      <c r="J2288" s="3"/>
      <c r="K2288" s="100" t="s">
        <v>1199</v>
      </c>
      <c r="L2288" s="327">
        <v>40361</v>
      </c>
      <c r="M2288" s="327">
        <v>40389</v>
      </c>
      <c r="N2288" s="339"/>
      <c r="O2288" s="339"/>
      <c r="P2288" s="301" t="s">
        <v>1145</v>
      </c>
      <c r="Q2288" s="41" t="s">
        <v>262</v>
      </c>
      <c r="R2288" t="s">
        <v>1145</v>
      </c>
      <c r="S2288"/>
      <c r="T2288" s="122">
        <v>39288</v>
      </c>
      <c r="U2288" s="10"/>
      <c r="V2288" s="201">
        <f t="shared" si="37"/>
        <v>0</v>
      </c>
      <c r="W2288" s="139">
        <v>0</v>
      </c>
      <c r="X2288" s="41" t="s">
        <v>262</v>
      </c>
      <c r="Y2288" s="9"/>
      <c r="Z2288" s="16" t="s">
        <v>408</v>
      </c>
      <c r="AA2288" s="127">
        <v>2004</v>
      </c>
      <c r="AB2288" s="4">
        <v>14.5</v>
      </c>
      <c r="AC2288" s="15" t="s">
        <v>64</v>
      </c>
      <c r="AD2288" s="135"/>
      <c r="AE2288" s="44"/>
      <c r="AF2288" s="44"/>
      <c r="AG2288" s="42"/>
      <c r="AH2288" s="43"/>
    </row>
    <row r="2289" spans="1:34" ht="13.5" customHeight="1" x14ac:dyDescent="0.2">
      <c r="A2289" s="2" t="s">
        <v>99</v>
      </c>
      <c r="B2289" s="3">
        <v>3</v>
      </c>
      <c r="C2289" s="2" t="s">
        <v>66</v>
      </c>
      <c r="D2289" s="1" t="s">
        <v>248</v>
      </c>
      <c r="E2289" s="1" t="s">
        <v>69</v>
      </c>
      <c r="F2289" s="3">
        <v>475</v>
      </c>
      <c r="G2289" s="3"/>
      <c r="H2289" s="327">
        <v>40759</v>
      </c>
      <c r="I2289" s="3"/>
      <c r="J2289" s="3"/>
      <c r="K2289" s="100" t="s">
        <v>1199</v>
      </c>
      <c r="L2289" s="327">
        <v>40361</v>
      </c>
      <c r="M2289" s="327">
        <v>40389</v>
      </c>
      <c r="N2289" s="339"/>
      <c r="O2289" s="339"/>
      <c r="P2289" s="301" t="s">
        <v>1145</v>
      </c>
      <c r="Q2289" s="41" t="s">
        <v>259</v>
      </c>
      <c r="R2289" t="s">
        <v>1145</v>
      </c>
      <c r="S2289"/>
      <c r="T2289" s="122">
        <v>39288</v>
      </c>
      <c r="U2289" s="10">
        <v>10.4</v>
      </c>
      <c r="V2289" s="201">
        <f t="shared" si="37"/>
        <v>8.4948665353068008E-3</v>
      </c>
      <c r="W2289" s="139">
        <v>0</v>
      </c>
      <c r="X2289" s="41" t="s">
        <v>259</v>
      </c>
      <c r="Y2289" s="9"/>
      <c r="Z2289" s="16"/>
      <c r="AA2289" s="127">
        <v>2004</v>
      </c>
      <c r="AB2289" s="4">
        <v>10.199999999999999</v>
      </c>
      <c r="AC2289" s="15" t="s">
        <v>64</v>
      </c>
      <c r="AD2289" s="135"/>
      <c r="AE2289" s="44"/>
      <c r="AF2289" s="44"/>
      <c r="AG2289" s="42"/>
      <c r="AH2289" s="43"/>
    </row>
    <row r="2290" spans="1:34" ht="13.5" customHeight="1" x14ac:dyDescent="0.2">
      <c r="A2290" s="2" t="s">
        <v>99</v>
      </c>
      <c r="B2290" s="3">
        <v>3</v>
      </c>
      <c r="C2290" s="2"/>
      <c r="D2290" s="1" t="s">
        <v>248</v>
      </c>
      <c r="E2290" s="1" t="s">
        <v>67</v>
      </c>
      <c r="F2290" s="3">
        <v>1244</v>
      </c>
      <c r="G2290" s="3"/>
      <c r="H2290" s="327">
        <v>40759</v>
      </c>
      <c r="I2290" s="3">
        <v>16.100000000000001</v>
      </c>
      <c r="J2290" s="3"/>
      <c r="K2290" s="3"/>
      <c r="L2290" s="327">
        <v>40361</v>
      </c>
      <c r="M2290" s="327">
        <v>40389</v>
      </c>
      <c r="N2290" s="339"/>
      <c r="O2290" s="339"/>
      <c r="P2290" s="301">
        <v>15.5</v>
      </c>
      <c r="Q2290" s="41"/>
      <c r="R2290">
        <v>15.6</v>
      </c>
      <c r="S2290"/>
      <c r="T2290" s="122">
        <v>39288</v>
      </c>
      <c r="U2290" s="10">
        <v>14.7</v>
      </c>
      <c r="V2290" s="201">
        <f t="shared" si="37"/>
        <v>1.6971668912855457E-2</v>
      </c>
      <c r="W2290" s="139">
        <v>1</v>
      </c>
      <c r="X2290" s="41"/>
      <c r="Y2290" s="9"/>
      <c r="Z2290" s="16"/>
      <c r="AA2290" s="127"/>
      <c r="AB2290" s="4"/>
      <c r="AC2290" s="15"/>
      <c r="AD2290" s="135"/>
      <c r="AE2290" s="44"/>
      <c r="AF2290" s="44"/>
      <c r="AG2290" s="42"/>
      <c r="AH2290" s="43"/>
    </row>
    <row r="2291" spans="1:34" ht="13.5" customHeight="1" x14ac:dyDescent="0.2">
      <c r="A2291" s="2" t="s">
        <v>99</v>
      </c>
      <c r="B2291" s="3">
        <v>3</v>
      </c>
      <c r="C2291" s="2" t="s">
        <v>66</v>
      </c>
      <c r="D2291" s="1" t="s">
        <v>248</v>
      </c>
      <c r="E2291" s="1" t="s">
        <v>22</v>
      </c>
      <c r="F2291" s="9">
        <v>1245</v>
      </c>
      <c r="G2291" s="3">
        <v>465</v>
      </c>
      <c r="H2291" s="327">
        <v>40759</v>
      </c>
      <c r="I2291" s="3">
        <v>13.2</v>
      </c>
      <c r="J2291" s="3"/>
      <c r="K2291" s="100" t="s">
        <v>1291</v>
      </c>
      <c r="L2291" s="327">
        <v>40361</v>
      </c>
      <c r="M2291" s="327">
        <v>40389</v>
      </c>
      <c r="N2291" s="319"/>
      <c r="O2291" s="319"/>
      <c r="P2291" s="301">
        <v>12.5</v>
      </c>
      <c r="Q2291" s="41"/>
      <c r="R2291">
        <v>12.6</v>
      </c>
      <c r="S2291"/>
      <c r="T2291" s="122">
        <v>39288</v>
      </c>
      <c r="U2291" s="10">
        <v>12.4</v>
      </c>
      <c r="V2291" s="201">
        <f t="shared" si="37"/>
        <v>1.2076282160399167E-2</v>
      </c>
      <c r="W2291" s="139">
        <v>1</v>
      </c>
      <c r="X2291" s="41"/>
      <c r="Y2291" s="9"/>
      <c r="Z2291" s="16"/>
      <c r="AA2291" s="127">
        <v>2004</v>
      </c>
      <c r="AB2291" s="4">
        <v>10.6</v>
      </c>
      <c r="AC2291" s="15" t="s">
        <v>64</v>
      </c>
      <c r="AD2291" s="135"/>
      <c r="AE2291" s="44"/>
      <c r="AF2291" s="44"/>
      <c r="AG2291" s="42"/>
      <c r="AH2291" s="43"/>
    </row>
    <row r="2292" spans="1:34" ht="13.5" customHeight="1" x14ac:dyDescent="0.2">
      <c r="A2292" s="41" t="s">
        <v>99</v>
      </c>
      <c r="B2292" s="3">
        <v>3</v>
      </c>
      <c r="C2292" s="2" t="s">
        <v>66</v>
      </c>
      <c r="D2292" s="1" t="s">
        <v>248</v>
      </c>
      <c r="E2292" s="1" t="s">
        <v>22</v>
      </c>
      <c r="F2292" s="9">
        <v>1246</v>
      </c>
      <c r="G2292" s="3">
        <v>466</v>
      </c>
      <c r="H2292" s="327">
        <v>40759</v>
      </c>
      <c r="I2292" s="3">
        <v>11.9</v>
      </c>
      <c r="J2292" s="3"/>
      <c r="K2292" s="3"/>
      <c r="L2292" s="327">
        <v>40361</v>
      </c>
      <c r="M2292" s="327">
        <v>40389</v>
      </c>
      <c r="N2292" s="319"/>
      <c r="O2292" s="319"/>
      <c r="P2292" s="301">
        <v>11.6</v>
      </c>
      <c r="Q2292" s="41"/>
      <c r="R2292">
        <v>11.7</v>
      </c>
      <c r="S2292"/>
      <c r="T2292" s="122">
        <v>39288</v>
      </c>
      <c r="U2292" s="10">
        <v>11.5</v>
      </c>
      <c r="V2292" s="201">
        <f t="shared" si="37"/>
        <v>1.0386890710931252E-2</v>
      </c>
      <c r="W2292" s="139">
        <v>1</v>
      </c>
      <c r="X2292" s="41"/>
      <c r="Y2292" s="9"/>
      <c r="Z2292" s="16" t="s">
        <v>406</v>
      </c>
      <c r="AA2292" s="127">
        <v>2004</v>
      </c>
      <c r="AB2292" s="4">
        <v>10.5</v>
      </c>
      <c r="AC2292" s="15" t="s">
        <v>64</v>
      </c>
      <c r="AD2292" s="135"/>
      <c r="AE2292" s="44"/>
      <c r="AF2292" s="44"/>
      <c r="AG2292" s="42"/>
      <c r="AH2292" s="43"/>
    </row>
    <row r="2293" spans="1:34" ht="13.5" customHeight="1" x14ac:dyDescent="0.2">
      <c r="A2293" s="2" t="s">
        <v>99</v>
      </c>
      <c r="B2293" s="3">
        <v>3</v>
      </c>
      <c r="C2293" s="2" t="s">
        <v>66</v>
      </c>
      <c r="D2293" s="1" t="s">
        <v>248</v>
      </c>
      <c r="E2293" s="1" t="s">
        <v>22</v>
      </c>
      <c r="F2293" s="9">
        <v>1247</v>
      </c>
      <c r="G2293" s="3">
        <v>467</v>
      </c>
      <c r="H2293" s="327">
        <v>40759</v>
      </c>
      <c r="I2293" s="3">
        <v>16</v>
      </c>
      <c r="J2293" s="3"/>
      <c r="K2293" s="3"/>
      <c r="L2293" s="327">
        <v>40361</v>
      </c>
      <c r="M2293" s="327">
        <v>40389</v>
      </c>
      <c r="N2293" s="319"/>
      <c r="O2293" s="319"/>
      <c r="P2293" s="301">
        <v>15.4</v>
      </c>
      <c r="Q2293" s="41"/>
      <c r="R2293">
        <v>15.6</v>
      </c>
      <c r="S2293"/>
      <c r="T2293" s="122">
        <v>39288</v>
      </c>
      <c r="U2293" s="10">
        <v>14.5</v>
      </c>
      <c r="V2293" s="201">
        <f t="shared" si="37"/>
        <v>1.6512996385431349E-2</v>
      </c>
      <c r="W2293" s="139">
        <v>1</v>
      </c>
      <c r="X2293" s="41"/>
      <c r="Y2293" s="9"/>
      <c r="Z2293" s="16"/>
      <c r="AA2293" s="127">
        <v>2004</v>
      </c>
      <c r="AB2293" s="4">
        <v>12.3</v>
      </c>
      <c r="AC2293" s="15" t="s">
        <v>64</v>
      </c>
      <c r="AD2293" s="135"/>
      <c r="AE2293" s="44"/>
      <c r="AF2293" s="44"/>
      <c r="AG2293" s="42"/>
      <c r="AH2293" s="43"/>
    </row>
    <row r="2294" spans="1:34" ht="13.5" customHeight="1" x14ac:dyDescent="0.2">
      <c r="A2294" s="41" t="s">
        <v>99</v>
      </c>
      <c r="B2294" s="3">
        <v>3</v>
      </c>
      <c r="C2294" s="2" t="s">
        <v>66</v>
      </c>
      <c r="D2294" s="1" t="s">
        <v>248</v>
      </c>
      <c r="E2294" s="1" t="s">
        <v>22</v>
      </c>
      <c r="F2294" s="9">
        <v>1248</v>
      </c>
      <c r="G2294" s="3">
        <v>468</v>
      </c>
      <c r="H2294" s="327">
        <v>40759</v>
      </c>
      <c r="I2294" s="3">
        <v>11.7</v>
      </c>
      <c r="J2294" s="3"/>
      <c r="K2294" s="3"/>
      <c r="L2294" s="327">
        <v>40361</v>
      </c>
      <c r="M2294" s="327">
        <v>40389</v>
      </c>
      <c r="N2294" s="319"/>
      <c r="O2294" s="319"/>
      <c r="P2294" s="301">
        <v>11.6</v>
      </c>
      <c r="Q2294" s="41"/>
      <c r="R2294">
        <v>11.5</v>
      </c>
      <c r="S2294"/>
      <c r="T2294" s="122">
        <v>39288</v>
      </c>
      <c r="U2294" s="10">
        <v>11.5</v>
      </c>
      <c r="V2294" s="201">
        <f t="shared" si="37"/>
        <v>1.0386890710931252E-2</v>
      </c>
      <c r="W2294" s="139">
        <v>1</v>
      </c>
      <c r="X2294" s="41"/>
      <c r="Y2294" s="9"/>
      <c r="Z2294" s="16"/>
      <c r="AA2294" s="127">
        <v>2004</v>
      </c>
      <c r="AB2294" s="4">
        <v>10.1</v>
      </c>
      <c r="AC2294" s="15" t="s">
        <v>64</v>
      </c>
      <c r="AD2294" s="135"/>
      <c r="AE2294" s="44"/>
      <c r="AF2294" s="44"/>
      <c r="AG2294" s="42"/>
      <c r="AH2294" s="43"/>
    </row>
    <row r="2295" spans="1:34" ht="13.5" customHeight="1" x14ac:dyDescent="0.2">
      <c r="A2295" s="2" t="s">
        <v>99</v>
      </c>
      <c r="B2295" s="3">
        <v>3</v>
      </c>
      <c r="C2295" s="2" t="s">
        <v>66</v>
      </c>
      <c r="D2295" s="1" t="s">
        <v>248</v>
      </c>
      <c r="E2295" s="1" t="s">
        <v>21</v>
      </c>
      <c r="F2295" s="9">
        <v>1249</v>
      </c>
      <c r="G2295" s="3">
        <v>479</v>
      </c>
      <c r="H2295" s="327">
        <v>40759</v>
      </c>
      <c r="I2295" s="3">
        <v>13.6</v>
      </c>
      <c r="J2295" s="3"/>
      <c r="K2295" s="3"/>
      <c r="L2295" s="327">
        <v>40361</v>
      </c>
      <c r="M2295" s="327">
        <v>40389</v>
      </c>
      <c r="N2295" s="319"/>
      <c r="O2295" s="319"/>
      <c r="P2295" s="301">
        <v>13.5</v>
      </c>
      <c r="Q2295" s="41"/>
      <c r="R2295">
        <v>13.6</v>
      </c>
      <c r="S2295"/>
      <c r="T2295" s="122">
        <v>39288</v>
      </c>
      <c r="U2295" s="10">
        <v>13.6</v>
      </c>
      <c r="V2295" s="201">
        <f t="shared" si="37"/>
        <v>1.45267244301992E-2</v>
      </c>
      <c r="W2295" s="139">
        <v>1</v>
      </c>
      <c r="X2295" s="41"/>
      <c r="Y2295" s="9"/>
      <c r="Z2295" s="16"/>
      <c r="AA2295" s="127">
        <v>2004</v>
      </c>
      <c r="AB2295" s="4">
        <v>12.9</v>
      </c>
      <c r="AC2295" s="15" t="s">
        <v>64</v>
      </c>
      <c r="AD2295" s="135"/>
      <c r="AE2295" s="44"/>
      <c r="AF2295" s="44"/>
      <c r="AG2295" s="42"/>
      <c r="AH2295" s="43"/>
    </row>
    <row r="2296" spans="1:34" ht="13.5" customHeight="1" x14ac:dyDescent="0.2">
      <c r="A2296" s="41" t="s">
        <v>99</v>
      </c>
      <c r="B2296" s="3">
        <v>3</v>
      </c>
      <c r="C2296" s="2" t="s">
        <v>66</v>
      </c>
      <c r="D2296" s="1" t="s">
        <v>248</v>
      </c>
      <c r="E2296" s="1" t="s">
        <v>21</v>
      </c>
      <c r="F2296" s="9">
        <v>1250</v>
      </c>
      <c r="G2296" s="3">
        <v>478</v>
      </c>
      <c r="H2296" s="327">
        <v>40759</v>
      </c>
      <c r="I2296" s="3">
        <v>21.5</v>
      </c>
      <c r="J2296" s="3"/>
      <c r="K2296" s="3"/>
      <c r="L2296" s="327">
        <v>40361</v>
      </c>
      <c r="M2296" s="327">
        <v>40389</v>
      </c>
      <c r="N2296" s="319"/>
      <c r="O2296" s="319"/>
      <c r="P2296" s="301">
        <v>20.7</v>
      </c>
      <c r="Q2296" s="41"/>
      <c r="R2296">
        <v>20.9</v>
      </c>
      <c r="S2296"/>
      <c r="T2296" s="122">
        <v>39288</v>
      </c>
      <c r="U2296" s="10">
        <v>20.2</v>
      </c>
      <c r="V2296" s="201">
        <f t="shared" si="37"/>
        <v>3.2047386659269476E-2</v>
      </c>
      <c r="W2296" s="139">
        <v>1</v>
      </c>
      <c r="X2296" s="41"/>
      <c r="Y2296" s="9"/>
      <c r="Z2296" s="16"/>
      <c r="AA2296" s="127">
        <v>2004</v>
      </c>
      <c r="AB2296" s="4">
        <v>17.100000000000001</v>
      </c>
      <c r="AC2296" s="15" t="s">
        <v>64</v>
      </c>
      <c r="AD2296" s="135"/>
      <c r="AE2296" s="44"/>
      <c r="AF2296" s="44"/>
      <c r="AG2296" s="42"/>
      <c r="AH2296" s="43"/>
    </row>
    <row r="2297" spans="1:34" ht="13.5" customHeight="1" x14ac:dyDescent="0.2">
      <c r="A2297" s="2" t="s">
        <v>99</v>
      </c>
      <c r="B2297" s="3">
        <v>3</v>
      </c>
      <c r="C2297" s="2" t="s">
        <v>66</v>
      </c>
      <c r="D2297" s="1" t="s">
        <v>248</v>
      </c>
      <c r="E2297" s="1" t="s">
        <v>22</v>
      </c>
      <c r="F2297" s="9">
        <v>1251</v>
      </c>
      <c r="G2297" s="3">
        <v>477</v>
      </c>
      <c r="H2297" s="327">
        <v>40759</v>
      </c>
      <c r="I2297" s="3">
        <v>30.1</v>
      </c>
      <c r="J2297" s="3"/>
      <c r="K2297" s="100" t="s">
        <v>1292</v>
      </c>
      <c r="L2297" s="327">
        <v>40361</v>
      </c>
      <c r="M2297" s="327">
        <v>40389</v>
      </c>
      <c r="N2297" s="319"/>
      <c r="O2297" s="319"/>
      <c r="P2297" s="301">
        <v>29.1</v>
      </c>
      <c r="Q2297" s="41"/>
      <c r="R2297">
        <v>29</v>
      </c>
      <c r="S2297"/>
      <c r="T2297" s="122">
        <v>39288</v>
      </c>
      <c r="U2297" s="10">
        <v>28.3</v>
      </c>
      <c r="V2297" s="201">
        <f t="shared" si="37"/>
        <v>6.2901753508338237E-2</v>
      </c>
      <c r="W2297" s="139">
        <v>1</v>
      </c>
      <c r="X2297" s="41"/>
      <c r="Y2297" s="9"/>
      <c r="Z2297" s="16" t="s">
        <v>943</v>
      </c>
      <c r="AA2297" s="127">
        <v>2004</v>
      </c>
      <c r="AB2297" s="4">
        <v>24.2</v>
      </c>
      <c r="AC2297" s="15" t="s">
        <v>64</v>
      </c>
      <c r="AD2297" s="135"/>
      <c r="AE2297" s="44"/>
      <c r="AF2297" s="44"/>
      <c r="AG2297" s="42"/>
      <c r="AH2297" s="43"/>
    </row>
    <row r="2298" spans="1:34" ht="13.5" customHeight="1" x14ac:dyDescent="0.2">
      <c r="A2298" s="41" t="s">
        <v>99</v>
      </c>
      <c r="B2298" s="3">
        <v>3</v>
      </c>
      <c r="C2298" s="2" t="s">
        <v>66</v>
      </c>
      <c r="D2298" s="1" t="s">
        <v>248</v>
      </c>
      <c r="E2298" s="1" t="s">
        <v>22</v>
      </c>
      <c r="F2298" s="9">
        <v>1252</v>
      </c>
      <c r="G2298" s="3">
        <v>476</v>
      </c>
      <c r="H2298" s="327">
        <v>40759</v>
      </c>
      <c r="I2298" s="3">
        <v>34.299999999999997</v>
      </c>
      <c r="J2298" s="3"/>
      <c r="K2298" s="3"/>
      <c r="L2298" s="327">
        <v>40361</v>
      </c>
      <c r="M2298" s="327">
        <v>40389</v>
      </c>
      <c r="N2298" s="319"/>
      <c r="O2298" s="319"/>
      <c r="P2298" s="301">
        <v>33.299999999999997</v>
      </c>
      <c r="Q2298" s="41"/>
      <c r="R2298">
        <v>33.5</v>
      </c>
      <c r="S2298"/>
      <c r="T2298" s="122">
        <v>39288</v>
      </c>
      <c r="U2298" s="10">
        <v>32.4</v>
      </c>
      <c r="V2298" s="201">
        <f t="shared" si="37"/>
        <v>8.2447957600810529E-2</v>
      </c>
      <c r="W2298" s="139">
        <v>1</v>
      </c>
      <c r="X2298" s="41"/>
      <c r="Y2298" s="9"/>
      <c r="Z2298" s="16" t="s">
        <v>944</v>
      </c>
      <c r="AA2298" s="127">
        <v>2004</v>
      </c>
      <c r="AB2298" s="4">
        <v>27.3</v>
      </c>
      <c r="AC2298" s="15" t="s">
        <v>64</v>
      </c>
      <c r="AD2298" s="135"/>
      <c r="AE2298" s="44"/>
      <c r="AF2298" s="44"/>
      <c r="AG2298" s="42"/>
      <c r="AH2298" s="43"/>
    </row>
    <row r="2299" spans="1:34" ht="13.5" customHeight="1" x14ac:dyDescent="0.2">
      <c r="A2299" s="2" t="s">
        <v>99</v>
      </c>
      <c r="B2299" s="3">
        <v>3</v>
      </c>
      <c r="C2299" s="2" t="s">
        <v>66</v>
      </c>
      <c r="D2299" s="1" t="s">
        <v>248</v>
      </c>
      <c r="E2299" s="1" t="s">
        <v>22</v>
      </c>
      <c r="F2299" s="9">
        <v>1253</v>
      </c>
      <c r="G2299" s="3">
        <v>471</v>
      </c>
      <c r="H2299" s="327">
        <v>40759</v>
      </c>
      <c r="I2299" s="3">
        <v>13.1</v>
      </c>
      <c r="J2299" s="3"/>
      <c r="K2299" s="3"/>
      <c r="L2299" s="327">
        <v>40361</v>
      </c>
      <c r="M2299" s="327">
        <v>40389</v>
      </c>
      <c r="N2299" s="319"/>
      <c r="O2299" s="319"/>
      <c r="P2299" s="301">
        <v>12.8</v>
      </c>
      <c r="Q2299" s="41"/>
      <c r="R2299">
        <v>12.8</v>
      </c>
      <c r="S2299"/>
      <c r="T2299" s="122">
        <v>39288</v>
      </c>
      <c r="U2299" s="10">
        <v>12.2</v>
      </c>
      <c r="V2299" s="201">
        <f t="shared" si="37"/>
        <v>1.1689866264007618E-2</v>
      </c>
      <c r="W2299" s="139">
        <v>1</v>
      </c>
      <c r="X2299" s="41"/>
      <c r="Y2299" s="9"/>
      <c r="Z2299" s="16" t="s">
        <v>407</v>
      </c>
      <c r="AA2299" s="127">
        <v>2004</v>
      </c>
      <c r="AB2299" s="4">
        <v>10.5</v>
      </c>
      <c r="AC2299" s="15" t="s">
        <v>64</v>
      </c>
      <c r="AD2299" s="135"/>
      <c r="AE2299" s="44"/>
      <c r="AF2299" s="44"/>
      <c r="AG2299" s="42"/>
      <c r="AH2299" s="43"/>
    </row>
    <row r="2300" spans="1:34" ht="13.5" customHeight="1" x14ac:dyDescent="0.2">
      <c r="A2300" s="41" t="s">
        <v>99</v>
      </c>
      <c r="B2300" s="3">
        <v>3</v>
      </c>
      <c r="C2300" s="2" t="s">
        <v>66</v>
      </c>
      <c r="D2300" s="1" t="s">
        <v>248</v>
      </c>
      <c r="E2300" s="1" t="s">
        <v>22</v>
      </c>
      <c r="F2300" s="9">
        <v>1254</v>
      </c>
      <c r="G2300" s="3">
        <v>470</v>
      </c>
      <c r="H2300" s="327">
        <v>40759</v>
      </c>
      <c r="I2300" s="3">
        <v>13.3</v>
      </c>
      <c r="J2300" s="3"/>
      <c r="K2300" s="3"/>
      <c r="L2300" s="327">
        <v>40361</v>
      </c>
      <c r="M2300" s="327">
        <v>40389</v>
      </c>
      <c r="N2300" s="319"/>
      <c r="O2300" s="319"/>
      <c r="P2300" s="301">
        <v>13.1</v>
      </c>
      <c r="Q2300" s="41"/>
      <c r="R2300">
        <v>13.1</v>
      </c>
      <c r="S2300"/>
      <c r="T2300" s="122">
        <v>39288</v>
      </c>
      <c r="U2300" s="10">
        <v>12.7</v>
      </c>
      <c r="V2300" s="201">
        <f t="shared" si="37"/>
        <v>1.2667686977437443E-2</v>
      </c>
      <c r="W2300" s="139">
        <v>1</v>
      </c>
      <c r="X2300" s="41"/>
      <c r="Y2300" s="9"/>
      <c r="Z2300" s="16"/>
      <c r="AA2300" s="127">
        <v>2004</v>
      </c>
      <c r="AB2300" s="4">
        <v>10.3</v>
      </c>
      <c r="AC2300" s="15" t="s">
        <v>64</v>
      </c>
      <c r="AD2300" s="135"/>
      <c r="AE2300" s="44"/>
      <c r="AF2300" s="44"/>
      <c r="AG2300" s="42"/>
      <c r="AH2300" s="43"/>
    </row>
    <row r="2301" spans="1:34" ht="13.5" customHeight="1" x14ac:dyDescent="0.2">
      <c r="A2301" s="41" t="s">
        <v>99</v>
      </c>
      <c r="B2301" s="3">
        <v>3</v>
      </c>
      <c r="C2301" s="2" t="s">
        <v>66</v>
      </c>
      <c r="D2301" s="1" t="s">
        <v>248</v>
      </c>
      <c r="E2301" s="1" t="s">
        <v>67</v>
      </c>
      <c r="F2301" s="9">
        <v>1255</v>
      </c>
      <c r="G2301" s="3">
        <v>472</v>
      </c>
      <c r="H2301" s="327">
        <v>40759</v>
      </c>
      <c r="I2301" s="3">
        <v>21.4</v>
      </c>
      <c r="J2301" s="3"/>
      <c r="K2301" s="3"/>
      <c r="L2301" s="327">
        <v>40361</v>
      </c>
      <c r="M2301" s="327">
        <v>40389</v>
      </c>
      <c r="N2301" s="319"/>
      <c r="O2301" s="319"/>
      <c r="P2301" s="301">
        <v>22</v>
      </c>
      <c r="Q2301" s="41"/>
      <c r="R2301">
        <v>20.5</v>
      </c>
      <c r="S2301"/>
      <c r="T2301" s="122">
        <v>39288</v>
      </c>
      <c r="U2301" s="10">
        <v>19</v>
      </c>
      <c r="V2301" s="201">
        <f t="shared" si="37"/>
        <v>2.835287369864788E-2</v>
      </c>
      <c r="W2301" s="139">
        <v>1</v>
      </c>
      <c r="X2301" s="41"/>
      <c r="Y2301" s="9"/>
      <c r="Z2301" s="16"/>
      <c r="AA2301" s="127">
        <v>2004</v>
      </c>
      <c r="AB2301" s="4">
        <v>14.3</v>
      </c>
      <c r="AC2301" s="15" t="s">
        <v>64</v>
      </c>
      <c r="AD2301" s="135"/>
      <c r="AE2301" s="44"/>
      <c r="AF2301" s="44"/>
      <c r="AG2301" s="42"/>
      <c r="AH2301" s="43"/>
    </row>
    <row r="2302" spans="1:34" ht="13.5" customHeight="1" x14ac:dyDescent="0.2">
      <c r="A2302" s="2" t="s">
        <v>99</v>
      </c>
      <c r="B2302" s="3">
        <v>3</v>
      </c>
      <c r="C2302" s="2" t="s">
        <v>66</v>
      </c>
      <c r="D2302" s="1" t="s">
        <v>248</v>
      </c>
      <c r="E2302" s="1" t="s">
        <v>67</v>
      </c>
      <c r="F2302" s="9">
        <v>1256</v>
      </c>
      <c r="G2302" s="3">
        <v>469</v>
      </c>
      <c r="H2302" s="327">
        <v>40759</v>
      </c>
      <c r="I2302" s="3">
        <v>17.2</v>
      </c>
      <c r="J2302" s="3"/>
      <c r="K2302" s="3"/>
      <c r="L2302" s="327">
        <v>40361</v>
      </c>
      <c r="M2302" s="327">
        <v>40389</v>
      </c>
      <c r="N2302" s="319"/>
      <c r="O2302" s="319"/>
      <c r="P2302" s="301">
        <v>16.5</v>
      </c>
      <c r="Q2302" s="41"/>
      <c r="R2302">
        <v>16.600000000000001</v>
      </c>
      <c r="S2302"/>
      <c r="T2302" s="122">
        <v>39288</v>
      </c>
      <c r="U2302" s="10">
        <v>15.4</v>
      </c>
      <c r="V2302" s="201">
        <f t="shared" si="37"/>
        <v>1.8626502843133885E-2</v>
      </c>
      <c r="W2302" s="139">
        <v>1</v>
      </c>
      <c r="X2302" s="41"/>
      <c r="Y2302" s="9"/>
      <c r="Z2302" s="16"/>
      <c r="AA2302" s="127">
        <v>2004</v>
      </c>
      <c r="AB2302" s="4">
        <v>11.7</v>
      </c>
      <c r="AC2302" s="15" t="s">
        <v>64</v>
      </c>
      <c r="AD2302" s="135"/>
      <c r="AE2302" s="44"/>
      <c r="AF2302" s="44"/>
      <c r="AG2302" s="42"/>
      <c r="AH2302" s="43"/>
    </row>
    <row r="2303" spans="1:34" ht="13.5" customHeight="1" x14ac:dyDescent="0.2">
      <c r="A2303" s="41" t="s">
        <v>99</v>
      </c>
      <c r="B2303" s="3">
        <v>3</v>
      </c>
      <c r="C2303" s="2" t="s">
        <v>59</v>
      </c>
      <c r="D2303" s="1" t="s">
        <v>244</v>
      </c>
      <c r="E2303" s="1" t="s">
        <v>21</v>
      </c>
      <c r="F2303" s="3">
        <v>454</v>
      </c>
      <c r="G2303" s="3"/>
      <c r="H2303" s="327">
        <v>40759</v>
      </c>
      <c r="I2303" s="3"/>
      <c r="J2303" s="3"/>
      <c r="K2303" s="100" t="s">
        <v>1199</v>
      </c>
      <c r="L2303" s="327">
        <v>40361</v>
      </c>
      <c r="M2303" s="327">
        <v>40389</v>
      </c>
      <c r="N2303" s="339"/>
      <c r="O2303" s="339"/>
      <c r="P2303" s="301" t="s">
        <v>1145</v>
      </c>
      <c r="Q2303" s="41" t="s">
        <v>25</v>
      </c>
      <c r="R2303" t="s">
        <v>1145</v>
      </c>
      <c r="S2303"/>
      <c r="T2303" s="122">
        <v>39288</v>
      </c>
      <c r="U2303" s="10">
        <v>13.7</v>
      </c>
      <c r="V2303" s="201">
        <f t="shared" si="37"/>
        <v>1.4741138128806704E-2</v>
      </c>
      <c r="W2303" s="139">
        <v>0</v>
      </c>
      <c r="X2303" s="41" t="s">
        <v>25</v>
      </c>
      <c r="Y2303" s="9"/>
      <c r="Z2303" s="16"/>
      <c r="AA2303" s="127">
        <v>2004</v>
      </c>
      <c r="AB2303" s="4">
        <v>13.5</v>
      </c>
      <c r="AC2303" s="15" t="s">
        <v>64</v>
      </c>
      <c r="AD2303" s="135"/>
      <c r="AE2303" s="44"/>
      <c r="AF2303" s="44"/>
      <c r="AG2303" s="42"/>
      <c r="AH2303" s="43"/>
    </row>
    <row r="2304" spans="1:34" ht="13.5" customHeight="1" x14ac:dyDescent="0.2">
      <c r="A2304" s="41" t="s">
        <v>99</v>
      </c>
      <c r="B2304" s="3">
        <v>3</v>
      </c>
      <c r="C2304" s="2" t="s">
        <v>59</v>
      </c>
      <c r="D2304" s="1" t="s">
        <v>244</v>
      </c>
      <c r="E2304" s="1" t="s">
        <v>69</v>
      </c>
      <c r="F2304" s="3">
        <v>456</v>
      </c>
      <c r="G2304" s="3"/>
      <c r="H2304" s="327">
        <v>40759</v>
      </c>
      <c r="I2304" s="3"/>
      <c r="J2304" s="3"/>
      <c r="K2304" s="100" t="s">
        <v>1199</v>
      </c>
      <c r="L2304" s="327">
        <v>40361</v>
      </c>
      <c r="M2304" s="327">
        <v>40389</v>
      </c>
      <c r="N2304" s="339"/>
      <c r="O2304" s="339"/>
      <c r="P2304" s="301" t="s">
        <v>1145</v>
      </c>
      <c r="Q2304" s="41" t="s">
        <v>25</v>
      </c>
      <c r="R2304" t="s">
        <v>1145</v>
      </c>
      <c r="S2304"/>
      <c r="T2304" s="122">
        <v>39288</v>
      </c>
      <c r="U2304" s="10">
        <v>13.8</v>
      </c>
      <c r="V2304" s="201">
        <f t="shared" si="37"/>
        <v>1.4957122623741007E-2</v>
      </c>
      <c r="W2304" s="139">
        <v>0</v>
      </c>
      <c r="X2304" s="41" t="s">
        <v>25</v>
      </c>
      <c r="Y2304" s="9"/>
      <c r="Z2304" s="16"/>
      <c r="AA2304" s="127">
        <v>2004</v>
      </c>
      <c r="AB2304" s="4">
        <v>13.2</v>
      </c>
      <c r="AC2304" s="15" t="s">
        <v>64</v>
      </c>
      <c r="AD2304" s="135"/>
      <c r="AE2304" s="44"/>
      <c r="AF2304" s="44"/>
      <c r="AG2304" s="42"/>
      <c r="AH2304" s="43"/>
    </row>
    <row r="2305" spans="1:34" ht="13.5" customHeight="1" x14ac:dyDescent="0.2">
      <c r="A2305" s="2" t="s">
        <v>99</v>
      </c>
      <c r="B2305" s="3">
        <v>3</v>
      </c>
      <c r="C2305" s="2" t="s">
        <v>59</v>
      </c>
      <c r="D2305" s="1" t="s">
        <v>244</v>
      </c>
      <c r="E2305" s="1" t="s">
        <v>69</v>
      </c>
      <c r="F2305" s="3">
        <v>457</v>
      </c>
      <c r="G2305" s="3"/>
      <c r="H2305" s="327">
        <v>40759</v>
      </c>
      <c r="I2305" s="3"/>
      <c r="J2305" s="3"/>
      <c r="K2305" s="100" t="s">
        <v>1199</v>
      </c>
      <c r="L2305" s="327">
        <v>40361</v>
      </c>
      <c r="M2305" s="327">
        <v>40389</v>
      </c>
      <c r="N2305" s="339"/>
      <c r="O2305" s="339"/>
      <c r="P2305" s="301" t="s">
        <v>1145</v>
      </c>
      <c r="Q2305" s="41" t="s">
        <v>409</v>
      </c>
      <c r="R2305" t="s">
        <v>1145</v>
      </c>
      <c r="S2305"/>
      <c r="T2305" s="122">
        <v>39288</v>
      </c>
      <c r="U2305" s="10">
        <v>12.3</v>
      </c>
      <c r="V2305" s="201">
        <f t="shared" si="37"/>
        <v>1.1882288814039996E-2</v>
      </c>
      <c r="W2305" s="139">
        <v>0</v>
      </c>
      <c r="X2305" s="41" t="s">
        <v>409</v>
      </c>
      <c r="Y2305" s="9"/>
      <c r="Z2305" s="16"/>
      <c r="AA2305" s="127">
        <v>2004</v>
      </c>
      <c r="AB2305" s="4">
        <v>11.7</v>
      </c>
      <c r="AC2305" s="15" t="s">
        <v>64</v>
      </c>
      <c r="AD2305" s="135"/>
      <c r="AE2305" s="44"/>
      <c r="AF2305" s="44"/>
      <c r="AG2305" s="42"/>
      <c r="AH2305" s="43"/>
    </row>
    <row r="2306" spans="1:34" ht="13.5" customHeight="1" x14ac:dyDescent="0.2">
      <c r="A2306" s="2" t="s">
        <v>99</v>
      </c>
      <c r="B2306" s="3">
        <v>3</v>
      </c>
      <c r="C2306" s="2"/>
      <c r="D2306" s="1" t="s">
        <v>244</v>
      </c>
      <c r="E2306" s="1" t="s">
        <v>67</v>
      </c>
      <c r="F2306" s="3">
        <v>1180</v>
      </c>
      <c r="G2306" s="3"/>
      <c r="H2306" s="327">
        <v>40759</v>
      </c>
      <c r="I2306" s="3">
        <v>10.5</v>
      </c>
      <c r="J2306" s="3"/>
      <c r="K2306" s="100"/>
      <c r="L2306" s="327">
        <v>40361</v>
      </c>
      <c r="M2306" s="327">
        <v>40389</v>
      </c>
      <c r="N2306" s="339"/>
      <c r="O2306" s="339"/>
      <c r="P2306" s="301">
        <v>10.4</v>
      </c>
      <c r="Q2306" s="41"/>
      <c r="R2306">
        <v>10.199999999999999</v>
      </c>
      <c r="S2306"/>
      <c r="T2306" s="122">
        <v>39288</v>
      </c>
      <c r="U2306" s="10">
        <v>10.3</v>
      </c>
      <c r="V2306" s="201">
        <f t="shared" si="37"/>
        <v>8.3322891154835304E-3</v>
      </c>
      <c r="W2306" s="139">
        <v>1</v>
      </c>
      <c r="X2306" s="41"/>
      <c r="Y2306" s="9"/>
      <c r="Z2306" s="16" t="s">
        <v>743</v>
      </c>
      <c r="AA2306" s="127"/>
      <c r="AB2306" s="4"/>
      <c r="AC2306" s="15"/>
      <c r="AD2306" s="135"/>
      <c r="AE2306" s="44"/>
      <c r="AF2306" s="44"/>
      <c r="AG2306" s="42"/>
      <c r="AH2306" s="43"/>
    </row>
    <row r="2307" spans="1:34" ht="13.5" customHeight="1" x14ac:dyDescent="0.2">
      <c r="A2307" s="2" t="s">
        <v>99</v>
      </c>
      <c r="B2307" s="3">
        <v>3</v>
      </c>
      <c r="C2307" s="2"/>
      <c r="D2307" s="1" t="s">
        <v>244</v>
      </c>
      <c r="E2307" s="1" t="s">
        <v>22</v>
      </c>
      <c r="F2307" s="3">
        <v>1181</v>
      </c>
      <c r="G2307" s="3"/>
      <c r="H2307" s="327">
        <v>40759</v>
      </c>
      <c r="I2307" s="3">
        <v>12.5</v>
      </c>
      <c r="J2307" s="3"/>
      <c r="K2307" s="3"/>
      <c r="L2307" s="327">
        <v>40361</v>
      </c>
      <c r="M2307" s="327">
        <v>40389</v>
      </c>
      <c r="N2307" s="339"/>
      <c r="O2307" s="339"/>
      <c r="P2307" s="301">
        <v>12.3</v>
      </c>
      <c r="Q2307" s="41"/>
      <c r="R2307">
        <v>12.4</v>
      </c>
      <c r="S2307"/>
      <c r="T2307" s="122">
        <v>39288</v>
      </c>
      <c r="U2307" s="10">
        <v>11.7</v>
      </c>
      <c r="V2307" s="201">
        <f t="shared" si="37"/>
        <v>1.0751315458747667E-2</v>
      </c>
      <c r="W2307" s="139">
        <v>1</v>
      </c>
      <c r="X2307" s="41"/>
      <c r="Y2307" s="9"/>
      <c r="Z2307" s="16" t="s">
        <v>751</v>
      </c>
      <c r="AA2307" s="127"/>
      <c r="AB2307" s="4"/>
      <c r="AC2307" s="15"/>
      <c r="AD2307" s="135"/>
      <c r="AE2307" s="44"/>
      <c r="AF2307" s="44"/>
      <c r="AG2307" s="42"/>
      <c r="AH2307" s="43"/>
    </row>
    <row r="2308" spans="1:34" ht="13.5" customHeight="1" x14ac:dyDescent="0.2">
      <c r="A2308" s="2" t="s">
        <v>99</v>
      </c>
      <c r="B2308" s="3">
        <v>3</v>
      </c>
      <c r="C2308" s="2"/>
      <c r="D2308" s="1" t="s">
        <v>244</v>
      </c>
      <c r="E2308" s="1" t="s">
        <v>67</v>
      </c>
      <c r="F2308" s="3">
        <v>1257</v>
      </c>
      <c r="G2308" s="3"/>
      <c r="H2308" s="327">
        <v>40759</v>
      </c>
      <c r="I2308" s="3">
        <v>20</v>
      </c>
      <c r="J2308" s="3"/>
      <c r="K2308" s="3"/>
      <c r="L2308" s="327">
        <v>40361</v>
      </c>
      <c r="M2308" s="327">
        <v>40389</v>
      </c>
      <c r="N2308" s="339"/>
      <c r="O2308" s="339"/>
      <c r="P2308" s="301">
        <v>19.2</v>
      </c>
      <c r="Q2308" s="41"/>
      <c r="R2308">
        <v>19.399999999999999</v>
      </c>
      <c r="S2308"/>
      <c r="T2308" s="122">
        <v>39288</v>
      </c>
      <c r="U2308" s="10">
        <v>17.899999999999999</v>
      </c>
      <c r="V2308" s="201">
        <f t="shared" si="37"/>
        <v>2.5164942553417637E-2</v>
      </c>
      <c r="W2308" s="139">
        <v>1</v>
      </c>
      <c r="X2308" s="41"/>
      <c r="Y2308" s="9"/>
      <c r="Z2308" s="16"/>
      <c r="AA2308" s="127"/>
      <c r="AB2308" s="4"/>
      <c r="AC2308" s="15"/>
      <c r="AD2308" s="135"/>
      <c r="AE2308" s="44"/>
      <c r="AF2308" s="44"/>
      <c r="AG2308" s="42"/>
      <c r="AH2308" s="43"/>
    </row>
    <row r="2309" spans="1:34" ht="13.5" customHeight="1" x14ac:dyDescent="0.2">
      <c r="A2309" s="41" t="s">
        <v>99</v>
      </c>
      <c r="B2309" s="3">
        <v>3</v>
      </c>
      <c r="C2309" s="2" t="s">
        <v>59</v>
      </c>
      <c r="D2309" s="1" t="s">
        <v>244</v>
      </c>
      <c r="E2309" s="1" t="s">
        <v>67</v>
      </c>
      <c r="F2309" s="9">
        <v>1258</v>
      </c>
      <c r="G2309" s="3">
        <v>462</v>
      </c>
      <c r="H2309" s="327">
        <v>40759</v>
      </c>
      <c r="I2309" s="3">
        <v>10.8</v>
      </c>
      <c r="J2309" s="3"/>
      <c r="K2309" s="3"/>
      <c r="L2309" s="327">
        <v>40361</v>
      </c>
      <c r="M2309" s="327">
        <v>40389</v>
      </c>
      <c r="N2309" s="319"/>
      <c r="O2309" s="319"/>
      <c r="P2309" s="301">
        <v>10.6</v>
      </c>
      <c r="Q2309" s="41"/>
      <c r="R2309">
        <v>10.8</v>
      </c>
      <c r="S2309"/>
      <c r="T2309" s="122">
        <v>39288</v>
      </c>
      <c r="U2309" s="10">
        <v>10.7</v>
      </c>
      <c r="V2309" s="201">
        <f t="shared" si="37"/>
        <v>8.9920235727373836E-3</v>
      </c>
      <c r="W2309" s="139">
        <v>1</v>
      </c>
      <c r="X2309" s="41"/>
      <c r="Y2309" s="9"/>
      <c r="Z2309" s="16" t="s">
        <v>746</v>
      </c>
      <c r="AA2309" s="127">
        <v>2004</v>
      </c>
      <c r="AB2309" s="4">
        <v>11</v>
      </c>
      <c r="AC2309" s="15" t="s">
        <v>64</v>
      </c>
      <c r="AD2309" s="135"/>
      <c r="AE2309" s="44"/>
      <c r="AF2309" s="44"/>
      <c r="AG2309" s="42"/>
      <c r="AH2309" s="43"/>
    </row>
    <row r="2310" spans="1:34" ht="13.5" customHeight="1" x14ac:dyDescent="0.2">
      <c r="A2310" s="2" t="s">
        <v>99</v>
      </c>
      <c r="B2310" s="3">
        <v>3</v>
      </c>
      <c r="C2310" s="2" t="s">
        <v>59</v>
      </c>
      <c r="D2310" s="1" t="s">
        <v>244</v>
      </c>
      <c r="E2310" s="1" t="s">
        <v>67</v>
      </c>
      <c r="F2310" s="9">
        <v>1259</v>
      </c>
      <c r="G2310" s="3">
        <v>461</v>
      </c>
      <c r="H2310" s="327">
        <v>40759</v>
      </c>
      <c r="I2310" s="3">
        <v>21.2</v>
      </c>
      <c r="J2310" s="3"/>
      <c r="K2310" s="3"/>
      <c r="L2310" s="327">
        <v>40361</v>
      </c>
      <c r="M2310" s="327">
        <v>40389</v>
      </c>
      <c r="N2310" s="319"/>
      <c r="O2310" s="319"/>
      <c r="P2310" s="301">
        <v>20.6</v>
      </c>
      <c r="Q2310" s="41"/>
      <c r="R2310">
        <v>21.7</v>
      </c>
      <c r="S2310"/>
      <c r="T2310" s="122">
        <v>39288</v>
      </c>
      <c r="U2310" s="10">
        <v>19.399999999999999</v>
      </c>
      <c r="V2310" s="201">
        <f t="shared" si="37"/>
        <v>2.9559245277626361E-2</v>
      </c>
      <c r="W2310" s="139">
        <v>1</v>
      </c>
      <c r="X2310" s="41"/>
      <c r="Y2310" s="9"/>
      <c r="Z2310" s="16" t="s">
        <v>410</v>
      </c>
      <c r="AA2310" s="127">
        <v>2004</v>
      </c>
      <c r="AB2310" s="4">
        <v>15.5</v>
      </c>
      <c r="AC2310" s="15" t="s">
        <v>64</v>
      </c>
      <c r="AD2310" s="135"/>
      <c r="AE2310" s="44"/>
      <c r="AF2310" s="44"/>
      <c r="AG2310" s="42"/>
      <c r="AH2310" s="43"/>
    </row>
    <row r="2311" spans="1:34" ht="13.5" customHeight="1" x14ac:dyDescent="0.2">
      <c r="A2311" s="41" t="s">
        <v>99</v>
      </c>
      <c r="B2311" s="3">
        <v>3</v>
      </c>
      <c r="C2311" s="2" t="s">
        <v>59</v>
      </c>
      <c r="D2311" s="1" t="s">
        <v>244</v>
      </c>
      <c r="E2311" s="1" t="s">
        <v>67</v>
      </c>
      <c r="F2311" s="9">
        <v>1260</v>
      </c>
      <c r="G2311" s="3">
        <v>460</v>
      </c>
      <c r="H2311" s="327">
        <v>40759</v>
      </c>
      <c r="I2311" s="3">
        <v>23.6</v>
      </c>
      <c r="J2311" s="3"/>
      <c r="K2311" s="3"/>
      <c r="L2311" s="327">
        <v>40361</v>
      </c>
      <c r="M2311" s="327">
        <v>40389</v>
      </c>
      <c r="N2311" s="319"/>
      <c r="O2311" s="319"/>
      <c r="P2311" s="301">
        <v>22.1</v>
      </c>
      <c r="Q2311" s="41"/>
      <c r="R2311">
        <v>22.4</v>
      </c>
      <c r="S2311"/>
      <c r="T2311" s="122">
        <v>39288</v>
      </c>
      <c r="U2311" s="10">
        <v>21.4</v>
      </c>
      <c r="V2311" s="201">
        <f t="shared" si="37"/>
        <v>3.5968094290949534E-2</v>
      </c>
      <c r="W2311" s="139">
        <v>1</v>
      </c>
      <c r="X2311" s="41"/>
      <c r="Y2311" s="9"/>
      <c r="Z2311" s="16"/>
      <c r="AA2311" s="127">
        <v>2004</v>
      </c>
      <c r="AB2311" s="4">
        <v>17</v>
      </c>
      <c r="AC2311" s="15" t="s">
        <v>64</v>
      </c>
      <c r="AD2311" s="135"/>
      <c r="AE2311" s="44"/>
      <c r="AF2311" s="44"/>
      <c r="AG2311" s="42"/>
      <c r="AH2311" s="43"/>
    </row>
    <row r="2312" spans="1:34" ht="13.5" customHeight="1" x14ac:dyDescent="0.2">
      <c r="A2312" s="41" t="s">
        <v>99</v>
      </c>
      <c r="B2312" s="3">
        <v>3</v>
      </c>
      <c r="C2312" s="2" t="s">
        <v>59</v>
      </c>
      <c r="D2312" s="1" t="s">
        <v>244</v>
      </c>
      <c r="E2312" s="1" t="s">
        <v>69</v>
      </c>
      <c r="F2312" s="9">
        <v>1261</v>
      </c>
      <c r="G2312" s="3">
        <v>458</v>
      </c>
      <c r="H2312" s="327">
        <v>40759</v>
      </c>
      <c r="I2312" s="3"/>
      <c r="J2312" s="3" t="s">
        <v>1198</v>
      </c>
      <c r="K2312" s="3" t="s">
        <v>1202</v>
      </c>
      <c r="L2312" s="327">
        <v>40361</v>
      </c>
      <c r="M2312" s="327">
        <v>40389</v>
      </c>
      <c r="N2312" s="319"/>
      <c r="O2312" s="319"/>
      <c r="P2312" s="301">
        <v>10</v>
      </c>
      <c r="Q2312" s="41"/>
      <c r="R2312">
        <v>20</v>
      </c>
      <c r="S2312"/>
      <c r="T2312" s="122">
        <v>39288</v>
      </c>
      <c r="U2312" s="10">
        <v>19.7</v>
      </c>
      <c r="V2312" s="201">
        <f t="shared" si="37"/>
        <v>3.0480517323291569E-2</v>
      </c>
      <c r="W2312" s="139">
        <v>1</v>
      </c>
      <c r="X2312" s="41"/>
      <c r="Y2312" s="9"/>
      <c r="Z2312" s="16"/>
      <c r="AA2312" s="127">
        <v>2004</v>
      </c>
      <c r="AB2312" s="4">
        <v>18.100000000000001</v>
      </c>
      <c r="AC2312" s="15" t="s">
        <v>64</v>
      </c>
      <c r="AD2312" s="135"/>
      <c r="AE2312" s="44"/>
      <c r="AF2312" s="44"/>
      <c r="AG2312" s="42"/>
      <c r="AH2312" s="43"/>
    </row>
    <row r="2313" spans="1:34" ht="13.5" customHeight="1" x14ac:dyDescent="0.2">
      <c r="A2313" s="2" t="s">
        <v>99</v>
      </c>
      <c r="B2313" s="3">
        <v>3</v>
      </c>
      <c r="C2313" s="2" t="s">
        <v>59</v>
      </c>
      <c r="D2313" s="1" t="s">
        <v>244</v>
      </c>
      <c r="E2313" s="1" t="s">
        <v>69</v>
      </c>
      <c r="F2313" s="9">
        <v>1262</v>
      </c>
      <c r="G2313" s="3">
        <v>459</v>
      </c>
      <c r="H2313" s="327">
        <v>40759</v>
      </c>
      <c r="I2313" s="3"/>
      <c r="J2313" s="3" t="s">
        <v>1198</v>
      </c>
      <c r="K2313" s="100" t="s">
        <v>1239</v>
      </c>
      <c r="L2313" s="327">
        <v>40361</v>
      </c>
      <c r="M2313" s="327">
        <v>40389</v>
      </c>
      <c r="N2313" s="319"/>
      <c r="O2313" s="319"/>
      <c r="P2313" s="301" t="s">
        <v>1145</v>
      </c>
      <c r="Q2313" s="41" t="s">
        <v>25</v>
      </c>
      <c r="R2313" t="s">
        <v>1145</v>
      </c>
      <c r="S2313"/>
      <c r="T2313" s="122">
        <v>39288</v>
      </c>
      <c r="U2313" s="10">
        <v>11.3</v>
      </c>
      <c r="V2313" s="201">
        <f t="shared" si="37"/>
        <v>1.0028749148422018E-2</v>
      </c>
      <c r="W2313" s="139">
        <v>1</v>
      </c>
      <c r="X2313" s="41"/>
      <c r="Y2313" s="9"/>
      <c r="Z2313" s="16"/>
      <c r="AA2313" s="127">
        <v>2004</v>
      </c>
      <c r="AB2313" s="4">
        <v>10.8</v>
      </c>
      <c r="AC2313" s="15" t="s">
        <v>64</v>
      </c>
      <c r="AD2313" s="135"/>
      <c r="AE2313" s="44"/>
      <c r="AF2313" s="44"/>
      <c r="AG2313" s="42"/>
      <c r="AH2313" s="43"/>
    </row>
    <row r="2314" spans="1:34" ht="13.5" customHeight="1" x14ac:dyDescent="0.2">
      <c r="A2314" s="2" t="s">
        <v>99</v>
      </c>
      <c r="B2314" s="3">
        <v>3</v>
      </c>
      <c r="C2314" s="2" t="s">
        <v>59</v>
      </c>
      <c r="D2314" s="1" t="s">
        <v>244</v>
      </c>
      <c r="E2314" s="1" t="s">
        <v>67</v>
      </c>
      <c r="F2314" s="9">
        <v>1263</v>
      </c>
      <c r="G2314" s="3">
        <v>455</v>
      </c>
      <c r="H2314" s="327">
        <v>40759</v>
      </c>
      <c r="I2314" s="3">
        <v>19.8</v>
      </c>
      <c r="J2314" s="3"/>
      <c r="K2314" s="3"/>
      <c r="L2314" s="327">
        <v>40361</v>
      </c>
      <c r="M2314" s="327">
        <v>40389</v>
      </c>
      <c r="N2314" s="319"/>
      <c r="O2314" s="319"/>
      <c r="P2314" s="301">
        <v>18.3</v>
      </c>
      <c r="Q2314" s="41"/>
      <c r="R2314">
        <v>18.600000000000001</v>
      </c>
      <c r="S2314"/>
      <c r="T2314" s="122">
        <v>39288</v>
      </c>
      <c r="U2314" s="10">
        <v>16.600000000000001</v>
      </c>
      <c r="V2314" s="201">
        <f t="shared" si="37"/>
        <v>2.1642431790580091E-2</v>
      </c>
      <c r="W2314" s="139">
        <v>1</v>
      </c>
      <c r="X2314" s="41"/>
      <c r="Y2314" s="9"/>
      <c r="Z2314" s="16" t="s">
        <v>745</v>
      </c>
      <c r="AA2314" s="127">
        <v>2004</v>
      </c>
      <c r="AB2314" s="4">
        <v>12.1</v>
      </c>
      <c r="AC2314" s="15" t="s">
        <v>64</v>
      </c>
      <c r="AD2314" s="135"/>
      <c r="AE2314" s="44"/>
      <c r="AF2314" s="44"/>
      <c r="AG2314" s="42"/>
      <c r="AH2314" s="43"/>
    </row>
    <row r="2315" spans="1:34" ht="13.5" customHeight="1" x14ac:dyDescent="0.2">
      <c r="A2315" s="2" t="s">
        <v>99</v>
      </c>
      <c r="B2315" s="3">
        <v>3</v>
      </c>
      <c r="C2315" s="2"/>
      <c r="D2315" s="1" t="s">
        <v>244</v>
      </c>
      <c r="E2315" s="1" t="s">
        <v>60</v>
      </c>
      <c r="F2315" s="9">
        <v>1062</v>
      </c>
      <c r="G2315" s="3"/>
      <c r="H2315" s="327">
        <v>40759</v>
      </c>
      <c r="I2315" s="3">
        <v>12.2</v>
      </c>
      <c r="J2315" s="3"/>
      <c r="K2315" s="100" t="s">
        <v>1290</v>
      </c>
      <c r="L2315" s="327"/>
      <c r="M2315" s="327"/>
      <c r="N2315" s="319"/>
      <c r="O2315" s="319"/>
      <c r="P2315" s="301"/>
      <c r="Q2315" s="41"/>
      <c r="R2315"/>
      <c r="S2315"/>
      <c r="T2315" s="122"/>
      <c r="U2315" s="10"/>
      <c r="V2315" s="201"/>
      <c r="W2315" s="139"/>
      <c r="X2315" s="41"/>
      <c r="Y2315" s="9"/>
      <c r="Z2315" s="16"/>
      <c r="AA2315" s="127"/>
      <c r="AB2315" s="4"/>
      <c r="AC2315" s="15"/>
      <c r="AD2315" s="135"/>
      <c r="AE2315" s="44"/>
      <c r="AF2315" s="44"/>
      <c r="AG2315" s="42"/>
      <c r="AH2315" s="43"/>
    </row>
    <row r="2316" spans="1:34" ht="13.5" customHeight="1" x14ac:dyDescent="0.2">
      <c r="A2316" s="41" t="s">
        <v>99</v>
      </c>
      <c r="B2316" s="3">
        <v>3</v>
      </c>
      <c r="C2316" s="2" t="s">
        <v>27</v>
      </c>
      <c r="D2316" s="1" t="s">
        <v>293</v>
      </c>
      <c r="E2316" s="1" t="s">
        <v>69</v>
      </c>
      <c r="F2316" s="3">
        <v>444</v>
      </c>
      <c r="G2316" s="3"/>
      <c r="H2316" s="327">
        <v>40759</v>
      </c>
      <c r="I2316" s="3"/>
      <c r="J2316" s="3"/>
      <c r="K2316" s="100" t="s">
        <v>1199</v>
      </c>
      <c r="L2316" s="327">
        <v>40361</v>
      </c>
      <c r="M2316" s="327">
        <v>40389</v>
      </c>
      <c r="N2316" s="339"/>
      <c r="O2316" s="339"/>
      <c r="P2316" s="301" t="s">
        <v>1145</v>
      </c>
      <c r="Q2316" s="41" t="s">
        <v>25</v>
      </c>
      <c r="R2316" t="s">
        <v>1145</v>
      </c>
      <c r="S2316"/>
      <c r="T2316" s="122">
        <v>39288</v>
      </c>
      <c r="U2316" s="10">
        <v>12.2</v>
      </c>
      <c r="V2316" s="201">
        <f t="shared" si="37"/>
        <v>1.1689866264007618E-2</v>
      </c>
      <c r="W2316" s="139">
        <v>0</v>
      </c>
      <c r="X2316" s="41" t="s">
        <v>25</v>
      </c>
      <c r="Y2316" s="9"/>
      <c r="Z2316" s="16"/>
      <c r="AA2316" s="127">
        <v>2004</v>
      </c>
      <c r="AB2316" s="4">
        <v>12.4</v>
      </c>
      <c r="AC2316" s="15" t="s">
        <v>64</v>
      </c>
      <c r="AD2316" s="135"/>
      <c r="AE2316" s="44"/>
      <c r="AF2316" s="44"/>
      <c r="AG2316" s="42"/>
      <c r="AH2316" s="43"/>
    </row>
    <row r="2317" spans="1:34" ht="13.5" customHeight="1" x14ac:dyDescent="0.2">
      <c r="A2317" s="2" t="s">
        <v>99</v>
      </c>
      <c r="B2317" s="3">
        <v>3</v>
      </c>
      <c r="C2317" s="2" t="s">
        <v>27</v>
      </c>
      <c r="D2317" s="1" t="s">
        <v>293</v>
      </c>
      <c r="E2317" s="1" t="s">
        <v>23</v>
      </c>
      <c r="F2317" s="3">
        <v>445</v>
      </c>
      <c r="G2317" s="3"/>
      <c r="H2317" s="327">
        <v>40759</v>
      </c>
      <c r="I2317" s="3"/>
      <c r="J2317" s="3"/>
      <c r="K2317" s="100" t="s">
        <v>1199</v>
      </c>
      <c r="L2317" s="327">
        <v>40361</v>
      </c>
      <c r="M2317" s="327">
        <v>40389</v>
      </c>
      <c r="N2317" s="339"/>
      <c r="O2317" s="339"/>
      <c r="P2317" s="301" t="s">
        <v>1145</v>
      </c>
      <c r="Q2317" s="41" t="s">
        <v>694</v>
      </c>
      <c r="R2317" t="s">
        <v>1145</v>
      </c>
      <c r="S2317"/>
      <c r="T2317" s="122">
        <v>39288</v>
      </c>
      <c r="U2317" s="10"/>
      <c r="V2317" s="201">
        <f t="shared" si="37"/>
        <v>0</v>
      </c>
      <c r="W2317" s="139">
        <v>0</v>
      </c>
      <c r="X2317" s="41" t="s">
        <v>694</v>
      </c>
      <c r="Y2317" s="9"/>
      <c r="Z2317" s="16" t="s">
        <v>747</v>
      </c>
      <c r="AA2317" s="127">
        <v>2004</v>
      </c>
      <c r="AB2317" s="4">
        <v>10.3</v>
      </c>
      <c r="AC2317" s="15" t="s">
        <v>64</v>
      </c>
      <c r="AD2317" s="135"/>
      <c r="AE2317" s="44"/>
      <c r="AF2317" s="44"/>
      <c r="AG2317" s="42"/>
      <c r="AH2317" s="43"/>
    </row>
    <row r="2318" spans="1:34" ht="13.5" customHeight="1" x14ac:dyDescent="0.2">
      <c r="A2318" s="2" t="s">
        <v>99</v>
      </c>
      <c r="B2318" s="3">
        <v>3</v>
      </c>
      <c r="C2318" s="2" t="s">
        <v>27</v>
      </c>
      <c r="D2318" s="1" t="s">
        <v>293</v>
      </c>
      <c r="E2318" s="1" t="s">
        <v>60</v>
      </c>
      <c r="F2318" s="3">
        <v>451</v>
      </c>
      <c r="G2318" s="3"/>
      <c r="H2318" s="327">
        <v>40759</v>
      </c>
      <c r="I2318" s="3"/>
      <c r="J2318" s="3"/>
      <c r="K2318" s="100" t="s">
        <v>1199</v>
      </c>
      <c r="L2318" s="327">
        <v>40361</v>
      </c>
      <c r="M2318" s="327">
        <v>40389</v>
      </c>
      <c r="N2318" s="339"/>
      <c r="O2318" s="339"/>
      <c r="P2318" s="301" t="s">
        <v>1145</v>
      </c>
      <c r="Q2318" s="41" t="s">
        <v>694</v>
      </c>
      <c r="R2318" t="s">
        <v>1145</v>
      </c>
      <c r="S2318"/>
      <c r="T2318" s="122">
        <v>39288</v>
      </c>
      <c r="U2318" s="10"/>
      <c r="V2318" s="201">
        <f t="shared" ref="V2318:V2387" si="38" xml:space="preserve"> PI()*(U2318/2)^2/10000</f>
        <v>0</v>
      </c>
      <c r="W2318" s="139">
        <v>0</v>
      </c>
      <c r="X2318" s="41" t="s">
        <v>694</v>
      </c>
      <c r="Y2318" s="9"/>
      <c r="Z2318" s="16" t="s">
        <v>447</v>
      </c>
      <c r="AA2318" s="127">
        <v>2004</v>
      </c>
      <c r="AB2318" s="4">
        <v>11.3</v>
      </c>
      <c r="AC2318" s="15" t="s">
        <v>25</v>
      </c>
      <c r="AD2318" s="135"/>
      <c r="AE2318" s="44"/>
      <c r="AF2318" s="44"/>
      <c r="AG2318" s="42"/>
      <c r="AH2318" s="43"/>
    </row>
    <row r="2319" spans="1:34" ht="13.5" customHeight="1" x14ac:dyDescent="0.2">
      <c r="A2319" s="41" t="s">
        <v>99</v>
      </c>
      <c r="B2319" s="3">
        <v>3</v>
      </c>
      <c r="C2319" s="2" t="s">
        <v>27</v>
      </c>
      <c r="D2319" s="1" t="s">
        <v>293</v>
      </c>
      <c r="E2319" s="1" t="s">
        <v>37</v>
      </c>
      <c r="F2319" s="3">
        <v>452</v>
      </c>
      <c r="G2319" s="3"/>
      <c r="H2319" s="327">
        <v>40759</v>
      </c>
      <c r="I2319" s="3"/>
      <c r="J2319" s="3"/>
      <c r="K2319" s="100" t="s">
        <v>1199</v>
      </c>
      <c r="L2319" s="327">
        <v>40361</v>
      </c>
      <c r="M2319" s="327">
        <v>40389</v>
      </c>
      <c r="N2319" s="339"/>
      <c r="O2319" s="339"/>
      <c r="P2319" s="301" t="s">
        <v>1145</v>
      </c>
      <c r="Q2319" s="41" t="s">
        <v>25</v>
      </c>
      <c r="R2319" t="s">
        <v>1145</v>
      </c>
      <c r="S2319"/>
      <c r="T2319" s="122">
        <v>39288</v>
      </c>
      <c r="U2319" s="10">
        <v>17.8</v>
      </c>
      <c r="V2319" s="201">
        <f t="shared" si="38"/>
        <v>2.4884555409084755E-2</v>
      </c>
      <c r="W2319" s="139">
        <v>0</v>
      </c>
      <c r="X2319" s="41" t="s">
        <v>25</v>
      </c>
      <c r="Y2319" s="9"/>
      <c r="Z2319" s="16"/>
      <c r="AA2319" s="127">
        <v>2004</v>
      </c>
      <c r="AB2319" s="4">
        <v>17.5</v>
      </c>
      <c r="AC2319" s="15" t="s">
        <v>64</v>
      </c>
      <c r="AD2319" s="135"/>
      <c r="AE2319" s="44"/>
      <c r="AF2319" s="44"/>
      <c r="AG2319" s="42"/>
      <c r="AH2319" s="43"/>
    </row>
    <row r="2320" spans="1:34" ht="13.5" customHeight="1" x14ac:dyDescent="0.2">
      <c r="A2320" s="2" t="s">
        <v>99</v>
      </c>
      <c r="B2320" s="3">
        <v>3</v>
      </c>
      <c r="C2320" s="2"/>
      <c r="D2320" s="1" t="s">
        <v>293</v>
      </c>
      <c r="E2320" s="1" t="s">
        <v>22</v>
      </c>
      <c r="F2320" s="3">
        <v>1183</v>
      </c>
      <c r="G2320" s="3"/>
      <c r="H2320" s="327">
        <v>40759</v>
      </c>
      <c r="I2320" s="3">
        <v>10.1</v>
      </c>
      <c r="J2320" s="3"/>
      <c r="K2320" s="100"/>
      <c r="L2320" s="327">
        <v>40361</v>
      </c>
      <c r="M2320" s="327">
        <v>40389</v>
      </c>
      <c r="N2320" s="339"/>
      <c r="O2320" s="339"/>
      <c r="P2320" s="301">
        <v>9.9</v>
      </c>
      <c r="Q2320" s="41"/>
      <c r="R2320">
        <v>10</v>
      </c>
      <c r="S2320"/>
      <c r="T2320" s="122">
        <v>39288</v>
      </c>
      <c r="U2320" s="10">
        <v>10.1</v>
      </c>
      <c r="V2320" s="201">
        <f t="shared" si="38"/>
        <v>8.0118466648173691E-3</v>
      </c>
      <c r="W2320" s="139">
        <v>1</v>
      </c>
      <c r="X2320" s="41"/>
      <c r="Y2320" s="9"/>
      <c r="Z2320" s="16"/>
      <c r="AA2320" s="127"/>
      <c r="AB2320" s="4"/>
      <c r="AC2320" s="15"/>
      <c r="AD2320" s="135"/>
      <c r="AE2320" s="44"/>
      <c r="AF2320" s="44"/>
      <c r="AG2320" s="42"/>
      <c r="AH2320" s="43"/>
    </row>
    <row r="2321" spans="1:43" ht="13.5" customHeight="1" x14ac:dyDescent="0.2">
      <c r="A2321" s="41" t="s">
        <v>99</v>
      </c>
      <c r="B2321" s="3">
        <v>3</v>
      </c>
      <c r="C2321" s="2" t="s">
        <v>27</v>
      </c>
      <c r="D2321" s="1" t="s">
        <v>293</v>
      </c>
      <c r="E2321" s="1" t="s">
        <v>60</v>
      </c>
      <c r="F2321" s="9">
        <v>1264</v>
      </c>
      <c r="G2321" s="3">
        <v>450</v>
      </c>
      <c r="H2321" s="327">
        <v>40759</v>
      </c>
      <c r="I2321" s="3">
        <v>15.8</v>
      </c>
      <c r="J2321" s="3"/>
      <c r="K2321" s="3"/>
      <c r="L2321" s="327">
        <v>40361</v>
      </c>
      <c r="M2321" s="327">
        <v>40389</v>
      </c>
      <c r="N2321" s="319"/>
      <c r="O2321" s="319"/>
      <c r="P2321" s="301">
        <v>15.1</v>
      </c>
      <c r="Q2321" s="41"/>
      <c r="R2321">
        <v>15</v>
      </c>
      <c r="S2321"/>
      <c r="T2321" s="122">
        <v>39288</v>
      </c>
      <c r="U2321" s="10">
        <v>14</v>
      </c>
      <c r="V2321" s="201">
        <f t="shared" si="38"/>
        <v>1.5393804002589986E-2</v>
      </c>
      <c r="W2321" s="139">
        <v>1</v>
      </c>
      <c r="X2321" s="41"/>
      <c r="Y2321" s="9">
        <v>2</v>
      </c>
      <c r="Z2321" s="16"/>
      <c r="AA2321" s="127">
        <v>2004</v>
      </c>
      <c r="AB2321" s="4">
        <v>11.1</v>
      </c>
      <c r="AC2321" s="15" t="s">
        <v>64</v>
      </c>
      <c r="AD2321" s="135"/>
      <c r="AE2321" s="44"/>
      <c r="AF2321" s="44"/>
      <c r="AG2321" s="42"/>
      <c r="AH2321" s="43"/>
    </row>
    <row r="2322" spans="1:43" ht="13.5" customHeight="1" x14ac:dyDescent="0.2">
      <c r="A2322" s="2" t="s">
        <v>99</v>
      </c>
      <c r="B2322" s="3">
        <v>3</v>
      </c>
      <c r="C2322" s="2" t="s">
        <v>27</v>
      </c>
      <c r="D2322" s="1" t="s">
        <v>293</v>
      </c>
      <c r="E2322" s="1" t="s">
        <v>67</v>
      </c>
      <c r="F2322" s="9">
        <v>1265</v>
      </c>
      <c r="G2322" s="3">
        <v>437</v>
      </c>
      <c r="H2322" s="327">
        <v>40759</v>
      </c>
      <c r="I2322" s="3">
        <v>17.100000000000001</v>
      </c>
      <c r="J2322" s="3"/>
      <c r="K2322" s="100"/>
      <c r="L2322" s="327">
        <v>40361</v>
      </c>
      <c r="M2322" s="327">
        <v>40389</v>
      </c>
      <c r="N2322" s="319"/>
      <c r="O2322" s="319"/>
      <c r="P2322" s="301">
        <v>16.600000000000001</v>
      </c>
      <c r="Q2322" s="41"/>
      <c r="R2322">
        <v>16.7</v>
      </c>
      <c r="S2322"/>
      <c r="T2322" s="122">
        <v>39288</v>
      </c>
      <c r="U2322" s="10">
        <v>16.2</v>
      </c>
      <c r="V2322" s="201">
        <f t="shared" si="38"/>
        <v>2.0611989400202632E-2</v>
      </c>
      <c r="W2322" s="139">
        <v>1</v>
      </c>
      <c r="X2322" s="41"/>
      <c r="Y2322" s="9"/>
      <c r="Z2322" s="16"/>
      <c r="AA2322" s="127">
        <v>2004</v>
      </c>
      <c r="AB2322" s="4">
        <v>13.5</v>
      </c>
      <c r="AC2322" s="15" t="s">
        <v>64</v>
      </c>
      <c r="AD2322" s="135"/>
      <c r="AE2322" s="44"/>
      <c r="AF2322" s="44"/>
      <c r="AG2322" s="42"/>
      <c r="AH2322" s="43"/>
    </row>
    <row r="2323" spans="1:43" ht="13.5" customHeight="1" x14ac:dyDescent="0.2">
      <c r="A2323" s="41" t="s">
        <v>99</v>
      </c>
      <c r="B2323" s="3">
        <v>3</v>
      </c>
      <c r="C2323" s="2" t="s">
        <v>27</v>
      </c>
      <c r="D2323" s="1" t="s">
        <v>293</v>
      </c>
      <c r="E2323" s="1" t="s">
        <v>67</v>
      </c>
      <c r="F2323" s="9">
        <v>1266</v>
      </c>
      <c r="G2323" s="3">
        <v>438</v>
      </c>
      <c r="H2323" s="327">
        <v>40759</v>
      </c>
      <c r="I2323" s="3">
        <v>15</v>
      </c>
      <c r="J2323" s="3"/>
      <c r="K2323" s="100"/>
      <c r="L2323" s="327">
        <v>40361</v>
      </c>
      <c r="M2323" s="327">
        <v>40389</v>
      </c>
      <c r="N2323" s="319"/>
      <c r="O2323" s="319"/>
      <c r="P2323" s="301">
        <v>14.8</v>
      </c>
      <c r="Q2323" s="41"/>
      <c r="R2323">
        <v>14.7</v>
      </c>
      <c r="S2323"/>
      <c r="T2323" s="122">
        <v>39288</v>
      </c>
      <c r="U2323" s="10">
        <v>14</v>
      </c>
      <c r="V2323" s="201">
        <f t="shared" si="38"/>
        <v>1.5393804002589986E-2</v>
      </c>
      <c r="W2323" s="139">
        <v>1</v>
      </c>
      <c r="X2323" s="41"/>
      <c r="Y2323" s="9"/>
      <c r="Z2323" s="16" t="s">
        <v>411</v>
      </c>
      <c r="AA2323" s="127">
        <v>2004</v>
      </c>
      <c r="AB2323" s="4">
        <v>11.4</v>
      </c>
      <c r="AC2323" s="15" t="s">
        <v>64</v>
      </c>
      <c r="AD2323" s="135"/>
      <c r="AE2323" s="44"/>
      <c r="AF2323" s="44"/>
      <c r="AG2323" s="42"/>
      <c r="AH2323" s="43"/>
    </row>
    <row r="2324" spans="1:43" ht="13.5" customHeight="1" x14ac:dyDescent="0.2">
      <c r="A2324" s="2" t="s">
        <v>99</v>
      </c>
      <c r="B2324" s="3">
        <v>3</v>
      </c>
      <c r="C2324" s="2" t="s">
        <v>27</v>
      </c>
      <c r="D2324" s="1" t="s">
        <v>293</v>
      </c>
      <c r="E2324" s="1" t="s">
        <v>67</v>
      </c>
      <c r="F2324" s="9">
        <v>1267</v>
      </c>
      <c r="G2324" s="3">
        <v>453</v>
      </c>
      <c r="H2324" s="327">
        <v>40759</v>
      </c>
      <c r="I2324" s="3">
        <v>22.4</v>
      </c>
      <c r="J2324" s="3"/>
      <c r="K2324" s="3"/>
      <c r="L2324" s="327">
        <v>40361</v>
      </c>
      <c r="M2324" s="327">
        <v>40389</v>
      </c>
      <c r="N2324" s="319"/>
      <c r="O2324" s="319"/>
      <c r="P2324" s="301">
        <v>21.3</v>
      </c>
      <c r="Q2324" s="41"/>
      <c r="R2324">
        <v>21.5</v>
      </c>
      <c r="S2324"/>
      <c r="T2324" s="122">
        <v>39288</v>
      </c>
      <c r="U2324" s="10">
        <v>20.399999999999999</v>
      </c>
      <c r="V2324" s="201">
        <f t="shared" si="38"/>
        <v>3.2685129967948208E-2</v>
      </c>
      <c r="W2324" s="139">
        <v>1</v>
      </c>
      <c r="X2324" s="41"/>
      <c r="Y2324" s="9"/>
      <c r="Z2324" s="16" t="s">
        <v>749</v>
      </c>
      <c r="AA2324" s="127">
        <v>2004</v>
      </c>
      <c r="AB2324" s="4">
        <v>15.5</v>
      </c>
      <c r="AC2324" s="15" t="s">
        <v>64</v>
      </c>
      <c r="AD2324" s="135"/>
      <c r="AE2324" s="44"/>
      <c r="AF2324" s="44"/>
      <c r="AG2324" s="42"/>
      <c r="AH2324" s="43"/>
      <c r="AI2324" s="110"/>
      <c r="AJ2324" s="110"/>
      <c r="AK2324" s="110"/>
      <c r="AL2324" s="110"/>
      <c r="AM2324" s="110"/>
      <c r="AN2324" s="110"/>
      <c r="AO2324" s="9"/>
      <c r="AP2324" s="9"/>
      <c r="AQ2324" s="9"/>
    </row>
    <row r="2325" spans="1:43" ht="13.5" customHeight="1" x14ac:dyDescent="0.2">
      <c r="A2325" s="41" t="s">
        <v>99</v>
      </c>
      <c r="B2325" s="3">
        <v>3</v>
      </c>
      <c r="C2325" s="2" t="s">
        <v>27</v>
      </c>
      <c r="D2325" s="1" t="s">
        <v>293</v>
      </c>
      <c r="E2325" s="1" t="s">
        <v>28</v>
      </c>
      <c r="F2325" s="9">
        <v>1268</v>
      </c>
      <c r="G2325" s="3">
        <v>448</v>
      </c>
      <c r="H2325" s="327">
        <v>40759</v>
      </c>
      <c r="I2325" s="3">
        <v>24.6</v>
      </c>
      <c r="J2325" s="3"/>
      <c r="K2325" s="3"/>
      <c r="L2325" s="327">
        <v>40361</v>
      </c>
      <c r="M2325" s="327">
        <v>40389</v>
      </c>
      <c r="N2325" s="319"/>
      <c r="O2325" s="319"/>
      <c r="P2325" s="301">
        <v>24.7</v>
      </c>
      <c r="Q2325" s="41"/>
      <c r="R2325">
        <v>24.6</v>
      </c>
      <c r="S2325"/>
      <c r="T2325" s="122">
        <v>39288</v>
      </c>
      <c r="U2325" s="10">
        <v>23.8</v>
      </c>
      <c r="V2325" s="201">
        <f t="shared" si="38"/>
        <v>4.4488093567485065E-2</v>
      </c>
      <c r="W2325" s="139">
        <v>1</v>
      </c>
      <c r="X2325" s="41"/>
      <c r="Y2325" s="9"/>
      <c r="Z2325" s="16" t="s">
        <v>748</v>
      </c>
      <c r="AA2325" s="127">
        <v>2004</v>
      </c>
      <c r="AB2325" s="4">
        <v>21.1</v>
      </c>
      <c r="AC2325" s="15" t="s">
        <v>64</v>
      </c>
      <c r="AD2325" s="135"/>
      <c r="AE2325" s="44"/>
      <c r="AF2325" s="44"/>
      <c r="AG2325" s="42"/>
      <c r="AH2325" s="43"/>
    </row>
    <row r="2326" spans="1:43" ht="13.5" customHeight="1" x14ac:dyDescent="0.2">
      <c r="A2326" s="2" t="s">
        <v>99</v>
      </c>
      <c r="B2326" s="3">
        <v>3</v>
      </c>
      <c r="C2326" s="2" t="s">
        <v>27</v>
      </c>
      <c r="D2326" s="1" t="s">
        <v>293</v>
      </c>
      <c r="E2326" s="1" t="s">
        <v>22</v>
      </c>
      <c r="F2326" s="9">
        <v>1269</v>
      </c>
      <c r="G2326" s="3">
        <v>449</v>
      </c>
      <c r="H2326" s="327">
        <v>40759</v>
      </c>
      <c r="I2326" s="3">
        <v>25.7</v>
      </c>
      <c r="J2326" s="3"/>
      <c r="K2326" s="3"/>
      <c r="L2326" s="327">
        <v>40361</v>
      </c>
      <c r="M2326" s="327">
        <v>40389</v>
      </c>
      <c r="N2326" s="319"/>
      <c r="O2326" s="319"/>
      <c r="P2326" s="301">
        <v>28.5</v>
      </c>
      <c r="Q2326" s="41" t="s">
        <v>1177</v>
      </c>
      <c r="R2326">
        <v>28.8</v>
      </c>
      <c r="S2326"/>
      <c r="T2326" s="122">
        <v>39288</v>
      </c>
      <c r="U2326" s="10">
        <v>23</v>
      </c>
      <c r="V2326" s="201">
        <f t="shared" si="38"/>
        <v>4.154756284372501E-2</v>
      </c>
      <c r="W2326" s="139">
        <v>1</v>
      </c>
      <c r="X2326" s="41"/>
      <c r="Y2326" s="9"/>
      <c r="Z2326" s="16"/>
      <c r="AA2326" s="127">
        <v>2004</v>
      </c>
      <c r="AB2326" s="4">
        <v>19.100000000000001</v>
      </c>
      <c r="AC2326" s="15" t="s">
        <v>64</v>
      </c>
      <c r="AD2326" s="135"/>
      <c r="AE2326" s="44"/>
      <c r="AF2326" s="44"/>
      <c r="AG2326" s="42"/>
      <c r="AH2326" s="43"/>
    </row>
    <row r="2327" spans="1:43" ht="13.5" customHeight="1" x14ac:dyDescent="0.2">
      <c r="A2327" s="41" t="s">
        <v>99</v>
      </c>
      <c r="B2327" s="3">
        <v>3</v>
      </c>
      <c r="C2327" s="2" t="s">
        <v>27</v>
      </c>
      <c r="D2327" s="1" t="s">
        <v>293</v>
      </c>
      <c r="E2327" s="1" t="s">
        <v>22</v>
      </c>
      <c r="F2327" s="9">
        <v>1270</v>
      </c>
      <c r="G2327" s="3">
        <v>446</v>
      </c>
      <c r="H2327" s="327">
        <v>40759</v>
      </c>
      <c r="I2327" s="3">
        <v>16.8</v>
      </c>
      <c r="J2327" s="3"/>
      <c r="K2327" s="3"/>
      <c r="L2327" s="327">
        <v>40361</v>
      </c>
      <c r="M2327" s="327">
        <v>40389</v>
      </c>
      <c r="N2327" s="319"/>
      <c r="O2327" s="319"/>
      <c r="P2327" s="301">
        <v>16.899999999999999</v>
      </c>
      <c r="Q2327" s="41"/>
      <c r="R2327">
        <v>17.100000000000001</v>
      </c>
      <c r="S2327"/>
      <c r="T2327" s="122">
        <v>39288</v>
      </c>
      <c r="U2327" s="10">
        <v>16.100000000000001</v>
      </c>
      <c r="V2327" s="201">
        <f t="shared" si="38"/>
        <v>2.035830579342526E-2</v>
      </c>
      <c r="W2327" s="139">
        <v>1</v>
      </c>
      <c r="X2327" s="41"/>
      <c r="Y2327" s="9"/>
      <c r="Z2327" s="16"/>
      <c r="AA2327" s="127">
        <v>2004</v>
      </c>
      <c r="AB2327" s="4">
        <v>13.8</v>
      </c>
      <c r="AC2327" s="15" t="s">
        <v>64</v>
      </c>
      <c r="AD2327" s="135"/>
      <c r="AE2327" s="44"/>
      <c r="AF2327" s="44"/>
      <c r="AG2327" s="42"/>
      <c r="AH2327" s="43"/>
    </row>
    <row r="2328" spans="1:43" ht="13.5" customHeight="1" x14ac:dyDescent="0.2">
      <c r="A2328" s="2" t="s">
        <v>99</v>
      </c>
      <c r="B2328" s="3">
        <v>3</v>
      </c>
      <c r="C2328" s="2" t="s">
        <v>27</v>
      </c>
      <c r="D2328" s="1" t="s">
        <v>293</v>
      </c>
      <c r="E2328" s="1" t="s">
        <v>22</v>
      </c>
      <c r="F2328" s="9">
        <v>1271</v>
      </c>
      <c r="G2328" s="3">
        <v>447</v>
      </c>
      <c r="H2328" s="327">
        <v>40759</v>
      </c>
      <c r="I2328" s="3">
        <v>14.2</v>
      </c>
      <c r="J2328" s="3"/>
      <c r="K2328" s="3"/>
      <c r="L2328" s="327">
        <v>40361</v>
      </c>
      <c r="M2328" s="327">
        <v>40389</v>
      </c>
      <c r="N2328" s="319"/>
      <c r="O2328" s="319"/>
      <c r="P2328" s="301">
        <v>13.7</v>
      </c>
      <c r="Q2328" s="41"/>
      <c r="R2328">
        <v>13.8</v>
      </c>
      <c r="S2328"/>
      <c r="T2328" s="122">
        <v>39288</v>
      </c>
      <c r="U2328" s="10">
        <v>13.4</v>
      </c>
      <c r="V2328" s="201">
        <f t="shared" si="38"/>
        <v>1.4102609421964582E-2</v>
      </c>
      <c r="W2328" s="139">
        <v>1</v>
      </c>
      <c r="X2328" s="41"/>
      <c r="Y2328" s="9"/>
      <c r="Z2328" s="16"/>
      <c r="AA2328" s="127">
        <v>2004</v>
      </c>
      <c r="AB2328" s="4">
        <v>11.4</v>
      </c>
      <c r="AC2328" s="15" t="s">
        <v>64</v>
      </c>
      <c r="AD2328" s="135"/>
      <c r="AE2328" s="44"/>
      <c r="AF2328" s="44"/>
      <c r="AG2328" s="42"/>
      <c r="AH2328" s="43"/>
    </row>
    <row r="2329" spans="1:43" ht="13.5" customHeight="1" x14ac:dyDescent="0.2">
      <c r="A2329" s="41" t="s">
        <v>99</v>
      </c>
      <c r="B2329" s="3">
        <v>3</v>
      </c>
      <c r="C2329" s="2" t="s">
        <v>27</v>
      </c>
      <c r="D2329" s="1" t="s">
        <v>293</v>
      </c>
      <c r="E2329" s="1" t="s">
        <v>22</v>
      </c>
      <c r="F2329" s="9">
        <v>1272</v>
      </c>
      <c r="G2329" s="3">
        <v>442</v>
      </c>
      <c r="H2329" s="327">
        <v>40759</v>
      </c>
      <c r="I2329" s="3">
        <v>21.8</v>
      </c>
      <c r="J2329" s="3"/>
      <c r="K2329" s="3"/>
      <c r="L2329" s="327">
        <v>40361</v>
      </c>
      <c r="M2329" s="327">
        <v>40389</v>
      </c>
      <c r="N2329" s="319"/>
      <c r="O2329" s="319"/>
      <c r="P2329" s="301">
        <v>21.3</v>
      </c>
      <c r="Q2329" s="41"/>
      <c r="R2329">
        <v>21.3</v>
      </c>
      <c r="S2329"/>
      <c r="T2329" s="122">
        <v>39288</v>
      </c>
      <c r="U2329" s="10">
        <v>18.100000000000001</v>
      </c>
      <c r="V2329" s="201">
        <f t="shared" si="38"/>
        <v>2.5730429231063806E-2</v>
      </c>
      <c r="W2329" s="139">
        <v>1</v>
      </c>
      <c r="X2329" s="41"/>
      <c r="Y2329" s="9"/>
      <c r="Z2329" s="16"/>
      <c r="AA2329" s="127">
        <v>2004</v>
      </c>
      <c r="AB2329" s="4">
        <v>16.8</v>
      </c>
      <c r="AC2329" s="15" t="s">
        <v>64</v>
      </c>
      <c r="AD2329" s="135"/>
      <c r="AE2329" s="44"/>
      <c r="AF2329" s="44"/>
      <c r="AG2329" s="42"/>
      <c r="AH2329" s="43"/>
    </row>
    <row r="2330" spans="1:43" ht="13.5" customHeight="1" x14ac:dyDescent="0.2">
      <c r="A2330" s="2" t="s">
        <v>99</v>
      </c>
      <c r="B2330" s="3">
        <v>3</v>
      </c>
      <c r="C2330" s="2" t="s">
        <v>27</v>
      </c>
      <c r="D2330" s="1" t="s">
        <v>293</v>
      </c>
      <c r="E2330" s="1" t="s">
        <v>21</v>
      </c>
      <c r="F2330" s="9">
        <v>1273</v>
      </c>
      <c r="G2330" s="3">
        <v>443</v>
      </c>
      <c r="H2330" s="327">
        <v>40759</v>
      </c>
      <c r="I2330" s="3">
        <v>17.899999999999999</v>
      </c>
      <c r="J2330" s="3"/>
      <c r="K2330" s="100" t="s">
        <v>1622</v>
      </c>
      <c r="L2330" s="327">
        <v>40361</v>
      </c>
      <c r="M2330" s="327">
        <v>40389</v>
      </c>
      <c r="N2330" s="319"/>
      <c r="O2330" s="319"/>
      <c r="P2330" s="301">
        <v>17</v>
      </c>
      <c r="Q2330" s="41"/>
      <c r="R2330">
        <v>17.2</v>
      </c>
      <c r="S2330"/>
      <c r="T2330" s="122">
        <v>39288</v>
      </c>
      <c r="U2330" s="10">
        <v>16</v>
      </c>
      <c r="V2330" s="201">
        <f t="shared" si="38"/>
        <v>2.0106192982974676E-2</v>
      </c>
      <c r="W2330" s="139">
        <v>1</v>
      </c>
      <c r="X2330" s="41"/>
      <c r="Y2330" s="9"/>
      <c r="Z2330" s="16"/>
      <c r="AA2330" s="127">
        <v>2004</v>
      </c>
      <c r="AB2330" s="4">
        <v>13</v>
      </c>
      <c r="AC2330" s="15" t="s">
        <v>64</v>
      </c>
      <c r="AD2330" s="135"/>
      <c r="AE2330" s="44"/>
      <c r="AF2330" s="44"/>
      <c r="AG2330" s="42"/>
      <c r="AH2330" s="43"/>
    </row>
    <row r="2331" spans="1:43" ht="13.5" customHeight="1" x14ac:dyDescent="0.2">
      <c r="A2331" s="2" t="s">
        <v>99</v>
      </c>
      <c r="B2331" s="3">
        <v>3</v>
      </c>
      <c r="C2331" s="2" t="s">
        <v>27</v>
      </c>
      <c r="D2331" s="1" t="s">
        <v>293</v>
      </c>
      <c r="E2331" s="1" t="s">
        <v>60</v>
      </c>
      <c r="F2331" s="9">
        <v>1274</v>
      </c>
      <c r="G2331" s="3">
        <v>439</v>
      </c>
      <c r="H2331" s="327">
        <v>40759</v>
      </c>
      <c r="I2331" s="3">
        <v>14.9</v>
      </c>
      <c r="J2331" s="3"/>
      <c r="K2331" s="3"/>
      <c r="L2331" s="327">
        <v>40361</v>
      </c>
      <c r="M2331" s="327">
        <v>40389</v>
      </c>
      <c r="N2331" s="319"/>
      <c r="O2331" s="319"/>
      <c r="P2331" s="301">
        <v>14.5</v>
      </c>
      <c r="Q2331" s="41"/>
      <c r="R2331">
        <v>14.6</v>
      </c>
      <c r="S2331"/>
      <c r="T2331" s="122">
        <v>39288</v>
      </c>
      <c r="U2331" s="10">
        <v>14</v>
      </c>
      <c r="V2331" s="201">
        <f t="shared" si="38"/>
        <v>1.5393804002589986E-2</v>
      </c>
      <c r="W2331" s="139">
        <v>1</v>
      </c>
      <c r="X2331" s="41"/>
      <c r="Y2331" s="9">
        <v>2</v>
      </c>
      <c r="Z2331" s="16"/>
      <c r="AA2331" s="127">
        <v>2004</v>
      </c>
      <c r="AB2331" s="4">
        <v>11.8</v>
      </c>
      <c r="AC2331" s="15" t="s">
        <v>64</v>
      </c>
      <c r="AD2331" s="135"/>
      <c r="AE2331" s="44"/>
      <c r="AF2331" s="44"/>
      <c r="AG2331" s="42"/>
      <c r="AH2331" s="43"/>
    </row>
    <row r="2332" spans="1:43" ht="13.5" customHeight="1" x14ac:dyDescent="0.2">
      <c r="A2332" s="41" t="s">
        <v>99</v>
      </c>
      <c r="B2332" s="3">
        <v>3</v>
      </c>
      <c r="C2332" s="2" t="s">
        <v>27</v>
      </c>
      <c r="D2332" s="1" t="s">
        <v>293</v>
      </c>
      <c r="E2332" s="1" t="s">
        <v>60</v>
      </c>
      <c r="F2332" s="9">
        <v>1275</v>
      </c>
      <c r="G2332" s="3">
        <v>440</v>
      </c>
      <c r="H2332" s="327">
        <v>40759</v>
      </c>
      <c r="I2332" s="3">
        <v>15.3</v>
      </c>
      <c r="J2332" s="3"/>
      <c r="K2332" s="3"/>
      <c r="L2332" s="327">
        <v>40361</v>
      </c>
      <c r="M2332" s="327">
        <v>40389</v>
      </c>
      <c r="N2332" s="319"/>
      <c r="O2332" s="319"/>
      <c r="P2332" s="301">
        <v>14.9</v>
      </c>
      <c r="Q2332" s="41"/>
      <c r="R2332">
        <v>15</v>
      </c>
      <c r="S2332"/>
      <c r="T2332" s="122">
        <v>39288</v>
      </c>
      <c r="U2332" s="10">
        <v>14.4</v>
      </c>
      <c r="V2332" s="201">
        <f t="shared" si="38"/>
        <v>1.628601631620949E-2</v>
      </c>
      <c r="W2332" s="139">
        <v>1</v>
      </c>
      <c r="X2332" s="41"/>
      <c r="Y2332" s="9">
        <v>2</v>
      </c>
      <c r="Z2332" s="16"/>
      <c r="AA2332" s="127">
        <v>2004</v>
      </c>
      <c r="AB2332" s="4">
        <v>12.6</v>
      </c>
      <c r="AC2332" s="15" t="s">
        <v>64</v>
      </c>
      <c r="AD2332" s="135"/>
      <c r="AE2332" s="44"/>
      <c r="AF2332" s="44"/>
      <c r="AG2332" s="42"/>
      <c r="AH2332" s="43"/>
    </row>
    <row r="2333" spans="1:43" ht="13.5" customHeight="1" x14ac:dyDescent="0.2">
      <c r="A2333" s="2" t="s">
        <v>99</v>
      </c>
      <c r="B2333" s="3">
        <v>3</v>
      </c>
      <c r="C2333" s="2" t="s">
        <v>27</v>
      </c>
      <c r="D2333" s="1" t="s">
        <v>293</v>
      </c>
      <c r="E2333" s="1" t="s">
        <v>60</v>
      </c>
      <c r="F2333" s="9">
        <v>1276</v>
      </c>
      <c r="G2333" s="3">
        <v>441</v>
      </c>
      <c r="H2333" s="327">
        <v>40759</v>
      </c>
      <c r="I2333" s="3">
        <v>15.5</v>
      </c>
      <c r="J2333" s="3"/>
      <c r="K2333" s="3"/>
      <c r="L2333" s="327">
        <v>40361</v>
      </c>
      <c r="M2333" s="327">
        <v>40389</v>
      </c>
      <c r="N2333" s="319"/>
      <c r="O2333" s="319"/>
      <c r="P2333" s="301">
        <v>14.9</v>
      </c>
      <c r="Q2333" s="41"/>
      <c r="R2333">
        <v>15</v>
      </c>
      <c r="S2333"/>
      <c r="T2333" s="122">
        <v>39288</v>
      </c>
      <c r="U2333" s="10">
        <v>14.1</v>
      </c>
      <c r="V2333" s="201">
        <f t="shared" si="38"/>
        <v>1.561450088650467E-2</v>
      </c>
      <c r="W2333" s="139">
        <v>1</v>
      </c>
      <c r="X2333" s="41"/>
      <c r="Y2333" s="9">
        <v>2</v>
      </c>
      <c r="Z2333" s="16"/>
      <c r="AA2333" s="127">
        <v>2004</v>
      </c>
      <c r="AB2333" s="4">
        <v>11.8</v>
      </c>
      <c r="AC2333" s="15" t="s">
        <v>64</v>
      </c>
      <c r="AD2333" s="135"/>
      <c r="AE2333" s="44"/>
      <c r="AF2333" s="44"/>
      <c r="AG2333" s="42"/>
      <c r="AH2333" s="43"/>
    </row>
    <row r="2334" spans="1:43" ht="13.5" customHeight="1" x14ac:dyDescent="0.2">
      <c r="A2334" s="41" t="s">
        <v>99</v>
      </c>
      <c r="B2334" s="3">
        <v>3</v>
      </c>
      <c r="C2334" s="2" t="s">
        <v>27</v>
      </c>
      <c r="D2334" s="1" t="s">
        <v>293</v>
      </c>
      <c r="E2334" s="1" t="s">
        <v>60</v>
      </c>
      <c r="F2334" s="9">
        <v>1277</v>
      </c>
      <c r="G2334" s="3">
        <v>436</v>
      </c>
      <c r="H2334" s="327">
        <v>40759</v>
      </c>
      <c r="I2334" s="3">
        <v>16.899999999999999</v>
      </c>
      <c r="J2334" s="3"/>
      <c r="K2334" s="3"/>
      <c r="L2334" s="327">
        <v>40361</v>
      </c>
      <c r="M2334" s="327">
        <v>40389</v>
      </c>
      <c r="N2334" s="319"/>
      <c r="O2334" s="319"/>
      <c r="P2334" s="301">
        <v>16.399999999999999</v>
      </c>
      <c r="Q2334" s="41"/>
      <c r="R2334">
        <v>16.5</v>
      </c>
      <c r="S2334"/>
      <c r="T2334" s="122">
        <v>39288</v>
      </c>
      <c r="U2334" s="10">
        <v>15.8</v>
      </c>
      <c r="V2334" s="201">
        <f t="shared" si="38"/>
        <v>1.9606679751053901E-2</v>
      </c>
      <c r="W2334" s="139">
        <v>1</v>
      </c>
      <c r="X2334" s="41"/>
      <c r="Y2334" s="9">
        <v>2</v>
      </c>
      <c r="Z2334" s="16"/>
      <c r="AA2334" s="127">
        <v>2004</v>
      </c>
      <c r="AB2334" s="4">
        <v>13.6</v>
      </c>
      <c r="AC2334" s="15" t="s">
        <v>64</v>
      </c>
      <c r="AD2334" s="135"/>
      <c r="AE2334" s="44"/>
      <c r="AF2334" s="44"/>
      <c r="AG2334" s="42"/>
      <c r="AH2334" s="43"/>
    </row>
    <row r="2335" spans="1:43" ht="13.5" customHeight="1" x14ac:dyDescent="0.2">
      <c r="A2335" s="2" t="s">
        <v>99</v>
      </c>
      <c r="B2335" s="3">
        <v>3</v>
      </c>
      <c r="C2335" s="2" t="s">
        <v>70</v>
      </c>
      <c r="D2335" s="1" t="s">
        <v>58</v>
      </c>
      <c r="E2335" s="1" t="s">
        <v>69</v>
      </c>
      <c r="F2335" s="3">
        <v>483</v>
      </c>
      <c r="G2335" s="3"/>
      <c r="H2335" s="327">
        <v>40759</v>
      </c>
      <c r="I2335" s="3"/>
      <c r="J2335" s="3"/>
      <c r="K2335" s="100" t="s">
        <v>1199</v>
      </c>
      <c r="L2335" s="327">
        <v>40361</v>
      </c>
      <c r="M2335" s="327">
        <v>40389</v>
      </c>
      <c r="N2335" s="339"/>
      <c r="O2335" s="339"/>
      <c r="P2335" s="301" t="s">
        <v>1145</v>
      </c>
      <c r="Q2335" s="41" t="s">
        <v>25</v>
      </c>
      <c r="R2335" t="s">
        <v>1145</v>
      </c>
      <c r="S2335"/>
      <c r="T2335" s="122">
        <v>39288</v>
      </c>
      <c r="U2335" s="10">
        <v>12.2</v>
      </c>
      <c r="V2335" s="201">
        <f t="shared" si="38"/>
        <v>1.1689866264007618E-2</v>
      </c>
      <c r="W2335" s="139">
        <v>0</v>
      </c>
      <c r="X2335" s="41" t="s">
        <v>25</v>
      </c>
      <c r="Y2335" s="9"/>
      <c r="Z2335" s="16"/>
      <c r="AA2335" s="127">
        <v>2004</v>
      </c>
      <c r="AB2335" s="4">
        <v>11.5</v>
      </c>
      <c r="AC2335" s="15" t="s">
        <v>64</v>
      </c>
      <c r="AD2335" s="135"/>
      <c r="AE2335" s="44"/>
      <c r="AF2335" s="44"/>
      <c r="AG2335" s="42"/>
      <c r="AH2335" s="43"/>
    </row>
    <row r="2336" spans="1:43" ht="13.5" customHeight="1" x14ac:dyDescent="0.2">
      <c r="A2336" s="2" t="s">
        <v>99</v>
      </c>
      <c r="B2336" s="3">
        <v>3</v>
      </c>
      <c r="C2336" s="2" t="s">
        <v>70</v>
      </c>
      <c r="D2336" s="1" t="s">
        <v>58</v>
      </c>
      <c r="E2336" s="1" t="s">
        <v>22</v>
      </c>
      <c r="F2336" s="3">
        <v>493</v>
      </c>
      <c r="G2336" s="3"/>
      <c r="H2336" s="327">
        <v>40759</v>
      </c>
      <c r="I2336" s="3"/>
      <c r="J2336" s="3"/>
      <c r="K2336" s="100" t="s">
        <v>1199</v>
      </c>
      <c r="L2336" s="327">
        <v>40361</v>
      </c>
      <c r="M2336" s="327">
        <v>40389</v>
      </c>
      <c r="N2336" s="339"/>
      <c r="O2336" s="339"/>
      <c r="P2336" s="301" t="s">
        <v>1145</v>
      </c>
      <c r="Q2336" s="41" t="s">
        <v>25</v>
      </c>
      <c r="R2336" t="s">
        <v>1145</v>
      </c>
      <c r="S2336"/>
      <c r="T2336" s="122">
        <v>39288</v>
      </c>
      <c r="U2336" s="10">
        <v>14.6</v>
      </c>
      <c r="V2336" s="201">
        <f t="shared" si="38"/>
        <v>1.6741547250980007E-2</v>
      </c>
      <c r="W2336" s="139">
        <v>0</v>
      </c>
      <c r="X2336" s="41" t="s">
        <v>25</v>
      </c>
      <c r="Y2336" s="9"/>
      <c r="Z2336" s="16"/>
      <c r="AA2336" s="127">
        <v>2004</v>
      </c>
      <c r="AB2336" s="4">
        <v>14.8</v>
      </c>
      <c r="AC2336" s="15" t="s">
        <v>64</v>
      </c>
      <c r="AD2336" s="135"/>
      <c r="AE2336" s="44"/>
      <c r="AF2336" s="44"/>
      <c r="AG2336" s="42"/>
      <c r="AH2336" s="43"/>
    </row>
    <row r="2337" spans="1:34" ht="13.5" customHeight="1" x14ac:dyDescent="0.2">
      <c r="A2337" s="2" t="s">
        <v>99</v>
      </c>
      <c r="B2337" s="3">
        <v>3</v>
      </c>
      <c r="C2337" s="2" t="s">
        <v>70</v>
      </c>
      <c r="D2337" s="1" t="s">
        <v>58</v>
      </c>
      <c r="E2337" s="1" t="s">
        <v>21</v>
      </c>
      <c r="F2337" s="9">
        <v>1231</v>
      </c>
      <c r="G2337" s="3">
        <v>489</v>
      </c>
      <c r="H2337" s="327">
        <v>40759</v>
      </c>
      <c r="I2337" s="3">
        <v>14.5</v>
      </c>
      <c r="J2337" s="3"/>
      <c r="K2337" s="3"/>
      <c r="L2337" s="327">
        <v>40361</v>
      </c>
      <c r="M2337" s="327">
        <v>40389</v>
      </c>
      <c r="N2337" s="319"/>
      <c r="O2337" s="319"/>
      <c r="P2337" s="301">
        <v>14.1</v>
      </c>
      <c r="Q2337" s="41"/>
      <c r="R2337">
        <v>14.9</v>
      </c>
      <c r="S2337"/>
      <c r="T2337" s="122">
        <v>39288</v>
      </c>
      <c r="U2337" s="10">
        <v>13.6</v>
      </c>
      <c r="V2337" s="201">
        <f t="shared" si="38"/>
        <v>1.45267244301992E-2</v>
      </c>
      <c r="W2337" s="139">
        <v>1</v>
      </c>
      <c r="X2337" s="41"/>
      <c r="Y2337" s="9"/>
      <c r="Z2337" s="16"/>
      <c r="AA2337" s="127">
        <v>2004</v>
      </c>
      <c r="AB2337" s="4">
        <v>11.7</v>
      </c>
      <c r="AC2337" s="15" t="s">
        <v>64</v>
      </c>
      <c r="AD2337" s="135"/>
      <c r="AE2337" s="44"/>
      <c r="AF2337" s="44"/>
      <c r="AG2337" s="42"/>
      <c r="AH2337" s="43"/>
    </row>
    <row r="2338" spans="1:34" ht="13.5" customHeight="1" x14ac:dyDescent="0.2">
      <c r="A2338" s="41" t="s">
        <v>99</v>
      </c>
      <c r="B2338" s="3">
        <v>3</v>
      </c>
      <c r="C2338" s="2" t="s">
        <v>70</v>
      </c>
      <c r="D2338" s="1" t="s">
        <v>58</v>
      </c>
      <c r="E2338" s="1" t="s">
        <v>21</v>
      </c>
      <c r="F2338" s="9">
        <v>1232</v>
      </c>
      <c r="G2338" s="3">
        <v>490</v>
      </c>
      <c r="H2338" s="327">
        <v>40759</v>
      </c>
      <c r="I2338" s="3">
        <v>16.3</v>
      </c>
      <c r="J2338" s="3"/>
      <c r="K2338" s="3"/>
      <c r="L2338" s="327">
        <v>40361</v>
      </c>
      <c r="M2338" s="327">
        <v>40389</v>
      </c>
      <c r="N2338" s="319"/>
      <c r="O2338" s="319"/>
      <c r="P2338" s="301">
        <v>16</v>
      </c>
      <c r="Q2338" s="41"/>
      <c r="R2338">
        <v>16</v>
      </c>
      <c r="S2338"/>
      <c r="T2338" s="122">
        <v>39288</v>
      </c>
      <c r="U2338" s="10">
        <v>15.7</v>
      </c>
      <c r="V2338" s="201">
        <f t="shared" si="38"/>
        <v>1.9359279329583701E-2</v>
      </c>
      <c r="W2338" s="139">
        <v>1</v>
      </c>
      <c r="X2338" s="41"/>
      <c r="Y2338" s="9"/>
      <c r="Z2338" s="16"/>
      <c r="AA2338" s="127">
        <v>2004</v>
      </c>
      <c r="AB2338" s="4">
        <v>13.4</v>
      </c>
      <c r="AC2338" s="15" t="s">
        <v>64</v>
      </c>
      <c r="AD2338" s="135"/>
      <c r="AE2338" s="44"/>
      <c r="AF2338" s="44"/>
      <c r="AG2338" s="42"/>
      <c r="AH2338" s="43"/>
    </row>
    <row r="2339" spans="1:34" ht="13.5" customHeight="1" x14ac:dyDescent="0.2">
      <c r="A2339" s="2" t="s">
        <v>99</v>
      </c>
      <c r="B2339" s="3">
        <v>3</v>
      </c>
      <c r="C2339" s="2" t="s">
        <v>70</v>
      </c>
      <c r="D2339" s="1" t="s">
        <v>58</v>
      </c>
      <c r="E2339" s="1" t="s">
        <v>21</v>
      </c>
      <c r="F2339" s="9">
        <v>1233</v>
      </c>
      <c r="G2339" s="3">
        <v>491</v>
      </c>
      <c r="H2339" s="327">
        <v>40759</v>
      </c>
      <c r="I2339" s="3">
        <v>13.9</v>
      </c>
      <c r="J2339" s="3"/>
      <c r="K2339" s="3"/>
      <c r="L2339" s="327">
        <v>40361</v>
      </c>
      <c r="M2339" s="327">
        <v>40389</v>
      </c>
      <c r="N2339" s="319"/>
      <c r="O2339" s="319"/>
      <c r="P2339" s="301">
        <v>13.8</v>
      </c>
      <c r="Q2339" s="41"/>
      <c r="R2339">
        <v>14.8</v>
      </c>
      <c r="S2339"/>
      <c r="T2339" s="122">
        <v>39288</v>
      </c>
      <c r="U2339" s="10">
        <v>13.2</v>
      </c>
      <c r="V2339" s="201">
        <f t="shared" si="38"/>
        <v>1.3684777599037136E-2</v>
      </c>
      <c r="W2339" s="139">
        <v>1</v>
      </c>
      <c r="X2339" s="41"/>
      <c r="Y2339" s="9"/>
      <c r="Z2339" s="16"/>
      <c r="AA2339" s="127">
        <v>2004</v>
      </c>
      <c r="AB2339" s="4">
        <v>12.6</v>
      </c>
      <c r="AC2339" s="15" t="s">
        <v>64</v>
      </c>
      <c r="AD2339" s="135"/>
      <c r="AE2339" s="44"/>
      <c r="AF2339" s="44"/>
      <c r="AG2339" s="42"/>
      <c r="AH2339" s="43"/>
    </row>
    <row r="2340" spans="1:34" ht="13.5" customHeight="1" x14ac:dyDescent="0.2">
      <c r="A2340" s="41" t="s">
        <v>99</v>
      </c>
      <c r="B2340" s="3">
        <v>3</v>
      </c>
      <c r="C2340" s="2" t="s">
        <v>70</v>
      </c>
      <c r="D2340" s="1" t="s">
        <v>58</v>
      </c>
      <c r="E2340" s="1" t="s">
        <v>67</v>
      </c>
      <c r="F2340" s="9">
        <v>1234</v>
      </c>
      <c r="G2340" s="3">
        <v>494</v>
      </c>
      <c r="H2340" s="327">
        <v>40759</v>
      </c>
      <c r="I2340" s="3">
        <v>27.3</v>
      </c>
      <c r="J2340" s="3"/>
      <c r="K2340" s="3"/>
      <c r="L2340" s="327">
        <v>40361</v>
      </c>
      <c r="M2340" s="327">
        <v>40389</v>
      </c>
      <c r="N2340" s="319"/>
      <c r="O2340" s="319"/>
      <c r="P2340" s="301">
        <v>26.1</v>
      </c>
      <c r="Q2340" s="41"/>
      <c r="R2340">
        <v>26.3</v>
      </c>
      <c r="S2340"/>
      <c r="T2340" s="122">
        <v>39288</v>
      </c>
      <c r="U2340" s="10">
        <v>24.1</v>
      </c>
      <c r="V2340" s="201">
        <f t="shared" si="38"/>
        <v>4.5616710728287199E-2</v>
      </c>
      <c r="W2340" s="139">
        <v>1</v>
      </c>
      <c r="X2340" s="41"/>
      <c r="Y2340" s="9"/>
      <c r="Z2340" s="16"/>
      <c r="AA2340" s="127">
        <v>2004</v>
      </c>
      <c r="AB2340" s="4">
        <v>18</v>
      </c>
      <c r="AC2340" s="15" t="s">
        <v>64</v>
      </c>
      <c r="AD2340" s="135"/>
      <c r="AE2340" s="44"/>
      <c r="AF2340" s="44"/>
      <c r="AG2340" s="42"/>
      <c r="AH2340" s="43"/>
    </row>
    <row r="2341" spans="1:34" ht="13.5" customHeight="1" x14ac:dyDescent="0.2">
      <c r="A2341" s="41" t="s">
        <v>99</v>
      </c>
      <c r="B2341" s="3">
        <v>3</v>
      </c>
      <c r="C2341" s="2" t="s">
        <v>70</v>
      </c>
      <c r="D2341" s="1" t="s">
        <v>58</v>
      </c>
      <c r="E2341" s="1" t="s">
        <v>67</v>
      </c>
      <c r="F2341" s="9">
        <v>1235</v>
      </c>
      <c r="G2341" s="3">
        <v>492</v>
      </c>
      <c r="H2341" s="327">
        <v>40759</v>
      </c>
      <c r="I2341" s="3">
        <v>17.5</v>
      </c>
      <c r="J2341" s="3"/>
      <c r="K2341" s="3"/>
      <c r="L2341" s="327">
        <v>40361</v>
      </c>
      <c r="M2341" s="327">
        <v>40389</v>
      </c>
      <c r="N2341" s="319"/>
      <c r="O2341" s="319"/>
      <c r="P2341" s="301">
        <v>16.8</v>
      </c>
      <c r="Q2341" s="41"/>
      <c r="R2341">
        <v>17</v>
      </c>
      <c r="S2341"/>
      <c r="T2341" s="122">
        <v>39288</v>
      </c>
      <c r="U2341" s="10">
        <v>15.8</v>
      </c>
      <c r="V2341" s="201">
        <f t="shared" si="38"/>
        <v>1.9606679751053901E-2</v>
      </c>
      <c r="W2341" s="139">
        <v>1</v>
      </c>
      <c r="X2341" s="41"/>
      <c r="Y2341" s="9"/>
      <c r="Z2341" s="16"/>
      <c r="AA2341" s="127">
        <v>2004</v>
      </c>
      <c r="AB2341" s="4">
        <v>12.5</v>
      </c>
      <c r="AC2341" s="15" t="s">
        <v>64</v>
      </c>
      <c r="AD2341" s="135"/>
      <c r="AE2341" s="44"/>
      <c r="AF2341" s="44"/>
      <c r="AG2341" s="42"/>
      <c r="AH2341" s="43"/>
    </row>
    <row r="2342" spans="1:34" ht="13.5" customHeight="1" x14ac:dyDescent="0.2">
      <c r="A2342" s="41" t="s">
        <v>99</v>
      </c>
      <c r="B2342" s="3">
        <v>3</v>
      </c>
      <c r="C2342" s="2" t="s">
        <v>70</v>
      </c>
      <c r="D2342" s="1" t="s">
        <v>58</v>
      </c>
      <c r="E2342" s="1" t="s">
        <v>69</v>
      </c>
      <c r="F2342" s="9">
        <v>1236</v>
      </c>
      <c r="G2342" s="3">
        <v>484</v>
      </c>
      <c r="H2342" s="327">
        <v>40759</v>
      </c>
      <c r="I2342" s="3">
        <v>16.100000000000001</v>
      </c>
      <c r="J2342" s="3"/>
      <c r="K2342" s="3"/>
      <c r="L2342" s="327">
        <v>40361</v>
      </c>
      <c r="M2342" s="327">
        <v>40389</v>
      </c>
      <c r="N2342" s="319"/>
      <c r="O2342" s="319"/>
      <c r="P2342" s="301">
        <v>15.7</v>
      </c>
      <c r="Q2342" s="41"/>
      <c r="R2342">
        <v>15.8</v>
      </c>
      <c r="S2342"/>
      <c r="T2342" s="122">
        <v>39288</v>
      </c>
      <c r="U2342" s="10">
        <v>15.4</v>
      </c>
      <c r="V2342" s="201">
        <f t="shared" si="38"/>
        <v>1.8626502843133885E-2</v>
      </c>
      <c r="W2342" s="139">
        <v>1</v>
      </c>
      <c r="X2342" s="41"/>
      <c r="Y2342" s="9"/>
      <c r="Z2342" s="16"/>
      <c r="AA2342" s="127">
        <v>2004</v>
      </c>
      <c r="AB2342" s="4">
        <v>13.2</v>
      </c>
      <c r="AC2342" s="15" t="s">
        <v>64</v>
      </c>
      <c r="AD2342" s="135"/>
      <c r="AE2342" s="44"/>
      <c r="AF2342" s="44"/>
      <c r="AG2342" s="42"/>
      <c r="AH2342" s="43"/>
    </row>
    <row r="2343" spans="1:34" ht="13.5" customHeight="1" x14ac:dyDescent="0.2">
      <c r="A2343" s="41" t="s">
        <v>99</v>
      </c>
      <c r="B2343" s="3">
        <v>3</v>
      </c>
      <c r="C2343" s="2" t="s">
        <v>70</v>
      </c>
      <c r="D2343" s="1" t="s">
        <v>58</v>
      </c>
      <c r="E2343" s="1" t="s">
        <v>21</v>
      </c>
      <c r="F2343" s="9">
        <v>1237</v>
      </c>
      <c r="G2343" s="3">
        <v>482</v>
      </c>
      <c r="H2343" s="327">
        <v>40759</v>
      </c>
      <c r="I2343" s="3">
        <v>17.7</v>
      </c>
      <c r="J2343" s="3"/>
      <c r="K2343" s="3"/>
      <c r="L2343" s="327">
        <v>40361</v>
      </c>
      <c r="M2343" s="327">
        <v>40389</v>
      </c>
      <c r="N2343" s="319"/>
      <c r="O2343" s="319"/>
      <c r="P2343" s="301">
        <v>16.899999999999999</v>
      </c>
      <c r="Q2343" s="41"/>
      <c r="R2343">
        <v>17.2</v>
      </c>
      <c r="S2343"/>
      <c r="T2343" s="122">
        <v>39288</v>
      </c>
      <c r="U2343" s="10">
        <v>16.100000000000001</v>
      </c>
      <c r="V2343" s="201">
        <f t="shared" si="38"/>
        <v>2.035830579342526E-2</v>
      </c>
      <c r="W2343" s="139">
        <v>1</v>
      </c>
      <c r="X2343" s="41"/>
      <c r="Y2343" s="9"/>
      <c r="Z2343" s="16"/>
      <c r="AA2343" s="127">
        <v>2004</v>
      </c>
      <c r="AB2343" s="4">
        <v>13.4</v>
      </c>
      <c r="AC2343" s="15" t="s">
        <v>64</v>
      </c>
      <c r="AD2343" s="135"/>
      <c r="AE2343" s="44"/>
      <c r="AF2343" s="44"/>
      <c r="AG2343" s="42"/>
      <c r="AH2343" s="43"/>
    </row>
    <row r="2344" spans="1:34" ht="13.5" customHeight="1" x14ac:dyDescent="0.2">
      <c r="A2344" s="2" t="s">
        <v>99</v>
      </c>
      <c r="B2344" s="3">
        <v>3</v>
      </c>
      <c r="C2344" s="2" t="s">
        <v>70</v>
      </c>
      <c r="D2344" s="1" t="s">
        <v>58</v>
      </c>
      <c r="E2344" s="1" t="s">
        <v>69</v>
      </c>
      <c r="F2344" s="9">
        <v>1238</v>
      </c>
      <c r="G2344" s="3">
        <v>481</v>
      </c>
      <c r="H2344" s="327">
        <v>40759</v>
      </c>
      <c r="I2344" s="3"/>
      <c r="J2344" s="3" t="s">
        <v>1198</v>
      </c>
      <c r="K2344" s="100" t="s">
        <v>1239</v>
      </c>
      <c r="L2344" s="327">
        <v>40361</v>
      </c>
      <c r="M2344" s="327">
        <v>40389</v>
      </c>
      <c r="N2344" s="319"/>
      <c r="O2344" s="319"/>
      <c r="P2344" s="301"/>
      <c r="Q2344" s="41" t="s">
        <v>733</v>
      </c>
      <c r="R2344"/>
      <c r="S2344"/>
      <c r="T2344" s="122">
        <v>39288</v>
      </c>
      <c r="U2344" s="10">
        <v>13.8</v>
      </c>
      <c r="V2344" s="201">
        <f t="shared" si="38"/>
        <v>1.4957122623741007E-2</v>
      </c>
      <c r="W2344" s="139">
        <v>1</v>
      </c>
      <c r="X2344" s="41"/>
      <c r="Y2344" s="9"/>
      <c r="Z2344" s="16"/>
      <c r="AA2344" s="127">
        <v>2004</v>
      </c>
      <c r="AB2344" s="4">
        <v>12.5</v>
      </c>
      <c r="AC2344" s="15" t="s">
        <v>64</v>
      </c>
      <c r="AD2344" s="135"/>
      <c r="AE2344" s="44"/>
      <c r="AF2344" s="44"/>
      <c r="AG2344" s="42"/>
      <c r="AH2344" s="43"/>
    </row>
    <row r="2345" spans="1:34" ht="13.5" customHeight="1" x14ac:dyDescent="0.2">
      <c r="A2345" s="41" t="s">
        <v>99</v>
      </c>
      <c r="B2345" s="3">
        <v>3</v>
      </c>
      <c r="C2345" s="2" t="s">
        <v>70</v>
      </c>
      <c r="D2345" s="1" t="s">
        <v>58</v>
      </c>
      <c r="E2345" s="1" t="s">
        <v>21</v>
      </c>
      <c r="F2345" s="9">
        <v>1239</v>
      </c>
      <c r="G2345" s="3">
        <v>480</v>
      </c>
      <c r="H2345" s="327">
        <v>40759</v>
      </c>
      <c r="I2345" s="3">
        <v>12.5</v>
      </c>
      <c r="J2345" s="3"/>
      <c r="K2345" s="3"/>
      <c r="L2345" s="327">
        <v>40361</v>
      </c>
      <c r="M2345" s="327">
        <v>40389</v>
      </c>
      <c r="N2345" s="319"/>
      <c r="O2345" s="319"/>
      <c r="P2345" s="301">
        <v>12.4</v>
      </c>
      <c r="Q2345" s="41"/>
      <c r="R2345">
        <v>12.5</v>
      </c>
      <c r="S2345"/>
      <c r="T2345" s="122">
        <v>39288</v>
      </c>
      <c r="U2345" s="10">
        <v>12.2</v>
      </c>
      <c r="V2345" s="201">
        <f t="shared" si="38"/>
        <v>1.1689866264007618E-2</v>
      </c>
      <c r="W2345" s="139">
        <v>1</v>
      </c>
      <c r="X2345" s="41"/>
      <c r="Y2345" s="9"/>
      <c r="Z2345" s="16"/>
      <c r="AA2345" s="127">
        <v>2004</v>
      </c>
      <c r="AB2345" s="4">
        <v>10.6</v>
      </c>
      <c r="AC2345" s="15" t="s">
        <v>64</v>
      </c>
      <c r="AD2345" s="135"/>
      <c r="AE2345" s="44"/>
      <c r="AF2345" s="44"/>
      <c r="AG2345" s="42"/>
      <c r="AH2345" s="43"/>
    </row>
    <row r="2346" spans="1:34" ht="13.5" customHeight="1" x14ac:dyDescent="0.2">
      <c r="A2346" s="41" t="s">
        <v>99</v>
      </c>
      <c r="B2346" s="3">
        <v>3</v>
      </c>
      <c r="C2346" s="2" t="s">
        <v>70</v>
      </c>
      <c r="D2346" s="1" t="s">
        <v>58</v>
      </c>
      <c r="E2346" s="1" t="s">
        <v>21</v>
      </c>
      <c r="F2346" s="9">
        <v>1240</v>
      </c>
      <c r="G2346" s="3">
        <v>488</v>
      </c>
      <c r="H2346" s="327">
        <v>40759</v>
      </c>
      <c r="I2346" s="3">
        <v>13.7</v>
      </c>
      <c r="J2346" s="3"/>
      <c r="K2346" s="3"/>
      <c r="L2346" s="327">
        <v>40361</v>
      </c>
      <c r="M2346" s="327">
        <v>40389</v>
      </c>
      <c r="N2346" s="319"/>
      <c r="O2346" s="319"/>
      <c r="P2346" s="301">
        <v>13.5</v>
      </c>
      <c r="Q2346" s="41"/>
      <c r="R2346">
        <v>13.6</v>
      </c>
      <c r="S2346"/>
      <c r="T2346" s="122">
        <v>39288</v>
      </c>
      <c r="U2346" s="10">
        <v>13.2</v>
      </c>
      <c r="V2346" s="201">
        <f t="shared" si="38"/>
        <v>1.3684777599037136E-2</v>
      </c>
      <c r="W2346" s="139">
        <v>1</v>
      </c>
      <c r="X2346" s="41"/>
      <c r="Y2346" s="9"/>
      <c r="Z2346" s="16"/>
      <c r="AA2346" s="127">
        <v>2004</v>
      </c>
      <c r="AB2346" s="4">
        <v>11.7</v>
      </c>
      <c r="AC2346" s="15" t="s">
        <v>64</v>
      </c>
      <c r="AD2346" s="135"/>
      <c r="AE2346" s="44"/>
      <c r="AF2346" s="44"/>
      <c r="AG2346" s="42"/>
      <c r="AH2346" s="43"/>
    </row>
    <row r="2347" spans="1:34" ht="13.5" customHeight="1" x14ac:dyDescent="0.2">
      <c r="A2347" s="2" t="s">
        <v>99</v>
      </c>
      <c r="B2347" s="3">
        <v>3</v>
      </c>
      <c r="C2347" s="2" t="s">
        <v>70</v>
      </c>
      <c r="D2347" s="1" t="s">
        <v>58</v>
      </c>
      <c r="E2347" s="1" t="s">
        <v>67</v>
      </c>
      <c r="F2347" s="9">
        <v>1241</v>
      </c>
      <c r="G2347" s="3">
        <v>485</v>
      </c>
      <c r="H2347" s="327">
        <v>40759</v>
      </c>
      <c r="I2347" s="3">
        <v>17.899999999999999</v>
      </c>
      <c r="J2347" s="3"/>
      <c r="K2347" s="3"/>
      <c r="L2347" s="327">
        <v>40361</v>
      </c>
      <c r="M2347" s="327">
        <v>40389</v>
      </c>
      <c r="N2347" s="319"/>
      <c r="O2347" s="319"/>
      <c r="P2347" s="301">
        <v>17</v>
      </c>
      <c r="Q2347" s="41"/>
      <c r="R2347">
        <v>17.2</v>
      </c>
      <c r="S2347"/>
      <c r="T2347" s="122">
        <v>39288</v>
      </c>
      <c r="U2347" s="10">
        <v>15.4</v>
      </c>
      <c r="V2347" s="201">
        <f t="shared" si="38"/>
        <v>1.8626502843133885E-2</v>
      </c>
      <c r="W2347" s="139">
        <v>1</v>
      </c>
      <c r="X2347" s="41"/>
      <c r="Y2347" s="9"/>
      <c r="Z2347" s="16"/>
      <c r="AA2347" s="127">
        <v>2004</v>
      </c>
      <c r="AB2347" s="4">
        <v>12</v>
      </c>
      <c r="AC2347" s="15" t="s">
        <v>64</v>
      </c>
      <c r="AD2347" s="135"/>
      <c r="AE2347" s="44"/>
      <c r="AF2347" s="44"/>
      <c r="AG2347" s="42"/>
      <c r="AH2347" s="43"/>
    </row>
    <row r="2348" spans="1:34" ht="13.5" customHeight="1" x14ac:dyDescent="0.2">
      <c r="A2348" s="2" t="s">
        <v>99</v>
      </c>
      <c r="B2348" s="3">
        <v>3</v>
      </c>
      <c r="C2348" s="2" t="s">
        <v>70</v>
      </c>
      <c r="D2348" s="1" t="s">
        <v>58</v>
      </c>
      <c r="E2348" s="1" t="s">
        <v>21</v>
      </c>
      <c r="F2348" s="9">
        <v>1242</v>
      </c>
      <c r="G2348" s="3">
        <v>487</v>
      </c>
      <c r="H2348" s="327">
        <v>40759</v>
      </c>
      <c r="I2348" s="3">
        <v>13.7</v>
      </c>
      <c r="J2348" s="3"/>
      <c r="K2348" s="3"/>
      <c r="L2348" s="327">
        <v>40361</v>
      </c>
      <c r="M2348" s="327">
        <v>40389</v>
      </c>
      <c r="N2348" s="319"/>
      <c r="O2348" s="319"/>
      <c r="P2348" s="301">
        <v>15.9</v>
      </c>
      <c r="Q2348" s="41"/>
      <c r="R2348">
        <v>13.5</v>
      </c>
      <c r="S2348"/>
      <c r="T2348" s="122">
        <v>39288</v>
      </c>
      <c r="U2348" s="10">
        <v>13.3</v>
      </c>
      <c r="V2348" s="201">
        <f t="shared" si="38"/>
        <v>1.3892908112337463E-2</v>
      </c>
      <c r="W2348" s="139">
        <v>1</v>
      </c>
      <c r="X2348" s="41"/>
      <c r="Y2348" s="9"/>
      <c r="Z2348" s="16"/>
      <c r="AA2348" s="127">
        <v>2004</v>
      </c>
      <c r="AB2348" s="4">
        <v>11.5</v>
      </c>
      <c r="AC2348" s="15" t="s">
        <v>64</v>
      </c>
      <c r="AD2348" s="135"/>
      <c r="AE2348" s="44"/>
      <c r="AF2348" s="44"/>
      <c r="AG2348" s="42"/>
      <c r="AH2348" s="43"/>
    </row>
    <row r="2349" spans="1:34" ht="13.5" customHeight="1" x14ac:dyDescent="0.2">
      <c r="A2349" s="41" t="s">
        <v>99</v>
      </c>
      <c r="B2349" s="3">
        <v>3</v>
      </c>
      <c r="C2349" s="2" t="s">
        <v>70</v>
      </c>
      <c r="D2349" s="1" t="s">
        <v>58</v>
      </c>
      <c r="E2349" s="1" t="s">
        <v>21</v>
      </c>
      <c r="F2349" s="9">
        <v>1243</v>
      </c>
      <c r="G2349" s="3">
        <v>486</v>
      </c>
      <c r="H2349" s="327">
        <v>40759</v>
      </c>
      <c r="I2349" s="3">
        <v>15.5</v>
      </c>
      <c r="J2349" s="3"/>
      <c r="K2349" s="3"/>
      <c r="L2349" s="327">
        <v>40361</v>
      </c>
      <c r="M2349" s="327">
        <v>40389</v>
      </c>
      <c r="N2349" s="319"/>
      <c r="O2349" s="319"/>
      <c r="P2349" s="301">
        <v>14.7</v>
      </c>
      <c r="Q2349" s="41"/>
      <c r="R2349">
        <v>14.8</v>
      </c>
      <c r="S2349"/>
      <c r="T2349" s="122">
        <v>39288</v>
      </c>
      <c r="U2349" s="10">
        <v>13.7</v>
      </c>
      <c r="V2349" s="201">
        <f t="shared" si="38"/>
        <v>1.4741138128806704E-2</v>
      </c>
      <c r="W2349" s="139">
        <v>1</v>
      </c>
      <c r="X2349" s="41"/>
      <c r="Y2349" s="9"/>
      <c r="Z2349" s="16"/>
      <c r="AA2349" s="127">
        <v>2004</v>
      </c>
      <c r="AB2349" s="4">
        <v>11.3</v>
      </c>
      <c r="AC2349" s="15" t="s">
        <v>64</v>
      </c>
      <c r="AD2349" s="135"/>
      <c r="AE2349" s="44"/>
      <c r="AF2349" s="44"/>
      <c r="AG2349" s="42"/>
      <c r="AH2349" s="43"/>
    </row>
    <row r="2350" spans="1:34" ht="13.5" customHeight="1" x14ac:dyDescent="0.2">
      <c r="A2350" s="2" t="s">
        <v>99</v>
      </c>
      <c r="B2350" s="3">
        <v>3</v>
      </c>
      <c r="C2350" s="2"/>
      <c r="D2350" s="1" t="s">
        <v>58</v>
      </c>
      <c r="E2350" s="1" t="s">
        <v>69</v>
      </c>
      <c r="F2350" s="3"/>
      <c r="G2350" s="3"/>
      <c r="H2350" s="327">
        <v>40759</v>
      </c>
      <c r="I2350" s="3"/>
      <c r="J2350" s="3"/>
      <c r="K2350" s="100" t="s">
        <v>1199</v>
      </c>
      <c r="L2350" s="327">
        <v>40361</v>
      </c>
      <c r="M2350" s="327">
        <v>40389</v>
      </c>
      <c r="N2350" s="339"/>
      <c r="O2350" s="339"/>
      <c r="P2350" s="301" t="s">
        <v>1145</v>
      </c>
      <c r="Q2350" s="41" t="s">
        <v>250</v>
      </c>
      <c r="R2350" t="s">
        <v>1145</v>
      </c>
      <c r="S2350"/>
      <c r="T2350" s="122">
        <v>39288</v>
      </c>
      <c r="U2350" s="10">
        <v>10.5</v>
      </c>
      <c r="V2350" s="201">
        <f t="shared" si="38"/>
        <v>8.6590147514568668E-3</v>
      </c>
      <c r="W2350" s="139">
        <v>0</v>
      </c>
      <c r="X2350" s="41" t="s">
        <v>250</v>
      </c>
      <c r="Y2350" s="9"/>
      <c r="Z2350" s="16"/>
      <c r="AA2350" s="127"/>
      <c r="AB2350" s="4"/>
      <c r="AC2350" s="15"/>
      <c r="AD2350" s="135"/>
      <c r="AE2350" s="44"/>
      <c r="AF2350" s="44"/>
      <c r="AG2350" s="42"/>
      <c r="AH2350" s="43"/>
    </row>
    <row r="2351" spans="1:34" ht="13.5" customHeight="1" x14ac:dyDescent="0.2">
      <c r="A2351" s="2" t="s">
        <v>99</v>
      </c>
      <c r="B2351" s="3">
        <v>3</v>
      </c>
      <c r="C2351" s="2"/>
      <c r="D2351" s="1" t="s">
        <v>58</v>
      </c>
      <c r="E2351" s="1" t="s">
        <v>69</v>
      </c>
      <c r="F2351" s="3">
        <v>1092</v>
      </c>
      <c r="G2351" s="3"/>
      <c r="H2351" s="327">
        <v>40759</v>
      </c>
      <c r="I2351" s="3">
        <v>13.6</v>
      </c>
      <c r="J2351" s="3"/>
      <c r="K2351" s="100" t="s">
        <v>1658</v>
      </c>
      <c r="L2351" s="327"/>
      <c r="M2351" s="327"/>
      <c r="N2351" s="339"/>
      <c r="O2351" s="339"/>
      <c r="P2351" s="301"/>
      <c r="Q2351" s="41"/>
      <c r="R2351"/>
      <c r="S2351"/>
      <c r="T2351" s="122"/>
      <c r="U2351" s="10"/>
      <c r="V2351" s="201"/>
      <c r="W2351" s="139"/>
      <c r="X2351" s="41"/>
      <c r="Y2351" s="9"/>
      <c r="Z2351" s="16"/>
      <c r="AA2351" s="127"/>
      <c r="AB2351" s="4"/>
      <c r="AC2351" s="15"/>
      <c r="AD2351" s="135"/>
      <c r="AE2351" s="44"/>
      <c r="AF2351" s="44"/>
      <c r="AG2351" s="42"/>
      <c r="AH2351" s="43"/>
    </row>
    <row r="2352" spans="1:34" ht="13.5" customHeight="1" x14ac:dyDescent="0.2">
      <c r="A2352" s="2" t="s">
        <v>99</v>
      </c>
      <c r="B2352" s="3">
        <v>3</v>
      </c>
      <c r="C2352" s="2"/>
      <c r="D2352" s="1" t="s">
        <v>58</v>
      </c>
      <c r="E2352" s="1" t="s">
        <v>60</v>
      </c>
      <c r="F2352" s="3">
        <v>1071</v>
      </c>
      <c r="G2352" s="3"/>
      <c r="H2352" s="327">
        <v>40759</v>
      </c>
      <c r="I2352" s="3">
        <v>10.7</v>
      </c>
      <c r="J2352" s="3"/>
      <c r="K2352" s="100" t="s">
        <v>1658</v>
      </c>
      <c r="L2352" s="327"/>
      <c r="M2352" s="327"/>
      <c r="N2352" s="339"/>
      <c r="O2352" s="339"/>
      <c r="P2352" s="301"/>
      <c r="Q2352" s="41"/>
      <c r="R2352"/>
      <c r="S2352"/>
      <c r="T2352" s="122"/>
      <c r="U2352" s="10"/>
      <c r="V2352" s="201"/>
      <c r="W2352" s="139"/>
      <c r="X2352" s="41"/>
      <c r="Y2352" s="9"/>
      <c r="Z2352" s="16"/>
      <c r="AA2352" s="127"/>
      <c r="AB2352" s="4"/>
      <c r="AC2352" s="15"/>
      <c r="AD2352" s="135"/>
      <c r="AE2352" s="44"/>
      <c r="AF2352" s="44"/>
      <c r="AG2352" s="42"/>
      <c r="AH2352" s="43"/>
    </row>
    <row r="2353" spans="1:34" ht="13.5" customHeight="1" x14ac:dyDescent="0.2">
      <c r="A2353" s="2" t="s">
        <v>99</v>
      </c>
      <c r="B2353" s="3">
        <v>3</v>
      </c>
      <c r="C2353" s="2" t="s">
        <v>62</v>
      </c>
      <c r="D2353" s="1" t="s">
        <v>61</v>
      </c>
      <c r="E2353" s="1" t="s">
        <v>22</v>
      </c>
      <c r="F2353" s="3">
        <v>495</v>
      </c>
      <c r="G2353" s="3"/>
      <c r="H2353" s="327">
        <v>40759</v>
      </c>
      <c r="I2353" s="3"/>
      <c r="J2353" s="3"/>
      <c r="K2353" s="100" t="s">
        <v>1199</v>
      </c>
      <c r="L2353" s="327">
        <v>40361</v>
      </c>
      <c r="M2353" s="327">
        <v>40389</v>
      </c>
      <c r="N2353" s="339"/>
      <c r="O2353" s="339"/>
      <c r="P2353" s="301" t="s">
        <v>1145</v>
      </c>
      <c r="Q2353" s="41" t="s">
        <v>25</v>
      </c>
      <c r="R2353" t="s">
        <v>1145</v>
      </c>
      <c r="S2353"/>
      <c r="T2353" s="122">
        <v>39288</v>
      </c>
      <c r="U2353" s="10">
        <v>11.2</v>
      </c>
      <c r="V2353" s="201">
        <f t="shared" si="38"/>
        <v>9.8520345616575893E-3</v>
      </c>
      <c r="W2353" s="139">
        <v>0</v>
      </c>
      <c r="X2353" s="41" t="s">
        <v>25</v>
      </c>
      <c r="Y2353" s="9"/>
      <c r="Z2353" s="16"/>
      <c r="AA2353" s="127">
        <v>2004</v>
      </c>
      <c r="AB2353" s="4">
        <v>11.2</v>
      </c>
      <c r="AC2353" s="15" t="s">
        <v>64</v>
      </c>
      <c r="AD2353" s="135"/>
      <c r="AE2353" s="44"/>
      <c r="AF2353" s="44"/>
      <c r="AG2353" s="42"/>
      <c r="AH2353" s="43"/>
    </row>
    <row r="2354" spans="1:34" ht="13.5" customHeight="1" x14ac:dyDescent="0.2">
      <c r="A2354" s="2" t="s">
        <v>99</v>
      </c>
      <c r="B2354" s="3">
        <v>3</v>
      </c>
      <c r="C2354" s="2" t="s">
        <v>62</v>
      </c>
      <c r="D2354" s="1" t="s">
        <v>61</v>
      </c>
      <c r="E2354" s="1" t="s">
        <v>69</v>
      </c>
      <c r="F2354" s="3">
        <v>497</v>
      </c>
      <c r="G2354" s="3"/>
      <c r="H2354" s="327">
        <v>40759</v>
      </c>
      <c r="I2354" s="3"/>
      <c r="J2354" s="3"/>
      <c r="K2354" s="100" t="s">
        <v>1199</v>
      </c>
      <c r="L2354" s="327">
        <v>40361</v>
      </c>
      <c r="M2354" s="327">
        <v>40389</v>
      </c>
      <c r="N2354" s="339"/>
      <c r="O2354" s="339"/>
      <c r="P2354" s="301" t="s">
        <v>1145</v>
      </c>
      <c r="Q2354" s="41" t="s">
        <v>25</v>
      </c>
      <c r="R2354" t="s">
        <v>1145</v>
      </c>
      <c r="S2354"/>
      <c r="T2354" s="122">
        <v>39288</v>
      </c>
      <c r="U2354" s="10">
        <v>12.7</v>
      </c>
      <c r="V2354" s="201">
        <f t="shared" si="38"/>
        <v>1.2667686977437443E-2</v>
      </c>
      <c r="W2354" s="139">
        <v>0</v>
      </c>
      <c r="X2354" s="41" t="s">
        <v>25</v>
      </c>
      <c r="Y2354" s="9"/>
      <c r="Z2354" s="16"/>
      <c r="AA2354" s="127">
        <v>2004</v>
      </c>
      <c r="AB2354" s="4">
        <v>12.2</v>
      </c>
      <c r="AC2354" s="15" t="s">
        <v>64</v>
      </c>
      <c r="AD2354" s="135"/>
      <c r="AE2354" s="44"/>
      <c r="AF2354" s="44"/>
      <c r="AG2354" s="42"/>
      <c r="AH2354" s="43"/>
    </row>
    <row r="2355" spans="1:34" ht="13.5" customHeight="1" x14ac:dyDescent="0.2">
      <c r="A2355" s="41" t="s">
        <v>99</v>
      </c>
      <c r="B2355" s="3">
        <v>3</v>
      </c>
      <c r="C2355" s="2" t="s">
        <v>62</v>
      </c>
      <c r="D2355" s="1" t="s">
        <v>61</v>
      </c>
      <c r="E2355" s="1" t="s">
        <v>21</v>
      </c>
      <c r="F2355" s="3">
        <v>500</v>
      </c>
      <c r="G2355" s="3"/>
      <c r="H2355" s="327">
        <v>40759</v>
      </c>
      <c r="I2355" s="3">
        <v>15.6</v>
      </c>
      <c r="J2355" s="3"/>
      <c r="K2355" s="3"/>
      <c r="L2355" s="327">
        <v>40361</v>
      </c>
      <c r="M2355" s="327">
        <v>40389</v>
      </c>
      <c r="N2355" s="339"/>
      <c r="O2355" s="339"/>
      <c r="P2355" s="301">
        <v>15.1</v>
      </c>
      <c r="Q2355" s="41"/>
      <c r="R2355">
        <v>15</v>
      </c>
      <c r="S2355"/>
      <c r="T2355" s="122">
        <v>39288</v>
      </c>
      <c r="U2355" s="10">
        <v>14.8</v>
      </c>
      <c r="V2355" s="201">
        <f t="shared" si="38"/>
        <v>1.7203361371057709E-2</v>
      </c>
      <c r="W2355" s="139">
        <v>1</v>
      </c>
      <c r="X2355" s="41"/>
      <c r="Y2355" s="9"/>
      <c r="Z2355" s="16"/>
      <c r="AA2355" s="127">
        <v>2004</v>
      </c>
      <c r="AB2355" s="4">
        <v>13.3</v>
      </c>
      <c r="AC2355" s="15" t="s">
        <v>64</v>
      </c>
      <c r="AD2355" s="135"/>
      <c r="AE2355" s="44"/>
      <c r="AF2355" s="44"/>
      <c r="AG2355" s="42"/>
      <c r="AH2355" s="43"/>
    </row>
    <row r="2356" spans="1:34" ht="13.5" customHeight="1" x14ac:dyDescent="0.2">
      <c r="A2356" s="2" t="s">
        <v>99</v>
      </c>
      <c r="B2356" s="3">
        <v>3</v>
      </c>
      <c r="C2356" s="2" t="s">
        <v>62</v>
      </c>
      <c r="D2356" s="1" t="s">
        <v>61</v>
      </c>
      <c r="E2356" s="1" t="s">
        <v>22</v>
      </c>
      <c r="F2356" s="3">
        <v>610</v>
      </c>
      <c r="G2356" s="3"/>
      <c r="H2356" s="327">
        <v>40759</v>
      </c>
      <c r="I2356" s="3">
        <v>15.5</v>
      </c>
      <c r="J2356" s="3"/>
      <c r="K2356" s="3"/>
      <c r="L2356" s="327">
        <v>40361</v>
      </c>
      <c r="M2356" s="327">
        <v>40389</v>
      </c>
      <c r="N2356" s="339"/>
      <c r="O2356" s="339"/>
      <c r="P2356" s="301">
        <v>15</v>
      </c>
      <c r="Q2356" s="41"/>
      <c r="R2356">
        <v>15.1</v>
      </c>
      <c r="S2356"/>
      <c r="T2356" s="122">
        <v>39288</v>
      </c>
      <c r="U2356" s="10">
        <v>14.6</v>
      </c>
      <c r="V2356" s="201">
        <f t="shared" si="38"/>
        <v>1.6741547250980007E-2</v>
      </c>
      <c r="W2356" s="139">
        <v>1</v>
      </c>
      <c r="X2356" s="41"/>
      <c r="Y2356" s="9"/>
      <c r="Z2356" s="16"/>
      <c r="AA2356" s="127">
        <v>2004</v>
      </c>
      <c r="AB2356" s="4">
        <v>13.4</v>
      </c>
      <c r="AC2356" s="15" t="s">
        <v>64</v>
      </c>
      <c r="AD2356" s="135"/>
      <c r="AE2356" s="44"/>
      <c r="AF2356" s="44"/>
      <c r="AG2356" s="42"/>
      <c r="AH2356" s="43"/>
    </row>
    <row r="2357" spans="1:34" ht="13.5" customHeight="1" x14ac:dyDescent="0.2">
      <c r="A2357" s="2" t="s">
        <v>99</v>
      </c>
      <c r="B2357" s="3">
        <v>3</v>
      </c>
      <c r="C2357" s="2" t="s">
        <v>62</v>
      </c>
      <c r="D2357" s="1" t="s">
        <v>61</v>
      </c>
      <c r="E2357" s="1" t="s">
        <v>22</v>
      </c>
      <c r="F2357" s="3">
        <v>612</v>
      </c>
      <c r="G2357" s="3"/>
      <c r="H2357" s="327">
        <v>40759</v>
      </c>
      <c r="I2357" s="3"/>
      <c r="J2357" s="3" t="s">
        <v>1198</v>
      </c>
      <c r="K2357" s="100" t="s">
        <v>1239</v>
      </c>
      <c r="L2357" s="327">
        <v>40361</v>
      </c>
      <c r="M2357" s="327">
        <v>40389</v>
      </c>
      <c r="N2357" s="339"/>
      <c r="O2357" s="339"/>
      <c r="P2357" s="301" t="s">
        <v>1145</v>
      </c>
      <c r="Q2357" s="41" t="s">
        <v>25</v>
      </c>
      <c r="R2357" t="s">
        <v>1145</v>
      </c>
      <c r="S2357"/>
      <c r="T2357" s="122">
        <v>39288</v>
      </c>
      <c r="U2357" s="10">
        <v>10.9</v>
      </c>
      <c r="V2357" s="201">
        <f t="shared" si="38"/>
        <v>9.3313155793250824E-3</v>
      </c>
      <c r="W2357" s="139">
        <v>0</v>
      </c>
      <c r="X2357" s="41" t="s">
        <v>25</v>
      </c>
      <c r="Y2357" s="9"/>
      <c r="Z2357" s="16"/>
      <c r="AA2357" s="127">
        <v>2004</v>
      </c>
      <c r="AB2357" s="4">
        <v>10.6</v>
      </c>
      <c r="AC2357" s="15" t="s">
        <v>64</v>
      </c>
      <c r="AD2357" s="135"/>
      <c r="AE2357" s="44"/>
      <c r="AF2357" s="44"/>
      <c r="AG2357" s="42"/>
      <c r="AH2357" s="43"/>
    </row>
    <row r="2358" spans="1:34" ht="13.5" customHeight="1" x14ac:dyDescent="0.2">
      <c r="A2358" s="41" t="s">
        <v>99</v>
      </c>
      <c r="B2358" s="3">
        <v>3</v>
      </c>
      <c r="C2358" s="2" t="s">
        <v>62</v>
      </c>
      <c r="D2358" s="1" t="s">
        <v>61</v>
      </c>
      <c r="E2358" s="1" t="s">
        <v>22</v>
      </c>
      <c r="F2358" s="3">
        <v>613</v>
      </c>
      <c r="G2358" s="3"/>
      <c r="H2358" s="327">
        <v>40759</v>
      </c>
      <c r="I2358" s="3">
        <v>17.3</v>
      </c>
      <c r="J2358" s="3"/>
      <c r="K2358" s="3"/>
      <c r="L2358" s="327">
        <v>40361</v>
      </c>
      <c r="M2358" s="327">
        <v>40389</v>
      </c>
      <c r="N2358" s="339"/>
      <c r="O2358" s="339"/>
      <c r="P2358" s="301">
        <v>16.600000000000001</v>
      </c>
      <c r="Q2358" s="41"/>
      <c r="R2358">
        <v>16.7</v>
      </c>
      <c r="S2358"/>
      <c r="T2358" s="122">
        <v>39288</v>
      </c>
      <c r="U2358" s="10">
        <v>15.6</v>
      </c>
      <c r="V2358" s="201">
        <f t="shared" si="38"/>
        <v>1.9113449704440299E-2</v>
      </c>
      <c r="W2358" s="139">
        <v>1</v>
      </c>
      <c r="X2358" s="41"/>
      <c r="Y2358" s="9"/>
      <c r="Z2358" s="16"/>
      <c r="AA2358" s="127">
        <v>2004</v>
      </c>
      <c r="AB2358" s="4">
        <v>13.6</v>
      </c>
      <c r="AC2358" s="15" t="s">
        <v>64</v>
      </c>
      <c r="AD2358" s="135"/>
      <c r="AE2358" s="44"/>
      <c r="AF2358" s="44"/>
      <c r="AG2358" s="42"/>
      <c r="AH2358" s="43"/>
    </row>
    <row r="2359" spans="1:34" ht="13.5" customHeight="1" x14ac:dyDescent="0.2">
      <c r="A2359" s="2" t="s">
        <v>99</v>
      </c>
      <c r="B2359" s="3">
        <v>3</v>
      </c>
      <c r="C2359" s="2" t="s">
        <v>62</v>
      </c>
      <c r="D2359" s="1" t="s">
        <v>61</v>
      </c>
      <c r="E2359" s="1" t="s">
        <v>67</v>
      </c>
      <c r="F2359" s="3">
        <v>614</v>
      </c>
      <c r="G2359" s="3"/>
      <c r="H2359" s="327">
        <v>40759</v>
      </c>
      <c r="I2359" s="3">
        <v>15.5</v>
      </c>
      <c r="J2359" s="3"/>
      <c r="K2359" s="3"/>
      <c r="L2359" s="327">
        <v>40361</v>
      </c>
      <c r="M2359" s="327">
        <v>40389</v>
      </c>
      <c r="N2359" s="339"/>
      <c r="O2359" s="339"/>
      <c r="P2359" s="301">
        <v>14.6</v>
      </c>
      <c r="Q2359" s="41"/>
      <c r="R2359">
        <v>14.8</v>
      </c>
      <c r="S2359"/>
      <c r="T2359" s="122">
        <v>39288</v>
      </c>
      <c r="U2359" s="10">
        <v>14.1</v>
      </c>
      <c r="V2359" s="201">
        <f t="shared" si="38"/>
        <v>1.561450088650467E-2</v>
      </c>
      <c r="W2359" s="139">
        <v>1</v>
      </c>
      <c r="X2359" s="41"/>
      <c r="Y2359" s="9"/>
      <c r="Z2359" s="16"/>
      <c r="AA2359" s="127">
        <v>2004</v>
      </c>
      <c r="AB2359" s="4">
        <v>10.8</v>
      </c>
      <c r="AC2359" s="15" t="s">
        <v>64</v>
      </c>
      <c r="AD2359" s="135"/>
      <c r="AE2359" s="44"/>
      <c r="AF2359" s="44"/>
      <c r="AG2359" s="42"/>
      <c r="AH2359" s="43"/>
    </row>
    <row r="2360" spans="1:34" ht="13.5" customHeight="1" x14ac:dyDescent="0.2">
      <c r="A2360" s="41" t="s">
        <v>99</v>
      </c>
      <c r="B2360" s="3">
        <v>3</v>
      </c>
      <c r="C2360" s="2" t="s">
        <v>62</v>
      </c>
      <c r="D2360" s="1" t="s">
        <v>61</v>
      </c>
      <c r="E2360" s="1" t="s">
        <v>67</v>
      </c>
      <c r="F2360" s="3">
        <v>615</v>
      </c>
      <c r="G2360" s="3"/>
      <c r="H2360" s="327">
        <v>40759</v>
      </c>
      <c r="I2360" s="3">
        <v>18.2</v>
      </c>
      <c r="J2360" s="3"/>
      <c r="K2360" s="3"/>
      <c r="L2360" s="327">
        <v>40361</v>
      </c>
      <c r="M2360" s="327">
        <v>40389</v>
      </c>
      <c r="N2360" s="339"/>
      <c r="O2360" s="339"/>
      <c r="P2360" s="301">
        <v>17.100000000000001</v>
      </c>
      <c r="Q2360" s="41"/>
      <c r="R2360">
        <v>17.399999999999999</v>
      </c>
      <c r="S2360"/>
      <c r="T2360" s="122">
        <v>39288</v>
      </c>
      <c r="U2360" s="10">
        <v>16.2</v>
      </c>
      <c r="V2360" s="201">
        <f t="shared" si="38"/>
        <v>2.0611989400202632E-2</v>
      </c>
      <c r="W2360" s="139">
        <v>1</v>
      </c>
      <c r="X2360" s="41"/>
      <c r="Y2360" s="9"/>
      <c r="Z2360" s="16" t="s">
        <v>412</v>
      </c>
      <c r="AA2360" s="127">
        <v>2004</v>
      </c>
      <c r="AB2360" s="4">
        <v>12.1</v>
      </c>
      <c r="AC2360" s="15" t="s">
        <v>64</v>
      </c>
      <c r="AD2360" s="135"/>
      <c r="AE2360" s="44"/>
      <c r="AF2360" s="44"/>
      <c r="AG2360" s="42"/>
      <c r="AH2360" s="43"/>
    </row>
    <row r="2361" spans="1:34" ht="13.5" customHeight="1" x14ac:dyDescent="0.2">
      <c r="A2361" s="41" t="s">
        <v>99</v>
      </c>
      <c r="B2361" s="3">
        <v>3</v>
      </c>
      <c r="C2361" s="2" t="s">
        <v>62</v>
      </c>
      <c r="D2361" s="1" t="s">
        <v>61</v>
      </c>
      <c r="E2361" s="1" t="s">
        <v>69</v>
      </c>
      <c r="F2361" s="3">
        <v>617</v>
      </c>
      <c r="G2361" s="3"/>
      <c r="H2361" s="327">
        <v>40759</v>
      </c>
      <c r="I2361" s="3">
        <v>13.2</v>
      </c>
      <c r="J2361" s="3"/>
      <c r="K2361" s="3"/>
      <c r="L2361" s="327">
        <v>40361</v>
      </c>
      <c r="M2361" s="327">
        <v>40389</v>
      </c>
      <c r="N2361" s="339"/>
      <c r="O2361" s="339"/>
      <c r="P2361" s="301">
        <v>13.1</v>
      </c>
      <c r="Q2361" s="41"/>
      <c r="R2361">
        <v>13.2</v>
      </c>
      <c r="S2361"/>
      <c r="T2361" s="122">
        <v>39288</v>
      </c>
      <c r="U2361" s="10">
        <v>13</v>
      </c>
      <c r="V2361" s="201">
        <f t="shared" si="38"/>
        <v>1.3273228961416876E-2</v>
      </c>
      <c r="W2361" s="139">
        <v>1</v>
      </c>
      <c r="X2361" s="41"/>
      <c r="Y2361" s="9"/>
      <c r="Z2361" s="16"/>
      <c r="AA2361" s="127">
        <v>2004</v>
      </c>
      <c r="AB2361" s="4">
        <v>12.6</v>
      </c>
      <c r="AC2361" s="15" t="s">
        <v>64</v>
      </c>
      <c r="AD2361" s="135"/>
      <c r="AE2361" s="44"/>
      <c r="AF2361" s="44"/>
      <c r="AG2361" s="42"/>
      <c r="AH2361" s="43"/>
    </row>
    <row r="2362" spans="1:34" ht="13.5" customHeight="1" x14ac:dyDescent="0.2">
      <c r="A2362" s="2" t="s">
        <v>99</v>
      </c>
      <c r="B2362" s="3">
        <v>3</v>
      </c>
      <c r="C2362" s="2"/>
      <c r="D2362" s="1" t="s">
        <v>61</v>
      </c>
      <c r="E2362" s="1" t="s">
        <v>60</v>
      </c>
      <c r="F2362" s="3">
        <v>1179</v>
      </c>
      <c r="G2362" s="3"/>
      <c r="H2362" s="327">
        <v>40759</v>
      </c>
      <c r="I2362" s="3">
        <v>11.1</v>
      </c>
      <c r="J2362" s="3"/>
      <c r="K2362" s="3"/>
      <c r="L2362" s="327">
        <v>40361</v>
      </c>
      <c r="M2362" s="327">
        <v>40389</v>
      </c>
      <c r="N2362" s="339"/>
      <c r="O2362" s="339"/>
      <c r="P2362" s="301">
        <v>10.9</v>
      </c>
      <c r="Q2362" s="41"/>
      <c r="R2362">
        <v>11.1</v>
      </c>
      <c r="S2362"/>
      <c r="T2362" s="122">
        <v>39288</v>
      </c>
      <c r="U2362" s="10">
        <v>10.3</v>
      </c>
      <c r="V2362" s="201">
        <f t="shared" si="38"/>
        <v>8.3322891154835304E-3</v>
      </c>
      <c r="W2362" s="139">
        <v>1</v>
      </c>
      <c r="X2362" s="41"/>
      <c r="Y2362" s="9">
        <v>2</v>
      </c>
      <c r="Z2362" s="16"/>
      <c r="AA2362" s="127"/>
      <c r="AB2362" s="4"/>
      <c r="AC2362" s="15"/>
      <c r="AD2362" s="135"/>
      <c r="AE2362" s="44"/>
      <c r="AF2362" s="44"/>
      <c r="AG2362" s="42"/>
      <c r="AH2362" s="43"/>
    </row>
    <row r="2363" spans="1:34" ht="13.5" customHeight="1" x14ac:dyDescent="0.2">
      <c r="A2363" s="41" t="s">
        <v>99</v>
      </c>
      <c r="B2363" s="3">
        <v>3</v>
      </c>
      <c r="C2363" s="2" t="s">
        <v>62</v>
      </c>
      <c r="D2363" s="1" t="s">
        <v>61</v>
      </c>
      <c r="E2363" s="1" t="s">
        <v>21</v>
      </c>
      <c r="F2363" s="9">
        <v>1223</v>
      </c>
      <c r="G2363" s="3">
        <v>609</v>
      </c>
      <c r="H2363" s="327">
        <v>40759</v>
      </c>
      <c r="I2363" s="3">
        <v>18.2</v>
      </c>
      <c r="J2363" s="3"/>
      <c r="K2363" s="3"/>
      <c r="L2363" s="327">
        <v>40361</v>
      </c>
      <c r="M2363" s="327">
        <v>40389</v>
      </c>
      <c r="N2363" s="319"/>
      <c r="O2363" s="319"/>
      <c r="P2363" s="301">
        <v>17.7</v>
      </c>
      <c r="Q2363" s="41"/>
      <c r="R2363">
        <v>17.5</v>
      </c>
      <c r="S2363"/>
      <c r="T2363" s="122">
        <v>39288</v>
      </c>
      <c r="U2363" s="10">
        <v>16.8</v>
      </c>
      <c r="V2363" s="201">
        <f t="shared" si="38"/>
        <v>2.216707776372958E-2</v>
      </c>
      <c r="W2363" s="139">
        <v>1</v>
      </c>
      <c r="X2363" s="41"/>
      <c r="Y2363" s="9"/>
      <c r="Z2363" s="16"/>
      <c r="AA2363" s="127">
        <v>2004</v>
      </c>
      <c r="AB2363" s="4">
        <v>13.8</v>
      </c>
      <c r="AC2363" s="15" t="s">
        <v>64</v>
      </c>
      <c r="AD2363" s="135"/>
      <c r="AE2363" s="44"/>
      <c r="AF2363" s="44"/>
      <c r="AG2363" s="42"/>
      <c r="AH2363" s="43"/>
    </row>
    <row r="2364" spans="1:34" ht="13.5" customHeight="1" x14ac:dyDescent="0.2">
      <c r="A2364" s="41" t="s">
        <v>99</v>
      </c>
      <c r="B2364" s="3">
        <v>3</v>
      </c>
      <c r="C2364" s="2" t="s">
        <v>62</v>
      </c>
      <c r="D2364" s="1" t="s">
        <v>61</v>
      </c>
      <c r="E2364" s="1" t="s">
        <v>67</v>
      </c>
      <c r="F2364" s="9">
        <v>1224</v>
      </c>
      <c r="G2364" s="3">
        <v>611</v>
      </c>
      <c r="H2364" s="327">
        <v>40759</v>
      </c>
      <c r="I2364" s="3">
        <v>15.4</v>
      </c>
      <c r="J2364" s="3"/>
      <c r="K2364" s="3"/>
      <c r="L2364" s="327">
        <v>40361</v>
      </c>
      <c r="M2364" s="327">
        <v>40389</v>
      </c>
      <c r="N2364" s="319"/>
      <c r="O2364" s="319"/>
      <c r="P2364" s="301">
        <v>14.9</v>
      </c>
      <c r="Q2364" s="41"/>
      <c r="R2364">
        <v>15</v>
      </c>
      <c r="S2364"/>
      <c r="T2364" s="122">
        <v>39288</v>
      </c>
      <c r="U2364" s="10">
        <v>14.1</v>
      </c>
      <c r="V2364" s="201">
        <f t="shared" si="38"/>
        <v>1.561450088650467E-2</v>
      </c>
      <c r="W2364" s="139">
        <v>1</v>
      </c>
      <c r="X2364" s="41"/>
      <c r="Y2364" s="9"/>
      <c r="Z2364" s="16"/>
      <c r="AA2364" s="127">
        <v>2004</v>
      </c>
      <c r="AB2364" s="4">
        <v>11</v>
      </c>
      <c r="AC2364" s="15" t="s">
        <v>64</v>
      </c>
      <c r="AD2364" s="135"/>
      <c r="AE2364" s="44"/>
      <c r="AF2364" s="44"/>
      <c r="AG2364" s="42"/>
      <c r="AH2364" s="43"/>
    </row>
    <row r="2365" spans="1:34" ht="13.5" customHeight="1" x14ac:dyDescent="0.2">
      <c r="A2365" s="2" t="s">
        <v>99</v>
      </c>
      <c r="B2365" s="3">
        <v>3</v>
      </c>
      <c r="C2365" s="2" t="s">
        <v>62</v>
      </c>
      <c r="D2365" s="1" t="s">
        <v>61</v>
      </c>
      <c r="E2365" s="1" t="s">
        <v>21</v>
      </c>
      <c r="F2365" s="9">
        <v>1225</v>
      </c>
      <c r="G2365" s="3">
        <v>608</v>
      </c>
      <c r="H2365" s="327">
        <v>40759</v>
      </c>
      <c r="I2365" s="3">
        <v>18.8</v>
      </c>
      <c r="J2365" s="3"/>
      <c r="K2365" s="3"/>
      <c r="L2365" s="327">
        <v>40361</v>
      </c>
      <c r="M2365" s="327">
        <v>40389</v>
      </c>
      <c r="N2365" s="319"/>
      <c r="O2365" s="319"/>
      <c r="P2365" s="301">
        <v>17.899999999999999</v>
      </c>
      <c r="Q2365" s="41"/>
      <c r="R2365">
        <v>18.100000000000001</v>
      </c>
      <c r="S2365"/>
      <c r="T2365" s="122">
        <v>39288</v>
      </c>
      <c r="U2365" s="10">
        <v>17</v>
      </c>
      <c r="V2365" s="201">
        <f t="shared" si="38"/>
        <v>2.2698006922186254E-2</v>
      </c>
      <c r="W2365" s="139">
        <v>1</v>
      </c>
      <c r="X2365" s="41"/>
      <c r="Y2365" s="9"/>
      <c r="Z2365" s="16"/>
      <c r="AA2365" s="127">
        <v>2004</v>
      </c>
      <c r="AB2365" s="4">
        <v>12.8</v>
      </c>
      <c r="AC2365" s="15" t="s">
        <v>64</v>
      </c>
      <c r="AD2365" s="135"/>
      <c r="AE2365" s="44"/>
      <c r="AF2365" s="44"/>
      <c r="AG2365" s="42"/>
      <c r="AH2365" s="43"/>
    </row>
    <row r="2366" spans="1:34" ht="13.5" customHeight="1" x14ac:dyDescent="0.2">
      <c r="A2366" s="41" t="s">
        <v>99</v>
      </c>
      <c r="B2366" s="3">
        <v>3</v>
      </c>
      <c r="C2366" s="2" t="s">
        <v>62</v>
      </c>
      <c r="D2366" s="1" t="s">
        <v>61</v>
      </c>
      <c r="E2366" s="1" t="s">
        <v>67</v>
      </c>
      <c r="F2366" s="9">
        <v>1226</v>
      </c>
      <c r="G2366" s="3">
        <v>496</v>
      </c>
      <c r="H2366" s="327">
        <v>40759</v>
      </c>
      <c r="I2366" s="3">
        <v>19.3</v>
      </c>
      <c r="J2366" s="3"/>
      <c r="K2366" s="3"/>
      <c r="L2366" s="327">
        <v>40361</v>
      </c>
      <c r="M2366" s="327">
        <v>40389</v>
      </c>
      <c r="N2366" s="319"/>
      <c r="O2366" s="319"/>
      <c r="P2366" s="301">
        <v>18.8</v>
      </c>
      <c r="Q2366" s="41"/>
      <c r="R2366">
        <v>19</v>
      </c>
      <c r="S2366"/>
      <c r="T2366" s="122">
        <v>39288</v>
      </c>
      <c r="U2366" s="10">
        <v>18.2</v>
      </c>
      <c r="V2366" s="201">
        <f t="shared" si="38"/>
        <v>2.6015528764377075E-2</v>
      </c>
      <c r="W2366" s="139">
        <v>1</v>
      </c>
      <c r="X2366" s="41"/>
      <c r="Y2366" s="9"/>
      <c r="Z2366" s="16"/>
      <c r="AA2366" s="127">
        <v>2004</v>
      </c>
      <c r="AB2366" s="4">
        <v>15.1</v>
      </c>
      <c r="AC2366" s="15" t="s">
        <v>64</v>
      </c>
      <c r="AD2366" s="135"/>
      <c r="AE2366" s="44"/>
      <c r="AF2366" s="44"/>
      <c r="AG2366" s="42"/>
      <c r="AH2366" s="43"/>
    </row>
    <row r="2367" spans="1:34" ht="13.5" customHeight="1" x14ac:dyDescent="0.2">
      <c r="A2367" s="41" t="s">
        <v>99</v>
      </c>
      <c r="B2367" s="3">
        <v>3</v>
      </c>
      <c r="C2367" s="2" t="s">
        <v>62</v>
      </c>
      <c r="D2367" s="1" t="s">
        <v>61</v>
      </c>
      <c r="E2367" s="1" t="s">
        <v>21</v>
      </c>
      <c r="F2367" s="9">
        <v>1228</v>
      </c>
      <c r="G2367" s="3">
        <v>498</v>
      </c>
      <c r="H2367" s="327">
        <v>40759</v>
      </c>
      <c r="I2367" s="3">
        <v>16.8</v>
      </c>
      <c r="J2367" s="3"/>
      <c r="K2367" s="3"/>
      <c r="L2367" s="327">
        <v>40361</v>
      </c>
      <c r="M2367" s="327">
        <v>40389</v>
      </c>
      <c r="N2367" s="319"/>
      <c r="O2367" s="319"/>
      <c r="P2367" s="301">
        <v>16.3</v>
      </c>
      <c r="Q2367" s="41"/>
      <c r="R2367">
        <v>16.2</v>
      </c>
      <c r="S2367"/>
      <c r="T2367" s="122">
        <v>39288</v>
      </c>
      <c r="U2367" s="10">
        <v>15.3</v>
      </c>
      <c r="V2367" s="201">
        <f t="shared" si="38"/>
        <v>1.838538560697087E-2</v>
      </c>
      <c r="W2367" s="139">
        <v>1</v>
      </c>
      <c r="X2367" s="41"/>
      <c r="Y2367" s="9"/>
      <c r="Z2367" s="16"/>
      <c r="AA2367" s="127">
        <v>2004</v>
      </c>
      <c r="AB2367" s="4">
        <v>11.8</v>
      </c>
      <c r="AC2367" s="15" t="s">
        <v>64</v>
      </c>
      <c r="AD2367" s="135"/>
      <c r="AE2367" s="44"/>
      <c r="AF2367" s="44"/>
      <c r="AG2367" s="42"/>
      <c r="AH2367" s="43"/>
    </row>
    <row r="2368" spans="1:34" ht="13.5" customHeight="1" x14ac:dyDescent="0.2">
      <c r="A2368" s="2" t="s">
        <v>99</v>
      </c>
      <c r="B2368" s="3">
        <v>3</v>
      </c>
      <c r="C2368" s="2" t="s">
        <v>62</v>
      </c>
      <c r="D2368" s="1" t="s">
        <v>61</v>
      </c>
      <c r="E2368" s="1" t="s">
        <v>21</v>
      </c>
      <c r="F2368" s="9">
        <v>1229</v>
      </c>
      <c r="G2368" s="3">
        <v>499</v>
      </c>
      <c r="H2368" s="327">
        <v>40759</v>
      </c>
      <c r="I2368" s="3">
        <v>17</v>
      </c>
      <c r="J2368" s="3"/>
      <c r="K2368" s="3"/>
      <c r="L2368" s="327">
        <v>40361</v>
      </c>
      <c r="M2368" s="327">
        <v>40389</v>
      </c>
      <c r="N2368" s="319"/>
      <c r="O2368" s="319"/>
      <c r="P2368" s="301">
        <v>16.399999999999999</v>
      </c>
      <c r="Q2368" s="41"/>
      <c r="R2368">
        <v>16.399999999999999</v>
      </c>
      <c r="S2368"/>
      <c r="T2368" s="122">
        <v>39288</v>
      </c>
      <c r="U2368" s="10">
        <v>15.9</v>
      </c>
      <c r="V2368" s="201">
        <f t="shared" si="38"/>
        <v>1.9855650968850891E-2</v>
      </c>
      <c r="W2368" s="139">
        <v>1</v>
      </c>
      <c r="X2368" s="41"/>
      <c r="Y2368" s="9"/>
      <c r="Z2368" s="16"/>
      <c r="AA2368" s="127">
        <v>2004</v>
      </c>
      <c r="AB2368" s="4">
        <v>13.9</v>
      </c>
      <c r="AC2368" s="15" t="s">
        <v>64</v>
      </c>
      <c r="AD2368" s="135"/>
      <c r="AE2368" s="44"/>
      <c r="AF2368" s="44"/>
      <c r="AG2368" s="42"/>
      <c r="AH2368" s="43"/>
    </row>
    <row r="2369" spans="1:34" ht="13.5" customHeight="1" x14ac:dyDescent="0.2">
      <c r="A2369" s="2" t="s">
        <v>99</v>
      </c>
      <c r="B2369" s="3">
        <v>3</v>
      </c>
      <c r="C2369" s="2" t="s">
        <v>62</v>
      </c>
      <c r="D2369" s="1" t="s">
        <v>61</v>
      </c>
      <c r="E2369" s="1" t="s">
        <v>22</v>
      </c>
      <c r="F2369" s="9">
        <v>1230</v>
      </c>
      <c r="G2369" s="3">
        <v>616</v>
      </c>
      <c r="H2369" s="327">
        <v>40759</v>
      </c>
      <c r="I2369" s="3">
        <v>18.899999999999999</v>
      </c>
      <c r="J2369" s="3"/>
      <c r="K2369" s="3"/>
      <c r="L2369" s="327">
        <v>40361</v>
      </c>
      <c r="M2369" s="327">
        <v>40389</v>
      </c>
      <c r="N2369" s="319"/>
      <c r="O2369" s="319"/>
      <c r="P2369" s="301">
        <v>18</v>
      </c>
      <c r="Q2369" s="41"/>
      <c r="R2369">
        <v>18.3</v>
      </c>
      <c r="S2369"/>
      <c r="T2369" s="122">
        <v>39288</v>
      </c>
      <c r="U2369" s="10">
        <v>16.899999999999999</v>
      </c>
      <c r="V2369" s="201">
        <f t="shared" si="38"/>
        <v>2.2431756944794518E-2</v>
      </c>
      <c r="W2369" s="139">
        <v>1</v>
      </c>
      <c r="X2369" s="41"/>
      <c r="Y2369" s="9"/>
      <c r="Z2369" s="16"/>
      <c r="AA2369" s="127">
        <v>2004</v>
      </c>
      <c r="AB2369" s="4">
        <v>13</v>
      </c>
      <c r="AC2369" s="15" t="s">
        <v>64</v>
      </c>
      <c r="AD2369" s="135"/>
      <c r="AE2369" s="44"/>
      <c r="AF2369" s="44"/>
      <c r="AG2369" s="42"/>
      <c r="AH2369" s="43"/>
    </row>
    <row r="2370" spans="1:34" ht="13.5" customHeight="1" x14ac:dyDescent="0.2">
      <c r="A2370" s="2" t="s">
        <v>99</v>
      </c>
      <c r="B2370" s="3">
        <v>3</v>
      </c>
      <c r="C2370" s="2" t="s">
        <v>63</v>
      </c>
      <c r="D2370" s="1" t="s">
        <v>68</v>
      </c>
      <c r="E2370" s="1" t="s">
        <v>21</v>
      </c>
      <c r="F2370" s="3">
        <v>618</v>
      </c>
      <c r="G2370" s="3"/>
      <c r="H2370" s="327">
        <v>40759</v>
      </c>
      <c r="I2370" s="3">
        <v>13.1</v>
      </c>
      <c r="J2370" s="3"/>
      <c r="K2370" s="3"/>
      <c r="L2370" s="327">
        <v>40361</v>
      </c>
      <c r="M2370" s="327">
        <v>40389</v>
      </c>
      <c r="N2370" s="339"/>
      <c r="O2370" s="339"/>
      <c r="P2370" s="301">
        <v>12.9</v>
      </c>
      <c r="Q2370" s="41"/>
      <c r="R2370">
        <v>13</v>
      </c>
      <c r="S2370"/>
      <c r="T2370" s="122">
        <v>39288</v>
      </c>
      <c r="U2370" s="10">
        <v>12.9</v>
      </c>
      <c r="V2370" s="201">
        <f t="shared" si="38"/>
        <v>1.3069810837096938E-2</v>
      </c>
      <c r="W2370" s="139">
        <v>1</v>
      </c>
      <c r="X2370" s="41"/>
      <c r="Y2370" s="9"/>
      <c r="Z2370" s="16"/>
      <c r="AA2370" s="127">
        <v>2004</v>
      </c>
      <c r="AB2370" s="4">
        <v>11.8</v>
      </c>
      <c r="AC2370" s="15" t="s">
        <v>64</v>
      </c>
      <c r="AD2370" s="135"/>
      <c r="AE2370" s="44"/>
      <c r="AF2370" s="44"/>
      <c r="AG2370" s="42"/>
      <c r="AH2370" s="43"/>
    </row>
    <row r="2371" spans="1:34" ht="13.5" customHeight="1" x14ac:dyDescent="0.2">
      <c r="A2371" s="41" t="s">
        <v>99</v>
      </c>
      <c r="B2371" s="3">
        <v>3</v>
      </c>
      <c r="C2371" s="2" t="s">
        <v>63</v>
      </c>
      <c r="D2371" s="1" t="s">
        <v>68</v>
      </c>
      <c r="E2371" s="1" t="s">
        <v>69</v>
      </c>
      <c r="F2371" s="3">
        <v>619</v>
      </c>
      <c r="G2371" s="3"/>
      <c r="H2371" s="327">
        <v>40759</v>
      </c>
      <c r="I2371" s="3">
        <v>16.7</v>
      </c>
      <c r="J2371" s="3"/>
      <c r="K2371" s="3"/>
      <c r="L2371" s="327">
        <v>40361</v>
      </c>
      <c r="M2371" s="327">
        <v>40389</v>
      </c>
      <c r="N2371" s="339"/>
      <c r="O2371" s="339"/>
      <c r="P2371" s="301">
        <v>16.600000000000001</v>
      </c>
      <c r="Q2371" s="41"/>
      <c r="R2371">
        <v>16.899999999999999</v>
      </c>
      <c r="S2371"/>
      <c r="T2371" s="122">
        <v>39288</v>
      </c>
      <c r="U2371" s="10">
        <v>16.7</v>
      </c>
      <c r="V2371" s="201">
        <f t="shared" si="38"/>
        <v>2.1903969378991434E-2</v>
      </c>
      <c r="W2371" s="139">
        <v>1</v>
      </c>
      <c r="X2371" s="41"/>
      <c r="Y2371" s="9"/>
      <c r="Z2371" s="16"/>
      <c r="AA2371" s="127">
        <v>2004</v>
      </c>
      <c r="AB2371" s="4">
        <v>14.7</v>
      </c>
      <c r="AC2371" s="15" t="s">
        <v>64</v>
      </c>
      <c r="AD2371" s="135"/>
      <c r="AE2371" s="44"/>
      <c r="AF2371" s="44"/>
      <c r="AG2371" s="42"/>
      <c r="AH2371" s="43"/>
    </row>
    <row r="2372" spans="1:34" ht="13.5" customHeight="1" x14ac:dyDescent="0.2">
      <c r="A2372" s="41" t="s">
        <v>99</v>
      </c>
      <c r="B2372" s="3">
        <v>3</v>
      </c>
      <c r="C2372" s="2" t="s">
        <v>63</v>
      </c>
      <c r="D2372" s="1" t="s">
        <v>68</v>
      </c>
      <c r="E2372" s="1" t="s">
        <v>67</v>
      </c>
      <c r="F2372" s="3">
        <v>621</v>
      </c>
      <c r="G2372" s="3"/>
      <c r="H2372" s="327">
        <v>40759</v>
      </c>
      <c r="I2372" s="3"/>
      <c r="J2372" s="3" t="s">
        <v>1198</v>
      </c>
      <c r="K2372" s="3" t="s">
        <v>1202</v>
      </c>
      <c r="L2372" s="327">
        <v>40361</v>
      </c>
      <c r="M2372" s="327">
        <v>40389</v>
      </c>
      <c r="N2372" s="339"/>
      <c r="O2372" s="339"/>
      <c r="P2372" s="301" t="s">
        <v>1145</v>
      </c>
      <c r="Q2372" s="41" t="s">
        <v>259</v>
      </c>
      <c r="R2372" t="s">
        <v>1145</v>
      </c>
      <c r="S2372"/>
      <c r="T2372" s="122">
        <v>39288</v>
      </c>
      <c r="U2372" s="10">
        <v>13.3</v>
      </c>
      <c r="V2372" s="201">
        <f t="shared" si="38"/>
        <v>1.3892908112337463E-2</v>
      </c>
      <c r="W2372" s="139">
        <v>0</v>
      </c>
      <c r="X2372" s="41" t="s">
        <v>259</v>
      </c>
      <c r="Y2372" s="9"/>
      <c r="Z2372" s="16" t="s">
        <v>750</v>
      </c>
      <c r="AA2372" s="127">
        <v>2004</v>
      </c>
      <c r="AB2372" s="4">
        <v>14.3</v>
      </c>
      <c r="AC2372" s="15" t="s">
        <v>25</v>
      </c>
      <c r="AD2372" s="135"/>
      <c r="AE2372" s="44"/>
      <c r="AF2372" s="44"/>
      <c r="AG2372" s="42"/>
      <c r="AH2372" s="43"/>
    </row>
    <row r="2373" spans="1:34" ht="13.5" customHeight="1" x14ac:dyDescent="0.2">
      <c r="A2373" s="41" t="s">
        <v>99</v>
      </c>
      <c r="B2373" s="3">
        <v>3</v>
      </c>
      <c r="C2373" s="2" t="s">
        <v>63</v>
      </c>
      <c r="D2373" s="1" t="s">
        <v>68</v>
      </c>
      <c r="E2373" s="1" t="s">
        <v>67</v>
      </c>
      <c r="F2373" s="3">
        <v>622</v>
      </c>
      <c r="G2373" s="3"/>
      <c r="H2373" s="327">
        <v>40759</v>
      </c>
      <c r="I2373" s="3">
        <v>15.4</v>
      </c>
      <c r="J2373" s="3"/>
      <c r="K2373" s="3"/>
      <c r="L2373" s="327">
        <v>40361</v>
      </c>
      <c r="M2373" s="327">
        <v>40389</v>
      </c>
      <c r="N2373" s="339"/>
      <c r="O2373" s="339"/>
      <c r="P2373" s="301">
        <v>14.8</v>
      </c>
      <c r="Q2373" s="41"/>
      <c r="R2373">
        <v>14.6</v>
      </c>
      <c r="S2373"/>
      <c r="T2373" s="122">
        <v>39288</v>
      </c>
      <c r="U2373" s="10">
        <v>13.5</v>
      </c>
      <c r="V2373" s="201">
        <f t="shared" si="38"/>
        <v>1.4313881527918494E-2</v>
      </c>
      <c r="W2373" s="139">
        <v>1</v>
      </c>
      <c r="X2373" s="41"/>
      <c r="Y2373" s="9"/>
      <c r="Z2373" s="16"/>
      <c r="AA2373" s="127">
        <v>2004</v>
      </c>
      <c r="AB2373" s="4">
        <v>10</v>
      </c>
      <c r="AC2373" s="15" t="s">
        <v>64</v>
      </c>
      <c r="AD2373" s="135"/>
      <c r="AE2373" s="44"/>
      <c r="AF2373" s="44"/>
      <c r="AG2373" s="42"/>
      <c r="AH2373" s="43"/>
    </row>
    <row r="2374" spans="1:34" ht="13.5" customHeight="1" x14ac:dyDescent="0.2">
      <c r="A2374" s="41" t="s">
        <v>99</v>
      </c>
      <c r="B2374" s="3">
        <v>3</v>
      </c>
      <c r="C2374" s="2" t="s">
        <v>63</v>
      </c>
      <c r="D2374" s="1" t="s">
        <v>68</v>
      </c>
      <c r="E2374" s="1" t="s">
        <v>21</v>
      </c>
      <c r="F2374" s="3">
        <v>623</v>
      </c>
      <c r="G2374" s="3"/>
      <c r="H2374" s="327">
        <v>40759</v>
      </c>
      <c r="I2374" s="3">
        <v>22.8</v>
      </c>
      <c r="J2374" s="3"/>
      <c r="K2374" s="3"/>
      <c r="L2374" s="327">
        <v>40361</v>
      </c>
      <c r="M2374" s="327">
        <v>40389</v>
      </c>
      <c r="N2374" s="339"/>
      <c r="O2374" s="339"/>
      <c r="P2374" s="301">
        <v>22</v>
      </c>
      <c r="Q2374" s="41"/>
      <c r="R2374">
        <v>22</v>
      </c>
      <c r="S2374"/>
      <c r="T2374" s="122">
        <v>39288</v>
      </c>
      <c r="U2374" s="10">
        <v>20.7</v>
      </c>
      <c r="V2374" s="201">
        <f t="shared" si="38"/>
        <v>3.3653525903417254E-2</v>
      </c>
      <c r="W2374" s="139">
        <v>1</v>
      </c>
      <c r="X2374" s="41"/>
      <c r="Y2374" s="9"/>
      <c r="Z2374" s="16"/>
      <c r="AA2374" s="127">
        <v>2004</v>
      </c>
      <c r="AB2374" s="4">
        <v>17</v>
      </c>
      <c r="AC2374" s="15" t="s">
        <v>64</v>
      </c>
      <c r="AD2374" s="135"/>
      <c r="AE2374" s="44"/>
      <c r="AF2374" s="44"/>
      <c r="AG2374" s="42"/>
      <c r="AH2374" s="43"/>
    </row>
    <row r="2375" spans="1:34" ht="13.5" customHeight="1" x14ac:dyDescent="0.2">
      <c r="A2375" s="2" t="s">
        <v>99</v>
      </c>
      <c r="B2375" s="3">
        <v>3</v>
      </c>
      <c r="C2375" s="2" t="s">
        <v>63</v>
      </c>
      <c r="D2375" s="1" t="s">
        <v>68</v>
      </c>
      <c r="E2375" s="1" t="s">
        <v>69</v>
      </c>
      <c r="F2375" s="3">
        <v>624</v>
      </c>
      <c r="G2375" s="3"/>
      <c r="H2375" s="327">
        <v>40759</v>
      </c>
      <c r="I2375" s="3"/>
      <c r="J2375" s="3" t="s">
        <v>1198</v>
      </c>
      <c r="K2375" s="100" t="s">
        <v>1239</v>
      </c>
      <c r="L2375" s="327">
        <v>40361</v>
      </c>
      <c r="M2375" s="327">
        <v>40389</v>
      </c>
      <c r="N2375" s="339"/>
      <c r="O2375" s="339"/>
      <c r="P2375" s="301" t="s">
        <v>1145</v>
      </c>
      <c r="Q2375" s="41" t="s">
        <v>262</v>
      </c>
      <c r="R2375" t="s">
        <v>1145</v>
      </c>
      <c r="S2375"/>
      <c r="T2375" s="122">
        <v>39288</v>
      </c>
      <c r="U2375" s="10">
        <v>13.5</v>
      </c>
      <c r="V2375" s="201">
        <f t="shared" si="38"/>
        <v>1.4313881527918494E-2</v>
      </c>
      <c r="W2375" s="139">
        <v>0</v>
      </c>
      <c r="X2375" s="41" t="s">
        <v>262</v>
      </c>
      <c r="Y2375" s="9"/>
      <c r="Z2375" s="16"/>
      <c r="AA2375" s="127">
        <v>2004</v>
      </c>
      <c r="AB2375" s="4">
        <v>13.3</v>
      </c>
      <c r="AC2375" s="15" t="s">
        <v>64</v>
      </c>
      <c r="AD2375" s="135"/>
      <c r="AE2375" s="44"/>
      <c r="AF2375" s="44"/>
      <c r="AG2375" s="42"/>
      <c r="AH2375" s="43"/>
    </row>
    <row r="2376" spans="1:34" ht="13.5" customHeight="1" x14ac:dyDescent="0.2">
      <c r="A2376" s="2" t="s">
        <v>99</v>
      </c>
      <c r="B2376" s="3">
        <v>3</v>
      </c>
      <c r="C2376" s="2"/>
      <c r="D2376" s="1" t="s">
        <v>68</v>
      </c>
      <c r="E2376" s="1" t="s">
        <v>60</v>
      </c>
      <c r="F2376" s="3">
        <v>1178</v>
      </c>
      <c r="G2376" s="3"/>
      <c r="H2376" s="327">
        <v>40759</v>
      </c>
      <c r="I2376" s="3">
        <v>13.3</v>
      </c>
      <c r="J2376" s="3"/>
      <c r="K2376" s="3"/>
      <c r="L2376" s="327">
        <v>40361</v>
      </c>
      <c r="M2376" s="327">
        <v>40389</v>
      </c>
      <c r="N2376" s="339"/>
      <c r="O2376" s="339"/>
      <c r="P2376" s="301">
        <v>12.9</v>
      </c>
      <c r="Q2376" s="41"/>
      <c r="R2376">
        <v>13.2</v>
      </c>
      <c r="S2376"/>
      <c r="T2376" s="122">
        <v>39288</v>
      </c>
      <c r="U2376" s="10">
        <v>12.7</v>
      </c>
      <c r="V2376" s="201">
        <f t="shared" si="38"/>
        <v>1.2667686977437443E-2</v>
      </c>
      <c r="W2376" s="139">
        <v>1</v>
      </c>
      <c r="X2376" s="41"/>
      <c r="Y2376" s="9">
        <v>3</v>
      </c>
      <c r="Z2376" s="16"/>
      <c r="AA2376" s="127"/>
      <c r="AB2376" s="4"/>
      <c r="AC2376" s="15"/>
      <c r="AD2376" s="135"/>
      <c r="AE2376" s="44"/>
      <c r="AF2376" s="44"/>
      <c r="AG2376" s="42"/>
      <c r="AH2376" s="43"/>
    </row>
    <row r="2377" spans="1:34" ht="13.5" customHeight="1" x14ac:dyDescent="0.2">
      <c r="A2377" s="2" t="s">
        <v>99</v>
      </c>
      <c r="B2377" s="3">
        <v>3</v>
      </c>
      <c r="C2377" s="2" t="s">
        <v>63</v>
      </c>
      <c r="D2377" s="1" t="s">
        <v>68</v>
      </c>
      <c r="E2377" s="1" t="s">
        <v>67</v>
      </c>
      <c r="F2377" s="9">
        <v>1227</v>
      </c>
      <c r="G2377" s="3">
        <v>620</v>
      </c>
      <c r="H2377" s="327">
        <v>40759</v>
      </c>
      <c r="I2377" s="3">
        <v>34.799999999999997</v>
      </c>
      <c r="J2377" s="3"/>
      <c r="K2377" s="3"/>
      <c r="L2377" s="327">
        <v>40361</v>
      </c>
      <c r="M2377" s="327">
        <v>40389</v>
      </c>
      <c r="N2377" s="319"/>
      <c r="O2377" s="319"/>
      <c r="P2377" s="301">
        <v>33.4</v>
      </c>
      <c r="Q2377" s="41"/>
      <c r="R2377">
        <v>33.5</v>
      </c>
      <c r="S2377"/>
      <c r="T2377" s="122">
        <v>39288</v>
      </c>
      <c r="U2377" s="10">
        <v>31.7</v>
      </c>
      <c r="V2377" s="201">
        <f t="shared" si="38"/>
        <v>7.8923876041646177E-2</v>
      </c>
      <c r="W2377" s="139">
        <v>1</v>
      </c>
      <c r="X2377" s="41"/>
      <c r="Y2377" s="9"/>
      <c r="Z2377" s="16"/>
      <c r="AA2377" s="127">
        <v>2004</v>
      </c>
      <c r="AB2377" s="4">
        <v>24.5</v>
      </c>
      <c r="AC2377" s="15" t="s">
        <v>64</v>
      </c>
      <c r="AD2377" s="135"/>
      <c r="AE2377" s="44"/>
      <c r="AF2377" s="44"/>
      <c r="AG2377" s="42"/>
      <c r="AH2377" s="43"/>
    </row>
    <row r="2378" spans="1:34" ht="13.5" customHeight="1" x14ac:dyDescent="0.2">
      <c r="A2378" s="2" t="s">
        <v>99</v>
      </c>
      <c r="B2378" s="3">
        <v>3</v>
      </c>
      <c r="C2378" s="2"/>
      <c r="D2378" s="1" t="s">
        <v>68</v>
      </c>
      <c r="E2378" s="1" t="s">
        <v>69</v>
      </c>
      <c r="F2378" s="3">
        <v>1337</v>
      </c>
      <c r="G2378" s="3"/>
      <c r="H2378" s="327">
        <v>40759</v>
      </c>
      <c r="I2378" s="3"/>
      <c r="J2378" s="3" t="s">
        <v>1198</v>
      </c>
      <c r="K2378" s="3" t="s">
        <v>1202</v>
      </c>
      <c r="L2378" s="327">
        <v>40361</v>
      </c>
      <c r="M2378" s="327">
        <v>40389</v>
      </c>
      <c r="N2378" s="339"/>
      <c r="O2378" s="339"/>
      <c r="P2378" s="301">
        <v>10.5</v>
      </c>
      <c r="Q2378" s="41" t="s">
        <v>25</v>
      </c>
      <c r="R2378" t="s">
        <v>1145</v>
      </c>
      <c r="S2378"/>
      <c r="T2378" s="122">
        <v>39352</v>
      </c>
      <c r="U2378" s="10">
        <v>10.8</v>
      </c>
      <c r="V2378" s="201">
        <f t="shared" si="38"/>
        <v>9.1608841778678379E-3</v>
      </c>
      <c r="W2378" s="139">
        <v>1</v>
      </c>
      <c r="X2378" s="41"/>
      <c r="Y2378" s="9"/>
      <c r="Z2378" s="16" t="s">
        <v>753</v>
      </c>
      <c r="AA2378" s="127"/>
      <c r="AB2378" s="4"/>
      <c r="AC2378" s="15"/>
      <c r="AD2378" s="135"/>
      <c r="AE2378" s="44"/>
      <c r="AF2378" s="44"/>
      <c r="AG2378" s="42"/>
      <c r="AH2378" s="43"/>
    </row>
    <row r="2379" spans="1:34" x14ac:dyDescent="0.2">
      <c r="A2379" s="2" t="s">
        <v>99</v>
      </c>
      <c r="B2379" s="3">
        <v>3</v>
      </c>
      <c r="C2379" s="2"/>
      <c r="D2379" s="1" t="s">
        <v>68</v>
      </c>
      <c r="E2379" s="1" t="s">
        <v>69</v>
      </c>
      <c r="F2379" s="3"/>
      <c r="G2379" s="3"/>
      <c r="H2379" s="327">
        <v>40759</v>
      </c>
      <c r="I2379" s="3"/>
      <c r="J2379" s="3" t="s">
        <v>1198</v>
      </c>
      <c r="K2379" s="3"/>
      <c r="L2379" s="327">
        <v>40361</v>
      </c>
      <c r="M2379" s="327">
        <v>40389</v>
      </c>
      <c r="N2379" s="339"/>
      <c r="O2379" s="339"/>
      <c r="P2379" s="301" t="s">
        <v>1145</v>
      </c>
      <c r="Q2379" s="41" t="s">
        <v>25</v>
      </c>
      <c r="R2379" t="s">
        <v>1145</v>
      </c>
      <c r="S2379"/>
      <c r="T2379" s="122">
        <v>39288</v>
      </c>
      <c r="U2379" s="10">
        <v>10.7</v>
      </c>
      <c r="V2379" s="201">
        <f t="shared" si="38"/>
        <v>8.9920235727373836E-3</v>
      </c>
      <c r="W2379" s="139">
        <v>0</v>
      </c>
      <c r="X2379" s="41" t="s">
        <v>25</v>
      </c>
      <c r="Y2379" s="9"/>
      <c r="Z2379" s="16"/>
      <c r="AA2379" s="127"/>
      <c r="AB2379" s="4"/>
      <c r="AC2379" s="15"/>
      <c r="AD2379" s="135"/>
      <c r="AE2379" s="44"/>
      <c r="AF2379" s="44"/>
      <c r="AG2379" s="42"/>
      <c r="AH2379" s="43"/>
    </row>
    <row r="2380" spans="1:34" x14ac:dyDescent="0.2">
      <c r="A2380" s="2" t="s">
        <v>99</v>
      </c>
      <c r="B2380" s="3">
        <v>3</v>
      </c>
      <c r="C2380" s="2"/>
      <c r="D2380" s="1" t="s">
        <v>1498</v>
      </c>
      <c r="E2380" s="1" t="s">
        <v>21</v>
      </c>
      <c r="F2380" s="3">
        <v>1436</v>
      </c>
      <c r="G2380" s="3"/>
      <c r="H2380" s="376" t="s">
        <v>1642</v>
      </c>
      <c r="I2380" s="3">
        <v>24.5</v>
      </c>
      <c r="J2380" s="3"/>
      <c r="K2380" s="100" t="s">
        <v>1641</v>
      </c>
      <c r="L2380" s="327"/>
      <c r="M2380" s="327"/>
      <c r="N2380" s="339"/>
      <c r="O2380" s="339"/>
      <c r="P2380" s="301"/>
      <c r="Q2380" s="41"/>
      <c r="R2380"/>
      <c r="S2380"/>
      <c r="T2380" s="122"/>
      <c r="U2380" s="10"/>
      <c r="V2380" s="201"/>
      <c r="W2380" s="139"/>
      <c r="X2380" s="41"/>
      <c r="Y2380" s="9"/>
      <c r="Z2380" s="16"/>
      <c r="AA2380" s="127"/>
      <c r="AB2380" s="4"/>
      <c r="AC2380" s="15"/>
      <c r="AD2380" s="135"/>
      <c r="AE2380" s="44"/>
      <c r="AF2380" s="44"/>
      <c r="AG2380" s="42"/>
      <c r="AH2380" s="43"/>
    </row>
    <row r="2381" spans="1:34" x14ac:dyDescent="0.2">
      <c r="A2381" s="2" t="s">
        <v>99</v>
      </c>
      <c r="B2381" s="3">
        <v>3</v>
      </c>
      <c r="C2381" s="2"/>
      <c r="D2381" s="1" t="s">
        <v>1498</v>
      </c>
      <c r="E2381" s="1" t="s">
        <v>21</v>
      </c>
      <c r="F2381" s="3">
        <v>1437</v>
      </c>
      <c r="G2381" s="3"/>
      <c r="H2381" s="376" t="s">
        <v>1642</v>
      </c>
      <c r="I2381" s="3">
        <v>17.899999999999999</v>
      </c>
      <c r="J2381" s="3"/>
      <c r="K2381" s="100" t="s">
        <v>1641</v>
      </c>
      <c r="L2381" s="327"/>
      <c r="M2381" s="327"/>
      <c r="N2381" s="339"/>
      <c r="O2381" s="339"/>
      <c r="P2381" s="301"/>
      <c r="Q2381" s="41"/>
      <c r="R2381"/>
      <c r="S2381"/>
      <c r="T2381" s="122"/>
      <c r="U2381" s="10"/>
      <c r="V2381" s="201"/>
      <c r="W2381" s="139"/>
      <c r="X2381" s="41"/>
      <c r="Y2381" s="9"/>
      <c r="Z2381" s="16"/>
      <c r="AA2381" s="127"/>
      <c r="AB2381" s="4"/>
      <c r="AC2381" s="15"/>
      <c r="AD2381" s="135"/>
      <c r="AE2381" s="44"/>
      <c r="AF2381" s="44"/>
      <c r="AG2381" s="42"/>
      <c r="AH2381" s="43"/>
    </row>
    <row r="2382" spans="1:34" x14ac:dyDescent="0.2">
      <c r="A2382" s="2" t="s">
        <v>99</v>
      </c>
      <c r="B2382" s="3">
        <v>3</v>
      </c>
      <c r="C2382" s="2"/>
      <c r="D2382" s="1" t="s">
        <v>1498</v>
      </c>
      <c r="E2382" s="1" t="s">
        <v>21</v>
      </c>
      <c r="F2382" s="3">
        <v>1434</v>
      </c>
      <c r="G2382" s="3"/>
      <c r="H2382" s="376" t="s">
        <v>1642</v>
      </c>
      <c r="I2382" s="3">
        <v>20</v>
      </c>
      <c r="J2382" s="3"/>
      <c r="K2382" s="100" t="s">
        <v>1641</v>
      </c>
      <c r="L2382" s="327"/>
      <c r="M2382" s="327"/>
      <c r="N2382" s="339"/>
      <c r="O2382" s="339"/>
      <c r="P2382" s="301"/>
      <c r="Q2382" s="41"/>
      <c r="R2382"/>
      <c r="S2382"/>
      <c r="T2382" s="122"/>
      <c r="U2382" s="10"/>
      <c r="V2382" s="201"/>
      <c r="W2382" s="139"/>
      <c r="X2382" s="41"/>
      <c r="Y2382" s="9"/>
      <c r="Z2382" s="16"/>
      <c r="AA2382" s="127"/>
      <c r="AB2382" s="4"/>
      <c r="AC2382" s="15"/>
      <c r="AD2382" s="135"/>
      <c r="AE2382" s="44"/>
      <c r="AF2382" s="44"/>
      <c r="AG2382" s="42"/>
      <c r="AH2382" s="43"/>
    </row>
    <row r="2383" spans="1:34" x14ac:dyDescent="0.2">
      <c r="A2383" s="2" t="s">
        <v>99</v>
      </c>
      <c r="B2383" s="3">
        <v>3</v>
      </c>
      <c r="C2383" s="2"/>
      <c r="D2383" s="1" t="s">
        <v>1643</v>
      </c>
      <c r="E2383" s="1" t="s">
        <v>21</v>
      </c>
      <c r="F2383" s="3">
        <v>1070</v>
      </c>
      <c r="G2383" s="3"/>
      <c r="H2383" s="376" t="s">
        <v>1642</v>
      </c>
      <c r="I2383" s="3">
        <v>24.3</v>
      </c>
      <c r="J2383" s="3"/>
      <c r="K2383" s="100" t="s">
        <v>1641</v>
      </c>
      <c r="L2383" s="327"/>
      <c r="M2383" s="327"/>
      <c r="N2383" s="339"/>
      <c r="O2383" s="339"/>
      <c r="P2383" s="301"/>
      <c r="Q2383" s="41"/>
      <c r="R2383"/>
      <c r="S2383"/>
      <c r="T2383" s="122"/>
      <c r="U2383" s="10"/>
      <c r="V2383" s="201"/>
      <c r="W2383" s="139"/>
      <c r="X2383" s="41"/>
      <c r="Y2383" s="9"/>
      <c r="Z2383" s="16"/>
      <c r="AA2383" s="127"/>
      <c r="AB2383" s="4"/>
      <c r="AC2383" s="15"/>
      <c r="AD2383" s="135"/>
      <c r="AE2383" s="44"/>
      <c r="AF2383" s="44"/>
      <c r="AG2383" s="42"/>
      <c r="AH2383" s="43"/>
    </row>
    <row r="2384" spans="1:34" x14ac:dyDescent="0.2">
      <c r="A2384" s="41" t="s">
        <v>99</v>
      </c>
      <c r="B2384" s="95">
        <v>4</v>
      </c>
      <c r="C2384" s="41" t="s">
        <v>24</v>
      </c>
      <c r="D2384" s="99" t="s">
        <v>246</v>
      </c>
      <c r="E2384" s="9" t="s">
        <v>21</v>
      </c>
      <c r="F2384" s="9">
        <v>413</v>
      </c>
      <c r="G2384" s="9"/>
      <c r="H2384" s="327">
        <v>40759</v>
      </c>
      <c r="I2384" s="9">
        <v>15.7</v>
      </c>
      <c r="J2384" s="9"/>
      <c r="K2384" s="9"/>
      <c r="L2384" s="327">
        <v>40361</v>
      </c>
      <c r="M2384" s="327">
        <v>40389</v>
      </c>
      <c r="N2384" s="319"/>
      <c r="O2384" s="319"/>
      <c r="P2384" s="301">
        <v>15.3</v>
      </c>
      <c r="Q2384" s="41"/>
      <c r="R2384">
        <v>15.4</v>
      </c>
      <c r="S2384"/>
      <c r="T2384" s="122">
        <v>39288</v>
      </c>
      <c r="U2384" s="10">
        <v>14.9</v>
      </c>
      <c r="V2384" s="201">
        <f t="shared" si="38"/>
        <v>1.743662462558675E-2</v>
      </c>
      <c r="W2384" s="139">
        <v>1</v>
      </c>
      <c r="X2384" s="41"/>
      <c r="Y2384" s="9"/>
      <c r="Z2384" s="16"/>
      <c r="AA2384" s="124">
        <v>2005</v>
      </c>
      <c r="AB2384" s="20">
        <v>12.6</v>
      </c>
      <c r="AD2384" s="124">
        <v>2008</v>
      </c>
      <c r="AE2384" s="20">
        <v>13.5</v>
      </c>
      <c r="AF2384" s="20">
        <v>14.1</v>
      </c>
    </row>
    <row r="2385" spans="1:33" x14ac:dyDescent="0.2">
      <c r="A2385" s="2" t="s">
        <v>99</v>
      </c>
      <c r="B2385" s="95">
        <v>4</v>
      </c>
      <c r="C2385" s="41" t="s">
        <v>24</v>
      </c>
      <c r="D2385" s="99" t="s">
        <v>246</v>
      </c>
      <c r="E2385" s="9" t="s">
        <v>69</v>
      </c>
      <c r="F2385" s="9">
        <v>414</v>
      </c>
      <c r="G2385" s="9"/>
      <c r="H2385" s="327">
        <v>40759</v>
      </c>
      <c r="I2385" s="9">
        <v>15.9</v>
      </c>
      <c r="J2385" s="9"/>
      <c r="K2385" s="9" t="s">
        <v>1650</v>
      </c>
      <c r="L2385" s="327">
        <v>40361</v>
      </c>
      <c r="M2385" s="327">
        <v>40389</v>
      </c>
      <c r="N2385" s="319"/>
      <c r="O2385" s="319"/>
      <c r="P2385" s="301">
        <v>16</v>
      </c>
      <c r="Q2385" s="41" t="s">
        <v>25</v>
      </c>
      <c r="R2385" t="s">
        <v>1145</v>
      </c>
      <c r="S2385"/>
      <c r="T2385" s="122">
        <v>39288</v>
      </c>
      <c r="U2385" s="10">
        <v>16.3</v>
      </c>
      <c r="V2385" s="201">
        <f t="shared" si="38"/>
        <v>2.0867243803306804E-2</v>
      </c>
      <c r="W2385" s="139">
        <v>1</v>
      </c>
      <c r="X2385" s="41"/>
      <c r="Y2385" s="9"/>
      <c r="Z2385" s="16"/>
      <c r="AA2385" s="124">
        <v>2005</v>
      </c>
      <c r="AB2385" s="20">
        <v>15.6</v>
      </c>
      <c r="AD2385" s="124">
        <v>2008</v>
      </c>
      <c r="AE2385" s="20">
        <v>15.6</v>
      </c>
      <c r="AF2385" s="20">
        <v>16.2</v>
      </c>
    </row>
    <row r="2386" spans="1:33" x14ac:dyDescent="0.2">
      <c r="A2386" s="41" t="s">
        <v>99</v>
      </c>
      <c r="B2386" s="95">
        <v>4</v>
      </c>
      <c r="C2386" s="41" t="s">
        <v>24</v>
      </c>
      <c r="D2386" s="99" t="s">
        <v>246</v>
      </c>
      <c r="E2386" s="9" t="s">
        <v>21</v>
      </c>
      <c r="F2386" s="9">
        <v>415</v>
      </c>
      <c r="G2386" s="9"/>
      <c r="H2386" s="327">
        <v>40759</v>
      </c>
      <c r="I2386" s="9">
        <v>21</v>
      </c>
      <c r="J2386" s="9"/>
      <c r="K2386" s="9"/>
      <c r="L2386" s="327">
        <v>40361</v>
      </c>
      <c r="M2386" s="327">
        <v>40389</v>
      </c>
      <c r="N2386" s="319"/>
      <c r="O2386" s="319"/>
      <c r="P2386" s="301">
        <v>20.2</v>
      </c>
      <c r="Q2386" s="41"/>
      <c r="R2386">
        <v>20.399999999999999</v>
      </c>
      <c r="S2386"/>
      <c r="T2386" s="122">
        <v>39288</v>
      </c>
      <c r="U2386" s="10">
        <v>19.100000000000001</v>
      </c>
      <c r="V2386" s="201">
        <f t="shared" si="38"/>
        <v>2.8652110398902319E-2</v>
      </c>
      <c r="W2386" s="139">
        <v>1</v>
      </c>
      <c r="X2386" s="41"/>
      <c r="Y2386" s="9"/>
      <c r="Z2386" s="16"/>
      <c r="AA2386" s="124">
        <v>2005</v>
      </c>
      <c r="AB2386" s="20">
        <v>15.9</v>
      </c>
      <c r="AD2386" s="124">
        <v>2008</v>
      </c>
      <c r="AE2386" s="20">
        <v>17.7</v>
      </c>
      <c r="AF2386" s="20">
        <v>17.7</v>
      </c>
    </row>
    <row r="2387" spans="1:33" x14ac:dyDescent="0.2">
      <c r="A2387" s="2" t="s">
        <v>99</v>
      </c>
      <c r="B2387" s="95">
        <v>4</v>
      </c>
      <c r="C2387" s="41" t="s">
        <v>24</v>
      </c>
      <c r="D2387" s="99" t="s">
        <v>246</v>
      </c>
      <c r="E2387" s="9" t="s">
        <v>69</v>
      </c>
      <c r="F2387" s="9">
        <v>416</v>
      </c>
      <c r="G2387" s="9"/>
      <c r="H2387" s="327">
        <v>40759</v>
      </c>
      <c r="I2387" s="9"/>
      <c r="J2387" s="9"/>
      <c r="K2387" s="100" t="s">
        <v>1199</v>
      </c>
      <c r="L2387" s="327">
        <v>40361</v>
      </c>
      <c r="M2387" s="327">
        <v>40389</v>
      </c>
      <c r="N2387" s="319"/>
      <c r="O2387" s="319"/>
      <c r="P2387" s="301" t="s">
        <v>1145</v>
      </c>
      <c r="Q2387" s="41" t="s">
        <v>694</v>
      </c>
      <c r="R2387" t="s">
        <v>1145</v>
      </c>
      <c r="S2387"/>
      <c r="T2387" s="122"/>
      <c r="U2387" s="111"/>
      <c r="V2387" s="203">
        <f t="shared" si="38"/>
        <v>0</v>
      </c>
      <c r="W2387" s="139">
        <v>0</v>
      </c>
      <c r="X2387" s="41" t="s">
        <v>694</v>
      </c>
      <c r="Y2387" s="9"/>
      <c r="Z2387" s="16" t="s">
        <v>447</v>
      </c>
      <c r="AA2387" s="124">
        <v>2005</v>
      </c>
      <c r="AB2387" s="20">
        <v>12.1</v>
      </c>
      <c r="AC2387" s="14" t="s">
        <v>25</v>
      </c>
      <c r="AD2387" s="124">
        <v>2008</v>
      </c>
      <c r="AE2387" s="20">
        <v>11.9</v>
      </c>
      <c r="AF2387" s="10"/>
      <c r="AG2387" s="7" t="s">
        <v>25</v>
      </c>
    </row>
    <row r="2388" spans="1:33" x14ac:dyDescent="0.2">
      <c r="A2388" s="41" t="s">
        <v>99</v>
      </c>
      <c r="B2388" s="95">
        <v>4</v>
      </c>
      <c r="C2388" s="41" t="s">
        <v>24</v>
      </c>
      <c r="D2388" s="99" t="s">
        <v>246</v>
      </c>
      <c r="E2388" s="9" t="s">
        <v>69</v>
      </c>
      <c r="F2388" s="9">
        <v>417</v>
      </c>
      <c r="G2388" s="9"/>
      <c r="H2388" s="327">
        <v>40759</v>
      </c>
      <c r="I2388" s="9"/>
      <c r="J2388" s="3" t="s">
        <v>1198</v>
      </c>
      <c r="K2388" s="100" t="s">
        <v>1239</v>
      </c>
      <c r="L2388" s="327">
        <v>40361</v>
      </c>
      <c r="M2388" s="327">
        <v>40389</v>
      </c>
      <c r="N2388" s="319"/>
      <c r="O2388" s="319"/>
      <c r="P2388" s="301" t="s">
        <v>1145</v>
      </c>
      <c r="Q2388" s="41" t="s">
        <v>733</v>
      </c>
      <c r="R2388" t="s">
        <v>1145</v>
      </c>
      <c r="S2388"/>
      <c r="T2388" s="122">
        <v>39288</v>
      </c>
      <c r="U2388" s="111">
        <v>14.2</v>
      </c>
      <c r="V2388" s="203">
        <f t="shared" ref="V2388:V2453" si="39" xml:space="preserve"> PI()*(U2388/2)^2/10000</f>
        <v>1.5836768566746148E-2</v>
      </c>
      <c r="W2388" s="139">
        <v>1</v>
      </c>
      <c r="X2388" s="41"/>
      <c r="Y2388" s="95"/>
      <c r="Z2388" s="16"/>
      <c r="AA2388" s="124">
        <v>2005</v>
      </c>
      <c r="AB2388" s="20">
        <v>13.6</v>
      </c>
      <c r="AD2388" s="124">
        <v>2008</v>
      </c>
      <c r="AE2388" s="20">
        <v>14.3</v>
      </c>
      <c r="AF2388" s="20">
        <v>14.1</v>
      </c>
    </row>
    <row r="2389" spans="1:33" x14ac:dyDescent="0.2">
      <c r="A2389" s="2" t="s">
        <v>99</v>
      </c>
      <c r="B2389" s="95">
        <v>4</v>
      </c>
      <c r="C2389" s="41" t="s">
        <v>24</v>
      </c>
      <c r="D2389" s="99" t="s">
        <v>246</v>
      </c>
      <c r="E2389" s="9" t="s">
        <v>60</v>
      </c>
      <c r="F2389" s="9">
        <v>418</v>
      </c>
      <c r="G2389" s="9"/>
      <c r="H2389" s="327">
        <v>40759</v>
      </c>
      <c r="I2389" s="9">
        <v>12.3</v>
      </c>
      <c r="J2389" s="3"/>
      <c r="K2389" s="9"/>
      <c r="L2389" s="327">
        <v>40361</v>
      </c>
      <c r="M2389" s="327">
        <v>40389</v>
      </c>
      <c r="N2389" s="319"/>
      <c r="O2389" s="319"/>
      <c r="P2389" s="301">
        <v>12.2</v>
      </c>
      <c r="Q2389" s="41"/>
      <c r="R2389">
        <v>12.1</v>
      </c>
      <c r="S2389"/>
      <c r="T2389" s="122">
        <v>39288</v>
      </c>
      <c r="U2389" s="111">
        <v>11.5</v>
      </c>
      <c r="V2389" s="203">
        <f t="shared" si="39"/>
        <v>1.0386890710931252E-2</v>
      </c>
      <c r="W2389" s="139">
        <v>1</v>
      </c>
      <c r="X2389" s="41"/>
      <c r="Y2389" s="95">
        <v>2</v>
      </c>
      <c r="Z2389" s="16"/>
      <c r="AA2389" s="124">
        <v>2005</v>
      </c>
      <c r="AB2389" s="20">
        <v>10.4</v>
      </c>
      <c r="AD2389" s="124">
        <v>2008</v>
      </c>
      <c r="AE2389" s="20">
        <v>11.2</v>
      </c>
      <c r="AF2389" s="20">
        <v>10.8</v>
      </c>
    </row>
    <row r="2390" spans="1:33" x14ac:dyDescent="0.2">
      <c r="A2390" s="2" t="s">
        <v>99</v>
      </c>
      <c r="B2390" s="95">
        <v>4</v>
      </c>
      <c r="C2390" s="41" t="s">
        <v>24</v>
      </c>
      <c r="D2390" s="99" t="s">
        <v>246</v>
      </c>
      <c r="E2390" s="9" t="s">
        <v>30</v>
      </c>
      <c r="F2390" s="9">
        <v>420</v>
      </c>
      <c r="G2390" s="9"/>
      <c r="H2390" s="327">
        <v>40759</v>
      </c>
      <c r="I2390" s="9"/>
      <c r="J2390" s="9" t="s">
        <v>1198</v>
      </c>
      <c r="K2390" s="100" t="s">
        <v>1234</v>
      </c>
      <c r="L2390" s="327">
        <v>40361</v>
      </c>
      <c r="M2390" s="327">
        <v>40389</v>
      </c>
      <c r="N2390" s="319"/>
      <c r="O2390" s="319"/>
      <c r="P2390" s="301" t="s">
        <v>1145</v>
      </c>
      <c r="Q2390" s="41" t="s">
        <v>25</v>
      </c>
      <c r="R2390" t="s">
        <v>1145</v>
      </c>
      <c r="S2390"/>
      <c r="T2390" s="122">
        <v>39288</v>
      </c>
      <c r="U2390" s="111">
        <v>13</v>
      </c>
      <c r="V2390" s="203">
        <f t="shared" si="39"/>
        <v>1.3273228961416876E-2</v>
      </c>
      <c r="W2390" s="139">
        <v>0</v>
      </c>
      <c r="X2390" s="41" t="s">
        <v>25</v>
      </c>
      <c r="Y2390" s="95"/>
      <c r="Z2390" s="16" t="s">
        <v>754</v>
      </c>
      <c r="AA2390" s="124">
        <v>2005</v>
      </c>
      <c r="AB2390" s="20">
        <v>13</v>
      </c>
      <c r="AC2390" s="14" t="s">
        <v>25</v>
      </c>
      <c r="AD2390" s="124">
        <v>2008</v>
      </c>
      <c r="AG2390" s="7" t="s">
        <v>25</v>
      </c>
    </row>
    <row r="2391" spans="1:33" x14ac:dyDescent="0.2">
      <c r="A2391" s="2" t="s">
        <v>99</v>
      </c>
      <c r="B2391" s="95">
        <v>4</v>
      </c>
      <c r="C2391" s="41" t="s">
        <v>24</v>
      </c>
      <c r="D2391" s="99" t="s">
        <v>246</v>
      </c>
      <c r="E2391" s="9" t="s">
        <v>60</v>
      </c>
      <c r="F2391" s="9">
        <v>422</v>
      </c>
      <c r="G2391" s="9"/>
      <c r="H2391" s="327">
        <v>40759</v>
      </c>
      <c r="I2391" s="9">
        <v>19.399999999999999</v>
      </c>
      <c r="J2391" s="9"/>
      <c r="K2391" s="9" t="s">
        <v>1288</v>
      </c>
      <c r="L2391" s="327">
        <v>40361</v>
      </c>
      <c r="M2391" s="327">
        <v>40389</v>
      </c>
      <c r="N2391" s="319"/>
      <c r="O2391" s="319"/>
      <c r="P2391" s="301" t="s">
        <v>1145</v>
      </c>
      <c r="Q2391" s="41" t="s">
        <v>733</v>
      </c>
      <c r="R2391">
        <v>18.600000000000001</v>
      </c>
      <c r="S2391" t="s">
        <v>1178</v>
      </c>
      <c r="T2391" s="122">
        <v>39288</v>
      </c>
      <c r="U2391" s="111">
        <v>16.7</v>
      </c>
      <c r="V2391" s="203">
        <f t="shared" si="39"/>
        <v>2.1903969378991434E-2</v>
      </c>
      <c r="W2391" s="139">
        <v>1</v>
      </c>
      <c r="X2391" s="41"/>
      <c r="Y2391" s="95">
        <v>2</v>
      </c>
      <c r="Z2391" s="16"/>
      <c r="AA2391" s="124">
        <v>2005</v>
      </c>
      <c r="AB2391" s="20">
        <v>12.4</v>
      </c>
      <c r="AD2391" s="124">
        <v>2008</v>
      </c>
      <c r="AE2391" s="20">
        <v>14.8</v>
      </c>
      <c r="AF2391" s="20">
        <v>14.7</v>
      </c>
    </row>
    <row r="2392" spans="1:33" x14ac:dyDescent="0.2">
      <c r="A2392" s="41" t="s">
        <v>99</v>
      </c>
      <c r="B2392" s="95">
        <v>4</v>
      </c>
      <c r="C2392" s="41" t="s">
        <v>24</v>
      </c>
      <c r="D2392" s="99" t="s">
        <v>246</v>
      </c>
      <c r="E2392" s="9" t="s">
        <v>69</v>
      </c>
      <c r="F2392" s="9">
        <v>423</v>
      </c>
      <c r="G2392" s="9"/>
      <c r="H2392" s="327">
        <v>40759</v>
      </c>
      <c r="I2392" s="9"/>
      <c r="J2392" s="3" t="s">
        <v>1198</v>
      </c>
      <c r="K2392" s="100" t="s">
        <v>1239</v>
      </c>
      <c r="L2392" s="327">
        <v>40361</v>
      </c>
      <c r="M2392" s="327">
        <v>40389</v>
      </c>
      <c r="N2392" s="319"/>
      <c r="O2392" s="319"/>
      <c r="P2392" s="301" t="s">
        <v>1145</v>
      </c>
      <c r="Q2392" s="41" t="s">
        <v>25</v>
      </c>
      <c r="R2392" t="s">
        <v>1145</v>
      </c>
      <c r="S2392"/>
      <c r="T2392" s="122">
        <v>39288</v>
      </c>
      <c r="U2392" s="111">
        <v>10</v>
      </c>
      <c r="V2392" s="203">
        <f t="shared" si="39"/>
        <v>7.8539816339744835E-3</v>
      </c>
      <c r="W2392" s="139">
        <v>0</v>
      </c>
      <c r="X2392" s="41" t="s">
        <v>25</v>
      </c>
      <c r="Y2392" s="95"/>
      <c r="Z2392" s="16"/>
      <c r="AA2392" s="124">
        <v>2005</v>
      </c>
      <c r="AB2392" s="20">
        <v>10.199999999999999</v>
      </c>
      <c r="AC2392" s="14" t="s">
        <v>25</v>
      </c>
      <c r="AD2392" s="124">
        <v>2008</v>
      </c>
      <c r="AG2392" s="7" t="s">
        <v>25</v>
      </c>
    </row>
    <row r="2393" spans="1:33" x14ac:dyDescent="0.2">
      <c r="A2393" s="41" t="s">
        <v>99</v>
      </c>
      <c r="B2393" s="95">
        <v>4</v>
      </c>
      <c r="C2393" s="41"/>
      <c r="D2393" s="99" t="s">
        <v>246</v>
      </c>
      <c r="E2393" s="9" t="s">
        <v>69</v>
      </c>
      <c r="F2393" s="9">
        <v>1170</v>
      </c>
      <c r="G2393" s="9"/>
      <c r="H2393" s="327">
        <v>40759</v>
      </c>
      <c r="I2393" s="9"/>
      <c r="J2393" s="3" t="s">
        <v>1198</v>
      </c>
      <c r="K2393" s="3" t="s">
        <v>1202</v>
      </c>
      <c r="L2393" s="327">
        <v>40361</v>
      </c>
      <c r="M2393" s="327">
        <v>40389</v>
      </c>
      <c r="N2393" s="319"/>
      <c r="O2393" s="319"/>
      <c r="P2393" s="301">
        <v>10.8</v>
      </c>
      <c r="Q2393" s="41" t="s">
        <v>25</v>
      </c>
      <c r="R2393" t="s">
        <v>1145</v>
      </c>
      <c r="S2393"/>
      <c r="T2393" s="122">
        <v>39288</v>
      </c>
      <c r="U2393" s="111">
        <v>10.7</v>
      </c>
      <c r="V2393" s="203">
        <f t="shared" si="39"/>
        <v>8.9920235727373836E-3</v>
      </c>
      <c r="W2393" s="139">
        <v>1</v>
      </c>
      <c r="X2393" s="41"/>
      <c r="Y2393" s="95"/>
      <c r="Z2393" s="16" t="s">
        <v>759</v>
      </c>
    </row>
    <row r="2394" spans="1:33" x14ac:dyDescent="0.2">
      <c r="A2394" s="41" t="s">
        <v>99</v>
      </c>
      <c r="B2394" s="95">
        <v>4</v>
      </c>
      <c r="C2394" s="41" t="s">
        <v>24</v>
      </c>
      <c r="D2394" s="99" t="s">
        <v>246</v>
      </c>
      <c r="E2394" s="9" t="s">
        <v>60</v>
      </c>
      <c r="F2394" s="9">
        <v>8871</v>
      </c>
      <c r="G2394" s="9">
        <v>421</v>
      </c>
      <c r="H2394" s="327">
        <v>40759</v>
      </c>
      <c r="I2394" s="9">
        <v>17.7</v>
      </c>
      <c r="J2394" s="9"/>
      <c r="K2394" s="9"/>
      <c r="L2394" s="327">
        <v>40361</v>
      </c>
      <c r="M2394" s="327">
        <v>40389</v>
      </c>
      <c r="N2394" s="319"/>
      <c r="O2394" s="319"/>
      <c r="P2394" s="301">
        <v>16.899999999999999</v>
      </c>
      <c r="Q2394" s="41"/>
      <c r="R2394">
        <v>17</v>
      </c>
      <c r="S2394"/>
      <c r="T2394" s="122">
        <v>39288</v>
      </c>
      <c r="U2394" s="111">
        <v>15.5</v>
      </c>
      <c r="V2394" s="203">
        <f t="shared" si="39"/>
        <v>1.8869190875623696E-2</v>
      </c>
      <c r="W2394" s="139">
        <v>1</v>
      </c>
      <c r="X2394" s="41"/>
      <c r="Y2394" s="95">
        <v>2</v>
      </c>
      <c r="Z2394" s="16"/>
      <c r="AA2394" s="124">
        <v>2005</v>
      </c>
      <c r="AB2394" s="20">
        <v>12.3</v>
      </c>
      <c r="AD2394" s="124">
        <v>2008</v>
      </c>
      <c r="AE2394" s="20">
        <v>13.9</v>
      </c>
      <c r="AF2394" s="20">
        <v>14</v>
      </c>
    </row>
    <row r="2395" spans="1:33" x14ac:dyDescent="0.2">
      <c r="A2395" s="41" t="s">
        <v>99</v>
      </c>
      <c r="B2395" s="95">
        <v>4</v>
      </c>
      <c r="C2395" s="41"/>
      <c r="D2395" s="99" t="s">
        <v>246</v>
      </c>
      <c r="E2395" s="9" t="s">
        <v>60</v>
      </c>
      <c r="F2395" s="9">
        <v>8872</v>
      </c>
      <c r="G2395" s="9">
        <v>419</v>
      </c>
      <c r="H2395" s="327">
        <v>40759</v>
      </c>
      <c r="I2395" s="9">
        <v>17.5</v>
      </c>
      <c r="J2395" s="9"/>
      <c r="K2395" s="9"/>
      <c r="L2395" s="327">
        <v>40361</v>
      </c>
      <c r="M2395" s="327">
        <v>40389</v>
      </c>
      <c r="N2395" s="319"/>
      <c r="O2395" s="319"/>
      <c r="P2395" s="301">
        <v>16.899999999999999</v>
      </c>
      <c r="Q2395" s="41"/>
      <c r="R2395">
        <v>16.899999999999999</v>
      </c>
      <c r="S2395"/>
      <c r="T2395" s="122">
        <v>39288</v>
      </c>
      <c r="U2395" s="111">
        <v>15.9</v>
      </c>
      <c r="V2395" s="203">
        <f t="shared" si="39"/>
        <v>1.9855650968850891E-2</v>
      </c>
      <c r="W2395" s="139">
        <v>1</v>
      </c>
      <c r="X2395" s="41"/>
      <c r="Y2395" s="95">
        <v>2</v>
      </c>
      <c r="Z2395" s="16"/>
    </row>
    <row r="2396" spans="1:33" x14ac:dyDescent="0.2">
      <c r="A2396" s="41" t="s">
        <v>99</v>
      </c>
      <c r="B2396" s="95">
        <v>4</v>
      </c>
      <c r="C2396" s="41"/>
      <c r="D2396" s="99" t="s">
        <v>246</v>
      </c>
      <c r="E2396" s="9" t="s">
        <v>69</v>
      </c>
      <c r="F2396" s="9"/>
      <c r="G2396" s="9"/>
      <c r="H2396" s="327">
        <v>40759</v>
      </c>
      <c r="I2396" s="9"/>
      <c r="J2396" s="9" t="s">
        <v>1198</v>
      </c>
      <c r="K2396" s="9"/>
      <c r="L2396" s="327">
        <v>40361</v>
      </c>
      <c r="M2396" s="327">
        <v>40389</v>
      </c>
      <c r="N2396" s="319"/>
      <c r="O2396" s="319"/>
      <c r="P2396" s="301" t="s">
        <v>1145</v>
      </c>
      <c r="Q2396" s="41" t="s">
        <v>259</v>
      </c>
      <c r="R2396" t="s">
        <v>1145</v>
      </c>
      <c r="S2396"/>
      <c r="T2396" s="122">
        <v>39288</v>
      </c>
      <c r="U2396" s="111">
        <v>11.5</v>
      </c>
      <c r="V2396" s="203">
        <f t="shared" si="39"/>
        <v>1.0386890710931252E-2</v>
      </c>
      <c r="W2396" s="139">
        <v>0</v>
      </c>
      <c r="X2396" s="41" t="s">
        <v>259</v>
      </c>
      <c r="Y2396" s="95"/>
      <c r="Z2396" s="16"/>
    </row>
    <row r="2397" spans="1:33" x14ac:dyDescent="0.2">
      <c r="A2397" s="2" t="s">
        <v>99</v>
      </c>
      <c r="B2397" s="95">
        <v>4</v>
      </c>
      <c r="C2397" s="41" t="s">
        <v>26</v>
      </c>
      <c r="D2397" s="99" t="s">
        <v>247</v>
      </c>
      <c r="E2397" s="9" t="s">
        <v>190</v>
      </c>
      <c r="F2397" s="9">
        <v>424</v>
      </c>
      <c r="G2397" s="9"/>
      <c r="H2397" s="327">
        <v>40759</v>
      </c>
      <c r="I2397" s="9">
        <v>25.1</v>
      </c>
      <c r="J2397" s="9"/>
      <c r="K2397" s="9"/>
      <c r="L2397" s="327">
        <v>40361</v>
      </c>
      <c r="M2397" s="327">
        <v>40389</v>
      </c>
      <c r="N2397" s="319"/>
      <c r="O2397" s="319"/>
      <c r="P2397" s="301">
        <v>24</v>
      </c>
      <c r="Q2397" s="41"/>
      <c r="R2397">
        <v>24.5</v>
      </c>
      <c r="S2397"/>
      <c r="T2397" s="122">
        <v>39288</v>
      </c>
      <c r="U2397" s="111">
        <v>22.7</v>
      </c>
      <c r="V2397" s="203">
        <f t="shared" si="39"/>
        <v>4.0470781961707107E-2</v>
      </c>
      <c r="W2397" s="139">
        <v>1</v>
      </c>
      <c r="X2397" s="41"/>
      <c r="Y2397" s="95"/>
      <c r="Z2397" s="16" t="s">
        <v>1051</v>
      </c>
      <c r="AA2397" s="124">
        <v>2005</v>
      </c>
      <c r="AB2397" s="20">
        <v>19.100000000000001</v>
      </c>
      <c r="AD2397" s="124">
        <v>2008</v>
      </c>
      <c r="AE2397" s="20">
        <v>21.3</v>
      </c>
      <c r="AF2397" s="20">
        <v>21.4</v>
      </c>
    </row>
    <row r="2398" spans="1:33" x14ac:dyDescent="0.2">
      <c r="A2398" s="41" t="s">
        <v>99</v>
      </c>
      <c r="B2398" s="95">
        <v>4</v>
      </c>
      <c r="C2398" s="41" t="s">
        <v>26</v>
      </c>
      <c r="D2398" s="99" t="s">
        <v>247</v>
      </c>
      <c r="E2398" s="9" t="s">
        <v>21</v>
      </c>
      <c r="F2398" s="9">
        <v>425</v>
      </c>
      <c r="G2398" s="9"/>
      <c r="H2398" s="327">
        <v>40759</v>
      </c>
      <c r="I2398" s="9">
        <v>16.100000000000001</v>
      </c>
      <c r="J2398" s="9"/>
      <c r="K2398" s="9"/>
      <c r="L2398" s="327">
        <v>40361</v>
      </c>
      <c r="M2398" s="327">
        <v>40389</v>
      </c>
      <c r="N2398" s="319"/>
      <c r="O2398" s="319"/>
      <c r="P2398" s="301">
        <v>15.2</v>
      </c>
      <c r="Q2398" s="41"/>
      <c r="R2398">
        <v>15.4</v>
      </c>
      <c r="S2398"/>
      <c r="T2398" s="122">
        <v>39288</v>
      </c>
      <c r="U2398" s="111">
        <v>14.1</v>
      </c>
      <c r="V2398" s="203">
        <f t="shared" si="39"/>
        <v>1.561450088650467E-2</v>
      </c>
      <c r="W2398" s="139">
        <v>1</v>
      </c>
      <c r="X2398" s="41"/>
      <c r="Y2398" s="95"/>
      <c r="Z2398" s="16"/>
      <c r="AA2398" s="124">
        <v>2005</v>
      </c>
      <c r="AB2398" s="20">
        <v>12.5</v>
      </c>
      <c r="AD2398" s="124">
        <v>2008</v>
      </c>
      <c r="AE2398" s="20">
        <v>13</v>
      </c>
      <c r="AF2398" s="20">
        <v>12.7</v>
      </c>
    </row>
    <row r="2399" spans="1:33" ht="13.5" customHeight="1" x14ac:dyDescent="0.2">
      <c r="A2399" s="2" t="s">
        <v>99</v>
      </c>
      <c r="B2399" s="95">
        <v>4</v>
      </c>
      <c r="C2399" s="41" t="s">
        <v>26</v>
      </c>
      <c r="D2399" s="99" t="s">
        <v>247</v>
      </c>
      <c r="E2399" s="9" t="s">
        <v>28</v>
      </c>
      <c r="F2399" s="9">
        <v>426</v>
      </c>
      <c r="G2399" s="9"/>
      <c r="H2399" s="327">
        <v>40759</v>
      </c>
      <c r="I2399" s="9">
        <v>14.8</v>
      </c>
      <c r="J2399" s="9"/>
      <c r="K2399" s="9"/>
      <c r="L2399" s="327">
        <v>40361</v>
      </c>
      <c r="M2399" s="327">
        <v>40389</v>
      </c>
      <c r="N2399" s="319"/>
      <c r="O2399" s="319"/>
      <c r="P2399" s="301">
        <v>15</v>
      </c>
      <c r="Q2399" s="41"/>
      <c r="R2399">
        <v>14.8</v>
      </c>
      <c r="S2399"/>
      <c r="T2399" s="122">
        <v>39288</v>
      </c>
      <c r="U2399" s="111">
        <v>14.7</v>
      </c>
      <c r="V2399" s="203">
        <f t="shared" si="39"/>
        <v>1.6971668912855457E-2</v>
      </c>
      <c r="W2399" s="139">
        <v>1</v>
      </c>
      <c r="X2399" s="41"/>
      <c r="Y2399" s="95"/>
      <c r="Z2399" s="16"/>
      <c r="AA2399" s="124">
        <v>2005</v>
      </c>
      <c r="AB2399" s="20">
        <v>13.6</v>
      </c>
      <c r="AD2399" s="124">
        <v>2008</v>
      </c>
      <c r="AE2399" s="20">
        <v>15</v>
      </c>
      <c r="AF2399" s="20">
        <v>14.5</v>
      </c>
    </row>
    <row r="2400" spans="1:33" ht="13.5" customHeight="1" x14ac:dyDescent="0.2">
      <c r="A2400" s="41" t="s">
        <v>99</v>
      </c>
      <c r="B2400" s="95">
        <v>4</v>
      </c>
      <c r="C2400" s="41" t="s">
        <v>26</v>
      </c>
      <c r="D2400" s="99" t="s">
        <v>247</v>
      </c>
      <c r="E2400" s="9" t="s">
        <v>21</v>
      </c>
      <c r="F2400" s="9">
        <v>427</v>
      </c>
      <c r="G2400" s="9"/>
      <c r="H2400" s="327">
        <v>40759</v>
      </c>
      <c r="I2400" s="9"/>
      <c r="J2400" s="9"/>
      <c r="K2400" s="100" t="s">
        <v>1199</v>
      </c>
      <c r="L2400" s="327">
        <v>40361</v>
      </c>
      <c r="M2400" s="327">
        <v>40389</v>
      </c>
      <c r="N2400" s="319"/>
      <c r="O2400" s="319"/>
      <c r="P2400" s="301" t="s">
        <v>1145</v>
      </c>
      <c r="Q2400" s="41" t="s">
        <v>259</v>
      </c>
      <c r="R2400" t="s">
        <v>1145</v>
      </c>
      <c r="S2400"/>
      <c r="T2400" s="122">
        <v>39288</v>
      </c>
      <c r="U2400" s="111">
        <v>11</v>
      </c>
      <c r="V2400" s="203">
        <f t="shared" si="39"/>
        <v>9.5033177771091243E-3</v>
      </c>
      <c r="W2400" s="139">
        <v>0</v>
      </c>
      <c r="X2400" s="41" t="s">
        <v>259</v>
      </c>
      <c r="Y2400" s="95"/>
      <c r="Z2400" s="16"/>
      <c r="AA2400" s="124">
        <v>2005</v>
      </c>
      <c r="AB2400" s="20">
        <v>11.1</v>
      </c>
      <c r="AD2400" s="124">
        <v>2008</v>
      </c>
      <c r="AG2400" s="7" t="s">
        <v>25</v>
      </c>
    </row>
    <row r="2401" spans="1:33" ht="13.5" customHeight="1" x14ac:dyDescent="0.2">
      <c r="A2401" s="2" t="s">
        <v>99</v>
      </c>
      <c r="B2401" s="95">
        <v>4</v>
      </c>
      <c r="C2401" s="41" t="s">
        <v>26</v>
      </c>
      <c r="D2401" s="99" t="s">
        <v>247</v>
      </c>
      <c r="E2401" s="9" t="s">
        <v>69</v>
      </c>
      <c r="F2401" s="9">
        <v>428</v>
      </c>
      <c r="G2401" s="9"/>
      <c r="H2401" s="327">
        <v>40759</v>
      </c>
      <c r="I2401" s="9"/>
      <c r="J2401" s="9" t="s">
        <v>1198</v>
      </c>
      <c r="K2401" s="100" t="s">
        <v>1234</v>
      </c>
      <c r="L2401" s="327">
        <v>40361</v>
      </c>
      <c r="M2401" s="327">
        <v>40389</v>
      </c>
      <c r="N2401" s="319"/>
      <c r="O2401" s="319"/>
      <c r="P2401" s="301" t="s">
        <v>1145</v>
      </c>
      <c r="Q2401" s="41" t="s">
        <v>25</v>
      </c>
      <c r="R2401" t="s">
        <v>1145</v>
      </c>
      <c r="S2401"/>
      <c r="T2401" s="122">
        <v>39288</v>
      </c>
      <c r="U2401" s="111">
        <v>13.7</v>
      </c>
      <c r="V2401" s="203">
        <f t="shared" si="39"/>
        <v>1.4741138128806704E-2</v>
      </c>
      <c r="W2401" s="139">
        <v>0</v>
      </c>
      <c r="X2401" s="41" t="s">
        <v>25</v>
      </c>
      <c r="Y2401" s="95"/>
      <c r="Z2401" s="16"/>
      <c r="AA2401" s="124">
        <v>2005</v>
      </c>
      <c r="AB2401" s="20">
        <v>12.6</v>
      </c>
      <c r="AD2401" s="124">
        <v>2008</v>
      </c>
      <c r="AE2401" s="20">
        <v>13.5</v>
      </c>
      <c r="AF2401" s="20">
        <v>13.5</v>
      </c>
    </row>
    <row r="2402" spans="1:33" ht="13.5" customHeight="1" x14ac:dyDescent="0.2">
      <c r="A2402" s="41" t="s">
        <v>99</v>
      </c>
      <c r="B2402" s="95">
        <v>4</v>
      </c>
      <c r="C2402" s="41" t="s">
        <v>26</v>
      </c>
      <c r="D2402" s="99" t="s">
        <v>247</v>
      </c>
      <c r="E2402" s="9" t="s">
        <v>21</v>
      </c>
      <c r="F2402" s="9">
        <v>429</v>
      </c>
      <c r="G2402" s="9"/>
      <c r="H2402" s="327">
        <v>40759</v>
      </c>
      <c r="I2402" s="9">
        <v>26.4</v>
      </c>
      <c r="J2402" s="9"/>
      <c r="K2402" s="9"/>
      <c r="L2402" s="327">
        <v>40361</v>
      </c>
      <c r="M2402" s="327">
        <v>40389</v>
      </c>
      <c r="N2402" s="319"/>
      <c r="O2402" s="319"/>
      <c r="P2402" s="301">
        <v>25.4</v>
      </c>
      <c r="Q2402" s="41"/>
      <c r="R2402">
        <v>25.5</v>
      </c>
      <c r="S2402"/>
      <c r="T2402" s="122">
        <v>39288</v>
      </c>
      <c r="U2402" s="111">
        <v>24.1</v>
      </c>
      <c r="V2402" s="203">
        <f t="shared" si="39"/>
        <v>4.5616710728287199E-2</v>
      </c>
      <c r="W2402" s="139">
        <v>1</v>
      </c>
      <c r="X2402" s="41"/>
      <c r="Y2402" s="95"/>
      <c r="Z2402" s="16"/>
      <c r="AA2402" s="124">
        <v>2005</v>
      </c>
      <c r="AB2402" s="20">
        <v>20.8</v>
      </c>
      <c r="AD2402" s="124">
        <v>2008</v>
      </c>
      <c r="AE2402" s="20">
        <v>22.6</v>
      </c>
      <c r="AF2402" s="20">
        <v>22.7</v>
      </c>
    </row>
    <row r="2403" spans="1:33" ht="13.5" customHeight="1" x14ac:dyDescent="0.2">
      <c r="A2403" s="2" t="s">
        <v>99</v>
      </c>
      <c r="B2403" s="95">
        <v>4</v>
      </c>
      <c r="C2403" s="41" t="s">
        <v>26</v>
      </c>
      <c r="D2403" s="99" t="s">
        <v>247</v>
      </c>
      <c r="E2403" s="9" t="s">
        <v>69</v>
      </c>
      <c r="F2403" s="9">
        <v>430</v>
      </c>
      <c r="G2403" s="9"/>
      <c r="H2403" s="327">
        <v>40759</v>
      </c>
      <c r="I2403" s="9"/>
      <c r="J2403" s="9"/>
      <c r="K2403" s="100" t="s">
        <v>1199</v>
      </c>
      <c r="L2403" s="327">
        <v>40361</v>
      </c>
      <c r="M2403" s="327">
        <v>40389</v>
      </c>
      <c r="N2403" s="319"/>
      <c r="O2403" s="319"/>
      <c r="P2403" s="301" t="s">
        <v>1145</v>
      </c>
      <c r="Q2403" s="41" t="s">
        <v>694</v>
      </c>
      <c r="R2403" t="s">
        <v>1145</v>
      </c>
      <c r="S2403"/>
      <c r="T2403" s="122"/>
      <c r="U2403" s="111"/>
      <c r="V2403" s="203">
        <f t="shared" si="39"/>
        <v>0</v>
      </c>
      <c r="W2403" s="139">
        <v>0</v>
      </c>
      <c r="X2403" s="41" t="s">
        <v>694</v>
      </c>
      <c r="Y2403" s="9"/>
      <c r="Z2403" s="16" t="s">
        <v>447</v>
      </c>
      <c r="AA2403" s="124">
        <v>2005</v>
      </c>
      <c r="AB2403" s="20">
        <v>13</v>
      </c>
      <c r="AC2403" s="14" t="s">
        <v>25</v>
      </c>
      <c r="AD2403" s="124">
        <v>2008</v>
      </c>
      <c r="AG2403" s="7" t="s">
        <v>25</v>
      </c>
    </row>
    <row r="2404" spans="1:33" ht="13.5" customHeight="1" x14ac:dyDescent="0.2">
      <c r="A2404" s="41" t="s">
        <v>99</v>
      </c>
      <c r="B2404" s="95">
        <v>4</v>
      </c>
      <c r="C2404" s="41" t="s">
        <v>26</v>
      </c>
      <c r="D2404" s="99" t="s">
        <v>247</v>
      </c>
      <c r="E2404" s="9" t="s">
        <v>69</v>
      </c>
      <c r="F2404" s="9">
        <v>431</v>
      </c>
      <c r="G2404" s="9"/>
      <c r="H2404" s="327">
        <v>40759</v>
      </c>
      <c r="I2404" s="9"/>
      <c r="J2404" s="3" t="s">
        <v>1198</v>
      </c>
      <c r="K2404" s="100" t="s">
        <v>1239</v>
      </c>
      <c r="L2404" s="327">
        <v>40361</v>
      </c>
      <c r="M2404" s="327">
        <v>40389</v>
      </c>
      <c r="N2404" s="319"/>
      <c r="O2404" s="319"/>
      <c r="P2404" s="301" t="s">
        <v>1145</v>
      </c>
      <c r="Q2404" s="41" t="s">
        <v>259</v>
      </c>
      <c r="R2404" t="s">
        <v>1145</v>
      </c>
      <c r="S2404"/>
      <c r="T2404" s="122">
        <v>39288</v>
      </c>
      <c r="U2404" s="111">
        <v>14.1</v>
      </c>
      <c r="V2404" s="203">
        <f t="shared" si="39"/>
        <v>1.561450088650467E-2</v>
      </c>
      <c r="W2404" s="139">
        <v>0</v>
      </c>
      <c r="X2404" s="41" t="s">
        <v>259</v>
      </c>
      <c r="Y2404" s="95"/>
      <c r="Z2404" s="16"/>
      <c r="AA2404" s="124">
        <v>2005</v>
      </c>
      <c r="AB2404" s="20">
        <v>14.4</v>
      </c>
      <c r="AD2404" s="124">
        <v>2008</v>
      </c>
      <c r="AE2404" s="20">
        <v>14.5</v>
      </c>
      <c r="AF2404" s="20">
        <v>14.8</v>
      </c>
    </row>
    <row r="2405" spans="1:33" ht="13.5" customHeight="1" x14ac:dyDescent="0.2">
      <c r="A2405" s="2" t="s">
        <v>99</v>
      </c>
      <c r="B2405" s="95">
        <v>4</v>
      </c>
      <c r="C2405" s="41" t="s">
        <v>26</v>
      </c>
      <c r="D2405" s="99" t="s">
        <v>247</v>
      </c>
      <c r="E2405" s="9" t="s">
        <v>67</v>
      </c>
      <c r="F2405" s="9">
        <v>432</v>
      </c>
      <c r="G2405" s="9"/>
      <c r="H2405" s="327">
        <v>40759</v>
      </c>
      <c r="I2405" s="9"/>
      <c r="J2405" s="3" t="s">
        <v>1198</v>
      </c>
      <c r="K2405" s="100" t="s">
        <v>1239</v>
      </c>
      <c r="L2405" s="327">
        <v>40361</v>
      </c>
      <c r="M2405" s="327">
        <v>40389</v>
      </c>
      <c r="N2405" s="319"/>
      <c r="O2405" s="319"/>
      <c r="P2405" s="301" t="s">
        <v>1145</v>
      </c>
      <c r="Q2405" s="41" t="s">
        <v>25</v>
      </c>
      <c r="R2405" t="s">
        <v>1145</v>
      </c>
      <c r="S2405"/>
      <c r="T2405" s="122">
        <v>39288</v>
      </c>
      <c r="U2405" s="111">
        <v>13.7</v>
      </c>
      <c r="V2405" s="203">
        <f t="shared" si="39"/>
        <v>1.4741138128806704E-2</v>
      </c>
      <c r="W2405" s="139">
        <v>0</v>
      </c>
      <c r="X2405" s="41" t="s">
        <v>25</v>
      </c>
      <c r="Y2405" s="95"/>
      <c r="Z2405" s="16"/>
      <c r="AA2405" s="124">
        <v>2005</v>
      </c>
      <c r="AB2405" s="20">
        <v>13.1</v>
      </c>
      <c r="AC2405" s="14" t="s">
        <v>42</v>
      </c>
      <c r="AD2405" s="124">
        <v>2008</v>
      </c>
      <c r="AE2405" s="20">
        <v>13</v>
      </c>
      <c r="AF2405" s="20">
        <v>13.7</v>
      </c>
      <c r="AG2405" s="7" t="s">
        <v>25</v>
      </c>
    </row>
    <row r="2406" spans="1:33" ht="13.5" customHeight="1" x14ac:dyDescent="0.2">
      <c r="A2406" s="41" t="s">
        <v>99</v>
      </c>
      <c r="B2406" s="95">
        <v>4</v>
      </c>
      <c r="C2406" s="41" t="s">
        <v>26</v>
      </c>
      <c r="D2406" s="99" t="s">
        <v>247</v>
      </c>
      <c r="E2406" s="9" t="s">
        <v>67</v>
      </c>
      <c r="F2406" s="9">
        <v>433</v>
      </c>
      <c r="G2406" s="9"/>
      <c r="H2406" s="327">
        <v>40759</v>
      </c>
      <c r="I2406" s="9"/>
      <c r="J2406" s="9" t="s">
        <v>1198</v>
      </c>
      <c r="K2406" s="9"/>
      <c r="L2406" s="327">
        <v>40361</v>
      </c>
      <c r="M2406" s="327">
        <v>40389</v>
      </c>
      <c r="N2406" s="319"/>
      <c r="O2406" s="319"/>
      <c r="P2406" s="301" t="s">
        <v>1145</v>
      </c>
      <c r="Q2406" s="41" t="s">
        <v>25</v>
      </c>
      <c r="R2406" t="s">
        <v>1145</v>
      </c>
      <c r="S2406"/>
      <c r="T2406" s="122">
        <v>39288</v>
      </c>
      <c r="U2406" s="111">
        <v>15.2</v>
      </c>
      <c r="V2406" s="203">
        <f t="shared" si="39"/>
        <v>1.8145839167134643E-2</v>
      </c>
      <c r="W2406" s="139">
        <v>1</v>
      </c>
      <c r="X2406" s="41"/>
      <c r="Y2406" s="95"/>
      <c r="Z2406" s="16"/>
      <c r="AA2406" s="124">
        <v>2005</v>
      </c>
      <c r="AB2406" s="20">
        <v>15.2</v>
      </c>
      <c r="AC2406" s="14" t="s">
        <v>43</v>
      </c>
      <c r="AD2406" s="124">
        <v>2008</v>
      </c>
      <c r="AE2406" s="20">
        <v>15</v>
      </c>
      <c r="AF2406" s="20">
        <v>15.2</v>
      </c>
      <c r="AG2406" s="7" t="s">
        <v>25</v>
      </c>
    </row>
    <row r="2407" spans="1:33" ht="13.5" customHeight="1" x14ac:dyDescent="0.2">
      <c r="A2407" s="2" t="s">
        <v>99</v>
      </c>
      <c r="B2407" s="95">
        <v>4</v>
      </c>
      <c r="C2407" s="41" t="s">
        <v>26</v>
      </c>
      <c r="D2407" s="99" t="s">
        <v>247</v>
      </c>
      <c r="E2407" s="9" t="s">
        <v>21</v>
      </c>
      <c r="F2407" s="9">
        <v>436</v>
      </c>
      <c r="G2407" s="9"/>
      <c r="H2407" s="327">
        <v>40759</v>
      </c>
      <c r="I2407" s="9">
        <v>15.9</v>
      </c>
      <c r="J2407" s="9"/>
      <c r="K2407" s="9"/>
      <c r="L2407" s="327">
        <v>40361</v>
      </c>
      <c r="M2407" s="327">
        <v>40389</v>
      </c>
      <c r="N2407" s="319"/>
      <c r="O2407" s="319"/>
      <c r="P2407" s="301">
        <v>15.5</v>
      </c>
      <c r="Q2407" s="41"/>
      <c r="R2407">
        <v>15.6</v>
      </c>
      <c r="S2407"/>
      <c r="T2407" s="122">
        <v>39288</v>
      </c>
      <c r="U2407" s="111">
        <v>14.8</v>
      </c>
      <c r="V2407" s="203">
        <f t="shared" si="39"/>
        <v>1.7203361371057709E-2</v>
      </c>
      <c r="W2407" s="139">
        <v>1</v>
      </c>
      <c r="X2407" s="41"/>
      <c r="Y2407" s="95"/>
      <c r="Z2407" s="16"/>
      <c r="AA2407" s="124">
        <v>2005</v>
      </c>
      <c r="AB2407" s="20">
        <v>11.4</v>
      </c>
      <c r="AD2407" s="124">
        <v>2008</v>
      </c>
      <c r="AE2407" s="20">
        <v>13.5</v>
      </c>
      <c r="AF2407" s="20">
        <v>13.4</v>
      </c>
    </row>
    <row r="2408" spans="1:33" ht="13.5" customHeight="1" x14ac:dyDescent="0.2">
      <c r="A2408" s="41" t="s">
        <v>99</v>
      </c>
      <c r="B2408" s="95">
        <v>4</v>
      </c>
      <c r="C2408" s="41"/>
      <c r="D2408" s="99" t="s">
        <v>247</v>
      </c>
      <c r="E2408" s="9" t="s">
        <v>22</v>
      </c>
      <c r="F2408" s="9">
        <v>1167</v>
      </c>
      <c r="G2408" s="9"/>
      <c r="H2408" s="327">
        <v>40759</v>
      </c>
      <c r="I2408" s="9">
        <v>15</v>
      </c>
      <c r="J2408" s="9"/>
      <c r="K2408" s="9"/>
      <c r="L2408" s="327">
        <v>40361</v>
      </c>
      <c r="M2408" s="327">
        <v>40389</v>
      </c>
      <c r="N2408" s="319"/>
      <c r="O2408" s="319"/>
      <c r="P2408" s="301">
        <v>14.2</v>
      </c>
      <c r="Q2408" s="41"/>
      <c r="R2408">
        <v>14.4</v>
      </c>
      <c r="S2408"/>
      <c r="T2408" s="122">
        <v>39288</v>
      </c>
      <c r="U2408" s="111">
        <v>13</v>
      </c>
      <c r="V2408" s="203">
        <f t="shared" si="39"/>
        <v>1.3273228961416876E-2</v>
      </c>
      <c r="W2408" s="139">
        <v>1</v>
      </c>
      <c r="X2408" s="41"/>
      <c r="Y2408" s="95"/>
      <c r="Z2408" s="16"/>
    </row>
    <row r="2409" spans="1:33" ht="13.5" customHeight="1" x14ac:dyDescent="0.2">
      <c r="A2409" s="2" t="s">
        <v>99</v>
      </c>
      <c r="B2409" s="95">
        <v>4</v>
      </c>
      <c r="C2409" s="41" t="s">
        <v>26</v>
      </c>
      <c r="D2409" s="99" t="s">
        <v>247</v>
      </c>
      <c r="E2409" s="9" t="s">
        <v>22</v>
      </c>
      <c r="F2409" s="9">
        <v>8870</v>
      </c>
      <c r="G2409" s="9">
        <v>434</v>
      </c>
      <c r="H2409" s="327">
        <v>40759</v>
      </c>
      <c r="I2409" s="9">
        <v>16.899999999999999</v>
      </c>
      <c r="J2409" s="9"/>
      <c r="K2409" s="9"/>
      <c r="L2409" s="327">
        <v>40361</v>
      </c>
      <c r="M2409" s="327">
        <v>40389</v>
      </c>
      <c r="N2409" s="319"/>
      <c r="O2409" s="319"/>
      <c r="P2409" s="301">
        <v>16</v>
      </c>
      <c r="Q2409" s="41"/>
      <c r="R2409">
        <v>16.100000000000001</v>
      </c>
      <c r="S2409"/>
      <c r="T2409" s="122">
        <v>39288</v>
      </c>
      <c r="U2409" s="111">
        <v>14.9</v>
      </c>
      <c r="V2409" s="203">
        <f t="shared" si="39"/>
        <v>1.743662462558675E-2</v>
      </c>
      <c r="W2409" s="139">
        <v>1</v>
      </c>
      <c r="X2409" s="41"/>
      <c r="Y2409" s="95"/>
      <c r="Z2409" s="16"/>
      <c r="AA2409" s="124">
        <v>2005</v>
      </c>
      <c r="AB2409" s="20">
        <v>10.7</v>
      </c>
      <c r="AD2409" s="124">
        <v>2008</v>
      </c>
      <c r="AE2409" s="20">
        <v>13.2</v>
      </c>
      <c r="AF2409" s="20">
        <v>13.2</v>
      </c>
    </row>
    <row r="2410" spans="1:33" ht="13.5" customHeight="1" x14ac:dyDescent="0.2">
      <c r="A2410" s="41" t="s">
        <v>99</v>
      </c>
      <c r="B2410" s="95">
        <v>4</v>
      </c>
      <c r="C2410" s="41" t="s">
        <v>26</v>
      </c>
      <c r="D2410" s="99" t="s">
        <v>276</v>
      </c>
      <c r="E2410" s="9" t="s">
        <v>69</v>
      </c>
      <c r="F2410" s="9">
        <v>435</v>
      </c>
      <c r="G2410" s="9"/>
      <c r="H2410" s="327">
        <v>40759</v>
      </c>
      <c r="I2410" s="9"/>
      <c r="J2410" s="3" t="s">
        <v>1198</v>
      </c>
      <c r="K2410" s="100" t="s">
        <v>1239</v>
      </c>
      <c r="L2410" s="327">
        <v>40361</v>
      </c>
      <c r="M2410" s="327">
        <v>40389</v>
      </c>
      <c r="N2410" s="319"/>
      <c r="O2410" s="319"/>
      <c r="P2410" s="301" t="s">
        <v>1145</v>
      </c>
      <c r="Q2410" s="41" t="s">
        <v>733</v>
      </c>
      <c r="R2410" t="s">
        <v>1145</v>
      </c>
      <c r="S2410"/>
      <c r="T2410" s="122">
        <v>39288</v>
      </c>
      <c r="U2410" s="111">
        <v>14.2</v>
      </c>
      <c r="V2410" s="203">
        <f t="shared" si="39"/>
        <v>1.5836768566746148E-2</v>
      </c>
      <c r="W2410" s="139">
        <v>1</v>
      </c>
      <c r="X2410" s="41"/>
      <c r="Y2410" s="95"/>
      <c r="Z2410" s="16"/>
      <c r="AA2410" s="124">
        <v>2005</v>
      </c>
      <c r="AB2410" s="20">
        <v>12.7</v>
      </c>
      <c r="AD2410" s="124">
        <v>2008</v>
      </c>
      <c r="AE2410" s="20">
        <v>13.3</v>
      </c>
      <c r="AF2410" s="20">
        <v>13.4</v>
      </c>
    </row>
    <row r="2411" spans="1:33" ht="13.5" customHeight="1" x14ac:dyDescent="0.2">
      <c r="A2411" s="2" t="s">
        <v>99</v>
      </c>
      <c r="B2411" s="95">
        <v>4</v>
      </c>
      <c r="C2411" s="41" t="s">
        <v>65</v>
      </c>
      <c r="D2411" s="99" t="s">
        <v>276</v>
      </c>
      <c r="E2411" s="9" t="s">
        <v>69</v>
      </c>
      <c r="F2411" s="9">
        <v>438</v>
      </c>
      <c r="G2411" s="9"/>
      <c r="H2411" s="327">
        <v>40759</v>
      </c>
      <c r="I2411" s="9"/>
      <c r="J2411" s="9"/>
      <c r="K2411" s="100" t="s">
        <v>1199</v>
      </c>
      <c r="L2411" s="327">
        <v>40361</v>
      </c>
      <c r="M2411" s="327">
        <v>40389</v>
      </c>
      <c r="N2411" s="319"/>
      <c r="O2411" s="319"/>
      <c r="P2411" s="301" t="s">
        <v>1145</v>
      </c>
      <c r="Q2411" s="41" t="s">
        <v>262</v>
      </c>
      <c r="R2411" t="s">
        <v>1145</v>
      </c>
      <c r="S2411"/>
      <c r="T2411" s="122">
        <v>39288</v>
      </c>
      <c r="U2411" s="111">
        <v>13.5</v>
      </c>
      <c r="V2411" s="203">
        <f t="shared" si="39"/>
        <v>1.4313881527918494E-2</v>
      </c>
      <c r="W2411" s="139">
        <v>0</v>
      </c>
      <c r="X2411" s="41" t="s">
        <v>262</v>
      </c>
      <c r="Y2411" s="95"/>
      <c r="Z2411" s="16"/>
      <c r="AA2411" s="124">
        <v>2005</v>
      </c>
      <c r="AB2411" s="20">
        <v>13.6</v>
      </c>
      <c r="AC2411" s="14" t="s">
        <v>25</v>
      </c>
      <c r="AD2411" s="124">
        <v>2008</v>
      </c>
      <c r="AG2411" s="7" t="s">
        <v>25</v>
      </c>
    </row>
    <row r="2412" spans="1:33" ht="13.5" customHeight="1" x14ac:dyDescent="0.2">
      <c r="A2412" s="41" t="s">
        <v>99</v>
      </c>
      <c r="B2412" s="95">
        <v>4</v>
      </c>
      <c r="C2412" s="41" t="s">
        <v>65</v>
      </c>
      <c r="D2412" s="99" t="s">
        <v>276</v>
      </c>
      <c r="E2412" s="9" t="s">
        <v>69</v>
      </c>
      <c r="F2412" s="9">
        <v>439</v>
      </c>
      <c r="G2412" s="9"/>
      <c r="H2412" s="327">
        <v>40759</v>
      </c>
      <c r="I2412" s="9">
        <v>15.1</v>
      </c>
      <c r="J2412" s="9"/>
      <c r="K2412" s="9"/>
      <c r="L2412" s="327">
        <v>40361</v>
      </c>
      <c r="M2412" s="327">
        <v>40389</v>
      </c>
      <c r="N2412" s="319"/>
      <c r="O2412" s="319"/>
      <c r="P2412" s="301">
        <v>15.1</v>
      </c>
      <c r="Q2412" s="41"/>
      <c r="R2412">
        <v>15.1</v>
      </c>
      <c r="S2412"/>
      <c r="T2412" s="122">
        <v>39288</v>
      </c>
      <c r="U2412" s="111">
        <v>14.7</v>
      </c>
      <c r="V2412" s="203">
        <f t="shared" si="39"/>
        <v>1.6971668912855457E-2</v>
      </c>
      <c r="W2412" s="139">
        <v>1</v>
      </c>
      <c r="X2412" s="41"/>
      <c r="Y2412" s="95"/>
      <c r="Z2412" s="16" t="s">
        <v>277</v>
      </c>
      <c r="AA2412" s="124">
        <v>2005</v>
      </c>
      <c r="AB2412" s="20">
        <v>14.6</v>
      </c>
      <c r="AD2412" s="124">
        <v>2008</v>
      </c>
      <c r="AE2412" s="20">
        <v>14.6</v>
      </c>
    </row>
    <row r="2413" spans="1:33" ht="13.5" customHeight="1" x14ac:dyDescent="0.2">
      <c r="A2413" s="2" t="s">
        <v>99</v>
      </c>
      <c r="B2413" s="95">
        <v>4</v>
      </c>
      <c r="C2413" s="41" t="s">
        <v>65</v>
      </c>
      <c r="D2413" s="99" t="s">
        <v>276</v>
      </c>
      <c r="E2413" s="9" t="s">
        <v>69</v>
      </c>
      <c r="F2413" s="9">
        <v>440</v>
      </c>
      <c r="G2413" s="9"/>
      <c r="H2413" s="327">
        <v>40759</v>
      </c>
      <c r="I2413" s="9"/>
      <c r="J2413" s="3" t="s">
        <v>1198</v>
      </c>
      <c r="K2413" s="100" t="s">
        <v>1293</v>
      </c>
      <c r="L2413" s="327">
        <v>40361</v>
      </c>
      <c r="M2413" s="327">
        <v>40389</v>
      </c>
      <c r="N2413" s="319"/>
      <c r="O2413" s="319"/>
      <c r="P2413" s="301" t="s">
        <v>1145</v>
      </c>
      <c r="Q2413" s="41" t="s">
        <v>25</v>
      </c>
      <c r="R2413" t="s">
        <v>1145</v>
      </c>
      <c r="S2413"/>
      <c r="T2413" s="122">
        <v>39288</v>
      </c>
      <c r="U2413" s="111">
        <v>13.2</v>
      </c>
      <c r="V2413" s="203">
        <f t="shared" si="39"/>
        <v>1.3684777599037136E-2</v>
      </c>
      <c r="W2413" s="139">
        <v>0</v>
      </c>
      <c r="X2413" s="41" t="s">
        <v>25</v>
      </c>
      <c r="Y2413" s="95"/>
      <c r="Z2413" s="16"/>
      <c r="AA2413" s="124">
        <v>2005</v>
      </c>
      <c r="AB2413" s="20">
        <v>12.2</v>
      </c>
      <c r="AC2413" s="14" t="s">
        <v>25</v>
      </c>
      <c r="AD2413" s="124">
        <v>2008</v>
      </c>
    </row>
    <row r="2414" spans="1:33" ht="13.5" customHeight="1" x14ac:dyDescent="0.2">
      <c r="A2414" s="41" t="s">
        <v>99</v>
      </c>
      <c r="B2414" s="95">
        <v>4</v>
      </c>
      <c r="C2414" s="41" t="s">
        <v>65</v>
      </c>
      <c r="D2414" s="99" t="s">
        <v>276</v>
      </c>
      <c r="E2414" s="9" t="s">
        <v>21</v>
      </c>
      <c r="F2414" s="9">
        <v>441</v>
      </c>
      <c r="G2414" s="9"/>
      <c r="H2414" s="327">
        <v>40759</v>
      </c>
      <c r="I2414" s="9"/>
      <c r="J2414" s="3" t="s">
        <v>1198</v>
      </c>
      <c r="K2414" s="3" t="s">
        <v>1202</v>
      </c>
      <c r="L2414" s="327">
        <v>40361</v>
      </c>
      <c r="M2414" s="327">
        <v>40389</v>
      </c>
      <c r="N2414" s="319"/>
      <c r="O2414" s="319"/>
      <c r="P2414" s="301" t="s">
        <v>1145</v>
      </c>
      <c r="Q2414" s="41" t="s">
        <v>25</v>
      </c>
      <c r="R2414" t="s">
        <v>1145</v>
      </c>
      <c r="S2414"/>
      <c r="T2414" s="122">
        <v>39288</v>
      </c>
      <c r="U2414" s="111">
        <v>16.2</v>
      </c>
      <c r="V2414" s="203">
        <f t="shared" si="39"/>
        <v>2.0611989400202632E-2</v>
      </c>
      <c r="W2414" s="139">
        <v>0</v>
      </c>
      <c r="X2414" s="41" t="s">
        <v>25</v>
      </c>
      <c r="Y2414" s="95"/>
      <c r="Z2414" s="16"/>
      <c r="AA2414" s="124">
        <v>2005</v>
      </c>
      <c r="AB2414" s="20">
        <v>16.2</v>
      </c>
      <c r="AD2414" s="124">
        <v>2008</v>
      </c>
      <c r="AE2414" s="20">
        <v>16.100000000000001</v>
      </c>
      <c r="AG2414" s="7" t="s">
        <v>25</v>
      </c>
    </row>
    <row r="2415" spans="1:33" x14ac:dyDescent="0.2">
      <c r="A2415" s="2" t="s">
        <v>99</v>
      </c>
      <c r="B2415" s="95">
        <v>4</v>
      </c>
      <c r="C2415" s="41" t="s">
        <v>65</v>
      </c>
      <c r="D2415" s="99" t="s">
        <v>276</v>
      </c>
      <c r="E2415" s="9" t="s">
        <v>22</v>
      </c>
      <c r="F2415" s="9">
        <v>442</v>
      </c>
      <c r="G2415" s="9"/>
      <c r="H2415" s="327">
        <v>40759</v>
      </c>
      <c r="I2415" s="9">
        <v>14.4</v>
      </c>
      <c r="J2415" s="9"/>
      <c r="K2415" s="9"/>
      <c r="L2415" s="327">
        <v>40361</v>
      </c>
      <c r="M2415" s="327">
        <v>40389</v>
      </c>
      <c r="N2415" s="319"/>
      <c r="O2415" s="319"/>
      <c r="P2415" s="301">
        <v>13.7</v>
      </c>
      <c r="Q2415" s="41"/>
      <c r="R2415">
        <v>13.7</v>
      </c>
      <c r="S2415"/>
      <c r="T2415" s="122">
        <v>39288</v>
      </c>
      <c r="U2415" s="111">
        <v>12.8</v>
      </c>
      <c r="V2415" s="203">
        <f t="shared" si="39"/>
        <v>1.2867963509103793E-2</v>
      </c>
      <c r="W2415" s="139">
        <v>1</v>
      </c>
      <c r="X2415" s="41"/>
      <c r="Y2415" s="95"/>
      <c r="Z2415" s="16"/>
      <c r="AA2415" s="124">
        <v>2005</v>
      </c>
      <c r="AB2415" s="20">
        <v>10</v>
      </c>
      <c r="AD2415" s="124">
        <v>2008</v>
      </c>
      <c r="AE2415" s="20">
        <v>11.5</v>
      </c>
      <c r="AF2415" s="20">
        <v>11.6</v>
      </c>
    </row>
    <row r="2416" spans="1:33" x14ac:dyDescent="0.2">
      <c r="A2416" s="41" t="s">
        <v>99</v>
      </c>
      <c r="B2416" s="95">
        <v>4</v>
      </c>
      <c r="C2416" s="41" t="s">
        <v>65</v>
      </c>
      <c r="D2416" s="99" t="s">
        <v>276</v>
      </c>
      <c r="E2416" s="9" t="s">
        <v>69</v>
      </c>
      <c r="F2416" s="9">
        <v>443</v>
      </c>
      <c r="G2416" s="9"/>
      <c r="H2416" s="327">
        <v>40759</v>
      </c>
      <c r="I2416" s="9">
        <v>16.2</v>
      </c>
      <c r="J2416" s="9"/>
      <c r="K2416" s="9"/>
      <c r="L2416" s="327">
        <v>40361</v>
      </c>
      <c r="M2416" s="327">
        <v>40389</v>
      </c>
      <c r="N2416" s="319"/>
      <c r="O2416" s="319"/>
      <c r="P2416" s="301">
        <v>16.100000000000001</v>
      </c>
      <c r="Q2416" s="41"/>
      <c r="R2416">
        <v>16.100000000000001</v>
      </c>
      <c r="S2416"/>
      <c r="T2416" s="122">
        <v>39288</v>
      </c>
      <c r="U2416" s="111">
        <v>15.6</v>
      </c>
      <c r="V2416" s="203">
        <f t="shared" si="39"/>
        <v>1.9113449704440299E-2</v>
      </c>
      <c r="W2416" s="139">
        <v>1</v>
      </c>
      <c r="X2416" s="41"/>
      <c r="Y2416" s="95"/>
      <c r="Z2416" s="16"/>
      <c r="AA2416" s="124">
        <v>2005</v>
      </c>
      <c r="AB2416" s="20">
        <v>13.7</v>
      </c>
      <c r="AD2416" s="124">
        <v>2008</v>
      </c>
      <c r="AE2416" s="20">
        <v>14.8</v>
      </c>
      <c r="AF2416" s="20">
        <v>14.7</v>
      </c>
    </row>
    <row r="2417" spans="1:33" x14ac:dyDescent="0.2">
      <c r="A2417" s="2" t="s">
        <v>99</v>
      </c>
      <c r="B2417" s="95">
        <v>4</v>
      </c>
      <c r="C2417" s="41" t="s">
        <v>65</v>
      </c>
      <c r="D2417" s="99" t="s">
        <v>276</v>
      </c>
      <c r="E2417" s="9" t="s">
        <v>69</v>
      </c>
      <c r="F2417" s="9">
        <v>444</v>
      </c>
      <c r="G2417" s="9"/>
      <c r="H2417" s="327">
        <v>40759</v>
      </c>
      <c r="I2417" s="9"/>
      <c r="J2417" s="3" t="s">
        <v>1198</v>
      </c>
      <c r="K2417" s="100" t="s">
        <v>1293</v>
      </c>
      <c r="L2417" s="327">
        <v>40361</v>
      </c>
      <c r="M2417" s="327">
        <v>40389</v>
      </c>
      <c r="N2417" s="319"/>
      <c r="O2417" s="319"/>
      <c r="P2417" s="301" t="s">
        <v>1145</v>
      </c>
      <c r="Q2417" s="41" t="s">
        <v>694</v>
      </c>
      <c r="R2417" t="s">
        <v>1145</v>
      </c>
      <c r="S2417"/>
      <c r="T2417" s="122"/>
      <c r="U2417" s="111"/>
      <c r="V2417" s="203">
        <f t="shared" si="39"/>
        <v>0</v>
      </c>
      <c r="W2417" s="139">
        <v>0</v>
      </c>
      <c r="X2417" s="41" t="s">
        <v>694</v>
      </c>
      <c r="Y2417" s="9"/>
      <c r="Z2417" s="16" t="s">
        <v>447</v>
      </c>
      <c r="AA2417" s="124">
        <v>2005</v>
      </c>
      <c r="AB2417" s="20">
        <v>12.2</v>
      </c>
      <c r="AC2417" s="14" t="s">
        <v>25</v>
      </c>
      <c r="AD2417" s="124">
        <v>2008</v>
      </c>
      <c r="AG2417" s="7" t="s">
        <v>25</v>
      </c>
    </row>
    <row r="2418" spans="1:33" x14ac:dyDescent="0.2">
      <c r="A2418" s="41" t="s">
        <v>99</v>
      </c>
      <c r="B2418" s="95">
        <v>4</v>
      </c>
      <c r="C2418" s="41" t="s">
        <v>65</v>
      </c>
      <c r="D2418" s="99" t="s">
        <v>276</v>
      </c>
      <c r="E2418" s="9" t="s">
        <v>69</v>
      </c>
      <c r="F2418" s="9">
        <v>445</v>
      </c>
      <c r="G2418" s="9"/>
      <c r="H2418" s="327">
        <v>40759</v>
      </c>
      <c r="I2418" s="9"/>
      <c r="J2418" s="3" t="s">
        <v>1198</v>
      </c>
      <c r="K2418" s="100" t="s">
        <v>1293</v>
      </c>
      <c r="L2418" s="327">
        <v>40361</v>
      </c>
      <c r="M2418" s="327">
        <v>40389</v>
      </c>
      <c r="N2418" s="319"/>
      <c r="O2418" s="319"/>
      <c r="P2418" s="301" t="s">
        <v>1145</v>
      </c>
      <c r="Q2418" s="41" t="s">
        <v>25</v>
      </c>
      <c r="R2418" t="s">
        <v>1145</v>
      </c>
      <c r="S2418"/>
      <c r="T2418" s="122">
        <v>39288</v>
      </c>
      <c r="U2418" s="111">
        <v>10.199999999999999</v>
      </c>
      <c r="V2418" s="203">
        <f t="shared" si="39"/>
        <v>8.171282491987052E-3</v>
      </c>
      <c r="W2418" s="139">
        <v>0</v>
      </c>
      <c r="X2418" s="41" t="s">
        <v>25</v>
      </c>
      <c r="Y2418" s="95"/>
      <c r="Z2418" s="16"/>
      <c r="AA2418" s="124">
        <v>2005</v>
      </c>
      <c r="AB2418" s="20">
        <v>10.5</v>
      </c>
      <c r="AD2418" s="124">
        <v>2008</v>
      </c>
      <c r="AE2418" s="20">
        <v>10.199999999999999</v>
      </c>
      <c r="AG2418" s="7" t="s">
        <v>25</v>
      </c>
    </row>
    <row r="2419" spans="1:33" x14ac:dyDescent="0.2">
      <c r="A2419" s="2" t="s">
        <v>99</v>
      </c>
      <c r="B2419" s="95">
        <v>4</v>
      </c>
      <c r="C2419" s="41" t="s">
        <v>65</v>
      </c>
      <c r="D2419" s="99" t="s">
        <v>276</v>
      </c>
      <c r="E2419" s="9" t="s">
        <v>69</v>
      </c>
      <c r="F2419" s="9">
        <v>446</v>
      </c>
      <c r="G2419" s="9"/>
      <c r="H2419" s="327">
        <v>40759</v>
      </c>
      <c r="I2419" s="9"/>
      <c r="J2419" s="3" t="s">
        <v>1198</v>
      </c>
      <c r="K2419" s="100" t="s">
        <v>1293</v>
      </c>
      <c r="L2419" s="327">
        <v>40361</v>
      </c>
      <c r="M2419" s="327">
        <v>40389</v>
      </c>
      <c r="N2419" s="319"/>
      <c r="O2419" s="319"/>
      <c r="P2419" s="301">
        <v>14.6</v>
      </c>
      <c r="Q2419" s="41" t="s">
        <v>25</v>
      </c>
      <c r="R2419" t="s">
        <v>1145</v>
      </c>
      <c r="S2419"/>
      <c r="T2419" s="122">
        <v>39288</v>
      </c>
      <c r="U2419" s="111">
        <v>14.9</v>
      </c>
      <c r="V2419" s="203">
        <f t="shared" si="39"/>
        <v>1.743662462558675E-2</v>
      </c>
      <c r="W2419" s="139">
        <v>1</v>
      </c>
      <c r="X2419" s="41"/>
      <c r="Y2419" s="95"/>
      <c r="Z2419" s="16"/>
      <c r="AA2419" s="124">
        <v>2005</v>
      </c>
      <c r="AB2419" s="20">
        <v>13.5</v>
      </c>
      <c r="AD2419" s="124">
        <v>2008</v>
      </c>
      <c r="AE2419" s="20">
        <v>14.2</v>
      </c>
      <c r="AF2419" s="20">
        <v>14.1</v>
      </c>
    </row>
    <row r="2420" spans="1:33" x14ac:dyDescent="0.2">
      <c r="A2420" s="41" t="s">
        <v>99</v>
      </c>
      <c r="B2420" s="95">
        <v>4</v>
      </c>
      <c r="C2420" s="41"/>
      <c r="D2420" s="99" t="s">
        <v>276</v>
      </c>
      <c r="E2420" s="9" t="s">
        <v>22</v>
      </c>
      <c r="F2420" s="9">
        <v>1165</v>
      </c>
      <c r="G2420" s="9"/>
      <c r="H2420" s="327">
        <v>40759</v>
      </c>
      <c r="I2420" s="9">
        <v>11.9</v>
      </c>
      <c r="J2420" s="9"/>
      <c r="K2420" s="9"/>
      <c r="L2420" s="327">
        <v>40361</v>
      </c>
      <c r="M2420" s="327">
        <v>40389</v>
      </c>
      <c r="N2420" s="319"/>
      <c r="O2420" s="319"/>
      <c r="P2420" s="301">
        <v>11.7</v>
      </c>
      <c r="Q2420" s="41"/>
      <c r="R2420">
        <v>11.7</v>
      </c>
      <c r="S2420"/>
      <c r="T2420" s="122">
        <v>39288</v>
      </c>
      <c r="U2420" s="111">
        <v>10.9</v>
      </c>
      <c r="V2420" s="203">
        <f t="shared" si="39"/>
        <v>9.3313155793250824E-3</v>
      </c>
      <c r="W2420" s="139">
        <v>1</v>
      </c>
      <c r="X2420" s="41"/>
      <c r="Y2420" s="95"/>
      <c r="Z2420" s="16" t="s">
        <v>336</v>
      </c>
    </row>
    <row r="2421" spans="1:33" x14ac:dyDescent="0.2">
      <c r="A2421" s="41" t="s">
        <v>99</v>
      </c>
      <c r="B2421" s="95">
        <v>4</v>
      </c>
      <c r="C2421" s="41" t="s">
        <v>65</v>
      </c>
      <c r="D2421" s="99" t="s">
        <v>276</v>
      </c>
      <c r="E2421" s="9" t="s">
        <v>21</v>
      </c>
      <c r="F2421" s="9">
        <v>1221</v>
      </c>
      <c r="G2421" s="9">
        <v>447</v>
      </c>
      <c r="H2421" s="327">
        <v>40759</v>
      </c>
      <c r="I2421" s="9">
        <v>24.5</v>
      </c>
      <c r="J2421" s="9"/>
      <c r="K2421" s="9" t="s">
        <v>1622</v>
      </c>
      <c r="L2421" s="327">
        <v>40361</v>
      </c>
      <c r="M2421" s="327">
        <v>40389</v>
      </c>
      <c r="N2421" s="319"/>
      <c r="O2421" s="319"/>
      <c r="P2421" s="301">
        <v>23.4</v>
      </c>
      <c r="Q2421" s="41"/>
      <c r="R2421">
        <v>23.6</v>
      </c>
      <c r="S2421"/>
      <c r="T2421" s="122">
        <v>39288</v>
      </c>
      <c r="U2421" s="111">
        <v>22.4</v>
      </c>
      <c r="V2421" s="203">
        <f t="shared" si="39"/>
        <v>3.9408138246630357E-2</v>
      </c>
      <c r="W2421" s="139">
        <v>1</v>
      </c>
      <c r="X2421" s="41"/>
      <c r="Y2421" s="95"/>
      <c r="Z2421" s="16"/>
      <c r="AA2421" s="124">
        <v>2005</v>
      </c>
      <c r="AB2421" s="20">
        <v>18.899999999999999</v>
      </c>
      <c r="AD2421" s="124">
        <v>2008</v>
      </c>
      <c r="AE2421" s="20">
        <v>20.5</v>
      </c>
      <c r="AF2421" s="20">
        <v>20.7</v>
      </c>
    </row>
    <row r="2422" spans="1:33" x14ac:dyDescent="0.2">
      <c r="A2422" s="41" t="s">
        <v>99</v>
      </c>
      <c r="B2422" s="95">
        <v>4</v>
      </c>
      <c r="C2422" s="41" t="s">
        <v>65</v>
      </c>
      <c r="D2422" s="99" t="s">
        <v>276</v>
      </c>
      <c r="E2422" s="9" t="s">
        <v>67</v>
      </c>
      <c r="F2422" s="9">
        <v>8868</v>
      </c>
      <c r="G2422" s="9"/>
      <c r="H2422" s="327">
        <v>40759</v>
      </c>
      <c r="I2422" s="9">
        <v>17.100000000000001</v>
      </c>
      <c r="J2422" s="9"/>
      <c r="K2422" s="9"/>
      <c r="L2422" s="327">
        <v>40361</v>
      </c>
      <c r="M2422" s="327">
        <v>40389</v>
      </c>
      <c r="N2422" s="319"/>
      <c r="O2422" s="319"/>
      <c r="P2422" s="301">
        <v>15.9</v>
      </c>
      <c r="Q2422" s="41"/>
      <c r="R2422">
        <v>16.100000000000001</v>
      </c>
      <c r="S2422"/>
      <c r="T2422" s="122">
        <v>39288</v>
      </c>
      <c r="U2422" s="111">
        <v>14.3</v>
      </c>
      <c r="V2422" s="203">
        <f t="shared" si="39"/>
        <v>1.6060607043314419E-2</v>
      </c>
      <c r="W2422" s="139">
        <v>1</v>
      </c>
      <c r="X2422" s="41"/>
      <c r="Y2422" s="95"/>
      <c r="Z2422" s="16"/>
      <c r="AD2422" s="124">
        <v>2008</v>
      </c>
      <c r="AF2422" s="20">
        <v>11.7</v>
      </c>
    </row>
    <row r="2423" spans="1:33" x14ac:dyDescent="0.2">
      <c r="A2423" s="41" t="s">
        <v>99</v>
      </c>
      <c r="B2423" s="95">
        <v>4</v>
      </c>
      <c r="C2423" s="41" t="s">
        <v>65</v>
      </c>
      <c r="D2423" s="99" t="s">
        <v>276</v>
      </c>
      <c r="E2423" s="9" t="s">
        <v>67</v>
      </c>
      <c r="F2423" s="9">
        <v>8869</v>
      </c>
      <c r="G2423" s="9">
        <v>437</v>
      </c>
      <c r="H2423" s="327">
        <v>40759</v>
      </c>
      <c r="I2423" s="9">
        <v>19.100000000000001</v>
      </c>
      <c r="J2423" s="9"/>
      <c r="K2423" s="9"/>
      <c r="L2423" s="327">
        <v>40361</v>
      </c>
      <c r="M2423" s="327">
        <v>40389</v>
      </c>
      <c r="N2423" s="319"/>
      <c r="O2423" s="319"/>
      <c r="P2423" s="301">
        <v>18</v>
      </c>
      <c r="Q2423" s="41"/>
      <c r="R2423">
        <v>15.2</v>
      </c>
      <c r="S2423"/>
      <c r="T2423" s="122">
        <v>39288</v>
      </c>
      <c r="U2423" s="111">
        <v>16.2</v>
      </c>
      <c r="V2423" s="203">
        <f t="shared" si="39"/>
        <v>2.0611989400202632E-2</v>
      </c>
      <c r="W2423" s="139">
        <v>1</v>
      </c>
      <c r="X2423" s="41"/>
      <c r="Y2423" s="95"/>
      <c r="Z2423" s="16"/>
      <c r="AA2423" s="124">
        <v>2005</v>
      </c>
      <c r="AB2423" s="20">
        <v>11</v>
      </c>
      <c r="AD2423" s="124">
        <v>2008</v>
      </c>
      <c r="AE2423" s="20">
        <v>13.7</v>
      </c>
      <c r="AF2423" s="20">
        <v>14</v>
      </c>
    </row>
    <row r="2424" spans="1:33" x14ac:dyDescent="0.2">
      <c r="A2424" s="2" t="s">
        <v>99</v>
      </c>
      <c r="B2424" s="95">
        <v>4</v>
      </c>
      <c r="C2424" s="41" t="s">
        <v>66</v>
      </c>
      <c r="D2424" s="99" t="s">
        <v>248</v>
      </c>
      <c r="E2424" s="9" t="s">
        <v>60</v>
      </c>
      <c r="F2424" s="9">
        <v>448</v>
      </c>
      <c r="G2424" s="9"/>
      <c r="H2424" s="327">
        <v>40759</v>
      </c>
      <c r="I2424" s="9">
        <v>15.7</v>
      </c>
      <c r="J2424" s="9"/>
      <c r="K2424" s="9"/>
      <c r="L2424" s="327">
        <v>40361</v>
      </c>
      <c r="M2424" s="327">
        <v>40389</v>
      </c>
      <c r="N2424" s="319"/>
      <c r="O2424" s="319"/>
      <c r="P2424" s="301">
        <v>14.7</v>
      </c>
      <c r="Q2424" s="41"/>
      <c r="R2424">
        <v>15</v>
      </c>
      <c r="S2424"/>
      <c r="T2424" s="122">
        <v>39288</v>
      </c>
      <c r="U2424" s="111">
        <v>13.2</v>
      </c>
      <c r="V2424" s="203">
        <f t="shared" si="39"/>
        <v>1.3684777599037136E-2</v>
      </c>
      <c r="W2424" s="139">
        <v>1</v>
      </c>
      <c r="X2424" s="41"/>
      <c r="Y2424" s="95">
        <v>2</v>
      </c>
      <c r="Z2424" s="16" t="s">
        <v>413</v>
      </c>
      <c r="AA2424" s="124">
        <v>2005</v>
      </c>
      <c r="AB2424" s="20">
        <v>10.5</v>
      </c>
      <c r="AD2424" s="124">
        <v>2008</v>
      </c>
      <c r="AE2424" s="20">
        <v>11.8</v>
      </c>
      <c r="AF2424" s="20">
        <v>12.4</v>
      </c>
    </row>
    <row r="2425" spans="1:33" x14ac:dyDescent="0.2">
      <c r="A2425" s="2" t="s">
        <v>99</v>
      </c>
      <c r="B2425" s="95">
        <v>4</v>
      </c>
      <c r="C2425" s="41" t="s">
        <v>66</v>
      </c>
      <c r="D2425" s="99" t="s">
        <v>248</v>
      </c>
      <c r="E2425" s="9" t="s">
        <v>60</v>
      </c>
      <c r="F2425" s="9">
        <v>450</v>
      </c>
      <c r="G2425" s="9"/>
      <c r="H2425" s="327">
        <v>40759</v>
      </c>
      <c r="I2425" s="9">
        <v>12.1</v>
      </c>
      <c r="J2425" s="9"/>
      <c r="K2425" s="9"/>
      <c r="L2425" s="327">
        <v>40361</v>
      </c>
      <c r="M2425" s="327">
        <v>40389</v>
      </c>
      <c r="N2425" s="319"/>
      <c r="O2425" s="319"/>
      <c r="P2425" s="301">
        <v>12</v>
      </c>
      <c r="Q2425" s="41"/>
      <c r="R2425">
        <v>12</v>
      </c>
      <c r="S2425"/>
      <c r="T2425" s="122">
        <v>39288</v>
      </c>
      <c r="U2425" s="111">
        <v>11.8</v>
      </c>
      <c r="V2425" s="203">
        <f t="shared" si="39"/>
        <v>1.093588402714607E-2</v>
      </c>
      <c r="W2425" s="139">
        <v>1</v>
      </c>
      <c r="X2425" s="41"/>
      <c r="Y2425" s="95">
        <v>2</v>
      </c>
      <c r="Z2425" s="16"/>
      <c r="AA2425" s="124">
        <v>2005</v>
      </c>
      <c r="AB2425" s="20">
        <v>11.3</v>
      </c>
      <c r="AD2425" s="124">
        <v>2008</v>
      </c>
      <c r="AE2425" s="20">
        <v>11.4</v>
      </c>
      <c r="AF2425" s="20">
        <v>11.6</v>
      </c>
    </row>
    <row r="2426" spans="1:33" x14ac:dyDescent="0.2">
      <c r="A2426" s="41" t="s">
        <v>99</v>
      </c>
      <c r="B2426" s="95">
        <v>4</v>
      </c>
      <c r="C2426" s="41" t="s">
        <v>66</v>
      </c>
      <c r="D2426" s="99" t="s">
        <v>248</v>
      </c>
      <c r="E2426" s="9" t="s">
        <v>60</v>
      </c>
      <c r="F2426" s="9">
        <v>451</v>
      </c>
      <c r="G2426" s="9"/>
      <c r="H2426" s="327">
        <v>40759</v>
      </c>
      <c r="I2426" s="9">
        <v>13.2</v>
      </c>
      <c r="J2426" s="9"/>
      <c r="K2426" s="9"/>
      <c r="L2426" s="327">
        <v>40361</v>
      </c>
      <c r="M2426" s="327">
        <v>40389</v>
      </c>
      <c r="N2426" s="319"/>
      <c r="O2426" s="319"/>
      <c r="P2426" s="301">
        <v>13</v>
      </c>
      <c r="Q2426" s="41"/>
      <c r="R2426">
        <v>13</v>
      </c>
      <c r="S2426"/>
      <c r="T2426" s="122">
        <v>39288</v>
      </c>
      <c r="U2426" s="111">
        <v>12.2</v>
      </c>
      <c r="V2426" s="203">
        <f t="shared" si="39"/>
        <v>1.1689866264007618E-2</v>
      </c>
      <c r="W2426" s="139">
        <v>1</v>
      </c>
      <c r="X2426" s="41"/>
      <c r="Y2426" s="95">
        <v>2</v>
      </c>
      <c r="Z2426" s="16"/>
      <c r="AA2426" s="124">
        <v>2005</v>
      </c>
      <c r="AB2426" s="20">
        <v>10.1</v>
      </c>
      <c r="AD2426" s="124">
        <v>2008</v>
      </c>
      <c r="AE2426" s="20">
        <v>11.1</v>
      </c>
      <c r="AF2426" s="20">
        <v>11.5</v>
      </c>
    </row>
    <row r="2427" spans="1:33" x14ac:dyDescent="0.2">
      <c r="A2427" s="2" t="s">
        <v>99</v>
      </c>
      <c r="B2427" s="95">
        <v>4</v>
      </c>
      <c r="C2427" s="41" t="s">
        <v>66</v>
      </c>
      <c r="D2427" s="99" t="s">
        <v>248</v>
      </c>
      <c r="E2427" s="9" t="s">
        <v>21</v>
      </c>
      <c r="F2427" s="9">
        <v>452</v>
      </c>
      <c r="G2427" s="9"/>
      <c r="H2427" s="327">
        <v>40759</v>
      </c>
      <c r="I2427" s="9">
        <v>16.899999999999999</v>
      </c>
      <c r="J2427" s="9"/>
      <c r="K2427" s="9"/>
      <c r="L2427" s="327">
        <v>40361</v>
      </c>
      <c r="M2427" s="327">
        <v>40389</v>
      </c>
      <c r="N2427" s="319"/>
      <c r="O2427" s="319"/>
      <c r="P2427" s="301">
        <v>16</v>
      </c>
      <c r="Q2427" s="41"/>
      <c r="R2427">
        <v>16.100000000000001</v>
      </c>
      <c r="S2427"/>
      <c r="T2427" s="122">
        <v>39288</v>
      </c>
      <c r="U2427" s="111">
        <v>14.9</v>
      </c>
      <c r="V2427" s="203">
        <f t="shared" si="39"/>
        <v>1.743662462558675E-2</v>
      </c>
      <c r="W2427" s="139">
        <v>1</v>
      </c>
      <c r="X2427" s="41"/>
      <c r="Y2427" s="95"/>
      <c r="Z2427" s="16"/>
      <c r="AA2427" s="124">
        <v>2005</v>
      </c>
      <c r="AB2427" s="20">
        <v>12.7</v>
      </c>
      <c r="AD2427" s="124">
        <v>2008</v>
      </c>
      <c r="AE2427" s="20">
        <v>13.9</v>
      </c>
      <c r="AF2427" s="20">
        <v>13.8</v>
      </c>
    </row>
    <row r="2428" spans="1:33" x14ac:dyDescent="0.2">
      <c r="A2428" s="41" t="s">
        <v>99</v>
      </c>
      <c r="B2428" s="95">
        <v>4</v>
      </c>
      <c r="C2428" s="41" t="s">
        <v>66</v>
      </c>
      <c r="D2428" s="99" t="s">
        <v>248</v>
      </c>
      <c r="E2428" s="9" t="s">
        <v>21</v>
      </c>
      <c r="F2428" s="9">
        <v>453</v>
      </c>
      <c r="G2428" s="9"/>
      <c r="H2428" s="327">
        <v>40759</v>
      </c>
      <c r="I2428" s="9">
        <v>22.2</v>
      </c>
      <c r="J2428" s="9"/>
      <c r="K2428" s="9"/>
      <c r="L2428" s="327">
        <v>40361</v>
      </c>
      <c r="M2428" s="327">
        <v>40389</v>
      </c>
      <c r="N2428" s="319"/>
      <c r="O2428" s="319"/>
      <c r="P2428" s="301">
        <v>21.8</v>
      </c>
      <c r="Q2428" s="41"/>
      <c r="R2428">
        <v>21.9</v>
      </c>
      <c r="S2428"/>
      <c r="T2428" s="122">
        <v>39288</v>
      </c>
      <c r="U2428" s="111">
        <v>20.9</v>
      </c>
      <c r="V2428" s="203">
        <f t="shared" si="39"/>
        <v>3.4306977175363934E-2</v>
      </c>
      <c r="W2428" s="139">
        <v>1</v>
      </c>
      <c r="X2428" s="41"/>
      <c r="Y2428" s="95"/>
      <c r="Z2428" s="16"/>
      <c r="AA2428" s="124">
        <v>2005</v>
      </c>
      <c r="AB2428" s="20">
        <v>17.399999999999999</v>
      </c>
      <c r="AD2428" s="124">
        <v>2008</v>
      </c>
      <c r="AE2428" s="20">
        <v>19.2</v>
      </c>
      <c r="AF2428" s="20">
        <v>19.100000000000001</v>
      </c>
    </row>
    <row r="2429" spans="1:33" x14ac:dyDescent="0.2">
      <c r="A2429" s="2" t="s">
        <v>99</v>
      </c>
      <c r="B2429" s="95">
        <v>4</v>
      </c>
      <c r="C2429" s="41" t="s">
        <v>66</v>
      </c>
      <c r="D2429" s="99" t="s">
        <v>248</v>
      </c>
      <c r="E2429" s="9" t="s">
        <v>60</v>
      </c>
      <c r="F2429" s="9">
        <v>454</v>
      </c>
      <c r="G2429" s="9"/>
      <c r="H2429" s="327">
        <v>40759</v>
      </c>
      <c r="I2429" s="9">
        <v>14.7</v>
      </c>
      <c r="J2429" s="9"/>
      <c r="K2429" s="9"/>
      <c r="L2429" s="327">
        <v>40361</v>
      </c>
      <c r="M2429" s="327">
        <v>40389</v>
      </c>
      <c r="N2429" s="319"/>
      <c r="O2429" s="319"/>
      <c r="P2429" s="301">
        <v>13.7</v>
      </c>
      <c r="Q2429" s="41"/>
      <c r="R2429">
        <v>14.9</v>
      </c>
      <c r="S2429"/>
      <c r="T2429" s="122">
        <v>39288</v>
      </c>
      <c r="U2429" s="111">
        <v>14.1</v>
      </c>
      <c r="V2429" s="203">
        <f t="shared" si="39"/>
        <v>1.561450088650467E-2</v>
      </c>
      <c r="W2429" s="139">
        <v>1</v>
      </c>
      <c r="X2429" s="41"/>
      <c r="Y2429" s="95">
        <v>2</v>
      </c>
      <c r="Z2429" s="16"/>
      <c r="AA2429" s="124">
        <v>2005</v>
      </c>
      <c r="AB2429" s="20">
        <v>12.3</v>
      </c>
      <c r="AD2429" s="124">
        <v>2008</v>
      </c>
      <c r="AE2429" s="20">
        <v>13.5</v>
      </c>
      <c r="AF2429" s="20">
        <v>13.4</v>
      </c>
    </row>
    <row r="2430" spans="1:33" x14ac:dyDescent="0.2">
      <c r="A2430" s="2" t="s">
        <v>99</v>
      </c>
      <c r="B2430" s="95">
        <v>4</v>
      </c>
      <c r="C2430" s="41" t="s">
        <v>66</v>
      </c>
      <c r="D2430" s="99" t="s">
        <v>248</v>
      </c>
      <c r="E2430" s="9" t="s">
        <v>60</v>
      </c>
      <c r="F2430" s="9">
        <v>456</v>
      </c>
      <c r="G2430" s="9"/>
      <c r="H2430" s="327">
        <v>40759</v>
      </c>
      <c r="I2430" s="9"/>
      <c r="J2430" s="9" t="s">
        <v>1198</v>
      </c>
      <c r="K2430" s="100" t="s">
        <v>1234</v>
      </c>
      <c r="L2430" s="327">
        <v>40361</v>
      </c>
      <c r="M2430" s="327">
        <v>40389</v>
      </c>
      <c r="N2430" s="319"/>
      <c r="O2430" s="319"/>
      <c r="P2430" s="301" t="s">
        <v>1145</v>
      </c>
      <c r="Q2430" s="41" t="s">
        <v>25</v>
      </c>
      <c r="R2430" t="s">
        <v>1145</v>
      </c>
      <c r="S2430"/>
      <c r="T2430" s="122">
        <v>39288</v>
      </c>
      <c r="U2430" s="111">
        <v>12.1</v>
      </c>
      <c r="V2430" s="203">
        <f t="shared" si="39"/>
        <v>1.149901451030204E-2</v>
      </c>
      <c r="W2430" s="139">
        <v>0</v>
      </c>
      <c r="X2430" s="41" t="s">
        <v>25</v>
      </c>
      <c r="Y2430" s="95">
        <v>2</v>
      </c>
      <c r="Z2430" s="16"/>
      <c r="AA2430" s="124">
        <v>2005</v>
      </c>
      <c r="AB2430" s="20">
        <v>12.4</v>
      </c>
      <c r="AD2430" s="124">
        <v>2008</v>
      </c>
      <c r="AE2430" s="20">
        <v>12.1</v>
      </c>
      <c r="AG2430" s="7" t="s">
        <v>25</v>
      </c>
    </row>
    <row r="2431" spans="1:33" ht="13.5" customHeight="1" x14ac:dyDescent="0.2">
      <c r="A2431" s="41" t="s">
        <v>99</v>
      </c>
      <c r="B2431" s="95">
        <v>4</v>
      </c>
      <c r="C2431" s="41" t="s">
        <v>66</v>
      </c>
      <c r="D2431" s="99" t="s">
        <v>248</v>
      </c>
      <c r="E2431" s="9" t="s">
        <v>60</v>
      </c>
      <c r="F2431" s="9">
        <v>457</v>
      </c>
      <c r="G2431" s="9"/>
      <c r="H2431" s="327">
        <v>40759</v>
      </c>
      <c r="I2431" s="9">
        <v>15.4</v>
      </c>
      <c r="J2431" s="9"/>
      <c r="K2431" s="9"/>
      <c r="L2431" s="327">
        <v>40361</v>
      </c>
      <c r="M2431" s="327">
        <v>40389</v>
      </c>
      <c r="N2431" s="319"/>
      <c r="O2431" s="319"/>
      <c r="P2431" s="301">
        <v>15</v>
      </c>
      <c r="Q2431" s="41"/>
      <c r="R2431">
        <v>15.3</v>
      </c>
      <c r="S2431"/>
      <c r="T2431" s="122">
        <v>39288</v>
      </c>
      <c r="U2431" s="111">
        <v>15</v>
      </c>
      <c r="V2431" s="203">
        <f t="shared" si="39"/>
        <v>1.7671458676442587E-2</v>
      </c>
      <c r="W2431" s="139">
        <v>1</v>
      </c>
      <c r="X2431" s="41"/>
      <c r="Y2431" s="95">
        <v>3</v>
      </c>
      <c r="Z2431" s="16"/>
      <c r="AA2431" s="124">
        <v>2005</v>
      </c>
      <c r="AB2431" s="20">
        <v>14</v>
      </c>
      <c r="AD2431" s="124">
        <v>2008</v>
      </c>
      <c r="AE2431" s="20">
        <v>14.2</v>
      </c>
      <c r="AF2431" s="20">
        <v>14.2</v>
      </c>
    </row>
    <row r="2432" spans="1:33" ht="13.5" customHeight="1" x14ac:dyDescent="0.2">
      <c r="A2432" s="2" t="s">
        <v>99</v>
      </c>
      <c r="B2432" s="95">
        <v>4</v>
      </c>
      <c r="C2432" s="41" t="s">
        <v>66</v>
      </c>
      <c r="D2432" s="99" t="s">
        <v>248</v>
      </c>
      <c r="E2432" s="9" t="s">
        <v>60</v>
      </c>
      <c r="F2432" s="9">
        <v>458</v>
      </c>
      <c r="G2432" s="9"/>
      <c r="H2432" s="327">
        <v>40759</v>
      </c>
      <c r="I2432" s="9">
        <v>13.4</v>
      </c>
      <c r="J2432" s="9"/>
      <c r="K2432" s="9"/>
      <c r="L2432" s="327">
        <v>40361</v>
      </c>
      <c r="M2432" s="327">
        <v>40389</v>
      </c>
      <c r="N2432" s="319"/>
      <c r="O2432" s="319"/>
      <c r="P2432" s="301">
        <v>12.9</v>
      </c>
      <c r="Q2432" s="41"/>
      <c r="R2432">
        <v>13</v>
      </c>
      <c r="S2432"/>
      <c r="T2432" s="122">
        <v>39288</v>
      </c>
      <c r="U2432" s="111">
        <v>12.1</v>
      </c>
      <c r="V2432" s="203">
        <f t="shared" si="39"/>
        <v>1.149901451030204E-2</v>
      </c>
      <c r="W2432" s="139">
        <v>1</v>
      </c>
      <c r="X2432" s="41"/>
      <c r="Y2432" s="95">
        <v>2</v>
      </c>
      <c r="Z2432" s="16"/>
      <c r="AA2432" s="124">
        <v>2005</v>
      </c>
      <c r="AB2432" s="20">
        <v>10.199999999999999</v>
      </c>
      <c r="AD2432" s="124">
        <v>2008</v>
      </c>
      <c r="AE2432" s="20">
        <v>11.3</v>
      </c>
      <c r="AF2432" s="20">
        <v>11.2</v>
      </c>
    </row>
    <row r="2433" spans="1:33" ht="13.5" customHeight="1" x14ac:dyDescent="0.2">
      <c r="A2433" s="41" t="s">
        <v>99</v>
      </c>
      <c r="B2433" s="95">
        <v>4</v>
      </c>
      <c r="C2433" s="41" t="s">
        <v>66</v>
      </c>
      <c r="D2433" s="99" t="s">
        <v>248</v>
      </c>
      <c r="E2433" s="9" t="s">
        <v>60</v>
      </c>
      <c r="F2433" s="9">
        <v>459</v>
      </c>
      <c r="G2433" s="9"/>
      <c r="H2433" s="327">
        <v>40759</v>
      </c>
      <c r="I2433" s="9">
        <v>16.2</v>
      </c>
      <c r="J2433" s="9"/>
      <c r="K2433" s="9"/>
      <c r="L2433" s="327">
        <v>40361</v>
      </c>
      <c r="M2433" s="327">
        <v>40389</v>
      </c>
      <c r="N2433" s="319"/>
      <c r="O2433" s="319"/>
      <c r="P2433" s="301">
        <v>16</v>
      </c>
      <c r="Q2433" s="41"/>
      <c r="R2433">
        <v>15.9</v>
      </c>
      <c r="S2433"/>
      <c r="T2433" s="122">
        <v>39288</v>
      </c>
      <c r="U2433" s="111">
        <v>15.4</v>
      </c>
      <c r="V2433" s="203">
        <f t="shared" si="39"/>
        <v>1.8626502843133885E-2</v>
      </c>
      <c r="W2433" s="139">
        <v>1</v>
      </c>
      <c r="X2433" s="41"/>
      <c r="Y2433" s="95">
        <v>3</v>
      </c>
      <c r="Z2433" s="16"/>
      <c r="AA2433" s="124">
        <v>2005</v>
      </c>
      <c r="AB2433" s="20">
        <v>12.8</v>
      </c>
      <c r="AD2433" s="124">
        <v>2008</v>
      </c>
      <c r="AE2433" s="20">
        <v>14</v>
      </c>
      <c r="AF2433" s="20">
        <v>14.4</v>
      </c>
    </row>
    <row r="2434" spans="1:33" ht="13.5" customHeight="1" x14ac:dyDescent="0.2">
      <c r="A2434" s="2" t="s">
        <v>99</v>
      </c>
      <c r="B2434" s="95">
        <v>4</v>
      </c>
      <c r="C2434" s="41" t="s">
        <v>66</v>
      </c>
      <c r="D2434" s="99" t="s">
        <v>248</v>
      </c>
      <c r="E2434" s="9" t="s">
        <v>67</v>
      </c>
      <c r="F2434" s="9">
        <v>460</v>
      </c>
      <c r="G2434" s="9"/>
      <c r="H2434" s="327">
        <v>40759</v>
      </c>
      <c r="I2434" s="9"/>
      <c r="J2434" s="3" t="s">
        <v>1198</v>
      </c>
      <c r="K2434" s="3" t="s">
        <v>1202</v>
      </c>
      <c r="L2434" s="327">
        <v>40361</v>
      </c>
      <c r="M2434" s="327">
        <v>40389</v>
      </c>
      <c r="N2434" s="319"/>
      <c r="O2434" s="319"/>
      <c r="P2434" s="301" t="s">
        <v>1145</v>
      </c>
      <c r="Q2434" s="41" t="s">
        <v>25</v>
      </c>
      <c r="R2434" t="s">
        <v>1145</v>
      </c>
      <c r="S2434"/>
      <c r="T2434" s="122">
        <v>39288</v>
      </c>
      <c r="U2434" s="111">
        <v>12.5</v>
      </c>
      <c r="V2434" s="203">
        <f t="shared" si="39"/>
        <v>1.2271846303085129E-2</v>
      </c>
      <c r="W2434" s="139">
        <v>0</v>
      </c>
      <c r="X2434" s="41" t="s">
        <v>25</v>
      </c>
      <c r="Y2434" s="95"/>
      <c r="Z2434" s="16"/>
      <c r="AA2434" s="124">
        <v>2005</v>
      </c>
      <c r="AB2434" s="20">
        <v>13.6</v>
      </c>
      <c r="AD2434" s="124">
        <v>2008</v>
      </c>
      <c r="AG2434" s="7" t="s">
        <v>25</v>
      </c>
    </row>
    <row r="2435" spans="1:33" ht="13.5" customHeight="1" x14ac:dyDescent="0.2">
      <c r="A2435" s="41" t="s">
        <v>99</v>
      </c>
      <c r="B2435" s="95">
        <v>4</v>
      </c>
      <c r="C2435" s="41" t="s">
        <v>66</v>
      </c>
      <c r="D2435" s="99" t="s">
        <v>248</v>
      </c>
      <c r="E2435" s="9" t="s">
        <v>67</v>
      </c>
      <c r="F2435" s="9">
        <v>461</v>
      </c>
      <c r="G2435" s="9"/>
      <c r="H2435" s="327">
        <v>40759</v>
      </c>
      <c r="I2435" s="9"/>
      <c r="J2435" s="3" t="s">
        <v>1198</v>
      </c>
      <c r="K2435" s="3" t="s">
        <v>1202</v>
      </c>
      <c r="L2435" s="327">
        <v>40361</v>
      </c>
      <c r="M2435" s="327">
        <v>40389</v>
      </c>
      <c r="N2435" s="319"/>
      <c r="O2435" s="319"/>
      <c r="P2435" s="301" t="s">
        <v>1145</v>
      </c>
      <c r="Q2435" s="41" t="s">
        <v>25</v>
      </c>
      <c r="R2435" t="s">
        <v>1145</v>
      </c>
      <c r="S2435"/>
      <c r="T2435" s="122">
        <v>39288</v>
      </c>
      <c r="U2435" s="111">
        <v>11.9</v>
      </c>
      <c r="V2435" s="203">
        <f t="shared" si="39"/>
        <v>1.1122023391871266E-2</v>
      </c>
      <c r="W2435" s="139">
        <v>1</v>
      </c>
      <c r="X2435" s="41"/>
      <c r="Y2435" s="95"/>
      <c r="Z2435" s="16" t="s">
        <v>414</v>
      </c>
      <c r="AA2435" s="124">
        <v>2005</v>
      </c>
      <c r="AB2435" s="20">
        <v>11.4</v>
      </c>
      <c r="AD2435" s="124">
        <v>2008</v>
      </c>
      <c r="AG2435" s="7" t="s">
        <v>25</v>
      </c>
    </row>
    <row r="2436" spans="1:33" ht="13.5" customHeight="1" x14ac:dyDescent="0.2">
      <c r="A2436" s="41" t="s">
        <v>99</v>
      </c>
      <c r="B2436" s="95">
        <v>4</v>
      </c>
      <c r="C2436" s="41"/>
      <c r="D2436" s="99" t="s">
        <v>248</v>
      </c>
      <c r="E2436" s="9" t="s">
        <v>60</v>
      </c>
      <c r="F2436" s="9">
        <v>1163</v>
      </c>
      <c r="G2436" s="9"/>
      <c r="H2436" s="327">
        <v>40759</v>
      </c>
      <c r="I2436" s="9">
        <v>11.9</v>
      </c>
      <c r="J2436" s="9"/>
      <c r="K2436" s="9"/>
      <c r="L2436" s="327">
        <v>40361</v>
      </c>
      <c r="M2436" s="327">
        <v>40389</v>
      </c>
      <c r="N2436" s="319"/>
      <c r="O2436" s="319"/>
      <c r="P2436" s="301">
        <v>11.4</v>
      </c>
      <c r="Q2436" s="41"/>
      <c r="R2436">
        <v>11.5</v>
      </c>
      <c r="S2436"/>
      <c r="T2436" s="122">
        <v>39288</v>
      </c>
      <c r="U2436" s="111">
        <v>10.8</v>
      </c>
      <c r="V2436" s="203">
        <f t="shared" si="39"/>
        <v>9.1608841778678379E-3</v>
      </c>
      <c r="W2436" s="139">
        <v>1</v>
      </c>
      <c r="X2436" s="41"/>
      <c r="Y2436" s="95">
        <v>2</v>
      </c>
      <c r="Z2436" s="16"/>
    </row>
    <row r="2437" spans="1:33" ht="13.5" customHeight="1" x14ac:dyDescent="0.2">
      <c r="A2437" s="41" t="s">
        <v>99</v>
      </c>
      <c r="B2437" s="95">
        <v>4</v>
      </c>
      <c r="C2437" s="41"/>
      <c r="D2437" s="99" t="s">
        <v>248</v>
      </c>
      <c r="E2437" s="9" t="s">
        <v>60</v>
      </c>
      <c r="F2437" s="9">
        <v>1166</v>
      </c>
      <c r="G2437" s="9"/>
      <c r="H2437" s="327">
        <v>40759</v>
      </c>
      <c r="I2437" s="9">
        <v>10.7</v>
      </c>
      <c r="J2437" s="9"/>
      <c r="K2437" s="9"/>
      <c r="L2437" s="327">
        <v>40361</v>
      </c>
      <c r="M2437" s="327">
        <v>40389</v>
      </c>
      <c r="N2437" s="319"/>
      <c r="O2437" s="319"/>
      <c r="P2437" s="301" t="s">
        <v>1145</v>
      </c>
      <c r="Q2437" s="41" t="s">
        <v>694</v>
      </c>
      <c r="R2437">
        <v>10.5</v>
      </c>
      <c r="S2437" t="s">
        <v>1179</v>
      </c>
      <c r="T2437" s="122">
        <v>39288</v>
      </c>
      <c r="U2437" s="111">
        <v>10.3</v>
      </c>
      <c r="V2437" s="203">
        <f t="shared" si="39"/>
        <v>8.3322891154835304E-3</v>
      </c>
      <c r="W2437" s="139">
        <v>1</v>
      </c>
      <c r="X2437" s="41"/>
      <c r="Y2437" s="95">
        <v>3</v>
      </c>
      <c r="Z2437" s="16"/>
    </row>
    <row r="2438" spans="1:33" ht="13.5" customHeight="1" x14ac:dyDescent="0.2">
      <c r="A2438" s="41" t="s">
        <v>99</v>
      </c>
      <c r="B2438" s="95">
        <v>4</v>
      </c>
      <c r="C2438" s="41"/>
      <c r="D2438" s="99" t="s">
        <v>248</v>
      </c>
      <c r="E2438" s="9" t="s">
        <v>60</v>
      </c>
      <c r="F2438" s="9">
        <v>1169</v>
      </c>
      <c r="G2438" s="9"/>
      <c r="H2438" s="327">
        <v>40759</v>
      </c>
      <c r="I2438" s="9">
        <v>11.4</v>
      </c>
      <c r="J2438" s="9"/>
      <c r="K2438" s="9"/>
      <c r="L2438" s="327">
        <v>40361</v>
      </c>
      <c r="M2438" s="327">
        <v>40389</v>
      </c>
      <c r="N2438" s="319"/>
      <c r="O2438" s="319"/>
      <c r="P2438" s="301">
        <v>11</v>
      </c>
      <c r="Q2438" s="41"/>
      <c r="R2438">
        <v>10.9</v>
      </c>
      <c r="S2438"/>
      <c r="T2438" s="122">
        <v>39288</v>
      </c>
      <c r="U2438" s="111">
        <v>10.5</v>
      </c>
      <c r="V2438" s="203">
        <f t="shared" si="39"/>
        <v>8.6590147514568668E-3</v>
      </c>
      <c r="W2438" s="139">
        <v>1</v>
      </c>
      <c r="X2438" s="41"/>
      <c r="Y2438" s="95">
        <v>2</v>
      </c>
      <c r="Z2438" s="16" t="s">
        <v>424</v>
      </c>
    </row>
    <row r="2439" spans="1:33" ht="13.5" customHeight="1" x14ac:dyDescent="0.2">
      <c r="A2439" s="41" t="s">
        <v>99</v>
      </c>
      <c r="B2439" s="95">
        <v>4</v>
      </c>
      <c r="C2439" s="41" t="s">
        <v>66</v>
      </c>
      <c r="D2439" s="99" t="s">
        <v>248</v>
      </c>
      <c r="E2439" s="9" t="s">
        <v>21</v>
      </c>
      <c r="F2439" s="9">
        <v>8861</v>
      </c>
      <c r="G2439" s="9">
        <v>449</v>
      </c>
      <c r="H2439" s="327">
        <v>40759</v>
      </c>
      <c r="I2439" s="9">
        <v>22</v>
      </c>
      <c r="J2439" s="9"/>
      <c r="K2439" s="9"/>
      <c r="L2439" s="327">
        <v>40361</v>
      </c>
      <c r="M2439" s="327">
        <v>40389</v>
      </c>
      <c r="N2439" s="319"/>
      <c r="O2439" s="319"/>
      <c r="P2439" s="301">
        <v>20.8</v>
      </c>
      <c r="Q2439" s="41"/>
      <c r="R2439">
        <v>21</v>
      </c>
      <c r="S2439"/>
      <c r="T2439" s="122">
        <v>39288</v>
      </c>
      <c r="U2439" s="111">
        <v>19.600000000000001</v>
      </c>
      <c r="V2439" s="203">
        <f t="shared" si="39"/>
        <v>3.0171855845076378E-2</v>
      </c>
      <c r="W2439" s="139">
        <v>1</v>
      </c>
      <c r="X2439" s="41"/>
      <c r="Y2439" s="95"/>
      <c r="Z2439" s="16"/>
      <c r="AA2439" s="124">
        <v>2005</v>
      </c>
      <c r="AB2439" s="20">
        <v>15.3</v>
      </c>
      <c r="AD2439" s="124">
        <v>2008</v>
      </c>
      <c r="AE2439" s="20">
        <v>17.399999999999999</v>
      </c>
      <c r="AF2439" s="20">
        <v>17.600000000000001</v>
      </c>
    </row>
    <row r="2440" spans="1:33" ht="13.5" customHeight="1" x14ac:dyDescent="0.2">
      <c r="A2440" s="2" t="s">
        <v>99</v>
      </c>
      <c r="B2440" s="315">
        <v>4</v>
      </c>
      <c r="C2440" s="83" t="s">
        <v>66</v>
      </c>
      <c r="D2440" s="99" t="s">
        <v>248</v>
      </c>
      <c r="E2440" s="9" t="s">
        <v>23</v>
      </c>
      <c r="F2440" s="9">
        <v>8862</v>
      </c>
      <c r="G2440" s="9"/>
      <c r="H2440" s="327">
        <v>40759</v>
      </c>
      <c r="I2440" s="9">
        <v>12.7</v>
      </c>
      <c r="J2440" s="9"/>
      <c r="K2440" s="9"/>
      <c r="L2440" s="327">
        <v>40361</v>
      </c>
      <c r="M2440" s="327">
        <v>40389</v>
      </c>
      <c r="N2440" s="319"/>
      <c r="O2440" s="319"/>
      <c r="P2440" s="301">
        <v>12</v>
      </c>
      <c r="Q2440" s="41"/>
      <c r="R2440">
        <v>12.3</v>
      </c>
      <c r="S2440"/>
      <c r="T2440" s="122">
        <v>39288</v>
      </c>
      <c r="U2440" s="111">
        <v>11.6</v>
      </c>
      <c r="V2440" s="203">
        <f t="shared" si="39"/>
        <v>1.0568317686676064E-2</v>
      </c>
      <c r="W2440" s="139">
        <v>1</v>
      </c>
      <c r="X2440" s="41"/>
      <c r="Y2440" s="95"/>
      <c r="Z2440" s="16"/>
      <c r="AD2440" s="124">
        <v>2008</v>
      </c>
      <c r="AF2440" s="20">
        <v>10.3</v>
      </c>
    </row>
    <row r="2441" spans="1:33" ht="13.5" customHeight="1" x14ac:dyDescent="0.2">
      <c r="A2441" s="2" t="s">
        <v>99</v>
      </c>
      <c r="B2441" s="315">
        <v>4</v>
      </c>
      <c r="C2441" s="83" t="s">
        <v>66</v>
      </c>
      <c r="D2441" s="99" t="s">
        <v>248</v>
      </c>
      <c r="E2441" s="9" t="s">
        <v>23</v>
      </c>
      <c r="F2441" s="9">
        <v>8863</v>
      </c>
      <c r="G2441" s="9"/>
      <c r="H2441" s="327">
        <v>40759</v>
      </c>
      <c r="I2441" s="9">
        <v>10.9</v>
      </c>
      <c r="J2441" s="9"/>
      <c r="K2441" s="9"/>
      <c r="L2441" s="327">
        <v>40361</v>
      </c>
      <c r="M2441" s="327">
        <v>40389</v>
      </c>
      <c r="N2441" s="319"/>
      <c r="O2441" s="319"/>
      <c r="P2441" s="301">
        <v>10.9</v>
      </c>
      <c r="Q2441" s="41"/>
      <c r="R2441">
        <v>10.7</v>
      </c>
      <c r="S2441"/>
      <c r="T2441" s="122">
        <v>39288</v>
      </c>
      <c r="U2441" s="111">
        <v>10.9</v>
      </c>
      <c r="V2441" s="203">
        <f t="shared" si="39"/>
        <v>9.3313155793250824E-3</v>
      </c>
      <c r="W2441" s="139">
        <v>1</v>
      </c>
      <c r="X2441" s="41"/>
      <c r="Y2441" s="95"/>
      <c r="Z2441" s="16"/>
      <c r="AD2441" s="124">
        <v>2008</v>
      </c>
      <c r="AF2441" s="20">
        <v>10.6</v>
      </c>
    </row>
    <row r="2442" spans="1:33" ht="13.5" customHeight="1" x14ac:dyDescent="0.2">
      <c r="A2442" s="2" t="s">
        <v>99</v>
      </c>
      <c r="B2442" s="315">
        <v>4</v>
      </c>
      <c r="C2442" s="83" t="s">
        <v>66</v>
      </c>
      <c r="D2442" s="99" t="s">
        <v>248</v>
      </c>
      <c r="E2442" s="9" t="s">
        <v>60</v>
      </c>
      <c r="F2442" s="9">
        <v>2796</v>
      </c>
      <c r="G2442" s="9"/>
      <c r="H2442" s="327">
        <v>40759</v>
      </c>
      <c r="I2442" s="9">
        <v>10</v>
      </c>
      <c r="J2442" s="9"/>
      <c r="K2442" s="100" t="s">
        <v>1201</v>
      </c>
      <c r="L2442" s="327"/>
      <c r="M2442" s="327"/>
      <c r="N2442" s="319"/>
      <c r="O2442" s="319"/>
      <c r="P2442" s="301"/>
      <c r="Q2442" s="41"/>
      <c r="R2442"/>
      <c r="S2442"/>
      <c r="T2442" s="122"/>
      <c r="U2442" s="111"/>
      <c r="V2442" s="203"/>
      <c r="W2442" s="139"/>
      <c r="X2442" s="41"/>
      <c r="Y2442" s="95"/>
      <c r="Z2442" s="16"/>
    </row>
    <row r="2443" spans="1:33" ht="13.5" customHeight="1" x14ac:dyDescent="0.2">
      <c r="A2443" s="2" t="s">
        <v>99</v>
      </c>
      <c r="B2443" s="315">
        <v>4</v>
      </c>
      <c r="C2443" s="83" t="s">
        <v>66</v>
      </c>
      <c r="D2443" s="99" t="s">
        <v>248</v>
      </c>
      <c r="E2443" s="9" t="s">
        <v>60</v>
      </c>
      <c r="F2443" s="9">
        <v>2799</v>
      </c>
      <c r="G2443" s="9"/>
      <c r="H2443" s="327">
        <v>40759</v>
      </c>
      <c r="I2443" s="9">
        <v>10</v>
      </c>
      <c r="J2443" s="9"/>
      <c r="K2443" s="100" t="s">
        <v>1201</v>
      </c>
      <c r="L2443" s="327"/>
      <c r="M2443" s="327"/>
      <c r="N2443" s="319"/>
      <c r="O2443" s="319"/>
      <c r="P2443" s="301"/>
      <c r="Q2443" s="41"/>
      <c r="R2443"/>
      <c r="S2443"/>
      <c r="T2443" s="122"/>
      <c r="U2443" s="111"/>
      <c r="V2443" s="203"/>
      <c r="W2443" s="139"/>
      <c r="X2443" s="41"/>
      <c r="Y2443" s="95"/>
      <c r="Z2443" s="16"/>
    </row>
    <row r="2444" spans="1:33" ht="13.5" customHeight="1" x14ac:dyDescent="0.2">
      <c r="A2444" s="2" t="s">
        <v>99</v>
      </c>
      <c r="B2444" s="95">
        <v>4</v>
      </c>
      <c r="C2444" s="41" t="s">
        <v>59</v>
      </c>
      <c r="D2444" s="99" t="s">
        <v>244</v>
      </c>
      <c r="E2444" s="9" t="s">
        <v>21</v>
      </c>
      <c r="F2444" s="9">
        <v>462</v>
      </c>
      <c r="G2444" s="9"/>
      <c r="H2444" s="327">
        <v>40759</v>
      </c>
      <c r="I2444" s="9">
        <v>24.3</v>
      </c>
      <c r="J2444" s="9"/>
      <c r="K2444" s="9"/>
      <c r="L2444" s="327">
        <v>40361</v>
      </c>
      <c r="M2444" s="327">
        <v>40389</v>
      </c>
      <c r="N2444" s="319"/>
      <c r="O2444" s="319"/>
      <c r="P2444" s="301">
        <v>23.6</v>
      </c>
      <c r="Q2444" s="41"/>
      <c r="R2444">
        <v>23.6</v>
      </c>
      <c r="S2444"/>
      <c r="T2444" s="122">
        <v>39288</v>
      </c>
      <c r="U2444" s="111">
        <v>22.9</v>
      </c>
      <c r="V2444" s="203">
        <f t="shared" si="39"/>
        <v>4.1187065086725587E-2</v>
      </c>
      <c r="W2444" s="139">
        <v>1</v>
      </c>
      <c r="X2444" s="41"/>
      <c r="Y2444" s="95"/>
      <c r="Z2444" s="16"/>
      <c r="AA2444" s="124">
        <v>2005</v>
      </c>
      <c r="AB2444" s="20">
        <v>19</v>
      </c>
      <c r="AD2444" s="124">
        <v>2008</v>
      </c>
      <c r="AG2444" s="7" t="s">
        <v>25</v>
      </c>
    </row>
    <row r="2445" spans="1:33" ht="13.5" customHeight="1" x14ac:dyDescent="0.2">
      <c r="A2445" s="41" t="s">
        <v>99</v>
      </c>
      <c r="B2445" s="95">
        <v>4</v>
      </c>
      <c r="C2445" s="41" t="s">
        <v>59</v>
      </c>
      <c r="D2445" s="99" t="s">
        <v>244</v>
      </c>
      <c r="E2445" s="9" t="s">
        <v>69</v>
      </c>
      <c r="F2445" s="9">
        <v>463</v>
      </c>
      <c r="G2445" s="9"/>
      <c r="H2445" s="327">
        <v>40759</v>
      </c>
      <c r="I2445" s="9"/>
      <c r="J2445" s="3" t="s">
        <v>1198</v>
      </c>
      <c r="K2445" s="100" t="s">
        <v>1239</v>
      </c>
      <c r="L2445" s="327">
        <v>40361</v>
      </c>
      <c r="M2445" s="327">
        <v>40389</v>
      </c>
      <c r="N2445" s="319"/>
      <c r="O2445" s="319"/>
      <c r="P2445" s="301" t="s">
        <v>1145</v>
      </c>
      <c r="Q2445" s="41" t="s">
        <v>262</v>
      </c>
      <c r="R2445" t="s">
        <v>1145</v>
      </c>
      <c r="S2445"/>
      <c r="T2445" s="122">
        <v>39352</v>
      </c>
      <c r="U2445" s="10"/>
      <c r="V2445" s="201">
        <f t="shared" si="39"/>
        <v>0</v>
      </c>
      <c r="W2445" s="139">
        <v>0</v>
      </c>
      <c r="X2445" s="41" t="s">
        <v>262</v>
      </c>
      <c r="Y2445" s="9"/>
      <c r="Z2445" s="16" t="s">
        <v>701</v>
      </c>
      <c r="AA2445" s="124">
        <v>2005</v>
      </c>
      <c r="AB2445" s="20">
        <v>10</v>
      </c>
      <c r="AD2445" s="124">
        <v>2008</v>
      </c>
    </row>
    <row r="2446" spans="1:33" ht="13.5" customHeight="1" x14ac:dyDescent="0.2">
      <c r="A2446" s="2" t="s">
        <v>99</v>
      </c>
      <c r="B2446" s="95">
        <v>4</v>
      </c>
      <c r="C2446" s="41" t="s">
        <v>59</v>
      </c>
      <c r="D2446" s="99" t="s">
        <v>244</v>
      </c>
      <c r="E2446" s="9" t="s">
        <v>67</v>
      </c>
      <c r="F2446" s="9">
        <v>464</v>
      </c>
      <c r="G2446" s="9"/>
      <c r="H2446" s="327">
        <v>40759</v>
      </c>
      <c r="I2446" s="9">
        <v>12.8</v>
      </c>
      <c r="J2446" s="9"/>
      <c r="K2446" s="9"/>
      <c r="L2446" s="327">
        <v>40361</v>
      </c>
      <c r="M2446" s="327">
        <v>40389</v>
      </c>
      <c r="N2446" s="319"/>
      <c r="O2446" s="319"/>
      <c r="P2446" s="301">
        <v>12.8</v>
      </c>
      <c r="Q2446" s="41"/>
      <c r="R2446">
        <v>12.7</v>
      </c>
      <c r="S2446"/>
      <c r="T2446" s="122">
        <v>39288</v>
      </c>
      <c r="U2446" s="111">
        <v>12.5</v>
      </c>
      <c r="V2446" s="203">
        <f t="shared" si="39"/>
        <v>1.2271846303085129E-2</v>
      </c>
      <c r="W2446" s="139">
        <v>1</v>
      </c>
      <c r="X2446" s="41"/>
      <c r="Y2446" s="95"/>
      <c r="Z2446" s="16"/>
      <c r="AA2446" s="124">
        <v>2005</v>
      </c>
      <c r="AB2446" s="20">
        <v>11.5</v>
      </c>
      <c r="AD2446" s="124">
        <v>2008</v>
      </c>
    </row>
    <row r="2447" spans="1:33" ht="13.5" customHeight="1" x14ac:dyDescent="0.2">
      <c r="A2447" s="41" t="s">
        <v>99</v>
      </c>
      <c r="B2447" s="95">
        <v>4</v>
      </c>
      <c r="C2447" s="41" t="s">
        <v>59</v>
      </c>
      <c r="D2447" s="99" t="s">
        <v>244</v>
      </c>
      <c r="E2447" s="9" t="s">
        <v>67</v>
      </c>
      <c r="F2447" s="9">
        <v>465</v>
      </c>
      <c r="G2447" s="9"/>
      <c r="H2447" s="327">
        <v>40759</v>
      </c>
      <c r="I2447" s="9"/>
      <c r="J2447" s="3" t="s">
        <v>1198</v>
      </c>
      <c r="K2447" s="3" t="s">
        <v>1202</v>
      </c>
      <c r="L2447" s="327">
        <v>40361</v>
      </c>
      <c r="M2447" s="327">
        <v>40389</v>
      </c>
      <c r="N2447" s="319"/>
      <c r="O2447" s="319"/>
      <c r="P2447" s="301">
        <v>13.8</v>
      </c>
      <c r="Q2447" s="41" t="s">
        <v>25</v>
      </c>
      <c r="R2447" t="s">
        <v>1145</v>
      </c>
      <c r="S2447"/>
      <c r="T2447" s="122">
        <v>39288</v>
      </c>
      <c r="U2447" s="111">
        <v>13.9</v>
      </c>
      <c r="V2447" s="203">
        <f t="shared" si="39"/>
        <v>1.5174677915002098E-2</v>
      </c>
      <c r="W2447" s="139">
        <v>1</v>
      </c>
      <c r="X2447" s="41"/>
      <c r="Y2447" s="95"/>
      <c r="Z2447" s="16" t="s">
        <v>415</v>
      </c>
      <c r="AA2447" s="124">
        <v>2005</v>
      </c>
      <c r="AB2447" s="20">
        <v>12.6</v>
      </c>
      <c r="AD2447" s="124">
        <v>2008</v>
      </c>
    </row>
    <row r="2448" spans="1:33" ht="13.5" customHeight="1" x14ac:dyDescent="0.2">
      <c r="A2448" s="2" t="s">
        <v>99</v>
      </c>
      <c r="B2448" s="95">
        <v>4</v>
      </c>
      <c r="C2448" s="41" t="s">
        <v>59</v>
      </c>
      <c r="D2448" s="99" t="s">
        <v>244</v>
      </c>
      <c r="E2448" s="9" t="s">
        <v>67</v>
      </c>
      <c r="F2448" s="9">
        <v>466</v>
      </c>
      <c r="G2448" s="9"/>
      <c r="H2448" s="327">
        <v>40759</v>
      </c>
      <c r="I2448" s="9">
        <v>29.1</v>
      </c>
      <c r="J2448" s="9"/>
      <c r="K2448" s="9"/>
      <c r="L2448" s="327">
        <v>40361</v>
      </c>
      <c r="M2448" s="327">
        <v>40389</v>
      </c>
      <c r="N2448" s="319"/>
      <c r="O2448" s="319"/>
      <c r="P2448" s="301">
        <v>27.4</v>
      </c>
      <c r="Q2448" s="41"/>
      <c r="R2448">
        <v>27.9</v>
      </c>
      <c r="S2448"/>
      <c r="T2448" s="122">
        <v>39288</v>
      </c>
      <c r="U2448" s="111">
        <v>25.4</v>
      </c>
      <c r="V2448" s="203">
        <f t="shared" si="39"/>
        <v>5.0670747909749771E-2</v>
      </c>
      <c r="W2448" s="139">
        <v>1</v>
      </c>
      <c r="X2448" s="41"/>
      <c r="Y2448" s="95"/>
      <c r="Z2448" s="16"/>
      <c r="AA2448" s="124">
        <v>2005</v>
      </c>
      <c r="AB2448" s="20">
        <v>19</v>
      </c>
      <c r="AD2448" s="124">
        <v>2008</v>
      </c>
      <c r="AE2448" s="20">
        <v>22.7</v>
      </c>
      <c r="AF2448" s="20">
        <v>22.9</v>
      </c>
    </row>
    <row r="2449" spans="1:34" x14ac:dyDescent="0.2">
      <c r="A2449" s="41" t="s">
        <v>99</v>
      </c>
      <c r="B2449" s="95">
        <v>4</v>
      </c>
      <c r="C2449" s="41" t="s">
        <v>59</v>
      </c>
      <c r="D2449" s="99" t="s">
        <v>244</v>
      </c>
      <c r="E2449" s="9" t="s">
        <v>69</v>
      </c>
      <c r="F2449" s="9">
        <v>467</v>
      </c>
      <c r="G2449" s="9"/>
      <c r="H2449" s="327">
        <v>40759</v>
      </c>
      <c r="I2449" s="9"/>
      <c r="J2449" s="3" t="s">
        <v>1198</v>
      </c>
      <c r="K2449" s="100" t="s">
        <v>1239</v>
      </c>
      <c r="L2449" s="327">
        <v>40361</v>
      </c>
      <c r="M2449" s="327">
        <v>40389</v>
      </c>
      <c r="N2449" s="319"/>
      <c r="O2449" s="319"/>
      <c r="P2449" s="301" t="s">
        <v>1145</v>
      </c>
      <c r="Q2449" s="41" t="s">
        <v>262</v>
      </c>
      <c r="R2449" t="s">
        <v>1145</v>
      </c>
      <c r="S2449"/>
      <c r="T2449" s="122">
        <v>39288</v>
      </c>
      <c r="U2449" s="111"/>
      <c r="V2449" s="203">
        <f t="shared" si="39"/>
        <v>0</v>
      </c>
      <c r="W2449" s="139">
        <v>0</v>
      </c>
      <c r="X2449" s="41" t="s">
        <v>262</v>
      </c>
      <c r="Y2449" s="95"/>
      <c r="Z2449" s="16"/>
      <c r="AA2449" s="124">
        <v>2005</v>
      </c>
      <c r="AB2449" s="20">
        <v>13</v>
      </c>
      <c r="AD2449" s="124">
        <v>2008</v>
      </c>
      <c r="AG2449" s="7" t="s">
        <v>25</v>
      </c>
    </row>
    <row r="2450" spans="1:34" x14ac:dyDescent="0.2">
      <c r="A2450" s="2" t="s">
        <v>99</v>
      </c>
      <c r="B2450" s="95">
        <v>4</v>
      </c>
      <c r="C2450" s="41" t="s">
        <v>59</v>
      </c>
      <c r="D2450" s="99" t="s">
        <v>244</v>
      </c>
      <c r="E2450" s="9" t="s">
        <v>21</v>
      </c>
      <c r="F2450" s="9">
        <v>468</v>
      </c>
      <c r="G2450" s="9"/>
      <c r="H2450" s="327">
        <v>40759</v>
      </c>
      <c r="I2450" s="9">
        <v>22.5</v>
      </c>
      <c r="J2450" s="9"/>
      <c r="K2450" s="9"/>
      <c r="L2450" s="327">
        <v>40361</v>
      </c>
      <c r="M2450" s="327">
        <v>40389</v>
      </c>
      <c r="N2450" s="319"/>
      <c r="O2450" s="319"/>
      <c r="P2450" s="301">
        <v>21.5</v>
      </c>
      <c r="Q2450" s="41"/>
      <c r="R2450">
        <v>12.9</v>
      </c>
      <c r="S2450"/>
      <c r="T2450" s="122">
        <v>39288</v>
      </c>
      <c r="U2450" s="111">
        <v>20.399999999999999</v>
      </c>
      <c r="V2450" s="203">
        <f t="shared" si="39"/>
        <v>3.2685129967948208E-2</v>
      </c>
      <c r="W2450" s="139">
        <v>1</v>
      </c>
      <c r="X2450" s="41"/>
      <c r="Y2450" s="95"/>
      <c r="Z2450" s="16"/>
      <c r="AA2450" s="124">
        <v>2005</v>
      </c>
      <c r="AB2450" s="20">
        <v>16.600000000000001</v>
      </c>
      <c r="AD2450" s="124">
        <v>2008</v>
      </c>
      <c r="AE2450" s="20">
        <v>18.2</v>
      </c>
      <c r="AF2450" s="20">
        <v>18.5</v>
      </c>
    </row>
    <row r="2451" spans="1:34" x14ac:dyDescent="0.2">
      <c r="A2451" s="41" t="s">
        <v>99</v>
      </c>
      <c r="B2451" s="95">
        <v>4</v>
      </c>
      <c r="C2451" s="41" t="s">
        <v>59</v>
      </c>
      <c r="D2451" s="99" t="s">
        <v>244</v>
      </c>
      <c r="E2451" s="9" t="s">
        <v>69</v>
      </c>
      <c r="F2451" s="9">
        <v>469</v>
      </c>
      <c r="G2451" s="9"/>
      <c r="H2451" s="327">
        <v>40759</v>
      </c>
      <c r="I2451" s="9"/>
      <c r="J2451" s="3" t="s">
        <v>1198</v>
      </c>
      <c r="K2451" s="3" t="s">
        <v>1202</v>
      </c>
      <c r="L2451" s="327">
        <v>40361</v>
      </c>
      <c r="M2451" s="327">
        <v>40389</v>
      </c>
      <c r="N2451" s="319"/>
      <c r="O2451" s="319"/>
      <c r="P2451" s="301" t="s">
        <v>1145</v>
      </c>
      <c r="Q2451" s="41" t="s">
        <v>259</v>
      </c>
      <c r="R2451" t="s">
        <v>1145</v>
      </c>
      <c r="S2451"/>
      <c r="T2451" s="122">
        <v>39288</v>
      </c>
      <c r="U2451" s="111">
        <v>10.5</v>
      </c>
      <c r="V2451" s="203">
        <f t="shared" si="39"/>
        <v>8.6590147514568668E-3</v>
      </c>
      <c r="W2451" s="139">
        <v>0</v>
      </c>
      <c r="X2451" s="41" t="s">
        <v>259</v>
      </c>
      <c r="Y2451" s="95"/>
      <c r="Z2451" s="16"/>
      <c r="AA2451" s="124">
        <v>2005</v>
      </c>
      <c r="AB2451" s="20">
        <v>11.2</v>
      </c>
      <c r="AD2451" s="124">
        <v>2008</v>
      </c>
      <c r="AG2451" s="7" t="s">
        <v>25</v>
      </c>
    </row>
    <row r="2452" spans="1:34" x14ac:dyDescent="0.2">
      <c r="A2452" s="41" t="s">
        <v>99</v>
      </c>
      <c r="B2452" s="95">
        <v>4</v>
      </c>
      <c r="C2452" s="41" t="s">
        <v>59</v>
      </c>
      <c r="D2452" s="99" t="s">
        <v>244</v>
      </c>
      <c r="E2452" s="9" t="s">
        <v>67</v>
      </c>
      <c r="F2452" s="9">
        <v>471</v>
      </c>
      <c r="G2452" s="9"/>
      <c r="H2452" s="327">
        <v>40759</v>
      </c>
      <c r="I2452" s="9">
        <v>17.600000000000001</v>
      </c>
      <c r="J2452" s="9"/>
      <c r="K2452" s="9"/>
      <c r="L2452" s="327">
        <v>40361</v>
      </c>
      <c r="M2452" s="327">
        <v>40389</v>
      </c>
      <c r="N2452" s="319"/>
      <c r="O2452" s="319"/>
      <c r="P2452" s="301">
        <v>17.3</v>
      </c>
      <c r="Q2452" s="41"/>
      <c r="R2452">
        <v>17.5</v>
      </c>
      <c r="S2452"/>
      <c r="T2452" s="122">
        <v>39288</v>
      </c>
      <c r="U2452" s="111">
        <v>17.3</v>
      </c>
      <c r="V2452" s="203">
        <f t="shared" si="39"/>
        <v>2.350618163232223E-2</v>
      </c>
      <c r="W2452" s="139">
        <v>1</v>
      </c>
      <c r="X2452" s="41"/>
      <c r="Y2452" s="95"/>
      <c r="Z2452" s="16" t="s">
        <v>416</v>
      </c>
      <c r="AA2452" s="124">
        <v>2005</v>
      </c>
      <c r="AB2452" s="20">
        <v>14.6</v>
      </c>
      <c r="AD2452" s="124">
        <v>2008</v>
      </c>
      <c r="AE2452" s="20">
        <v>16.2</v>
      </c>
      <c r="AF2452" s="20">
        <v>16</v>
      </c>
    </row>
    <row r="2453" spans="1:34" x14ac:dyDescent="0.2">
      <c r="A2453" s="2" t="s">
        <v>99</v>
      </c>
      <c r="B2453" s="95">
        <v>4</v>
      </c>
      <c r="C2453" s="41" t="s">
        <v>59</v>
      </c>
      <c r="D2453" s="99" t="s">
        <v>244</v>
      </c>
      <c r="E2453" s="9" t="s">
        <v>22</v>
      </c>
      <c r="F2453" s="9">
        <v>472</v>
      </c>
      <c r="G2453" s="9"/>
      <c r="H2453" s="327">
        <v>40759</v>
      </c>
      <c r="I2453" s="9"/>
      <c r="J2453" s="3" t="s">
        <v>1198</v>
      </c>
      <c r="K2453" s="3" t="s">
        <v>1202</v>
      </c>
      <c r="L2453" s="327">
        <v>40361</v>
      </c>
      <c r="M2453" s="327">
        <v>40389</v>
      </c>
      <c r="N2453" s="319"/>
      <c r="O2453" s="319"/>
      <c r="P2453" s="301" t="s">
        <v>1145</v>
      </c>
      <c r="Q2453" s="41" t="s">
        <v>25</v>
      </c>
      <c r="R2453" t="s">
        <v>1145</v>
      </c>
      <c r="S2453"/>
      <c r="T2453" s="122">
        <v>39288</v>
      </c>
      <c r="U2453" s="111">
        <v>12.2</v>
      </c>
      <c r="V2453" s="203">
        <f t="shared" si="39"/>
        <v>1.1689866264007618E-2</v>
      </c>
      <c r="W2453" s="139">
        <v>0</v>
      </c>
      <c r="X2453" s="41" t="s">
        <v>25</v>
      </c>
      <c r="Y2453" s="95"/>
      <c r="Z2453" s="16"/>
      <c r="AA2453" s="124">
        <v>2005</v>
      </c>
      <c r="AB2453" s="20">
        <v>11.1</v>
      </c>
      <c r="AD2453" s="124">
        <v>2008</v>
      </c>
      <c r="AE2453" s="20">
        <v>11.2</v>
      </c>
      <c r="AF2453" s="20">
        <v>12.2</v>
      </c>
    </row>
    <row r="2454" spans="1:34" x14ac:dyDescent="0.2">
      <c r="A2454" s="41" t="s">
        <v>99</v>
      </c>
      <c r="B2454" s="95">
        <v>4</v>
      </c>
      <c r="C2454" s="41" t="s">
        <v>59</v>
      </c>
      <c r="D2454" s="99" t="s">
        <v>244</v>
      </c>
      <c r="E2454" s="9" t="s">
        <v>69</v>
      </c>
      <c r="F2454" s="9">
        <v>473</v>
      </c>
      <c r="G2454" s="9"/>
      <c r="H2454" s="327">
        <v>40759</v>
      </c>
      <c r="I2454" s="9"/>
      <c r="J2454" s="9"/>
      <c r="K2454" s="100" t="s">
        <v>1199</v>
      </c>
      <c r="L2454" s="327">
        <v>40361</v>
      </c>
      <c r="M2454" s="327">
        <v>40389</v>
      </c>
      <c r="N2454" s="319"/>
      <c r="O2454" s="319"/>
      <c r="P2454" s="301" t="s">
        <v>1145</v>
      </c>
      <c r="Q2454" s="41" t="s">
        <v>262</v>
      </c>
      <c r="R2454" t="s">
        <v>1145</v>
      </c>
      <c r="S2454"/>
      <c r="T2454" s="122">
        <v>39288</v>
      </c>
      <c r="U2454" s="111">
        <v>9.5</v>
      </c>
      <c r="V2454" s="203">
        <f t="shared" ref="V2454:V2520" si="40" xml:space="preserve"> PI()*(U2454/2)^2/10000</f>
        <v>7.0882184246619699E-3</v>
      </c>
      <c r="W2454" s="139">
        <v>0</v>
      </c>
      <c r="X2454" s="41" t="s">
        <v>262</v>
      </c>
      <c r="Y2454" s="95"/>
      <c r="Z2454" s="16"/>
      <c r="AA2454" s="124">
        <v>2005</v>
      </c>
      <c r="AB2454" s="20">
        <v>10.5</v>
      </c>
      <c r="AD2454" s="124">
        <v>2008</v>
      </c>
      <c r="AG2454" s="7" t="s">
        <v>25</v>
      </c>
    </row>
    <row r="2455" spans="1:34" x14ac:dyDescent="0.2">
      <c r="A2455" s="2" t="s">
        <v>99</v>
      </c>
      <c r="B2455" s="95">
        <v>4</v>
      </c>
      <c r="C2455" s="41" t="s">
        <v>59</v>
      </c>
      <c r="D2455" s="99" t="s">
        <v>244</v>
      </c>
      <c r="E2455" s="9" t="s">
        <v>69</v>
      </c>
      <c r="F2455" s="9">
        <v>474</v>
      </c>
      <c r="G2455" s="9"/>
      <c r="H2455" s="327">
        <v>40759</v>
      </c>
      <c r="I2455" s="9"/>
      <c r="J2455" s="3" t="s">
        <v>1198</v>
      </c>
      <c r="K2455" s="100" t="s">
        <v>1239</v>
      </c>
      <c r="L2455" s="327">
        <v>40361</v>
      </c>
      <c r="M2455" s="327">
        <v>40389</v>
      </c>
      <c r="N2455" s="319"/>
      <c r="O2455" s="319"/>
      <c r="P2455" s="301" t="s">
        <v>1145</v>
      </c>
      <c r="Q2455" s="41" t="s">
        <v>259</v>
      </c>
      <c r="R2455" t="s">
        <v>1145</v>
      </c>
      <c r="S2455"/>
      <c r="T2455" s="122">
        <v>39352</v>
      </c>
      <c r="U2455" s="111"/>
      <c r="V2455" s="203">
        <f t="shared" si="40"/>
        <v>0</v>
      </c>
      <c r="W2455" s="139">
        <v>0</v>
      </c>
      <c r="X2455" s="41" t="s">
        <v>259</v>
      </c>
      <c r="Y2455" s="95"/>
      <c r="Z2455" s="16" t="s">
        <v>701</v>
      </c>
      <c r="AA2455" s="124">
        <v>2005</v>
      </c>
      <c r="AB2455" s="20">
        <v>10.1</v>
      </c>
      <c r="AD2455" s="124">
        <v>2008</v>
      </c>
      <c r="AE2455" s="10"/>
      <c r="AF2455" s="10"/>
      <c r="AG2455" s="9"/>
      <c r="AH2455" s="16" t="s">
        <v>44</v>
      </c>
    </row>
    <row r="2456" spans="1:34" x14ac:dyDescent="0.2">
      <c r="A2456" s="41" t="s">
        <v>99</v>
      </c>
      <c r="B2456" s="95">
        <v>4</v>
      </c>
      <c r="C2456" s="41" t="s">
        <v>59</v>
      </c>
      <c r="D2456" s="99" t="s">
        <v>244</v>
      </c>
      <c r="E2456" s="9" t="s">
        <v>22</v>
      </c>
      <c r="F2456" s="9">
        <v>475</v>
      </c>
      <c r="G2456" s="9"/>
      <c r="H2456" s="327">
        <v>40759</v>
      </c>
      <c r="I2456" s="9">
        <v>15.5</v>
      </c>
      <c r="J2456" s="9"/>
      <c r="K2456" s="9"/>
      <c r="L2456" s="327">
        <v>40361</v>
      </c>
      <c r="M2456" s="327">
        <v>40389</v>
      </c>
      <c r="N2456" s="319"/>
      <c r="O2456" s="319"/>
      <c r="P2456" s="301">
        <v>14.8</v>
      </c>
      <c r="Q2456" s="41"/>
      <c r="R2456">
        <v>15</v>
      </c>
      <c r="S2456"/>
      <c r="T2456" s="122">
        <v>39288</v>
      </c>
      <c r="U2456" s="111">
        <v>14</v>
      </c>
      <c r="V2456" s="203">
        <f t="shared" si="40"/>
        <v>1.5393804002589986E-2</v>
      </c>
      <c r="W2456" s="139">
        <v>1</v>
      </c>
      <c r="X2456" s="41"/>
      <c r="Y2456" s="95"/>
      <c r="Z2456" s="16"/>
      <c r="AA2456" s="124">
        <v>2005</v>
      </c>
      <c r="AB2456" s="20">
        <v>11.5</v>
      </c>
      <c r="AD2456" s="124">
        <v>2008</v>
      </c>
      <c r="AE2456" s="20">
        <v>12.8</v>
      </c>
      <c r="AF2456" s="20">
        <v>13</v>
      </c>
    </row>
    <row r="2457" spans="1:34" x14ac:dyDescent="0.2">
      <c r="A2457" s="2" t="s">
        <v>99</v>
      </c>
      <c r="B2457" s="95">
        <v>4</v>
      </c>
      <c r="C2457" s="41" t="s">
        <v>59</v>
      </c>
      <c r="D2457" s="99" t="s">
        <v>244</v>
      </c>
      <c r="E2457" s="9" t="s">
        <v>30</v>
      </c>
      <c r="F2457" s="9">
        <v>476</v>
      </c>
      <c r="G2457" s="9"/>
      <c r="H2457" s="327">
        <v>40759</v>
      </c>
      <c r="I2457" s="9">
        <v>15.6</v>
      </c>
      <c r="J2457" s="9"/>
      <c r="K2457" s="9"/>
      <c r="L2457" s="327">
        <v>40361</v>
      </c>
      <c r="M2457" s="327">
        <v>40389</v>
      </c>
      <c r="N2457" s="319"/>
      <c r="O2457" s="319"/>
      <c r="P2457" s="301">
        <v>15.3</v>
      </c>
      <c r="Q2457" s="41"/>
      <c r="R2457">
        <v>15.5</v>
      </c>
      <c r="S2457"/>
      <c r="T2457" s="122">
        <v>39288</v>
      </c>
      <c r="U2457" s="111">
        <v>15.6</v>
      </c>
      <c r="V2457" s="203">
        <f t="shared" si="40"/>
        <v>1.9113449704440299E-2</v>
      </c>
      <c r="W2457" s="139">
        <v>1</v>
      </c>
      <c r="X2457" s="41"/>
      <c r="Y2457" s="95"/>
      <c r="Z2457" s="16" t="s">
        <v>754</v>
      </c>
      <c r="AA2457" s="124">
        <v>2005</v>
      </c>
      <c r="AB2457" s="20">
        <v>16.399999999999999</v>
      </c>
      <c r="AD2457" s="124">
        <v>2008</v>
      </c>
      <c r="AE2457" s="20">
        <v>15.3</v>
      </c>
      <c r="AF2457" s="20">
        <v>15.5</v>
      </c>
    </row>
    <row r="2458" spans="1:34" x14ac:dyDescent="0.2">
      <c r="A2458" s="41" t="s">
        <v>99</v>
      </c>
      <c r="B2458" s="95">
        <v>4</v>
      </c>
      <c r="C2458" s="41" t="s">
        <v>59</v>
      </c>
      <c r="D2458" s="99" t="s">
        <v>244</v>
      </c>
      <c r="E2458" s="9" t="s">
        <v>22</v>
      </c>
      <c r="F2458" s="9">
        <v>477</v>
      </c>
      <c r="G2458" s="9"/>
      <c r="H2458" s="327">
        <v>40759</v>
      </c>
      <c r="I2458" s="9">
        <v>16.2</v>
      </c>
      <c r="J2458" s="9"/>
      <c r="K2458" s="9"/>
      <c r="L2458" s="327">
        <v>40361</v>
      </c>
      <c r="M2458" s="327">
        <v>40389</v>
      </c>
      <c r="N2458" s="319"/>
      <c r="O2458" s="319"/>
      <c r="P2458" s="301">
        <v>15.6</v>
      </c>
      <c r="Q2458" s="41"/>
      <c r="R2458">
        <v>15.7</v>
      </c>
      <c r="S2458"/>
      <c r="T2458" s="122">
        <v>39288</v>
      </c>
      <c r="U2458" s="111">
        <v>14.5</v>
      </c>
      <c r="V2458" s="203">
        <f t="shared" si="40"/>
        <v>1.6512996385431349E-2</v>
      </c>
      <c r="W2458" s="139">
        <v>1</v>
      </c>
      <c r="X2458" s="41"/>
      <c r="Y2458" s="95"/>
      <c r="Z2458" s="16"/>
      <c r="AA2458" s="124">
        <v>2005</v>
      </c>
      <c r="AB2458" s="20">
        <v>12</v>
      </c>
      <c r="AD2458" s="124">
        <v>2008</v>
      </c>
      <c r="AE2458" s="20">
        <v>13.1</v>
      </c>
      <c r="AF2458" s="20">
        <v>14.3</v>
      </c>
    </row>
    <row r="2459" spans="1:34" x14ac:dyDescent="0.2">
      <c r="A2459" s="2" t="s">
        <v>99</v>
      </c>
      <c r="B2459" s="95">
        <v>4</v>
      </c>
      <c r="C2459" s="41" t="s">
        <v>59</v>
      </c>
      <c r="D2459" s="99" t="s">
        <v>244</v>
      </c>
      <c r="E2459" s="9" t="s">
        <v>67</v>
      </c>
      <c r="F2459" s="9">
        <v>8864</v>
      </c>
      <c r="G2459" s="9">
        <v>470</v>
      </c>
      <c r="H2459" s="327">
        <v>40759</v>
      </c>
      <c r="I2459" s="9">
        <v>19.600000000000001</v>
      </c>
      <c r="J2459" s="9"/>
      <c r="K2459" s="9"/>
      <c r="L2459" s="327">
        <v>40361</v>
      </c>
      <c r="M2459" s="327">
        <v>40389</v>
      </c>
      <c r="N2459" s="319"/>
      <c r="O2459" s="319"/>
      <c r="P2459" s="301">
        <v>18.899999999999999</v>
      </c>
      <c r="Q2459" s="41"/>
      <c r="R2459">
        <v>19</v>
      </c>
      <c r="S2459"/>
      <c r="T2459" s="122">
        <v>39288</v>
      </c>
      <c r="U2459" s="111">
        <v>18.3</v>
      </c>
      <c r="V2459" s="203">
        <f t="shared" si="40"/>
        <v>2.6302199094017147E-2</v>
      </c>
      <c r="W2459" s="139">
        <v>1</v>
      </c>
      <c r="X2459" s="41"/>
      <c r="Y2459" s="95"/>
      <c r="Z2459" s="16"/>
      <c r="AA2459" s="124">
        <v>2005</v>
      </c>
      <c r="AB2459" s="20">
        <v>15.7</v>
      </c>
      <c r="AD2459" s="124">
        <v>2008</v>
      </c>
      <c r="AE2459" s="20">
        <v>17.100000000000001</v>
      </c>
      <c r="AF2459" s="20">
        <v>17.100000000000001</v>
      </c>
    </row>
    <row r="2460" spans="1:34" x14ac:dyDescent="0.2">
      <c r="A2460" s="2" t="s">
        <v>99</v>
      </c>
      <c r="B2460" s="95">
        <v>4</v>
      </c>
      <c r="C2460" s="41" t="s">
        <v>59</v>
      </c>
      <c r="D2460" s="99" t="s">
        <v>244</v>
      </c>
      <c r="E2460" s="9" t="s">
        <v>22</v>
      </c>
      <c r="F2460" s="9">
        <v>8865</v>
      </c>
      <c r="G2460" s="9">
        <v>478</v>
      </c>
      <c r="H2460" s="327">
        <v>40759</v>
      </c>
      <c r="I2460" s="9">
        <v>26.1</v>
      </c>
      <c r="J2460" s="9"/>
      <c r="K2460" s="9"/>
      <c r="L2460" s="327">
        <v>40361</v>
      </c>
      <c r="M2460" s="327">
        <v>40389</v>
      </c>
      <c r="N2460" s="319"/>
      <c r="O2460" s="319"/>
      <c r="P2460" s="301">
        <v>25.8</v>
      </c>
      <c r="Q2460" s="41"/>
      <c r="R2460">
        <v>25.5</v>
      </c>
      <c r="S2460"/>
      <c r="T2460" s="122">
        <v>39288</v>
      </c>
      <c r="U2460" s="111">
        <v>24.4</v>
      </c>
      <c r="V2460" s="203">
        <f t="shared" si="40"/>
        <v>4.6759465056030472E-2</v>
      </c>
      <c r="W2460" s="139">
        <v>1</v>
      </c>
      <c r="X2460" s="41"/>
      <c r="Y2460" s="95"/>
      <c r="Z2460" s="16" t="s">
        <v>417</v>
      </c>
      <c r="AA2460" s="124">
        <v>2005</v>
      </c>
      <c r="AB2460" s="20">
        <v>20.2</v>
      </c>
      <c r="AD2460" s="124">
        <v>2008</v>
      </c>
      <c r="AE2460" s="20">
        <v>22.3</v>
      </c>
      <c r="AF2460" s="20">
        <v>23.5</v>
      </c>
    </row>
    <row r="2461" spans="1:34" x14ac:dyDescent="0.2">
      <c r="A2461" s="2" t="s">
        <v>99</v>
      </c>
      <c r="B2461" s="95">
        <v>4</v>
      </c>
      <c r="C2461" s="41" t="s">
        <v>59</v>
      </c>
      <c r="D2461" s="99" t="s">
        <v>244</v>
      </c>
      <c r="E2461" s="9" t="s">
        <v>60</v>
      </c>
      <c r="F2461" s="9">
        <v>1095</v>
      </c>
      <c r="G2461" s="9"/>
      <c r="H2461" s="327">
        <v>40759</v>
      </c>
      <c r="I2461" s="9">
        <v>10.8</v>
      </c>
      <c r="J2461" s="9"/>
      <c r="K2461" s="100" t="s">
        <v>1659</v>
      </c>
      <c r="L2461" s="327"/>
      <c r="M2461" s="327"/>
      <c r="N2461" s="319"/>
      <c r="O2461" s="319"/>
      <c r="P2461" s="301"/>
      <c r="Q2461" s="41"/>
      <c r="R2461"/>
      <c r="S2461"/>
      <c r="T2461" s="122"/>
      <c r="U2461" s="111"/>
      <c r="V2461" s="203"/>
      <c r="W2461" s="139"/>
      <c r="X2461" s="41"/>
      <c r="Y2461" s="95"/>
      <c r="Z2461" s="16"/>
    </row>
    <row r="2462" spans="1:34" x14ac:dyDescent="0.2">
      <c r="A2462" s="41" t="s">
        <v>99</v>
      </c>
      <c r="B2462" s="95">
        <v>4</v>
      </c>
      <c r="C2462" s="41" t="s">
        <v>27</v>
      </c>
      <c r="D2462" s="99" t="s">
        <v>293</v>
      </c>
      <c r="E2462" s="9" t="s">
        <v>69</v>
      </c>
      <c r="F2462" s="9">
        <v>479</v>
      </c>
      <c r="G2462" s="9"/>
      <c r="H2462" s="327">
        <v>40759</v>
      </c>
      <c r="I2462" s="9"/>
      <c r="J2462" s="3" t="s">
        <v>1198</v>
      </c>
      <c r="K2462" s="100" t="s">
        <v>1239</v>
      </c>
      <c r="L2462" s="327">
        <v>40361</v>
      </c>
      <c r="M2462" s="327">
        <v>40389</v>
      </c>
      <c r="N2462" s="319"/>
      <c r="O2462" s="319"/>
      <c r="P2462" s="301" t="s">
        <v>1145</v>
      </c>
      <c r="Q2462" s="41" t="s">
        <v>262</v>
      </c>
      <c r="R2462" t="s">
        <v>1145</v>
      </c>
      <c r="S2462"/>
      <c r="T2462" s="122">
        <v>39288</v>
      </c>
      <c r="U2462" s="111">
        <v>11.4</v>
      </c>
      <c r="V2462" s="203">
        <f t="shared" si="40"/>
        <v>1.0207034531513238E-2</v>
      </c>
      <c r="W2462" s="139">
        <v>0</v>
      </c>
      <c r="X2462" s="41" t="s">
        <v>262</v>
      </c>
      <c r="Y2462" s="95"/>
      <c r="Z2462" s="16"/>
      <c r="AA2462" s="124">
        <v>2005</v>
      </c>
      <c r="AB2462" s="20">
        <v>11.2</v>
      </c>
      <c r="AD2462" s="124">
        <v>2008</v>
      </c>
      <c r="AE2462" s="20">
        <v>11.4</v>
      </c>
      <c r="AF2462" s="10">
        <v>11.5</v>
      </c>
      <c r="AG2462" s="9" t="s">
        <v>25</v>
      </c>
      <c r="AH2462" s="16"/>
    </row>
    <row r="2463" spans="1:34" x14ac:dyDescent="0.2">
      <c r="A2463" s="41" t="s">
        <v>99</v>
      </c>
      <c r="B2463" s="95">
        <v>4</v>
      </c>
      <c r="C2463" s="41" t="s">
        <v>27</v>
      </c>
      <c r="D2463" s="99" t="s">
        <v>293</v>
      </c>
      <c r="E2463" s="9" t="s">
        <v>21</v>
      </c>
      <c r="F2463" s="9">
        <v>481</v>
      </c>
      <c r="G2463" s="9"/>
      <c r="H2463" s="327">
        <v>40759</v>
      </c>
      <c r="I2463" s="9">
        <v>18.8</v>
      </c>
      <c r="J2463" s="9"/>
      <c r="K2463" s="9"/>
      <c r="L2463" s="327">
        <v>40361</v>
      </c>
      <c r="M2463" s="327">
        <v>40389</v>
      </c>
      <c r="N2463" s="319"/>
      <c r="O2463" s="319"/>
      <c r="P2463" s="301">
        <v>18.2</v>
      </c>
      <c r="Q2463" s="41"/>
      <c r="R2463">
        <v>18.2</v>
      </c>
      <c r="S2463"/>
      <c r="T2463" s="122">
        <v>39288</v>
      </c>
      <c r="U2463" s="111">
        <v>17.7</v>
      </c>
      <c r="V2463" s="203">
        <f t="shared" si="40"/>
        <v>2.4605739061078654E-2</v>
      </c>
      <c r="W2463" s="139">
        <v>1</v>
      </c>
      <c r="X2463" s="41"/>
      <c r="Y2463" s="95"/>
      <c r="Z2463" s="16"/>
      <c r="AA2463" s="124">
        <v>2005</v>
      </c>
      <c r="AB2463" s="20">
        <v>14.9</v>
      </c>
      <c r="AD2463" s="124">
        <v>2008</v>
      </c>
      <c r="AE2463" s="20">
        <v>16.100000000000001</v>
      </c>
      <c r="AF2463" s="20">
        <v>16.399999999999999</v>
      </c>
    </row>
    <row r="2464" spans="1:34" x14ac:dyDescent="0.2">
      <c r="A2464" s="2" t="s">
        <v>99</v>
      </c>
      <c r="B2464" s="95">
        <v>4</v>
      </c>
      <c r="C2464" s="41" t="s">
        <v>27</v>
      </c>
      <c r="D2464" s="99" t="s">
        <v>293</v>
      </c>
      <c r="E2464" s="9" t="s">
        <v>21</v>
      </c>
      <c r="F2464" s="9">
        <v>482</v>
      </c>
      <c r="G2464" s="9"/>
      <c r="H2464" s="327">
        <v>40759</v>
      </c>
      <c r="I2464" s="9">
        <v>12.9</v>
      </c>
      <c r="J2464" s="9"/>
      <c r="K2464" s="9"/>
      <c r="L2464" s="327">
        <v>40361</v>
      </c>
      <c r="M2464" s="327">
        <v>40389</v>
      </c>
      <c r="N2464" s="319"/>
      <c r="O2464" s="319"/>
      <c r="P2464" s="301">
        <v>12.7</v>
      </c>
      <c r="Q2464" s="41"/>
      <c r="R2464">
        <v>12.8</v>
      </c>
      <c r="S2464"/>
      <c r="T2464" s="122">
        <v>39288</v>
      </c>
      <c r="U2464" s="111">
        <v>12.4</v>
      </c>
      <c r="V2464" s="203">
        <f t="shared" si="40"/>
        <v>1.2076282160399167E-2</v>
      </c>
      <c r="W2464" s="139">
        <v>1</v>
      </c>
      <c r="X2464" s="41"/>
      <c r="Y2464" s="95"/>
      <c r="Z2464" s="16"/>
      <c r="AA2464" s="124">
        <v>2005</v>
      </c>
      <c r="AB2464" s="20">
        <v>11.5</v>
      </c>
      <c r="AD2464" s="124">
        <v>2008</v>
      </c>
      <c r="AE2464" s="20">
        <v>11.8</v>
      </c>
      <c r="AF2464" s="20">
        <v>11.8</v>
      </c>
    </row>
    <row r="2465" spans="1:33" x14ac:dyDescent="0.2">
      <c r="A2465" s="41" t="s">
        <v>99</v>
      </c>
      <c r="B2465" s="95">
        <v>4</v>
      </c>
      <c r="C2465" s="41" t="s">
        <v>27</v>
      </c>
      <c r="D2465" s="99" t="s">
        <v>293</v>
      </c>
      <c r="E2465" s="9" t="s">
        <v>21</v>
      </c>
      <c r="F2465" s="9">
        <v>483</v>
      </c>
      <c r="G2465" s="9"/>
      <c r="H2465" s="327">
        <v>40759</v>
      </c>
      <c r="I2465" s="9">
        <v>21.5</v>
      </c>
      <c r="J2465" s="9"/>
      <c r="K2465" s="9" t="s">
        <v>1622</v>
      </c>
      <c r="L2465" s="327">
        <v>40361</v>
      </c>
      <c r="M2465" s="327">
        <v>40389</v>
      </c>
      <c r="N2465" s="319"/>
      <c r="O2465" s="319"/>
      <c r="P2465" s="301">
        <v>20.5</v>
      </c>
      <c r="Q2465" s="41"/>
      <c r="R2465">
        <v>20.7</v>
      </c>
      <c r="S2465"/>
      <c r="T2465" s="122">
        <v>39288</v>
      </c>
      <c r="U2465" s="111">
        <v>19.7</v>
      </c>
      <c r="V2465" s="203">
        <f t="shared" si="40"/>
        <v>3.0480517323291569E-2</v>
      </c>
      <c r="W2465" s="139">
        <v>1</v>
      </c>
      <c r="X2465" s="41"/>
      <c r="Y2465" s="95"/>
      <c r="Z2465" s="16"/>
      <c r="AA2465" s="124">
        <v>2005</v>
      </c>
      <c r="AB2465" s="20">
        <v>17.2</v>
      </c>
      <c r="AD2465" s="124">
        <v>2008</v>
      </c>
      <c r="AE2465" s="20">
        <v>18.2</v>
      </c>
      <c r="AF2465" s="20">
        <v>18.3</v>
      </c>
    </row>
    <row r="2466" spans="1:33" ht="13.5" customHeight="1" x14ac:dyDescent="0.2">
      <c r="A2466" s="2" t="s">
        <v>99</v>
      </c>
      <c r="B2466" s="95">
        <v>4</v>
      </c>
      <c r="C2466" s="41" t="s">
        <v>27</v>
      </c>
      <c r="D2466" s="99" t="s">
        <v>293</v>
      </c>
      <c r="E2466" s="9" t="s">
        <v>69</v>
      </c>
      <c r="F2466" s="9">
        <v>484</v>
      </c>
      <c r="G2466" s="9"/>
      <c r="H2466" s="327">
        <v>40759</v>
      </c>
      <c r="I2466" s="9"/>
      <c r="J2466" s="3" t="s">
        <v>1198</v>
      </c>
      <c r="K2466" s="100" t="s">
        <v>1239</v>
      </c>
      <c r="L2466" s="327">
        <v>40361</v>
      </c>
      <c r="M2466" s="327">
        <v>40389</v>
      </c>
      <c r="N2466" s="319"/>
      <c r="O2466" s="319"/>
      <c r="P2466" s="301" t="s">
        <v>1145</v>
      </c>
      <c r="Q2466" s="41" t="s">
        <v>25</v>
      </c>
      <c r="R2466" t="s">
        <v>1145</v>
      </c>
      <c r="S2466"/>
      <c r="T2466" s="122">
        <v>39288</v>
      </c>
      <c r="U2466" s="111">
        <v>13.6</v>
      </c>
      <c r="V2466" s="203">
        <f t="shared" si="40"/>
        <v>1.45267244301992E-2</v>
      </c>
      <c r="W2466" s="139">
        <v>0</v>
      </c>
      <c r="X2466" s="41" t="s">
        <v>25</v>
      </c>
      <c r="Y2466" s="95"/>
      <c r="Z2466" s="16"/>
      <c r="AA2466" s="124">
        <v>2005</v>
      </c>
      <c r="AB2466" s="20">
        <v>14</v>
      </c>
      <c r="AD2466" s="124">
        <v>2008</v>
      </c>
      <c r="AE2466" s="20">
        <v>14.2</v>
      </c>
      <c r="AF2466" s="20">
        <v>13.5</v>
      </c>
    </row>
    <row r="2467" spans="1:33" ht="13.5" customHeight="1" x14ac:dyDescent="0.2">
      <c r="A2467" s="2" t="s">
        <v>99</v>
      </c>
      <c r="B2467" s="95">
        <v>4</v>
      </c>
      <c r="C2467" s="41" t="s">
        <v>27</v>
      </c>
      <c r="D2467" s="99" t="s">
        <v>293</v>
      </c>
      <c r="E2467" s="9" t="s">
        <v>22</v>
      </c>
      <c r="F2467" s="9">
        <v>485</v>
      </c>
      <c r="G2467" s="9"/>
      <c r="H2467" s="327">
        <v>40759</v>
      </c>
      <c r="I2467" s="9">
        <v>14.9</v>
      </c>
      <c r="J2467" s="9"/>
      <c r="K2467" s="9"/>
      <c r="L2467" s="327">
        <v>40361</v>
      </c>
      <c r="M2467" s="327">
        <v>40389</v>
      </c>
      <c r="N2467" s="319"/>
      <c r="O2467" s="319"/>
      <c r="P2467" s="301">
        <v>14.7</v>
      </c>
      <c r="Q2467" s="41"/>
      <c r="R2467">
        <v>14.7</v>
      </c>
      <c r="S2467"/>
      <c r="T2467" s="122">
        <v>39288</v>
      </c>
      <c r="U2467" s="111">
        <v>14.4</v>
      </c>
      <c r="V2467" s="203">
        <f t="shared" si="40"/>
        <v>1.628601631620949E-2</v>
      </c>
      <c r="W2467" s="139">
        <v>1</v>
      </c>
      <c r="X2467" s="41"/>
      <c r="Y2467" s="95"/>
      <c r="Z2467" s="16"/>
      <c r="AA2467" s="124">
        <v>2005</v>
      </c>
      <c r="AB2467" s="20">
        <v>12.1</v>
      </c>
      <c r="AD2467" s="124">
        <v>2008</v>
      </c>
      <c r="AE2467" s="20">
        <v>13.3</v>
      </c>
      <c r="AF2467" s="20">
        <v>13.3</v>
      </c>
    </row>
    <row r="2468" spans="1:33" ht="13.5" customHeight="1" x14ac:dyDescent="0.2">
      <c r="A2468" s="2" t="s">
        <v>99</v>
      </c>
      <c r="B2468" s="95">
        <v>4</v>
      </c>
      <c r="C2468" s="41" t="s">
        <v>27</v>
      </c>
      <c r="D2468" s="99" t="s">
        <v>293</v>
      </c>
      <c r="E2468" s="9" t="s">
        <v>69</v>
      </c>
      <c r="F2468" s="9">
        <v>487</v>
      </c>
      <c r="G2468" s="9"/>
      <c r="H2468" s="327">
        <v>40759</v>
      </c>
      <c r="I2468" s="9"/>
      <c r="J2468" s="9"/>
      <c r="K2468" s="100" t="s">
        <v>1199</v>
      </c>
      <c r="L2468" s="327">
        <v>40361</v>
      </c>
      <c r="M2468" s="327">
        <v>40389</v>
      </c>
      <c r="N2468" s="319"/>
      <c r="O2468" s="319"/>
      <c r="P2468" s="301">
        <v>11.3</v>
      </c>
      <c r="Q2468" s="41" t="s">
        <v>25</v>
      </c>
      <c r="R2468" t="s">
        <v>1145</v>
      </c>
      <c r="S2468"/>
      <c r="T2468" s="122">
        <v>39288</v>
      </c>
      <c r="U2468" s="111">
        <v>11.5</v>
      </c>
      <c r="V2468" s="203">
        <f t="shared" si="40"/>
        <v>1.0386890710931252E-2</v>
      </c>
      <c r="W2468" s="139">
        <v>1</v>
      </c>
      <c r="X2468" s="41"/>
      <c r="Y2468" s="95"/>
      <c r="Z2468" s="16"/>
      <c r="AA2468" s="124">
        <v>2005</v>
      </c>
      <c r="AB2468" s="20">
        <v>10.9</v>
      </c>
      <c r="AD2468" s="124">
        <v>2008</v>
      </c>
      <c r="AE2468" s="20">
        <v>11.4</v>
      </c>
      <c r="AF2468" s="20">
        <v>11.1</v>
      </c>
    </row>
    <row r="2469" spans="1:33" ht="13.5" customHeight="1" x14ac:dyDescent="0.2">
      <c r="A2469" s="2" t="s">
        <v>99</v>
      </c>
      <c r="B2469" s="95">
        <v>4</v>
      </c>
      <c r="C2469" s="41" t="s">
        <v>27</v>
      </c>
      <c r="D2469" s="99" t="s">
        <v>293</v>
      </c>
      <c r="E2469" s="9" t="s">
        <v>21</v>
      </c>
      <c r="F2469" s="9">
        <v>488</v>
      </c>
      <c r="G2469" s="9"/>
      <c r="H2469" s="327">
        <v>40759</v>
      </c>
      <c r="I2469" s="9"/>
      <c r="J2469" s="3" t="s">
        <v>1198</v>
      </c>
      <c r="K2469" s="100" t="s">
        <v>1239</v>
      </c>
      <c r="L2469" s="327">
        <v>40361</v>
      </c>
      <c r="M2469" s="327">
        <v>40389</v>
      </c>
      <c r="N2469" s="319"/>
      <c r="O2469" s="319"/>
      <c r="P2469" s="301" t="s">
        <v>1145</v>
      </c>
      <c r="Q2469" s="41" t="s">
        <v>25</v>
      </c>
      <c r="R2469" t="s">
        <v>1145</v>
      </c>
      <c r="S2469"/>
      <c r="T2469" s="122">
        <v>39288</v>
      </c>
      <c r="U2469" s="111">
        <v>13.1</v>
      </c>
      <c r="V2469" s="203">
        <f t="shared" si="40"/>
        <v>1.3478217882063609E-2</v>
      </c>
      <c r="W2469" s="139">
        <v>0</v>
      </c>
      <c r="X2469" s="41" t="s">
        <v>25</v>
      </c>
      <c r="Y2469" s="95"/>
      <c r="Z2469" s="16"/>
      <c r="AA2469" s="124">
        <v>2005</v>
      </c>
      <c r="AB2469" s="20">
        <v>13.8</v>
      </c>
      <c r="AD2469" s="124">
        <v>2008</v>
      </c>
      <c r="AG2469" s="7" t="s">
        <v>25</v>
      </c>
    </row>
    <row r="2470" spans="1:33" ht="13.5" customHeight="1" x14ac:dyDescent="0.2">
      <c r="A2470" s="2" t="s">
        <v>99</v>
      </c>
      <c r="B2470" s="95">
        <v>4</v>
      </c>
      <c r="C2470" s="41" t="s">
        <v>27</v>
      </c>
      <c r="D2470" s="99" t="s">
        <v>293</v>
      </c>
      <c r="E2470" s="9" t="s">
        <v>22</v>
      </c>
      <c r="F2470" s="9">
        <v>489</v>
      </c>
      <c r="G2470" s="9"/>
      <c r="H2470" s="327">
        <v>40759</v>
      </c>
      <c r="I2470" s="9"/>
      <c r="J2470" s="9"/>
      <c r="K2470" s="100" t="s">
        <v>1199</v>
      </c>
      <c r="L2470" s="327">
        <v>40361</v>
      </c>
      <c r="M2470" s="327">
        <v>40389</v>
      </c>
      <c r="N2470" s="319"/>
      <c r="O2470" s="319"/>
      <c r="P2470" s="301" t="s">
        <v>1145</v>
      </c>
      <c r="Q2470" s="41" t="s">
        <v>250</v>
      </c>
      <c r="R2470" t="s">
        <v>1145</v>
      </c>
      <c r="S2470"/>
      <c r="T2470" s="122">
        <v>39288</v>
      </c>
      <c r="U2470" s="111">
        <v>17.2</v>
      </c>
      <c r="V2470" s="203">
        <f t="shared" si="40"/>
        <v>2.3235219265950107E-2</v>
      </c>
      <c r="W2470" s="139">
        <v>0</v>
      </c>
      <c r="X2470" s="41" t="s">
        <v>250</v>
      </c>
      <c r="Y2470" s="95"/>
      <c r="Z2470" s="16"/>
      <c r="AA2470" s="124">
        <v>2005</v>
      </c>
      <c r="AB2470" s="20">
        <v>18</v>
      </c>
      <c r="AD2470" s="124">
        <v>2008</v>
      </c>
      <c r="AG2470" s="7" t="s">
        <v>25</v>
      </c>
    </row>
    <row r="2471" spans="1:33" ht="13.5" customHeight="1" x14ac:dyDescent="0.2">
      <c r="A2471" s="2" t="s">
        <v>99</v>
      </c>
      <c r="B2471" s="95">
        <v>4</v>
      </c>
      <c r="C2471" s="41" t="s">
        <v>27</v>
      </c>
      <c r="D2471" s="99" t="s">
        <v>293</v>
      </c>
      <c r="E2471" s="9" t="s">
        <v>21</v>
      </c>
      <c r="F2471" s="9">
        <v>491</v>
      </c>
      <c r="G2471" s="9"/>
      <c r="H2471" s="327">
        <v>40759</v>
      </c>
      <c r="I2471" s="9"/>
      <c r="J2471" s="3" t="s">
        <v>1198</v>
      </c>
      <c r="K2471" s="100" t="s">
        <v>1239</v>
      </c>
      <c r="L2471" s="327">
        <v>40361</v>
      </c>
      <c r="M2471" s="327">
        <v>40389</v>
      </c>
      <c r="N2471" s="319"/>
      <c r="O2471" s="319"/>
      <c r="P2471" s="301" t="s">
        <v>1145</v>
      </c>
      <c r="Q2471" s="41" t="s">
        <v>25</v>
      </c>
      <c r="R2471" t="s">
        <v>1145</v>
      </c>
      <c r="S2471"/>
      <c r="T2471" s="122">
        <v>39288</v>
      </c>
      <c r="U2471" s="111"/>
      <c r="V2471" s="203">
        <f t="shared" si="40"/>
        <v>0</v>
      </c>
      <c r="W2471" s="139">
        <v>0</v>
      </c>
      <c r="X2471" s="41" t="s">
        <v>25</v>
      </c>
      <c r="Y2471" s="95"/>
      <c r="Z2471" s="16" t="s">
        <v>755</v>
      </c>
      <c r="AA2471" s="124">
        <v>2005</v>
      </c>
      <c r="AB2471" s="20">
        <v>12.3</v>
      </c>
      <c r="AD2471" s="124">
        <v>2008</v>
      </c>
      <c r="AE2471" s="20">
        <v>13.5</v>
      </c>
      <c r="AF2471" s="20">
        <v>13.3</v>
      </c>
    </row>
    <row r="2472" spans="1:33" ht="13.5" customHeight="1" x14ac:dyDescent="0.2">
      <c r="A2472" s="41" t="s">
        <v>99</v>
      </c>
      <c r="B2472" s="95">
        <v>4</v>
      </c>
      <c r="C2472" s="41" t="s">
        <v>63</v>
      </c>
      <c r="D2472" s="99" t="s">
        <v>293</v>
      </c>
      <c r="E2472" s="9" t="s">
        <v>21</v>
      </c>
      <c r="F2472" s="9">
        <v>911</v>
      </c>
      <c r="G2472" s="9"/>
      <c r="H2472" s="327">
        <v>40759</v>
      </c>
      <c r="I2472" s="9">
        <v>17.899999999999999</v>
      </c>
      <c r="J2472" s="9"/>
      <c r="K2472" s="9"/>
      <c r="L2472" s="327">
        <v>40361</v>
      </c>
      <c r="M2472" s="327">
        <v>40389</v>
      </c>
      <c r="N2472" s="319"/>
      <c r="O2472" s="319"/>
      <c r="P2472" s="301">
        <v>17.2</v>
      </c>
      <c r="Q2472" s="41"/>
      <c r="R2472">
        <v>17.3</v>
      </c>
      <c r="S2472"/>
      <c r="T2472" s="122">
        <v>39288</v>
      </c>
      <c r="U2472" s="111">
        <v>16.5</v>
      </c>
      <c r="V2472" s="203">
        <f t="shared" si="40"/>
        <v>2.138246499849553E-2</v>
      </c>
      <c r="W2472" s="139">
        <v>1</v>
      </c>
      <c r="X2472" s="41"/>
      <c r="Y2472" s="95"/>
      <c r="Z2472" s="16"/>
      <c r="AA2472" s="124">
        <v>2005</v>
      </c>
      <c r="AB2472" s="20">
        <v>13.7</v>
      </c>
      <c r="AD2472" s="124">
        <v>2008</v>
      </c>
      <c r="AE2472" s="20">
        <v>15</v>
      </c>
      <c r="AF2472" s="20">
        <v>15.3</v>
      </c>
    </row>
    <row r="2473" spans="1:33" ht="13.5" customHeight="1" x14ac:dyDescent="0.2">
      <c r="A2473" s="2" t="s">
        <v>99</v>
      </c>
      <c r="B2473" s="95">
        <v>4</v>
      </c>
      <c r="C2473" s="41" t="s">
        <v>27</v>
      </c>
      <c r="D2473" s="99" t="s">
        <v>293</v>
      </c>
      <c r="E2473" s="9" t="s">
        <v>69</v>
      </c>
      <c r="F2473" s="9">
        <v>1168</v>
      </c>
      <c r="G2473" s="9">
        <v>490</v>
      </c>
      <c r="H2473" s="327">
        <v>40759</v>
      </c>
      <c r="I2473" s="9"/>
      <c r="J2473" s="3" t="s">
        <v>1198</v>
      </c>
      <c r="K2473" s="100" t="s">
        <v>1239</v>
      </c>
      <c r="L2473" s="327">
        <v>40361</v>
      </c>
      <c r="M2473" s="327">
        <v>40389</v>
      </c>
      <c r="N2473" s="319"/>
      <c r="O2473" s="319"/>
      <c r="P2473" s="301" t="s">
        <v>1145</v>
      </c>
      <c r="Q2473" s="41" t="s">
        <v>733</v>
      </c>
      <c r="R2473" t="s">
        <v>1145</v>
      </c>
      <c r="S2473"/>
      <c r="T2473" s="122">
        <v>39288</v>
      </c>
      <c r="U2473" s="111">
        <v>12.1</v>
      </c>
      <c r="V2473" s="203">
        <f t="shared" si="40"/>
        <v>1.149901451030204E-2</v>
      </c>
      <c r="W2473" s="139">
        <v>1</v>
      </c>
      <c r="X2473" s="41"/>
      <c r="Y2473" s="95"/>
      <c r="Z2473" s="16"/>
      <c r="AA2473" s="124">
        <v>2005</v>
      </c>
      <c r="AB2473" s="20">
        <v>11</v>
      </c>
      <c r="AD2473" s="124">
        <v>2008</v>
      </c>
      <c r="AE2473" s="20">
        <v>12</v>
      </c>
      <c r="AF2473" s="20">
        <v>11.9</v>
      </c>
    </row>
    <row r="2474" spans="1:33" ht="13.5" customHeight="1" x14ac:dyDescent="0.2">
      <c r="A2474" s="2" t="s">
        <v>99</v>
      </c>
      <c r="B2474" s="95">
        <v>4</v>
      </c>
      <c r="C2474" s="41" t="s">
        <v>27</v>
      </c>
      <c r="D2474" s="99" t="s">
        <v>293</v>
      </c>
      <c r="E2474" s="9" t="s">
        <v>22</v>
      </c>
      <c r="F2474" s="9">
        <v>8866</v>
      </c>
      <c r="G2474" s="9">
        <v>486</v>
      </c>
      <c r="H2474" s="327">
        <v>40759</v>
      </c>
      <c r="I2474" s="9">
        <v>17</v>
      </c>
      <c r="J2474" s="9"/>
      <c r="K2474" s="9"/>
      <c r="L2474" s="327">
        <v>40361</v>
      </c>
      <c r="M2474" s="327">
        <v>40389</v>
      </c>
      <c r="N2474" s="319"/>
      <c r="O2474" s="319"/>
      <c r="P2474" s="301">
        <v>16</v>
      </c>
      <c r="Q2474" s="41"/>
      <c r="R2474">
        <v>16.3</v>
      </c>
      <c r="S2474"/>
      <c r="T2474" s="122">
        <v>39288</v>
      </c>
      <c r="U2474" s="111">
        <v>14.9</v>
      </c>
      <c r="V2474" s="203">
        <f t="shared" si="40"/>
        <v>1.743662462558675E-2</v>
      </c>
      <c r="W2474" s="139">
        <v>1</v>
      </c>
      <c r="X2474" s="41"/>
      <c r="Y2474" s="95"/>
      <c r="Z2474" s="16"/>
      <c r="AA2474" s="124">
        <v>2005</v>
      </c>
      <c r="AB2474" s="20">
        <v>10.8</v>
      </c>
      <c r="AD2474" s="124">
        <v>2008</v>
      </c>
      <c r="AE2474" s="20">
        <v>12.7</v>
      </c>
      <c r="AF2474" s="20">
        <v>12.7</v>
      </c>
    </row>
    <row r="2475" spans="1:33" ht="13.5" customHeight="1" x14ac:dyDescent="0.2">
      <c r="A2475" s="2" t="s">
        <v>99</v>
      </c>
      <c r="B2475" s="95">
        <v>4</v>
      </c>
      <c r="C2475" s="41" t="s">
        <v>27</v>
      </c>
      <c r="D2475" s="99" t="s">
        <v>293</v>
      </c>
      <c r="E2475" s="9" t="s">
        <v>67</v>
      </c>
      <c r="F2475" s="9">
        <v>8867</v>
      </c>
      <c r="G2475" s="9">
        <v>480</v>
      </c>
      <c r="H2475" s="327">
        <v>40759</v>
      </c>
      <c r="I2475" s="9">
        <v>26.4</v>
      </c>
      <c r="J2475" s="9"/>
      <c r="K2475" s="9"/>
      <c r="L2475" s="327">
        <v>40361</v>
      </c>
      <c r="M2475" s="327">
        <v>40389</v>
      </c>
      <c r="N2475" s="319"/>
      <c r="O2475" s="319"/>
      <c r="P2475" s="301">
        <v>25</v>
      </c>
      <c r="Q2475" s="41"/>
      <c r="R2475">
        <v>25.2</v>
      </c>
      <c r="S2475"/>
      <c r="T2475" s="122">
        <v>39288</v>
      </c>
      <c r="U2475" s="111">
        <v>23.5</v>
      </c>
      <c r="V2475" s="203">
        <f t="shared" si="40"/>
        <v>4.3373613573624084E-2</v>
      </c>
      <c r="W2475" s="139">
        <v>1</v>
      </c>
      <c r="X2475" s="41"/>
      <c r="Y2475" s="95"/>
      <c r="Z2475" s="16"/>
      <c r="AA2475" s="124">
        <v>2005</v>
      </c>
      <c r="AB2475" s="20">
        <v>16.3</v>
      </c>
      <c r="AD2475" s="124">
        <v>2008</v>
      </c>
      <c r="AE2475" s="20">
        <v>20.2</v>
      </c>
      <c r="AF2475" s="20">
        <v>21</v>
      </c>
    </row>
    <row r="2476" spans="1:33" ht="13.5" customHeight="1" x14ac:dyDescent="0.2">
      <c r="A2476" s="2" t="s">
        <v>99</v>
      </c>
      <c r="B2476" s="95">
        <v>4</v>
      </c>
      <c r="C2476" s="41"/>
      <c r="D2476" s="99" t="s">
        <v>293</v>
      </c>
      <c r="E2476" s="9" t="s">
        <v>67</v>
      </c>
      <c r="F2476" s="9">
        <v>2795</v>
      </c>
      <c r="G2476" s="9"/>
      <c r="H2476" s="327">
        <v>40759</v>
      </c>
      <c r="I2476" s="9">
        <v>10.8</v>
      </c>
      <c r="J2476" s="9"/>
      <c r="K2476" s="9" t="s">
        <v>1201</v>
      </c>
      <c r="L2476" s="327"/>
      <c r="M2476" s="327"/>
      <c r="N2476" s="319"/>
      <c r="O2476" s="319"/>
      <c r="P2476" s="301"/>
      <c r="Q2476" s="41"/>
      <c r="R2476"/>
      <c r="S2476"/>
      <c r="T2476" s="122"/>
      <c r="U2476" s="111"/>
      <c r="V2476" s="203"/>
      <c r="W2476" s="139"/>
      <c r="X2476" s="41"/>
      <c r="Y2476" s="95"/>
      <c r="Z2476" s="16"/>
    </row>
    <row r="2477" spans="1:33" ht="13.5" customHeight="1" x14ac:dyDescent="0.2">
      <c r="A2477" s="41" t="s">
        <v>99</v>
      </c>
      <c r="B2477" s="95">
        <v>4</v>
      </c>
      <c r="C2477" s="41" t="s">
        <v>66</v>
      </c>
      <c r="D2477" s="99" t="s">
        <v>58</v>
      </c>
      <c r="E2477" s="9" t="s">
        <v>69</v>
      </c>
      <c r="F2477" s="9">
        <v>455</v>
      </c>
      <c r="G2477" s="9"/>
      <c r="H2477" s="327">
        <v>40759</v>
      </c>
      <c r="I2477" s="9">
        <v>12.4</v>
      </c>
      <c r="J2477" s="9"/>
      <c r="K2477" s="9"/>
      <c r="L2477" s="327">
        <v>40361</v>
      </c>
      <c r="M2477" s="327">
        <v>40389</v>
      </c>
      <c r="N2477" s="319"/>
      <c r="O2477" s="319"/>
      <c r="P2477" s="301">
        <v>12.2</v>
      </c>
      <c r="Q2477" s="41"/>
      <c r="R2477">
        <v>12.2</v>
      </c>
      <c r="S2477"/>
      <c r="T2477" s="122">
        <v>39288</v>
      </c>
      <c r="U2477" s="111">
        <v>12</v>
      </c>
      <c r="V2477" s="203">
        <f t="shared" si="40"/>
        <v>1.1309733552923255E-2</v>
      </c>
      <c r="W2477" s="139">
        <v>1</v>
      </c>
      <c r="X2477" s="41"/>
      <c r="Y2477" s="95"/>
      <c r="Z2477" s="16"/>
      <c r="AA2477" s="124">
        <v>2005</v>
      </c>
      <c r="AB2477" s="20">
        <v>10.8</v>
      </c>
      <c r="AD2477" s="124">
        <v>2008</v>
      </c>
      <c r="AE2477" s="20">
        <v>11.8</v>
      </c>
      <c r="AF2477" s="20">
        <v>11.5</v>
      </c>
    </row>
    <row r="2478" spans="1:33" ht="13.5" customHeight="1" x14ac:dyDescent="0.2">
      <c r="A2478" s="41" t="s">
        <v>99</v>
      </c>
      <c r="B2478" s="95">
        <v>4</v>
      </c>
      <c r="C2478" s="41" t="s">
        <v>70</v>
      </c>
      <c r="D2478" s="99" t="s">
        <v>58</v>
      </c>
      <c r="E2478" s="9" t="s">
        <v>22</v>
      </c>
      <c r="F2478" s="9">
        <v>925</v>
      </c>
      <c r="G2478" s="9"/>
      <c r="H2478" s="327">
        <v>40759</v>
      </c>
      <c r="I2478" s="9">
        <v>14</v>
      </c>
      <c r="J2478" s="9"/>
      <c r="K2478" s="9"/>
      <c r="L2478" s="327">
        <v>40361</v>
      </c>
      <c r="M2478" s="327">
        <v>40389</v>
      </c>
      <c r="N2478" s="319"/>
      <c r="O2478" s="319"/>
      <c r="P2478" s="301">
        <v>13.4</v>
      </c>
      <c r="Q2478" s="41"/>
      <c r="R2478">
        <v>13.4</v>
      </c>
      <c r="S2478"/>
      <c r="T2478" s="122">
        <v>39288</v>
      </c>
      <c r="U2478" s="111">
        <v>12.5</v>
      </c>
      <c r="V2478" s="203">
        <f t="shared" si="40"/>
        <v>1.2271846303085129E-2</v>
      </c>
      <c r="W2478" s="139">
        <v>1</v>
      </c>
      <c r="X2478" s="41"/>
      <c r="Y2478" s="95"/>
      <c r="Z2478" s="16"/>
      <c r="AA2478" s="124">
        <v>2005</v>
      </c>
      <c r="AB2478" s="20">
        <v>10.7</v>
      </c>
      <c r="AD2478" s="124">
        <v>2008</v>
      </c>
      <c r="AE2478" s="20">
        <v>11.7</v>
      </c>
      <c r="AF2478" s="20">
        <v>11.6</v>
      </c>
    </row>
    <row r="2479" spans="1:33" ht="13.5" customHeight="1" x14ac:dyDescent="0.2">
      <c r="A2479" s="41" t="s">
        <v>99</v>
      </c>
      <c r="B2479" s="95">
        <v>4</v>
      </c>
      <c r="C2479" s="41" t="s">
        <v>70</v>
      </c>
      <c r="D2479" s="99" t="s">
        <v>58</v>
      </c>
      <c r="E2479" s="9" t="s">
        <v>60</v>
      </c>
      <c r="F2479" s="9">
        <v>927</v>
      </c>
      <c r="G2479" s="9"/>
      <c r="H2479" s="327">
        <v>40759</v>
      </c>
      <c r="I2479" s="9">
        <v>12.1</v>
      </c>
      <c r="J2479" s="9"/>
      <c r="K2479" s="9"/>
      <c r="L2479" s="327">
        <v>40361</v>
      </c>
      <c r="M2479" s="327">
        <v>40389</v>
      </c>
      <c r="N2479" s="319"/>
      <c r="O2479" s="319"/>
      <c r="P2479" s="301">
        <v>12.8</v>
      </c>
      <c r="Q2479" s="41"/>
      <c r="R2479">
        <v>12.1</v>
      </c>
      <c r="S2479"/>
      <c r="T2479" s="122">
        <v>39288</v>
      </c>
      <c r="U2479" s="111">
        <v>12</v>
      </c>
      <c r="V2479" s="203">
        <f t="shared" si="40"/>
        <v>1.1309733552923255E-2</v>
      </c>
      <c r="W2479" s="139">
        <v>1</v>
      </c>
      <c r="X2479" s="41"/>
      <c r="Y2479" s="95">
        <v>3</v>
      </c>
      <c r="Z2479" s="16"/>
      <c r="AA2479" s="124">
        <v>2005</v>
      </c>
      <c r="AB2479" s="20">
        <v>11.4</v>
      </c>
      <c r="AD2479" s="124">
        <v>2008</v>
      </c>
      <c r="AE2479" s="20">
        <v>11.8</v>
      </c>
      <c r="AF2479" s="20">
        <v>11.6</v>
      </c>
    </row>
    <row r="2480" spans="1:33" ht="13.5" customHeight="1" x14ac:dyDescent="0.2">
      <c r="A2480" s="41" t="s">
        <v>99</v>
      </c>
      <c r="B2480" s="95">
        <v>4</v>
      </c>
      <c r="C2480" s="41" t="s">
        <v>70</v>
      </c>
      <c r="D2480" s="99" t="s">
        <v>58</v>
      </c>
      <c r="E2480" s="9" t="s">
        <v>21</v>
      </c>
      <c r="F2480" s="9">
        <v>929</v>
      </c>
      <c r="G2480" s="9"/>
      <c r="H2480" s="327">
        <v>40759</v>
      </c>
      <c r="I2480" s="9"/>
      <c r="J2480" s="9" t="s">
        <v>1198</v>
      </c>
      <c r="K2480" s="9" t="s">
        <v>1202</v>
      </c>
      <c r="L2480" s="327">
        <v>40361</v>
      </c>
      <c r="M2480" s="327">
        <v>40389</v>
      </c>
      <c r="N2480" s="319"/>
      <c r="O2480" s="319"/>
      <c r="P2480" s="301" t="s">
        <v>1145</v>
      </c>
      <c r="Q2480" s="41" t="s">
        <v>250</v>
      </c>
      <c r="R2480" t="s">
        <v>1145</v>
      </c>
      <c r="S2480"/>
      <c r="T2480" s="122">
        <v>39288</v>
      </c>
      <c r="U2480" s="111">
        <v>10.4</v>
      </c>
      <c r="V2480" s="203">
        <f t="shared" si="40"/>
        <v>8.4948665353068008E-3</v>
      </c>
      <c r="W2480" s="139">
        <v>0</v>
      </c>
      <c r="X2480" s="41" t="s">
        <v>250</v>
      </c>
      <c r="Y2480" s="95"/>
      <c r="Z2480" s="16"/>
      <c r="AA2480" s="124">
        <v>2005</v>
      </c>
      <c r="AB2480" s="20">
        <v>10.5</v>
      </c>
      <c r="AD2480" s="124">
        <v>2008</v>
      </c>
      <c r="AE2480" s="20">
        <v>10.5</v>
      </c>
      <c r="AF2480" s="20">
        <v>10.6</v>
      </c>
    </row>
    <row r="2481" spans="1:33" ht="13.5" customHeight="1" x14ac:dyDescent="0.2">
      <c r="A2481" s="41" t="s">
        <v>99</v>
      </c>
      <c r="B2481" s="95">
        <v>4</v>
      </c>
      <c r="C2481" s="41" t="s">
        <v>70</v>
      </c>
      <c r="D2481" s="99" t="s">
        <v>58</v>
      </c>
      <c r="E2481" s="9" t="s">
        <v>22</v>
      </c>
      <c r="F2481" s="9">
        <v>931</v>
      </c>
      <c r="G2481" s="9"/>
      <c r="H2481" s="327">
        <v>40759</v>
      </c>
      <c r="I2481" s="9">
        <v>19</v>
      </c>
      <c r="J2481" s="9"/>
      <c r="K2481" s="9"/>
      <c r="L2481" s="327">
        <v>40361</v>
      </c>
      <c r="M2481" s="327">
        <v>40389</v>
      </c>
      <c r="N2481" s="319"/>
      <c r="O2481" s="319"/>
      <c r="P2481" s="301">
        <v>18.3</v>
      </c>
      <c r="Q2481" s="41"/>
      <c r="R2481">
        <v>18.600000000000001</v>
      </c>
      <c r="S2481"/>
      <c r="T2481" s="122">
        <v>39288</v>
      </c>
      <c r="U2481" s="111">
        <v>17.399999999999999</v>
      </c>
      <c r="V2481" s="203">
        <f t="shared" si="40"/>
        <v>2.3778714795021139E-2</v>
      </c>
      <c r="W2481" s="139">
        <v>1</v>
      </c>
      <c r="X2481" s="41"/>
      <c r="Y2481" s="95"/>
      <c r="Z2481" s="16"/>
      <c r="AA2481" s="124">
        <v>2005</v>
      </c>
      <c r="AB2481" s="20">
        <v>13.5</v>
      </c>
      <c r="AD2481" s="124">
        <v>2008</v>
      </c>
      <c r="AE2481" s="20">
        <v>15.7</v>
      </c>
      <c r="AF2481" s="20">
        <v>15.8</v>
      </c>
    </row>
    <row r="2482" spans="1:33" ht="13.5" customHeight="1" x14ac:dyDescent="0.2">
      <c r="A2482" s="41" t="s">
        <v>99</v>
      </c>
      <c r="B2482" s="95">
        <v>4</v>
      </c>
      <c r="C2482" s="41" t="s">
        <v>70</v>
      </c>
      <c r="D2482" s="99" t="s">
        <v>58</v>
      </c>
      <c r="E2482" s="9" t="s">
        <v>22</v>
      </c>
      <c r="F2482" s="9">
        <v>932</v>
      </c>
      <c r="G2482" s="9"/>
      <c r="H2482" s="327">
        <v>40759</v>
      </c>
      <c r="I2482" s="9">
        <v>20.2</v>
      </c>
      <c r="J2482" s="9"/>
      <c r="K2482" s="9"/>
      <c r="L2482" s="327">
        <v>40361</v>
      </c>
      <c r="M2482" s="327">
        <v>40389</v>
      </c>
      <c r="N2482" s="319"/>
      <c r="O2482" s="319"/>
      <c r="P2482" s="301">
        <v>19.3</v>
      </c>
      <c r="Q2482" s="41"/>
      <c r="R2482">
        <v>19.7</v>
      </c>
      <c r="S2482"/>
      <c r="T2482" s="122">
        <v>39288</v>
      </c>
      <c r="U2482" s="111">
        <v>19.399999999999999</v>
      </c>
      <c r="V2482" s="203">
        <f t="shared" si="40"/>
        <v>2.9559245277626361E-2</v>
      </c>
      <c r="W2482" s="139">
        <v>1</v>
      </c>
      <c r="X2482" s="41"/>
      <c r="Y2482" s="95"/>
      <c r="Z2482" s="16"/>
      <c r="AA2482" s="124">
        <v>2005</v>
      </c>
      <c r="AB2482" s="20">
        <v>14.7</v>
      </c>
      <c r="AD2482" s="124">
        <v>2008</v>
      </c>
      <c r="AE2482" s="20">
        <v>16.399999999999999</v>
      </c>
      <c r="AF2482" s="20">
        <v>16.7</v>
      </c>
    </row>
    <row r="2483" spans="1:33" x14ac:dyDescent="0.2">
      <c r="A2483" s="41" t="s">
        <v>99</v>
      </c>
      <c r="B2483" s="95">
        <v>4</v>
      </c>
      <c r="C2483" s="41" t="s">
        <v>70</v>
      </c>
      <c r="D2483" s="99" t="s">
        <v>58</v>
      </c>
      <c r="E2483" s="9" t="s">
        <v>22</v>
      </c>
      <c r="F2483" s="9">
        <v>933</v>
      </c>
      <c r="G2483" s="9"/>
      <c r="H2483" s="327">
        <v>40759</v>
      </c>
      <c r="I2483" s="9"/>
      <c r="J2483" s="9" t="s">
        <v>1198</v>
      </c>
      <c r="K2483" s="9" t="s">
        <v>251</v>
      </c>
      <c r="L2483" s="327">
        <v>40361</v>
      </c>
      <c r="M2483" s="327">
        <v>40389</v>
      </c>
      <c r="N2483" s="319"/>
      <c r="O2483" s="319"/>
      <c r="P2483" s="301" t="s">
        <v>1145</v>
      </c>
      <c r="Q2483" s="41" t="s">
        <v>262</v>
      </c>
      <c r="R2483" t="s">
        <v>1145</v>
      </c>
      <c r="S2483"/>
      <c r="T2483" s="122">
        <v>39288</v>
      </c>
      <c r="U2483" s="111">
        <v>11.5</v>
      </c>
      <c r="V2483" s="203">
        <f t="shared" si="40"/>
        <v>1.0386890710931252E-2</v>
      </c>
      <c r="W2483" s="139">
        <v>0</v>
      </c>
      <c r="X2483" s="41" t="s">
        <v>262</v>
      </c>
      <c r="Y2483" s="95"/>
      <c r="Z2483" s="16"/>
      <c r="AA2483" s="124">
        <v>2005</v>
      </c>
      <c r="AB2483" s="20">
        <v>11.1</v>
      </c>
      <c r="AD2483" s="124">
        <v>2008</v>
      </c>
      <c r="AG2483" s="7" t="s">
        <v>25</v>
      </c>
    </row>
    <row r="2484" spans="1:33" x14ac:dyDescent="0.2">
      <c r="A2484" s="41" t="s">
        <v>99</v>
      </c>
      <c r="B2484" s="95">
        <v>4</v>
      </c>
      <c r="C2484" s="41" t="s">
        <v>70</v>
      </c>
      <c r="D2484" s="99" t="s">
        <v>58</v>
      </c>
      <c r="E2484" s="9" t="s">
        <v>22</v>
      </c>
      <c r="F2484" s="9">
        <v>934</v>
      </c>
      <c r="G2484" s="9"/>
      <c r="H2484" s="327">
        <v>40759</v>
      </c>
      <c r="I2484" s="9">
        <v>19.899999999999999</v>
      </c>
      <c r="J2484" s="9"/>
      <c r="K2484" s="9"/>
      <c r="L2484" s="327">
        <v>40361</v>
      </c>
      <c r="M2484" s="327">
        <v>40389</v>
      </c>
      <c r="N2484" s="319"/>
      <c r="O2484" s="319"/>
      <c r="P2484" s="301">
        <v>19.3</v>
      </c>
      <c r="Q2484" s="41"/>
      <c r="R2484">
        <v>19.3</v>
      </c>
      <c r="S2484"/>
      <c r="T2484" s="122">
        <v>39288</v>
      </c>
      <c r="U2484" s="111">
        <v>17</v>
      </c>
      <c r="V2484" s="203">
        <f t="shared" si="40"/>
        <v>2.2698006922186254E-2</v>
      </c>
      <c r="W2484" s="139">
        <v>1</v>
      </c>
      <c r="X2484" s="41"/>
      <c r="Y2484" s="95"/>
      <c r="Z2484" s="16" t="s">
        <v>756</v>
      </c>
      <c r="AA2484" s="124">
        <v>2005</v>
      </c>
      <c r="AB2484" s="20">
        <v>14.5</v>
      </c>
      <c r="AD2484" s="124">
        <v>2008</v>
      </c>
      <c r="AE2484" s="20">
        <v>15.8</v>
      </c>
      <c r="AF2484" s="20">
        <v>18.2</v>
      </c>
    </row>
    <row r="2485" spans="1:33" x14ac:dyDescent="0.2">
      <c r="A2485" s="41" t="s">
        <v>99</v>
      </c>
      <c r="B2485" s="95">
        <v>4</v>
      </c>
      <c r="C2485" s="41" t="s">
        <v>70</v>
      </c>
      <c r="D2485" s="99" t="s">
        <v>58</v>
      </c>
      <c r="E2485" s="9" t="s">
        <v>69</v>
      </c>
      <c r="F2485" s="9">
        <v>935</v>
      </c>
      <c r="G2485" s="9"/>
      <c r="H2485" s="327">
        <v>40759</v>
      </c>
      <c r="I2485" s="9"/>
      <c r="J2485" s="9" t="s">
        <v>1198</v>
      </c>
      <c r="K2485" s="9"/>
      <c r="L2485" s="327">
        <v>40361</v>
      </c>
      <c r="M2485" s="327">
        <v>40389</v>
      </c>
      <c r="N2485" s="319"/>
      <c r="O2485" s="319"/>
      <c r="P2485" s="301"/>
      <c r="Q2485" s="41" t="s">
        <v>25</v>
      </c>
      <c r="R2485"/>
      <c r="S2485"/>
      <c r="T2485" s="122">
        <v>39288</v>
      </c>
      <c r="U2485" s="111">
        <v>12.7</v>
      </c>
      <c r="V2485" s="203">
        <f t="shared" si="40"/>
        <v>1.2667686977437443E-2</v>
      </c>
      <c r="W2485" s="139">
        <v>0</v>
      </c>
      <c r="X2485" s="41" t="s">
        <v>25</v>
      </c>
      <c r="Y2485" s="95"/>
      <c r="Z2485" s="16"/>
      <c r="AA2485" s="124">
        <v>2005</v>
      </c>
      <c r="AB2485" s="20">
        <v>11.7</v>
      </c>
      <c r="AD2485" s="124">
        <v>2008</v>
      </c>
      <c r="AE2485" s="20">
        <v>11.8</v>
      </c>
      <c r="AF2485" s="20">
        <v>12.7</v>
      </c>
    </row>
    <row r="2486" spans="1:33" x14ac:dyDescent="0.2">
      <c r="A2486" s="41" t="s">
        <v>99</v>
      </c>
      <c r="B2486" s="95">
        <v>4</v>
      </c>
      <c r="C2486" s="41" t="s">
        <v>70</v>
      </c>
      <c r="D2486" s="99" t="s">
        <v>58</v>
      </c>
      <c r="E2486" s="9" t="s">
        <v>67</v>
      </c>
      <c r="F2486" s="9">
        <v>8859</v>
      </c>
      <c r="G2486" s="9">
        <v>930</v>
      </c>
      <c r="H2486" s="327">
        <v>40759</v>
      </c>
      <c r="I2486" s="9">
        <v>15.7</v>
      </c>
      <c r="J2486" s="9"/>
      <c r="K2486" s="9"/>
      <c r="L2486" s="327">
        <v>40361</v>
      </c>
      <c r="M2486" s="327">
        <v>40389</v>
      </c>
      <c r="N2486" s="319"/>
      <c r="O2486" s="319"/>
      <c r="P2486" s="301">
        <v>15.1</v>
      </c>
      <c r="Q2486" s="41"/>
      <c r="R2486">
        <v>15.2</v>
      </c>
      <c r="S2486"/>
      <c r="T2486" s="122">
        <v>39288</v>
      </c>
      <c r="U2486" s="111">
        <v>13.9</v>
      </c>
      <c r="V2486" s="203">
        <f t="shared" si="40"/>
        <v>1.5174677915002098E-2</v>
      </c>
      <c r="W2486" s="139">
        <v>1</v>
      </c>
      <c r="X2486" s="41"/>
      <c r="Y2486" s="95"/>
      <c r="Z2486" s="16"/>
      <c r="AA2486" s="124">
        <v>2005</v>
      </c>
      <c r="AB2486" s="20">
        <v>10.199999999999999</v>
      </c>
      <c r="AD2486" s="124">
        <v>2008</v>
      </c>
      <c r="AE2486" s="20">
        <v>12.2</v>
      </c>
      <c r="AF2486" s="20">
        <v>12.2</v>
      </c>
    </row>
    <row r="2487" spans="1:33" x14ac:dyDescent="0.2">
      <c r="A2487" s="41" t="s">
        <v>99</v>
      </c>
      <c r="B2487" s="95">
        <v>4</v>
      </c>
      <c r="C2487" s="41" t="s">
        <v>70</v>
      </c>
      <c r="D2487" s="99" t="s">
        <v>58</v>
      </c>
      <c r="E2487" s="9" t="s">
        <v>22</v>
      </c>
      <c r="F2487" s="9">
        <v>8860</v>
      </c>
      <c r="G2487" s="9">
        <v>926</v>
      </c>
      <c r="H2487" s="327">
        <v>40759</v>
      </c>
      <c r="I2487" s="9">
        <v>19</v>
      </c>
      <c r="J2487" s="9"/>
      <c r="K2487" s="9"/>
      <c r="L2487" s="327">
        <v>40361</v>
      </c>
      <c r="M2487" s="327">
        <v>40389</v>
      </c>
      <c r="N2487" s="319"/>
      <c r="O2487" s="319"/>
      <c r="P2487" s="301">
        <v>17.899999999999999</v>
      </c>
      <c r="Q2487" s="41"/>
      <c r="R2487">
        <v>18</v>
      </c>
      <c r="S2487"/>
      <c r="T2487" s="122">
        <v>39288</v>
      </c>
      <c r="U2487" s="111">
        <v>16.5</v>
      </c>
      <c r="V2487" s="203">
        <f t="shared" si="40"/>
        <v>2.138246499849553E-2</v>
      </c>
      <c r="W2487" s="139">
        <v>1</v>
      </c>
      <c r="X2487" s="41"/>
      <c r="Y2487" s="95"/>
      <c r="Z2487" s="16" t="s">
        <v>418</v>
      </c>
      <c r="AA2487" s="124">
        <v>2005</v>
      </c>
      <c r="AB2487" s="20">
        <v>13.1</v>
      </c>
      <c r="AD2487" s="124">
        <v>2008</v>
      </c>
      <c r="AE2487" s="20">
        <v>15</v>
      </c>
      <c r="AF2487" s="20">
        <v>15.2</v>
      </c>
    </row>
    <row r="2488" spans="1:33" x14ac:dyDescent="0.2">
      <c r="A2488" s="41" t="s">
        <v>99</v>
      </c>
      <c r="B2488" s="95">
        <v>4</v>
      </c>
      <c r="C2488" s="41"/>
      <c r="D2488" s="99" t="s">
        <v>58</v>
      </c>
      <c r="E2488" s="9" t="s">
        <v>21</v>
      </c>
      <c r="F2488" s="9"/>
      <c r="G2488" s="9"/>
      <c r="H2488" s="327">
        <v>40759</v>
      </c>
      <c r="I2488" s="9"/>
      <c r="J2488" s="9"/>
      <c r="K2488" s="100" t="s">
        <v>1199</v>
      </c>
      <c r="L2488" s="327">
        <v>40361</v>
      </c>
      <c r="M2488" s="327">
        <v>40389</v>
      </c>
      <c r="N2488" s="319"/>
      <c r="O2488" s="319"/>
      <c r="P2488" s="301" t="s">
        <v>1145</v>
      </c>
      <c r="Q2488" s="41" t="s">
        <v>259</v>
      </c>
      <c r="R2488" t="s">
        <v>1145</v>
      </c>
      <c r="S2488"/>
      <c r="T2488" s="122">
        <v>39288</v>
      </c>
      <c r="U2488" s="111">
        <v>16.7</v>
      </c>
      <c r="V2488" s="203">
        <f t="shared" si="40"/>
        <v>2.1903969378991434E-2</v>
      </c>
      <c r="W2488" s="139">
        <v>0</v>
      </c>
      <c r="X2488" s="41" t="s">
        <v>259</v>
      </c>
      <c r="Y2488" s="95"/>
      <c r="Z2488" s="16"/>
    </row>
    <row r="2489" spans="1:33" x14ac:dyDescent="0.2">
      <c r="A2489" s="41" t="s">
        <v>99</v>
      </c>
      <c r="B2489" s="95">
        <v>4</v>
      </c>
      <c r="C2489" s="41"/>
      <c r="D2489" s="99" t="s">
        <v>58</v>
      </c>
      <c r="E2489" s="9" t="s">
        <v>22</v>
      </c>
      <c r="F2489" s="9">
        <v>2539</v>
      </c>
      <c r="G2489" s="9"/>
      <c r="H2489" s="327">
        <v>40759</v>
      </c>
      <c r="I2489" s="9">
        <v>10.199999999999999</v>
      </c>
      <c r="J2489" s="9"/>
      <c r="K2489" s="100" t="s">
        <v>1246</v>
      </c>
      <c r="L2489" s="327"/>
      <c r="M2489" s="327"/>
      <c r="N2489" s="319"/>
      <c r="O2489" s="319"/>
      <c r="P2489" s="301"/>
      <c r="Q2489" s="41"/>
      <c r="R2489"/>
      <c r="S2489"/>
      <c r="T2489" s="122"/>
      <c r="U2489" s="111"/>
      <c r="V2489" s="203"/>
      <c r="W2489" s="139"/>
      <c r="X2489" s="41"/>
      <c r="Y2489" s="95"/>
      <c r="Z2489" s="16"/>
    </row>
    <row r="2490" spans="1:33" x14ac:dyDescent="0.2">
      <c r="A2490" s="41" t="s">
        <v>99</v>
      </c>
      <c r="B2490" s="95">
        <v>4</v>
      </c>
      <c r="C2490" s="41" t="s">
        <v>62</v>
      </c>
      <c r="D2490" s="99" t="s">
        <v>61</v>
      </c>
      <c r="E2490" s="9" t="s">
        <v>21</v>
      </c>
      <c r="F2490" s="9">
        <v>912</v>
      </c>
      <c r="G2490" s="9"/>
      <c r="H2490" s="327">
        <v>40759</v>
      </c>
      <c r="I2490" s="9">
        <v>13.3</v>
      </c>
      <c r="J2490" s="9"/>
      <c r="K2490" s="9"/>
      <c r="L2490" s="327">
        <v>40361</v>
      </c>
      <c r="M2490" s="327">
        <v>40389</v>
      </c>
      <c r="N2490" s="319"/>
      <c r="O2490" s="319"/>
      <c r="P2490" s="301">
        <v>13.2</v>
      </c>
      <c r="Q2490" s="41"/>
      <c r="R2490">
        <v>13.3</v>
      </c>
      <c r="S2490"/>
      <c r="T2490" s="122">
        <v>39288</v>
      </c>
      <c r="U2490" s="111">
        <v>12.9</v>
      </c>
      <c r="V2490" s="203">
        <f t="shared" si="40"/>
        <v>1.3069810837096938E-2</v>
      </c>
      <c r="W2490" s="139">
        <v>1</v>
      </c>
      <c r="X2490" s="41"/>
      <c r="Y2490" s="95"/>
      <c r="Z2490" s="16"/>
      <c r="AA2490" s="124">
        <v>2005</v>
      </c>
      <c r="AB2490" s="20">
        <v>11.5</v>
      </c>
      <c r="AD2490" s="124">
        <v>2008</v>
      </c>
      <c r="AE2490" s="20">
        <v>12.2</v>
      </c>
      <c r="AF2490" s="20">
        <v>12.3</v>
      </c>
    </row>
    <row r="2491" spans="1:33" x14ac:dyDescent="0.2">
      <c r="A2491" s="41" t="s">
        <v>99</v>
      </c>
      <c r="B2491" s="95">
        <v>4</v>
      </c>
      <c r="C2491" s="41" t="s">
        <v>62</v>
      </c>
      <c r="D2491" s="99" t="s">
        <v>61</v>
      </c>
      <c r="E2491" s="9" t="s">
        <v>21</v>
      </c>
      <c r="F2491" s="9">
        <v>913</v>
      </c>
      <c r="G2491" s="9"/>
      <c r="H2491" s="327">
        <v>40759</v>
      </c>
      <c r="I2491" s="9">
        <v>19.100000000000001</v>
      </c>
      <c r="J2491" s="9"/>
      <c r="K2491" s="9"/>
      <c r="L2491" s="327">
        <v>40361</v>
      </c>
      <c r="M2491" s="327">
        <v>40389</v>
      </c>
      <c r="N2491" s="319"/>
      <c r="O2491" s="319"/>
      <c r="P2491" s="301">
        <v>18.8</v>
      </c>
      <c r="Q2491" s="41"/>
      <c r="R2491">
        <v>19.100000000000001</v>
      </c>
      <c r="S2491"/>
      <c r="T2491" s="122">
        <v>39288</v>
      </c>
      <c r="U2491" s="111">
        <v>18.5</v>
      </c>
      <c r="V2491" s="203">
        <f t="shared" si="40"/>
        <v>2.6880252142277669E-2</v>
      </c>
      <c r="W2491" s="139">
        <v>1</v>
      </c>
      <c r="X2491" s="41"/>
      <c r="Y2491" s="95"/>
      <c r="Z2491" s="16"/>
      <c r="AA2491" s="124">
        <v>2005</v>
      </c>
      <c r="AB2491" s="20">
        <v>16.600000000000001</v>
      </c>
      <c r="AD2491" s="124">
        <v>2008</v>
      </c>
      <c r="AE2491" s="20">
        <v>17.5</v>
      </c>
      <c r="AF2491" s="20">
        <v>18</v>
      </c>
    </row>
    <row r="2492" spans="1:33" x14ac:dyDescent="0.2">
      <c r="A2492" s="41" t="s">
        <v>99</v>
      </c>
      <c r="B2492" s="95">
        <v>4</v>
      </c>
      <c r="C2492" s="41" t="s">
        <v>62</v>
      </c>
      <c r="D2492" s="99" t="s">
        <v>61</v>
      </c>
      <c r="E2492" s="9" t="s">
        <v>21</v>
      </c>
      <c r="F2492" s="9">
        <v>914</v>
      </c>
      <c r="G2492" s="9"/>
      <c r="H2492" s="327">
        <v>40759</v>
      </c>
      <c r="I2492" s="9">
        <v>13.5</v>
      </c>
      <c r="J2492" s="9"/>
      <c r="K2492" s="9" t="s">
        <v>1288</v>
      </c>
      <c r="L2492" s="327">
        <v>40361</v>
      </c>
      <c r="M2492" s="327">
        <v>40389</v>
      </c>
      <c r="N2492" s="319"/>
      <c r="O2492" s="319"/>
      <c r="P2492" s="301" t="s">
        <v>1145</v>
      </c>
      <c r="Q2492" s="41" t="s">
        <v>694</v>
      </c>
      <c r="R2492">
        <v>13.3</v>
      </c>
      <c r="S2492" t="s">
        <v>1179</v>
      </c>
      <c r="T2492" s="122">
        <v>39288</v>
      </c>
      <c r="U2492" s="111">
        <v>12.5</v>
      </c>
      <c r="V2492" s="203">
        <f t="shared" si="40"/>
        <v>1.2271846303085129E-2</v>
      </c>
      <c r="W2492" s="139">
        <v>1</v>
      </c>
      <c r="X2492" s="41"/>
      <c r="Y2492" s="95"/>
      <c r="Z2492" s="16"/>
      <c r="AA2492" s="124">
        <v>2005</v>
      </c>
      <c r="AB2492" s="20">
        <v>10.9</v>
      </c>
      <c r="AD2492" s="124">
        <v>2008</v>
      </c>
      <c r="AE2492" s="20">
        <v>11.7</v>
      </c>
      <c r="AF2492" s="20">
        <v>11.8</v>
      </c>
    </row>
    <row r="2493" spans="1:33" x14ac:dyDescent="0.2">
      <c r="A2493" s="41" t="s">
        <v>99</v>
      </c>
      <c r="B2493" s="95">
        <v>4</v>
      </c>
      <c r="C2493" s="41" t="s">
        <v>62</v>
      </c>
      <c r="D2493" s="99" t="s">
        <v>61</v>
      </c>
      <c r="E2493" s="9" t="s">
        <v>21</v>
      </c>
      <c r="F2493" s="9">
        <v>915</v>
      </c>
      <c r="G2493" s="9"/>
      <c r="H2493" s="327">
        <v>40759</v>
      </c>
      <c r="I2493" s="9"/>
      <c r="J2493" s="9"/>
      <c r="K2493" s="100" t="s">
        <v>1199</v>
      </c>
      <c r="L2493" s="327">
        <v>40361</v>
      </c>
      <c r="M2493" s="327">
        <v>40389</v>
      </c>
      <c r="N2493" s="319"/>
      <c r="O2493" s="319"/>
      <c r="P2493" s="301" t="s">
        <v>1145</v>
      </c>
      <c r="Q2493" s="41" t="s">
        <v>694</v>
      </c>
      <c r="R2493" t="s">
        <v>1145</v>
      </c>
      <c r="S2493"/>
      <c r="T2493" s="122"/>
      <c r="U2493" s="111"/>
      <c r="V2493" s="203">
        <f t="shared" si="40"/>
        <v>0</v>
      </c>
      <c r="W2493" s="139">
        <v>0</v>
      </c>
      <c r="X2493" s="41" t="s">
        <v>694</v>
      </c>
      <c r="Y2493" s="9"/>
      <c r="Z2493" s="16" t="s">
        <v>447</v>
      </c>
      <c r="AA2493" s="124">
        <v>2005</v>
      </c>
      <c r="AB2493" s="20">
        <v>10.1</v>
      </c>
      <c r="AC2493" s="14" t="s">
        <v>25</v>
      </c>
      <c r="AD2493" s="124">
        <v>2008</v>
      </c>
      <c r="AG2493" s="7" t="s">
        <v>25</v>
      </c>
    </row>
    <row r="2494" spans="1:33" x14ac:dyDescent="0.2">
      <c r="A2494" s="41" t="s">
        <v>99</v>
      </c>
      <c r="B2494" s="95">
        <v>4</v>
      </c>
      <c r="C2494" s="41" t="s">
        <v>62</v>
      </c>
      <c r="D2494" s="99" t="s">
        <v>61</v>
      </c>
      <c r="E2494" s="9" t="s">
        <v>67</v>
      </c>
      <c r="F2494" s="9">
        <v>916</v>
      </c>
      <c r="G2494" s="9"/>
      <c r="H2494" s="327">
        <v>40759</v>
      </c>
      <c r="I2494" s="9"/>
      <c r="J2494" s="9"/>
      <c r="K2494" s="100" t="s">
        <v>1199</v>
      </c>
      <c r="L2494" s="327">
        <v>40361</v>
      </c>
      <c r="M2494" s="327">
        <v>40389</v>
      </c>
      <c r="N2494" s="319"/>
      <c r="O2494" s="319"/>
      <c r="P2494" s="301" t="s">
        <v>1145</v>
      </c>
      <c r="Q2494" s="41" t="s">
        <v>694</v>
      </c>
      <c r="R2494" t="s">
        <v>1145</v>
      </c>
      <c r="S2494"/>
      <c r="T2494" s="122"/>
      <c r="U2494" s="111"/>
      <c r="V2494" s="203">
        <f t="shared" si="40"/>
        <v>0</v>
      </c>
      <c r="W2494" s="139">
        <v>0</v>
      </c>
      <c r="X2494" s="41" t="s">
        <v>694</v>
      </c>
      <c r="Y2494" s="9"/>
      <c r="Z2494" s="16" t="s">
        <v>447</v>
      </c>
      <c r="AA2494" s="124">
        <v>2005</v>
      </c>
      <c r="AB2494" s="20">
        <v>14.6</v>
      </c>
      <c r="AC2494" s="14" t="s">
        <v>25</v>
      </c>
      <c r="AD2494" s="124">
        <v>2008</v>
      </c>
      <c r="AG2494" s="7" t="s">
        <v>25</v>
      </c>
    </row>
    <row r="2495" spans="1:33" x14ac:dyDescent="0.2">
      <c r="A2495" s="41" t="s">
        <v>99</v>
      </c>
      <c r="B2495" s="95">
        <v>4</v>
      </c>
      <c r="C2495" s="41" t="s">
        <v>62</v>
      </c>
      <c r="D2495" s="99" t="s">
        <v>61</v>
      </c>
      <c r="E2495" s="9" t="s">
        <v>69</v>
      </c>
      <c r="F2495" s="9">
        <v>917</v>
      </c>
      <c r="G2495" s="9"/>
      <c r="H2495" s="327">
        <v>40759</v>
      </c>
      <c r="I2495" s="9"/>
      <c r="J2495" s="9"/>
      <c r="K2495" s="100" t="s">
        <v>1199</v>
      </c>
      <c r="L2495" s="327">
        <v>40361</v>
      </c>
      <c r="M2495" s="327">
        <v>40389</v>
      </c>
      <c r="N2495" s="319"/>
      <c r="O2495" s="319"/>
      <c r="P2495" s="301" t="s">
        <v>1145</v>
      </c>
      <c r="Q2495" s="41" t="s">
        <v>694</v>
      </c>
      <c r="R2495" t="s">
        <v>1145</v>
      </c>
      <c r="S2495"/>
      <c r="T2495" s="122"/>
      <c r="U2495" s="111"/>
      <c r="V2495" s="203">
        <f t="shared" si="40"/>
        <v>0</v>
      </c>
      <c r="W2495" s="139">
        <v>0</v>
      </c>
      <c r="X2495" s="41" t="s">
        <v>694</v>
      </c>
      <c r="Y2495" s="9"/>
      <c r="Z2495" s="16" t="s">
        <v>447</v>
      </c>
      <c r="AA2495" s="124">
        <v>2005</v>
      </c>
      <c r="AB2495" s="20">
        <v>16</v>
      </c>
      <c r="AC2495" s="14" t="s">
        <v>56</v>
      </c>
      <c r="AD2495" s="124">
        <v>2008</v>
      </c>
      <c r="AG2495" s="7" t="s">
        <v>25</v>
      </c>
    </row>
    <row r="2496" spans="1:33" x14ac:dyDescent="0.2">
      <c r="A2496" s="41" t="s">
        <v>99</v>
      </c>
      <c r="B2496" s="95">
        <v>4</v>
      </c>
      <c r="C2496" s="41" t="s">
        <v>62</v>
      </c>
      <c r="D2496" s="99" t="s">
        <v>61</v>
      </c>
      <c r="E2496" s="9" t="s">
        <v>21</v>
      </c>
      <c r="F2496" s="9">
        <v>918</v>
      </c>
      <c r="G2496" s="9"/>
      <c r="H2496" s="327">
        <v>40759</v>
      </c>
      <c r="I2496" s="9"/>
      <c r="J2496" s="9" t="s">
        <v>1198</v>
      </c>
      <c r="K2496" s="9" t="s">
        <v>1202</v>
      </c>
      <c r="L2496" s="327">
        <v>40361</v>
      </c>
      <c r="M2496" s="327">
        <v>40389</v>
      </c>
      <c r="N2496" s="319"/>
      <c r="O2496" s="319"/>
      <c r="P2496" s="301" t="s">
        <v>1145</v>
      </c>
      <c r="Q2496" s="41" t="s">
        <v>259</v>
      </c>
      <c r="R2496" t="s">
        <v>1145</v>
      </c>
      <c r="S2496"/>
      <c r="T2496" s="122">
        <v>39288</v>
      </c>
      <c r="U2496" s="111">
        <v>11.5</v>
      </c>
      <c r="V2496" s="203">
        <f t="shared" si="40"/>
        <v>1.0386890710931252E-2</v>
      </c>
      <c r="W2496" s="139">
        <v>0</v>
      </c>
      <c r="X2496" s="41" t="s">
        <v>259</v>
      </c>
      <c r="Y2496" s="95"/>
      <c r="Z2496" s="16"/>
      <c r="AA2496" s="124">
        <v>2005</v>
      </c>
      <c r="AB2496" s="20">
        <v>11.3</v>
      </c>
      <c r="AC2496" s="14" t="s">
        <v>56</v>
      </c>
      <c r="AD2496" s="124">
        <v>2008</v>
      </c>
      <c r="AG2496" s="7" t="s">
        <v>25</v>
      </c>
    </row>
    <row r="2497" spans="1:34" x14ac:dyDescent="0.2">
      <c r="A2497" s="41" t="s">
        <v>99</v>
      </c>
      <c r="B2497" s="95">
        <v>4</v>
      </c>
      <c r="C2497" s="41" t="s">
        <v>62</v>
      </c>
      <c r="D2497" s="99" t="s">
        <v>61</v>
      </c>
      <c r="E2497" s="9" t="s">
        <v>21</v>
      </c>
      <c r="F2497" s="9">
        <v>919</v>
      </c>
      <c r="G2497" s="9"/>
      <c r="H2497" s="327">
        <v>40759</v>
      </c>
      <c r="I2497" s="9">
        <v>16.3</v>
      </c>
      <c r="J2497" s="9"/>
      <c r="K2497" s="9"/>
      <c r="L2497" s="327">
        <v>40361</v>
      </c>
      <c r="M2497" s="327">
        <v>40389</v>
      </c>
      <c r="N2497" s="319"/>
      <c r="O2497" s="319"/>
      <c r="P2497" s="301">
        <v>16.100000000000001</v>
      </c>
      <c r="Q2497" s="41"/>
      <c r="R2497">
        <v>16</v>
      </c>
      <c r="S2497"/>
      <c r="T2497" s="122">
        <v>39288</v>
      </c>
      <c r="U2497" s="111">
        <v>15.9</v>
      </c>
      <c r="V2497" s="203">
        <f t="shared" si="40"/>
        <v>1.9855650968850891E-2</v>
      </c>
      <c r="W2497" s="139">
        <v>1</v>
      </c>
      <c r="X2497" s="41"/>
      <c r="Y2497" s="95"/>
      <c r="Z2497" s="16"/>
      <c r="AA2497" s="124">
        <v>2005</v>
      </c>
      <c r="AB2497" s="20">
        <v>14.3</v>
      </c>
      <c r="AD2497" s="124">
        <v>2008</v>
      </c>
      <c r="AE2497" s="20">
        <v>14.9</v>
      </c>
      <c r="AF2497" s="20">
        <v>15</v>
      </c>
    </row>
    <row r="2498" spans="1:34" x14ac:dyDescent="0.2">
      <c r="A2498" s="41" t="s">
        <v>99</v>
      </c>
      <c r="B2498" s="95">
        <v>4</v>
      </c>
      <c r="C2498" s="41" t="s">
        <v>62</v>
      </c>
      <c r="D2498" s="99" t="s">
        <v>61</v>
      </c>
      <c r="E2498" s="9" t="s">
        <v>21</v>
      </c>
      <c r="F2498" s="9">
        <v>920</v>
      </c>
      <c r="G2498" s="9"/>
      <c r="H2498" s="327">
        <v>40759</v>
      </c>
      <c r="I2498" s="9">
        <v>12</v>
      </c>
      <c r="J2498" s="9"/>
      <c r="K2498" s="9"/>
      <c r="L2498" s="327">
        <v>40361</v>
      </c>
      <c r="M2498" s="327">
        <v>40389</v>
      </c>
      <c r="N2498" s="319"/>
      <c r="O2498" s="319"/>
      <c r="P2498" s="301">
        <v>11.9</v>
      </c>
      <c r="Q2498" s="41"/>
      <c r="R2498">
        <v>12</v>
      </c>
      <c r="S2498"/>
      <c r="T2498" s="122">
        <v>39288</v>
      </c>
      <c r="U2498" s="111">
        <v>12</v>
      </c>
      <c r="V2498" s="203">
        <f t="shared" si="40"/>
        <v>1.1309733552923255E-2</v>
      </c>
      <c r="W2498" s="139">
        <v>1</v>
      </c>
      <c r="X2498" s="41"/>
      <c r="Y2498" s="95"/>
      <c r="Z2498" s="16"/>
      <c r="AA2498" s="124">
        <v>2005</v>
      </c>
      <c r="AB2498" s="20">
        <v>12.9</v>
      </c>
      <c r="AD2498" s="124">
        <v>2008</v>
      </c>
      <c r="AE2498" s="20">
        <v>12.3</v>
      </c>
      <c r="AF2498" s="20">
        <v>11.9</v>
      </c>
      <c r="AH2498" s="14" t="s">
        <v>71</v>
      </c>
    </row>
    <row r="2499" spans="1:34" x14ac:dyDescent="0.2">
      <c r="A2499" s="41" t="s">
        <v>99</v>
      </c>
      <c r="B2499" s="95">
        <v>4</v>
      </c>
      <c r="C2499" s="41" t="s">
        <v>62</v>
      </c>
      <c r="D2499" s="99" t="s">
        <v>61</v>
      </c>
      <c r="E2499" s="9" t="s">
        <v>21</v>
      </c>
      <c r="F2499" s="9">
        <v>921</v>
      </c>
      <c r="G2499" s="9"/>
      <c r="H2499" s="327">
        <v>40759</v>
      </c>
      <c r="I2499" s="9">
        <v>14.2</v>
      </c>
      <c r="J2499" s="9"/>
      <c r="K2499" s="9"/>
      <c r="L2499" s="327">
        <v>40361</v>
      </c>
      <c r="M2499" s="327">
        <v>40389</v>
      </c>
      <c r="N2499" s="319"/>
      <c r="O2499" s="319"/>
      <c r="P2499" s="301">
        <v>13.2</v>
      </c>
      <c r="Q2499" s="41"/>
      <c r="R2499">
        <v>13.7</v>
      </c>
      <c r="S2499"/>
      <c r="T2499" s="122">
        <v>39288</v>
      </c>
      <c r="U2499" s="111">
        <v>12.6</v>
      </c>
      <c r="V2499" s="203">
        <f t="shared" si="40"/>
        <v>1.2468981242097887E-2</v>
      </c>
      <c r="W2499" s="139">
        <v>1</v>
      </c>
      <c r="X2499" s="41"/>
      <c r="Y2499" s="95"/>
      <c r="Z2499" s="16"/>
      <c r="AA2499" s="124">
        <v>2005</v>
      </c>
      <c r="AB2499" s="20">
        <v>10.199999999999999</v>
      </c>
      <c r="AD2499" s="124">
        <v>2008</v>
      </c>
      <c r="AE2499" s="20">
        <v>11.5</v>
      </c>
      <c r="AF2499" s="20">
        <v>11.5</v>
      </c>
    </row>
    <row r="2500" spans="1:34" x14ac:dyDescent="0.2">
      <c r="A2500" s="41" t="s">
        <v>99</v>
      </c>
      <c r="B2500" s="95">
        <v>4</v>
      </c>
      <c r="C2500" s="41" t="s">
        <v>62</v>
      </c>
      <c r="D2500" s="99" t="s">
        <v>61</v>
      </c>
      <c r="E2500" s="9" t="s">
        <v>21</v>
      </c>
      <c r="F2500" s="9">
        <v>923</v>
      </c>
      <c r="G2500" s="9"/>
      <c r="H2500" s="327">
        <v>40759</v>
      </c>
      <c r="I2500" s="9"/>
      <c r="J2500" s="9"/>
      <c r="K2500" s="100" t="s">
        <v>1199</v>
      </c>
      <c r="L2500" s="327">
        <v>40361</v>
      </c>
      <c r="M2500" s="327">
        <v>40389</v>
      </c>
      <c r="N2500" s="319"/>
      <c r="O2500" s="319"/>
      <c r="P2500" s="301" t="s">
        <v>1145</v>
      </c>
      <c r="Q2500" s="41" t="s">
        <v>259</v>
      </c>
      <c r="R2500" t="s">
        <v>1145</v>
      </c>
      <c r="S2500"/>
      <c r="T2500" s="122">
        <v>39288</v>
      </c>
      <c r="U2500" s="111">
        <v>10</v>
      </c>
      <c r="V2500" s="203">
        <f t="shared" si="40"/>
        <v>7.8539816339744835E-3</v>
      </c>
      <c r="W2500" s="139">
        <v>0</v>
      </c>
      <c r="X2500" s="41" t="s">
        <v>259</v>
      </c>
      <c r="Y2500" s="95"/>
      <c r="Z2500" s="16"/>
      <c r="AA2500" s="124">
        <v>2005</v>
      </c>
      <c r="AB2500" s="20">
        <v>10</v>
      </c>
      <c r="AC2500" s="14" t="s">
        <v>25</v>
      </c>
      <c r="AD2500" s="124">
        <v>2008</v>
      </c>
      <c r="AG2500" s="7" t="s">
        <v>25</v>
      </c>
    </row>
    <row r="2501" spans="1:34" x14ac:dyDescent="0.2">
      <c r="A2501" s="41" t="s">
        <v>99</v>
      </c>
      <c r="B2501" s="95">
        <v>4</v>
      </c>
      <c r="C2501" s="41" t="s">
        <v>62</v>
      </c>
      <c r="D2501" s="99" t="s">
        <v>61</v>
      </c>
      <c r="E2501" s="9" t="s">
        <v>60</v>
      </c>
      <c r="F2501" s="9">
        <v>924</v>
      </c>
      <c r="G2501" s="9"/>
      <c r="H2501" s="327">
        <v>40759</v>
      </c>
      <c r="I2501" s="9">
        <v>20.3</v>
      </c>
      <c r="J2501" s="9"/>
      <c r="K2501" s="9"/>
      <c r="L2501" s="327">
        <v>40361</v>
      </c>
      <c r="M2501" s="327">
        <v>40389</v>
      </c>
      <c r="N2501" s="319"/>
      <c r="O2501" s="319"/>
      <c r="P2501" s="301">
        <v>19.399999999999999</v>
      </c>
      <c r="Q2501" s="41"/>
      <c r="R2501">
        <v>19.5</v>
      </c>
      <c r="S2501"/>
      <c r="T2501" s="122">
        <v>39288</v>
      </c>
      <c r="U2501" s="111">
        <v>17.600000000000001</v>
      </c>
      <c r="V2501" s="203">
        <f t="shared" si="40"/>
        <v>2.4328493509399363E-2</v>
      </c>
      <c r="W2501" s="139">
        <v>1</v>
      </c>
      <c r="X2501" s="41"/>
      <c r="Y2501" s="95">
        <v>2</v>
      </c>
      <c r="Z2501" s="16"/>
      <c r="AA2501" s="124">
        <v>2005</v>
      </c>
      <c r="AB2501" s="20">
        <v>13.5</v>
      </c>
      <c r="AD2501" s="124">
        <v>2008</v>
      </c>
      <c r="AE2501" s="20">
        <v>15.5</v>
      </c>
      <c r="AF2501" s="20">
        <v>15.8</v>
      </c>
    </row>
    <row r="2502" spans="1:34" x14ac:dyDescent="0.2">
      <c r="A2502" s="41" t="s">
        <v>99</v>
      </c>
      <c r="B2502" s="95">
        <v>4</v>
      </c>
      <c r="C2502" s="41" t="s">
        <v>70</v>
      </c>
      <c r="D2502" s="99" t="s">
        <v>61</v>
      </c>
      <c r="E2502" s="9" t="s">
        <v>21</v>
      </c>
      <c r="F2502" s="9">
        <v>928</v>
      </c>
      <c r="G2502" s="9"/>
      <c r="H2502" s="327">
        <v>40759</v>
      </c>
      <c r="I2502" s="9">
        <v>14</v>
      </c>
      <c r="J2502" s="9"/>
      <c r="K2502" s="9" t="s">
        <v>1660</v>
      </c>
      <c r="L2502" s="327">
        <v>40361</v>
      </c>
      <c r="M2502" s="327">
        <v>40389</v>
      </c>
      <c r="N2502" s="319"/>
      <c r="O2502" s="319"/>
      <c r="P2502" s="301">
        <v>14</v>
      </c>
      <c r="Q2502" s="41"/>
      <c r="R2502">
        <v>13.9</v>
      </c>
      <c r="S2502"/>
      <c r="T2502" s="122">
        <v>39288</v>
      </c>
      <c r="U2502" s="111">
        <v>14.7</v>
      </c>
      <c r="V2502" s="203">
        <f t="shared" si="40"/>
        <v>1.6971668912855457E-2</v>
      </c>
      <c r="W2502" s="139">
        <v>1</v>
      </c>
      <c r="X2502" s="41"/>
      <c r="Y2502" s="95"/>
      <c r="Z2502" s="16"/>
      <c r="AA2502" s="124">
        <v>2005</v>
      </c>
      <c r="AB2502" s="20">
        <v>12.4</v>
      </c>
      <c r="AD2502" s="124">
        <v>2008</v>
      </c>
      <c r="AE2502" s="20">
        <v>12.8</v>
      </c>
      <c r="AF2502" s="20">
        <v>13.1</v>
      </c>
    </row>
    <row r="2503" spans="1:34" x14ac:dyDescent="0.2">
      <c r="A2503" s="41" t="s">
        <v>99</v>
      </c>
      <c r="B2503" s="95">
        <v>4</v>
      </c>
      <c r="C2503" s="41"/>
      <c r="D2503" s="99" t="s">
        <v>61</v>
      </c>
      <c r="E2503" s="9" t="s">
        <v>21</v>
      </c>
      <c r="F2503" s="9">
        <v>1164</v>
      </c>
      <c r="G2503" s="9"/>
      <c r="H2503" s="327">
        <v>40759</v>
      </c>
      <c r="I2503" s="9">
        <v>11.4</v>
      </c>
      <c r="J2503" s="9"/>
      <c r="K2503" s="9"/>
      <c r="L2503" s="327">
        <v>40361</v>
      </c>
      <c r="M2503" s="327">
        <v>40389</v>
      </c>
      <c r="N2503" s="319"/>
      <c r="O2503" s="319"/>
      <c r="P2503" s="301" t="s">
        <v>1145</v>
      </c>
      <c r="Q2503" s="41" t="s">
        <v>694</v>
      </c>
      <c r="R2503">
        <v>11.3</v>
      </c>
      <c r="S2503" t="s">
        <v>1179</v>
      </c>
      <c r="T2503" s="122">
        <v>39288</v>
      </c>
      <c r="U2503" s="111">
        <v>10.9</v>
      </c>
      <c r="V2503" s="203">
        <f t="shared" si="40"/>
        <v>9.3313155793250824E-3</v>
      </c>
      <c r="W2503" s="139">
        <v>1</v>
      </c>
      <c r="X2503" s="41"/>
      <c r="Y2503" s="95"/>
      <c r="Z2503" s="16"/>
    </row>
    <row r="2504" spans="1:34" x14ac:dyDescent="0.2">
      <c r="A2504" s="41" t="s">
        <v>99</v>
      </c>
      <c r="B2504" s="95">
        <v>4</v>
      </c>
      <c r="C2504" s="41" t="s">
        <v>70</v>
      </c>
      <c r="D2504" s="99" t="s">
        <v>61</v>
      </c>
      <c r="E2504" s="9" t="s">
        <v>22</v>
      </c>
      <c r="F2504" s="9">
        <v>8856</v>
      </c>
      <c r="G2504" s="9"/>
      <c r="H2504" s="327">
        <v>40759</v>
      </c>
      <c r="I2504" s="9">
        <v>13.1</v>
      </c>
      <c r="J2504" s="9"/>
      <c r="K2504" s="9"/>
      <c r="L2504" s="327">
        <v>40361</v>
      </c>
      <c r="M2504" s="327">
        <v>40389</v>
      </c>
      <c r="N2504" s="319"/>
      <c r="O2504" s="319"/>
      <c r="P2504" s="301">
        <v>12.6</v>
      </c>
      <c r="Q2504" s="41"/>
      <c r="R2504">
        <v>12.8</v>
      </c>
      <c r="S2504"/>
      <c r="T2504" s="122">
        <v>39288</v>
      </c>
      <c r="U2504" s="111">
        <v>12</v>
      </c>
      <c r="V2504" s="203">
        <f t="shared" si="40"/>
        <v>1.1309733552923255E-2</v>
      </c>
      <c r="W2504" s="139">
        <v>1</v>
      </c>
      <c r="X2504" s="41"/>
      <c r="Y2504" s="95"/>
      <c r="Z2504" s="16"/>
      <c r="AD2504" s="124">
        <v>2008</v>
      </c>
      <c r="AF2504" s="20">
        <v>11</v>
      </c>
    </row>
    <row r="2505" spans="1:34" x14ac:dyDescent="0.2">
      <c r="A2505" s="41" t="s">
        <v>99</v>
      </c>
      <c r="B2505" s="95">
        <v>4</v>
      </c>
      <c r="C2505" s="41" t="s">
        <v>62</v>
      </c>
      <c r="D2505" s="99" t="s">
        <v>61</v>
      </c>
      <c r="E2505" s="9" t="s">
        <v>28</v>
      </c>
      <c r="F2505" s="9">
        <v>8857</v>
      </c>
      <c r="G2505" s="9">
        <v>922</v>
      </c>
      <c r="H2505" s="327">
        <v>40759</v>
      </c>
      <c r="I2505" s="9">
        <v>15.4</v>
      </c>
      <c r="J2505" s="9"/>
      <c r="K2505" s="9" t="s">
        <v>1558</v>
      </c>
      <c r="L2505" s="327">
        <v>40361</v>
      </c>
      <c r="M2505" s="327">
        <v>40389</v>
      </c>
      <c r="N2505" s="319"/>
      <c r="O2505" s="319"/>
      <c r="P2505" s="301">
        <v>15</v>
      </c>
      <c r="Q2505" s="41"/>
      <c r="R2505">
        <v>15.3</v>
      </c>
      <c r="S2505"/>
      <c r="T2505" s="122">
        <v>39288</v>
      </c>
      <c r="U2505" s="111">
        <v>14.8</v>
      </c>
      <c r="V2505" s="203">
        <f t="shared" si="40"/>
        <v>1.7203361371057709E-2</v>
      </c>
      <c r="W2505" s="139">
        <v>1</v>
      </c>
      <c r="X2505" s="41"/>
      <c r="Y2505" s="95"/>
      <c r="Z2505" s="16"/>
      <c r="AA2505" s="124">
        <v>2005</v>
      </c>
      <c r="AB2505" s="20">
        <v>12.5</v>
      </c>
      <c r="AD2505" s="124">
        <v>2008</v>
      </c>
      <c r="AE2505" s="20">
        <v>14.3</v>
      </c>
      <c r="AF2505" s="20">
        <v>14</v>
      </c>
    </row>
    <row r="2506" spans="1:34" x14ac:dyDescent="0.2">
      <c r="A2506" s="41" t="s">
        <v>99</v>
      </c>
      <c r="B2506" s="95">
        <v>4</v>
      </c>
      <c r="C2506" s="41" t="s">
        <v>62</v>
      </c>
      <c r="D2506" s="99" t="s">
        <v>61</v>
      </c>
      <c r="E2506" s="9" t="s">
        <v>60</v>
      </c>
      <c r="F2506" s="9">
        <v>8858</v>
      </c>
      <c r="G2506" s="9"/>
      <c r="H2506" s="327">
        <v>40759</v>
      </c>
      <c r="I2506" s="9">
        <v>13.1</v>
      </c>
      <c r="J2506" s="9"/>
      <c r="K2506" s="9"/>
      <c r="L2506" s="327">
        <v>40361</v>
      </c>
      <c r="M2506" s="327">
        <v>40389</v>
      </c>
      <c r="N2506" s="319"/>
      <c r="O2506" s="319"/>
      <c r="P2506" s="301">
        <v>12.3</v>
      </c>
      <c r="Q2506" s="41"/>
      <c r="R2506">
        <v>12.8</v>
      </c>
      <c r="S2506"/>
      <c r="T2506" s="122">
        <v>39288</v>
      </c>
      <c r="U2506" s="111">
        <v>11.5</v>
      </c>
      <c r="V2506" s="203">
        <f t="shared" si="40"/>
        <v>1.0386890710931252E-2</v>
      </c>
      <c r="W2506" s="139">
        <v>1</v>
      </c>
      <c r="X2506" s="41"/>
      <c r="Y2506" s="95">
        <v>3</v>
      </c>
      <c r="Z2506" s="16"/>
      <c r="AD2506" s="124">
        <v>2008</v>
      </c>
      <c r="AF2506" s="20">
        <v>10.5</v>
      </c>
      <c r="AH2506" s="14" t="s">
        <v>72</v>
      </c>
    </row>
    <row r="2507" spans="1:34" x14ac:dyDescent="0.2">
      <c r="A2507" s="2" t="s">
        <v>99</v>
      </c>
      <c r="B2507" s="95">
        <v>4</v>
      </c>
      <c r="C2507" s="41" t="s">
        <v>63</v>
      </c>
      <c r="D2507" s="99" t="s">
        <v>68</v>
      </c>
      <c r="E2507" s="9" t="s">
        <v>67</v>
      </c>
      <c r="F2507" s="9">
        <v>492</v>
      </c>
      <c r="G2507" s="9"/>
      <c r="H2507" s="327">
        <v>40759</v>
      </c>
      <c r="I2507" s="9"/>
      <c r="J2507" s="9" t="s">
        <v>1198</v>
      </c>
      <c r="K2507" s="9" t="s">
        <v>1202</v>
      </c>
      <c r="L2507" s="327">
        <v>40361</v>
      </c>
      <c r="M2507" s="327">
        <v>40389</v>
      </c>
      <c r="N2507" s="319"/>
      <c r="O2507" s="319"/>
      <c r="P2507" s="301"/>
      <c r="Q2507" s="41" t="s">
        <v>25</v>
      </c>
      <c r="R2507"/>
      <c r="S2507"/>
      <c r="T2507" s="122">
        <v>39288</v>
      </c>
      <c r="U2507" s="111">
        <v>18.600000000000001</v>
      </c>
      <c r="V2507" s="203">
        <f t="shared" si="40"/>
        <v>2.717163486089812E-2</v>
      </c>
      <c r="W2507" s="139">
        <v>0</v>
      </c>
      <c r="X2507" s="41" t="s">
        <v>25</v>
      </c>
      <c r="Y2507" s="95"/>
      <c r="Z2507" s="16" t="s">
        <v>419</v>
      </c>
      <c r="AA2507" s="124">
        <v>2005</v>
      </c>
      <c r="AB2507" s="20">
        <v>18.100000000000001</v>
      </c>
      <c r="AD2507" s="124">
        <v>2008</v>
      </c>
      <c r="AG2507" s="7" t="s">
        <v>25</v>
      </c>
    </row>
    <row r="2508" spans="1:34" x14ac:dyDescent="0.2">
      <c r="A2508" s="2" t="s">
        <v>99</v>
      </c>
      <c r="B2508" s="95">
        <v>4</v>
      </c>
      <c r="C2508" s="41" t="s">
        <v>63</v>
      </c>
      <c r="D2508" s="99" t="s">
        <v>68</v>
      </c>
      <c r="E2508" s="9" t="s">
        <v>67</v>
      </c>
      <c r="F2508" s="9">
        <v>493</v>
      </c>
      <c r="G2508" s="9"/>
      <c r="H2508" s="327">
        <v>40759</v>
      </c>
      <c r="I2508" s="9">
        <v>28.5</v>
      </c>
      <c r="J2508" s="9"/>
      <c r="K2508" s="9" t="s">
        <v>1294</v>
      </c>
      <c r="L2508" s="327">
        <v>40361</v>
      </c>
      <c r="M2508" s="327">
        <v>40389</v>
      </c>
      <c r="N2508" s="319"/>
      <c r="O2508" s="319"/>
      <c r="P2508" s="301" t="s">
        <v>1145</v>
      </c>
      <c r="Q2508" s="41" t="s">
        <v>1180</v>
      </c>
      <c r="R2508" s="80">
        <v>27.7</v>
      </c>
      <c r="S2508" s="80" t="s">
        <v>1181</v>
      </c>
      <c r="T2508" s="122">
        <v>39288</v>
      </c>
      <c r="U2508" s="111">
        <v>25.7</v>
      </c>
      <c r="V2508" s="203">
        <f t="shared" si="40"/>
        <v>5.1874763294238062E-2</v>
      </c>
      <c r="W2508" s="139">
        <v>1</v>
      </c>
      <c r="X2508" s="41"/>
      <c r="Y2508" s="95"/>
      <c r="Z2508" s="16" t="s">
        <v>420</v>
      </c>
      <c r="AA2508" s="124">
        <v>2005</v>
      </c>
      <c r="AB2508" s="20">
        <v>21.6</v>
      </c>
      <c r="AD2508" s="124">
        <v>2008</v>
      </c>
      <c r="AE2508" s="20">
        <v>23.1</v>
      </c>
      <c r="AF2508" s="20">
        <v>23.1</v>
      </c>
      <c r="AH2508" s="14" t="s">
        <v>45</v>
      </c>
    </row>
    <row r="2509" spans="1:34" x14ac:dyDescent="0.2">
      <c r="A2509" s="2" t="s">
        <v>99</v>
      </c>
      <c r="B2509" s="95">
        <v>4</v>
      </c>
      <c r="C2509" s="41" t="s">
        <v>63</v>
      </c>
      <c r="D2509" s="99" t="s">
        <v>68</v>
      </c>
      <c r="E2509" s="9" t="s">
        <v>67</v>
      </c>
      <c r="F2509" s="9">
        <v>494</v>
      </c>
      <c r="G2509" s="9"/>
      <c r="H2509" s="327">
        <v>40759</v>
      </c>
      <c r="I2509" s="9">
        <v>12.4</v>
      </c>
      <c r="J2509" s="9"/>
      <c r="K2509" s="9" t="s">
        <v>1295</v>
      </c>
      <c r="L2509" s="327">
        <v>40361</v>
      </c>
      <c r="M2509" s="327">
        <v>40389</v>
      </c>
      <c r="N2509" s="319"/>
      <c r="O2509" s="319"/>
      <c r="P2509" s="301" t="s">
        <v>1145</v>
      </c>
      <c r="Q2509" s="41" t="s">
        <v>1175</v>
      </c>
      <c r="R2509" s="80">
        <v>12.3</v>
      </c>
      <c r="S2509" s="80" t="s">
        <v>1181</v>
      </c>
      <c r="T2509" s="122">
        <v>39288</v>
      </c>
      <c r="U2509" s="111">
        <v>12.4</v>
      </c>
      <c r="V2509" s="203">
        <f t="shared" si="40"/>
        <v>1.2076282160399167E-2</v>
      </c>
      <c r="W2509" s="139">
        <v>1</v>
      </c>
      <c r="X2509" s="41"/>
      <c r="Y2509" s="95"/>
      <c r="Z2509" s="16" t="s">
        <v>421</v>
      </c>
      <c r="AA2509" s="124">
        <v>2005</v>
      </c>
      <c r="AB2509" s="20">
        <v>12.2</v>
      </c>
      <c r="AD2509" s="124">
        <v>2008</v>
      </c>
      <c r="AE2509" s="20">
        <v>11.6</v>
      </c>
      <c r="AF2509" s="20">
        <v>11.6</v>
      </c>
      <c r="AH2509" s="14" t="s">
        <v>45</v>
      </c>
    </row>
    <row r="2510" spans="1:34" x14ac:dyDescent="0.2">
      <c r="A2510" s="2" t="s">
        <v>99</v>
      </c>
      <c r="B2510" s="95">
        <v>4</v>
      </c>
      <c r="C2510" s="41" t="s">
        <v>63</v>
      </c>
      <c r="D2510" s="99" t="s">
        <v>68</v>
      </c>
      <c r="E2510" s="9" t="s">
        <v>28</v>
      </c>
      <c r="F2510" s="9">
        <v>496</v>
      </c>
      <c r="G2510" s="9"/>
      <c r="H2510" s="327">
        <v>40759</v>
      </c>
      <c r="I2510" s="9">
        <v>12.9</v>
      </c>
      <c r="J2510" s="9"/>
      <c r="K2510" s="9"/>
      <c r="L2510" s="327">
        <v>40361</v>
      </c>
      <c r="M2510" s="327">
        <v>40389</v>
      </c>
      <c r="N2510" s="319"/>
      <c r="O2510" s="319"/>
      <c r="P2510" s="301">
        <v>12.6</v>
      </c>
      <c r="Q2510" s="41"/>
      <c r="R2510">
        <v>12.8</v>
      </c>
      <c r="S2510"/>
      <c r="T2510" s="122">
        <v>39288</v>
      </c>
      <c r="U2510" s="111">
        <v>12</v>
      </c>
      <c r="V2510" s="203">
        <f t="shared" si="40"/>
        <v>1.1309733552923255E-2</v>
      </c>
      <c r="W2510" s="139">
        <v>1</v>
      </c>
      <c r="X2510" s="41"/>
      <c r="Y2510" s="95"/>
      <c r="Z2510" s="16"/>
      <c r="AA2510" s="124">
        <v>2005</v>
      </c>
      <c r="AB2510" s="20">
        <v>10.1</v>
      </c>
      <c r="AD2510" s="124">
        <v>2008</v>
      </c>
      <c r="AE2510" s="20">
        <v>11.1</v>
      </c>
      <c r="AF2510" s="20">
        <v>11.1</v>
      </c>
    </row>
    <row r="2511" spans="1:34" x14ac:dyDescent="0.2">
      <c r="A2511" s="2" t="s">
        <v>99</v>
      </c>
      <c r="B2511" s="95">
        <v>4</v>
      </c>
      <c r="C2511" s="41" t="s">
        <v>63</v>
      </c>
      <c r="D2511" s="99" t="s">
        <v>68</v>
      </c>
      <c r="E2511" s="9" t="s">
        <v>60</v>
      </c>
      <c r="F2511" s="9">
        <v>497</v>
      </c>
      <c r="G2511" s="9"/>
      <c r="H2511" s="327">
        <v>40759</v>
      </c>
      <c r="I2511" s="9">
        <v>20</v>
      </c>
      <c r="J2511" s="9"/>
      <c r="K2511" s="9"/>
      <c r="L2511" s="327">
        <v>40361</v>
      </c>
      <c r="M2511" s="327">
        <v>40389</v>
      </c>
      <c r="N2511" s="319"/>
      <c r="O2511" s="319"/>
      <c r="P2511" s="301">
        <v>19.600000000000001</v>
      </c>
      <c r="Q2511" s="41"/>
      <c r="R2511">
        <v>19.7</v>
      </c>
      <c r="S2511"/>
      <c r="T2511" s="122">
        <v>39352</v>
      </c>
      <c r="U2511" s="111">
        <v>18.8</v>
      </c>
      <c r="V2511" s="203">
        <f t="shared" si="40"/>
        <v>2.7759112687119416E-2</v>
      </c>
      <c r="W2511" s="139">
        <v>1</v>
      </c>
      <c r="X2511" s="41"/>
      <c r="Y2511" s="95">
        <v>3</v>
      </c>
      <c r="Z2511" s="16" t="s">
        <v>757</v>
      </c>
      <c r="AA2511" s="124">
        <v>2005</v>
      </c>
      <c r="AB2511" s="20">
        <v>16</v>
      </c>
      <c r="AD2511" s="124">
        <v>2008</v>
      </c>
      <c r="AE2511" s="20">
        <v>17.100000000000001</v>
      </c>
      <c r="AF2511" s="20">
        <v>17.7</v>
      </c>
    </row>
    <row r="2512" spans="1:34" x14ac:dyDescent="0.2">
      <c r="A2512" s="2" t="s">
        <v>99</v>
      </c>
      <c r="B2512" s="95">
        <v>4</v>
      </c>
      <c r="C2512" s="41" t="s">
        <v>63</v>
      </c>
      <c r="D2512" s="99" t="s">
        <v>68</v>
      </c>
      <c r="E2512" s="9" t="s">
        <v>60</v>
      </c>
      <c r="F2512" s="9">
        <v>498</v>
      </c>
      <c r="G2512" s="9"/>
      <c r="H2512" s="327">
        <v>40759</v>
      </c>
      <c r="I2512" s="9">
        <v>12.8</v>
      </c>
      <c r="J2512" s="9"/>
      <c r="K2512" s="9"/>
      <c r="L2512" s="327">
        <v>40361</v>
      </c>
      <c r="M2512" s="327">
        <v>40389</v>
      </c>
      <c r="N2512" s="319"/>
      <c r="O2512" s="319"/>
      <c r="P2512" s="301">
        <v>12.8</v>
      </c>
      <c r="Q2512" s="41"/>
      <c r="R2512">
        <v>12.7</v>
      </c>
      <c r="S2512"/>
      <c r="T2512" s="122">
        <v>39288</v>
      </c>
      <c r="U2512" s="111">
        <v>12.5</v>
      </c>
      <c r="V2512" s="203">
        <f t="shared" si="40"/>
        <v>1.2271846303085129E-2</v>
      </c>
      <c r="W2512" s="139">
        <v>1</v>
      </c>
      <c r="X2512" s="41"/>
      <c r="Y2512" s="95">
        <v>2</v>
      </c>
      <c r="Z2512" s="16"/>
      <c r="AA2512" s="124">
        <v>2005</v>
      </c>
      <c r="AB2512" s="20">
        <v>11.9</v>
      </c>
      <c r="AD2512" s="124">
        <v>2008</v>
      </c>
      <c r="AE2512" s="20">
        <v>12.9</v>
      </c>
      <c r="AF2512" s="20">
        <v>12.2</v>
      </c>
    </row>
    <row r="2513" spans="1:34" x14ac:dyDescent="0.2">
      <c r="A2513" s="2" t="s">
        <v>99</v>
      </c>
      <c r="B2513" s="95">
        <v>4</v>
      </c>
      <c r="C2513" s="41" t="s">
        <v>63</v>
      </c>
      <c r="D2513" s="99" t="s">
        <v>68</v>
      </c>
      <c r="E2513" s="9" t="s">
        <v>67</v>
      </c>
      <c r="F2513" s="9">
        <v>499</v>
      </c>
      <c r="G2513" s="9"/>
      <c r="H2513" s="327">
        <v>40759</v>
      </c>
      <c r="I2513" s="9">
        <v>19.7</v>
      </c>
      <c r="J2513" s="9"/>
      <c r="K2513" s="9"/>
      <c r="L2513" s="327">
        <v>40361</v>
      </c>
      <c r="M2513" s="327">
        <v>40389</v>
      </c>
      <c r="N2513" s="319"/>
      <c r="O2513" s="319"/>
      <c r="P2513" s="301">
        <v>19.600000000000001</v>
      </c>
      <c r="Q2513" s="41"/>
      <c r="R2513">
        <v>14.5</v>
      </c>
      <c r="S2513"/>
      <c r="T2513" s="122">
        <v>39288</v>
      </c>
      <c r="U2513" s="111">
        <v>18.899999999999999</v>
      </c>
      <c r="V2513" s="203">
        <f t="shared" si="40"/>
        <v>2.8055207794720247E-2</v>
      </c>
      <c r="W2513" s="139">
        <v>1</v>
      </c>
      <c r="X2513" s="41"/>
      <c r="Y2513" s="95"/>
      <c r="Z2513" s="16"/>
      <c r="AA2513" s="124">
        <v>2005</v>
      </c>
      <c r="AB2513" s="20">
        <v>16.5</v>
      </c>
      <c r="AD2513" s="124">
        <v>2008</v>
      </c>
      <c r="AE2513" s="20">
        <v>18.8</v>
      </c>
      <c r="AF2513" s="20">
        <v>17.8</v>
      </c>
    </row>
    <row r="2514" spans="1:34" x14ac:dyDescent="0.2">
      <c r="A2514" s="41" t="s">
        <v>99</v>
      </c>
      <c r="B2514" s="95">
        <v>4</v>
      </c>
      <c r="C2514" s="41" t="s">
        <v>63</v>
      </c>
      <c r="D2514" s="99" t="s">
        <v>68</v>
      </c>
      <c r="E2514" s="9" t="s">
        <v>22</v>
      </c>
      <c r="F2514" s="9">
        <v>901</v>
      </c>
      <c r="G2514" s="9"/>
      <c r="H2514" s="327">
        <v>40759</v>
      </c>
      <c r="I2514" s="9">
        <v>14</v>
      </c>
      <c r="J2514" s="9"/>
      <c r="K2514" s="9"/>
      <c r="L2514" s="327">
        <v>40361</v>
      </c>
      <c r="M2514" s="327">
        <v>40389</v>
      </c>
      <c r="N2514" s="319"/>
      <c r="O2514" s="319"/>
      <c r="P2514" s="301">
        <v>13.4</v>
      </c>
      <c r="Q2514" s="41"/>
      <c r="R2514">
        <v>13.5</v>
      </c>
      <c r="S2514"/>
      <c r="T2514" s="122">
        <v>39288</v>
      </c>
      <c r="U2514" s="111">
        <v>12.7</v>
      </c>
      <c r="V2514" s="203">
        <f t="shared" si="40"/>
        <v>1.2667686977437443E-2</v>
      </c>
      <c r="W2514" s="139">
        <v>1</v>
      </c>
      <c r="X2514" s="41"/>
      <c r="Y2514" s="95"/>
      <c r="Z2514" s="16"/>
      <c r="AA2514" s="124">
        <v>2005</v>
      </c>
      <c r="AB2514" s="20">
        <v>10.4</v>
      </c>
      <c r="AD2514" s="124">
        <v>2008</v>
      </c>
      <c r="AE2514" s="20">
        <v>11.7</v>
      </c>
      <c r="AF2514" s="20">
        <v>11.9</v>
      </c>
    </row>
    <row r="2515" spans="1:34" x14ac:dyDescent="0.2">
      <c r="A2515" s="41" t="s">
        <v>99</v>
      </c>
      <c r="B2515" s="95">
        <v>4</v>
      </c>
      <c r="C2515" s="41" t="s">
        <v>63</v>
      </c>
      <c r="D2515" s="99" t="s">
        <v>68</v>
      </c>
      <c r="E2515" s="9" t="s">
        <v>67</v>
      </c>
      <c r="F2515" s="9">
        <v>902</v>
      </c>
      <c r="G2515" s="9"/>
      <c r="H2515" s="327">
        <v>40759</v>
      </c>
      <c r="I2515" s="9">
        <v>19.2</v>
      </c>
      <c r="J2515" s="9"/>
      <c r="K2515" s="9"/>
      <c r="L2515" s="327">
        <v>40361</v>
      </c>
      <c r="M2515" s="327">
        <v>40389</v>
      </c>
      <c r="N2515" s="319"/>
      <c r="O2515" s="319"/>
      <c r="P2515" s="301">
        <v>18.8</v>
      </c>
      <c r="Q2515" s="41"/>
      <c r="R2515">
        <v>18.899999999999999</v>
      </c>
      <c r="S2515"/>
      <c r="T2515" s="122">
        <v>39288</v>
      </c>
      <c r="U2515" s="111">
        <v>18.3</v>
      </c>
      <c r="V2515" s="203">
        <f t="shared" si="40"/>
        <v>2.6302199094017147E-2</v>
      </c>
      <c r="W2515" s="139">
        <v>1</v>
      </c>
      <c r="X2515" s="41"/>
      <c r="Y2515" s="95"/>
      <c r="Z2515" s="16"/>
      <c r="AA2515" s="124">
        <v>2005</v>
      </c>
      <c r="AB2515" s="20">
        <v>15.7</v>
      </c>
      <c r="AD2515" s="124">
        <v>2008</v>
      </c>
      <c r="AE2515" s="20">
        <v>17.2</v>
      </c>
      <c r="AF2515" s="20">
        <v>17.399999999999999</v>
      </c>
    </row>
    <row r="2516" spans="1:34" x14ac:dyDescent="0.2">
      <c r="A2516" s="41" t="s">
        <v>99</v>
      </c>
      <c r="B2516" s="95">
        <v>4</v>
      </c>
      <c r="C2516" s="41" t="s">
        <v>63</v>
      </c>
      <c r="D2516" s="99" t="s">
        <v>68</v>
      </c>
      <c r="E2516" s="9" t="s">
        <v>67</v>
      </c>
      <c r="F2516" s="9">
        <v>903</v>
      </c>
      <c r="G2516" s="9"/>
      <c r="H2516" s="327">
        <v>40759</v>
      </c>
      <c r="I2516" s="9">
        <v>25.1</v>
      </c>
      <c r="J2516" s="9"/>
      <c r="K2516" s="9"/>
      <c r="L2516" s="327">
        <v>40361</v>
      </c>
      <c r="M2516" s="327">
        <v>40389</v>
      </c>
      <c r="N2516" s="319"/>
      <c r="O2516" s="319"/>
      <c r="P2516" s="301">
        <v>24.4</v>
      </c>
      <c r="Q2516" s="41"/>
      <c r="R2516">
        <v>24.6</v>
      </c>
      <c r="S2516"/>
      <c r="T2516" s="122">
        <v>39288</v>
      </c>
      <c r="U2516" s="111">
        <v>23.1</v>
      </c>
      <c r="V2516" s="203">
        <f t="shared" si="40"/>
        <v>4.1909631397051235E-2</v>
      </c>
      <c r="W2516" s="139">
        <v>1</v>
      </c>
      <c r="X2516" s="41"/>
      <c r="Y2516" s="95"/>
      <c r="Z2516" s="16" t="s">
        <v>423</v>
      </c>
      <c r="AA2516" s="124">
        <v>2005</v>
      </c>
      <c r="AB2516" s="20">
        <v>20.100000000000001</v>
      </c>
      <c r="AD2516" s="124">
        <v>2008</v>
      </c>
      <c r="AE2516" s="20">
        <v>21.9</v>
      </c>
      <c r="AF2516" s="20">
        <v>21.8</v>
      </c>
    </row>
    <row r="2517" spans="1:34" x14ac:dyDescent="0.2">
      <c r="A2517" s="41" t="s">
        <v>99</v>
      </c>
      <c r="B2517" s="95">
        <v>4</v>
      </c>
      <c r="C2517" s="41" t="s">
        <v>63</v>
      </c>
      <c r="D2517" s="99" t="s">
        <v>68</v>
      </c>
      <c r="E2517" s="9" t="s">
        <v>21</v>
      </c>
      <c r="F2517" s="9">
        <v>904</v>
      </c>
      <c r="G2517" s="9"/>
      <c r="H2517" s="327">
        <v>40759</v>
      </c>
      <c r="I2517" s="9">
        <v>24.7</v>
      </c>
      <c r="J2517" s="9"/>
      <c r="K2517" s="9"/>
      <c r="L2517" s="327">
        <v>40361</v>
      </c>
      <c r="M2517" s="327">
        <v>40389</v>
      </c>
      <c r="N2517" s="319"/>
      <c r="O2517" s="319"/>
      <c r="P2517" s="301">
        <v>24.1</v>
      </c>
      <c r="Q2517" s="41"/>
      <c r="R2517">
        <v>23.9</v>
      </c>
      <c r="S2517"/>
      <c r="T2517" s="122">
        <v>39288</v>
      </c>
      <c r="U2517" s="111">
        <v>22.5</v>
      </c>
      <c r="V2517" s="203">
        <f t="shared" si="40"/>
        <v>3.9760782021995816E-2</v>
      </c>
      <c r="W2517" s="139">
        <v>1</v>
      </c>
      <c r="X2517" s="41"/>
      <c r="Y2517" s="95"/>
      <c r="Z2517" s="16"/>
      <c r="AA2517" s="124">
        <v>2005</v>
      </c>
      <c r="AB2517" s="20">
        <v>18.8</v>
      </c>
      <c r="AD2517" s="124">
        <v>2008</v>
      </c>
      <c r="AE2517" s="20">
        <v>21.2</v>
      </c>
      <c r="AF2517" s="20">
        <v>21.2</v>
      </c>
    </row>
    <row r="2518" spans="1:34" x14ac:dyDescent="0.2">
      <c r="A2518" s="41" t="s">
        <v>99</v>
      </c>
      <c r="B2518" s="95">
        <v>4</v>
      </c>
      <c r="C2518" s="41" t="s">
        <v>63</v>
      </c>
      <c r="D2518" s="99" t="s">
        <v>68</v>
      </c>
      <c r="E2518" s="9" t="s">
        <v>21</v>
      </c>
      <c r="F2518" s="9">
        <v>905</v>
      </c>
      <c r="G2518" s="9"/>
      <c r="H2518" s="327">
        <v>40759</v>
      </c>
      <c r="I2518" s="9"/>
      <c r="J2518" s="9" t="s">
        <v>1198</v>
      </c>
      <c r="K2518" s="9" t="s">
        <v>1202</v>
      </c>
      <c r="L2518" s="327">
        <v>40361</v>
      </c>
      <c r="M2518" s="327">
        <v>40389</v>
      </c>
      <c r="N2518" s="319"/>
      <c r="O2518" s="319"/>
      <c r="P2518" s="301" t="s">
        <v>1145</v>
      </c>
      <c r="Q2518" s="41" t="s">
        <v>250</v>
      </c>
      <c r="R2518" t="s">
        <v>1145</v>
      </c>
      <c r="S2518"/>
      <c r="T2518" s="122">
        <v>39288</v>
      </c>
      <c r="U2518" s="111">
        <v>11.4</v>
      </c>
      <c r="V2518" s="203">
        <f t="shared" si="40"/>
        <v>1.0207034531513238E-2</v>
      </c>
      <c r="W2518" s="139">
        <v>0</v>
      </c>
      <c r="X2518" s="41" t="s">
        <v>250</v>
      </c>
      <c r="Y2518" s="95"/>
      <c r="Z2518" s="16"/>
      <c r="AA2518" s="124">
        <v>2005</v>
      </c>
      <c r="AB2518" s="20">
        <v>11.1</v>
      </c>
      <c r="AD2518" s="124">
        <v>2008</v>
      </c>
      <c r="AE2518" s="20">
        <v>11.3</v>
      </c>
      <c r="AF2518" s="20">
        <v>11.4</v>
      </c>
    </row>
    <row r="2519" spans="1:34" x14ac:dyDescent="0.2">
      <c r="A2519" s="41" t="s">
        <v>99</v>
      </c>
      <c r="B2519" s="95">
        <v>4</v>
      </c>
      <c r="C2519" s="41" t="s">
        <v>63</v>
      </c>
      <c r="D2519" s="99" t="s">
        <v>68</v>
      </c>
      <c r="E2519" s="9" t="s">
        <v>69</v>
      </c>
      <c r="F2519" s="9">
        <v>906</v>
      </c>
      <c r="G2519" s="9"/>
      <c r="H2519" s="327">
        <v>40759</v>
      </c>
      <c r="I2519" s="9"/>
      <c r="J2519" s="100" t="s">
        <v>1198</v>
      </c>
      <c r="K2519" s="100" t="s">
        <v>1239</v>
      </c>
      <c r="L2519" s="327">
        <v>40361</v>
      </c>
      <c r="M2519" s="327">
        <v>40389</v>
      </c>
      <c r="N2519" s="319"/>
      <c r="O2519" s="319"/>
      <c r="P2519" s="301" t="s">
        <v>1145</v>
      </c>
      <c r="Q2519" s="41" t="s">
        <v>694</v>
      </c>
      <c r="R2519" t="s">
        <v>1145</v>
      </c>
      <c r="S2519"/>
      <c r="T2519" s="122"/>
      <c r="U2519" s="111"/>
      <c r="V2519" s="203">
        <f t="shared" si="40"/>
        <v>0</v>
      </c>
      <c r="W2519" s="139">
        <v>0</v>
      </c>
      <c r="X2519" s="41" t="s">
        <v>694</v>
      </c>
      <c r="Y2519" s="9"/>
      <c r="Z2519" s="16" t="s">
        <v>447</v>
      </c>
      <c r="AA2519" s="124">
        <v>2005</v>
      </c>
      <c r="AB2519" s="20">
        <v>10.4</v>
      </c>
      <c r="AD2519" s="124">
        <v>2008</v>
      </c>
      <c r="AE2519" s="10"/>
      <c r="AF2519" s="10"/>
      <c r="AG2519" s="9"/>
      <c r="AH2519" s="16"/>
    </row>
    <row r="2520" spans="1:34" x14ac:dyDescent="0.2">
      <c r="A2520" s="41" t="s">
        <v>99</v>
      </c>
      <c r="B2520" s="95">
        <v>4</v>
      </c>
      <c r="C2520" s="41" t="s">
        <v>63</v>
      </c>
      <c r="D2520" s="99" t="s">
        <v>68</v>
      </c>
      <c r="E2520" s="9" t="s">
        <v>22</v>
      </c>
      <c r="F2520" s="9">
        <v>907</v>
      </c>
      <c r="G2520" s="9"/>
      <c r="H2520" s="327">
        <v>40759</v>
      </c>
      <c r="I2520" s="9">
        <v>14.1</v>
      </c>
      <c r="J2520" s="9"/>
      <c r="K2520" s="9"/>
      <c r="L2520" s="327">
        <v>40361</v>
      </c>
      <c r="M2520" s="327">
        <v>40389</v>
      </c>
      <c r="N2520" s="319"/>
      <c r="O2520" s="319"/>
      <c r="P2520" s="301">
        <v>13.8</v>
      </c>
      <c r="Q2520" s="41"/>
      <c r="R2520">
        <v>13.7</v>
      </c>
      <c r="S2520"/>
      <c r="T2520" s="122">
        <v>39288</v>
      </c>
      <c r="U2520" s="111">
        <v>13</v>
      </c>
      <c r="V2520" s="203">
        <f t="shared" si="40"/>
        <v>1.3273228961416876E-2</v>
      </c>
      <c r="W2520" s="139">
        <v>1</v>
      </c>
      <c r="X2520" s="41"/>
      <c r="Y2520" s="95"/>
      <c r="Z2520" s="16" t="s">
        <v>758</v>
      </c>
      <c r="AA2520" s="124">
        <v>2005</v>
      </c>
      <c r="AB2520" s="20">
        <v>11.7</v>
      </c>
      <c r="AD2520" s="124">
        <v>2008</v>
      </c>
      <c r="AE2520" s="20">
        <v>12.9</v>
      </c>
      <c r="AF2520" s="20">
        <v>12.3</v>
      </c>
    </row>
    <row r="2521" spans="1:34" x14ac:dyDescent="0.2">
      <c r="A2521" s="41" t="s">
        <v>99</v>
      </c>
      <c r="B2521" s="95">
        <v>4</v>
      </c>
      <c r="C2521" s="41" t="s">
        <v>63</v>
      </c>
      <c r="D2521" s="99" t="s">
        <v>68</v>
      </c>
      <c r="E2521" s="9" t="s">
        <v>22</v>
      </c>
      <c r="F2521" s="9">
        <v>908</v>
      </c>
      <c r="G2521" s="9"/>
      <c r="H2521" s="327">
        <v>40759</v>
      </c>
      <c r="I2521" s="9"/>
      <c r="J2521" s="9"/>
      <c r="K2521" s="100" t="s">
        <v>1199</v>
      </c>
      <c r="L2521" s="327">
        <v>40361</v>
      </c>
      <c r="M2521" s="327">
        <v>40389</v>
      </c>
      <c r="N2521" s="319"/>
      <c r="O2521" s="319"/>
      <c r="P2521" s="301" t="s">
        <v>1145</v>
      </c>
      <c r="Q2521" s="41" t="s">
        <v>694</v>
      </c>
      <c r="R2521" t="s">
        <v>1145</v>
      </c>
      <c r="S2521"/>
      <c r="T2521" s="122"/>
      <c r="U2521" s="111"/>
      <c r="V2521" s="203">
        <f t="shared" ref="V2521:V2583" si="41" xml:space="preserve"> PI()*(U2521/2)^2/10000</f>
        <v>0</v>
      </c>
      <c r="W2521" s="139">
        <v>0</v>
      </c>
      <c r="X2521" s="41" t="s">
        <v>694</v>
      </c>
      <c r="Y2521" s="9"/>
      <c r="Z2521" s="16" t="s">
        <v>447</v>
      </c>
      <c r="AA2521" s="124">
        <v>2005</v>
      </c>
      <c r="AB2521" s="20">
        <v>10</v>
      </c>
      <c r="AC2521" s="14" t="s">
        <v>25</v>
      </c>
      <c r="AD2521" s="124">
        <v>2008</v>
      </c>
      <c r="AG2521" s="7" t="s">
        <v>25</v>
      </c>
    </row>
    <row r="2522" spans="1:34" x14ac:dyDescent="0.2">
      <c r="A2522" s="41" t="s">
        <v>99</v>
      </c>
      <c r="B2522" s="95">
        <v>4</v>
      </c>
      <c r="C2522" s="41" t="s">
        <v>63</v>
      </c>
      <c r="D2522" s="99" t="s">
        <v>68</v>
      </c>
      <c r="E2522" s="9" t="s">
        <v>67</v>
      </c>
      <c r="F2522" s="9">
        <v>909</v>
      </c>
      <c r="G2522" s="9"/>
      <c r="H2522" s="327">
        <v>40759</v>
      </c>
      <c r="I2522" s="9"/>
      <c r="J2522" s="9"/>
      <c r="K2522" s="100" t="s">
        <v>1199</v>
      </c>
      <c r="L2522" s="327">
        <v>40361</v>
      </c>
      <c r="M2522" s="327">
        <v>40389</v>
      </c>
      <c r="N2522" s="319"/>
      <c r="O2522" s="319"/>
      <c r="P2522" s="301" t="s">
        <v>1145</v>
      </c>
      <c r="Q2522" s="41" t="s">
        <v>259</v>
      </c>
      <c r="R2522" t="s">
        <v>1145</v>
      </c>
      <c r="S2522"/>
      <c r="T2522" s="122">
        <v>39288</v>
      </c>
      <c r="U2522" s="111">
        <v>13.7</v>
      </c>
      <c r="V2522" s="203">
        <f t="shared" si="41"/>
        <v>1.4741138128806704E-2</v>
      </c>
      <c r="W2522" s="139">
        <v>0</v>
      </c>
      <c r="X2522" s="41" t="s">
        <v>259</v>
      </c>
      <c r="Y2522" s="95"/>
      <c r="Z2522" s="16"/>
      <c r="AA2522" s="124">
        <v>2005</v>
      </c>
      <c r="AB2522" s="20">
        <v>13.8</v>
      </c>
      <c r="AD2522" s="124">
        <v>2008</v>
      </c>
      <c r="AE2522" s="20">
        <v>13.9</v>
      </c>
      <c r="AF2522" s="20">
        <v>13.9</v>
      </c>
    </row>
    <row r="2523" spans="1:34" x14ac:dyDescent="0.2">
      <c r="A2523" s="41" t="s">
        <v>99</v>
      </c>
      <c r="B2523" s="95">
        <v>4</v>
      </c>
      <c r="C2523" s="41" t="s">
        <v>63</v>
      </c>
      <c r="D2523" s="99" t="s">
        <v>68</v>
      </c>
      <c r="E2523" s="9" t="s">
        <v>22</v>
      </c>
      <c r="F2523" s="9">
        <v>910</v>
      </c>
      <c r="G2523" s="9"/>
      <c r="H2523" s="327">
        <v>40759</v>
      </c>
      <c r="I2523" s="9">
        <v>24.5</v>
      </c>
      <c r="J2523" s="9"/>
      <c r="K2523" s="9"/>
      <c r="L2523" s="327">
        <v>40361</v>
      </c>
      <c r="M2523" s="327">
        <v>40389</v>
      </c>
      <c r="N2523" s="319"/>
      <c r="O2523" s="319"/>
      <c r="P2523" s="301">
        <v>23.9</v>
      </c>
      <c r="Q2523" s="41"/>
      <c r="R2523">
        <v>23.7</v>
      </c>
      <c r="S2523"/>
      <c r="T2523" s="122">
        <v>39288</v>
      </c>
      <c r="U2523" s="111">
        <v>22.9</v>
      </c>
      <c r="V2523" s="203">
        <f t="shared" si="41"/>
        <v>4.1187065086725587E-2</v>
      </c>
      <c r="W2523" s="139">
        <v>1</v>
      </c>
      <c r="X2523" s="41"/>
      <c r="Y2523" s="95"/>
      <c r="Z2523" s="16"/>
      <c r="AA2523" s="124">
        <v>2005</v>
      </c>
      <c r="AB2523" s="20">
        <v>19.100000000000001</v>
      </c>
      <c r="AD2523" s="124">
        <v>2008</v>
      </c>
      <c r="AE2523" s="20">
        <v>20.399999999999999</v>
      </c>
      <c r="AF2523" s="20">
        <v>21</v>
      </c>
    </row>
    <row r="2524" spans="1:34" x14ac:dyDescent="0.2">
      <c r="A2524" s="41" t="s">
        <v>99</v>
      </c>
      <c r="B2524" s="95">
        <v>4</v>
      </c>
      <c r="C2524" s="41"/>
      <c r="D2524" s="99" t="s">
        <v>68</v>
      </c>
      <c r="E2524" s="9" t="s">
        <v>22</v>
      </c>
      <c r="F2524" s="9">
        <v>1162</v>
      </c>
      <c r="G2524" s="9"/>
      <c r="H2524" s="327">
        <v>40759</v>
      </c>
      <c r="I2524" s="9">
        <v>10.199999999999999</v>
      </c>
      <c r="J2524" s="9"/>
      <c r="K2524" s="9"/>
      <c r="L2524" s="327">
        <v>40361</v>
      </c>
      <c r="M2524" s="327">
        <v>40389</v>
      </c>
      <c r="N2524" s="319"/>
      <c r="O2524" s="319"/>
      <c r="P2524" s="301">
        <v>10.1</v>
      </c>
      <c r="Q2524" s="41"/>
      <c r="R2524">
        <v>10.199999999999999</v>
      </c>
      <c r="S2524"/>
      <c r="T2524" s="122">
        <v>39288</v>
      </c>
      <c r="U2524" s="111">
        <v>10.1</v>
      </c>
      <c r="V2524" s="203">
        <f t="shared" si="41"/>
        <v>8.0118466648173691E-3</v>
      </c>
      <c r="W2524" s="139">
        <v>1</v>
      </c>
      <c r="X2524" s="41"/>
      <c r="Y2524" s="95"/>
      <c r="Z2524" s="16" t="s">
        <v>336</v>
      </c>
    </row>
    <row r="2525" spans="1:34" x14ac:dyDescent="0.2">
      <c r="A2525" s="2" t="s">
        <v>99</v>
      </c>
      <c r="B2525" s="95">
        <v>4</v>
      </c>
      <c r="C2525" s="41" t="s">
        <v>63</v>
      </c>
      <c r="D2525" s="99" t="s">
        <v>68</v>
      </c>
      <c r="E2525" s="9" t="s">
        <v>67</v>
      </c>
      <c r="F2525" s="9">
        <v>8854</v>
      </c>
      <c r="G2525" s="9">
        <v>495</v>
      </c>
      <c r="H2525" s="327">
        <v>40759</v>
      </c>
      <c r="I2525" s="9">
        <v>22.5</v>
      </c>
      <c r="J2525" s="9"/>
      <c r="K2525" s="9"/>
      <c r="L2525" s="327">
        <v>40361</v>
      </c>
      <c r="M2525" s="327">
        <v>40389</v>
      </c>
      <c r="N2525" s="319"/>
      <c r="O2525" s="319"/>
      <c r="P2525" s="301">
        <v>21.6</v>
      </c>
      <c r="Q2525" s="41"/>
      <c r="R2525">
        <v>21.8</v>
      </c>
      <c r="S2525"/>
      <c r="T2525" s="122">
        <v>39288</v>
      </c>
      <c r="U2525" s="111">
        <v>20.9</v>
      </c>
      <c r="V2525" s="203">
        <f t="shared" si="41"/>
        <v>3.4306977175363934E-2</v>
      </c>
      <c r="W2525" s="139">
        <v>1</v>
      </c>
      <c r="X2525" s="41"/>
      <c r="Y2525" s="95"/>
      <c r="Z2525" s="16" t="s">
        <v>422</v>
      </c>
      <c r="AA2525" s="124">
        <v>2005</v>
      </c>
      <c r="AB2525" s="20">
        <v>16.600000000000001</v>
      </c>
      <c r="AD2525" s="124">
        <v>2008</v>
      </c>
      <c r="AE2525" s="20">
        <v>19.100000000000001</v>
      </c>
      <c r="AF2525" s="20">
        <v>19.100000000000001</v>
      </c>
    </row>
    <row r="2526" spans="1:34" x14ac:dyDescent="0.2">
      <c r="A2526" s="2" t="s">
        <v>99</v>
      </c>
      <c r="B2526" s="95">
        <v>4</v>
      </c>
      <c r="C2526" s="41" t="s">
        <v>63</v>
      </c>
      <c r="D2526" s="99" t="s">
        <v>68</v>
      </c>
      <c r="E2526" s="9" t="s">
        <v>67</v>
      </c>
      <c r="F2526" s="9">
        <v>8855</v>
      </c>
      <c r="G2526" s="9">
        <v>500</v>
      </c>
      <c r="H2526" s="327">
        <v>40759</v>
      </c>
      <c r="I2526" s="9">
        <v>16.3</v>
      </c>
      <c r="J2526" s="9"/>
      <c r="K2526" s="9"/>
      <c r="L2526" s="327">
        <v>40361</v>
      </c>
      <c r="M2526" s="327">
        <v>40389</v>
      </c>
      <c r="N2526" s="319"/>
      <c r="O2526" s="319"/>
      <c r="P2526" s="301">
        <v>15.9</v>
      </c>
      <c r="Q2526" s="41"/>
      <c r="R2526">
        <v>15.9</v>
      </c>
      <c r="S2526"/>
      <c r="T2526" s="122">
        <v>39288</v>
      </c>
      <c r="U2526" s="111">
        <v>14.7</v>
      </c>
      <c r="V2526" s="203">
        <f t="shared" si="41"/>
        <v>1.6971668912855457E-2</v>
      </c>
      <c r="W2526" s="139">
        <v>1</v>
      </c>
      <c r="X2526" s="41"/>
      <c r="Y2526" s="95"/>
      <c r="Z2526" s="16"/>
      <c r="AA2526" s="124">
        <v>2005</v>
      </c>
      <c r="AB2526" s="20">
        <v>12.2</v>
      </c>
      <c r="AD2526" s="124">
        <v>2008</v>
      </c>
      <c r="AE2526" s="20">
        <v>13.7</v>
      </c>
      <c r="AF2526" s="20">
        <v>13.6</v>
      </c>
    </row>
    <row r="2527" spans="1:34" x14ac:dyDescent="0.2">
      <c r="A2527" s="2" t="s">
        <v>99</v>
      </c>
      <c r="B2527" s="95">
        <v>4</v>
      </c>
      <c r="C2527" s="41"/>
      <c r="D2527" s="99" t="s">
        <v>1498</v>
      </c>
      <c r="E2527" s="9" t="s">
        <v>21</v>
      </c>
      <c r="F2527" s="9">
        <v>1083</v>
      </c>
      <c r="G2527" s="9"/>
      <c r="H2527" s="376" t="s">
        <v>1642</v>
      </c>
      <c r="I2527" s="9">
        <v>19</v>
      </c>
      <c r="J2527" s="9"/>
      <c r="K2527" s="100" t="s">
        <v>1641</v>
      </c>
      <c r="L2527" s="327"/>
      <c r="M2527" s="327"/>
      <c r="N2527" s="319"/>
      <c r="O2527" s="319"/>
      <c r="P2527" s="301"/>
      <c r="Q2527" s="41"/>
      <c r="R2527"/>
      <c r="S2527"/>
      <c r="T2527" s="122"/>
      <c r="U2527" s="111"/>
      <c r="V2527" s="203"/>
      <c r="W2527" s="139"/>
      <c r="X2527" s="41"/>
      <c r="Y2527" s="95"/>
      <c r="Z2527" s="16"/>
    </row>
    <row r="2528" spans="1:34" x14ac:dyDescent="0.2">
      <c r="A2528" s="2" t="s">
        <v>99</v>
      </c>
      <c r="B2528" s="95">
        <v>4</v>
      </c>
      <c r="C2528" s="41"/>
      <c r="D2528" s="99" t="s">
        <v>1498</v>
      </c>
      <c r="E2528" s="9" t="s">
        <v>21</v>
      </c>
      <c r="F2528" s="9">
        <v>1085</v>
      </c>
      <c r="G2528" s="9"/>
      <c r="H2528" s="376" t="s">
        <v>1642</v>
      </c>
      <c r="I2528" s="9">
        <v>23.1</v>
      </c>
      <c r="J2528" s="9"/>
      <c r="K2528" s="100" t="s">
        <v>1641</v>
      </c>
      <c r="L2528" s="327"/>
      <c r="M2528" s="327"/>
      <c r="N2528" s="319"/>
      <c r="O2528" s="319"/>
      <c r="P2528" s="301"/>
      <c r="Q2528" s="41"/>
      <c r="R2528"/>
      <c r="S2528"/>
      <c r="T2528" s="122"/>
      <c r="U2528" s="111"/>
      <c r="V2528" s="203"/>
      <c r="W2528" s="139"/>
      <c r="X2528" s="41"/>
      <c r="Y2528" s="95"/>
      <c r="Z2528" s="16"/>
    </row>
    <row r="2529" spans="1:40" x14ac:dyDescent="0.2">
      <c r="A2529" s="41" t="s">
        <v>99</v>
      </c>
      <c r="B2529" s="95">
        <v>5</v>
      </c>
      <c r="C2529" s="41" t="s">
        <v>24</v>
      </c>
      <c r="D2529" s="99" t="s">
        <v>246</v>
      </c>
      <c r="E2529" s="9" t="s">
        <v>29</v>
      </c>
      <c r="F2529" s="9">
        <v>566</v>
      </c>
      <c r="G2529" s="9"/>
      <c r="H2529" s="358">
        <v>40761</v>
      </c>
      <c r="I2529" s="9">
        <v>16.8</v>
      </c>
      <c r="J2529" s="9"/>
      <c r="K2529" s="9"/>
      <c r="L2529" s="327">
        <v>40361</v>
      </c>
      <c r="M2529" s="327">
        <v>40389</v>
      </c>
      <c r="N2529" s="319"/>
      <c r="O2529" s="319"/>
      <c r="P2529" s="301">
        <v>16</v>
      </c>
      <c r="Q2529" s="41"/>
      <c r="R2529">
        <v>16.2</v>
      </c>
      <c r="S2529"/>
      <c r="T2529" s="122">
        <v>39288</v>
      </c>
      <c r="U2529" s="10">
        <v>15</v>
      </c>
      <c r="V2529" s="201">
        <f t="shared" si="41"/>
        <v>1.7671458676442587E-2</v>
      </c>
      <c r="W2529" s="139">
        <v>1</v>
      </c>
      <c r="X2529" s="41"/>
      <c r="Y2529" s="9"/>
      <c r="Z2529" s="16" t="s">
        <v>802</v>
      </c>
      <c r="AA2529" s="133"/>
      <c r="AB2529" s="44"/>
      <c r="AC2529" s="43"/>
      <c r="AD2529" s="124">
        <v>2010</v>
      </c>
      <c r="AE2529" s="20">
        <v>14.4</v>
      </c>
      <c r="AH2529" s="14" t="s">
        <v>131</v>
      </c>
    </row>
    <row r="2530" spans="1:40" x14ac:dyDescent="0.2">
      <c r="A2530" s="40" t="s">
        <v>99</v>
      </c>
      <c r="B2530" s="72">
        <v>5</v>
      </c>
      <c r="C2530" s="40" t="s">
        <v>24</v>
      </c>
      <c r="D2530" s="97" t="s">
        <v>246</v>
      </c>
      <c r="E2530" s="7" t="s">
        <v>21</v>
      </c>
      <c r="F2530" s="7">
        <v>567</v>
      </c>
      <c r="H2530" s="358">
        <v>40761</v>
      </c>
      <c r="I2530" s="7">
        <v>17.3</v>
      </c>
      <c r="L2530" s="327">
        <v>40361</v>
      </c>
      <c r="M2530" s="327">
        <v>40389</v>
      </c>
      <c r="N2530" s="302"/>
      <c r="O2530" s="302"/>
      <c r="P2530" s="301">
        <v>16.899999999999999</v>
      </c>
      <c r="Q2530" s="41"/>
      <c r="R2530">
        <v>17.2</v>
      </c>
      <c r="S2530"/>
      <c r="T2530" s="120">
        <v>39288</v>
      </c>
      <c r="U2530" s="10">
        <v>17</v>
      </c>
      <c r="V2530" s="201">
        <f t="shared" si="41"/>
        <v>2.2698006922186254E-2</v>
      </c>
      <c r="W2530" s="139">
        <v>1</v>
      </c>
      <c r="X2530" s="41"/>
      <c r="Y2530" s="9"/>
      <c r="Z2530" s="16"/>
      <c r="AA2530" s="133"/>
      <c r="AB2530" s="44"/>
      <c r="AC2530" s="43"/>
      <c r="AD2530" s="124">
        <v>2010</v>
      </c>
      <c r="AE2530" s="20">
        <v>16.7</v>
      </c>
    </row>
    <row r="2531" spans="1:40" x14ac:dyDescent="0.2">
      <c r="A2531" s="41" t="s">
        <v>99</v>
      </c>
      <c r="B2531" s="95">
        <v>5</v>
      </c>
      <c r="C2531" s="41" t="s">
        <v>24</v>
      </c>
      <c r="D2531" s="99" t="s">
        <v>246</v>
      </c>
      <c r="E2531" s="9" t="s">
        <v>67</v>
      </c>
      <c r="F2531" s="9">
        <v>568</v>
      </c>
      <c r="G2531" s="9"/>
      <c r="H2531" s="358">
        <v>40761</v>
      </c>
      <c r="I2531" s="9">
        <v>13.6</v>
      </c>
      <c r="J2531" s="9"/>
      <c r="K2531" s="9"/>
      <c r="L2531" s="327">
        <v>40361</v>
      </c>
      <c r="M2531" s="327">
        <v>40389</v>
      </c>
      <c r="N2531" s="319"/>
      <c r="O2531" s="319"/>
      <c r="P2531" s="301">
        <v>13.2</v>
      </c>
      <c r="Q2531" s="41"/>
      <c r="R2531">
        <v>13.3</v>
      </c>
      <c r="S2531"/>
      <c r="T2531" s="122">
        <v>39288</v>
      </c>
      <c r="U2531" s="10">
        <v>12.6</v>
      </c>
      <c r="V2531" s="201">
        <f t="shared" si="41"/>
        <v>1.2468981242097887E-2</v>
      </c>
      <c r="W2531" s="139">
        <v>1</v>
      </c>
      <c r="X2531" s="41"/>
      <c r="Y2531" s="9"/>
      <c r="Z2531" s="16"/>
      <c r="AA2531" s="133"/>
      <c r="AB2531" s="44"/>
      <c r="AC2531" s="43"/>
      <c r="AD2531" s="124">
        <v>2010</v>
      </c>
      <c r="AE2531" s="20">
        <v>12.3</v>
      </c>
    </row>
    <row r="2532" spans="1:40" x14ac:dyDescent="0.2">
      <c r="A2532" s="41" t="s">
        <v>99</v>
      </c>
      <c r="B2532" s="95">
        <v>5</v>
      </c>
      <c r="C2532" s="41" t="s">
        <v>24</v>
      </c>
      <c r="D2532" s="99" t="s">
        <v>246</v>
      </c>
      <c r="E2532" s="9" t="s">
        <v>67</v>
      </c>
      <c r="F2532" s="9">
        <v>569</v>
      </c>
      <c r="G2532" s="9"/>
      <c r="H2532" s="358">
        <v>40761</v>
      </c>
      <c r="I2532" s="9">
        <v>23.3</v>
      </c>
      <c r="J2532" s="9"/>
      <c r="K2532" s="9" t="s">
        <v>1295</v>
      </c>
      <c r="L2532" s="327">
        <v>40361</v>
      </c>
      <c r="M2532" s="327">
        <v>40389</v>
      </c>
      <c r="N2532" s="319"/>
      <c r="O2532" s="319"/>
      <c r="P2532" s="301">
        <v>22.7</v>
      </c>
      <c r="Q2532" s="41"/>
      <c r="R2532">
        <v>22.7</v>
      </c>
      <c r="S2532"/>
      <c r="T2532" s="122">
        <v>39288</v>
      </c>
      <c r="U2532" s="10">
        <v>20.6</v>
      </c>
      <c r="V2532" s="201">
        <f t="shared" si="41"/>
        <v>3.3329156461934122E-2</v>
      </c>
      <c r="W2532" s="139">
        <v>1</v>
      </c>
      <c r="X2532" s="41"/>
      <c r="Y2532" s="9"/>
      <c r="Z2532" s="16"/>
      <c r="AA2532" s="133"/>
      <c r="AB2532" s="44"/>
      <c r="AC2532" s="43"/>
      <c r="AD2532" s="124">
        <v>2010</v>
      </c>
      <c r="AE2532" s="20">
        <v>20.399999999999999</v>
      </c>
      <c r="AH2532" s="14" t="s">
        <v>132</v>
      </c>
    </row>
    <row r="2533" spans="1:40" x14ac:dyDescent="0.2">
      <c r="A2533" s="41" t="s">
        <v>99</v>
      </c>
      <c r="B2533" s="95">
        <v>5</v>
      </c>
      <c r="C2533" s="41" t="s">
        <v>24</v>
      </c>
      <c r="D2533" s="99" t="s">
        <v>246</v>
      </c>
      <c r="E2533" s="9" t="s">
        <v>67</v>
      </c>
      <c r="F2533" s="9">
        <v>570</v>
      </c>
      <c r="G2533" s="9"/>
      <c r="H2533" s="358">
        <v>40761</v>
      </c>
      <c r="I2533" s="9">
        <v>20.6</v>
      </c>
      <c r="J2533" s="9"/>
      <c r="K2533" s="9"/>
      <c r="L2533" s="327">
        <v>40361</v>
      </c>
      <c r="M2533" s="327">
        <v>40389</v>
      </c>
      <c r="N2533" s="319"/>
      <c r="O2533" s="319"/>
      <c r="P2533" s="301">
        <v>18.5</v>
      </c>
      <c r="Q2533" s="41"/>
      <c r="R2533">
        <v>18.8</v>
      </c>
      <c r="S2533"/>
      <c r="T2533" s="122">
        <v>39288</v>
      </c>
      <c r="U2533" s="10">
        <v>17.5</v>
      </c>
      <c r="V2533" s="201">
        <f t="shared" si="41"/>
        <v>2.4052818754046853E-2</v>
      </c>
      <c r="W2533" s="139">
        <v>1</v>
      </c>
      <c r="X2533" s="41"/>
      <c r="Y2533" s="9"/>
      <c r="Z2533" s="16" t="s">
        <v>367</v>
      </c>
      <c r="AA2533" s="133"/>
      <c r="AB2533" s="44"/>
      <c r="AC2533" s="43"/>
      <c r="AD2533" s="124">
        <v>2010</v>
      </c>
      <c r="AE2533" s="20">
        <v>17.100000000000001</v>
      </c>
    </row>
    <row r="2534" spans="1:40" x14ac:dyDescent="0.2">
      <c r="A2534" s="40" t="s">
        <v>99</v>
      </c>
      <c r="B2534" s="72">
        <v>5</v>
      </c>
      <c r="C2534" s="40" t="s">
        <v>24</v>
      </c>
      <c r="D2534" s="97" t="s">
        <v>246</v>
      </c>
      <c r="E2534" s="7" t="s">
        <v>22</v>
      </c>
      <c r="F2534" s="7">
        <v>571</v>
      </c>
      <c r="H2534" s="358">
        <v>40761</v>
      </c>
      <c r="I2534" s="7">
        <v>21.7</v>
      </c>
      <c r="L2534" s="327">
        <v>40361</v>
      </c>
      <c r="M2534" s="327">
        <v>40389</v>
      </c>
      <c r="N2534" s="302"/>
      <c r="O2534" s="302"/>
      <c r="P2534" s="301">
        <v>20.6</v>
      </c>
      <c r="Q2534" s="41"/>
      <c r="R2534">
        <v>20.8</v>
      </c>
      <c r="S2534"/>
      <c r="T2534" s="120">
        <v>39288</v>
      </c>
      <c r="U2534" s="10">
        <v>19.5</v>
      </c>
      <c r="V2534" s="201">
        <f t="shared" si="41"/>
        <v>2.9864765163187968E-2</v>
      </c>
      <c r="W2534" s="139">
        <v>1</v>
      </c>
      <c r="X2534" s="41"/>
      <c r="Y2534" s="9"/>
      <c r="Z2534" s="16"/>
      <c r="AA2534" s="133"/>
      <c r="AB2534" s="44"/>
      <c r="AC2534" s="43"/>
      <c r="AD2534" s="124">
        <v>2010</v>
      </c>
      <c r="AE2534" s="20">
        <v>18.8</v>
      </c>
    </row>
    <row r="2535" spans="1:40" x14ac:dyDescent="0.2">
      <c r="A2535" s="41" t="s">
        <v>99</v>
      </c>
      <c r="B2535" s="95">
        <v>5</v>
      </c>
      <c r="C2535" s="41" t="s">
        <v>24</v>
      </c>
      <c r="D2535" s="99" t="s">
        <v>246</v>
      </c>
      <c r="E2535" s="9" t="s">
        <v>29</v>
      </c>
      <c r="F2535" s="9">
        <v>572</v>
      </c>
      <c r="G2535" s="9"/>
      <c r="H2535" s="358">
        <v>40761</v>
      </c>
      <c r="I2535" s="9">
        <v>24.5</v>
      </c>
      <c r="J2535" s="9"/>
      <c r="K2535" s="9"/>
      <c r="L2535" s="327">
        <v>40361</v>
      </c>
      <c r="M2535" s="327">
        <v>40389</v>
      </c>
      <c r="N2535" s="319"/>
      <c r="O2535" s="319"/>
      <c r="P2535" s="301">
        <v>23.5</v>
      </c>
      <c r="Q2535" s="41"/>
      <c r="R2535">
        <v>23.5</v>
      </c>
      <c r="S2535"/>
      <c r="T2535" s="122">
        <v>39288</v>
      </c>
      <c r="U2535" s="10">
        <v>21.8</v>
      </c>
      <c r="V2535" s="201">
        <f t="shared" si="41"/>
        <v>3.732526231730033E-2</v>
      </c>
      <c r="W2535" s="139">
        <v>1</v>
      </c>
      <c r="X2535" s="41"/>
      <c r="Y2535" s="9"/>
      <c r="Z2535" s="16"/>
      <c r="AA2535" s="133"/>
      <c r="AB2535" s="44"/>
      <c r="AC2535" s="43"/>
      <c r="AD2535" s="124">
        <v>2010</v>
      </c>
      <c r="AE2535" s="20">
        <v>21</v>
      </c>
    </row>
    <row r="2536" spans="1:40" x14ac:dyDescent="0.2">
      <c r="A2536" s="41" t="s">
        <v>99</v>
      </c>
      <c r="B2536" s="95">
        <v>5</v>
      </c>
      <c r="C2536" s="41" t="s">
        <v>24</v>
      </c>
      <c r="D2536" s="99" t="s">
        <v>246</v>
      </c>
      <c r="E2536" s="9" t="s">
        <v>67</v>
      </c>
      <c r="F2536" s="9">
        <v>573</v>
      </c>
      <c r="G2536" s="9"/>
      <c r="H2536" s="358">
        <v>40761</v>
      </c>
      <c r="I2536" s="9">
        <v>15.1</v>
      </c>
      <c r="J2536" s="9"/>
      <c r="K2536" s="9"/>
      <c r="L2536" s="327">
        <v>40361</v>
      </c>
      <c r="M2536" s="327">
        <v>40389</v>
      </c>
      <c r="N2536" s="319"/>
      <c r="O2536" s="319"/>
      <c r="P2536" s="301">
        <v>14.9</v>
      </c>
      <c r="Q2536" s="41"/>
      <c r="R2536">
        <v>15</v>
      </c>
      <c r="S2536"/>
      <c r="T2536" s="122">
        <v>39288</v>
      </c>
      <c r="U2536" s="10">
        <v>14.5</v>
      </c>
      <c r="V2536" s="201">
        <f t="shared" si="41"/>
        <v>1.6512996385431349E-2</v>
      </c>
      <c r="W2536" s="139">
        <v>1</v>
      </c>
      <c r="X2536" s="41"/>
      <c r="Y2536" s="9"/>
      <c r="Z2536" s="16"/>
      <c r="AA2536" s="133"/>
      <c r="AB2536" s="44"/>
      <c r="AC2536" s="43"/>
      <c r="AD2536" s="124">
        <v>2010</v>
      </c>
      <c r="AE2536" s="20">
        <v>14.4</v>
      </c>
    </row>
    <row r="2537" spans="1:40" x14ac:dyDescent="0.2">
      <c r="A2537" s="40" t="s">
        <v>99</v>
      </c>
      <c r="B2537" s="72">
        <v>5</v>
      </c>
      <c r="C2537" s="40" t="s">
        <v>24</v>
      </c>
      <c r="D2537" s="97" t="s">
        <v>246</v>
      </c>
      <c r="E2537" s="7" t="s">
        <v>22</v>
      </c>
      <c r="F2537" s="7">
        <v>574</v>
      </c>
      <c r="H2537" s="358">
        <v>40761</v>
      </c>
      <c r="I2537" s="7">
        <v>26.2</v>
      </c>
      <c r="L2537" s="327">
        <v>40361</v>
      </c>
      <c r="M2537" s="327">
        <v>40389</v>
      </c>
      <c r="N2537" s="302"/>
      <c r="O2537" s="302"/>
      <c r="P2537" s="301">
        <v>25.5</v>
      </c>
      <c r="Q2537" s="41"/>
      <c r="R2537">
        <v>25.7</v>
      </c>
      <c r="S2537"/>
      <c r="T2537" s="120">
        <v>39288</v>
      </c>
      <c r="U2537" s="10">
        <v>24.8</v>
      </c>
      <c r="V2537" s="201">
        <f t="shared" si="41"/>
        <v>4.8305128641596667E-2</v>
      </c>
      <c r="W2537" s="139">
        <v>1</v>
      </c>
      <c r="X2537" s="41"/>
      <c r="Y2537" s="9"/>
      <c r="Z2537" s="16"/>
      <c r="AA2537" s="133"/>
      <c r="AB2537" s="44"/>
      <c r="AC2537" s="43"/>
      <c r="AD2537" s="124">
        <v>2010</v>
      </c>
      <c r="AE2537" s="20">
        <v>24.5</v>
      </c>
    </row>
    <row r="2538" spans="1:40" x14ac:dyDescent="0.2">
      <c r="A2538" s="40" t="s">
        <v>99</v>
      </c>
      <c r="B2538" s="72">
        <v>5</v>
      </c>
      <c r="C2538" s="40" t="s">
        <v>24</v>
      </c>
      <c r="D2538" s="97" t="s">
        <v>246</v>
      </c>
      <c r="E2538" s="7" t="s">
        <v>22</v>
      </c>
      <c r="F2538" s="7">
        <v>575</v>
      </c>
      <c r="H2538" s="358">
        <v>40761</v>
      </c>
      <c r="I2538" s="7">
        <v>22.2</v>
      </c>
      <c r="L2538" s="327">
        <v>40361</v>
      </c>
      <c r="M2538" s="327">
        <v>40389</v>
      </c>
      <c r="N2538" s="302"/>
      <c r="O2538" s="302"/>
      <c r="P2538" s="301">
        <v>22.8</v>
      </c>
      <c r="Q2538" s="41"/>
      <c r="R2538">
        <v>21.6</v>
      </c>
      <c r="S2538"/>
      <c r="T2538" s="120">
        <v>39288</v>
      </c>
      <c r="U2538" s="10">
        <v>20.3</v>
      </c>
      <c r="V2538" s="201">
        <f t="shared" si="41"/>
        <v>3.2365472915445455E-2</v>
      </c>
      <c r="W2538" s="139">
        <v>1</v>
      </c>
      <c r="X2538" s="41"/>
      <c r="Y2538" s="9"/>
      <c r="Z2538" s="16"/>
      <c r="AA2538" s="133"/>
      <c r="AB2538" s="44"/>
      <c r="AC2538" s="43"/>
      <c r="AD2538" s="124">
        <v>2010</v>
      </c>
      <c r="AE2538" s="20">
        <v>19.8</v>
      </c>
      <c r="AH2538" s="14" t="s">
        <v>133</v>
      </c>
    </row>
    <row r="2539" spans="1:40" x14ac:dyDescent="0.2">
      <c r="A2539" s="40" t="s">
        <v>99</v>
      </c>
      <c r="B2539" s="72">
        <v>5</v>
      </c>
      <c r="C2539" s="40" t="s">
        <v>66</v>
      </c>
      <c r="D2539" s="97" t="s">
        <v>246</v>
      </c>
      <c r="E2539" s="7" t="s">
        <v>22</v>
      </c>
      <c r="F2539" s="7">
        <v>576</v>
      </c>
      <c r="H2539" s="358">
        <v>40761</v>
      </c>
      <c r="I2539" s="7">
        <v>22.6</v>
      </c>
      <c r="L2539" s="327">
        <v>40361</v>
      </c>
      <c r="M2539" s="327">
        <v>40389</v>
      </c>
      <c r="N2539" s="302"/>
      <c r="O2539" s="302"/>
      <c r="P2539" s="301">
        <v>23</v>
      </c>
      <c r="Q2539" s="41"/>
      <c r="R2539">
        <v>22.6</v>
      </c>
      <c r="S2539"/>
      <c r="T2539" s="120">
        <v>39288</v>
      </c>
      <c r="U2539" s="10">
        <v>22.4</v>
      </c>
      <c r="V2539" s="201">
        <f t="shared" si="41"/>
        <v>3.9408138246630357E-2</v>
      </c>
      <c r="W2539" s="139">
        <v>1</v>
      </c>
      <c r="X2539" s="41"/>
      <c r="Y2539" s="9"/>
      <c r="Z2539" s="16" t="s">
        <v>368</v>
      </c>
      <c r="AA2539" s="133"/>
      <c r="AB2539" s="44"/>
      <c r="AC2539" s="43"/>
      <c r="AD2539" s="124">
        <v>2010</v>
      </c>
      <c r="AE2539" s="20">
        <v>22.3</v>
      </c>
    </row>
    <row r="2540" spans="1:40" x14ac:dyDescent="0.2">
      <c r="A2540" s="40" t="s">
        <v>99</v>
      </c>
      <c r="B2540" s="72">
        <v>5</v>
      </c>
      <c r="C2540" s="40" t="s">
        <v>26</v>
      </c>
      <c r="D2540" s="97" t="s">
        <v>247</v>
      </c>
      <c r="E2540" s="7" t="s">
        <v>22</v>
      </c>
      <c r="F2540" s="7">
        <v>565</v>
      </c>
      <c r="H2540" s="358">
        <v>40761</v>
      </c>
      <c r="I2540" s="7">
        <v>11.4</v>
      </c>
      <c r="L2540" s="327">
        <v>40361</v>
      </c>
      <c r="M2540" s="327">
        <v>40389</v>
      </c>
      <c r="N2540" s="302"/>
      <c r="O2540" s="302"/>
      <c r="P2540" s="301">
        <v>11.4</v>
      </c>
      <c r="Q2540" s="41"/>
      <c r="R2540">
        <v>11.3</v>
      </c>
      <c r="S2540"/>
      <c r="T2540" s="120">
        <v>39288</v>
      </c>
      <c r="U2540" s="10">
        <v>11.2</v>
      </c>
      <c r="V2540" s="201">
        <f t="shared" si="41"/>
        <v>9.8520345616575893E-3</v>
      </c>
      <c r="W2540" s="139">
        <v>1</v>
      </c>
      <c r="X2540" s="41"/>
      <c r="Y2540" s="9"/>
      <c r="Z2540" s="16"/>
      <c r="AA2540" s="133"/>
      <c r="AB2540" s="44"/>
      <c r="AC2540" s="43"/>
      <c r="AD2540" s="124">
        <v>2010</v>
      </c>
      <c r="AE2540" s="20">
        <v>11.1</v>
      </c>
    </row>
    <row r="2541" spans="1:40" s="9" customFormat="1" x14ac:dyDescent="0.2">
      <c r="A2541" s="41" t="s">
        <v>99</v>
      </c>
      <c r="B2541" s="95">
        <v>5</v>
      </c>
      <c r="C2541" s="41" t="s">
        <v>26</v>
      </c>
      <c r="D2541" s="99" t="s">
        <v>247</v>
      </c>
      <c r="E2541" s="9" t="s">
        <v>21</v>
      </c>
      <c r="F2541" s="9">
        <v>577</v>
      </c>
      <c r="H2541" s="358">
        <v>40761</v>
      </c>
      <c r="I2541" s="9">
        <v>19.600000000000001</v>
      </c>
      <c r="K2541" s="9" t="s">
        <v>1622</v>
      </c>
      <c r="L2541" s="327">
        <v>40361</v>
      </c>
      <c r="M2541" s="327">
        <v>40389</v>
      </c>
      <c r="N2541" s="319"/>
      <c r="O2541" s="319"/>
      <c r="P2541" s="306">
        <v>18.7</v>
      </c>
      <c r="Q2541" s="41"/>
      <c r="R2541" s="80">
        <v>18.8</v>
      </c>
      <c r="S2541" s="80"/>
      <c r="T2541" s="122">
        <v>39288</v>
      </c>
      <c r="U2541" s="10">
        <v>17.75</v>
      </c>
      <c r="V2541" s="201">
        <f t="shared" si="41"/>
        <v>2.4744950885540854E-2</v>
      </c>
      <c r="W2541" s="158">
        <v>1</v>
      </c>
      <c r="X2541" s="41"/>
      <c r="Z2541" s="16"/>
      <c r="AA2541" s="128"/>
      <c r="AB2541" s="10"/>
      <c r="AC2541" s="16"/>
      <c r="AD2541" s="128">
        <v>2010</v>
      </c>
      <c r="AE2541" s="10">
        <v>17.2</v>
      </c>
      <c r="AF2541" s="10"/>
      <c r="AH2541" s="16" t="s">
        <v>134</v>
      </c>
      <c r="AI2541" s="110"/>
      <c r="AJ2541" s="110"/>
      <c r="AK2541" s="110"/>
      <c r="AL2541" s="110"/>
      <c r="AM2541" s="110"/>
      <c r="AN2541" s="110"/>
    </row>
    <row r="2542" spans="1:40" x14ac:dyDescent="0.2">
      <c r="A2542" s="40" t="s">
        <v>99</v>
      </c>
      <c r="B2542" s="72">
        <v>5</v>
      </c>
      <c r="C2542" s="40" t="s">
        <v>26</v>
      </c>
      <c r="D2542" s="97" t="s">
        <v>247</v>
      </c>
      <c r="E2542" s="7" t="s">
        <v>21</v>
      </c>
      <c r="F2542" s="7">
        <v>578</v>
      </c>
      <c r="H2542" s="358">
        <v>40761</v>
      </c>
      <c r="I2542" s="7">
        <v>17.600000000000001</v>
      </c>
      <c r="L2542" s="327">
        <v>40361</v>
      </c>
      <c r="M2542" s="327">
        <v>40389</v>
      </c>
      <c r="N2542" s="302"/>
      <c r="O2542" s="302"/>
      <c r="P2542" s="301">
        <v>17</v>
      </c>
      <c r="Q2542" s="41"/>
      <c r="R2542">
        <v>17.2</v>
      </c>
      <c r="S2542"/>
      <c r="T2542" s="120">
        <v>39288</v>
      </c>
      <c r="U2542" s="10">
        <v>16.7</v>
      </c>
      <c r="V2542" s="201">
        <f t="shared" si="41"/>
        <v>2.1903969378991434E-2</v>
      </c>
      <c r="W2542" s="139">
        <v>1</v>
      </c>
      <c r="X2542" s="41"/>
      <c r="Y2542" s="9"/>
      <c r="Z2542" s="16"/>
      <c r="AA2542" s="133"/>
      <c r="AB2542" s="44"/>
      <c r="AC2542" s="43"/>
      <c r="AD2542" s="124">
        <v>2010</v>
      </c>
      <c r="AE2542" s="20">
        <v>16.399999999999999</v>
      </c>
    </row>
    <row r="2543" spans="1:40" x14ac:dyDescent="0.2">
      <c r="A2543" s="41" t="s">
        <v>99</v>
      </c>
      <c r="B2543" s="95">
        <v>5</v>
      </c>
      <c r="C2543" s="41" t="s">
        <v>26</v>
      </c>
      <c r="D2543" s="99" t="s">
        <v>247</v>
      </c>
      <c r="E2543" s="9" t="s">
        <v>69</v>
      </c>
      <c r="F2543" s="9">
        <v>579</v>
      </c>
      <c r="G2543" s="9"/>
      <c r="H2543" s="358">
        <v>40761</v>
      </c>
      <c r="I2543" s="9">
        <v>15.3</v>
      </c>
      <c r="J2543" s="9"/>
      <c r="K2543" s="9"/>
      <c r="L2543" s="327">
        <v>40361</v>
      </c>
      <c r="M2543" s="327">
        <v>40389</v>
      </c>
      <c r="N2543" s="319"/>
      <c r="O2543" s="319"/>
      <c r="P2543" s="301">
        <v>15.2</v>
      </c>
      <c r="Q2543" s="41"/>
      <c r="R2543">
        <v>15.3</v>
      </c>
      <c r="S2543"/>
      <c r="T2543" s="122">
        <v>39288</v>
      </c>
      <c r="U2543" s="10">
        <v>15.1</v>
      </c>
      <c r="V2543" s="201">
        <f t="shared" si="41"/>
        <v>1.7907863523625219E-2</v>
      </c>
      <c r="W2543" s="139">
        <v>1</v>
      </c>
      <c r="X2543" s="41"/>
      <c r="Y2543" s="9"/>
      <c r="Z2543" s="16"/>
      <c r="AA2543" s="133"/>
      <c r="AB2543" s="44"/>
      <c r="AC2543" s="43"/>
      <c r="AD2543" s="124">
        <v>2010</v>
      </c>
      <c r="AE2543" s="20">
        <v>14.9</v>
      </c>
    </row>
    <row r="2544" spans="1:40" x14ac:dyDescent="0.2">
      <c r="A2544" s="41" t="s">
        <v>99</v>
      </c>
      <c r="B2544" s="95">
        <v>5</v>
      </c>
      <c r="C2544" s="41" t="s">
        <v>26</v>
      </c>
      <c r="D2544" s="99" t="s">
        <v>247</v>
      </c>
      <c r="E2544" s="9" t="s">
        <v>60</v>
      </c>
      <c r="F2544" s="9">
        <v>580</v>
      </c>
      <c r="G2544" s="9"/>
      <c r="H2544" s="358">
        <v>40761</v>
      </c>
      <c r="I2544" s="9">
        <v>19</v>
      </c>
      <c r="J2544" s="9"/>
      <c r="K2544" s="9"/>
      <c r="L2544" s="327">
        <v>40361</v>
      </c>
      <c r="M2544" s="327">
        <v>40389</v>
      </c>
      <c r="N2544" s="319"/>
      <c r="O2544" s="319"/>
      <c r="P2544" s="301">
        <v>18.100000000000001</v>
      </c>
      <c r="Q2544" s="41"/>
      <c r="R2544">
        <v>18.3</v>
      </c>
      <c r="S2544"/>
      <c r="T2544" s="122">
        <v>39288</v>
      </c>
      <c r="U2544" s="10">
        <v>16.8</v>
      </c>
      <c r="V2544" s="201">
        <f t="shared" si="41"/>
        <v>2.216707776372958E-2</v>
      </c>
      <c r="W2544" s="139">
        <v>1</v>
      </c>
      <c r="X2544" s="41"/>
      <c r="Y2544" s="9">
        <v>2</v>
      </c>
      <c r="Z2544" s="16"/>
      <c r="AA2544" s="133"/>
      <c r="AB2544" s="44"/>
      <c r="AC2544" s="43"/>
      <c r="AD2544" s="124">
        <v>2010</v>
      </c>
      <c r="AE2544" s="20">
        <v>16.3</v>
      </c>
    </row>
    <row r="2545" spans="1:40" x14ac:dyDescent="0.2">
      <c r="A2545" s="41" t="s">
        <v>99</v>
      </c>
      <c r="B2545" s="95">
        <v>5</v>
      </c>
      <c r="C2545" s="41" t="s">
        <v>26</v>
      </c>
      <c r="D2545" s="99" t="s">
        <v>247</v>
      </c>
      <c r="E2545" s="9" t="s">
        <v>60</v>
      </c>
      <c r="F2545" s="9">
        <v>581</v>
      </c>
      <c r="G2545" s="9"/>
      <c r="H2545" s="358">
        <v>40761</v>
      </c>
      <c r="I2545" s="9">
        <v>14.3</v>
      </c>
      <c r="J2545" s="9"/>
      <c r="K2545" s="9"/>
      <c r="L2545" s="327">
        <v>40361</v>
      </c>
      <c r="M2545" s="327">
        <v>40389</v>
      </c>
      <c r="N2545" s="319"/>
      <c r="O2545" s="319"/>
      <c r="P2545" s="301">
        <v>14.2</v>
      </c>
      <c r="Q2545" s="41"/>
      <c r="R2545">
        <v>14.2</v>
      </c>
      <c r="S2545"/>
      <c r="T2545" s="122">
        <v>39288</v>
      </c>
      <c r="U2545" s="10">
        <v>13.7</v>
      </c>
      <c r="V2545" s="201">
        <f t="shared" si="41"/>
        <v>1.4741138128806704E-2</v>
      </c>
      <c r="W2545" s="139">
        <v>1</v>
      </c>
      <c r="X2545" s="41"/>
      <c r="Y2545" s="9">
        <v>2</v>
      </c>
      <c r="Z2545" s="16" t="s">
        <v>803</v>
      </c>
      <c r="AA2545" s="133"/>
      <c r="AB2545" s="44"/>
      <c r="AC2545" s="43"/>
      <c r="AD2545" s="124">
        <v>2010</v>
      </c>
      <c r="AE2545" s="20">
        <v>13.5</v>
      </c>
    </row>
    <row r="2546" spans="1:40" s="9" customFormat="1" x14ac:dyDescent="0.2">
      <c r="A2546" s="41" t="s">
        <v>99</v>
      </c>
      <c r="B2546" s="95">
        <v>5</v>
      </c>
      <c r="C2546" s="41" t="s">
        <v>26</v>
      </c>
      <c r="D2546" s="99" t="s">
        <v>247</v>
      </c>
      <c r="E2546" s="9" t="s">
        <v>22</v>
      </c>
      <c r="F2546" s="9">
        <v>582</v>
      </c>
      <c r="H2546" s="358">
        <v>40761</v>
      </c>
      <c r="I2546" s="9">
        <v>14</v>
      </c>
      <c r="L2546" s="327">
        <v>40361</v>
      </c>
      <c r="M2546" s="327">
        <v>40389</v>
      </c>
      <c r="N2546" s="319"/>
      <c r="O2546" s="319"/>
      <c r="P2546" s="306">
        <v>13.2</v>
      </c>
      <c r="Q2546" s="41"/>
      <c r="R2546" s="80">
        <v>13.5</v>
      </c>
      <c r="S2546" s="80"/>
      <c r="T2546" s="122">
        <v>39288</v>
      </c>
      <c r="U2546" s="10">
        <v>12.45</v>
      </c>
      <c r="V2546" s="201">
        <f t="shared" si="41"/>
        <v>1.2173867882201296E-2</v>
      </c>
      <c r="W2546" s="158">
        <v>1</v>
      </c>
      <c r="X2546" s="41"/>
      <c r="Z2546" s="16" t="s">
        <v>375</v>
      </c>
      <c r="AA2546" s="128"/>
      <c r="AB2546" s="10"/>
      <c r="AC2546" s="16"/>
      <c r="AD2546" s="128">
        <v>2010</v>
      </c>
      <c r="AE2546" s="10">
        <v>12.1</v>
      </c>
      <c r="AF2546" s="10"/>
      <c r="AH2546" s="16" t="s">
        <v>135</v>
      </c>
      <c r="AI2546" s="110"/>
      <c r="AJ2546" s="110"/>
      <c r="AK2546" s="110"/>
      <c r="AL2546" s="110"/>
      <c r="AM2546" s="110"/>
      <c r="AN2546" s="110"/>
    </row>
    <row r="2547" spans="1:40" s="9" customFormat="1" x14ac:dyDescent="0.2">
      <c r="A2547" s="41" t="s">
        <v>99</v>
      </c>
      <c r="B2547" s="95">
        <v>5</v>
      </c>
      <c r="C2547" s="41" t="s">
        <v>26</v>
      </c>
      <c r="D2547" s="99" t="s">
        <v>247</v>
      </c>
      <c r="E2547" s="9" t="s">
        <v>22</v>
      </c>
      <c r="F2547" s="9">
        <v>583</v>
      </c>
      <c r="H2547" s="358">
        <v>40761</v>
      </c>
      <c r="I2547" s="9">
        <v>15.1</v>
      </c>
      <c r="L2547" s="327">
        <v>40361</v>
      </c>
      <c r="M2547" s="327">
        <v>40389</v>
      </c>
      <c r="N2547" s="319"/>
      <c r="O2547" s="319"/>
      <c r="P2547" s="306">
        <v>14.2</v>
      </c>
      <c r="Q2547" s="41"/>
      <c r="R2547" s="80">
        <v>14.4</v>
      </c>
      <c r="S2547" s="80"/>
      <c r="T2547" s="122">
        <v>39288</v>
      </c>
      <c r="U2547" s="10">
        <v>13.05</v>
      </c>
      <c r="V2547" s="201">
        <f t="shared" si="41"/>
        <v>1.3375527072199396E-2</v>
      </c>
      <c r="W2547" s="158">
        <v>1</v>
      </c>
      <c r="X2547" s="41"/>
      <c r="Z2547" s="16" t="s">
        <v>812</v>
      </c>
      <c r="AA2547" s="128"/>
      <c r="AB2547" s="10"/>
      <c r="AC2547" s="16"/>
      <c r="AD2547" s="128">
        <v>2010</v>
      </c>
      <c r="AE2547" s="10">
        <v>12.5</v>
      </c>
      <c r="AF2547" s="10"/>
      <c r="AH2547" s="16"/>
      <c r="AI2547" s="110"/>
      <c r="AJ2547" s="110"/>
      <c r="AK2547" s="110"/>
      <c r="AL2547" s="110"/>
      <c r="AM2547" s="110"/>
      <c r="AN2547" s="110"/>
    </row>
    <row r="2548" spans="1:40" x14ac:dyDescent="0.2">
      <c r="A2548" s="40" t="s">
        <v>99</v>
      </c>
      <c r="B2548" s="72">
        <v>5</v>
      </c>
      <c r="C2548" s="40" t="s">
        <v>26</v>
      </c>
      <c r="D2548" s="97" t="s">
        <v>247</v>
      </c>
      <c r="E2548" s="7" t="s">
        <v>22</v>
      </c>
      <c r="F2548" s="7">
        <v>584</v>
      </c>
      <c r="H2548" s="358">
        <v>40761</v>
      </c>
      <c r="I2548" s="7">
        <v>11.7</v>
      </c>
      <c r="L2548" s="327">
        <v>40361</v>
      </c>
      <c r="M2548" s="327">
        <v>40389</v>
      </c>
      <c r="N2548" s="302"/>
      <c r="O2548" s="302"/>
      <c r="P2548" s="301">
        <v>11.5</v>
      </c>
      <c r="Q2548" s="41"/>
      <c r="R2548">
        <v>11.4</v>
      </c>
      <c r="S2548"/>
      <c r="T2548" s="120">
        <v>39288</v>
      </c>
      <c r="U2548" s="10">
        <v>10.7</v>
      </c>
      <c r="V2548" s="201">
        <f t="shared" si="41"/>
        <v>8.9920235727373836E-3</v>
      </c>
      <c r="W2548" s="139">
        <v>1</v>
      </c>
      <c r="X2548" s="41"/>
      <c r="Y2548" s="9"/>
      <c r="Z2548" s="16"/>
      <c r="AA2548" s="133"/>
      <c r="AB2548" s="44"/>
      <c r="AC2548" s="43"/>
      <c r="AD2548" s="124">
        <v>2010</v>
      </c>
      <c r="AE2548" s="20">
        <v>10.5</v>
      </c>
    </row>
    <row r="2549" spans="1:40" x14ac:dyDescent="0.2">
      <c r="A2549" s="40" t="s">
        <v>99</v>
      </c>
      <c r="B2549" s="72">
        <v>5</v>
      </c>
      <c r="C2549" s="40" t="s">
        <v>26</v>
      </c>
      <c r="D2549" s="97" t="s">
        <v>247</v>
      </c>
      <c r="E2549" s="7" t="s">
        <v>22</v>
      </c>
      <c r="F2549" s="7">
        <v>585</v>
      </c>
      <c r="H2549" s="358">
        <v>40761</v>
      </c>
      <c r="I2549" s="7">
        <v>12.6</v>
      </c>
      <c r="L2549" s="327">
        <v>40361</v>
      </c>
      <c r="M2549" s="327">
        <v>40389</v>
      </c>
      <c r="N2549" s="302"/>
      <c r="O2549" s="302"/>
      <c r="P2549" s="301">
        <v>12.4</v>
      </c>
      <c r="Q2549" s="41"/>
      <c r="R2549">
        <v>12.5</v>
      </c>
      <c r="S2549"/>
      <c r="T2549" s="120">
        <v>39288</v>
      </c>
      <c r="U2549" s="10">
        <v>12.1</v>
      </c>
      <c r="V2549" s="201">
        <f t="shared" si="41"/>
        <v>1.149901451030204E-2</v>
      </c>
      <c r="W2549" s="139">
        <v>1</v>
      </c>
      <c r="X2549" s="41"/>
      <c r="Y2549" s="9"/>
      <c r="Z2549" s="16"/>
      <c r="AA2549" s="133"/>
      <c r="AB2549" s="44"/>
      <c r="AC2549" s="43"/>
      <c r="AD2549" s="124">
        <v>2010</v>
      </c>
      <c r="AE2549" s="20">
        <v>11.9</v>
      </c>
    </row>
    <row r="2550" spans="1:40" x14ac:dyDescent="0.2">
      <c r="A2550" s="41" t="s">
        <v>99</v>
      </c>
      <c r="B2550" s="95">
        <v>5</v>
      </c>
      <c r="C2550" s="41" t="s">
        <v>26</v>
      </c>
      <c r="D2550" s="99" t="s">
        <v>247</v>
      </c>
      <c r="E2550" s="9" t="s">
        <v>29</v>
      </c>
      <c r="F2550" s="9">
        <v>586</v>
      </c>
      <c r="G2550" s="9"/>
      <c r="H2550" s="358">
        <v>40761</v>
      </c>
      <c r="I2550" s="9">
        <v>23.7</v>
      </c>
      <c r="J2550" s="9"/>
      <c r="K2550" s="9"/>
      <c r="L2550" s="327">
        <v>40361</v>
      </c>
      <c r="M2550" s="327">
        <v>40389</v>
      </c>
      <c r="N2550" s="319"/>
      <c r="O2550" s="319"/>
      <c r="P2550" s="301">
        <v>22.7</v>
      </c>
      <c r="Q2550" s="41"/>
      <c r="R2550">
        <v>22.9</v>
      </c>
      <c r="S2550"/>
      <c r="T2550" s="122">
        <v>39288</v>
      </c>
      <c r="U2550" s="10">
        <v>22</v>
      </c>
      <c r="V2550" s="201">
        <f t="shared" si="41"/>
        <v>3.8013271108436497E-2</v>
      </c>
      <c r="W2550" s="139">
        <v>1</v>
      </c>
      <c r="X2550" s="41"/>
      <c r="Y2550" s="9"/>
      <c r="Z2550" s="16"/>
      <c r="AA2550" s="133"/>
      <c r="AB2550" s="44"/>
      <c r="AC2550" s="43"/>
      <c r="AD2550" s="124">
        <v>2010</v>
      </c>
      <c r="AE2550" s="20">
        <v>21.3</v>
      </c>
      <c r="AH2550" s="14" t="s">
        <v>136</v>
      </c>
    </row>
    <row r="2551" spans="1:40" x14ac:dyDescent="0.2">
      <c r="A2551" s="41" t="s">
        <v>99</v>
      </c>
      <c r="B2551" s="95">
        <v>5</v>
      </c>
      <c r="C2551" s="41" t="s">
        <v>26</v>
      </c>
      <c r="D2551" s="99" t="s">
        <v>247</v>
      </c>
      <c r="E2551" s="9" t="s">
        <v>29</v>
      </c>
      <c r="F2551" s="9">
        <v>587</v>
      </c>
      <c r="G2551" s="9"/>
      <c r="H2551" s="358">
        <v>40761</v>
      </c>
      <c r="I2551" s="9">
        <v>19.100000000000001</v>
      </c>
      <c r="J2551" s="9"/>
      <c r="K2551" s="9"/>
      <c r="L2551" s="327">
        <v>40361</v>
      </c>
      <c r="M2551" s="327">
        <v>40389</v>
      </c>
      <c r="N2551" s="319"/>
      <c r="O2551" s="319"/>
      <c r="P2551" s="301">
        <v>18.2</v>
      </c>
      <c r="Q2551" s="41"/>
      <c r="R2551">
        <v>18.399999999999999</v>
      </c>
      <c r="S2551"/>
      <c r="T2551" s="122">
        <v>39288</v>
      </c>
      <c r="U2551" s="10">
        <v>17.5</v>
      </c>
      <c r="V2551" s="201">
        <f t="shared" si="41"/>
        <v>2.4052818754046853E-2</v>
      </c>
      <c r="W2551" s="139">
        <v>1</v>
      </c>
      <c r="X2551" s="41"/>
      <c r="Y2551" s="9"/>
      <c r="Z2551" s="16" t="s">
        <v>369</v>
      </c>
      <c r="AA2551" s="133"/>
      <c r="AB2551" s="44"/>
      <c r="AC2551" s="43"/>
      <c r="AD2551" s="124">
        <v>2010</v>
      </c>
      <c r="AE2551" s="20">
        <v>16.899999999999999</v>
      </c>
    </row>
    <row r="2552" spans="1:40" x14ac:dyDescent="0.2">
      <c r="A2552" s="40" t="s">
        <v>99</v>
      </c>
      <c r="B2552" s="72">
        <v>5</v>
      </c>
      <c r="C2552" s="40" t="s">
        <v>26</v>
      </c>
      <c r="D2552" s="97" t="s">
        <v>247</v>
      </c>
      <c r="E2552" s="7" t="s">
        <v>22</v>
      </c>
      <c r="F2552" s="7">
        <v>599</v>
      </c>
      <c r="H2552" s="358">
        <v>40761</v>
      </c>
      <c r="I2552" s="7">
        <v>12</v>
      </c>
      <c r="L2552" s="327">
        <v>40361</v>
      </c>
      <c r="M2552" s="327">
        <v>40389</v>
      </c>
      <c r="N2552" s="302"/>
      <c r="O2552" s="302"/>
      <c r="P2552" s="301">
        <v>12</v>
      </c>
      <c r="Q2552" s="41"/>
      <c r="R2552">
        <v>12</v>
      </c>
      <c r="S2552"/>
      <c r="T2552" s="120">
        <v>39288</v>
      </c>
      <c r="U2552" s="10">
        <v>11.9</v>
      </c>
      <c r="V2552" s="201">
        <f t="shared" si="41"/>
        <v>1.1122023391871266E-2</v>
      </c>
      <c r="W2552" s="139">
        <v>1</v>
      </c>
      <c r="X2552" s="41"/>
      <c r="Y2552" s="9"/>
      <c r="Z2552" s="16"/>
      <c r="AA2552" s="133"/>
      <c r="AB2552" s="44"/>
      <c r="AC2552" s="43"/>
      <c r="AD2552" s="128">
        <v>2010</v>
      </c>
      <c r="AE2552" s="10">
        <v>11.8</v>
      </c>
      <c r="AF2552" s="10"/>
      <c r="AG2552" s="9"/>
      <c r="AH2552" s="16"/>
    </row>
    <row r="2553" spans="1:40" x14ac:dyDescent="0.2">
      <c r="A2553" s="41" t="s">
        <v>99</v>
      </c>
      <c r="B2553" s="95">
        <v>5</v>
      </c>
      <c r="C2553" s="41"/>
      <c r="D2553" s="99" t="s">
        <v>247</v>
      </c>
      <c r="E2553" s="9" t="s">
        <v>69</v>
      </c>
      <c r="F2553" s="9"/>
      <c r="G2553" s="9"/>
      <c r="H2553" s="358">
        <v>40761</v>
      </c>
      <c r="I2553" s="9"/>
      <c r="J2553" s="9" t="s">
        <v>1198</v>
      </c>
      <c r="K2553" s="9"/>
      <c r="L2553" s="327">
        <v>40361</v>
      </c>
      <c r="M2553" s="327">
        <v>40389</v>
      </c>
      <c r="N2553" s="319"/>
      <c r="O2553" s="319"/>
      <c r="P2553" s="301" t="s">
        <v>1145</v>
      </c>
      <c r="Q2553" s="41" t="s">
        <v>25</v>
      </c>
      <c r="R2553" t="s">
        <v>1145</v>
      </c>
      <c r="S2553"/>
      <c r="T2553" s="122">
        <v>39288</v>
      </c>
      <c r="U2553" s="10">
        <v>12</v>
      </c>
      <c r="V2553" s="201">
        <f t="shared" si="41"/>
        <v>1.1309733552923255E-2</v>
      </c>
      <c r="W2553" s="139">
        <v>0</v>
      </c>
      <c r="X2553" s="41" t="s">
        <v>25</v>
      </c>
      <c r="Y2553" s="9"/>
      <c r="Z2553" s="16"/>
      <c r="AA2553" s="133"/>
      <c r="AB2553" s="44"/>
      <c r="AC2553" s="43"/>
      <c r="AD2553" s="128"/>
      <c r="AE2553" s="10"/>
      <c r="AF2553" s="10"/>
      <c r="AG2553" s="9"/>
      <c r="AH2553" s="16"/>
    </row>
    <row r="2554" spans="1:40" x14ac:dyDescent="0.2">
      <c r="A2554" s="41" t="s">
        <v>99</v>
      </c>
      <c r="B2554" s="95">
        <v>5</v>
      </c>
      <c r="C2554" s="41"/>
      <c r="D2554" s="99" t="s">
        <v>247</v>
      </c>
      <c r="E2554" s="9" t="s">
        <v>69</v>
      </c>
      <c r="F2554" s="9"/>
      <c r="G2554" s="9"/>
      <c r="H2554" s="358">
        <v>40761</v>
      </c>
      <c r="I2554" s="9"/>
      <c r="J2554" s="9"/>
      <c r="K2554" s="100" t="s">
        <v>1199</v>
      </c>
      <c r="L2554" s="327">
        <v>40361</v>
      </c>
      <c r="M2554" s="327">
        <v>40389</v>
      </c>
      <c r="N2554" s="319"/>
      <c r="O2554" s="319"/>
      <c r="P2554" s="301" t="s">
        <v>1145</v>
      </c>
      <c r="Q2554" s="41" t="s">
        <v>25</v>
      </c>
      <c r="R2554" t="s">
        <v>1145</v>
      </c>
      <c r="S2554"/>
      <c r="T2554" s="122">
        <v>39288</v>
      </c>
      <c r="U2554" s="10">
        <v>15.2</v>
      </c>
      <c r="V2554" s="201">
        <f t="shared" si="41"/>
        <v>1.8145839167134643E-2</v>
      </c>
      <c r="W2554" s="139">
        <v>0</v>
      </c>
      <c r="X2554" s="41" t="s">
        <v>25</v>
      </c>
      <c r="Y2554" s="9"/>
      <c r="Z2554" s="16"/>
      <c r="AA2554" s="133"/>
      <c r="AB2554" s="44"/>
      <c r="AC2554" s="43"/>
      <c r="AD2554" s="128"/>
      <c r="AE2554" s="10"/>
      <c r="AF2554" s="10"/>
      <c r="AG2554" s="9"/>
      <c r="AH2554" s="16"/>
    </row>
    <row r="2555" spans="1:40" x14ac:dyDescent="0.2">
      <c r="A2555" s="41" t="s">
        <v>99</v>
      </c>
      <c r="B2555" s="95">
        <v>5</v>
      </c>
      <c r="C2555" s="41" t="s">
        <v>65</v>
      </c>
      <c r="D2555" s="99" t="s">
        <v>276</v>
      </c>
      <c r="E2555" s="9" t="s">
        <v>67</v>
      </c>
      <c r="F2555" s="9">
        <v>564</v>
      </c>
      <c r="G2555" s="9"/>
      <c r="H2555" s="358">
        <v>40761</v>
      </c>
      <c r="I2555" s="9">
        <v>23.4</v>
      </c>
      <c r="J2555" s="9"/>
      <c r="K2555" s="9"/>
      <c r="L2555" s="327">
        <v>40361</v>
      </c>
      <c r="M2555" s="327">
        <v>40389</v>
      </c>
      <c r="N2555" s="319"/>
      <c r="O2555" s="319"/>
      <c r="P2555" s="301">
        <v>22.8</v>
      </c>
      <c r="Q2555" s="41"/>
      <c r="R2555">
        <v>22.9</v>
      </c>
      <c r="S2555"/>
      <c r="T2555" s="122">
        <v>39288</v>
      </c>
      <c r="U2555" s="10">
        <v>21.5</v>
      </c>
      <c r="V2555" s="201">
        <f t="shared" si="41"/>
        <v>3.6305030103047045E-2</v>
      </c>
      <c r="W2555" s="139">
        <v>1</v>
      </c>
      <c r="X2555" s="41"/>
      <c r="Y2555" s="9"/>
      <c r="Z2555" s="16"/>
      <c r="AA2555" s="133"/>
      <c r="AB2555" s="44"/>
      <c r="AC2555" s="43"/>
      <c r="AD2555" s="128">
        <v>2010</v>
      </c>
      <c r="AE2555" s="10">
        <v>21</v>
      </c>
      <c r="AF2555" s="10"/>
      <c r="AG2555" s="9"/>
      <c r="AH2555" s="16"/>
    </row>
    <row r="2556" spans="1:40" x14ac:dyDescent="0.2">
      <c r="A2556" s="41" t="s">
        <v>99</v>
      </c>
      <c r="B2556" s="95">
        <v>5</v>
      </c>
      <c r="C2556" s="41" t="s">
        <v>65</v>
      </c>
      <c r="D2556" s="99" t="s">
        <v>276</v>
      </c>
      <c r="E2556" s="9" t="s">
        <v>60</v>
      </c>
      <c r="F2556" s="9">
        <v>588</v>
      </c>
      <c r="G2556" s="9"/>
      <c r="H2556" s="358">
        <v>40761</v>
      </c>
      <c r="I2556" s="9">
        <v>26.6</v>
      </c>
      <c r="J2556" s="9"/>
      <c r="K2556" s="9"/>
      <c r="L2556" s="327">
        <v>40361</v>
      </c>
      <c r="M2556" s="327">
        <v>40389</v>
      </c>
      <c r="N2556" s="319"/>
      <c r="O2556" s="319"/>
      <c r="P2556" s="301">
        <v>25.5</v>
      </c>
      <c r="Q2556" s="41"/>
      <c r="R2556">
        <v>25</v>
      </c>
      <c r="S2556"/>
      <c r="T2556" s="122">
        <v>39288</v>
      </c>
      <c r="U2556" s="10">
        <v>23.7</v>
      </c>
      <c r="V2556" s="201">
        <f t="shared" si="41"/>
        <v>4.4115029439871264E-2</v>
      </c>
      <c r="W2556" s="139">
        <v>1</v>
      </c>
      <c r="X2556" s="41"/>
      <c r="Y2556" s="9">
        <v>2</v>
      </c>
      <c r="Z2556" s="16"/>
      <c r="AA2556" s="133"/>
      <c r="AB2556" s="44"/>
      <c r="AC2556" s="43"/>
      <c r="AD2556" s="128">
        <v>2010</v>
      </c>
      <c r="AE2556" s="10">
        <v>23.2</v>
      </c>
      <c r="AF2556" s="10"/>
      <c r="AG2556" s="9"/>
      <c r="AH2556" s="16"/>
    </row>
    <row r="2557" spans="1:40" x14ac:dyDescent="0.2">
      <c r="A2557" s="40" t="s">
        <v>99</v>
      </c>
      <c r="B2557" s="72">
        <v>5</v>
      </c>
      <c r="C2557" s="40" t="s">
        <v>65</v>
      </c>
      <c r="D2557" s="97" t="s">
        <v>276</v>
      </c>
      <c r="E2557" s="7" t="s">
        <v>22</v>
      </c>
      <c r="F2557" s="7">
        <v>589</v>
      </c>
      <c r="H2557" s="358">
        <v>40761</v>
      </c>
      <c r="I2557" s="7">
        <v>14.8</v>
      </c>
      <c r="L2557" s="327">
        <v>40361</v>
      </c>
      <c r="M2557" s="327">
        <v>40389</v>
      </c>
      <c r="N2557" s="302"/>
      <c r="O2557" s="302"/>
      <c r="P2557" s="301">
        <v>14.7</v>
      </c>
      <c r="Q2557" s="41"/>
      <c r="R2557">
        <v>14.8</v>
      </c>
      <c r="S2557"/>
      <c r="T2557" s="120">
        <v>39288</v>
      </c>
      <c r="U2557" s="10">
        <v>14.5</v>
      </c>
      <c r="V2557" s="201">
        <f t="shared" si="41"/>
        <v>1.6512996385431349E-2</v>
      </c>
      <c r="W2557" s="139">
        <v>1</v>
      </c>
      <c r="X2557" s="41"/>
      <c r="Y2557" s="9"/>
      <c r="Z2557" s="16"/>
      <c r="AA2557" s="133"/>
      <c r="AB2557" s="44"/>
      <c r="AC2557" s="43"/>
      <c r="AD2557" s="128">
        <v>2010</v>
      </c>
      <c r="AE2557" s="10">
        <v>14.4</v>
      </c>
      <c r="AF2557" s="10"/>
      <c r="AG2557" s="9"/>
      <c r="AH2557" s="16" t="s">
        <v>137</v>
      </c>
    </row>
    <row r="2558" spans="1:40" x14ac:dyDescent="0.2">
      <c r="A2558" s="40" t="s">
        <v>99</v>
      </c>
      <c r="B2558" s="72">
        <v>5</v>
      </c>
      <c r="C2558" s="40" t="s">
        <v>65</v>
      </c>
      <c r="D2558" s="97" t="s">
        <v>276</v>
      </c>
      <c r="E2558" s="7" t="s">
        <v>22</v>
      </c>
      <c r="F2558" s="7">
        <v>590</v>
      </c>
      <c r="H2558" s="358">
        <v>40761</v>
      </c>
      <c r="I2558" s="7">
        <v>14.4</v>
      </c>
      <c r="K2558" s="7" t="s">
        <v>1296</v>
      </c>
      <c r="L2558" s="327">
        <v>40361</v>
      </c>
      <c r="M2558" s="327">
        <v>40389</v>
      </c>
      <c r="N2558" s="302"/>
      <c r="O2558" s="302"/>
      <c r="P2558" s="301">
        <v>14.1</v>
      </c>
      <c r="Q2558" s="41"/>
      <c r="R2558">
        <v>14.2</v>
      </c>
      <c r="S2558"/>
      <c r="T2558" s="120">
        <v>39288</v>
      </c>
      <c r="U2558" s="10">
        <v>13.4</v>
      </c>
      <c r="V2558" s="201">
        <f t="shared" si="41"/>
        <v>1.4102609421964582E-2</v>
      </c>
      <c r="W2558" s="139">
        <v>1</v>
      </c>
      <c r="X2558" s="41"/>
      <c r="Y2558" s="9"/>
      <c r="Z2558" s="16"/>
      <c r="AA2558" s="133"/>
      <c r="AB2558" s="44"/>
      <c r="AC2558" s="43"/>
      <c r="AD2558" s="128">
        <v>2010</v>
      </c>
      <c r="AE2558" s="10">
        <v>13.2</v>
      </c>
      <c r="AF2558" s="10"/>
      <c r="AG2558" s="9"/>
      <c r="AH2558" s="16"/>
    </row>
    <row r="2559" spans="1:40" x14ac:dyDescent="0.2">
      <c r="A2559" s="41" t="s">
        <v>99</v>
      </c>
      <c r="B2559" s="95">
        <v>5</v>
      </c>
      <c r="C2559" s="41" t="s">
        <v>65</v>
      </c>
      <c r="D2559" s="99" t="s">
        <v>276</v>
      </c>
      <c r="E2559" s="9" t="s">
        <v>28</v>
      </c>
      <c r="F2559" s="9">
        <v>591</v>
      </c>
      <c r="G2559" s="9"/>
      <c r="H2559" s="358">
        <v>40761</v>
      </c>
      <c r="I2559" s="9">
        <v>17.100000000000001</v>
      </c>
      <c r="J2559" s="9"/>
      <c r="K2559" s="9"/>
      <c r="L2559" s="327">
        <v>40361</v>
      </c>
      <c r="M2559" s="327">
        <v>40389</v>
      </c>
      <c r="N2559" s="319"/>
      <c r="O2559" s="319"/>
      <c r="P2559" s="301">
        <v>16.8</v>
      </c>
      <c r="Q2559" s="41"/>
      <c r="R2559">
        <v>16.899999999999999</v>
      </c>
      <c r="S2559"/>
      <c r="T2559" s="122">
        <v>39288</v>
      </c>
      <c r="U2559" s="10">
        <v>16.5</v>
      </c>
      <c r="V2559" s="201">
        <f t="shared" si="41"/>
        <v>2.138246499849553E-2</v>
      </c>
      <c r="W2559" s="139">
        <v>1</v>
      </c>
      <c r="X2559" s="41"/>
      <c r="Y2559" s="9"/>
      <c r="Z2559" s="16" t="s">
        <v>804</v>
      </c>
      <c r="AA2559" s="133"/>
      <c r="AB2559" s="44"/>
      <c r="AC2559" s="43"/>
      <c r="AD2559" s="128">
        <v>2010</v>
      </c>
      <c r="AE2559" s="10">
        <v>16.100000000000001</v>
      </c>
      <c r="AF2559" s="10"/>
      <c r="AG2559" s="9"/>
      <c r="AH2559" s="16"/>
    </row>
    <row r="2560" spans="1:40" x14ac:dyDescent="0.2">
      <c r="A2560" s="41" t="s">
        <v>99</v>
      </c>
      <c r="B2560" s="95">
        <v>5</v>
      </c>
      <c r="C2560" s="41" t="s">
        <v>65</v>
      </c>
      <c r="D2560" s="99" t="s">
        <v>276</v>
      </c>
      <c r="E2560" s="9" t="s">
        <v>29</v>
      </c>
      <c r="F2560" s="9">
        <v>592</v>
      </c>
      <c r="G2560" s="9"/>
      <c r="H2560" s="358">
        <v>40761</v>
      </c>
      <c r="I2560" s="9">
        <v>15.8</v>
      </c>
      <c r="J2560" s="9"/>
      <c r="K2560" s="9"/>
      <c r="L2560" s="327">
        <v>40361</v>
      </c>
      <c r="M2560" s="327">
        <v>40389</v>
      </c>
      <c r="N2560" s="319"/>
      <c r="O2560" s="319"/>
      <c r="P2560" s="301">
        <v>15.3</v>
      </c>
      <c r="Q2560" s="41"/>
      <c r="R2560">
        <v>15.4</v>
      </c>
      <c r="S2560"/>
      <c r="T2560" s="122">
        <v>39288</v>
      </c>
      <c r="U2560" s="10">
        <v>14.4</v>
      </c>
      <c r="V2560" s="201">
        <f t="shared" si="41"/>
        <v>1.628601631620949E-2</v>
      </c>
      <c r="W2560" s="139">
        <v>1</v>
      </c>
      <c r="X2560" s="41"/>
      <c r="Y2560" s="9"/>
      <c r="Z2560" s="16" t="s">
        <v>805</v>
      </c>
      <c r="AA2560" s="133"/>
      <c r="AB2560" s="44"/>
      <c r="AC2560" s="43"/>
      <c r="AD2560" s="128">
        <v>2010</v>
      </c>
      <c r="AE2560" s="10">
        <v>14.6</v>
      </c>
      <c r="AF2560" s="10"/>
      <c r="AG2560" s="9"/>
      <c r="AH2560" s="16"/>
    </row>
    <row r="2561" spans="1:34" x14ac:dyDescent="0.2">
      <c r="A2561" s="41" t="s">
        <v>99</v>
      </c>
      <c r="B2561" s="95">
        <v>5</v>
      </c>
      <c r="C2561" s="41" t="s">
        <v>65</v>
      </c>
      <c r="D2561" s="99" t="s">
        <v>276</v>
      </c>
      <c r="E2561" s="9" t="s">
        <v>29</v>
      </c>
      <c r="F2561" s="9">
        <v>593</v>
      </c>
      <c r="G2561" s="9"/>
      <c r="H2561" s="358">
        <v>40761</v>
      </c>
      <c r="I2561" s="9">
        <v>20.100000000000001</v>
      </c>
      <c r="J2561" s="9"/>
      <c r="K2561" s="9" t="s">
        <v>1297</v>
      </c>
      <c r="L2561" s="327">
        <v>40361</v>
      </c>
      <c r="M2561" s="327">
        <v>40389</v>
      </c>
      <c r="N2561" s="319"/>
      <c r="O2561" s="319"/>
      <c r="P2561" s="301">
        <v>19.100000000000001</v>
      </c>
      <c r="Q2561" s="41"/>
      <c r="R2561">
        <v>19.5</v>
      </c>
      <c r="S2561"/>
      <c r="T2561" s="122">
        <v>39288</v>
      </c>
      <c r="U2561" s="10">
        <v>17.5</v>
      </c>
      <c r="V2561" s="201">
        <f t="shared" si="41"/>
        <v>2.4052818754046853E-2</v>
      </c>
      <c r="W2561" s="139">
        <v>1</v>
      </c>
      <c r="X2561" s="41"/>
      <c r="Y2561" s="9"/>
      <c r="Z2561" s="16"/>
      <c r="AA2561" s="133"/>
      <c r="AB2561" s="44"/>
      <c r="AC2561" s="43"/>
      <c r="AD2561" s="128">
        <v>2010</v>
      </c>
      <c r="AE2561" s="10">
        <v>16.8</v>
      </c>
      <c r="AF2561" s="10"/>
      <c r="AG2561" s="9"/>
      <c r="AH2561" s="16"/>
    </row>
    <row r="2562" spans="1:34" x14ac:dyDescent="0.2">
      <c r="A2562" s="41" t="s">
        <v>99</v>
      </c>
      <c r="B2562" s="95">
        <v>5</v>
      </c>
      <c r="C2562" s="41" t="s">
        <v>65</v>
      </c>
      <c r="D2562" s="99" t="s">
        <v>276</v>
      </c>
      <c r="E2562" s="9" t="s">
        <v>60</v>
      </c>
      <c r="F2562" s="9">
        <v>594</v>
      </c>
      <c r="G2562" s="9"/>
      <c r="H2562" s="358">
        <v>40761</v>
      </c>
      <c r="I2562" s="9">
        <v>9.9</v>
      </c>
      <c r="J2562" s="9"/>
      <c r="K2562" s="9" t="s">
        <v>1298</v>
      </c>
      <c r="L2562" s="327">
        <v>40361</v>
      </c>
      <c r="M2562" s="327">
        <v>40389</v>
      </c>
      <c r="N2562" s="319"/>
      <c r="O2562" s="319"/>
      <c r="P2562" s="301">
        <v>9.6</v>
      </c>
      <c r="Q2562" s="41"/>
      <c r="R2562">
        <v>9.5</v>
      </c>
      <c r="S2562"/>
      <c r="T2562" s="122">
        <v>39288</v>
      </c>
      <c r="U2562" s="10">
        <v>9.5</v>
      </c>
      <c r="V2562" s="201">
        <f t="shared" si="41"/>
        <v>7.0882184246619699E-3</v>
      </c>
      <c r="W2562" s="139">
        <v>0</v>
      </c>
      <c r="X2562" s="41"/>
      <c r="Y2562" s="9">
        <v>2</v>
      </c>
      <c r="Z2562" s="16" t="s">
        <v>806</v>
      </c>
      <c r="AA2562" s="133"/>
      <c r="AB2562" s="44"/>
      <c r="AC2562" s="43"/>
      <c r="AD2562" s="128">
        <v>2010</v>
      </c>
      <c r="AE2562" s="10">
        <v>9.4</v>
      </c>
      <c r="AF2562" s="10"/>
      <c r="AG2562" s="9"/>
      <c r="AH2562" s="16" t="s">
        <v>138</v>
      </c>
    </row>
    <row r="2563" spans="1:34" x14ac:dyDescent="0.2">
      <c r="A2563" s="41" t="s">
        <v>99</v>
      </c>
      <c r="B2563" s="95">
        <v>5</v>
      </c>
      <c r="C2563" s="41" t="s">
        <v>65</v>
      </c>
      <c r="D2563" s="99" t="s">
        <v>276</v>
      </c>
      <c r="E2563" s="9" t="s">
        <v>28</v>
      </c>
      <c r="F2563" s="9">
        <v>595</v>
      </c>
      <c r="G2563" s="9"/>
      <c r="H2563" s="358">
        <v>40761</v>
      </c>
      <c r="I2563" s="9">
        <v>21</v>
      </c>
      <c r="J2563" s="9"/>
      <c r="K2563" s="9"/>
      <c r="L2563" s="327">
        <v>40361</v>
      </c>
      <c r="M2563" s="327">
        <v>40389</v>
      </c>
      <c r="N2563" s="319"/>
      <c r="O2563" s="319"/>
      <c r="P2563" s="301">
        <v>20.5</v>
      </c>
      <c r="Q2563" s="41"/>
      <c r="R2563">
        <v>20.6</v>
      </c>
      <c r="S2563"/>
      <c r="T2563" s="122">
        <v>39288</v>
      </c>
      <c r="U2563" s="10">
        <v>19.2</v>
      </c>
      <c r="V2563" s="201">
        <f t="shared" si="41"/>
        <v>2.8952917895483536E-2</v>
      </c>
      <c r="W2563" s="139">
        <v>1</v>
      </c>
      <c r="X2563" s="41"/>
      <c r="Y2563" s="9"/>
      <c r="Z2563" s="16"/>
      <c r="AA2563" s="133"/>
      <c r="AB2563" s="44"/>
      <c r="AC2563" s="43"/>
      <c r="AD2563" s="128">
        <v>2010</v>
      </c>
      <c r="AE2563" s="10">
        <v>19.5</v>
      </c>
      <c r="AF2563" s="10"/>
      <c r="AG2563" s="9"/>
      <c r="AH2563" s="16"/>
    </row>
    <row r="2564" spans="1:34" x14ac:dyDescent="0.2">
      <c r="A2564" s="41" t="s">
        <v>99</v>
      </c>
      <c r="B2564" s="95">
        <v>5</v>
      </c>
      <c r="C2564" s="41" t="s">
        <v>65</v>
      </c>
      <c r="D2564" s="99" t="s">
        <v>276</v>
      </c>
      <c r="E2564" s="9" t="s">
        <v>28</v>
      </c>
      <c r="F2564" s="9">
        <v>596</v>
      </c>
      <c r="G2564" s="9"/>
      <c r="H2564" s="358">
        <v>40761</v>
      </c>
      <c r="I2564" s="9">
        <v>18.899999999999999</v>
      </c>
      <c r="J2564" s="9"/>
      <c r="K2564" s="9"/>
      <c r="L2564" s="327">
        <v>40361</v>
      </c>
      <c r="M2564" s="327">
        <v>40389</v>
      </c>
      <c r="N2564" s="319"/>
      <c r="O2564" s="319"/>
      <c r="P2564" s="301">
        <v>18</v>
      </c>
      <c r="Q2564" s="41"/>
      <c r="R2564">
        <v>18.3</v>
      </c>
      <c r="S2564"/>
      <c r="T2564" s="122">
        <v>39288</v>
      </c>
      <c r="U2564" s="10">
        <v>16.600000000000001</v>
      </c>
      <c r="V2564" s="201">
        <f t="shared" si="41"/>
        <v>2.1642431790580091E-2</v>
      </c>
      <c r="W2564" s="139">
        <v>1</v>
      </c>
      <c r="X2564" s="41"/>
      <c r="Y2564" s="9"/>
      <c r="Z2564" s="16"/>
      <c r="AA2564" s="133"/>
      <c r="AB2564" s="44"/>
      <c r="AC2564" s="43"/>
      <c r="AD2564" s="128">
        <v>2010</v>
      </c>
      <c r="AE2564" s="10">
        <v>16.100000000000001</v>
      </c>
      <c r="AF2564" s="10"/>
      <c r="AG2564" s="9"/>
      <c r="AH2564" s="16"/>
    </row>
    <row r="2565" spans="1:34" x14ac:dyDescent="0.2">
      <c r="A2565" s="40" t="s">
        <v>99</v>
      </c>
      <c r="B2565" s="72">
        <v>5</v>
      </c>
      <c r="C2565" s="40" t="s">
        <v>65</v>
      </c>
      <c r="D2565" s="97" t="s">
        <v>276</v>
      </c>
      <c r="E2565" s="7" t="s">
        <v>22</v>
      </c>
      <c r="F2565" s="7">
        <v>597</v>
      </c>
      <c r="H2565" s="358">
        <v>40761</v>
      </c>
      <c r="I2565" s="7">
        <v>11.5</v>
      </c>
      <c r="L2565" s="327">
        <v>40361</v>
      </c>
      <c r="M2565" s="327">
        <v>40389</v>
      </c>
      <c r="N2565" s="302"/>
      <c r="O2565" s="302"/>
      <c r="P2565" s="301">
        <v>11.6</v>
      </c>
      <c r="Q2565" s="41"/>
      <c r="R2565">
        <v>11.4</v>
      </c>
      <c r="S2565"/>
      <c r="T2565" s="120">
        <v>39288</v>
      </c>
      <c r="U2565" s="10">
        <v>11.5</v>
      </c>
      <c r="V2565" s="201">
        <f t="shared" si="41"/>
        <v>1.0386890710931252E-2</v>
      </c>
      <c r="W2565" s="139">
        <v>1</v>
      </c>
      <c r="X2565" s="41"/>
      <c r="Y2565" s="9"/>
      <c r="Z2565" s="16"/>
      <c r="AA2565" s="133"/>
      <c r="AB2565" s="44"/>
      <c r="AC2565" s="43"/>
      <c r="AD2565" s="128">
        <v>2010</v>
      </c>
      <c r="AE2565" s="10">
        <v>11.3</v>
      </c>
      <c r="AF2565" s="10"/>
      <c r="AG2565" s="9"/>
      <c r="AH2565" s="16"/>
    </row>
    <row r="2566" spans="1:34" x14ac:dyDescent="0.2">
      <c r="A2566" s="40" t="s">
        <v>99</v>
      </c>
      <c r="B2566" s="72">
        <v>5</v>
      </c>
      <c r="C2566" s="40" t="s">
        <v>65</v>
      </c>
      <c r="D2566" s="97" t="s">
        <v>276</v>
      </c>
      <c r="E2566" s="7" t="s">
        <v>22</v>
      </c>
      <c r="F2566" s="7">
        <v>598</v>
      </c>
      <c r="H2566" s="358">
        <v>40761</v>
      </c>
      <c r="I2566" s="7">
        <v>14.5</v>
      </c>
      <c r="L2566" s="327">
        <v>40361</v>
      </c>
      <c r="M2566" s="327">
        <v>40389</v>
      </c>
      <c r="N2566" s="302"/>
      <c r="O2566" s="302"/>
      <c r="P2566" s="301">
        <v>14.4</v>
      </c>
      <c r="Q2566" s="41"/>
      <c r="R2566">
        <v>14.5</v>
      </c>
      <c r="S2566"/>
      <c r="T2566" s="120">
        <v>39288</v>
      </c>
      <c r="U2566" s="10">
        <v>14.3</v>
      </c>
      <c r="V2566" s="201">
        <f t="shared" si="41"/>
        <v>1.6060607043314419E-2</v>
      </c>
      <c r="W2566" s="139">
        <v>1</v>
      </c>
      <c r="X2566" s="41"/>
      <c r="Y2566" s="9"/>
      <c r="Z2566" s="16"/>
      <c r="AA2566" s="133"/>
      <c r="AB2566" s="44"/>
      <c r="AC2566" s="43"/>
      <c r="AD2566" s="128">
        <v>2010</v>
      </c>
      <c r="AE2566" s="10">
        <v>14.2</v>
      </c>
      <c r="AF2566" s="10"/>
      <c r="AG2566" s="9"/>
      <c r="AH2566" s="16"/>
    </row>
    <row r="2567" spans="1:34" x14ac:dyDescent="0.2">
      <c r="A2567" s="41" t="s">
        <v>99</v>
      </c>
      <c r="B2567" s="95">
        <v>5</v>
      </c>
      <c r="C2567" s="41" t="s">
        <v>65</v>
      </c>
      <c r="D2567" s="99" t="s">
        <v>276</v>
      </c>
      <c r="E2567" s="9" t="s">
        <v>60</v>
      </c>
      <c r="F2567" s="9">
        <v>600</v>
      </c>
      <c r="G2567" s="9"/>
      <c r="H2567" s="358">
        <v>40761</v>
      </c>
      <c r="I2567" s="9">
        <v>13.2</v>
      </c>
      <c r="J2567" s="9"/>
      <c r="K2567" s="9"/>
      <c r="L2567" s="327">
        <v>40361</v>
      </c>
      <c r="M2567" s="327">
        <v>40389</v>
      </c>
      <c r="N2567" s="319"/>
      <c r="O2567" s="319"/>
      <c r="P2567" s="301">
        <v>13</v>
      </c>
      <c r="Q2567" s="41"/>
      <c r="R2567">
        <v>13.1</v>
      </c>
      <c r="S2567"/>
      <c r="T2567" s="122">
        <v>39288</v>
      </c>
      <c r="U2567" s="10">
        <v>12.8</v>
      </c>
      <c r="V2567" s="201">
        <f t="shared" si="41"/>
        <v>1.2867963509103793E-2</v>
      </c>
      <c r="W2567" s="139">
        <v>1</v>
      </c>
      <c r="X2567" s="41"/>
      <c r="Y2567" s="9">
        <v>2</v>
      </c>
      <c r="Z2567" s="16" t="s">
        <v>807</v>
      </c>
      <c r="AA2567" s="133"/>
      <c r="AB2567" s="44"/>
      <c r="AC2567" s="43"/>
      <c r="AD2567" s="128">
        <v>2010</v>
      </c>
      <c r="AE2567" s="10">
        <v>12.6</v>
      </c>
      <c r="AF2567" s="10"/>
      <c r="AG2567" s="9"/>
      <c r="AH2567" s="16"/>
    </row>
    <row r="2568" spans="1:34" x14ac:dyDescent="0.2">
      <c r="A2568" s="40" t="s">
        <v>99</v>
      </c>
      <c r="B2568" s="72">
        <v>5</v>
      </c>
      <c r="C2568" s="40" t="s">
        <v>65</v>
      </c>
      <c r="D2568" s="97" t="s">
        <v>276</v>
      </c>
      <c r="E2568" s="7" t="s">
        <v>22</v>
      </c>
      <c r="F2568" s="7">
        <v>801</v>
      </c>
      <c r="H2568" s="358">
        <v>40761</v>
      </c>
      <c r="I2568" s="7">
        <v>11</v>
      </c>
      <c r="L2568" s="327">
        <v>40361</v>
      </c>
      <c r="M2568" s="327">
        <v>40389</v>
      </c>
      <c r="N2568" s="302"/>
      <c r="O2568" s="302"/>
      <c r="P2568" s="301">
        <v>10.9</v>
      </c>
      <c r="Q2568" s="41"/>
      <c r="R2568">
        <v>10.8</v>
      </c>
      <c r="S2568"/>
      <c r="T2568" s="120">
        <v>39288</v>
      </c>
      <c r="U2568" s="10">
        <v>10.7</v>
      </c>
      <c r="V2568" s="201">
        <f t="shared" si="41"/>
        <v>8.9920235727373836E-3</v>
      </c>
      <c r="W2568" s="139">
        <v>1</v>
      </c>
      <c r="X2568" s="41"/>
      <c r="Y2568" s="9"/>
      <c r="Z2568" s="16"/>
      <c r="AA2568" s="133"/>
      <c r="AB2568" s="44"/>
      <c r="AC2568" s="43"/>
      <c r="AD2568" s="128">
        <v>2010</v>
      </c>
      <c r="AE2568" s="10">
        <v>10.6</v>
      </c>
      <c r="AF2568" s="10"/>
      <c r="AG2568" s="9"/>
      <c r="AH2568" s="16" t="s">
        <v>139</v>
      </c>
    </row>
    <row r="2569" spans="1:34" x14ac:dyDescent="0.2">
      <c r="A2569" s="40" t="s">
        <v>99</v>
      </c>
      <c r="B2569" s="72">
        <v>5</v>
      </c>
      <c r="C2569" s="40" t="s">
        <v>65</v>
      </c>
      <c r="D2569" s="97" t="s">
        <v>276</v>
      </c>
      <c r="E2569" s="7" t="s">
        <v>22</v>
      </c>
      <c r="F2569" s="7">
        <v>802</v>
      </c>
      <c r="H2569" s="358">
        <v>40761</v>
      </c>
      <c r="I2569" s="7">
        <v>17.100000000000001</v>
      </c>
      <c r="L2569" s="327">
        <v>40361</v>
      </c>
      <c r="M2569" s="327">
        <v>40389</v>
      </c>
      <c r="N2569" s="302"/>
      <c r="O2569" s="302"/>
      <c r="P2569" s="301">
        <v>16.3</v>
      </c>
      <c r="Q2569" s="41"/>
      <c r="R2569">
        <v>16.399999999999999</v>
      </c>
      <c r="S2569"/>
      <c r="T2569" s="120">
        <v>39288</v>
      </c>
      <c r="U2569" s="10">
        <v>15.5</v>
      </c>
      <c r="V2569" s="201">
        <f t="shared" si="41"/>
        <v>1.8869190875623696E-2</v>
      </c>
      <c r="W2569" s="139">
        <v>1</v>
      </c>
      <c r="X2569" s="41"/>
      <c r="Y2569" s="9"/>
      <c r="Z2569" s="16" t="s">
        <v>370</v>
      </c>
      <c r="AA2569" s="133"/>
      <c r="AB2569" s="44"/>
      <c r="AC2569" s="43"/>
      <c r="AD2569" s="128">
        <v>2010</v>
      </c>
      <c r="AE2569" s="10">
        <v>15.3</v>
      </c>
      <c r="AF2569" s="10"/>
      <c r="AG2569" s="9"/>
      <c r="AH2569" s="16"/>
    </row>
    <row r="2570" spans="1:34" x14ac:dyDescent="0.2">
      <c r="A2570" s="41" t="s">
        <v>99</v>
      </c>
      <c r="B2570" s="95">
        <v>5</v>
      </c>
      <c r="C2570" s="41"/>
      <c r="D2570" s="99" t="s">
        <v>276</v>
      </c>
      <c r="E2570" s="9" t="s">
        <v>60</v>
      </c>
      <c r="F2570" s="9"/>
      <c r="G2570" s="9"/>
      <c r="H2570" s="358">
        <v>40761</v>
      </c>
      <c r="I2570" s="9"/>
      <c r="J2570" s="9"/>
      <c r="K2570" s="100" t="s">
        <v>1199</v>
      </c>
      <c r="L2570" s="327">
        <v>40361</v>
      </c>
      <c r="M2570" s="327">
        <v>40389</v>
      </c>
      <c r="N2570" s="319"/>
      <c r="O2570" s="319"/>
      <c r="P2570" s="301" t="s">
        <v>1145</v>
      </c>
      <c r="Q2570" s="41" t="s">
        <v>25</v>
      </c>
      <c r="R2570" t="s">
        <v>1145</v>
      </c>
      <c r="S2570"/>
      <c r="T2570" s="122">
        <v>39288</v>
      </c>
      <c r="U2570" s="10">
        <v>11.3</v>
      </c>
      <c r="V2570" s="201">
        <f t="shared" si="41"/>
        <v>1.0028749148422018E-2</v>
      </c>
      <c r="W2570" s="139">
        <v>0</v>
      </c>
      <c r="X2570" s="41" t="s">
        <v>25</v>
      </c>
      <c r="Y2570" s="9"/>
      <c r="Z2570" s="16"/>
      <c r="AA2570" s="133"/>
      <c r="AB2570" s="44"/>
      <c r="AC2570" s="43"/>
      <c r="AD2570" s="128"/>
      <c r="AE2570" s="10"/>
      <c r="AF2570" s="10"/>
      <c r="AG2570" s="9"/>
      <c r="AH2570" s="16"/>
    </row>
    <row r="2571" spans="1:34" x14ac:dyDescent="0.2">
      <c r="A2571" s="41" t="s">
        <v>99</v>
      </c>
      <c r="B2571" s="95">
        <v>5</v>
      </c>
      <c r="C2571" s="41"/>
      <c r="D2571" s="99" t="s">
        <v>276</v>
      </c>
      <c r="E2571" s="9" t="s">
        <v>67</v>
      </c>
      <c r="F2571" s="9">
        <v>1094</v>
      </c>
      <c r="G2571" s="9"/>
      <c r="H2571" s="358">
        <v>40761</v>
      </c>
      <c r="I2571" s="9">
        <v>11.6</v>
      </c>
      <c r="J2571" s="9"/>
      <c r="K2571" s="100" t="s">
        <v>1290</v>
      </c>
      <c r="L2571" s="327"/>
      <c r="M2571" s="327"/>
      <c r="N2571" s="319"/>
      <c r="O2571" s="319"/>
      <c r="P2571" s="301"/>
      <c r="Q2571" s="41"/>
      <c r="R2571"/>
      <c r="S2571"/>
      <c r="T2571" s="122"/>
      <c r="U2571" s="10"/>
      <c r="V2571" s="201"/>
      <c r="W2571" s="139"/>
      <c r="X2571" s="41"/>
      <c r="Y2571" s="9"/>
      <c r="Z2571" s="16"/>
      <c r="AA2571" s="133"/>
      <c r="AB2571" s="44"/>
      <c r="AC2571" s="43"/>
      <c r="AD2571" s="128"/>
      <c r="AE2571" s="10"/>
      <c r="AF2571" s="10"/>
      <c r="AG2571" s="9"/>
      <c r="AH2571" s="16"/>
    </row>
    <row r="2572" spans="1:34" x14ac:dyDescent="0.2">
      <c r="A2572" s="40" t="s">
        <v>99</v>
      </c>
      <c r="B2572" s="72">
        <v>5</v>
      </c>
      <c r="C2572" s="40" t="s">
        <v>66</v>
      </c>
      <c r="D2572" s="97" t="s">
        <v>248</v>
      </c>
      <c r="E2572" s="7" t="s">
        <v>21</v>
      </c>
      <c r="F2572" s="7">
        <v>828</v>
      </c>
      <c r="H2572" s="358">
        <v>40761</v>
      </c>
      <c r="I2572" s="7">
        <v>22</v>
      </c>
      <c r="K2572" s="7" t="s">
        <v>1622</v>
      </c>
      <c r="L2572" s="327">
        <v>40361</v>
      </c>
      <c r="M2572" s="327">
        <v>40389</v>
      </c>
      <c r="N2572" s="302"/>
      <c r="O2572" s="302"/>
      <c r="P2572" s="301">
        <v>21.9</v>
      </c>
      <c r="Q2572" s="41"/>
      <c r="R2572">
        <v>21.6</v>
      </c>
      <c r="S2572"/>
      <c r="T2572" s="120">
        <v>39288</v>
      </c>
      <c r="U2572" s="10">
        <v>20.7</v>
      </c>
      <c r="V2572" s="201">
        <f t="shared" si="41"/>
        <v>3.3653525903417254E-2</v>
      </c>
      <c r="W2572" s="139">
        <v>1</v>
      </c>
      <c r="X2572" s="41"/>
      <c r="Y2572" s="9"/>
      <c r="Z2572" s="16"/>
      <c r="AA2572" s="133"/>
      <c r="AB2572" s="44"/>
      <c r="AC2572" s="43"/>
      <c r="AD2572" s="128">
        <v>2010</v>
      </c>
      <c r="AE2572" s="10">
        <v>20.5</v>
      </c>
      <c r="AF2572" s="10"/>
      <c r="AG2572" s="9"/>
      <c r="AH2572" s="16"/>
    </row>
    <row r="2573" spans="1:34" x14ac:dyDescent="0.2">
      <c r="A2573" s="40" t="s">
        <v>99</v>
      </c>
      <c r="B2573" s="72">
        <v>5</v>
      </c>
      <c r="C2573" s="40" t="s">
        <v>66</v>
      </c>
      <c r="D2573" s="97" t="s">
        <v>248</v>
      </c>
      <c r="E2573" s="7" t="s">
        <v>21</v>
      </c>
      <c r="F2573" s="7">
        <v>829</v>
      </c>
      <c r="H2573" s="358">
        <v>40761</v>
      </c>
      <c r="I2573" s="7">
        <v>18.899999999999999</v>
      </c>
      <c r="K2573" s="7" t="s">
        <v>1622</v>
      </c>
      <c r="L2573" s="327">
        <v>40361</v>
      </c>
      <c r="M2573" s="327">
        <v>40389</v>
      </c>
      <c r="N2573" s="302"/>
      <c r="O2573" s="302"/>
      <c r="P2573" s="301">
        <v>18.600000000000001</v>
      </c>
      <c r="Q2573" s="41"/>
      <c r="R2573">
        <v>18.399999999999999</v>
      </c>
      <c r="S2573"/>
      <c r="T2573" s="120">
        <v>39288</v>
      </c>
      <c r="U2573" s="10">
        <v>17.5</v>
      </c>
      <c r="V2573" s="201">
        <f t="shared" si="41"/>
        <v>2.4052818754046853E-2</v>
      </c>
      <c r="W2573" s="139">
        <v>1</v>
      </c>
      <c r="X2573" s="41"/>
      <c r="Y2573" s="9"/>
      <c r="Z2573" s="16"/>
      <c r="AA2573" s="133"/>
      <c r="AB2573" s="44"/>
      <c r="AC2573" s="43"/>
      <c r="AD2573" s="128">
        <v>2010</v>
      </c>
      <c r="AE2573" s="10">
        <v>17.2</v>
      </c>
      <c r="AF2573" s="10"/>
      <c r="AG2573" s="9"/>
      <c r="AH2573" s="16" t="s">
        <v>134</v>
      </c>
    </row>
    <row r="2574" spans="1:34" x14ac:dyDescent="0.2">
      <c r="A2574" s="41" t="s">
        <v>99</v>
      </c>
      <c r="B2574" s="95">
        <v>5</v>
      </c>
      <c r="C2574" s="41" t="s">
        <v>66</v>
      </c>
      <c r="D2574" s="99" t="s">
        <v>248</v>
      </c>
      <c r="E2574" s="9" t="s">
        <v>60</v>
      </c>
      <c r="F2574" s="9">
        <v>830</v>
      </c>
      <c r="G2574" s="9"/>
      <c r="H2574" s="358">
        <v>40761</v>
      </c>
      <c r="I2574" s="9">
        <v>14.8</v>
      </c>
      <c r="J2574" s="9"/>
      <c r="K2574" s="9"/>
      <c r="L2574" s="327">
        <v>40361</v>
      </c>
      <c r="M2574" s="327">
        <v>40389</v>
      </c>
      <c r="N2574" s="319"/>
      <c r="O2574" s="319"/>
      <c r="P2574" s="301">
        <v>14.5</v>
      </c>
      <c r="Q2574" s="41"/>
      <c r="R2574">
        <v>14.5</v>
      </c>
      <c r="S2574"/>
      <c r="T2574" s="122">
        <v>39288</v>
      </c>
      <c r="U2574" s="10">
        <v>14.2</v>
      </c>
      <c r="V2574" s="201">
        <f t="shared" si="41"/>
        <v>1.5836768566746148E-2</v>
      </c>
      <c r="W2574" s="139">
        <v>1</v>
      </c>
      <c r="X2574" s="41"/>
      <c r="Y2574" s="9">
        <v>2</v>
      </c>
      <c r="Z2574" s="16"/>
      <c r="AA2574" s="133"/>
      <c r="AB2574" s="44"/>
      <c r="AC2574" s="43"/>
      <c r="AD2574" s="128">
        <v>2010</v>
      </c>
      <c r="AE2574" s="10">
        <v>14.2</v>
      </c>
      <c r="AF2574" s="10"/>
      <c r="AG2574" s="9"/>
      <c r="AH2574" s="16"/>
    </row>
    <row r="2575" spans="1:34" x14ac:dyDescent="0.2">
      <c r="A2575" s="41" t="s">
        <v>99</v>
      </c>
      <c r="B2575" s="95">
        <v>5</v>
      </c>
      <c r="C2575" s="41" t="s">
        <v>66</v>
      </c>
      <c r="D2575" s="99" t="s">
        <v>248</v>
      </c>
      <c r="E2575" s="9" t="s">
        <v>60</v>
      </c>
      <c r="F2575" s="9">
        <v>831</v>
      </c>
      <c r="G2575" s="9"/>
      <c r="H2575" s="358">
        <v>40761</v>
      </c>
      <c r="I2575" s="9">
        <v>16</v>
      </c>
      <c r="J2575" s="9"/>
      <c r="K2575" s="9" t="s">
        <v>372</v>
      </c>
      <c r="L2575" s="327">
        <v>40361</v>
      </c>
      <c r="M2575" s="327">
        <v>40389</v>
      </c>
      <c r="N2575" s="319"/>
      <c r="O2575" s="319"/>
      <c r="P2575" s="301">
        <v>14.5</v>
      </c>
      <c r="Q2575" s="41" t="s">
        <v>1182</v>
      </c>
      <c r="R2575">
        <v>14.5</v>
      </c>
      <c r="S2575"/>
      <c r="T2575" s="122">
        <v>39288</v>
      </c>
      <c r="U2575" s="10">
        <v>14.7</v>
      </c>
      <c r="V2575" s="201">
        <f t="shared" si="41"/>
        <v>1.6971668912855457E-2</v>
      </c>
      <c r="W2575" s="139">
        <v>1</v>
      </c>
      <c r="X2575" s="41"/>
      <c r="Y2575" s="9">
        <v>2</v>
      </c>
      <c r="Z2575" s="16" t="s">
        <v>372</v>
      </c>
      <c r="AA2575" s="133"/>
      <c r="AB2575" s="44"/>
      <c r="AC2575" s="43"/>
      <c r="AD2575" s="128">
        <v>2010</v>
      </c>
      <c r="AE2575" s="10">
        <v>14.1</v>
      </c>
      <c r="AF2575" s="10"/>
      <c r="AG2575" s="9"/>
      <c r="AH2575" s="16"/>
    </row>
    <row r="2576" spans="1:34" x14ac:dyDescent="0.2">
      <c r="A2576" s="41" t="s">
        <v>99</v>
      </c>
      <c r="B2576" s="95">
        <v>5</v>
      </c>
      <c r="C2576" s="41" t="s">
        <v>66</v>
      </c>
      <c r="D2576" s="99" t="s">
        <v>248</v>
      </c>
      <c r="E2576" s="9" t="s">
        <v>69</v>
      </c>
      <c r="F2576" s="9">
        <v>832</v>
      </c>
      <c r="G2576" s="9"/>
      <c r="H2576" s="358">
        <v>40761</v>
      </c>
      <c r="I2576" s="9">
        <v>11.9</v>
      </c>
      <c r="J2576" s="9"/>
      <c r="K2576" s="9"/>
      <c r="L2576" s="327">
        <v>40361</v>
      </c>
      <c r="M2576" s="327">
        <v>40389</v>
      </c>
      <c r="N2576" s="319"/>
      <c r="O2576" s="319"/>
      <c r="P2576" s="301">
        <v>11.8</v>
      </c>
      <c r="Q2576" s="41"/>
      <c r="R2576">
        <v>11.8</v>
      </c>
      <c r="S2576"/>
      <c r="T2576" s="122">
        <v>39288</v>
      </c>
      <c r="U2576" s="10">
        <v>11.6</v>
      </c>
      <c r="V2576" s="201">
        <f t="shared" si="41"/>
        <v>1.0568317686676064E-2</v>
      </c>
      <c r="W2576" s="139">
        <v>1</v>
      </c>
      <c r="X2576" s="41"/>
      <c r="Y2576" s="9"/>
      <c r="Z2576" s="16"/>
      <c r="AA2576" s="133"/>
      <c r="AB2576" s="44"/>
      <c r="AC2576" s="43"/>
      <c r="AD2576" s="128">
        <v>2010</v>
      </c>
      <c r="AE2576" s="10">
        <v>11.6</v>
      </c>
      <c r="AF2576" s="10"/>
      <c r="AG2576" s="9"/>
      <c r="AH2576" s="16"/>
    </row>
    <row r="2577" spans="1:34" x14ac:dyDescent="0.2">
      <c r="A2577" s="41" t="s">
        <v>99</v>
      </c>
      <c r="B2577" s="95">
        <v>5</v>
      </c>
      <c r="C2577" s="41" t="s">
        <v>66</v>
      </c>
      <c r="D2577" s="99" t="s">
        <v>248</v>
      </c>
      <c r="E2577" s="9" t="s">
        <v>60</v>
      </c>
      <c r="F2577" s="9">
        <v>833</v>
      </c>
      <c r="G2577" s="9"/>
      <c r="H2577" s="358">
        <v>40761</v>
      </c>
      <c r="I2577" s="9">
        <v>11.9</v>
      </c>
      <c r="J2577" s="9"/>
      <c r="K2577" s="9" t="s">
        <v>1661</v>
      </c>
      <c r="L2577" s="327">
        <v>40361</v>
      </c>
      <c r="M2577" s="327">
        <v>40389</v>
      </c>
      <c r="N2577" s="319"/>
      <c r="O2577" s="319"/>
      <c r="P2577" s="301">
        <v>11.4</v>
      </c>
      <c r="Q2577" s="41"/>
      <c r="R2577">
        <v>11.8</v>
      </c>
      <c r="S2577"/>
      <c r="T2577" s="122">
        <v>39288</v>
      </c>
      <c r="U2577" s="10">
        <v>11.7</v>
      </c>
      <c r="V2577" s="201">
        <f t="shared" si="41"/>
        <v>1.0751315458747667E-2</v>
      </c>
      <c r="W2577" s="139">
        <v>1</v>
      </c>
      <c r="X2577" s="41"/>
      <c r="Y2577" s="9">
        <v>2</v>
      </c>
      <c r="Z2577" s="16"/>
      <c r="AA2577" s="133"/>
      <c r="AB2577" s="44"/>
      <c r="AC2577" s="43"/>
      <c r="AD2577" s="128">
        <v>2010</v>
      </c>
      <c r="AE2577" s="10">
        <v>11.4</v>
      </c>
      <c r="AF2577" s="10"/>
      <c r="AG2577" s="9"/>
      <c r="AH2577" s="16"/>
    </row>
    <row r="2578" spans="1:34" x14ac:dyDescent="0.2">
      <c r="A2578" s="41" t="s">
        <v>99</v>
      </c>
      <c r="B2578" s="95">
        <v>5</v>
      </c>
      <c r="C2578" s="41" t="s">
        <v>66</v>
      </c>
      <c r="D2578" s="99" t="s">
        <v>248</v>
      </c>
      <c r="E2578" s="9" t="s">
        <v>60</v>
      </c>
      <c r="F2578" s="9">
        <v>834</v>
      </c>
      <c r="G2578" s="9"/>
      <c r="H2578" s="358">
        <v>40761</v>
      </c>
      <c r="I2578" s="9">
        <v>18.600000000000001</v>
      </c>
      <c r="J2578" s="9"/>
      <c r="K2578" s="9"/>
      <c r="L2578" s="327">
        <v>40361</v>
      </c>
      <c r="M2578" s="327">
        <v>40389</v>
      </c>
      <c r="N2578" s="319"/>
      <c r="O2578" s="319"/>
      <c r="P2578" s="301">
        <v>17.8</v>
      </c>
      <c r="Q2578" s="41"/>
      <c r="R2578">
        <v>18.100000000000001</v>
      </c>
      <c r="S2578"/>
      <c r="T2578" s="122">
        <v>39288</v>
      </c>
      <c r="U2578" s="10">
        <v>16.899999999999999</v>
      </c>
      <c r="V2578" s="201">
        <f t="shared" si="41"/>
        <v>2.2431756944794518E-2</v>
      </c>
      <c r="W2578" s="139">
        <v>1</v>
      </c>
      <c r="X2578" s="41"/>
      <c r="Y2578" s="9">
        <v>3</v>
      </c>
      <c r="Z2578" s="16"/>
      <c r="AA2578" s="133"/>
      <c r="AB2578" s="44"/>
      <c r="AC2578" s="43"/>
      <c r="AD2578" s="128">
        <v>2010</v>
      </c>
      <c r="AE2578" s="10">
        <v>16.5</v>
      </c>
      <c r="AF2578" s="10"/>
      <c r="AG2578" s="9"/>
      <c r="AH2578" s="16"/>
    </row>
    <row r="2579" spans="1:34" x14ac:dyDescent="0.2">
      <c r="A2579" s="41" t="s">
        <v>99</v>
      </c>
      <c r="B2579" s="95">
        <v>5</v>
      </c>
      <c r="C2579" s="41" t="s">
        <v>66</v>
      </c>
      <c r="D2579" s="99" t="s">
        <v>248</v>
      </c>
      <c r="E2579" s="9" t="s">
        <v>60</v>
      </c>
      <c r="F2579" s="9">
        <v>835</v>
      </c>
      <c r="G2579" s="9"/>
      <c r="H2579" s="358">
        <v>40761</v>
      </c>
      <c r="I2579" s="9">
        <v>18.8</v>
      </c>
      <c r="J2579" s="9"/>
      <c r="K2579" s="9" t="s">
        <v>1295</v>
      </c>
      <c r="L2579" s="327">
        <v>40361</v>
      </c>
      <c r="M2579" s="327">
        <v>40389</v>
      </c>
      <c r="N2579" s="319"/>
      <c r="O2579" s="319"/>
      <c r="P2579" s="301">
        <v>23.1</v>
      </c>
      <c r="Q2579" s="41"/>
      <c r="R2579">
        <v>22.5</v>
      </c>
      <c r="S2579"/>
      <c r="T2579" s="122">
        <v>39288</v>
      </c>
      <c r="U2579" s="10">
        <v>17.899999999999999</v>
      </c>
      <c r="V2579" s="201">
        <f t="shared" si="41"/>
        <v>2.5164942553417637E-2</v>
      </c>
      <c r="W2579" s="139">
        <v>1</v>
      </c>
      <c r="X2579" s="41"/>
      <c r="Y2579" s="9">
        <v>3</v>
      </c>
      <c r="Z2579" s="16"/>
      <c r="AA2579" s="133"/>
      <c r="AB2579" s="44"/>
      <c r="AC2579" s="43"/>
      <c r="AD2579" s="128">
        <v>2010</v>
      </c>
      <c r="AE2579" s="10">
        <v>17.399999999999999</v>
      </c>
      <c r="AF2579" s="10"/>
      <c r="AG2579" s="9"/>
      <c r="AH2579" s="16"/>
    </row>
    <row r="2580" spans="1:34" x14ac:dyDescent="0.2">
      <c r="A2580" s="41" t="s">
        <v>99</v>
      </c>
      <c r="B2580" s="95">
        <v>5</v>
      </c>
      <c r="C2580" s="41"/>
      <c r="D2580" s="99" t="s">
        <v>248</v>
      </c>
      <c r="E2580" s="9" t="s">
        <v>60</v>
      </c>
      <c r="F2580" s="9"/>
      <c r="G2580" s="9"/>
      <c r="H2580" s="358">
        <v>40761</v>
      </c>
      <c r="I2580" s="9"/>
      <c r="J2580" s="9"/>
      <c r="K2580" s="100" t="s">
        <v>1199</v>
      </c>
      <c r="L2580" s="327">
        <v>40361</v>
      </c>
      <c r="M2580" s="327">
        <v>40389</v>
      </c>
      <c r="N2580" s="319"/>
      <c r="O2580" s="319"/>
      <c r="P2580" s="301" t="s">
        <v>1145</v>
      </c>
      <c r="Q2580" s="41" t="s">
        <v>25</v>
      </c>
      <c r="R2580" t="s">
        <v>1145</v>
      </c>
      <c r="S2580"/>
      <c r="T2580" s="122">
        <v>39288</v>
      </c>
      <c r="U2580" s="10">
        <v>15.4</v>
      </c>
      <c r="V2580" s="201">
        <f t="shared" si="41"/>
        <v>1.8626502843133885E-2</v>
      </c>
      <c r="W2580" s="139">
        <v>0</v>
      </c>
      <c r="X2580" s="41" t="s">
        <v>25</v>
      </c>
      <c r="Y2580" s="9">
        <v>5</v>
      </c>
      <c r="Z2580" s="16"/>
      <c r="AA2580" s="133"/>
      <c r="AB2580" s="44"/>
      <c r="AC2580" s="43"/>
      <c r="AD2580" s="128"/>
      <c r="AE2580" s="10"/>
      <c r="AF2580" s="10"/>
      <c r="AG2580" s="9"/>
      <c r="AH2580" s="16"/>
    </row>
    <row r="2581" spans="1:34" x14ac:dyDescent="0.2">
      <c r="A2581" s="41" t="s">
        <v>99</v>
      </c>
      <c r="B2581" s="95">
        <v>5</v>
      </c>
      <c r="C2581" s="41"/>
      <c r="D2581" s="99" t="s">
        <v>244</v>
      </c>
      <c r="E2581" s="9" t="s">
        <v>37</v>
      </c>
      <c r="F2581" s="9">
        <v>819</v>
      </c>
      <c r="G2581" s="9"/>
      <c r="H2581" s="358">
        <v>40761</v>
      </c>
      <c r="I2581" s="9"/>
      <c r="J2581" s="9"/>
      <c r="K2581" s="100" t="s">
        <v>1199</v>
      </c>
      <c r="L2581" s="327">
        <v>40361</v>
      </c>
      <c r="M2581" s="327">
        <v>40389</v>
      </c>
      <c r="N2581" s="319"/>
      <c r="O2581" s="319"/>
      <c r="P2581" s="301">
        <v>35</v>
      </c>
      <c r="Q2581" s="41"/>
      <c r="R2581">
        <v>35.1</v>
      </c>
      <c r="S2581"/>
      <c r="T2581" s="122">
        <v>39288</v>
      </c>
      <c r="U2581" s="10">
        <v>34.1</v>
      </c>
      <c r="V2581" s="201">
        <f t="shared" si="41"/>
        <v>9.1326883838018694E-2</v>
      </c>
      <c r="W2581" s="139">
        <v>1</v>
      </c>
      <c r="X2581" s="41"/>
      <c r="Y2581" s="9"/>
      <c r="Z2581" s="16"/>
      <c r="AA2581" s="133"/>
      <c r="AB2581" s="44"/>
      <c r="AC2581" s="43"/>
      <c r="AD2581" s="128"/>
      <c r="AE2581" s="10"/>
      <c r="AF2581" s="10"/>
      <c r="AG2581" s="9"/>
      <c r="AH2581" s="16"/>
    </row>
    <row r="2582" spans="1:34" x14ac:dyDescent="0.2">
      <c r="A2582" s="41" t="s">
        <v>99</v>
      </c>
      <c r="B2582" s="95">
        <v>5</v>
      </c>
      <c r="C2582" s="41" t="s">
        <v>59</v>
      </c>
      <c r="D2582" s="99" t="s">
        <v>244</v>
      </c>
      <c r="E2582" s="9" t="s">
        <v>69</v>
      </c>
      <c r="F2582" s="9">
        <v>820</v>
      </c>
      <c r="G2582" s="9"/>
      <c r="H2582" s="358">
        <v>40761</v>
      </c>
      <c r="I2582" s="9">
        <v>16.600000000000001</v>
      </c>
      <c r="J2582" s="9"/>
      <c r="K2582" s="9" t="s">
        <v>1288</v>
      </c>
      <c r="L2582" s="327">
        <v>40361</v>
      </c>
      <c r="M2582" s="327">
        <v>40389</v>
      </c>
      <c r="N2582" s="319"/>
      <c r="O2582" s="319"/>
      <c r="P2582" s="301">
        <v>16.2</v>
      </c>
      <c r="Q2582" s="41" t="s">
        <v>25</v>
      </c>
      <c r="R2582" t="s">
        <v>1145</v>
      </c>
      <c r="S2582"/>
      <c r="T2582" s="122">
        <v>39352</v>
      </c>
      <c r="U2582" s="10">
        <v>15.3</v>
      </c>
      <c r="V2582" s="201">
        <f t="shared" si="41"/>
        <v>1.838538560697087E-2</v>
      </c>
      <c r="W2582" s="139">
        <v>1</v>
      </c>
      <c r="X2582" s="41"/>
      <c r="Y2582" s="9"/>
      <c r="Z2582" s="16" t="s">
        <v>809</v>
      </c>
      <c r="AA2582" s="133"/>
      <c r="AB2582" s="44"/>
      <c r="AC2582" s="43"/>
      <c r="AD2582" s="128">
        <v>2010</v>
      </c>
      <c r="AE2582" s="10">
        <v>16.399999999999999</v>
      </c>
      <c r="AF2582" s="10"/>
      <c r="AG2582" s="9"/>
      <c r="AH2582" s="16"/>
    </row>
    <row r="2583" spans="1:34" x14ac:dyDescent="0.2">
      <c r="A2583" s="41" t="s">
        <v>99</v>
      </c>
      <c r="B2583" s="95">
        <v>5</v>
      </c>
      <c r="C2583" s="41" t="s">
        <v>59</v>
      </c>
      <c r="D2583" s="99" t="s">
        <v>244</v>
      </c>
      <c r="E2583" s="9" t="s">
        <v>29</v>
      </c>
      <c r="F2583" s="9">
        <v>821</v>
      </c>
      <c r="G2583" s="9"/>
      <c r="H2583" s="358">
        <v>40761</v>
      </c>
      <c r="I2583" s="9">
        <v>17.3</v>
      </c>
      <c r="J2583" s="9"/>
      <c r="K2583" s="9"/>
      <c r="L2583" s="327">
        <v>40361</v>
      </c>
      <c r="M2583" s="327">
        <v>40389</v>
      </c>
      <c r="N2583" s="319"/>
      <c r="O2583" s="319"/>
      <c r="P2583" s="301">
        <v>16.8</v>
      </c>
      <c r="Q2583" s="41"/>
      <c r="R2583">
        <v>16.7</v>
      </c>
      <c r="S2583"/>
      <c r="T2583" s="122">
        <v>39288</v>
      </c>
      <c r="U2583" s="10">
        <v>14.2</v>
      </c>
      <c r="V2583" s="201">
        <f t="shared" si="41"/>
        <v>1.5836768566746148E-2</v>
      </c>
      <c r="W2583" s="139">
        <v>1</v>
      </c>
      <c r="X2583" s="41"/>
      <c r="Y2583" s="9"/>
      <c r="Z2583" s="16"/>
      <c r="AA2583" s="133"/>
      <c r="AB2583" s="44"/>
      <c r="AC2583" s="43"/>
      <c r="AD2583" s="128">
        <v>2010</v>
      </c>
      <c r="AE2583" s="10">
        <v>14.1</v>
      </c>
      <c r="AF2583" s="10"/>
      <c r="AG2583" s="9"/>
      <c r="AH2583" s="16"/>
    </row>
    <row r="2584" spans="1:34" x14ac:dyDescent="0.2">
      <c r="A2584" s="41" t="s">
        <v>99</v>
      </c>
      <c r="B2584" s="95">
        <v>5</v>
      </c>
      <c r="C2584" s="41" t="s">
        <v>59</v>
      </c>
      <c r="D2584" s="99" t="s">
        <v>244</v>
      </c>
      <c r="E2584" s="9" t="s">
        <v>69</v>
      </c>
      <c r="F2584" s="9">
        <v>822</v>
      </c>
      <c r="G2584" s="9"/>
      <c r="H2584" s="358">
        <v>40761</v>
      </c>
      <c r="I2584" s="9"/>
      <c r="J2584" s="9" t="s">
        <v>1198</v>
      </c>
      <c r="K2584" s="9" t="s">
        <v>1234</v>
      </c>
      <c r="L2584" s="327">
        <v>40361</v>
      </c>
      <c r="M2584" s="327">
        <v>40389</v>
      </c>
      <c r="N2584" s="319"/>
      <c r="O2584" s="319"/>
      <c r="P2584" s="301">
        <v>13.9</v>
      </c>
      <c r="Q2584" s="41" t="s">
        <v>25</v>
      </c>
      <c r="R2584" t="s">
        <v>1145</v>
      </c>
      <c r="S2584"/>
      <c r="T2584" s="122">
        <v>39288</v>
      </c>
      <c r="U2584" s="10">
        <v>12.9</v>
      </c>
      <c r="V2584" s="201">
        <f t="shared" ref="V2584:V2650" si="42" xml:space="preserve"> PI()*(U2584/2)^2/10000</f>
        <v>1.3069810837096938E-2</v>
      </c>
      <c r="W2584" s="139">
        <v>1</v>
      </c>
      <c r="X2584" s="41"/>
      <c r="Y2584" s="9"/>
      <c r="Z2584" s="16"/>
      <c r="AA2584" s="133"/>
      <c r="AB2584" s="44"/>
      <c r="AC2584" s="43"/>
      <c r="AD2584" s="128">
        <v>2010</v>
      </c>
      <c r="AE2584" s="10">
        <v>12.6</v>
      </c>
      <c r="AF2584" s="10"/>
      <c r="AG2584" s="9"/>
      <c r="AH2584" s="16"/>
    </row>
    <row r="2585" spans="1:34" x14ac:dyDescent="0.2">
      <c r="A2585" s="41" t="s">
        <v>99</v>
      </c>
      <c r="B2585" s="95">
        <v>5</v>
      </c>
      <c r="C2585" s="41" t="s">
        <v>59</v>
      </c>
      <c r="D2585" s="99" t="s">
        <v>244</v>
      </c>
      <c r="E2585" s="9" t="s">
        <v>67</v>
      </c>
      <c r="F2585" s="9">
        <v>823</v>
      </c>
      <c r="G2585" s="9"/>
      <c r="H2585" s="358">
        <v>40761</v>
      </c>
      <c r="I2585" s="9">
        <v>19.2</v>
      </c>
      <c r="J2585" s="9"/>
      <c r="K2585" s="9" t="s">
        <v>1300</v>
      </c>
      <c r="L2585" s="327">
        <v>40361</v>
      </c>
      <c r="M2585" s="327">
        <v>40389</v>
      </c>
      <c r="N2585" s="319"/>
      <c r="O2585" s="319"/>
      <c r="P2585" s="301">
        <v>18.8</v>
      </c>
      <c r="Q2585" s="41"/>
      <c r="R2585">
        <v>18.600000000000001</v>
      </c>
      <c r="S2585"/>
      <c r="T2585" s="122">
        <v>39288</v>
      </c>
      <c r="U2585" s="10">
        <v>17.399999999999999</v>
      </c>
      <c r="V2585" s="201">
        <f t="shared" si="42"/>
        <v>2.3778714795021139E-2</v>
      </c>
      <c r="W2585" s="139">
        <v>1</v>
      </c>
      <c r="X2585" s="41"/>
      <c r="Y2585" s="9"/>
      <c r="Z2585" s="16"/>
      <c r="AA2585" s="133"/>
      <c r="AB2585" s="44"/>
      <c r="AC2585" s="43"/>
      <c r="AD2585" s="128">
        <v>2010</v>
      </c>
      <c r="AE2585" s="10">
        <v>17.100000000000001</v>
      </c>
      <c r="AF2585" s="10"/>
      <c r="AG2585" s="9"/>
      <c r="AH2585" s="16"/>
    </row>
    <row r="2586" spans="1:34" x14ac:dyDescent="0.2">
      <c r="A2586" s="41" t="s">
        <v>99</v>
      </c>
      <c r="B2586" s="95">
        <v>5</v>
      </c>
      <c r="C2586" s="41" t="s">
        <v>59</v>
      </c>
      <c r="D2586" s="99" t="s">
        <v>244</v>
      </c>
      <c r="E2586" s="9" t="s">
        <v>60</v>
      </c>
      <c r="F2586" s="9">
        <v>824</v>
      </c>
      <c r="G2586" s="9"/>
      <c r="H2586" s="358">
        <v>40761</v>
      </c>
      <c r="I2586" s="9">
        <v>24.1</v>
      </c>
      <c r="J2586" s="9"/>
      <c r="K2586" s="9"/>
      <c r="L2586" s="327">
        <v>40361</v>
      </c>
      <c r="M2586" s="327">
        <v>40389</v>
      </c>
      <c r="N2586" s="319"/>
      <c r="O2586" s="319"/>
      <c r="P2586" s="301">
        <v>23.3</v>
      </c>
      <c r="Q2586" s="41"/>
      <c r="R2586">
        <v>23.5</v>
      </c>
      <c r="S2586"/>
      <c r="T2586" s="122">
        <v>39288</v>
      </c>
      <c r="U2586" s="10">
        <v>21.9</v>
      </c>
      <c r="V2586" s="201">
        <f t="shared" si="42"/>
        <v>3.7668481314705016E-2</v>
      </c>
      <c r="W2586" s="139">
        <v>1</v>
      </c>
      <c r="X2586" s="41"/>
      <c r="Y2586" s="9">
        <v>3</v>
      </c>
      <c r="Z2586" s="16"/>
      <c r="AA2586" s="133"/>
      <c r="AB2586" s="44"/>
      <c r="AC2586" s="43"/>
      <c r="AD2586" s="128">
        <v>2010</v>
      </c>
      <c r="AE2586" s="10">
        <v>21.4</v>
      </c>
      <c r="AF2586" s="10"/>
      <c r="AG2586" s="9"/>
      <c r="AH2586" s="16"/>
    </row>
    <row r="2587" spans="1:34" x14ac:dyDescent="0.2">
      <c r="A2587" s="41" t="s">
        <v>99</v>
      </c>
      <c r="B2587" s="95">
        <v>5</v>
      </c>
      <c r="C2587" s="41" t="s">
        <v>59</v>
      </c>
      <c r="D2587" s="99" t="s">
        <v>244</v>
      </c>
      <c r="E2587" s="9" t="s">
        <v>69</v>
      </c>
      <c r="F2587" s="9">
        <v>825</v>
      </c>
      <c r="G2587" s="9"/>
      <c r="H2587" s="358">
        <v>40761</v>
      </c>
      <c r="I2587" s="9">
        <v>11.3</v>
      </c>
      <c r="J2587" s="9"/>
      <c r="K2587" s="9" t="s">
        <v>1288</v>
      </c>
      <c r="L2587" s="327">
        <v>40361</v>
      </c>
      <c r="M2587" s="327">
        <v>40389</v>
      </c>
      <c r="N2587" s="319"/>
      <c r="O2587" s="319"/>
      <c r="P2587" s="301">
        <v>11.4</v>
      </c>
      <c r="Q2587" s="41" t="s">
        <v>25</v>
      </c>
      <c r="R2587" t="s">
        <v>1145</v>
      </c>
      <c r="S2587"/>
      <c r="T2587" s="122">
        <v>39288</v>
      </c>
      <c r="U2587" s="10">
        <v>11.2</v>
      </c>
      <c r="V2587" s="201">
        <f t="shared" si="42"/>
        <v>9.8520345616575893E-3</v>
      </c>
      <c r="W2587" s="139">
        <v>1</v>
      </c>
      <c r="X2587" s="41"/>
      <c r="Y2587" s="9"/>
      <c r="Z2587" s="16"/>
      <c r="AA2587" s="133"/>
      <c r="AB2587" s="44"/>
      <c r="AC2587" s="43"/>
      <c r="AD2587" s="128">
        <v>2010</v>
      </c>
      <c r="AE2587" s="10">
        <v>11.2</v>
      </c>
      <c r="AF2587" s="10"/>
      <c r="AG2587" s="9"/>
      <c r="AH2587" s="16"/>
    </row>
    <row r="2588" spans="1:34" x14ac:dyDescent="0.2">
      <c r="A2588" s="40" t="s">
        <v>99</v>
      </c>
      <c r="B2588" s="72">
        <v>5</v>
      </c>
      <c r="C2588" s="40" t="s">
        <v>59</v>
      </c>
      <c r="D2588" s="97" t="s">
        <v>244</v>
      </c>
      <c r="E2588" s="7" t="s">
        <v>21</v>
      </c>
      <c r="F2588" s="7">
        <v>826</v>
      </c>
      <c r="H2588" s="358">
        <v>40761</v>
      </c>
      <c r="I2588" s="7">
        <v>23.4</v>
      </c>
      <c r="K2588" s="7" t="s">
        <v>1622</v>
      </c>
      <c r="L2588" s="327">
        <v>40361</v>
      </c>
      <c r="M2588" s="327">
        <v>40389</v>
      </c>
      <c r="N2588" s="302"/>
      <c r="O2588" s="302"/>
      <c r="P2588" s="301">
        <v>22.5</v>
      </c>
      <c r="Q2588" s="41"/>
      <c r="R2588">
        <v>22.8</v>
      </c>
      <c r="S2588"/>
      <c r="T2588" s="120">
        <v>39288</v>
      </c>
      <c r="U2588" s="10">
        <v>21.4</v>
      </c>
      <c r="V2588" s="201">
        <f t="shared" si="42"/>
        <v>3.5968094290949534E-2</v>
      </c>
      <c r="W2588" s="139">
        <v>1</v>
      </c>
      <c r="X2588" s="41"/>
      <c r="Y2588" s="9"/>
      <c r="Z2588" s="16"/>
      <c r="AA2588" s="133"/>
      <c r="AB2588" s="44"/>
      <c r="AC2588" s="43"/>
      <c r="AD2588" s="128">
        <v>2010</v>
      </c>
      <c r="AE2588" s="10">
        <v>20.9</v>
      </c>
      <c r="AF2588" s="10"/>
      <c r="AG2588" s="9"/>
      <c r="AH2588" s="16"/>
    </row>
    <row r="2589" spans="1:34" x14ac:dyDescent="0.2">
      <c r="A2589" s="40" t="s">
        <v>99</v>
      </c>
      <c r="B2589" s="72">
        <v>5</v>
      </c>
      <c r="C2589" s="40" t="s">
        <v>59</v>
      </c>
      <c r="D2589" s="99" t="s">
        <v>244</v>
      </c>
      <c r="E2589" s="7" t="s">
        <v>21</v>
      </c>
      <c r="F2589" s="7">
        <v>827</v>
      </c>
      <c r="H2589" s="358">
        <v>40761</v>
      </c>
      <c r="I2589" s="7">
        <v>16</v>
      </c>
      <c r="K2589" s="7" t="s">
        <v>1662</v>
      </c>
      <c r="L2589" s="327">
        <v>40361</v>
      </c>
      <c r="M2589" s="327">
        <v>40389</v>
      </c>
      <c r="N2589" s="302"/>
      <c r="O2589" s="302"/>
      <c r="P2589" s="301">
        <v>15.7</v>
      </c>
      <c r="Q2589" s="41"/>
      <c r="R2589">
        <v>15.8</v>
      </c>
      <c r="S2589"/>
      <c r="T2589" s="120">
        <v>39352</v>
      </c>
      <c r="U2589" s="10">
        <v>16.399999999999999</v>
      </c>
      <c r="V2589" s="201">
        <f t="shared" si="42"/>
        <v>2.1124069002737767E-2</v>
      </c>
      <c r="W2589" s="139">
        <v>1</v>
      </c>
      <c r="X2589" s="41"/>
      <c r="Y2589" s="9"/>
      <c r="Z2589" s="16" t="s">
        <v>809</v>
      </c>
      <c r="AA2589" s="133"/>
      <c r="AB2589" s="44"/>
      <c r="AC2589" s="43"/>
      <c r="AD2589" s="128">
        <v>2010</v>
      </c>
      <c r="AE2589" s="10">
        <v>15.1</v>
      </c>
      <c r="AF2589" s="10"/>
      <c r="AG2589" s="9"/>
      <c r="AH2589" s="16"/>
    </row>
    <row r="2590" spans="1:34" x14ac:dyDescent="0.2">
      <c r="A2590" s="41" t="s">
        <v>99</v>
      </c>
      <c r="B2590" s="95">
        <v>5</v>
      </c>
      <c r="C2590" s="41"/>
      <c r="D2590" s="99" t="s">
        <v>244</v>
      </c>
      <c r="E2590" s="9" t="s">
        <v>69</v>
      </c>
      <c r="F2590" s="9">
        <v>1081</v>
      </c>
      <c r="G2590" s="9"/>
      <c r="H2590" s="358">
        <v>40761</v>
      </c>
      <c r="I2590" s="9">
        <v>11.6</v>
      </c>
      <c r="J2590" s="9" t="s">
        <v>1198</v>
      </c>
      <c r="L2590" s="327">
        <v>40361</v>
      </c>
      <c r="M2590" s="327">
        <v>40389</v>
      </c>
      <c r="N2590" s="319"/>
      <c r="O2590" s="319"/>
      <c r="P2590" s="301">
        <v>11.8</v>
      </c>
      <c r="Q2590" s="41"/>
      <c r="R2590">
        <v>11.8</v>
      </c>
      <c r="S2590"/>
      <c r="T2590" s="122">
        <v>39288</v>
      </c>
      <c r="U2590" s="10">
        <v>11.9</v>
      </c>
      <c r="V2590" s="201">
        <f t="shared" si="42"/>
        <v>1.1122023391871266E-2</v>
      </c>
      <c r="W2590" s="139">
        <v>1</v>
      </c>
      <c r="X2590" s="41"/>
      <c r="Y2590" s="9"/>
      <c r="Z2590" s="16" t="s">
        <v>300</v>
      </c>
      <c r="AA2590" s="133"/>
      <c r="AB2590" s="44"/>
      <c r="AC2590" s="43"/>
      <c r="AD2590" s="128"/>
      <c r="AE2590" s="10"/>
      <c r="AF2590" s="10"/>
      <c r="AG2590" s="9"/>
      <c r="AH2590" s="16"/>
    </row>
    <row r="2591" spans="1:34" x14ac:dyDescent="0.2">
      <c r="A2591" s="40" t="s">
        <v>99</v>
      </c>
      <c r="B2591" s="72">
        <v>5</v>
      </c>
      <c r="D2591" s="97" t="s">
        <v>244</v>
      </c>
      <c r="E2591" s="7" t="s">
        <v>22</v>
      </c>
      <c r="F2591" s="7">
        <v>1082</v>
      </c>
      <c r="H2591" s="358">
        <v>40761</v>
      </c>
      <c r="I2591" s="7">
        <v>17.3</v>
      </c>
      <c r="L2591" s="327">
        <v>40361</v>
      </c>
      <c r="M2591" s="327">
        <v>40389</v>
      </c>
      <c r="N2591" s="302"/>
      <c r="O2591" s="302"/>
      <c r="P2591" s="301">
        <v>16.5</v>
      </c>
      <c r="Q2591" s="41"/>
      <c r="R2591">
        <v>16.8</v>
      </c>
      <c r="S2591"/>
      <c r="T2591" s="120">
        <v>39288</v>
      </c>
      <c r="U2591" s="10">
        <v>15.5</v>
      </c>
      <c r="V2591" s="201">
        <f t="shared" si="42"/>
        <v>1.8869190875623696E-2</v>
      </c>
      <c r="W2591" s="139">
        <v>1</v>
      </c>
      <c r="X2591" s="41"/>
      <c r="Y2591" s="9"/>
      <c r="Z2591" s="16" t="s">
        <v>336</v>
      </c>
      <c r="AA2591" s="133"/>
      <c r="AB2591" s="44"/>
      <c r="AC2591" s="43"/>
      <c r="AD2591" s="128"/>
      <c r="AE2591" s="10"/>
      <c r="AF2591" s="10"/>
      <c r="AG2591" s="9"/>
      <c r="AH2591" s="16"/>
    </row>
    <row r="2592" spans="1:34" x14ac:dyDescent="0.2">
      <c r="A2592" s="41" t="s">
        <v>99</v>
      </c>
      <c r="B2592" s="95">
        <v>5</v>
      </c>
      <c r="C2592" s="41"/>
      <c r="D2592" s="99" t="s">
        <v>244</v>
      </c>
      <c r="E2592" s="9" t="s">
        <v>69</v>
      </c>
      <c r="F2592" s="9"/>
      <c r="G2592" s="9"/>
      <c r="H2592" s="358">
        <v>40761</v>
      </c>
      <c r="I2592" s="9"/>
      <c r="J2592" s="9"/>
      <c r="K2592" s="100" t="s">
        <v>1199</v>
      </c>
      <c r="L2592" s="327">
        <v>40361</v>
      </c>
      <c r="M2592" s="327">
        <v>40389</v>
      </c>
      <c r="N2592" s="319"/>
      <c r="O2592" s="319"/>
      <c r="P2592" s="301" t="s">
        <v>1145</v>
      </c>
      <c r="Q2592" s="41" t="s">
        <v>25</v>
      </c>
      <c r="R2592" t="s">
        <v>1145</v>
      </c>
      <c r="S2592"/>
      <c r="T2592" s="122">
        <v>39288</v>
      </c>
      <c r="U2592" s="10">
        <v>14.1</v>
      </c>
      <c r="V2592" s="201">
        <f t="shared" si="42"/>
        <v>1.561450088650467E-2</v>
      </c>
      <c r="W2592" s="139">
        <v>0</v>
      </c>
      <c r="X2592" s="41" t="s">
        <v>25</v>
      </c>
      <c r="Y2592" s="9"/>
      <c r="Z2592" s="16"/>
      <c r="AA2592" s="133"/>
      <c r="AB2592" s="44"/>
      <c r="AC2592" s="43"/>
      <c r="AD2592" s="128"/>
      <c r="AE2592" s="10"/>
      <c r="AF2592" s="10"/>
      <c r="AG2592" s="9"/>
      <c r="AH2592" s="16"/>
    </row>
    <row r="2593" spans="1:34" x14ac:dyDescent="0.2">
      <c r="A2593" s="41" t="s">
        <v>99</v>
      </c>
      <c r="B2593" s="95">
        <v>5</v>
      </c>
      <c r="C2593" s="41"/>
      <c r="D2593" s="99" t="s">
        <v>244</v>
      </c>
      <c r="E2593" s="9" t="s">
        <v>69</v>
      </c>
      <c r="F2593" s="9"/>
      <c r="G2593" s="9"/>
      <c r="H2593" s="358">
        <v>40761</v>
      </c>
      <c r="I2593" s="9"/>
      <c r="J2593" s="9"/>
      <c r="K2593" s="100" t="s">
        <v>1199</v>
      </c>
      <c r="L2593" s="327">
        <v>40361</v>
      </c>
      <c r="M2593" s="327">
        <v>40389</v>
      </c>
      <c r="N2593" s="319"/>
      <c r="O2593" s="319"/>
      <c r="P2593" s="301" t="s">
        <v>1145</v>
      </c>
      <c r="Q2593" s="41" t="s">
        <v>25</v>
      </c>
      <c r="R2593" t="s">
        <v>1145</v>
      </c>
      <c r="S2593"/>
      <c r="T2593" s="122">
        <v>39288</v>
      </c>
      <c r="U2593" s="10">
        <v>15.1</v>
      </c>
      <c r="V2593" s="201">
        <f t="shared" si="42"/>
        <v>1.7907863523625219E-2</v>
      </c>
      <c r="W2593" s="139">
        <v>0</v>
      </c>
      <c r="X2593" s="41" t="s">
        <v>25</v>
      </c>
      <c r="Y2593" s="9"/>
      <c r="Z2593" s="16" t="s">
        <v>374</v>
      </c>
      <c r="AA2593" s="133"/>
      <c r="AB2593" s="44"/>
      <c r="AC2593" s="43"/>
      <c r="AD2593" s="128"/>
      <c r="AE2593" s="10"/>
      <c r="AF2593" s="10"/>
      <c r="AG2593" s="9"/>
      <c r="AH2593" s="16"/>
    </row>
    <row r="2594" spans="1:34" x14ac:dyDescent="0.2">
      <c r="A2594" s="41" t="s">
        <v>99</v>
      </c>
      <c r="B2594" s="95">
        <v>5</v>
      </c>
      <c r="C2594" s="41"/>
      <c r="D2594" s="99" t="s">
        <v>244</v>
      </c>
      <c r="E2594" s="9" t="s">
        <v>69</v>
      </c>
      <c r="F2594" s="9">
        <v>1063</v>
      </c>
      <c r="G2594" s="9"/>
      <c r="H2594" s="358">
        <v>40761</v>
      </c>
      <c r="I2594" s="9">
        <v>13.8</v>
      </c>
      <c r="J2594" s="9"/>
      <c r="K2594" s="100" t="s">
        <v>1646</v>
      </c>
      <c r="L2594" s="327"/>
      <c r="M2594" s="327"/>
      <c r="N2594" s="319"/>
      <c r="O2594" s="319"/>
      <c r="P2594" s="301"/>
      <c r="Q2594" s="41"/>
      <c r="R2594"/>
      <c r="S2594"/>
      <c r="T2594" s="122"/>
      <c r="U2594" s="10"/>
      <c r="V2594" s="201"/>
      <c r="W2594" s="139"/>
      <c r="X2594" s="41"/>
      <c r="Y2594" s="9"/>
      <c r="Z2594" s="16"/>
      <c r="AA2594" s="133"/>
      <c r="AB2594" s="44"/>
      <c r="AC2594" s="43"/>
      <c r="AD2594" s="128"/>
      <c r="AE2594" s="10"/>
      <c r="AF2594" s="10"/>
      <c r="AG2594" s="9"/>
      <c r="AH2594" s="16"/>
    </row>
    <row r="2595" spans="1:34" x14ac:dyDescent="0.2">
      <c r="A2595" s="41" t="s">
        <v>99</v>
      </c>
      <c r="B2595" s="95">
        <v>5</v>
      </c>
      <c r="C2595" s="41" t="s">
        <v>27</v>
      </c>
      <c r="D2595" s="99" t="s">
        <v>293</v>
      </c>
      <c r="E2595" s="9" t="s">
        <v>60</v>
      </c>
      <c r="F2595" s="9">
        <v>803</v>
      </c>
      <c r="G2595" s="9"/>
      <c r="H2595" s="358">
        <v>40761</v>
      </c>
      <c r="I2595" s="9">
        <v>13.3</v>
      </c>
      <c r="J2595" s="9"/>
      <c r="K2595" s="9"/>
      <c r="L2595" s="327">
        <v>40361</v>
      </c>
      <c r="M2595" s="327">
        <v>40389</v>
      </c>
      <c r="N2595" s="319"/>
      <c r="O2595" s="319"/>
      <c r="P2595" s="301">
        <v>12.9</v>
      </c>
      <c r="Q2595" s="41"/>
      <c r="R2595">
        <v>13.1</v>
      </c>
      <c r="S2595"/>
      <c r="T2595" s="122">
        <v>39288</v>
      </c>
      <c r="U2595" s="10">
        <v>12.5</v>
      </c>
      <c r="V2595" s="201">
        <f t="shared" si="42"/>
        <v>1.2271846303085129E-2</v>
      </c>
      <c r="W2595" s="139">
        <v>1</v>
      </c>
      <c r="X2595" s="41"/>
      <c r="Y2595" s="9">
        <v>2</v>
      </c>
      <c r="Z2595" s="16"/>
      <c r="AA2595" s="133"/>
      <c r="AB2595" s="44"/>
      <c r="AC2595" s="43"/>
      <c r="AD2595" s="128">
        <v>2010</v>
      </c>
      <c r="AE2595" s="10">
        <v>12.2</v>
      </c>
      <c r="AF2595" s="10"/>
      <c r="AG2595" s="9"/>
      <c r="AH2595" s="16"/>
    </row>
    <row r="2596" spans="1:34" x14ac:dyDescent="0.2">
      <c r="A2596" s="41" t="s">
        <v>99</v>
      </c>
      <c r="B2596" s="95">
        <v>5</v>
      </c>
      <c r="C2596" s="41" t="s">
        <v>27</v>
      </c>
      <c r="D2596" s="99" t="s">
        <v>293</v>
      </c>
      <c r="E2596" s="9" t="s">
        <v>29</v>
      </c>
      <c r="F2596" s="9">
        <v>804</v>
      </c>
      <c r="G2596" s="9"/>
      <c r="H2596" s="358">
        <v>40761</v>
      </c>
      <c r="I2596" s="9">
        <v>14.8</v>
      </c>
      <c r="J2596" s="9"/>
      <c r="K2596" s="9"/>
      <c r="L2596" s="327">
        <v>40361</v>
      </c>
      <c r="M2596" s="327">
        <v>40389</v>
      </c>
      <c r="N2596" s="319"/>
      <c r="O2596" s="319"/>
      <c r="P2596" s="301">
        <v>14.2</v>
      </c>
      <c r="Q2596" s="41"/>
      <c r="R2596">
        <v>14.4</v>
      </c>
      <c r="S2596"/>
      <c r="T2596" s="122">
        <v>39288</v>
      </c>
      <c r="U2596" s="10">
        <v>13.5</v>
      </c>
      <c r="V2596" s="201">
        <f t="shared" si="42"/>
        <v>1.4313881527918494E-2</v>
      </c>
      <c r="W2596" s="139">
        <v>1</v>
      </c>
      <c r="X2596" s="41"/>
      <c r="Y2596" s="9"/>
      <c r="Z2596" s="16"/>
      <c r="AA2596" s="133"/>
      <c r="AB2596" s="44"/>
      <c r="AC2596" s="43"/>
      <c r="AD2596" s="128">
        <v>2010</v>
      </c>
      <c r="AE2596" s="10">
        <v>13.1</v>
      </c>
      <c r="AF2596" s="10"/>
      <c r="AG2596" s="9"/>
      <c r="AH2596" s="16"/>
    </row>
    <row r="2597" spans="1:34" x14ac:dyDescent="0.2">
      <c r="A2597" s="41" t="s">
        <v>99</v>
      </c>
      <c r="B2597" s="95">
        <v>5</v>
      </c>
      <c r="C2597" s="41" t="s">
        <v>27</v>
      </c>
      <c r="D2597" s="99" t="s">
        <v>293</v>
      </c>
      <c r="E2597" s="9" t="s">
        <v>67</v>
      </c>
      <c r="F2597" s="9">
        <v>805</v>
      </c>
      <c r="G2597" s="9"/>
      <c r="H2597" s="358">
        <v>40761</v>
      </c>
      <c r="I2597" s="9">
        <v>21.8</v>
      </c>
      <c r="J2597" s="9"/>
      <c r="K2597" s="9" t="s">
        <v>1301</v>
      </c>
      <c r="L2597" s="327">
        <v>40361</v>
      </c>
      <c r="M2597" s="327">
        <v>40389</v>
      </c>
      <c r="N2597" s="319"/>
      <c r="O2597" s="319"/>
      <c r="P2597" s="301">
        <v>22.6</v>
      </c>
      <c r="Q2597" s="41"/>
      <c r="R2597" t="s">
        <v>1145</v>
      </c>
      <c r="S2597" t="s">
        <v>1183</v>
      </c>
      <c r="T2597" s="122">
        <v>39288</v>
      </c>
      <c r="U2597" s="10">
        <v>20.9</v>
      </c>
      <c r="V2597" s="201">
        <f t="shared" si="42"/>
        <v>3.4306977175363934E-2</v>
      </c>
      <c r="W2597" s="139">
        <v>1</v>
      </c>
      <c r="X2597" s="41"/>
      <c r="Y2597" s="9"/>
      <c r="Z2597" s="16" t="s">
        <v>371</v>
      </c>
      <c r="AA2597" s="133"/>
      <c r="AB2597" s="44"/>
      <c r="AC2597" s="43"/>
      <c r="AD2597" s="128">
        <v>2010</v>
      </c>
      <c r="AE2597" s="10">
        <v>20.6</v>
      </c>
      <c r="AF2597" s="10"/>
      <c r="AG2597" s="9"/>
      <c r="AH2597" s="16" t="s">
        <v>140</v>
      </c>
    </row>
    <row r="2598" spans="1:34" x14ac:dyDescent="0.2">
      <c r="A2598" s="41" t="s">
        <v>99</v>
      </c>
      <c r="B2598" s="95">
        <v>5</v>
      </c>
      <c r="C2598" s="41" t="s">
        <v>27</v>
      </c>
      <c r="D2598" s="99" t="s">
        <v>293</v>
      </c>
      <c r="E2598" s="9" t="s">
        <v>67</v>
      </c>
      <c r="F2598" s="9">
        <v>806</v>
      </c>
      <c r="G2598" s="9"/>
      <c r="H2598" s="358">
        <v>40761</v>
      </c>
      <c r="I2598" s="9">
        <v>28.5</v>
      </c>
      <c r="J2598" s="9"/>
      <c r="K2598" s="9"/>
      <c r="L2598" s="327">
        <v>40361</v>
      </c>
      <c r="M2598" s="327">
        <v>40389</v>
      </c>
      <c r="N2598" s="319"/>
      <c r="O2598" s="319"/>
      <c r="P2598" s="301">
        <v>27.3</v>
      </c>
      <c r="Q2598" s="41"/>
      <c r="R2598">
        <v>27.9</v>
      </c>
      <c r="S2598"/>
      <c r="T2598" s="122">
        <v>39288</v>
      </c>
      <c r="U2598" s="10">
        <v>26</v>
      </c>
      <c r="V2598" s="201">
        <f t="shared" si="42"/>
        <v>5.3092915845667506E-2</v>
      </c>
      <c r="W2598" s="139">
        <v>1</v>
      </c>
      <c r="X2598" s="41"/>
      <c r="Y2598" s="9"/>
      <c r="Z2598" s="16" t="s">
        <v>371</v>
      </c>
      <c r="AA2598" s="133"/>
      <c r="AB2598" s="44"/>
      <c r="AC2598" s="43"/>
      <c r="AD2598" s="128">
        <v>2010</v>
      </c>
      <c r="AE2598" s="10">
        <v>25.1</v>
      </c>
      <c r="AF2598" s="10"/>
      <c r="AG2598" s="9"/>
      <c r="AH2598" s="16"/>
    </row>
    <row r="2599" spans="1:34" x14ac:dyDescent="0.2">
      <c r="A2599" s="41" t="s">
        <v>99</v>
      </c>
      <c r="B2599" s="95">
        <v>5</v>
      </c>
      <c r="C2599" s="41" t="s">
        <v>27</v>
      </c>
      <c r="D2599" s="99" t="s">
        <v>293</v>
      </c>
      <c r="E2599" s="9" t="s">
        <v>67</v>
      </c>
      <c r="F2599" s="9">
        <v>807</v>
      </c>
      <c r="G2599" s="9"/>
      <c r="H2599" s="358">
        <v>40761</v>
      </c>
      <c r="I2599" s="9">
        <v>15.1</v>
      </c>
      <c r="J2599" s="9"/>
      <c r="K2599" s="9"/>
      <c r="L2599" s="327">
        <v>40361</v>
      </c>
      <c r="M2599" s="327">
        <v>40389</v>
      </c>
      <c r="N2599" s="319"/>
      <c r="O2599" s="319"/>
      <c r="P2599" s="301">
        <v>14.8</v>
      </c>
      <c r="Q2599" s="41"/>
      <c r="R2599">
        <v>14.9</v>
      </c>
      <c r="S2599"/>
      <c r="T2599" s="122">
        <v>39288</v>
      </c>
      <c r="U2599" s="10">
        <v>14.7</v>
      </c>
      <c r="V2599" s="201">
        <f t="shared" si="42"/>
        <v>1.6971668912855457E-2</v>
      </c>
      <c r="W2599" s="139">
        <v>1</v>
      </c>
      <c r="X2599" s="41"/>
      <c r="Y2599" s="9"/>
      <c r="Z2599" s="16" t="s">
        <v>371</v>
      </c>
      <c r="AA2599" s="133"/>
      <c r="AB2599" s="44"/>
      <c r="AC2599" s="43"/>
      <c r="AD2599" s="128">
        <v>2010</v>
      </c>
      <c r="AE2599" s="10">
        <v>14.5</v>
      </c>
      <c r="AF2599" s="10"/>
      <c r="AG2599" s="9"/>
      <c r="AH2599" s="16" t="s">
        <v>141</v>
      </c>
    </row>
    <row r="2600" spans="1:34" x14ac:dyDescent="0.2">
      <c r="A2600" s="41" t="s">
        <v>99</v>
      </c>
      <c r="B2600" s="95">
        <v>5</v>
      </c>
      <c r="C2600" s="41" t="s">
        <v>27</v>
      </c>
      <c r="D2600" s="99" t="s">
        <v>293</v>
      </c>
      <c r="E2600" s="9" t="s">
        <v>67</v>
      </c>
      <c r="F2600" s="9">
        <v>808</v>
      </c>
      <c r="G2600" s="9"/>
      <c r="H2600" s="358">
        <v>40761</v>
      </c>
      <c r="I2600" s="9">
        <v>18.2</v>
      </c>
      <c r="J2600" s="9"/>
      <c r="K2600" s="9" t="s">
        <v>1302</v>
      </c>
      <c r="L2600" s="327">
        <v>40361</v>
      </c>
      <c r="M2600" s="327">
        <v>40389</v>
      </c>
      <c r="N2600" s="319"/>
      <c r="O2600" s="319"/>
      <c r="P2600" s="301" t="s">
        <v>1126</v>
      </c>
      <c r="Q2600" s="41" t="s">
        <v>1175</v>
      </c>
      <c r="R2600">
        <v>29</v>
      </c>
      <c r="S2600" t="s">
        <v>1184</v>
      </c>
      <c r="T2600" s="122">
        <v>39288</v>
      </c>
      <c r="U2600" s="10">
        <v>16.600000000000001</v>
      </c>
      <c r="V2600" s="201">
        <f t="shared" si="42"/>
        <v>2.1642431790580091E-2</v>
      </c>
      <c r="W2600" s="139">
        <v>1</v>
      </c>
      <c r="X2600" s="41"/>
      <c r="Y2600" s="9"/>
      <c r="Z2600" s="16" t="s">
        <v>371</v>
      </c>
      <c r="AA2600" s="133"/>
      <c r="AB2600" s="44"/>
      <c r="AC2600" s="43"/>
      <c r="AD2600" s="128">
        <v>2010</v>
      </c>
      <c r="AE2600" s="10">
        <v>16.2</v>
      </c>
      <c r="AF2600" s="10"/>
      <c r="AG2600" s="9"/>
      <c r="AH2600" s="16"/>
    </row>
    <row r="2601" spans="1:34" x14ac:dyDescent="0.2">
      <c r="A2601" s="41" t="s">
        <v>99</v>
      </c>
      <c r="B2601" s="95">
        <v>5</v>
      </c>
      <c r="C2601" s="41" t="s">
        <v>27</v>
      </c>
      <c r="D2601" s="99" t="s">
        <v>293</v>
      </c>
      <c r="E2601" s="9" t="s">
        <v>67</v>
      </c>
      <c r="F2601" s="9">
        <v>809</v>
      </c>
      <c r="G2601" s="9"/>
      <c r="H2601" s="358">
        <v>40761</v>
      </c>
      <c r="I2601" s="9">
        <v>17.899999999999999</v>
      </c>
      <c r="J2601" s="9"/>
      <c r="K2601" s="9" t="s">
        <v>1303</v>
      </c>
      <c r="L2601" s="327">
        <v>40361</v>
      </c>
      <c r="M2601" s="327">
        <v>40389</v>
      </c>
      <c r="N2601" s="319"/>
      <c r="O2601" s="319"/>
      <c r="P2601" s="301" t="s">
        <v>1126</v>
      </c>
      <c r="Q2601" s="41" t="s">
        <v>1175</v>
      </c>
      <c r="R2601" t="s">
        <v>1126</v>
      </c>
      <c r="S2601"/>
      <c r="T2601" s="122">
        <v>39288</v>
      </c>
      <c r="U2601" s="10">
        <v>17.8</v>
      </c>
      <c r="V2601" s="201">
        <f t="shared" si="42"/>
        <v>2.4884555409084755E-2</v>
      </c>
      <c r="W2601" s="139">
        <v>1</v>
      </c>
      <c r="X2601" s="41"/>
      <c r="Y2601" s="9"/>
      <c r="Z2601" s="16" t="s">
        <v>371</v>
      </c>
      <c r="AA2601" s="133"/>
      <c r="AB2601" s="44"/>
      <c r="AC2601" s="43"/>
      <c r="AD2601" s="128">
        <v>2010</v>
      </c>
      <c r="AE2601" s="10">
        <v>17.2</v>
      </c>
      <c r="AF2601" s="10"/>
      <c r="AG2601" s="9"/>
      <c r="AH2601" s="16" t="s">
        <v>142</v>
      </c>
    </row>
    <row r="2602" spans="1:34" x14ac:dyDescent="0.2">
      <c r="A2602" s="41" t="s">
        <v>99</v>
      </c>
      <c r="B2602" s="95">
        <v>5</v>
      </c>
      <c r="C2602" s="41" t="s">
        <v>27</v>
      </c>
      <c r="D2602" s="99" t="s">
        <v>293</v>
      </c>
      <c r="E2602" s="9" t="s">
        <v>67</v>
      </c>
      <c r="F2602" s="9">
        <v>810</v>
      </c>
      <c r="G2602" s="9"/>
      <c r="H2602" s="358">
        <v>40761</v>
      </c>
      <c r="I2602" s="9">
        <v>20.3</v>
      </c>
      <c r="J2602" s="9"/>
      <c r="K2602" s="9"/>
      <c r="L2602" s="327">
        <v>40361</v>
      </c>
      <c r="M2602" s="327">
        <v>40389</v>
      </c>
      <c r="N2602" s="319"/>
      <c r="O2602" s="319"/>
      <c r="P2602" s="301">
        <v>20</v>
      </c>
      <c r="Q2602" s="41"/>
      <c r="R2602">
        <v>19.8</v>
      </c>
      <c r="S2602"/>
      <c r="T2602" s="122">
        <v>39288</v>
      </c>
      <c r="U2602" s="10">
        <v>19.5</v>
      </c>
      <c r="V2602" s="201">
        <f t="shared" si="42"/>
        <v>2.9864765163187968E-2</v>
      </c>
      <c r="W2602" s="139">
        <v>1</v>
      </c>
      <c r="X2602" s="41"/>
      <c r="Y2602" s="9"/>
      <c r="Z2602" s="16" t="s">
        <v>371</v>
      </c>
      <c r="AA2602" s="133"/>
      <c r="AB2602" s="44"/>
      <c r="AC2602" s="43"/>
      <c r="AD2602" s="128">
        <v>2010</v>
      </c>
      <c r="AE2602" s="10">
        <v>19.2</v>
      </c>
      <c r="AF2602" s="10"/>
      <c r="AG2602" s="9"/>
      <c r="AH2602" s="16"/>
    </row>
    <row r="2603" spans="1:34" x14ac:dyDescent="0.2">
      <c r="A2603" s="41" t="s">
        <v>99</v>
      </c>
      <c r="B2603" s="95">
        <v>5</v>
      </c>
      <c r="C2603" s="41" t="s">
        <v>27</v>
      </c>
      <c r="D2603" s="99" t="s">
        <v>293</v>
      </c>
      <c r="E2603" s="9" t="s">
        <v>67</v>
      </c>
      <c r="F2603" s="9">
        <v>811</v>
      </c>
      <c r="G2603" s="9"/>
      <c r="H2603" s="358">
        <v>40761</v>
      </c>
      <c r="I2603" s="9">
        <v>23.3</v>
      </c>
      <c r="J2603" s="9"/>
      <c r="K2603" s="9"/>
      <c r="L2603" s="327">
        <v>40361</v>
      </c>
      <c r="M2603" s="327">
        <v>40389</v>
      </c>
      <c r="N2603" s="319"/>
      <c r="O2603" s="319"/>
      <c r="P2603" s="301">
        <v>22</v>
      </c>
      <c r="Q2603" s="41"/>
      <c r="R2603">
        <v>22.4</v>
      </c>
      <c r="S2603"/>
      <c r="T2603" s="122">
        <v>39288</v>
      </c>
      <c r="U2603" s="10">
        <v>20.399999999999999</v>
      </c>
      <c r="V2603" s="201">
        <f t="shared" si="42"/>
        <v>3.2685129967948208E-2</v>
      </c>
      <c r="W2603" s="139">
        <v>1</v>
      </c>
      <c r="X2603" s="41"/>
      <c r="Y2603" s="9"/>
      <c r="Z2603" s="16" t="s">
        <v>371</v>
      </c>
      <c r="AA2603" s="133"/>
      <c r="AB2603" s="44"/>
      <c r="AC2603" s="43"/>
      <c r="AD2603" s="128">
        <v>2010</v>
      </c>
      <c r="AE2603" s="10">
        <v>19.600000000000001</v>
      </c>
      <c r="AF2603" s="10"/>
      <c r="AG2603" s="9"/>
      <c r="AH2603" s="16"/>
    </row>
    <row r="2604" spans="1:34" x14ac:dyDescent="0.2">
      <c r="A2604" s="41" t="s">
        <v>99</v>
      </c>
      <c r="B2604" s="95">
        <v>5</v>
      </c>
      <c r="C2604" s="41" t="s">
        <v>27</v>
      </c>
      <c r="D2604" s="99" t="s">
        <v>293</v>
      </c>
      <c r="E2604" s="9" t="s">
        <v>67</v>
      </c>
      <c r="F2604" s="9">
        <v>812</v>
      </c>
      <c r="G2604" s="9"/>
      <c r="H2604" s="358">
        <v>40761</v>
      </c>
      <c r="I2604" s="9">
        <v>15.5</v>
      </c>
      <c r="J2604" s="9"/>
      <c r="K2604" s="9"/>
      <c r="L2604" s="327">
        <v>40361</v>
      </c>
      <c r="M2604" s="327">
        <v>40389</v>
      </c>
      <c r="N2604" s="319"/>
      <c r="O2604" s="319"/>
      <c r="P2604" s="301">
        <v>15.3</v>
      </c>
      <c r="Q2604" s="41"/>
      <c r="R2604">
        <v>15.4</v>
      </c>
      <c r="S2604"/>
      <c r="T2604" s="122">
        <v>39288</v>
      </c>
      <c r="U2604" s="10">
        <v>15</v>
      </c>
      <c r="V2604" s="201">
        <f t="shared" si="42"/>
        <v>1.7671458676442587E-2</v>
      </c>
      <c r="W2604" s="139">
        <v>1</v>
      </c>
      <c r="X2604" s="41"/>
      <c r="Y2604" s="9"/>
      <c r="Z2604" s="16" t="s">
        <v>371</v>
      </c>
      <c r="AA2604" s="133"/>
      <c r="AB2604" s="44"/>
      <c r="AC2604" s="43"/>
      <c r="AD2604" s="128">
        <v>2010</v>
      </c>
      <c r="AE2604" s="10">
        <v>15.1</v>
      </c>
      <c r="AF2604" s="10"/>
      <c r="AG2604" s="9"/>
      <c r="AH2604" s="16"/>
    </row>
    <row r="2605" spans="1:34" x14ac:dyDescent="0.2">
      <c r="A2605" s="41" t="s">
        <v>99</v>
      </c>
      <c r="B2605" s="95">
        <v>5</v>
      </c>
      <c r="C2605" s="41" t="s">
        <v>27</v>
      </c>
      <c r="D2605" s="99" t="s">
        <v>293</v>
      </c>
      <c r="E2605" s="9" t="s">
        <v>67</v>
      </c>
      <c r="F2605" s="9">
        <v>813</v>
      </c>
      <c r="G2605" s="9"/>
      <c r="H2605" s="358">
        <v>40761</v>
      </c>
      <c r="I2605" s="9">
        <v>12.9</v>
      </c>
      <c r="J2605" s="9"/>
      <c r="K2605" s="9" t="s">
        <v>1301</v>
      </c>
      <c r="L2605" s="327">
        <v>40361</v>
      </c>
      <c r="M2605" s="327">
        <v>40389</v>
      </c>
      <c r="N2605" s="319"/>
      <c r="O2605" s="319"/>
      <c r="P2605" s="301">
        <v>13</v>
      </c>
      <c r="Q2605" s="41"/>
      <c r="R2605">
        <v>28.2</v>
      </c>
      <c r="S2605" s="80" t="s">
        <v>1185</v>
      </c>
      <c r="T2605" s="122">
        <v>39288</v>
      </c>
      <c r="U2605" s="10">
        <v>13.4</v>
      </c>
      <c r="V2605" s="201">
        <f t="shared" si="42"/>
        <v>1.4102609421964582E-2</v>
      </c>
      <c r="W2605" s="139">
        <v>1</v>
      </c>
      <c r="X2605" s="41"/>
      <c r="Y2605" s="9"/>
      <c r="Z2605" s="16" t="s">
        <v>371</v>
      </c>
      <c r="AA2605" s="133"/>
      <c r="AB2605" s="44"/>
      <c r="AC2605" s="43"/>
      <c r="AD2605" s="128">
        <v>2010</v>
      </c>
      <c r="AE2605" s="10">
        <v>13.4</v>
      </c>
      <c r="AF2605" s="10"/>
      <c r="AG2605" s="9"/>
      <c r="AH2605" s="16"/>
    </row>
    <row r="2606" spans="1:34" x14ac:dyDescent="0.2">
      <c r="A2606" s="40" t="s">
        <v>99</v>
      </c>
      <c r="B2606" s="72">
        <v>5</v>
      </c>
      <c r="C2606" s="40" t="s">
        <v>27</v>
      </c>
      <c r="D2606" s="97" t="s">
        <v>293</v>
      </c>
      <c r="E2606" s="7" t="s">
        <v>22</v>
      </c>
      <c r="F2606" s="7">
        <v>814</v>
      </c>
      <c r="H2606" s="358">
        <v>40761</v>
      </c>
      <c r="I2606" s="7">
        <v>11.1</v>
      </c>
      <c r="L2606" s="327">
        <v>40361</v>
      </c>
      <c r="M2606" s="327">
        <v>40389</v>
      </c>
      <c r="N2606" s="302"/>
      <c r="O2606" s="302"/>
      <c r="P2606" s="301">
        <v>11.1</v>
      </c>
      <c r="Q2606" s="41"/>
      <c r="R2606">
        <v>11</v>
      </c>
      <c r="S2606"/>
      <c r="T2606" s="120">
        <v>39288</v>
      </c>
      <c r="U2606" s="10">
        <v>10.7</v>
      </c>
      <c r="V2606" s="201">
        <f t="shared" si="42"/>
        <v>8.9920235727373836E-3</v>
      </c>
      <c r="W2606" s="139">
        <v>1</v>
      </c>
      <c r="X2606" s="41"/>
      <c r="Y2606" s="9"/>
      <c r="Z2606" s="16"/>
      <c r="AA2606" s="133"/>
      <c r="AB2606" s="44"/>
      <c r="AC2606" s="43"/>
      <c r="AD2606" s="128">
        <v>2010</v>
      </c>
      <c r="AE2606" s="10">
        <v>10.5</v>
      </c>
      <c r="AF2606" s="10"/>
      <c r="AG2606" s="9"/>
      <c r="AH2606" s="16"/>
    </row>
    <row r="2607" spans="1:34" x14ac:dyDescent="0.2">
      <c r="A2607" s="40" t="s">
        <v>99</v>
      </c>
      <c r="B2607" s="72">
        <v>5</v>
      </c>
      <c r="C2607" s="40" t="s">
        <v>27</v>
      </c>
      <c r="D2607" s="97" t="s">
        <v>293</v>
      </c>
      <c r="E2607" s="7" t="s">
        <v>22</v>
      </c>
      <c r="F2607" s="7">
        <v>815</v>
      </c>
      <c r="H2607" s="358">
        <v>40761</v>
      </c>
      <c r="I2607" s="7">
        <v>17.2</v>
      </c>
      <c r="L2607" s="327">
        <v>40361</v>
      </c>
      <c r="M2607" s="327">
        <v>40389</v>
      </c>
      <c r="N2607" s="302"/>
      <c r="O2607" s="302"/>
      <c r="P2607" s="301">
        <v>16.600000000000001</v>
      </c>
      <c r="Q2607" s="41"/>
      <c r="R2607">
        <v>16.7</v>
      </c>
      <c r="S2607"/>
      <c r="T2607" s="120">
        <v>39352</v>
      </c>
      <c r="U2607" s="10">
        <v>15.7</v>
      </c>
      <c r="V2607" s="201">
        <f t="shared" si="42"/>
        <v>1.9359279329583701E-2</v>
      </c>
      <c r="W2607" s="139">
        <v>1</v>
      </c>
      <c r="X2607" s="41"/>
      <c r="Y2607" s="9"/>
      <c r="Z2607" s="16" t="s">
        <v>808</v>
      </c>
      <c r="AA2607" s="133"/>
      <c r="AB2607" s="44"/>
      <c r="AC2607" s="43"/>
      <c r="AD2607" s="128">
        <v>2010</v>
      </c>
      <c r="AE2607" s="10">
        <v>15.4</v>
      </c>
      <c r="AF2607" s="10"/>
      <c r="AG2607" s="9"/>
      <c r="AH2607" s="16" t="s">
        <v>143</v>
      </c>
    </row>
    <row r="2608" spans="1:34" x14ac:dyDescent="0.2">
      <c r="A2608" s="40" t="s">
        <v>99</v>
      </c>
      <c r="B2608" s="72">
        <v>5</v>
      </c>
      <c r="C2608" s="40" t="s">
        <v>27</v>
      </c>
      <c r="D2608" s="97" t="s">
        <v>293</v>
      </c>
      <c r="E2608" s="7" t="s">
        <v>22</v>
      </c>
      <c r="F2608" s="7">
        <v>816</v>
      </c>
      <c r="H2608" s="358">
        <v>40761</v>
      </c>
      <c r="I2608" s="7">
        <v>15.2</v>
      </c>
      <c r="L2608" s="327">
        <v>40361</v>
      </c>
      <c r="M2608" s="327">
        <v>40389</v>
      </c>
      <c r="N2608" s="302"/>
      <c r="O2608" s="302"/>
      <c r="P2608" s="301">
        <v>14.3</v>
      </c>
      <c r="Q2608" s="41"/>
      <c r="R2608">
        <v>14.5</v>
      </c>
      <c r="S2608"/>
      <c r="T2608" s="120">
        <v>39288</v>
      </c>
      <c r="U2608" s="10">
        <v>13.5</v>
      </c>
      <c r="V2608" s="201">
        <f t="shared" si="42"/>
        <v>1.4313881527918494E-2</v>
      </c>
      <c r="W2608" s="139">
        <v>1</v>
      </c>
      <c r="X2608" s="41"/>
      <c r="Y2608" s="9"/>
      <c r="Z2608" s="16"/>
      <c r="AA2608" s="133"/>
      <c r="AB2608" s="44"/>
      <c r="AC2608" s="43"/>
      <c r="AD2608" s="128">
        <v>2010</v>
      </c>
      <c r="AE2608" s="10">
        <v>13.2</v>
      </c>
      <c r="AF2608" s="10"/>
      <c r="AG2608" s="9"/>
      <c r="AH2608" s="16"/>
    </row>
    <row r="2609" spans="1:34" x14ac:dyDescent="0.2">
      <c r="A2609" s="40" t="s">
        <v>99</v>
      </c>
      <c r="B2609" s="72">
        <v>5</v>
      </c>
      <c r="C2609" s="40" t="s">
        <v>27</v>
      </c>
      <c r="D2609" s="97" t="s">
        <v>293</v>
      </c>
      <c r="E2609" s="7" t="s">
        <v>22</v>
      </c>
      <c r="F2609" s="7">
        <v>817</v>
      </c>
      <c r="H2609" s="358">
        <v>40761</v>
      </c>
      <c r="I2609" s="7">
        <v>20.5</v>
      </c>
      <c r="L2609" s="327">
        <v>40361</v>
      </c>
      <c r="M2609" s="327">
        <v>40389</v>
      </c>
      <c r="N2609" s="302"/>
      <c r="O2609" s="302"/>
      <c r="P2609" s="301">
        <v>20.5</v>
      </c>
      <c r="Q2609" s="41"/>
      <c r="R2609">
        <v>20</v>
      </c>
      <c r="S2609"/>
      <c r="T2609" s="120">
        <v>39352</v>
      </c>
      <c r="U2609" s="10">
        <v>18.600000000000001</v>
      </c>
      <c r="V2609" s="201">
        <f t="shared" si="42"/>
        <v>2.717163486089812E-2</v>
      </c>
      <c r="W2609" s="139">
        <v>1</v>
      </c>
      <c r="X2609" s="41"/>
      <c r="Y2609" s="9"/>
      <c r="Z2609" s="16" t="s">
        <v>808</v>
      </c>
      <c r="AA2609" s="133"/>
      <c r="AB2609" s="44"/>
      <c r="AC2609" s="43"/>
      <c r="AD2609" s="128">
        <v>2010</v>
      </c>
      <c r="AE2609" s="10">
        <v>18.399999999999999</v>
      </c>
      <c r="AF2609" s="10"/>
      <c r="AG2609" s="9"/>
      <c r="AH2609" s="16"/>
    </row>
    <row r="2610" spans="1:34" x14ac:dyDescent="0.2">
      <c r="A2610" s="41" t="s">
        <v>99</v>
      </c>
      <c r="B2610" s="95">
        <v>5</v>
      </c>
      <c r="C2610" s="41" t="s">
        <v>27</v>
      </c>
      <c r="D2610" s="99" t="s">
        <v>293</v>
      </c>
      <c r="E2610" s="9" t="s">
        <v>29</v>
      </c>
      <c r="F2610" s="9">
        <v>818</v>
      </c>
      <c r="G2610" s="9"/>
      <c r="H2610" s="358">
        <v>40761</v>
      </c>
      <c r="I2610" s="9">
        <v>21.1</v>
      </c>
      <c r="J2610" s="9"/>
      <c r="K2610" s="9"/>
      <c r="L2610" s="327">
        <v>40361</v>
      </c>
      <c r="M2610" s="327">
        <v>40389</v>
      </c>
      <c r="N2610" s="319"/>
      <c r="O2610" s="319"/>
      <c r="P2610" s="301">
        <v>20.3</v>
      </c>
      <c r="Q2610" s="41"/>
      <c r="R2610">
        <v>20.5</v>
      </c>
      <c r="S2610"/>
      <c r="T2610" s="122">
        <v>39288</v>
      </c>
      <c r="U2610" s="10">
        <v>19.2</v>
      </c>
      <c r="V2610" s="201">
        <f t="shared" si="42"/>
        <v>2.8952917895483536E-2</v>
      </c>
      <c r="W2610" s="139">
        <v>1</v>
      </c>
      <c r="X2610" s="41"/>
      <c r="Y2610" s="9"/>
      <c r="Z2610" s="16"/>
      <c r="AA2610" s="133"/>
      <c r="AB2610" s="44"/>
      <c r="AC2610" s="43"/>
      <c r="AD2610" s="128">
        <v>2010</v>
      </c>
      <c r="AE2610" s="10">
        <v>18.5</v>
      </c>
      <c r="AF2610" s="10"/>
      <c r="AG2610" s="9"/>
      <c r="AH2610" s="16"/>
    </row>
    <row r="2611" spans="1:34" x14ac:dyDescent="0.2">
      <c r="A2611" s="41" t="s">
        <v>99</v>
      </c>
      <c r="B2611" s="95">
        <v>5</v>
      </c>
      <c r="C2611" s="41" t="s">
        <v>27</v>
      </c>
      <c r="D2611" s="99" t="s">
        <v>293</v>
      </c>
      <c r="E2611" s="9" t="s">
        <v>37</v>
      </c>
      <c r="F2611" s="9">
        <v>819</v>
      </c>
      <c r="G2611" s="9"/>
      <c r="H2611" s="358">
        <v>40761</v>
      </c>
      <c r="I2611" s="9">
        <v>35.5</v>
      </c>
      <c r="J2611" s="9"/>
      <c r="K2611" s="9" t="s">
        <v>1304</v>
      </c>
      <c r="L2611" s="327">
        <v>40361</v>
      </c>
      <c r="M2611" s="327">
        <v>40389</v>
      </c>
      <c r="N2611" s="319"/>
      <c r="O2611" s="319"/>
      <c r="P2611" s="301" t="s">
        <v>1126</v>
      </c>
      <c r="Q2611" s="41" t="s">
        <v>1186</v>
      </c>
      <c r="R2611" t="s">
        <v>1126</v>
      </c>
      <c r="S2611"/>
      <c r="T2611" s="122">
        <v>39288</v>
      </c>
      <c r="U2611" s="10">
        <v>34.1</v>
      </c>
      <c r="V2611" s="201">
        <f t="shared" si="42"/>
        <v>9.1326883838018694E-2</v>
      </c>
      <c r="W2611" s="139">
        <v>1</v>
      </c>
      <c r="X2611" s="41"/>
      <c r="Y2611" s="9"/>
      <c r="Z2611" s="16"/>
      <c r="AA2611" s="133"/>
      <c r="AB2611" s="44"/>
      <c r="AC2611" s="43"/>
      <c r="AD2611" s="128">
        <v>2010</v>
      </c>
      <c r="AE2611" s="10">
        <v>33.6</v>
      </c>
      <c r="AF2611" s="10"/>
      <c r="AG2611" s="9"/>
      <c r="AH2611" s="16"/>
    </row>
    <row r="2612" spans="1:34" x14ac:dyDescent="0.2">
      <c r="A2612" s="41" t="s">
        <v>99</v>
      </c>
      <c r="B2612" s="95">
        <v>5</v>
      </c>
      <c r="C2612" s="41"/>
      <c r="D2612" s="99" t="s">
        <v>293</v>
      </c>
      <c r="E2612" s="9" t="s">
        <v>69</v>
      </c>
      <c r="F2612" s="9"/>
      <c r="G2612" s="9"/>
      <c r="H2612" s="358">
        <v>40761</v>
      </c>
      <c r="I2612" s="9"/>
      <c r="J2612" s="9"/>
      <c r="K2612" s="100" t="s">
        <v>1199</v>
      </c>
      <c r="L2612" s="327">
        <v>40361</v>
      </c>
      <c r="M2612" s="327">
        <v>40389</v>
      </c>
      <c r="N2612" s="319"/>
      <c r="O2612" s="319"/>
      <c r="P2612" s="301" t="s">
        <v>1126</v>
      </c>
      <c r="Q2612" s="41" t="s">
        <v>1187</v>
      </c>
      <c r="R2612" t="s">
        <v>1126</v>
      </c>
      <c r="S2612"/>
      <c r="T2612" s="122">
        <v>39288</v>
      </c>
      <c r="U2612" s="10">
        <v>11.5</v>
      </c>
      <c r="V2612" s="201">
        <f t="shared" si="42"/>
        <v>1.0386890710931252E-2</v>
      </c>
      <c r="W2612" s="139">
        <v>1</v>
      </c>
      <c r="X2612" s="41"/>
      <c r="Y2612" s="9"/>
      <c r="Z2612" s="16"/>
      <c r="AA2612" s="133"/>
      <c r="AB2612" s="44"/>
      <c r="AC2612" s="43"/>
      <c r="AD2612" s="128"/>
      <c r="AE2612" s="10"/>
      <c r="AF2612" s="10"/>
      <c r="AG2612" s="9"/>
      <c r="AH2612" s="16"/>
    </row>
    <row r="2613" spans="1:34" x14ac:dyDescent="0.2">
      <c r="A2613" s="40" t="s">
        <v>99</v>
      </c>
      <c r="B2613" s="72">
        <v>5</v>
      </c>
      <c r="D2613" s="97" t="s">
        <v>293</v>
      </c>
      <c r="E2613" s="7" t="s">
        <v>21</v>
      </c>
      <c r="H2613" s="358">
        <v>40761</v>
      </c>
      <c r="K2613" s="100" t="s">
        <v>1199</v>
      </c>
      <c r="L2613" s="327">
        <v>40361</v>
      </c>
      <c r="M2613" s="327">
        <v>40389</v>
      </c>
      <c r="N2613" s="302"/>
      <c r="O2613" s="302"/>
      <c r="P2613" s="301" t="s">
        <v>1126</v>
      </c>
      <c r="Q2613" s="41" t="s">
        <v>25</v>
      </c>
      <c r="R2613" t="s">
        <v>1126</v>
      </c>
      <c r="S2613"/>
      <c r="T2613" s="120">
        <v>39288</v>
      </c>
      <c r="U2613" s="10">
        <v>11.3</v>
      </c>
      <c r="V2613" s="201">
        <f t="shared" si="42"/>
        <v>1.0028749148422018E-2</v>
      </c>
      <c r="W2613" s="139">
        <v>0</v>
      </c>
      <c r="X2613" s="41" t="s">
        <v>25</v>
      </c>
      <c r="Y2613" s="9"/>
      <c r="Z2613" s="16"/>
      <c r="AA2613" s="133"/>
      <c r="AB2613" s="44"/>
      <c r="AC2613" s="43"/>
      <c r="AD2613" s="128"/>
      <c r="AE2613" s="10"/>
      <c r="AF2613" s="10"/>
      <c r="AG2613" s="9"/>
      <c r="AH2613" s="16"/>
    </row>
    <row r="2614" spans="1:34" x14ac:dyDescent="0.2">
      <c r="A2614" s="40" t="s">
        <v>99</v>
      </c>
      <c r="B2614" s="72">
        <v>5</v>
      </c>
      <c r="C2614" s="40" t="s">
        <v>70</v>
      </c>
      <c r="D2614" s="97" t="s">
        <v>58</v>
      </c>
      <c r="E2614" s="7" t="s">
        <v>21</v>
      </c>
      <c r="F2614" s="7">
        <v>837</v>
      </c>
      <c r="H2614" s="358">
        <v>40761</v>
      </c>
      <c r="I2614" s="7">
        <v>19.7</v>
      </c>
      <c r="L2614" s="327">
        <v>40361</v>
      </c>
      <c r="M2614" s="327">
        <v>40389</v>
      </c>
      <c r="N2614" s="302"/>
      <c r="O2614" s="302"/>
      <c r="P2614" s="301">
        <v>18.899999999999999</v>
      </c>
      <c r="Q2614" s="41"/>
      <c r="R2614">
        <v>19.2</v>
      </c>
      <c r="S2614"/>
      <c r="T2614" s="120">
        <v>39288</v>
      </c>
      <c r="U2614" s="10">
        <v>17.7</v>
      </c>
      <c r="V2614" s="201">
        <f t="shared" si="42"/>
        <v>2.4605739061078654E-2</v>
      </c>
      <c r="W2614" s="139">
        <v>1</v>
      </c>
      <c r="X2614" s="41"/>
      <c r="Y2614" s="9"/>
      <c r="Z2614" s="16"/>
      <c r="AA2614" s="133"/>
      <c r="AB2614" s="44"/>
      <c r="AC2614" s="43"/>
      <c r="AD2614" s="128">
        <v>2010</v>
      </c>
      <c r="AE2614" s="10">
        <v>17.3</v>
      </c>
      <c r="AF2614" s="10"/>
      <c r="AG2614" s="9"/>
      <c r="AH2614" s="16" t="s">
        <v>134</v>
      </c>
    </row>
    <row r="2615" spans="1:34" x14ac:dyDescent="0.2">
      <c r="A2615" s="41" t="s">
        <v>99</v>
      </c>
      <c r="B2615" s="95">
        <v>5</v>
      </c>
      <c r="C2615" s="41" t="s">
        <v>70</v>
      </c>
      <c r="D2615" s="99" t="s">
        <v>58</v>
      </c>
      <c r="E2615" s="9" t="s">
        <v>60</v>
      </c>
      <c r="F2615" s="9">
        <v>838</v>
      </c>
      <c r="G2615" s="9"/>
      <c r="H2615" s="358">
        <v>40761</v>
      </c>
      <c r="I2615" s="9"/>
      <c r="J2615" s="9"/>
      <c r="K2615" s="100" t="s">
        <v>1199</v>
      </c>
      <c r="L2615" s="327">
        <v>40361</v>
      </c>
      <c r="M2615" s="327">
        <v>40389</v>
      </c>
      <c r="N2615" s="319"/>
      <c r="O2615" s="319"/>
      <c r="P2615" s="301">
        <v>13.1</v>
      </c>
      <c r="Q2615" s="41"/>
      <c r="R2615">
        <v>13.2</v>
      </c>
      <c r="S2615"/>
      <c r="T2615" s="122">
        <v>39288</v>
      </c>
      <c r="U2615" s="10">
        <v>12.5</v>
      </c>
      <c r="V2615" s="201">
        <f t="shared" si="42"/>
        <v>1.2271846303085129E-2</v>
      </c>
      <c r="W2615" s="139">
        <v>1</v>
      </c>
      <c r="X2615" s="41"/>
      <c r="Y2615" s="9">
        <v>2</v>
      </c>
      <c r="Z2615" s="16"/>
      <c r="AA2615" s="133"/>
      <c r="AB2615" s="44"/>
      <c r="AC2615" s="43"/>
      <c r="AD2615" s="128">
        <v>2010</v>
      </c>
      <c r="AE2615" s="10">
        <v>12.3</v>
      </c>
      <c r="AF2615" s="10"/>
      <c r="AG2615" s="9"/>
      <c r="AH2615" s="16"/>
    </row>
    <row r="2616" spans="1:34" x14ac:dyDescent="0.2">
      <c r="A2616" s="40" t="s">
        <v>99</v>
      </c>
      <c r="B2616" s="72">
        <v>5</v>
      </c>
      <c r="C2616" s="40" t="s">
        <v>70</v>
      </c>
      <c r="D2616" s="97" t="s">
        <v>58</v>
      </c>
      <c r="E2616" s="7" t="s">
        <v>21</v>
      </c>
      <c r="F2616" s="7">
        <v>839</v>
      </c>
      <c r="H2616" s="358">
        <v>40761</v>
      </c>
      <c r="I2616" s="7">
        <v>13.8</v>
      </c>
      <c r="L2616" s="327">
        <v>40361</v>
      </c>
      <c r="M2616" s="327">
        <v>40389</v>
      </c>
      <c r="N2616" s="302"/>
      <c r="O2616" s="302"/>
      <c r="P2616" s="301">
        <v>13.8</v>
      </c>
      <c r="Q2616" s="41"/>
      <c r="R2616">
        <v>13.5</v>
      </c>
      <c r="S2616"/>
      <c r="T2616" s="120">
        <v>39288</v>
      </c>
      <c r="U2616" s="10">
        <v>13.2</v>
      </c>
      <c r="V2616" s="201">
        <f t="shared" si="42"/>
        <v>1.3684777599037136E-2</v>
      </c>
      <c r="W2616" s="139">
        <v>1</v>
      </c>
      <c r="X2616" s="41"/>
      <c r="Y2616" s="9"/>
      <c r="Z2616" s="16"/>
      <c r="AA2616" s="133"/>
      <c r="AB2616" s="44"/>
      <c r="AC2616" s="43"/>
      <c r="AD2616" s="128">
        <v>2010</v>
      </c>
      <c r="AE2616" s="10">
        <v>12.9</v>
      </c>
      <c r="AF2616" s="10"/>
      <c r="AG2616" s="9"/>
      <c r="AH2616" s="16" t="s">
        <v>134</v>
      </c>
    </row>
    <row r="2617" spans="1:34" x14ac:dyDescent="0.2">
      <c r="A2617" s="41" t="s">
        <v>99</v>
      </c>
      <c r="B2617" s="95">
        <v>5</v>
      </c>
      <c r="C2617" s="41" t="s">
        <v>70</v>
      </c>
      <c r="D2617" s="99" t="s">
        <v>58</v>
      </c>
      <c r="E2617" s="9" t="s">
        <v>29</v>
      </c>
      <c r="F2617" s="9">
        <v>840</v>
      </c>
      <c r="G2617" s="9"/>
      <c r="H2617" s="358">
        <v>40761</v>
      </c>
      <c r="I2617" s="9">
        <v>25.5</v>
      </c>
      <c r="J2617" s="9"/>
      <c r="K2617" s="7" t="s">
        <v>1663</v>
      </c>
      <c r="L2617" s="327">
        <v>40361</v>
      </c>
      <c r="M2617" s="327">
        <v>40389</v>
      </c>
      <c r="N2617" s="319"/>
      <c r="O2617" s="319"/>
      <c r="P2617" s="301">
        <v>24.4</v>
      </c>
      <c r="Q2617" s="41"/>
      <c r="R2617">
        <v>25.6</v>
      </c>
      <c r="S2617"/>
      <c r="T2617" s="122">
        <v>39288</v>
      </c>
      <c r="U2617" s="10">
        <v>26.2</v>
      </c>
      <c r="V2617" s="201">
        <f t="shared" si="42"/>
        <v>5.3912871528254434E-2</v>
      </c>
      <c r="W2617" s="139">
        <v>1</v>
      </c>
      <c r="X2617" s="41"/>
      <c r="Y2617" s="9"/>
      <c r="Z2617" s="16" t="s">
        <v>810</v>
      </c>
      <c r="AA2617" s="133"/>
      <c r="AB2617" s="44"/>
      <c r="AC2617" s="43"/>
      <c r="AD2617" s="128">
        <v>2010</v>
      </c>
      <c r="AE2617" s="10">
        <v>23.8</v>
      </c>
      <c r="AF2617" s="10"/>
      <c r="AG2617" s="9"/>
      <c r="AH2617" s="16" t="s">
        <v>144</v>
      </c>
    </row>
    <row r="2618" spans="1:34" x14ac:dyDescent="0.2">
      <c r="A2618" s="41" t="s">
        <v>99</v>
      </c>
      <c r="B2618" s="95">
        <v>5</v>
      </c>
      <c r="C2618" s="41" t="s">
        <v>70</v>
      </c>
      <c r="D2618" s="99" t="s">
        <v>58</v>
      </c>
      <c r="E2618" s="9" t="s">
        <v>29</v>
      </c>
      <c r="F2618" s="9">
        <v>841</v>
      </c>
      <c r="G2618" s="9"/>
      <c r="H2618" s="358">
        <v>40761</v>
      </c>
      <c r="I2618" s="9">
        <v>15.7</v>
      </c>
      <c r="J2618" s="9"/>
      <c r="K2618" s="9"/>
      <c r="L2618" s="327">
        <v>40361</v>
      </c>
      <c r="M2618" s="327">
        <v>40389</v>
      </c>
      <c r="N2618" s="319"/>
      <c r="O2618" s="319"/>
      <c r="P2618" s="301">
        <v>16.5</v>
      </c>
      <c r="Q2618" s="41"/>
      <c r="R2618">
        <v>15.6</v>
      </c>
      <c r="S2618"/>
      <c r="T2618" s="122">
        <v>39288</v>
      </c>
      <c r="U2618" s="10">
        <v>15.4</v>
      </c>
      <c r="V2618" s="201">
        <f t="shared" si="42"/>
        <v>1.8626502843133885E-2</v>
      </c>
      <c r="W2618" s="139">
        <v>1</v>
      </c>
      <c r="X2618" s="41"/>
      <c r="Y2618" s="9"/>
      <c r="Z2618" s="16" t="s">
        <v>810</v>
      </c>
      <c r="AA2618" s="133"/>
      <c r="AB2618" s="44"/>
      <c r="AC2618" s="43"/>
      <c r="AD2618" s="128">
        <v>2010</v>
      </c>
      <c r="AE2618" s="10">
        <v>14.8</v>
      </c>
      <c r="AF2618" s="10"/>
      <c r="AG2618" s="9"/>
      <c r="AH2618" s="16"/>
    </row>
    <row r="2619" spans="1:34" x14ac:dyDescent="0.2">
      <c r="A2619" s="41" t="s">
        <v>99</v>
      </c>
      <c r="B2619" s="95">
        <v>5</v>
      </c>
      <c r="C2619" s="41" t="s">
        <v>70</v>
      </c>
      <c r="D2619" s="99" t="s">
        <v>58</v>
      </c>
      <c r="E2619" s="9" t="s">
        <v>29</v>
      </c>
      <c r="F2619" s="9">
        <v>842</v>
      </c>
      <c r="G2619" s="9"/>
      <c r="H2619" s="358">
        <v>40761</v>
      </c>
      <c r="I2619" s="9">
        <v>26.9</v>
      </c>
      <c r="J2619" s="9"/>
      <c r="K2619" s="9"/>
      <c r="L2619" s="327">
        <v>40361</v>
      </c>
      <c r="M2619" s="327">
        <v>40389</v>
      </c>
      <c r="N2619" s="319"/>
      <c r="O2619" s="319"/>
      <c r="P2619" s="301">
        <v>26.1</v>
      </c>
      <c r="Q2619" s="41"/>
      <c r="R2619">
        <v>26.7</v>
      </c>
      <c r="S2619"/>
      <c r="T2619" s="122">
        <v>39288</v>
      </c>
      <c r="U2619" s="10">
        <v>25.1</v>
      </c>
      <c r="V2619" s="201">
        <f t="shared" si="42"/>
        <v>4.9480869692202646E-2</v>
      </c>
      <c r="W2619" s="139">
        <v>1</v>
      </c>
      <c r="X2619" s="41"/>
      <c r="Y2619" s="9"/>
      <c r="Z2619" s="16" t="s">
        <v>810</v>
      </c>
      <c r="AA2619" s="133"/>
      <c r="AB2619" s="44"/>
      <c r="AC2619" s="43"/>
      <c r="AD2619" s="128">
        <v>2010</v>
      </c>
      <c r="AE2619" s="10">
        <v>24.4</v>
      </c>
      <c r="AF2619" s="10"/>
      <c r="AG2619" s="9"/>
      <c r="AH2619" s="16"/>
    </row>
    <row r="2620" spans="1:34" x14ac:dyDescent="0.2">
      <c r="A2620" s="41" t="s">
        <v>99</v>
      </c>
      <c r="B2620" s="95">
        <v>5</v>
      </c>
      <c r="C2620" s="41" t="s">
        <v>70</v>
      </c>
      <c r="D2620" s="99" t="s">
        <v>58</v>
      </c>
      <c r="E2620" s="9" t="s">
        <v>29</v>
      </c>
      <c r="F2620" s="9">
        <v>843</v>
      </c>
      <c r="G2620" s="9"/>
      <c r="H2620" s="358">
        <v>40761</v>
      </c>
      <c r="I2620" s="9">
        <v>27.6</v>
      </c>
      <c r="J2620" s="9"/>
      <c r="K2620" s="9"/>
      <c r="L2620" s="327">
        <v>40361</v>
      </c>
      <c r="M2620" s="327">
        <v>40389</v>
      </c>
      <c r="N2620" s="319"/>
      <c r="O2620" s="319"/>
      <c r="P2620" s="301">
        <v>26.5</v>
      </c>
      <c r="Q2620" s="41"/>
      <c r="R2620">
        <v>16.399999999999999</v>
      </c>
      <c r="S2620"/>
      <c r="T2620" s="122">
        <v>39288</v>
      </c>
      <c r="U2620" s="10">
        <v>25.3</v>
      </c>
      <c r="V2620" s="201">
        <f t="shared" si="42"/>
        <v>5.0272551040907269E-2</v>
      </c>
      <c r="W2620" s="139">
        <v>1</v>
      </c>
      <c r="X2620" s="41"/>
      <c r="Y2620" s="9"/>
      <c r="Z2620" s="16" t="s">
        <v>810</v>
      </c>
      <c r="AA2620" s="133"/>
      <c r="AB2620" s="44"/>
      <c r="AC2620" s="43"/>
      <c r="AD2620" s="128">
        <v>2010</v>
      </c>
      <c r="AE2620" s="10">
        <v>24.3</v>
      </c>
      <c r="AF2620" s="10"/>
      <c r="AG2620" s="9"/>
      <c r="AH2620" s="16"/>
    </row>
    <row r="2621" spans="1:34" x14ac:dyDescent="0.2">
      <c r="A2621" s="41" t="s">
        <v>99</v>
      </c>
      <c r="B2621" s="95">
        <v>5</v>
      </c>
      <c r="C2621" s="41" t="s">
        <v>70</v>
      </c>
      <c r="D2621" s="99" t="s">
        <v>58</v>
      </c>
      <c r="E2621" s="9" t="s">
        <v>29</v>
      </c>
      <c r="F2621" s="9">
        <v>844</v>
      </c>
      <c r="G2621" s="9"/>
      <c r="H2621" s="358">
        <v>40761</v>
      </c>
      <c r="I2621" s="9">
        <v>34.9</v>
      </c>
      <c r="J2621" s="9"/>
      <c r="K2621" s="9"/>
      <c r="L2621" s="327">
        <v>40361</v>
      </c>
      <c r="M2621" s="327">
        <v>40389</v>
      </c>
      <c r="N2621" s="319"/>
      <c r="O2621" s="319"/>
      <c r="P2621" s="301">
        <v>33.9</v>
      </c>
      <c r="Q2621" s="41"/>
      <c r="R2621">
        <v>34</v>
      </c>
      <c r="S2621"/>
      <c r="T2621" s="122">
        <v>39288</v>
      </c>
      <c r="U2621" s="10">
        <v>33.1</v>
      </c>
      <c r="V2621" s="201">
        <f t="shared" si="42"/>
        <v>8.604900817998784E-2</v>
      </c>
      <c r="W2621" s="139">
        <v>1</v>
      </c>
      <c r="X2621" s="41"/>
      <c r="Y2621" s="9"/>
      <c r="Z2621" s="16"/>
      <c r="AA2621" s="133"/>
      <c r="AB2621" s="44"/>
      <c r="AC2621" s="43"/>
      <c r="AD2621" s="128">
        <v>2010</v>
      </c>
      <c r="AE2621" s="10">
        <v>32.700000000000003</v>
      </c>
      <c r="AF2621" s="10"/>
      <c r="AG2621" s="9"/>
      <c r="AH2621" s="16" t="s">
        <v>145</v>
      </c>
    </row>
    <row r="2622" spans="1:34" x14ac:dyDescent="0.2">
      <c r="A2622" s="40" t="s">
        <v>99</v>
      </c>
      <c r="B2622" s="72">
        <v>5</v>
      </c>
      <c r="C2622" s="40" t="s">
        <v>70</v>
      </c>
      <c r="D2622" s="97" t="s">
        <v>58</v>
      </c>
      <c r="E2622" s="7" t="s">
        <v>22</v>
      </c>
      <c r="F2622" s="7">
        <v>845</v>
      </c>
      <c r="H2622" s="358">
        <v>40761</v>
      </c>
      <c r="I2622" s="7">
        <v>13.8</v>
      </c>
      <c r="L2622" s="327">
        <v>40361</v>
      </c>
      <c r="M2622" s="327">
        <v>40389</v>
      </c>
      <c r="N2622" s="302"/>
      <c r="O2622" s="302"/>
      <c r="P2622" s="301">
        <v>12.6</v>
      </c>
      <c r="Q2622" s="41"/>
      <c r="R2622">
        <v>12.8</v>
      </c>
      <c r="S2622"/>
      <c r="T2622" s="120">
        <v>39288</v>
      </c>
      <c r="U2622" s="10">
        <v>12.6</v>
      </c>
      <c r="V2622" s="201">
        <f t="shared" si="42"/>
        <v>1.2468981242097887E-2</v>
      </c>
      <c r="W2622" s="139">
        <v>1</v>
      </c>
      <c r="X2622" s="41"/>
      <c r="Y2622" s="9"/>
      <c r="Z2622" s="16"/>
      <c r="AA2622" s="133"/>
      <c r="AB2622" s="44"/>
      <c r="AC2622" s="43"/>
      <c r="AD2622" s="128">
        <v>2010</v>
      </c>
      <c r="AE2622" s="10">
        <v>12.4</v>
      </c>
      <c r="AF2622" s="10"/>
      <c r="AG2622" s="9"/>
      <c r="AH2622" s="16"/>
    </row>
    <row r="2623" spans="1:34" x14ac:dyDescent="0.2">
      <c r="A2623" s="41" t="s">
        <v>99</v>
      </c>
      <c r="B2623" s="95">
        <v>5</v>
      </c>
      <c r="C2623" s="41"/>
      <c r="D2623" s="99" t="s">
        <v>58</v>
      </c>
      <c r="E2623" s="9" t="s">
        <v>29</v>
      </c>
      <c r="F2623" s="9">
        <v>1083</v>
      </c>
      <c r="G2623" s="9"/>
      <c r="H2623" s="358">
        <v>40761</v>
      </c>
      <c r="I2623" s="9">
        <v>10.3</v>
      </c>
      <c r="J2623" s="9"/>
      <c r="K2623" s="9"/>
      <c r="L2623" s="327">
        <v>40361</v>
      </c>
      <c r="M2623" s="327">
        <v>40389</v>
      </c>
      <c r="N2623" s="319"/>
      <c r="O2623" s="319"/>
      <c r="P2623" s="301">
        <v>10.199999999999999</v>
      </c>
      <c r="Q2623" s="41"/>
      <c r="R2623">
        <v>10.3</v>
      </c>
      <c r="S2623"/>
      <c r="T2623" s="122">
        <v>39288</v>
      </c>
      <c r="U2623" s="10">
        <v>10</v>
      </c>
      <c r="V2623" s="201">
        <f t="shared" si="42"/>
        <v>7.8539816339744835E-3</v>
      </c>
      <c r="W2623" s="139">
        <v>1</v>
      </c>
      <c r="X2623" s="41"/>
      <c r="Y2623" s="9"/>
      <c r="Z2623" s="16" t="s">
        <v>336</v>
      </c>
      <c r="AA2623" s="133"/>
      <c r="AB2623" s="44"/>
      <c r="AC2623" s="43"/>
      <c r="AD2623" s="128"/>
      <c r="AE2623" s="10"/>
      <c r="AF2623" s="10"/>
      <c r="AG2623" s="9"/>
      <c r="AH2623" s="16"/>
    </row>
    <row r="2624" spans="1:34" x14ac:dyDescent="0.2">
      <c r="A2624" s="41" t="s">
        <v>99</v>
      </c>
      <c r="B2624" s="95">
        <v>5</v>
      </c>
      <c r="C2624" s="41" t="s">
        <v>66</v>
      </c>
      <c r="D2624" s="99" t="s">
        <v>58</v>
      </c>
      <c r="E2624" s="9" t="s">
        <v>60</v>
      </c>
      <c r="F2624" s="9">
        <v>836</v>
      </c>
      <c r="G2624" s="9"/>
      <c r="H2624" s="358">
        <v>40761</v>
      </c>
      <c r="I2624" s="9">
        <v>19.3</v>
      </c>
      <c r="J2624" s="9"/>
      <c r="K2624" s="9" t="s">
        <v>1299</v>
      </c>
      <c r="L2624" s="327">
        <v>40361</v>
      </c>
      <c r="M2624" s="327">
        <v>40389</v>
      </c>
      <c r="N2624" s="319"/>
      <c r="O2624" s="319"/>
      <c r="P2624" s="301">
        <v>18.600000000000001</v>
      </c>
      <c r="Q2624" s="41"/>
      <c r="R2624">
        <v>18.8</v>
      </c>
      <c r="S2624"/>
      <c r="T2624" s="122">
        <v>39288</v>
      </c>
      <c r="U2624" s="10">
        <v>17.5</v>
      </c>
      <c r="V2624" s="201">
        <f xml:space="preserve"> PI()*(U2624/2)^2/10000</f>
        <v>2.4052818754046853E-2</v>
      </c>
      <c r="W2624" s="139">
        <v>1</v>
      </c>
      <c r="X2624" s="41"/>
      <c r="Y2624" s="9">
        <v>3</v>
      </c>
      <c r="Z2624" s="16"/>
      <c r="AA2624" s="133"/>
      <c r="AB2624" s="44"/>
      <c r="AC2624" s="43"/>
      <c r="AD2624" s="128">
        <v>2010</v>
      </c>
      <c r="AE2624" s="10">
        <v>17.2</v>
      </c>
      <c r="AF2624" s="10"/>
      <c r="AG2624" s="9"/>
      <c r="AH2624" s="16"/>
    </row>
    <row r="2625" spans="1:34" x14ac:dyDescent="0.2">
      <c r="A2625" s="41" t="s">
        <v>99</v>
      </c>
      <c r="B2625" s="95">
        <v>5</v>
      </c>
      <c r="C2625" s="41"/>
      <c r="D2625" s="99" t="s">
        <v>58</v>
      </c>
      <c r="E2625" s="9" t="s">
        <v>60</v>
      </c>
      <c r="F2625" s="9">
        <v>538</v>
      </c>
      <c r="G2625" s="9"/>
      <c r="H2625" s="358">
        <v>40761</v>
      </c>
      <c r="I2625" s="9">
        <v>13.4</v>
      </c>
      <c r="J2625" s="9"/>
      <c r="K2625" s="9" t="s">
        <v>1290</v>
      </c>
      <c r="L2625" s="327"/>
      <c r="M2625" s="327"/>
      <c r="N2625" s="319"/>
      <c r="O2625" s="319"/>
      <c r="P2625" s="301"/>
      <c r="Q2625" s="41"/>
      <c r="R2625"/>
      <c r="S2625"/>
      <c r="T2625" s="122"/>
      <c r="U2625" s="10"/>
      <c r="V2625" s="201"/>
      <c r="W2625" s="139"/>
      <c r="X2625" s="41"/>
      <c r="Y2625" s="9"/>
      <c r="Z2625" s="16"/>
      <c r="AA2625" s="133"/>
      <c r="AB2625" s="44"/>
      <c r="AC2625" s="43"/>
      <c r="AD2625" s="128"/>
      <c r="AE2625" s="10"/>
      <c r="AF2625" s="10"/>
      <c r="AG2625" s="9"/>
      <c r="AH2625" s="16"/>
    </row>
    <row r="2626" spans="1:34" x14ac:dyDescent="0.2">
      <c r="A2626" s="41" t="s">
        <v>99</v>
      </c>
      <c r="B2626" s="95">
        <v>5</v>
      </c>
      <c r="C2626" s="41" t="s">
        <v>62</v>
      </c>
      <c r="D2626" s="99" t="s">
        <v>61</v>
      </c>
      <c r="E2626" s="9" t="s">
        <v>29</v>
      </c>
      <c r="F2626" s="9">
        <v>846</v>
      </c>
      <c r="G2626" s="9"/>
      <c r="H2626" s="358">
        <v>40761</v>
      </c>
      <c r="I2626" s="9">
        <v>32.5</v>
      </c>
      <c r="J2626" s="9"/>
      <c r="K2626" s="9" t="s">
        <v>1305</v>
      </c>
      <c r="L2626" s="327">
        <v>40361</v>
      </c>
      <c r="M2626" s="327">
        <v>40389</v>
      </c>
      <c r="N2626" s="319"/>
      <c r="O2626" s="319"/>
      <c r="P2626" s="301">
        <v>31.5</v>
      </c>
      <c r="Q2626" s="41"/>
      <c r="R2626">
        <v>31.2</v>
      </c>
      <c r="S2626"/>
      <c r="T2626" s="122">
        <v>39288</v>
      </c>
      <c r="U2626" s="10">
        <v>30.5</v>
      </c>
      <c r="V2626" s="201">
        <f t="shared" si="42"/>
        <v>7.3061664150047625E-2</v>
      </c>
      <c r="W2626" s="139">
        <v>1</v>
      </c>
      <c r="X2626" s="41"/>
      <c r="Y2626" s="9"/>
      <c r="Z2626" s="16"/>
      <c r="AA2626" s="133"/>
      <c r="AB2626" s="44"/>
      <c r="AC2626" s="43"/>
      <c r="AD2626" s="128">
        <v>2010</v>
      </c>
      <c r="AE2626" s="10">
        <v>29.7</v>
      </c>
      <c r="AF2626" s="10"/>
      <c r="AG2626" s="9"/>
      <c r="AH2626" s="16" t="s">
        <v>145</v>
      </c>
    </row>
    <row r="2627" spans="1:34" x14ac:dyDescent="0.2">
      <c r="A2627" s="40" t="s">
        <v>99</v>
      </c>
      <c r="B2627" s="72">
        <v>5</v>
      </c>
      <c r="C2627" s="40" t="s">
        <v>62</v>
      </c>
      <c r="D2627" s="97" t="s">
        <v>61</v>
      </c>
      <c r="E2627" s="7" t="s">
        <v>21</v>
      </c>
      <c r="F2627" s="7">
        <v>847</v>
      </c>
      <c r="H2627" s="358">
        <v>40761</v>
      </c>
      <c r="I2627" s="7">
        <v>20.5</v>
      </c>
      <c r="L2627" s="327">
        <v>40361</v>
      </c>
      <c r="M2627" s="327">
        <v>40389</v>
      </c>
      <c r="N2627" s="302"/>
      <c r="O2627" s="302"/>
      <c r="P2627" s="301">
        <v>19.8</v>
      </c>
      <c r="Q2627" s="41"/>
      <c r="R2627">
        <v>19.899999999999999</v>
      </c>
      <c r="S2627"/>
      <c r="T2627" s="120">
        <v>39288</v>
      </c>
      <c r="U2627" s="10">
        <v>18.899999999999999</v>
      </c>
      <c r="V2627" s="201">
        <f t="shared" si="42"/>
        <v>2.8055207794720247E-2</v>
      </c>
      <c r="W2627" s="139">
        <v>1</v>
      </c>
      <c r="X2627" s="41"/>
      <c r="Y2627" s="9"/>
      <c r="Z2627" s="16"/>
      <c r="AA2627" s="133"/>
      <c r="AB2627" s="44"/>
      <c r="AC2627" s="43"/>
      <c r="AD2627" s="128">
        <v>2010</v>
      </c>
      <c r="AE2627" s="10">
        <v>18.600000000000001</v>
      </c>
      <c r="AF2627" s="10"/>
      <c r="AG2627" s="9"/>
      <c r="AH2627" s="16"/>
    </row>
    <row r="2628" spans="1:34" x14ac:dyDescent="0.2">
      <c r="A2628" s="40" t="s">
        <v>99</v>
      </c>
      <c r="B2628" s="72">
        <v>5</v>
      </c>
      <c r="C2628" s="40" t="s">
        <v>62</v>
      </c>
      <c r="D2628" s="97" t="s">
        <v>61</v>
      </c>
      <c r="E2628" s="7" t="s">
        <v>28</v>
      </c>
      <c r="F2628" s="7">
        <v>848</v>
      </c>
      <c r="H2628" s="358">
        <v>40761</v>
      </c>
      <c r="I2628" s="7">
        <v>18.3</v>
      </c>
      <c r="L2628" s="327">
        <v>40361</v>
      </c>
      <c r="M2628" s="327">
        <v>40389</v>
      </c>
      <c r="N2628" s="302"/>
      <c r="O2628" s="302"/>
      <c r="P2628" s="301">
        <v>17.5</v>
      </c>
      <c r="Q2628" s="41"/>
      <c r="R2628">
        <v>17.2</v>
      </c>
      <c r="S2628"/>
      <c r="T2628" s="120">
        <v>39288</v>
      </c>
      <c r="U2628" s="10">
        <v>16.2</v>
      </c>
      <c r="V2628" s="201">
        <f t="shared" si="42"/>
        <v>2.0611989400202632E-2</v>
      </c>
      <c r="W2628" s="139">
        <v>1</v>
      </c>
      <c r="X2628" s="41"/>
      <c r="Y2628" s="9"/>
      <c r="Z2628" s="16"/>
      <c r="AA2628" s="133"/>
      <c r="AB2628" s="44"/>
      <c r="AC2628" s="43"/>
      <c r="AD2628" s="128">
        <v>2010</v>
      </c>
      <c r="AE2628" s="10">
        <v>15.6</v>
      </c>
      <c r="AF2628" s="10"/>
      <c r="AG2628" s="9"/>
      <c r="AH2628" s="16"/>
    </row>
    <row r="2629" spans="1:34" x14ac:dyDescent="0.2">
      <c r="A2629" s="40" t="s">
        <v>99</v>
      </c>
      <c r="B2629" s="72">
        <v>5</v>
      </c>
      <c r="C2629" s="40" t="s">
        <v>62</v>
      </c>
      <c r="D2629" s="97" t="s">
        <v>61</v>
      </c>
      <c r="E2629" s="7" t="s">
        <v>23</v>
      </c>
      <c r="F2629" s="7">
        <v>849</v>
      </c>
      <c r="H2629" s="358">
        <v>40761</v>
      </c>
      <c r="J2629" s="7" t="s">
        <v>1198</v>
      </c>
      <c r="K2629" s="7" t="s">
        <v>1306</v>
      </c>
      <c r="L2629" s="327">
        <v>40361</v>
      </c>
      <c r="M2629" s="327">
        <v>40389</v>
      </c>
      <c r="N2629" s="302"/>
      <c r="O2629" s="302"/>
      <c r="P2629" s="301" t="s">
        <v>1126</v>
      </c>
      <c r="Q2629" s="41" t="s">
        <v>25</v>
      </c>
      <c r="R2629" t="s">
        <v>1126</v>
      </c>
      <c r="S2629"/>
      <c r="T2629" s="120">
        <v>39288</v>
      </c>
      <c r="U2629" s="10">
        <v>12.7</v>
      </c>
      <c r="V2629" s="201">
        <f t="shared" si="42"/>
        <v>1.2667686977437443E-2</v>
      </c>
      <c r="W2629" s="139">
        <v>1</v>
      </c>
      <c r="X2629" s="41"/>
      <c r="Y2629" s="9"/>
      <c r="Z2629" s="16"/>
      <c r="AA2629" s="133"/>
      <c r="AB2629" s="44"/>
      <c r="AC2629" s="43"/>
      <c r="AD2629" s="128">
        <v>2010</v>
      </c>
      <c r="AE2629" s="10">
        <v>12.6</v>
      </c>
      <c r="AF2629" s="10"/>
      <c r="AG2629" s="9"/>
      <c r="AH2629" s="16" t="s">
        <v>146</v>
      </c>
    </row>
    <row r="2630" spans="1:34" x14ac:dyDescent="0.2">
      <c r="A2630" s="40" t="s">
        <v>99</v>
      </c>
      <c r="B2630" s="72">
        <v>5</v>
      </c>
      <c r="C2630" s="40" t="s">
        <v>62</v>
      </c>
      <c r="D2630" s="97" t="s">
        <v>61</v>
      </c>
      <c r="E2630" s="7" t="s">
        <v>21</v>
      </c>
      <c r="F2630" s="7">
        <v>850</v>
      </c>
      <c r="H2630" s="358">
        <v>40761</v>
      </c>
      <c r="I2630" s="7">
        <v>17.3</v>
      </c>
      <c r="L2630" s="327">
        <v>40361</v>
      </c>
      <c r="M2630" s="327">
        <v>40389</v>
      </c>
      <c r="N2630" s="302"/>
      <c r="O2630" s="302"/>
      <c r="P2630" s="301">
        <v>17.600000000000001</v>
      </c>
      <c r="Q2630" s="41"/>
      <c r="R2630">
        <v>17.3</v>
      </c>
      <c r="S2630"/>
      <c r="T2630" s="120">
        <v>39288</v>
      </c>
      <c r="U2630" s="10">
        <v>17.2</v>
      </c>
      <c r="V2630" s="201">
        <f t="shared" si="42"/>
        <v>2.3235219265950107E-2</v>
      </c>
      <c r="W2630" s="139">
        <v>1</v>
      </c>
      <c r="X2630" s="41"/>
      <c r="Y2630" s="9"/>
      <c r="Z2630" s="16"/>
      <c r="AA2630" s="133"/>
      <c r="AB2630" s="44"/>
      <c r="AC2630" s="43"/>
      <c r="AD2630" s="128">
        <v>2010</v>
      </c>
      <c r="AE2630" s="10">
        <v>17.100000000000001</v>
      </c>
      <c r="AF2630" s="10"/>
      <c r="AG2630" s="9"/>
      <c r="AH2630" s="16"/>
    </row>
    <row r="2631" spans="1:34" x14ac:dyDescent="0.2">
      <c r="A2631" s="40" t="s">
        <v>99</v>
      </c>
      <c r="B2631" s="72">
        <v>5</v>
      </c>
      <c r="C2631" s="40" t="s">
        <v>62</v>
      </c>
      <c r="D2631" s="97" t="s">
        <v>61</v>
      </c>
      <c r="E2631" s="7" t="s">
        <v>22</v>
      </c>
      <c r="F2631" s="7">
        <v>851</v>
      </c>
      <c r="H2631" s="358">
        <v>40761</v>
      </c>
      <c r="I2631" s="7">
        <v>18</v>
      </c>
      <c r="K2631" s="7" t="s">
        <v>1307</v>
      </c>
      <c r="L2631" s="327">
        <v>40361</v>
      </c>
      <c r="M2631" s="327">
        <v>40389</v>
      </c>
      <c r="N2631" s="302"/>
      <c r="O2631" s="302"/>
      <c r="P2631" s="301">
        <v>17.600000000000001</v>
      </c>
      <c r="Q2631" s="41"/>
      <c r="R2631">
        <v>17.7</v>
      </c>
      <c r="S2631" t="s">
        <v>1188</v>
      </c>
      <c r="T2631" s="120">
        <v>39288</v>
      </c>
      <c r="U2631" s="10">
        <v>16.600000000000001</v>
      </c>
      <c r="V2631" s="201">
        <f t="shared" si="42"/>
        <v>2.1642431790580091E-2</v>
      </c>
      <c r="W2631" s="139">
        <v>1</v>
      </c>
      <c r="X2631" s="41"/>
      <c r="Y2631" s="9"/>
      <c r="Z2631" s="16"/>
      <c r="AA2631" s="133"/>
      <c r="AB2631" s="44"/>
      <c r="AC2631" s="43"/>
      <c r="AD2631" s="128">
        <v>2010</v>
      </c>
      <c r="AE2631" s="10">
        <v>16.3</v>
      </c>
      <c r="AF2631" s="10"/>
      <c r="AG2631" s="9"/>
      <c r="AH2631" s="16" t="s">
        <v>147</v>
      </c>
    </row>
    <row r="2632" spans="1:34" x14ac:dyDescent="0.2">
      <c r="A2632" s="41" t="s">
        <v>99</v>
      </c>
      <c r="B2632" s="95">
        <v>5</v>
      </c>
      <c r="C2632" s="41"/>
      <c r="D2632" s="99" t="s">
        <v>61</v>
      </c>
      <c r="E2632" s="9" t="s">
        <v>60</v>
      </c>
      <c r="F2632" s="9">
        <v>1070</v>
      </c>
      <c r="G2632" s="9"/>
      <c r="H2632" s="358">
        <v>40761</v>
      </c>
      <c r="I2632" s="9">
        <v>14.2</v>
      </c>
      <c r="J2632" s="9"/>
      <c r="K2632" s="9"/>
      <c r="L2632" s="327">
        <v>40361</v>
      </c>
      <c r="M2632" s="327">
        <v>40389</v>
      </c>
      <c r="N2632" s="319"/>
      <c r="O2632" s="319"/>
      <c r="P2632" s="301">
        <v>14</v>
      </c>
      <c r="Q2632" s="41"/>
      <c r="R2632">
        <v>14</v>
      </c>
      <c r="S2632"/>
      <c r="T2632" s="122">
        <v>39288</v>
      </c>
      <c r="U2632" s="10">
        <v>13.6</v>
      </c>
      <c r="V2632" s="201">
        <f t="shared" si="42"/>
        <v>1.45267244301992E-2</v>
      </c>
      <c r="W2632" s="139">
        <v>1</v>
      </c>
      <c r="X2632" s="41"/>
      <c r="Y2632" s="9">
        <v>2</v>
      </c>
      <c r="Z2632" s="16"/>
      <c r="AA2632" s="133"/>
      <c r="AB2632" s="44"/>
      <c r="AC2632" s="43"/>
      <c r="AD2632" s="128"/>
      <c r="AE2632" s="10"/>
      <c r="AF2632" s="10"/>
      <c r="AG2632" s="9"/>
      <c r="AH2632" s="16"/>
    </row>
    <row r="2633" spans="1:34" x14ac:dyDescent="0.2">
      <c r="A2633" s="41" t="s">
        <v>99</v>
      </c>
      <c r="B2633" s="95">
        <v>5</v>
      </c>
      <c r="C2633" s="41"/>
      <c r="D2633" s="99" t="s">
        <v>61</v>
      </c>
      <c r="E2633" s="9" t="s">
        <v>60</v>
      </c>
      <c r="F2633" s="9">
        <v>1084</v>
      </c>
      <c r="G2633" s="9"/>
      <c r="H2633" s="358">
        <v>40761</v>
      </c>
      <c r="I2633" s="9">
        <v>13.3</v>
      </c>
      <c r="J2633" s="9"/>
      <c r="K2633" s="9"/>
      <c r="L2633" s="327">
        <v>40361</v>
      </c>
      <c r="M2633" s="327">
        <v>40389</v>
      </c>
      <c r="N2633" s="319"/>
      <c r="O2633" s="319"/>
      <c r="P2633" s="301">
        <v>12.3</v>
      </c>
      <c r="Q2633" s="41"/>
      <c r="R2633">
        <v>12.5</v>
      </c>
      <c r="S2633"/>
      <c r="T2633" s="122">
        <v>39288</v>
      </c>
      <c r="U2633" s="10">
        <v>11.5</v>
      </c>
      <c r="V2633" s="201">
        <f t="shared" si="42"/>
        <v>1.0386890710931252E-2</v>
      </c>
      <c r="W2633" s="139">
        <v>1</v>
      </c>
      <c r="X2633" s="41"/>
      <c r="Y2633" s="9">
        <v>3</v>
      </c>
      <c r="Z2633" s="16"/>
      <c r="AA2633" s="133"/>
      <c r="AB2633" s="44"/>
      <c r="AC2633" s="43"/>
      <c r="AD2633" s="128"/>
      <c r="AE2633" s="10"/>
      <c r="AF2633" s="10"/>
      <c r="AG2633" s="9"/>
      <c r="AH2633" s="16"/>
    </row>
    <row r="2634" spans="1:34" x14ac:dyDescent="0.2">
      <c r="A2634" s="41" t="s">
        <v>99</v>
      </c>
      <c r="B2634" s="95">
        <v>5</v>
      </c>
      <c r="C2634" s="41"/>
      <c r="D2634" s="99" t="s">
        <v>61</v>
      </c>
      <c r="E2634" s="9" t="s">
        <v>69</v>
      </c>
      <c r="F2634" s="9"/>
      <c r="G2634" s="9"/>
      <c r="H2634" s="358">
        <v>40761</v>
      </c>
      <c r="I2634" s="9"/>
      <c r="J2634" s="9" t="s">
        <v>1198</v>
      </c>
      <c r="K2634" s="9"/>
      <c r="L2634" s="327">
        <v>40361</v>
      </c>
      <c r="M2634" s="327">
        <v>40389</v>
      </c>
      <c r="N2634" s="319"/>
      <c r="O2634" s="319"/>
      <c r="P2634" s="301" t="s">
        <v>1126</v>
      </c>
      <c r="Q2634" s="41" t="s">
        <v>25</v>
      </c>
      <c r="R2634" t="s">
        <v>1126</v>
      </c>
      <c r="S2634"/>
      <c r="T2634" s="122">
        <v>39288</v>
      </c>
      <c r="U2634" s="10">
        <v>10.199999999999999</v>
      </c>
      <c r="V2634" s="201">
        <f t="shared" si="42"/>
        <v>8.171282491987052E-3</v>
      </c>
      <c r="W2634" s="139">
        <v>0</v>
      </c>
      <c r="X2634" s="41" t="s">
        <v>25</v>
      </c>
      <c r="Y2634" s="9"/>
      <c r="Z2634" s="16"/>
      <c r="AA2634" s="133"/>
      <c r="AB2634" s="44"/>
      <c r="AC2634" s="43"/>
      <c r="AD2634" s="128"/>
      <c r="AE2634" s="10"/>
      <c r="AF2634" s="10"/>
      <c r="AG2634" s="9"/>
      <c r="AH2634" s="16"/>
    </row>
    <row r="2635" spans="1:34" x14ac:dyDescent="0.2">
      <c r="A2635" s="40" t="s">
        <v>99</v>
      </c>
      <c r="B2635" s="72">
        <v>5</v>
      </c>
      <c r="D2635" s="97" t="s">
        <v>61</v>
      </c>
      <c r="E2635" s="7" t="s">
        <v>22</v>
      </c>
      <c r="H2635" s="358">
        <v>40761</v>
      </c>
      <c r="J2635" s="7" t="s">
        <v>1198</v>
      </c>
      <c r="L2635" s="327">
        <v>40361</v>
      </c>
      <c r="M2635" s="327">
        <v>40389</v>
      </c>
      <c r="N2635" s="302"/>
      <c r="O2635" s="302"/>
      <c r="P2635" s="301" t="s">
        <v>1126</v>
      </c>
      <c r="Q2635" s="41" t="s">
        <v>25</v>
      </c>
      <c r="R2635" t="s">
        <v>1126</v>
      </c>
      <c r="S2635"/>
      <c r="T2635" s="120">
        <v>39288</v>
      </c>
      <c r="U2635" s="10">
        <v>10</v>
      </c>
      <c r="V2635" s="201">
        <f t="shared" si="42"/>
        <v>7.8539816339744835E-3</v>
      </c>
      <c r="W2635" s="139">
        <v>0</v>
      </c>
      <c r="X2635" s="41" t="s">
        <v>25</v>
      </c>
      <c r="Y2635" s="9"/>
      <c r="Z2635" s="16"/>
      <c r="AA2635" s="133"/>
      <c r="AB2635" s="44"/>
      <c r="AC2635" s="43"/>
      <c r="AD2635" s="128"/>
      <c r="AE2635" s="10"/>
      <c r="AF2635" s="10"/>
      <c r="AG2635" s="9"/>
      <c r="AH2635" s="16"/>
    </row>
    <row r="2636" spans="1:34" x14ac:dyDescent="0.2">
      <c r="A2636" s="40" t="s">
        <v>99</v>
      </c>
      <c r="B2636" s="72">
        <v>5</v>
      </c>
      <c r="D2636" s="97" t="s">
        <v>61</v>
      </c>
      <c r="E2636" s="7" t="s">
        <v>60</v>
      </c>
      <c r="F2636" s="7">
        <v>2783</v>
      </c>
      <c r="H2636" s="358">
        <v>40761</v>
      </c>
      <c r="I2636" s="7">
        <v>10.5</v>
      </c>
      <c r="K2636" s="7" t="s">
        <v>1308</v>
      </c>
      <c r="L2636" s="327"/>
      <c r="M2636" s="327"/>
      <c r="N2636" s="302"/>
      <c r="O2636" s="302"/>
      <c r="P2636" s="301"/>
      <c r="Q2636" s="41"/>
      <c r="R2636"/>
      <c r="S2636"/>
      <c r="T2636" s="120"/>
      <c r="U2636" s="10"/>
      <c r="V2636" s="201"/>
      <c r="W2636" s="139"/>
      <c r="X2636" s="41"/>
      <c r="Y2636" s="9"/>
      <c r="Z2636" s="16"/>
      <c r="AA2636" s="133"/>
      <c r="AB2636" s="44"/>
      <c r="AC2636" s="43"/>
      <c r="AD2636" s="128"/>
      <c r="AE2636" s="10"/>
      <c r="AF2636" s="10"/>
      <c r="AG2636" s="9"/>
      <c r="AH2636" s="16"/>
    </row>
    <row r="2637" spans="1:34" x14ac:dyDescent="0.2">
      <c r="A2637" s="40" t="s">
        <v>99</v>
      </c>
      <c r="B2637" s="72">
        <v>5</v>
      </c>
      <c r="D2637" s="97" t="s">
        <v>61</v>
      </c>
      <c r="E2637" s="7" t="s">
        <v>60</v>
      </c>
      <c r="F2637" s="7">
        <v>2778</v>
      </c>
      <c r="H2637" s="358">
        <v>40761</v>
      </c>
      <c r="I2637" s="7">
        <v>10.5</v>
      </c>
      <c r="K2637" s="7" t="s">
        <v>1201</v>
      </c>
      <c r="L2637" s="327"/>
      <c r="M2637" s="327"/>
      <c r="N2637" s="302"/>
      <c r="O2637" s="302"/>
      <c r="P2637" s="301"/>
      <c r="Q2637" s="41"/>
      <c r="R2637"/>
      <c r="S2637"/>
      <c r="T2637" s="120"/>
      <c r="U2637" s="10"/>
      <c r="V2637" s="201"/>
      <c r="W2637" s="139"/>
      <c r="X2637" s="41"/>
      <c r="Y2637" s="9"/>
      <c r="Z2637" s="16"/>
      <c r="AA2637" s="133"/>
      <c r="AB2637" s="44"/>
      <c r="AC2637" s="43"/>
      <c r="AD2637" s="128"/>
      <c r="AE2637" s="10"/>
      <c r="AF2637" s="10"/>
      <c r="AG2637" s="9"/>
      <c r="AH2637" s="16"/>
    </row>
    <row r="2638" spans="1:34" x14ac:dyDescent="0.2">
      <c r="A2638" s="41" t="s">
        <v>99</v>
      </c>
      <c r="B2638" s="95">
        <v>5</v>
      </c>
      <c r="C2638" s="41" t="s">
        <v>63</v>
      </c>
      <c r="D2638" s="99" t="s">
        <v>68</v>
      </c>
      <c r="E2638" s="9" t="s">
        <v>60</v>
      </c>
      <c r="F2638" s="9">
        <v>852</v>
      </c>
      <c r="G2638" s="9"/>
      <c r="H2638" s="358">
        <v>40761</v>
      </c>
      <c r="I2638" s="9">
        <v>27.2</v>
      </c>
      <c r="J2638" s="9"/>
      <c r="K2638" s="9"/>
      <c r="L2638" s="327">
        <v>40361</v>
      </c>
      <c r="M2638" s="327">
        <v>40389</v>
      </c>
      <c r="N2638" s="319"/>
      <c r="O2638" s="319"/>
      <c r="P2638" s="301">
        <v>25.9</v>
      </c>
      <c r="Q2638" s="41"/>
      <c r="R2638">
        <v>26.3</v>
      </c>
      <c r="S2638"/>
      <c r="T2638" s="122">
        <v>39288</v>
      </c>
      <c r="U2638" s="10">
        <v>23.9</v>
      </c>
      <c r="V2638" s="201">
        <f t="shared" si="42"/>
        <v>4.4862728491425641E-2</v>
      </c>
      <c r="W2638" s="139">
        <v>1</v>
      </c>
      <c r="X2638" s="41"/>
      <c r="Y2638" s="9">
        <v>3</v>
      </c>
      <c r="Z2638" s="16"/>
      <c r="AA2638" s="133"/>
      <c r="AB2638" s="44"/>
      <c r="AC2638" s="43"/>
      <c r="AD2638" s="128">
        <v>2010</v>
      </c>
      <c r="AE2638" s="10">
        <v>23.1</v>
      </c>
      <c r="AF2638" s="10"/>
      <c r="AG2638" s="9"/>
      <c r="AH2638" s="16"/>
    </row>
    <row r="2639" spans="1:34" x14ac:dyDescent="0.2">
      <c r="A2639" s="40" t="s">
        <v>99</v>
      </c>
      <c r="B2639" s="72">
        <v>5</v>
      </c>
      <c r="C2639" s="40" t="s">
        <v>63</v>
      </c>
      <c r="D2639" s="97" t="s">
        <v>68</v>
      </c>
      <c r="E2639" s="7" t="s">
        <v>23</v>
      </c>
      <c r="F2639" s="7">
        <v>853</v>
      </c>
      <c r="H2639" s="358">
        <v>40761</v>
      </c>
      <c r="J2639" s="100" t="s">
        <v>1198</v>
      </c>
      <c r="K2639" s="100" t="s">
        <v>1239</v>
      </c>
      <c r="L2639" s="327">
        <v>40361</v>
      </c>
      <c r="M2639" s="327">
        <v>40389</v>
      </c>
      <c r="N2639" s="302"/>
      <c r="O2639" s="302"/>
      <c r="P2639" s="301" t="s">
        <v>1126</v>
      </c>
      <c r="Q2639" s="41" t="s">
        <v>733</v>
      </c>
      <c r="R2639" t="s">
        <v>1126</v>
      </c>
      <c r="S2639"/>
      <c r="T2639" s="120">
        <v>39288</v>
      </c>
      <c r="U2639" s="10">
        <v>17.100000000000001</v>
      </c>
      <c r="V2639" s="201">
        <f t="shared" si="42"/>
        <v>2.2965827695904786E-2</v>
      </c>
      <c r="W2639" s="139">
        <v>1</v>
      </c>
      <c r="X2639" s="41"/>
      <c r="Y2639" s="9"/>
      <c r="Z2639" s="16"/>
      <c r="AA2639" s="133"/>
      <c r="AB2639" s="44"/>
      <c r="AC2639" s="43"/>
      <c r="AD2639" s="128">
        <v>2010</v>
      </c>
      <c r="AE2639" s="10">
        <v>15.4</v>
      </c>
      <c r="AF2639" s="10"/>
      <c r="AG2639" s="9"/>
      <c r="AH2639" s="16" t="s">
        <v>148</v>
      </c>
    </row>
    <row r="2640" spans="1:34" x14ac:dyDescent="0.2">
      <c r="A2640" s="40" t="s">
        <v>99</v>
      </c>
      <c r="B2640" s="72">
        <v>5</v>
      </c>
      <c r="C2640" s="40" t="s">
        <v>63</v>
      </c>
      <c r="D2640" s="97" t="s">
        <v>68</v>
      </c>
      <c r="E2640" s="7" t="s">
        <v>22</v>
      </c>
      <c r="F2640" s="7">
        <v>854</v>
      </c>
      <c r="H2640" s="358">
        <v>40761</v>
      </c>
      <c r="I2640" s="7">
        <v>27.9</v>
      </c>
      <c r="L2640" s="327">
        <v>40361</v>
      </c>
      <c r="M2640" s="327">
        <v>40389</v>
      </c>
      <c r="N2640" s="302"/>
      <c r="O2640" s="302"/>
      <c r="P2640" s="301">
        <v>26.7</v>
      </c>
      <c r="Q2640" s="41"/>
      <c r="R2640">
        <v>26.8</v>
      </c>
      <c r="S2640"/>
      <c r="T2640" s="120">
        <v>39288</v>
      </c>
      <c r="U2640" s="10">
        <v>24.8</v>
      </c>
      <c r="V2640" s="201">
        <f t="shared" si="42"/>
        <v>4.8305128641596667E-2</v>
      </c>
      <c r="W2640" s="139">
        <v>1</v>
      </c>
      <c r="X2640" s="41"/>
      <c r="Y2640" s="9"/>
      <c r="Z2640" s="16" t="s">
        <v>811</v>
      </c>
      <c r="AA2640" s="133"/>
      <c r="AB2640" s="44"/>
      <c r="AC2640" s="43"/>
      <c r="AD2640" s="128">
        <v>2010</v>
      </c>
      <c r="AE2640" s="10">
        <v>24.6</v>
      </c>
      <c r="AF2640" s="10"/>
      <c r="AG2640" s="9"/>
      <c r="AH2640" s="16" t="s">
        <v>149</v>
      </c>
    </row>
    <row r="2641" spans="1:34" x14ac:dyDescent="0.2">
      <c r="A2641" s="40" t="s">
        <v>99</v>
      </c>
      <c r="B2641" s="72">
        <v>5</v>
      </c>
      <c r="C2641" s="40" t="s">
        <v>63</v>
      </c>
      <c r="D2641" s="97" t="s">
        <v>68</v>
      </c>
      <c r="E2641" s="7" t="s">
        <v>22</v>
      </c>
      <c r="F2641" s="7">
        <v>855</v>
      </c>
      <c r="H2641" s="358">
        <v>40761</v>
      </c>
      <c r="J2641" s="7" t="s">
        <v>1198</v>
      </c>
      <c r="K2641" s="7" t="s">
        <v>1202</v>
      </c>
      <c r="L2641" s="327">
        <v>40361</v>
      </c>
      <c r="M2641" s="327">
        <v>40389</v>
      </c>
      <c r="N2641" s="302"/>
      <c r="O2641" s="302"/>
      <c r="P2641" s="301">
        <v>17.399999999999999</v>
      </c>
      <c r="Q2641" s="41" t="s">
        <v>25</v>
      </c>
      <c r="R2641" t="s">
        <v>1126</v>
      </c>
      <c r="S2641"/>
      <c r="T2641" s="120">
        <v>39288</v>
      </c>
      <c r="U2641" s="10">
        <v>16.7</v>
      </c>
      <c r="V2641" s="201">
        <f t="shared" si="42"/>
        <v>2.1903969378991434E-2</v>
      </c>
      <c r="W2641" s="139">
        <v>1</v>
      </c>
      <c r="X2641" s="41"/>
      <c r="Y2641" s="9"/>
      <c r="Z2641" s="16" t="s">
        <v>373</v>
      </c>
      <c r="AA2641" s="133"/>
      <c r="AB2641" s="44"/>
      <c r="AC2641" s="43"/>
      <c r="AD2641" s="128">
        <v>2010</v>
      </c>
      <c r="AE2641" s="10">
        <v>16.5</v>
      </c>
      <c r="AF2641" s="10"/>
      <c r="AG2641" s="9"/>
      <c r="AH2641" s="16"/>
    </row>
    <row r="2642" spans="1:34" x14ac:dyDescent="0.2">
      <c r="A2642" s="41" t="s">
        <v>99</v>
      </c>
      <c r="B2642" s="95">
        <v>5</v>
      </c>
      <c r="C2642" s="41" t="s">
        <v>63</v>
      </c>
      <c r="D2642" s="99" t="s">
        <v>68</v>
      </c>
      <c r="E2642" s="9" t="s">
        <v>67</v>
      </c>
      <c r="F2642" s="9">
        <v>856</v>
      </c>
      <c r="G2642" s="9"/>
      <c r="H2642" s="358">
        <v>40761</v>
      </c>
      <c r="I2642" s="9">
        <v>20.9</v>
      </c>
      <c r="J2642" s="9"/>
      <c r="K2642" s="9"/>
      <c r="L2642" s="327">
        <v>40361</v>
      </c>
      <c r="M2642" s="327">
        <v>40389</v>
      </c>
      <c r="N2642" s="319"/>
      <c r="O2642" s="319"/>
      <c r="P2642" s="301">
        <v>23.9</v>
      </c>
      <c r="Q2642" s="41"/>
      <c r="R2642">
        <v>20.2</v>
      </c>
      <c r="S2642"/>
      <c r="T2642" s="122">
        <v>39288</v>
      </c>
      <c r="U2642" s="10">
        <v>18.5</v>
      </c>
      <c r="V2642" s="201">
        <f t="shared" si="42"/>
        <v>2.6880252142277669E-2</v>
      </c>
      <c r="W2642" s="139">
        <v>1</v>
      </c>
      <c r="X2642" s="41"/>
      <c r="Y2642" s="9"/>
      <c r="Z2642" s="16"/>
      <c r="AA2642" s="133"/>
      <c r="AB2642" s="44"/>
      <c r="AC2642" s="43"/>
      <c r="AD2642" s="128">
        <v>2010</v>
      </c>
      <c r="AE2642" s="10">
        <v>17.8</v>
      </c>
      <c r="AF2642" s="10"/>
      <c r="AG2642" s="9"/>
      <c r="AH2642" s="16"/>
    </row>
    <row r="2643" spans="1:34" x14ac:dyDescent="0.2">
      <c r="A2643" s="40" t="s">
        <v>99</v>
      </c>
      <c r="B2643" s="72">
        <v>5</v>
      </c>
      <c r="C2643" s="40" t="s">
        <v>63</v>
      </c>
      <c r="D2643" s="97" t="s">
        <v>68</v>
      </c>
      <c r="E2643" s="7" t="s">
        <v>22</v>
      </c>
      <c r="F2643" s="7">
        <v>857</v>
      </c>
      <c r="H2643" s="358">
        <v>40761</v>
      </c>
      <c r="I2643" s="7">
        <v>11.5</v>
      </c>
      <c r="L2643" s="327">
        <v>40361</v>
      </c>
      <c r="M2643" s="327">
        <v>40389</v>
      </c>
      <c r="N2643" s="302"/>
      <c r="O2643" s="302"/>
      <c r="P2643" s="301">
        <v>11.1</v>
      </c>
      <c r="Q2643" s="41"/>
      <c r="R2643">
        <v>11.4</v>
      </c>
      <c r="S2643"/>
      <c r="T2643" s="120">
        <v>39288</v>
      </c>
      <c r="U2643" s="10">
        <v>11</v>
      </c>
      <c r="V2643" s="201">
        <f t="shared" si="42"/>
        <v>9.5033177771091243E-3</v>
      </c>
      <c r="W2643" s="139">
        <v>1</v>
      </c>
      <c r="X2643" s="41"/>
      <c r="Y2643" s="9"/>
      <c r="Z2643" s="16"/>
      <c r="AA2643" s="133"/>
      <c r="AB2643" s="44"/>
      <c r="AC2643" s="43"/>
      <c r="AD2643" s="128">
        <v>2010</v>
      </c>
      <c r="AE2643" s="10">
        <v>10.7</v>
      </c>
      <c r="AF2643" s="10"/>
      <c r="AG2643" s="9"/>
      <c r="AH2643" s="16"/>
    </row>
    <row r="2644" spans="1:34" x14ac:dyDescent="0.2">
      <c r="A2644" s="40" t="s">
        <v>99</v>
      </c>
      <c r="B2644" s="72">
        <v>5</v>
      </c>
      <c r="C2644" s="40" t="s">
        <v>63</v>
      </c>
      <c r="D2644" s="97" t="s">
        <v>68</v>
      </c>
      <c r="E2644" s="7" t="s">
        <v>22</v>
      </c>
      <c r="F2644" s="7">
        <v>858</v>
      </c>
      <c r="H2644" s="358">
        <v>40761</v>
      </c>
      <c r="I2644" s="7">
        <v>13</v>
      </c>
      <c r="L2644" s="327">
        <v>40361</v>
      </c>
      <c r="M2644" s="327">
        <v>40389</v>
      </c>
      <c r="N2644" s="302"/>
      <c r="O2644" s="302"/>
      <c r="P2644" s="301">
        <v>12.9</v>
      </c>
      <c r="Q2644" s="41"/>
      <c r="R2644">
        <v>13</v>
      </c>
      <c r="S2644"/>
      <c r="T2644" s="120">
        <v>39288</v>
      </c>
      <c r="U2644" s="10">
        <v>12.6</v>
      </c>
      <c r="V2644" s="201">
        <f t="shared" si="42"/>
        <v>1.2468981242097887E-2</v>
      </c>
      <c r="W2644" s="139">
        <v>1</v>
      </c>
      <c r="X2644" s="41"/>
      <c r="Y2644" s="9"/>
      <c r="Z2644" s="16"/>
      <c r="AA2644" s="133"/>
      <c r="AB2644" s="44"/>
      <c r="AC2644" s="43"/>
      <c r="AD2644" s="128">
        <v>2010</v>
      </c>
      <c r="AE2644" s="10">
        <v>12.5</v>
      </c>
      <c r="AF2644" s="10"/>
      <c r="AG2644" s="9"/>
      <c r="AH2644" s="16"/>
    </row>
    <row r="2645" spans="1:34" x14ac:dyDescent="0.2">
      <c r="A2645" s="40" t="s">
        <v>99</v>
      </c>
      <c r="B2645" s="72">
        <v>5</v>
      </c>
      <c r="C2645" s="40" t="s">
        <v>63</v>
      </c>
      <c r="D2645" s="97" t="s">
        <v>68</v>
      </c>
      <c r="E2645" s="7" t="s">
        <v>22</v>
      </c>
      <c r="F2645" s="7">
        <v>859</v>
      </c>
      <c r="H2645" s="358">
        <v>40761</v>
      </c>
      <c r="I2645" s="7">
        <v>11.4</v>
      </c>
      <c r="L2645" s="327">
        <v>40361</v>
      </c>
      <c r="M2645" s="327">
        <v>40389</v>
      </c>
      <c r="N2645" s="302"/>
      <c r="O2645" s="302"/>
      <c r="P2645" s="301">
        <v>11.2</v>
      </c>
      <c r="Q2645" s="41"/>
      <c r="R2645">
        <v>11.3</v>
      </c>
      <c r="S2645"/>
      <c r="T2645" s="120">
        <v>39288</v>
      </c>
      <c r="U2645" s="10">
        <v>11.1</v>
      </c>
      <c r="V2645" s="201">
        <f t="shared" si="42"/>
        <v>9.6768907712199599E-3</v>
      </c>
      <c r="W2645" s="139">
        <v>1</v>
      </c>
      <c r="X2645" s="41"/>
      <c r="Y2645" s="9"/>
      <c r="Z2645" s="16"/>
      <c r="AA2645" s="133"/>
      <c r="AB2645" s="44"/>
      <c r="AC2645" s="43"/>
      <c r="AD2645" s="128">
        <v>2010</v>
      </c>
      <c r="AE2645" s="10">
        <v>11</v>
      </c>
      <c r="AF2645" s="10"/>
      <c r="AG2645" s="9"/>
      <c r="AH2645" s="16"/>
    </row>
    <row r="2646" spans="1:34" x14ac:dyDescent="0.2">
      <c r="A2646" s="41" t="s">
        <v>99</v>
      </c>
      <c r="B2646" s="95">
        <v>5</v>
      </c>
      <c r="C2646" s="41" t="s">
        <v>63</v>
      </c>
      <c r="D2646" s="99" t="s">
        <v>68</v>
      </c>
      <c r="E2646" s="9" t="s">
        <v>60</v>
      </c>
      <c r="F2646" s="9">
        <v>860</v>
      </c>
      <c r="G2646" s="9"/>
      <c r="H2646" s="358">
        <v>40761</v>
      </c>
      <c r="I2646" s="9">
        <v>17</v>
      </c>
      <c r="J2646" s="9"/>
      <c r="K2646" s="9"/>
      <c r="L2646" s="327">
        <v>40361</v>
      </c>
      <c r="M2646" s="327">
        <v>40389</v>
      </c>
      <c r="N2646" s="319"/>
      <c r="O2646" s="319"/>
      <c r="P2646" s="301">
        <v>15.1</v>
      </c>
      <c r="Q2646" s="41"/>
      <c r="R2646">
        <v>16.3</v>
      </c>
      <c r="S2646"/>
      <c r="T2646" s="122">
        <v>39288</v>
      </c>
      <c r="U2646" s="10">
        <v>14.8</v>
      </c>
      <c r="V2646" s="201">
        <f t="shared" si="42"/>
        <v>1.7203361371057709E-2</v>
      </c>
      <c r="W2646" s="139">
        <v>1</v>
      </c>
      <c r="X2646" s="41"/>
      <c r="Y2646" s="9">
        <v>2</v>
      </c>
      <c r="Z2646" s="16"/>
      <c r="AA2646" s="133"/>
      <c r="AB2646" s="44"/>
      <c r="AC2646" s="43"/>
      <c r="AD2646" s="128">
        <v>2010</v>
      </c>
      <c r="AE2646" s="10">
        <v>14.2</v>
      </c>
      <c r="AF2646" s="10"/>
      <c r="AG2646" s="9"/>
      <c r="AH2646" s="16"/>
    </row>
    <row r="2647" spans="1:34" x14ac:dyDescent="0.2">
      <c r="A2647" s="40" t="s">
        <v>99</v>
      </c>
      <c r="B2647" s="72">
        <v>5</v>
      </c>
      <c r="D2647" s="97" t="s">
        <v>68</v>
      </c>
      <c r="E2647" s="7" t="s">
        <v>23</v>
      </c>
      <c r="F2647" s="7">
        <v>1079</v>
      </c>
      <c r="H2647" s="358">
        <v>40761</v>
      </c>
      <c r="J2647" s="7" t="s">
        <v>1198</v>
      </c>
      <c r="K2647" s="7" t="s">
        <v>1234</v>
      </c>
      <c r="L2647" s="327">
        <v>40361</v>
      </c>
      <c r="M2647" s="327">
        <v>40389</v>
      </c>
      <c r="N2647" s="302"/>
      <c r="O2647" s="302"/>
      <c r="P2647" s="301">
        <v>10.3</v>
      </c>
      <c r="Q2647" s="41"/>
      <c r="R2647">
        <v>10.3</v>
      </c>
      <c r="S2647"/>
      <c r="T2647" s="120">
        <v>39288</v>
      </c>
      <c r="U2647" s="10">
        <v>10.1</v>
      </c>
      <c r="V2647" s="201">
        <f t="shared" si="42"/>
        <v>8.0118466648173691E-3</v>
      </c>
      <c r="W2647" s="139">
        <v>1</v>
      </c>
      <c r="X2647" s="41"/>
      <c r="Y2647" s="9"/>
      <c r="Z2647" s="16" t="s">
        <v>300</v>
      </c>
      <c r="AA2647" s="133"/>
      <c r="AB2647" s="44"/>
      <c r="AC2647" s="43"/>
      <c r="AD2647" s="128"/>
      <c r="AE2647" s="10"/>
      <c r="AF2647" s="10"/>
      <c r="AG2647" s="9"/>
      <c r="AH2647" s="16"/>
    </row>
    <row r="2648" spans="1:34" x14ac:dyDescent="0.2">
      <c r="A2648" s="1" t="s">
        <v>73</v>
      </c>
      <c r="B2648" s="3">
        <v>1</v>
      </c>
      <c r="C2648" s="1" t="s">
        <v>24</v>
      </c>
      <c r="D2648" s="1" t="s">
        <v>246</v>
      </c>
      <c r="E2648" s="1" t="s">
        <v>60</v>
      </c>
      <c r="F2648" s="3">
        <v>264</v>
      </c>
      <c r="G2648" s="3"/>
      <c r="H2648" s="327">
        <v>40757</v>
      </c>
      <c r="I2648" s="3">
        <v>11.2</v>
      </c>
      <c r="J2648" s="3"/>
      <c r="K2648" s="3"/>
      <c r="L2648" s="3"/>
      <c r="M2648" s="326">
        <v>40382</v>
      </c>
      <c r="N2648" s="339">
        <v>9.0399999999999991</v>
      </c>
      <c r="O2648" s="301">
        <v>134</v>
      </c>
      <c r="P2648" s="7" t="s">
        <v>1135</v>
      </c>
      <c r="R2648" s="301">
        <v>11.2</v>
      </c>
      <c r="S2648" s="302"/>
      <c r="T2648" s="120">
        <v>39287</v>
      </c>
      <c r="U2648" s="20">
        <v>10.9</v>
      </c>
      <c r="V2648" s="198">
        <f t="shared" si="42"/>
        <v>9.3313155793250824E-3</v>
      </c>
      <c r="W2648" s="139">
        <v>1</v>
      </c>
      <c r="Y2648" s="7">
        <v>3</v>
      </c>
      <c r="AA2648" s="127"/>
      <c r="AB2648" s="4"/>
      <c r="AC2648" s="15"/>
      <c r="AD2648" s="134">
        <v>2009</v>
      </c>
      <c r="AF2648" s="20">
        <v>10.7</v>
      </c>
      <c r="AH2648" s="92" t="s">
        <v>96</v>
      </c>
    </row>
    <row r="2649" spans="1:34" x14ac:dyDescent="0.2">
      <c r="A2649" s="1" t="s">
        <v>73</v>
      </c>
      <c r="B2649" s="3">
        <v>1</v>
      </c>
      <c r="C2649" s="1" t="s">
        <v>24</v>
      </c>
      <c r="D2649" s="1" t="s">
        <v>246</v>
      </c>
      <c r="E2649" s="1" t="s">
        <v>60</v>
      </c>
      <c r="F2649" s="3">
        <v>586</v>
      </c>
      <c r="G2649" s="3"/>
      <c r="H2649" s="327">
        <v>40757</v>
      </c>
      <c r="I2649" s="3">
        <v>36.4</v>
      </c>
      <c r="J2649" s="3"/>
      <c r="K2649" s="3"/>
      <c r="L2649" s="3"/>
      <c r="M2649" s="326">
        <v>40382</v>
      </c>
      <c r="N2649" s="339">
        <v>7.02</v>
      </c>
      <c r="O2649" s="301">
        <v>179</v>
      </c>
      <c r="P2649" s="7" t="s">
        <v>1135</v>
      </c>
      <c r="R2649" s="301">
        <v>36</v>
      </c>
      <c r="S2649" s="302"/>
      <c r="T2649" s="120">
        <v>39287</v>
      </c>
      <c r="U2649" s="20">
        <v>34.700000000000003</v>
      </c>
      <c r="V2649" s="198">
        <f t="shared" si="42"/>
        <v>9.4569007456523371E-2</v>
      </c>
      <c r="W2649" s="139">
        <v>1</v>
      </c>
      <c r="Y2649" s="7">
        <v>2</v>
      </c>
      <c r="AA2649" s="127">
        <v>2004</v>
      </c>
      <c r="AB2649" s="4">
        <v>32</v>
      </c>
      <c r="AC2649" s="15" t="s">
        <v>64</v>
      </c>
      <c r="AD2649" s="134">
        <v>2009</v>
      </c>
      <c r="AF2649" s="20">
        <v>34.4</v>
      </c>
    </row>
    <row r="2650" spans="1:34" x14ac:dyDescent="0.2">
      <c r="A2650" s="1" t="s">
        <v>73</v>
      </c>
      <c r="B2650" s="3">
        <v>1</v>
      </c>
      <c r="C2650" s="1" t="s">
        <v>24</v>
      </c>
      <c r="D2650" s="1" t="s">
        <v>246</v>
      </c>
      <c r="E2650" s="1" t="s">
        <v>60</v>
      </c>
      <c r="F2650" s="3">
        <v>587</v>
      </c>
      <c r="G2650" s="3"/>
      <c r="H2650" s="327">
        <v>40757</v>
      </c>
      <c r="I2650" s="3">
        <v>16.399999999999999</v>
      </c>
      <c r="J2650" s="3"/>
      <c r="K2650" s="3"/>
      <c r="L2650" s="3"/>
      <c r="M2650" s="326">
        <v>40382</v>
      </c>
      <c r="N2650" s="339">
        <v>5.21</v>
      </c>
      <c r="O2650" s="301">
        <v>104</v>
      </c>
      <c r="P2650" s="7" t="s">
        <v>1135</v>
      </c>
      <c r="R2650" s="301">
        <v>16.2</v>
      </c>
      <c r="S2650" s="302"/>
      <c r="T2650" s="120">
        <v>39287</v>
      </c>
      <c r="U2650" s="20">
        <v>16</v>
      </c>
      <c r="V2650" s="198">
        <f t="shared" si="42"/>
        <v>2.0106192982974676E-2</v>
      </c>
      <c r="W2650" s="139">
        <v>1</v>
      </c>
      <c r="Y2650" s="7">
        <v>2</v>
      </c>
      <c r="AA2650" s="127">
        <v>2004</v>
      </c>
      <c r="AB2650" s="4">
        <v>15.2</v>
      </c>
      <c r="AC2650" s="15" t="s">
        <v>64</v>
      </c>
      <c r="AD2650" s="134">
        <v>2009</v>
      </c>
      <c r="AF2650" s="20">
        <v>15.9</v>
      </c>
    </row>
    <row r="2651" spans="1:34" x14ac:dyDescent="0.2">
      <c r="A2651" s="1" t="s">
        <v>73</v>
      </c>
      <c r="B2651" s="3">
        <v>1</v>
      </c>
      <c r="C2651" s="1" t="s">
        <v>26</v>
      </c>
      <c r="D2651" s="1" t="s">
        <v>246</v>
      </c>
      <c r="E2651" s="1" t="s">
        <v>60</v>
      </c>
      <c r="F2651" s="3">
        <v>590</v>
      </c>
      <c r="G2651" s="3"/>
      <c r="H2651" s="327">
        <v>40757</v>
      </c>
      <c r="I2651" s="3">
        <v>43.8</v>
      </c>
      <c r="J2651" s="3"/>
      <c r="K2651" s="100" t="s">
        <v>1544</v>
      </c>
      <c r="L2651" s="3"/>
      <c r="M2651" s="326">
        <v>40382</v>
      </c>
      <c r="N2651" s="339">
        <v>12.72</v>
      </c>
      <c r="O2651" s="301">
        <v>151</v>
      </c>
      <c r="P2651" s="7" t="s">
        <v>1135</v>
      </c>
      <c r="R2651" s="301">
        <v>43.6</v>
      </c>
      <c r="S2651" s="302"/>
      <c r="T2651" s="120">
        <v>39287</v>
      </c>
      <c r="U2651" s="20">
        <v>45.3</v>
      </c>
      <c r="V2651" s="198">
        <f t="shared" ref="V2651:V2717" si="43" xml:space="preserve"> PI()*(U2651/2)^2/10000</f>
        <v>0.16117077171262695</v>
      </c>
      <c r="W2651" s="139">
        <v>1</v>
      </c>
      <c r="Y2651" s="7">
        <v>4</v>
      </c>
      <c r="AA2651" s="127">
        <v>2004</v>
      </c>
      <c r="AB2651" s="4">
        <v>41.3</v>
      </c>
      <c r="AC2651" s="15" t="s">
        <v>64</v>
      </c>
      <c r="AD2651" s="134">
        <v>2009</v>
      </c>
      <c r="AF2651" s="20">
        <v>42.8</v>
      </c>
    </row>
    <row r="2652" spans="1:34" x14ac:dyDescent="0.2">
      <c r="A2652" s="1" t="s">
        <v>73</v>
      </c>
      <c r="B2652" s="3">
        <v>1</v>
      </c>
      <c r="C2652" s="1"/>
      <c r="D2652" s="1" t="s">
        <v>246</v>
      </c>
      <c r="E2652" s="1" t="s">
        <v>60</v>
      </c>
      <c r="F2652" s="3">
        <v>1016</v>
      </c>
      <c r="G2652" s="3"/>
      <c r="H2652" s="327">
        <v>40757</v>
      </c>
      <c r="I2652" s="3">
        <v>10.7</v>
      </c>
      <c r="J2652" s="3"/>
      <c r="K2652" s="100" t="s">
        <v>1249</v>
      </c>
      <c r="L2652" s="3"/>
      <c r="M2652" s="326"/>
      <c r="N2652" s="339"/>
      <c r="O2652" s="301"/>
      <c r="R2652" s="301"/>
      <c r="S2652" s="302"/>
      <c r="T2652" s="120"/>
      <c r="U2652" s="20"/>
      <c r="V2652" s="198"/>
      <c r="W2652" s="139"/>
      <c r="AA2652" s="127"/>
      <c r="AB2652" s="4"/>
      <c r="AC2652" s="15"/>
      <c r="AD2652" s="134"/>
    </row>
    <row r="2653" spans="1:34" x14ac:dyDescent="0.2">
      <c r="A2653" s="1" t="s">
        <v>73</v>
      </c>
      <c r="B2653" s="3">
        <v>1</v>
      </c>
      <c r="C2653" s="1" t="s">
        <v>26</v>
      </c>
      <c r="D2653" s="1" t="s">
        <v>247</v>
      </c>
      <c r="E2653" s="1" t="s">
        <v>28</v>
      </c>
      <c r="F2653" s="3">
        <v>2087</v>
      </c>
      <c r="G2653" s="3">
        <v>591</v>
      </c>
      <c r="H2653" s="327">
        <v>40757</v>
      </c>
      <c r="I2653" s="3">
        <v>35.299999999999997</v>
      </c>
      <c r="J2653" s="3"/>
      <c r="K2653" s="100" t="s">
        <v>1551</v>
      </c>
      <c r="L2653" s="3"/>
      <c r="M2653" s="326">
        <v>40382</v>
      </c>
      <c r="N2653" s="339">
        <v>8.33</v>
      </c>
      <c r="O2653" s="301">
        <v>116</v>
      </c>
      <c r="P2653" s="7" t="s">
        <v>1135</v>
      </c>
      <c r="R2653" s="301">
        <v>34.700000000000003</v>
      </c>
      <c r="S2653" s="302" t="s">
        <v>1137</v>
      </c>
      <c r="T2653" s="120">
        <v>39287</v>
      </c>
      <c r="U2653" s="20">
        <v>43.2</v>
      </c>
      <c r="V2653" s="198">
        <f t="shared" si="43"/>
        <v>0.14657414684588541</v>
      </c>
      <c r="W2653" s="139">
        <v>1</v>
      </c>
      <c r="AA2653" s="127">
        <v>2004</v>
      </c>
      <c r="AB2653" s="4">
        <v>31.6</v>
      </c>
      <c r="AC2653" s="15" t="s">
        <v>64</v>
      </c>
      <c r="AD2653" s="134">
        <v>2009</v>
      </c>
      <c r="AF2653" s="20">
        <v>34.799999999999997</v>
      </c>
    </row>
    <row r="2654" spans="1:34" x14ac:dyDescent="0.2">
      <c r="A2654" s="1" t="s">
        <v>73</v>
      </c>
      <c r="B2654" s="3">
        <v>1</v>
      </c>
      <c r="C2654" s="1" t="s">
        <v>26</v>
      </c>
      <c r="D2654" s="1" t="s">
        <v>247</v>
      </c>
      <c r="E2654" s="1" t="s">
        <v>60</v>
      </c>
      <c r="F2654" s="3">
        <v>592</v>
      </c>
      <c r="G2654" s="3"/>
      <c r="H2654" s="327">
        <v>40757</v>
      </c>
      <c r="I2654" s="3">
        <v>18.3</v>
      </c>
      <c r="J2654" s="3"/>
      <c r="K2654" s="100" t="s">
        <v>1552</v>
      </c>
      <c r="L2654" s="3"/>
      <c r="M2654" s="326">
        <v>40382</v>
      </c>
      <c r="N2654" s="339">
        <v>3.77</v>
      </c>
      <c r="O2654" s="301">
        <v>174</v>
      </c>
      <c r="P2654" s="7" t="s">
        <v>1135</v>
      </c>
      <c r="R2654" s="301">
        <v>18.2</v>
      </c>
      <c r="S2654" s="302"/>
      <c r="T2654" s="120">
        <v>39287</v>
      </c>
      <c r="U2654" s="20">
        <v>17.8</v>
      </c>
      <c r="V2654" s="198">
        <f t="shared" si="43"/>
        <v>2.4884555409084755E-2</v>
      </c>
      <c r="W2654" s="139">
        <v>1</v>
      </c>
      <c r="Y2654" s="7">
        <v>3</v>
      </c>
      <c r="AA2654" s="127">
        <v>2004</v>
      </c>
      <c r="AB2654" s="4">
        <v>16.8</v>
      </c>
      <c r="AC2654" s="15" t="s">
        <v>64</v>
      </c>
      <c r="AD2654" s="134">
        <v>2009</v>
      </c>
      <c r="AF2654" s="20">
        <v>17.600000000000001</v>
      </c>
    </row>
    <row r="2655" spans="1:34" x14ac:dyDescent="0.2">
      <c r="A2655" s="1" t="s">
        <v>73</v>
      </c>
      <c r="B2655" s="3">
        <v>1</v>
      </c>
      <c r="C2655" s="1" t="s">
        <v>26</v>
      </c>
      <c r="D2655" s="1" t="s">
        <v>247</v>
      </c>
      <c r="E2655" s="1" t="s">
        <v>60</v>
      </c>
      <c r="F2655" s="3">
        <v>593</v>
      </c>
      <c r="G2655" s="3"/>
      <c r="H2655" s="327">
        <v>40757</v>
      </c>
      <c r="I2655" s="3">
        <v>34.299999999999997</v>
      </c>
      <c r="J2655" s="3" t="s">
        <v>1198</v>
      </c>
      <c r="K2655" s="3"/>
      <c r="L2655" s="3"/>
      <c r="M2655" s="326">
        <v>40382</v>
      </c>
      <c r="N2655" s="339"/>
      <c r="O2655" s="301"/>
      <c r="P2655" s="7" t="s">
        <v>1135</v>
      </c>
      <c r="R2655" s="340" t="s">
        <v>1126</v>
      </c>
      <c r="S2655" s="302" t="s">
        <v>25</v>
      </c>
      <c r="T2655" s="120">
        <v>39287</v>
      </c>
      <c r="U2655" s="20">
        <v>34.299999999999997</v>
      </c>
      <c r="V2655" s="198">
        <f t="shared" si="43"/>
        <v>9.2401308525546386E-2</v>
      </c>
      <c r="W2655" s="139">
        <v>0</v>
      </c>
      <c r="X2655" s="7" t="s">
        <v>25</v>
      </c>
      <c r="Y2655" s="7">
        <v>5</v>
      </c>
      <c r="AA2655" s="127">
        <v>2004</v>
      </c>
      <c r="AB2655" s="4">
        <v>35.9</v>
      </c>
      <c r="AC2655" s="15" t="s">
        <v>64</v>
      </c>
      <c r="AD2655" s="134">
        <v>2009</v>
      </c>
      <c r="AF2655" s="20">
        <v>35.4</v>
      </c>
    </row>
    <row r="2656" spans="1:34" x14ac:dyDescent="0.2">
      <c r="A2656" s="1" t="s">
        <v>73</v>
      </c>
      <c r="B2656" s="3">
        <v>1</v>
      </c>
      <c r="C2656" s="1" t="s">
        <v>26</v>
      </c>
      <c r="D2656" s="1" t="s">
        <v>247</v>
      </c>
      <c r="E2656" s="1" t="s">
        <v>28</v>
      </c>
      <c r="F2656" s="3">
        <v>594</v>
      </c>
      <c r="G2656" s="3"/>
      <c r="H2656" s="327">
        <v>40757</v>
      </c>
      <c r="I2656" s="3">
        <v>26</v>
      </c>
      <c r="J2656" s="3"/>
      <c r="K2656" s="3"/>
      <c r="L2656" s="3"/>
      <c r="M2656" s="326">
        <v>40382</v>
      </c>
      <c r="N2656" s="339">
        <v>7.47</v>
      </c>
      <c r="O2656" s="301">
        <v>186</v>
      </c>
      <c r="P2656" s="7" t="s">
        <v>1135</v>
      </c>
      <c r="R2656" s="301">
        <v>25.8</v>
      </c>
      <c r="S2656" s="302"/>
      <c r="T2656" s="120">
        <v>39287</v>
      </c>
      <c r="U2656" s="20">
        <v>24.9</v>
      </c>
      <c r="V2656" s="198">
        <f t="shared" si="43"/>
        <v>4.8695471528805184E-2</v>
      </c>
      <c r="W2656" s="139">
        <v>1</v>
      </c>
      <c r="AA2656" s="127">
        <v>2004</v>
      </c>
      <c r="AB2656" s="4">
        <v>22.7</v>
      </c>
      <c r="AC2656" s="15" t="s">
        <v>64</v>
      </c>
      <c r="AD2656" s="134">
        <v>2009</v>
      </c>
      <c r="AF2656" s="20">
        <v>24</v>
      </c>
    </row>
    <row r="2657" spans="1:34" x14ac:dyDescent="0.2">
      <c r="A2657" s="1" t="s">
        <v>73</v>
      </c>
      <c r="B2657" s="3">
        <v>1</v>
      </c>
      <c r="C2657" s="1" t="s">
        <v>26</v>
      </c>
      <c r="D2657" s="1" t="s">
        <v>247</v>
      </c>
      <c r="E2657" s="1" t="s">
        <v>60</v>
      </c>
      <c r="F2657" s="3">
        <v>596</v>
      </c>
      <c r="G2657" s="3"/>
      <c r="H2657" s="327">
        <v>40757</v>
      </c>
      <c r="I2657" s="3"/>
      <c r="J2657" s="3"/>
      <c r="K2657" s="100" t="s">
        <v>1199</v>
      </c>
      <c r="L2657" s="3"/>
      <c r="M2657" s="326">
        <v>40382</v>
      </c>
      <c r="N2657" s="339"/>
      <c r="O2657" s="301"/>
      <c r="P2657" s="7" t="s">
        <v>1135</v>
      </c>
      <c r="R2657" s="340" t="s">
        <v>1126</v>
      </c>
      <c r="S2657" s="302" t="s">
        <v>694</v>
      </c>
      <c r="T2657" s="120"/>
      <c r="U2657" s="20"/>
      <c r="V2657" s="198">
        <f t="shared" si="43"/>
        <v>0</v>
      </c>
      <c r="W2657" s="139">
        <v>0</v>
      </c>
      <c r="X2657" s="7" t="s">
        <v>694</v>
      </c>
      <c r="Z2657" s="16" t="s">
        <v>860</v>
      </c>
      <c r="AA2657" s="127">
        <v>2004</v>
      </c>
      <c r="AB2657" s="4">
        <v>20.2</v>
      </c>
      <c r="AC2657" s="15" t="s">
        <v>64</v>
      </c>
      <c r="AD2657" s="134">
        <v>2009</v>
      </c>
      <c r="AH2657" s="14" t="s">
        <v>839</v>
      </c>
    </row>
    <row r="2658" spans="1:34" x14ac:dyDescent="0.2">
      <c r="A2658" s="1" t="s">
        <v>73</v>
      </c>
      <c r="B2658" s="3">
        <v>1</v>
      </c>
      <c r="C2658" s="1" t="s">
        <v>26</v>
      </c>
      <c r="D2658" s="1" t="s">
        <v>247</v>
      </c>
      <c r="E2658" s="1" t="s">
        <v>60</v>
      </c>
      <c r="F2658" s="3">
        <v>597</v>
      </c>
      <c r="G2658" s="3"/>
      <c r="H2658" s="327">
        <v>40757</v>
      </c>
      <c r="I2658" s="3">
        <v>43.2</v>
      </c>
      <c r="J2658" s="3"/>
      <c r="K2658" s="3"/>
      <c r="L2658" s="3"/>
      <c r="M2658" s="326">
        <v>40382</v>
      </c>
      <c r="N2658" s="339">
        <v>10.130000000000001</v>
      </c>
      <c r="O2658" s="301">
        <v>148</v>
      </c>
      <c r="P2658" s="7" t="s">
        <v>1135</v>
      </c>
      <c r="R2658" s="301">
        <v>42.2</v>
      </c>
      <c r="S2658" s="302"/>
      <c r="T2658" s="120">
        <v>39287</v>
      </c>
      <c r="U2658" s="20">
        <v>41.4</v>
      </c>
      <c r="V2658" s="198">
        <f t="shared" si="43"/>
        <v>0.13461410361366902</v>
      </c>
      <c r="W2658" s="139">
        <v>1</v>
      </c>
      <c r="Y2658" s="7">
        <v>4</v>
      </c>
      <c r="AA2658" s="127">
        <v>2004</v>
      </c>
      <c r="AB2658" s="4">
        <v>37.4</v>
      </c>
      <c r="AC2658" s="15" t="s">
        <v>64</v>
      </c>
      <c r="AD2658" s="134">
        <v>2009</v>
      </c>
      <c r="AF2658" s="20">
        <v>40.5</v>
      </c>
    </row>
    <row r="2659" spans="1:34" x14ac:dyDescent="0.2">
      <c r="A2659" s="1" t="s">
        <v>73</v>
      </c>
      <c r="B2659" s="3">
        <v>1</v>
      </c>
      <c r="C2659" s="1" t="s">
        <v>26</v>
      </c>
      <c r="D2659" s="1" t="s">
        <v>247</v>
      </c>
      <c r="E2659" s="1" t="s">
        <v>28</v>
      </c>
      <c r="F2659" s="3">
        <v>820</v>
      </c>
      <c r="G2659" s="3"/>
      <c r="H2659" s="327">
        <v>40757</v>
      </c>
      <c r="I2659" s="3">
        <v>11</v>
      </c>
      <c r="J2659" s="3"/>
      <c r="K2659" s="100"/>
      <c r="L2659" s="3"/>
      <c r="M2659" s="326">
        <v>40382</v>
      </c>
      <c r="N2659" s="339">
        <v>9.66</v>
      </c>
      <c r="O2659" s="301">
        <v>187</v>
      </c>
      <c r="P2659" s="7" t="s">
        <v>1135</v>
      </c>
      <c r="R2659" s="301">
        <v>11</v>
      </c>
      <c r="S2659" s="302"/>
      <c r="T2659" s="120">
        <v>39287</v>
      </c>
      <c r="U2659" s="20">
        <v>10.9</v>
      </c>
      <c r="V2659" s="198">
        <f t="shared" si="43"/>
        <v>9.3313155793250824E-3</v>
      </c>
      <c r="W2659" s="139">
        <v>1</v>
      </c>
      <c r="AA2659" s="127"/>
      <c r="AB2659" s="4"/>
      <c r="AC2659" s="15"/>
      <c r="AD2659" s="134">
        <v>2009</v>
      </c>
      <c r="AF2659" s="20">
        <v>11</v>
      </c>
      <c r="AH2659" s="92" t="s">
        <v>96</v>
      </c>
    </row>
    <row r="2660" spans="1:34" x14ac:dyDescent="0.2">
      <c r="A2660" s="1" t="s">
        <v>73</v>
      </c>
      <c r="B2660" s="3">
        <v>1</v>
      </c>
      <c r="C2660" s="1" t="s">
        <v>26</v>
      </c>
      <c r="D2660" s="1" t="s">
        <v>276</v>
      </c>
      <c r="E2660" s="1" t="s">
        <v>28</v>
      </c>
      <c r="F2660" s="3">
        <v>595</v>
      </c>
      <c r="G2660" s="3"/>
      <c r="H2660" s="327">
        <v>40757</v>
      </c>
      <c r="I2660" s="3">
        <v>36.299999999999997</v>
      </c>
      <c r="J2660" s="3"/>
      <c r="K2660" s="3"/>
      <c r="L2660" s="3"/>
      <c r="M2660" s="326">
        <v>40382</v>
      </c>
      <c r="N2660" s="339">
        <v>1.6</v>
      </c>
      <c r="O2660" s="301">
        <v>92</v>
      </c>
      <c r="P2660" s="7" t="s">
        <v>1135</v>
      </c>
      <c r="R2660" s="301">
        <v>35.4</v>
      </c>
      <c r="S2660" s="302"/>
      <c r="T2660" s="120">
        <v>39287</v>
      </c>
      <c r="U2660" s="20">
        <v>34.1</v>
      </c>
      <c r="V2660" s="198">
        <f t="shared" si="43"/>
        <v>9.1326883838018694E-2</v>
      </c>
      <c r="W2660" s="139">
        <v>1</v>
      </c>
      <c r="AA2660" s="127">
        <v>2004</v>
      </c>
      <c r="AB2660" s="4">
        <v>31.9</v>
      </c>
      <c r="AC2660" s="15" t="s">
        <v>64</v>
      </c>
      <c r="AD2660" s="134">
        <v>2009</v>
      </c>
      <c r="AF2660" s="20">
        <v>33.4</v>
      </c>
    </row>
    <row r="2661" spans="1:34" x14ac:dyDescent="0.2">
      <c r="A2661" s="1" t="s">
        <v>73</v>
      </c>
      <c r="B2661" s="3">
        <v>1</v>
      </c>
      <c r="C2661" s="1" t="s">
        <v>65</v>
      </c>
      <c r="D2661" s="1" t="s">
        <v>276</v>
      </c>
      <c r="E2661" s="1" t="s">
        <v>28</v>
      </c>
      <c r="F2661" s="3">
        <v>598</v>
      </c>
      <c r="G2661" s="3"/>
      <c r="H2661" s="327">
        <v>40757</v>
      </c>
      <c r="I2661" s="3">
        <v>11.4</v>
      </c>
      <c r="J2661" s="3"/>
      <c r="K2661" s="3"/>
      <c r="L2661" s="3"/>
      <c r="M2661" s="326">
        <v>40382</v>
      </c>
      <c r="N2661" s="339">
        <v>6.22</v>
      </c>
      <c r="O2661" s="301">
        <v>140</v>
      </c>
      <c r="P2661" s="7" t="s">
        <v>1135</v>
      </c>
      <c r="R2661" s="301">
        <v>11.5</v>
      </c>
      <c r="S2661" s="302"/>
      <c r="T2661" s="120">
        <v>39287</v>
      </c>
      <c r="U2661" s="20">
        <v>11.3</v>
      </c>
      <c r="V2661" s="198">
        <f t="shared" si="43"/>
        <v>1.0028749148422018E-2</v>
      </c>
      <c r="W2661" s="139">
        <v>1</v>
      </c>
      <c r="AA2661" s="127">
        <v>2004</v>
      </c>
      <c r="AB2661" s="4">
        <v>10.7</v>
      </c>
      <c r="AC2661" s="15" t="s">
        <v>64</v>
      </c>
      <c r="AD2661" s="134">
        <v>2009</v>
      </c>
      <c r="AF2661" s="20">
        <v>11.1</v>
      </c>
    </row>
    <row r="2662" spans="1:34" x14ac:dyDescent="0.2">
      <c r="A2662" s="1" t="s">
        <v>73</v>
      </c>
      <c r="B2662" s="3">
        <v>1</v>
      </c>
      <c r="C2662" s="1" t="s">
        <v>65</v>
      </c>
      <c r="D2662" s="1" t="s">
        <v>276</v>
      </c>
      <c r="E2662" s="1" t="s">
        <v>28</v>
      </c>
      <c r="F2662" s="3">
        <v>599</v>
      </c>
      <c r="G2662" s="3"/>
      <c r="H2662" s="327">
        <v>40757</v>
      </c>
      <c r="I2662" s="3">
        <v>10.7</v>
      </c>
      <c r="J2662" s="3"/>
      <c r="K2662" s="3"/>
      <c r="L2662" s="3"/>
      <c r="M2662" s="326">
        <v>40382</v>
      </c>
      <c r="N2662" s="339">
        <v>8.89</v>
      </c>
      <c r="O2662" s="301">
        <v>148</v>
      </c>
      <c r="P2662" s="7" t="s">
        <v>1135</v>
      </c>
      <c r="R2662" s="301">
        <v>10.6</v>
      </c>
      <c r="S2662" s="302"/>
      <c r="T2662" s="120">
        <v>39287</v>
      </c>
      <c r="U2662" s="20">
        <v>10.3</v>
      </c>
      <c r="V2662" s="198">
        <f t="shared" si="43"/>
        <v>8.3322891154835304E-3</v>
      </c>
      <c r="W2662" s="139">
        <v>1</v>
      </c>
      <c r="AA2662" s="127">
        <v>2004</v>
      </c>
      <c r="AB2662" s="4">
        <v>10</v>
      </c>
      <c r="AC2662" s="15" t="s">
        <v>64</v>
      </c>
      <c r="AD2662" s="134">
        <v>2009</v>
      </c>
      <c r="AF2662" s="20">
        <v>10.3</v>
      </c>
    </row>
    <row r="2663" spans="1:34" x14ac:dyDescent="0.2">
      <c r="A2663" s="1" t="s">
        <v>73</v>
      </c>
      <c r="B2663" s="3">
        <v>1</v>
      </c>
      <c r="C2663" s="1" t="s">
        <v>65</v>
      </c>
      <c r="D2663" s="1" t="s">
        <v>276</v>
      </c>
      <c r="E2663" s="1" t="s">
        <v>28</v>
      </c>
      <c r="F2663" s="3">
        <v>600</v>
      </c>
      <c r="G2663" s="3"/>
      <c r="H2663" s="327">
        <v>40757</v>
      </c>
      <c r="I2663" s="3">
        <v>34.4</v>
      </c>
      <c r="J2663" s="3"/>
      <c r="K2663" s="3"/>
      <c r="L2663" s="3"/>
      <c r="M2663" s="326">
        <v>40382</v>
      </c>
      <c r="N2663" s="339">
        <v>11.29</v>
      </c>
      <c r="O2663" s="301">
        <v>154</v>
      </c>
      <c r="P2663" s="7" t="s">
        <v>1135</v>
      </c>
      <c r="R2663" s="301">
        <v>34</v>
      </c>
      <c r="S2663" s="302"/>
      <c r="T2663" s="120">
        <v>39287</v>
      </c>
      <c r="U2663" s="20">
        <v>33.4</v>
      </c>
      <c r="V2663" s="198">
        <f t="shared" si="43"/>
        <v>8.7615877515965737E-2</v>
      </c>
      <c r="W2663" s="139">
        <v>1</v>
      </c>
      <c r="AA2663" s="127">
        <v>2004</v>
      </c>
      <c r="AB2663" s="4">
        <v>31.9</v>
      </c>
      <c r="AC2663" s="15" t="s">
        <v>64</v>
      </c>
      <c r="AD2663" s="134">
        <v>2009</v>
      </c>
      <c r="AF2663" s="20">
        <v>33</v>
      </c>
    </row>
    <row r="2664" spans="1:34" x14ac:dyDescent="0.2">
      <c r="A2664" s="1" t="s">
        <v>73</v>
      </c>
      <c r="B2664" s="3">
        <v>1</v>
      </c>
      <c r="C2664" s="1" t="s">
        <v>65</v>
      </c>
      <c r="D2664" s="1" t="s">
        <v>276</v>
      </c>
      <c r="E2664" s="1" t="s">
        <v>22</v>
      </c>
      <c r="F2664" s="3">
        <v>601</v>
      </c>
      <c r="G2664" s="3"/>
      <c r="H2664" s="327">
        <v>40757</v>
      </c>
      <c r="I2664" s="3">
        <v>22.9</v>
      </c>
      <c r="J2664" s="3"/>
      <c r="K2664" s="3"/>
      <c r="L2664" s="3"/>
      <c r="M2664" s="326">
        <v>40382</v>
      </c>
      <c r="N2664" s="339">
        <v>4.38</v>
      </c>
      <c r="O2664" s="301">
        <v>178</v>
      </c>
      <c r="P2664" s="7" t="s">
        <v>1135</v>
      </c>
      <c r="R2664" s="301">
        <v>22.6</v>
      </c>
      <c r="S2664" s="302"/>
      <c r="T2664" s="120">
        <v>39287</v>
      </c>
      <c r="U2664" s="20">
        <v>22.2</v>
      </c>
      <c r="V2664" s="198">
        <f t="shared" si="43"/>
        <v>3.870756308487984E-2</v>
      </c>
      <c r="W2664" s="139">
        <v>1</v>
      </c>
      <c r="AA2664" s="127">
        <v>2004</v>
      </c>
      <c r="AB2664" s="4">
        <v>19.8</v>
      </c>
      <c r="AC2664" s="15" t="s">
        <v>64</v>
      </c>
      <c r="AD2664" s="134">
        <v>2009</v>
      </c>
      <c r="AF2664" s="20">
        <v>21.5</v>
      </c>
    </row>
    <row r="2665" spans="1:34" x14ac:dyDescent="0.2">
      <c r="A2665" s="1" t="s">
        <v>73</v>
      </c>
      <c r="B2665" s="3">
        <v>1</v>
      </c>
      <c r="C2665" s="1" t="s">
        <v>24</v>
      </c>
      <c r="D2665" s="1" t="s">
        <v>248</v>
      </c>
      <c r="E2665" s="1" t="s">
        <v>60</v>
      </c>
      <c r="F2665" s="3">
        <v>588</v>
      </c>
      <c r="G2665" s="3"/>
      <c r="H2665" s="327">
        <v>40757</v>
      </c>
      <c r="I2665" s="3">
        <v>13.1</v>
      </c>
      <c r="J2665" s="3"/>
      <c r="K2665" s="100"/>
      <c r="L2665" s="3"/>
      <c r="M2665" s="326">
        <v>40382</v>
      </c>
      <c r="N2665" s="339">
        <v>0.75</v>
      </c>
      <c r="O2665" s="301">
        <v>91</v>
      </c>
      <c r="P2665" s="7" t="s">
        <v>1135</v>
      </c>
      <c r="R2665" s="301">
        <v>12.8</v>
      </c>
      <c r="S2665" s="302"/>
      <c r="T2665" s="120">
        <v>39287</v>
      </c>
      <c r="U2665" s="20">
        <v>12.2</v>
      </c>
      <c r="V2665" s="198">
        <f t="shared" si="43"/>
        <v>1.1689866264007618E-2</v>
      </c>
      <c r="W2665" s="139">
        <v>1</v>
      </c>
      <c r="Y2665" s="7">
        <v>2</v>
      </c>
      <c r="AA2665" s="127">
        <v>2004</v>
      </c>
      <c r="AB2665" s="4">
        <v>11</v>
      </c>
      <c r="AC2665" s="15" t="s">
        <v>64</v>
      </c>
      <c r="AD2665" s="134">
        <v>2009</v>
      </c>
      <c r="AF2665" s="20">
        <v>11.9</v>
      </c>
    </row>
    <row r="2666" spans="1:34" x14ac:dyDescent="0.2">
      <c r="A2666" s="1" t="s">
        <v>73</v>
      </c>
      <c r="B2666" s="3">
        <v>1</v>
      </c>
      <c r="C2666" s="1" t="s">
        <v>24</v>
      </c>
      <c r="D2666" s="1" t="s">
        <v>248</v>
      </c>
      <c r="E2666" s="1" t="s">
        <v>22</v>
      </c>
      <c r="F2666" s="3">
        <v>589</v>
      </c>
      <c r="G2666" s="3"/>
      <c r="H2666" s="327">
        <v>40757</v>
      </c>
      <c r="I2666" s="3">
        <v>32.4</v>
      </c>
      <c r="J2666" s="3" t="s">
        <v>1198</v>
      </c>
      <c r="K2666" s="3"/>
      <c r="L2666" s="3"/>
      <c r="M2666" s="326">
        <v>40382</v>
      </c>
      <c r="N2666" s="339"/>
      <c r="O2666" s="301"/>
      <c r="P2666" s="7" t="s">
        <v>1135</v>
      </c>
      <c r="R2666" s="340" t="s">
        <v>1126</v>
      </c>
      <c r="S2666" s="302" t="s">
        <v>25</v>
      </c>
      <c r="T2666" s="120">
        <v>39287</v>
      </c>
      <c r="U2666" s="20">
        <v>32.299999999999997</v>
      </c>
      <c r="V2666" s="198">
        <f t="shared" si="43"/>
        <v>8.1939804989092369E-2</v>
      </c>
      <c r="W2666" s="139">
        <v>0</v>
      </c>
      <c r="X2666" s="7" t="s">
        <v>25</v>
      </c>
      <c r="Z2666" s="14" t="s">
        <v>837</v>
      </c>
      <c r="AA2666" s="127">
        <v>2004</v>
      </c>
      <c r="AB2666" s="4">
        <v>32.799999999999997</v>
      </c>
      <c r="AC2666" s="15" t="s">
        <v>25</v>
      </c>
      <c r="AD2666" s="134">
        <v>2009</v>
      </c>
      <c r="AH2666" s="14" t="s">
        <v>838</v>
      </c>
    </row>
    <row r="2667" spans="1:34" x14ac:dyDescent="0.2">
      <c r="A2667" s="1" t="s">
        <v>73</v>
      </c>
      <c r="B2667" s="3">
        <v>1</v>
      </c>
      <c r="C2667" s="1" t="s">
        <v>66</v>
      </c>
      <c r="D2667" s="1" t="s">
        <v>248</v>
      </c>
      <c r="E2667" s="1" t="s">
        <v>60</v>
      </c>
      <c r="F2667" s="3">
        <v>611</v>
      </c>
      <c r="G2667" s="3"/>
      <c r="H2667" s="327">
        <v>40757</v>
      </c>
      <c r="I2667" s="3"/>
      <c r="J2667" s="3"/>
      <c r="K2667" s="100" t="s">
        <v>1199</v>
      </c>
      <c r="L2667" s="3"/>
      <c r="M2667" s="326">
        <v>40382</v>
      </c>
      <c r="N2667" s="339"/>
      <c r="O2667" s="301"/>
      <c r="P2667" s="7" t="s">
        <v>1135</v>
      </c>
      <c r="R2667" s="340" t="s">
        <v>1126</v>
      </c>
      <c r="S2667" s="302" t="s">
        <v>25</v>
      </c>
      <c r="T2667" s="120">
        <v>39287</v>
      </c>
      <c r="U2667" s="20">
        <v>20.2</v>
      </c>
      <c r="V2667" s="198">
        <f t="shared" si="43"/>
        <v>3.2047386659269476E-2</v>
      </c>
      <c r="W2667" s="139">
        <v>0</v>
      </c>
      <c r="X2667" s="7" t="s">
        <v>25</v>
      </c>
      <c r="Y2667" s="7">
        <v>5</v>
      </c>
      <c r="AA2667" s="127">
        <v>2004</v>
      </c>
      <c r="AB2667" s="4">
        <v>20.8</v>
      </c>
      <c r="AC2667" s="15" t="s">
        <v>25</v>
      </c>
      <c r="AD2667" s="134">
        <v>2009</v>
      </c>
      <c r="AF2667" s="20">
        <v>20.5</v>
      </c>
      <c r="AG2667" s="7" t="s">
        <v>25</v>
      </c>
    </row>
    <row r="2668" spans="1:34" x14ac:dyDescent="0.2">
      <c r="A2668" s="1" t="s">
        <v>73</v>
      </c>
      <c r="B2668" s="3">
        <v>1</v>
      </c>
      <c r="C2668" s="1" t="s">
        <v>66</v>
      </c>
      <c r="D2668" s="1" t="s">
        <v>248</v>
      </c>
      <c r="E2668" s="1" t="s">
        <v>60</v>
      </c>
      <c r="F2668" s="3">
        <v>612</v>
      </c>
      <c r="G2668" s="3"/>
      <c r="H2668" s="327">
        <v>40757</v>
      </c>
      <c r="I2668" s="3">
        <v>22.4</v>
      </c>
      <c r="J2668" s="3"/>
      <c r="K2668" s="3"/>
      <c r="L2668" s="3"/>
      <c r="M2668" s="326">
        <v>40382</v>
      </c>
      <c r="N2668" s="339">
        <v>10.48</v>
      </c>
      <c r="O2668" s="301">
        <v>151</v>
      </c>
      <c r="P2668" s="7" t="s">
        <v>1135</v>
      </c>
      <c r="R2668" s="301">
        <v>22.4</v>
      </c>
      <c r="S2668" s="302"/>
      <c r="T2668" s="120">
        <v>39287</v>
      </c>
      <c r="U2668" s="20">
        <v>21.8</v>
      </c>
      <c r="V2668" s="198">
        <f t="shared" si="43"/>
        <v>3.732526231730033E-2</v>
      </c>
      <c r="W2668" s="139">
        <v>1</v>
      </c>
      <c r="Y2668" s="7">
        <v>2</v>
      </c>
      <c r="AA2668" s="127">
        <v>2004</v>
      </c>
      <c r="AB2668" s="4">
        <v>20</v>
      </c>
      <c r="AC2668" s="15" t="s">
        <v>64</v>
      </c>
      <c r="AD2668" s="134">
        <v>2009</v>
      </c>
      <c r="AF2668" s="20">
        <v>21.4</v>
      </c>
    </row>
    <row r="2669" spans="1:34" x14ac:dyDescent="0.2">
      <c r="A2669" s="1" t="s">
        <v>73</v>
      </c>
      <c r="B2669" s="3">
        <v>1</v>
      </c>
      <c r="C2669" s="1" t="s">
        <v>66</v>
      </c>
      <c r="D2669" s="1" t="s">
        <v>248</v>
      </c>
      <c r="E2669" s="1" t="s">
        <v>60</v>
      </c>
      <c r="F2669" s="3">
        <v>613</v>
      </c>
      <c r="G2669" s="3"/>
      <c r="H2669" s="327">
        <v>40757</v>
      </c>
      <c r="I2669" s="3">
        <v>26.5</v>
      </c>
      <c r="J2669" s="3"/>
      <c r="K2669" s="3"/>
      <c r="L2669" s="3"/>
      <c r="M2669" s="326">
        <v>40382</v>
      </c>
      <c r="N2669" s="339">
        <v>8.68</v>
      </c>
      <c r="O2669" s="301">
        <v>144</v>
      </c>
      <c r="P2669" s="7" t="s">
        <v>1135</v>
      </c>
      <c r="R2669" s="301">
        <v>26.2</v>
      </c>
      <c r="S2669" s="302"/>
      <c r="T2669" s="120">
        <v>39287</v>
      </c>
      <c r="U2669" s="20">
        <v>25.2</v>
      </c>
      <c r="V2669" s="198">
        <f t="shared" si="43"/>
        <v>4.987592496839155E-2</v>
      </c>
      <c r="W2669" s="139">
        <v>1</v>
      </c>
      <c r="Y2669" s="7">
        <v>4</v>
      </c>
      <c r="AA2669" s="127">
        <v>2004</v>
      </c>
      <c r="AB2669" s="4">
        <v>23.1</v>
      </c>
      <c r="AC2669" s="15" t="s">
        <v>64</v>
      </c>
      <c r="AD2669" s="134">
        <v>2009</v>
      </c>
      <c r="AF2669" s="20">
        <v>24.5</v>
      </c>
    </row>
    <row r="2670" spans="1:34" x14ac:dyDescent="0.2">
      <c r="A2670" s="1" t="s">
        <v>73</v>
      </c>
      <c r="B2670" s="3">
        <v>1</v>
      </c>
      <c r="C2670" s="1" t="s">
        <v>66</v>
      </c>
      <c r="D2670" s="1" t="s">
        <v>248</v>
      </c>
      <c r="E2670" s="1" t="s">
        <v>60</v>
      </c>
      <c r="F2670" s="3">
        <v>614</v>
      </c>
      <c r="G2670" s="3"/>
      <c r="H2670" s="327">
        <v>40757</v>
      </c>
      <c r="I2670" s="3">
        <v>30.2</v>
      </c>
      <c r="J2670" s="3"/>
      <c r="K2670" s="3"/>
      <c r="L2670" s="3"/>
      <c r="M2670" s="326">
        <v>40382</v>
      </c>
      <c r="N2670" s="339">
        <v>10.1</v>
      </c>
      <c r="O2670" s="301">
        <v>126</v>
      </c>
      <c r="P2670" s="7" t="s">
        <v>1135</v>
      </c>
      <c r="R2670" s="301">
        <v>30</v>
      </c>
      <c r="S2670" s="302"/>
      <c r="T2670" s="120">
        <v>39287</v>
      </c>
      <c r="U2670" s="20">
        <v>29.8</v>
      </c>
      <c r="V2670" s="198">
        <f t="shared" si="43"/>
        <v>6.9746498502347001E-2</v>
      </c>
      <c r="W2670" s="139">
        <v>1</v>
      </c>
      <c r="Y2670" s="7">
        <v>4</v>
      </c>
      <c r="AA2670" s="127">
        <v>2004</v>
      </c>
      <c r="AB2670" s="4">
        <v>26.6</v>
      </c>
      <c r="AC2670" s="15" t="s">
        <v>64</v>
      </c>
      <c r="AD2670" s="134">
        <v>2009</v>
      </c>
      <c r="AF2670" s="20">
        <v>29.1</v>
      </c>
    </row>
    <row r="2671" spans="1:34" x14ac:dyDescent="0.2">
      <c r="A2671" s="1" t="s">
        <v>73</v>
      </c>
      <c r="B2671" s="3">
        <v>1</v>
      </c>
      <c r="C2671" s="1" t="s">
        <v>66</v>
      </c>
      <c r="D2671" s="1" t="s">
        <v>248</v>
      </c>
      <c r="E2671" s="1" t="s">
        <v>60</v>
      </c>
      <c r="F2671" s="3">
        <v>615</v>
      </c>
      <c r="G2671" s="3"/>
      <c r="H2671" s="327">
        <v>40757</v>
      </c>
      <c r="I2671" s="3">
        <v>18.100000000000001</v>
      </c>
      <c r="J2671" s="3"/>
      <c r="K2671" s="3"/>
      <c r="L2671" s="3"/>
      <c r="M2671" s="326">
        <v>40382</v>
      </c>
      <c r="N2671" s="339">
        <v>11.02</v>
      </c>
      <c r="O2671" s="301">
        <v>94</v>
      </c>
      <c r="P2671" s="7" t="s">
        <v>1135</v>
      </c>
      <c r="R2671" s="301">
        <v>17.899999999999999</v>
      </c>
      <c r="S2671" s="302"/>
      <c r="T2671" s="120">
        <v>39287</v>
      </c>
      <c r="U2671" s="20">
        <v>17.2</v>
      </c>
      <c r="V2671" s="198">
        <f t="shared" si="43"/>
        <v>2.3235219265950107E-2</v>
      </c>
      <c r="W2671" s="139">
        <v>1</v>
      </c>
      <c r="Y2671" s="7">
        <v>2</v>
      </c>
      <c r="AA2671" s="127">
        <v>2004</v>
      </c>
      <c r="AB2671" s="4">
        <v>15.3</v>
      </c>
      <c r="AC2671" s="15" t="s">
        <v>64</v>
      </c>
      <c r="AD2671" s="134">
        <v>2009</v>
      </c>
      <c r="AF2671" s="20">
        <v>16.899999999999999</v>
      </c>
    </row>
    <row r="2672" spans="1:34" x14ac:dyDescent="0.2">
      <c r="A2672" s="1" t="s">
        <v>73</v>
      </c>
      <c r="B2672" s="3">
        <v>1</v>
      </c>
      <c r="C2672" s="1" t="s">
        <v>66</v>
      </c>
      <c r="D2672" s="1" t="s">
        <v>248</v>
      </c>
      <c r="E2672" s="1" t="s">
        <v>23</v>
      </c>
      <c r="F2672" s="3">
        <v>616</v>
      </c>
      <c r="G2672" s="3"/>
      <c r="H2672" s="327">
        <v>40757</v>
      </c>
      <c r="I2672" s="3"/>
      <c r="J2672" s="3"/>
      <c r="K2672" s="100" t="s">
        <v>1199</v>
      </c>
      <c r="L2672" s="3"/>
      <c r="M2672" s="326">
        <v>40382</v>
      </c>
      <c r="N2672" s="339"/>
      <c r="O2672" s="301"/>
      <c r="P2672" s="7" t="s">
        <v>1135</v>
      </c>
      <c r="R2672" s="340" t="s">
        <v>1126</v>
      </c>
      <c r="S2672" s="302" t="s">
        <v>694</v>
      </c>
      <c r="T2672" s="120"/>
      <c r="U2672" s="20"/>
      <c r="V2672" s="198">
        <f t="shared" si="43"/>
        <v>0</v>
      </c>
      <c r="W2672" s="139">
        <v>0</v>
      </c>
      <c r="X2672" s="7" t="s">
        <v>694</v>
      </c>
      <c r="Z2672" s="16" t="s">
        <v>833</v>
      </c>
      <c r="AA2672" s="127">
        <v>2004</v>
      </c>
      <c r="AB2672" s="4">
        <v>10.8</v>
      </c>
      <c r="AC2672" s="15" t="s">
        <v>25</v>
      </c>
      <c r="AD2672" s="134">
        <v>2009</v>
      </c>
      <c r="AH2672" s="14" t="s">
        <v>840</v>
      </c>
    </row>
    <row r="2673" spans="1:34" x14ac:dyDescent="0.2">
      <c r="A2673" s="1" t="s">
        <v>73</v>
      </c>
      <c r="B2673" s="3">
        <v>1</v>
      </c>
      <c r="C2673" s="1" t="s">
        <v>66</v>
      </c>
      <c r="D2673" s="1" t="s">
        <v>248</v>
      </c>
      <c r="E2673" s="1" t="s">
        <v>28</v>
      </c>
      <c r="F2673" s="3">
        <v>617</v>
      </c>
      <c r="G2673" s="3"/>
      <c r="H2673" s="327">
        <v>40757</v>
      </c>
      <c r="I2673" s="3">
        <v>31</v>
      </c>
      <c r="J2673" s="3"/>
      <c r="K2673" s="3"/>
      <c r="L2673" s="3"/>
      <c r="M2673" s="326">
        <v>40382</v>
      </c>
      <c r="N2673" s="339">
        <v>4.12</v>
      </c>
      <c r="O2673" s="301">
        <v>106</v>
      </c>
      <c r="P2673" s="7" t="s">
        <v>1135</v>
      </c>
      <c r="R2673" s="301">
        <v>30.7</v>
      </c>
      <c r="S2673" s="302"/>
      <c r="T2673" s="120">
        <v>39287</v>
      </c>
      <c r="U2673" s="20">
        <v>30</v>
      </c>
      <c r="V2673" s="198">
        <f t="shared" si="43"/>
        <v>7.0685834705770348E-2</v>
      </c>
      <c r="W2673" s="139">
        <v>1</v>
      </c>
      <c r="AA2673" s="127">
        <v>2004</v>
      </c>
      <c r="AB2673" s="4">
        <v>29.2</v>
      </c>
      <c r="AC2673" s="15" t="s">
        <v>64</v>
      </c>
      <c r="AD2673" s="134">
        <v>2009</v>
      </c>
      <c r="AF2673" s="20">
        <v>30.3</v>
      </c>
    </row>
    <row r="2674" spans="1:34" x14ac:dyDescent="0.2">
      <c r="A2674" s="1" t="s">
        <v>73</v>
      </c>
      <c r="B2674" s="3">
        <v>1</v>
      </c>
      <c r="C2674" s="1" t="s">
        <v>59</v>
      </c>
      <c r="D2674" s="1" t="s">
        <v>244</v>
      </c>
      <c r="E2674" s="1" t="s">
        <v>60</v>
      </c>
      <c r="F2674" s="3">
        <v>189</v>
      </c>
      <c r="G2674" s="3"/>
      <c r="H2674" s="327">
        <v>40757</v>
      </c>
      <c r="I2674" s="3">
        <v>15.9</v>
      </c>
      <c r="J2674" s="3"/>
      <c r="K2674" s="3"/>
      <c r="L2674" s="3"/>
      <c r="M2674" s="326">
        <v>40382</v>
      </c>
      <c r="N2674" s="339">
        <v>6.28</v>
      </c>
      <c r="O2674" s="301">
        <v>178</v>
      </c>
      <c r="P2674" s="7" t="s">
        <v>1135</v>
      </c>
      <c r="R2674" s="301">
        <v>15.8</v>
      </c>
      <c r="S2674" s="302"/>
      <c r="T2674" s="120">
        <v>39287</v>
      </c>
      <c r="U2674" s="20">
        <v>15.4</v>
      </c>
      <c r="V2674" s="198">
        <f t="shared" si="43"/>
        <v>1.8626502843133885E-2</v>
      </c>
      <c r="W2674" s="139">
        <v>1</v>
      </c>
      <c r="Y2674" s="7">
        <v>3</v>
      </c>
      <c r="AA2674" s="127"/>
      <c r="AB2674" s="4"/>
      <c r="AC2674" s="15"/>
      <c r="AD2674" s="134">
        <v>2009</v>
      </c>
      <c r="AF2674" s="20">
        <v>15.5</v>
      </c>
      <c r="AH2674" s="92" t="s">
        <v>96</v>
      </c>
    </row>
    <row r="2675" spans="1:34" x14ac:dyDescent="0.2">
      <c r="A2675" s="1" t="s">
        <v>73</v>
      </c>
      <c r="B2675" s="3">
        <v>1</v>
      </c>
      <c r="C2675" s="1" t="s">
        <v>59</v>
      </c>
      <c r="D2675" s="1" t="s">
        <v>244</v>
      </c>
      <c r="E2675" s="1" t="s">
        <v>60</v>
      </c>
      <c r="F2675" s="3">
        <v>606</v>
      </c>
      <c r="G2675" s="3"/>
      <c r="H2675" s="327">
        <v>40757</v>
      </c>
      <c r="I2675" s="3">
        <v>45.9</v>
      </c>
      <c r="J2675" s="3"/>
      <c r="K2675" s="100" t="s">
        <v>1553</v>
      </c>
      <c r="L2675" s="3"/>
      <c r="M2675" s="326">
        <v>40382</v>
      </c>
      <c r="N2675" s="339">
        <v>8.1999999999999993</v>
      </c>
      <c r="O2675" s="301">
        <v>130</v>
      </c>
      <c r="P2675" s="7" t="s">
        <v>1135</v>
      </c>
      <c r="R2675" s="301">
        <v>45.5</v>
      </c>
      <c r="S2675" s="302"/>
      <c r="T2675" s="120">
        <v>39287</v>
      </c>
      <c r="U2675" s="20">
        <v>44.4</v>
      </c>
      <c r="V2675" s="198">
        <f t="shared" si="43"/>
        <v>0.15483025233951936</v>
      </c>
      <c r="W2675" s="139">
        <v>1</v>
      </c>
      <c r="Y2675" s="7">
        <v>2</v>
      </c>
      <c r="AA2675" s="127">
        <v>2004</v>
      </c>
      <c r="AB2675" s="4">
        <v>42</v>
      </c>
      <c r="AC2675" s="15" t="s">
        <v>64</v>
      </c>
      <c r="AD2675" s="134">
        <v>2009</v>
      </c>
      <c r="AF2675" s="20">
        <v>43.3</v>
      </c>
    </row>
    <row r="2676" spans="1:34" x14ac:dyDescent="0.2">
      <c r="A2676" s="1" t="s">
        <v>73</v>
      </c>
      <c r="B2676" s="3">
        <v>1</v>
      </c>
      <c r="C2676" s="1" t="s">
        <v>59</v>
      </c>
      <c r="D2676" s="1" t="s">
        <v>244</v>
      </c>
      <c r="E2676" s="1" t="s">
        <v>60</v>
      </c>
      <c r="F2676" s="3">
        <v>607</v>
      </c>
      <c r="G2676" s="3"/>
      <c r="H2676" s="327">
        <v>40757</v>
      </c>
      <c r="I2676" s="3">
        <v>37</v>
      </c>
      <c r="J2676" s="3"/>
      <c r="K2676" s="100" t="s">
        <v>1554</v>
      </c>
      <c r="L2676" s="3"/>
      <c r="M2676" s="326">
        <v>40382</v>
      </c>
      <c r="N2676" s="339">
        <v>8.3800000000000008</v>
      </c>
      <c r="O2676" s="301">
        <v>130</v>
      </c>
      <c r="P2676" s="7" t="s">
        <v>1135</v>
      </c>
      <c r="R2676" s="301">
        <v>26.6</v>
      </c>
      <c r="S2676" s="302"/>
      <c r="T2676" s="120">
        <v>39287</v>
      </c>
      <c r="U2676" s="20">
        <v>35.6</v>
      </c>
      <c r="V2676" s="198">
        <f t="shared" si="43"/>
        <v>9.9538221636339019E-2</v>
      </c>
      <c r="W2676" s="139">
        <v>1</v>
      </c>
      <c r="Y2676" s="7">
        <v>2</v>
      </c>
      <c r="Z2676" s="14" t="s">
        <v>841</v>
      </c>
      <c r="AA2676" s="127">
        <v>2004</v>
      </c>
      <c r="AB2676" s="4">
        <v>33.9</v>
      </c>
      <c r="AC2676" s="15" t="s">
        <v>64</v>
      </c>
      <c r="AD2676" s="134">
        <v>2009</v>
      </c>
      <c r="AF2676" s="20">
        <v>35.1</v>
      </c>
    </row>
    <row r="2677" spans="1:34" x14ac:dyDescent="0.2">
      <c r="A2677" s="1" t="s">
        <v>73</v>
      </c>
      <c r="B2677" s="3">
        <v>1</v>
      </c>
      <c r="C2677" s="1" t="s">
        <v>59</v>
      </c>
      <c r="D2677" s="1" t="s">
        <v>244</v>
      </c>
      <c r="E2677" s="1" t="s">
        <v>60</v>
      </c>
      <c r="F2677" s="3">
        <v>608</v>
      </c>
      <c r="G2677" s="3"/>
      <c r="H2677" s="327">
        <v>40757</v>
      </c>
      <c r="I2677" s="3">
        <v>34.200000000000003</v>
      </c>
      <c r="J2677" s="3"/>
      <c r="K2677" s="3"/>
      <c r="L2677" s="3"/>
      <c r="M2677" s="326">
        <v>40382</v>
      </c>
      <c r="N2677" s="339">
        <v>7.28</v>
      </c>
      <c r="O2677" s="301">
        <v>104</v>
      </c>
      <c r="P2677" s="7" t="s">
        <v>1135</v>
      </c>
      <c r="R2677" s="301">
        <v>33.9</v>
      </c>
      <c r="S2677" s="302"/>
      <c r="T2677" s="120">
        <v>39287</v>
      </c>
      <c r="U2677" s="20">
        <v>33.5</v>
      </c>
      <c r="V2677" s="198">
        <f t="shared" si="43"/>
        <v>8.8141308887278641E-2</v>
      </c>
      <c r="W2677" s="139">
        <v>1</v>
      </c>
      <c r="Y2677" s="7">
        <v>3</v>
      </c>
      <c r="AA2677" s="127">
        <v>2004</v>
      </c>
      <c r="AB2677" s="4">
        <v>33.1</v>
      </c>
      <c r="AC2677" s="15" t="s">
        <v>64</v>
      </c>
      <c r="AD2677" s="134">
        <v>2009</v>
      </c>
      <c r="AF2677" s="20">
        <v>33.5</v>
      </c>
    </row>
    <row r="2678" spans="1:34" x14ac:dyDescent="0.2">
      <c r="A2678" s="1" t="s">
        <v>73</v>
      </c>
      <c r="B2678" s="3">
        <v>1</v>
      </c>
      <c r="C2678" s="1" t="s">
        <v>59</v>
      </c>
      <c r="D2678" s="1" t="s">
        <v>244</v>
      </c>
      <c r="E2678" s="1" t="s">
        <v>22</v>
      </c>
      <c r="F2678" s="3">
        <v>610</v>
      </c>
      <c r="G2678" s="3"/>
      <c r="H2678" s="327">
        <v>40757</v>
      </c>
      <c r="I2678" s="3">
        <v>17.100000000000001</v>
      </c>
      <c r="J2678" s="3" t="s">
        <v>1198</v>
      </c>
      <c r="K2678" s="3"/>
      <c r="L2678" s="3"/>
      <c r="M2678" s="326">
        <v>40382</v>
      </c>
      <c r="N2678" s="339"/>
      <c r="O2678" s="301"/>
      <c r="P2678" s="7" t="s">
        <v>1135</v>
      </c>
      <c r="R2678" s="340" t="s">
        <v>1126</v>
      </c>
      <c r="S2678" s="302" t="s">
        <v>259</v>
      </c>
      <c r="T2678" s="120">
        <v>39287</v>
      </c>
      <c r="U2678" s="20">
        <v>15.9</v>
      </c>
      <c r="V2678" s="198">
        <f t="shared" si="43"/>
        <v>1.9855650968850891E-2</v>
      </c>
      <c r="W2678" s="139">
        <v>0</v>
      </c>
      <c r="X2678" s="7" t="s">
        <v>259</v>
      </c>
      <c r="AA2678" s="127">
        <v>2004</v>
      </c>
      <c r="AB2678" s="4">
        <v>16.5</v>
      </c>
      <c r="AC2678" s="15" t="s">
        <v>64</v>
      </c>
      <c r="AD2678" s="134">
        <v>2009</v>
      </c>
      <c r="AF2678" s="20">
        <v>17.2</v>
      </c>
    </row>
    <row r="2679" spans="1:34" x14ac:dyDescent="0.2">
      <c r="A2679" s="1" t="s">
        <v>73</v>
      </c>
      <c r="B2679" s="3">
        <v>1</v>
      </c>
      <c r="C2679" s="1" t="s">
        <v>27</v>
      </c>
      <c r="D2679" s="1" t="s">
        <v>293</v>
      </c>
      <c r="E2679" s="1" t="s">
        <v>28</v>
      </c>
      <c r="F2679" s="3">
        <v>198</v>
      </c>
      <c r="G2679" s="3"/>
      <c r="H2679" s="327">
        <v>40757</v>
      </c>
      <c r="I2679" s="3">
        <v>10.4</v>
      </c>
      <c r="J2679" s="3"/>
      <c r="K2679" s="3"/>
      <c r="L2679" s="3"/>
      <c r="M2679" s="326">
        <v>40382</v>
      </c>
      <c r="N2679" s="339">
        <v>10.46</v>
      </c>
      <c r="O2679" s="301">
        <v>108</v>
      </c>
      <c r="P2679" s="7" t="s">
        <v>1135</v>
      </c>
      <c r="R2679" s="301">
        <v>10.8</v>
      </c>
      <c r="S2679" s="302"/>
      <c r="T2679" s="120">
        <v>39287</v>
      </c>
      <c r="U2679" s="20">
        <v>10.199999999999999</v>
      </c>
      <c r="V2679" s="198">
        <f t="shared" si="43"/>
        <v>8.171282491987052E-3</v>
      </c>
      <c r="W2679" s="139">
        <v>1</v>
      </c>
      <c r="AA2679" s="127"/>
      <c r="AB2679" s="4"/>
      <c r="AC2679" s="15"/>
      <c r="AD2679" s="134">
        <v>2009</v>
      </c>
      <c r="AF2679" s="20">
        <v>10.199999999999999</v>
      </c>
      <c r="AH2679" s="92" t="s">
        <v>96</v>
      </c>
    </row>
    <row r="2680" spans="1:34" x14ac:dyDescent="0.2">
      <c r="A2680" s="1" t="s">
        <v>73</v>
      </c>
      <c r="B2680" s="3">
        <v>1</v>
      </c>
      <c r="C2680" s="1" t="s">
        <v>27</v>
      </c>
      <c r="D2680" s="1" t="s">
        <v>293</v>
      </c>
      <c r="E2680" s="1" t="s">
        <v>21</v>
      </c>
      <c r="F2680" s="3">
        <v>602</v>
      </c>
      <c r="G2680" s="3"/>
      <c r="H2680" s="327">
        <v>40757</v>
      </c>
      <c r="I2680" s="3"/>
      <c r="J2680" s="3" t="s">
        <v>251</v>
      </c>
      <c r="K2680" s="3"/>
      <c r="L2680" s="3"/>
      <c r="M2680" s="326">
        <v>40382</v>
      </c>
      <c r="N2680" s="339"/>
      <c r="O2680" s="301"/>
      <c r="P2680" s="7" t="s">
        <v>1135</v>
      </c>
      <c r="R2680" s="340" t="s">
        <v>1126</v>
      </c>
      <c r="S2680" s="302" t="s">
        <v>259</v>
      </c>
      <c r="T2680" s="120">
        <v>39287</v>
      </c>
      <c r="U2680" s="20">
        <v>17.399999999999999</v>
      </c>
      <c r="V2680" s="198">
        <f t="shared" si="43"/>
        <v>2.3778714795021139E-2</v>
      </c>
      <c r="W2680" s="139">
        <v>0</v>
      </c>
      <c r="X2680" s="7" t="s">
        <v>259</v>
      </c>
      <c r="AA2680" s="127">
        <v>2004</v>
      </c>
      <c r="AB2680" s="4">
        <v>17.399999999999999</v>
      </c>
      <c r="AC2680" s="15" t="s">
        <v>64</v>
      </c>
      <c r="AD2680" s="134">
        <v>2009</v>
      </c>
      <c r="AF2680" s="20">
        <v>17.5</v>
      </c>
    </row>
    <row r="2681" spans="1:34" x14ac:dyDescent="0.2">
      <c r="A2681" s="1" t="s">
        <v>73</v>
      </c>
      <c r="B2681" s="3">
        <v>1</v>
      </c>
      <c r="C2681" s="1" t="s">
        <v>27</v>
      </c>
      <c r="D2681" s="1" t="s">
        <v>293</v>
      </c>
      <c r="E2681" s="1" t="s">
        <v>60</v>
      </c>
      <c r="F2681" s="3">
        <v>603</v>
      </c>
      <c r="G2681" s="3"/>
      <c r="H2681" s="327">
        <v>40757</v>
      </c>
      <c r="I2681" s="3">
        <v>41.4</v>
      </c>
      <c r="K2681" s="100" t="s">
        <v>1200</v>
      </c>
      <c r="L2681" s="3"/>
      <c r="M2681" s="326">
        <v>40382</v>
      </c>
      <c r="N2681" s="339">
        <v>3.24</v>
      </c>
      <c r="O2681" s="301">
        <v>100</v>
      </c>
      <c r="P2681" s="7" t="s">
        <v>1135</v>
      </c>
      <c r="R2681" s="301">
        <v>41</v>
      </c>
      <c r="S2681" s="302"/>
      <c r="T2681" s="120">
        <v>39287</v>
      </c>
      <c r="U2681" s="20">
        <v>41.1</v>
      </c>
      <c r="V2681" s="198">
        <f t="shared" si="43"/>
        <v>0.13267024315926038</v>
      </c>
      <c r="W2681" s="139">
        <v>1</v>
      </c>
      <c r="Z2681" s="14" t="s">
        <v>842</v>
      </c>
      <c r="AA2681" s="127">
        <v>2004</v>
      </c>
      <c r="AB2681" s="4">
        <v>40.700000000000003</v>
      </c>
      <c r="AC2681" s="15" t="s">
        <v>64</v>
      </c>
      <c r="AD2681" s="134">
        <v>2009</v>
      </c>
      <c r="AF2681" s="20">
        <v>40.9</v>
      </c>
    </row>
    <row r="2682" spans="1:34" x14ac:dyDescent="0.2">
      <c r="A2682" s="1" t="s">
        <v>73</v>
      </c>
      <c r="B2682" s="3">
        <v>1</v>
      </c>
      <c r="C2682" s="1" t="s">
        <v>27</v>
      </c>
      <c r="D2682" s="1" t="s">
        <v>293</v>
      </c>
      <c r="E2682" s="1" t="s">
        <v>60</v>
      </c>
      <c r="F2682" s="3">
        <v>604</v>
      </c>
      <c r="G2682" s="3"/>
      <c r="H2682" s="327">
        <v>40757</v>
      </c>
      <c r="I2682" s="3">
        <v>15.7</v>
      </c>
      <c r="J2682" s="3"/>
      <c r="K2682" s="3"/>
      <c r="L2682" s="3"/>
      <c r="M2682" s="326">
        <v>40382</v>
      </c>
      <c r="N2682" s="339">
        <v>3.65</v>
      </c>
      <c r="O2682" s="301">
        <v>132</v>
      </c>
      <c r="P2682" s="7" t="s">
        <v>1135</v>
      </c>
      <c r="R2682" s="301">
        <v>15.4</v>
      </c>
      <c r="S2682" s="302" t="s">
        <v>1130</v>
      </c>
      <c r="T2682" s="120">
        <v>39287</v>
      </c>
      <c r="U2682" s="20">
        <v>15</v>
      </c>
      <c r="V2682" s="198">
        <f t="shared" si="43"/>
        <v>1.7671458676442587E-2</v>
      </c>
      <c r="W2682" s="139">
        <v>1</v>
      </c>
      <c r="Y2682" s="7">
        <v>3</v>
      </c>
      <c r="AA2682" s="127">
        <v>2004</v>
      </c>
      <c r="AB2682" s="4">
        <v>14.8</v>
      </c>
      <c r="AC2682" s="15" t="s">
        <v>64</v>
      </c>
      <c r="AD2682" s="134">
        <v>2009</v>
      </c>
      <c r="AF2682" s="20">
        <v>15.5</v>
      </c>
    </row>
    <row r="2683" spans="1:34" x14ac:dyDescent="0.2">
      <c r="A2683" s="1" t="s">
        <v>73</v>
      </c>
      <c r="B2683" s="3">
        <v>1</v>
      </c>
      <c r="C2683" s="1" t="s">
        <v>27</v>
      </c>
      <c r="D2683" s="1" t="s">
        <v>293</v>
      </c>
      <c r="E2683" s="1" t="s">
        <v>60</v>
      </c>
      <c r="F2683" s="3">
        <v>605</v>
      </c>
      <c r="G2683" s="3"/>
      <c r="H2683" s="327">
        <v>40757</v>
      </c>
      <c r="I2683" s="3">
        <v>12.3</v>
      </c>
      <c r="J2683" s="3"/>
      <c r="K2683" s="3"/>
      <c r="L2683" s="3"/>
      <c r="M2683" s="326">
        <v>40382</v>
      </c>
      <c r="N2683" s="339">
        <v>4.3600000000000003</v>
      </c>
      <c r="O2683" s="301">
        <v>158</v>
      </c>
      <c r="P2683" s="7" t="s">
        <v>1135</v>
      </c>
      <c r="R2683" s="301">
        <v>12.3</v>
      </c>
      <c r="S2683" s="302"/>
      <c r="T2683" s="120">
        <v>39287</v>
      </c>
      <c r="U2683" s="20">
        <v>11.8</v>
      </c>
      <c r="V2683" s="198">
        <f t="shared" si="43"/>
        <v>1.093588402714607E-2</v>
      </c>
      <c r="W2683" s="139">
        <v>1</v>
      </c>
      <c r="Y2683" s="7">
        <v>2</v>
      </c>
      <c r="AA2683" s="127">
        <v>2004</v>
      </c>
      <c r="AB2683" s="4">
        <v>11.1</v>
      </c>
      <c r="AC2683" s="15" t="s">
        <v>64</v>
      </c>
      <c r="AD2683" s="134">
        <v>2009</v>
      </c>
      <c r="AF2683" s="20">
        <v>11.9</v>
      </c>
    </row>
    <row r="2684" spans="1:34" x14ac:dyDescent="0.2">
      <c r="A2684" s="1" t="s">
        <v>73</v>
      </c>
      <c r="B2684" s="3">
        <v>1</v>
      </c>
      <c r="C2684" s="1"/>
      <c r="D2684" s="1" t="s">
        <v>293</v>
      </c>
      <c r="E2684" s="1" t="s">
        <v>28</v>
      </c>
      <c r="F2684" s="7">
        <v>1096</v>
      </c>
      <c r="G2684" s="3">
        <v>1015</v>
      </c>
      <c r="H2684" s="327">
        <v>40757</v>
      </c>
      <c r="I2684" s="3">
        <v>54</v>
      </c>
      <c r="K2684" s="100" t="s">
        <v>1555</v>
      </c>
      <c r="L2684" s="3"/>
      <c r="M2684" s="326"/>
      <c r="N2684" s="339"/>
      <c r="O2684" s="301"/>
      <c r="R2684" s="301"/>
      <c r="S2684" s="302"/>
      <c r="T2684" s="120"/>
      <c r="U2684" s="20"/>
      <c r="V2684" s="198"/>
      <c r="W2684" s="139"/>
      <c r="AA2684" s="127"/>
      <c r="AB2684" s="4"/>
      <c r="AC2684" s="15"/>
      <c r="AD2684" s="134"/>
    </row>
    <row r="2685" spans="1:34" x14ac:dyDescent="0.2">
      <c r="A2685" s="1" t="s">
        <v>73</v>
      </c>
      <c r="B2685" s="3">
        <v>1</v>
      </c>
      <c r="C2685" s="1"/>
      <c r="D2685" s="1" t="s">
        <v>293</v>
      </c>
      <c r="E2685" s="1" t="s">
        <v>60</v>
      </c>
      <c r="F2685" s="3">
        <v>1014</v>
      </c>
      <c r="G2685" s="3"/>
      <c r="H2685" s="327">
        <v>40757</v>
      </c>
      <c r="I2685" s="3">
        <v>12.2</v>
      </c>
      <c r="J2685" s="3"/>
      <c r="K2685" s="100" t="s">
        <v>1201</v>
      </c>
      <c r="L2685" s="3"/>
      <c r="M2685" s="326"/>
      <c r="N2685" s="339"/>
      <c r="O2685" s="301"/>
      <c r="R2685" s="301"/>
      <c r="S2685" s="302"/>
      <c r="T2685" s="120"/>
      <c r="U2685" s="20"/>
      <c r="V2685" s="198"/>
      <c r="W2685" s="139"/>
      <c r="AA2685" s="127"/>
      <c r="AB2685" s="4"/>
      <c r="AC2685" s="15"/>
      <c r="AD2685" s="134"/>
    </row>
    <row r="2686" spans="1:34" x14ac:dyDescent="0.2">
      <c r="A2686" s="1" t="s">
        <v>73</v>
      </c>
      <c r="B2686" s="3">
        <v>1</v>
      </c>
      <c r="C2686" s="1" t="s">
        <v>70</v>
      </c>
      <c r="D2686" s="1" t="s">
        <v>58</v>
      </c>
      <c r="E2686" s="1" t="s">
        <v>60</v>
      </c>
      <c r="F2686" s="3">
        <v>618</v>
      </c>
      <c r="G2686" s="3"/>
      <c r="H2686" s="327">
        <v>40757</v>
      </c>
      <c r="I2686" s="3">
        <v>13.7</v>
      </c>
      <c r="J2686" s="3"/>
      <c r="K2686" s="3"/>
      <c r="L2686" s="3"/>
      <c r="M2686" s="326">
        <v>40382</v>
      </c>
      <c r="N2686" s="339">
        <v>5.28</v>
      </c>
      <c r="O2686" s="301">
        <v>144</v>
      </c>
      <c r="P2686" s="7" t="s">
        <v>1135</v>
      </c>
      <c r="R2686" s="301">
        <v>13.9</v>
      </c>
      <c r="S2686" s="302"/>
      <c r="T2686" s="120">
        <v>39287</v>
      </c>
      <c r="U2686" s="20">
        <v>13.2</v>
      </c>
      <c r="V2686" s="198">
        <f t="shared" si="43"/>
        <v>1.3684777599037136E-2</v>
      </c>
      <c r="W2686" s="139">
        <v>1</v>
      </c>
      <c r="Y2686" s="7">
        <v>2</v>
      </c>
      <c r="AA2686" s="127">
        <v>2004</v>
      </c>
      <c r="AB2686" s="4">
        <v>12.5</v>
      </c>
      <c r="AC2686" s="15" t="s">
        <v>64</v>
      </c>
      <c r="AD2686" s="134">
        <v>2009</v>
      </c>
      <c r="AF2686" s="20">
        <v>13</v>
      </c>
    </row>
    <row r="2687" spans="1:34" x14ac:dyDescent="0.2">
      <c r="A2687" s="1" t="s">
        <v>73</v>
      </c>
      <c r="B2687" s="3">
        <v>1</v>
      </c>
      <c r="C2687" s="1" t="s">
        <v>70</v>
      </c>
      <c r="D2687" s="1" t="s">
        <v>58</v>
      </c>
      <c r="E2687" s="1" t="s">
        <v>22</v>
      </c>
      <c r="F2687" s="3">
        <v>619</v>
      </c>
      <c r="G2687" s="3"/>
      <c r="H2687" s="327">
        <v>40757</v>
      </c>
      <c r="I2687" s="3">
        <v>29.2</v>
      </c>
      <c r="J2687" s="100" t="s">
        <v>1202</v>
      </c>
      <c r="K2687" s="3"/>
      <c r="L2687" s="3"/>
      <c r="M2687" s="326">
        <v>40382</v>
      </c>
      <c r="N2687" s="339"/>
      <c r="O2687" s="301"/>
      <c r="P2687" s="7" t="s">
        <v>1135</v>
      </c>
      <c r="R2687" s="340" t="s">
        <v>1126</v>
      </c>
      <c r="S2687" s="302" t="s">
        <v>25</v>
      </c>
      <c r="T2687" s="120">
        <v>39287</v>
      </c>
      <c r="U2687" s="20">
        <v>29</v>
      </c>
      <c r="V2687" s="198">
        <f t="shared" si="43"/>
        <v>6.6051985541725394E-2</v>
      </c>
      <c r="W2687" s="139">
        <v>0</v>
      </c>
      <c r="X2687" s="7" t="s">
        <v>25</v>
      </c>
      <c r="Z2687" s="14" t="s">
        <v>837</v>
      </c>
      <c r="AA2687" s="127">
        <v>2004</v>
      </c>
      <c r="AB2687" s="4">
        <v>29.2</v>
      </c>
      <c r="AC2687" s="15" t="s">
        <v>64</v>
      </c>
      <c r="AD2687" s="134">
        <v>2009</v>
      </c>
    </row>
    <row r="2688" spans="1:34" x14ac:dyDescent="0.2">
      <c r="A2688" s="1" t="s">
        <v>73</v>
      </c>
      <c r="B2688" s="3">
        <v>1</v>
      </c>
      <c r="C2688" s="1" t="s">
        <v>70</v>
      </c>
      <c r="D2688" s="1" t="s">
        <v>58</v>
      </c>
      <c r="E2688" s="1" t="s">
        <v>28</v>
      </c>
      <c r="F2688" s="3">
        <v>620</v>
      </c>
      <c r="G2688" s="3"/>
      <c r="H2688" s="327">
        <v>40757</v>
      </c>
      <c r="I2688" s="3">
        <v>15</v>
      </c>
      <c r="J2688" s="3"/>
      <c r="K2688" s="3"/>
      <c r="L2688" s="3"/>
      <c r="M2688" s="326">
        <v>40382</v>
      </c>
      <c r="N2688" s="339">
        <v>8.32</v>
      </c>
      <c r="O2688" s="301">
        <v>179</v>
      </c>
      <c r="P2688" s="7" t="s">
        <v>1135</v>
      </c>
      <c r="R2688" s="301">
        <v>14.7</v>
      </c>
      <c r="S2688" s="302"/>
      <c r="T2688" s="120">
        <v>39287</v>
      </c>
      <c r="U2688" s="20">
        <v>14.5</v>
      </c>
      <c r="V2688" s="198">
        <f t="shared" si="43"/>
        <v>1.6512996385431349E-2</v>
      </c>
      <c r="W2688" s="139">
        <v>1</v>
      </c>
      <c r="AA2688" s="127">
        <v>2004</v>
      </c>
      <c r="AB2688" s="4">
        <v>14.1</v>
      </c>
      <c r="AC2688" s="15" t="s">
        <v>64</v>
      </c>
      <c r="AD2688" s="134">
        <v>2009</v>
      </c>
    </row>
    <row r="2689" spans="1:34" x14ac:dyDescent="0.2">
      <c r="A2689" s="1" t="s">
        <v>73</v>
      </c>
      <c r="B2689" s="3">
        <v>1</v>
      </c>
      <c r="C2689" s="1" t="s">
        <v>70</v>
      </c>
      <c r="D2689" s="1" t="s">
        <v>58</v>
      </c>
      <c r="E2689" s="1" t="s">
        <v>60</v>
      </c>
      <c r="F2689" s="3">
        <v>621</v>
      </c>
      <c r="G2689" s="3"/>
      <c r="H2689" s="327">
        <v>40757</v>
      </c>
      <c r="I2689" s="3">
        <v>14.4</v>
      </c>
      <c r="J2689" s="3"/>
      <c r="K2689" s="3"/>
      <c r="L2689" s="3"/>
      <c r="M2689" s="326">
        <v>40382</v>
      </c>
      <c r="N2689" s="339">
        <v>10.02</v>
      </c>
      <c r="O2689" s="301">
        <v>174</v>
      </c>
      <c r="P2689" s="7" t="s">
        <v>1135</v>
      </c>
      <c r="R2689" s="301">
        <v>14.2</v>
      </c>
      <c r="S2689" s="302"/>
      <c r="T2689" s="120">
        <v>39287</v>
      </c>
      <c r="U2689" s="20">
        <v>13.6</v>
      </c>
      <c r="V2689" s="198">
        <f t="shared" si="43"/>
        <v>1.45267244301992E-2</v>
      </c>
      <c r="W2689" s="139">
        <v>1</v>
      </c>
      <c r="Y2689" s="7">
        <v>4</v>
      </c>
      <c r="AA2689" s="127">
        <v>2004</v>
      </c>
      <c r="AB2689" s="4"/>
      <c r="AC2689" s="86" t="s">
        <v>861</v>
      </c>
      <c r="AD2689" s="134">
        <v>2009</v>
      </c>
      <c r="AF2689" s="20">
        <v>14</v>
      </c>
    </row>
    <row r="2690" spans="1:34" x14ac:dyDescent="0.2">
      <c r="A2690" s="1" t="s">
        <v>73</v>
      </c>
      <c r="B2690" s="3">
        <v>1</v>
      </c>
      <c r="C2690" s="1" t="s">
        <v>70</v>
      </c>
      <c r="D2690" s="1" t="s">
        <v>58</v>
      </c>
      <c r="E2690" s="1" t="s">
        <v>60</v>
      </c>
      <c r="F2690" s="3">
        <v>622</v>
      </c>
      <c r="G2690" s="3"/>
      <c r="H2690" s="327">
        <v>40757</v>
      </c>
      <c r="I2690" s="3">
        <v>31</v>
      </c>
      <c r="J2690" s="3"/>
      <c r="K2690" s="3"/>
      <c r="L2690" s="3"/>
      <c r="M2690" s="326">
        <v>40382</v>
      </c>
      <c r="N2690" s="339">
        <v>10.33</v>
      </c>
      <c r="O2690" s="301">
        <v>148</v>
      </c>
      <c r="P2690" s="7" t="s">
        <v>1135</v>
      </c>
      <c r="R2690" s="301">
        <v>30.6</v>
      </c>
      <c r="S2690" s="302"/>
      <c r="T2690" s="120">
        <v>39287</v>
      </c>
      <c r="U2690" s="20">
        <v>30</v>
      </c>
      <c r="V2690" s="198">
        <f t="shared" si="43"/>
        <v>7.0685834705770348E-2</v>
      </c>
      <c r="W2690" s="139">
        <v>1</v>
      </c>
      <c r="Y2690" s="7">
        <v>4</v>
      </c>
      <c r="AA2690" s="127">
        <v>2004</v>
      </c>
      <c r="AB2690" s="4">
        <v>28.6</v>
      </c>
      <c r="AC2690" s="15" t="s">
        <v>64</v>
      </c>
      <c r="AD2690" s="134">
        <v>2009</v>
      </c>
      <c r="AF2690" s="20">
        <v>29.8</v>
      </c>
    </row>
    <row r="2691" spans="1:34" x14ac:dyDescent="0.2">
      <c r="A2691" s="1" t="s">
        <v>73</v>
      </c>
      <c r="B2691" s="3">
        <v>1</v>
      </c>
      <c r="C2691" s="1" t="s">
        <v>70</v>
      </c>
      <c r="D2691" s="1" t="s">
        <v>58</v>
      </c>
      <c r="E2691" s="1" t="s">
        <v>60</v>
      </c>
      <c r="F2691" s="3">
        <v>623</v>
      </c>
      <c r="G2691" s="3"/>
      <c r="H2691" s="327">
        <v>40757</v>
      </c>
      <c r="I2691" s="3">
        <v>16.8</v>
      </c>
      <c r="J2691" s="3"/>
      <c r="K2691" s="3"/>
      <c r="L2691" s="3"/>
      <c r="M2691" s="326">
        <v>40382</v>
      </c>
      <c r="N2691" s="339">
        <v>10.76</v>
      </c>
      <c r="O2691" s="301">
        <v>136</v>
      </c>
      <c r="P2691" s="7" t="s">
        <v>1135</v>
      </c>
      <c r="R2691" s="301">
        <v>16.899999999999999</v>
      </c>
      <c r="S2691" s="302"/>
      <c r="T2691" s="120">
        <v>39287</v>
      </c>
      <c r="U2691" s="20">
        <v>16.399999999999999</v>
      </c>
      <c r="V2691" s="198">
        <f t="shared" si="43"/>
        <v>2.1124069002737767E-2</v>
      </c>
      <c r="W2691" s="139">
        <v>1</v>
      </c>
      <c r="Y2691" s="7">
        <v>3</v>
      </c>
      <c r="Z2691" s="14" t="s">
        <v>265</v>
      </c>
      <c r="AA2691" s="127">
        <v>2004</v>
      </c>
      <c r="AB2691" s="4">
        <v>15.1</v>
      </c>
      <c r="AC2691" s="15" t="s">
        <v>25</v>
      </c>
      <c r="AD2691" s="134">
        <v>2009</v>
      </c>
      <c r="AF2691" s="20">
        <v>16.5</v>
      </c>
    </row>
    <row r="2692" spans="1:34" x14ac:dyDescent="0.2">
      <c r="A2692" s="1" t="s">
        <v>73</v>
      </c>
      <c r="B2692" s="3">
        <v>1</v>
      </c>
      <c r="C2692" s="1"/>
      <c r="D2692" s="1" t="s">
        <v>58</v>
      </c>
      <c r="E2692" s="1" t="s">
        <v>60</v>
      </c>
      <c r="F2692" s="3"/>
      <c r="G2692" s="3"/>
      <c r="H2692" s="327">
        <v>40757</v>
      </c>
      <c r="I2692" s="3"/>
      <c r="J2692" s="3" t="s">
        <v>1198</v>
      </c>
      <c r="K2692" s="3" t="s">
        <v>1203</v>
      </c>
      <c r="L2692" s="3"/>
      <c r="M2692" s="326">
        <v>40382</v>
      </c>
      <c r="N2692" s="339"/>
      <c r="O2692" s="301"/>
      <c r="P2692" s="7" t="s">
        <v>1135</v>
      </c>
      <c r="R2692" s="340" t="s">
        <v>1126</v>
      </c>
      <c r="S2692" s="302" t="s">
        <v>259</v>
      </c>
      <c r="T2692" s="120">
        <v>39287</v>
      </c>
      <c r="U2692" s="20">
        <v>13.5</v>
      </c>
      <c r="V2692" s="198">
        <f t="shared" si="43"/>
        <v>1.4313881527918494E-2</v>
      </c>
      <c r="W2692" s="139">
        <v>0</v>
      </c>
      <c r="X2692" s="7" t="s">
        <v>259</v>
      </c>
      <c r="Y2692" s="7">
        <v>2</v>
      </c>
      <c r="Z2692" s="16" t="s">
        <v>862</v>
      </c>
      <c r="AA2692" s="127"/>
      <c r="AB2692" s="4"/>
      <c r="AC2692" s="15"/>
      <c r="AD2692" s="134"/>
      <c r="AH2692" s="92"/>
    </row>
    <row r="2693" spans="1:34" x14ac:dyDescent="0.2">
      <c r="A2693" s="1" t="s">
        <v>73</v>
      </c>
      <c r="B2693" s="3">
        <v>1</v>
      </c>
      <c r="C2693" s="1" t="s">
        <v>59</v>
      </c>
      <c r="D2693" s="1" t="s">
        <v>61</v>
      </c>
      <c r="E2693" s="1" t="s">
        <v>28</v>
      </c>
      <c r="F2693" s="3">
        <v>609</v>
      </c>
      <c r="G2693" s="3"/>
      <c r="H2693" s="327">
        <v>40757</v>
      </c>
      <c r="I2693" s="3">
        <v>42.6</v>
      </c>
      <c r="J2693" s="3"/>
      <c r="K2693" s="3"/>
      <c r="L2693" s="3"/>
      <c r="M2693" s="326">
        <v>40382</v>
      </c>
      <c r="N2693" s="339" t="s">
        <v>1131</v>
      </c>
      <c r="O2693" s="301">
        <v>29</v>
      </c>
      <c r="P2693" s="7" t="s">
        <v>1135</v>
      </c>
      <c r="R2693" s="301">
        <v>42.1</v>
      </c>
      <c r="S2693" s="302"/>
      <c r="T2693" s="120">
        <v>39287</v>
      </c>
      <c r="U2693" s="20">
        <v>41.4</v>
      </c>
      <c r="V2693" s="198">
        <f t="shared" si="43"/>
        <v>0.13461410361366902</v>
      </c>
      <c r="W2693" s="139">
        <v>1</v>
      </c>
      <c r="AA2693" s="127">
        <v>2004</v>
      </c>
      <c r="AB2693" s="4">
        <v>39</v>
      </c>
      <c r="AC2693" s="15" t="s">
        <v>64</v>
      </c>
      <c r="AD2693" s="134">
        <v>2009</v>
      </c>
      <c r="AF2693" s="20">
        <v>41</v>
      </c>
    </row>
    <row r="2694" spans="1:34" x14ac:dyDescent="0.2">
      <c r="A2694" s="1" t="s">
        <v>73</v>
      </c>
      <c r="B2694" s="3">
        <v>1</v>
      </c>
      <c r="C2694" s="1" t="s">
        <v>62</v>
      </c>
      <c r="D2694" s="1" t="s">
        <v>61</v>
      </c>
      <c r="E2694" s="1" t="s">
        <v>28</v>
      </c>
      <c r="F2694" s="3">
        <v>624</v>
      </c>
      <c r="G2694" s="3"/>
      <c r="H2694" s="327">
        <v>40757</v>
      </c>
      <c r="I2694" s="3">
        <v>38.700000000000003</v>
      </c>
      <c r="J2694" s="3"/>
      <c r="K2694" s="3"/>
      <c r="L2694" s="3"/>
      <c r="M2694" s="326">
        <v>40382</v>
      </c>
      <c r="N2694" s="339">
        <v>4.95</v>
      </c>
      <c r="O2694" s="301">
        <v>98</v>
      </c>
      <c r="P2694" s="7" t="s">
        <v>1135</v>
      </c>
      <c r="R2694" s="301">
        <v>38.700000000000003</v>
      </c>
      <c r="S2694" s="302"/>
      <c r="T2694" s="120">
        <v>39287</v>
      </c>
      <c r="U2694" s="20">
        <v>38</v>
      </c>
      <c r="V2694" s="198">
        <f t="shared" si="43"/>
        <v>0.11341149479459152</v>
      </c>
      <c r="W2694" s="139">
        <v>1</v>
      </c>
      <c r="AA2694" s="127">
        <v>2004</v>
      </c>
      <c r="AB2694" s="4">
        <v>36.1</v>
      </c>
      <c r="AC2694" s="15" t="s">
        <v>64</v>
      </c>
      <c r="AD2694" s="134">
        <v>2009</v>
      </c>
      <c r="AF2694" s="20">
        <v>38.1</v>
      </c>
    </row>
    <row r="2695" spans="1:34" x14ac:dyDescent="0.2">
      <c r="A2695" s="1" t="s">
        <v>73</v>
      </c>
      <c r="B2695" s="3">
        <v>1</v>
      </c>
      <c r="C2695" s="1" t="s">
        <v>62</v>
      </c>
      <c r="D2695" s="1" t="s">
        <v>61</v>
      </c>
      <c r="E2695" s="1" t="s">
        <v>37</v>
      </c>
      <c r="F2695" s="3">
        <v>625</v>
      </c>
      <c r="G2695" s="3"/>
      <c r="H2695" s="327">
        <v>40757</v>
      </c>
      <c r="I2695" s="3">
        <v>14.9</v>
      </c>
      <c r="J2695" s="3"/>
      <c r="K2695" s="3"/>
      <c r="L2695" s="3"/>
      <c r="M2695" s="326">
        <v>40382</v>
      </c>
      <c r="N2695" s="339">
        <v>6.47</v>
      </c>
      <c r="O2695" s="301">
        <v>100</v>
      </c>
      <c r="P2695" s="7" t="s">
        <v>1135</v>
      </c>
      <c r="R2695" s="301">
        <v>14.6</v>
      </c>
      <c r="S2695" s="302"/>
      <c r="T2695" s="120">
        <v>39287</v>
      </c>
      <c r="U2695" s="20">
        <v>13.9</v>
      </c>
      <c r="V2695" s="198">
        <f t="shared" si="43"/>
        <v>1.5174677915002098E-2</v>
      </c>
      <c r="W2695" s="139">
        <v>1</v>
      </c>
      <c r="AA2695" s="127">
        <v>2004</v>
      </c>
      <c r="AB2695" s="4">
        <v>12</v>
      </c>
      <c r="AC2695" s="15" t="s">
        <v>64</v>
      </c>
      <c r="AD2695" s="134">
        <v>2009</v>
      </c>
      <c r="AF2695" s="20">
        <v>13.9</v>
      </c>
    </row>
    <row r="2696" spans="1:34" x14ac:dyDescent="0.2">
      <c r="A2696" s="1" t="s">
        <v>73</v>
      </c>
      <c r="B2696" s="3">
        <v>1</v>
      </c>
      <c r="C2696" s="1" t="s">
        <v>62</v>
      </c>
      <c r="D2696" s="1" t="s">
        <v>61</v>
      </c>
      <c r="E2696" s="1" t="s">
        <v>60</v>
      </c>
      <c r="F2696" s="3">
        <v>626</v>
      </c>
      <c r="G2696" s="3"/>
      <c r="H2696" s="327">
        <v>40757</v>
      </c>
      <c r="I2696" s="3">
        <v>21.2</v>
      </c>
      <c r="J2696" s="3"/>
      <c r="K2696" s="3"/>
      <c r="L2696" s="3"/>
      <c r="M2696" s="326">
        <v>40382</v>
      </c>
      <c r="N2696" s="339">
        <v>6.89</v>
      </c>
      <c r="O2696" s="301">
        <v>104</v>
      </c>
      <c r="P2696" s="7" t="s">
        <v>1135</v>
      </c>
      <c r="R2696" s="301">
        <v>20.9</v>
      </c>
      <c r="S2696" s="302"/>
      <c r="T2696" s="120">
        <v>39287</v>
      </c>
      <c r="U2696" s="20">
        <v>20.5</v>
      </c>
      <c r="V2696" s="198">
        <f t="shared" si="43"/>
        <v>3.3006357816777764E-2</v>
      </c>
      <c r="W2696" s="139">
        <v>1</v>
      </c>
      <c r="Y2696" s="7">
        <v>3</v>
      </c>
      <c r="AA2696" s="127">
        <v>2004</v>
      </c>
      <c r="AB2696" s="4">
        <v>19.5</v>
      </c>
      <c r="AC2696" s="15" t="s">
        <v>64</v>
      </c>
      <c r="AD2696" s="134">
        <v>2009</v>
      </c>
      <c r="AF2696" s="20">
        <v>20.3</v>
      </c>
    </row>
    <row r="2697" spans="1:34" x14ac:dyDescent="0.2">
      <c r="A2697" s="1" t="s">
        <v>73</v>
      </c>
      <c r="B2697" s="3">
        <v>1</v>
      </c>
      <c r="C2697" s="1" t="s">
        <v>62</v>
      </c>
      <c r="D2697" s="1" t="s">
        <v>61</v>
      </c>
      <c r="E2697" s="1" t="s">
        <v>60</v>
      </c>
      <c r="F2697" s="3">
        <v>627</v>
      </c>
      <c r="G2697" s="3"/>
      <c r="H2697" s="327">
        <v>40757</v>
      </c>
      <c r="I2697" s="3">
        <v>29.3</v>
      </c>
      <c r="J2697" s="3"/>
      <c r="K2697" s="3"/>
      <c r="L2697" s="3"/>
      <c r="M2697" s="326">
        <v>40382</v>
      </c>
      <c r="N2697" s="339">
        <v>9.2100000000000009</v>
      </c>
      <c r="O2697" s="301">
        <v>121</v>
      </c>
      <c r="P2697" s="7" t="s">
        <v>1135</v>
      </c>
      <c r="R2697" s="301">
        <v>28.8</v>
      </c>
      <c r="S2697" s="302"/>
      <c r="T2697" s="120">
        <v>39287</v>
      </c>
      <c r="U2697" s="20">
        <v>27.9</v>
      </c>
      <c r="V2697" s="198">
        <f t="shared" si="43"/>
        <v>6.1136178437020773E-2</v>
      </c>
      <c r="W2697" s="139">
        <v>1</v>
      </c>
      <c r="Y2697" s="7">
        <v>3</v>
      </c>
      <c r="AA2697" s="127">
        <v>2004</v>
      </c>
      <c r="AB2697" s="4">
        <v>26.5</v>
      </c>
      <c r="AC2697" s="15" t="s">
        <v>64</v>
      </c>
      <c r="AD2697" s="134">
        <v>2009</v>
      </c>
      <c r="AF2697" s="20">
        <v>27.6</v>
      </c>
    </row>
    <row r="2698" spans="1:34" x14ac:dyDescent="0.2">
      <c r="A2698" s="1" t="s">
        <v>73</v>
      </c>
      <c r="B2698" s="3">
        <v>1</v>
      </c>
      <c r="C2698" s="1" t="s">
        <v>62</v>
      </c>
      <c r="D2698" s="1" t="s">
        <v>61</v>
      </c>
      <c r="E2698" s="1" t="s">
        <v>60</v>
      </c>
      <c r="F2698" s="3">
        <v>628</v>
      </c>
      <c r="G2698" s="3"/>
      <c r="H2698" s="327">
        <v>40757</v>
      </c>
      <c r="I2698" s="3">
        <v>11.7</v>
      </c>
      <c r="J2698" s="3"/>
      <c r="K2698" s="100"/>
      <c r="L2698" s="3"/>
      <c r="M2698" s="326">
        <v>40382</v>
      </c>
      <c r="N2698" s="339">
        <v>6.28</v>
      </c>
      <c r="O2698" s="301">
        <v>142</v>
      </c>
      <c r="P2698" s="7" t="s">
        <v>1135</v>
      </c>
      <c r="R2698" s="301">
        <v>11.5</v>
      </c>
      <c r="S2698" s="302"/>
      <c r="T2698" s="120">
        <v>39287</v>
      </c>
      <c r="U2698" s="20">
        <v>11.4</v>
      </c>
      <c r="V2698" s="198">
        <f t="shared" si="43"/>
        <v>1.0207034531513238E-2</v>
      </c>
      <c r="W2698" s="139">
        <v>1</v>
      </c>
      <c r="Y2698" s="7">
        <v>2</v>
      </c>
      <c r="AA2698" s="127">
        <v>2004</v>
      </c>
      <c r="AB2698" s="4">
        <v>10.9</v>
      </c>
      <c r="AC2698" s="15" t="s">
        <v>64</v>
      </c>
      <c r="AD2698" s="134">
        <v>2009</v>
      </c>
      <c r="AF2698" s="20">
        <v>11.2</v>
      </c>
    </row>
    <row r="2699" spans="1:34" x14ac:dyDescent="0.2">
      <c r="A2699" s="1" t="s">
        <v>73</v>
      </c>
      <c r="B2699" s="3">
        <v>1</v>
      </c>
      <c r="C2699" s="1" t="s">
        <v>62</v>
      </c>
      <c r="D2699" s="1" t="s">
        <v>61</v>
      </c>
      <c r="E2699" s="1" t="s">
        <v>60</v>
      </c>
      <c r="F2699" s="3">
        <v>629</v>
      </c>
      <c r="G2699" s="3"/>
      <c r="H2699" s="327">
        <v>40757</v>
      </c>
      <c r="I2699" s="3">
        <v>15.8</v>
      </c>
      <c r="J2699" s="3"/>
      <c r="K2699" s="3"/>
      <c r="L2699" s="3"/>
      <c r="M2699" s="326">
        <v>40382</v>
      </c>
      <c r="N2699" s="339">
        <v>3.11</v>
      </c>
      <c r="O2699" s="301">
        <v>156</v>
      </c>
      <c r="P2699" s="7" t="s">
        <v>1135</v>
      </c>
      <c r="R2699" s="301">
        <v>15.5</v>
      </c>
      <c r="S2699" s="302"/>
      <c r="T2699" s="120">
        <v>39287</v>
      </c>
      <c r="U2699" s="20">
        <v>15.1</v>
      </c>
      <c r="V2699" s="198">
        <f t="shared" si="43"/>
        <v>1.7907863523625219E-2</v>
      </c>
      <c r="W2699" s="139">
        <v>1</v>
      </c>
      <c r="Y2699" s="7">
        <v>3</v>
      </c>
      <c r="AA2699" s="127">
        <v>2004</v>
      </c>
      <c r="AB2699" s="4">
        <v>14.7</v>
      </c>
      <c r="AC2699" s="15" t="s">
        <v>25</v>
      </c>
      <c r="AD2699" s="134">
        <v>2009</v>
      </c>
      <c r="AF2699" s="20">
        <v>15.5</v>
      </c>
    </row>
    <row r="2700" spans="1:34" x14ac:dyDescent="0.2">
      <c r="A2700" s="1" t="s">
        <v>73</v>
      </c>
      <c r="B2700" s="3">
        <v>1</v>
      </c>
      <c r="C2700" s="1" t="s">
        <v>62</v>
      </c>
      <c r="D2700" s="1" t="s">
        <v>61</v>
      </c>
      <c r="E2700" s="1" t="s">
        <v>60</v>
      </c>
      <c r="F2700" s="3">
        <v>630</v>
      </c>
      <c r="G2700" s="3"/>
      <c r="H2700" s="327">
        <v>40757</v>
      </c>
      <c r="I2700" s="3">
        <v>25</v>
      </c>
      <c r="J2700" s="3"/>
      <c r="K2700" s="3"/>
      <c r="L2700" s="3"/>
      <c r="M2700" s="326">
        <v>40382</v>
      </c>
      <c r="N2700" s="339">
        <v>6.36</v>
      </c>
      <c r="O2700" s="301">
        <v>160</v>
      </c>
      <c r="P2700" s="7" t="s">
        <v>1135</v>
      </c>
      <c r="R2700" s="301">
        <v>25</v>
      </c>
      <c r="S2700" s="302"/>
      <c r="T2700" s="120">
        <v>39287</v>
      </c>
      <c r="U2700" s="20">
        <v>24.9</v>
      </c>
      <c r="V2700" s="198">
        <f t="shared" si="43"/>
        <v>4.8695471528805184E-2</v>
      </c>
      <c r="W2700" s="139">
        <v>1</v>
      </c>
      <c r="Y2700" s="7">
        <v>3</v>
      </c>
      <c r="AA2700" s="127">
        <v>2004</v>
      </c>
      <c r="AB2700" s="4">
        <v>24.7</v>
      </c>
      <c r="AC2700" s="15" t="s">
        <v>25</v>
      </c>
      <c r="AD2700" s="134">
        <v>2009</v>
      </c>
      <c r="AF2700" s="20">
        <v>25.1</v>
      </c>
    </row>
    <row r="2701" spans="1:34" x14ac:dyDescent="0.2">
      <c r="A2701" s="1" t="s">
        <v>73</v>
      </c>
      <c r="B2701" s="3">
        <v>1</v>
      </c>
      <c r="C2701" s="1" t="s">
        <v>62</v>
      </c>
      <c r="D2701" s="1" t="s">
        <v>61</v>
      </c>
      <c r="E2701" s="1" t="s">
        <v>60</v>
      </c>
      <c r="F2701" s="3">
        <v>631</v>
      </c>
      <c r="G2701" s="3"/>
      <c r="H2701" s="327">
        <v>40757</v>
      </c>
      <c r="I2701" s="3">
        <v>22.2</v>
      </c>
      <c r="J2701" s="3"/>
      <c r="K2701" s="100" t="s">
        <v>1556</v>
      </c>
      <c r="L2701" s="3"/>
      <c r="M2701" s="326">
        <v>40382</v>
      </c>
      <c r="N2701" s="339">
        <v>8.57</v>
      </c>
      <c r="O2701" s="301">
        <v>156</v>
      </c>
      <c r="P2701" s="7" t="s">
        <v>1135</v>
      </c>
      <c r="R2701" s="301">
        <v>22</v>
      </c>
      <c r="S2701" s="302"/>
      <c r="T2701" s="120">
        <v>39287</v>
      </c>
      <c r="U2701" s="20">
        <v>21.1</v>
      </c>
      <c r="V2701" s="198">
        <f t="shared" si="43"/>
        <v>3.4966711632617796E-2</v>
      </c>
      <c r="W2701" s="139">
        <v>1</v>
      </c>
      <c r="Y2701" s="7">
        <v>4</v>
      </c>
      <c r="AA2701" s="127">
        <v>2004</v>
      </c>
      <c r="AB2701" s="4">
        <v>18.899999999999999</v>
      </c>
      <c r="AC2701" s="15" t="s">
        <v>25</v>
      </c>
      <c r="AD2701" s="134">
        <v>2009</v>
      </c>
      <c r="AF2701" s="20">
        <v>20.100000000000001</v>
      </c>
    </row>
    <row r="2702" spans="1:34" x14ac:dyDescent="0.2">
      <c r="A2702" s="1" t="s">
        <v>73</v>
      </c>
      <c r="B2702" s="3">
        <v>1</v>
      </c>
      <c r="C2702" s="1" t="s">
        <v>62</v>
      </c>
      <c r="D2702" s="1" t="s">
        <v>61</v>
      </c>
      <c r="E2702" s="1" t="s">
        <v>60</v>
      </c>
      <c r="F2702" s="3">
        <v>632</v>
      </c>
      <c r="G2702" s="3"/>
      <c r="H2702" s="327">
        <v>40757</v>
      </c>
      <c r="I2702" s="3"/>
      <c r="J2702" s="3" t="s">
        <v>1198</v>
      </c>
      <c r="K2702" s="3" t="s">
        <v>1203</v>
      </c>
      <c r="L2702" s="3"/>
      <c r="M2702" s="326">
        <v>40382</v>
      </c>
      <c r="N2702" s="339"/>
      <c r="O2702" s="301"/>
      <c r="P2702" s="7" t="s">
        <v>1135</v>
      </c>
      <c r="R2702" s="340" t="s">
        <v>1126</v>
      </c>
      <c r="S2702" s="302" t="s">
        <v>25</v>
      </c>
      <c r="T2702" s="120">
        <v>39287</v>
      </c>
      <c r="U2702" s="20">
        <v>20</v>
      </c>
      <c r="V2702" s="198">
        <f t="shared" si="43"/>
        <v>3.1415926535897934E-2</v>
      </c>
      <c r="W2702" s="139">
        <v>0</v>
      </c>
      <c r="X2702" s="7" t="s">
        <v>25</v>
      </c>
      <c r="Y2702" s="7">
        <v>5</v>
      </c>
      <c r="Z2702" s="14" t="s">
        <v>843</v>
      </c>
      <c r="AA2702" s="127">
        <v>2004</v>
      </c>
      <c r="AB2702" s="4">
        <v>20.399999999999999</v>
      </c>
      <c r="AC2702" s="15" t="s">
        <v>25</v>
      </c>
      <c r="AD2702" s="134">
        <v>2009</v>
      </c>
      <c r="AF2702" s="20">
        <v>20.3</v>
      </c>
      <c r="AG2702" s="7" t="s">
        <v>25</v>
      </c>
    </row>
    <row r="2703" spans="1:34" x14ac:dyDescent="0.2">
      <c r="A2703" s="1" t="s">
        <v>73</v>
      </c>
      <c r="B2703" s="3">
        <v>1</v>
      </c>
      <c r="C2703" s="1" t="s">
        <v>62</v>
      </c>
      <c r="D2703" s="1" t="s">
        <v>61</v>
      </c>
      <c r="E2703" s="1" t="s">
        <v>60</v>
      </c>
      <c r="F2703" s="3">
        <v>633</v>
      </c>
      <c r="G2703" s="3"/>
      <c r="H2703" s="327">
        <v>40757</v>
      </c>
      <c r="I2703" s="3">
        <v>22.4</v>
      </c>
      <c r="J2703" s="3"/>
      <c r="K2703" s="3"/>
      <c r="L2703" s="3"/>
      <c r="M2703" s="326">
        <v>40382</v>
      </c>
      <c r="N2703" s="339">
        <v>12.65</v>
      </c>
      <c r="O2703" s="301">
        <v>147</v>
      </c>
      <c r="P2703" s="7" t="s">
        <v>1135</v>
      </c>
      <c r="R2703" s="301">
        <v>22.2</v>
      </c>
      <c r="S2703" s="302"/>
      <c r="T2703" s="120">
        <v>39287</v>
      </c>
      <c r="U2703" s="20">
        <v>21.2</v>
      </c>
      <c r="V2703" s="198">
        <f t="shared" si="43"/>
        <v>3.5298935055734913E-2</v>
      </c>
      <c r="W2703" s="139">
        <v>1</v>
      </c>
      <c r="Y2703" s="7">
        <v>4</v>
      </c>
      <c r="AA2703" s="127">
        <v>2004</v>
      </c>
      <c r="AB2703" s="4">
        <v>19.399999999999999</v>
      </c>
      <c r="AC2703" s="15" t="s">
        <v>64</v>
      </c>
      <c r="AD2703" s="134">
        <v>2009</v>
      </c>
      <c r="AF2703" s="20">
        <v>21.4</v>
      </c>
    </row>
    <row r="2704" spans="1:34" x14ac:dyDescent="0.2">
      <c r="A2704" s="1" t="s">
        <v>73</v>
      </c>
      <c r="B2704" s="3">
        <v>1</v>
      </c>
      <c r="C2704" s="1" t="s">
        <v>63</v>
      </c>
      <c r="D2704" s="1" t="s">
        <v>68</v>
      </c>
      <c r="E2704" s="1" t="s">
        <v>60</v>
      </c>
      <c r="F2704" s="3">
        <v>634</v>
      </c>
      <c r="G2704" s="3"/>
      <c r="H2704" s="327">
        <v>40757</v>
      </c>
      <c r="I2704" s="3"/>
      <c r="J2704" s="3" t="s">
        <v>251</v>
      </c>
      <c r="K2704" s="3"/>
      <c r="L2704" s="3"/>
      <c r="M2704" s="326">
        <v>40382</v>
      </c>
      <c r="N2704" s="339"/>
      <c r="O2704" s="301"/>
      <c r="P2704" s="7" t="s">
        <v>1135</v>
      </c>
      <c r="R2704" s="340" t="s">
        <v>1126</v>
      </c>
      <c r="S2704" s="302" t="s">
        <v>25</v>
      </c>
      <c r="T2704" s="120">
        <v>39287</v>
      </c>
      <c r="U2704" s="20">
        <v>27.8</v>
      </c>
      <c r="V2704" s="198">
        <f t="shared" si="43"/>
        <v>6.0698711660008391E-2</v>
      </c>
      <c r="W2704" s="139">
        <v>0</v>
      </c>
      <c r="X2704" s="7" t="s">
        <v>25</v>
      </c>
      <c r="Y2704" s="7">
        <v>5</v>
      </c>
      <c r="AA2704" s="127">
        <v>2004</v>
      </c>
      <c r="AB2704" s="4">
        <v>27.9</v>
      </c>
      <c r="AC2704" s="15" t="s">
        <v>25</v>
      </c>
      <c r="AD2704" s="134">
        <v>2009</v>
      </c>
      <c r="AF2704" s="20">
        <v>29</v>
      </c>
      <c r="AG2704" s="7" t="s">
        <v>25</v>
      </c>
    </row>
    <row r="2705" spans="1:34" x14ac:dyDescent="0.2">
      <c r="A2705" s="1" t="s">
        <v>73</v>
      </c>
      <c r="B2705" s="3">
        <v>1</v>
      </c>
      <c r="C2705" s="1" t="s">
        <v>63</v>
      </c>
      <c r="D2705" s="1" t="s">
        <v>68</v>
      </c>
      <c r="E2705" s="1" t="s">
        <v>60</v>
      </c>
      <c r="F2705" s="3">
        <v>2091</v>
      </c>
      <c r="G2705" s="3">
        <v>635</v>
      </c>
      <c r="H2705" s="327">
        <v>40757</v>
      </c>
      <c r="I2705" s="3">
        <v>26.9</v>
      </c>
      <c r="J2705" s="3"/>
      <c r="K2705" s="3"/>
      <c r="L2705" s="3"/>
      <c r="M2705" s="326">
        <v>40382</v>
      </c>
      <c r="N2705" s="339">
        <v>7.51</v>
      </c>
      <c r="O2705" s="301">
        <v>108</v>
      </c>
      <c r="P2705" s="7" t="s">
        <v>1135</v>
      </c>
      <c r="R2705" s="301">
        <v>26.6</v>
      </c>
      <c r="S2705" s="302" t="s">
        <v>1136</v>
      </c>
      <c r="T2705" s="120">
        <v>39287</v>
      </c>
      <c r="U2705" s="20">
        <v>25.9</v>
      </c>
      <c r="V2705" s="198">
        <f t="shared" si="43"/>
        <v>5.2685294198864224E-2</v>
      </c>
      <c r="W2705" s="139">
        <v>1</v>
      </c>
      <c r="Y2705" s="7">
        <v>4</v>
      </c>
      <c r="AA2705" s="127">
        <v>2004</v>
      </c>
      <c r="AB2705" s="4">
        <v>25.9</v>
      </c>
      <c r="AC2705" s="15" t="s">
        <v>64</v>
      </c>
      <c r="AD2705" s="134">
        <v>2009</v>
      </c>
      <c r="AF2705" s="20">
        <v>26.3</v>
      </c>
    </row>
    <row r="2706" spans="1:34" x14ac:dyDescent="0.2">
      <c r="A2706" s="1" t="s">
        <v>73</v>
      </c>
      <c r="B2706" s="3">
        <v>1</v>
      </c>
      <c r="C2706" s="1" t="s">
        <v>63</v>
      </c>
      <c r="D2706" s="1" t="s">
        <v>68</v>
      </c>
      <c r="E2706" s="1" t="s">
        <v>60</v>
      </c>
      <c r="F2706" s="3">
        <v>636</v>
      </c>
      <c r="G2706" s="3"/>
      <c r="H2706" s="327">
        <v>40757</v>
      </c>
      <c r="I2706" s="3">
        <v>11</v>
      </c>
      <c r="J2706" s="3"/>
      <c r="K2706" s="100" t="s">
        <v>1204</v>
      </c>
      <c r="L2706" s="3"/>
      <c r="M2706" s="326">
        <v>40382</v>
      </c>
      <c r="N2706" s="339">
        <v>7.03</v>
      </c>
      <c r="O2706" s="301">
        <v>100</v>
      </c>
      <c r="P2706" s="7" t="s">
        <v>1135</v>
      </c>
      <c r="R2706" s="301">
        <v>10.9</v>
      </c>
      <c r="S2706" s="302"/>
      <c r="T2706" s="120">
        <v>39287</v>
      </c>
      <c r="U2706" s="20">
        <v>10.5</v>
      </c>
      <c r="V2706" s="198">
        <f t="shared" si="43"/>
        <v>8.6590147514568668E-3</v>
      </c>
      <c r="W2706" s="139">
        <v>1</v>
      </c>
      <c r="Y2706" s="7">
        <v>4</v>
      </c>
      <c r="AA2706" s="127">
        <v>2004</v>
      </c>
      <c r="AB2706" s="4">
        <v>10.9</v>
      </c>
      <c r="AC2706" s="15" t="s">
        <v>64</v>
      </c>
      <c r="AD2706" s="134">
        <v>2009</v>
      </c>
      <c r="AF2706" s="20">
        <v>10.5</v>
      </c>
    </row>
    <row r="2707" spans="1:34" x14ac:dyDescent="0.2">
      <c r="A2707" s="1" t="s">
        <v>73</v>
      </c>
      <c r="B2707" s="3">
        <v>1</v>
      </c>
      <c r="C2707" s="1" t="s">
        <v>63</v>
      </c>
      <c r="D2707" s="1" t="s">
        <v>68</v>
      </c>
      <c r="E2707" s="1" t="s">
        <v>60</v>
      </c>
      <c r="F2707" s="3">
        <v>637</v>
      </c>
      <c r="G2707" s="3"/>
      <c r="H2707" s="327">
        <v>40757</v>
      </c>
      <c r="I2707" s="3">
        <v>23.7</v>
      </c>
      <c r="J2707" s="3"/>
      <c r="K2707" s="3"/>
      <c r="L2707" s="3"/>
      <c r="M2707" s="326">
        <v>40382</v>
      </c>
      <c r="N2707" s="339">
        <v>5.98</v>
      </c>
      <c r="O2707" s="301">
        <v>106</v>
      </c>
      <c r="P2707" s="7" t="s">
        <v>1135</v>
      </c>
      <c r="R2707" s="301">
        <v>23.6</v>
      </c>
      <c r="S2707" s="302"/>
      <c r="T2707" s="120">
        <v>39287</v>
      </c>
      <c r="U2707" s="20">
        <v>23.6</v>
      </c>
      <c r="V2707" s="198">
        <f t="shared" si="43"/>
        <v>4.374353610858428E-2</v>
      </c>
      <c r="W2707" s="139">
        <v>1</v>
      </c>
      <c r="Y2707" s="7">
        <v>4</v>
      </c>
      <c r="AA2707" s="127">
        <v>2004</v>
      </c>
      <c r="AB2707" s="4">
        <v>23.3</v>
      </c>
      <c r="AC2707" s="15" t="s">
        <v>64</v>
      </c>
      <c r="AD2707" s="134">
        <v>2009</v>
      </c>
      <c r="AF2707" s="20">
        <v>23.7</v>
      </c>
    </row>
    <row r="2708" spans="1:34" x14ac:dyDescent="0.2">
      <c r="A2708" s="1" t="s">
        <v>73</v>
      </c>
      <c r="B2708" s="3">
        <v>1</v>
      </c>
      <c r="C2708" s="1" t="s">
        <v>63</v>
      </c>
      <c r="D2708" s="1" t="s">
        <v>68</v>
      </c>
      <c r="E2708" s="1" t="s">
        <v>60</v>
      </c>
      <c r="F2708" s="3">
        <v>638</v>
      </c>
      <c r="G2708" s="3"/>
      <c r="H2708" s="327">
        <v>40757</v>
      </c>
      <c r="I2708" s="3">
        <v>17.100000000000001</v>
      </c>
      <c r="J2708" s="3"/>
      <c r="K2708" s="3"/>
      <c r="L2708" s="3"/>
      <c r="M2708" s="326">
        <v>40382</v>
      </c>
      <c r="N2708" s="339">
        <v>2</v>
      </c>
      <c r="O2708" s="301">
        <v>134</v>
      </c>
      <c r="P2708" s="7" t="s">
        <v>1135</v>
      </c>
      <c r="R2708" s="301">
        <v>16.899999999999999</v>
      </c>
      <c r="S2708" s="302"/>
      <c r="T2708" s="120">
        <v>39287</v>
      </c>
      <c r="U2708" s="20">
        <v>15.4</v>
      </c>
      <c r="V2708" s="198">
        <f t="shared" si="43"/>
        <v>1.8626502843133885E-2</v>
      </c>
      <c r="W2708" s="139">
        <v>1</v>
      </c>
      <c r="Y2708" s="7">
        <v>3</v>
      </c>
      <c r="AA2708" s="127">
        <v>2004</v>
      </c>
      <c r="AB2708" s="4">
        <v>3.8</v>
      </c>
      <c r="AC2708" s="15" t="s">
        <v>64</v>
      </c>
      <c r="AD2708" s="134">
        <v>2009</v>
      </c>
      <c r="AF2708" s="20">
        <v>14.9</v>
      </c>
    </row>
    <row r="2709" spans="1:34" x14ac:dyDescent="0.2">
      <c r="A2709" s="1" t="s">
        <v>73</v>
      </c>
      <c r="B2709" s="3">
        <v>1</v>
      </c>
      <c r="C2709" s="1" t="s">
        <v>63</v>
      </c>
      <c r="D2709" s="1" t="s">
        <v>68</v>
      </c>
      <c r="E2709" s="1" t="s">
        <v>21</v>
      </c>
      <c r="F2709" s="3">
        <v>639</v>
      </c>
      <c r="G2709" s="3"/>
      <c r="H2709" s="327">
        <v>40757</v>
      </c>
      <c r="I2709" s="3"/>
      <c r="J2709" s="3" t="s">
        <v>251</v>
      </c>
      <c r="K2709" s="3"/>
      <c r="L2709" s="3"/>
      <c r="M2709" s="326">
        <v>40382</v>
      </c>
      <c r="N2709" s="339">
        <v>7.5</v>
      </c>
      <c r="O2709" s="301">
        <v>160</v>
      </c>
      <c r="P2709" s="7" t="s">
        <v>1135</v>
      </c>
      <c r="R2709" s="301">
        <v>21.3</v>
      </c>
      <c r="S2709" s="302"/>
      <c r="T2709" s="120">
        <v>39287</v>
      </c>
      <c r="U2709" s="20">
        <v>21</v>
      </c>
      <c r="V2709" s="198">
        <f t="shared" si="43"/>
        <v>3.4636059005827467E-2</v>
      </c>
      <c r="W2709" s="139">
        <v>1</v>
      </c>
      <c r="AA2709" s="127">
        <v>2004</v>
      </c>
      <c r="AB2709" s="4">
        <v>21.8</v>
      </c>
      <c r="AC2709" s="15" t="s">
        <v>64</v>
      </c>
      <c r="AD2709" s="134">
        <v>2009</v>
      </c>
      <c r="AF2709" s="20">
        <v>21.3</v>
      </c>
    </row>
    <row r="2710" spans="1:34" x14ac:dyDescent="0.2">
      <c r="A2710" s="1" t="s">
        <v>73</v>
      </c>
      <c r="B2710" s="3">
        <v>1</v>
      </c>
      <c r="C2710" s="1" t="s">
        <v>63</v>
      </c>
      <c r="D2710" s="1" t="s">
        <v>68</v>
      </c>
      <c r="E2710" s="1" t="s">
        <v>21</v>
      </c>
      <c r="F2710" s="3">
        <v>640</v>
      </c>
      <c r="G2710" s="3"/>
      <c r="H2710" s="327">
        <v>40757</v>
      </c>
      <c r="I2710" s="3"/>
      <c r="J2710" s="3" t="s">
        <v>1198</v>
      </c>
      <c r="K2710" s="3"/>
      <c r="L2710" s="3"/>
      <c r="M2710" s="326">
        <v>40382</v>
      </c>
      <c r="N2710" s="339"/>
      <c r="O2710" s="301"/>
      <c r="P2710" s="7" t="s">
        <v>1135</v>
      </c>
      <c r="R2710" s="340" t="s">
        <v>1126</v>
      </c>
      <c r="S2710" s="302" t="s">
        <v>25</v>
      </c>
      <c r="T2710" s="120">
        <v>39287</v>
      </c>
      <c r="U2710" s="20">
        <v>23.3</v>
      </c>
      <c r="V2710" s="198">
        <f t="shared" si="43"/>
        <v>4.2638480892684065E-2</v>
      </c>
      <c r="W2710" s="139">
        <v>0</v>
      </c>
      <c r="X2710" s="7" t="s">
        <v>25</v>
      </c>
      <c r="Z2710" s="16" t="s">
        <v>905</v>
      </c>
      <c r="AA2710" s="127">
        <v>2004</v>
      </c>
      <c r="AB2710" s="4">
        <v>23.4</v>
      </c>
      <c r="AC2710" s="15" t="s">
        <v>64</v>
      </c>
      <c r="AD2710" s="134">
        <v>2009</v>
      </c>
      <c r="AF2710" s="20">
        <v>23.4</v>
      </c>
      <c r="AG2710" s="7" t="s">
        <v>25</v>
      </c>
    </row>
    <row r="2711" spans="1:34" x14ac:dyDescent="0.2">
      <c r="A2711" s="1" t="s">
        <v>73</v>
      </c>
      <c r="B2711" s="3">
        <v>1</v>
      </c>
      <c r="C2711" s="1" t="s">
        <v>63</v>
      </c>
      <c r="D2711" s="1" t="s">
        <v>68</v>
      </c>
      <c r="E2711" s="1" t="s">
        <v>60</v>
      </c>
      <c r="F2711" s="3">
        <v>641</v>
      </c>
      <c r="G2711" s="3"/>
      <c r="H2711" s="327">
        <v>40757</v>
      </c>
      <c r="I2711" s="3">
        <v>12.2</v>
      </c>
      <c r="J2711" s="3"/>
      <c r="K2711" s="3"/>
      <c r="L2711" s="3"/>
      <c r="M2711" s="326">
        <v>40382</v>
      </c>
      <c r="N2711" s="339">
        <v>12.39</v>
      </c>
      <c r="O2711" s="301">
        <v>150</v>
      </c>
      <c r="P2711" s="7" t="s">
        <v>1135</v>
      </c>
      <c r="R2711" s="301">
        <v>11.9</v>
      </c>
      <c r="S2711" s="302"/>
      <c r="T2711" s="120">
        <v>39287</v>
      </c>
      <c r="U2711" s="20">
        <v>11.7</v>
      </c>
      <c r="V2711" s="198">
        <f t="shared" si="43"/>
        <v>1.0751315458747667E-2</v>
      </c>
      <c r="W2711" s="139">
        <v>1</v>
      </c>
      <c r="Y2711" s="7">
        <v>2</v>
      </c>
      <c r="AA2711" s="127">
        <v>2004</v>
      </c>
      <c r="AB2711" s="4">
        <v>10.9</v>
      </c>
      <c r="AC2711" s="15" t="s">
        <v>64</v>
      </c>
      <c r="AD2711" s="134">
        <v>2009</v>
      </c>
      <c r="AF2711" s="20">
        <v>11.6</v>
      </c>
    </row>
    <row r="2712" spans="1:34" x14ac:dyDescent="0.2">
      <c r="A2712" s="1" t="s">
        <v>73</v>
      </c>
      <c r="B2712" s="3">
        <v>1</v>
      </c>
      <c r="C2712" s="1" t="s">
        <v>63</v>
      </c>
      <c r="D2712" s="1" t="s">
        <v>68</v>
      </c>
      <c r="E2712" s="1" t="s">
        <v>60</v>
      </c>
      <c r="F2712" s="3">
        <v>944</v>
      </c>
      <c r="G2712" s="3"/>
      <c r="H2712" s="327">
        <v>40757</v>
      </c>
      <c r="I2712" s="3">
        <v>11.5</v>
      </c>
      <c r="J2712" s="3"/>
      <c r="K2712" s="3"/>
      <c r="L2712" s="3"/>
      <c r="M2712" s="326">
        <v>40382</v>
      </c>
      <c r="N2712" s="339">
        <v>2.13</v>
      </c>
      <c r="O2712" s="301">
        <v>116</v>
      </c>
      <c r="P2712" s="7" t="s">
        <v>1135</v>
      </c>
      <c r="R2712" s="301">
        <v>11</v>
      </c>
      <c r="S2712" s="302"/>
      <c r="T2712" s="120">
        <v>39287</v>
      </c>
      <c r="U2712" s="20">
        <v>10.4</v>
      </c>
      <c r="V2712" s="198">
        <f t="shared" si="43"/>
        <v>8.4948665353068008E-3</v>
      </c>
      <c r="W2712" s="139">
        <v>1</v>
      </c>
      <c r="Y2712" s="7">
        <v>3</v>
      </c>
      <c r="AA2712" s="127"/>
      <c r="AB2712" s="4"/>
      <c r="AC2712" s="15"/>
      <c r="AD2712" s="134">
        <v>2009</v>
      </c>
      <c r="AF2712" s="20">
        <v>10.8</v>
      </c>
      <c r="AH2712" s="92" t="s">
        <v>96</v>
      </c>
    </row>
    <row r="2713" spans="1:34" x14ac:dyDescent="0.2">
      <c r="A2713" s="1" t="s">
        <v>73</v>
      </c>
      <c r="B2713" s="3">
        <v>2</v>
      </c>
      <c r="C2713" s="1" t="s">
        <v>24</v>
      </c>
      <c r="D2713" s="1" t="s">
        <v>246</v>
      </c>
      <c r="E2713" s="1" t="s">
        <v>60</v>
      </c>
      <c r="F2713" s="3">
        <v>529</v>
      </c>
      <c r="G2713" s="3"/>
      <c r="H2713" s="327">
        <v>40757</v>
      </c>
      <c r="I2713" s="3">
        <v>21.5</v>
      </c>
      <c r="J2713" s="3"/>
      <c r="K2713" s="3"/>
      <c r="L2713" s="3"/>
      <c r="M2713" s="326">
        <v>40382</v>
      </c>
      <c r="N2713" s="339" t="s">
        <v>1138</v>
      </c>
      <c r="O2713" s="301">
        <v>154</v>
      </c>
      <c r="P2713" s="7" t="s">
        <v>1135</v>
      </c>
      <c r="R2713" s="301">
        <v>20.9</v>
      </c>
      <c r="S2713" s="302"/>
      <c r="T2713" s="120">
        <v>39287</v>
      </c>
      <c r="U2713" s="20">
        <v>19.7</v>
      </c>
      <c r="V2713" s="198">
        <f t="shared" si="43"/>
        <v>3.0480517323291569E-2</v>
      </c>
      <c r="W2713" s="139">
        <v>1</v>
      </c>
      <c r="Y2713" s="7">
        <v>3</v>
      </c>
      <c r="AA2713" s="127">
        <v>2004</v>
      </c>
      <c r="AB2713" s="4">
        <v>16.5</v>
      </c>
      <c r="AC2713" s="15" t="s">
        <v>64</v>
      </c>
      <c r="AD2713" s="134">
        <v>2009</v>
      </c>
      <c r="AF2713" s="20">
        <v>18.8</v>
      </c>
    </row>
    <row r="2714" spans="1:34" x14ac:dyDescent="0.2">
      <c r="A2714" s="1" t="s">
        <v>73</v>
      </c>
      <c r="B2714" s="3">
        <v>2</v>
      </c>
      <c r="C2714" s="1" t="s">
        <v>24</v>
      </c>
      <c r="D2714" s="1" t="s">
        <v>246</v>
      </c>
      <c r="E2714" s="1" t="s">
        <v>60</v>
      </c>
      <c r="F2714" s="3">
        <v>530</v>
      </c>
      <c r="G2714" s="3"/>
      <c r="H2714" s="327">
        <v>40757</v>
      </c>
      <c r="I2714" s="3">
        <v>42.9</v>
      </c>
      <c r="J2714" s="3"/>
      <c r="K2714" s="3"/>
      <c r="L2714" s="3"/>
      <c r="M2714" s="326">
        <v>40382</v>
      </c>
      <c r="N2714" s="339">
        <v>7.27</v>
      </c>
      <c r="O2714" s="301">
        <v>129</v>
      </c>
      <c r="P2714" s="7" t="s">
        <v>1135</v>
      </c>
      <c r="R2714" s="301">
        <v>42.6</v>
      </c>
      <c r="S2714" s="302"/>
      <c r="T2714" s="120">
        <v>39287</v>
      </c>
      <c r="U2714" s="20">
        <v>41.5</v>
      </c>
      <c r="V2714" s="198">
        <f t="shared" si="43"/>
        <v>0.13526519869112552</v>
      </c>
      <c r="W2714" s="139">
        <v>1</v>
      </c>
      <c r="Y2714" s="7">
        <v>4</v>
      </c>
      <c r="AA2714" s="127">
        <v>2004</v>
      </c>
      <c r="AB2714" s="4">
        <v>38.5</v>
      </c>
      <c r="AC2714" s="15" t="s">
        <v>64</v>
      </c>
      <c r="AD2714" s="134">
        <v>2009</v>
      </c>
      <c r="AF2714" s="20">
        <v>41</v>
      </c>
    </row>
    <row r="2715" spans="1:34" x14ac:dyDescent="0.2">
      <c r="A2715" s="1" t="s">
        <v>73</v>
      </c>
      <c r="B2715" s="3">
        <v>2</v>
      </c>
      <c r="C2715" s="1" t="s">
        <v>26</v>
      </c>
      <c r="D2715" s="1" t="s">
        <v>247</v>
      </c>
      <c r="E2715" s="1" t="s">
        <v>60</v>
      </c>
      <c r="F2715" s="3">
        <v>524</v>
      </c>
      <c r="G2715" s="3"/>
      <c r="H2715" s="327">
        <v>40757</v>
      </c>
      <c r="I2715" s="3">
        <v>15.2</v>
      </c>
      <c r="J2715" s="3"/>
      <c r="K2715" s="100" t="s">
        <v>277</v>
      </c>
      <c r="L2715" s="3"/>
      <c r="M2715" s="326">
        <v>40382</v>
      </c>
      <c r="N2715" s="339">
        <v>9.6199999999999992</v>
      </c>
      <c r="O2715" s="301">
        <v>134</v>
      </c>
      <c r="P2715" s="7" t="s">
        <v>1135</v>
      </c>
      <c r="R2715" s="301">
        <v>14.9</v>
      </c>
      <c r="S2715" s="302"/>
      <c r="T2715" s="120">
        <v>39287</v>
      </c>
      <c r="U2715" s="20">
        <v>14.3</v>
      </c>
      <c r="V2715" s="198">
        <f t="shared" si="43"/>
        <v>1.6060607043314419E-2</v>
      </c>
      <c r="W2715" s="139">
        <v>1</v>
      </c>
      <c r="Y2715" s="7">
        <v>2</v>
      </c>
      <c r="AA2715" s="127">
        <v>2004</v>
      </c>
      <c r="AB2715" s="4">
        <v>11.6</v>
      </c>
      <c r="AC2715" s="15" t="s">
        <v>64</v>
      </c>
      <c r="AD2715" s="134">
        <v>2009</v>
      </c>
      <c r="AF2715" s="20">
        <v>14.2</v>
      </c>
    </row>
    <row r="2716" spans="1:34" x14ac:dyDescent="0.2">
      <c r="A2716" s="1" t="s">
        <v>73</v>
      </c>
      <c r="B2716" s="3">
        <v>2</v>
      </c>
      <c r="C2716" s="1" t="s">
        <v>26</v>
      </c>
      <c r="D2716" s="1" t="s">
        <v>247</v>
      </c>
      <c r="E2716" s="1" t="s">
        <v>60</v>
      </c>
      <c r="F2716" s="3">
        <v>525</v>
      </c>
      <c r="G2716" s="3"/>
      <c r="H2716" s="327">
        <v>40757</v>
      </c>
      <c r="I2716" s="3">
        <v>23.6</v>
      </c>
      <c r="J2716" s="3"/>
      <c r="K2716" s="3"/>
      <c r="L2716" s="3"/>
      <c r="M2716" s="326">
        <v>40382</v>
      </c>
      <c r="N2716" s="339">
        <v>6.95</v>
      </c>
      <c r="O2716" s="301">
        <v>134</v>
      </c>
      <c r="P2716" s="7" t="s">
        <v>1135</v>
      </c>
      <c r="R2716" s="301">
        <v>23.7</v>
      </c>
      <c r="S2716" s="302"/>
      <c r="T2716" s="120">
        <v>39287</v>
      </c>
      <c r="U2716" s="20">
        <v>23</v>
      </c>
      <c r="V2716" s="198">
        <f t="shared" si="43"/>
        <v>4.154756284372501E-2</v>
      </c>
      <c r="W2716" s="139">
        <v>1</v>
      </c>
      <c r="Y2716" s="7">
        <v>3</v>
      </c>
      <c r="AA2716" s="127">
        <v>2004</v>
      </c>
      <c r="AB2716" s="4">
        <v>21.6</v>
      </c>
      <c r="AC2716" s="15" t="s">
        <v>64</v>
      </c>
      <c r="AD2716" s="134">
        <v>2009</v>
      </c>
      <c r="AF2716" s="20">
        <v>23</v>
      </c>
    </row>
    <row r="2717" spans="1:34" x14ac:dyDescent="0.2">
      <c r="A2717" s="1" t="s">
        <v>73</v>
      </c>
      <c r="B2717" s="3">
        <v>2</v>
      </c>
      <c r="C2717" s="1" t="s">
        <v>26</v>
      </c>
      <c r="D2717" s="1" t="s">
        <v>247</v>
      </c>
      <c r="E2717" s="1" t="s">
        <v>60</v>
      </c>
      <c r="F2717" s="3">
        <v>526</v>
      </c>
      <c r="G2717" s="3"/>
      <c r="H2717" s="327">
        <v>40757</v>
      </c>
      <c r="I2717" s="3"/>
      <c r="J2717" s="3"/>
      <c r="K2717" s="100" t="s">
        <v>1199</v>
      </c>
      <c r="L2717" s="3"/>
      <c r="M2717" s="326">
        <v>40382</v>
      </c>
      <c r="N2717" s="339"/>
      <c r="O2717" s="301"/>
      <c r="P2717" s="7" t="s">
        <v>1135</v>
      </c>
      <c r="R2717" s="340" t="s">
        <v>1126</v>
      </c>
      <c r="S2717" s="302" t="s">
        <v>694</v>
      </c>
      <c r="T2717" s="120"/>
      <c r="U2717" s="20"/>
      <c r="V2717" s="198">
        <f t="shared" si="43"/>
        <v>0</v>
      </c>
      <c r="W2717" s="139">
        <v>0</v>
      </c>
      <c r="X2717" s="7" t="s">
        <v>694</v>
      </c>
      <c r="Z2717" s="16" t="s">
        <v>863</v>
      </c>
      <c r="AA2717" s="127">
        <v>2004</v>
      </c>
      <c r="AB2717" s="4">
        <v>25.5</v>
      </c>
      <c r="AC2717" s="15" t="s">
        <v>25</v>
      </c>
      <c r="AD2717" s="134">
        <v>2009</v>
      </c>
      <c r="AH2717" s="14" t="s">
        <v>829</v>
      </c>
    </row>
    <row r="2718" spans="1:34" x14ac:dyDescent="0.2">
      <c r="A2718" s="1" t="s">
        <v>73</v>
      </c>
      <c r="B2718" s="3">
        <v>2</v>
      </c>
      <c r="C2718" s="1" t="s">
        <v>26</v>
      </c>
      <c r="D2718" s="1" t="s">
        <v>247</v>
      </c>
      <c r="E2718" s="1" t="s">
        <v>60</v>
      </c>
      <c r="F2718" s="3">
        <v>527</v>
      </c>
      <c r="G2718" s="3"/>
      <c r="H2718" s="327">
        <v>40757</v>
      </c>
      <c r="I2718" s="3">
        <v>45.2</v>
      </c>
      <c r="J2718" s="3"/>
      <c r="K2718" s="3"/>
      <c r="L2718" s="3"/>
      <c r="M2718" s="326">
        <v>40382</v>
      </c>
      <c r="N2718" s="339">
        <v>1.61</v>
      </c>
      <c r="O2718" s="301">
        <v>154</v>
      </c>
      <c r="P2718" s="7" t="s">
        <v>1135</v>
      </c>
      <c r="R2718" s="301">
        <v>45.3</v>
      </c>
      <c r="S2718" s="302"/>
      <c r="T2718" s="120">
        <v>39287</v>
      </c>
      <c r="U2718" s="20">
        <v>45</v>
      </c>
      <c r="V2718" s="198">
        <f t="shared" ref="V2718:V2786" si="44" xml:space="preserve"> PI()*(U2718/2)^2/10000</f>
        <v>0.15904312808798327</v>
      </c>
      <c r="W2718" s="139">
        <v>1</v>
      </c>
      <c r="Y2718" s="7">
        <v>3</v>
      </c>
      <c r="AA2718" s="127">
        <v>2004</v>
      </c>
      <c r="AB2718" s="4">
        <v>44.4</v>
      </c>
      <c r="AC2718" s="15" t="s">
        <v>64</v>
      </c>
      <c r="AD2718" s="134">
        <v>2009</v>
      </c>
      <c r="AF2718" s="20">
        <v>45.1</v>
      </c>
    </row>
    <row r="2719" spans="1:34" x14ac:dyDescent="0.2">
      <c r="A2719" s="1" t="s">
        <v>73</v>
      </c>
      <c r="B2719" s="3">
        <v>2</v>
      </c>
      <c r="C2719" s="1" t="s">
        <v>26</v>
      </c>
      <c r="D2719" s="1" t="s">
        <v>247</v>
      </c>
      <c r="E2719" s="1" t="s">
        <v>60</v>
      </c>
      <c r="F2719" s="3">
        <v>528</v>
      </c>
      <c r="G2719" s="3"/>
      <c r="H2719" s="327">
        <v>40757</v>
      </c>
      <c r="I2719" s="3">
        <v>12.9</v>
      </c>
      <c r="J2719" s="3"/>
      <c r="K2719" s="3"/>
      <c r="L2719" s="3"/>
      <c r="M2719" s="326">
        <v>40382</v>
      </c>
      <c r="N2719" s="339">
        <v>9.8699999999999992</v>
      </c>
      <c r="O2719" s="301">
        <v>171</v>
      </c>
      <c r="P2719" s="7" t="s">
        <v>1135</v>
      </c>
      <c r="R2719" s="301">
        <v>12.3</v>
      </c>
      <c r="S2719" s="302"/>
      <c r="T2719" s="120">
        <v>39287</v>
      </c>
      <c r="U2719" s="20">
        <v>11.8</v>
      </c>
      <c r="V2719" s="198">
        <f t="shared" si="44"/>
        <v>1.093588402714607E-2</v>
      </c>
      <c r="W2719" s="139">
        <v>1</v>
      </c>
      <c r="Y2719" s="7">
        <v>3</v>
      </c>
      <c r="AA2719" s="127">
        <v>2004</v>
      </c>
      <c r="AB2719" s="4">
        <v>10.5</v>
      </c>
      <c r="AC2719" s="15" t="s">
        <v>64</v>
      </c>
      <c r="AD2719" s="134">
        <v>2009</v>
      </c>
      <c r="AF2719" s="20">
        <v>11.4</v>
      </c>
    </row>
    <row r="2720" spans="1:34" x14ac:dyDescent="0.2">
      <c r="A2720" s="1" t="s">
        <v>73</v>
      </c>
      <c r="B2720" s="3">
        <v>2</v>
      </c>
      <c r="C2720" s="1" t="s">
        <v>26</v>
      </c>
      <c r="D2720" s="1" t="s">
        <v>247</v>
      </c>
      <c r="E2720" s="1" t="s">
        <v>60</v>
      </c>
      <c r="F2720" s="3">
        <v>998</v>
      </c>
      <c r="G2720" s="3"/>
      <c r="H2720" s="327">
        <v>40757</v>
      </c>
      <c r="I2720" s="3">
        <v>11.6</v>
      </c>
      <c r="J2720" s="3"/>
      <c r="K2720" s="3"/>
      <c r="L2720" s="3"/>
      <c r="M2720" s="326">
        <v>40382</v>
      </c>
      <c r="N2720" s="339">
        <v>6.44</v>
      </c>
      <c r="O2720" s="301">
        <v>182</v>
      </c>
      <c r="P2720" s="7" t="s">
        <v>1135</v>
      </c>
      <c r="R2720" s="301">
        <v>11.5</v>
      </c>
      <c r="S2720" s="302"/>
      <c r="T2720" s="120">
        <v>39287</v>
      </c>
      <c r="U2720" s="20">
        <v>10.5</v>
      </c>
      <c r="V2720" s="198">
        <f t="shared" si="44"/>
        <v>8.6590147514568668E-3</v>
      </c>
      <c r="W2720" s="139">
        <v>1</v>
      </c>
      <c r="Y2720" s="7">
        <v>2</v>
      </c>
      <c r="AA2720" s="127"/>
      <c r="AB2720" s="4"/>
      <c r="AC2720" s="15"/>
      <c r="AD2720" s="134">
        <v>2009</v>
      </c>
      <c r="AF2720" s="20">
        <v>10.1</v>
      </c>
    </row>
    <row r="2721" spans="1:34" x14ac:dyDescent="0.2">
      <c r="A2721" s="1" t="s">
        <v>73</v>
      </c>
      <c r="B2721" s="3">
        <v>2</v>
      </c>
      <c r="C2721" s="1"/>
      <c r="D2721" s="1" t="s">
        <v>247</v>
      </c>
      <c r="E2721" s="1" t="s">
        <v>60</v>
      </c>
      <c r="F2721" s="3"/>
      <c r="G2721" s="3"/>
      <c r="H2721" s="327">
        <v>40757</v>
      </c>
      <c r="I2721" s="3"/>
      <c r="J2721" s="3" t="s">
        <v>1198</v>
      </c>
      <c r="K2721" s="3"/>
      <c r="L2721" s="3"/>
      <c r="M2721" s="326">
        <v>40382</v>
      </c>
      <c r="N2721" s="339"/>
      <c r="O2721" s="301"/>
      <c r="P2721" s="7" t="s">
        <v>1135</v>
      </c>
      <c r="R2721" s="340" t="s">
        <v>1126</v>
      </c>
      <c r="S2721" s="302" t="s">
        <v>25</v>
      </c>
      <c r="T2721" s="120">
        <v>39287</v>
      </c>
      <c r="U2721" s="20">
        <v>25</v>
      </c>
      <c r="V2721" s="198">
        <f t="shared" si="44"/>
        <v>4.9087385212340517E-2</v>
      </c>
      <c r="W2721" s="139">
        <v>0</v>
      </c>
      <c r="X2721" s="7" t="s">
        <v>25</v>
      </c>
      <c r="Z2721" s="14" t="s">
        <v>844</v>
      </c>
      <c r="AA2721" s="127"/>
      <c r="AB2721" s="4"/>
      <c r="AC2721" s="15"/>
      <c r="AD2721" s="134"/>
    </row>
    <row r="2722" spans="1:34" x14ac:dyDescent="0.2">
      <c r="A2722" s="1" t="s">
        <v>73</v>
      </c>
      <c r="B2722" s="3">
        <v>2</v>
      </c>
      <c r="C2722" s="1"/>
      <c r="D2722" s="1" t="s">
        <v>247</v>
      </c>
      <c r="E2722" s="1" t="s">
        <v>60</v>
      </c>
      <c r="F2722" s="3">
        <v>1019</v>
      </c>
      <c r="G2722" s="3"/>
      <c r="H2722" s="327">
        <v>40757</v>
      </c>
      <c r="I2722" s="3">
        <v>25.3</v>
      </c>
      <c r="J2722" s="3" t="s">
        <v>1198</v>
      </c>
      <c r="K2722" s="100" t="s">
        <v>1202</v>
      </c>
      <c r="L2722" s="3"/>
      <c r="M2722" s="326"/>
      <c r="N2722" s="339"/>
      <c r="O2722" s="301"/>
      <c r="R2722" s="340"/>
      <c r="S2722" s="302"/>
      <c r="T2722" s="120"/>
      <c r="U2722" s="20"/>
      <c r="V2722" s="198"/>
      <c r="W2722" s="139"/>
      <c r="AA2722" s="127"/>
      <c r="AB2722" s="4"/>
      <c r="AC2722" s="15"/>
      <c r="AD2722" s="134"/>
    </row>
    <row r="2723" spans="1:34" x14ac:dyDescent="0.2">
      <c r="A2723" s="1" t="s">
        <v>73</v>
      </c>
      <c r="B2723" s="3">
        <v>2</v>
      </c>
      <c r="C2723" s="1"/>
      <c r="D2723" s="1" t="s">
        <v>247</v>
      </c>
      <c r="E2723" s="1" t="s">
        <v>28</v>
      </c>
      <c r="F2723" s="3">
        <v>1017</v>
      </c>
      <c r="G2723" s="3"/>
      <c r="H2723" s="327">
        <v>40757</v>
      </c>
      <c r="I2723" s="3">
        <v>10</v>
      </c>
      <c r="J2723" s="3"/>
      <c r="K2723" s="100" t="s">
        <v>1201</v>
      </c>
      <c r="L2723" s="3"/>
      <c r="M2723" s="326"/>
      <c r="N2723" s="339"/>
      <c r="O2723" s="301"/>
      <c r="R2723" s="340"/>
      <c r="S2723" s="302"/>
      <c r="T2723" s="120"/>
      <c r="U2723" s="20"/>
      <c r="V2723" s="198"/>
      <c r="W2723" s="139"/>
      <c r="AA2723" s="127"/>
      <c r="AB2723" s="4"/>
      <c r="AC2723" s="15"/>
      <c r="AD2723" s="134"/>
    </row>
    <row r="2724" spans="1:34" x14ac:dyDescent="0.2">
      <c r="A2724" s="1" t="s">
        <v>73</v>
      </c>
      <c r="B2724" s="3">
        <v>2</v>
      </c>
      <c r="C2724" s="1" t="s">
        <v>65</v>
      </c>
      <c r="D2724" s="1" t="s">
        <v>276</v>
      </c>
      <c r="E2724" s="1" t="s">
        <v>28</v>
      </c>
      <c r="F2724" s="3">
        <v>501</v>
      </c>
      <c r="G2724" s="3"/>
      <c r="H2724" s="327">
        <v>40757</v>
      </c>
      <c r="I2724" s="3">
        <v>15.4</v>
      </c>
      <c r="J2724" s="3"/>
      <c r="K2724" s="3"/>
      <c r="L2724" s="3"/>
      <c r="M2724" s="326">
        <v>40382</v>
      </c>
      <c r="N2724" s="339">
        <v>2.9</v>
      </c>
      <c r="O2724" s="301">
        <v>198</v>
      </c>
      <c r="P2724" s="7" t="s">
        <v>1135</v>
      </c>
      <c r="R2724" s="301">
        <v>15.3</v>
      </c>
      <c r="S2724" s="302"/>
      <c r="T2724" s="120">
        <v>39287</v>
      </c>
      <c r="U2724" s="20">
        <v>14.9</v>
      </c>
      <c r="V2724" s="198">
        <f t="shared" si="44"/>
        <v>1.743662462558675E-2</v>
      </c>
      <c r="W2724" s="139">
        <v>1</v>
      </c>
      <c r="AA2724" s="127">
        <v>2004</v>
      </c>
      <c r="AB2724" s="4">
        <v>13</v>
      </c>
      <c r="AC2724" s="15" t="s">
        <v>64</v>
      </c>
      <c r="AD2724" s="134">
        <v>2009</v>
      </c>
      <c r="AF2724" s="20">
        <v>14.4</v>
      </c>
    </row>
    <row r="2725" spans="1:34" x14ac:dyDescent="0.2">
      <c r="A2725" s="1" t="s">
        <v>73</v>
      </c>
      <c r="B2725" s="3">
        <v>2</v>
      </c>
      <c r="C2725" s="1" t="s">
        <v>65</v>
      </c>
      <c r="D2725" s="1" t="s">
        <v>276</v>
      </c>
      <c r="E2725" s="1" t="s">
        <v>29</v>
      </c>
      <c r="F2725" s="3">
        <v>502</v>
      </c>
      <c r="G2725" s="3"/>
      <c r="H2725" s="327">
        <v>40757</v>
      </c>
      <c r="I2725" s="3">
        <v>39.799999999999997</v>
      </c>
      <c r="J2725" s="3"/>
      <c r="K2725" s="3"/>
      <c r="L2725" s="3"/>
      <c r="M2725" s="326">
        <v>40382</v>
      </c>
      <c r="N2725" s="339">
        <v>1.69</v>
      </c>
      <c r="O2725" s="301">
        <v>134</v>
      </c>
      <c r="P2725" s="7" t="s">
        <v>1135</v>
      </c>
      <c r="R2725" s="301">
        <v>39.299999999999997</v>
      </c>
      <c r="S2725" s="302"/>
      <c r="T2725" s="120">
        <v>39287</v>
      </c>
      <c r="U2725" s="20">
        <v>37.6</v>
      </c>
      <c r="V2725" s="198">
        <f t="shared" si="44"/>
        <v>0.11103645074847766</v>
      </c>
      <c r="W2725" s="139">
        <v>1</v>
      </c>
      <c r="AA2725" s="127">
        <v>2004</v>
      </c>
      <c r="AB2725" s="4">
        <v>32</v>
      </c>
      <c r="AC2725" s="15" t="s">
        <v>64</v>
      </c>
      <c r="AD2725" s="134">
        <v>2009</v>
      </c>
      <c r="AF2725" s="20">
        <v>36.5</v>
      </c>
    </row>
    <row r="2726" spans="1:34" x14ac:dyDescent="0.2">
      <c r="A2726" s="1" t="s">
        <v>73</v>
      </c>
      <c r="B2726" s="3">
        <v>2</v>
      </c>
      <c r="C2726" s="1" t="s">
        <v>65</v>
      </c>
      <c r="D2726" s="1" t="s">
        <v>276</v>
      </c>
      <c r="E2726" s="1" t="s">
        <v>60</v>
      </c>
      <c r="F2726" s="3">
        <v>503</v>
      </c>
      <c r="G2726" s="3"/>
      <c r="H2726" s="327">
        <v>40757</v>
      </c>
      <c r="I2726" s="3">
        <v>41.6</v>
      </c>
      <c r="J2726" s="3"/>
      <c r="K2726" s="3"/>
      <c r="L2726" s="3"/>
      <c r="M2726" s="326">
        <v>40382</v>
      </c>
      <c r="N2726" s="339">
        <v>5.67</v>
      </c>
      <c r="O2726" s="301">
        <v>110</v>
      </c>
      <c r="P2726" s="7" t="s">
        <v>1135</v>
      </c>
      <c r="R2726" s="301">
        <v>41.2</v>
      </c>
      <c r="S2726" s="302"/>
      <c r="T2726" s="120">
        <v>39287</v>
      </c>
      <c r="U2726" s="20">
        <v>40.700000000000003</v>
      </c>
      <c r="V2726" s="198">
        <f t="shared" si="44"/>
        <v>0.13010042036862393</v>
      </c>
      <c r="W2726" s="139">
        <v>1</v>
      </c>
      <c r="Y2726" s="7">
        <v>4</v>
      </c>
      <c r="AA2726" s="127">
        <v>2004</v>
      </c>
      <c r="AB2726" s="4">
        <v>37.6</v>
      </c>
      <c r="AC2726" s="15" t="s">
        <v>64</v>
      </c>
      <c r="AD2726" s="134">
        <v>2009</v>
      </c>
      <c r="AF2726" s="20">
        <v>39.4</v>
      </c>
    </row>
    <row r="2727" spans="1:34" x14ac:dyDescent="0.2">
      <c r="A2727" s="1" t="s">
        <v>73</v>
      </c>
      <c r="B2727" s="3">
        <v>2</v>
      </c>
      <c r="C2727" s="1" t="s">
        <v>65</v>
      </c>
      <c r="D2727" s="1" t="s">
        <v>276</v>
      </c>
      <c r="E2727" s="1" t="s">
        <v>29</v>
      </c>
      <c r="F2727" s="3">
        <v>1300</v>
      </c>
      <c r="G2727" s="3">
        <v>504</v>
      </c>
      <c r="H2727" s="327">
        <v>40757</v>
      </c>
      <c r="I2727" s="3">
        <v>31.3</v>
      </c>
      <c r="J2727" s="3"/>
      <c r="K2727" s="100" t="s">
        <v>1205</v>
      </c>
      <c r="L2727" s="3"/>
      <c r="M2727" s="326">
        <v>40382</v>
      </c>
      <c r="N2727" s="339">
        <v>9.86</v>
      </c>
      <c r="O2727" s="301">
        <v>132</v>
      </c>
      <c r="P2727" s="7" t="s">
        <v>1135</v>
      </c>
      <c r="R2727" s="301">
        <v>30.6</v>
      </c>
      <c r="S2727" s="302"/>
      <c r="T2727" s="120">
        <v>39287</v>
      </c>
      <c r="U2727" s="20">
        <v>29.2</v>
      </c>
      <c r="V2727" s="198">
        <f t="shared" si="44"/>
        <v>6.6966189003920026E-2</v>
      </c>
      <c r="W2727" s="139">
        <v>1</v>
      </c>
      <c r="Z2727" s="16" t="s">
        <v>942</v>
      </c>
      <c r="AA2727" s="127">
        <v>2004</v>
      </c>
      <c r="AB2727" s="4">
        <v>26.7</v>
      </c>
      <c r="AC2727" s="15" t="s">
        <v>64</v>
      </c>
      <c r="AD2727" s="134">
        <v>2009</v>
      </c>
      <c r="AF2727" s="20">
        <v>29.2</v>
      </c>
    </row>
    <row r="2728" spans="1:34" x14ac:dyDescent="0.2">
      <c r="A2728" s="1" t="s">
        <v>73</v>
      </c>
      <c r="B2728" s="3">
        <v>2</v>
      </c>
      <c r="C2728" s="1" t="s">
        <v>65</v>
      </c>
      <c r="D2728" s="1" t="s">
        <v>276</v>
      </c>
      <c r="E2728" s="1" t="s">
        <v>28</v>
      </c>
      <c r="F2728" s="3">
        <v>505</v>
      </c>
      <c r="G2728" s="3"/>
      <c r="H2728" s="327">
        <v>40757</v>
      </c>
      <c r="I2728" s="3">
        <v>29</v>
      </c>
      <c r="J2728" s="3"/>
      <c r="K2728" s="100" t="s">
        <v>1557</v>
      </c>
      <c r="L2728" s="3"/>
      <c r="M2728" s="326">
        <v>40382</v>
      </c>
      <c r="N2728" s="339">
        <v>8.6300000000000008</v>
      </c>
      <c r="O2728" s="301">
        <v>196</v>
      </c>
      <c r="P2728" s="7" t="s">
        <v>1135</v>
      </c>
      <c r="R2728" s="301">
        <v>28.6</v>
      </c>
      <c r="S2728" s="302"/>
      <c r="T2728" s="120">
        <v>39287</v>
      </c>
      <c r="U2728" s="20">
        <v>27.8</v>
      </c>
      <c r="V2728" s="198">
        <f xml:space="preserve"> PI()*(U2728/2)^2/10000</f>
        <v>6.0698711660008391E-2</v>
      </c>
      <c r="W2728" s="139">
        <v>1</v>
      </c>
      <c r="AA2728" s="127">
        <v>2004</v>
      </c>
      <c r="AB2728" s="4">
        <v>26.8</v>
      </c>
      <c r="AC2728" s="15" t="s">
        <v>64</v>
      </c>
      <c r="AD2728" s="134">
        <v>2009</v>
      </c>
      <c r="AF2728" s="20">
        <v>27.4</v>
      </c>
    </row>
    <row r="2729" spans="1:34" x14ac:dyDescent="0.2">
      <c r="A2729" s="1" t="s">
        <v>73</v>
      </c>
      <c r="B2729" s="3">
        <v>2</v>
      </c>
      <c r="C2729" s="1" t="s">
        <v>65</v>
      </c>
      <c r="D2729" s="1" t="s">
        <v>276</v>
      </c>
      <c r="E2729" s="1" t="s">
        <v>60</v>
      </c>
      <c r="F2729" s="3">
        <v>506</v>
      </c>
      <c r="G2729" s="3"/>
      <c r="H2729" s="327">
        <v>40757</v>
      </c>
      <c r="I2729" s="3">
        <v>12.1</v>
      </c>
      <c r="J2729" s="3"/>
      <c r="K2729" s="100" t="s">
        <v>1557</v>
      </c>
      <c r="L2729" s="3"/>
      <c r="M2729" s="326">
        <v>40382</v>
      </c>
      <c r="N2729" s="339">
        <v>7.23</v>
      </c>
      <c r="O2729" s="301">
        <v>196</v>
      </c>
      <c r="P2729" s="7" t="s">
        <v>1135</v>
      </c>
      <c r="R2729" s="301">
        <v>12.2</v>
      </c>
      <c r="S2729" s="302"/>
      <c r="T2729" s="120">
        <v>39287</v>
      </c>
      <c r="U2729" s="20">
        <v>11.8</v>
      </c>
      <c r="V2729" s="198">
        <f xml:space="preserve"> PI()*(U2729/2)^2/10000</f>
        <v>1.093588402714607E-2</v>
      </c>
      <c r="W2729" s="139">
        <v>1</v>
      </c>
      <c r="Y2729" s="7">
        <v>3</v>
      </c>
      <c r="AA2729" s="127">
        <v>2004</v>
      </c>
      <c r="AB2729" s="4">
        <v>10.1</v>
      </c>
      <c r="AC2729" s="15" t="s">
        <v>64</v>
      </c>
      <c r="AD2729" s="134">
        <v>2009</v>
      </c>
      <c r="AF2729" s="20">
        <v>11.6</v>
      </c>
    </row>
    <row r="2730" spans="1:34" x14ac:dyDescent="0.2">
      <c r="A2730" s="1" t="s">
        <v>73</v>
      </c>
      <c r="B2730" s="3">
        <v>2</v>
      </c>
      <c r="C2730" s="1" t="s">
        <v>66</v>
      </c>
      <c r="D2730" s="1" t="s">
        <v>248</v>
      </c>
      <c r="E2730" s="1" t="s">
        <v>28</v>
      </c>
      <c r="F2730" s="3">
        <v>2093</v>
      </c>
      <c r="G2730" s="3">
        <v>533</v>
      </c>
      <c r="H2730" s="327">
        <v>40757</v>
      </c>
      <c r="I2730" s="3">
        <v>28.7</v>
      </c>
      <c r="J2730" s="3"/>
      <c r="K2730" s="3"/>
      <c r="L2730" s="3"/>
      <c r="M2730" s="326">
        <v>40382</v>
      </c>
      <c r="N2730" s="339">
        <v>9.43</v>
      </c>
      <c r="O2730" s="301">
        <v>126</v>
      </c>
      <c r="P2730" s="7" t="s">
        <v>1135</v>
      </c>
      <c r="R2730" s="301">
        <v>28.25</v>
      </c>
      <c r="S2730" s="302" t="s">
        <v>1142</v>
      </c>
      <c r="T2730" s="120">
        <v>39287</v>
      </c>
      <c r="U2730" s="20">
        <v>28.6</v>
      </c>
      <c r="V2730" s="198">
        <f t="shared" si="44"/>
        <v>6.4242428173257676E-2</v>
      </c>
      <c r="W2730" s="139">
        <v>1</v>
      </c>
      <c r="AA2730" s="127">
        <v>2004</v>
      </c>
      <c r="AB2730" s="4">
        <v>25.6</v>
      </c>
      <c r="AC2730" s="15" t="s">
        <v>64</v>
      </c>
      <c r="AD2730" s="134">
        <v>2009</v>
      </c>
      <c r="AF2730" s="20">
        <v>27.8</v>
      </c>
    </row>
    <row r="2731" spans="1:34" x14ac:dyDescent="0.2">
      <c r="A2731" s="1" t="s">
        <v>73</v>
      </c>
      <c r="B2731" s="3">
        <v>2</v>
      </c>
      <c r="C2731" s="1" t="s">
        <v>66</v>
      </c>
      <c r="D2731" s="1" t="s">
        <v>248</v>
      </c>
      <c r="E2731" s="1" t="s">
        <v>60</v>
      </c>
      <c r="F2731" s="3">
        <v>808</v>
      </c>
      <c r="G2731" s="3">
        <v>531</v>
      </c>
      <c r="H2731" s="327">
        <v>40757</v>
      </c>
      <c r="I2731" s="3">
        <v>29.1</v>
      </c>
      <c r="J2731" s="3"/>
      <c r="K2731" s="3"/>
      <c r="L2731" s="3"/>
      <c r="M2731" s="326">
        <v>40382</v>
      </c>
      <c r="N2731" s="339">
        <v>2.95</v>
      </c>
      <c r="O2731" s="301">
        <v>175</v>
      </c>
      <c r="P2731" s="7" t="s">
        <v>1135</v>
      </c>
      <c r="R2731" s="301">
        <v>28.6</v>
      </c>
      <c r="S2731" s="302"/>
      <c r="T2731" s="120">
        <v>39287</v>
      </c>
      <c r="U2731" s="20">
        <v>27.6</v>
      </c>
      <c r="V2731" s="198">
        <f t="shared" si="44"/>
        <v>5.9828490494964026E-2</v>
      </c>
      <c r="W2731" s="139">
        <v>1</v>
      </c>
      <c r="Y2731" s="7">
        <v>4</v>
      </c>
      <c r="AA2731" s="127">
        <v>2004</v>
      </c>
      <c r="AB2731" s="4">
        <v>25.3</v>
      </c>
      <c r="AC2731" s="15" t="s">
        <v>64</v>
      </c>
      <c r="AD2731" s="134">
        <v>2009</v>
      </c>
      <c r="AF2731" s="20">
        <v>17.399999999999999</v>
      </c>
    </row>
    <row r="2732" spans="1:34" x14ac:dyDescent="0.2">
      <c r="A2732" s="1" t="s">
        <v>73</v>
      </c>
      <c r="B2732" s="3">
        <v>2</v>
      </c>
      <c r="C2732" s="1" t="s">
        <v>66</v>
      </c>
      <c r="D2732" s="1" t="s">
        <v>248</v>
      </c>
      <c r="E2732" s="1" t="s">
        <v>60</v>
      </c>
      <c r="F2732" s="3">
        <v>2090</v>
      </c>
      <c r="G2732" s="3">
        <v>853</v>
      </c>
      <c r="H2732" s="327">
        <v>40757</v>
      </c>
      <c r="I2732" s="3">
        <v>18.100000000000001</v>
      </c>
      <c r="J2732" s="3"/>
      <c r="K2732" s="3"/>
      <c r="L2732" s="3"/>
      <c r="M2732" s="326">
        <v>40382</v>
      </c>
      <c r="N2732" s="339">
        <v>6.59</v>
      </c>
      <c r="O2732" s="301">
        <v>151</v>
      </c>
      <c r="P2732" s="7" t="s">
        <v>1135</v>
      </c>
      <c r="R2732" s="301">
        <v>17.7</v>
      </c>
      <c r="S2732" s="302" t="s">
        <v>1143</v>
      </c>
      <c r="T2732" s="120">
        <v>39287</v>
      </c>
      <c r="U2732" s="20">
        <v>16.5</v>
      </c>
      <c r="V2732" s="198">
        <f t="shared" si="44"/>
        <v>2.138246499849553E-2</v>
      </c>
      <c r="W2732" s="139">
        <v>1</v>
      </c>
      <c r="Y2732" s="7">
        <v>3</v>
      </c>
      <c r="AA2732" s="127"/>
      <c r="AB2732" s="4"/>
      <c r="AC2732" s="15"/>
      <c r="AD2732" s="134">
        <v>2009</v>
      </c>
      <c r="AF2732" s="20">
        <v>15.8</v>
      </c>
      <c r="AH2732" s="92" t="s">
        <v>96</v>
      </c>
    </row>
    <row r="2733" spans="1:34" x14ac:dyDescent="0.2">
      <c r="A2733" s="1" t="s">
        <v>73</v>
      </c>
      <c r="B2733" s="3">
        <v>2</v>
      </c>
      <c r="C2733" s="1" t="s">
        <v>59</v>
      </c>
      <c r="D2733" s="1" t="s">
        <v>244</v>
      </c>
      <c r="E2733" s="1" t="s">
        <v>60</v>
      </c>
      <c r="F2733" s="3">
        <v>518</v>
      </c>
      <c r="G2733" s="3"/>
      <c r="H2733" s="327">
        <v>40757</v>
      </c>
      <c r="I2733" s="3">
        <v>50.6</v>
      </c>
      <c r="J2733" s="3" t="s">
        <v>1198</v>
      </c>
      <c r="K2733" s="3"/>
      <c r="L2733" s="3"/>
      <c r="M2733" s="326">
        <v>40382</v>
      </c>
      <c r="N2733" s="339"/>
      <c r="O2733" s="301"/>
      <c r="P2733" s="7" t="s">
        <v>1135</v>
      </c>
      <c r="R2733" s="340" t="s">
        <v>1126</v>
      </c>
      <c r="S2733" s="302" t="s">
        <v>25</v>
      </c>
      <c r="T2733" s="120">
        <v>39287</v>
      </c>
      <c r="U2733" s="20">
        <v>50.6</v>
      </c>
      <c r="V2733" s="198">
        <f t="shared" si="44"/>
        <v>0.20109020416362908</v>
      </c>
      <c r="W2733" s="139">
        <v>0</v>
      </c>
      <c r="X2733" s="7" t="s">
        <v>25</v>
      </c>
      <c r="Y2733" s="7">
        <v>4</v>
      </c>
      <c r="AA2733" s="127">
        <v>2004</v>
      </c>
      <c r="AB2733" s="4">
        <v>47.6</v>
      </c>
      <c r="AC2733" s="15" t="s">
        <v>64</v>
      </c>
      <c r="AD2733" s="134">
        <v>2009</v>
      </c>
      <c r="AF2733" s="20">
        <v>51</v>
      </c>
    </row>
    <row r="2734" spans="1:34" x14ac:dyDescent="0.2">
      <c r="A2734" s="1" t="s">
        <v>73</v>
      </c>
      <c r="B2734" s="3">
        <v>2</v>
      </c>
      <c r="C2734" s="1" t="s">
        <v>59</v>
      </c>
      <c r="D2734" s="1" t="s">
        <v>244</v>
      </c>
      <c r="E2734" s="1" t="s">
        <v>60</v>
      </c>
      <c r="F2734" s="3">
        <v>519</v>
      </c>
      <c r="G2734" s="3"/>
      <c r="H2734" s="327">
        <v>40757</v>
      </c>
      <c r="I2734" s="3">
        <v>16.3</v>
      </c>
      <c r="J2734" s="3"/>
      <c r="K2734" s="3"/>
      <c r="L2734" s="3"/>
      <c r="M2734" s="326">
        <v>40382</v>
      </c>
      <c r="N2734" s="339">
        <v>8.17</v>
      </c>
      <c r="O2734" s="301">
        <v>104</v>
      </c>
      <c r="P2734" s="7" t="s">
        <v>1135</v>
      </c>
      <c r="R2734" s="301">
        <v>15.7</v>
      </c>
      <c r="S2734" s="302"/>
      <c r="T2734" s="120">
        <v>39287</v>
      </c>
      <c r="U2734" s="20">
        <v>14.3</v>
      </c>
      <c r="V2734" s="198">
        <f t="shared" si="44"/>
        <v>1.6060607043314419E-2</v>
      </c>
      <c r="W2734" s="139">
        <v>1</v>
      </c>
      <c r="Y2734" s="7">
        <v>2</v>
      </c>
      <c r="AA2734" s="127">
        <v>2004</v>
      </c>
      <c r="AB2734" s="4">
        <v>11.5</v>
      </c>
      <c r="AC2734" s="15" t="s">
        <v>64</v>
      </c>
      <c r="AD2734" s="134">
        <v>2009</v>
      </c>
      <c r="AF2734" s="20">
        <v>13.5</v>
      </c>
    </row>
    <row r="2735" spans="1:34" x14ac:dyDescent="0.2">
      <c r="A2735" s="1" t="s">
        <v>73</v>
      </c>
      <c r="B2735" s="3">
        <v>2</v>
      </c>
      <c r="C2735" s="1" t="s">
        <v>59</v>
      </c>
      <c r="D2735" s="1" t="s">
        <v>244</v>
      </c>
      <c r="E2735" s="1" t="s">
        <v>60</v>
      </c>
      <c r="F2735" s="3">
        <v>520</v>
      </c>
      <c r="G2735" s="3"/>
      <c r="H2735" s="327">
        <v>40757</v>
      </c>
      <c r="I2735" s="3">
        <v>20.100000000000001</v>
      </c>
      <c r="J2735" s="3"/>
      <c r="K2735" s="3"/>
      <c r="L2735" s="3"/>
      <c r="M2735" s="326">
        <v>40382</v>
      </c>
      <c r="N2735" s="339">
        <v>6.85</v>
      </c>
      <c r="O2735" s="301">
        <v>112</v>
      </c>
      <c r="P2735" s="7" t="s">
        <v>1135</v>
      </c>
      <c r="R2735" s="301">
        <v>19.899999999999999</v>
      </c>
      <c r="S2735" s="302"/>
      <c r="T2735" s="120">
        <v>39378</v>
      </c>
      <c r="U2735" s="20">
        <v>19.5</v>
      </c>
      <c r="V2735" s="198">
        <f t="shared" si="44"/>
        <v>2.9864765163187968E-2</v>
      </c>
      <c r="W2735" s="139">
        <v>1</v>
      </c>
      <c r="AA2735" s="127">
        <v>2004</v>
      </c>
      <c r="AB2735" s="4">
        <v>17.399999999999999</v>
      </c>
      <c r="AC2735" s="15" t="s">
        <v>64</v>
      </c>
      <c r="AD2735" s="134">
        <v>2009</v>
      </c>
      <c r="AF2735" s="20">
        <v>18.8</v>
      </c>
    </row>
    <row r="2736" spans="1:34" x14ac:dyDescent="0.2">
      <c r="A2736" s="1" t="s">
        <v>73</v>
      </c>
      <c r="B2736" s="3">
        <v>2</v>
      </c>
      <c r="C2736" s="1" t="s">
        <v>59</v>
      </c>
      <c r="D2736" s="1" t="s">
        <v>244</v>
      </c>
      <c r="E2736" s="1" t="s">
        <v>60</v>
      </c>
      <c r="F2736" s="3">
        <v>521</v>
      </c>
      <c r="G2736" s="3"/>
      <c r="H2736" s="327">
        <v>40757</v>
      </c>
      <c r="I2736" s="3">
        <v>32.5</v>
      </c>
      <c r="J2736" s="3"/>
      <c r="K2736" s="3"/>
      <c r="L2736" s="3"/>
      <c r="M2736" s="326">
        <v>40382</v>
      </c>
      <c r="N2736" s="339">
        <v>10.61</v>
      </c>
      <c r="O2736" s="301">
        <v>155</v>
      </c>
      <c r="P2736" s="7" t="s">
        <v>1135</v>
      </c>
      <c r="R2736" s="301">
        <v>31.9</v>
      </c>
      <c r="S2736" s="302"/>
      <c r="T2736" s="120">
        <v>39287</v>
      </c>
      <c r="U2736" s="20">
        <v>31.1</v>
      </c>
      <c r="V2736" s="198">
        <f t="shared" si="44"/>
        <v>7.5964495761964596E-2</v>
      </c>
      <c r="W2736" s="139">
        <v>1</v>
      </c>
      <c r="Y2736" s="7">
        <v>3</v>
      </c>
      <c r="AA2736" s="127">
        <v>2004</v>
      </c>
      <c r="AB2736" s="4">
        <v>29.3</v>
      </c>
      <c r="AC2736" s="15" t="s">
        <v>64</v>
      </c>
      <c r="AD2736" s="134">
        <v>2009</v>
      </c>
      <c r="AF2736" s="20">
        <v>30.9</v>
      </c>
    </row>
    <row r="2737" spans="1:34" x14ac:dyDescent="0.2">
      <c r="A2737" s="1" t="s">
        <v>73</v>
      </c>
      <c r="B2737" s="3">
        <v>2</v>
      </c>
      <c r="C2737" s="1" t="s">
        <v>59</v>
      </c>
      <c r="D2737" s="1" t="s">
        <v>244</v>
      </c>
      <c r="E2737" s="1" t="s">
        <v>60</v>
      </c>
      <c r="F2737" s="3">
        <v>522</v>
      </c>
      <c r="G2737" s="3"/>
      <c r="H2737" s="327">
        <v>40757</v>
      </c>
      <c r="I2737" s="3">
        <v>47.4</v>
      </c>
      <c r="J2737" s="3"/>
      <c r="K2737" s="3"/>
      <c r="L2737" s="3"/>
      <c r="M2737" s="326">
        <v>40382</v>
      </c>
      <c r="N2737" s="339">
        <v>8.5500000000000007</v>
      </c>
      <c r="O2737" s="301">
        <v>182</v>
      </c>
      <c r="P2737" s="7" t="s">
        <v>1135</v>
      </c>
      <c r="R2737" s="301">
        <v>47.6</v>
      </c>
      <c r="S2737" s="302"/>
      <c r="T2737" s="120">
        <v>39287</v>
      </c>
      <c r="U2737" s="20">
        <v>46.3</v>
      </c>
      <c r="V2737" s="198">
        <f t="shared" si="44"/>
        <v>0.16836501888934757</v>
      </c>
      <c r="W2737" s="139">
        <v>1</v>
      </c>
      <c r="Y2737" s="7">
        <v>3</v>
      </c>
      <c r="AA2737" s="127">
        <v>2004</v>
      </c>
      <c r="AB2737" s="4">
        <v>44.8</v>
      </c>
      <c r="AC2737" s="15" t="s">
        <v>64</v>
      </c>
      <c r="AD2737" s="134">
        <v>2009</v>
      </c>
      <c r="AF2737" s="20">
        <v>45.9</v>
      </c>
    </row>
    <row r="2738" spans="1:34" x14ac:dyDescent="0.2">
      <c r="A2738" s="1" t="s">
        <v>73</v>
      </c>
      <c r="B2738" s="3">
        <v>2</v>
      </c>
      <c r="C2738" s="1" t="s">
        <v>59</v>
      </c>
      <c r="D2738" s="1" t="s">
        <v>244</v>
      </c>
      <c r="E2738" s="1" t="s">
        <v>60</v>
      </c>
      <c r="F2738" s="3">
        <v>523</v>
      </c>
      <c r="G2738" s="3"/>
      <c r="H2738" s="327">
        <v>40757</v>
      </c>
      <c r="I2738" s="3">
        <v>43.8</v>
      </c>
      <c r="J2738" s="3"/>
      <c r="K2738" s="3"/>
      <c r="L2738" s="3"/>
      <c r="M2738" s="326">
        <v>40382</v>
      </c>
      <c r="N2738" s="339">
        <v>8.01</v>
      </c>
      <c r="O2738" s="301">
        <v>190</v>
      </c>
      <c r="P2738" s="7" t="s">
        <v>1135</v>
      </c>
      <c r="R2738" s="301">
        <v>43.2</v>
      </c>
      <c r="S2738" s="302"/>
      <c r="T2738" s="120">
        <v>39287</v>
      </c>
      <c r="U2738" s="20">
        <v>41.5</v>
      </c>
      <c r="V2738" s="198">
        <f t="shared" si="44"/>
        <v>0.13526519869112552</v>
      </c>
      <c r="W2738" s="139">
        <v>1</v>
      </c>
      <c r="Y2738" s="7">
        <v>3</v>
      </c>
      <c r="AA2738" s="127">
        <v>2004</v>
      </c>
      <c r="AB2738" s="4">
        <v>37.299999999999997</v>
      </c>
      <c r="AC2738" s="15" t="s">
        <v>64</v>
      </c>
      <c r="AD2738" s="134">
        <v>2009</v>
      </c>
      <c r="AF2738" s="20">
        <v>40.5</v>
      </c>
    </row>
    <row r="2739" spans="1:34" x14ac:dyDescent="0.2">
      <c r="A2739" s="1" t="s">
        <v>73</v>
      </c>
      <c r="B2739" s="3">
        <v>2</v>
      </c>
      <c r="C2739" s="1" t="s">
        <v>27</v>
      </c>
      <c r="D2739" s="1" t="s">
        <v>293</v>
      </c>
      <c r="E2739" s="1" t="s">
        <v>29</v>
      </c>
      <c r="F2739" s="3">
        <v>507</v>
      </c>
      <c r="G2739" s="3"/>
      <c r="H2739" s="327">
        <v>40757</v>
      </c>
      <c r="I2739" s="3">
        <v>36.5</v>
      </c>
      <c r="J2739" s="3"/>
      <c r="K2739" s="3"/>
      <c r="L2739" s="3"/>
      <c r="M2739" s="326">
        <v>40382</v>
      </c>
      <c r="N2739" s="339">
        <v>7.21</v>
      </c>
      <c r="O2739" s="301">
        <v>142</v>
      </c>
      <c r="P2739" s="7" t="s">
        <v>1135</v>
      </c>
      <c r="R2739" s="301">
        <v>36</v>
      </c>
      <c r="S2739" s="302"/>
      <c r="T2739" s="120">
        <v>39287</v>
      </c>
      <c r="U2739" s="20">
        <v>34.6</v>
      </c>
      <c r="V2739" s="198">
        <f t="shared" si="44"/>
        <v>9.4024726529288921E-2</v>
      </c>
      <c r="W2739" s="139">
        <v>1</v>
      </c>
      <c r="AA2739" s="127">
        <v>2004</v>
      </c>
      <c r="AB2739" s="4">
        <v>30.9</v>
      </c>
      <c r="AC2739" s="15" t="s">
        <v>64</v>
      </c>
      <c r="AD2739" s="134">
        <v>2009</v>
      </c>
      <c r="AF2739" s="20">
        <v>34</v>
      </c>
    </row>
    <row r="2740" spans="1:34" x14ac:dyDescent="0.2">
      <c r="A2740" s="1" t="s">
        <v>73</v>
      </c>
      <c r="B2740" s="3">
        <v>2</v>
      </c>
      <c r="C2740" s="1" t="s">
        <v>27</v>
      </c>
      <c r="D2740" s="1" t="s">
        <v>293</v>
      </c>
      <c r="E2740" s="1" t="s">
        <v>60</v>
      </c>
      <c r="F2740" s="3">
        <v>508</v>
      </c>
      <c r="G2740" s="3"/>
      <c r="H2740" s="327">
        <v>40757</v>
      </c>
      <c r="I2740" s="3">
        <v>18</v>
      </c>
      <c r="J2740" s="3"/>
      <c r="K2740" s="3"/>
      <c r="L2740" s="3"/>
      <c r="M2740" s="326">
        <v>40382</v>
      </c>
      <c r="N2740" s="339">
        <v>10.09</v>
      </c>
      <c r="O2740" s="301">
        <v>168</v>
      </c>
      <c r="P2740" s="7" t="s">
        <v>1135</v>
      </c>
      <c r="R2740" s="301">
        <v>17.5</v>
      </c>
      <c r="S2740" s="302"/>
      <c r="T2740" s="120">
        <v>39287</v>
      </c>
      <c r="U2740" s="20">
        <v>17.5</v>
      </c>
      <c r="V2740" s="198">
        <f t="shared" si="44"/>
        <v>2.4052818754046853E-2</v>
      </c>
      <c r="W2740" s="139">
        <v>1</v>
      </c>
      <c r="Y2740" s="7">
        <v>4</v>
      </c>
      <c r="AA2740" s="127">
        <v>2004</v>
      </c>
      <c r="AB2740" s="4">
        <v>15.2</v>
      </c>
      <c r="AC2740" s="15" t="s">
        <v>64</v>
      </c>
      <c r="AD2740" s="134">
        <v>2009</v>
      </c>
      <c r="AF2740" s="20">
        <v>16.600000000000001</v>
      </c>
    </row>
    <row r="2741" spans="1:34" x14ac:dyDescent="0.2">
      <c r="A2741" s="1" t="s">
        <v>73</v>
      </c>
      <c r="B2741" s="3">
        <v>2</v>
      </c>
      <c r="C2741" s="1" t="s">
        <v>27</v>
      </c>
      <c r="D2741" s="1" t="s">
        <v>293</v>
      </c>
      <c r="E2741" s="1" t="s">
        <v>60</v>
      </c>
      <c r="F2741" s="3">
        <v>510</v>
      </c>
      <c r="G2741" s="3"/>
      <c r="H2741" s="327">
        <v>40757</v>
      </c>
      <c r="I2741" s="3"/>
      <c r="J2741" s="3" t="s">
        <v>251</v>
      </c>
      <c r="K2741" s="100" t="s">
        <v>1206</v>
      </c>
      <c r="L2741" s="3"/>
      <c r="M2741" s="326">
        <v>40382</v>
      </c>
      <c r="N2741" s="339"/>
      <c r="O2741" s="301"/>
      <c r="P2741" s="7" t="s">
        <v>1135</v>
      </c>
      <c r="R2741" s="340" t="s">
        <v>1126</v>
      </c>
      <c r="S2741" s="302" t="s">
        <v>262</v>
      </c>
      <c r="T2741" s="120">
        <v>39287</v>
      </c>
      <c r="U2741" s="20"/>
      <c r="V2741" s="198">
        <f t="shared" si="44"/>
        <v>0</v>
      </c>
      <c r="W2741" s="139">
        <v>0</v>
      </c>
      <c r="X2741" s="7" t="s">
        <v>262</v>
      </c>
      <c r="AA2741" s="127">
        <v>2004</v>
      </c>
      <c r="AB2741" s="4">
        <v>21.6</v>
      </c>
      <c r="AC2741" s="15" t="s">
        <v>64</v>
      </c>
      <c r="AD2741" s="134">
        <v>2009</v>
      </c>
      <c r="AF2741" s="20">
        <v>22.2</v>
      </c>
    </row>
    <row r="2742" spans="1:34" x14ac:dyDescent="0.2">
      <c r="A2742" s="1" t="s">
        <v>73</v>
      </c>
      <c r="B2742" s="3">
        <v>2</v>
      </c>
      <c r="C2742" s="1" t="s">
        <v>27</v>
      </c>
      <c r="D2742" s="1" t="s">
        <v>293</v>
      </c>
      <c r="E2742" s="1" t="s">
        <v>60</v>
      </c>
      <c r="F2742" s="3">
        <v>1299</v>
      </c>
      <c r="G2742" s="3">
        <v>509</v>
      </c>
      <c r="H2742" s="327">
        <v>40757</v>
      </c>
      <c r="I2742" s="3">
        <v>41</v>
      </c>
      <c r="J2742" s="3"/>
      <c r="K2742" s="3"/>
      <c r="L2742" s="3"/>
      <c r="M2742" s="326">
        <v>40382</v>
      </c>
      <c r="N2742" s="339">
        <v>10.55</v>
      </c>
      <c r="O2742" s="301">
        <v>115</v>
      </c>
      <c r="P2742" s="7" t="s">
        <v>1135</v>
      </c>
      <c r="R2742" s="301">
        <v>40.6</v>
      </c>
      <c r="S2742" s="302"/>
      <c r="T2742" s="120">
        <v>39287</v>
      </c>
      <c r="U2742" s="20">
        <v>40</v>
      </c>
      <c r="V2742" s="198">
        <f t="shared" si="44"/>
        <v>0.12566370614359174</v>
      </c>
      <c r="W2742" s="139">
        <v>1</v>
      </c>
      <c r="Y2742" s="7">
        <v>3</v>
      </c>
      <c r="Z2742" s="16" t="s">
        <v>864</v>
      </c>
      <c r="AA2742" s="127">
        <v>2004</v>
      </c>
      <c r="AB2742" s="4">
        <v>37.6</v>
      </c>
      <c r="AC2742" s="15" t="s">
        <v>64</v>
      </c>
      <c r="AD2742" s="134">
        <v>2009</v>
      </c>
      <c r="AF2742" s="20">
        <v>40.1</v>
      </c>
    </row>
    <row r="2743" spans="1:34" x14ac:dyDescent="0.2">
      <c r="A2743" s="1" t="s">
        <v>73</v>
      </c>
      <c r="B2743" s="3">
        <v>2</v>
      </c>
      <c r="C2743" s="1"/>
      <c r="D2743" s="1" t="s">
        <v>293</v>
      </c>
      <c r="E2743" s="1" t="s">
        <v>28</v>
      </c>
      <c r="F2743" s="3"/>
      <c r="G2743" s="3"/>
      <c r="H2743" s="327">
        <v>40757</v>
      </c>
      <c r="I2743" s="3"/>
      <c r="J2743" s="100" t="s">
        <v>1202</v>
      </c>
      <c r="K2743" s="3"/>
      <c r="L2743" s="3"/>
      <c r="M2743" s="326">
        <v>40382</v>
      </c>
      <c r="N2743" s="339"/>
      <c r="O2743" s="301"/>
      <c r="P2743" s="7" t="s">
        <v>1135</v>
      </c>
      <c r="R2743" s="340" t="s">
        <v>1126</v>
      </c>
      <c r="S2743" s="302" t="s">
        <v>259</v>
      </c>
      <c r="T2743" s="120">
        <v>39287</v>
      </c>
      <c r="U2743" s="20">
        <v>15</v>
      </c>
      <c r="V2743" s="198">
        <f t="shared" si="44"/>
        <v>1.7671458676442587E-2</v>
      </c>
      <c r="W2743" s="139">
        <v>0</v>
      </c>
      <c r="X2743" s="7" t="s">
        <v>259</v>
      </c>
      <c r="AA2743" s="127"/>
      <c r="AB2743" s="4"/>
      <c r="AC2743" s="15"/>
      <c r="AD2743" s="134"/>
    </row>
    <row r="2744" spans="1:34" x14ac:dyDescent="0.2">
      <c r="A2744" s="1" t="s">
        <v>73</v>
      </c>
      <c r="B2744" s="3">
        <v>2</v>
      </c>
      <c r="C2744" s="1"/>
      <c r="D2744" s="1" t="s">
        <v>293</v>
      </c>
      <c r="E2744" s="1" t="s">
        <v>60</v>
      </c>
      <c r="F2744" s="3">
        <v>1022</v>
      </c>
      <c r="G2744" s="3"/>
      <c r="H2744" s="327">
        <v>40757</v>
      </c>
      <c r="I2744" s="3">
        <v>10</v>
      </c>
      <c r="J2744" s="100"/>
      <c r="K2744" s="100" t="s">
        <v>1201</v>
      </c>
      <c r="L2744" s="3"/>
      <c r="M2744" s="326"/>
      <c r="N2744" s="339"/>
      <c r="O2744" s="301"/>
      <c r="R2744" s="340"/>
      <c r="S2744" s="302"/>
      <c r="T2744" s="120"/>
      <c r="U2744" s="20"/>
      <c r="V2744" s="198"/>
      <c r="W2744" s="139"/>
      <c r="AA2744" s="127"/>
      <c r="AB2744" s="4"/>
      <c r="AC2744" s="15"/>
      <c r="AD2744" s="134"/>
    </row>
    <row r="2745" spans="1:34" x14ac:dyDescent="0.2">
      <c r="A2745" s="1" t="s">
        <v>73</v>
      </c>
      <c r="B2745" s="3">
        <v>2</v>
      </c>
      <c r="C2745" s="1" t="s">
        <v>70</v>
      </c>
      <c r="D2745" s="1" t="s">
        <v>58</v>
      </c>
      <c r="E2745" s="1" t="s">
        <v>60</v>
      </c>
      <c r="F2745" s="3">
        <v>534</v>
      </c>
      <c r="G2745" s="3"/>
      <c r="H2745" s="327">
        <v>40757</v>
      </c>
      <c r="I2745" s="3">
        <v>32.200000000000003</v>
      </c>
      <c r="J2745" s="3"/>
      <c r="K2745" s="3"/>
      <c r="L2745" s="3"/>
      <c r="M2745" s="326">
        <v>40382</v>
      </c>
      <c r="N2745" s="339">
        <v>4.8600000000000003</v>
      </c>
      <c r="O2745" s="301">
        <v>179</v>
      </c>
      <c r="P2745" s="7" t="s">
        <v>1135</v>
      </c>
      <c r="R2745" s="301">
        <v>32.1</v>
      </c>
      <c r="S2745" s="302"/>
      <c r="T2745" s="120">
        <v>39287</v>
      </c>
      <c r="U2745" s="20">
        <v>31</v>
      </c>
      <c r="V2745" s="198">
        <f t="shared" si="44"/>
        <v>7.5476763502494784E-2</v>
      </c>
      <c r="W2745" s="139">
        <v>1</v>
      </c>
      <c r="Y2745" s="7">
        <v>3</v>
      </c>
      <c r="AA2745" s="127">
        <v>2004</v>
      </c>
      <c r="AB2745" s="4">
        <v>29</v>
      </c>
      <c r="AC2745" s="15" t="s">
        <v>64</v>
      </c>
      <c r="AD2745" s="134">
        <v>2009</v>
      </c>
      <c r="AF2745" s="20">
        <v>30.5</v>
      </c>
    </row>
    <row r="2746" spans="1:34" x14ac:dyDescent="0.2">
      <c r="A2746" s="1" t="s">
        <v>73</v>
      </c>
      <c r="B2746" s="3">
        <v>2</v>
      </c>
      <c r="C2746" s="1" t="s">
        <v>70</v>
      </c>
      <c r="D2746" s="1" t="s">
        <v>58</v>
      </c>
      <c r="E2746" s="1" t="s">
        <v>28</v>
      </c>
      <c r="F2746" s="3">
        <v>535</v>
      </c>
      <c r="G2746" s="3"/>
      <c r="H2746" s="327">
        <v>40757</v>
      </c>
      <c r="I2746" s="3">
        <v>40.4</v>
      </c>
      <c r="J2746" s="3"/>
      <c r="K2746" s="100" t="s">
        <v>1544</v>
      </c>
      <c r="L2746" s="3"/>
      <c r="M2746" s="326">
        <v>40382</v>
      </c>
      <c r="N2746" s="339">
        <v>10.24</v>
      </c>
      <c r="O2746" s="301">
        <v>127</v>
      </c>
      <c r="P2746" s="7" t="s">
        <v>1135</v>
      </c>
      <c r="R2746" s="301">
        <v>40.4</v>
      </c>
      <c r="S2746" s="302"/>
      <c r="T2746" s="120">
        <v>39287</v>
      </c>
      <c r="U2746" s="20">
        <v>40.700000000000003</v>
      </c>
      <c r="V2746" s="198">
        <f t="shared" si="44"/>
        <v>0.13010042036862393</v>
      </c>
      <c r="W2746" s="139">
        <v>1</v>
      </c>
      <c r="AA2746" s="127">
        <v>2004</v>
      </c>
      <c r="AB2746" s="4">
        <v>39.5</v>
      </c>
      <c r="AC2746" s="15" t="s">
        <v>64</v>
      </c>
      <c r="AD2746" s="134">
        <v>2009</v>
      </c>
      <c r="AF2746" s="20">
        <v>40.299999999999997</v>
      </c>
    </row>
    <row r="2747" spans="1:34" x14ac:dyDescent="0.2">
      <c r="A2747" s="1" t="s">
        <v>73</v>
      </c>
      <c r="B2747" s="3">
        <v>2</v>
      </c>
      <c r="C2747" s="1" t="s">
        <v>70</v>
      </c>
      <c r="D2747" s="1" t="s">
        <v>58</v>
      </c>
      <c r="E2747" s="1" t="s">
        <v>29</v>
      </c>
      <c r="F2747" s="3">
        <v>536</v>
      </c>
      <c r="G2747" s="3"/>
      <c r="H2747" s="327">
        <v>40757</v>
      </c>
      <c r="I2747" s="3">
        <v>27.3</v>
      </c>
      <c r="J2747" s="3"/>
      <c r="K2747" s="3"/>
      <c r="L2747" s="3"/>
      <c r="M2747" s="326">
        <v>40382</v>
      </c>
      <c r="N2747" s="339">
        <v>10.85</v>
      </c>
      <c r="O2747" s="301">
        <v>141</v>
      </c>
      <c r="P2747" s="7" t="s">
        <v>1135</v>
      </c>
      <c r="R2747" s="301">
        <v>27.2</v>
      </c>
      <c r="S2747" s="302"/>
      <c r="T2747" s="120">
        <v>39287</v>
      </c>
      <c r="U2747" s="20">
        <v>26.4</v>
      </c>
      <c r="V2747" s="198">
        <f t="shared" si="44"/>
        <v>5.4739110396148545E-2</v>
      </c>
      <c r="W2747" s="139">
        <v>1</v>
      </c>
      <c r="AA2747" s="127">
        <v>2004</v>
      </c>
      <c r="AB2747" s="4">
        <v>23.3</v>
      </c>
      <c r="AC2747" s="15" t="s">
        <v>64</v>
      </c>
      <c r="AD2747" s="134">
        <v>2009</v>
      </c>
      <c r="AF2747" s="20">
        <v>25.8</v>
      </c>
    </row>
    <row r="2748" spans="1:34" x14ac:dyDescent="0.2">
      <c r="A2748" s="1" t="s">
        <v>73</v>
      </c>
      <c r="B2748" s="3">
        <v>2</v>
      </c>
      <c r="C2748" s="1"/>
      <c r="D2748" s="1" t="s">
        <v>58</v>
      </c>
      <c r="E2748" s="1" t="s">
        <v>60</v>
      </c>
      <c r="F2748" s="3">
        <v>1298</v>
      </c>
      <c r="G2748" s="3"/>
      <c r="H2748" s="327">
        <v>40757</v>
      </c>
      <c r="I2748" s="3">
        <v>11.5</v>
      </c>
      <c r="J2748" s="3"/>
      <c r="K2748" s="3"/>
      <c r="L2748" s="3"/>
      <c r="M2748" s="326">
        <v>40382</v>
      </c>
      <c r="N2748" s="339">
        <v>5.79</v>
      </c>
      <c r="O2748" s="301">
        <v>178</v>
      </c>
      <c r="P2748" s="7" t="s">
        <v>1135</v>
      </c>
      <c r="R2748" s="301">
        <v>10.9</v>
      </c>
      <c r="S2748" s="302"/>
      <c r="T2748" s="120">
        <v>39287</v>
      </c>
      <c r="U2748" s="20">
        <v>10.5</v>
      </c>
      <c r="V2748" s="198">
        <f t="shared" si="44"/>
        <v>8.6590147514568668E-3</v>
      </c>
      <c r="W2748" s="139">
        <v>1</v>
      </c>
      <c r="Y2748" s="7">
        <v>2</v>
      </c>
      <c r="Z2748" s="16" t="s">
        <v>300</v>
      </c>
      <c r="AA2748" s="127"/>
      <c r="AB2748" s="4"/>
      <c r="AC2748" s="15"/>
      <c r="AD2748" s="134"/>
    </row>
    <row r="2749" spans="1:34" x14ac:dyDescent="0.2">
      <c r="A2749" s="1" t="s">
        <v>73</v>
      </c>
      <c r="B2749" s="3">
        <v>2</v>
      </c>
      <c r="C2749" s="1" t="s">
        <v>62</v>
      </c>
      <c r="D2749" s="1" t="s">
        <v>61</v>
      </c>
      <c r="E2749" s="1" t="s">
        <v>60</v>
      </c>
      <c r="F2749" s="3">
        <v>204</v>
      </c>
      <c r="G2749" s="3"/>
      <c r="H2749" s="327">
        <v>40757</v>
      </c>
      <c r="I2749" s="3"/>
      <c r="J2749" s="3"/>
      <c r="K2749" s="100" t="s">
        <v>1207</v>
      </c>
      <c r="L2749" s="3"/>
      <c r="M2749" s="326">
        <v>40382</v>
      </c>
      <c r="N2749" s="339"/>
      <c r="O2749" s="301"/>
      <c r="P2749" s="7" t="s">
        <v>1135</v>
      </c>
      <c r="R2749" s="301"/>
      <c r="S2749" s="302"/>
      <c r="T2749" s="120">
        <v>39287</v>
      </c>
      <c r="U2749" s="20">
        <v>10.1</v>
      </c>
      <c r="V2749" s="198">
        <f t="shared" si="44"/>
        <v>8.0118466648173691E-3</v>
      </c>
      <c r="W2749" s="139">
        <v>1</v>
      </c>
      <c r="Y2749" s="7">
        <v>2</v>
      </c>
      <c r="AA2749" s="127"/>
      <c r="AB2749" s="4"/>
      <c r="AC2749" s="15"/>
      <c r="AD2749" s="134">
        <v>2009</v>
      </c>
      <c r="AF2749" s="20">
        <v>10</v>
      </c>
      <c r="AH2749" s="92" t="s">
        <v>96</v>
      </c>
    </row>
    <row r="2750" spans="1:34" x14ac:dyDescent="0.2">
      <c r="A2750" s="1" t="s">
        <v>73</v>
      </c>
      <c r="B2750" s="3">
        <v>2</v>
      </c>
      <c r="C2750" s="1" t="s">
        <v>62</v>
      </c>
      <c r="D2750" s="1" t="s">
        <v>61</v>
      </c>
      <c r="E2750" s="1" t="s">
        <v>22</v>
      </c>
      <c r="F2750" s="3">
        <v>517</v>
      </c>
      <c r="G2750" s="3"/>
      <c r="H2750" s="327">
        <v>40757</v>
      </c>
      <c r="I2750" s="3">
        <v>17.100000000000001</v>
      </c>
      <c r="J2750" s="3" t="s">
        <v>1198</v>
      </c>
      <c r="K2750" s="3"/>
      <c r="L2750" s="3"/>
      <c r="M2750" s="326">
        <v>40382</v>
      </c>
      <c r="N2750" s="339"/>
      <c r="O2750" s="301"/>
      <c r="P2750" s="7" t="s">
        <v>1135</v>
      </c>
      <c r="R2750" s="340" t="s">
        <v>1126</v>
      </c>
      <c r="S2750" s="302" t="s">
        <v>25</v>
      </c>
      <c r="T2750" s="120">
        <v>39287</v>
      </c>
      <c r="U2750" s="20">
        <v>16.8</v>
      </c>
      <c r="V2750" s="198">
        <f t="shared" si="44"/>
        <v>2.216707776372958E-2</v>
      </c>
      <c r="W2750" s="139">
        <v>0</v>
      </c>
      <c r="X2750" s="7" t="s">
        <v>25</v>
      </c>
      <c r="AA2750" s="127">
        <v>2004</v>
      </c>
      <c r="AB2750" s="4">
        <v>16.899999999999999</v>
      </c>
      <c r="AC2750" s="15" t="s">
        <v>25</v>
      </c>
      <c r="AD2750" s="134">
        <v>2009</v>
      </c>
      <c r="AF2750" s="20">
        <v>17</v>
      </c>
      <c r="AG2750" s="7" t="s">
        <v>25</v>
      </c>
    </row>
    <row r="2751" spans="1:34" x14ac:dyDescent="0.2">
      <c r="A2751" s="1" t="s">
        <v>73</v>
      </c>
      <c r="B2751" s="3">
        <v>2</v>
      </c>
      <c r="C2751" s="1" t="s">
        <v>62</v>
      </c>
      <c r="D2751" s="1" t="s">
        <v>61</v>
      </c>
      <c r="E2751" s="1" t="s">
        <v>60</v>
      </c>
      <c r="F2751" s="3">
        <v>975</v>
      </c>
      <c r="G2751" s="3">
        <v>515</v>
      </c>
      <c r="H2751" s="327">
        <v>40757</v>
      </c>
      <c r="I2751" s="3">
        <v>20.5</v>
      </c>
      <c r="J2751" s="3"/>
      <c r="K2751" s="3"/>
      <c r="L2751" s="3"/>
      <c r="M2751" s="326">
        <v>40382</v>
      </c>
      <c r="N2751" s="339">
        <v>11.98</v>
      </c>
      <c r="O2751" s="301">
        <v>141</v>
      </c>
      <c r="P2751" s="7" t="s">
        <v>1135</v>
      </c>
      <c r="R2751" s="301">
        <v>19.899999999999999</v>
      </c>
      <c r="S2751" s="302"/>
      <c r="T2751" s="120">
        <v>39287</v>
      </c>
      <c r="U2751" s="20">
        <v>18.7</v>
      </c>
      <c r="V2751" s="198">
        <f t="shared" si="44"/>
        <v>2.746458837584537E-2</v>
      </c>
      <c r="W2751" s="139">
        <v>1</v>
      </c>
      <c r="Y2751" s="7">
        <v>2</v>
      </c>
      <c r="AA2751" s="127">
        <v>2004</v>
      </c>
      <c r="AB2751" s="4">
        <v>17.100000000000001</v>
      </c>
      <c r="AC2751" s="15" t="s">
        <v>64</v>
      </c>
      <c r="AD2751" s="134">
        <v>2009</v>
      </c>
      <c r="AF2751" s="20">
        <v>18.399999999999999</v>
      </c>
    </row>
    <row r="2752" spans="1:34" x14ac:dyDescent="0.2">
      <c r="A2752" s="1" t="s">
        <v>73</v>
      </c>
      <c r="B2752" s="3">
        <v>2</v>
      </c>
      <c r="C2752" s="1" t="s">
        <v>62</v>
      </c>
      <c r="D2752" s="1" t="s">
        <v>61</v>
      </c>
      <c r="E2752" s="1" t="s">
        <v>28</v>
      </c>
      <c r="F2752" s="7">
        <v>1297</v>
      </c>
      <c r="G2752" s="3">
        <v>516</v>
      </c>
      <c r="H2752" s="327">
        <v>40757</v>
      </c>
      <c r="I2752" s="3">
        <v>49.3</v>
      </c>
      <c r="J2752" s="3"/>
      <c r="K2752" s="3"/>
      <c r="L2752" s="3"/>
      <c r="M2752" s="326">
        <v>40382</v>
      </c>
      <c r="N2752" s="302">
        <v>7.63</v>
      </c>
      <c r="O2752" s="301">
        <v>148</v>
      </c>
      <c r="P2752" s="7" t="s">
        <v>1135</v>
      </c>
      <c r="R2752" s="301">
        <v>49.4</v>
      </c>
      <c r="S2752" s="302"/>
      <c r="T2752" s="120">
        <v>39287</v>
      </c>
      <c r="U2752" s="20">
        <v>49.2</v>
      </c>
      <c r="V2752" s="198">
        <f t="shared" si="44"/>
        <v>0.19011662102463994</v>
      </c>
      <c r="W2752" s="139">
        <v>1</v>
      </c>
      <c r="AA2752" s="127">
        <v>2004</v>
      </c>
      <c r="AB2752" s="4">
        <v>48.4</v>
      </c>
      <c r="AC2752" s="15" t="s">
        <v>64</v>
      </c>
      <c r="AD2752" s="134">
        <v>2009</v>
      </c>
      <c r="AF2752" s="20">
        <v>49.6</v>
      </c>
    </row>
    <row r="2753" spans="1:32" x14ac:dyDescent="0.2">
      <c r="A2753" s="1" t="s">
        <v>73</v>
      </c>
      <c r="B2753" s="3">
        <v>2</v>
      </c>
      <c r="C2753" s="1" t="s">
        <v>63</v>
      </c>
      <c r="D2753" s="1" t="s">
        <v>68</v>
      </c>
      <c r="E2753" s="1" t="s">
        <v>29</v>
      </c>
      <c r="F2753" s="3">
        <v>511</v>
      </c>
      <c r="G2753" s="3"/>
      <c r="H2753" s="327">
        <v>40757</v>
      </c>
      <c r="I2753" s="3">
        <v>21.3</v>
      </c>
      <c r="J2753" s="3"/>
      <c r="K2753" s="3"/>
      <c r="L2753" s="3"/>
      <c r="M2753" s="326">
        <v>40382</v>
      </c>
      <c r="N2753" s="339">
        <v>0.85</v>
      </c>
      <c r="O2753" s="301">
        <v>173</v>
      </c>
      <c r="P2753" s="7" t="s">
        <v>1135</v>
      </c>
      <c r="R2753" s="301">
        <v>21</v>
      </c>
      <c r="S2753" s="302"/>
      <c r="T2753" s="120">
        <v>39287</v>
      </c>
      <c r="U2753" s="20">
        <v>20.5</v>
      </c>
      <c r="V2753" s="198">
        <f t="shared" si="44"/>
        <v>3.3006357816777764E-2</v>
      </c>
      <c r="W2753" s="139">
        <v>1</v>
      </c>
      <c r="Z2753" s="14" t="s">
        <v>941</v>
      </c>
      <c r="AA2753" s="127">
        <v>2004</v>
      </c>
      <c r="AB2753" s="4">
        <v>18.399999999999999</v>
      </c>
      <c r="AC2753" s="15" t="s">
        <v>64</v>
      </c>
      <c r="AD2753" s="134">
        <v>2009</v>
      </c>
      <c r="AF2753" s="20">
        <v>20.100000000000001</v>
      </c>
    </row>
    <row r="2754" spans="1:32" x14ac:dyDescent="0.2">
      <c r="A2754" s="1" t="s">
        <v>73</v>
      </c>
      <c r="B2754" s="3">
        <v>2</v>
      </c>
      <c r="C2754" s="1" t="s">
        <v>63</v>
      </c>
      <c r="D2754" s="1" t="s">
        <v>68</v>
      </c>
      <c r="E2754" s="1" t="s">
        <v>29</v>
      </c>
      <c r="F2754" s="3">
        <v>2094</v>
      </c>
      <c r="G2754" s="3">
        <v>512</v>
      </c>
      <c r="H2754" s="327">
        <v>40757</v>
      </c>
      <c r="I2754" s="3">
        <v>13.2</v>
      </c>
      <c r="J2754" s="3"/>
      <c r="K2754" s="100" t="s">
        <v>1544</v>
      </c>
      <c r="L2754" s="3"/>
      <c r="M2754" s="326">
        <v>40382</v>
      </c>
      <c r="N2754" s="339">
        <v>10.35</v>
      </c>
      <c r="O2754" s="301">
        <v>174</v>
      </c>
      <c r="P2754" s="7" t="s">
        <v>1135</v>
      </c>
      <c r="R2754" s="301">
        <v>13.75</v>
      </c>
      <c r="S2754" s="302" t="s">
        <v>1144</v>
      </c>
      <c r="T2754" s="120">
        <v>39287</v>
      </c>
      <c r="U2754" s="20">
        <v>14.1</v>
      </c>
      <c r="V2754" s="198">
        <f t="shared" si="44"/>
        <v>1.561450088650467E-2</v>
      </c>
      <c r="W2754" s="139">
        <v>1</v>
      </c>
      <c r="Z2754" s="16" t="s">
        <v>940</v>
      </c>
      <c r="AA2754" s="127">
        <v>2004</v>
      </c>
      <c r="AB2754" s="4">
        <v>13.6</v>
      </c>
      <c r="AC2754" s="15" t="s">
        <v>64</v>
      </c>
      <c r="AD2754" s="134">
        <v>2009</v>
      </c>
      <c r="AF2754" s="20">
        <v>14</v>
      </c>
    </row>
    <row r="2755" spans="1:32" x14ac:dyDescent="0.2">
      <c r="A2755" s="1" t="s">
        <v>73</v>
      </c>
      <c r="B2755" s="3">
        <v>2</v>
      </c>
      <c r="C2755" s="1" t="s">
        <v>63</v>
      </c>
      <c r="D2755" s="1" t="s">
        <v>68</v>
      </c>
      <c r="E2755" s="1" t="s">
        <v>60</v>
      </c>
      <c r="F2755" s="7">
        <v>1018</v>
      </c>
      <c r="G2755" s="3">
        <v>513</v>
      </c>
      <c r="H2755" s="327">
        <v>40757</v>
      </c>
      <c r="I2755" s="3">
        <v>33.200000000000003</v>
      </c>
      <c r="J2755" s="3"/>
      <c r="K2755" s="100" t="s">
        <v>1208</v>
      </c>
      <c r="L2755" s="3"/>
      <c r="M2755" s="326">
        <v>40382</v>
      </c>
      <c r="N2755" s="339">
        <v>9.06</v>
      </c>
      <c r="O2755" s="301">
        <v>159</v>
      </c>
      <c r="P2755" s="7" t="s">
        <v>1135</v>
      </c>
      <c r="R2755" s="301">
        <v>32.9</v>
      </c>
      <c r="S2755" s="302"/>
      <c r="T2755" s="120">
        <v>39287</v>
      </c>
      <c r="U2755" s="20">
        <v>32</v>
      </c>
      <c r="V2755" s="198">
        <f t="shared" si="44"/>
        <v>8.0424771931898703E-2</v>
      </c>
      <c r="W2755" s="139">
        <v>1</v>
      </c>
      <c r="Y2755" s="7">
        <v>2</v>
      </c>
      <c r="AA2755" s="127">
        <v>2004</v>
      </c>
      <c r="AB2755" s="4">
        <v>28.5</v>
      </c>
      <c r="AC2755" s="15" t="s">
        <v>64</v>
      </c>
      <c r="AD2755" s="134">
        <v>2009</v>
      </c>
      <c r="AF2755" s="20">
        <v>31.3</v>
      </c>
    </row>
    <row r="2756" spans="1:32" x14ac:dyDescent="0.2">
      <c r="A2756" s="1" t="s">
        <v>73</v>
      </c>
      <c r="B2756" s="3">
        <v>2</v>
      </c>
      <c r="C2756" s="1" t="s">
        <v>63</v>
      </c>
      <c r="D2756" s="1" t="s">
        <v>68</v>
      </c>
      <c r="E2756" s="1" t="s">
        <v>60</v>
      </c>
      <c r="F2756" s="7">
        <v>2092</v>
      </c>
      <c r="G2756" s="3">
        <v>514</v>
      </c>
      <c r="H2756" s="327">
        <v>40757</v>
      </c>
      <c r="I2756" s="3">
        <v>30</v>
      </c>
      <c r="J2756" s="3"/>
      <c r="K2756" s="3"/>
      <c r="L2756" s="3"/>
      <c r="M2756" s="326">
        <v>40382</v>
      </c>
      <c r="N2756" s="339">
        <v>12.96</v>
      </c>
      <c r="O2756" s="301">
        <v>143</v>
      </c>
      <c r="P2756" s="7" t="s">
        <v>1135</v>
      </c>
      <c r="R2756" s="301">
        <v>29.5</v>
      </c>
      <c r="S2756" s="302" t="s">
        <v>1139</v>
      </c>
      <c r="T2756" s="120">
        <v>39287</v>
      </c>
      <c r="U2756" s="20">
        <v>29.9</v>
      </c>
      <c r="V2756" s="198">
        <f t="shared" si="44"/>
        <v>7.0215381205895266E-2</v>
      </c>
      <c r="W2756" s="139">
        <v>1</v>
      </c>
      <c r="Y2756" s="7">
        <v>3</v>
      </c>
      <c r="AA2756" s="127">
        <v>2004</v>
      </c>
      <c r="AB2756" s="4">
        <v>27.5</v>
      </c>
      <c r="AC2756" s="15" t="s">
        <v>64</v>
      </c>
      <c r="AD2756" s="134">
        <v>2009</v>
      </c>
      <c r="AF2756" s="20">
        <v>30.1</v>
      </c>
    </row>
    <row r="2757" spans="1:32" x14ac:dyDescent="0.2">
      <c r="A2757" s="1" t="s">
        <v>73</v>
      </c>
      <c r="B2757" s="3">
        <v>3</v>
      </c>
      <c r="C2757" s="1" t="s">
        <v>24</v>
      </c>
      <c r="D2757" s="1" t="s">
        <v>246</v>
      </c>
      <c r="E2757" s="1" t="s">
        <v>60</v>
      </c>
      <c r="F2757" s="3">
        <v>581</v>
      </c>
      <c r="G2757" s="3"/>
      <c r="H2757" s="327">
        <v>40757</v>
      </c>
      <c r="I2757" s="3"/>
      <c r="J2757" s="3" t="s">
        <v>251</v>
      </c>
      <c r="K2757" s="3"/>
      <c r="L2757" s="3"/>
      <c r="M2757" s="326">
        <v>40382</v>
      </c>
      <c r="N2757" s="339"/>
      <c r="O2757" s="301"/>
      <c r="P2757" s="7" t="s">
        <v>1135</v>
      </c>
      <c r="R2757" s="340" t="s">
        <v>1126</v>
      </c>
      <c r="S2757" s="302" t="s">
        <v>1140</v>
      </c>
      <c r="T2757" s="120">
        <v>39287</v>
      </c>
      <c r="U2757" s="20">
        <v>46.5</v>
      </c>
      <c r="V2757" s="198">
        <f t="shared" si="44"/>
        <v>0.16982271788061326</v>
      </c>
      <c r="W2757" s="139">
        <v>1</v>
      </c>
      <c r="Y2757" s="7">
        <v>4</v>
      </c>
      <c r="AA2757" s="127">
        <v>2004</v>
      </c>
      <c r="AB2757" s="4">
        <v>34.200000000000003</v>
      </c>
      <c r="AC2757" s="15" t="s">
        <v>64</v>
      </c>
      <c r="AD2757" s="134">
        <v>2009</v>
      </c>
      <c r="AF2757" s="20">
        <v>45.5</v>
      </c>
    </row>
    <row r="2758" spans="1:32" x14ac:dyDescent="0.2">
      <c r="A2758" s="1" t="s">
        <v>73</v>
      </c>
      <c r="B2758" s="3">
        <v>3</v>
      </c>
      <c r="C2758" s="1" t="s">
        <v>24</v>
      </c>
      <c r="D2758" s="1" t="s">
        <v>246</v>
      </c>
      <c r="E2758" s="1" t="s">
        <v>60</v>
      </c>
      <c r="F2758" s="3">
        <v>582</v>
      </c>
      <c r="G2758" s="3"/>
      <c r="H2758" s="327">
        <v>40757</v>
      </c>
      <c r="I2758" s="3">
        <v>29</v>
      </c>
      <c r="J2758" s="3"/>
      <c r="K2758" s="3"/>
      <c r="L2758" s="3"/>
      <c r="M2758" s="326">
        <v>40382</v>
      </c>
      <c r="N2758" s="339">
        <v>4.08</v>
      </c>
      <c r="O2758" s="301">
        <v>106</v>
      </c>
      <c r="P2758" s="7" t="s">
        <v>1135</v>
      </c>
      <c r="R2758" s="301">
        <v>28.5</v>
      </c>
      <c r="S2758" s="302"/>
      <c r="T2758" s="120">
        <v>39287</v>
      </c>
      <c r="U2758" s="20">
        <v>27.6</v>
      </c>
      <c r="V2758" s="198">
        <f t="shared" si="44"/>
        <v>5.9828490494964026E-2</v>
      </c>
      <c r="W2758" s="139">
        <v>1</v>
      </c>
      <c r="Y2758" s="7">
        <v>4</v>
      </c>
      <c r="AA2758" s="127">
        <v>2004</v>
      </c>
      <c r="AB2758" s="4">
        <v>24</v>
      </c>
      <c r="AC2758" s="15" t="s">
        <v>64</v>
      </c>
      <c r="AD2758" s="134">
        <v>2009</v>
      </c>
      <c r="AF2758" s="20">
        <v>26.6</v>
      </c>
    </row>
    <row r="2759" spans="1:32" x14ac:dyDescent="0.2">
      <c r="A2759" s="1" t="s">
        <v>73</v>
      </c>
      <c r="B2759" s="3">
        <v>3</v>
      </c>
      <c r="C2759" s="1" t="s">
        <v>24</v>
      </c>
      <c r="D2759" s="1" t="s">
        <v>246</v>
      </c>
      <c r="E2759" s="1" t="s">
        <v>60</v>
      </c>
      <c r="F2759" s="3">
        <v>583</v>
      </c>
      <c r="G2759" s="3"/>
      <c r="H2759" s="327">
        <v>40757</v>
      </c>
      <c r="I2759" s="3">
        <v>21</v>
      </c>
      <c r="J2759" s="3"/>
      <c r="K2759" s="3"/>
      <c r="L2759" s="3"/>
      <c r="M2759" s="326">
        <v>40382</v>
      </c>
      <c r="N2759" s="339">
        <v>8.83</v>
      </c>
      <c r="O2759" s="301">
        <v>153</v>
      </c>
      <c r="P2759" s="7" t="s">
        <v>1135</v>
      </c>
      <c r="R2759" s="301">
        <v>20.6</v>
      </c>
      <c r="S2759" s="302"/>
      <c r="T2759" s="120">
        <v>39287</v>
      </c>
      <c r="U2759" s="20">
        <v>19.600000000000001</v>
      </c>
      <c r="V2759" s="198">
        <f t="shared" si="44"/>
        <v>3.0171855845076378E-2</v>
      </c>
      <c r="W2759" s="139">
        <v>1</v>
      </c>
      <c r="Y2759" s="7">
        <v>4</v>
      </c>
      <c r="AA2759" s="127">
        <v>2004</v>
      </c>
      <c r="AB2759" s="4">
        <v>17.100000000000001</v>
      </c>
      <c r="AC2759" s="15" t="s">
        <v>64</v>
      </c>
      <c r="AD2759" s="134">
        <v>2009</v>
      </c>
      <c r="AF2759" s="20">
        <v>18.8</v>
      </c>
    </row>
    <row r="2760" spans="1:32" x14ac:dyDescent="0.2">
      <c r="A2760" s="1" t="s">
        <v>73</v>
      </c>
      <c r="B2760" s="3">
        <v>3</v>
      </c>
      <c r="C2760" s="1" t="s">
        <v>24</v>
      </c>
      <c r="D2760" s="1" t="s">
        <v>246</v>
      </c>
      <c r="E2760" s="1" t="s">
        <v>28</v>
      </c>
      <c r="F2760" s="3">
        <v>584</v>
      </c>
      <c r="G2760" s="3"/>
      <c r="H2760" s="327">
        <v>40757</v>
      </c>
      <c r="I2760" s="3">
        <v>48.7</v>
      </c>
      <c r="J2760" s="3"/>
      <c r="K2760" s="100" t="s">
        <v>1544</v>
      </c>
      <c r="L2760" s="3"/>
      <c r="M2760" s="326">
        <v>40382</v>
      </c>
      <c r="N2760" s="339">
        <v>11.91</v>
      </c>
      <c r="O2760" s="301">
        <v>143</v>
      </c>
      <c r="P2760" s="7" t="s">
        <v>1135</v>
      </c>
      <c r="R2760" s="301">
        <v>48.7</v>
      </c>
      <c r="S2760" s="302"/>
      <c r="T2760" s="120">
        <v>39287</v>
      </c>
      <c r="U2760" s="20">
        <v>49.1</v>
      </c>
      <c r="V2760" s="198">
        <f t="shared" si="44"/>
        <v>0.18934457463002022</v>
      </c>
      <c r="W2760" s="139">
        <v>1</v>
      </c>
      <c r="AA2760" s="127">
        <v>2004</v>
      </c>
      <c r="AB2760" s="4">
        <v>46.4</v>
      </c>
      <c r="AC2760" s="15" t="s">
        <v>64</v>
      </c>
      <c r="AD2760" s="134">
        <v>2009</v>
      </c>
      <c r="AF2760" s="20">
        <v>48.6</v>
      </c>
    </row>
    <row r="2761" spans="1:32" x14ac:dyDescent="0.2">
      <c r="A2761" s="1" t="s">
        <v>73</v>
      </c>
      <c r="B2761" s="3">
        <v>3</v>
      </c>
      <c r="C2761" s="1" t="s">
        <v>24</v>
      </c>
      <c r="D2761" s="1" t="s">
        <v>246</v>
      </c>
      <c r="E2761" s="1" t="s">
        <v>60</v>
      </c>
      <c r="F2761" s="3">
        <v>585</v>
      </c>
      <c r="G2761" s="3"/>
      <c r="H2761" s="327">
        <v>40757</v>
      </c>
      <c r="I2761" s="3">
        <v>17.899999999999999</v>
      </c>
      <c r="J2761" s="3"/>
      <c r="K2761" s="3"/>
      <c r="L2761" s="3"/>
      <c r="M2761" s="326">
        <v>40382</v>
      </c>
      <c r="N2761" s="339">
        <v>12.18</v>
      </c>
      <c r="O2761" s="301">
        <v>138</v>
      </c>
      <c r="P2761" s="7" t="s">
        <v>1135</v>
      </c>
      <c r="R2761" s="301">
        <v>18.3</v>
      </c>
      <c r="S2761" s="302"/>
      <c r="T2761" s="120">
        <v>39287</v>
      </c>
      <c r="U2761" s="20">
        <v>16.899999999999999</v>
      </c>
      <c r="V2761" s="198">
        <f t="shared" si="44"/>
        <v>2.2431756944794518E-2</v>
      </c>
      <c r="W2761" s="139">
        <v>1</v>
      </c>
      <c r="Y2761" s="7">
        <v>4</v>
      </c>
      <c r="AA2761" s="127">
        <v>2004</v>
      </c>
      <c r="AB2761" s="4">
        <v>14.6</v>
      </c>
      <c r="AC2761" s="15" t="s">
        <v>64</v>
      </c>
      <c r="AD2761" s="134">
        <v>2009</v>
      </c>
      <c r="AF2761" s="20">
        <v>14.9</v>
      </c>
    </row>
    <row r="2762" spans="1:32" x14ac:dyDescent="0.2">
      <c r="A2762" s="1" t="s">
        <v>73</v>
      </c>
      <c r="B2762" s="3">
        <v>3</v>
      </c>
      <c r="C2762" s="1" t="s">
        <v>26</v>
      </c>
      <c r="D2762" s="1" t="s">
        <v>247</v>
      </c>
      <c r="E2762" s="1" t="s">
        <v>60</v>
      </c>
      <c r="F2762" s="3">
        <v>553</v>
      </c>
      <c r="G2762" s="3"/>
      <c r="H2762" s="327">
        <v>40757</v>
      </c>
      <c r="I2762" s="3">
        <v>36.4</v>
      </c>
      <c r="J2762" s="3" t="s">
        <v>1198</v>
      </c>
      <c r="K2762" s="3"/>
      <c r="L2762" s="3"/>
      <c r="M2762" s="326">
        <v>40382</v>
      </c>
      <c r="N2762" s="339"/>
      <c r="O2762" s="301"/>
      <c r="P2762" s="7" t="s">
        <v>1135</v>
      </c>
      <c r="R2762" s="340" t="s">
        <v>1126</v>
      </c>
      <c r="S2762" s="302" t="s">
        <v>25</v>
      </c>
      <c r="T2762" s="120">
        <v>39287</v>
      </c>
      <c r="U2762" s="20">
        <v>36.299999999999997</v>
      </c>
      <c r="V2762" s="198">
        <f t="shared" si="44"/>
        <v>0.10349113059271836</v>
      </c>
      <c r="W2762" s="139">
        <v>0</v>
      </c>
      <c r="X2762" s="7" t="s">
        <v>25</v>
      </c>
      <c r="Y2762" s="7">
        <v>5</v>
      </c>
      <c r="AA2762" s="127">
        <v>2004</v>
      </c>
      <c r="AB2762" s="4">
        <v>35</v>
      </c>
      <c r="AC2762" s="15" t="s">
        <v>64</v>
      </c>
      <c r="AD2762" s="134">
        <v>2009</v>
      </c>
      <c r="AF2762" s="20">
        <v>36.4</v>
      </c>
    </row>
    <row r="2763" spans="1:32" x14ac:dyDescent="0.2">
      <c r="A2763" s="1" t="s">
        <v>73</v>
      </c>
      <c r="B2763" s="3">
        <v>3</v>
      </c>
      <c r="C2763" s="1" t="s">
        <v>26</v>
      </c>
      <c r="D2763" s="1" t="s">
        <v>247</v>
      </c>
      <c r="E2763" s="1" t="s">
        <v>60</v>
      </c>
      <c r="F2763" s="3">
        <v>554</v>
      </c>
      <c r="G2763" s="3"/>
      <c r="H2763" s="327">
        <v>40757</v>
      </c>
      <c r="I2763" s="3">
        <v>29.4</v>
      </c>
      <c r="J2763" s="3"/>
      <c r="K2763" s="3"/>
      <c r="L2763" s="3"/>
      <c r="M2763" s="326">
        <v>40382</v>
      </c>
      <c r="N2763" s="339">
        <v>6.05</v>
      </c>
      <c r="O2763" s="301">
        <v>105</v>
      </c>
      <c r="P2763" s="7" t="s">
        <v>1135</v>
      </c>
      <c r="R2763" s="301">
        <v>28.5</v>
      </c>
      <c r="S2763" s="302"/>
      <c r="T2763" s="120">
        <v>39287</v>
      </c>
      <c r="U2763" s="20">
        <v>27.2</v>
      </c>
      <c r="V2763" s="198">
        <f t="shared" si="44"/>
        <v>5.8106897720796802E-2</v>
      </c>
      <c r="W2763" s="139">
        <v>1</v>
      </c>
      <c r="Y2763" s="7">
        <v>3</v>
      </c>
      <c r="AA2763" s="127">
        <v>2004</v>
      </c>
      <c r="AB2763" s="4">
        <v>23.3</v>
      </c>
      <c r="AC2763" s="15" t="s">
        <v>64</v>
      </c>
      <c r="AD2763" s="134">
        <v>2009</v>
      </c>
      <c r="AF2763" s="20">
        <v>25.6</v>
      </c>
    </row>
    <row r="2764" spans="1:32" x14ac:dyDescent="0.2">
      <c r="A2764" s="1" t="s">
        <v>73</v>
      </c>
      <c r="B2764" s="3">
        <v>3</v>
      </c>
      <c r="C2764" s="1" t="s">
        <v>26</v>
      </c>
      <c r="D2764" s="1" t="s">
        <v>247</v>
      </c>
      <c r="E2764" s="1" t="s">
        <v>28</v>
      </c>
      <c r="F2764" s="3">
        <v>555</v>
      </c>
      <c r="G2764" s="3"/>
      <c r="H2764" s="327">
        <v>40757</v>
      </c>
      <c r="I2764" s="3">
        <v>46.6</v>
      </c>
      <c r="J2764" s="3"/>
      <c r="K2764" s="100" t="s">
        <v>1558</v>
      </c>
      <c r="L2764" s="3"/>
      <c r="M2764" s="326">
        <v>40382</v>
      </c>
      <c r="N2764" s="339">
        <v>8.1199999999999992</v>
      </c>
      <c r="O2764" s="301">
        <v>109</v>
      </c>
      <c r="P2764" s="7" t="s">
        <v>1135</v>
      </c>
      <c r="R2764" s="301">
        <v>46.1</v>
      </c>
      <c r="S2764" s="302"/>
      <c r="T2764" s="120">
        <v>39287</v>
      </c>
      <c r="U2764" s="20">
        <v>46.5</v>
      </c>
      <c r="V2764" s="198">
        <f t="shared" si="44"/>
        <v>0.16982271788061326</v>
      </c>
      <c r="W2764" s="139">
        <v>1</v>
      </c>
      <c r="Z2764" s="16" t="s">
        <v>939</v>
      </c>
      <c r="AA2764" s="127">
        <v>2004</v>
      </c>
      <c r="AB2764" s="4">
        <v>45</v>
      </c>
      <c r="AC2764" s="15" t="s">
        <v>64</v>
      </c>
      <c r="AD2764" s="134">
        <v>2009</v>
      </c>
      <c r="AF2764" s="20">
        <v>46</v>
      </c>
    </row>
    <row r="2765" spans="1:32" x14ac:dyDescent="0.2">
      <c r="A2765" s="1" t="s">
        <v>73</v>
      </c>
      <c r="B2765" s="3">
        <v>3</v>
      </c>
      <c r="C2765" s="1" t="s">
        <v>26</v>
      </c>
      <c r="D2765" s="1" t="s">
        <v>247</v>
      </c>
      <c r="E2765" s="1" t="s">
        <v>60</v>
      </c>
      <c r="F2765" s="3">
        <v>556</v>
      </c>
      <c r="G2765" s="3"/>
      <c r="H2765" s="327">
        <v>40757</v>
      </c>
      <c r="I2765" s="3">
        <v>47.8</v>
      </c>
      <c r="J2765" s="3"/>
      <c r="K2765" s="100" t="s">
        <v>1209</v>
      </c>
      <c r="L2765" s="3"/>
      <c r="M2765" s="326">
        <v>40382</v>
      </c>
      <c r="N2765" s="339">
        <v>12.3</v>
      </c>
      <c r="O2765" s="301">
        <v>138</v>
      </c>
      <c r="P2765" s="7" t="s">
        <v>1135</v>
      </c>
      <c r="R2765" s="301">
        <v>47.8</v>
      </c>
      <c r="S2765" s="302"/>
      <c r="T2765" s="120">
        <v>39287</v>
      </c>
      <c r="U2765" s="20">
        <v>47.7</v>
      </c>
      <c r="V2765" s="198">
        <f t="shared" si="44"/>
        <v>0.17870085871965805</v>
      </c>
      <c r="W2765" s="139">
        <v>1</v>
      </c>
      <c r="Y2765" s="7">
        <v>3</v>
      </c>
      <c r="Z2765" s="14" t="s">
        <v>845</v>
      </c>
      <c r="AA2765" s="127">
        <v>2004</v>
      </c>
      <c r="AB2765" s="4">
        <v>46.7</v>
      </c>
      <c r="AC2765" s="15" t="s">
        <v>64</v>
      </c>
      <c r="AD2765" s="134">
        <v>2009</v>
      </c>
      <c r="AF2765" s="20">
        <v>47.4</v>
      </c>
    </row>
    <row r="2766" spans="1:32" x14ac:dyDescent="0.2">
      <c r="A2766" s="1" t="s">
        <v>73</v>
      </c>
      <c r="B2766" s="3">
        <v>3</v>
      </c>
      <c r="C2766" s="1"/>
      <c r="D2766" s="1" t="s">
        <v>247</v>
      </c>
      <c r="E2766" s="1" t="s">
        <v>60</v>
      </c>
      <c r="F2766" s="3">
        <v>1029</v>
      </c>
      <c r="G2766" s="3"/>
      <c r="H2766" s="327">
        <v>40757</v>
      </c>
      <c r="I2766" s="3">
        <v>11.1</v>
      </c>
      <c r="J2766" s="3"/>
      <c r="K2766" s="100" t="s">
        <v>1201</v>
      </c>
      <c r="L2766" s="3"/>
      <c r="M2766" s="326"/>
      <c r="N2766" s="339"/>
      <c r="O2766" s="301"/>
      <c r="R2766" s="301"/>
      <c r="S2766" s="302"/>
      <c r="T2766" s="120"/>
      <c r="U2766" s="20"/>
      <c r="V2766" s="198"/>
      <c r="W2766" s="139"/>
      <c r="AA2766" s="127"/>
      <c r="AB2766" s="4"/>
      <c r="AC2766" s="15"/>
      <c r="AD2766" s="134"/>
    </row>
    <row r="2767" spans="1:32" x14ac:dyDescent="0.2">
      <c r="A2767" s="1" t="s">
        <v>73</v>
      </c>
      <c r="B2767" s="3">
        <v>3</v>
      </c>
      <c r="C2767" s="1" t="s">
        <v>65</v>
      </c>
      <c r="D2767" s="1" t="s">
        <v>276</v>
      </c>
      <c r="E2767" s="1" t="s">
        <v>60</v>
      </c>
      <c r="F2767" s="3">
        <v>548</v>
      </c>
      <c r="G2767" s="3"/>
      <c r="H2767" s="327">
        <v>40757</v>
      </c>
      <c r="I2767" s="3">
        <v>24.9</v>
      </c>
      <c r="J2767" s="3"/>
      <c r="K2767" s="3"/>
      <c r="L2767" s="3"/>
      <c r="M2767" s="326">
        <v>40382</v>
      </c>
      <c r="N2767" s="339">
        <v>12.73</v>
      </c>
      <c r="O2767" s="301">
        <v>139</v>
      </c>
      <c r="P2767" s="7" t="s">
        <v>1135</v>
      </c>
      <c r="R2767" s="301">
        <v>24.3</v>
      </c>
      <c r="S2767" s="302"/>
      <c r="T2767" s="120">
        <v>39287</v>
      </c>
      <c r="U2767" s="20">
        <v>23.1</v>
      </c>
      <c r="V2767" s="198">
        <f t="shared" si="44"/>
        <v>4.1909631397051235E-2</v>
      </c>
      <c r="W2767" s="139">
        <v>1</v>
      </c>
      <c r="Y2767" s="7">
        <v>3</v>
      </c>
      <c r="AA2767" s="127">
        <v>2004</v>
      </c>
      <c r="AB2767" s="4">
        <v>20</v>
      </c>
      <c r="AC2767" s="15" t="s">
        <v>64</v>
      </c>
      <c r="AD2767" s="134">
        <v>2009</v>
      </c>
      <c r="AF2767" s="20">
        <v>22.4</v>
      </c>
    </row>
    <row r="2768" spans="1:32" x14ac:dyDescent="0.2">
      <c r="A2768" s="1" t="s">
        <v>73</v>
      </c>
      <c r="B2768" s="3">
        <v>3</v>
      </c>
      <c r="C2768" s="1" t="s">
        <v>65</v>
      </c>
      <c r="D2768" s="1" t="s">
        <v>276</v>
      </c>
      <c r="E2768" s="1" t="s">
        <v>60</v>
      </c>
      <c r="F2768" s="3">
        <v>549</v>
      </c>
      <c r="G2768" s="3"/>
      <c r="H2768" s="327">
        <v>40757</v>
      </c>
      <c r="I2768" s="3">
        <v>23</v>
      </c>
      <c r="J2768" s="3"/>
      <c r="K2768" s="3"/>
      <c r="L2768" s="3"/>
      <c r="M2768" s="326">
        <v>40382</v>
      </c>
      <c r="N2768" s="339">
        <v>9.64</v>
      </c>
      <c r="O2768" s="301">
        <v>126</v>
      </c>
      <c r="P2768" s="7" t="s">
        <v>1135</v>
      </c>
      <c r="R2768" s="301">
        <v>22.8</v>
      </c>
      <c r="S2768" s="302"/>
      <c r="T2768" s="120">
        <v>39287</v>
      </c>
      <c r="U2768" s="20">
        <v>22.1</v>
      </c>
      <c r="V2768" s="198">
        <f t="shared" si="44"/>
        <v>3.8359631698494781E-2</v>
      </c>
      <c r="W2768" s="139">
        <v>1</v>
      </c>
      <c r="Y2768" s="7">
        <v>3</v>
      </c>
      <c r="AA2768" s="127">
        <v>2004</v>
      </c>
      <c r="AB2768" s="4">
        <v>18.2</v>
      </c>
      <c r="AC2768" s="15" t="s">
        <v>64</v>
      </c>
      <c r="AD2768" s="134">
        <v>2009</v>
      </c>
      <c r="AF2768" s="20">
        <v>21.6</v>
      </c>
    </row>
    <row r="2769" spans="1:34" x14ac:dyDescent="0.2">
      <c r="A2769" s="1" t="s">
        <v>73</v>
      </c>
      <c r="B2769" s="3">
        <v>3</v>
      </c>
      <c r="C2769" s="1" t="s">
        <v>65</v>
      </c>
      <c r="D2769" s="1" t="s">
        <v>276</v>
      </c>
      <c r="E2769" s="1" t="s">
        <v>60</v>
      </c>
      <c r="F2769" s="3">
        <v>551</v>
      </c>
      <c r="G2769" s="3"/>
      <c r="H2769" s="327">
        <v>40757</v>
      </c>
      <c r="I2769" s="3">
        <v>15</v>
      </c>
      <c r="J2769" s="3"/>
      <c r="K2769" s="3"/>
      <c r="L2769" s="3"/>
      <c r="M2769" s="326">
        <v>40382</v>
      </c>
      <c r="N2769" s="339">
        <v>6.23</v>
      </c>
      <c r="O2769" s="301">
        <v>163</v>
      </c>
      <c r="P2769" s="7" t="s">
        <v>1135</v>
      </c>
      <c r="R2769" s="301">
        <v>14.8</v>
      </c>
      <c r="S2769" s="302"/>
      <c r="T2769" s="120">
        <v>39287</v>
      </c>
      <c r="U2769" s="20">
        <v>14.5</v>
      </c>
      <c r="V2769" s="198">
        <f t="shared" si="44"/>
        <v>1.6512996385431349E-2</v>
      </c>
      <c r="W2769" s="139">
        <v>1</v>
      </c>
      <c r="Y2769" s="7">
        <v>2</v>
      </c>
      <c r="AA2769" s="127">
        <v>2004</v>
      </c>
      <c r="AB2769" s="4">
        <v>13.4</v>
      </c>
      <c r="AC2769" s="15" t="s">
        <v>64</v>
      </c>
      <c r="AD2769" s="134">
        <v>2009</v>
      </c>
      <c r="AF2769" s="20">
        <v>14.3</v>
      </c>
    </row>
    <row r="2770" spans="1:34" x14ac:dyDescent="0.2">
      <c r="A2770" s="1" t="s">
        <v>73</v>
      </c>
      <c r="B2770" s="3">
        <v>3</v>
      </c>
      <c r="C2770" s="1" t="s">
        <v>65</v>
      </c>
      <c r="D2770" s="1" t="s">
        <v>276</v>
      </c>
      <c r="E2770" s="1" t="s">
        <v>60</v>
      </c>
      <c r="F2770" s="3">
        <v>552</v>
      </c>
      <c r="G2770" s="3"/>
      <c r="H2770" s="327">
        <v>40757</v>
      </c>
      <c r="I2770" s="3">
        <v>13.4</v>
      </c>
      <c r="J2770" s="3"/>
      <c r="K2770" s="3"/>
      <c r="L2770" s="3"/>
      <c r="M2770" s="326">
        <v>40382</v>
      </c>
      <c r="N2770" s="339">
        <v>7.78</v>
      </c>
      <c r="O2770" s="301">
        <v>138</v>
      </c>
      <c r="P2770" s="7" t="s">
        <v>1135</v>
      </c>
      <c r="R2770" s="301">
        <v>13.1</v>
      </c>
      <c r="S2770" s="302"/>
      <c r="T2770" s="120">
        <v>39287</v>
      </c>
      <c r="U2770" s="20">
        <v>12.4</v>
      </c>
      <c r="V2770" s="198">
        <f t="shared" si="44"/>
        <v>1.2076282160399167E-2</v>
      </c>
      <c r="W2770" s="139">
        <v>1</v>
      </c>
      <c r="Y2770" s="7">
        <v>3</v>
      </c>
      <c r="AA2770" s="127">
        <v>2004</v>
      </c>
      <c r="AB2770" s="4">
        <v>10.9</v>
      </c>
      <c r="AC2770" s="15" t="s">
        <v>64</v>
      </c>
      <c r="AD2770" s="134">
        <v>2009</v>
      </c>
      <c r="AF2770" s="20">
        <v>11.9</v>
      </c>
    </row>
    <row r="2771" spans="1:34" x14ac:dyDescent="0.2">
      <c r="A2771" s="1" t="s">
        <v>73</v>
      </c>
      <c r="B2771" s="3">
        <v>3</v>
      </c>
      <c r="C2771" s="1" t="s">
        <v>65</v>
      </c>
      <c r="D2771" s="1" t="s">
        <v>276</v>
      </c>
      <c r="E2771" s="1" t="s">
        <v>37</v>
      </c>
      <c r="F2771" s="7">
        <v>1090</v>
      </c>
      <c r="G2771" s="3">
        <v>550</v>
      </c>
      <c r="H2771" s="327">
        <v>40757</v>
      </c>
      <c r="I2771" s="3">
        <v>75</v>
      </c>
      <c r="J2771" s="3"/>
      <c r="K2771" s="3"/>
      <c r="L2771" s="3"/>
      <c r="M2771" s="326">
        <v>40382</v>
      </c>
      <c r="N2771" s="302">
        <v>8.24</v>
      </c>
      <c r="O2771" s="301">
        <v>144</v>
      </c>
      <c r="P2771" s="7" t="s">
        <v>1135</v>
      </c>
      <c r="R2771" s="301">
        <v>73.900000000000006</v>
      </c>
      <c r="S2771" s="302"/>
      <c r="T2771" s="120">
        <v>39287</v>
      </c>
      <c r="U2771" s="20">
        <v>72.900000000000006</v>
      </c>
      <c r="V2771" s="198">
        <f t="shared" si="44"/>
        <v>0.4173927853541034</v>
      </c>
      <c r="W2771" s="139">
        <v>1</v>
      </c>
      <c r="AA2771" s="127">
        <v>2004</v>
      </c>
      <c r="AB2771" s="4">
        <v>70.2</v>
      </c>
      <c r="AC2771" s="15" t="s">
        <v>64</v>
      </c>
      <c r="AD2771" s="134">
        <v>2009</v>
      </c>
      <c r="AF2771" s="20">
        <v>72.099999999999994</v>
      </c>
    </row>
    <row r="2772" spans="1:34" x14ac:dyDescent="0.2">
      <c r="A2772" s="1" t="s">
        <v>73</v>
      </c>
      <c r="B2772" s="3">
        <v>3</v>
      </c>
      <c r="C2772" s="1" t="s">
        <v>66</v>
      </c>
      <c r="D2772" s="1" t="s">
        <v>248</v>
      </c>
      <c r="E2772" s="1" t="s">
        <v>60</v>
      </c>
      <c r="F2772" s="3">
        <v>576</v>
      </c>
      <c r="G2772" s="3"/>
      <c r="H2772" s="327">
        <v>40757</v>
      </c>
      <c r="I2772" s="3">
        <v>11.5</v>
      </c>
      <c r="J2772" s="3"/>
      <c r="K2772" s="3"/>
      <c r="L2772" s="3"/>
      <c r="M2772" s="326">
        <v>40382</v>
      </c>
      <c r="N2772" s="339">
        <v>9.14</v>
      </c>
      <c r="O2772" s="301">
        <v>141</v>
      </c>
      <c r="P2772" s="7" t="s">
        <v>1135</v>
      </c>
      <c r="R2772" s="301">
        <v>11.1</v>
      </c>
      <c r="S2772" s="302"/>
      <c r="T2772" s="120">
        <v>39287</v>
      </c>
      <c r="U2772" s="20">
        <v>10.7</v>
      </c>
      <c r="V2772" s="198">
        <f t="shared" si="44"/>
        <v>8.9920235727373836E-3</v>
      </c>
      <c r="W2772" s="139">
        <v>1</v>
      </c>
      <c r="Y2772" s="7">
        <v>3</v>
      </c>
      <c r="AA2772" s="127">
        <v>2004</v>
      </c>
      <c r="AB2772" s="4">
        <v>10.8</v>
      </c>
      <c r="AC2772" s="15" t="s">
        <v>64</v>
      </c>
      <c r="AD2772" s="134">
        <v>2009</v>
      </c>
      <c r="AF2772" s="20">
        <v>10.7</v>
      </c>
    </row>
    <row r="2773" spans="1:34" x14ac:dyDescent="0.2">
      <c r="A2773" s="1" t="s">
        <v>73</v>
      </c>
      <c r="B2773" s="3">
        <v>3</v>
      </c>
      <c r="C2773" s="1" t="s">
        <v>66</v>
      </c>
      <c r="D2773" s="1" t="s">
        <v>248</v>
      </c>
      <c r="E2773" s="1" t="s">
        <v>37</v>
      </c>
      <c r="F2773" s="3">
        <v>577</v>
      </c>
      <c r="G2773" s="3"/>
      <c r="H2773" s="327">
        <v>40757</v>
      </c>
      <c r="I2773" s="3">
        <v>21.4</v>
      </c>
      <c r="J2773" s="3"/>
      <c r="K2773" s="3"/>
      <c r="L2773" s="3"/>
      <c r="M2773" s="326">
        <v>40382</v>
      </c>
      <c r="N2773" s="339">
        <v>12.46</v>
      </c>
      <c r="O2773" s="301">
        <v>149</v>
      </c>
      <c r="P2773" s="7" t="s">
        <v>1135</v>
      </c>
      <c r="R2773" s="301">
        <v>21</v>
      </c>
      <c r="S2773" s="302"/>
      <c r="T2773" s="120">
        <v>39287</v>
      </c>
      <c r="U2773" s="20">
        <v>19.8</v>
      </c>
      <c r="V2773" s="198">
        <f t="shared" si="44"/>
        <v>3.0790749597833563E-2</v>
      </c>
      <c r="W2773" s="139">
        <v>1</v>
      </c>
      <c r="AA2773" s="127">
        <v>2004</v>
      </c>
      <c r="AB2773" s="4">
        <v>17.600000000000001</v>
      </c>
      <c r="AC2773" s="15" t="s">
        <v>64</v>
      </c>
      <c r="AD2773" s="134">
        <v>2009</v>
      </c>
      <c r="AF2773" s="20">
        <v>18.7</v>
      </c>
    </row>
    <row r="2774" spans="1:34" x14ac:dyDescent="0.2">
      <c r="A2774" s="1" t="s">
        <v>73</v>
      </c>
      <c r="B2774" s="3">
        <v>3</v>
      </c>
      <c r="C2774" s="1" t="s">
        <v>66</v>
      </c>
      <c r="D2774" s="1" t="s">
        <v>248</v>
      </c>
      <c r="E2774" s="1" t="s">
        <v>60</v>
      </c>
      <c r="F2774" s="3">
        <v>578</v>
      </c>
      <c r="G2774" s="3"/>
      <c r="H2774" s="327">
        <v>40757</v>
      </c>
      <c r="I2774" s="3"/>
      <c r="J2774" s="3" t="s">
        <v>251</v>
      </c>
      <c r="K2774" s="3"/>
      <c r="L2774" s="3"/>
      <c r="M2774" s="326">
        <v>40382</v>
      </c>
      <c r="N2774" s="339"/>
      <c r="O2774" s="301"/>
      <c r="P2774" s="7" t="s">
        <v>1135</v>
      </c>
      <c r="R2774" s="340" t="s">
        <v>1126</v>
      </c>
      <c r="S2774" s="302" t="s">
        <v>694</v>
      </c>
      <c r="T2774" s="120"/>
      <c r="U2774" s="20"/>
      <c r="V2774" s="198">
        <f t="shared" si="44"/>
        <v>0</v>
      </c>
      <c r="W2774" s="139">
        <v>0</v>
      </c>
      <c r="X2774" s="7" t="s">
        <v>694</v>
      </c>
      <c r="Z2774" s="14" t="s">
        <v>855</v>
      </c>
      <c r="AA2774" s="127">
        <v>2004</v>
      </c>
      <c r="AB2774" s="4">
        <v>11</v>
      </c>
      <c r="AC2774" s="15" t="s">
        <v>25</v>
      </c>
      <c r="AD2774" s="134">
        <v>2009</v>
      </c>
      <c r="AG2774" s="7" t="s">
        <v>156</v>
      </c>
    </row>
    <row r="2775" spans="1:34" x14ac:dyDescent="0.2">
      <c r="A2775" s="1" t="s">
        <v>73</v>
      </c>
      <c r="B2775" s="3">
        <v>3</v>
      </c>
      <c r="C2775" s="1" t="s">
        <v>66</v>
      </c>
      <c r="D2775" s="1" t="s">
        <v>248</v>
      </c>
      <c r="E2775" s="1" t="s">
        <v>60</v>
      </c>
      <c r="F2775" s="3">
        <v>579</v>
      </c>
      <c r="G2775" s="3"/>
      <c r="H2775" s="327">
        <v>40757</v>
      </c>
      <c r="I2775" s="3"/>
      <c r="J2775" s="3" t="s">
        <v>251</v>
      </c>
      <c r="K2775" s="3"/>
      <c r="L2775" s="3"/>
      <c r="M2775" s="326">
        <v>40382</v>
      </c>
      <c r="N2775" s="339"/>
      <c r="O2775" s="301"/>
      <c r="P2775" s="7" t="s">
        <v>1135</v>
      </c>
      <c r="R2775" s="340" t="s">
        <v>1126</v>
      </c>
      <c r="S2775" s="302" t="s">
        <v>1140</v>
      </c>
      <c r="T2775" s="120">
        <v>39287</v>
      </c>
      <c r="U2775" s="20">
        <v>12.6</v>
      </c>
      <c r="V2775" s="198">
        <f t="shared" si="44"/>
        <v>1.2468981242097887E-2</v>
      </c>
      <c r="W2775" s="139">
        <v>1</v>
      </c>
      <c r="Y2775" s="7">
        <v>3</v>
      </c>
      <c r="AA2775" s="127">
        <v>2004</v>
      </c>
      <c r="AB2775" s="4">
        <v>10.9</v>
      </c>
      <c r="AC2775" s="15" t="s">
        <v>64</v>
      </c>
      <c r="AD2775" s="134">
        <v>2009</v>
      </c>
      <c r="AF2775" s="20">
        <v>11.8</v>
      </c>
    </row>
    <row r="2776" spans="1:34" x14ac:dyDescent="0.2">
      <c r="A2776" s="1" t="s">
        <v>73</v>
      </c>
      <c r="B2776" s="3">
        <v>3</v>
      </c>
      <c r="C2776" s="1" t="s">
        <v>66</v>
      </c>
      <c r="D2776" s="1" t="s">
        <v>248</v>
      </c>
      <c r="E2776" s="1" t="s">
        <v>67</v>
      </c>
      <c r="F2776" s="3">
        <v>580</v>
      </c>
      <c r="G2776" s="3"/>
      <c r="H2776" s="327">
        <v>40757</v>
      </c>
      <c r="I2776" s="3"/>
      <c r="J2776" s="3" t="s">
        <v>251</v>
      </c>
      <c r="K2776" s="3"/>
      <c r="L2776" s="3"/>
      <c r="M2776" s="326">
        <v>40382</v>
      </c>
      <c r="N2776" s="339"/>
      <c r="O2776" s="301"/>
      <c r="P2776" s="7" t="s">
        <v>1135</v>
      </c>
      <c r="R2776" s="340" t="s">
        <v>1126</v>
      </c>
      <c r="S2776" s="302" t="s">
        <v>1140</v>
      </c>
      <c r="T2776" s="120">
        <v>39287</v>
      </c>
      <c r="U2776" s="20">
        <v>36.700000000000003</v>
      </c>
      <c r="V2776" s="198">
        <f t="shared" si="44"/>
        <v>0.10578449322983893</v>
      </c>
      <c r="W2776" s="139">
        <v>1</v>
      </c>
      <c r="Z2776" s="16" t="s">
        <v>936</v>
      </c>
      <c r="AA2776" s="127">
        <v>2004</v>
      </c>
      <c r="AB2776" s="4">
        <v>37.5</v>
      </c>
      <c r="AC2776" s="15" t="s">
        <v>64</v>
      </c>
      <c r="AD2776" s="134">
        <v>2009</v>
      </c>
      <c r="AF2776" s="20">
        <v>36.700000000000003</v>
      </c>
    </row>
    <row r="2777" spans="1:34" x14ac:dyDescent="0.2">
      <c r="A2777" s="1" t="s">
        <v>73</v>
      </c>
      <c r="B2777" s="3">
        <v>3</v>
      </c>
      <c r="C2777" s="1" t="s">
        <v>59</v>
      </c>
      <c r="D2777" s="1" t="s">
        <v>244</v>
      </c>
      <c r="E2777" s="1" t="s">
        <v>60</v>
      </c>
      <c r="F2777" s="3">
        <v>557</v>
      </c>
      <c r="G2777" s="3"/>
      <c r="H2777" s="327">
        <v>40757</v>
      </c>
      <c r="I2777" s="3">
        <v>22.3</v>
      </c>
      <c r="K2777" s="3"/>
      <c r="L2777" s="3"/>
      <c r="M2777" s="326">
        <v>40382</v>
      </c>
      <c r="N2777" s="339">
        <v>4.6500000000000004</v>
      </c>
      <c r="O2777" s="301">
        <v>172</v>
      </c>
      <c r="P2777" s="7" t="s">
        <v>1135</v>
      </c>
      <c r="R2777" s="301">
        <v>24.4</v>
      </c>
      <c r="S2777" s="302"/>
      <c r="T2777" s="120">
        <v>39287</v>
      </c>
      <c r="U2777" s="20">
        <v>20.8</v>
      </c>
      <c r="V2777" s="198">
        <f t="shared" si="44"/>
        <v>3.3979466141227203E-2</v>
      </c>
      <c r="W2777" s="139">
        <v>1</v>
      </c>
      <c r="Y2777" s="7">
        <v>3</v>
      </c>
      <c r="Z2777" s="14" t="s">
        <v>391</v>
      </c>
      <c r="AA2777" s="127">
        <v>2004</v>
      </c>
      <c r="AB2777" s="4">
        <v>18</v>
      </c>
      <c r="AC2777" s="15" t="s">
        <v>64</v>
      </c>
      <c r="AD2777" s="134">
        <v>2009</v>
      </c>
      <c r="AF2777" s="20">
        <v>20</v>
      </c>
    </row>
    <row r="2778" spans="1:34" x14ac:dyDescent="0.2">
      <c r="A2778" s="1" t="s">
        <v>73</v>
      </c>
      <c r="B2778" s="3">
        <v>3</v>
      </c>
      <c r="C2778" s="1" t="s">
        <v>59</v>
      </c>
      <c r="D2778" s="1" t="s">
        <v>244</v>
      </c>
      <c r="E2778" s="1" t="s">
        <v>60</v>
      </c>
      <c r="F2778" s="3">
        <v>558</v>
      </c>
      <c r="G2778" s="3"/>
      <c r="H2778" s="327">
        <v>40757</v>
      </c>
      <c r="I2778" s="3">
        <v>31</v>
      </c>
      <c r="K2778" s="3"/>
      <c r="L2778" s="3"/>
      <c r="M2778" s="326">
        <v>40382</v>
      </c>
      <c r="N2778" s="339">
        <v>8.4700000000000006</v>
      </c>
      <c r="O2778" s="301">
        <v>156</v>
      </c>
      <c r="P2778" s="7" t="s">
        <v>1135</v>
      </c>
      <c r="R2778" s="301">
        <v>30.4</v>
      </c>
      <c r="S2778" s="302"/>
      <c r="T2778" s="120">
        <v>39287</v>
      </c>
      <c r="U2778" s="20">
        <v>29.2</v>
      </c>
      <c r="V2778" s="198">
        <f t="shared" si="44"/>
        <v>6.6966189003920026E-2</v>
      </c>
      <c r="W2778" s="139">
        <v>1</v>
      </c>
      <c r="Y2778" s="7">
        <v>4</v>
      </c>
      <c r="AA2778" s="127">
        <v>2004</v>
      </c>
      <c r="AB2778" s="4">
        <v>27.1</v>
      </c>
      <c r="AC2778" s="15" t="s">
        <v>64</v>
      </c>
      <c r="AD2778" s="134">
        <v>2009</v>
      </c>
      <c r="AF2778" s="20">
        <v>28.8</v>
      </c>
    </row>
    <row r="2779" spans="1:34" x14ac:dyDescent="0.2">
      <c r="A2779" s="1" t="s">
        <v>73</v>
      </c>
      <c r="B2779" s="3">
        <v>3</v>
      </c>
      <c r="C2779" s="1" t="s">
        <v>59</v>
      </c>
      <c r="D2779" s="1" t="s">
        <v>244</v>
      </c>
      <c r="E2779" s="1" t="s">
        <v>60</v>
      </c>
      <c r="F2779" s="3">
        <v>559</v>
      </c>
      <c r="G2779" s="3"/>
      <c r="H2779" s="327">
        <v>40757</v>
      </c>
      <c r="I2779" s="3">
        <v>19.3</v>
      </c>
      <c r="J2779" s="3"/>
      <c r="K2779" s="3"/>
      <c r="L2779" s="3"/>
      <c r="M2779" s="326">
        <v>40382</v>
      </c>
      <c r="N2779" s="339">
        <v>7.8</v>
      </c>
      <c r="O2779" s="301">
        <v>128</v>
      </c>
      <c r="P2779" s="7" t="s">
        <v>1135</v>
      </c>
      <c r="R2779" s="301">
        <v>19.2</v>
      </c>
      <c r="S2779" s="302"/>
      <c r="T2779" s="120">
        <v>39287</v>
      </c>
      <c r="U2779" s="20">
        <v>18</v>
      </c>
      <c r="V2779" s="198">
        <f t="shared" si="44"/>
        <v>2.5446900494077322E-2</v>
      </c>
      <c r="W2779" s="139">
        <v>1</v>
      </c>
      <c r="Y2779" s="7">
        <v>4</v>
      </c>
      <c r="AA2779" s="127">
        <v>2004</v>
      </c>
      <c r="AB2779" s="4">
        <v>15.6</v>
      </c>
      <c r="AC2779" s="15" t="s">
        <v>64</v>
      </c>
      <c r="AD2779" s="134">
        <v>2009</v>
      </c>
    </row>
    <row r="2780" spans="1:34" x14ac:dyDescent="0.2">
      <c r="A2780" s="1" t="s">
        <v>73</v>
      </c>
      <c r="B2780" s="3">
        <v>3</v>
      </c>
      <c r="C2780" s="1" t="s">
        <v>59</v>
      </c>
      <c r="D2780" s="1" t="s">
        <v>244</v>
      </c>
      <c r="E2780" s="1" t="s">
        <v>28</v>
      </c>
      <c r="F2780" s="3">
        <v>560</v>
      </c>
      <c r="G2780" s="3"/>
      <c r="H2780" s="327">
        <v>40757</v>
      </c>
      <c r="I2780" s="3">
        <v>24.9</v>
      </c>
      <c r="J2780" s="3"/>
      <c r="K2780" s="3"/>
      <c r="L2780" s="3"/>
      <c r="M2780" s="326">
        <v>40382</v>
      </c>
      <c r="N2780" s="339">
        <v>12.16</v>
      </c>
      <c r="O2780" s="301">
        <v>144</v>
      </c>
      <c r="P2780" s="7" t="s">
        <v>1135</v>
      </c>
      <c r="R2780" s="301">
        <v>24.5</v>
      </c>
      <c r="S2780" s="302"/>
      <c r="T2780" s="120">
        <v>39287</v>
      </c>
      <c r="U2780" s="20">
        <v>24</v>
      </c>
      <c r="V2780" s="198">
        <f t="shared" si="44"/>
        <v>4.5238934211693019E-2</v>
      </c>
      <c r="W2780" s="139">
        <v>1</v>
      </c>
      <c r="AA2780" s="127">
        <v>2004</v>
      </c>
      <c r="AB2780" s="4">
        <v>23.1</v>
      </c>
      <c r="AC2780" s="15" t="s">
        <v>64</v>
      </c>
      <c r="AD2780" s="134">
        <v>2009</v>
      </c>
      <c r="AF2780" s="20">
        <v>23.1</v>
      </c>
    </row>
    <row r="2781" spans="1:34" x14ac:dyDescent="0.2">
      <c r="A2781" s="1" t="s">
        <v>73</v>
      </c>
      <c r="B2781" s="3">
        <v>3</v>
      </c>
      <c r="C2781" s="1" t="s">
        <v>59</v>
      </c>
      <c r="D2781" s="1" t="s">
        <v>244</v>
      </c>
      <c r="E2781" s="1" t="s">
        <v>28</v>
      </c>
      <c r="F2781" s="3">
        <v>561</v>
      </c>
      <c r="G2781" s="3"/>
      <c r="H2781" s="327">
        <v>40757</v>
      </c>
      <c r="I2781" s="3">
        <v>60.1</v>
      </c>
      <c r="J2781" s="3"/>
      <c r="K2781" s="3"/>
      <c r="L2781" s="3"/>
      <c r="M2781" s="326">
        <v>40382</v>
      </c>
      <c r="N2781" s="339">
        <v>8.0399999999999991</v>
      </c>
      <c r="O2781" s="301">
        <v>124</v>
      </c>
      <c r="P2781" s="7" t="s">
        <v>1135</v>
      </c>
      <c r="R2781" s="301">
        <v>59.2</v>
      </c>
      <c r="S2781" s="302"/>
      <c r="T2781" s="120">
        <v>39287</v>
      </c>
      <c r="U2781" s="20">
        <v>58.9</v>
      </c>
      <c r="V2781" s="198">
        <f t="shared" si="44"/>
        <v>0.27247111624400616</v>
      </c>
      <c r="W2781" s="139">
        <v>1</v>
      </c>
      <c r="Z2781" s="16"/>
      <c r="AA2781" s="127">
        <v>2004</v>
      </c>
      <c r="AB2781" s="4">
        <v>57.7</v>
      </c>
      <c r="AC2781" s="15" t="s">
        <v>64</v>
      </c>
      <c r="AD2781" s="134">
        <v>2009</v>
      </c>
      <c r="AF2781" s="20">
        <v>59</v>
      </c>
    </row>
    <row r="2782" spans="1:34" x14ac:dyDescent="0.2">
      <c r="A2782" s="1" t="s">
        <v>73</v>
      </c>
      <c r="B2782" s="3">
        <v>3</v>
      </c>
      <c r="C2782" s="1"/>
      <c r="D2782" s="1" t="s">
        <v>244</v>
      </c>
      <c r="E2782" s="1" t="s">
        <v>60</v>
      </c>
      <c r="F2782" s="3">
        <v>1028</v>
      </c>
      <c r="G2782" s="3"/>
      <c r="H2782" s="327">
        <v>40757</v>
      </c>
      <c r="I2782" s="3">
        <v>10.1</v>
      </c>
      <c r="J2782" s="3"/>
      <c r="K2782" s="100" t="s">
        <v>1249</v>
      </c>
      <c r="L2782" s="3"/>
      <c r="M2782" s="326"/>
      <c r="N2782" s="339"/>
      <c r="O2782" s="301"/>
      <c r="R2782" s="301"/>
      <c r="S2782" s="302"/>
      <c r="T2782" s="120"/>
      <c r="U2782" s="20"/>
      <c r="V2782" s="198"/>
      <c r="W2782" s="139"/>
      <c r="Z2782" s="16"/>
      <c r="AA2782" s="127"/>
      <c r="AB2782" s="4"/>
      <c r="AC2782" s="15"/>
      <c r="AD2782" s="134"/>
    </row>
    <row r="2783" spans="1:34" x14ac:dyDescent="0.2">
      <c r="A2783" s="1" t="s">
        <v>73</v>
      </c>
      <c r="B2783" s="3">
        <v>3</v>
      </c>
      <c r="C2783" s="1"/>
      <c r="D2783" s="1" t="s">
        <v>244</v>
      </c>
      <c r="E2783" s="1" t="s">
        <v>60</v>
      </c>
      <c r="F2783" s="3">
        <v>1027</v>
      </c>
      <c r="G2783" s="3"/>
      <c r="H2783" s="327">
        <v>40757</v>
      </c>
      <c r="I2783" s="3">
        <v>10</v>
      </c>
      <c r="J2783" s="3"/>
      <c r="K2783" s="100" t="s">
        <v>1246</v>
      </c>
      <c r="L2783" s="3"/>
      <c r="M2783" s="326"/>
      <c r="N2783" s="339"/>
      <c r="O2783" s="301"/>
      <c r="R2783" s="301"/>
      <c r="S2783" s="302"/>
      <c r="T2783" s="120"/>
      <c r="U2783" s="20"/>
      <c r="V2783" s="198"/>
      <c r="W2783" s="139"/>
      <c r="Z2783" s="16"/>
      <c r="AA2783" s="127"/>
      <c r="AB2783" s="4"/>
      <c r="AC2783" s="15"/>
      <c r="AD2783" s="134"/>
    </row>
    <row r="2784" spans="1:34" x14ac:dyDescent="0.2">
      <c r="A2784" s="1" t="s">
        <v>73</v>
      </c>
      <c r="B2784" s="3">
        <v>3</v>
      </c>
      <c r="C2784" s="1" t="s">
        <v>27</v>
      </c>
      <c r="D2784" s="1" t="s">
        <v>293</v>
      </c>
      <c r="E2784" s="1" t="s">
        <v>21</v>
      </c>
      <c r="F2784" s="3">
        <v>543</v>
      </c>
      <c r="G2784" s="3"/>
      <c r="H2784" s="327">
        <v>40757</v>
      </c>
      <c r="I2784" s="3"/>
      <c r="J2784" s="3" t="s">
        <v>251</v>
      </c>
      <c r="K2784" s="100" t="s">
        <v>1206</v>
      </c>
      <c r="L2784" s="3"/>
      <c r="M2784" s="326">
        <v>40382</v>
      </c>
      <c r="N2784" s="339"/>
      <c r="O2784" s="301"/>
      <c r="P2784" s="7" t="s">
        <v>1135</v>
      </c>
      <c r="R2784" s="340" t="s">
        <v>1126</v>
      </c>
      <c r="S2784" s="302" t="s">
        <v>694</v>
      </c>
      <c r="T2784" s="120"/>
      <c r="U2784" s="20"/>
      <c r="V2784" s="198">
        <f t="shared" si="44"/>
        <v>0</v>
      </c>
      <c r="W2784" s="139">
        <v>0</v>
      </c>
      <c r="X2784" s="7" t="s">
        <v>694</v>
      </c>
      <c r="Z2784" s="16" t="s">
        <v>938</v>
      </c>
      <c r="AA2784" s="127">
        <v>2004</v>
      </c>
      <c r="AB2784" s="4">
        <v>36.700000000000003</v>
      </c>
      <c r="AC2784" s="15" t="s">
        <v>25</v>
      </c>
      <c r="AD2784" s="134">
        <v>2009</v>
      </c>
      <c r="AH2784" s="14" t="s">
        <v>838</v>
      </c>
    </row>
    <row r="2785" spans="1:34" x14ac:dyDescent="0.2">
      <c r="A2785" s="1" t="s">
        <v>73</v>
      </c>
      <c r="B2785" s="3">
        <v>3</v>
      </c>
      <c r="C2785" s="1" t="s">
        <v>27</v>
      </c>
      <c r="D2785" s="1" t="s">
        <v>293</v>
      </c>
      <c r="E2785" s="1" t="s">
        <v>60</v>
      </c>
      <c r="F2785" s="3">
        <v>545</v>
      </c>
      <c r="G2785" s="3"/>
      <c r="H2785" s="327">
        <v>40757</v>
      </c>
      <c r="I2785" s="3">
        <v>15.3</v>
      </c>
      <c r="J2785" s="3"/>
      <c r="K2785" s="3"/>
      <c r="L2785" s="3"/>
      <c r="M2785" s="326">
        <v>40382</v>
      </c>
      <c r="N2785" s="339">
        <v>9.67</v>
      </c>
      <c r="O2785" s="301">
        <v>100</v>
      </c>
      <c r="P2785" s="7" t="s">
        <v>1135</v>
      </c>
      <c r="R2785" s="301">
        <v>14.9</v>
      </c>
      <c r="S2785" s="302"/>
      <c r="T2785" s="120">
        <v>39287</v>
      </c>
      <c r="U2785" s="20">
        <v>13.3</v>
      </c>
      <c r="V2785" s="198">
        <f t="shared" si="44"/>
        <v>1.3892908112337463E-2</v>
      </c>
      <c r="W2785" s="139">
        <v>1</v>
      </c>
      <c r="Y2785" s="7">
        <v>3</v>
      </c>
      <c r="Z2785" s="16"/>
      <c r="AA2785" s="127">
        <v>2004</v>
      </c>
      <c r="AB2785" s="4">
        <v>10.7</v>
      </c>
      <c r="AC2785" s="15" t="s">
        <v>64</v>
      </c>
      <c r="AD2785" s="134">
        <v>2009</v>
      </c>
      <c r="AF2785" s="20">
        <v>12.6</v>
      </c>
    </row>
    <row r="2786" spans="1:34" x14ac:dyDescent="0.2">
      <c r="A2786" s="1" t="s">
        <v>73</v>
      </c>
      <c r="B2786" s="3">
        <v>3</v>
      </c>
      <c r="C2786" s="1" t="s">
        <v>27</v>
      </c>
      <c r="D2786" s="1" t="s">
        <v>293</v>
      </c>
      <c r="E2786" s="1" t="s">
        <v>22</v>
      </c>
      <c r="F2786" s="3">
        <v>546</v>
      </c>
      <c r="G2786" s="3"/>
      <c r="H2786" s="327">
        <v>40757</v>
      </c>
      <c r="I2786" s="3">
        <v>40.6</v>
      </c>
      <c r="J2786" s="3"/>
      <c r="K2786" s="3" t="s">
        <v>1210</v>
      </c>
      <c r="L2786" s="3"/>
      <c r="M2786" s="326">
        <v>40382</v>
      </c>
      <c r="N2786" s="339">
        <v>4.46</v>
      </c>
      <c r="O2786" s="301">
        <v>169</v>
      </c>
      <c r="P2786" s="7" t="s">
        <v>1135</v>
      </c>
      <c r="R2786" s="301">
        <v>39.6</v>
      </c>
      <c r="S2786" s="302" t="s">
        <v>1141</v>
      </c>
      <c r="T2786" s="120"/>
      <c r="U2786" s="20"/>
      <c r="V2786" s="198">
        <f t="shared" si="44"/>
        <v>0</v>
      </c>
      <c r="W2786" s="139">
        <v>0</v>
      </c>
      <c r="X2786" s="7" t="s">
        <v>694</v>
      </c>
      <c r="Z2786" s="16" t="s">
        <v>938</v>
      </c>
      <c r="AA2786" s="127">
        <v>2004</v>
      </c>
      <c r="AB2786" s="4">
        <v>37.9</v>
      </c>
      <c r="AC2786" s="15" t="s">
        <v>64</v>
      </c>
      <c r="AD2786" s="134">
        <v>2009</v>
      </c>
      <c r="AF2786" s="20">
        <v>40.1</v>
      </c>
    </row>
    <row r="2787" spans="1:34" x14ac:dyDescent="0.2">
      <c r="A2787" s="1" t="s">
        <v>73</v>
      </c>
      <c r="B2787" s="3">
        <v>3</v>
      </c>
      <c r="C2787" s="1" t="s">
        <v>27</v>
      </c>
      <c r="D2787" s="1" t="s">
        <v>293</v>
      </c>
      <c r="E2787" s="1" t="s">
        <v>60</v>
      </c>
      <c r="F2787" s="3">
        <v>547</v>
      </c>
      <c r="G2787" s="3"/>
      <c r="H2787" s="327">
        <v>40757</v>
      </c>
      <c r="I2787" s="3">
        <v>12.5</v>
      </c>
      <c r="J2787" s="3"/>
      <c r="K2787" s="3"/>
      <c r="L2787" s="3"/>
      <c r="M2787" s="326">
        <v>40382</v>
      </c>
      <c r="N2787" s="339">
        <v>11.62</v>
      </c>
      <c r="O2787" s="301">
        <v>166</v>
      </c>
      <c r="P2787" s="7" t="s">
        <v>1135</v>
      </c>
      <c r="R2787" s="301">
        <v>12.5</v>
      </c>
      <c r="S2787" s="302"/>
      <c r="T2787" s="120">
        <v>39287</v>
      </c>
      <c r="U2787" s="20">
        <v>11.9</v>
      </c>
      <c r="V2787" s="198">
        <f t="shared" ref="V2787:V2854" si="45" xml:space="preserve"> PI()*(U2787/2)^2/10000</f>
        <v>1.1122023391871266E-2</v>
      </c>
      <c r="W2787" s="139">
        <v>1</v>
      </c>
      <c r="Y2787" s="7">
        <v>2</v>
      </c>
      <c r="Z2787" s="16"/>
      <c r="AA2787" s="127">
        <v>2004</v>
      </c>
      <c r="AB2787" s="4">
        <v>10</v>
      </c>
      <c r="AC2787" s="15" t="s">
        <v>64</v>
      </c>
      <c r="AD2787" s="134">
        <v>2009</v>
      </c>
      <c r="AF2787" s="20">
        <v>11.5</v>
      </c>
    </row>
    <row r="2788" spans="1:34" x14ac:dyDescent="0.2">
      <c r="A2788" s="1" t="s">
        <v>73</v>
      </c>
      <c r="B2788" s="3">
        <v>3</v>
      </c>
      <c r="C2788" s="1" t="s">
        <v>27</v>
      </c>
      <c r="D2788" s="1" t="s">
        <v>293</v>
      </c>
      <c r="E2788" s="1" t="s">
        <v>28</v>
      </c>
      <c r="F2788" s="3">
        <v>695</v>
      </c>
      <c r="G2788" s="3">
        <v>544</v>
      </c>
      <c r="H2788" s="327">
        <v>40757</v>
      </c>
      <c r="I2788" s="3">
        <v>39.9</v>
      </c>
      <c r="J2788" s="3"/>
      <c r="K2788" s="100"/>
      <c r="L2788" s="3"/>
      <c r="M2788" s="326">
        <v>40382</v>
      </c>
      <c r="N2788" s="339">
        <v>8.2100000000000009</v>
      </c>
      <c r="O2788" s="301">
        <v>167</v>
      </c>
      <c r="P2788" s="7" t="s">
        <v>1135</v>
      </c>
      <c r="R2788" s="301">
        <v>39.9</v>
      </c>
      <c r="S2788" s="302"/>
      <c r="T2788" s="120">
        <v>39287</v>
      </c>
      <c r="U2788" s="20">
        <v>39.4</v>
      </c>
      <c r="V2788" s="198">
        <f t="shared" si="45"/>
        <v>0.12192206929316628</v>
      </c>
      <c r="W2788" s="139">
        <v>1</v>
      </c>
      <c r="Z2788" s="16"/>
      <c r="AA2788" s="127">
        <v>2004</v>
      </c>
      <c r="AB2788" s="4">
        <v>37.5</v>
      </c>
      <c r="AC2788" s="15" t="s">
        <v>64</v>
      </c>
      <c r="AD2788" s="134">
        <v>2009</v>
      </c>
      <c r="AF2788" s="20">
        <v>38.9</v>
      </c>
    </row>
    <row r="2789" spans="1:34" x14ac:dyDescent="0.2">
      <c r="A2789" s="1" t="s">
        <v>73</v>
      </c>
      <c r="B2789" s="3">
        <v>3</v>
      </c>
      <c r="C2789" s="1" t="s">
        <v>27</v>
      </c>
      <c r="D2789" s="1" t="s">
        <v>293</v>
      </c>
      <c r="E2789" s="1" t="s">
        <v>60</v>
      </c>
      <c r="F2789" s="7">
        <v>1093</v>
      </c>
      <c r="G2789" s="3">
        <v>542</v>
      </c>
      <c r="H2789" s="327">
        <v>40757</v>
      </c>
      <c r="I2789" s="3">
        <v>25</v>
      </c>
      <c r="J2789" s="3"/>
      <c r="K2789" s="3"/>
      <c r="L2789" s="3"/>
      <c r="M2789" s="326">
        <v>40382</v>
      </c>
      <c r="N2789" s="302">
        <v>11.77</v>
      </c>
      <c r="O2789" s="301">
        <v>131</v>
      </c>
      <c r="P2789" s="7" t="s">
        <v>1135</v>
      </c>
      <c r="R2789" s="301">
        <v>24.4</v>
      </c>
      <c r="S2789" s="302"/>
      <c r="T2789" s="120">
        <v>39287</v>
      </c>
      <c r="U2789" s="20">
        <v>23</v>
      </c>
      <c r="V2789" s="198">
        <f t="shared" si="45"/>
        <v>4.154756284372501E-2</v>
      </c>
      <c r="W2789" s="139">
        <v>1</v>
      </c>
      <c r="Y2789" s="9">
        <v>4</v>
      </c>
      <c r="AA2789" s="127">
        <v>2004</v>
      </c>
      <c r="AB2789" s="4">
        <v>19.2</v>
      </c>
      <c r="AC2789" s="15" t="s">
        <v>64</v>
      </c>
      <c r="AD2789" s="134">
        <v>2009</v>
      </c>
      <c r="AF2789" s="20">
        <v>21.9</v>
      </c>
    </row>
    <row r="2790" spans="1:34" x14ac:dyDescent="0.2">
      <c r="A2790" s="1" t="s">
        <v>73</v>
      </c>
      <c r="B2790" s="3">
        <v>3</v>
      </c>
      <c r="C2790" s="1" t="s">
        <v>70</v>
      </c>
      <c r="D2790" s="1" t="s">
        <v>58</v>
      </c>
      <c r="E2790" s="1" t="s">
        <v>60</v>
      </c>
      <c r="F2790" s="3">
        <v>283</v>
      </c>
      <c r="G2790" s="3">
        <v>573</v>
      </c>
      <c r="H2790" s="327">
        <v>40757</v>
      </c>
      <c r="I2790" s="3">
        <v>19.5</v>
      </c>
      <c r="J2790" s="3"/>
      <c r="K2790" s="100" t="s">
        <v>1211</v>
      </c>
      <c r="L2790" s="3"/>
      <c r="M2790" s="326">
        <v>40382</v>
      </c>
      <c r="N2790" s="339">
        <v>12.49</v>
      </c>
      <c r="O2790" s="301">
        <v>142</v>
      </c>
      <c r="P2790" s="7" t="s">
        <v>1135</v>
      </c>
      <c r="R2790" s="301">
        <v>18.899999999999999</v>
      </c>
      <c r="S2790" s="302"/>
      <c r="T2790" s="120">
        <v>39287</v>
      </c>
      <c r="U2790" s="20">
        <v>18</v>
      </c>
      <c r="V2790" s="198">
        <f t="shared" si="45"/>
        <v>2.5446900494077322E-2</v>
      </c>
      <c r="W2790" s="139">
        <v>1</v>
      </c>
      <c r="Y2790" s="7">
        <v>3</v>
      </c>
      <c r="AA2790" s="127">
        <v>2004</v>
      </c>
      <c r="AB2790" s="4">
        <v>14.6</v>
      </c>
      <c r="AC2790" s="15" t="s">
        <v>64</v>
      </c>
      <c r="AD2790" s="134">
        <v>2009</v>
      </c>
      <c r="AF2790" s="20">
        <v>17.5</v>
      </c>
    </row>
    <row r="2791" spans="1:34" x14ac:dyDescent="0.2">
      <c r="A2791" s="1" t="s">
        <v>73</v>
      </c>
      <c r="B2791" s="3">
        <v>3</v>
      </c>
      <c r="C2791" s="1" t="s">
        <v>70</v>
      </c>
      <c r="D2791" s="1" t="s">
        <v>58</v>
      </c>
      <c r="E2791" s="1" t="s">
        <v>28</v>
      </c>
      <c r="F2791" s="3">
        <v>571</v>
      </c>
      <c r="G2791" s="3"/>
      <c r="H2791" s="327">
        <v>40757</v>
      </c>
      <c r="I2791" s="3">
        <v>64.5</v>
      </c>
      <c r="J2791" s="3"/>
      <c r="K2791" s="3"/>
      <c r="L2791" s="3"/>
      <c r="M2791" s="326">
        <v>40382</v>
      </c>
      <c r="N2791" s="339">
        <v>13</v>
      </c>
      <c r="O2791" s="301">
        <v>148</v>
      </c>
      <c r="P2791" s="7" t="s">
        <v>1135</v>
      </c>
      <c r="R2791" s="301">
        <v>63</v>
      </c>
      <c r="S2791" s="302"/>
      <c r="T2791" s="120">
        <v>39287</v>
      </c>
      <c r="U2791" s="20">
        <v>63.3</v>
      </c>
      <c r="V2791" s="198">
        <f t="shared" si="45"/>
        <v>0.31470040469356009</v>
      </c>
      <c r="W2791" s="139">
        <v>1</v>
      </c>
      <c r="AA2791" s="127">
        <v>2004</v>
      </c>
      <c r="AB2791" s="4">
        <v>62.5</v>
      </c>
      <c r="AC2791" s="15" t="s">
        <v>64</v>
      </c>
      <c r="AD2791" s="134">
        <v>2009</v>
      </c>
      <c r="AF2791" s="20">
        <v>62.8</v>
      </c>
    </row>
    <row r="2792" spans="1:34" x14ac:dyDescent="0.2">
      <c r="A2792" s="1" t="s">
        <v>73</v>
      </c>
      <c r="B2792" s="3">
        <v>3</v>
      </c>
      <c r="C2792" s="1" t="s">
        <v>70</v>
      </c>
      <c r="D2792" s="1" t="s">
        <v>58</v>
      </c>
      <c r="E2792" s="1" t="s">
        <v>22</v>
      </c>
      <c r="F2792" s="3">
        <v>572</v>
      </c>
      <c r="G2792" s="3"/>
      <c r="H2792" s="327">
        <v>40757</v>
      </c>
      <c r="I2792" s="3">
        <v>24</v>
      </c>
      <c r="J2792" s="3" t="s">
        <v>1198</v>
      </c>
      <c r="K2792" s="100"/>
      <c r="L2792" s="3"/>
      <c r="M2792" s="326">
        <v>40382</v>
      </c>
      <c r="N2792" s="339"/>
      <c r="O2792" s="301"/>
      <c r="P2792" s="7" t="s">
        <v>1135</v>
      </c>
      <c r="R2792" s="340" t="s">
        <v>1126</v>
      </c>
      <c r="S2792" s="302" t="s">
        <v>25</v>
      </c>
      <c r="T2792" s="120">
        <v>39287</v>
      </c>
      <c r="U2792" s="20">
        <v>23.4</v>
      </c>
      <c r="V2792" s="198">
        <f t="shared" si="45"/>
        <v>4.300526183499067E-2</v>
      </c>
      <c r="W2792" s="139">
        <v>0</v>
      </c>
      <c r="X2792" s="7" t="s">
        <v>25</v>
      </c>
      <c r="Z2792" s="16" t="s">
        <v>926</v>
      </c>
      <c r="AA2792" s="127">
        <v>2004</v>
      </c>
      <c r="AB2792" s="4">
        <v>21</v>
      </c>
      <c r="AC2792" s="15" t="s">
        <v>25</v>
      </c>
      <c r="AD2792" s="134">
        <v>2009</v>
      </c>
      <c r="AF2792" s="20">
        <v>23</v>
      </c>
    </row>
    <row r="2793" spans="1:34" x14ac:dyDescent="0.2">
      <c r="A2793" s="1" t="s">
        <v>73</v>
      </c>
      <c r="B2793" s="3">
        <v>3</v>
      </c>
      <c r="C2793" s="1" t="s">
        <v>70</v>
      </c>
      <c r="D2793" s="1" t="s">
        <v>58</v>
      </c>
      <c r="E2793" s="1" t="s">
        <v>22</v>
      </c>
      <c r="F2793" s="3">
        <v>574</v>
      </c>
      <c r="G2793" s="3"/>
      <c r="H2793" s="327">
        <v>40757</v>
      </c>
      <c r="I2793" s="3">
        <v>36</v>
      </c>
      <c r="J2793" s="3" t="s">
        <v>1198</v>
      </c>
      <c r="K2793" s="3"/>
      <c r="L2793" s="3"/>
      <c r="M2793" s="326">
        <v>40382</v>
      </c>
      <c r="N2793" s="339"/>
      <c r="O2793" s="301"/>
      <c r="P2793" s="7" t="s">
        <v>1135</v>
      </c>
      <c r="R2793" s="340" t="s">
        <v>1126</v>
      </c>
      <c r="S2793" s="302" t="s">
        <v>25</v>
      </c>
      <c r="T2793" s="120">
        <v>39287</v>
      </c>
      <c r="U2793" s="20">
        <v>35</v>
      </c>
      <c r="V2793" s="198">
        <f t="shared" si="45"/>
        <v>9.6211275016187411E-2</v>
      </c>
      <c r="W2793" s="139">
        <v>0</v>
      </c>
      <c r="X2793" s="7" t="s">
        <v>25</v>
      </c>
      <c r="Z2793" s="14" t="s">
        <v>846</v>
      </c>
      <c r="AA2793" s="127">
        <v>2004</v>
      </c>
      <c r="AB2793" s="4">
        <v>33.299999999999997</v>
      </c>
      <c r="AC2793" s="15" t="s">
        <v>64</v>
      </c>
      <c r="AD2793" s="134">
        <v>2009</v>
      </c>
      <c r="AF2793" s="20">
        <v>33.299999999999997</v>
      </c>
    </row>
    <row r="2794" spans="1:34" x14ac:dyDescent="0.2">
      <c r="A2794" s="1" t="s">
        <v>73</v>
      </c>
      <c r="B2794" s="3">
        <v>3</v>
      </c>
      <c r="C2794" s="1" t="s">
        <v>70</v>
      </c>
      <c r="D2794" s="1" t="s">
        <v>58</v>
      </c>
      <c r="E2794" s="1" t="s">
        <v>60</v>
      </c>
      <c r="F2794" s="3">
        <v>575</v>
      </c>
      <c r="G2794" s="3"/>
      <c r="H2794" s="327">
        <v>40757</v>
      </c>
      <c r="I2794" s="3">
        <v>24.7</v>
      </c>
      <c r="K2794" s="3"/>
      <c r="L2794" s="3"/>
      <c r="M2794" s="326">
        <v>40382</v>
      </c>
      <c r="N2794" s="339">
        <v>10.81</v>
      </c>
      <c r="O2794" s="301">
        <v>164</v>
      </c>
      <c r="P2794" s="7" t="s">
        <v>1135</v>
      </c>
      <c r="R2794" s="301">
        <v>23.9</v>
      </c>
      <c r="S2794" s="302"/>
      <c r="T2794" s="120">
        <v>39287</v>
      </c>
      <c r="U2794" s="20">
        <v>22.1</v>
      </c>
      <c r="V2794" s="198">
        <f t="shared" si="45"/>
        <v>3.8359631698494781E-2</v>
      </c>
      <c r="W2794" s="139">
        <v>1</v>
      </c>
      <c r="Y2794" s="7">
        <v>3</v>
      </c>
      <c r="AA2794" s="127">
        <v>2004</v>
      </c>
      <c r="AB2794" s="4">
        <v>18.2</v>
      </c>
      <c r="AC2794" s="15" t="s">
        <v>64</v>
      </c>
      <c r="AD2794" s="134">
        <v>2009</v>
      </c>
      <c r="AF2794" s="20">
        <v>21.3</v>
      </c>
    </row>
    <row r="2795" spans="1:34" x14ac:dyDescent="0.2">
      <c r="A2795" s="1" t="s">
        <v>73</v>
      </c>
      <c r="B2795" s="3">
        <v>3</v>
      </c>
      <c r="C2795" s="1"/>
      <c r="D2795" s="1" t="s">
        <v>58</v>
      </c>
      <c r="E2795" s="1" t="s">
        <v>60</v>
      </c>
      <c r="F2795" s="3">
        <v>1023</v>
      </c>
      <c r="G2795" s="3"/>
      <c r="H2795" s="327">
        <v>40757</v>
      </c>
      <c r="I2795" s="3">
        <v>10</v>
      </c>
      <c r="J2795" s="3"/>
      <c r="K2795" s="100" t="s">
        <v>1249</v>
      </c>
      <c r="L2795" s="3"/>
      <c r="M2795" s="326"/>
      <c r="N2795" s="339"/>
      <c r="O2795" s="301"/>
      <c r="R2795" s="301"/>
      <c r="S2795" s="302"/>
      <c r="T2795" s="120"/>
      <c r="U2795" s="20"/>
      <c r="V2795" s="198"/>
      <c r="W2795" s="139"/>
      <c r="AA2795" s="127"/>
      <c r="AB2795" s="4"/>
      <c r="AC2795" s="15"/>
      <c r="AD2795" s="134"/>
    </row>
    <row r="2796" spans="1:34" x14ac:dyDescent="0.2">
      <c r="A2796" s="1" t="s">
        <v>73</v>
      </c>
      <c r="B2796" s="3">
        <v>3</v>
      </c>
      <c r="C2796" s="1" t="s">
        <v>62</v>
      </c>
      <c r="D2796" s="1" t="s">
        <v>61</v>
      </c>
      <c r="E2796" s="1" t="s">
        <v>21</v>
      </c>
      <c r="F2796" s="3">
        <v>562</v>
      </c>
      <c r="G2796" s="3"/>
      <c r="H2796" s="327">
        <v>40757</v>
      </c>
      <c r="I2796" s="3"/>
      <c r="J2796" s="3" t="s">
        <v>251</v>
      </c>
      <c r="K2796" s="3"/>
      <c r="L2796" s="3"/>
      <c r="M2796" s="326">
        <v>40382</v>
      </c>
      <c r="N2796" s="339"/>
      <c r="O2796" s="301"/>
      <c r="P2796" s="7" t="s">
        <v>1135</v>
      </c>
      <c r="R2796" s="340" t="s">
        <v>1126</v>
      </c>
      <c r="S2796" s="302" t="s">
        <v>694</v>
      </c>
      <c r="T2796" s="120"/>
      <c r="U2796" s="20"/>
      <c r="V2796" s="198">
        <f t="shared" si="45"/>
        <v>0</v>
      </c>
      <c r="W2796" s="139">
        <v>0</v>
      </c>
      <c r="X2796" s="7" t="s">
        <v>694</v>
      </c>
      <c r="Z2796" s="16" t="s">
        <v>249</v>
      </c>
      <c r="AA2796" s="127">
        <v>2004</v>
      </c>
      <c r="AB2796" s="4">
        <v>35.9</v>
      </c>
      <c r="AC2796" s="15" t="s">
        <v>25</v>
      </c>
      <c r="AD2796" s="134">
        <v>2009</v>
      </c>
      <c r="AH2796" s="14" t="s">
        <v>838</v>
      </c>
    </row>
    <row r="2797" spans="1:34" x14ac:dyDescent="0.2">
      <c r="A2797" s="1" t="s">
        <v>73</v>
      </c>
      <c r="B2797" s="3">
        <v>3</v>
      </c>
      <c r="C2797" s="1" t="s">
        <v>62</v>
      </c>
      <c r="D2797" s="1" t="s">
        <v>61</v>
      </c>
      <c r="E2797" s="1" t="s">
        <v>60</v>
      </c>
      <c r="F2797" s="3">
        <v>563</v>
      </c>
      <c r="G2797" s="3"/>
      <c r="H2797" s="327">
        <v>40757</v>
      </c>
      <c r="I2797" s="3">
        <v>15</v>
      </c>
      <c r="J2797" s="3"/>
      <c r="K2797" s="3"/>
      <c r="L2797" s="3"/>
      <c r="M2797" s="326">
        <v>40382</v>
      </c>
      <c r="N2797" s="339">
        <v>7.52</v>
      </c>
      <c r="O2797" s="301">
        <v>170</v>
      </c>
      <c r="P2797" s="7" t="s">
        <v>1135</v>
      </c>
      <c r="R2797" s="301">
        <v>14.7</v>
      </c>
      <c r="S2797" s="302"/>
      <c r="T2797" s="120">
        <v>39287</v>
      </c>
      <c r="U2797" s="20">
        <v>13.3</v>
      </c>
      <c r="V2797" s="198">
        <f t="shared" si="45"/>
        <v>1.3892908112337463E-2</v>
      </c>
      <c r="W2797" s="139">
        <v>1</v>
      </c>
      <c r="Y2797" s="7">
        <v>2</v>
      </c>
      <c r="AA2797" s="127">
        <v>2004</v>
      </c>
      <c r="AB2797" s="4">
        <v>10.4</v>
      </c>
      <c r="AC2797" s="15" t="s">
        <v>64</v>
      </c>
      <c r="AD2797" s="134">
        <v>2009</v>
      </c>
      <c r="AF2797" s="20">
        <v>12.6</v>
      </c>
    </row>
    <row r="2798" spans="1:34" x14ac:dyDescent="0.2">
      <c r="A2798" s="1" t="s">
        <v>73</v>
      </c>
      <c r="B2798" s="3">
        <v>3</v>
      </c>
      <c r="C2798" s="1" t="s">
        <v>62</v>
      </c>
      <c r="D2798" s="1" t="s">
        <v>61</v>
      </c>
      <c r="E2798" s="1" t="s">
        <v>60</v>
      </c>
      <c r="F2798" s="3">
        <v>564</v>
      </c>
      <c r="G2798" s="3"/>
      <c r="H2798" s="327">
        <v>40757</v>
      </c>
      <c r="I2798" s="3">
        <v>17.2</v>
      </c>
      <c r="J2798" s="3"/>
      <c r="K2798" s="100" t="s">
        <v>1212</v>
      </c>
      <c r="L2798" s="3"/>
      <c r="M2798" s="326">
        <v>40382</v>
      </c>
      <c r="N2798" s="339">
        <v>10</v>
      </c>
      <c r="O2798" s="301">
        <v>162</v>
      </c>
      <c r="P2798" s="7" t="s">
        <v>1135</v>
      </c>
      <c r="R2798" s="301">
        <v>18.600000000000001</v>
      </c>
      <c r="S2798" s="302"/>
      <c r="T2798" s="120">
        <v>39287</v>
      </c>
      <c r="U2798" s="20">
        <v>15.9</v>
      </c>
      <c r="V2798" s="198">
        <f t="shared" si="45"/>
        <v>1.9855650968850891E-2</v>
      </c>
      <c r="W2798" s="139">
        <v>1</v>
      </c>
      <c r="Y2798" s="7">
        <v>2</v>
      </c>
      <c r="Z2798" s="14" t="s">
        <v>847</v>
      </c>
      <c r="AA2798" s="127">
        <v>2004</v>
      </c>
      <c r="AB2798" s="4">
        <v>12.9</v>
      </c>
      <c r="AC2798" s="15" t="s">
        <v>64</v>
      </c>
      <c r="AD2798" s="134">
        <v>2009</v>
      </c>
      <c r="AF2798" s="20">
        <v>15.7</v>
      </c>
    </row>
    <row r="2799" spans="1:34" x14ac:dyDescent="0.2">
      <c r="A2799" s="1" t="s">
        <v>73</v>
      </c>
      <c r="B2799" s="3">
        <v>3</v>
      </c>
      <c r="C2799" s="1" t="s">
        <v>62</v>
      </c>
      <c r="D2799" s="1" t="s">
        <v>61</v>
      </c>
      <c r="E2799" s="1" t="s">
        <v>22</v>
      </c>
      <c r="F2799" s="3">
        <v>565</v>
      </c>
      <c r="G2799" s="3"/>
      <c r="H2799" s="327">
        <v>40757</v>
      </c>
      <c r="I2799" s="3"/>
      <c r="J2799" s="3" t="s">
        <v>1198</v>
      </c>
      <c r="K2799" s="3"/>
      <c r="L2799" s="3"/>
      <c r="M2799" s="326">
        <v>40382</v>
      </c>
      <c r="N2799" s="339"/>
      <c r="O2799" s="301"/>
      <c r="P2799" s="7" t="s">
        <v>1135</v>
      </c>
      <c r="R2799" s="340" t="s">
        <v>1126</v>
      </c>
      <c r="S2799" s="302" t="s">
        <v>25</v>
      </c>
      <c r="T2799" s="120">
        <v>39287</v>
      </c>
      <c r="U2799" s="20">
        <v>52</v>
      </c>
      <c r="V2799" s="198">
        <f t="shared" si="45"/>
        <v>0.21237166338267002</v>
      </c>
      <c r="W2799" s="139">
        <v>0</v>
      </c>
      <c r="X2799" s="7" t="s">
        <v>25</v>
      </c>
      <c r="AA2799" s="127">
        <v>2004</v>
      </c>
      <c r="AB2799" s="4">
        <v>50.6</v>
      </c>
      <c r="AC2799" s="15" t="s">
        <v>64</v>
      </c>
      <c r="AD2799" s="134">
        <v>2009</v>
      </c>
      <c r="AF2799" s="20">
        <v>51.6</v>
      </c>
      <c r="AG2799" s="7" t="s">
        <v>25</v>
      </c>
    </row>
    <row r="2800" spans="1:34" x14ac:dyDescent="0.2">
      <c r="A2800" s="1" t="s">
        <v>73</v>
      </c>
      <c r="B2800" s="3">
        <v>3</v>
      </c>
      <c r="C2800" s="1" t="s">
        <v>62</v>
      </c>
      <c r="D2800" s="1" t="s">
        <v>61</v>
      </c>
      <c r="E2800" s="1" t="s">
        <v>60</v>
      </c>
      <c r="F2800" s="3">
        <v>566</v>
      </c>
      <c r="G2800" s="3"/>
      <c r="H2800" s="327">
        <v>40757</v>
      </c>
      <c r="I2800" s="3">
        <v>31.5</v>
      </c>
      <c r="J2800" s="3"/>
      <c r="K2800" s="3"/>
      <c r="L2800" s="3"/>
      <c r="M2800" s="326">
        <v>40382</v>
      </c>
      <c r="N2800" s="339">
        <v>8.68</v>
      </c>
      <c r="O2800" s="301">
        <v>142</v>
      </c>
      <c r="P2800" s="7" t="s">
        <v>1135</v>
      </c>
      <c r="R2800" s="301">
        <v>31.1</v>
      </c>
      <c r="S2800" s="302"/>
      <c r="T2800" s="120">
        <v>39287</v>
      </c>
      <c r="U2800" s="20">
        <v>30.6</v>
      </c>
      <c r="V2800" s="198">
        <f t="shared" si="45"/>
        <v>7.354154242788348E-2</v>
      </c>
      <c r="W2800" s="139">
        <v>1</v>
      </c>
      <c r="Y2800" s="7">
        <v>4</v>
      </c>
      <c r="AA2800" s="127">
        <v>2004</v>
      </c>
      <c r="AB2800" s="4">
        <v>30</v>
      </c>
      <c r="AC2800" s="15" t="s">
        <v>64</v>
      </c>
      <c r="AD2800" s="134">
        <v>2009</v>
      </c>
      <c r="AF2800" s="20">
        <v>30.9</v>
      </c>
    </row>
    <row r="2801" spans="1:34" x14ac:dyDescent="0.2">
      <c r="A2801" s="1" t="s">
        <v>73</v>
      </c>
      <c r="B2801" s="3">
        <v>3</v>
      </c>
      <c r="C2801" s="1" t="s">
        <v>62</v>
      </c>
      <c r="D2801" s="1" t="s">
        <v>61</v>
      </c>
      <c r="E2801" s="1" t="s">
        <v>60</v>
      </c>
      <c r="F2801" s="3">
        <v>568</v>
      </c>
      <c r="G2801" s="3"/>
      <c r="H2801" s="327">
        <v>40757</v>
      </c>
      <c r="I2801" s="3">
        <v>15.8</v>
      </c>
      <c r="J2801" s="3"/>
      <c r="K2801" s="3"/>
      <c r="L2801" s="3"/>
      <c r="M2801" s="326">
        <v>40382</v>
      </c>
      <c r="N2801" s="339">
        <v>9.5399999999999991</v>
      </c>
      <c r="O2801" s="301">
        <v>103</v>
      </c>
      <c r="P2801" s="7" t="s">
        <v>1135</v>
      </c>
      <c r="R2801" s="301">
        <v>15.3</v>
      </c>
      <c r="S2801" s="302"/>
      <c r="T2801" s="120">
        <v>39287</v>
      </c>
      <c r="U2801" s="20">
        <v>14.7</v>
      </c>
      <c r="V2801" s="198">
        <f t="shared" si="45"/>
        <v>1.6971668912855457E-2</v>
      </c>
      <c r="W2801" s="139">
        <v>1</v>
      </c>
      <c r="Y2801" s="7">
        <v>3</v>
      </c>
      <c r="AA2801" s="127">
        <v>2004</v>
      </c>
      <c r="AB2801" s="4">
        <v>11.3</v>
      </c>
      <c r="AC2801" s="15" t="s">
        <v>64</v>
      </c>
      <c r="AD2801" s="134">
        <v>2009</v>
      </c>
      <c r="AF2801" s="20">
        <v>13.5</v>
      </c>
    </row>
    <row r="2802" spans="1:34" x14ac:dyDescent="0.2">
      <c r="A2802" s="1" t="s">
        <v>73</v>
      </c>
      <c r="B2802" s="3">
        <v>3</v>
      </c>
      <c r="C2802" s="1" t="s">
        <v>62</v>
      </c>
      <c r="D2802" s="1" t="s">
        <v>61</v>
      </c>
      <c r="E2802" s="1" t="s">
        <v>21</v>
      </c>
      <c r="F2802" s="3">
        <v>569</v>
      </c>
      <c r="G2802" s="3"/>
      <c r="H2802" s="327">
        <v>40757</v>
      </c>
      <c r="I2802" s="3"/>
      <c r="J2802" s="3" t="s">
        <v>251</v>
      </c>
      <c r="K2802" s="3"/>
      <c r="L2802" s="3"/>
      <c r="M2802" s="326">
        <v>40382</v>
      </c>
      <c r="N2802" s="339"/>
      <c r="O2802" s="301"/>
      <c r="P2802" s="7" t="s">
        <v>1135</v>
      </c>
      <c r="R2802" s="340" t="s">
        <v>1126</v>
      </c>
      <c r="S2802" s="302" t="s">
        <v>25</v>
      </c>
      <c r="T2802" s="120">
        <v>39287</v>
      </c>
      <c r="U2802" s="20">
        <v>33.700000000000003</v>
      </c>
      <c r="V2802" s="198">
        <f t="shared" si="45"/>
        <v>8.9196884018884828E-2</v>
      </c>
      <c r="W2802" s="139">
        <v>0</v>
      </c>
      <c r="X2802" s="7" t="s">
        <v>25</v>
      </c>
      <c r="AA2802" s="127">
        <v>2004</v>
      </c>
      <c r="AB2802" s="4">
        <v>33.4</v>
      </c>
      <c r="AC2802" s="15" t="s">
        <v>25</v>
      </c>
      <c r="AD2802" s="134">
        <v>2009</v>
      </c>
      <c r="AF2802" s="20">
        <v>34</v>
      </c>
      <c r="AG2802" s="7" t="s">
        <v>25</v>
      </c>
    </row>
    <row r="2803" spans="1:34" x14ac:dyDescent="0.2">
      <c r="A2803" s="1" t="s">
        <v>73</v>
      </c>
      <c r="B2803" s="3">
        <v>3</v>
      </c>
      <c r="C2803" s="1" t="s">
        <v>62</v>
      </c>
      <c r="D2803" s="1" t="s">
        <v>61</v>
      </c>
      <c r="E2803" s="1" t="s">
        <v>60</v>
      </c>
      <c r="F2803" s="3">
        <v>570</v>
      </c>
      <c r="G2803" s="3"/>
      <c r="H2803" s="327">
        <v>40757</v>
      </c>
      <c r="I2803" s="3">
        <v>16.600000000000001</v>
      </c>
      <c r="J2803" s="3"/>
      <c r="K2803" s="3"/>
      <c r="L2803" s="3"/>
      <c r="M2803" s="326">
        <v>40382</v>
      </c>
      <c r="N2803" s="339">
        <v>9.3800000000000008</v>
      </c>
      <c r="O2803" s="301">
        <v>132</v>
      </c>
      <c r="P2803" s="7" t="s">
        <v>1135</v>
      </c>
      <c r="R2803" s="301">
        <v>16.5</v>
      </c>
      <c r="S2803" s="302"/>
      <c r="T2803" s="120">
        <v>39287</v>
      </c>
      <c r="U2803" s="20">
        <v>14.7</v>
      </c>
      <c r="V2803" s="198">
        <f t="shared" si="45"/>
        <v>1.6971668912855457E-2</v>
      </c>
      <c r="W2803" s="139">
        <v>1</v>
      </c>
      <c r="Y2803" s="7">
        <v>3</v>
      </c>
      <c r="AA2803" s="127">
        <v>2004</v>
      </c>
      <c r="AB2803" s="4">
        <v>12.1</v>
      </c>
      <c r="AC2803" s="15" t="s">
        <v>64</v>
      </c>
      <c r="AD2803" s="134">
        <v>2009</v>
      </c>
      <c r="AF2803" s="20">
        <v>14</v>
      </c>
    </row>
    <row r="2804" spans="1:34" x14ac:dyDescent="0.2">
      <c r="A2804" s="1" t="s">
        <v>73</v>
      </c>
      <c r="B2804" s="3">
        <v>3</v>
      </c>
      <c r="C2804" s="1" t="s">
        <v>62</v>
      </c>
      <c r="D2804" s="1" t="s">
        <v>61</v>
      </c>
      <c r="E2804" s="1" t="s">
        <v>60</v>
      </c>
      <c r="F2804" s="3">
        <v>810</v>
      </c>
      <c r="G2804" s="3">
        <v>567</v>
      </c>
      <c r="H2804" s="327">
        <v>40757</v>
      </c>
      <c r="I2804" s="3">
        <v>30.8</v>
      </c>
      <c r="J2804" s="3"/>
      <c r="K2804" s="3"/>
      <c r="L2804" s="3"/>
      <c r="M2804" s="326">
        <v>40382</v>
      </c>
      <c r="N2804" s="339">
        <v>7.79</v>
      </c>
      <c r="O2804" s="301">
        <v>135</v>
      </c>
      <c r="P2804" s="7" t="s">
        <v>1135</v>
      </c>
      <c r="R2804" s="301">
        <v>30.3</v>
      </c>
      <c r="S2804" s="302"/>
      <c r="T2804" s="120">
        <v>39287</v>
      </c>
      <c r="U2804" s="20">
        <v>28.7</v>
      </c>
      <c r="V2804" s="198">
        <f t="shared" si="45"/>
        <v>6.4692461320884409E-2</v>
      </c>
      <c r="W2804" s="139">
        <v>1</v>
      </c>
      <c r="Y2804" s="7">
        <v>3</v>
      </c>
      <c r="AA2804" s="127">
        <v>2004</v>
      </c>
      <c r="AB2804" s="4">
        <v>25.1</v>
      </c>
      <c r="AC2804" s="15" t="s">
        <v>64</v>
      </c>
      <c r="AD2804" s="134">
        <v>2009</v>
      </c>
      <c r="AF2804" s="20">
        <v>28.1</v>
      </c>
    </row>
    <row r="2805" spans="1:34" x14ac:dyDescent="0.2">
      <c r="A2805" s="1" t="s">
        <v>73</v>
      </c>
      <c r="B2805" s="3">
        <v>3</v>
      </c>
      <c r="C2805" s="1" t="s">
        <v>63</v>
      </c>
      <c r="D2805" s="1" t="s">
        <v>68</v>
      </c>
      <c r="E2805" s="1" t="s">
        <v>60</v>
      </c>
      <c r="F2805" s="3">
        <v>537</v>
      </c>
      <c r="G2805" s="3"/>
      <c r="H2805" s="327">
        <v>40757</v>
      </c>
      <c r="I2805" s="3">
        <v>30.3</v>
      </c>
      <c r="J2805" s="3"/>
      <c r="K2805" s="3"/>
      <c r="L2805" s="3"/>
      <c r="M2805" s="326">
        <v>40382</v>
      </c>
      <c r="N2805" s="339">
        <v>14.17</v>
      </c>
      <c r="O2805" s="301">
        <v>141</v>
      </c>
      <c r="P2805" s="7" t="s">
        <v>1135</v>
      </c>
      <c r="R2805" s="301">
        <v>29.5</v>
      </c>
      <c r="S2805" s="302"/>
      <c r="T2805" s="120">
        <v>39287</v>
      </c>
      <c r="U2805" s="20">
        <v>28.6</v>
      </c>
      <c r="V2805" s="198">
        <f t="shared" si="45"/>
        <v>6.4242428173257676E-2</v>
      </c>
      <c r="W2805" s="139">
        <v>1</v>
      </c>
      <c r="Y2805" s="7">
        <v>3</v>
      </c>
      <c r="AA2805" s="127">
        <v>2004</v>
      </c>
      <c r="AB2805" s="4">
        <v>26.1</v>
      </c>
      <c r="AC2805" s="15" t="s">
        <v>64</v>
      </c>
      <c r="AD2805" s="134">
        <v>2009</v>
      </c>
      <c r="AF2805" s="20">
        <v>28.2</v>
      </c>
    </row>
    <row r="2806" spans="1:34" x14ac:dyDescent="0.2">
      <c r="A2806" s="1" t="s">
        <v>73</v>
      </c>
      <c r="B2806" s="3">
        <v>3</v>
      </c>
      <c r="C2806" s="1" t="s">
        <v>63</v>
      </c>
      <c r="D2806" s="1" t="s">
        <v>68</v>
      </c>
      <c r="E2806" s="1" t="s">
        <v>60</v>
      </c>
      <c r="F2806" s="3">
        <v>538</v>
      </c>
      <c r="G2806" s="3"/>
      <c r="H2806" s="327">
        <v>40757</v>
      </c>
      <c r="I2806" s="3"/>
      <c r="J2806" s="3" t="s">
        <v>251</v>
      </c>
      <c r="K2806" s="3"/>
      <c r="L2806" s="3"/>
      <c r="M2806" s="326">
        <v>40382</v>
      </c>
      <c r="N2806" s="339"/>
      <c r="O2806" s="301"/>
      <c r="P2806" s="7" t="s">
        <v>1135</v>
      </c>
      <c r="R2806" s="340" t="s">
        <v>1126</v>
      </c>
      <c r="S2806" s="302" t="s">
        <v>494</v>
      </c>
      <c r="T2806" s="120">
        <v>39287</v>
      </c>
      <c r="U2806" s="20"/>
      <c r="V2806" s="198">
        <f t="shared" si="45"/>
        <v>0</v>
      </c>
      <c r="W2806" s="139">
        <v>0</v>
      </c>
      <c r="X2806" s="7" t="s">
        <v>494</v>
      </c>
      <c r="AA2806" s="127">
        <v>2004</v>
      </c>
      <c r="AB2806" s="4">
        <v>27.3</v>
      </c>
      <c r="AC2806" s="15" t="s">
        <v>64</v>
      </c>
      <c r="AD2806" s="134">
        <v>2009</v>
      </c>
      <c r="AF2806" s="20">
        <v>27.6</v>
      </c>
      <c r="AG2806" s="7" t="s">
        <v>25</v>
      </c>
    </row>
    <row r="2807" spans="1:34" x14ac:dyDescent="0.2">
      <c r="A2807" s="1" t="s">
        <v>73</v>
      </c>
      <c r="B2807" s="3">
        <v>3</v>
      </c>
      <c r="C2807" s="1" t="s">
        <v>63</v>
      </c>
      <c r="D2807" s="1" t="s">
        <v>68</v>
      </c>
      <c r="E2807" s="1" t="s">
        <v>22</v>
      </c>
      <c r="F2807" s="3">
        <v>539</v>
      </c>
      <c r="G2807" s="3"/>
      <c r="H2807" s="327">
        <v>40757</v>
      </c>
      <c r="I2807" s="3">
        <v>42.9</v>
      </c>
      <c r="J2807" s="3"/>
      <c r="K2807" s="100"/>
      <c r="L2807" s="3"/>
      <c r="M2807" s="326">
        <v>40382</v>
      </c>
      <c r="N2807" s="339">
        <v>10.64</v>
      </c>
      <c r="O2807" s="301">
        <v>112</v>
      </c>
      <c r="P2807" s="7" t="s">
        <v>1135</v>
      </c>
      <c r="R2807" s="301">
        <v>41.7</v>
      </c>
      <c r="S2807" s="302"/>
      <c r="T2807" s="120">
        <v>39287</v>
      </c>
      <c r="U2807" s="20">
        <v>41.5</v>
      </c>
      <c r="V2807" s="198">
        <f t="shared" si="45"/>
        <v>0.13526519869112552</v>
      </c>
      <c r="W2807" s="139">
        <v>1</v>
      </c>
      <c r="AA2807" s="127">
        <v>2004</v>
      </c>
      <c r="AB2807" s="4">
        <v>40.200000000000003</v>
      </c>
      <c r="AC2807" s="15" t="s">
        <v>64</v>
      </c>
      <c r="AD2807" s="134">
        <v>2009</v>
      </c>
      <c r="AF2807" s="20">
        <v>40.5</v>
      </c>
    </row>
    <row r="2808" spans="1:34" x14ac:dyDescent="0.2">
      <c r="A2808" s="1" t="s">
        <v>73</v>
      </c>
      <c r="B2808" s="3">
        <v>3</v>
      </c>
      <c r="C2808" s="1" t="s">
        <v>63</v>
      </c>
      <c r="D2808" s="1" t="s">
        <v>68</v>
      </c>
      <c r="E2808" s="1" t="s">
        <v>22</v>
      </c>
      <c r="F2808" s="3">
        <v>540</v>
      </c>
      <c r="G2808" s="3"/>
      <c r="H2808" s="327">
        <v>40757</v>
      </c>
      <c r="I2808" s="3"/>
      <c r="J2808" s="3" t="s">
        <v>251</v>
      </c>
      <c r="K2808" s="3"/>
      <c r="L2808" s="3"/>
      <c r="M2808" s="326">
        <v>40382</v>
      </c>
      <c r="N2808" s="339"/>
      <c r="O2808" s="301"/>
      <c r="P2808" s="7" t="s">
        <v>1135</v>
      </c>
      <c r="R2808" s="340" t="s">
        <v>1126</v>
      </c>
      <c r="S2808" s="302" t="s">
        <v>25</v>
      </c>
      <c r="T2808" s="120">
        <v>39287</v>
      </c>
      <c r="U2808" s="20">
        <v>34.799999999999997</v>
      </c>
      <c r="V2808" s="198">
        <f t="shared" si="45"/>
        <v>9.5114859180084554E-2</v>
      </c>
      <c r="W2808" s="139">
        <v>0</v>
      </c>
      <c r="X2808" s="7" t="s">
        <v>25</v>
      </c>
      <c r="AA2808" s="127">
        <v>2004</v>
      </c>
      <c r="AB2808" s="4">
        <v>29.9</v>
      </c>
      <c r="AC2808" s="15" t="s">
        <v>64</v>
      </c>
      <c r="AD2808" s="134">
        <v>2009</v>
      </c>
      <c r="AF2808" s="20">
        <v>31.5</v>
      </c>
      <c r="AG2808" s="7" t="s">
        <v>25</v>
      </c>
    </row>
    <row r="2809" spans="1:34" x14ac:dyDescent="0.2">
      <c r="A2809" s="1" t="s">
        <v>73</v>
      </c>
      <c r="B2809" s="3">
        <v>3</v>
      </c>
      <c r="C2809" s="1" t="s">
        <v>63</v>
      </c>
      <c r="D2809" s="1" t="s">
        <v>68</v>
      </c>
      <c r="E2809" s="1" t="s">
        <v>37</v>
      </c>
      <c r="F2809" s="3">
        <v>541</v>
      </c>
      <c r="G2809" s="3"/>
      <c r="H2809" s="327">
        <v>40757</v>
      </c>
      <c r="I2809" s="3">
        <v>14.2</v>
      </c>
      <c r="J2809" s="3"/>
      <c r="K2809" s="3"/>
      <c r="L2809" s="3"/>
      <c r="M2809" s="326">
        <v>40382</v>
      </c>
      <c r="N2809" s="339">
        <v>2.76</v>
      </c>
      <c r="O2809" s="301">
        <v>124</v>
      </c>
      <c r="P2809" s="7" t="s">
        <v>1135</v>
      </c>
      <c r="R2809" s="301">
        <v>14.1</v>
      </c>
      <c r="S2809" s="302"/>
      <c r="T2809" s="120">
        <v>39287</v>
      </c>
      <c r="U2809" s="20">
        <v>13.9</v>
      </c>
      <c r="V2809" s="198">
        <f t="shared" si="45"/>
        <v>1.5174677915002098E-2</v>
      </c>
      <c r="W2809" s="139">
        <v>1</v>
      </c>
      <c r="AA2809" s="127">
        <v>2004</v>
      </c>
      <c r="AB2809" s="4">
        <v>12</v>
      </c>
      <c r="AC2809" s="15" t="s">
        <v>64</v>
      </c>
      <c r="AD2809" s="134">
        <v>2009</v>
      </c>
      <c r="AF2809" s="20">
        <v>13.7</v>
      </c>
    </row>
    <row r="2810" spans="1:34" x14ac:dyDescent="0.2">
      <c r="A2810" s="1" t="s">
        <v>73</v>
      </c>
      <c r="B2810" s="3">
        <v>3</v>
      </c>
      <c r="C2810" s="1"/>
      <c r="D2810" s="1" t="s">
        <v>68</v>
      </c>
      <c r="E2810" s="1" t="s">
        <v>60</v>
      </c>
      <c r="F2810" s="3">
        <v>1025</v>
      </c>
      <c r="G2810" s="3"/>
      <c r="H2810" s="327">
        <v>40757</v>
      </c>
      <c r="I2810" s="3">
        <v>11.7</v>
      </c>
      <c r="J2810" s="3"/>
      <c r="K2810" s="100" t="s">
        <v>1249</v>
      </c>
      <c r="L2810" s="3"/>
      <c r="M2810" s="326"/>
      <c r="N2810" s="339"/>
      <c r="O2810" s="301"/>
      <c r="R2810" s="301"/>
      <c r="S2810" s="302"/>
      <c r="T2810" s="120"/>
      <c r="U2810" s="20"/>
      <c r="V2810" s="198"/>
      <c r="W2810" s="139"/>
      <c r="AA2810" s="127"/>
      <c r="AB2810" s="4"/>
      <c r="AC2810" s="15"/>
      <c r="AD2810" s="134"/>
    </row>
    <row r="2811" spans="1:34" x14ac:dyDescent="0.2">
      <c r="A2811" s="1" t="s">
        <v>73</v>
      </c>
      <c r="B2811" s="3">
        <v>3</v>
      </c>
      <c r="C2811" s="1"/>
      <c r="D2811" s="1" t="s">
        <v>68</v>
      </c>
      <c r="E2811" s="1" t="s">
        <v>60</v>
      </c>
      <c r="F2811" s="3">
        <v>1026</v>
      </c>
      <c r="G2811" s="3"/>
      <c r="H2811" s="327">
        <v>40757</v>
      </c>
      <c r="I2811" s="3">
        <v>10.5</v>
      </c>
      <c r="J2811" s="3"/>
      <c r="K2811" s="100" t="s">
        <v>1249</v>
      </c>
      <c r="L2811" s="3"/>
      <c r="M2811" s="326"/>
      <c r="N2811" s="339"/>
      <c r="O2811" s="301"/>
      <c r="R2811" s="301"/>
      <c r="S2811" s="302"/>
      <c r="T2811" s="120"/>
      <c r="U2811" s="20"/>
      <c r="V2811" s="198"/>
      <c r="W2811" s="139"/>
      <c r="AA2811" s="127"/>
      <c r="AB2811" s="4"/>
      <c r="AC2811" s="15"/>
      <c r="AD2811" s="134"/>
    </row>
    <row r="2812" spans="1:34" x14ac:dyDescent="0.2">
      <c r="A2812" s="9" t="s">
        <v>73</v>
      </c>
      <c r="B2812" s="95">
        <v>4</v>
      </c>
      <c r="C2812" s="9" t="s">
        <v>24</v>
      </c>
      <c r="D2812" s="99" t="s">
        <v>246</v>
      </c>
      <c r="E2812" s="9" t="s">
        <v>60</v>
      </c>
      <c r="F2812" s="9">
        <v>274</v>
      </c>
      <c r="G2812" s="9">
        <v>429</v>
      </c>
      <c r="H2812" s="327">
        <v>40757</v>
      </c>
      <c r="I2812" s="9">
        <v>21.5</v>
      </c>
      <c r="J2812" s="9"/>
      <c r="K2812" s="9"/>
      <c r="L2812" s="9"/>
      <c r="M2812" s="326">
        <v>40382</v>
      </c>
      <c r="N2812" s="319">
        <v>9.7899999999999991</v>
      </c>
      <c r="O2812" s="301">
        <v>141</v>
      </c>
      <c r="P2812" s="7" t="s">
        <v>1135</v>
      </c>
      <c r="R2812" s="301">
        <v>21.2</v>
      </c>
      <c r="S2812" s="302"/>
      <c r="T2812" s="120">
        <v>39287</v>
      </c>
      <c r="U2812" s="20">
        <v>19.5</v>
      </c>
      <c r="V2812" s="198">
        <f t="shared" si="45"/>
        <v>2.9864765163187968E-2</v>
      </c>
      <c r="W2812" s="139">
        <v>1</v>
      </c>
      <c r="Y2812" s="7">
        <v>3</v>
      </c>
      <c r="Z2812" s="14" t="s">
        <v>848</v>
      </c>
      <c r="AA2812" s="128">
        <v>2005</v>
      </c>
      <c r="AB2812" s="10">
        <v>17.2</v>
      </c>
      <c r="AC2812" s="16"/>
      <c r="AD2812" s="134">
        <v>2009</v>
      </c>
      <c r="AE2812" s="10"/>
      <c r="AF2812" s="10">
        <v>19</v>
      </c>
      <c r="AG2812" s="9"/>
      <c r="AH2812" s="16"/>
    </row>
    <row r="2813" spans="1:34" x14ac:dyDescent="0.2">
      <c r="A2813" s="9" t="s">
        <v>73</v>
      </c>
      <c r="B2813" s="95">
        <v>4</v>
      </c>
      <c r="C2813" s="9" t="s">
        <v>24</v>
      </c>
      <c r="D2813" s="99" t="s">
        <v>246</v>
      </c>
      <c r="E2813" s="9" t="s">
        <v>60</v>
      </c>
      <c r="F2813" s="9">
        <v>428</v>
      </c>
      <c r="G2813" s="9"/>
      <c r="H2813" s="327">
        <v>40757</v>
      </c>
      <c r="I2813" s="9">
        <v>15.4</v>
      </c>
      <c r="J2813" s="9"/>
      <c r="K2813" s="9"/>
      <c r="L2813" s="9"/>
      <c r="M2813" s="326">
        <v>40382</v>
      </c>
      <c r="N2813" s="319">
        <v>5.09</v>
      </c>
      <c r="O2813" s="301">
        <v>149</v>
      </c>
      <c r="P2813" s="7" t="s">
        <v>1135</v>
      </c>
      <c r="R2813" s="301">
        <v>14.7</v>
      </c>
      <c r="S2813" s="302"/>
      <c r="T2813" s="120">
        <v>39287</v>
      </c>
      <c r="U2813" s="20">
        <v>14.3</v>
      </c>
      <c r="V2813" s="198">
        <f t="shared" si="45"/>
        <v>1.6060607043314419E-2</v>
      </c>
      <c r="W2813" s="139">
        <v>1</v>
      </c>
      <c r="Y2813" s="7">
        <v>4</v>
      </c>
      <c r="AA2813" s="128">
        <v>2005</v>
      </c>
      <c r="AB2813" s="10">
        <v>12.2</v>
      </c>
      <c r="AC2813" s="16" t="s">
        <v>74</v>
      </c>
      <c r="AD2813" s="134">
        <v>2009</v>
      </c>
      <c r="AE2813" s="10"/>
      <c r="AF2813" s="10">
        <v>14</v>
      </c>
      <c r="AG2813" s="9"/>
      <c r="AH2813" s="16"/>
    </row>
    <row r="2814" spans="1:34" x14ac:dyDescent="0.2">
      <c r="A2814" s="9" t="s">
        <v>73</v>
      </c>
      <c r="B2814" s="95">
        <v>4</v>
      </c>
      <c r="C2814" s="9" t="s">
        <v>24</v>
      </c>
      <c r="D2814" s="99" t="s">
        <v>246</v>
      </c>
      <c r="E2814" s="9" t="s">
        <v>28</v>
      </c>
      <c r="F2814" s="9">
        <v>431</v>
      </c>
      <c r="G2814" s="9"/>
      <c r="H2814" s="327">
        <v>40757</v>
      </c>
      <c r="I2814" s="9">
        <v>21.8</v>
      </c>
      <c r="J2814" s="9"/>
      <c r="K2814" s="9"/>
      <c r="L2814" s="9"/>
      <c r="M2814" s="326">
        <v>40382</v>
      </c>
      <c r="N2814" s="319">
        <v>10.83</v>
      </c>
      <c r="O2814" s="301">
        <v>178</v>
      </c>
      <c r="P2814" s="7" t="s">
        <v>1135</v>
      </c>
      <c r="R2814" s="301">
        <v>21.5</v>
      </c>
      <c r="S2814" s="302"/>
      <c r="T2814" s="120">
        <v>39287</v>
      </c>
      <c r="U2814" s="20">
        <v>21.7</v>
      </c>
      <c r="V2814" s="198">
        <f t="shared" si="45"/>
        <v>3.6983614116222439E-2</v>
      </c>
      <c r="W2814" s="139">
        <v>1</v>
      </c>
      <c r="AA2814" s="128">
        <v>2005</v>
      </c>
      <c r="AB2814" s="10">
        <v>21.5</v>
      </c>
      <c r="AC2814" s="16"/>
      <c r="AD2814" s="134">
        <v>2009</v>
      </c>
      <c r="AE2814" s="10"/>
      <c r="AF2814" s="10">
        <v>21.8</v>
      </c>
      <c r="AG2814" s="9"/>
      <c r="AH2814" s="16"/>
    </row>
    <row r="2815" spans="1:34" x14ac:dyDescent="0.2">
      <c r="A2815" s="9" t="s">
        <v>73</v>
      </c>
      <c r="B2815" s="95">
        <v>4</v>
      </c>
      <c r="C2815" s="9" t="s">
        <v>24</v>
      </c>
      <c r="D2815" s="99" t="s">
        <v>246</v>
      </c>
      <c r="E2815" s="9" t="s">
        <v>60</v>
      </c>
      <c r="F2815" s="9">
        <v>432</v>
      </c>
      <c r="G2815" s="9"/>
      <c r="H2815" s="327">
        <v>40757</v>
      </c>
      <c r="I2815" s="9">
        <v>18.899999999999999</v>
      </c>
      <c r="J2815" s="9"/>
      <c r="K2815" s="9"/>
      <c r="L2815" s="9"/>
      <c r="M2815" s="326">
        <v>40382</v>
      </c>
      <c r="N2815" s="319">
        <v>9.76</v>
      </c>
      <c r="O2815" s="301">
        <v>144</v>
      </c>
      <c r="P2815" s="7" t="s">
        <v>1135</v>
      </c>
      <c r="R2815" s="301">
        <v>18.399999999999999</v>
      </c>
      <c r="S2815" s="302"/>
      <c r="T2815" s="120">
        <v>39287</v>
      </c>
      <c r="U2815" s="20">
        <v>17.3</v>
      </c>
      <c r="V2815" s="198">
        <f t="shared" si="45"/>
        <v>2.350618163232223E-2</v>
      </c>
      <c r="W2815" s="139">
        <v>1</v>
      </c>
      <c r="Y2815" s="7">
        <v>3</v>
      </c>
      <c r="AA2815" s="128">
        <v>2005</v>
      </c>
      <c r="AB2815" s="10">
        <v>15.2</v>
      </c>
      <c r="AC2815" s="16"/>
      <c r="AD2815" s="134">
        <v>2009</v>
      </c>
      <c r="AE2815" s="10"/>
      <c r="AF2815" s="10">
        <v>16.399999999999999</v>
      </c>
      <c r="AG2815" s="9"/>
      <c r="AH2815" s="16"/>
    </row>
    <row r="2816" spans="1:34" x14ac:dyDescent="0.2">
      <c r="A2816" s="9" t="s">
        <v>73</v>
      </c>
      <c r="B2816" s="95">
        <v>4</v>
      </c>
      <c r="C2816" s="9" t="s">
        <v>24</v>
      </c>
      <c r="D2816" s="99" t="s">
        <v>246</v>
      </c>
      <c r="E2816" s="9" t="s">
        <v>60</v>
      </c>
      <c r="F2816" s="9">
        <v>433</v>
      </c>
      <c r="G2816" s="9"/>
      <c r="H2816" s="327">
        <v>40757</v>
      </c>
      <c r="I2816" s="9">
        <v>16.3</v>
      </c>
      <c r="J2816" s="9"/>
      <c r="K2816" s="9"/>
      <c r="L2816" s="9"/>
      <c r="M2816" s="326">
        <v>40382</v>
      </c>
      <c r="N2816" s="319">
        <v>10.91</v>
      </c>
      <c r="O2816" s="301">
        <v>198</v>
      </c>
      <c r="P2816" s="7" t="s">
        <v>1135</v>
      </c>
      <c r="R2816" s="301">
        <v>15</v>
      </c>
      <c r="S2816" s="302"/>
      <c r="T2816" s="120">
        <v>39287</v>
      </c>
      <c r="U2816" s="20">
        <v>14.4</v>
      </c>
      <c r="V2816" s="198">
        <f t="shared" si="45"/>
        <v>1.628601631620949E-2</v>
      </c>
      <c r="W2816" s="139">
        <v>1</v>
      </c>
      <c r="Y2816" s="7">
        <v>4</v>
      </c>
      <c r="AA2816" s="128">
        <v>2005</v>
      </c>
      <c r="AB2816" s="10">
        <v>14.2</v>
      </c>
      <c r="AC2816" s="16" t="s">
        <v>74</v>
      </c>
      <c r="AD2816" s="134">
        <v>2009</v>
      </c>
      <c r="AE2816" s="10"/>
      <c r="AF2816" s="10">
        <v>15.5</v>
      </c>
      <c r="AG2816" s="9"/>
      <c r="AH2816" s="16"/>
    </row>
    <row r="2817" spans="1:34" x14ac:dyDescent="0.2">
      <c r="A2817" s="9" t="s">
        <v>73</v>
      </c>
      <c r="B2817" s="95">
        <v>4</v>
      </c>
      <c r="C2817" s="9" t="s">
        <v>24</v>
      </c>
      <c r="D2817" s="99" t="s">
        <v>246</v>
      </c>
      <c r="E2817" s="9" t="s">
        <v>22</v>
      </c>
      <c r="F2817" s="9">
        <v>434</v>
      </c>
      <c r="G2817" s="9"/>
      <c r="H2817" s="327">
        <v>40757</v>
      </c>
      <c r="I2817" s="9">
        <v>38.200000000000003</v>
      </c>
      <c r="J2817" s="9" t="s">
        <v>1198</v>
      </c>
      <c r="K2817" s="9" t="s">
        <v>1202</v>
      </c>
      <c r="L2817" s="9"/>
      <c r="M2817" s="326">
        <v>40382</v>
      </c>
      <c r="N2817" s="319"/>
      <c r="O2817" s="301"/>
      <c r="P2817" s="7" t="s">
        <v>1135</v>
      </c>
      <c r="R2817" s="340" t="s">
        <v>1126</v>
      </c>
      <c r="S2817" s="302" t="s">
        <v>25</v>
      </c>
      <c r="T2817" s="120">
        <v>39287</v>
      </c>
      <c r="U2817" s="20">
        <v>38.700000000000003</v>
      </c>
      <c r="V2817" s="198">
        <f t="shared" si="45"/>
        <v>0.11762829753387245</v>
      </c>
      <c r="W2817" s="139">
        <v>0</v>
      </c>
      <c r="X2817" s="7" t="s">
        <v>25</v>
      </c>
      <c r="AA2817" s="128">
        <v>2005</v>
      </c>
      <c r="AB2817" s="10">
        <v>37.299999999999997</v>
      </c>
      <c r="AC2817" s="16"/>
      <c r="AD2817" s="134">
        <v>2009</v>
      </c>
      <c r="AE2817" s="10"/>
      <c r="AF2817" s="10">
        <v>38</v>
      </c>
      <c r="AG2817" s="9"/>
      <c r="AH2817" s="16"/>
    </row>
    <row r="2818" spans="1:34" x14ac:dyDescent="0.2">
      <c r="A2818" s="9" t="s">
        <v>73</v>
      </c>
      <c r="B2818" s="95">
        <v>4</v>
      </c>
      <c r="C2818" s="9" t="s">
        <v>24</v>
      </c>
      <c r="D2818" s="99" t="s">
        <v>246</v>
      </c>
      <c r="E2818" s="9" t="s">
        <v>60</v>
      </c>
      <c r="F2818" s="9">
        <v>435</v>
      </c>
      <c r="G2818" s="9"/>
      <c r="H2818" s="327">
        <v>40757</v>
      </c>
      <c r="I2818" s="9">
        <v>10.8</v>
      </c>
      <c r="J2818" s="9"/>
      <c r="K2818" s="9"/>
      <c r="L2818" s="9"/>
      <c r="M2818" s="326">
        <v>40382</v>
      </c>
      <c r="N2818" s="319">
        <v>14.7</v>
      </c>
      <c r="O2818" s="301">
        <v>166</v>
      </c>
      <c r="P2818" s="7" t="s">
        <v>1135</v>
      </c>
      <c r="R2818" s="301">
        <v>10.9</v>
      </c>
      <c r="S2818" s="302"/>
      <c r="T2818" s="120">
        <v>39287</v>
      </c>
      <c r="U2818" s="20">
        <v>10.3</v>
      </c>
      <c r="V2818" s="198">
        <f t="shared" si="45"/>
        <v>8.3322891154835304E-3</v>
      </c>
      <c r="W2818" s="139">
        <v>1</v>
      </c>
      <c r="Y2818" s="7">
        <v>4</v>
      </c>
      <c r="AA2818" s="128">
        <v>2005</v>
      </c>
      <c r="AB2818" s="10">
        <v>10.4</v>
      </c>
      <c r="AC2818" s="16" t="s">
        <v>74</v>
      </c>
      <c r="AD2818" s="134">
        <v>2009</v>
      </c>
      <c r="AE2818" s="10"/>
      <c r="AF2818" s="10">
        <v>11</v>
      </c>
      <c r="AG2818" s="9"/>
      <c r="AH2818" s="16"/>
    </row>
    <row r="2819" spans="1:34" x14ac:dyDescent="0.2">
      <c r="A2819" s="9" t="s">
        <v>73</v>
      </c>
      <c r="B2819" s="95">
        <v>4</v>
      </c>
      <c r="C2819" s="9" t="s">
        <v>24</v>
      </c>
      <c r="D2819" s="99" t="s">
        <v>246</v>
      </c>
      <c r="E2819" s="9" t="s">
        <v>60</v>
      </c>
      <c r="F2819" s="9">
        <v>574</v>
      </c>
      <c r="G2819" s="9">
        <v>430</v>
      </c>
      <c r="H2819" s="327">
        <v>40757</v>
      </c>
      <c r="I2819" s="9">
        <v>33.200000000000003</v>
      </c>
      <c r="J2819" s="9"/>
      <c r="K2819" s="9"/>
      <c r="L2819" s="9"/>
      <c r="M2819" s="326">
        <v>40382</v>
      </c>
      <c r="N2819" s="319">
        <v>7.36</v>
      </c>
      <c r="O2819" s="301">
        <v>150</v>
      </c>
      <c r="P2819" s="7" t="s">
        <v>1135</v>
      </c>
      <c r="R2819" s="301">
        <v>32.799999999999997</v>
      </c>
      <c r="S2819" s="302"/>
      <c r="T2819" s="120">
        <v>39287</v>
      </c>
      <c r="U2819" s="20">
        <v>32.9</v>
      </c>
      <c r="V2819" s="198">
        <f t="shared" si="45"/>
        <v>8.5012282604303185E-2</v>
      </c>
      <c r="W2819" s="139">
        <v>1</v>
      </c>
      <c r="Y2819" s="7">
        <v>4</v>
      </c>
      <c r="AA2819" s="128">
        <v>2005</v>
      </c>
      <c r="AB2819" s="10">
        <v>30.4</v>
      </c>
      <c r="AC2819" s="16" t="s">
        <v>74</v>
      </c>
      <c r="AD2819" s="134">
        <v>2009</v>
      </c>
      <c r="AE2819" s="10"/>
      <c r="AF2819" s="10">
        <v>31.8</v>
      </c>
      <c r="AG2819" s="9"/>
      <c r="AH2819" s="16"/>
    </row>
    <row r="2820" spans="1:34" x14ac:dyDescent="0.2">
      <c r="A2820" s="9" t="s">
        <v>73</v>
      </c>
      <c r="B2820" s="95">
        <v>4</v>
      </c>
      <c r="C2820" s="9"/>
      <c r="D2820" s="99" t="s">
        <v>246</v>
      </c>
      <c r="E2820" s="9" t="s">
        <v>60</v>
      </c>
      <c r="F2820" s="9">
        <v>1100</v>
      </c>
      <c r="G2820" s="9"/>
      <c r="H2820" s="327">
        <v>40757</v>
      </c>
      <c r="I2820" s="9">
        <v>33.299999999999997</v>
      </c>
      <c r="J2820" s="9"/>
      <c r="K2820" s="9"/>
      <c r="L2820" s="9"/>
      <c r="M2820" s="326">
        <v>40382</v>
      </c>
      <c r="N2820" s="319">
        <v>9.8800000000000008</v>
      </c>
      <c r="O2820" s="301">
        <v>200</v>
      </c>
      <c r="P2820" s="7" t="s">
        <v>1135</v>
      </c>
      <c r="R2820" s="301">
        <v>32.9</v>
      </c>
      <c r="S2820" s="302"/>
      <c r="T2820" s="120">
        <v>39287</v>
      </c>
      <c r="U2820" s="20">
        <v>32.4</v>
      </c>
      <c r="V2820" s="198">
        <f t="shared" si="45"/>
        <v>8.2447957600810529E-2</v>
      </c>
      <c r="W2820" s="139">
        <v>1</v>
      </c>
      <c r="Y2820" s="7">
        <v>4</v>
      </c>
      <c r="Z2820" s="16" t="s">
        <v>937</v>
      </c>
      <c r="AA2820" s="128"/>
      <c r="AB2820" s="10"/>
      <c r="AC2820" s="16"/>
      <c r="AD2820" s="134"/>
      <c r="AE2820" s="10"/>
      <c r="AF2820" s="10"/>
      <c r="AG2820" s="9"/>
      <c r="AH2820" s="16"/>
    </row>
    <row r="2821" spans="1:34" x14ac:dyDescent="0.2">
      <c r="A2821" s="9" t="s">
        <v>73</v>
      </c>
      <c r="B2821" s="95">
        <v>4</v>
      </c>
      <c r="C2821" s="9" t="s">
        <v>26</v>
      </c>
      <c r="D2821" s="99" t="s">
        <v>247</v>
      </c>
      <c r="E2821" s="9" t="s">
        <v>60</v>
      </c>
      <c r="F2821" s="9">
        <v>143</v>
      </c>
      <c r="G2821" s="9">
        <v>440</v>
      </c>
      <c r="H2821" s="327">
        <v>40757</v>
      </c>
      <c r="I2821" s="9">
        <v>18.100000000000001</v>
      </c>
      <c r="J2821" s="9"/>
      <c r="K2821" s="9"/>
      <c r="L2821" s="9"/>
      <c r="M2821" s="326">
        <v>40382</v>
      </c>
      <c r="N2821" s="319">
        <v>10.68</v>
      </c>
      <c r="O2821" s="301">
        <v>160</v>
      </c>
      <c r="P2821" s="7" t="s">
        <v>1135</v>
      </c>
      <c r="R2821" s="301">
        <v>17.600000000000001</v>
      </c>
      <c r="S2821" s="302"/>
      <c r="T2821" s="120">
        <v>39287</v>
      </c>
      <c r="U2821" s="20">
        <v>16.7</v>
      </c>
      <c r="V2821" s="198">
        <f t="shared" si="45"/>
        <v>2.1903969378991434E-2</v>
      </c>
      <c r="W2821" s="139">
        <v>1</v>
      </c>
      <c r="Y2821" s="7">
        <v>2</v>
      </c>
      <c r="AA2821" s="128">
        <v>2005</v>
      </c>
      <c r="AB2821" s="10">
        <v>14.9</v>
      </c>
      <c r="AC2821" s="16"/>
      <c r="AD2821" s="134">
        <v>2009</v>
      </c>
      <c r="AE2821" s="10"/>
      <c r="AF2821" s="10">
        <v>16.2</v>
      </c>
      <c r="AG2821" s="9"/>
      <c r="AH2821" s="16"/>
    </row>
    <row r="2822" spans="1:34" x14ac:dyDescent="0.2">
      <c r="A2822" s="9" t="s">
        <v>73</v>
      </c>
      <c r="B2822" s="95">
        <v>4</v>
      </c>
      <c r="C2822" s="9" t="s">
        <v>26</v>
      </c>
      <c r="D2822" s="99" t="s">
        <v>247</v>
      </c>
      <c r="E2822" s="9" t="s">
        <v>60</v>
      </c>
      <c r="F2822" s="9">
        <v>438</v>
      </c>
      <c r="G2822" s="9"/>
      <c r="H2822" s="327">
        <v>40757</v>
      </c>
      <c r="I2822" s="9">
        <v>17.8</v>
      </c>
      <c r="J2822" s="9"/>
      <c r="K2822" s="9"/>
      <c r="L2822" s="9"/>
      <c r="M2822" s="326">
        <v>40382</v>
      </c>
      <c r="N2822" s="319">
        <v>7.57</v>
      </c>
      <c r="O2822" s="301">
        <v>142</v>
      </c>
      <c r="P2822" s="7" t="s">
        <v>1135</v>
      </c>
      <c r="R2822" s="301">
        <v>17.399999999999999</v>
      </c>
      <c r="S2822" s="302"/>
      <c r="T2822" s="120">
        <v>39287</v>
      </c>
      <c r="U2822" s="20">
        <v>17.2</v>
      </c>
      <c r="V2822" s="198">
        <f t="shared" si="45"/>
        <v>2.3235219265950107E-2</v>
      </c>
      <c r="W2822" s="139">
        <v>1</v>
      </c>
      <c r="Y2822" s="7">
        <v>4</v>
      </c>
      <c r="AA2822" s="128">
        <v>2005</v>
      </c>
      <c r="AB2822" s="10">
        <v>17.3</v>
      </c>
      <c r="AC2822" s="16" t="s">
        <v>74</v>
      </c>
      <c r="AD2822" s="134">
        <v>2009</v>
      </c>
      <c r="AE2822" s="10"/>
      <c r="AF2822" s="10">
        <v>16.7</v>
      </c>
      <c r="AG2822" s="9"/>
      <c r="AH2822" s="16"/>
    </row>
    <row r="2823" spans="1:34" x14ac:dyDescent="0.2">
      <c r="A2823" s="9" t="s">
        <v>73</v>
      </c>
      <c r="B2823" s="95">
        <v>4</v>
      </c>
      <c r="C2823" s="9" t="s">
        <v>26</v>
      </c>
      <c r="D2823" s="99" t="s">
        <v>247</v>
      </c>
      <c r="E2823" s="9" t="s">
        <v>60</v>
      </c>
      <c r="F2823" s="9">
        <v>439</v>
      </c>
      <c r="G2823" s="9"/>
      <c r="H2823" s="327">
        <v>40757</v>
      </c>
      <c r="I2823" s="9">
        <v>24.2</v>
      </c>
      <c r="J2823" s="9" t="s">
        <v>1198</v>
      </c>
      <c r="K2823" s="9" t="s">
        <v>1202</v>
      </c>
      <c r="L2823" s="9"/>
      <c r="M2823" s="326">
        <v>40382</v>
      </c>
      <c r="N2823" s="319"/>
      <c r="O2823" s="301"/>
      <c r="P2823" s="7" t="s">
        <v>1135</v>
      </c>
      <c r="R2823" s="340" t="s">
        <v>1126</v>
      </c>
      <c r="S2823" s="302" t="s">
        <v>25</v>
      </c>
      <c r="T2823" s="120">
        <v>39287</v>
      </c>
      <c r="U2823" s="20">
        <v>24.3</v>
      </c>
      <c r="V2823" s="198">
        <f t="shared" si="45"/>
        <v>4.6376976150455926E-2</v>
      </c>
      <c r="W2823" s="139">
        <v>0</v>
      </c>
      <c r="X2823" s="7" t="s">
        <v>25</v>
      </c>
      <c r="Y2823" s="7">
        <v>5</v>
      </c>
      <c r="AA2823" s="128">
        <v>2005</v>
      </c>
      <c r="AB2823" s="10">
        <v>22.3</v>
      </c>
      <c r="AC2823" s="16" t="s">
        <v>74</v>
      </c>
      <c r="AD2823" s="134">
        <v>2009</v>
      </c>
      <c r="AE2823" s="10"/>
      <c r="AF2823" s="10">
        <v>24.2</v>
      </c>
      <c r="AG2823" s="9"/>
      <c r="AH2823" s="16"/>
    </row>
    <row r="2824" spans="1:34" x14ac:dyDescent="0.2">
      <c r="A2824" s="9" t="s">
        <v>73</v>
      </c>
      <c r="B2824" s="95">
        <v>4</v>
      </c>
      <c r="C2824" s="9" t="s">
        <v>26</v>
      </c>
      <c r="D2824" s="99" t="s">
        <v>247</v>
      </c>
      <c r="E2824" s="9" t="s">
        <v>60</v>
      </c>
      <c r="F2824" s="9">
        <v>441</v>
      </c>
      <c r="G2824" s="9"/>
      <c r="H2824" s="327">
        <v>40757</v>
      </c>
      <c r="I2824" s="9">
        <v>31.3</v>
      </c>
      <c r="J2824" s="9"/>
      <c r="K2824" s="9"/>
      <c r="L2824" s="9"/>
      <c r="M2824" s="326">
        <v>40382</v>
      </c>
      <c r="N2824" s="319">
        <v>4.6900000000000004</v>
      </c>
      <c r="O2824" s="301">
        <v>124</v>
      </c>
      <c r="P2824" s="7" t="s">
        <v>1135</v>
      </c>
      <c r="R2824" s="301">
        <v>30.9</v>
      </c>
      <c r="S2824" s="302"/>
      <c r="T2824" s="120">
        <v>39287</v>
      </c>
      <c r="U2824" s="20">
        <v>30.5</v>
      </c>
      <c r="V2824" s="198">
        <f t="shared" si="45"/>
        <v>7.3061664150047625E-2</v>
      </c>
      <c r="W2824" s="139">
        <v>1</v>
      </c>
      <c r="Y2824" s="7">
        <v>4</v>
      </c>
      <c r="AA2824" s="128">
        <v>2005</v>
      </c>
      <c r="AB2824" s="10">
        <v>30.3</v>
      </c>
      <c r="AC2824" s="16" t="s">
        <v>74</v>
      </c>
      <c r="AD2824" s="134">
        <v>2009</v>
      </c>
      <c r="AE2824" s="10"/>
      <c r="AF2824" s="10">
        <v>31</v>
      </c>
      <c r="AG2824" s="9"/>
      <c r="AH2824" s="16"/>
    </row>
    <row r="2825" spans="1:34" x14ac:dyDescent="0.2">
      <c r="A2825" s="9" t="s">
        <v>73</v>
      </c>
      <c r="B2825" s="95">
        <v>4</v>
      </c>
      <c r="C2825" s="9" t="s">
        <v>26</v>
      </c>
      <c r="D2825" s="99" t="s">
        <v>247</v>
      </c>
      <c r="E2825" s="9" t="s">
        <v>60</v>
      </c>
      <c r="F2825" s="9">
        <v>516</v>
      </c>
      <c r="G2825" s="9">
        <v>443</v>
      </c>
      <c r="H2825" s="327">
        <v>40757</v>
      </c>
      <c r="I2825" s="9">
        <v>19</v>
      </c>
      <c r="J2825" s="9"/>
      <c r="K2825" s="9"/>
      <c r="L2825" s="9"/>
      <c r="M2825" s="326">
        <v>40382</v>
      </c>
      <c r="N2825" s="319">
        <v>10.050000000000001</v>
      </c>
      <c r="O2825" s="301">
        <v>168</v>
      </c>
      <c r="P2825" s="7" t="s">
        <v>1135</v>
      </c>
      <c r="R2825" s="301">
        <v>18.8</v>
      </c>
      <c r="S2825" s="302"/>
      <c r="T2825" s="120">
        <v>39287</v>
      </c>
      <c r="U2825" s="20">
        <v>17.7</v>
      </c>
      <c r="V2825" s="198">
        <f t="shared" si="45"/>
        <v>2.4605739061078654E-2</v>
      </c>
      <c r="W2825" s="139">
        <v>1</v>
      </c>
      <c r="Y2825" s="7">
        <v>3</v>
      </c>
      <c r="AA2825" s="128">
        <v>2005</v>
      </c>
      <c r="AB2825" s="10">
        <v>16.100000000000001</v>
      </c>
      <c r="AC2825" s="16" t="s">
        <v>74</v>
      </c>
      <c r="AD2825" s="134">
        <v>2009</v>
      </c>
      <c r="AE2825" s="10"/>
      <c r="AF2825" s="10">
        <v>17.600000000000001</v>
      </c>
      <c r="AG2825" s="9"/>
      <c r="AH2825" s="16"/>
    </row>
    <row r="2826" spans="1:34" x14ac:dyDescent="0.2">
      <c r="A2826" s="9" t="s">
        <v>73</v>
      </c>
      <c r="B2826" s="95">
        <v>4</v>
      </c>
      <c r="C2826" s="9" t="s">
        <v>26</v>
      </c>
      <c r="D2826" s="99" t="s">
        <v>247</v>
      </c>
      <c r="E2826" s="9" t="s">
        <v>60</v>
      </c>
      <c r="F2826" s="7">
        <v>1097</v>
      </c>
      <c r="G2826" s="9">
        <v>442</v>
      </c>
      <c r="H2826" s="327">
        <v>40757</v>
      </c>
      <c r="I2826" s="9">
        <v>20</v>
      </c>
      <c r="J2826" s="9"/>
      <c r="K2826" s="9"/>
      <c r="L2826" s="9"/>
      <c r="M2826" s="326">
        <v>40382</v>
      </c>
      <c r="N2826" s="302">
        <v>12.85</v>
      </c>
      <c r="O2826" s="301">
        <v>156</v>
      </c>
      <c r="P2826" s="7" t="s">
        <v>1135</v>
      </c>
      <c r="R2826" s="301">
        <v>19.899999999999999</v>
      </c>
      <c r="S2826" s="302"/>
      <c r="T2826" s="120">
        <v>39287</v>
      </c>
      <c r="U2826" s="20">
        <v>19.100000000000001</v>
      </c>
      <c r="V2826" s="198">
        <f t="shared" si="45"/>
        <v>2.8652110398902319E-2</v>
      </c>
      <c r="W2826" s="139">
        <v>1</v>
      </c>
      <c r="Y2826" s="7">
        <v>3</v>
      </c>
      <c r="AA2826" s="128">
        <v>2005</v>
      </c>
      <c r="AB2826" s="10">
        <v>17.5</v>
      </c>
      <c r="AC2826" s="16" t="s">
        <v>74</v>
      </c>
      <c r="AD2826" s="134">
        <v>2009</v>
      </c>
      <c r="AE2826" s="10"/>
      <c r="AF2826" s="10">
        <v>18.8</v>
      </c>
      <c r="AG2826" s="9"/>
      <c r="AH2826" s="16"/>
    </row>
    <row r="2827" spans="1:34" x14ac:dyDescent="0.2">
      <c r="A2827" s="9" t="s">
        <v>73</v>
      </c>
      <c r="B2827" s="95">
        <v>4</v>
      </c>
      <c r="C2827" s="9" t="s">
        <v>26</v>
      </c>
      <c r="D2827" s="99" t="s">
        <v>247</v>
      </c>
      <c r="E2827" s="9" t="s">
        <v>60</v>
      </c>
      <c r="F2827" s="9">
        <v>1098</v>
      </c>
      <c r="G2827" s="9" t="s">
        <v>849</v>
      </c>
      <c r="H2827" s="327">
        <v>40757</v>
      </c>
      <c r="I2827" s="9">
        <v>45.6</v>
      </c>
      <c r="J2827" s="9"/>
      <c r="K2827" s="9"/>
      <c r="L2827" s="9"/>
      <c r="M2827" s="326">
        <v>40382</v>
      </c>
      <c r="N2827" s="319">
        <v>2.95</v>
      </c>
      <c r="O2827" s="301">
        <v>110</v>
      </c>
      <c r="P2827" s="7" t="s">
        <v>1135</v>
      </c>
      <c r="R2827" s="301">
        <v>44.8</v>
      </c>
      <c r="S2827" s="302"/>
      <c r="T2827" s="120">
        <v>39287</v>
      </c>
      <c r="U2827" s="20">
        <v>44.6</v>
      </c>
      <c r="V2827" s="198">
        <f t="shared" si="45"/>
        <v>0.15622826107036683</v>
      </c>
      <c r="W2827" s="139">
        <v>1</v>
      </c>
      <c r="Y2827" s="7">
        <v>4</v>
      </c>
      <c r="AA2827" s="128">
        <v>2005</v>
      </c>
      <c r="AB2827" s="10">
        <v>43.7</v>
      </c>
      <c r="AC2827" s="16" t="s">
        <v>74</v>
      </c>
      <c r="AD2827" s="134">
        <v>2009</v>
      </c>
      <c r="AE2827" s="10"/>
      <c r="AF2827" s="10">
        <v>44.7</v>
      </c>
      <c r="AG2827" s="9"/>
      <c r="AH2827" s="16"/>
    </row>
    <row r="2828" spans="1:34" x14ac:dyDescent="0.2">
      <c r="A2828" s="9" t="s">
        <v>73</v>
      </c>
      <c r="B2828" s="95">
        <v>4</v>
      </c>
      <c r="C2828" s="9" t="s">
        <v>26</v>
      </c>
      <c r="D2828" s="99" t="s">
        <v>247</v>
      </c>
      <c r="E2828" s="9" t="s">
        <v>22</v>
      </c>
      <c r="F2828" s="9">
        <v>1099</v>
      </c>
      <c r="G2828" s="9">
        <v>436</v>
      </c>
      <c r="H2828" s="327">
        <v>40757</v>
      </c>
      <c r="I2828" s="9">
        <v>47.5</v>
      </c>
      <c r="J2828" s="9"/>
      <c r="K2828" s="9"/>
      <c r="L2828" s="9"/>
      <c r="M2828" s="326">
        <v>40382</v>
      </c>
      <c r="N2828" s="319">
        <v>9.8000000000000007</v>
      </c>
      <c r="O2828" s="301">
        <v>98</v>
      </c>
      <c r="P2828" s="7" t="s">
        <v>1135</v>
      </c>
      <c r="R2828" s="301">
        <v>45</v>
      </c>
      <c r="S2828" s="302"/>
      <c r="T2828" s="120">
        <v>39287</v>
      </c>
      <c r="U2828" s="20">
        <v>44.2</v>
      </c>
      <c r="V2828" s="198">
        <f t="shared" si="45"/>
        <v>0.15343852679397912</v>
      </c>
      <c r="W2828" s="139">
        <v>1</v>
      </c>
      <c r="AA2828" s="128">
        <v>2005</v>
      </c>
      <c r="AB2828" s="10">
        <v>44.3</v>
      </c>
      <c r="AC2828" s="16"/>
      <c r="AD2828" s="134">
        <v>2009</v>
      </c>
      <c r="AE2828" s="10"/>
      <c r="AF2828" s="10">
        <v>45</v>
      </c>
      <c r="AG2828" s="9"/>
      <c r="AH2828" s="16"/>
    </row>
    <row r="2829" spans="1:34" x14ac:dyDescent="0.2">
      <c r="A2829" s="9" t="s">
        <v>73</v>
      </c>
      <c r="B2829" s="95">
        <v>4</v>
      </c>
      <c r="C2829" s="9"/>
      <c r="D2829" s="99" t="s">
        <v>247</v>
      </c>
      <c r="E2829" s="9" t="s">
        <v>60</v>
      </c>
      <c r="F2829" s="9">
        <v>1030</v>
      </c>
      <c r="G2829" s="9"/>
      <c r="H2829" s="327">
        <v>40757</v>
      </c>
      <c r="I2829" s="9">
        <v>10</v>
      </c>
      <c r="J2829" s="9"/>
      <c r="K2829" s="100" t="s">
        <v>1201</v>
      </c>
      <c r="L2829" s="9"/>
      <c r="M2829" s="326"/>
      <c r="N2829" s="319"/>
      <c r="O2829" s="301"/>
      <c r="R2829" s="301"/>
      <c r="S2829" s="302"/>
      <c r="T2829" s="120"/>
      <c r="U2829" s="20"/>
      <c r="V2829" s="198"/>
      <c r="W2829" s="139"/>
      <c r="AA2829" s="128"/>
      <c r="AB2829" s="10"/>
      <c r="AC2829" s="16"/>
      <c r="AD2829" s="134"/>
      <c r="AE2829" s="10"/>
      <c r="AF2829" s="10"/>
      <c r="AG2829" s="9"/>
      <c r="AH2829" s="16"/>
    </row>
    <row r="2830" spans="1:34" x14ac:dyDescent="0.2">
      <c r="A2830" s="9" t="s">
        <v>73</v>
      </c>
      <c r="B2830" s="95">
        <v>4</v>
      </c>
      <c r="C2830" s="9" t="s">
        <v>65</v>
      </c>
      <c r="D2830" s="99" t="s">
        <v>276</v>
      </c>
      <c r="E2830" s="9" t="s">
        <v>60</v>
      </c>
      <c r="F2830" s="9">
        <v>126</v>
      </c>
      <c r="G2830" s="9">
        <v>445</v>
      </c>
      <c r="H2830" s="327">
        <v>40757</v>
      </c>
      <c r="I2830" s="9">
        <v>12.2</v>
      </c>
      <c r="J2830" s="9"/>
      <c r="K2830" s="9"/>
      <c r="L2830" s="9"/>
      <c r="M2830" s="326">
        <v>40382</v>
      </c>
      <c r="N2830" s="319">
        <v>3.7</v>
      </c>
      <c r="O2830" s="301">
        <v>104</v>
      </c>
      <c r="P2830" s="7" t="s">
        <v>1135</v>
      </c>
      <c r="R2830" s="301">
        <v>11.9</v>
      </c>
      <c r="S2830" s="302"/>
      <c r="T2830" s="120">
        <v>39287</v>
      </c>
      <c r="U2830" s="20">
        <v>11.3</v>
      </c>
      <c r="V2830" s="198">
        <f t="shared" si="45"/>
        <v>1.0028749148422018E-2</v>
      </c>
      <c r="W2830" s="139">
        <v>1</v>
      </c>
      <c r="Y2830" s="7">
        <v>3</v>
      </c>
      <c r="AA2830" s="128">
        <v>2005</v>
      </c>
      <c r="AB2830" s="10">
        <v>10.3</v>
      </c>
      <c r="AC2830" s="16" t="s">
        <v>851</v>
      </c>
      <c r="AD2830" s="134">
        <v>2009</v>
      </c>
      <c r="AE2830" s="10"/>
      <c r="AF2830" s="10">
        <v>11.4</v>
      </c>
      <c r="AG2830" s="9"/>
      <c r="AH2830" s="16"/>
    </row>
    <row r="2831" spans="1:34" x14ac:dyDescent="0.2">
      <c r="A2831" s="9" t="s">
        <v>73</v>
      </c>
      <c r="B2831" s="95">
        <v>4</v>
      </c>
      <c r="C2831" s="9" t="s">
        <v>65</v>
      </c>
      <c r="D2831" s="99" t="s">
        <v>276</v>
      </c>
      <c r="E2831" s="9" t="s">
        <v>60</v>
      </c>
      <c r="F2831" s="9">
        <v>426</v>
      </c>
      <c r="G2831" s="9"/>
      <c r="H2831" s="327">
        <v>40757</v>
      </c>
      <c r="I2831" s="9">
        <v>19.100000000000001</v>
      </c>
      <c r="J2831" s="9" t="s">
        <v>1198</v>
      </c>
      <c r="K2831" s="9" t="s">
        <v>1202</v>
      </c>
      <c r="L2831" s="9"/>
      <c r="M2831" s="326">
        <v>40382</v>
      </c>
      <c r="N2831" s="319"/>
      <c r="O2831" s="301"/>
      <c r="P2831" s="7" t="s">
        <v>1135</v>
      </c>
      <c r="R2831" s="340" t="s">
        <v>1126</v>
      </c>
      <c r="S2831" s="302" t="s">
        <v>25</v>
      </c>
      <c r="T2831" s="120">
        <v>39287</v>
      </c>
      <c r="U2831" s="20">
        <v>18.5</v>
      </c>
      <c r="V2831" s="198">
        <f t="shared" si="45"/>
        <v>2.6880252142277669E-2</v>
      </c>
      <c r="W2831" s="139">
        <v>0</v>
      </c>
      <c r="X2831" s="7" t="s">
        <v>25</v>
      </c>
      <c r="Y2831" s="7">
        <v>5</v>
      </c>
      <c r="AA2831" s="128">
        <v>2005</v>
      </c>
      <c r="AB2831" s="10">
        <v>18.5</v>
      </c>
      <c r="AC2831" s="16" t="s">
        <v>850</v>
      </c>
      <c r="AD2831" s="134">
        <v>2009</v>
      </c>
      <c r="AE2831" s="10"/>
      <c r="AF2831" s="10">
        <v>18.899999999999999</v>
      </c>
      <c r="AG2831" s="9"/>
      <c r="AH2831" s="16"/>
    </row>
    <row r="2832" spans="1:34" x14ac:dyDescent="0.2">
      <c r="A2832" s="9" t="s">
        <v>73</v>
      </c>
      <c r="B2832" s="95">
        <v>4</v>
      </c>
      <c r="C2832" s="9" t="s">
        <v>65</v>
      </c>
      <c r="D2832" s="99" t="s">
        <v>276</v>
      </c>
      <c r="E2832" s="9" t="s">
        <v>60</v>
      </c>
      <c r="F2832" s="9">
        <v>427</v>
      </c>
      <c r="G2832" s="9"/>
      <c r="H2832" s="327">
        <v>40757</v>
      </c>
      <c r="I2832" s="9">
        <v>12.2</v>
      </c>
      <c r="J2832" s="9"/>
      <c r="K2832" s="9"/>
      <c r="L2832" s="9"/>
      <c r="M2832" s="326">
        <v>40382</v>
      </c>
      <c r="N2832" s="319">
        <v>7</v>
      </c>
      <c r="O2832" s="301">
        <v>134</v>
      </c>
      <c r="P2832" s="7" t="s">
        <v>1135</v>
      </c>
      <c r="R2832" s="301">
        <v>12.3</v>
      </c>
      <c r="S2832" s="302"/>
      <c r="T2832" s="120">
        <v>39287</v>
      </c>
      <c r="U2832" s="20">
        <v>12</v>
      </c>
      <c r="V2832" s="198">
        <f t="shared" si="45"/>
        <v>1.1309733552923255E-2</v>
      </c>
      <c r="W2832" s="139">
        <v>1</v>
      </c>
      <c r="Y2832" s="7">
        <v>2</v>
      </c>
      <c r="AA2832" s="128">
        <v>2005</v>
      </c>
      <c r="AB2832" s="10">
        <v>11.4</v>
      </c>
      <c r="AC2832" s="16"/>
      <c r="AD2832" s="134">
        <v>2009</v>
      </c>
      <c r="AE2832" s="10"/>
      <c r="AF2832" s="10">
        <v>12.3</v>
      </c>
      <c r="AG2832" s="9"/>
      <c r="AH2832" s="16"/>
    </row>
    <row r="2833" spans="1:34" x14ac:dyDescent="0.2">
      <c r="A2833" s="9" t="s">
        <v>73</v>
      </c>
      <c r="B2833" s="95">
        <v>4</v>
      </c>
      <c r="C2833" s="9" t="s">
        <v>65</v>
      </c>
      <c r="D2833" s="99" t="s">
        <v>276</v>
      </c>
      <c r="E2833" s="9" t="s">
        <v>60</v>
      </c>
      <c r="F2833" s="9">
        <v>444</v>
      </c>
      <c r="G2833" s="9"/>
      <c r="H2833" s="327">
        <v>40757</v>
      </c>
      <c r="I2833" s="9">
        <v>18.3</v>
      </c>
      <c r="J2833" s="9"/>
      <c r="K2833" s="9"/>
      <c r="L2833" s="9"/>
      <c r="M2833" s="326">
        <v>40382</v>
      </c>
      <c r="N2833" s="319">
        <v>1.45</v>
      </c>
      <c r="O2833" s="301">
        <v>162</v>
      </c>
      <c r="P2833" s="7" t="s">
        <v>1135</v>
      </c>
      <c r="R2833" s="301">
        <v>17.8</v>
      </c>
      <c r="S2833" s="302"/>
      <c r="T2833" s="120">
        <v>39287</v>
      </c>
      <c r="U2833" s="20">
        <v>16.7</v>
      </c>
      <c r="V2833" s="198">
        <f t="shared" si="45"/>
        <v>2.1903969378991434E-2</v>
      </c>
      <c r="W2833" s="139">
        <v>1</v>
      </c>
      <c r="Y2833" s="7">
        <v>3</v>
      </c>
      <c r="AA2833" s="128">
        <v>2005</v>
      </c>
      <c r="AB2833" s="10">
        <v>14.7</v>
      </c>
      <c r="AC2833" s="16" t="s">
        <v>74</v>
      </c>
      <c r="AD2833" s="134">
        <v>2009</v>
      </c>
      <c r="AE2833" s="10"/>
      <c r="AF2833" s="10">
        <v>16.3</v>
      </c>
      <c r="AG2833" s="9"/>
      <c r="AH2833" s="16"/>
    </row>
    <row r="2834" spans="1:34" x14ac:dyDescent="0.2">
      <c r="A2834" s="9" t="s">
        <v>73</v>
      </c>
      <c r="B2834" s="95">
        <v>4</v>
      </c>
      <c r="C2834" s="9" t="s">
        <v>65</v>
      </c>
      <c r="D2834" s="99" t="s">
        <v>276</v>
      </c>
      <c r="E2834" s="9" t="s">
        <v>60</v>
      </c>
      <c r="F2834" s="9">
        <v>819</v>
      </c>
      <c r="G2834" s="9">
        <v>448</v>
      </c>
      <c r="H2834" s="327">
        <v>40757</v>
      </c>
      <c r="I2834" s="9">
        <v>15.3</v>
      </c>
      <c r="J2834" s="9"/>
      <c r="K2834" s="9"/>
      <c r="L2834" s="9"/>
      <c r="M2834" s="326">
        <v>40382</v>
      </c>
      <c r="N2834" s="319">
        <v>8.9700000000000006</v>
      </c>
      <c r="O2834" s="301">
        <v>140</v>
      </c>
      <c r="P2834" s="7" t="s">
        <v>1135</v>
      </c>
      <c r="R2834" s="301">
        <v>15.2</v>
      </c>
      <c r="S2834" s="302"/>
      <c r="T2834" s="120">
        <v>39287</v>
      </c>
      <c r="U2834" s="20">
        <v>14.1</v>
      </c>
      <c r="V2834" s="198">
        <f t="shared" si="45"/>
        <v>1.561450088650467E-2</v>
      </c>
      <c r="W2834" s="139">
        <v>1</v>
      </c>
      <c r="Y2834" s="7">
        <v>2</v>
      </c>
      <c r="AA2834" s="128">
        <v>2005</v>
      </c>
      <c r="AB2834" s="10">
        <v>13.1</v>
      </c>
      <c r="AC2834" s="16"/>
      <c r="AD2834" s="134">
        <v>2009</v>
      </c>
      <c r="AE2834" s="10"/>
      <c r="AF2834" s="10">
        <v>14.1</v>
      </c>
      <c r="AG2834" s="9"/>
      <c r="AH2834" s="16"/>
    </row>
    <row r="2835" spans="1:34" x14ac:dyDescent="0.2">
      <c r="A2835" s="9" t="s">
        <v>73</v>
      </c>
      <c r="B2835" s="95">
        <v>4</v>
      </c>
      <c r="C2835" s="9" t="s">
        <v>65</v>
      </c>
      <c r="D2835" s="99" t="s">
        <v>276</v>
      </c>
      <c r="E2835" s="9" t="s">
        <v>60</v>
      </c>
      <c r="F2835" s="9">
        <v>950</v>
      </c>
      <c r="G2835" s="9">
        <v>446</v>
      </c>
      <c r="H2835" s="327">
        <v>40757</v>
      </c>
      <c r="I2835" s="9">
        <v>26</v>
      </c>
      <c r="J2835" s="9"/>
      <c r="K2835" s="9"/>
      <c r="L2835" s="9"/>
      <c r="M2835" s="326">
        <v>40382</v>
      </c>
      <c r="N2835" s="319">
        <v>10.55</v>
      </c>
      <c r="O2835" s="301">
        <v>112</v>
      </c>
      <c r="P2835" s="7" t="s">
        <v>1135</v>
      </c>
      <c r="R2835" s="301">
        <v>25.5</v>
      </c>
      <c r="S2835" s="302"/>
      <c r="T2835" s="120">
        <v>39287</v>
      </c>
      <c r="U2835" s="20">
        <v>24.4</v>
      </c>
      <c r="V2835" s="198">
        <f t="shared" si="45"/>
        <v>4.6759465056030472E-2</v>
      </c>
      <c r="W2835" s="139">
        <v>1</v>
      </c>
      <c r="Y2835" s="7">
        <v>3</v>
      </c>
      <c r="AA2835" s="128">
        <v>2005</v>
      </c>
      <c r="AB2835" s="10">
        <v>21.7</v>
      </c>
      <c r="AC2835" s="16"/>
      <c r="AD2835" s="134">
        <v>2009</v>
      </c>
      <c r="AE2835" s="10"/>
      <c r="AF2835" s="10">
        <v>23.6</v>
      </c>
      <c r="AG2835" s="9"/>
      <c r="AH2835" s="16"/>
    </row>
    <row r="2836" spans="1:34" x14ac:dyDescent="0.2">
      <c r="A2836" s="9" t="s">
        <v>73</v>
      </c>
      <c r="B2836" s="95">
        <v>4</v>
      </c>
      <c r="C2836" s="9" t="s">
        <v>65</v>
      </c>
      <c r="D2836" s="99" t="s">
        <v>276</v>
      </c>
      <c r="E2836" s="9" t="s">
        <v>28</v>
      </c>
      <c r="F2836" s="7">
        <v>1095</v>
      </c>
      <c r="G2836" s="9">
        <v>447</v>
      </c>
      <c r="H2836" s="327">
        <v>40757</v>
      </c>
      <c r="I2836" s="9">
        <v>48.1</v>
      </c>
      <c r="J2836" s="9"/>
      <c r="K2836" s="9"/>
      <c r="L2836" s="9"/>
      <c r="M2836" s="326">
        <v>40382</v>
      </c>
      <c r="N2836" s="302">
        <v>10.14</v>
      </c>
      <c r="O2836" s="301">
        <v>162</v>
      </c>
      <c r="P2836" s="7" t="s">
        <v>1135</v>
      </c>
      <c r="R2836" s="301">
        <v>47.4</v>
      </c>
      <c r="S2836" s="302"/>
      <c r="T2836" s="120">
        <v>39287</v>
      </c>
      <c r="U2836" s="20">
        <v>46</v>
      </c>
      <c r="V2836" s="198">
        <f t="shared" si="45"/>
        <v>0.16619025137490004</v>
      </c>
      <c r="W2836" s="139">
        <v>1</v>
      </c>
      <c r="AA2836" s="128">
        <v>2005</v>
      </c>
      <c r="AB2836" s="10">
        <v>42.3</v>
      </c>
      <c r="AC2836" s="16"/>
      <c r="AD2836" s="134">
        <v>2009</v>
      </c>
      <c r="AE2836" s="10"/>
      <c r="AF2836" s="10">
        <v>45.3</v>
      </c>
      <c r="AG2836" s="9"/>
      <c r="AH2836" s="16"/>
    </row>
    <row r="2837" spans="1:34" x14ac:dyDescent="0.2">
      <c r="A2837" s="366" t="s">
        <v>73</v>
      </c>
      <c r="B2837" s="367">
        <v>4</v>
      </c>
      <c r="C2837" s="366"/>
      <c r="D2837" s="368" t="s">
        <v>276</v>
      </c>
      <c r="E2837" s="366" t="s">
        <v>60</v>
      </c>
      <c r="F2837" s="366">
        <v>1096</v>
      </c>
      <c r="G2837" s="366"/>
      <c r="H2837" s="364">
        <v>40757</v>
      </c>
      <c r="I2837" s="366">
        <v>9.3000000000000007</v>
      </c>
      <c r="J2837" s="366"/>
      <c r="K2837" s="365" t="s">
        <v>1559</v>
      </c>
      <c r="L2837" s="9"/>
      <c r="M2837" s="326">
        <v>40382</v>
      </c>
      <c r="N2837" s="319">
        <v>7.76</v>
      </c>
      <c r="O2837" s="301">
        <v>102</v>
      </c>
      <c r="P2837" s="7" t="s">
        <v>1135</v>
      </c>
      <c r="R2837" s="301">
        <v>9.4</v>
      </c>
      <c r="S2837" s="302"/>
      <c r="T2837" s="120">
        <v>39287</v>
      </c>
      <c r="U2837" s="20">
        <v>10.3</v>
      </c>
      <c r="V2837" s="198">
        <f t="shared" si="45"/>
        <v>8.3322891154835304E-3</v>
      </c>
      <c r="W2837" s="139">
        <v>1</v>
      </c>
      <c r="Y2837" s="7">
        <v>2</v>
      </c>
      <c r="Z2837" s="14" t="s">
        <v>300</v>
      </c>
      <c r="AA2837" s="128"/>
      <c r="AB2837" s="10"/>
      <c r="AC2837" s="16"/>
      <c r="AD2837" s="134"/>
      <c r="AE2837" s="10"/>
      <c r="AF2837" s="10"/>
      <c r="AG2837" s="9"/>
      <c r="AH2837" s="16"/>
    </row>
    <row r="2838" spans="1:34" x14ac:dyDescent="0.2">
      <c r="A2838" s="9" t="s">
        <v>73</v>
      </c>
      <c r="B2838" s="95">
        <v>4</v>
      </c>
      <c r="C2838" s="9" t="s">
        <v>66</v>
      </c>
      <c r="D2838" s="99" t="s">
        <v>248</v>
      </c>
      <c r="E2838" s="9" t="s">
        <v>28</v>
      </c>
      <c r="F2838" s="9">
        <v>464</v>
      </c>
      <c r="G2838" s="9"/>
      <c r="H2838" s="327">
        <v>40757</v>
      </c>
      <c r="I2838" s="9">
        <v>17.5</v>
      </c>
      <c r="J2838" s="9"/>
      <c r="K2838" s="9"/>
      <c r="L2838" s="9"/>
      <c r="M2838" s="326">
        <v>40382</v>
      </c>
      <c r="N2838" s="319">
        <v>10.050000000000001</v>
      </c>
      <c r="O2838" s="301">
        <v>155</v>
      </c>
      <c r="P2838" s="7" t="s">
        <v>1135</v>
      </c>
      <c r="R2838" s="301">
        <v>17.600000000000001</v>
      </c>
      <c r="S2838" s="302"/>
      <c r="T2838" s="120">
        <v>39287</v>
      </c>
      <c r="U2838" s="20">
        <v>17.3</v>
      </c>
      <c r="V2838" s="198">
        <f t="shared" si="45"/>
        <v>2.350618163232223E-2</v>
      </c>
      <c r="W2838" s="139">
        <v>1</v>
      </c>
      <c r="AA2838" s="128">
        <v>2005</v>
      </c>
      <c r="AB2838" s="10">
        <v>16.399999999999999</v>
      </c>
      <c r="AC2838" s="16"/>
      <c r="AD2838" s="134">
        <v>2009</v>
      </c>
      <c r="AE2838" s="10"/>
      <c r="AF2838" s="10">
        <v>17.100000000000001</v>
      </c>
      <c r="AG2838" s="9"/>
      <c r="AH2838" s="16"/>
    </row>
    <row r="2839" spans="1:34" x14ac:dyDescent="0.2">
      <c r="A2839" s="9" t="s">
        <v>73</v>
      </c>
      <c r="B2839" s="95">
        <v>4</v>
      </c>
      <c r="C2839" s="9" t="s">
        <v>66</v>
      </c>
      <c r="D2839" s="99" t="s">
        <v>248</v>
      </c>
      <c r="E2839" s="9" t="s">
        <v>60</v>
      </c>
      <c r="F2839" s="9">
        <v>465</v>
      </c>
      <c r="G2839" s="9"/>
      <c r="H2839" s="327">
        <v>40757</v>
      </c>
      <c r="I2839" s="9">
        <v>34.200000000000003</v>
      </c>
      <c r="J2839" s="9"/>
      <c r="K2839" s="9"/>
      <c r="L2839" s="9"/>
      <c r="M2839" s="326">
        <v>40382</v>
      </c>
      <c r="N2839" s="319">
        <v>10.78</v>
      </c>
      <c r="O2839" s="301">
        <v>116</v>
      </c>
      <c r="P2839" s="7" t="s">
        <v>1135</v>
      </c>
      <c r="R2839" s="301">
        <v>33.6</v>
      </c>
      <c r="S2839" s="302"/>
      <c r="T2839" s="120">
        <v>39287</v>
      </c>
      <c r="U2839" s="20">
        <v>32.700000000000003</v>
      </c>
      <c r="V2839" s="198">
        <f t="shared" si="45"/>
        <v>8.3981840213925768E-2</v>
      </c>
      <c r="W2839" s="139">
        <v>1</v>
      </c>
      <c r="Y2839" s="9">
        <v>3</v>
      </c>
      <c r="Z2839" s="14" t="s">
        <v>852</v>
      </c>
      <c r="AA2839" s="128">
        <v>2005</v>
      </c>
      <c r="AB2839" s="10">
        <v>30.4</v>
      </c>
      <c r="AC2839" s="16"/>
      <c r="AD2839" s="134">
        <v>2009</v>
      </c>
      <c r="AE2839" s="10"/>
      <c r="AF2839" s="10">
        <v>31.9</v>
      </c>
      <c r="AG2839" s="9"/>
      <c r="AH2839" s="16"/>
    </row>
    <row r="2840" spans="1:34" x14ac:dyDescent="0.2">
      <c r="A2840" s="9" t="s">
        <v>73</v>
      </c>
      <c r="B2840" s="95">
        <v>4</v>
      </c>
      <c r="C2840" s="9" t="s">
        <v>66</v>
      </c>
      <c r="D2840" s="99" t="s">
        <v>248</v>
      </c>
      <c r="E2840" s="9" t="s">
        <v>60</v>
      </c>
      <c r="F2840" s="9">
        <v>466</v>
      </c>
      <c r="G2840" s="9"/>
      <c r="H2840" s="327">
        <v>40757</v>
      </c>
      <c r="I2840" s="9">
        <v>20.6</v>
      </c>
      <c r="J2840" s="9"/>
      <c r="K2840" s="9"/>
      <c r="L2840" s="9"/>
      <c r="M2840" s="326">
        <v>40382</v>
      </c>
      <c r="N2840" s="319">
        <v>10.050000000000001</v>
      </c>
      <c r="O2840" s="301">
        <v>116</v>
      </c>
      <c r="P2840" s="7" t="s">
        <v>1135</v>
      </c>
      <c r="R2840" s="301">
        <v>19.899999999999999</v>
      </c>
      <c r="S2840" s="302"/>
      <c r="T2840" s="120">
        <v>39287</v>
      </c>
      <c r="U2840" s="20">
        <v>18.8</v>
      </c>
      <c r="V2840" s="198">
        <f t="shared" si="45"/>
        <v>2.7759112687119416E-2</v>
      </c>
      <c r="W2840" s="139">
        <v>1</v>
      </c>
      <c r="Y2840" s="7">
        <v>3</v>
      </c>
      <c r="AA2840" s="128">
        <v>2005</v>
      </c>
      <c r="AB2840" s="10">
        <v>16.5</v>
      </c>
      <c r="AC2840" s="16"/>
      <c r="AD2840" s="134">
        <v>2009</v>
      </c>
      <c r="AE2840" s="10"/>
      <c r="AF2840" s="10">
        <v>17.600000000000001</v>
      </c>
      <c r="AG2840" s="9"/>
      <c r="AH2840" s="16"/>
    </row>
    <row r="2841" spans="1:34" x14ac:dyDescent="0.2">
      <c r="A2841" s="9" t="s">
        <v>73</v>
      </c>
      <c r="B2841" s="95">
        <v>4</v>
      </c>
      <c r="C2841" s="9" t="s">
        <v>66</v>
      </c>
      <c r="D2841" s="99" t="s">
        <v>248</v>
      </c>
      <c r="E2841" s="9" t="s">
        <v>60</v>
      </c>
      <c r="F2841" s="9">
        <v>467</v>
      </c>
      <c r="G2841" s="9"/>
      <c r="H2841" s="327">
        <v>40757</v>
      </c>
      <c r="I2841" s="9">
        <v>32.200000000000003</v>
      </c>
      <c r="J2841" s="9"/>
      <c r="K2841" s="9"/>
      <c r="L2841" s="9"/>
      <c r="M2841" s="326">
        <v>40382</v>
      </c>
      <c r="N2841" s="319">
        <v>2.6</v>
      </c>
      <c r="O2841" s="301">
        <v>102</v>
      </c>
      <c r="P2841" s="7" t="s">
        <v>1135</v>
      </c>
      <c r="R2841" s="301">
        <v>31.5</v>
      </c>
      <c r="S2841" s="302"/>
      <c r="T2841" s="120">
        <v>39287</v>
      </c>
      <c r="U2841" s="20">
        <v>30.7</v>
      </c>
      <c r="V2841" s="198">
        <f t="shared" si="45"/>
        <v>7.4022991502046095E-2</v>
      </c>
      <c r="W2841" s="139">
        <v>1</v>
      </c>
      <c r="Y2841" s="7">
        <v>4</v>
      </c>
      <c r="AA2841" s="128">
        <v>2005</v>
      </c>
      <c r="AB2841" s="10">
        <v>29.2</v>
      </c>
      <c r="AC2841" s="16" t="s">
        <v>850</v>
      </c>
      <c r="AD2841" s="134">
        <v>2009</v>
      </c>
      <c r="AE2841" s="10"/>
      <c r="AF2841" s="10">
        <v>30.6</v>
      </c>
      <c r="AG2841" s="9"/>
      <c r="AH2841" s="16"/>
    </row>
    <row r="2842" spans="1:34" x14ac:dyDescent="0.2">
      <c r="A2842" s="9" t="s">
        <v>73</v>
      </c>
      <c r="B2842" s="95">
        <v>4</v>
      </c>
      <c r="C2842" s="9"/>
      <c r="D2842" s="99" t="s">
        <v>248</v>
      </c>
      <c r="E2842" s="9" t="s">
        <v>60</v>
      </c>
      <c r="F2842" s="9">
        <v>1094</v>
      </c>
      <c r="G2842" s="9"/>
      <c r="H2842" s="327">
        <v>40757</v>
      </c>
      <c r="I2842" s="9">
        <v>10.6</v>
      </c>
      <c r="J2842" s="9"/>
      <c r="K2842" s="9"/>
      <c r="L2842" s="9"/>
      <c r="M2842" s="326">
        <v>40382</v>
      </c>
      <c r="N2842" s="319">
        <v>2.4300000000000002</v>
      </c>
      <c r="O2842" s="301">
        <v>188</v>
      </c>
      <c r="P2842" s="7" t="s">
        <v>1135</v>
      </c>
      <c r="R2842" s="301">
        <v>10.5</v>
      </c>
      <c r="S2842" s="302"/>
      <c r="T2842" s="120">
        <v>39287</v>
      </c>
      <c r="U2842" s="20">
        <v>10.1</v>
      </c>
      <c r="V2842" s="198">
        <f t="shared" si="45"/>
        <v>8.0118466648173691E-3</v>
      </c>
      <c r="W2842" s="139">
        <v>1</v>
      </c>
      <c r="Y2842" s="7">
        <v>2</v>
      </c>
      <c r="Z2842" s="16"/>
      <c r="AA2842" s="128"/>
      <c r="AB2842" s="10"/>
      <c r="AC2842" s="16"/>
      <c r="AD2842" s="134"/>
      <c r="AE2842" s="10"/>
      <c r="AF2842" s="10"/>
      <c r="AG2842" s="9"/>
      <c r="AH2842" s="16"/>
    </row>
    <row r="2843" spans="1:34" x14ac:dyDescent="0.2">
      <c r="A2843" s="9" t="s">
        <v>73</v>
      </c>
      <c r="B2843" s="95">
        <v>4</v>
      </c>
      <c r="C2843" s="9" t="s">
        <v>59</v>
      </c>
      <c r="D2843" s="99" t="s">
        <v>244</v>
      </c>
      <c r="E2843" s="9" t="s">
        <v>67</v>
      </c>
      <c r="F2843" s="9">
        <v>455</v>
      </c>
      <c r="G2843" s="9"/>
      <c r="H2843" s="327">
        <v>40757</v>
      </c>
      <c r="I2843" s="9"/>
      <c r="J2843" s="9" t="s">
        <v>251</v>
      </c>
      <c r="K2843" s="9"/>
      <c r="L2843" s="9"/>
      <c r="M2843" s="326">
        <v>40382</v>
      </c>
      <c r="N2843" s="319"/>
      <c r="O2843" s="301"/>
      <c r="P2843" s="7" t="s">
        <v>1135</v>
      </c>
      <c r="R2843" s="340" t="s">
        <v>1126</v>
      </c>
      <c r="S2843" s="302" t="s">
        <v>25</v>
      </c>
      <c r="T2843" s="120">
        <v>39287</v>
      </c>
      <c r="U2843" s="20">
        <v>32</v>
      </c>
      <c r="V2843" s="198">
        <f t="shared" si="45"/>
        <v>8.0424771931898703E-2</v>
      </c>
      <c r="W2843" s="139">
        <v>0</v>
      </c>
      <c r="X2843" s="7" t="s">
        <v>25</v>
      </c>
      <c r="Z2843" s="16" t="s">
        <v>936</v>
      </c>
      <c r="AA2843" s="128">
        <v>2005</v>
      </c>
      <c r="AB2843" s="10">
        <v>30.8</v>
      </c>
      <c r="AC2843" s="16" t="s">
        <v>25</v>
      </c>
      <c r="AD2843" s="134">
        <v>2009</v>
      </c>
      <c r="AE2843" s="10"/>
      <c r="AF2843" s="10">
        <v>32.299999999999997</v>
      </c>
      <c r="AG2843" s="9" t="s">
        <v>25</v>
      </c>
      <c r="AH2843" s="16"/>
    </row>
    <row r="2844" spans="1:34" x14ac:dyDescent="0.2">
      <c r="A2844" s="9" t="s">
        <v>73</v>
      </c>
      <c r="B2844" s="95">
        <v>4</v>
      </c>
      <c r="C2844" s="9" t="s">
        <v>59</v>
      </c>
      <c r="D2844" s="99" t="s">
        <v>244</v>
      </c>
      <c r="E2844" s="9" t="s">
        <v>28</v>
      </c>
      <c r="F2844" s="9">
        <v>457</v>
      </c>
      <c r="G2844" s="9"/>
      <c r="H2844" s="327">
        <v>40757</v>
      </c>
      <c r="I2844" s="9">
        <v>21.3</v>
      </c>
      <c r="J2844" s="9"/>
      <c r="K2844" s="9"/>
      <c r="L2844" s="9"/>
      <c r="M2844" s="326">
        <v>40382</v>
      </c>
      <c r="N2844" s="319">
        <v>9.86</v>
      </c>
      <c r="O2844" s="301">
        <v>174</v>
      </c>
      <c r="P2844" s="7" t="s">
        <v>1135</v>
      </c>
      <c r="R2844" s="301">
        <v>21.2</v>
      </c>
      <c r="S2844" s="302"/>
      <c r="T2844" s="120">
        <v>39287</v>
      </c>
      <c r="U2844" s="20">
        <v>20.9</v>
      </c>
      <c r="V2844" s="198">
        <f t="shared" si="45"/>
        <v>3.4306977175363934E-2</v>
      </c>
      <c r="W2844" s="139">
        <v>1</v>
      </c>
      <c r="Z2844" s="16"/>
      <c r="AA2844" s="128">
        <v>2005</v>
      </c>
      <c r="AB2844" s="10">
        <v>19.899999999999999</v>
      </c>
      <c r="AC2844" s="16"/>
      <c r="AD2844" s="134">
        <v>2009</v>
      </c>
      <c r="AE2844" s="10"/>
      <c r="AF2844" s="10">
        <v>12.8</v>
      </c>
      <c r="AG2844" s="9"/>
      <c r="AH2844" s="16"/>
    </row>
    <row r="2845" spans="1:34" x14ac:dyDescent="0.2">
      <c r="A2845" s="9" t="s">
        <v>73</v>
      </c>
      <c r="B2845" s="95">
        <v>4</v>
      </c>
      <c r="C2845" s="9" t="s">
        <v>59</v>
      </c>
      <c r="D2845" s="99" t="s">
        <v>244</v>
      </c>
      <c r="E2845" s="9" t="s">
        <v>28</v>
      </c>
      <c r="F2845" s="9">
        <v>458</v>
      </c>
      <c r="G2845" s="9"/>
      <c r="H2845" s="327">
        <v>40757</v>
      </c>
      <c r="I2845" s="9">
        <v>19</v>
      </c>
      <c r="J2845" s="9"/>
      <c r="K2845" s="9"/>
      <c r="L2845" s="9"/>
      <c r="M2845" s="326">
        <v>40382</v>
      </c>
      <c r="N2845" s="319">
        <v>8.9700000000000006</v>
      </c>
      <c r="O2845" s="301">
        <v>169</v>
      </c>
      <c r="P2845" s="7" t="s">
        <v>1135</v>
      </c>
      <c r="R2845" s="301">
        <v>18.899999999999999</v>
      </c>
      <c r="S2845" s="302"/>
      <c r="T2845" s="120">
        <v>39287</v>
      </c>
      <c r="U2845" s="20">
        <v>18.8</v>
      </c>
      <c r="V2845" s="198">
        <f t="shared" si="45"/>
        <v>2.7759112687119416E-2</v>
      </c>
      <c r="W2845" s="139">
        <v>1</v>
      </c>
      <c r="Z2845" s="16"/>
      <c r="AA2845" s="128">
        <v>2005</v>
      </c>
      <c r="AB2845" s="10">
        <v>17</v>
      </c>
      <c r="AC2845" s="16"/>
      <c r="AD2845" s="134">
        <v>2009</v>
      </c>
      <c r="AE2845" s="10"/>
      <c r="AF2845" s="10">
        <v>18.7</v>
      </c>
      <c r="AG2845" s="9"/>
      <c r="AH2845" s="16"/>
    </row>
    <row r="2846" spans="1:34" x14ac:dyDescent="0.2">
      <c r="A2846" s="9" t="s">
        <v>73</v>
      </c>
      <c r="B2846" s="95">
        <v>4</v>
      </c>
      <c r="C2846" s="9" t="s">
        <v>59</v>
      </c>
      <c r="D2846" s="99" t="s">
        <v>244</v>
      </c>
      <c r="E2846" s="9" t="s">
        <v>67</v>
      </c>
      <c r="F2846" s="9">
        <v>459</v>
      </c>
      <c r="G2846" s="9"/>
      <c r="H2846" s="327">
        <v>40757</v>
      </c>
      <c r="I2846" s="9"/>
      <c r="J2846" s="9"/>
      <c r="K2846" s="100" t="s">
        <v>1199</v>
      </c>
      <c r="L2846" s="9"/>
      <c r="M2846" s="326">
        <v>40382</v>
      </c>
      <c r="N2846" s="319"/>
      <c r="O2846" s="301"/>
      <c r="P2846" s="7" t="s">
        <v>1135</v>
      </c>
      <c r="R2846" s="340" t="s">
        <v>1126</v>
      </c>
      <c r="S2846" s="302" t="s">
        <v>694</v>
      </c>
      <c r="T2846" s="120"/>
      <c r="U2846" s="20"/>
      <c r="V2846" s="198">
        <f t="shared" si="45"/>
        <v>0</v>
      </c>
      <c r="W2846" s="139">
        <v>0</v>
      </c>
      <c r="X2846" s="7" t="s">
        <v>694</v>
      </c>
      <c r="Z2846" s="16" t="s">
        <v>854</v>
      </c>
      <c r="AA2846" s="128">
        <v>2005</v>
      </c>
      <c r="AB2846" s="10">
        <v>18.2</v>
      </c>
      <c r="AC2846" s="16"/>
      <c r="AD2846" s="134">
        <v>2009</v>
      </c>
      <c r="AE2846" s="10"/>
      <c r="AF2846" s="10"/>
      <c r="AG2846" s="9"/>
      <c r="AH2846" s="16"/>
    </row>
    <row r="2847" spans="1:34" x14ac:dyDescent="0.2">
      <c r="A2847" s="9" t="s">
        <v>73</v>
      </c>
      <c r="B2847" s="95">
        <v>4</v>
      </c>
      <c r="C2847" s="9" t="s">
        <v>59</v>
      </c>
      <c r="D2847" s="99" t="s">
        <v>244</v>
      </c>
      <c r="E2847" s="9" t="s">
        <v>28</v>
      </c>
      <c r="F2847" s="9">
        <v>460</v>
      </c>
      <c r="G2847" s="9"/>
      <c r="H2847" s="327">
        <v>40757</v>
      </c>
      <c r="I2847" s="9">
        <v>14.2</v>
      </c>
      <c r="J2847" s="9"/>
      <c r="K2847" s="9"/>
      <c r="L2847" s="9"/>
      <c r="M2847" s="326">
        <v>40382</v>
      </c>
      <c r="N2847" s="319">
        <v>7.22</v>
      </c>
      <c r="O2847" s="301">
        <v>124</v>
      </c>
      <c r="P2847" s="7" t="s">
        <v>1135</v>
      </c>
      <c r="R2847" s="301">
        <v>13.7</v>
      </c>
      <c r="S2847" s="302"/>
      <c r="T2847" s="120">
        <v>39287</v>
      </c>
      <c r="U2847" s="20">
        <v>13.7</v>
      </c>
      <c r="V2847" s="198">
        <f t="shared" si="45"/>
        <v>1.4741138128806704E-2</v>
      </c>
      <c r="W2847" s="139">
        <v>1</v>
      </c>
      <c r="Z2847" s="16"/>
      <c r="AA2847" s="128">
        <v>2005</v>
      </c>
      <c r="AB2847" s="10">
        <v>13.7</v>
      </c>
      <c r="AC2847" s="16"/>
      <c r="AD2847" s="134">
        <v>2009</v>
      </c>
      <c r="AE2847" s="10"/>
      <c r="AF2847" s="10">
        <v>13.9</v>
      </c>
      <c r="AG2847" s="9"/>
      <c r="AH2847" s="16"/>
    </row>
    <row r="2848" spans="1:34" x14ac:dyDescent="0.2">
      <c r="A2848" s="9" t="s">
        <v>73</v>
      </c>
      <c r="B2848" s="95">
        <v>4</v>
      </c>
      <c r="C2848" s="9" t="s">
        <v>59</v>
      </c>
      <c r="D2848" s="99" t="s">
        <v>244</v>
      </c>
      <c r="E2848" s="9" t="s">
        <v>28</v>
      </c>
      <c r="F2848" s="9">
        <v>462</v>
      </c>
      <c r="G2848" s="9"/>
      <c r="H2848" s="327">
        <v>40757</v>
      </c>
      <c r="I2848" s="9">
        <v>21</v>
      </c>
      <c r="J2848" s="9"/>
      <c r="K2848" s="9"/>
      <c r="L2848" s="9"/>
      <c r="M2848" s="326">
        <v>40382</v>
      </c>
      <c r="N2848" s="319">
        <v>6.72</v>
      </c>
      <c r="O2848" s="301">
        <v>155</v>
      </c>
      <c r="P2848" s="7" t="s">
        <v>1135</v>
      </c>
      <c r="R2848" s="301">
        <v>21.5</v>
      </c>
      <c r="S2848" s="302"/>
      <c r="T2848" s="120">
        <v>39287</v>
      </c>
      <c r="U2848" s="20">
        <v>20.8</v>
      </c>
      <c r="V2848" s="198">
        <f t="shared" si="45"/>
        <v>3.3979466141227203E-2</v>
      </c>
      <c r="W2848" s="139">
        <v>1</v>
      </c>
      <c r="Z2848" s="16"/>
      <c r="AA2848" s="128">
        <v>2005</v>
      </c>
      <c r="AB2848" s="10">
        <v>20.8</v>
      </c>
      <c r="AC2848" s="16"/>
      <c r="AD2848" s="134">
        <v>2009</v>
      </c>
      <c r="AE2848" s="10"/>
      <c r="AF2848" s="10">
        <v>21.2</v>
      </c>
      <c r="AG2848" s="9"/>
      <c r="AH2848" s="16"/>
    </row>
    <row r="2849" spans="1:34" x14ac:dyDescent="0.2">
      <c r="A2849" s="9" t="s">
        <v>73</v>
      </c>
      <c r="B2849" s="95">
        <v>4</v>
      </c>
      <c r="C2849" s="9" t="s">
        <v>59</v>
      </c>
      <c r="D2849" s="99" t="s">
        <v>244</v>
      </c>
      <c r="E2849" s="9" t="s">
        <v>28</v>
      </c>
      <c r="F2849" s="9">
        <v>463</v>
      </c>
      <c r="G2849" s="9"/>
      <c r="H2849" s="327">
        <v>40757</v>
      </c>
      <c r="I2849" s="9">
        <v>14.4</v>
      </c>
      <c r="J2849" s="9"/>
      <c r="K2849" s="100" t="s">
        <v>1280</v>
      </c>
      <c r="L2849" s="9"/>
      <c r="M2849" s="326">
        <v>40382</v>
      </c>
      <c r="N2849" s="319">
        <v>4.0599999999999996</v>
      </c>
      <c r="O2849" s="301">
        <v>98</v>
      </c>
      <c r="P2849" s="7" t="s">
        <v>1135</v>
      </c>
      <c r="R2849" s="301">
        <v>14.3</v>
      </c>
      <c r="S2849" s="302"/>
      <c r="T2849" s="120">
        <v>39287</v>
      </c>
      <c r="U2849" s="20">
        <v>14.3</v>
      </c>
      <c r="V2849" s="198">
        <f t="shared" si="45"/>
        <v>1.6060607043314419E-2</v>
      </c>
      <c r="W2849" s="139">
        <v>1</v>
      </c>
      <c r="Z2849" s="16"/>
      <c r="AA2849" s="128">
        <v>2005</v>
      </c>
      <c r="AB2849" s="10">
        <v>13.4</v>
      </c>
      <c r="AC2849" s="16"/>
      <c r="AD2849" s="134">
        <v>2009</v>
      </c>
      <c r="AE2849" s="10"/>
      <c r="AF2849" s="10"/>
      <c r="AG2849" s="9"/>
      <c r="AH2849" s="16"/>
    </row>
    <row r="2850" spans="1:34" x14ac:dyDescent="0.2">
      <c r="A2850" s="9" t="s">
        <v>73</v>
      </c>
      <c r="B2850" s="95">
        <v>4</v>
      </c>
      <c r="C2850" s="9" t="s">
        <v>59</v>
      </c>
      <c r="D2850" s="99" t="s">
        <v>244</v>
      </c>
      <c r="E2850" s="9" t="s">
        <v>28</v>
      </c>
      <c r="F2850" s="9">
        <v>771</v>
      </c>
      <c r="G2850" s="9">
        <v>461</v>
      </c>
      <c r="H2850" s="327">
        <v>40757</v>
      </c>
      <c r="I2850" s="9">
        <v>36.5</v>
      </c>
      <c r="J2850" s="9"/>
      <c r="K2850" s="9"/>
      <c r="L2850" s="9"/>
      <c r="M2850" s="326">
        <v>40382</v>
      </c>
      <c r="N2850" s="319">
        <v>5.55</v>
      </c>
      <c r="O2850" s="301">
        <v>180</v>
      </c>
      <c r="P2850" s="7" t="s">
        <v>1135</v>
      </c>
      <c r="R2850" s="301">
        <v>36</v>
      </c>
      <c r="S2850" s="302"/>
      <c r="T2850" s="120">
        <v>39287</v>
      </c>
      <c r="U2850" s="20">
        <v>35.6</v>
      </c>
      <c r="V2850" s="198">
        <f t="shared" si="45"/>
        <v>9.9538221636339019E-2</v>
      </c>
      <c r="W2850" s="139">
        <v>1</v>
      </c>
      <c r="Z2850" s="16"/>
      <c r="AA2850" s="128">
        <v>2005</v>
      </c>
      <c r="AB2850" s="10">
        <v>33.700000000000003</v>
      </c>
      <c r="AC2850" s="16"/>
      <c r="AD2850" s="134">
        <v>2009</v>
      </c>
      <c r="AE2850" s="10"/>
      <c r="AF2850" s="10">
        <v>35.299999999999997</v>
      </c>
      <c r="AG2850" s="9"/>
      <c r="AH2850" s="16"/>
    </row>
    <row r="2851" spans="1:34" x14ac:dyDescent="0.2">
      <c r="A2851" s="9" t="s">
        <v>73</v>
      </c>
      <c r="B2851" s="95">
        <v>4</v>
      </c>
      <c r="C2851" s="9" t="s">
        <v>59</v>
      </c>
      <c r="D2851" s="99" t="s">
        <v>244</v>
      </c>
      <c r="E2851" s="9" t="s">
        <v>28</v>
      </c>
      <c r="F2851" s="9">
        <v>981</v>
      </c>
      <c r="G2851" s="9">
        <v>456</v>
      </c>
      <c r="H2851" s="327">
        <v>40757</v>
      </c>
      <c r="I2851" s="9">
        <v>48.9</v>
      </c>
      <c r="J2851" s="9"/>
      <c r="K2851" s="9" t="s">
        <v>1558</v>
      </c>
      <c r="L2851" s="9"/>
      <c r="M2851" s="326">
        <v>40382</v>
      </c>
      <c r="N2851" s="319">
        <v>6.08</v>
      </c>
      <c r="O2851" s="301">
        <v>110</v>
      </c>
      <c r="P2851" s="7" t="s">
        <v>1135</v>
      </c>
      <c r="R2851" s="301">
        <v>47.4</v>
      </c>
      <c r="S2851" s="302"/>
      <c r="T2851" s="120">
        <v>39287</v>
      </c>
      <c r="U2851" s="20">
        <v>46.1</v>
      </c>
      <c r="V2851" s="198">
        <f t="shared" si="45"/>
        <v>0.16691360308338909</v>
      </c>
      <c r="W2851" s="139">
        <v>1</v>
      </c>
      <c r="Z2851" s="16" t="s">
        <v>936</v>
      </c>
      <c r="AA2851" s="128">
        <v>2005</v>
      </c>
      <c r="AB2851" s="10">
        <v>43.5</v>
      </c>
      <c r="AC2851" s="16"/>
      <c r="AD2851" s="134">
        <v>2009</v>
      </c>
      <c r="AE2851" s="10"/>
      <c r="AF2851" s="10">
        <v>45.8</v>
      </c>
      <c r="AG2851" s="9"/>
      <c r="AH2851" s="16"/>
    </row>
    <row r="2852" spans="1:34" x14ac:dyDescent="0.2">
      <c r="A2852" s="9" t="s">
        <v>73</v>
      </c>
      <c r="B2852" s="95">
        <v>4</v>
      </c>
      <c r="C2852" s="9" t="s">
        <v>27</v>
      </c>
      <c r="D2852" s="99" t="s">
        <v>293</v>
      </c>
      <c r="E2852" s="9" t="s">
        <v>60</v>
      </c>
      <c r="F2852" s="9">
        <v>285</v>
      </c>
      <c r="G2852" s="9">
        <v>454</v>
      </c>
      <c r="H2852" s="327">
        <v>40757</v>
      </c>
      <c r="I2852" s="9">
        <v>20.6</v>
      </c>
      <c r="J2852" s="9"/>
      <c r="K2852" s="9"/>
      <c r="L2852" s="9"/>
      <c r="M2852" s="326">
        <v>40382</v>
      </c>
      <c r="N2852" s="319">
        <v>10.18</v>
      </c>
      <c r="O2852" s="301">
        <v>116</v>
      </c>
      <c r="P2852" s="7" t="s">
        <v>1135</v>
      </c>
      <c r="R2852" s="301">
        <v>20.100000000000001</v>
      </c>
      <c r="S2852" s="302"/>
      <c r="T2852" s="120">
        <v>39287</v>
      </c>
      <c r="U2852" s="20">
        <v>18.600000000000001</v>
      </c>
      <c r="V2852" s="198">
        <f t="shared" si="45"/>
        <v>2.717163486089812E-2</v>
      </c>
      <c r="W2852" s="139">
        <v>1</v>
      </c>
      <c r="Y2852" s="7">
        <v>2</v>
      </c>
      <c r="Z2852" s="16"/>
      <c r="AA2852" s="128">
        <v>2005</v>
      </c>
      <c r="AB2852" s="10">
        <v>15.7</v>
      </c>
      <c r="AC2852" s="16"/>
      <c r="AD2852" s="134">
        <v>2009</v>
      </c>
      <c r="AE2852" s="10"/>
      <c r="AF2852" s="10">
        <v>18</v>
      </c>
      <c r="AG2852" s="9"/>
      <c r="AH2852" s="16"/>
    </row>
    <row r="2853" spans="1:34" x14ac:dyDescent="0.2">
      <c r="A2853" s="9" t="s">
        <v>73</v>
      </c>
      <c r="B2853" s="95">
        <v>4</v>
      </c>
      <c r="C2853" s="9" t="s">
        <v>27</v>
      </c>
      <c r="D2853" s="99" t="s">
        <v>293</v>
      </c>
      <c r="E2853" s="9" t="s">
        <v>60</v>
      </c>
      <c r="F2853" s="9">
        <v>449</v>
      </c>
      <c r="G2853" s="9"/>
      <c r="H2853" s="327">
        <v>40757</v>
      </c>
      <c r="I2853" s="9"/>
      <c r="J2853" s="9" t="s">
        <v>1198</v>
      </c>
      <c r="K2853" s="9" t="s">
        <v>1206</v>
      </c>
      <c r="L2853" s="9"/>
      <c r="M2853" s="326">
        <v>40382</v>
      </c>
      <c r="N2853" s="319"/>
      <c r="O2853" s="301"/>
      <c r="P2853" s="7" t="s">
        <v>1135</v>
      </c>
      <c r="R2853" s="340" t="s">
        <v>1126</v>
      </c>
      <c r="S2853" s="302" t="s">
        <v>262</v>
      </c>
      <c r="T2853" s="120">
        <v>39287</v>
      </c>
      <c r="U2853" s="20"/>
      <c r="V2853" s="198">
        <f t="shared" si="45"/>
        <v>0</v>
      </c>
      <c r="W2853" s="139">
        <v>0</v>
      </c>
      <c r="X2853" s="7" t="s">
        <v>262</v>
      </c>
      <c r="AA2853" s="128">
        <v>2005</v>
      </c>
      <c r="AB2853" s="10">
        <v>20.3</v>
      </c>
      <c r="AC2853" s="16" t="s">
        <v>25</v>
      </c>
      <c r="AD2853" s="134">
        <v>2009</v>
      </c>
      <c r="AE2853" s="10"/>
      <c r="AF2853" s="10"/>
      <c r="AH2853" s="16" t="s">
        <v>838</v>
      </c>
    </row>
    <row r="2854" spans="1:34" x14ac:dyDescent="0.2">
      <c r="A2854" s="9" t="s">
        <v>73</v>
      </c>
      <c r="B2854" s="95">
        <v>4</v>
      </c>
      <c r="C2854" s="9" t="s">
        <v>27</v>
      </c>
      <c r="D2854" s="99" t="s">
        <v>293</v>
      </c>
      <c r="E2854" s="9" t="s">
        <v>28</v>
      </c>
      <c r="F2854" s="9">
        <v>451</v>
      </c>
      <c r="G2854" s="9"/>
      <c r="H2854" s="327">
        <v>40757</v>
      </c>
      <c r="I2854" s="9">
        <v>23.4</v>
      </c>
      <c r="J2854" s="9"/>
      <c r="K2854" s="9"/>
      <c r="L2854" s="9"/>
      <c r="M2854" s="326">
        <v>40382</v>
      </c>
      <c r="N2854" s="319">
        <v>14.02</v>
      </c>
      <c r="O2854" s="301">
        <v>142</v>
      </c>
      <c r="P2854" s="7" t="s">
        <v>1135</v>
      </c>
      <c r="R2854" s="301">
        <v>23.2</v>
      </c>
      <c r="S2854" s="302"/>
      <c r="T2854" s="120">
        <v>39287</v>
      </c>
      <c r="U2854" s="20">
        <v>22.7</v>
      </c>
      <c r="V2854" s="198">
        <f t="shared" si="45"/>
        <v>4.0470781961707107E-2</v>
      </c>
      <c r="W2854" s="139">
        <v>1</v>
      </c>
      <c r="AA2854" s="128">
        <v>2005</v>
      </c>
      <c r="AB2854" s="10">
        <v>21</v>
      </c>
      <c r="AC2854" s="16"/>
      <c r="AD2854" s="134">
        <v>2009</v>
      </c>
      <c r="AE2854" s="10"/>
      <c r="AF2854" s="10">
        <v>22.7</v>
      </c>
      <c r="AG2854" s="9"/>
      <c r="AH2854" s="16"/>
    </row>
    <row r="2855" spans="1:34" x14ac:dyDescent="0.2">
      <c r="A2855" s="9" t="s">
        <v>73</v>
      </c>
      <c r="B2855" s="95">
        <v>4</v>
      </c>
      <c r="C2855" s="9" t="s">
        <v>27</v>
      </c>
      <c r="D2855" s="99" t="s">
        <v>293</v>
      </c>
      <c r="E2855" s="9" t="s">
        <v>60</v>
      </c>
      <c r="F2855" s="9">
        <v>452</v>
      </c>
      <c r="G2855" s="9"/>
      <c r="H2855" s="327">
        <v>40757</v>
      </c>
      <c r="I2855" s="9">
        <v>31</v>
      </c>
      <c r="J2855" s="9"/>
      <c r="K2855" s="9"/>
      <c r="L2855" s="9"/>
      <c r="M2855" s="326">
        <v>40382</v>
      </c>
      <c r="N2855" s="319">
        <v>6.87</v>
      </c>
      <c r="O2855" s="301">
        <v>128</v>
      </c>
      <c r="P2855" s="7" t="s">
        <v>1135</v>
      </c>
      <c r="R2855" s="301">
        <v>30.7</v>
      </c>
      <c r="S2855" s="302"/>
      <c r="T2855" s="120">
        <v>39287</v>
      </c>
      <c r="U2855" s="20">
        <v>30.3</v>
      </c>
      <c r="V2855" s="198">
        <f t="shared" ref="V2855:V2921" si="46" xml:space="preserve"> PI()*(U2855/2)^2/10000</f>
        <v>7.2106619983356338E-2</v>
      </c>
      <c r="W2855" s="139">
        <v>1</v>
      </c>
      <c r="Y2855" s="7">
        <v>4</v>
      </c>
      <c r="AA2855" s="128">
        <v>2005</v>
      </c>
      <c r="AB2855" s="10">
        <v>29.3</v>
      </c>
      <c r="AC2855" s="16" t="s">
        <v>850</v>
      </c>
      <c r="AD2855" s="134">
        <v>2009</v>
      </c>
      <c r="AE2855" s="10"/>
      <c r="AF2855" s="10">
        <v>30</v>
      </c>
      <c r="AG2855" s="9"/>
      <c r="AH2855" s="16"/>
    </row>
    <row r="2856" spans="1:34" x14ac:dyDescent="0.2">
      <c r="A2856" s="9" t="s">
        <v>73</v>
      </c>
      <c r="B2856" s="95">
        <v>4</v>
      </c>
      <c r="C2856" s="9" t="s">
        <v>27</v>
      </c>
      <c r="D2856" s="99" t="s">
        <v>293</v>
      </c>
      <c r="E2856" s="9" t="s">
        <v>28</v>
      </c>
      <c r="F2856" s="9">
        <v>550</v>
      </c>
      <c r="G2856" s="9">
        <v>450</v>
      </c>
      <c r="H2856" s="327">
        <v>40757</v>
      </c>
      <c r="I2856" s="9">
        <v>28.4</v>
      </c>
      <c r="J2856" s="9"/>
      <c r="K2856" s="9"/>
      <c r="L2856" s="9"/>
      <c r="M2856" s="326">
        <v>40382</v>
      </c>
      <c r="N2856" s="319">
        <v>11.59</v>
      </c>
      <c r="O2856" s="301">
        <v>152</v>
      </c>
      <c r="P2856" s="7" t="s">
        <v>1135</v>
      </c>
      <c r="R2856" s="301">
        <v>28.4</v>
      </c>
      <c r="S2856" s="302"/>
      <c r="T2856" s="120">
        <v>39287</v>
      </c>
      <c r="U2856" s="20">
        <v>27.9</v>
      </c>
      <c r="V2856" s="198">
        <f t="shared" si="46"/>
        <v>6.1136178437020773E-2</v>
      </c>
      <c r="W2856" s="139">
        <v>1</v>
      </c>
      <c r="AA2856" s="128">
        <v>2005</v>
      </c>
      <c r="AB2856" s="10">
        <v>26</v>
      </c>
      <c r="AC2856" s="16"/>
      <c r="AD2856" s="134">
        <v>2009</v>
      </c>
      <c r="AE2856" s="10"/>
      <c r="AF2856" s="10">
        <v>27.6</v>
      </c>
      <c r="AG2856" s="9"/>
      <c r="AH2856" s="16"/>
    </row>
    <row r="2857" spans="1:34" x14ac:dyDescent="0.2">
      <c r="A2857" s="9" t="s">
        <v>73</v>
      </c>
      <c r="B2857" s="95">
        <v>4</v>
      </c>
      <c r="C2857" s="9" t="s">
        <v>27</v>
      </c>
      <c r="D2857" s="99" t="s">
        <v>293</v>
      </c>
      <c r="E2857" s="9" t="s">
        <v>60</v>
      </c>
      <c r="F2857" s="9">
        <v>905</v>
      </c>
      <c r="G2857" s="9">
        <v>453</v>
      </c>
      <c r="H2857" s="327">
        <v>40757</v>
      </c>
      <c r="I2857" s="9">
        <v>20.2</v>
      </c>
      <c r="J2857" s="9"/>
      <c r="K2857" s="9"/>
      <c r="L2857" s="9"/>
      <c r="M2857" s="326">
        <v>40382</v>
      </c>
      <c r="N2857" s="319">
        <v>9.49</v>
      </c>
      <c r="O2857" s="301">
        <v>120</v>
      </c>
      <c r="P2857" s="7" t="s">
        <v>1135</v>
      </c>
      <c r="R2857" s="301">
        <v>19.100000000000001</v>
      </c>
      <c r="S2857" s="302"/>
      <c r="T2857" s="120">
        <v>39287</v>
      </c>
      <c r="U2857" s="20">
        <v>18.7</v>
      </c>
      <c r="V2857" s="198">
        <f t="shared" si="46"/>
        <v>2.746458837584537E-2</v>
      </c>
      <c r="W2857" s="139">
        <v>1</v>
      </c>
      <c r="Y2857" s="7">
        <v>2</v>
      </c>
      <c r="AA2857" s="128">
        <v>2005</v>
      </c>
      <c r="AB2857" s="10">
        <v>16.100000000000001</v>
      </c>
      <c r="AC2857" s="16"/>
      <c r="AD2857" s="134">
        <v>2009</v>
      </c>
      <c r="AE2857" s="10"/>
      <c r="AF2857" s="10">
        <v>17.5</v>
      </c>
      <c r="AG2857" s="9"/>
      <c r="AH2857" s="16"/>
    </row>
    <row r="2858" spans="1:34" x14ac:dyDescent="0.2">
      <c r="A2858" s="9" t="s">
        <v>73</v>
      </c>
      <c r="B2858" s="95">
        <v>4</v>
      </c>
      <c r="C2858" s="9" t="s">
        <v>70</v>
      </c>
      <c r="D2858" s="99" t="s">
        <v>58</v>
      </c>
      <c r="E2858" s="9" t="s">
        <v>60</v>
      </c>
      <c r="F2858" s="9">
        <v>468</v>
      </c>
      <c r="G2858" s="9"/>
      <c r="H2858" s="327">
        <v>40757</v>
      </c>
      <c r="I2858" s="9">
        <v>19.899999999999999</v>
      </c>
      <c r="J2858" s="9"/>
      <c r="K2858" s="9"/>
      <c r="L2858" s="9"/>
      <c r="M2858" s="326">
        <v>40382</v>
      </c>
      <c r="N2858" s="319">
        <v>6.1</v>
      </c>
      <c r="O2858" s="301">
        <v>92</v>
      </c>
      <c r="P2858" s="7" t="s">
        <v>1135</v>
      </c>
      <c r="R2858" s="301">
        <v>19.2</v>
      </c>
      <c r="S2858" s="302"/>
      <c r="T2858" s="120">
        <v>39287</v>
      </c>
      <c r="U2858" s="20">
        <v>18.2</v>
      </c>
      <c r="V2858" s="198">
        <f t="shared" si="46"/>
        <v>2.6015528764377075E-2</v>
      </c>
      <c r="W2858" s="139">
        <v>1</v>
      </c>
      <c r="Y2858" s="7">
        <v>3</v>
      </c>
      <c r="AA2858" s="128">
        <v>2005</v>
      </c>
      <c r="AB2858" s="10">
        <v>16.399999999999999</v>
      </c>
      <c r="AC2858" s="16" t="s">
        <v>850</v>
      </c>
      <c r="AD2858" s="134">
        <v>2009</v>
      </c>
      <c r="AE2858" s="10"/>
      <c r="AF2858" s="10">
        <v>17.600000000000001</v>
      </c>
      <c r="AG2858" s="9"/>
      <c r="AH2858" s="16"/>
    </row>
    <row r="2859" spans="1:34" x14ac:dyDescent="0.2">
      <c r="A2859" s="9" t="s">
        <v>73</v>
      </c>
      <c r="B2859" s="95">
        <v>4</v>
      </c>
      <c r="C2859" s="9" t="s">
        <v>70</v>
      </c>
      <c r="D2859" s="99" t="s">
        <v>58</v>
      </c>
      <c r="E2859" s="9" t="s">
        <v>60</v>
      </c>
      <c r="F2859" s="9">
        <v>469</v>
      </c>
      <c r="G2859" s="9"/>
      <c r="H2859" s="327">
        <v>40757</v>
      </c>
      <c r="I2859" s="9">
        <v>31.8</v>
      </c>
      <c r="J2859" s="9"/>
      <c r="K2859" s="9"/>
      <c r="L2859" s="9"/>
      <c r="M2859" s="326">
        <v>40382</v>
      </c>
      <c r="N2859" s="319">
        <v>3.85</v>
      </c>
      <c r="O2859" s="301">
        <v>126</v>
      </c>
      <c r="P2859" s="7" t="s">
        <v>1135</v>
      </c>
      <c r="R2859" s="301">
        <v>31</v>
      </c>
      <c r="S2859" s="302"/>
      <c r="T2859" s="120">
        <v>39287</v>
      </c>
      <c r="U2859" s="20">
        <v>30.5</v>
      </c>
      <c r="V2859" s="198">
        <f t="shared" si="46"/>
        <v>7.3061664150047625E-2</v>
      </c>
      <c r="W2859" s="139">
        <v>1</v>
      </c>
      <c r="Y2859" s="7">
        <v>3</v>
      </c>
      <c r="AA2859" s="128">
        <v>2005</v>
      </c>
      <c r="AB2859" s="10">
        <v>29</v>
      </c>
      <c r="AC2859" s="16" t="s">
        <v>853</v>
      </c>
      <c r="AD2859" s="134">
        <v>2009</v>
      </c>
      <c r="AE2859" s="10"/>
      <c r="AF2859" s="10">
        <v>30.1</v>
      </c>
      <c r="AG2859" s="9"/>
      <c r="AH2859" s="16"/>
    </row>
    <row r="2860" spans="1:34" x14ac:dyDescent="0.2">
      <c r="A2860" s="9" t="s">
        <v>73</v>
      </c>
      <c r="B2860" s="95">
        <v>4</v>
      </c>
      <c r="C2860" s="9" t="s">
        <v>70</v>
      </c>
      <c r="D2860" s="99" t="s">
        <v>58</v>
      </c>
      <c r="E2860" s="9" t="s">
        <v>28</v>
      </c>
      <c r="F2860" s="9">
        <v>470</v>
      </c>
      <c r="G2860" s="9"/>
      <c r="H2860" s="327">
        <v>40757</v>
      </c>
      <c r="I2860" s="9"/>
      <c r="J2860" s="9" t="s">
        <v>251</v>
      </c>
      <c r="K2860" s="9"/>
      <c r="L2860" s="9"/>
      <c r="M2860" s="326">
        <v>40382</v>
      </c>
      <c r="N2860" s="319"/>
      <c r="O2860" s="301"/>
      <c r="P2860" s="7" t="s">
        <v>1135</v>
      </c>
      <c r="R2860" s="340" t="s">
        <v>1126</v>
      </c>
      <c r="S2860" s="302" t="s">
        <v>25</v>
      </c>
      <c r="T2860" s="120">
        <v>39287</v>
      </c>
      <c r="U2860" s="20">
        <v>23.9</v>
      </c>
      <c r="V2860" s="198">
        <f t="shared" si="46"/>
        <v>4.4862728491425641E-2</v>
      </c>
      <c r="W2860" s="139">
        <v>0</v>
      </c>
      <c r="X2860" s="7" t="s">
        <v>25</v>
      </c>
      <c r="AA2860" s="128">
        <v>2005</v>
      </c>
      <c r="AB2860" s="10">
        <v>24.1</v>
      </c>
      <c r="AC2860" s="16"/>
      <c r="AD2860" s="134">
        <v>2009</v>
      </c>
      <c r="AE2860" s="10"/>
      <c r="AF2860" s="10">
        <v>24.1</v>
      </c>
      <c r="AG2860" s="9"/>
      <c r="AH2860" s="16"/>
    </row>
    <row r="2861" spans="1:34" x14ac:dyDescent="0.2">
      <c r="A2861" s="9" t="s">
        <v>73</v>
      </c>
      <c r="B2861" s="95">
        <v>4</v>
      </c>
      <c r="C2861" s="9" t="s">
        <v>70</v>
      </c>
      <c r="D2861" s="99" t="s">
        <v>58</v>
      </c>
      <c r="E2861" s="9" t="s">
        <v>28</v>
      </c>
      <c r="F2861" s="9">
        <v>471</v>
      </c>
      <c r="G2861" s="9"/>
      <c r="H2861" s="327">
        <v>40757</v>
      </c>
      <c r="I2861" s="9">
        <v>57.5</v>
      </c>
      <c r="J2861" s="9"/>
      <c r="K2861" s="9"/>
      <c r="L2861" s="9"/>
      <c r="M2861" s="326">
        <v>40382</v>
      </c>
      <c r="N2861" s="319">
        <v>6.56</v>
      </c>
      <c r="O2861" s="301">
        <v>139</v>
      </c>
      <c r="P2861" s="7" t="s">
        <v>1135</v>
      </c>
      <c r="R2861" s="301">
        <v>57</v>
      </c>
      <c r="S2861" s="302"/>
      <c r="T2861" s="120">
        <v>39287</v>
      </c>
      <c r="U2861" s="20">
        <v>57.5</v>
      </c>
      <c r="V2861" s="198">
        <f t="shared" si="46"/>
        <v>0.25967226777328134</v>
      </c>
      <c r="W2861" s="139">
        <v>1</v>
      </c>
      <c r="AA2861" s="128">
        <v>2005</v>
      </c>
      <c r="AB2861" s="10">
        <v>57.7</v>
      </c>
      <c r="AC2861" s="16"/>
      <c r="AD2861" s="134">
        <v>2009</v>
      </c>
      <c r="AE2861" s="10"/>
      <c r="AF2861" s="10">
        <v>58.7</v>
      </c>
      <c r="AG2861" s="9"/>
      <c r="AH2861" s="16"/>
    </row>
    <row r="2862" spans="1:34" x14ac:dyDescent="0.2">
      <c r="A2862" s="9" t="s">
        <v>73</v>
      </c>
      <c r="B2862" s="95">
        <v>4</v>
      </c>
      <c r="C2862" s="9" t="s">
        <v>70</v>
      </c>
      <c r="D2862" s="99" t="s">
        <v>58</v>
      </c>
      <c r="E2862" s="9" t="s">
        <v>60</v>
      </c>
      <c r="F2862" s="9">
        <v>473</v>
      </c>
      <c r="G2862" s="9"/>
      <c r="H2862" s="327">
        <v>40757</v>
      </c>
      <c r="I2862" s="9">
        <v>39.299999999999997</v>
      </c>
      <c r="J2862" s="9" t="s">
        <v>1198</v>
      </c>
      <c r="K2862" s="9"/>
      <c r="L2862" s="9"/>
      <c r="M2862" s="326">
        <v>40382</v>
      </c>
      <c r="N2862" s="319"/>
      <c r="O2862" s="301"/>
      <c r="P2862" s="7" t="s">
        <v>1135</v>
      </c>
      <c r="R2862" s="340" t="s">
        <v>1126</v>
      </c>
      <c r="S2862" s="302" t="s">
        <v>25</v>
      </c>
      <c r="T2862" s="120">
        <v>39287</v>
      </c>
      <c r="U2862" s="20">
        <v>39</v>
      </c>
      <c r="V2862" s="198">
        <f t="shared" si="46"/>
        <v>0.11945906065275187</v>
      </c>
      <c r="W2862" s="139">
        <v>0</v>
      </c>
      <c r="X2862" s="7" t="s">
        <v>25</v>
      </c>
      <c r="Y2862" s="7">
        <v>5</v>
      </c>
      <c r="AA2862" s="128">
        <v>2005</v>
      </c>
      <c r="AB2862" s="10">
        <v>39.799999999999997</v>
      </c>
      <c r="AC2862" s="16" t="s">
        <v>25</v>
      </c>
      <c r="AD2862" s="134">
        <v>2009</v>
      </c>
      <c r="AE2862" s="10"/>
      <c r="AF2862" s="10">
        <v>40.1</v>
      </c>
      <c r="AG2862" s="9" t="s">
        <v>25</v>
      </c>
      <c r="AH2862" s="16"/>
    </row>
    <row r="2863" spans="1:34" x14ac:dyDescent="0.2">
      <c r="A2863" s="9" t="s">
        <v>73</v>
      </c>
      <c r="B2863" s="95">
        <v>4</v>
      </c>
      <c r="C2863" s="9" t="s">
        <v>70</v>
      </c>
      <c r="D2863" s="99" t="s">
        <v>58</v>
      </c>
      <c r="E2863" s="9" t="s">
        <v>60</v>
      </c>
      <c r="F2863" s="9">
        <v>515</v>
      </c>
      <c r="G2863" s="9">
        <v>472</v>
      </c>
      <c r="H2863" s="327">
        <v>40757</v>
      </c>
      <c r="I2863" s="9">
        <v>37.5</v>
      </c>
      <c r="J2863" s="9"/>
      <c r="K2863" s="9"/>
      <c r="L2863" s="9"/>
      <c r="M2863" s="326">
        <v>40382</v>
      </c>
      <c r="N2863" s="319">
        <v>7.96</v>
      </c>
      <c r="O2863" s="301">
        <v>146</v>
      </c>
      <c r="P2863" s="7" t="s">
        <v>1135</v>
      </c>
      <c r="R2863" s="301">
        <v>36.5</v>
      </c>
      <c r="S2863" s="302"/>
      <c r="T2863" s="120">
        <v>39287</v>
      </c>
      <c r="U2863" s="20">
        <v>35.299999999999997</v>
      </c>
      <c r="V2863" s="198">
        <f t="shared" si="46"/>
        <v>9.7867679742792604E-2</v>
      </c>
      <c r="W2863" s="139">
        <v>1</v>
      </c>
      <c r="Y2863" s="7">
        <v>4</v>
      </c>
      <c r="AA2863" s="128">
        <v>2005</v>
      </c>
      <c r="AB2863" s="10">
        <v>32</v>
      </c>
      <c r="AC2863" s="16" t="s">
        <v>850</v>
      </c>
      <c r="AD2863" s="134">
        <v>2009</v>
      </c>
      <c r="AE2863" s="10"/>
      <c r="AF2863" s="10">
        <v>34.299999999999997</v>
      </c>
      <c r="AG2863" s="9"/>
      <c r="AH2863" s="16"/>
    </row>
    <row r="2864" spans="1:34" x14ac:dyDescent="0.2">
      <c r="A2864" s="9" t="s">
        <v>73</v>
      </c>
      <c r="B2864" s="95">
        <v>4</v>
      </c>
      <c r="C2864" s="9" t="s">
        <v>70</v>
      </c>
      <c r="D2864" s="99" t="s">
        <v>58</v>
      </c>
      <c r="E2864" s="9" t="s">
        <v>60</v>
      </c>
      <c r="F2864" s="9">
        <v>825</v>
      </c>
      <c r="G2864" s="9"/>
      <c r="H2864" s="327">
        <v>40757</v>
      </c>
      <c r="I2864" s="9">
        <v>11.4</v>
      </c>
      <c r="J2864" s="9"/>
      <c r="K2864" s="9"/>
      <c r="L2864" s="9"/>
      <c r="M2864" s="326">
        <v>40382</v>
      </c>
      <c r="N2864" s="319">
        <v>11.79</v>
      </c>
      <c r="O2864" s="301">
        <v>118</v>
      </c>
      <c r="P2864" s="7" t="s">
        <v>1135</v>
      </c>
      <c r="R2864" s="301">
        <v>11.1</v>
      </c>
      <c r="S2864" s="302"/>
      <c r="T2864" s="120">
        <v>39287</v>
      </c>
      <c r="U2864" s="20">
        <v>10.199999999999999</v>
      </c>
      <c r="V2864" s="198">
        <f t="shared" si="46"/>
        <v>8.171282491987052E-3</v>
      </c>
      <c r="W2864" s="139">
        <v>1</v>
      </c>
      <c r="Y2864" s="7">
        <v>2</v>
      </c>
      <c r="AA2864" s="128"/>
      <c r="AB2864" s="10"/>
      <c r="AC2864" s="16"/>
      <c r="AD2864" s="134">
        <v>2009</v>
      </c>
      <c r="AE2864" s="10"/>
      <c r="AF2864" s="10">
        <v>10.3</v>
      </c>
      <c r="AG2864" s="9"/>
      <c r="AH2864" s="92" t="s">
        <v>96</v>
      </c>
    </row>
    <row r="2865" spans="1:34" x14ac:dyDescent="0.2">
      <c r="A2865" s="9" t="s">
        <v>73</v>
      </c>
      <c r="B2865" s="95">
        <v>4</v>
      </c>
      <c r="C2865" s="9" t="s">
        <v>62</v>
      </c>
      <c r="D2865" s="99" t="s">
        <v>61</v>
      </c>
      <c r="E2865" s="9" t="s">
        <v>60</v>
      </c>
      <c r="F2865" s="9">
        <v>257</v>
      </c>
      <c r="G2865" s="9">
        <v>478</v>
      </c>
      <c r="H2865" s="327">
        <v>40757</v>
      </c>
      <c r="I2865" s="9">
        <v>12.8</v>
      </c>
      <c r="J2865" s="9"/>
      <c r="K2865" s="9"/>
      <c r="L2865" s="9"/>
      <c r="M2865" s="326">
        <v>40382</v>
      </c>
      <c r="N2865" s="319">
        <v>6.03</v>
      </c>
      <c r="O2865" s="301">
        <v>176</v>
      </c>
      <c r="P2865" s="7" t="s">
        <v>1135</v>
      </c>
      <c r="R2865" s="301">
        <v>12.7</v>
      </c>
      <c r="S2865" s="302"/>
      <c r="T2865" s="120">
        <v>39287</v>
      </c>
      <c r="U2865" s="20">
        <v>12.5</v>
      </c>
      <c r="V2865" s="198">
        <f t="shared" si="46"/>
        <v>1.2271846303085129E-2</v>
      </c>
      <c r="W2865" s="139">
        <v>1</v>
      </c>
      <c r="Y2865" s="7">
        <v>3</v>
      </c>
      <c r="AA2865" s="128">
        <v>2005</v>
      </c>
      <c r="AB2865" s="10">
        <v>11.6</v>
      </c>
      <c r="AC2865" s="16" t="s">
        <v>853</v>
      </c>
      <c r="AD2865" s="134">
        <v>2009</v>
      </c>
      <c r="AE2865" s="10"/>
      <c r="AF2865" s="10">
        <v>12.6</v>
      </c>
      <c r="AG2865" s="9"/>
      <c r="AH2865" s="16"/>
    </row>
    <row r="2866" spans="1:34" x14ac:dyDescent="0.2">
      <c r="A2866" s="9" t="s">
        <v>73</v>
      </c>
      <c r="B2866" s="95">
        <v>4</v>
      </c>
      <c r="C2866" s="9" t="s">
        <v>62</v>
      </c>
      <c r="D2866" s="99" t="s">
        <v>61</v>
      </c>
      <c r="E2866" s="9" t="s">
        <v>23</v>
      </c>
      <c r="F2866" s="9">
        <v>474</v>
      </c>
      <c r="G2866" s="9"/>
      <c r="H2866" s="327">
        <v>40757</v>
      </c>
      <c r="I2866" s="9"/>
      <c r="J2866" s="9" t="s">
        <v>251</v>
      </c>
      <c r="K2866" s="9"/>
      <c r="L2866" s="9"/>
      <c r="M2866" s="326">
        <v>40382</v>
      </c>
      <c r="N2866" s="319"/>
      <c r="O2866" s="301"/>
      <c r="P2866" s="7" t="s">
        <v>1135</v>
      </c>
      <c r="R2866" s="340" t="s">
        <v>1126</v>
      </c>
      <c r="S2866" s="302" t="s">
        <v>694</v>
      </c>
      <c r="T2866" s="120"/>
      <c r="U2866" s="20"/>
      <c r="V2866" s="198">
        <f t="shared" si="46"/>
        <v>0</v>
      </c>
      <c r="W2866" s="139">
        <v>0</v>
      </c>
      <c r="X2866" s="7" t="s">
        <v>694</v>
      </c>
      <c r="Z2866" s="16" t="s">
        <v>249</v>
      </c>
      <c r="AA2866" s="128">
        <v>2005</v>
      </c>
      <c r="AB2866" s="10">
        <v>11.6</v>
      </c>
      <c r="AC2866" s="16" t="s">
        <v>25</v>
      </c>
      <c r="AD2866" s="134">
        <v>2009</v>
      </c>
      <c r="AE2866" s="10"/>
      <c r="AF2866" s="10">
        <v>11.9</v>
      </c>
      <c r="AG2866" s="9" t="s">
        <v>25</v>
      </c>
      <c r="AH2866" s="16"/>
    </row>
    <row r="2867" spans="1:34" x14ac:dyDescent="0.2">
      <c r="A2867" s="9" t="s">
        <v>73</v>
      </c>
      <c r="B2867" s="95">
        <v>4</v>
      </c>
      <c r="C2867" s="9" t="s">
        <v>62</v>
      </c>
      <c r="D2867" s="99" t="s">
        <v>61</v>
      </c>
      <c r="E2867" s="9" t="s">
        <v>60</v>
      </c>
      <c r="F2867" s="9">
        <v>476</v>
      </c>
      <c r="G2867" s="9"/>
      <c r="H2867" s="327">
        <v>40757</v>
      </c>
      <c r="I2867" s="9">
        <v>18.399999999999999</v>
      </c>
      <c r="J2867" s="9"/>
      <c r="K2867" s="9"/>
      <c r="L2867" s="9"/>
      <c r="M2867" s="326">
        <v>40382</v>
      </c>
      <c r="N2867" s="319">
        <v>1.85</v>
      </c>
      <c r="O2867" s="301">
        <v>144</v>
      </c>
      <c r="P2867" s="7" t="s">
        <v>1135</v>
      </c>
      <c r="R2867" s="301">
        <v>17.899999999999999</v>
      </c>
      <c r="S2867" s="302"/>
      <c r="T2867" s="120">
        <v>39287</v>
      </c>
      <c r="U2867" s="20">
        <v>16.3</v>
      </c>
      <c r="V2867" s="198">
        <f t="shared" si="46"/>
        <v>2.0867243803306804E-2</v>
      </c>
      <c r="W2867" s="139">
        <v>1</v>
      </c>
      <c r="Y2867" s="7">
        <v>3</v>
      </c>
      <c r="Z2867" s="14" t="s">
        <v>391</v>
      </c>
      <c r="AA2867" s="128">
        <v>2005</v>
      </c>
      <c r="AB2867" s="10">
        <v>15.5</v>
      </c>
      <c r="AC2867" s="16" t="s">
        <v>853</v>
      </c>
      <c r="AD2867" s="134">
        <v>2009</v>
      </c>
      <c r="AE2867" s="10"/>
      <c r="AF2867" s="10">
        <v>16.399999999999999</v>
      </c>
      <c r="AG2867" s="9"/>
      <c r="AH2867" s="16"/>
    </row>
    <row r="2868" spans="1:34" x14ac:dyDescent="0.2">
      <c r="A2868" s="9" t="s">
        <v>73</v>
      </c>
      <c r="B2868" s="95">
        <v>4</v>
      </c>
      <c r="C2868" s="9" t="s">
        <v>62</v>
      </c>
      <c r="D2868" s="99" t="s">
        <v>61</v>
      </c>
      <c r="E2868" s="9" t="s">
        <v>60</v>
      </c>
      <c r="F2868" s="9">
        <v>477</v>
      </c>
      <c r="G2868" s="9"/>
      <c r="H2868" s="327">
        <v>40757</v>
      </c>
      <c r="I2868" s="9">
        <v>35.6</v>
      </c>
      <c r="J2868" s="9" t="s">
        <v>1198</v>
      </c>
      <c r="K2868" s="9" t="s">
        <v>1213</v>
      </c>
      <c r="L2868" s="9"/>
      <c r="M2868" s="326">
        <v>40382</v>
      </c>
      <c r="N2868" s="319"/>
      <c r="O2868" s="301"/>
      <c r="P2868" s="7" t="s">
        <v>1135</v>
      </c>
      <c r="R2868" s="340" t="s">
        <v>1126</v>
      </c>
      <c r="S2868" s="302" t="s">
        <v>25</v>
      </c>
      <c r="T2868" s="120">
        <v>39287</v>
      </c>
      <c r="U2868" s="20">
        <v>35.9</v>
      </c>
      <c r="V2868" s="198">
        <f t="shared" si="46"/>
        <v>0.10122290069682653</v>
      </c>
      <c r="W2868" s="139">
        <v>1</v>
      </c>
      <c r="Y2868" s="7">
        <v>3</v>
      </c>
      <c r="AA2868" s="128">
        <v>2005</v>
      </c>
      <c r="AB2868" s="10">
        <v>35.6</v>
      </c>
      <c r="AC2868" s="16" t="s">
        <v>853</v>
      </c>
      <c r="AD2868" s="134">
        <v>2009</v>
      </c>
      <c r="AE2868" s="10"/>
      <c r="AF2868" s="10">
        <v>36</v>
      </c>
      <c r="AG2868" s="9"/>
      <c r="AH2868" s="16"/>
    </row>
    <row r="2869" spans="1:34" x14ac:dyDescent="0.2">
      <c r="A2869" s="9" t="s">
        <v>73</v>
      </c>
      <c r="B2869" s="95">
        <v>4</v>
      </c>
      <c r="C2869" s="9" t="s">
        <v>62</v>
      </c>
      <c r="D2869" s="99" t="s">
        <v>61</v>
      </c>
      <c r="E2869" s="9" t="s">
        <v>28</v>
      </c>
      <c r="F2869" s="9">
        <v>479</v>
      </c>
      <c r="G2869" s="9"/>
      <c r="H2869" s="327">
        <v>40757</v>
      </c>
      <c r="I2869" s="9">
        <v>25.3</v>
      </c>
      <c r="J2869" s="9"/>
      <c r="K2869" s="9"/>
      <c r="L2869" s="9"/>
      <c r="M2869" s="326">
        <v>40382</v>
      </c>
      <c r="N2869" s="319">
        <v>7.86</v>
      </c>
      <c r="O2869" s="301">
        <v>161</v>
      </c>
      <c r="P2869" s="7" t="s">
        <v>1135</v>
      </c>
      <c r="R2869" s="301">
        <v>25</v>
      </c>
      <c r="S2869" s="302"/>
      <c r="T2869" s="120">
        <v>39287</v>
      </c>
      <c r="U2869" s="20">
        <v>25</v>
      </c>
      <c r="V2869" s="198">
        <f t="shared" si="46"/>
        <v>4.9087385212340517E-2</v>
      </c>
      <c r="W2869" s="139">
        <v>1</v>
      </c>
      <c r="AA2869" s="128">
        <v>2005</v>
      </c>
      <c r="AB2869" s="10">
        <v>24.6</v>
      </c>
      <c r="AC2869" s="16"/>
      <c r="AD2869" s="134">
        <v>2009</v>
      </c>
      <c r="AE2869" s="10"/>
      <c r="AF2869" s="10">
        <v>25.3</v>
      </c>
      <c r="AG2869" s="9"/>
      <c r="AH2869" s="16"/>
    </row>
    <row r="2870" spans="1:34" x14ac:dyDescent="0.2">
      <c r="A2870" s="9" t="s">
        <v>73</v>
      </c>
      <c r="B2870" s="95">
        <v>4</v>
      </c>
      <c r="C2870" s="9" t="s">
        <v>62</v>
      </c>
      <c r="D2870" s="99" t="s">
        <v>61</v>
      </c>
      <c r="E2870" s="9" t="s">
        <v>28</v>
      </c>
      <c r="F2870" s="9">
        <v>480</v>
      </c>
      <c r="G2870" s="9"/>
      <c r="H2870" s="327">
        <v>40757</v>
      </c>
      <c r="I2870" s="9">
        <v>59.3</v>
      </c>
      <c r="J2870" s="9"/>
      <c r="K2870" s="9"/>
      <c r="L2870" s="9"/>
      <c r="M2870" s="326">
        <v>40382</v>
      </c>
      <c r="N2870" s="319">
        <v>6.2</v>
      </c>
      <c r="O2870" s="301">
        <v>156</v>
      </c>
      <c r="P2870" s="7" t="s">
        <v>1135</v>
      </c>
      <c r="R2870" s="301">
        <v>58.1</v>
      </c>
      <c r="S2870" s="302"/>
      <c r="T2870" s="120">
        <v>39378</v>
      </c>
      <c r="U2870" s="20">
        <v>58.1</v>
      </c>
      <c r="V2870" s="198">
        <f t="shared" si="46"/>
        <v>0.26511978943460601</v>
      </c>
      <c r="W2870" s="139">
        <v>1</v>
      </c>
      <c r="Z2870" s="16" t="s">
        <v>935</v>
      </c>
      <c r="AA2870" s="128">
        <v>2005</v>
      </c>
      <c r="AB2870" s="10">
        <v>57.2</v>
      </c>
      <c r="AC2870" s="16"/>
      <c r="AD2870" s="134">
        <v>2009</v>
      </c>
      <c r="AE2870" s="10"/>
      <c r="AF2870" s="10">
        <v>58</v>
      </c>
      <c r="AG2870" s="9"/>
      <c r="AH2870" s="92"/>
    </row>
    <row r="2871" spans="1:34" x14ac:dyDescent="0.2">
      <c r="A2871" s="9" t="s">
        <v>73</v>
      </c>
      <c r="B2871" s="95">
        <v>4</v>
      </c>
      <c r="C2871" s="9" t="s">
        <v>62</v>
      </c>
      <c r="D2871" s="99" t="s">
        <v>61</v>
      </c>
      <c r="E2871" s="9" t="s">
        <v>28</v>
      </c>
      <c r="F2871" s="9">
        <v>481</v>
      </c>
      <c r="G2871" s="9"/>
      <c r="H2871" s="327">
        <v>40757</v>
      </c>
      <c r="I2871" s="9">
        <v>14</v>
      </c>
      <c r="J2871" s="9"/>
      <c r="K2871" s="9"/>
      <c r="L2871" s="9"/>
      <c r="M2871" s="326">
        <v>40382</v>
      </c>
      <c r="N2871" s="319">
        <v>7.61</v>
      </c>
      <c r="O2871" s="301">
        <v>162</v>
      </c>
      <c r="P2871" s="7" t="s">
        <v>1135</v>
      </c>
      <c r="R2871" s="301">
        <v>14</v>
      </c>
      <c r="S2871" s="302"/>
      <c r="T2871" s="120">
        <v>39287</v>
      </c>
      <c r="U2871" s="20">
        <v>13.9</v>
      </c>
      <c r="V2871" s="198">
        <f t="shared" si="46"/>
        <v>1.5174677915002098E-2</v>
      </c>
      <c r="W2871" s="139">
        <v>1</v>
      </c>
      <c r="AA2871" s="128">
        <v>2005</v>
      </c>
      <c r="AB2871" s="10">
        <v>13.5</v>
      </c>
      <c r="AC2871" s="16"/>
      <c r="AD2871" s="134">
        <v>2009</v>
      </c>
      <c r="AE2871" s="10"/>
      <c r="AF2871" s="10">
        <v>14</v>
      </c>
      <c r="AG2871" s="9"/>
      <c r="AH2871" s="16"/>
    </row>
    <row r="2872" spans="1:34" x14ac:dyDescent="0.2">
      <c r="A2872" s="9" t="s">
        <v>73</v>
      </c>
      <c r="B2872" s="95">
        <v>4</v>
      </c>
      <c r="C2872" s="9" t="s">
        <v>62</v>
      </c>
      <c r="D2872" s="99" t="s">
        <v>61</v>
      </c>
      <c r="E2872" s="9" t="s">
        <v>60</v>
      </c>
      <c r="F2872" s="9">
        <v>482</v>
      </c>
      <c r="G2872" s="9"/>
      <c r="H2872" s="327">
        <v>40757</v>
      </c>
      <c r="I2872" s="9">
        <v>19.399999999999999</v>
      </c>
      <c r="J2872" s="9"/>
      <c r="K2872" s="9"/>
      <c r="L2872" s="9"/>
      <c r="M2872" s="326">
        <v>40382</v>
      </c>
      <c r="N2872" s="319">
        <v>9.49</v>
      </c>
      <c r="O2872" s="301">
        <v>192</v>
      </c>
      <c r="P2872" s="7" t="s">
        <v>1135</v>
      </c>
      <c r="R2872" s="301">
        <v>19.2</v>
      </c>
      <c r="S2872" s="302"/>
      <c r="T2872" s="120">
        <v>39287</v>
      </c>
      <c r="U2872" s="20">
        <v>18.399999999999999</v>
      </c>
      <c r="V2872" s="198">
        <f t="shared" si="46"/>
        <v>2.6590440219984003E-2</v>
      </c>
      <c r="W2872" s="139">
        <v>1</v>
      </c>
      <c r="Y2872" s="7">
        <v>3</v>
      </c>
      <c r="AA2872" s="128">
        <v>2005</v>
      </c>
      <c r="AB2872" s="10">
        <v>17.600000000000001</v>
      </c>
      <c r="AC2872" s="16" t="s">
        <v>853</v>
      </c>
      <c r="AD2872" s="134">
        <v>2009</v>
      </c>
      <c r="AE2872" s="10"/>
      <c r="AF2872" s="10"/>
      <c r="AG2872" s="9"/>
      <c r="AH2872" s="16"/>
    </row>
    <row r="2873" spans="1:34" x14ac:dyDescent="0.2">
      <c r="A2873" s="9" t="s">
        <v>73</v>
      </c>
      <c r="B2873" s="95">
        <v>4</v>
      </c>
      <c r="C2873" s="9" t="s">
        <v>62</v>
      </c>
      <c r="D2873" s="99" t="s">
        <v>61</v>
      </c>
      <c r="E2873" s="9" t="s">
        <v>60</v>
      </c>
      <c r="F2873" s="9">
        <v>818</v>
      </c>
      <c r="G2873" s="9">
        <v>475</v>
      </c>
      <c r="H2873" s="327">
        <v>40757</v>
      </c>
      <c r="I2873" s="9">
        <v>28.7</v>
      </c>
      <c r="J2873" s="9"/>
      <c r="K2873" s="9"/>
      <c r="L2873" s="9"/>
      <c r="M2873" s="326">
        <v>40382</v>
      </c>
      <c r="N2873" s="319">
        <v>11.04</v>
      </c>
      <c r="O2873" s="301">
        <v>136</v>
      </c>
      <c r="P2873" s="7" t="s">
        <v>1135</v>
      </c>
      <c r="R2873" s="301">
        <v>28.2</v>
      </c>
      <c r="S2873" s="302"/>
      <c r="T2873" s="120">
        <v>39287</v>
      </c>
      <c r="U2873" s="20">
        <v>27</v>
      </c>
      <c r="V2873" s="198">
        <f t="shared" si="46"/>
        <v>5.7255526111673977E-2</v>
      </c>
      <c r="W2873" s="139">
        <v>1</v>
      </c>
      <c r="Y2873" s="7">
        <v>4</v>
      </c>
      <c r="AA2873" s="128">
        <v>2005</v>
      </c>
      <c r="AB2873" s="10">
        <v>25.6</v>
      </c>
      <c r="AC2873" s="16" t="s">
        <v>850</v>
      </c>
      <c r="AD2873" s="134">
        <v>2009</v>
      </c>
      <c r="AE2873" s="10"/>
      <c r="AF2873" s="10">
        <v>26.6</v>
      </c>
      <c r="AG2873" s="9"/>
      <c r="AH2873" s="16"/>
    </row>
    <row r="2874" spans="1:34" x14ac:dyDescent="0.2">
      <c r="A2874" s="9" t="s">
        <v>73</v>
      </c>
      <c r="B2874" s="95">
        <v>4</v>
      </c>
      <c r="C2874" s="9"/>
      <c r="D2874" s="99" t="s">
        <v>61</v>
      </c>
      <c r="E2874" s="9" t="s">
        <v>60</v>
      </c>
      <c r="F2874" s="9">
        <v>1031</v>
      </c>
      <c r="G2874" s="9"/>
      <c r="H2874" s="327">
        <v>40757</v>
      </c>
      <c r="I2874" s="9">
        <v>11.4</v>
      </c>
      <c r="J2874" s="9"/>
      <c r="K2874" s="100" t="s">
        <v>1201</v>
      </c>
      <c r="L2874" s="9"/>
      <c r="M2874" s="326"/>
      <c r="N2874" s="319"/>
      <c r="O2874" s="301"/>
      <c r="R2874" s="301"/>
      <c r="S2874" s="302"/>
      <c r="T2874" s="120"/>
      <c r="U2874" s="20"/>
      <c r="V2874" s="198"/>
      <c r="W2874" s="139"/>
      <c r="AA2874" s="128"/>
      <c r="AB2874" s="10"/>
      <c r="AC2874" s="16"/>
      <c r="AD2874" s="134"/>
      <c r="AE2874" s="10"/>
      <c r="AF2874" s="10"/>
      <c r="AG2874" s="9"/>
      <c r="AH2874" s="16"/>
    </row>
    <row r="2875" spans="1:34" x14ac:dyDescent="0.2">
      <c r="A2875" s="9" t="s">
        <v>73</v>
      </c>
      <c r="B2875" s="95">
        <v>4</v>
      </c>
      <c r="C2875" s="9" t="s">
        <v>63</v>
      </c>
      <c r="D2875" s="99" t="s">
        <v>68</v>
      </c>
      <c r="E2875" s="9" t="s">
        <v>60</v>
      </c>
      <c r="F2875" s="9">
        <v>483</v>
      </c>
      <c r="G2875" s="9"/>
      <c r="H2875" s="327">
        <v>40757</v>
      </c>
      <c r="I2875" s="9">
        <v>46.1</v>
      </c>
      <c r="J2875" s="9"/>
      <c r="K2875" s="9"/>
      <c r="L2875" s="9"/>
      <c r="M2875" s="326">
        <v>40382</v>
      </c>
      <c r="N2875" s="319">
        <v>3.44</v>
      </c>
      <c r="O2875" s="301">
        <v>106</v>
      </c>
      <c r="P2875" s="7" t="s">
        <v>1135</v>
      </c>
      <c r="R2875" s="301">
        <v>45.5</v>
      </c>
      <c r="S2875" s="302"/>
      <c r="T2875" s="120">
        <v>39287</v>
      </c>
      <c r="U2875" s="20">
        <v>44.7</v>
      </c>
      <c r="V2875" s="198">
        <f t="shared" si="46"/>
        <v>0.15692962163028076</v>
      </c>
      <c r="W2875" s="139">
        <v>1</v>
      </c>
      <c r="Y2875" s="7">
        <v>4</v>
      </c>
      <c r="AA2875" s="128">
        <v>2005</v>
      </c>
      <c r="AB2875" s="10">
        <v>43.5</v>
      </c>
      <c r="AC2875" s="16" t="s">
        <v>850</v>
      </c>
      <c r="AD2875" s="134">
        <v>2009</v>
      </c>
      <c r="AE2875" s="10"/>
      <c r="AF2875" s="10">
        <v>44.6</v>
      </c>
      <c r="AG2875" s="9"/>
      <c r="AH2875" s="16"/>
    </row>
    <row r="2876" spans="1:34" x14ac:dyDescent="0.2">
      <c r="A2876" s="9" t="s">
        <v>73</v>
      </c>
      <c r="B2876" s="95">
        <v>4</v>
      </c>
      <c r="C2876" s="9" t="s">
        <v>63</v>
      </c>
      <c r="D2876" s="99" t="s">
        <v>68</v>
      </c>
      <c r="E2876" s="9" t="s">
        <v>60</v>
      </c>
      <c r="F2876" s="9">
        <v>484</v>
      </c>
      <c r="G2876" s="9"/>
      <c r="H2876" s="327">
        <v>40757</v>
      </c>
      <c r="I2876" s="9">
        <v>25</v>
      </c>
      <c r="J2876" s="9"/>
      <c r="K2876" s="9"/>
      <c r="L2876" s="9"/>
      <c r="M2876" s="326">
        <v>40382</v>
      </c>
      <c r="N2876" s="319">
        <v>5.01</v>
      </c>
      <c r="O2876" s="301">
        <v>170</v>
      </c>
      <c r="P2876" s="7" t="s">
        <v>1135</v>
      </c>
      <c r="R2876" s="301">
        <v>24.9</v>
      </c>
      <c r="S2876" s="302"/>
      <c r="T2876" s="120">
        <v>39287</v>
      </c>
      <c r="U2876" s="20">
        <v>24</v>
      </c>
      <c r="V2876" s="198">
        <f t="shared" si="46"/>
        <v>4.5238934211693019E-2</v>
      </c>
      <c r="W2876" s="139">
        <v>1</v>
      </c>
      <c r="Y2876" s="7">
        <v>3</v>
      </c>
      <c r="AA2876" s="128">
        <v>2005</v>
      </c>
      <c r="AB2876" s="10">
        <v>21.1</v>
      </c>
      <c r="AC2876" s="16" t="s">
        <v>850</v>
      </c>
      <c r="AD2876" s="134">
        <v>2009</v>
      </c>
      <c r="AE2876" s="10"/>
      <c r="AF2876" s="10">
        <v>23.5</v>
      </c>
      <c r="AG2876" s="9"/>
      <c r="AH2876" s="16"/>
    </row>
    <row r="2877" spans="1:34" x14ac:dyDescent="0.2">
      <c r="A2877" s="9" t="s">
        <v>73</v>
      </c>
      <c r="B2877" s="95">
        <v>4</v>
      </c>
      <c r="C2877" s="9" t="s">
        <v>63</v>
      </c>
      <c r="D2877" s="99" t="s">
        <v>68</v>
      </c>
      <c r="E2877" s="9" t="s">
        <v>60</v>
      </c>
      <c r="F2877" s="9">
        <v>485</v>
      </c>
      <c r="G2877" s="9"/>
      <c r="H2877" s="327">
        <v>40757</v>
      </c>
      <c r="I2877" s="9">
        <v>16.899999999999999</v>
      </c>
      <c r="J2877" s="9"/>
      <c r="K2877" s="9"/>
      <c r="L2877" s="9"/>
      <c r="M2877" s="326">
        <v>40382</v>
      </c>
      <c r="N2877" s="319">
        <v>10.029999999999999</v>
      </c>
      <c r="O2877" s="301">
        <v>178</v>
      </c>
      <c r="P2877" s="7" t="s">
        <v>1135</v>
      </c>
      <c r="R2877" s="301">
        <v>17</v>
      </c>
      <c r="S2877" s="302"/>
      <c r="T2877" s="120">
        <v>39287</v>
      </c>
      <c r="U2877" s="20">
        <v>16.2</v>
      </c>
      <c r="V2877" s="198">
        <f t="shared" si="46"/>
        <v>2.0611989400202632E-2</v>
      </c>
      <c r="W2877" s="139">
        <v>1</v>
      </c>
      <c r="Y2877" s="7">
        <v>4</v>
      </c>
      <c r="AA2877" s="128">
        <v>2005</v>
      </c>
      <c r="AB2877" s="10">
        <v>14.1</v>
      </c>
      <c r="AC2877" s="16" t="s">
        <v>850</v>
      </c>
      <c r="AD2877" s="134">
        <v>2009</v>
      </c>
      <c r="AE2877" s="10"/>
      <c r="AF2877" s="10">
        <v>15.2</v>
      </c>
      <c r="AG2877" s="9"/>
      <c r="AH2877" s="16"/>
    </row>
    <row r="2878" spans="1:34" x14ac:dyDescent="0.2">
      <c r="A2878" s="9" t="s">
        <v>73</v>
      </c>
      <c r="B2878" s="95">
        <v>4</v>
      </c>
      <c r="C2878" s="9" t="s">
        <v>63</v>
      </c>
      <c r="D2878" s="99" t="s">
        <v>68</v>
      </c>
      <c r="E2878" s="9" t="s">
        <v>60</v>
      </c>
      <c r="F2878" s="9">
        <v>486</v>
      </c>
      <c r="G2878" s="9"/>
      <c r="H2878" s="327">
        <v>40757</v>
      </c>
      <c r="I2878" s="9">
        <v>31.8</v>
      </c>
      <c r="J2878" s="9"/>
      <c r="K2878" s="9"/>
      <c r="L2878" s="9"/>
      <c r="M2878" s="326">
        <v>40382</v>
      </c>
      <c r="N2878" s="319">
        <v>10.97</v>
      </c>
      <c r="O2878" s="301">
        <v>127</v>
      </c>
      <c r="P2878" s="7" t="s">
        <v>1135</v>
      </c>
      <c r="R2878" s="301">
        <v>31.3</v>
      </c>
      <c r="S2878" s="302"/>
      <c r="T2878" s="120">
        <v>39287</v>
      </c>
      <c r="U2878" s="20">
        <v>29.3</v>
      </c>
      <c r="V2878" s="198">
        <f t="shared" si="46"/>
        <v>6.7425646929507532E-2</v>
      </c>
      <c r="W2878" s="139">
        <v>1</v>
      </c>
      <c r="Y2878" s="7">
        <v>4</v>
      </c>
      <c r="AA2878" s="128">
        <v>2005</v>
      </c>
      <c r="AB2878" s="10">
        <v>26.1</v>
      </c>
      <c r="AC2878" s="16" t="s">
        <v>850</v>
      </c>
      <c r="AD2878" s="134">
        <v>2009</v>
      </c>
      <c r="AE2878" s="10"/>
      <c r="AF2878" s="10">
        <v>28.5</v>
      </c>
      <c r="AG2878" s="9"/>
      <c r="AH2878" s="16"/>
    </row>
    <row r="2879" spans="1:34" x14ac:dyDescent="0.2">
      <c r="A2879" s="87" t="s">
        <v>75</v>
      </c>
      <c r="B2879" s="89">
        <v>1</v>
      </c>
      <c r="C2879" s="87" t="s">
        <v>24</v>
      </c>
      <c r="D2879" s="87" t="s">
        <v>246</v>
      </c>
      <c r="E2879" s="87" t="s">
        <v>60</v>
      </c>
      <c r="F2879" s="89">
        <v>218</v>
      </c>
      <c r="G2879" s="89"/>
      <c r="H2879" s="327">
        <v>40757</v>
      </c>
      <c r="I2879" s="89">
        <v>40.5</v>
      </c>
      <c r="J2879" s="89"/>
      <c r="K2879" s="96" t="s">
        <v>1215</v>
      </c>
      <c r="L2879" s="89"/>
      <c r="M2879" s="355">
        <v>40383</v>
      </c>
      <c r="N2879" s="301">
        <v>7.8</v>
      </c>
      <c r="O2879" s="301">
        <v>250</v>
      </c>
      <c r="P2879" s="7" t="s">
        <v>1135</v>
      </c>
      <c r="Q2879" s="354"/>
      <c r="R2879" s="301" t="s">
        <v>1126</v>
      </c>
      <c r="S2879" s="301" t="s">
        <v>1164</v>
      </c>
      <c r="T2879" s="120">
        <v>39290</v>
      </c>
      <c r="U2879" s="20">
        <v>39.4</v>
      </c>
      <c r="V2879" s="198">
        <f t="shared" si="46"/>
        <v>0.12192206929316628</v>
      </c>
      <c r="W2879" s="139">
        <v>1</v>
      </c>
      <c r="Y2879" s="7">
        <v>4</v>
      </c>
      <c r="AA2879" s="127">
        <v>2004</v>
      </c>
      <c r="AB2879" s="90">
        <v>37.200000000000003</v>
      </c>
      <c r="AC2879" s="15" t="s">
        <v>64</v>
      </c>
      <c r="AD2879" s="134">
        <v>2009</v>
      </c>
      <c r="AF2879" s="20">
        <v>38.700000000000003</v>
      </c>
    </row>
    <row r="2880" spans="1:34" x14ac:dyDescent="0.2">
      <c r="A2880" s="87" t="s">
        <v>75</v>
      </c>
      <c r="B2880" s="89">
        <v>1</v>
      </c>
      <c r="C2880" s="87" t="s">
        <v>24</v>
      </c>
      <c r="D2880" s="87" t="s">
        <v>246</v>
      </c>
      <c r="E2880" s="87" t="s">
        <v>60</v>
      </c>
      <c r="F2880" s="89">
        <v>219</v>
      </c>
      <c r="G2880" s="89"/>
      <c r="H2880" s="327">
        <v>40757</v>
      </c>
      <c r="I2880" s="89">
        <v>38</v>
      </c>
      <c r="J2880" s="89"/>
      <c r="K2880" s="96" t="s">
        <v>1216</v>
      </c>
      <c r="L2880" s="89"/>
      <c r="M2880" s="355">
        <v>40383</v>
      </c>
      <c r="N2880" s="301">
        <v>8.6999999999999993</v>
      </c>
      <c r="O2880" s="301">
        <v>249</v>
      </c>
      <c r="P2880" s="7" t="s">
        <v>1135</v>
      </c>
      <c r="Q2880" s="354"/>
      <c r="R2880" s="301" t="s">
        <v>1126</v>
      </c>
      <c r="S2880" s="301" t="s">
        <v>1165</v>
      </c>
      <c r="T2880" s="120">
        <v>39290</v>
      </c>
      <c r="U2880" s="20">
        <v>36.700000000000003</v>
      </c>
      <c r="V2880" s="198">
        <f t="shared" si="46"/>
        <v>0.10578449322983893</v>
      </c>
      <c r="W2880" s="139">
        <v>0</v>
      </c>
      <c r="X2880" s="7" t="s">
        <v>262</v>
      </c>
      <c r="Y2880" s="7">
        <v>4</v>
      </c>
      <c r="AA2880" s="127">
        <v>2004</v>
      </c>
      <c r="AB2880" s="90">
        <v>35</v>
      </c>
      <c r="AC2880" s="15" t="s">
        <v>64</v>
      </c>
      <c r="AD2880" s="134">
        <v>2009</v>
      </c>
      <c r="AF2880" s="20">
        <v>37.1</v>
      </c>
    </row>
    <row r="2881" spans="1:34" x14ac:dyDescent="0.2">
      <c r="A2881" s="87" t="s">
        <v>75</v>
      </c>
      <c r="B2881" s="89">
        <v>1</v>
      </c>
      <c r="C2881" s="87" t="s">
        <v>24</v>
      </c>
      <c r="D2881" s="87" t="s">
        <v>246</v>
      </c>
      <c r="E2881" s="87" t="s">
        <v>28</v>
      </c>
      <c r="F2881" s="89">
        <v>220</v>
      </c>
      <c r="G2881" s="89"/>
      <c r="H2881" s="327">
        <v>40757</v>
      </c>
      <c r="I2881" s="89">
        <v>14.1</v>
      </c>
      <c r="J2881" s="89"/>
      <c r="K2881" s="89"/>
      <c r="L2881" s="89"/>
      <c r="M2881" s="355">
        <v>40383</v>
      </c>
      <c r="N2881" s="301">
        <v>4.8</v>
      </c>
      <c r="O2881" s="301">
        <v>232</v>
      </c>
      <c r="P2881" s="7" t="s">
        <v>1135</v>
      </c>
      <c r="Q2881" s="354"/>
      <c r="R2881" s="301">
        <v>14.1</v>
      </c>
      <c r="S2881" s="301"/>
      <c r="T2881" s="120">
        <v>39290</v>
      </c>
      <c r="U2881" s="20">
        <v>14.1</v>
      </c>
      <c r="V2881" s="198">
        <f t="shared" si="46"/>
        <v>1.561450088650467E-2</v>
      </c>
      <c r="W2881" s="139">
        <v>1</v>
      </c>
      <c r="AA2881" s="127">
        <v>2004</v>
      </c>
      <c r="AB2881" s="90">
        <v>14</v>
      </c>
      <c r="AC2881" s="15" t="s">
        <v>64</v>
      </c>
      <c r="AD2881" s="134">
        <v>2009</v>
      </c>
      <c r="AF2881" s="20">
        <v>14</v>
      </c>
    </row>
    <row r="2882" spans="1:34" x14ac:dyDescent="0.2">
      <c r="A2882" s="87" t="s">
        <v>75</v>
      </c>
      <c r="B2882" s="89">
        <v>1</v>
      </c>
      <c r="C2882" s="87" t="s">
        <v>26</v>
      </c>
      <c r="D2882" s="87" t="s">
        <v>247</v>
      </c>
      <c r="E2882" s="87" t="s">
        <v>28</v>
      </c>
      <c r="F2882" s="89">
        <v>243</v>
      </c>
      <c r="G2882" s="89"/>
      <c r="H2882" s="327">
        <v>40757</v>
      </c>
      <c r="I2882" s="89">
        <v>37.5</v>
      </c>
      <c r="J2882" s="89"/>
      <c r="K2882" s="89"/>
      <c r="L2882" s="89"/>
      <c r="M2882" s="355">
        <v>40383</v>
      </c>
      <c r="N2882" s="301">
        <v>13.3</v>
      </c>
      <c r="O2882" s="301">
        <v>243</v>
      </c>
      <c r="P2882" s="7" t="s">
        <v>1135</v>
      </c>
      <c r="Q2882" s="354"/>
      <c r="R2882" s="301">
        <v>37.299999999999997</v>
      </c>
      <c r="S2882" s="301"/>
      <c r="T2882" s="120">
        <v>39290</v>
      </c>
      <c r="U2882" s="20">
        <v>37.299999999999997</v>
      </c>
      <c r="V2882" s="198">
        <f t="shared" si="46"/>
        <v>0.10927166107532355</v>
      </c>
      <c r="W2882" s="139">
        <v>1</v>
      </c>
      <c r="AA2882" s="127">
        <v>2004</v>
      </c>
      <c r="AB2882" s="90">
        <v>35.5</v>
      </c>
      <c r="AC2882" s="15" t="s">
        <v>64</v>
      </c>
      <c r="AD2882" s="134">
        <v>2009</v>
      </c>
      <c r="AF2882" s="20">
        <v>37.1</v>
      </c>
    </row>
    <row r="2883" spans="1:34" x14ac:dyDescent="0.2">
      <c r="A2883" s="87" t="s">
        <v>75</v>
      </c>
      <c r="B2883" s="89">
        <v>1</v>
      </c>
      <c r="C2883" s="87" t="s">
        <v>26</v>
      </c>
      <c r="D2883" s="87" t="s">
        <v>247</v>
      </c>
      <c r="E2883" s="87" t="s">
        <v>28</v>
      </c>
      <c r="F2883" s="89">
        <v>244</v>
      </c>
      <c r="G2883" s="89"/>
      <c r="H2883" s="327">
        <v>40757</v>
      </c>
      <c r="I2883" s="89">
        <v>34.6</v>
      </c>
      <c r="J2883" s="89"/>
      <c r="K2883" s="96" t="s">
        <v>1560</v>
      </c>
      <c r="L2883" s="89"/>
      <c r="M2883" s="355">
        <v>40383</v>
      </c>
      <c r="N2883" s="301">
        <v>10.9</v>
      </c>
      <c r="O2883" s="301">
        <v>244</v>
      </c>
      <c r="P2883" s="7" t="s">
        <v>1135</v>
      </c>
      <c r="Q2883" s="354"/>
      <c r="R2883" s="301">
        <v>34.799999999999997</v>
      </c>
      <c r="S2883" s="301"/>
      <c r="T2883" s="120">
        <v>39290</v>
      </c>
      <c r="U2883" s="20">
        <v>35.799999999999997</v>
      </c>
      <c r="V2883" s="198">
        <f t="shared" si="46"/>
        <v>0.10065977021367055</v>
      </c>
      <c r="W2883" s="139">
        <v>1</v>
      </c>
      <c r="AA2883" s="127">
        <v>2004</v>
      </c>
      <c r="AB2883" s="90">
        <v>30.9</v>
      </c>
      <c r="AC2883" s="15" t="s">
        <v>64</v>
      </c>
      <c r="AD2883" s="134">
        <v>2009</v>
      </c>
      <c r="AF2883" s="20">
        <v>33.5</v>
      </c>
    </row>
    <row r="2884" spans="1:34" x14ac:dyDescent="0.2">
      <c r="A2884" s="87" t="s">
        <v>75</v>
      </c>
      <c r="B2884" s="89">
        <v>1</v>
      </c>
      <c r="C2884" s="87" t="s">
        <v>26</v>
      </c>
      <c r="D2884" s="87" t="s">
        <v>247</v>
      </c>
      <c r="E2884" s="87" t="s">
        <v>28</v>
      </c>
      <c r="F2884" s="89">
        <v>245</v>
      </c>
      <c r="G2884" s="89"/>
      <c r="H2884" s="327">
        <v>40757</v>
      </c>
      <c r="I2884" s="89">
        <v>39.5</v>
      </c>
      <c r="J2884" s="89"/>
      <c r="K2884" s="89"/>
      <c r="L2884" s="89"/>
      <c r="M2884" s="355">
        <v>40383</v>
      </c>
      <c r="N2884" s="301">
        <v>9.6999999999999993</v>
      </c>
      <c r="O2884" s="301">
        <v>227</v>
      </c>
      <c r="P2884" s="7" t="s">
        <v>1135</v>
      </c>
      <c r="Q2884" s="354"/>
      <c r="R2884" s="301">
        <v>39.299999999999997</v>
      </c>
      <c r="S2884" s="301"/>
      <c r="T2884" s="120">
        <v>39290</v>
      </c>
      <c r="U2884" s="20">
        <v>38.5</v>
      </c>
      <c r="V2884" s="198">
        <f t="shared" si="46"/>
        <v>0.11641564276958677</v>
      </c>
      <c r="W2884" s="139">
        <v>1</v>
      </c>
      <c r="AA2884" s="127">
        <v>2004</v>
      </c>
      <c r="AB2884" s="90">
        <v>36</v>
      </c>
      <c r="AC2884" s="15" t="s">
        <v>64</v>
      </c>
      <c r="AD2884" s="134">
        <v>2009</v>
      </c>
      <c r="AF2884" s="20">
        <v>38</v>
      </c>
    </row>
    <row r="2885" spans="1:34" x14ac:dyDescent="0.2">
      <c r="A2885" s="87" t="s">
        <v>75</v>
      </c>
      <c r="B2885" s="89">
        <v>1</v>
      </c>
      <c r="C2885" s="87" t="s">
        <v>26</v>
      </c>
      <c r="D2885" s="87" t="s">
        <v>247</v>
      </c>
      <c r="E2885" s="87" t="s">
        <v>60</v>
      </c>
      <c r="F2885" s="89">
        <v>246</v>
      </c>
      <c r="G2885" s="89"/>
      <c r="H2885" s="327">
        <v>40757</v>
      </c>
      <c r="I2885" s="89">
        <v>13.5</v>
      </c>
      <c r="J2885" s="89"/>
      <c r="K2885" s="89"/>
      <c r="L2885" s="89"/>
      <c r="M2885" s="355">
        <v>40383</v>
      </c>
      <c r="N2885" s="301">
        <v>5.4</v>
      </c>
      <c r="O2885" s="301">
        <v>270</v>
      </c>
      <c r="P2885" s="7" t="s">
        <v>1135</v>
      </c>
      <c r="Q2885" s="354"/>
      <c r="R2885" s="301">
        <v>13</v>
      </c>
      <c r="S2885" s="301"/>
      <c r="T2885" s="120">
        <v>39290</v>
      </c>
      <c r="U2885" s="20">
        <v>12.5</v>
      </c>
      <c r="V2885" s="198">
        <f t="shared" si="46"/>
        <v>1.2271846303085129E-2</v>
      </c>
      <c r="W2885" s="139">
        <v>1</v>
      </c>
      <c r="Y2885" s="7">
        <v>4</v>
      </c>
      <c r="AA2885" s="127">
        <v>2004</v>
      </c>
      <c r="AB2885" s="90">
        <v>11.7</v>
      </c>
      <c r="AC2885" s="15" t="s">
        <v>64</v>
      </c>
      <c r="AD2885" s="134">
        <v>2009</v>
      </c>
      <c r="AF2885" s="20">
        <v>12.5</v>
      </c>
    </row>
    <row r="2886" spans="1:34" x14ac:dyDescent="0.2">
      <c r="A2886" s="1" t="s">
        <v>75</v>
      </c>
      <c r="B2886" s="3">
        <v>1</v>
      </c>
      <c r="C2886" s="1" t="s">
        <v>26</v>
      </c>
      <c r="D2886" s="1" t="s">
        <v>247</v>
      </c>
      <c r="E2886" s="1" t="s">
        <v>28</v>
      </c>
      <c r="F2886" s="3">
        <v>249</v>
      </c>
      <c r="G2886" s="3"/>
      <c r="H2886" s="327">
        <v>40757</v>
      </c>
      <c r="I2886" s="3">
        <v>49.5</v>
      </c>
      <c r="J2886" s="3"/>
      <c r="K2886" s="100" t="s">
        <v>1219</v>
      </c>
      <c r="L2886" s="3"/>
      <c r="M2886" s="355">
        <v>40383</v>
      </c>
      <c r="N2886" s="301">
        <v>9.8000000000000007</v>
      </c>
      <c r="O2886" s="301">
        <v>271</v>
      </c>
      <c r="P2886" s="7" t="s">
        <v>1135</v>
      </c>
      <c r="Q2886" s="339"/>
      <c r="R2886" s="301">
        <v>49.3</v>
      </c>
      <c r="S2886" s="301"/>
      <c r="T2886" s="120">
        <v>39290</v>
      </c>
      <c r="U2886" s="20">
        <v>49.5</v>
      </c>
      <c r="V2886" s="198">
        <f t="shared" si="46"/>
        <v>0.19244218498645976</v>
      </c>
      <c r="W2886" s="139">
        <v>1</v>
      </c>
      <c r="AA2886" s="127">
        <v>2004</v>
      </c>
      <c r="AB2886" s="4">
        <v>42.9</v>
      </c>
      <c r="AC2886" s="15" t="s">
        <v>64</v>
      </c>
      <c r="AD2886" s="134">
        <v>2009</v>
      </c>
      <c r="AF2886" s="20">
        <v>47.5</v>
      </c>
    </row>
    <row r="2887" spans="1:34" x14ac:dyDescent="0.2">
      <c r="A2887" s="87" t="s">
        <v>75</v>
      </c>
      <c r="B2887" s="89">
        <v>1</v>
      </c>
      <c r="C2887" s="87" t="s">
        <v>26</v>
      </c>
      <c r="D2887" s="87" t="s">
        <v>247</v>
      </c>
      <c r="E2887" s="87" t="s">
        <v>28</v>
      </c>
      <c r="F2887" s="89">
        <v>509</v>
      </c>
      <c r="G2887" s="89">
        <v>248</v>
      </c>
      <c r="H2887" s="327">
        <v>40757</v>
      </c>
      <c r="I2887" s="89">
        <v>55.5</v>
      </c>
      <c r="J2887" s="89"/>
      <c r="K2887" s="89"/>
      <c r="L2887" s="89"/>
      <c r="M2887" s="355">
        <v>40383</v>
      </c>
      <c r="N2887" s="301">
        <v>9.4</v>
      </c>
      <c r="O2887" s="301">
        <v>278</v>
      </c>
      <c r="P2887" s="7" t="s">
        <v>1135</v>
      </c>
      <c r="Q2887" s="354"/>
      <c r="R2887" s="301">
        <v>54.8</v>
      </c>
      <c r="S2887" s="301"/>
      <c r="T2887" s="120">
        <v>39290</v>
      </c>
      <c r="U2887" s="20">
        <v>54.4</v>
      </c>
      <c r="V2887" s="198">
        <f t="shared" si="46"/>
        <v>0.23242759088318721</v>
      </c>
      <c r="W2887" s="139">
        <v>1</v>
      </c>
      <c r="AA2887" s="127">
        <v>2004</v>
      </c>
      <c r="AB2887" s="90">
        <v>47.9</v>
      </c>
      <c r="AC2887" s="15" t="s">
        <v>64</v>
      </c>
      <c r="AD2887" s="134">
        <v>2009</v>
      </c>
      <c r="AF2887" s="20">
        <v>53.2</v>
      </c>
    </row>
    <row r="2888" spans="1:34" x14ac:dyDescent="0.2">
      <c r="A2888" s="87" t="s">
        <v>75</v>
      </c>
      <c r="B2888" s="89">
        <v>1</v>
      </c>
      <c r="C2888" s="87" t="s">
        <v>26</v>
      </c>
      <c r="D2888" s="87" t="s">
        <v>247</v>
      </c>
      <c r="E2888" s="87" t="s">
        <v>60</v>
      </c>
      <c r="F2888" s="7">
        <v>1161</v>
      </c>
      <c r="G2888" s="89">
        <v>247</v>
      </c>
      <c r="H2888" s="327">
        <v>40757</v>
      </c>
      <c r="I2888" s="89">
        <v>25.2</v>
      </c>
      <c r="J2888" s="89"/>
      <c r="K2888" s="89"/>
      <c r="L2888" s="89"/>
      <c r="M2888" s="355">
        <v>40383</v>
      </c>
      <c r="N2888" s="301">
        <v>7.6</v>
      </c>
      <c r="O2888" s="301">
        <v>290</v>
      </c>
      <c r="P2888" s="7" t="s">
        <v>1135</v>
      </c>
      <c r="Q2888" s="302"/>
      <c r="R2888" s="301">
        <v>25.2</v>
      </c>
      <c r="S2888" s="301"/>
      <c r="T2888" s="120">
        <v>39290</v>
      </c>
      <c r="U2888" s="20">
        <v>24.6</v>
      </c>
      <c r="V2888" s="198">
        <f t="shared" si="46"/>
        <v>4.7529155256159986E-2</v>
      </c>
      <c r="W2888" s="139">
        <v>1</v>
      </c>
      <c r="Y2888" s="7">
        <v>4</v>
      </c>
      <c r="Z2888" s="14" t="s">
        <v>828</v>
      </c>
      <c r="AA2888" s="127">
        <v>2004</v>
      </c>
      <c r="AB2888" s="90">
        <v>23.7</v>
      </c>
      <c r="AC2888" s="15" t="s">
        <v>64</v>
      </c>
      <c r="AD2888" s="134">
        <v>2009</v>
      </c>
      <c r="AF2888" s="20">
        <v>24.2</v>
      </c>
    </row>
    <row r="2889" spans="1:34" x14ac:dyDescent="0.2">
      <c r="A2889" s="1" t="s">
        <v>75</v>
      </c>
      <c r="B2889" s="3">
        <v>1</v>
      </c>
      <c r="C2889" s="1" t="s">
        <v>26</v>
      </c>
      <c r="D2889" s="1" t="s">
        <v>247</v>
      </c>
      <c r="E2889" s="1" t="s">
        <v>60</v>
      </c>
      <c r="F2889" s="7">
        <v>1375</v>
      </c>
      <c r="G2889" s="3">
        <v>914</v>
      </c>
      <c r="H2889" s="327">
        <v>40757</v>
      </c>
      <c r="I2889" s="3">
        <v>11.8</v>
      </c>
      <c r="J2889" s="3"/>
      <c r="K2889" s="3"/>
      <c r="L2889" s="3"/>
      <c r="M2889" s="355">
        <v>40383</v>
      </c>
      <c r="N2889" s="301">
        <v>8.1999999999999993</v>
      </c>
      <c r="O2889" s="301">
        <v>260</v>
      </c>
      <c r="P2889" s="7" t="s">
        <v>1135</v>
      </c>
      <c r="Q2889" s="302"/>
      <c r="R2889" s="301">
        <v>11.7</v>
      </c>
      <c r="S2889" s="301"/>
      <c r="T2889" s="120">
        <v>39290</v>
      </c>
      <c r="U2889" s="20">
        <v>10.3</v>
      </c>
      <c r="V2889" s="198">
        <f t="shared" si="46"/>
        <v>8.3322891154835304E-3</v>
      </c>
      <c r="W2889" s="139">
        <v>1</v>
      </c>
      <c r="Y2889" s="7">
        <v>4</v>
      </c>
      <c r="AA2889" s="127"/>
      <c r="AB2889" s="4"/>
      <c r="AC2889" s="15"/>
      <c r="AD2889" s="134">
        <v>2009</v>
      </c>
      <c r="AF2889" s="20">
        <v>10.199999999999999</v>
      </c>
      <c r="AH2889" s="14" t="s">
        <v>96</v>
      </c>
    </row>
    <row r="2890" spans="1:34" x14ac:dyDescent="0.2">
      <c r="A2890" s="87" t="s">
        <v>75</v>
      </c>
      <c r="B2890" s="89">
        <v>1</v>
      </c>
      <c r="C2890" s="87" t="s">
        <v>65</v>
      </c>
      <c r="D2890" s="87" t="s">
        <v>276</v>
      </c>
      <c r="E2890" s="87" t="s">
        <v>60</v>
      </c>
      <c r="F2890" s="89">
        <v>97</v>
      </c>
      <c r="G2890" s="89">
        <v>204</v>
      </c>
      <c r="H2890" s="327">
        <v>40757</v>
      </c>
      <c r="I2890" s="89">
        <v>19.7</v>
      </c>
      <c r="J2890" s="89"/>
      <c r="K2890" s="89"/>
      <c r="L2890" s="89"/>
      <c r="M2890" s="355">
        <v>40383</v>
      </c>
      <c r="N2890" s="301">
        <v>7.3</v>
      </c>
      <c r="O2890" s="301">
        <v>267</v>
      </c>
      <c r="P2890" s="7" t="s">
        <v>1135</v>
      </c>
      <c r="Q2890" s="354"/>
      <c r="R2890" s="301">
        <v>19.399999999999999</v>
      </c>
      <c r="S2890" s="301"/>
      <c r="T2890" s="120">
        <v>39290</v>
      </c>
      <c r="U2890" s="20">
        <v>19.100000000000001</v>
      </c>
      <c r="V2890" s="198">
        <f t="shared" si="46"/>
        <v>2.8652110398902319E-2</v>
      </c>
      <c r="W2890" s="139">
        <v>1</v>
      </c>
      <c r="Y2890" s="7">
        <v>2</v>
      </c>
      <c r="AA2890" s="127">
        <v>2004</v>
      </c>
      <c r="AB2890" s="90">
        <v>16.7</v>
      </c>
      <c r="AC2890" s="15" t="s">
        <v>64</v>
      </c>
      <c r="AD2890" s="134">
        <v>2009</v>
      </c>
      <c r="AF2890" s="20">
        <v>18.899999999999999</v>
      </c>
    </row>
    <row r="2891" spans="1:34" x14ac:dyDescent="0.2">
      <c r="A2891" s="87" t="s">
        <v>75</v>
      </c>
      <c r="B2891" s="89">
        <v>1</v>
      </c>
      <c r="C2891" s="87" t="s">
        <v>65</v>
      </c>
      <c r="D2891" s="87" t="s">
        <v>276</v>
      </c>
      <c r="E2891" s="87" t="s">
        <v>60</v>
      </c>
      <c r="F2891" s="89">
        <v>201</v>
      </c>
      <c r="G2891" s="89"/>
      <c r="H2891" s="327">
        <v>40757</v>
      </c>
      <c r="I2891" s="89">
        <v>19.5</v>
      </c>
      <c r="J2891" s="89"/>
      <c r="K2891" s="96" t="s">
        <v>1217</v>
      </c>
      <c r="L2891" s="89"/>
      <c r="M2891" s="355">
        <v>40383</v>
      </c>
      <c r="N2891" s="301">
        <v>3.6</v>
      </c>
      <c r="O2891" s="301">
        <v>232</v>
      </c>
      <c r="P2891" s="7" t="s">
        <v>1135</v>
      </c>
      <c r="Q2891" s="354"/>
      <c r="R2891" s="301">
        <v>19.7</v>
      </c>
      <c r="S2891" s="301"/>
      <c r="T2891" s="120">
        <v>39290</v>
      </c>
      <c r="U2891" s="20">
        <v>18.8</v>
      </c>
      <c r="V2891" s="198">
        <f t="shared" si="46"/>
        <v>2.7759112687119416E-2</v>
      </c>
      <c r="W2891" s="139">
        <v>1</v>
      </c>
      <c r="Y2891" s="7">
        <v>4</v>
      </c>
      <c r="AA2891" s="127">
        <v>2004</v>
      </c>
      <c r="AB2891" s="90">
        <v>18.7</v>
      </c>
      <c r="AC2891" s="15" t="s">
        <v>64</v>
      </c>
      <c r="AD2891" s="134">
        <v>2009</v>
      </c>
      <c r="AF2891" s="20">
        <v>19.5</v>
      </c>
    </row>
    <row r="2892" spans="1:34" x14ac:dyDescent="0.2">
      <c r="A2892" s="87" t="s">
        <v>75</v>
      </c>
      <c r="B2892" s="89">
        <v>1</v>
      </c>
      <c r="C2892" s="87" t="s">
        <v>65</v>
      </c>
      <c r="D2892" s="87" t="s">
        <v>276</v>
      </c>
      <c r="E2892" s="87" t="s">
        <v>60</v>
      </c>
      <c r="F2892" s="89">
        <v>202</v>
      </c>
      <c r="G2892" s="89"/>
      <c r="H2892" s="327">
        <v>40757</v>
      </c>
      <c r="I2892" s="89">
        <v>14.5</v>
      </c>
      <c r="J2892" s="89"/>
      <c r="K2892" s="96" t="s">
        <v>1218</v>
      </c>
      <c r="L2892" s="89"/>
      <c r="M2892" s="355">
        <v>40383</v>
      </c>
      <c r="N2892" s="301">
        <v>7.9</v>
      </c>
      <c r="O2892" s="301">
        <v>238</v>
      </c>
      <c r="P2892" s="7" t="s">
        <v>1135</v>
      </c>
      <c r="Q2892" s="354"/>
      <c r="R2892" s="301">
        <v>14.5</v>
      </c>
      <c r="S2892" s="301"/>
      <c r="T2892" s="120">
        <v>39290</v>
      </c>
      <c r="U2892" s="20">
        <v>14</v>
      </c>
      <c r="V2892" s="198">
        <f t="shared" si="46"/>
        <v>1.5393804002589986E-2</v>
      </c>
      <c r="W2892" s="139">
        <v>1</v>
      </c>
      <c r="Y2892" s="7">
        <v>2</v>
      </c>
      <c r="AA2892" s="127">
        <v>2004</v>
      </c>
      <c r="AB2892" s="90">
        <v>12.1</v>
      </c>
      <c r="AC2892" s="15" t="s">
        <v>64</v>
      </c>
      <c r="AD2892" s="134">
        <v>2009</v>
      </c>
      <c r="AF2892" s="20">
        <v>13.6</v>
      </c>
    </row>
    <row r="2893" spans="1:34" x14ac:dyDescent="0.2">
      <c r="A2893" s="87" t="s">
        <v>75</v>
      </c>
      <c r="B2893" s="89">
        <v>1</v>
      </c>
      <c r="C2893" s="87" t="s">
        <v>65</v>
      </c>
      <c r="D2893" s="87" t="s">
        <v>276</v>
      </c>
      <c r="E2893" s="87" t="s">
        <v>60</v>
      </c>
      <c r="F2893" s="89">
        <v>203</v>
      </c>
      <c r="G2893" s="89"/>
      <c r="H2893" s="327">
        <v>40757</v>
      </c>
      <c r="I2893" s="89">
        <v>12.1</v>
      </c>
      <c r="J2893" s="89"/>
      <c r="K2893" s="96" t="s">
        <v>1221</v>
      </c>
      <c r="L2893" s="89"/>
      <c r="M2893" s="355">
        <v>40383</v>
      </c>
      <c r="N2893" s="301">
        <v>7.4</v>
      </c>
      <c r="O2893" s="301">
        <v>301</v>
      </c>
      <c r="P2893" s="7" t="s">
        <v>1135</v>
      </c>
      <c r="Q2893" s="354"/>
      <c r="R2893" s="301">
        <v>12.4</v>
      </c>
      <c r="S2893" s="301"/>
      <c r="T2893" s="120">
        <v>39290</v>
      </c>
      <c r="U2893" s="20">
        <v>11.9</v>
      </c>
      <c r="V2893" s="198">
        <f t="shared" si="46"/>
        <v>1.1122023391871266E-2</v>
      </c>
      <c r="W2893" s="139">
        <v>1</v>
      </c>
      <c r="Y2893" s="7">
        <v>3</v>
      </c>
      <c r="AA2893" s="127">
        <v>2004</v>
      </c>
      <c r="AB2893" s="90">
        <v>11.1</v>
      </c>
      <c r="AC2893" s="15" t="s">
        <v>64</v>
      </c>
      <c r="AD2893" s="134">
        <v>2009</v>
      </c>
      <c r="AF2893" s="20">
        <v>12.3</v>
      </c>
    </row>
    <row r="2894" spans="1:34" x14ac:dyDescent="0.2">
      <c r="A2894" s="87" t="s">
        <v>75</v>
      </c>
      <c r="B2894" s="89">
        <v>1</v>
      </c>
      <c r="C2894" s="87" t="s">
        <v>65</v>
      </c>
      <c r="D2894" s="87" t="s">
        <v>276</v>
      </c>
      <c r="E2894" s="87" t="s">
        <v>28</v>
      </c>
      <c r="F2894" s="89">
        <v>205</v>
      </c>
      <c r="G2894" s="89"/>
      <c r="H2894" s="327">
        <v>40757</v>
      </c>
      <c r="I2894" s="89">
        <v>44.4</v>
      </c>
      <c r="J2894" s="89"/>
      <c r="K2894" s="89"/>
      <c r="L2894" s="89"/>
      <c r="M2894" s="355">
        <v>40383</v>
      </c>
      <c r="N2894" s="301">
        <v>10.7</v>
      </c>
      <c r="O2894" s="301">
        <v>235</v>
      </c>
      <c r="P2894" s="7" t="s">
        <v>1135</v>
      </c>
      <c r="Q2894" s="354"/>
      <c r="R2894" s="301">
        <v>44.4</v>
      </c>
      <c r="S2894" s="301"/>
      <c r="T2894" s="120">
        <v>39290</v>
      </c>
      <c r="U2894" s="20">
        <v>40.299999999999997</v>
      </c>
      <c r="V2894" s="198">
        <f t="shared" si="46"/>
        <v>0.12755573031921616</v>
      </c>
      <c r="W2894" s="139">
        <v>1</v>
      </c>
      <c r="AA2894" s="127">
        <v>2004</v>
      </c>
      <c r="AB2894" s="90">
        <v>44.4</v>
      </c>
      <c r="AC2894" s="15" t="s">
        <v>64</v>
      </c>
      <c r="AD2894" s="134">
        <v>2009</v>
      </c>
      <c r="AF2894" s="20">
        <v>43.9</v>
      </c>
    </row>
    <row r="2895" spans="1:34" x14ac:dyDescent="0.2">
      <c r="A2895" s="87" t="s">
        <v>75</v>
      </c>
      <c r="B2895" s="89">
        <v>1</v>
      </c>
      <c r="C2895" s="87" t="s">
        <v>65</v>
      </c>
      <c r="D2895" s="87" t="s">
        <v>276</v>
      </c>
      <c r="E2895" s="87" t="s">
        <v>60</v>
      </c>
      <c r="F2895" s="89">
        <v>206</v>
      </c>
      <c r="G2895" s="89"/>
      <c r="H2895" s="327">
        <v>40757</v>
      </c>
      <c r="I2895" s="89">
        <v>30</v>
      </c>
      <c r="J2895" s="89"/>
      <c r="K2895" s="89"/>
      <c r="L2895" s="89"/>
      <c r="M2895" s="355">
        <v>40383</v>
      </c>
      <c r="N2895" s="301">
        <v>13.3</v>
      </c>
      <c r="O2895" s="301">
        <v>259</v>
      </c>
      <c r="P2895" s="7" t="s">
        <v>1135</v>
      </c>
      <c r="Q2895" s="354"/>
      <c r="R2895" s="301">
        <v>29.2</v>
      </c>
      <c r="S2895" s="301"/>
      <c r="T2895" s="120">
        <v>39290</v>
      </c>
      <c r="U2895" s="20">
        <v>27.9</v>
      </c>
      <c r="V2895" s="198">
        <f t="shared" si="46"/>
        <v>6.1136178437020773E-2</v>
      </c>
      <c r="W2895" s="139">
        <v>1</v>
      </c>
      <c r="Y2895" s="7">
        <v>3</v>
      </c>
      <c r="AA2895" s="127">
        <v>2004</v>
      </c>
      <c r="AB2895" s="90">
        <v>24.4</v>
      </c>
      <c r="AC2895" s="15" t="s">
        <v>64</v>
      </c>
      <c r="AD2895" s="134">
        <v>2009</v>
      </c>
      <c r="AF2895" s="20">
        <v>17.100000000000001</v>
      </c>
    </row>
    <row r="2896" spans="1:34" x14ac:dyDescent="0.2">
      <c r="A2896" s="87" t="s">
        <v>75</v>
      </c>
      <c r="B2896" s="89">
        <v>1</v>
      </c>
      <c r="C2896" s="87" t="s">
        <v>65</v>
      </c>
      <c r="D2896" s="87" t="s">
        <v>276</v>
      </c>
      <c r="E2896" s="87" t="s">
        <v>60</v>
      </c>
      <c r="F2896" s="89">
        <v>614</v>
      </c>
      <c r="G2896" s="89"/>
      <c r="H2896" s="327">
        <v>40757</v>
      </c>
      <c r="I2896" s="89">
        <v>11.2</v>
      </c>
      <c r="J2896" s="89"/>
      <c r="K2896" s="89"/>
      <c r="L2896" s="89"/>
      <c r="M2896" s="355">
        <v>40383</v>
      </c>
      <c r="N2896" s="301">
        <v>12.9</v>
      </c>
      <c r="O2896" s="301">
        <v>252</v>
      </c>
      <c r="P2896" s="7" t="s">
        <v>1135</v>
      </c>
      <c r="Q2896" s="354"/>
      <c r="R2896" s="301">
        <v>10.8</v>
      </c>
      <c r="S2896" s="301"/>
      <c r="T2896" s="120">
        <v>39290</v>
      </c>
      <c r="U2896" s="20">
        <v>10.5</v>
      </c>
      <c r="V2896" s="198">
        <f t="shared" si="46"/>
        <v>8.6590147514568668E-3</v>
      </c>
      <c r="W2896" s="139">
        <v>1</v>
      </c>
      <c r="Y2896" s="7">
        <v>4</v>
      </c>
      <c r="AA2896" s="127"/>
      <c r="AB2896" s="90"/>
      <c r="AC2896" s="15"/>
      <c r="AD2896" s="134">
        <v>2009</v>
      </c>
      <c r="AF2896" s="20">
        <v>10.6</v>
      </c>
      <c r="AH2896" s="14" t="s">
        <v>96</v>
      </c>
    </row>
    <row r="2897" spans="1:34" x14ac:dyDescent="0.2">
      <c r="A2897" s="87" t="s">
        <v>75</v>
      </c>
      <c r="B2897" s="89">
        <v>1</v>
      </c>
      <c r="C2897" s="87" t="s">
        <v>65</v>
      </c>
      <c r="D2897" s="87" t="s">
        <v>276</v>
      </c>
      <c r="E2897" s="87" t="s">
        <v>60</v>
      </c>
      <c r="F2897" s="89">
        <v>690</v>
      </c>
      <c r="G2897" s="89"/>
      <c r="H2897" s="327">
        <v>40757</v>
      </c>
      <c r="I2897" s="89">
        <v>11</v>
      </c>
      <c r="J2897" s="89"/>
      <c r="K2897" s="89"/>
      <c r="L2897" s="89"/>
      <c r="M2897" s="355">
        <v>40383</v>
      </c>
      <c r="N2897" s="301">
        <v>7.5</v>
      </c>
      <c r="O2897" s="301">
        <v>222</v>
      </c>
      <c r="P2897" s="7" t="s">
        <v>1135</v>
      </c>
      <c r="Q2897" s="354"/>
      <c r="R2897" s="301">
        <v>10.9</v>
      </c>
      <c r="S2897" s="301"/>
      <c r="T2897" s="120">
        <v>39290</v>
      </c>
      <c r="U2897" s="20">
        <v>10.5</v>
      </c>
      <c r="V2897" s="198">
        <f t="shared" si="46"/>
        <v>8.6590147514568668E-3</v>
      </c>
      <c r="W2897" s="139">
        <v>1</v>
      </c>
      <c r="Y2897" s="7">
        <v>4</v>
      </c>
      <c r="AA2897" s="127"/>
      <c r="AB2897" s="90"/>
      <c r="AC2897" s="15"/>
      <c r="AD2897" s="134">
        <v>2009</v>
      </c>
      <c r="AF2897" s="20">
        <v>10.1</v>
      </c>
      <c r="AH2897" s="14" t="s">
        <v>96</v>
      </c>
    </row>
    <row r="2898" spans="1:34" x14ac:dyDescent="0.2">
      <c r="A2898" s="1" t="s">
        <v>75</v>
      </c>
      <c r="B2898" s="3">
        <v>1</v>
      </c>
      <c r="C2898" s="1"/>
      <c r="D2898" s="1" t="s">
        <v>276</v>
      </c>
      <c r="E2898" s="1" t="s">
        <v>60</v>
      </c>
      <c r="F2898" s="3">
        <v>1379</v>
      </c>
      <c r="G2898" s="3"/>
      <c r="H2898" s="327">
        <v>40757</v>
      </c>
      <c r="I2898" s="3">
        <v>10.9</v>
      </c>
      <c r="J2898" s="3"/>
      <c r="K2898" s="3"/>
      <c r="L2898" s="3"/>
      <c r="M2898" s="355">
        <v>40383</v>
      </c>
      <c r="N2898" s="301">
        <v>6.7</v>
      </c>
      <c r="O2898" s="301">
        <v>214</v>
      </c>
      <c r="P2898" s="7" t="s">
        <v>1135</v>
      </c>
      <c r="Q2898" s="339"/>
      <c r="R2898" s="301">
        <v>10.8</v>
      </c>
      <c r="S2898" s="301"/>
      <c r="T2898" s="120">
        <v>39290</v>
      </c>
      <c r="U2898" s="20">
        <v>10.199999999999999</v>
      </c>
      <c r="V2898" s="198">
        <f t="shared" si="46"/>
        <v>8.171282491987052E-3</v>
      </c>
      <c r="W2898" s="139">
        <v>1</v>
      </c>
      <c r="Y2898" s="7">
        <v>4</v>
      </c>
      <c r="Z2898" s="14" t="s">
        <v>300</v>
      </c>
      <c r="AA2898" s="127"/>
      <c r="AB2898" s="4"/>
      <c r="AC2898" s="15"/>
      <c r="AD2898" s="134"/>
    </row>
    <row r="2899" spans="1:34" x14ac:dyDescent="0.2">
      <c r="A2899" s="1" t="s">
        <v>75</v>
      </c>
      <c r="B2899" s="3">
        <v>1</v>
      </c>
      <c r="C2899" s="1"/>
      <c r="D2899" s="1" t="s">
        <v>276</v>
      </c>
      <c r="E2899" s="1" t="s">
        <v>60</v>
      </c>
      <c r="F2899" s="3">
        <v>2086</v>
      </c>
      <c r="G2899" s="3"/>
      <c r="H2899" s="327">
        <v>40757</v>
      </c>
      <c r="I2899" s="3">
        <v>11.1</v>
      </c>
      <c r="J2899" s="3"/>
      <c r="K2899" s="100" t="s">
        <v>1290</v>
      </c>
      <c r="L2899" s="3"/>
      <c r="M2899" s="355"/>
      <c r="N2899" s="301"/>
      <c r="O2899" s="301"/>
      <c r="Q2899" s="339"/>
      <c r="R2899" s="301"/>
      <c r="S2899" s="301"/>
      <c r="T2899" s="120"/>
      <c r="U2899" s="20"/>
      <c r="V2899" s="198"/>
      <c r="W2899" s="139"/>
      <c r="AA2899" s="127"/>
      <c r="AB2899" s="4"/>
      <c r="AC2899" s="15"/>
      <c r="AD2899" s="134"/>
    </row>
    <row r="2900" spans="1:34" x14ac:dyDescent="0.2">
      <c r="A2900" s="87" t="s">
        <v>75</v>
      </c>
      <c r="B2900" s="89">
        <v>1</v>
      </c>
      <c r="C2900" s="87" t="s">
        <v>66</v>
      </c>
      <c r="D2900" s="87" t="s">
        <v>248</v>
      </c>
      <c r="E2900" s="87" t="s">
        <v>60</v>
      </c>
      <c r="F2900" s="89">
        <v>225</v>
      </c>
      <c r="G2900" s="89"/>
      <c r="H2900" s="327">
        <v>40757</v>
      </c>
      <c r="I2900" s="89">
        <v>17</v>
      </c>
      <c r="J2900" s="89"/>
      <c r="K2900" s="89"/>
      <c r="L2900" s="89"/>
      <c r="M2900" s="355">
        <v>40383</v>
      </c>
      <c r="N2900" s="301">
        <v>0.7</v>
      </c>
      <c r="O2900" s="301">
        <v>228</v>
      </c>
      <c r="P2900" s="7" t="s">
        <v>1135</v>
      </c>
      <c r="Q2900" s="354"/>
      <c r="R2900" s="301">
        <v>16.7</v>
      </c>
      <c r="S2900" s="301"/>
      <c r="T2900" s="120">
        <v>39290</v>
      </c>
      <c r="U2900" s="20">
        <v>16.899999999999999</v>
      </c>
      <c r="V2900" s="198">
        <f t="shared" si="46"/>
        <v>2.2431756944794518E-2</v>
      </c>
      <c r="W2900" s="139">
        <v>1</v>
      </c>
      <c r="Y2900" s="7">
        <v>4</v>
      </c>
      <c r="AA2900" s="127">
        <v>2004</v>
      </c>
      <c r="AB2900" s="90">
        <v>16.100000000000001</v>
      </c>
      <c r="AC2900" s="15" t="s">
        <v>64</v>
      </c>
      <c r="AD2900" s="134">
        <v>2009</v>
      </c>
      <c r="AF2900" s="20">
        <v>17</v>
      </c>
    </row>
    <row r="2901" spans="1:34" x14ac:dyDescent="0.2">
      <c r="A2901" s="87" t="s">
        <v>75</v>
      </c>
      <c r="B2901" s="89">
        <v>1</v>
      </c>
      <c r="C2901" s="87" t="s">
        <v>66</v>
      </c>
      <c r="D2901" s="87" t="s">
        <v>248</v>
      </c>
      <c r="E2901" s="87" t="s">
        <v>60</v>
      </c>
      <c r="F2901" s="89">
        <v>226</v>
      </c>
      <c r="G2901" s="89"/>
      <c r="H2901" s="327">
        <v>40757</v>
      </c>
      <c r="I2901" s="89">
        <v>29.3</v>
      </c>
      <c r="J2901" s="89"/>
      <c r="K2901" s="89"/>
      <c r="L2901" s="89"/>
      <c r="M2901" s="355">
        <v>40383</v>
      </c>
      <c r="N2901" s="301">
        <v>7.6</v>
      </c>
      <c r="O2901" s="301">
        <v>283</v>
      </c>
      <c r="P2901" s="7" t="s">
        <v>1135</v>
      </c>
      <c r="Q2901" s="354"/>
      <c r="R2901" s="301">
        <v>27.8</v>
      </c>
      <c r="S2901" s="301"/>
      <c r="T2901" s="120">
        <v>39290</v>
      </c>
      <c r="U2901" s="20">
        <v>28.1</v>
      </c>
      <c r="V2901" s="198">
        <f t="shared" si="46"/>
        <v>6.2015824380025925E-2</v>
      </c>
      <c r="W2901" s="139">
        <v>1</v>
      </c>
      <c r="Y2901" s="7">
        <v>4</v>
      </c>
      <c r="AA2901" s="127">
        <v>2004</v>
      </c>
      <c r="AB2901" s="90">
        <v>23.2</v>
      </c>
      <c r="AC2901" s="15" t="s">
        <v>64</v>
      </c>
      <c r="AD2901" s="134">
        <v>2009</v>
      </c>
      <c r="AF2901" s="20">
        <v>26.2</v>
      </c>
    </row>
    <row r="2902" spans="1:34" x14ac:dyDescent="0.2">
      <c r="A2902" s="87" t="s">
        <v>75</v>
      </c>
      <c r="B2902" s="89">
        <v>1</v>
      </c>
      <c r="C2902" s="87" t="s">
        <v>66</v>
      </c>
      <c r="D2902" s="87" t="s">
        <v>248</v>
      </c>
      <c r="E2902" s="87" t="s">
        <v>60</v>
      </c>
      <c r="F2902" s="89">
        <v>227</v>
      </c>
      <c r="G2902" s="89"/>
      <c r="H2902" s="327">
        <v>40757</v>
      </c>
      <c r="I2902" s="89">
        <v>32</v>
      </c>
      <c r="J2902" s="89"/>
      <c r="K2902" s="89"/>
      <c r="L2902" s="89"/>
      <c r="M2902" s="355">
        <v>40383</v>
      </c>
      <c r="N2902" s="301">
        <v>5.7</v>
      </c>
      <c r="O2902" s="301">
        <v>255</v>
      </c>
      <c r="P2902" s="7" t="s">
        <v>1135</v>
      </c>
      <c r="Q2902" s="354"/>
      <c r="R2902" s="301">
        <v>31.9</v>
      </c>
      <c r="S2902" s="301"/>
      <c r="T2902" s="120">
        <v>39290</v>
      </c>
      <c r="U2902" s="20">
        <v>31.4</v>
      </c>
      <c r="V2902" s="198">
        <f t="shared" si="46"/>
        <v>7.7437117318334803E-2</v>
      </c>
      <c r="W2902" s="139">
        <v>1</v>
      </c>
      <c r="Y2902" s="7">
        <v>4</v>
      </c>
      <c r="AA2902" s="127">
        <v>2004</v>
      </c>
      <c r="AB2902" s="90">
        <v>29.7</v>
      </c>
      <c r="AC2902" s="15" t="s">
        <v>64</v>
      </c>
      <c r="AD2902" s="134">
        <v>2009</v>
      </c>
      <c r="AF2902" s="20">
        <v>31.2</v>
      </c>
    </row>
    <row r="2903" spans="1:34" x14ac:dyDescent="0.2">
      <c r="A2903" s="87" t="s">
        <v>75</v>
      </c>
      <c r="B2903" s="89">
        <v>1</v>
      </c>
      <c r="C2903" s="87" t="s">
        <v>66</v>
      </c>
      <c r="D2903" s="87" t="s">
        <v>248</v>
      </c>
      <c r="E2903" s="87" t="s">
        <v>60</v>
      </c>
      <c r="F2903" s="89">
        <v>229</v>
      </c>
      <c r="G2903" s="89"/>
      <c r="H2903" s="327">
        <v>40757</v>
      </c>
      <c r="I2903" s="89"/>
      <c r="J2903" s="89"/>
      <c r="K2903" s="96" t="s">
        <v>1223</v>
      </c>
      <c r="L2903" s="89"/>
      <c r="M2903" s="355">
        <v>40383</v>
      </c>
      <c r="N2903" s="301"/>
      <c r="O2903" s="301">
        <v>360</v>
      </c>
      <c r="P2903" s="7" t="s">
        <v>1135</v>
      </c>
      <c r="Q2903" s="354"/>
      <c r="R2903" s="301" t="s">
        <v>1126</v>
      </c>
      <c r="S2903" s="301" t="s">
        <v>1166</v>
      </c>
      <c r="T2903" s="120">
        <v>39290</v>
      </c>
      <c r="U2903" s="20">
        <v>29.3</v>
      </c>
      <c r="V2903" s="198">
        <f t="shared" si="46"/>
        <v>6.7425646929507532E-2</v>
      </c>
      <c r="W2903" s="139">
        <v>0</v>
      </c>
      <c r="X2903" s="7" t="s">
        <v>25</v>
      </c>
      <c r="Y2903" s="7">
        <v>5</v>
      </c>
      <c r="Z2903" s="14" t="s">
        <v>932</v>
      </c>
      <c r="AA2903" s="127">
        <v>2004</v>
      </c>
      <c r="AB2903" s="90">
        <v>28.5</v>
      </c>
      <c r="AC2903" s="15" t="s">
        <v>64</v>
      </c>
      <c r="AD2903" s="134">
        <v>2009</v>
      </c>
      <c r="AF2903" s="20">
        <v>29.6</v>
      </c>
      <c r="AG2903" s="7" t="s">
        <v>25</v>
      </c>
    </row>
    <row r="2904" spans="1:34" x14ac:dyDescent="0.2">
      <c r="A2904" s="87" t="s">
        <v>75</v>
      </c>
      <c r="B2904" s="89">
        <v>1</v>
      </c>
      <c r="C2904" s="87" t="s">
        <v>59</v>
      </c>
      <c r="D2904" s="87" t="s">
        <v>248</v>
      </c>
      <c r="E2904" s="87" t="s">
        <v>60</v>
      </c>
      <c r="F2904" s="89">
        <v>489</v>
      </c>
      <c r="G2904" s="89">
        <v>213</v>
      </c>
      <c r="H2904" s="327">
        <v>40757</v>
      </c>
      <c r="I2904" s="89">
        <v>27.3</v>
      </c>
      <c r="J2904" s="89"/>
      <c r="K2904" s="89"/>
      <c r="L2904" s="89"/>
      <c r="M2904" s="355">
        <v>40383</v>
      </c>
      <c r="N2904" s="301">
        <v>13.2</v>
      </c>
      <c r="O2904" s="301">
        <v>264</v>
      </c>
      <c r="P2904" s="7" t="s">
        <v>1135</v>
      </c>
      <c r="Q2904" s="354"/>
      <c r="R2904" s="301">
        <v>26.1</v>
      </c>
      <c r="S2904" s="301"/>
      <c r="T2904" s="120">
        <v>39290</v>
      </c>
      <c r="U2904" s="20">
        <v>25</v>
      </c>
      <c r="V2904" s="198">
        <f t="shared" si="46"/>
        <v>4.9087385212340517E-2</v>
      </c>
      <c r="W2904" s="139">
        <v>1</v>
      </c>
      <c r="Y2904" s="7">
        <v>4</v>
      </c>
      <c r="AA2904" s="127">
        <v>2004</v>
      </c>
      <c r="AB2904" s="90">
        <v>20.7</v>
      </c>
      <c r="AC2904" s="15" t="s">
        <v>64</v>
      </c>
      <c r="AD2904" s="134">
        <v>2009</v>
      </c>
      <c r="AF2904" s="20">
        <v>23.4</v>
      </c>
    </row>
    <row r="2905" spans="1:34" x14ac:dyDescent="0.2">
      <c r="A2905" s="87" t="s">
        <v>75</v>
      </c>
      <c r="B2905" s="89">
        <v>1</v>
      </c>
      <c r="C2905" s="87" t="s">
        <v>66</v>
      </c>
      <c r="D2905" s="87" t="s">
        <v>248</v>
      </c>
      <c r="E2905" s="87" t="s">
        <v>29</v>
      </c>
      <c r="F2905" s="89">
        <v>1377</v>
      </c>
      <c r="G2905" s="89">
        <v>228</v>
      </c>
      <c r="H2905" s="327">
        <v>40757</v>
      </c>
      <c r="I2905" s="89">
        <v>57.3</v>
      </c>
      <c r="J2905" s="89"/>
      <c r="K2905" s="89"/>
      <c r="L2905" s="89"/>
      <c r="M2905" s="355">
        <v>40383</v>
      </c>
      <c r="N2905" s="301">
        <v>9.3000000000000007</v>
      </c>
      <c r="O2905" s="301">
        <v>256</v>
      </c>
      <c r="P2905" s="7" t="s">
        <v>1135</v>
      </c>
      <c r="Q2905" s="354"/>
      <c r="R2905" s="301">
        <v>57.1</v>
      </c>
      <c r="S2905" s="301"/>
      <c r="T2905" s="120">
        <v>39290</v>
      </c>
      <c r="U2905" s="20">
        <v>56.7</v>
      </c>
      <c r="V2905" s="198">
        <f t="shared" si="46"/>
        <v>0.25249687015248229</v>
      </c>
      <c r="W2905" s="139">
        <v>1</v>
      </c>
      <c r="Z2905" s="14" t="s">
        <v>859</v>
      </c>
      <c r="AA2905" s="127">
        <v>2004</v>
      </c>
      <c r="AB2905" s="90">
        <v>55.5</v>
      </c>
      <c r="AC2905" s="15" t="s">
        <v>64</v>
      </c>
      <c r="AD2905" s="134">
        <v>2009</v>
      </c>
      <c r="AF2905" s="20">
        <v>57</v>
      </c>
    </row>
    <row r="2906" spans="1:34" x14ac:dyDescent="0.2">
      <c r="A2906" s="87" t="s">
        <v>75</v>
      </c>
      <c r="B2906" s="89">
        <v>1</v>
      </c>
      <c r="C2906" s="87" t="s">
        <v>59</v>
      </c>
      <c r="D2906" s="87" t="s">
        <v>244</v>
      </c>
      <c r="E2906" s="87" t="s">
        <v>29</v>
      </c>
      <c r="F2906" s="89">
        <v>211</v>
      </c>
      <c r="G2906" s="89"/>
      <c r="H2906" s="327">
        <v>40757</v>
      </c>
      <c r="I2906" s="89">
        <v>48.2</v>
      </c>
      <c r="J2906" s="89"/>
      <c r="K2906" s="89"/>
      <c r="L2906" s="89"/>
      <c r="M2906" s="355">
        <v>40383</v>
      </c>
      <c r="N2906" s="301">
        <v>6.9</v>
      </c>
      <c r="O2906" s="301">
        <v>299</v>
      </c>
      <c r="P2906" s="7" t="s">
        <v>1135</v>
      </c>
      <c r="Q2906" s="354"/>
      <c r="R2906" s="301">
        <v>47.6</v>
      </c>
      <c r="S2906" s="301"/>
      <c r="T2906" s="120">
        <v>39290</v>
      </c>
      <c r="U2906" s="20">
        <v>47</v>
      </c>
      <c r="V2906" s="198">
        <f t="shared" si="46"/>
        <v>0.17349445429449634</v>
      </c>
      <c r="W2906" s="139">
        <v>1</v>
      </c>
      <c r="AA2906" s="127">
        <v>2004</v>
      </c>
      <c r="AB2906" s="90">
        <v>45.5</v>
      </c>
      <c r="AC2906" s="15" t="s">
        <v>64</v>
      </c>
      <c r="AD2906" s="134">
        <v>2009</v>
      </c>
      <c r="AF2906" s="20">
        <v>46.6</v>
      </c>
    </row>
    <row r="2907" spans="1:34" x14ac:dyDescent="0.2">
      <c r="A2907" s="87" t="s">
        <v>75</v>
      </c>
      <c r="B2907" s="89">
        <v>1</v>
      </c>
      <c r="C2907" s="87" t="s">
        <v>59</v>
      </c>
      <c r="D2907" s="87" t="s">
        <v>244</v>
      </c>
      <c r="E2907" s="87" t="s">
        <v>60</v>
      </c>
      <c r="F2907" s="89">
        <v>212</v>
      </c>
      <c r="G2907" s="89"/>
      <c r="H2907" s="327">
        <v>40757</v>
      </c>
      <c r="I2907" s="89"/>
      <c r="J2907" s="89"/>
      <c r="K2907" s="96" t="s">
        <v>1223</v>
      </c>
      <c r="L2907" s="89"/>
      <c r="M2907" s="355">
        <v>40383</v>
      </c>
      <c r="N2907" s="301"/>
      <c r="O2907" s="301">
        <v>360</v>
      </c>
      <c r="P2907" s="7" t="s">
        <v>1135</v>
      </c>
      <c r="Q2907" s="354"/>
      <c r="R2907" s="301" t="s">
        <v>1126</v>
      </c>
      <c r="S2907" s="301" t="s">
        <v>1166</v>
      </c>
      <c r="T2907" s="120">
        <v>39290</v>
      </c>
      <c r="U2907" s="20"/>
      <c r="V2907" s="198">
        <f t="shared" si="46"/>
        <v>0</v>
      </c>
      <c r="W2907" s="139">
        <v>0</v>
      </c>
      <c r="X2907" s="7" t="s">
        <v>25</v>
      </c>
      <c r="Z2907" s="14" t="s">
        <v>249</v>
      </c>
      <c r="AA2907" s="127">
        <v>2004</v>
      </c>
      <c r="AB2907" s="90">
        <v>26.4</v>
      </c>
      <c r="AC2907" s="15" t="s">
        <v>25</v>
      </c>
      <c r="AD2907" s="134">
        <v>2009</v>
      </c>
      <c r="AH2907" s="14" t="s">
        <v>829</v>
      </c>
    </row>
    <row r="2908" spans="1:34" x14ac:dyDescent="0.2">
      <c r="A2908" s="87" t="s">
        <v>75</v>
      </c>
      <c r="B2908" s="89">
        <v>1</v>
      </c>
      <c r="C2908" s="87" t="s">
        <v>59</v>
      </c>
      <c r="D2908" s="87" t="s">
        <v>244</v>
      </c>
      <c r="E2908" s="87" t="s">
        <v>60</v>
      </c>
      <c r="F2908" s="89">
        <v>215</v>
      </c>
      <c r="G2908" s="89"/>
      <c r="H2908" s="327">
        <v>40757</v>
      </c>
      <c r="I2908" s="89">
        <v>25.7</v>
      </c>
      <c r="J2908" s="89"/>
      <c r="K2908" s="89"/>
      <c r="L2908" s="89"/>
      <c r="M2908" s="355">
        <v>40383</v>
      </c>
      <c r="N2908" s="301">
        <v>13.2</v>
      </c>
      <c r="O2908" s="301">
        <v>257</v>
      </c>
      <c r="P2908" s="7" t="s">
        <v>1135</v>
      </c>
      <c r="Q2908" s="354"/>
      <c r="R2908" s="301">
        <v>25.1</v>
      </c>
      <c r="S2908" s="301"/>
      <c r="T2908" s="120">
        <v>39290</v>
      </c>
      <c r="U2908" s="20">
        <v>24.5</v>
      </c>
      <c r="V2908" s="198">
        <f t="shared" si="46"/>
        <v>4.7143524757931835E-2</v>
      </c>
      <c r="W2908" s="139">
        <v>1</v>
      </c>
      <c r="Y2908" s="7">
        <v>4</v>
      </c>
      <c r="AA2908" s="127">
        <v>2004</v>
      </c>
      <c r="AB2908" s="90">
        <v>22.8</v>
      </c>
      <c r="AC2908" s="15" t="s">
        <v>64</v>
      </c>
      <c r="AD2908" s="134">
        <v>2009</v>
      </c>
      <c r="AF2908" s="20">
        <v>24.3</v>
      </c>
    </row>
    <row r="2909" spans="1:34" x14ac:dyDescent="0.2">
      <c r="A2909" s="87" t="s">
        <v>75</v>
      </c>
      <c r="B2909" s="89">
        <v>1</v>
      </c>
      <c r="C2909" s="87" t="s">
        <v>59</v>
      </c>
      <c r="D2909" s="87" t="s">
        <v>244</v>
      </c>
      <c r="E2909" s="87" t="s">
        <v>37</v>
      </c>
      <c r="F2909" s="89">
        <v>216</v>
      </c>
      <c r="G2909" s="89"/>
      <c r="H2909" s="327">
        <v>40757</v>
      </c>
      <c r="I2909" s="89">
        <v>13.8</v>
      </c>
      <c r="J2909" s="89"/>
      <c r="K2909" s="89"/>
      <c r="L2909" s="89"/>
      <c r="M2909" s="355">
        <v>40383</v>
      </c>
      <c r="N2909" s="301">
        <v>10</v>
      </c>
      <c r="O2909" s="301">
        <v>269</v>
      </c>
      <c r="P2909" s="7" t="s">
        <v>1135</v>
      </c>
      <c r="Q2909" s="354"/>
      <c r="R2909" s="301">
        <v>13.3</v>
      </c>
      <c r="S2909" s="301"/>
      <c r="T2909" s="120">
        <v>39290</v>
      </c>
      <c r="U2909" s="20">
        <v>13.1</v>
      </c>
      <c r="V2909" s="198">
        <f t="shared" si="46"/>
        <v>1.3478217882063609E-2</v>
      </c>
      <c r="W2909" s="139">
        <v>1</v>
      </c>
      <c r="AA2909" s="127">
        <v>2004</v>
      </c>
      <c r="AB2909" s="90">
        <v>13.3</v>
      </c>
      <c r="AC2909" s="15" t="s">
        <v>64</v>
      </c>
      <c r="AD2909" s="134">
        <v>2009</v>
      </c>
      <c r="AF2909" s="20">
        <v>13.3</v>
      </c>
    </row>
    <row r="2910" spans="1:34" x14ac:dyDescent="0.2">
      <c r="A2910" s="1" t="s">
        <v>75</v>
      </c>
      <c r="B2910" s="3">
        <v>1</v>
      </c>
      <c r="C2910" s="1"/>
      <c r="D2910" s="1" t="s">
        <v>244</v>
      </c>
      <c r="E2910" s="1" t="s">
        <v>60</v>
      </c>
      <c r="F2910" s="3">
        <v>217</v>
      </c>
      <c r="G2910" s="3"/>
      <c r="H2910" s="327">
        <v>40757</v>
      </c>
      <c r="I2910" s="3">
        <v>16.600000000000001</v>
      </c>
      <c r="J2910" s="3" t="s">
        <v>1198</v>
      </c>
      <c r="K2910" s="3"/>
      <c r="L2910" s="3"/>
      <c r="M2910" s="355">
        <v>40383</v>
      </c>
      <c r="N2910" s="301">
        <v>4.0999999999999996</v>
      </c>
      <c r="O2910" s="301">
        <v>279</v>
      </c>
      <c r="P2910" s="7" t="s">
        <v>1135</v>
      </c>
      <c r="Q2910" s="339"/>
      <c r="R2910" s="301">
        <v>16.2</v>
      </c>
      <c r="S2910" s="301"/>
      <c r="T2910" s="120">
        <v>39290</v>
      </c>
      <c r="U2910" s="20">
        <v>16</v>
      </c>
      <c r="V2910" s="198">
        <f t="shared" si="46"/>
        <v>2.0106192982974676E-2</v>
      </c>
      <c r="W2910" s="139">
        <v>1</v>
      </c>
      <c r="Y2910" s="7">
        <v>5</v>
      </c>
      <c r="AA2910" s="127"/>
      <c r="AB2910" s="4"/>
      <c r="AC2910" s="15"/>
      <c r="AD2910" s="134"/>
    </row>
    <row r="2911" spans="1:34" x14ac:dyDescent="0.2">
      <c r="A2911" s="87" t="s">
        <v>75</v>
      </c>
      <c r="B2911" s="89">
        <v>1</v>
      </c>
      <c r="C2911" s="87" t="s">
        <v>59</v>
      </c>
      <c r="D2911" s="87" t="s">
        <v>244</v>
      </c>
      <c r="E2911" s="87" t="s">
        <v>60</v>
      </c>
      <c r="F2911" s="89">
        <v>457</v>
      </c>
      <c r="G2911" s="89">
        <v>214</v>
      </c>
      <c r="H2911" s="327">
        <v>40757</v>
      </c>
      <c r="I2911" s="89">
        <v>20.2</v>
      </c>
      <c r="J2911" s="89"/>
      <c r="K2911" s="89"/>
      <c r="L2911" s="89"/>
      <c r="M2911" s="355">
        <v>40383</v>
      </c>
      <c r="N2911" s="301">
        <v>9.6999999999999993</v>
      </c>
      <c r="O2911" s="301">
        <v>248</v>
      </c>
      <c r="P2911" s="7" t="s">
        <v>1135</v>
      </c>
      <c r="Q2911" s="354"/>
      <c r="R2911" s="301">
        <v>19.8</v>
      </c>
      <c r="S2911" s="301"/>
      <c r="T2911" s="120">
        <v>39290</v>
      </c>
      <c r="U2911" s="20">
        <v>18.600000000000001</v>
      </c>
      <c r="V2911" s="198">
        <f t="shared" si="46"/>
        <v>2.717163486089812E-2</v>
      </c>
      <c r="W2911" s="139">
        <v>1</v>
      </c>
      <c r="Y2911" s="7">
        <v>4</v>
      </c>
      <c r="AA2911" s="127">
        <v>2004</v>
      </c>
      <c r="AB2911" s="90">
        <v>16.3</v>
      </c>
      <c r="AC2911" s="15" t="s">
        <v>64</v>
      </c>
      <c r="AD2911" s="134">
        <v>2009</v>
      </c>
      <c r="AF2911" s="20">
        <v>18.5</v>
      </c>
    </row>
    <row r="2912" spans="1:34" x14ac:dyDescent="0.2">
      <c r="A2912" s="87" t="s">
        <v>75</v>
      </c>
      <c r="B2912" s="89">
        <v>1</v>
      </c>
      <c r="C2912" s="87" t="s">
        <v>27</v>
      </c>
      <c r="D2912" s="87" t="s">
        <v>293</v>
      </c>
      <c r="E2912" s="87" t="s">
        <v>60</v>
      </c>
      <c r="F2912" s="89">
        <v>236</v>
      </c>
      <c r="G2912" s="89"/>
      <c r="H2912" s="327">
        <v>40757</v>
      </c>
      <c r="I2912" s="89">
        <v>19.3</v>
      </c>
      <c r="J2912" s="89"/>
      <c r="K2912" s="89"/>
      <c r="L2912" s="89"/>
      <c r="M2912" s="355">
        <v>40383</v>
      </c>
      <c r="N2912" s="301">
        <v>12</v>
      </c>
      <c r="O2912" s="301">
        <v>261</v>
      </c>
      <c r="P2912" s="7" t="s">
        <v>1135</v>
      </c>
      <c r="Q2912" s="354"/>
      <c r="R2912" s="301">
        <v>18.600000000000001</v>
      </c>
      <c r="S2912" s="301"/>
      <c r="T2912" s="120">
        <v>39290</v>
      </c>
      <c r="U2912" s="20">
        <v>18.100000000000001</v>
      </c>
      <c r="V2912" s="198">
        <f t="shared" si="46"/>
        <v>2.5730429231063806E-2</v>
      </c>
      <c r="W2912" s="139">
        <v>1</v>
      </c>
      <c r="Y2912" s="7">
        <v>4</v>
      </c>
      <c r="AA2912" s="127">
        <v>2004</v>
      </c>
      <c r="AB2912" s="90">
        <v>15.5</v>
      </c>
      <c r="AC2912" s="15" t="s">
        <v>64</v>
      </c>
      <c r="AD2912" s="134">
        <v>2009</v>
      </c>
      <c r="AF2912" s="20">
        <v>17.600000000000001</v>
      </c>
    </row>
    <row r="2913" spans="1:33" x14ac:dyDescent="0.2">
      <c r="A2913" s="87" t="s">
        <v>75</v>
      </c>
      <c r="B2913" s="89">
        <v>1</v>
      </c>
      <c r="C2913" s="87" t="s">
        <v>27</v>
      </c>
      <c r="D2913" s="87" t="s">
        <v>293</v>
      </c>
      <c r="E2913" s="87" t="s">
        <v>28</v>
      </c>
      <c r="F2913" s="89">
        <v>237</v>
      </c>
      <c r="G2913" s="89"/>
      <c r="H2913" s="327">
        <v>40757</v>
      </c>
      <c r="I2913" s="89"/>
      <c r="J2913" s="89" t="s">
        <v>1198</v>
      </c>
      <c r="K2913" s="89"/>
      <c r="L2913" s="89"/>
      <c r="M2913" s="355">
        <v>40383</v>
      </c>
      <c r="N2913" s="301">
        <v>10.9</v>
      </c>
      <c r="O2913" s="301">
        <v>267</v>
      </c>
      <c r="P2913" s="7" t="s">
        <v>1135</v>
      </c>
      <c r="Q2913" s="354"/>
      <c r="R2913" s="301" t="s">
        <v>1126</v>
      </c>
      <c r="S2913" s="301" t="s">
        <v>25</v>
      </c>
      <c r="T2913" s="120">
        <v>39290</v>
      </c>
      <c r="U2913" s="20">
        <v>10</v>
      </c>
      <c r="V2913" s="198">
        <f t="shared" si="46"/>
        <v>7.8539816339744835E-3</v>
      </c>
      <c r="W2913" s="139">
        <v>0</v>
      </c>
      <c r="X2913" s="7" t="s">
        <v>25</v>
      </c>
      <c r="Z2913" s="14" t="s">
        <v>830</v>
      </c>
      <c r="AA2913" s="127">
        <v>2004</v>
      </c>
      <c r="AB2913" s="90">
        <v>11.3</v>
      </c>
      <c r="AC2913" s="15" t="s">
        <v>64</v>
      </c>
      <c r="AD2913" s="134">
        <v>2009</v>
      </c>
      <c r="AF2913" s="20">
        <v>11.6</v>
      </c>
      <c r="AG2913" s="7" t="s">
        <v>25</v>
      </c>
    </row>
    <row r="2914" spans="1:33" x14ac:dyDescent="0.2">
      <c r="A2914" s="87" t="s">
        <v>75</v>
      </c>
      <c r="B2914" s="89">
        <v>1</v>
      </c>
      <c r="C2914" s="87" t="s">
        <v>27</v>
      </c>
      <c r="D2914" s="87" t="s">
        <v>293</v>
      </c>
      <c r="E2914" s="87" t="s">
        <v>60</v>
      </c>
      <c r="F2914" s="89">
        <v>238</v>
      </c>
      <c r="G2914" s="89"/>
      <c r="H2914" s="327">
        <v>40757</v>
      </c>
      <c r="I2914" s="89">
        <v>19.600000000000001</v>
      </c>
      <c r="K2914" s="89"/>
      <c r="L2914" s="89"/>
      <c r="M2914" s="355">
        <v>40383</v>
      </c>
      <c r="N2914" s="301">
        <v>8.9</v>
      </c>
      <c r="O2914" s="301">
        <v>264</v>
      </c>
      <c r="P2914" s="7" t="s">
        <v>1135</v>
      </c>
      <c r="Q2914" s="354"/>
      <c r="R2914" s="301">
        <v>18.8</v>
      </c>
      <c r="S2914" s="301"/>
      <c r="T2914" s="120">
        <v>39290</v>
      </c>
      <c r="U2914" s="20">
        <v>18.899999999999999</v>
      </c>
      <c r="V2914" s="198">
        <f t="shared" si="46"/>
        <v>2.8055207794720247E-2</v>
      </c>
      <c r="W2914" s="139">
        <v>1</v>
      </c>
      <c r="Y2914" s="7">
        <v>4</v>
      </c>
      <c r="AA2914" s="127">
        <v>2004</v>
      </c>
      <c r="AB2914" s="90">
        <v>16.2</v>
      </c>
      <c r="AC2914" s="15" t="s">
        <v>64</v>
      </c>
      <c r="AD2914" s="134">
        <v>2009</v>
      </c>
      <c r="AF2914" s="20">
        <v>17.899999999999999</v>
      </c>
    </row>
    <row r="2915" spans="1:33" x14ac:dyDescent="0.2">
      <c r="A2915" s="87" t="s">
        <v>75</v>
      </c>
      <c r="B2915" s="89">
        <v>1</v>
      </c>
      <c r="C2915" s="87" t="s">
        <v>27</v>
      </c>
      <c r="D2915" s="87" t="s">
        <v>293</v>
      </c>
      <c r="E2915" s="87" t="s">
        <v>28</v>
      </c>
      <c r="F2915" s="89">
        <v>239</v>
      </c>
      <c r="G2915" s="89"/>
      <c r="H2915" s="327">
        <v>40757</v>
      </c>
      <c r="I2915" s="89">
        <v>43.9</v>
      </c>
      <c r="J2915" s="89"/>
      <c r="K2915" s="96" t="s">
        <v>1577</v>
      </c>
      <c r="L2915" s="89"/>
      <c r="M2915" s="355">
        <v>40383</v>
      </c>
      <c r="N2915" s="301">
        <v>7.6</v>
      </c>
      <c r="O2915" s="301">
        <v>256</v>
      </c>
      <c r="P2915" s="7" t="s">
        <v>1135</v>
      </c>
      <c r="Q2915" s="354"/>
      <c r="R2915" s="301">
        <v>43.8</v>
      </c>
      <c r="S2915" s="301"/>
      <c r="T2915" s="120">
        <v>39290</v>
      </c>
      <c r="U2915" s="20">
        <v>41.9</v>
      </c>
      <c r="V2915" s="198">
        <f t="shared" si="46"/>
        <v>0.13788528696421939</v>
      </c>
      <c r="W2915" s="139">
        <v>1</v>
      </c>
      <c r="Z2915" s="14" t="s">
        <v>831</v>
      </c>
      <c r="AA2915" s="127">
        <v>2004</v>
      </c>
      <c r="AB2915" s="90">
        <v>40.799999999999997</v>
      </c>
      <c r="AC2915" s="15" t="s">
        <v>64</v>
      </c>
      <c r="AD2915" s="134">
        <v>2009</v>
      </c>
      <c r="AF2915" s="20">
        <v>43.1</v>
      </c>
    </row>
    <row r="2916" spans="1:33" x14ac:dyDescent="0.2">
      <c r="A2916" s="87" t="s">
        <v>75</v>
      </c>
      <c r="B2916" s="89">
        <v>1</v>
      </c>
      <c r="C2916" s="87" t="s">
        <v>27</v>
      </c>
      <c r="D2916" s="87" t="s">
        <v>293</v>
      </c>
      <c r="E2916" s="87" t="s">
        <v>28</v>
      </c>
      <c r="F2916" s="89">
        <v>240</v>
      </c>
      <c r="G2916" s="89"/>
      <c r="H2916" s="327">
        <v>40757</v>
      </c>
      <c r="I2916" s="89">
        <v>23.9</v>
      </c>
      <c r="J2916" s="89"/>
      <c r="K2916" s="89"/>
      <c r="L2916" s="89"/>
      <c r="M2916" s="355">
        <v>40383</v>
      </c>
      <c r="N2916" s="301">
        <v>6.8</v>
      </c>
      <c r="O2916" s="301">
        <v>326</v>
      </c>
      <c r="P2916" s="7" t="s">
        <v>1135</v>
      </c>
      <c r="Q2916" s="354"/>
      <c r="R2916" s="301">
        <v>23.6</v>
      </c>
      <c r="S2916" s="301"/>
      <c r="T2916" s="120">
        <v>39290</v>
      </c>
      <c r="U2916" s="20">
        <v>23.2</v>
      </c>
      <c r="V2916" s="198">
        <f t="shared" si="46"/>
        <v>4.2273270746704256E-2</v>
      </c>
      <c r="W2916" s="139">
        <v>1</v>
      </c>
      <c r="AA2916" s="127">
        <v>2004</v>
      </c>
      <c r="AB2916" s="90">
        <v>22</v>
      </c>
      <c r="AC2916" s="15" t="s">
        <v>64</v>
      </c>
      <c r="AD2916" s="134">
        <v>2009</v>
      </c>
      <c r="AF2916" s="20">
        <v>23.2</v>
      </c>
    </row>
    <row r="2917" spans="1:33" x14ac:dyDescent="0.2">
      <c r="A2917" s="87" t="s">
        <v>75</v>
      </c>
      <c r="B2917" s="89">
        <v>1</v>
      </c>
      <c r="C2917" s="87" t="s">
        <v>27</v>
      </c>
      <c r="D2917" s="87" t="s">
        <v>293</v>
      </c>
      <c r="E2917" s="87" t="s">
        <v>60</v>
      </c>
      <c r="F2917" s="89">
        <v>241</v>
      </c>
      <c r="G2917" s="89"/>
      <c r="H2917" s="327">
        <v>40757</v>
      </c>
      <c r="I2917" s="89">
        <v>14.6</v>
      </c>
      <c r="J2917" s="89"/>
      <c r="K2917" s="96" t="s">
        <v>1220</v>
      </c>
      <c r="L2917" s="89"/>
      <c r="M2917" s="355">
        <v>40383</v>
      </c>
      <c r="N2917" s="301">
        <v>6</v>
      </c>
      <c r="O2917" s="301">
        <v>243</v>
      </c>
      <c r="P2917" s="7" t="s">
        <v>1135</v>
      </c>
      <c r="Q2917" s="354"/>
      <c r="R2917" s="301">
        <v>13.9</v>
      </c>
      <c r="S2917" s="301"/>
      <c r="T2917" s="120">
        <v>39290</v>
      </c>
      <c r="U2917" s="20">
        <v>13.2</v>
      </c>
      <c r="V2917" s="198">
        <f t="shared" si="46"/>
        <v>1.3684777599037136E-2</v>
      </c>
      <c r="W2917" s="139">
        <v>1</v>
      </c>
      <c r="Y2917" s="7">
        <v>3</v>
      </c>
      <c r="AA2917" s="127">
        <v>2004</v>
      </c>
      <c r="AB2917" s="90">
        <v>11.7</v>
      </c>
      <c r="AC2917" s="15" t="s">
        <v>64</v>
      </c>
      <c r="AD2917" s="134">
        <v>2009</v>
      </c>
      <c r="AF2917" s="20">
        <v>12.8</v>
      </c>
    </row>
    <row r="2918" spans="1:33" x14ac:dyDescent="0.2">
      <c r="A2918" s="87" t="s">
        <v>75</v>
      </c>
      <c r="B2918" s="89">
        <v>1</v>
      </c>
      <c r="C2918" s="87" t="s">
        <v>27</v>
      </c>
      <c r="D2918" s="87" t="s">
        <v>293</v>
      </c>
      <c r="E2918" s="87" t="s">
        <v>28</v>
      </c>
      <c r="F2918" s="89">
        <v>242</v>
      </c>
      <c r="G2918" s="89"/>
      <c r="H2918" s="327">
        <v>40757</v>
      </c>
      <c r="I2918" s="89">
        <v>31.5</v>
      </c>
      <c r="J2918" s="89"/>
      <c r="K2918" s="96" t="s">
        <v>1604</v>
      </c>
      <c r="L2918" s="89"/>
      <c r="M2918" s="355">
        <v>40383</v>
      </c>
      <c r="N2918" s="301">
        <v>5.2</v>
      </c>
      <c r="O2918" s="301">
        <v>268</v>
      </c>
      <c r="P2918" s="7" t="s">
        <v>1135</v>
      </c>
      <c r="Q2918" s="354"/>
      <c r="R2918" s="301">
        <v>31</v>
      </c>
      <c r="S2918" s="306" t="s">
        <v>1168</v>
      </c>
      <c r="T2918" s="120">
        <v>39290</v>
      </c>
      <c r="U2918" s="20">
        <v>30.7</v>
      </c>
      <c r="V2918" s="198">
        <f t="shared" si="46"/>
        <v>7.4022991502046095E-2</v>
      </c>
      <c r="W2918" s="139">
        <v>1</v>
      </c>
      <c r="Z2918" s="14" t="s">
        <v>831</v>
      </c>
      <c r="AA2918" s="127">
        <v>2004</v>
      </c>
      <c r="AB2918" s="90">
        <v>30.1</v>
      </c>
      <c r="AC2918" s="15" t="s">
        <v>64</v>
      </c>
      <c r="AD2918" s="134">
        <v>2009</v>
      </c>
      <c r="AF2918" s="20">
        <v>30.9</v>
      </c>
    </row>
    <row r="2919" spans="1:33" x14ac:dyDescent="0.2">
      <c r="A2919" s="87" t="s">
        <v>75</v>
      </c>
      <c r="B2919" s="89">
        <v>1</v>
      </c>
      <c r="C2919" s="87"/>
      <c r="D2919" s="87" t="s">
        <v>293</v>
      </c>
      <c r="E2919" s="87" t="s">
        <v>60</v>
      </c>
      <c r="F2919" s="89">
        <v>2600</v>
      </c>
      <c r="G2919" s="89"/>
      <c r="H2919" s="327">
        <v>40757</v>
      </c>
      <c r="I2919" s="89">
        <v>10</v>
      </c>
      <c r="J2919" s="89"/>
      <c r="K2919" s="100" t="s">
        <v>1201</v>
      </c>
      <c r="L2919" s="89"/>
      <c r="M2919" s="355"/>
      <c r="N2919" s="301"/>
      <c r="O2919" s="301"/>
      <c r="Q2919" s="354"/>
      <c r="R2919" s="301"/>
      <c r="S2919" s="306"/>
      <c r="T2919" s="120"/>
      <c r="U2919" s="20"/>
      <c r="V2919" s="198"/>
      <c r="W2919" s="139"/>
      <c r="AA2919" s="127"/>
      <c r="AB2919" s="90"/>
      <c r="AC2919" s="15"/>
      <c r="AD2919" s="134"/>
    </row>
    <row r="2920" spans="1:33" x14ac:dyDescent="0.2">
      <c r="A2920" s="87" t="s">
        <v>75</v>
      </c>
      <c r="B2920" s="89">
        <v>1</v>
      </c>
      <c r="C2920" s="87" t="s">
        <v>70</v>
      </c>
      <c r="D2920" s="87" t="s">
        <v>58</v>
      </c>
      <c r="E2920" s="87" t="s">
        <v>60</v>
      </c>
      <c r="F2920" s="89">
        <v>221</v>
      </c>
      <c r="G2920" s="89"/>
      <c r="H2920" s="327">
        <v>40757</v>
      </c>
      <c r="I2920" s="89">
        <v>24.2</v>
      </c>
      <c r="J2920" s="89"/>
      <c r="K2920" s="89"/>
      <c r="L2920" s="89"/>
      <c r="M2920" s="355">
        <v>40383</v>
      </c>
      <c r="N2920" s="301">
        <v>9.8000000000000007</v>
      </c>
      <c r="O2920" s="301">
        <v>282</v>
      </c>
      <c r="P2920" s="7" t="s">
        <v>1135</v>
      </c>
      <c r="Q2920" s="354"/>
      <c r="R2920" s="301">
        <v>23.2</v>
      </c>
      <c r="S2920" s="301"/>
      <c r="T2920" s="120">
        <v>39290</v>
      </c>
      <c r="U2920" s="20">
        <v>22.3</v>
      </c>
      <c r="V2920" s="198">
        <f t="shared" si="46"/>
        <v>3.9057065267591708E-2</v>
      </c>
      <c r="W2920" s="139">
        <v>1</v>
      </c>
      <c r="Y2920" s="7">
        <v>4</v>
      </c>
      <c r="AA2920" s="127">
        <v>2004</v>
      </c>
      <c r="AB2920" s="90">
        <v>17.899999999999999</v>
      </c>
      <c r="AC2920" s="15" t="s">
        <v>64</v>
      </c>
      <c r="AD2920" s="134">
        <v>2009</v>
      </c>
      <c r="AF2920" s="20">
        <v>20.6</v>
      </c>
    </row>
    <row r="2921" spans="1:33" x14ac:dyDescent="0.2">
      <c r="A2921" s="87" t="s">
        <v>75</v>
      </c>
      <c r="B2921" s="89">
        <v>1</v>
      </c>
      <c r="C2921" s="87" t="s">
        <v>70</v>
      </c>
      <c r="D2921" s="87" t="s">
        <v>58</v>
      </c>
      <c r="E2921" s="87" t="s">
        <v>60</v>
      </c>
      <c r="F2921" s="89">
        <v>222</v>
      </c>
      <c r="G2921" s="89"/>
      <c r="H2921" s="327">
        <v>40757</v>
      </c>
      <c r="I2921" s="89">
        <v>16.5</v>
      </c>
      <c r="J2921" s="7" t="s">
        <v>1198</v>
      </c>
      <c r="K2921" s="87"/>
      <c r="L2921" s="89"/>
      <c r="M2921" s="355">
        <v>40383</v>
      </c>
      <c r="N2921" s="301">
        <v>8.3000000000000007</v>
      </c>
      <c r="O2921" s="301">
        <v>286</v>
      </c>
      <c r="P2921" s="7" t="s">
        <v>1135</v>
      </c>
      <c r="Q2921" s="354"/>
      <c r="R2921" s="301">
        <v>16.8</v>
      </c>
      <c r="S2921" s="301"/>
      <c r="T2921" s="120">
        <v>39290</v>
      </c>
      <c r="U2921" s="20">
        <v>16.7</v>
      </c>
      <c r="V2921" s="198">
        <f t="shared" si="46"/>
        <v>2.1903969378991434E-2</v>
      </c>
      <c r="W2921" s="139">
        <v>1</v>
      </c>
      <c r="Y2921" s="7">
        <v>4</v>
      </c>
      <c r="AA2921" s="127">
        <v>2004</v>
      </c>
      <c r="AB2921" s="90">
        <v>15.5</v>
      </c>
      <c r="AC2921" s="15" t="s">
        <v>64</v>
      </c>
      <c r="AD2921" s="134">
        <v>2009</v>
      </c>
      <c r="AF2921" s="20">
        <v>16.5</v>
      </c>
    </row>
    <row r="2922" spans="1:33" x14ac:dyDescent="0.2">
      <c r="A2922" s="87" t="s">
        <v>75</v>
      </c>
      <c r="B2922" s="89">
        <v>1</v>
      </c>
      <c r="C2922" s="87" t="s">
        <v>70</v>
      </c>
      <c r="D2922" s="87" t="s">
        <v>58</v>
      </c>
      <c r="E2922" s="87" t="s">
        <v>60</v>
      </c>
      <c r="F2922" s="89">
        <v>223</v>
      </c>
      <c r="G2922" s="89"/>
      <c r="H2922" s="327">
        <v>40757</v>
      </c>
      <c r="I2922" s="89">
        <v>18.600000000000001</v>
      </c>
      <c r="J2922" s="89"/>
      <c r="K2922" s="89"/>
      <c r="L2922" s="89"/>
      <c r="M2922" s="355">
        <v>40383</v>
      </c>
      <c r="N2922" s="301">
        <v>3.3</v>
      </c>
      <c r="O2922" s="301">
        <v>262</v>
      </c>
      <c r="P2922" s="7" t="s">
        <v>1135</v>
      </c>
      <c r="Q2922" s="354"/>
      <c r="R2922" s="301">
        <v>18.5</v>
      </c>
      <c r="S2922" s="301"/>
      <c r="T2922" s="120">
        <v>39290</v>
      </c>
      <c r="U2922" s="20">
        <v>17.600000000000001</v>
      </c>
      <c r="V2922" s="198">
        <f t="shared" ref="V2922:V2993" si="47" xml:space="preserve"> PI()*(U2922/2)^2/10000</f>
        <v>2.4328493509399363E-2</v>
      </c>
      <c r="W2922" s="139">
        <v>1</v>
      </c>
      <c r="Y2922" s="7">
        <v>4</v>
      </c>
      <c r="AA2922" s="127">
        <v>2004</v>
      </c>
      <c r="AB2922" s="90">
        <v>15.7</v>
      </c>
      <c r="AC2922" s="15" t="s">
        <v>64</v>
      </c>
      <c r="AD2922" s="134">
        <v>2009</v>
      </c>
      <c r="AF2922" s="20">
        <v>17.2</v>
      </c>
    </row>
    <row r="2923" spans="1:33" x14ac:dyDescent="0.2">
      <c r="A2923" s="87" t="s">
        <v>75</v>
      </c>
      <c r="B2923" s="89">
        <v>1</v>
      </c>
      <c r="C2923" s="87" t="s">
        <v>70</v>
      </c>
      <c r="D2923" s="87" t="s">
        <v>58</v>
      </c>
      <c r="E2923" s="87" t="s">
        <v>22</v>
      </c>
      <c r="F2923" s="89">
        <v>224</v>
      </c>
      <c r="G2923" s="89"/>
      <c r="H2923" s="327">
        <v>40757</v>
      </c>
      <c r="I2923" s="89">
        <v>27</v>
      </c>
      <c r="J2923" s="89"/>
      <c r="K2923" s="89"/>
      <c r="L2923" s="89"/>
      <c r="M2923" s="355">
        <v>40383</v>
      </c>
      <c r="N2923" s="301">
        <v>9</v>
      </c>
      <c r="O2923" s="301">
        <v>251</v>
      </c>
      <c r="P2923" s="7" t="s">
        <v>1135</v>
      </c>
      <c r="Q2923" s="354"/>
      <c r="R2923" s="301">
        <v>26</v>
      </c>
      <c r="S2923" s="301"/>
      <c r="T2923" s="120">
        <v>39290</v>
      </c>
      <c r="U2923" s="20">
        <v>24.8</v>
      </c>
      <c r="V2923" s="198">
        <f t="shared" si="47"/>
        <v>4.8305128641596667E-2</v>
      </c>
      <c r="W2923" s="139">
        <v>1</v>
      </c>
      <c r="AA2923" s="127">
        <v>2004</v>
      </c>
      <c r="AB2923" s="90">
        <v>20.2</v>
      </c>
      <c r="AC2923" s="15" t="s">
        <v>64</v>
      </c>
      <c r="AD2923" s="134">
        <v>2009</v>
      </c>
      <c r="AF2923" s="20">
        <v>23.6</v>
      </c>
    </row>
    <row r="2924" spans="1:33" x14ac:dyDescent="0.2">
      <c r="A2924" s="87" t="s">
        <v>75</v>
      </c>
      <c r="B2924" s="89">
        <v>1</v>
      </c>
      <c r="C2924" s="87" t="s">
        <v>62</v>
      </c>
      <c r="D2924" s="87" t="s">
        <v>61</v>
      </c>
      <c r="E2924" s="87" t="s">
        <v>28</v>
      </c>
      <c r="F2924" s="89">
        <v>230</v>
      </c>
      <c r="G2924" s="89"/>
      <c r="H2924" s="327">
        <v>40757</v>
      </c>
      <c r="I2924" s="89">
        <v>30.6</v>
      </c>
      <c r="J2924" s="89"/>
      <c r="K2924" s="89"/>
      <c r="L2924" s="89"/>
      <c r="M2924" s="355">
        <v>40383</v>
      </c>
      <c r="N2924" s="301">
        <v>9.3000000000000007</v>
      </c>
      <c r="O2924" s="301">
        <v>276</v>
      </c>
      <c r="P2924" s="7" t="s">
        <v>1135</v>
      </c>
      <c r="Q2924" s="354"/>
      <c r="R2924" s="301">
        <v>30.1</v>
      </c>
      <c r="S2924" s="301"/>
      <c r="T2924" s="120">
        <v>39290</v>
      </c>
      <c r="U2924" s="20">
        <v>29.8</v>
      </c>
      <c r="V2924" s="198">
        <f t="shared" si="47"/>
        <v>6.9746498502347001E-2</v>
      </c>
      <c r="W2924" s="139">
        <v>1</v>
      </c>
      <c r="AA2924" s="127">
        <v>2004</v>
      </c>
      <c r="AB2924" s="90">
        <v>27.5</v>
      </c>
      <c r="AC2924" s="88" t="s">
        <v>64</v>
      </c>
      <c r="AD2924" s="134">
        <v>2009</v>
      </c>
      <c r="AE2924" s="113"/>
      <c r="AF2924" s="20">
        <v>29.5</v>
      </c>
    </row>
    <row r="2925" spans="1:33" x14ac:dyDescent="0.2">
      <c r="A2925" s="87" t="s">
        <v>75</v>
      </c>
      <c r="B2925" s="89">
        <v>1</v>
      </c>
      <c r="C2925" s="87" t="s">
        <v>62</v>
      </c>
      <c r="D2925" s="87" t="s">
        <v>61</v>
      </c>
      <c r="E2925" s="87" t="s">
        <v>60</v>
      </c>
      <c r="F2925" s="89">
        <v>232</v>
      </c>
      <c r="G2925" s="89"/>
      <c r="H2925" s="327">
        <v>40757</v>
      </c>
      <c r="I2925" s="89">
        <v>20.7</v>
      </c>
      <c r="J2925" s="89"/>
      <c r="K2925" s="89"/>
      <c r="L2925" s="89"/>
      <c r="M2925" s="355">
        <v>40383</v>
      </c>
      <c r="N2925" s="301">
        <v>11.8</v>
      </c>
      <c r="O2925" s="301">
        <v>250</v>
      </c>
      <c r="P2925" s="7" t="s">
        <v>1135</v>
      </c>
      <c r="Q2925" s="354"/>
      <c r="R2925" s="301">
        <v>20.5</v>
      </c>
      <c r="S2925" s="301"/>
      <c r="T2925" s="120">
        <v>39290</v>
      </c>
      <c r="U2925" s="20">
        <v>20.3</v>
      </c>
      <c r="V2925" s="198">
        <f t="shared" si="47"/>
        <v>3.2365472915445455E-2</v>
      </c>
      <c r="W2925" s="139">
        <v>1</v>
      </c>
      <c r="Y2925" s="7">
        <v>4</v>
      </c>
      <c r="AA2925" s="127">
        <v>2004</v>
      </c>
      <c r="AB2925" s="90">
        <v>18.7</v>
      </c>
      <c r="AC2925" s="88" t="s">
        <v>64</v>
      </c>
      <c r="AD2925" s="134">
        <v>2009</v>
      </c>
      <c r="AE2925" s="113"/>
      <c r="AF2925" s="20">
        <v>20.5</v>
      </c>
    </row>
    <row r="2926" spans="1:33" x14ac:dyDescent="0.2">
      <c r="A2926" s="87" t="s">
        <v>75</v>
      </c>
      <c r="B2926" s="89">
        <v>1</v>
      </c>
      <c r="C2926" s="87" t="s">
        <v>62</v>
      </c>
      <c r="D2926" s="87" t="s">
        <v>61</v>
      </c>
      <c r="E2926" s="87" t="s">
        <v>60</v>
      </c>
      <c r="F2926" s="89">
        <v>233</v>
      </c>
      <c r="G2926" s="89"/>
      <c r="H2926" s="327">
        <v>40757</v>
      </c>
      <c r="I2926" s="89">
        <v>28.4</v>
      </c>
      <c r="J2926" s="89"/>
      <c r="K2926" s="96" t="s">
        <v>1561</v>
      </c>
      <c r="L2926" s="89"/>
      <c r="M2926" s="355">
        <v>40383</v>
      </c>
      <c r="N2926" s="301">
        <v>9.1999999999999993</v>
      </c>
      <c r="O2926" s="301">
        <v>224</v>
      </c>
      <c r="P2926" s="7" t="s">
        <v>1135</v>
      </c>
      <c r="Q2926" s="354"/>
      <c r="R2926" s="301">
        <v>26</v>
      </c>
      <c r="S2926" s="301"/>
      <c r="T2926" s="120">
        <v>39290</v>
      </c>
      <c r="U2926" s="20">
        <v>29.2</v>
      </c>
      <c r="V2926" s="198">
        <f t="shared" si="47"/>
        <v>6.6966189003920026E-2</v>
      </c>
      <c r="W2926" s="139">
        <v>1</v>
      </c>
      <c r="Y2926" s="7">
        <v>4</v>
      </c>
      <c r="AA2926" s="127">
        <v>2004</v>
      </c>
      <c r="AB2926" s="90">
        <v>25.1</v>
      </c>
      <c r="AC2926" s="88" t="s">
        <v>64</v>
      </c>
      <c r="AD2926" s="134">
        <v>2009</v>
      </c>
      <c r="AE2926" s="113"/>
      <c r="AF2926" s="20">
        <v>28.4</v>
      </c>
    </row>
    <row r="2927" spans="1:33" x14ac:dyDescent="0.2">
      <c r="A2927" s="87" t="s">
        <v>75</v>
      </c>
      <c r="B2927" s="89">
        <v>1</v>
      </c>
      <c r="C2927" s="87" t="s">
        <v>62</v>
      </c>
      <c r="D2927" s="87" t="s">
        <v>61</v>
      </c>
      <c r="E2927" s="87" t="s">
        <v>60</v>
      </c>
      <c r="F2927" s="89">
        <v>234</v>
      </c>
      <c r="G2927" s="89"/>
      <c r="H2927" s="327">
        <v>40757</v>
      </c>
      <c r="I2927" s="89">
        <v>11.9</v>
      </c>
      <c r="J2927" s="89"/>
      <c r="K2927" s="96" t="s">
        <v>1561</v>
      </c>
      <c r="L2927" s="89"/>
      <c r="M2927" s="355">
        <v>40383</v>
      </c>
      <c r="N2927" s="301">
        <v>8</v>
      </c>
      <c r="O2927" s="301">
        <v>228</v>
      </c>
      <c r="P2927" s="7" t="s">
        <v>1135</v>
      </c>
      <c r="Q2927" s="354"/>
      <c r="R2927" s="301">
        <v>12.3</v>
      </c>
      <c r="S2927" s="301"/>
      <c r="T2927" s="120">
        <v>39290</v>
      </c>
      <c r="U2927" s="20">
        <v>13.5</v>
      </c>
      <c r="V2927" s="198">
        <f t="shared" si="47"/>
        <v>1.4313881527918494E-2</v>
      </c>
      <c r="W2927" s="139">
        <v>1</v>
      </c>
      <c r="Y2927" s="7">
        <v>4</v>
      </c>
      <c r="AA2927" s="127">
        <v>2004</v>
      </c>
      <c r="AB2927" s="90">
        <v>11.6</v>
      </c>
      <c r="AC2927" s="88" t="s">
        <v>64</v>
      </c>
      <c r="AD2927" s="134">
        <v>2009</v>
      </c>
      <c r="AE2927" s="113"/>
      <c r="AF2927" s="20">
        <v>12.5</v>
      </c>
    </row>
    <row r="2928" spans="1:33" x14ac:dyDescent="0.2">
      <c r="A2928" s="87" t="s">
        <v>75</v>
      </c>
      <c r="B2928" s="89">
        <v>1</v>
      </c>
      <c r="C2928" s="87" t="s">
        <v>62</v>
      </c>
      <c r="D2928" s="87" t="s">
        <v>61</v>
      </c>
      <c r="E2928" s="87" t="s">
        <v>60</v>
      </c>
      <c r="F2928" s="89">
        <v>235</v>
      </c>
      <c r="G2928" s="89"/>
      <c r="H2928" s="327">
        <v>40757</v>
      </c>
      <c r="I2928" s="89">
        <v>12.5</v>
      </c>
      <c r="J2928" s="89"/>
      <c r="K2928" s="89"/>
      <c r="L2928" s="89"/>
      <c r="M2928" s="355">
        <v>40383</v>
      </c>
      <c r="N2928" s="301">
        <v>7.4</v>
      </c>
      <c r="O2928" s="301">
        <v>221</v>
      </c>
      <c r="P2928" s="7" t="s">
        <v>1135</v>
      </c>
      <c r="Q2928" s="354"/>
      <c r="R2928" s="301">
        <v>12.3</v>
      </c>
      <c r="S2928" s="301"/>
      <c r="T2928" s="120">
        <v>39290</v>
      </c>
      <c r="U2928" s="20">
        <v>11.9</v>
      </c>
      <c r="V2928" s="198">
        <f t="shared" si="47"/>
        <v>1.1122023391871266E-2</v>
      </c>
      <c r="W2928" s="139">
        <v>1</v>
      </c>
      <c r="Y2928" s="7">
        <v>4</v>
      </c>
      <c r="AA2928" s="127">
        <v>2004</v>
      </c>
      <c r="AB2928" s="90">
        <v>10.5</v>
      </c>
      <c r="AC2928" s="88" t="s">
        <v>64</v>
      </c>
      <c r="AD2928" s="134">
        <v>2009</v>
      </c>
      <c r="AE2928" s="113"/>
      <c r="AF2928" s="20">
        <v>11.6</v>
      </c>
    </row>
    <row r="2929" spans="1:34" x14ac:dyDescent="0.2">
      <c r="A2929" s="87" t="s">
        <v>75</v>
      </c>
      <c r="B2929" s="89">
        <v>1</v>
      </c>
      <c r="C2929" s="87" t="s">
        <v>62</v>
      </c>
      <c r="D2929" s="87" t="s">
        <v>61</v>
      </c>
      <c r="E2929" s="87" t="s">
        <v>60</v>
      </c>
      <c r="F2929" s="89">
        <v>568</v>
      </c>
      <c r="G2929" s="89"/>
      <c r="H2929" s="327">
        <v>40757</v>
      </c>
      <c r="I2929" s="89">
        <v>11.9</v>
      </c>
      <c r="J2929" s="89"/>
      <c r="K2929" s="89"/>
      <c r="L2929" s="89"/>
      <c r="M2929" s="355">
        <v>40383</v>
      </c>
      <c r="N2929" s="301">
        <v>7.8</v>
      </c>
      <c r="O2929" s="301">
        <v>282</v>
      </c>
      <c r="P2929" s="7" t="s">
        <v>1135</v>
      </c>
      <c r="Q2929" s="354"/>
      <c r="R2929" s="301">
        <v>11.5</v>
      </c>
      <c r="S2929" s="301"/>
      <c r="T2929" s="120">
        <v>39290</v>
      </c>
      <c r="U2929" s="20">
        <v>10.9</v>
      </c>
      <c r="V2929" s="198">
        <f t="shared" si="47"/>
        <v>9.3313155793250824E-3</v>
      </c>
      <c r="W2929" s="139">
        <v>1</v>
      </c>
      <c r="Y2929" s="7">
        <v>3</v>
      </c>
      <c r="AA2929" s="127"/>
      <c r="AB2929" s="90"/>
      <c r="AC2929" s="88"/>
      <c r="AD2929" s="134">
        <v>2009</v>
      </c>
      <c r="AE2929" s="113"/>
      <c r="AF2929" s="20">
        <v>10.6</v>
      </c>
      <c r="AH2929" s="14" t="s">
        <v>96</v>
      </c>
    </row>
    <row r="2930" spans="1:34" x14ac:dyDescent="0.2">
      <c r="A2930" s="87" t="s">
        <v>75</v>
      </c>
      <c r="B2930" s="89">
        <v>1</v>
      </c>
      <c r="C2930" s="87" t="s">
        <v>62</v>
      </c>
      <c r="D2930" s="87" t="s">
        <v>61</v>
      </c>
      <c r="E2930" s="87" t="s">
        <v>60</v>
      </c>
      <c r="F2930" s="89">
        <v>948</v>
      </c>
      <c r="G2930" s="89">
        <v>231</v>
      </c>
      <c r="H2930" s="327">
        <v>40757</v>
      </c>
      <c r="I2930" s="89">
        <v>38.200000000000003</v>
      </c>
      <c r="J2930" s="89"/>
      <c r="K2930" s="89"/>
      <c r="L2930" s="89"/>
      <c r="M2930" s="355">
        <v>40383</v>
      </c>
      <c r="N2930" s="301">
        <v>11</v>
      </c>
      <c r="O2930" s="301">
        <v>262</v>
      </c>
      <c r="P2930" s="7" t="s">
        <v>1135</v>
      </c>
      <c r="Q2930" s="354"/>
      <c r="R2930" s="301">
        <v>37.5</v>
      </c>
      <c r="S2930" s="301"/>
      <c r="T2930" s="120">
        <v>39290</v>
      </c>
      <c r="U2930" s="20">
        <v>36.6</v>
      </c>
      <c r="V2930" s="198">
        <f t="shared" si="47"/>
        <v>0.10520879637606859</v>
      </c>
      <c r="W2930" s="139">
        <v>1</v>
      </c>
      <c r="Y2930" s="7">
        <v>4</v>
      </c>
      <c r="AA2930" s="127">
        <v>2004</v>
      </c>
      <c r="AB2930" s="90">
        <v>34.200000000000003</v>
      </c>
      <c r="AC2930" s="88" t="s">
        <v>64</v>
      </c>
      <c r="AD2930" s="134">
        <v>2009</v>
      </c>
      <c r="AE2930" s="113"/>
      <c r="AF2930" s="20">
        <v>36.1</v>
      </c>
    </row>
    <row r="2931" spans="1:34" x14ac:dyDescent="0.2">
      <c r="A2931" s="87" t="s">
        <v>75</v>
      </c>
      <c r="B2931" s="89">
        <v>1</v>
      </c>
      <c r="C2931" s="87"/>
      <c r="D2931" s="87" t="s">
        <v>61</v>
      </c>
      <c r="E2931" s="87" t="s">
        <v>60</v>
      </c>
      <c r="F2931" s="89">
        <v>2668</v>
      </c>
      <c r="G2931" s="89"/>
      <c r="H2931" s="327">
        <v>40757</v>
      </c>
      <c r="I2931" s="89">
        <v>10</v>
      </c>
      <c r="J2931" s="89"/>
      <c r="K2931" s="100" t="s">
        <v>1201</v>
      </c>
      <c r="L2931" s="89"/>
      <c r="M2931" s="355"/>
      <c r="N2931" s="301"/>
      <c r="O2931" s="301"/>
      <c r="Q2931" s="354"/>
      <c r="R2931" s="301"/>
      <c r="S2931" s="301"/>
      <c r="T2931" s="120"/>
      <c r="U2931" s="20"/>
      <c r="V2931" s="198"/>
      <c r="W2931" s="139"/>
      <c r="AA2931" s="127"/>
      <c r="AB2931" s="90"/>
      <c r="AC2931" s="88"/>
      <c r="AD2931" s="134"/>
      <c r="AE2931" s="113"/>
    </row>
    <row r="2932" spans="1:34" x14ac:dyDescent="0.2">
      <c r="A2932" s="1" t="s">
        <v>75</v>
      </c>
      <c r="B2932" s="3">
        <v>1</v>
      </c>
      <c r="C2932" s="1" t="s">
        <v>63</v>
      </c>
      <c r="D2932" s="1" t="s">
        <v>68</v>
      </c>
      <c r="E2932" s="1" t="s">
        <v>60</v>
      </c>
      <c r="F2932" s="3">
        <v>207</v>
      </c>
      <c r="G2932" s="3"/>
      <c r="H2932" s="327">
        <v>40757</v>
      </c>
      <c r="I2932" s="3">
        <v>16</v>
      </c>
      <c r="J2932" s="3"/>
      <c r="K2932" s="3"/>
      <c r="L2932" s="3"/>
      <c r="M2932" s="355">
        <v>40383</v>
      </c>
      <c r="N2932" s="301">
        <v>9.6999999999999993</v>
      </c>
      <c r="O2932" s="301">
        <v>284</v>
      </c>
      <c r="P2932" s="7" t="s">
        <v>1135</v>
      </c>
      <c r="Q2932" s="339"/>
      <c r="R2932" s="301">
        <v>15.5</v>
      </c>
      <c r="S2932" s="301"/>
      <c r="T2932" s="120">
        <v>39290</v>
      </c>
      <c r="U2932" s="20">
        <v>15.2</v>
      </c>
      <c r="V2932" s="198">
        <f t="shared" si="47"/>
        <v>1.8145839167134643E-2</v>
      </c>
      <c r="W2932" s="139">
        <v>1</v>
      </c>
      <c r="Y2932" s="7">
        <v>4</v>
      </c>
      <c r="AA2932" s="127">
        <v>2004</v>
      </c>
      <c r="AB2932" s="4">
        <v>14.5</v>
      </c>
      <c r="AC2932" s="15" t="s">
        <v>64</v>
      </c>
      <c r="AD2932" s="134">
        <v>2009</v>
      </c>
      <c r="AF2932" s="20">
        <v>15</v>
      </c>
    </row>
    <row r="2933" spans="1:34" x14ac:dyDescent="0.2">
      <c r="A2933" s="1" t="s">
        <v>75</v>
      </c>
      <c r="B2933" s="3">
        <v>1</v>
      </c>
      <c r="C2933" s="1" t="s">
        <v>63</v>
      </c>
      <c r="D2933" s="1" t="s">
        <v>68</v>
      </c>
      <c r="E2933" s="1" t="s">
        <v>60</v>
      </c>
      <c r="F2933" s="3">
        <v>208</v>
      </c>
      <c r="G2933" s="3"/>
      <c r="H2933" s="327">
        <v>40757</v>
      </c>
      <c r="I2933" s="3">
        <v>40</v>
      </c>
      <c r="J2933" s="3"/>
      <c r="K2933" s="3"/>
      <c r="L2933" s="3"/>
      <c r="M2933" s="355">
        <v>40383</v>
      </c>
      <c r="N2933" s="301">
        <v>8.5</v>
      </c>
      <c r="O2933" s="301">
        <v>282</v>
      </c>
      <c r="P2933" s="7" t="s">
        <v>1135</v>
      </c>
      <c r="Q2933" s="339"/>
      <c r="R2933" s="301">
        <v>40.6</v>
      </c>
      <c r="S2933" s="301"/>
      <c r="T2933" s="120">
        <v>39290</v>
      </c>
      <c r="U2933" s="20">
        <v>39.9</v>
      </c>
      <c r="V2933" s="198">
        <f t="shared" si="47"/>
        <v>0.12503617301103717</v>
      </c>
      <c r="W2933" s="139">
        <v>1</v>
      </c>
      <c r="Y2933" s="7">
        <v>4</v>
      </c>
      <c r="AA2933" s="127">
        <v>2004</v>
      </c>
      <c r="AB2933" s="4">
        <v>39.200000000000003</v>
      </c>
      <c r="AC2933" s="15" t="s">
        <v>64</v>
      </c>
      <c r="AD2933" s="134">
        <v>2009</v>
      </c>
      <c r="AF2933" s="20">
        <v>39.6</v>
      </c>
    </row>
    <row r="2934" spans="1:34" x14ac:dyDescent="0.2">
      <c r="A2934" s="1" t="s">
        <v>75</v>
      </c>
      <c r="B2934" s="3">
        <v>1</v>
      </c>
      <c r="C2934" s="1" t="s">
        <v>63</v>
      </c>
      <c r="D2934" s="1" t="s">
        <v>68</v>
      </c>
      <c r="E2934" s="1" t="s">
        <v>28</v>
      </c>
      <c r="F2934" s="3">
        <v>209</v>
      </c>
      <c r="G2934" s="3"/>
      <c r="H2934" s="327">
        <v>40757</v>
      </c>
      <c r="I2934" s="3">
        <v>51.1</v>
      </c>
      <c r="J2934" s="3"/>
      <c r="K2934" s="100" t="s">
        <v>1605</v>
      </c>
      <c r="L2934" s="3"/>
      <c r="M2934" s="355">
        <v>40383</v>
      </c>
      <c r="N2934" s="301">
        <v>10.3</v>
      </c>
      <c r="O2934" s="301">
        <v>267</v>
      </c>
      <c r="P2934" s="7" t="s">
        <v>1135</v>
      </c>
      <c r="Q2934" s="339"/>
      <c r="R2934" s="301">
        <v>51.5</v>
      </c>
      <c r="S2934" s="301"/>
      <c r="T2934" s="120">
        <v>39290</v>
      </c>
      <c r="U2934" s="20">
        <v>52</v>
      </c>
      <c r="V2934" s="198">
        <f t="shared" si="47"/>
        <v>0.21237166338267002</v>
      </c>
      <c r="W2934" s="139">
        <v>1</v>
      </c>
      <c r="AA2934" s="127">
        <v>2004</v>
      </c>
      <c r="AB2934" s="4">
        <v>50.2</v>
      </c>
      <c r="AC2934" s="15" t="s">
        <v>64</v>
      </c>
      <c r="AD2934" s="134">
        <v>2009</v>
      </c>
      <c r="AF2934" s="20">
        <v>51.2</v>
      </c>
    </row>
    <row r="2935" spans="1:34" x14ac:dyDescent="0.2">
      <c r="A2935" s="1" t="s">
        <v>75</v>
      </c>
      <c r="B2935" s="3">
        <v>1</v>
      </c>
      <c r="C2935" s="1" t="s">
        <v>63</v>
      </c>
      <c r="D2935" s="1" t="s">
        <v>68</v>
      </c>
      <c r="E2935" s="1" t="s">
        <v>28</v>
      </c>
      <c r="F2935" s="3">
        <v>877</v>
      </c>
      <c r="G2935" s="3">
        <v>210</v>
      </c>
      <c r="H2935" s="327">
        <v>40757</v>
      </c>
      <c r="I2935" s="3">
        <v>22.3</v>
      </c>
      <c r="J2935" s="3"/>
      <c r="K2935" s="3"/>
      <c r="L2935" s="3"/>
      <c r="M2935" s="355">
        <v>40383</v>
      </c>
      <c r="N2935" s="301">
        <v>9.1</v>
      </c>
      <c r="O2935" s="301">
        <v>268</v>
      </c>
      <c r="P2935" s="7" t="s">
        <v>1135</v>
      </c>
      <c r="Q2935" s="339"/>
      <c r="R2935" s="301">
        <v>22.1</v>
      </c>
      <c r="S2935" s="301"/>
      <c r="T2935" s="120">
        <v>39290</v>
      </c>
      <c r="U2935" s="20">
        <v>22.2</v>
      </c>
      <c r="V2935" s="198">
        <f t="shared" si="47"/>
        <v>3.870756308487984E-2</v>
      </c>
      <c r="W2935" s="139">
        <v>1</v>
      </c>
      <c r="AA2935" s="127">
        <v>2004</v>
      </c>
      <c r="AB2935" s="4">
        <v>21.4</v>
      </c>
      <c r="AC2935" s="15" t="s">
        <v>64</v>
      </c>
      <c r="AD2935" s="134">
        <v>2009</v>
      </c>
      <c r="AF2935" s="20">
        <v>22.5</v>
      </c>
    </row>
    <row r="2936" spans="1:34" x14ac:dyDescent="0.2">
      <c r="A2936" s="1" t="s">
        <v>75</v>
      </c>
      <c r="B2936" s="3">
        <v>1</v>
      </c>
      <c r="C2936" s="1"/>
      <c r="D2936" s="1" t="s">
        <v>68</v>
      </c>
      <c r="E2936" s="1" t="s">
        <v>60</v>
      </c>
      <c r="F2936" s="3">
        <v>1160</v>
      </c>
      <c r="G2936" s="3"/>
      <c r="H2936" s="327">
        <v>40757</v>
      </c>
      <c r="I2936" s="3">
        <v>11.4</v>
      </c>
      <c r="J2936" s="3"/>
      <c r="K2936" s="3"/>
      <c r="L2936" s="3"/>
      <c r="M2936" s="355">
        <v>40383</v>
      </c>
      <c r="N2936" s="301">
        <v>11.9</v>
      </c>
      <c r="O2936" s="301">
        <v>254</v>
      </c>
      <c r="P2936" s="7" t="s">
        <v>1135</v>
      </c>
      <c r="Q2936" s="339"/>
      <c r="R2936" s="301">
        <v>11.4</v>
      </c>
      <c r="S2936" s="301"/>
      <c r="T2936" s="120">
        <v>39290</v>
      </c>
      <c r="U2936" s="20">
        <v>10.6</v>
      </c>
      <c r="V2936" s="198">
        <f t="shared" si="47"/>
        <v>8.8247337639337283E-3</v>
      </c>
      <c r="W2936" s="139">
        <v>1</v>
      </c>
      <c r="Y2936" s="7">
        <v>3</v>
      </c>
      <c r="Z2936" s="14" t="s">
        <v>336</v>
      </c>
      <c r="AA2936" s="127"/>
      <c r="AB2936" s="4"/>
      <c r="AC2936" s="15"/>
      <c r="AD2936" s="134"/>
    </row>
    <row r="2937" spans="1:34" x14ac:dyDescent="0.2">
      <c r="A2937" s="1" t="s">
        <v>75</v>
      </c>
      <c r="B2937" s="3">
        <v>1</v>
      </c>
      <c r="C2937" s="1"/>
      <c r="D2937" s="1" t="s">
        <v>1498</v>
      </c>
      <c r="E2937" s="1" t="s">
        <v>28</v>
      </c>
      <c r="F2937" s="3">
        <v>2658</v>
      </c>
      <c r="G2937" s="3"/>
      <c r="H2937" s="327">
        <v>40811</v>
      </c>
      <c r="I2937" s="3">
        <v>32.4</v>
      </c>
      <c r="J2937" s="3"/>
      <c r="K2937" s="73" t="s">
        <v>1606</v>
      </c>
      <c r="L2937" s="3"/>
      <c r="M2937" s="355"/>
      <c r="N2937" s="301"/>
      <c r="O2937" s="301"/>
      <c r="Q2937" s="339"/>
      <c r="R2937" s="301"/>
      <c r="S2937" s="301"/>
      <c r="T2937" s="120"/>
      <c r="U2937" s="20"/>
      <c r="V2937" s="198"/>
      <c r="W2937" s="139"/>
      <c r="AA2937" s="127"/>
      <c r="AB2937" s="4"/>
      <c r="AC2937" s="15"/>
      <c r="AD2937" s="134"/>
    </row>
    <row r="2938" spans="1:34" x14ac:dyDescent="0.2">
      <c r="A2938" s="1" t="s">
        <v>75</v>
      </c>
      <c r="B2938" s="3">
        <v>1</v>
      </c>
      <c r="C2938" s="1"/>
      <c r="D2938" s="1" t="s">
        <v>1498</v>
      </c>
      <c r="E2938" s="1" t="s">
        <v>22</v>
      </c>
      <c r="F2938" s="3">
        <v>2874</v>
      </c>
      <c r="G2938" s="3"/>
      <c r="H2938" s="327">
        <v>40811</v>
      </c>
      <c r="I2938" s="3">
        <v>29.3</v>
      </c>
      <c r="J2938" s="3"/>
      <c r="K2938" s="73" t="s">
        <v>1607</v>
      </c>
      <c r="L2938" s="3"/>
      <c r="M2938" s="355"/>
      <c r="N2938" s="301"/>
      <c r="O2938" s="301"/>
      <c r="Q2938" s="339"/>
      <c r="R2938" s="301"/>
      <c r="S2938" s="301"/>
      <c r="T2938" s="120"/>
      <c r="U2938" s="20"/>
      <c r="V2938" s="198"/>
      <c r="W2938" s="139"/>
      <c r="AA2938" s="127"/>
      <c r="AB2938" s="4"/>
      <c r="AC2938" s="15"/>
      <c r="AD2938" s="134"/>
    </row>
    <row r="2939" spans="1:34" x14ac:dyDescent="0.2">
      <c r="A2939" s="1" t="s">
        <v>75</v>
      </c>
      <c r="B2939" s="3">
        <v>1</v>
      </c>
      <c r="C2939" s="1"/>
      <c r="D2939" s="1" t="s">
        <v>1498</v>
      </c>
      <c r="E2939" s="1" t="s">
        <v>60</v>
      </c>
      <c r="F2939" s="3">
        <v>2776</v>
      </c>
      <c r="G2939" s="3"/>
      <c r="H2939" s="327">
        <v>40811</v>
      </c>
      <c r="I2939" s="3">
        <v>29.7</v>
      </c>
      <c r="J2939" s="3"/>
      <c r="K2939" s="73" t="s">
        <v>1607</v>
      </c>
      <c r="L2939" s="3"/>
      <c r="M2939" s="355"/>
      <c r="N2939" s="301"/>
      <c r="O2939" s="301"/>
      <c r="Q2939" s="339"/>
      <c r="R2939" s="301"/>
      <c r="S2939" s="301"/>
      <c r="T2939" s="120"/>
      <c r="U2939" s="20"/>
      <c r="V2939" s="198"/>
      <c r="W2939" s="139"/>
      <c r="AA2939" s="127"/>
      <c r="AB2939" s="4"/>
      <c r="AC2939" s="15"/>
      <c r="AD2939" s="134"/>
    </row>
    <row r="2940" spans="1:34" x14ac:dyDescent="0.2">
      <c r="A2940" s="1" t="s">
        <v>75</v>
      </c>
      <c r="B2940" s="3">
        <v>1</v>
      </c>
      <c r="C2940" s="1"/>
      <c r="D2940" s="1" t="s">
        <v>1498</v>
      </c>
      <c r="E2940" s="1" t="s">
        <v>60</v>
      </c>
      <c r="F2940" s="3">
        <v>2089</v>
      </c>
      <c r="G2940" s="3"/>
      <c r="H2940" s="327">
        <v>40811</v>
      </c>
      <c r="I2940" s="3">
        <v>42.3</v>
      </c>
      <c r="J2940" s="3"/>
      <c r="K2940" s="73" t="s">
        <v>1608</v>
      </c>
      <c r="L2940" s="3"/>
      <c r="M2940" s="355"/>
      <c r="N2940" s="301"/>
      <c r="O2940" s="301"/>
      <c r="Q2940" s="339"/>
      <c r="R2940" s="301"/>
      <c r="S2940" s="301"/>
      <c r="T2940" s="120"/>
      <c r="U2940" s="20"/>
      <c r="V2940" s="198"/>
      <c r="W2940" s="139"/>
      <c r="AA2940" s="127"/>
      <c r="AB2940" s="4"/>
      <c r="AC2940" s="15"/>
      <c r="AD2940" s="134"/>
    </row>
    <row r="2941" spans="1:34" x14ac:dyDescent="0.2">
      <c r="A2941" s="1" t="s">
        <v>75</v>
      </c>
      <c r="B2941" s="3">
        <v>1</v>
      </c>
      <c r="C2941" s="1"/>
      <c r="D2941" s="1" t="s">
        <v>1498</v>
      </c>
      <c r="E2941" s="1" t="s">
        <v>28</v>
      </c>
      <c r="F2941" s="3">
        <v>2774</v>
      </c>
      <c r="G2941" s="3"/>
      <c r="H2941" s="327">
        <v>40811</v>
      </c>
      <c r="I2941" s="3">
        <v>61.6</v>
      </c>
      <c r="J2941" s="3"/>
      <c r="K2941" s="73" t="s">
        <v>1609</v>
      </c>
      <c r="L2941" s="3"/>
      <c r="M2941" s="355"/>
      <c r="N2941" s="301"/>
      <c r="O2941" s="301"/>
      <c r="Q2941" s="339"/>
      <c r="R2941" s="301"/>
      <c r="S2941" s="301"/>
      <c r="T2941" s="120"/>
      <c r="U2941" s="20"/>
      <c r="V2941" s="198"/>
      <c r="W2941" s="139"/>
      <c r="AA2941" s="127"/>
      <c r="AB2941" s="4"/>
      <c r="AC2941" s="15"/>
      <c r="AD2941" s="134"/>
    </row>
    <row r="2942" spans="1:34" x14ac:dyDescent="0.2">
      <c r="A2942" s="1" t="s">
        <v>75</v>
      </c>
      <c r="B2942" s="3">
        <v>1</v>
      </c>
      <c r="C2942" s="1"/>
      <c r="D2942" s="1" t="s">
        <v>1498</v>
      </c>
      <c r="E2942" s="1" t="s">
        <v>60</v>
      </c>
      <c r="F2942" s="3">
        <v>1096</v>
      </c>
      <c r="G2942" s="3"/>
      <c r="H2942" s="327">
        <v>40811</v>
      </c>
      <c r="I2942" s="3">
        <v>40.6</v>
      </c>
      <c r="J2942" s="3"/>
      <c r="K2942" s="73" t="s">
        <v>1609</v>
      </c>
      <c r="L2942" s="3"/>
      <c r="M2942" s="355"/>
      <c r="N2942" s="301"/>
      <c r="O2942" s="301"/>
      <c r="Q2942" s="339"/>
      <c r="R2942" s="301"/>
      <c r="S2942" s="301"/>
      <c r="T2942" s="120"/>
      <c r="U2942" s="20"/>
      <c r="V2942" s="198"/>
      <c r="W2942" s="139"/>
      <c r="AA2942" s="127"/>
      <c r="AB2942" s="4"/>
      <c r="AC2942" s="15"/>
      <c r="AD2942" s="134"/>
    </row>
    <row r="2943" spans="1:34" x14ac:dyDescent="0.2">
      <c r="A2943" s="87" t="s">
        <v>75</v>
      </c>
      <c r="B2943" s="89">
        <v>2</v>
      </c>
      <c r="C2943" s="87" t="s">
        <v>26</v>
      </c>
      <c r="D2943" s="87" t="s">
        <v>246</v>
      </c>
      <c r="E2943" s="87" t="s">
        <v>29</v>
      </c>
      <c r="F2943" s="89">
        <v>260</v>
      </c>
      <c r="G2943" s="89"/>
      <c r="H2943" s="327">
        <v>40757</v>
      </c>
      <c r="I2943" s="89">
        <v>56.1</v>
      </c>
      <c r="J2943" s="89"/>
      <c r="K2943" s="89"/>
      <c r="L2943" s="89"/>
      <c r="M2943" s="355">
        <v>40383</v>
      </c>
      <c r="N2943" s="301">
        <v>10.3</v>
      </c>
      <c r="O2943" s="301">
        <v>288</v>
      </c>
      <c r="P2943" s="7" t="s">
        <v>1135</v>
      </c>
      <c r="Q2943" s="354"/>
      <c r="R2943" s="301">
        <v>55.9</v>
      </c>
      <c r="S2943" s="301"/>
      <c r="T2943" s="120">
        <v>39290</v>
      </c>
      <c r="U2943" s="20">
        <v>55</v>
      </c>
      <c r="V2943" s="198">
        <f t="shared" si="47"/>
        <v>0.23758294442772812</v>
      </c>
      <c r="W2943" s="139">
        <v>1</v>
      </c>
      <c r="AA2943" s="127">
        <v>2004</v>
      </c>
      <c r="AB2943" s="90">
        <v>54.8</v>
      </c>
      <c r="AC2943" s="88" t="s">
        <v>64</v>
      </c>
      <c r="AD2943" s="134">
        <v>2009</v>
      </c>
      <c r="AF2943" s="20">
        <v>54.8</v>
      </c>
    </row>
    <row r="2944" spans="1:34" x14ac:dyDescent="0.2">
      <c r="A2944" s="87" t="s">
        <v>75</v>
      </c>
      <c r="B2944" s="89">
        <v>2</v>
      </c>
      <c r="C2944" s="87" t="s">
        <v>24</v>
      </c>
      <c r="D2944" s="87" t="s">
        <v>246</v>
      </c>
      <c r="E2944" s="87" t="s">
        <v>60</v>
      </c>
      <c r="F2944" s="89">
        <v>262</v>
      </c>
      <c r="G2944" s="89"/>
      <c r="H2944" s="327">
        <v>40757</v>
      </c>
      <c r="I2944" s="89">
        <v>33.5</v>
      </c>
      <c r="J2944" s="89"/>
      <c r="K2944" s="89"/>
      <c r="L2944" s="89"/>
      <c r="M2944" s="355">
        <v>40383</v>
      </c>
      <c r="N2944" s="301">
        <v>7.4</v>
      </c>
      <c r="O2944" s="301">
        <v>232</v>
      </c>
      <c r="P2944" s="7" t="s">
        <v>1135</v>
      </c>
      <c r="Q2944" s="354"/>
      <c r="R2944" s="301">
        <v>35.299999999999997</v>
      </c>
      <c r="S2944" s="301"/>
      <c r="T2944" s="120">
        <v>39290</v>
      </c>
      <c r="U2944" s="20">
        <v>33.1</v>
      </c>
      <c r="V2944" s="198">
        <f t="shared" si="47"/>
        <v>8.604900817998784E-2</v>
      </c>
      <c r="W2944" s="139">
        <v>1</v>
      </c>
      <c r="Y2944" s="7">
        <v>4</v>
      </c>
      <c r="AA2944" s="127">
        <v>2004</v>
      </c>
      <c r="AB2944" s="90">
        <v>32.1</v>
      </c>
      <c r="AC2944" s="15" t="s">
        <v>64</v>
      </c>
      <c r="AD2944" s="134">
        <v>2009</v>
      </c>
      <c r="AF2944" s="20">
        <v>33.1</v>
      </c>
    </row>
    <row r="2945" spans="1:32" x14ac:dyDescent="0.2">
      <c r="A2945" s="87" t="s">
        <v>75</v>
      </c>
      <c r="B2945" s="89">
        <v>2</v>
      </c>
      <c r="C2945" s="87" t="s">
        <v>24</v>
      </c>
      <c r="D2945" s="87" t="s">
        <v>246</v>
      </c>
      <c r="E2945" s="87" t="s">
        <v>60</v>
      </c>
      <c r="F2945" s="89">
        <v>263</v>
      </c>
      <c r="G2945" s="89"/>
      <c r="H2945" s="327">
        <v>40757</v>
      </c>
      <c r="I2945" s="89">
        <v>14</v>
      </c>
      <c r="J2945" s="89"/>
      <c r="K2945" s="89"/>
      <c r="L2945" s="89"/>
      <c r="M2945" s="355">
        <v>40383</v>
      </c>
      <c r="N2945" s="301">
        <v>0.3</v>
      </c>
      <c r="O2945" s="301">
        <v>262</v>
      </c>
      <c r="P2945" s="7" t="s">
        <v>1135</v>
      </c>
      <c r="Q2945" s="354"/>
      <c r="R2945" s="301">
        <v>13.3</v>
      </c>
      <c r="S2945" s="301"/>
      <c r="T2945" s="120">
        <v>39290</v>
      </c>
      <c r="U2945" s="20">
        <v>12.6</v>
      </c>
      <c r="V2945" s="198">
        <f t="shared" si="47"/>
        <v>1.2468981242097887E-2</v>
      </c>
      <c r="W2945" s="139">
        <v>1</v>
      </c>
      <c r="Y2945" s="7">
        <v>3</v>
      </c>
      <c r="AA2945" s="127">
        <v>2004</v>
      </c>
      <c r="AB2945" s="90">
        <v>12.1</v>
      </c>
      <c r="AC2945" s="15" t="s">
        <v>64</v>
      </c>
      <c r="AD2945" s="134">
        <v>2009</v>
      </c>
      <c r="AF2945" s="20">
        <v>12.5</v>
      </c>
    </row>
    <row r="2946" spans="1:32" x14ac:dyDescent="0.2">
      <c r="A2946" s="87" t="s">
        <v>75</v>
      </c>
      <c r="B2946" s="89">
        <v>2</v>
      </c>
      <c r="C2946" s="87" t="s">
        <v>24</v>
      </c>
      <c r="D2946" s="87" t="s">
        <v>246</v>
      </c>
      <c r="E2946" s="87" t="s">
        <v>28</v>
      </c>
      <c r="F2946" s="89">
        <v>264</v>
      </c>
      <c r="G2946" s="89"/>
      <c r="H2946" s="327">
        <v>40757</v>
      </c>
      <c r="I2946" s="89">
        <v>43.7</v>
      </c>
      <c r="J2946" s="89"/>
      <c r="K2946" s="89"/>
      <c r="L2946" s="89"/>
      <c r="M2946" s="355">
        <v>40383</v>
      </c>
      <c r="N2946" s="301">
        <v>6.5</v>
      </c>
      <c r="O2946" s="301">
        <v>296</v>
      </c>
      <c r="P2946" s="7" t="s">
        <v>1135</v>
      </c>
      <c r="Q2946" s="354"/>
      <c r="R2946" s="301">
        <v>43.1</v>
      </c>
      <c r="S2946" s="301"/>
      <c r="T2946" s="120">
        <v>39290</v>
      </c>
      <c r="U2946" s="20">
        <v>42.4</v>
      </c>
      <c r="V2946" s="198">
        <f t="shared" si="47"/>
        <v>0.14119574022293965</v>
      </c>
      <c r="W2946" s="139">
        <v>1</v>
      </c>
      <c r="AA2946" s="127">
        <v>2004</v>
      </c>
      <c r="AB2946" s="90">
        <v>40.299999999999997</v>
      </c>
      <c r="AC2946" s="15" t="s">
        <v>64</v>
      </c>
      <c r="AD2946" s="134">
        <v>2009</v>
      </c>
      <c r="AF2946" s="20">
        <v>42.1</v>
      </c>
    </row>
    <row r="2947" spans="1:32" x14ac:dyDescent="0.2">
      <c r="A2947" s="87" t="s">
        <v>75</v>
      </c>
      <c r="B2947" s="89">
        <v>2</v>
      </c>
      <c r="C2947" s="87" t="s">
        <v>24</v>
      </c>
      <c r="D2947" s="87" t="s">
        <v>246</v>
      </c>
      <c r="E2947" s="87" t="s">
        <v>60</v>
      </c>
      <c r="F2947" s="7">
        <v>1376</v>
      </c>
      <c r="G2947" s="89">
        <v>261</v>
      </c>
      <c r="H2947" s="327">
        <v>40757</v>
      </c>
      <c r="I2947" s="89">
        <v>14.6</v>
      </c>
      <c r="J2947" s="89"/>
      <c r="K2947" s="89"/>
      <c r="L2947" s="89"/>
      <c r="M2947" s="355">
        <v>40383</v>
      </c>
      <c r="N2947" s="301">
        <v>9.3000000000000007</v>
      </c>
      <c r="O2947" s="301">
        <v>254</v>
      </c>
      <c r="P2947" s="7" t="s">
        <v>1135</v>
      </c>
      <c r="Q2947" s="302"/>
      <c r="R2947" s="301">
        <v>13.8</v>
      </c>
      <c r="S2947" s="301"/>
      <c r="T2947" s="120">
        <v>39290</v>
      </c>
      <c r="U2947" s="20">
        <v>14.1</v>
      </c>
      <c r="V2947" s="198">
        <f t="shared" si="47"/>
        <v>1.561450088650467E-2</v>
      </c>
      <c r="W2947" s="139">
        <v>1</v>
      </c>
      <c r="Y2947" s="7">
        <v>4</v>
      </c>
      <c r="Z2947" s="16" t="s">
        <v>933</v>
      </c>
      <c r="AA2947" s="127">
        <v>2004</v>
      </c>
      <c r="AB2947" s="90">
        <v>15</v>
      </c>
      <c r="AC2947" s="15" t="s">
        <v>64</v>
      </c>
      <c r="AD2947" s="134">
        <v>2009</v>
      </c>
      <c r="AF2947" s="20">
        <v>15.2</v>
      </c>
    </row>
    <row r="2948" spans="1:32" x14ac:dyDescent="0.2">
      <c r="A2948" s="87" t="s">
        <v>75</v>
      </c>
      <c r="B2948" s="89">
        <v>2</v>
      </c>
      <c r="C2948" s="87" t="s">
        <v>26</v>
      </c>
      <c r="D2948" s="87" t="s">
        <v>247</v>
      </c>
      <c r="E2948" s="87" t="s">
        <v>60</v>
      </c>
      <c r="F2948" s="89">
        <v>257</v>
      </c>
      <c r="G2948" s="89"/>
      <c r="H2948" s="327">
        <v>40757</v>
      </c>
      <c r="I2948" s="89">
        <v>25.4</v>
      </c>
      <c r="J2948" s="89"/>
      <c r="K2948" s="89"/>
      <c r="L2948" s="89"/>
      <c r="M2948" s="355">
        <v>40383</v>
      </c>
      <c r="N2948" s="301">
        <v>10.5</v>
      </c>
      <c r="O2948" s="301">
        <v>264</v>
      </c>
      <c r="P2948" s="7" t="s">
        <v>1135</v>
      </c>
      <c r="Q2948" s="354"/>
      <c r="R2948" s="301">
        <v>25</v>
      </c>
      <c r="S2948" s="301"/>
      <c r="T2948" s="120">
        <v>39290</v>
      </c>
      <c r="U2948" s="20">
        <v>24.5</v>
      </c>
      <c r="V2948" s="198">
        <f t="shared" si="47"/>
        <v>4.7143524757931835E-2</v>
      </c>
      <c r="W2948" s="139">
        <v>1</v>
      </c>
      <c r="Y2948" s="7">
        <v>4</v>
      </c>
      <c r="AA2948" s="127">
        <v>2004</v>
      </c>
      <c r="AB2948" s="90">
        <v>22.8</v>
      </c>
      <c r="AC2948" s="88" t="s">
        <v>64</v>
      </c>
      <c r="AD2948" s="134">
        <v>2009</v>
      </c>
      <c r="AF2948" s="20">
        <v>24.5</v>
      </c>
    </row>
    <row r="2949" spans="1:32" x14ac:dyDescent="0.2">
      <c r="A2949" s="87" t="s">
        <v>75</v>
      </c>
      <c r="B2949" s="89">
        <v>2</v>
      </c>
      <c r="C2949" s="87" t="s">
        <v>26</v>
      </c>
      <c r="D2949" s="87" t="s">
        <v>247</v>
      </c>
      <c r="E2949" s="87" t="s">
        <v>60</v>
      </c>
      <c r="F2949" s="89">
        <v>258</v>
      </c>
      <c r="G2949" s="89"/>
      <c r="H2949" s="327">
        <v>40757</v>
      </c>
      <c r="I2949" s="89">
        <v>11.9</v>
      </c>
      <c r="J2949" s="89"/>
      <c r="K2949" s="89"/>
      <c r="L2949" s="89"/>
      <c r="M2949" s="355">
        <v>40383</v>
      </c>
      <c r="N2949" s="301">
        <v>10.3</v>
      </c>
      <c r="O2949" s="301">
        <v>264</v>
      </c>
      <c r="P2949" s="7" t="s">
        <v>1135</v>
      </c>
      <c r="Q2949" s="354"/>
      <c r="R2949" s="301">
        <v>11.9</v>
      </c>
      <c r="S2949" s="301"/>
      <c r="T2949" s="120">
        <v>39290</v>
      </c>
      <c r="U2949" s="20">
        <v>11.6</v>
      </c>
      <c r="V2949" s="198">
        <f t="shared" si="47"/>
        <v>1.0568317686676064E-2</v>
      </c>
      <c r="W2949" s="139">
        <v>1</v>
      </c>
      <c r="Y2949" s="7">
        <v>3</v>
      </c>
      <c r="AA2949" s="127">
        <v>2004</v>
      </c>
      <c r="AB2949" s="90">
        <v>11.6</v>
      </c>
      <c r="AC2949" s="88" t="s">
        <v>64</v>
      </c>
      <c r="AD2949" s="134">
        <v>2009</v>
      </c>
      <c r="AF2949" s="20">
        <v>11.7</v>
      </c>
    </row>
    <row r="2950" spans="1:32" x14ac:dyDescent="0.2">
      <c r="A2950" s="87" t="s">
        <v>75</v>
      </c>
      <c r="B2950" s="89">
        <v>2</v>
      </c>
      <c r="C2950" s="87" t="s">
        <v>26</v>
      </c>
      <c r="D2950" s="87" t="s">
        <v>247</v>
      </c>
      <c r="E2950" s="87" t="s">
        <v>28</v>
      </c>
      <c r="F2950" s="89">
        <v>259</v>
      </c>
      <c r="G2950" s="89"/>
      <c r="H2950" s="327">
        <v>40757</v>
      </c>
      <c r="I2950" s="89">
        <v>33.5</v>
      </c>
      <c r="J2950" s="89"/>
      <c r="K2950" s="89"/>
      <c r="L2950" s="89"/>
      <c r="M2950" s="355">
        <v>40383</v>
      </c>
      <c r="N2950" s="301">
        <v>5</v>
      </c>
      <c r="O2950" s="301">
        <v>230</v>
      </c>
      <c r="P2950" s="7" t="s">
        <v>1135</v>
      </c>
      <c r="Q2950" s="354"/>
      <c r="R2950" s="301">
        <v>33.4</v>
      </c>
      <c r="S2950" s="301"/>
      <c r="T2950" s="120">
        <v>39290</v>
      </c>
      <c r="U2950" s="20">
        <v>33</v>
      </c>
      <c r="V2950" s="198">
        <f t="shared" si="47"/>
        <v>8.5529859993982119E-2</v>
      </c>
      <c r="W2950" s="139">
        <v>1</v>
      </c>
      <c r="AA2950" s="127">
        <v>2004</v>
      </c>
      <c r="AB2950" s="90">
        <v>32</v>
      </c>
      <c r="AC2950" s="88" t="s">
        <v>64</v>
      </c>
      <c r="AD2950" s="134">
        <v>2009</v>
      </c>
      <c r="AF2950" s="20">
        <v>32.9</v>
      </c>
    </row>
    <row r="2951" spans="1:32" x14ac:dyDescent="0.2">
      <c r="A2951" s="1" t="s">
        <v>75</v>
      </c>
      <c r="B2951" s="3">
        <v>2</v>
      </c>
      <c r="C2951" s="1"/>
      <c r="D2951" s="1" t="s">
        <v>247</v>
      </c>
      <c r="E2951" s="1" t="s">
        <v>60</v>
      </c>
      <c r="F2951" s="3">
        <v>1378</v>
      </c>
      <c r="G2951" s="3"/>
      <c r="H2951" s="327">
        <v>40757</v>
      </c>
      <c r="I2951" s="3">
        <v>10.8</v>
      </c>
      <c r="J2951" s="3"/>
      <c r="K2951" s="3"/>
      <c r="L2951" s="3"/>
      <c r="M2951" s="355">
        <v>40383</v>
      </c>
      <c r="N2951" s="301">
        <v>1.5</v>
      </c>
      <c r="O2951" s="301">
        <v>256</v>
      </c>
      <c r="P2951" s="7" t="s">
        <v>1135</v>
      </c>
      <c r="Q2951" s="339"/>
      <c r="R2951" s="301">
        <v>10.7</v>
      </c>
      <c r="S2951" s="301"/>
      <c r="T2951" s="120">
        <v>39290</v>
      </c>
      <c r="U2951" s="20">
        <v>10.3</v>
      </c>
      <c r="V2951" s="198">
        <f t="shared" si="47"/>
        <v>8.3322891154835304E-3</v>
      </c>
      <c r="W2951" s="139">
        <v>1</v>
      </c>
      <c r="Y2951" s="7">
        <v>3</v>
      </c>
      <c r="AA2951" s="127"/>
      <c r="AB2951" s="4"/>
      <c r="AC2951" s="15"/>
      <c r="AD2951" s="134"/>
    </row>
    <row r="2952" spans="1:32" x14ac:dyDescent="0.2">
      <c r="A2952" s="87" t="s">
        <v>75</v>
      </c>
      <c r="B2952" s="89">
        <v>2</v>
      </c>
      <c r="C2952" s="87" t="s">
        <v>65</v>
      </c>
      <c r="D2952" s="87" t="s">
        <v>276</v>
      </c>
      <c r="E2952" s="87" t="s">
        <v>28</v>
      </c>
      <c r="F2952" s="89">
        <v>250</v>
      </c>
      <c r="G2952" s="89"/>
      <c r="H2952" s="327">
        <v>40757</v>
      </c>
      <c r="I2952" s="89">
        <v>50.7</v>
      </c>
      <c r="J2952" s="89"/>
      <c r="K2952" s="89"/>
      <c r="L2952" s="89"/>
      <c r="M2952" s="355">
        <v>40383</v>
      </c>
      <c r="N2952" s="301">
        <v>3.4</v>
      </c>
      <c r="O2952" s="301">
        <v>288</v>
      </c>
      <c r="P2952" s="7" t="s">
        <v>1135</v>
      </c>
      <c r="Q2952" s="354"/>
      <c r="R2952" s="301">
        <v>49.2</v>
      </c>
      <c r="S2952" s="301"/>
      <c r="T2952" s="120">
        <v>39290</v>
      </c>
      <c r="U2952" s="20">
        <v>49</v>
      </c>
      <c r="V2952" s="198">
        <f t="shared" si="47"/>
        <v>0.18857409903172734</v>
      </c>
      <c r="W2952" s="139">
        <v>1</v>
      </c>
      <c r="AA2952" s="127">
        <v>2004</v>
      </c>
      <c r="AB2952" s="90">
        <v>45.8</v>
      </c>
      <c r="AC2952" s="15" t="s">
        <v>64</v>
      </c>
      <c r="AD2952" s="134">
        <v>2009</v>
      </c>
      <c r="AF2952" s="20">
        <v>48.1</v>
      </c>
    </row>
    <row r="2953" spans="1:32" x14ac:dyDescent="0.2">
      <c r="A2953" s="87" t="s">
        <v>75</v>
      </c>
      <c r="B2953" s="89">
        <v>2</v>
      </c>
      <c r="C2953" s="87" t="s">
        <v>65</v>
      </c>
      <c r="D2953" s="87" t="s">
        <v>276</v>
      </c>
      <c r="E2953" s="87" t="s">
        <v>28</v>
      </c>
      <c r="F2953" s="89">
        <v>251</v>
      </c>
      <c r="G2953" s="89"/>
      <c r="H2953" s="327">
        <v>40757</v>
      </c>
      <c r="I2953" s="89">
        <v>33.1</v>
      </c>
      <c r="J2953" s="89"/>
      <c r="K2953" s="89"/>
      <c r="L2953" s="89"/>
      <c r="M2953" s="355">
        <v>40383</v>
      </c>
      <c r="N2953" s="301">
        <v>1.5</v>
      </c>
      <c r="O2953" s="301">
        <v>225</v>
      </c>
      <c r="P2953" s="7" t="s">
        <v>1135</v>
      </c>
      <c r="Q2953" s="354"/>
      <c r="R2953" s="301">
        <v>32.6</v>
      </c>
      <c r="S2953" s="301"/>
      <c r="T2953" s="120">
        <v>39290</v>
      </c>
      <c r="U2953" s="20">
        <v>32.200000000000003</v>
      </c>
      <c r="V2953" s="198">
        <f t="shared" si="47"/>
        <v>8.1433223173701039E-2</v>
      </c>
      <c r="W2953" s="139">
        <v>1</v>
      </c>
      <c r="AA2953" s="127">
        <v>2004</v>
      </c>
      <c r="AB2953" s="90">
        <v>31.4</v>
      </c>
      <c r="AC2953" s="15" t="s">
        <v>64</v>
      </c>
      <c r="AD2953" s="134">
        <v>2009</v>
      </c>
      <c r="AF2953" s="20">
        <v>32</v>
      </c>
    </row>
    <row r="2954" spans="1:32" x14ac:dyDescent="0.2">
      <c r="A2954" s="87" t="s">
        <v>75</v>
      </c>
      <c r="B2954" s="89">
        <v>2</v>
      </c>
      <c r="C2954" s="87" t="s">
        <v>65</v>
      </c>
      <c r="D2954" s="87" t="s">
        <v>276</v>
      </c>
      <c r="E2954" s="87" t="s">
        <v>60</v>
      </c>
      <c r="F2954" s="89">
        <v>252</v>
      </c>
      <c r="G2954" s="89"/>
      <c r="H2954" s="327">
        <v>40757</v>
      </c>
      <c r="I2954" s="89">
        <v>12.2</v>
      </c>
      <c r="J2954" s="89"/>
      <c r="K2954" s="89"/>
      <c r="L2954" s="89"/>
      <c r="M2954" s="355">
        <v>40383</v>
      </c>
      <c r="N2954" s="301">
        <v>6.4</v>
      </c>
      <c r="O2954" s="301">
        <v>222</v>
      </c>
      <c r="P2954" s="7" t="s">
        <v>1135</v>
      </c>
      <c r="Q2954" s="354"/>
      <c r="R2954" s="301">
        <v>12.2</v>
      </c>
      <c r="S2954" s="301"/>
      <c r="T2954" s="120">
        <v>39290</v>
      </c>
      <c r="U2954" s="20">
        <v>12</v>
      </c>
      <c r="V2954" s="198">
        <f t="shared" si="47"/>
        <v>1.1309733552923255E-2</v>
      </c>
      <c r="W2954" s="139">
        <v>1</v>
      </c>
      <c r="Y2954" s="7">
        <v>3</v>
      </c>
      <c r="AA2954" s="127">
        <v>2004</v>
      </c>
      <c r="AB2954" s="90">
        <v>11.3</v>
      </c>
      <c r="AC2954" s="15" t="s">
        <v>64</v>
      </c>
      <c r="AD2954" s="134">
        <v>2009</v>
      </c>
      <c r="AF2954" s="20">
        <v>11.7</v>
      </c>
    </row>
    <row r="2955" spans="1:32" x14ac:dyDescent="0.2">
      <c r="A2955" s="87" t="s">
        <v>75</v>
      </c>
      <c r="B2955" s="89">
        <v>2</v>
      </c>
      <c r="C2955" s="87" t="s">
        <v>65</v>
      </c>
      <c r="D2955" s="87" t="s">
        <v>276</v>
      </c>
      <c r="E2955" s="87" t="s">
        <v>28</v>
      </c>
      <c r="F2955" s="89">
        <v>253</v>
      </c>
      <c r="G2955" s="89"/>
      <c r="H2955" s="327">
        <v>40757</v>
      </c>
      <c r="I2955" s="89">
        <v>26.5</v>
      </c>
      <c r="J2955" s="89"/>
      <c r="K2955" s="89"/>
      <c r="L2955" s="89"/>
      <c r="M2955" s="355">
        <v>40383</v>
      </c>
      <c r="N2955" s="301">
        <v>10</v>
      </c>
      <c r="O2955" s="301">
        <v>224</v>
      </c>
      <c r="P2955" s="7" t="s">
        <v>1135</v>
      </c>
      <c r="Q2955" s="354"/>
      <c r="R2955" s="301">
        <v>25.2</v>
      </c>
      <c r="S2955" s="301"/>
      <c r="T2955" s="120">
        <v>39290</v>
      </c>
      <c r="U2955" s="20">
        <v>25.2</v>
      </c>
      <c r="V2955" s="198">
        <f t="shared" si="47"/>
        <v>4.987592496839155E-2</v>
      </c>
      <c r="W2955" s="139">
        <v>1</v>
      </c>
      <c r="AA2955" s="127">
        <v>2004</v>
      </c>
      <c r="AB2955" s="90">
        <v>26.9</v>
      </c>
      <c r="AC2955" s="15" t="s">
        <v>64</v>
      </c>
      <c r="AD2955" s="134">
        <v>2009</v>
      </c>
      <c r="AF2955" s="20">
        <v>26.2</v>
      </c>
    </row>
    <row r="2956" spans="1:32" x14ac:dyDescent="0.2">
      <c r="A2956" s="87" t="s">
        <v>75</v>
      </c>
      <c r="B2956" s="89">
        <v>2</v>
      </c>
      <c r="C2956" s="87" t="s">
        <v>65</v>
      </c>
      <c r="D2956" s="87" t="s">
        <v>276</v>
      </c>
      <c r="E2956" s="87" t="s">
        <v>60</v>
      </c>
      <c r="F2956" s="89">
        <v>254</v>
      </c>
      <c r="G2956" s="89"/>
      <c r="H2956" s="327">
        <v>40757</v>
      </c>
      <c r="I2956" s="89">
        <v>46.8</v>
      </c>
      <c r="J2956" s="89"/>
      <c r="K2956" s="89"/>
      <c r="L2956" s="89"/>
      <c r="M2956" s="355">
        <v>40383</v>
      </c>
      <c r="N2956" s="301">
        <v>11.3</v>
      </c>
      <c r="O2956" s="301">
        <v>256</v>
      </c>
      <c r="P2956" s="7" t="s">
        <v>1135</v>
      </c>
      <c r="Q2956" s="354"/>
      <c r="R2956" s="301">
        <v>47.8</v>
      </c>
      <c r="S2956" s="301"/>
      <c r="T2956" s="120">
        <v>39290</v>
      </c>
      <c r="U2956" s="20">
        <v>45.8</v>
      </c>
      <c r="V2956" s="198">
        <f t="shared" si="47"/>
        <v>0.16474826034690235</v>
      </c>
      <c r="W2956" s="139">
        <v>1</v>
      </c>
      <c r="Y2956" s="7">
        <v>4</v>
      </c>
      <c r="AA2956" s="127">
        <v>2004</v>
      </c>
      <c r="AB2956" s="90">
        <v>43.7</v>
      </c>
      <c r="AC2956" s="15" t="s">
        <v>64</v>
      </c>
      <c r="AD2956" s="134">
        <v>2009</v>
      </c>
      <c r="AF2956" s="20">
        <v>45.2</v>
      </c>
    </row>
    <row r="2957" spans="1:32" x14ac:dyDescent="0.2">
      <c r="A2957" s="87" t="s">
        <v>75</v>
      </c>
      <c r="B2957" s="89">
        <v>2</v>
      </c>
      <c r="C2957" s="87" t="s">
        <v>65</v>
      </c>
      <c r="D2957" s="87" t="s">
        <v>276</v>
      </c>
      <c r="E2957" s="96" t="s">
        <v>76</v>
      </c>
      <c r="F2957" s="89">
        <v>255</v>
      </c>
      <c r="G2957" s="89"/>
      <c r="H2957" s="327">
        <v>40757</v>
      </c>
      <c r="I2957" s="89">
        <v>52.5</v>
      </c>
      <c r="J2957" s="89"/>
      <c r="K2957" s="89"/>
      <c r="L2957" s="89"/>
      <c r="M2957" s="355">
        <v>40383</v>
      </c>
      <c r="N2957" s="301">
        <v>10</v>
      </c>
      <c r="O2957" s="301">
        <v>288</v>
      </c>
      <c r="P2957" s="7" t="s">
        <v>1135</v>
      </c>
      <c r="Q2957" s="354"/>
      <c r="R2957" s="301">
        <v>51.7</v>
      </c>
      <c r="S2957" s="301"/>
      <c r="T2957" s="120">
        <v>39290</v>
      </c>
      <c r="U2957" s="20">
        <v>51.1</v>
      </c>
      <c r="V2957" s="198">
        <f t="shared" si="47"/>
        <v>0.20508395382450509</v>
      </c>
      <c r="W2957" s="139">
        <v>1</v>
      </c>
      <c r="AA2957" s="127">
        <v>2004</v>
      </c>
      <c r="AB2957" s="90">
        <v>48.2</v>
      </c>
      <c r="AC2957" s="15" t="s">
        <v>64</v>
      </c>
      <c r="AD2957" s="134">
        <v>2009</v>
      </c>
      <c r="AF2957" s="20">
        <v>51.1</v>
      </c>
    </row>
    <row r="2958" spans="1:32" x14ac:dyDescent="0.2">
      <c r="A2958" s="87" t="s">
        <v>75</v>
      </c>
      <c r="B2958" s="89">
        <v>2</v>
      </c>
      <c r="C2958" s="87" t="s">
        <v>65</v>
      </c>
      <c r="D2958" s="87" t="s">
        <v>276</v>
      </c>
      <c r="E2958" s="87" t="s">
        <v>60</v>
      </c>
      <c r="F2958" s="89">
        <v>256</v>
      </c>
      <c r="G2958" s="89"/>
      <c r="H2958" s="327">
        <v>40757</v>
      </c>
      <c r="I2958" s="89">
        <v>16</v>
      </c>
      <c r="J2958" s="89" t="s">
        <v>1198</v>
      </c>
      <c r="K2958" s="89"/>
      <c r="L2958" s="89"/>
      <c r="M2958" s="355">
        <v>40383</v>
      </c>
      <c r="N2958" s="301">
        <v>6.3</v>
      </c>
      <c r="O2958" s="301">
        <v>280</v>
      </c>
      <c r="P2958" s="7" t="s">
        <v>1135</v>
      </c>
      <c r="Q2958" s="354"/>
      <c r="R2958" s="301">
        <v>15.7</v>
      </c>
      <c r="S2958" s="301"/>
      <c r="T2958" s="120">
        <v>39290</v>
      </c>
      <c r="U2958" s="20">
        <v>15.5</v>
      </c>
      <c r="V2958" s="198">
        <f t="shared" si="47"/>
        <v>1.8869190875623696E-2</v>
      </c>
      <c r="W2958" s="139">
        <v>0</v>
      </c>
      <c r="X2958" s="7" t="s">
        <v>25</v>
      </c>
      <c r="Y2958" s="7">
        <v>5</v>
      </c>
      <c r="AA2958" s="127">
        <v>2004</v>
      </c>
      <c r="AB2958" s="90">
        <v>13.7</v>
      </c>
      <c r="AC2958" s="15" t="s">
        <v>64</v>
      </c>
      <c r="AD2958" s="134">
        <v>2009</v>
      </c>
      <c r="AF2958" s="20">
        <v>15.8</v>
      </c>
    </row>
    <row r="2959" spans="1:32" x14ac:dyDescent="0.2">
      <c r="A2959" s="87" t="s">
        <v>75</v>
      </c>
      <c r="B2959" s="89">
        <v>2</v>
      </c>
      <c r="C2959" s="87" t="s">
        <v>66</v>
      </c>
      <c r="D2959" s="87" t="s">
        <v>248</v>
      </c>
      <c r="E2959" s="87" t="s">
        <v>28</v>
      </c>
      <c r="F2959" s="89">
        <v>265</v>
      </c>
      <c r="G2959" s="89"/>
      <c r="H2959" s="327">
        <v>40757</v>
      </c>
      <c r="I2959" s="89">
        <v>31.2</v>
      </c>
      <c r="J2959" s="89"/>
      <c r="K2959" s="96" t="s">
        <v>1604</v>
      </c>
      <c r="L2959" s="89"/>
      <c r="M2959" s="355">
        <v>40383</v>
      </c>
      <c r="N2959" s="301">
        <v>9.4</v>
      </c>
      <c r="O2959" s="301">
        <v>296</v>
      </c>
      <c r="P2959" s="7" t="s">
        <v>1135</v>
      </c>
      <c r="Q2959" s="354"/>
      <c r="R2959" s="301">
        <v>31.9</v>
      </c>
      <c r="S2959" s="301"/>
      <c r="T2959" s="120">
        <v>39290</v>
      </c>
      <c r="U2959" s="20">
        <v>30.9</v>
      </c>
      <c r="V2959" s="198">
        <f t="shared" si="47"/>
        <v>7.4990602039351761E-2</v>
      </c>
      <c r="W2959" s="139">
        <v>1</v>
      </c>
      <c r="Z2959" s="14" t="s">
        <v>831</v>
      </c>
      <c r="AA2959" s="127">
        <v>2004</v>
      </c>
      <c r="AB2959" s="90">
        <v>29.3</v>
      </c>
      <c r="AC2959" s="15" t="s">
        <v>64</v>
      </c>
      <c r="AD2959" s="134">
        <v>2009</v>
      </c>
      <c r="AF2959" s="20">
        <v>30.7</v>
      </c>
    </row>
    <row r="2960" spans="1:32" x14ac:dyDescent="0.2">
      <c r="A2960" s="87" t="s">
        <v>75</v>
      </c>
      <c r="B2960" s="89">
        <v>2</v>
      </c>
      <c r="C2960" s="87" t="s">
        <v>66</v>
      </c>
      <c r="D2960" s="87" t="s">
        <v>248</v>
      </c>
      <c r="E2960" s="87" t="s">
        <v>60</v>
      </c>
      <c r="F2960" s="89">
        <v>266</v>
      </c>
      <c r="G2960" s="89"/>
      <c r="H2960" s="327">
        <v>40757</v>
      </c>
      <c r="I2960" s="89">
        <v>30.3</v>
      </c>
      <c r="J2960" s="89"/>
      <c r="K2960" s="96" t="s">
        <v>1577</v>
      </c>
      <c r="L2960" s="89"/>
      <c r="M2960" s="355">
        <v>40383</v>
      </c>
      <c r="N2960" s="301">
        <v>9.6999999999999993</v>
      </c>
      <c r="O2960" s="301">
        <v>264</v>
      </c>
      <c r="P2960" s="7" t="s">
        <v>1135</v>
      </c>
      <c r="Q2960" s="354"/>
      <c r="R2960" s="301">
        <v>30.3</v>
      </c>
      <c r="S2960" s="301"/>
      <c r="T2960" s="120">
        <v>39290</v>
      </c>
      <c r="U2960" s="20">
        <v>30</v>
      </c>
      <c r="V2960" s="198">
        <f t="shared" si="47"/>
        <v>7.0685834705770348E-2</v>
      </c>
      <c r="W2960" s="139">
        <v>1</v>
      </c>
      <c r="Y2960" s="7">
        <v>4</v>
      </c>
      <c r="AA2960" s="127">
        <v>2004</v>
      </c>
      <c r="AB2960" s="90">
        <v>28.1</v>
      </c>
      <c r="AC2960" s="15" t="s">
        <v>64</v>
      </c>
      <c r="AD2960" s="134">
        <v>2009</v>
      </c>
      <c r="AF2960" s="20">
        <v>29.6</v>
      </c>
    </row>
    <row r="2961" spans="1:34" x14ac:dyDescent="0.2">
      <c r="A2961" s="87" t="s">
        <v>75</v>
      </c>
      <c r="B2961" s="89">
        <v>2</v>
      </c>
      <c r="C2961" s="87" t="s">
        <v>66</v>
      </c>
      <c r="D2961" s="87" t="s">
        <v>248</v>
      </c>
      <c r="E2961" s="87" t="s">
        <v>60</v>
      </c>
      <c r="F2961" s="89">
        <v>268</v>
      </c>
      <c r="G2961" s="89"/>
      <c r="H2961" s="327">
        <v>40757</v>
      </c>
      <c r="I2961" s="89">
        <v>16.7</v>
      </c>
      <c r="J2961" s="89"/>
      <c r="K2961" s="89"/>
      <c r="L2961" s="89"/>
      <c r="M2961" s="355">
        <v>40383</v>
      </c>
      <c r="N2961" s="301">
        <v>8.6999999999999993</v>
      </c>
      <c r="O2961" s="301">
        <v>206</v>
      </c>
      <c r="P2961" s="7" t="s">
        <v>1135</v>
      </c>
      <c r="Q2961" s="354"/>
      <c r="R2961" s="301">
        <v>16.7</v>
      </c>
      <c r="S2961" s="301"/>
      <c r="T2961" s="120">
        <v>39290</v>
      </c>
      <c r="U2961" s="20">
        <v>16.3</v>
      </c>
      <c r="V2961" s="198">
        <f t="shared" si="47"/>
        <v>2.0867243803306804E-2</v>
      </c>
      <c r="W2961" s="139">
        <v>1</v>
      </c>
      <c r="Y2961" s="7">
        <v>4</v>
      </c>
      <c r="AA2961" s="127">
        <v>2004</v>
      </c>
      <c r="AB2961" s="90">
        <v>15.3</v>
      </c>
      <c r="AC2961" s="15" t="s">
        <v>64</v>
      </c>
      <c r="AD2961" s="134">
        <v>2009</v>
      </c>
      <c r="AF2961" s="20">
        <v>16.2</v>
      </c>
    </row>
    <row r="2962" spans="1:34" x14ac:dyDescent="0.2">
      <c r="A2962" s="87" t="s">
        <v>75</v>
      </c>
      <c r="B2962" s="89">
        <v>2</v>
      </c>
      <c r="C2962" s="87" t="s">
        <v>66</v>
      </c>
      <c r="D2962" s="87" t="s">
        <v>248</v>
      </c>
      <c r="E2962" s="87" t="s">
        <v>60</v>
      </c>
      <c r="F2962" s="89">
        <v>337</v>
      </c>
      <c r="G2962" s="89"/>
      <c r="H2962" s="327">
        <v>40757</v>
      </c>
      <c r="I2962" s="89">
        <v>10.8</v>
      </c>
      <c r="J2962" s="89"/>
      <c r="K2962" s="89"/>
      <c r="L2962" s="89"/>
      <c r="M2962" s="355">
        <v>40383</v>
      </c>
      <c r="N2962" s="301">
        <v>10.7</v>
      </c>
      <c r="O2962" s="301">
        <v>264</v>
      </c>
      <c r="P2962" s="7" t="s">
        <v>1135</v>
      </c>
      <c r="Q2962" s="354"/>
      <c r="R2962" s="301">
        <v>10.8</v>
      </c>
      <c r="S2962" s="301"/>
      <c r="T2962" s="120">
        <v>39290</v>
      </c>
      <c r="U2962" s="20">
        <v>10.4</v>
      </c>
      <c r="V2962" s="198">
        <f t="shared" si="47"/>
        <v>8.4948665353068008E-3</v>
      </c>
      <c r="W2962" s="139">
        <v>1</v>
      </c>
      <c r="Y2962" s="7">
        <v>3</v>
      </c>
      <c r="AA2962" s="127"/>
      <c r="AB2962" s="90"/>
      <c r="AC2962" s="15"/>
      <c r="AD2962" s="134">
        <v>2009</v>
      </c>
      <c r="AF2962" s="20">
        <v>10.4</v>
      </c>
      <c r="AH2962" s="91" t="s">
        <v>96</v>
      </c>
    </row>
    <row r="2963" spans="1:34" x14ac:dyDescent="0.2">
      <c r="A2963" s="87" t="s">
        <v>75</v>
      </c>
      <c r="B2963" s="89">
        <v>2</v>
      </c>
      <c r="C2963" s="87" t="s">
        <v>66</v>
      </c>
      <c r="D2963" s="87" t="s">
        <v>248</v>
      </c>
      <c r="E2963" s="87" t="s">
        <v>60</v>
      </c>
      <c r="F2963" s="89">
        <v>723</v>
      </c>
      <c r="G2963" s="89">
        <v>267</v>
      </c>
      <c r="H2963" s="327">
        <v>40757</v>
      </c>
      <c r="I2963" s="89">
        <v>46</v>
      </c>
      <c r="J2963" s="89"/>
      <c r="K2963" s="96" t="s">
        <v>1577</v>
      </c>
      <c r="L2963" s="89"/>
      <c r="M2963" s="355">
        <v>40383</v>
      </c>
      <c r="N2963" s="301">
        <v>9.9</v>
      </c>
      <c r="O2963" s="301">
        <v>232</v>
      </c>
      <c r="P2963" s="7" t="s">
        <v>1135</v>
      </c>
      <c r="Q2963" s="354"/>
      <c r="R2963" s="301">
        <v>45.6</v>
      </c>
      <c r="S2963" s="301"/>
      <c r="T2963" s="120">
        <v>39290</v>
      </c>
      <c r="U2963" s="20">
        <v>44.7</v>
      </c>
      <c r="V2963" s="198">
        <f t="shared" si="47"/>
        <v>0.15692962163028076</v>
      </c>
      <c r="W2963" s="139">
        <v>1</v>
      </c>
      <c r="Y2963" s="7">
        <v>4</v>
      </c>
      <c r="Z2963" s="14" t="s">
        <v>934</v>
      </c>
      <c r="AA2963" s="127">
        <v>2004</v>
      </c>
      <c r="AB2963" s="90">
        <v>41.3</v>
      </c>
      <c r="AC2963" s="15" t="s">
        <v>64</v>
      </c>
      <c r="AD2963" s="134">
        <v>2009</v>
      </c>
      <c r="AF2963" s="20">
        <v>44.6</v>
      </c>
    </row>
    <row r="2964" spans="1:34" x14ac:dyDescent="0.2">
      <c r="A2964" s="87" t="s">
        <v>75</v>
      </c>
      <c r="B2964" s="89">
        <v>2</v>
      </c>
      <c r="C2964" s="87" t="s">
        <v>59</v>
      </c>
      <c r="D2964" s="87" t="s">
        <v>244</v>
      </c>
      <c r="E2964" s="87" t="s">
        <v>28</v>
      </c>
      <c r="F2964" s="89">
        <v>269</v>
      </c>
      <c r="G2964" s="89"/>
      <c r="H2964" s="327">
        <v>40757</v>
      </c>
      <c r="I2964" s="89">
        <v>28.5</v>
      </c>
      <c r="J2964" s="89"/>
      <c r="K2964" s="89"/>
      <c r="L2964" s="89"/>
      <c r="M2964" s="355">
        <v>40383</v>
      </c>
      <c r="N2964" s="301">
        <v>10.8</v>
      </c>
      <c r="O2964" s="301">
        <v>242</v>
      </c>
      <c r="P2964" s="7" t="s">
        <v>1135</v>
      </c>
      <c r="Q2964" s="354"/>
      <c r="R2964" s="301">
        <v>28.1</v>
      </c>
      <c r="S2964" s="301"/>
      <c r="T2964" s="120">
        <v>39290</v>
      </c>
      <c r="U2964" s="20">
        <v>27.2</v>
      </c>
      <c r="V2964" s="198">
        <f t="shared" si="47"/>
        <v>5.8106897720796802E-2</v>
      </c>
      <c r="W2964" s="139">
        <v>1</v>
      </c>
      <c r="AA2964" s="127">
        <v>2004</v>
      </c>
      <c r="AB2964" s="90">
        <v>25</v>
      </c>
      <c r="AC2964" s="15" t="s">
        <v>64</v>
      </c>
      <c r="AD2964" s="134">
        <v>2009</v>
      </c>
      <c r="AF2964" s="20">
        <v>27</v>
      </c>
    </row>
    <row r="2965" spans="1:34" x14ac:dyDescent="0.2">
      <c r="A2965" s="87" t="s">
        <v>75</v>
      </c>
      <c r="B2965" s="89">
        <v>2</v>
      </c>
      <c r="C2965" s="87" t="s">
        <v>59</v>
      </c>
      <c r="D2965" s="87" t="s">
        <v>244</v>
      </c>
      <c r="E2965" s="87" t="s">
        <v>28</v>
      </c>
      <c r="F2965" s="89">
        <v>270</v>
      </c>
      <c r="G2965" s="89"/>
      <c r="H2965" s="327">
        <v>40757</v>
      </c>
      <c r="I2965" s="89">
        <v>35.1</v>
      </c>
      <c r="J2965" s="89"/>
      <c r="K2965" s="96" t="s">
        <v>1577</v>
      </c>
      <c r="L2965" s="89"/>
      <c r="M2965" s="355">
        <v>40383</v>
      </c>
      <c r="N2965" s="301">
        <v>4</v>
      </c>
      <c r="O2965" s="301">
        <v>242</v>
      </c>
      <c r="P2965" s="7" t="s">
        <v>1135</v>
      </c>
      <c r="Q2965" s="354"/>
      <c r="R2965" s="301">
        <v>35</v>
      </c>
      <c r="S2965" s="301"/>
      <c r="T2965" s="120">
        <v>39290</v>
      </c>
      <c r="U2965" s="20">
        <v>34.799999999999997</v>
      </c>
      <c r="V2965" s="198">
        <f t="shared" si="47"/>
        <v>9.5114859180084554E-2</v>
      </c>
      <c r="W2965" s="139">
        <v>1</v>
      </c>
      <c r="Z2965" s="14" t="s">
        <v>934</v>
      </c>
      <c r="AA2965" s="127">
        <v>2004</v>
      </c>
      <c r="AB2965" s="90">
        <v>33.200000000000003</v>
      </c>
      <c r="AC2965" s="15" t="s">
        <v>64</v>
      </c>
      <c r="AD2965" s="134">
        <v>2009</v>
      </c>
      <c r="AF2965" s="20">
        <v>34.799999999999997</v>
      </c>
    </row>
    <row r="2966" spans="1:34" x14ac:dyDescent="0.2">
      <c r="A2966" s="87" t="s">
        <v>75</v>
      </c>
      <c r="B2966" s="89">
        <v>2</v>
      </c>
      <c r="C2966" s="87" t="s">
        <v>59</v>
      </c>
      <c r="D2966" s="87" t="s">
        <v>244</v>
      </c>
      <c r="E2966" s="87" t="s">
        <v>60</v>
      </c>
      <c r="F2966" s="89">
        <v>271</v>
      </c>
      <c r="G2966" s="89"/>
      <c r="H2966" s="327">
        <v>40757</v>
      </c>
      <c r="I2966" s="89">
        <v>20.100000000000001</v>
      </c>
      <c r="J2966" s="89"/>
      <c r="K2966" s="96" t="s">
        <v>1577</v>
      </c>
      <c r="L2966" s="89"/>
      <c r="M2966" s="355">
        <v>40383</v>
      </c>
      <c r="N2966" s="301">
        <v>2.8</v>
      </c>
      <c r="O2966" s="301">
        <v>258</v>
      </c>
      <c r="P2966" s="7" t="s">
        <v>1135</v>
      </c>
      <c r="Q2966" s="354"/>
      <c r="R2966" s="301">
        <v>20</v>
      </c>
      <c r="S2966" s="301"/>
      <c r="T2966" s="120">
        <v>39290</v>
      </c>
      <c r="U2966" s="20">
        <v>19.7</v>
      </c>
      <c r="V2966" s="198">
        <f t="shared" si="47"/>
        <v>3.0480517323291569E-2</v>
      </c>
      <c r="W2966" s="139">
        <v>1</v>
      </c>
      <c r="Y2966" s="7">
        <v>4</v>
      </c>
      <c r="AA2966" s="127">
        <v>2004</v>
      </c>
      <c r="AB2966" s="90">
        <v>19.899999999999999</v>
      </c>
      <c r="AC2966" s="15" t="s">
        <v>64</v>
      </c>
      <c r="AD2966" s="134">
        <v>2009</v>
      </c>
      <c r="AF2966" s="20">
        <v>19.7</v>
      </c>
    </row>
    <row r="2967" spans="1:34" x14ac:dyDescent="0.2">
      <c r="A2967" s="87" t="s">
        <v>75</v>
      </c>
      <c r="B2967" s="89">
        <v>2</v>
      </c>
      <c r="C2967" s="87" t="s">
        <v>59</v>
      </c>
      <c r="D2967" s="87" t="s">
        <v>244</v>
      </c>
      <c r="E2967" s="87" t="s">
        <v>28</v>
      </c>
      <c r="F2967" s="89">
        <v>272</v>
      </c>
      <c r="G2967" s="89"/>
      <c r="H2967" s="327">
        <v>40757</v>
      </c>
      <c r="I2967" s="89">
        <v>53.3</v>
      </c>
      <c r="J2967" s="89"/>
      <c r="K2967" s="96" t="s">
        <v>1577</v>
      </c>
      <c r="L2967" s="89"/>
      <c r="M2967" s="355">
        <v>40383</v>
      </c>
      <c r="N2967" s="301">
        <v>2.5</v>
      </c>
      <c r="O2967" s="301">
        <v>290</v>
      </c>
      <c r="P2967" s="7" t="s">
        <v>1135</v>
      </c>
      <c r="Q2967" s="354"/>
      <c r="R2967" s="301">
        <v>53</v>
      </c>
      <c r="S2967" s="301"/>
      <c r="T2967" s="120">
        <v>39290</v>
      </c>
      <c r="U2967" s="20">
        <v>52.9</v>
      </c>
      <c r="V2967" s="198">
        <f t="shared" si="47"/>
        <v>0.21978660744330533</v>
      </c>
      <c r="W2967" s="139">
        <v>1</v>
      </c>
      <c r="AA2967" s="127">
        <v>2004</v>
      </c>
      <c r="AB2967" s="90">
        <v>49</v>
      </c>
      <c r="AC2967" s="15" t="s">
        <v>64</v>
      </c>
      <c r="AD2967" s="134">
        <v>2009</v>
      </c>
      <c r="AF2967" s="20">
        <v>51.6</v>
      </c>
    </row>
    <row r="2968" spans="1:34" x14ac:dyDescent="0.2">
      <c r="A2968" s="87" t="s">
        <v>75</v>
      </c>
      <c r="B2968" s="89">
        <v>2</v>
      </c>
      <c r="C2968" s="87" t="s">
        <v>59</v>
      </c>
      <c r="D2968" s="87" t="s">
        <v>244</v>
      </c>
      <c r="E2968" s="87" t="s">
        <v>28</v>
      </c>
      <c r="F2968" s="89">
        <v>273</v>
      </c>
      <c r="G2968" s="89"/>
      <c r="H2968" s="327">
        <v>40757</v>
      </c>
      <c r="I2968" s="89">
        <v>21.3</v>
      </c>
      <c r="J2968" s="89"/>
      <c r="K2968" s="89"/>
      <c r="L2968" s="89"/>
      <c r="M2968" s="355">
        <v>40383</v>
      </c>
      <c r="N2968" s="301">
        <v>7.6</v>
      </c>
      <c r="O2968" s="301">
        <v>251</v>
      </c>
      <c r="P2968" s="7" t="s">
        <v>1135</v>
      </c>
      <c r="Q2968" s="354"/>
      <c r="R2968" s="301">
        <v>20.7</v>
      </c>
      <c r="S2968" s="301"/>
      <c r="T2968" s="120">
        <v>39290</v>
      </c>
      <c r="U2968" s="20">
        <v>20.9</v>
      </c>
      <c r="V2968" s="198">
        <f t="shared" si="47"/>
        <v>3.4306977175363934E-2</v>
      </c>
      <c r="W2968" s="139">
        <v>1</v>
      </c>
      <c r="AA2968" s="127">
        <v>2004</v>
      </c>
      <c r="AB2968" s="90">
        <v>20.100000000000001</v>
      </c>
      <c r="AC2968" s="15" t="s">
        <v>64</v>
      </c>
      <c r="AD2968" s="134">
        <v>2009</v>
      </c>
      <c r="AF2968" s="20">
        <v>20.9</v>
      </c>
    </row>
    <row r="2969" spans="1:34" x14ac:dyDescent="0.2">
      <c r="A2969" s="87" t="s">
        <v>75</v>
      </c>
      <c r="B2969" s="89">
        <v>2</v>
      </c>
      <c r="C2969" s="87" t="s">
        <v>59</v>
      </c>
      <c r="D2969" s="87" t="s">
        <v>244</v>
      </c>
      <c r="E2969" s="87" t="s">
        <v>60</v>
      </c>
      <c r="F2969" s="89">
        <v>274</v>
      </c>
      <c r="G2969" s="89"/>
      <c r="H2969" s="327">
        <v>40757</v>
      </c>
      <c r="I2969" s="89">
        <v>34.1</v>
      </c>
      <c r="J2969" s="89"/>
      <c r="K2969" s="89"/>
      <c r="L2969" s="89"/>
      <c r="M2969" s="355">
        <v>40383</v>
      </c>
      <c r="N2969" s="301">
        <v>11.3</v>
      </c>
      <c r="O2969" s="301">
        <v>258</v>
      </c>
      <c r="P2969" s="7" t="s">
        <v>1135</v>
      </c>
      <c r="Q2969" s="354"/>
      <c r="R2969" s="301">
        <v>33.799999999999997</v>
      </c>
      <c r="S2969" s="301"/>
      <c r="T2969" s="120">
        <v>39290</v>
      </c>
      <c r="U2969" s="20">
        <v>33.799999999999997</v>
      </c>
      <c r="V2969" s="198">
        <f t="shared" si="47"/>
        <v>8.972702777917807E-2</v>
      </c>
      <c r="W2969" s="139">
        <v>1</v>
      </c>
      <c r="Y2969" s="7">
        <v>4</v>
      </c>
      <c r="AA2969" s="127">
        <v>2004</v>
      </c>
      <c r="AB2969" s="90">
        <v>31.9</v>
      </c>
      <c r="AC2969" s="15" t="s">
        <v>64</v>
      </c>
      <c r="AD2969" s="134">
        <v>2009</v>
      </c>
      <c r="AF2969" s="20">
        <v>33.6</v>
      </c>
    </row>
    <row r="2970" spans="1:34" x14ac:dyDescent="0.2">
      <c r="A2970" s="1" t="s">
        <v>75</v>
      </c>
      <c r="B2970" s="3">
        <v>2</v>
      </c>
      <c r="C2970" s="1" t="s">
        <v>27</v>
      </c>
      <c r="D2970" s="1" t="s">
        <v>244</v>
      </c>
      <c r="E2970" s="1" t="s">
        <v>60</v>
      </c>
      <c r="F2970" s="3">
        <v>275</v>
      </c>
      <c r="G2970" s="3"/>
      <c r="H2970" s="327">
        <v>40757</v>
      </c>
      <c r="I2970" s="3">
        <v>22.1</v>
      </c>
      <c r="J2970" s="3"/>
      <c r="K2970" s="3"/>
      <c r="L2970" s="3"/>
      <c r="M2970" s="355">
        <v>40383</v>
      </c>
      <c r="N2970" s="301">
        <v>13.3</v>
      </c>
      <c r="O2970" s="301">
        <v>266</v>
      </c>
      <c r="P2970" s="7" t="s">
        <v>1135</v>
      </c>
      <c r="Q2970" s="339"/>
      <c r="R2970" s="301">
        <v>21.9</v>
      </c>
      <c r="S2970" s="301"/>
      <c r="T2970" s="120">
        <v>39290</v>
      </c>
      <c r="U2970" s="20">
        <v>21.7</v>
      </c>
      <c r="V2970" s="198">
        <f t="shared" si="47"/>
        <v>3.6983614116222439E-2</v>
      </c>
      <c r="W2970" s="139">
        <v>1</v>
      </c>
      <c r="Y2970" s="7">
        <v>4</v>
      </c>
      <c r="AA2970" s="127">
        <v>2004</v>
      </c>
      <c r="AB2970" s="4">
        <v>20.3</v>
      </c>
      <c r="AC2970" s="15" t="s">
        <v>64</v>
      </c>
      <c r="AD2970" s="134">
        <v>2009</v>
      </c>
      <c r="AF2970" s="20">
        <v>21.2</v>
      </c>
    </row>
    <row r="2971" spans="1:34" x14ac:dyDescent="0.2">
      <c r="A2971" s="1" t="s">
        <v>75</v>
      </c>
      <c r="B2971" s="3">
        <v>2</v>
      </c>
      <c r="C2971" s="1" t="s">
        <v>27</v>
      </c>
      <c r="D2971" s="1" t="s">
        <v>293</v>
      </c>
      <c r="E2971" s="1" t="s">
        <v>28</v>
      </c>
      <c r="F2971" s="3">
        <v>276</v>
      </c>
      <c r="G2971" s="3"/>
      <c r="H2971" s="327">
        <v>40757</v>
      </c>
      <c r="I2971" s="3">
        <v>47.8</v>
      </c>
      <c r="J2971" s="3"/>
      <c r="K2971" s="3"/>
      <c r="L2971" s="3"/>
      <c r="M2971" s="355">
        <v>40383</v>
      </c>
      <c r="N2971" s="301">
        <v>6.4</v>
      </c>
      <c r="O2971" s="301">
        <v>256</v>
      </c>
      <c r="P2971" s="7" t="s">
        <v>1135</v>
      </c>
      <c r="Q2971" s="339"/>
      <c r="R2971" s="301">
        <v>47.5</v>
      </c>
      <c r="S2971" s="301"/>
      <c r="T2971" s="120">
        <v>39290</v>
      </c>
      <c r="U2971" s="20">
        <v>47.8</v>
      </c>
      <c r="V2971" s="198">
        <f t="shared" si="47"/>
        <v>0.17945091396570256</v>
      </c>
      <c r="W2971" s="139">
        <v>1</v>
      </c>
      <c r="AA2971" s="127">
        <v>2004</v>
      </c>
      <c r="AB2971" s="4">
        <v>44.5</v>
      </c>
      <c r="AC2971" s="15" t="s">
        <v>64</v>
      </c>
      <c r="AD2971" s="134">
        <v>2009</v>
      </c>
      <c r="AF2971" s="20">
        <v>46.3</v>
      </c>
    </row>
    <row r="2972" spans="1:34" x14ac:dyDescent="0.2">
      <c r="A2972" s="1" t="s">
        <v>75</v>
      </c>
      <c r="B2972" s="3">
        <v>2</v>
      </c>
      <c r="C2972" s="1" t="s">
        <v>27</v>
      </c>
      <c r="D2972" s="1" t="s">
        <v>293</v>
      </c>
      <c r="E2972" s="1" t="s">
        <v>60</v>
      </c>
      <c r="F2972" s="3">
        <v>278</v>
      </c>
      <c r="G2972" s="3"/>
      <c r="H2972" s="327">
        <v>40757</v>
      </c>
      <c r="I2972" s="3">
        <v>13.1</v>
      </c>
      <c r="J2972" s="3"/>
      <c r="K2972" s="3"/>
      <c r="L2972" s="3"/>
      <c r="M2972" s="355">
        <v>40383</v>
      </c>
      <c r="N2972" s="301">
        <v>2.9</v>
      </c>
      <c r="O2972" s="301">
        <v>280</v>
      </c>
      <c r="P2972" s="7" t="s">
        <v>1135</v>
      </c>
      <c r="Q2972" s="339"/>
      <c r="R2972" s="301">
        <v>12.5</v>
      </c>
      <c r="S2972" s="301"/>
      <c r="T2972" s="120">
        <v>39290</v>
      </c>
      <c r="U2972" s="20">
        <v>12.2</v>
      </c>
      <c r="V2972" s="198">
        <f t="shared" si="47"/>
        <v>1.1689866264007618E-2</v>
      </c>
      <c r="W2972" s="139">
        <v>1</v>
      </c>
      <c r="Y2972" s="7">
        <v>3</v>
      </c>
      <c r="AA2972" s="127">
        <v>2004</v>
      </c>
      <c r="AB2972" s="4">
        <v>10.6</v>
      </c>
      <c r="AC2972" s="15" t="s">
        <v>64</v>
      </c>
      <c r="AD2972" s="134">
        <v>2009</v>
      </c>
      <c r="AF2972" s="20">
        <v>11.4</v>
      </c>
    </row>
    <row r="2973" spans="1:34" x14ac:dyDescent="0.2">
      <c r="A2973" s="1" t="s">
        <v>75</v>
      </c>
      <c r="B2973" s="3">
        <v>2</v>
      </c>
      <c r="C2973" s="1" t="s">
        <v>27</v>
      </c>
      <c r="D2973" s="1" t="s">
        <v>293</v>
      </c>
      <c r="E2973" s="1" t="s">
        <v>37</v>
      </c>
      <c r="F2973" s="3">
        <v>279</v>
      </c>
      <c r="G2973" s="3"/>
      <c r="H2973" s="327">
        <v>40757</v>
      </c>
      <c r="I2973" s="3"/>
      <c r="J2973" s="3" t="s">
        <v>1198</v>
      </c>
      <c r="K2973" s="3"/>
      <c r="L2973" s="3"/>
      <c r="M2973" s="355">
        <v>40383</v>
      </c>
      <c r="N2973" s="301">
        <v>11.3</v>
      </c>
      <c r="O2973" s="301">
        <v>258</v>
      </c>
      <c r="P2973" s="7" t="s">
        <v>1135</v>
      </c>
      <c r="Q2973" s="339"/>
      <c r="R2973" s="301">
        <v>11.5</v>
      </c>
      <c r="S2973" s="301"/>
      <c r="T2973" s="120">
        <v>39290</v>
      </c>
      <c r="U2973" s="20">
        <v>11.5</v>
      </c>
      <c r="V2973" s="198">
        <f t="shared" si="47"/>
        <v>1.0386890710931252E-2</v>
      </c>
      <c r="W2973" s="139">
        <v>0</v>
      </c>
      <c r="X2973" s="7" t="s">
        <v>25</v>
      </c>
      <c r="AA2973" s="127">
        <v>2004</v>
      </c>
      <c r="AB2973" s="4">
        <v>11</v>
      </c>
      <c r="AC2973" s="15" t="s">
        <v>64</v>
      </c>
      <c r="AD2973" s="134">
        <v>2009</v>
      </c>
      <c r="AF2973" s="20">
        <v>11.6</v>
      </c>
    </row>
    <row r="2974" spans="1:34" x14ac:dyDescent="0.2">
      <c r="A2974" s="1" t="s">
        <v>75</v>
      </c>
      <c r="B2974" s="3">
        <v>2</v>
      </c>
      <c r="C2974" s="1" t="s">
        <v>27</v>
      </c>
      <c r="D2974" s="1" t="s">
        <v>293</v>
      </c>
      <c r="E2974" s="1" t="s">
        <v>37</v>
      </c>
      <c r="F2974" s="3">
        <v>280</v>
      </c>
      <c r="G2974" s="3"/>
      <c r="H2974" s="327">
        <v>40757</v>
      </c>
      <c r="I2974" s="3">
        <v>15.2</v>
      </c>
      <c r="J2974" s="3"/>
      <c r="K2974" s="3"/>
      <c r="L2974" s="3"/>
      <c r="M2974" s="355">
        <v>40383</v>
      </c>
      <c r="N2974" s="301">
        <v>11.1</v>
      </c>
      <c r="O2974" s="301">
        <v>264</v>
      </c>
      <c r="P2974" s="7" t="s">
        <v>1135</v>
      </c>
      <c r="Q2974" s="339"/>
      <c r="R2974" s="301">
        <v>14.6</v>
      </c>
      <c r="S2974" s="301"/>
      <c r="T2974" s="120">
        <v>39290</v>
      </c>
      <c r="U2974" s="20">
        <v>14.1</v>
      </c>
      <c r="V2974" s="198">
        <f t="shared" si="47"/>
        <v>1.561450088650467E-2</v>
      </c>
      <c r="W2974" s="139">
        <v>1</v>
      </c>
      <c r="AA2974" s="127">
        <v>2004</v>
      </c>
      <c r="AB2974" s="4">
        <v>13.4</v>
      </c>
      <c r="AC2974" s="15" t="s">
        <v>64</v>
      </c>
      <c r="AD2974" s="134">
        <v>2009</v>
      </c>
      <c r="AF2974" s="20">
        <v>13.9</v>
      </c>
    </row>
    <row r="2975" spans="1:34" x14ac:dyDescent="0.2">
      <c r="A2975" s="1" t="s">
        <v>75</v>
      </c>
      <c r="B2975" s="3">
        <v>2</v>
      </c>
      <c r="C2975" s="1" t="s">
        <v>27</v>
      </c>
      <c r="D2975" s="1" t="s">
        <v>293</v>
      </c>
      <c r="E2975" s="1" t="s">
        <v>60</v>
      </c>
      <c r="F2975" s="3">
        <v>281</v>
      </c>
      <c r="G2975" s="3"/>
      <c r="H2975" s="327">
        <v>40757</v>
      </c>
      <c r="I2975" s="3">
        <v>12.9</v>
      </c>
      <c r="J2975" s="3"/>
      <c r="K2975" s="3"/>
      <c r="L2975" s="3"/>
      <c r="M2975" s="355">
        <v>40383</v>
      </c>
      <c r="N2975" s="301">
        <v>9.8000000000000007</v>
      </c>
      <c r="O2975" s="301">
        <v>255</v>
      </c>
      <c r="P2975" s="7" t="s">
        <v>1135</v>
      </c>
      <c r="Q2975" s="339"/>
      <c r="R2975" s="301">
        <v>12.9</v>
      </c>
      <c r="S2975" s="301"/>
      <c r="T2975" s="120">
        <v>39290</v>
      </c>
      <c r="U2975" s="20">
        <v>12</v>
      </c>
      <c r="V2975" s="198">
        <f t="shared" si="47"/>
        <v>1.1309733552923255E-2</v>
      </c>
      <c r="W2975" s="139">
        <v>1</v>
      </c>
      <c r="Y2975" s="7">
        <v>3</v>
      </c>
      <c r="AA2975" s="127">
        <v>2004</v>
      </c>
      <c r="AB2975" s="4">
        <v>11.3</v>
      </c>
      <c r="AC2975" s="15" t="s">
        <v>64</v>
      </c>
      <c r="AD2975" s="134">
        <v>2009</v>
      </c>
      <c r="AF2975" s="20">
        <v>12</v>
      </c>
    </row>
    <row r="2976" spans="1:34" x14ac:dyDescent="0.2">
      <c r="A2976" s="1" t="s">
        <v>75</v>
      </c>
      <c r="B2976" s="3">
        <v>2</v>
      </c>
      <c r="C2976" s="1" t="s">
        <v>27</v>
      </c>
      <c r="D2976" s="1" t="s">
        <v>293</v>
      </c>
      <c r="E2976" s="1" t="s">
        <v>60</v>
      </c>
      <c r="F2976" s="3">
        <v>282</v>
      </c>
      <c r="G2976" s="3"/>
      <c r="H2976" s="327">
        <v>40757</v>
      </c>
      <c r="I2976" s="3">
        <v>15.3</v>
      </c>
      <c r="J2976" s="3"/>
      <c r="K2976" s="3"/>
      <c r="L2976" s="3"/>
      <c r="M2976" s="355">
        <v>40383</v>
      </c>
      <c r="N2976" s="301">
        <v>8.5</v>
      </c>
      <c r="O2976" s="301">
        <v>250</v>
      </c>
      <c r="P2976" s="7" t="s">
        <v>1135</v>
      </c>
      <c r="Q2976" s="339"/>
      <c r="R2976" s="301">
        <v>15</v>
      </c>
      <c r="S2976" s="301"/>
      <c r="T2976" s="120">
        <v>39290</v>
      </c>
      <c r="U2976" s="20">
        <v>14.7</v>
      </c>
      <c r="V2976" s="198">
        <f t="shared" si="47"/>
        <v>1.6971668912855457E-2</v>
      </c>
      <c r="W2976" s="139">
        <v>1</v>
      </c>
      <c r="Y2976" s="7">
        <v>4</v>
      </c>
      <c r="AA2976" s="127">
        <v>2004</v>
      </c>
      <c r="AB2976" s="4">
        <v>13.2</v>
      </c>
      <c r="AC2976" s="15" t="s">
        <v>64</v>
      </c>
      <c r="AD2976" s="134">
        <v>2009</v>
      </c>
      <c r="AF2976" s="20">
        <v>15</v>
      </c>
    </row>
    <row r="2977" spans="1:34" x14ac:dyDescent="0.2">
      <c r="A2977" s="1" t="s">
        <v>75</v>
      </c>
      <c r="B2977" s="3">
        <v>2</v>
      </c>
      <c r="C2977" s="1" t="s">
        <v>27</v>
      </c>
      <c r="D2977" s="1" t="s">
        <v>293</v>
      </c>
      <c r="E2977" s="1" t="s">
        <v>60</v>
      </c>
      <c r="F2977" s="3">
        <v>283</v>
      </c>
      <c r="G2977" s="3"/>
      <c r="H2977" s="327">
        <v>40757</v>
      </c>
      <c r="I2977" s="3">
        <v>30.7</v>
      </c>
      <c r="J2977" s="3"/>
      <c r="K2977" s="3"/>
      <c r="L2977" s="3"/>
      <c r="M2977" s="355">
        <v>40383</v>
      </c>
      <c r="N2977" s="301">
        <v>10.6</v>
      </c>
      <c r="O2977" s="301">
        <v>238</v>
      </c>
      <c r="P2977" s="7" t="s">
        <v>1135</v>
      </c>
      <c r="Q2977" s="339"/>
      <c r="R2977" s="301">
        <v>30.1</v>
      </c>
      <c r="S2977" s="301"/>
      <c r="T2977" s="120">
        <v>39290</v>
      </c>
      <c r="U2977" s="20">
        <v>29.9</v>
      </c>
      <c r="V2977" s="198">
        <f t="shared" si="47"/>
        <v>7.0215381205895266E-2</v>
      </c>
      <c r="W2977" s="139">
        <v>1</v>
      </c>
      <c r="Y2977" s="7">
        <v>4</v>
      </c>
      <c r="AA2977" s="127">
        <v>2004</v>
      </c>
      <c r="AB2977" s="4">
        <v>26.8</v>
      </c>
      <c r="AC2977" s="15" t="s">
        <v>64</v>
      </c>
      <c r="AD2977" s="134">
        <v>2009</v>
      </c>
      <c r="AF2977" s="20">
        <v>29.2</v>
      </c>
    </row>
    <row r="2978" spans="1:34" x14ac:dyDescent="0.2">
      <c r="A2978" s="1" t="s">
        <v>75</v>
      </c>
      <c r="B2978" s="3">
        <v>2</v>
      </c>
      <c r="C2978" s="1" t="s">
        <v>27</v>
      </c>
      <c r="D2978" s="1" t="s">
        <v>293</v>
      </c>
      <c r="E2978" s="1" t="s">
        <v>28</v>
      </c>
      <c r="F2978" s="3">
        <v>651</v>
      </c>
      <c r="G2978" s="3">
        <v>277</v>
      </c>
      <c r="H2978" s="327">
        <v>40757</v>
      </c>
      <c r="I2978" s="3">
        <v>35</v>
      </c>
      <c r="J2978" s="3"/>
      <c r="K2978" s="3"/>
      <c r="L2978" s="3"/>
      <c r="M2978" s="355">
        <v>40383</v>
      </c>
      <c r="N2978" s="301">
        <v>5.4</v>
      </c>
      <c r="O2978" s="301">
        <v>270</v>
      </c>
      <c r="P2978" s="7" t="s">
        <v>1135</v>
      </c>
      <c r="Q2978" s="339"/>
      <c r="R2978" s="301">
        <v>34.9</v>
      </c>
      <c r="S2978" s="301"/>
      <c r="T2978" s="120">
        <v>39290</v>
      </c>
      <c r="U2978" s="20">
        <v>34.5</v>
      </c>
      <c r="V2978" s="198">
        <f t="shared" si="47"/>
        <v>9.3482016398381274E-2</v>
      </c>
      <c r="W2978" s="139">
        <v>1</v>
      </c>
      <c r="AA2978" s="127">
        <v>2004</v>
      </c>
      <c r="AB2978" s="4">
        <v>31.8</v>
      </c>
      <c r="AC2978" s="15" t="s">
        <v>64</v>
      </c>
      <c r="AD2978" s="134">
        <v>2009</v>
      </c>
      <c r="AF2978" s="20">
        <v>34.299999999999997</v>
      </c>
    </row>
    <row r="2979" spans="1:34" x14ac:dyDescent="0.2">
      <c r="A2979" s="1" t="s">
        <v>75</v>
      </c>
      <c r="B2979" s="3">
        <v>2</v>
      </c>
      <c r="C2979" s="1"/>
      <c r="D2979" s="1" t="s">
        <v>293</v>
      </c>
      <c r="E2979" s="1" t="s">
        <v>60</v>
      </c>
      <c r="F2979" s="3">
        <v>2085</v>
      </c>
      <c r="G2979" s="3"/>
      <c r="H2979" s="327">
        <v>40757</v>
      </c>
      <c r="I2979" s="3">
        <v>10.5</v>
      </c>
      <c r="J2979" s="3"/>
      <c r="K2979" s="100" t="s">
        <v>1278</v>
      </c>
      <c r="L2979" s="3"/>
      <c r="M2979" s="355"/>
      <c r="N2979" s="301"/>
      <c r="O2979" s="301"/>
      <c r="Q2979" s="339"/>
      <c r="R2979" s="301"/>
      <c r="S2979" s="301"/>
      <c r="T2979" s="120"/>
      <c r="U2979" s="20"/>
      <c r="V2979" s="198"/>
      <c r="W2979" s="139"/>
      <c r="AA2979" s="127"/>
      <c r="AB2979" s="4"/>
      <c r="AC2979" s="15"/>
      <c r="AD2979" s="134"/>
    </row>
    <row r="2980" spans="1:34" x14ac:dyDescent="0.2">
      <c r="A2980" s="1" t="s">
        <v>75</v>
      </c>
      <c r="B2980" s="3">
        <v>2</v>
      </c>
      <c r="C2980" s="1" t="s">
        <v>70</v>
      </c>
      <c r="D2980" s="1" t="s">
        <v>58</v>
      </c>
      <c r="E2980" s="1" t="s">
        <v>60</v>
      </c>
      <c r="F2980" s="3">
        <v>292</v>
      </c>
      <c r="G2980" s="3"/>
      <c r="H2980" s="327">
        <v>40757</v>
      </c>
      <c r="I2980" s="3">
        <v>13.9</v>
      </c>
      <c r="J2980" s="3"/>
      <c r="K2980" s="3"/>
      <c r="L2980" s="3"/>
      <c r="M2980" s="355">
        <v>40383</v>
      </c>
      <c r="N2980" s="301">
        <v>10.1</v>
      </c>
      <c r="O2980" s="301">
        <v>297</v>
      </c>
      <c r="P2980" s="7" t="s">
        <v>1135</v>
      </c>
      <c r="Q2980" s="339"/>
      <c r="R2980" s="301">
        <v>13.7</v>
      </c>
      <c r="S2980" s="301"/>
      <c r="T2980" s="120">
        <v>39290</v>
      </c>
      <c r="U2980" s="20">
        <v>13.9</v>
      </c>
      <c r="V2980" s="198">
        <f t="shared" si="47"/>
        <v>1.5174677915002098E-2</v>
      </c>
      <c r="W2980" s="139">
        <v>1</v>
      </c>
      <c r="Y2980" s="7">
        <v>4</v>
      </c>
      <c r="AA2980" s="127">
        <v>2004</v>
      </c>
      <c r="AB2980" s="4">
        <v>15.5</v>
      </c>
      <c r="AC2980" s="15" t="s">
        <v>64</v>
      </c>
      <c r="AD2980" s="134">
        <v>2009</v>
      </c>
      <c r="AF2980" s="20">
        <v>13.8</v>
      </c>
    </row>
    <row r="2981" spans="1:34" x14ac:dyDescent="0.2">
      <c r="A2981" s="1" t="s">
        <v>75</v>
      </c>
      <c r="B2981" s="3">
        <v>2</v>
      </c>
      <c r="C2981" s="1" t="s">
        <v>70</v>
      </c>
      <c r="D2981" s="1" t="s">
        <v>58</v>
      </c>
      <c r="E2981" s="1" t="s">
        <v>60</v>
      </c>
      <c r="F2981" s="3">
        <v>293</v>
      </c>
      <c r="G2981" s="3"/>
      <c r="H2981" s="327">
        <v>40757</v>
      </c>
      <c r="I2981" s="3">
        <v>24.6</v>
      </c>
      <c r="J2981" s="3"/>
      <c r="K2981" s="3"/>
      <c r="L2981" s="3"/>
      <c r="M2981" s="355">
        <v>40383</v>
      </c>
      <c r="N2981" s="301">
        <v>11</v>
      </c>
      <c r="O2981" s="301">
        <v>280</v>
      </c>
      <c r="P2981" s="7" t="s">
        <v>1135</v>
      </c>
      <c r="Q2981" s="339"/>
      <c r="R2981" s="301">
        <v>24.4</v>
      </c>
      <c r="S2981" s="301"/>
      <c r="T2981" s="120">
        <v>39290</v>
      </c>
      <c r="U2981" s="20">
        <v>23.3</v>
      </c>
      <c r="V2981" s="198">
        <f t="shared" si="47"/>
        <v>4.2638480892684065E-2</v>
      </c>
      <c r="W2981" s="139">
        <v>1</v>
      </c>
      <c r="Y2981" s="7">
        <v>4</v>
      </c>
      <c r="AA2981" s="127">
        <v>2004</v>
      </c>
      <c r="AB2981" s="4">
        <v>21.2</v>
      </c>
      <c r="AC2981" s="15" t="s">
        <v>64</v>
      </c>
      <c r="AD2981" s="134">
        <v>2009</v>
      </c>
      <c r="AF2981" s="20">
        <v>23</v>
      </c>
    </row>
    <row r="2982" spans="1:34" x14ac:dyDescent="0.2">
      <c r="A2982" s="1" t="s">
        <v>75</v>
      </c>
      <c r="B2982" s="3">
        <v>2</v>
      </c>
      <c r="C2982" s="1" t="s">
        <v>70</v>
      </c>
      <c r="D2982" s="1" t="s">
        <v>58</v>
      </c>
      <c r="E2982" s="1" t="s">
        <v>60</v>
      </c>
      <c r="F2982" s="3">
        <v>294</v>
      </c>
      <c r="G2982" s="3"/>
      <c r="H2982" s="327">
        <v>40757</v>
      </c>
      <c r="I2982" s="3">
        <v>44.2</v>
      </c>
      <c r="J2982" s="3"/>
      <c r="K2982" s="3"/>
      <c r="L2982" s="3"/>
      <c r="M2982" s="355">
        <v>40383</v>
      </c>
      <c r="N2982" s="301">
        <v>12.9</v>
      </c>
      <c r="O2982" s="301">
        <v>256</v>
      </c>
      <c r="P2982" s="7" t="s">
        <v>1135</v>
      </c>
      <c r="Q2982" s="339"/>
      <c r="R2982" s="301">
        <v>44</v>
      </c>
      <c r="S2982" s="301"/>
      <c r="T2982" s="120">
        <v>39290</v>
      </c>
      <c r="U2982" s="20">
        <v>42.7</v>
      </c>
      <c r="V2982" s="198">
        <f t="shared" si="47"/>
        <v>0.14320086173409335</v>
      </c>
      <c r="W2982" s="139">
        <v>1</v>
      </c>
      <c r="Y2982" s="7">
        <v>4</v>
      </c>
      <c r="AA2982" s="127">
        <v>2004</v>
      </c>
      <c r="AB2982" s="4">
        <v>39.200000000000003</v>
      </c>
      <c r="AC2982" s="15" t="s">
        <v>64</v>
      </c>
      <c r="AD2982" s="134">
        <v>2009</v>
      </c>
      <c r="AF2982" s="20">
        <v>42.3</v>
      </c>
    </row>
    <row r="2983" spans="1:34" x14ac:dyDescent="0.2">
      <c r="A2983" s="1" t="s">
        <v>75</v>
      </c>
      <c r="B2983" s="3">
        <v>2</v>
      </c>
      <c r="C2983" s="1" t="s">
        <v>70</v>
      </c>
      <c r="D2983" s="1" t="s">
        <v>58</v>
      </c>
      <c r="E2983" s="1" t="s">
        <v>60</v>
      </c>
      <c r="F2983" s="3">
        <v>295</v>
      </c>
      <c r="G2983" s="3"/>
      <c r="H2983" s="327">
        <v>40757</v>
      </c>
      <c r="I2983" s="3"/>
      <c r="J2983" s="3"/>
      <c r="K2983" s="96" t="s">
        <v>1223</v>
      </c>
      <c r="L2983" s="3"/>
      <c r="M2983" s="355">
        <v>40383</v>
      </c>
      <c r="N2983" s="301"/>
      <c r="O2983" s="301">
        <v>360</v>
      </c>
      <c r="P2983" s="7" t="s">
        <v>1135</v>
      </c>
      <c r="Q2983" s="339"/>
      <c r="R2983" s="301" t="s">
        <v>1126</v>
      </c>
      <c r="S2983" s="301" t="s">
        <v>1166</v>
      </c>
      <c r="T2983" s="120">
        <v>39290</v>
      </c>
      <c r="U2983" s="20"/>
      <c r="V2983" s="198">
        <f t="shared" si="47"/>
        <v>0</v>
      </c>
      <c r="W2983" s="139">
        <v>0</v>
      </c>
      <c r="X2983" s="7" t="s">
        <v>25</v>
      </c>
      <c r="Z2983" s="16" t="s">
        <v>249</v>
      </c>
      <c r="AA2983" s="127">
        <v>2004</v>
      </c>
      <c r="AB2983" s="4">
        <v>32.1</v>
      </c>
      <c r="AC2983" s="15" t="s">
        <v>64</v>
      </c>
      <c r="AD2983" s="134">
        <v>2009</v>
      </c>
      <c r="AG2983" s="7" t="s">
        <v>156</v>
      </c>
    </row>
    <row r="2984" spans="1:34" x14ac:dyDescent="0.2">
      <c r="A2984" s="1" t="s">
        <v>75</v>
      </c>
      <c r="B2984" s="3">
        <v>2</v>
      </c>
      <c r="C2984" s="1" t="s">
        <v>70</v>
      </c>
      <c r="D2984" s="1" t="s">
        <v>58</v>
      </c>
      <c r="E2984" s="1" t="s">
        <v>37</v>
      </c>
      <c r="F2984" s="3">
        <v>943</v>
      </c>
      <c r="G2984" s="3"/>
      <c r="H2984" s="327">
        <v>40757</v>
      </c>
      <c r="I2984" s="3">
        <v>10.5</v>
      </c>
      <c r="J2984" s="3"/>
      <c r="K2984" s="3"/>
      <c r="L2984" s="3"/>
      <c r="M2984" s="355">
        <v>40383</v>
      </c>
      <c r="N2984" s="301">
        <v>8.3000000000000007</v>
      </c>
      <c r="O2984" s="301">
        <v>236</v>
      </c>
      <c r="P2984" s="7" t="s">
        <v>1135</v>
      </c>
      <c r="Q2984" s="339"/>
      <c r="R2984" s="301">
        <v>10.4</v>
      </c>
      <c r="S2984" s="301"/>
      <c r="T2984" s="120">
        <v>39290</v>
      </c>
      <c r="U2984" s="20">
        <v>9.8000000000000007</v>
      </c>
      <c r="V2984" s="198">
        <f t="shared" si="47"/>
        <v>7.5429639612690945E-3</v>
      </c>
      <c r="W2984" s="139">
        <v>1</v>
      </c>
      <c r="Z2984" s="14" t="s">
        <v>539</v>
      </c>
      <c r="AA2984" s="127"/>
      <c r="AB2984" s="4"/>
      <c r="AC2984" s="15"/>
      <c r="AD2984" s="134">
        <v>2009</v>
      </c>
      <c r="AF2984" s="20">
        <v>10</v>
      </c>
    </row>
    <row r="2985" spans="1:34" x14ac:dyDescent="0.2">
      <c r="A2985" s="1" t="s">
        <v>75</v>
      </c>
      <c r="B2985" s="3">
        <v>2</v>
      </c>
      <c r="C2985" s="1" t="s">
        <v>62</v>
      </c>
      <c r="D2985" s="1" t="s">
        <v>61</v>
      </c>
      <c r="E2985" s="1" t="s">
        <v>60</v>
      </c>
      <c r="F2985" s="3">
        <v>291</v>
      </c>
      <c r="G2985" s="3"/>
      <c r="H2985" s="327">
        <v>40757</v>
      </c>
      <c r="I2985" s="3">
        <v>21.4</v>
      </c>
      <c r="J2985" s="3"/>
      <c r="K2985" s="3"/>
      <c r="L2985" s="3"/>
      <c r="M2985" s="355">
        <v>40383</v>
      </c>
      <c r="N2985" s="301">
        <v>9.3000000000000007</v>
      </c>
      <c r="O2985" s="301">
        <v>266</v>
      </c>
      <c r="P2985" s="7" t="s">
        <v>1135</v>
      </c>
      <c r="Q2985" s="339"/>
      <c r="R2985" s="301">
        <v>21.4</v>
      </c>
      <c r="S2985" s="301"/>
      <c r="T2985" s="120">
        <v>39290</v>
      </c>
      <c r="U2985" s="20">
        <v>20.2</v>
      </c>
      <c r="V2985" s="198">
        <f t="shared" si="47"/>
        <v>3.2047386659269476E-2</v>
      </c>
      <c r="W2985" s="139">
        <v>1</v>
      </c>
      <c r="Y2985" s="7">
        <v>4</v>
      </c>
      <c r="AA2985" s="127">
        <v>2004</v>
      </c>
      <c r="AB2985" s="4">
        <v>16.899999999999999</v>
      </c>
      <c r="AC2985" s="15" t="s">
        <v>64</v>
      </c>
      <c r="AD2985" s="134">
        <v>2009</v>
      </c>
      <c r="AF2985" s="20">
        <v>19.7</v>
      </c>
    </row>
    <row r="2986" spans="1:34" x14ac:dyDescent="0.2">
      <c r="A2986" s="1" t="s">
        <v>75</v>
      </c>
      <c r="B2986" s="3">
        <v>2</v>
      </c>
      <c r="C2986" s="1" t="s">
        <v>62</v>
      </c>
      <c r="D2986" s="1" t="s">
        <v>61</v>
      </c>
      <c r="E2986" s="1" t="s">
        <v>60</v>
      </c>
      <c r="F2986" s="3">
        <v>653</v>
      </c>
      <c r="G2986" s="3"/>
      <c r="H2986" s="327">
        <v>40757</v>
      </c>
      <c r="I2986" s="3">
        <v>10.199999999999999</v>
      </c>
      <c r="J2986" s="3"/>
      <c r="K2986" s="3"/>
      <c r="L2986" s="3"/>
      <c r="M2986" s="355">
        <v>40383</v>
      </c>
      <c r="N2986" s="301">
        <v>6.3</v>
      </c>
      <c r="O2986" s="301">
        <v>266</v>
      </c>
      <c r="P2986" s="7" t="s">
        <v>1135</v>
      </c>
      <c r="Q2986" s="339"/>
      <c r="R2986" s="301">
        <v>10</v>
      </c>
      <c r="S2986" s="301"/>
      <c r="T2986" s="120">
        <v>39290</v>
      </c>
      <c r="U2986" s="20">
        <v>9.6999999999999993</v>
      </c>
      <c r="V2986" s="198">
        <f t="shared" si="47"/>
        <v>7.3898113194065902E-3</v>
      </c>
      <c r="W2986" s="139">
        <v>1</v>
      </c>
      <c r="Y2986" s="7">
        <v>4</v>
      </c>
      <c r="Z2986" s="14" t="s">
        <v>931</v>
      </c>
      <c r="AA2986" s="127"/>
      <c r="AB2986" s="4"/>
      <c r="AC2986" s="15"/>
      <c r="AD2986" s="134">
        <v>2009</v>
      </c>
      <c r="AF2986" s="4">
        <v>10</v>
      </c>
      <c r="AH2986" s="91" t="s">
        <v>930</v>
      </c>
    </row>
    <row r="2987" spans="1:34" x14ac:dyDescent="0.2">
      <c r="A2987" s="1" t="s">
        <v>75</v>
      </c>
      <c r="B2987" s="3">
        <v>2</v>
      </c>
      <c r="C2987" s="1" t="s">
        <v>62</v>
      </c>
      <c r="D2987" s="1" t="s">
        <v>61</v>
      </c>
      <c r="E2987" s="1" t="s">
        <v>60</v>
      </c>
      <c r="F2987" s="3">
        <v>798</v>
      </c>
      <c r="G2987" s="3">
        <v>290</v>
      </c>
      <c r="H2987" s="327">
        <v>40757</v>
      </c>
      <c r="I2987" s="3">
        <v>10.8</v>
      </c>
      <c r="J2987" s="3" t="s">
        <v>1198</v>
      </c>
      <c r="K2987" s="3"/>
      <c r="L2987" s="3"/>
      <c r="M2987" s="355">
        <v>40383</v>
      </c>
      <c r="N2987" s="301">
        <v>14</v>
      </c>
      <c r="O2987" s="301">
        <v>251</v>
      </c>
      <c r="P2987" s="7" t="s">
        <v>1135</v>
      </c>
      <c r="Q2987" s="339"/>
      <c r="R2987" s="301"/>
      <c r="S2987" s="301"/>
      <c r="T2987" s="120">
        <v>39290</v>
      </c>
      <c r="U2987" s="20">
        <v>10.3</v>
      </c>
      <c r="V2987" s="198">
        <f t="shared" si="47"/>
        <v>8.3322891154835304E-3</v>
      </c>
      <c r="W2987" s="139">
        <v>1</v>
      </c>
      <c r="Y2987" s="7">
        <v>4</v>
      </c>
      <c r="AA2987" s="127">
        <v>2004</v>
      </c>
      <c r="AB2987" s="4">
        <v>10.4</v>
      </c>
      <c r="AC2987" s="15" t="s">
        <v>64</v>
      </c>
      <c r="AD2987" s="134">
        <v>2009</v>
      </c>
      <c r="AF2987" s="20">
        <v>10.4</v>
      </c>
    </row>
    <row r="2988" spans="1:34" x14ac:dyDescent="0.2">
      <c r="A2988" s="1" t="s">
        <v>75</v>
      </c>
      <c r="B2988" s="3">
        <v>2</v>
      </c>
      <c r="C2988" s="1" t="s">
        <v>62</v>
      </c>
      <c r="D2988" s="1" t="s">
        <v>61</v>
      </c>
      <c r="E2988" s="1" t="s">
        <v>60</v>
      </c>
      <c r="F2988" s="3">
        <v>809</v>
      </c>
      <c r="G2988" s="3"/>
      <c r="H2988" s="327">
        <v>40757</v>
      </c>
      <c r="I2988" s="3">
        <v>11.5</v>
      </c>
      <c r="J2988" s="3"/>
      <c r="K2988" s="3"/>
      <c r="L2988" s="3"/>
      <c r="M2988" s="355">
        <v>40383</v>
      </c>
      <c r="N2988" s="301">
        <v>3.5</v>
      </c>
      <c r="O2988" s="301">
        <v>278</v>
      </c>
      <c r="P2988" s="7" t="s">
        <v>1135</v>
      </c>
      <c r="Q2988" s="339"/>
      <c r="R2988" s="301">
        <v>12.1</v>
      </c>
      <c r="S2988" s="301"/>
      <c r="T2988" s="120">
        <v>39290</v>
      </c>
      <c r="U2988" s="20">
        <v>10.5</v>
      </c>
      <c r="V2988" s="198">
        <f t="shared" si="47"/>
        <v>8.6590147514568668E-3</v>
      </c>
      <c r="W2988" s="139">
        <v>1</v>
      </c>
      <c r="Y2988" s="7">
        <v>3</v>
      </c>
      <c r="AA2988" s="127"/>
      <c r="AC2988" s="15"/>
      <c r="AD2988" s="134">
        <v>2009</v>
      </c>
      <c r="AF2988" s="4">
        <v>10.6</v>
      </c>
      <c r="AH2988" s="91" t="s">
        <v>96</v>
      </c>
    </row>
    <row r="2989" spans="1:34" x14ac:dyDescent="0.2">
      <c r="A2989" s="1" t="s">
        <v>75</v>
      </c>
      <c r="B2989" s="3">
        <v>2</v>
      </c>
      <c r="C2989" s="1" t="s">
        <v>63</v>
      </c>
      <c r="D2989" s="1" t="s">
        <v>68</v>
      </c>
      <c r="E2989" s="1" t="s">
        <v>60</v>
      </c>
      <c r="F2989" s="3">
        <v>284</v>
      </c>
      <c r="G2989" s="3"/>
      <c r="H2989" s="327">
        <v>40757</v>
      </c>
      <c r="I2989" s="3">
        <v>12.5</v>
      </c>
      <c r="J2989" s="3"/>
      <c r="K2989" s="3"/>
      <c r="L2989" s="3"/>
      <c r="M2989" s="355">
        <v>40383</v>
      </c>
      <c r="N2989" s="301">
        <v>2</v>
      </c>
      <c r="O2989" s="301">
        <v>238</v>
      </c>
      <c r="P2989" s="7" t="s">
        <v>1135</v>
      </c>
      <c r="Q2989" s="339"/>
      <c r="R2989" s="301">
        <v>11.8</v>
      </c>
      <c r="S2989" s="301"/>
      <c r="T2989" s="120">
        <v>39290</v>
      </c>
      <c r="U2989" s="20">
        <v>11.5</v>
      </c>
      <c r="V2989" s="198">
        <f t="shared" si="47"/>
        <v>1.0386890710931252E-2</v>
      </c>
      <c r="W2989" s="139">
        <v>1</v>
      </c>
      <c r="Y2989" s="7">
        <v>4</v>
      </c>
      <c r="AA2989" s="127">
        <v>2004</v>
      </c>
      <c r="AB2989" s="4">
        <v>11.1</v>
      </c>
      <c r="AC2989" s="15" t="s">
        <v>64</v>
      </c>
      <c r="AD2989" s="134">
        <v>2009</v>
      </c>
      <c r="AF2989" s="20">
        <v>11.5</v>
      </c>
    </row>
    <row r="2990" spans="1:34" x14ac:dyDescent="0.2">
      <c r="A2990" s="1" t="s">
        <v>75</v>
      </c>
      <c r="B2990" s="3">
        <v>2</v>
      </c>
      <c r="C2990" s="1" t="s">
        <v>63</v>
      </c>
      <c r="D2990" s="1" t="s">
        <v>68</v>
      </c>
      <c r="E2990" s="1" t="s">
        <v>60</v>
      </c>
      <c r="F2990" s="3">
        <v>285</v>
      </c>
      <c r="G2990" s="3"/>
      <c r="H2990" s="327">
        <v>40757</v>
      </c>
      <c r="I2990" s="3">
        <v>24.4</v>
      </c>
      <c r="J2990" s="3"/>
      <c r="K2990" s="3"/>
      <c r="L2990" s="3"/>
      <c r="M2990" s="355">
        <v>40383</v>
      </c>
      <c r="N2990" s="301">
        <v>3.4</v>
      </c>
      <c r="O2990" s="301">
        <v>260</v>
      </c>
      <c r="P2990" s="7" t="s">
        <v>1135</v>
      </c>
      <c r="Q2990" s="339"/>
      <c r="R2990" s="301">
        <v>24</v>
      </c>
      <c r="S2990" s="301"/>
      <c r="T2990" s="120">
        <v>39290</v>
      </c>
      <c r="U2990" s="20">
        <v>23.1</v>
      </c>
      <c r="V2990" s="198">
        <f t="shared" si="47"/>
        <v>4.1909631397051235E-2</v>
      </c>
      <c r="W2990" s="139">
        <v>1</v>
      </c>
      <c r="Y2990" s="7">
        <v>4</v>
      </c>
      <c r="AA2990" s="127">
        <v>2004</v>
      </c>
      <c r="AB2990" s="4">
        <v>20</v>
      </c>
      <c r="AC2990" s="15" t="s">
        <v>64</v>
      </c>
      <c r="AD2990" s="134">
        <v>2009</v>
      </c>
      <c r="AF2990" s="20">
        <v>23.2</v>
      </c>
    </row>
    <row r="2991" spans="1:34" x14ac:dyDescent="0.2">
      <c r="A2991" s="1" t="s">
        <v>75</v>
      </c>
      <c r="B2991" s="3">
        <v>2</v>
      </c>
      <c r="C2991" s="1" t="s">
        <v>63</v>
      </c>
      <c r="D2991" s="1" t="s">
        <v>68</v>
      </c>
      <c r="E2991" s="1" t="s">
        <v>60</v>
      </c>
      <c r="F2991" s="3">
        <v>286</v>
      </c>
      <c r="G2991" s="3"/>
      <c r="H2991" s="327">
        <v>40757</v>
      </c>
      <c r="I2991" s="3">
        <v>44.6</v>
      </c>
      <c r="J2991" s="3"/>
      <c r="K2991" s="3"/>
      <c r="L2991" s="3"/>
      <c r="M2991" s="355">
        <v>40383</v>
      </c>
      <c r="N2991" s="301">
        <v>6</v>
      </c>
      <c r="O2991" s="301">
        <v>229</v>
      </c>
      <c r="P2991" s="7" t="s">
        <v>1135</v>
      </c>
      <c r="Q2991" s="339"/>
      <c r="R2991" s="301">
        <v>44.6</v>
      </c>
      <c r="S2991" s="301"/>
      <c r="T2991" s="120">
        <v>39290</v>
      </c>
      <c r="U2991" s="20">
        <v>44.6</v>
      </c>
      <c r="V2991" s="198">
        <f t="shared" si="47"/>
        <v>0.15622826107036683</v>
      </c>
      <c r="W2991" s="139">
        <v>1</v>
      </c>
      <c r="Y2991" s="7">
        <v>4</v>
      </c>
      <c r="AA2991" s="127">
        <v>2004</v>
      </c>
      <c r="AB2991" s="4">
        <v>43.1</v>
      </c>
      <c r="AC2991" s="15" t="s">
        <v>64</v>
      </c>
      <c r="AD2991" s="134">
        <v>2009</v>
      </c>
      <c r="AF2991" s="20">
        <v>44.6</v>
      </c>
    </row>
    <row r="2992" spans="1:34" x14ac:dyDescent="0.2">
      <c r="A2992" s="1" t="s">
        <v>75</v>
      </c>
      <c r="B2992" s="3">
        <v>2</v>
      </c>
      <c r="C2992" s="1" t="s">
        <v>63</v>
      </c>
      <c r="D2992" s="1" t="s">
        <v>68</v>
      </c>
      <c r="E2992" s="1" t="s">
        <v>60</v>
      </c>
      <c r="F2992" s="3">
        <v>287</v>
      </c>
      <c r="G2992" s="3"/>
      <c r="H2992" s="327">
        <v>40757</v>
      </c>
      <c r="I2992" s="3">
        <v>22.4</v>
      </c>
      <c r="J2992" s="3"/>
      <c r="K2992" s="3"/>
      <c r="L2992" s="3"/>
      <c r="M2992" s="355">
        <v>40383</v>
      </c>
      <c r="N2992" s="301">
        <v>8.5</v>
      </c>
      <c r="O2992" s="301">
        <v>245</v>
      </c>
      <c r="P2992" s="7" t="s">
        <v>1135</v>
      </c>
      <c r="Q2992" s="339"/>
      <c r="R2992" s="301">
        <v>21.9</v>
      </c>
      <c r="S2992" s="301"/>
      <c r="T2992" s="120">
        <v>39290</v>
      </c>
      <c r="U2992" s="20">
        <v>21</v>
      </c>
      <c r="V2992" s="198">
        <f t="shared" si="47"/>
        <v>3.4636059005827467E-2</v>
      </c>
      <c r="W2992" s="139">
        <v>1</v>
      </c>
      <c r="Y2992" s="7">
        <v>3</v>
      </c>
      <c r="AA2992" s="127">
        <v>2004</v>
      </c>
      <c r="AB2992" s="4">
        <v>18.100000000000001</v>
      </c>
      <c r="AC2992" s="15" t="s">
        <v>64</v>
      </c>
      <c r="AD2992" s="134">
        <v>2009</v>
      </c>
      <c r="AF2992" s="20">
        <v>20.5</v>
      </c>
    </row>
    <row r="2993" spans="1:33" x14ac:dyDescent="0.2">
      <c r="A2993" s="1" t="s">
        <v>75</v>
      </c>
      <c r="B2993" s="3">
        <v>2</v>
      </c>
      <c r="C2993" s="1" t="s">
        <v>63</v>
      </c>
      <c r="D2993" s="1" t="s">
        <v>68</v>
      </c>
      <c r="E2993" s="1" t="s">
        <v>60</v>
      </c>
      <c r="F2993" s="3">
        <v>288</v>
      </c>
      <c r="G2993" s="3"/>
      <c r="H2993" s="327">
        <v>40757</v>
      </c>
      <c r="I2993" s="3">
        <v>12.9</v>
      </c>
      <c r="J2993" s="3"/>
      <c r="K2993" s="3"/>
      <c r="L2993" s="3"/>
      <c r="M2993" s="355">
        <v>40383</v>
      </c>
      <c r="N2993" s="301">
        <v>7.8</v>
      </c>
      <c r="O2993" s="301">
        <v>270</v>
      </c>
      <c r="P2993" s="7" t="s">
        <v>1135</v>
      </c>
      <c r="Q2993" s="339"/>
      <c r="R2993" s="301">
        <v>12.7</v>
      </c>
      <c r="S2993" s="301"/>
      <c r="T2993" s="120">
        <v>39290</v>
      </c>
      <c r="U2993" s="20">
        <v>12.2</v>
      </c>
      <c r="V2993" s="198">
        <f t="shared" si="47"/>
        <v>1.1689866264007618E-2</v>
      </c>
      <c r="W2993" s="139">
        <v>1</v>
      </c>
      <c r="Y2993" s="7">
        <v>4</v>
      </c>
      <c r="AA2993" s="127">
        <v>2004</v>
      </c>
      <c r="AB2993" s="4">
        <v>13.7</v>
      </c>
      <c r="AC2993" s="15" t="s">
        <v>64</v>
      </c>
      <c r="AD2993" s="134">
        <v>2009</v>
      </c>
      <c r="AF2993" s="20">
        <v>12.4</v>
      </c>
    </row>
    <row r="2994" spans="1:33" x14ac:dyDescent="0.2">
      <c r="A2994" s="1" t="s">
        <v>75</v>
      </c>
      <c r="B2994" s="3">
        <v>2</v>
      </c>
      <c r="C2994" s="1" t="s">
        <v>63</v>
      </c>
      <c r="D2994" s="1" t="s">
        <v>68</v>
      </c>
      <c r="E2994" s="1" t="s">
        <v>60</v>
      </c>
      <c r="F2994" s="3">
        <v>289</v>
      </c>
      <c r="G2994" s="3"/>
      <c r="H2994" s="327">
        <v>40757</v>
      </c>
      <c r="I2994" s="3">
        <v>24</v>
      </c>
      <c r="J2994" s="3"/>
      <c r="K2994" s="3"/>
      <c r="L2994" s="3"/>
      <c r="M2994" s="355">
        <v>40383</v>
      </c>
      <c r="N2994" s="301">
        <v>9.5</v>
      </c>
      <c r="O2994" s="301">
        <v>300</v>
      </c>
      <c r="P2994" s="7" t="s">
        <v>1135</v>
      </c>
      <c r="Q2994" s="339"/>
      <c r="R2994" s="301">
        <v>23.5</v>
      </c>
      <c r="S2994" s="301"/>
      <c r="T2994" s="120">
        <v>39290</v>
      </c>
      <c r="U2994" s="20">
        <v>22.7</v>
      </c>
      <c r="V2994" s="198">
        <f t="shared" ref="V2994:V3067" si="48" xml:space="preserve"> PI()*(U2994/2)^2/10000</f>
        <v>4.0470781961707107E-2</v>
      </c>
      <c r="W2994" s="139">
        <v>1</v>
      </c>
      <c r="Y2994" s="7">
        <v>4</v>
      </c>
      <c r="AA2994" s="127">
        <v>2004</v>
      </c>
      <c r="AB2994" s="4">
        <v>20.3</v>
      </c>
      <c r="AC2994" s="15" t="s">
        <v>64</v>
      </c>
      <c r="AD2994" s="134">
        <v>2009</v>
      </c>
      <c r="AF2994" s="20">
        <v>22.4</v>
      </c>
    </row>
    <row r="2995" spans="1:33" x14ac:dyDescent="0.2">
      <c r="A2995" s="1" t="s">
        <v>75</v>
      </c>
      <c r="B2995" s="3">
        <v>2</v>
      </c>
      <c r="C2995" s="1"/>
      <c r="D2995" s="1" t="s">
        <v>1498</v>
      </c>
      <c r="E2995" s="1" t="s">
        <v>28</v>
      </c>
      <c r="F2995" s="3">
        <v>2773</v>
      </c>
      <c r="G2995" s="3"/>
      <c r="H2995" s="327">
        <v>40811</v>
      </c>
      <c r="I2995" s="3">
        <v>46.2</v>
      </c>
      <c r="J2995" s="3"/>
      <c r="K2995" s="73" t="s">
        <v>1610</v>
      </c>
      <c r="L2995" s="3"/>
      <c r="M2995" s="355"/>
      <c r="N2995" s="301"/>
      <c r="O2995" s="301"/>
      <c r="Q2995" s="339"/>
      <c r="R2995" s="301"/>
      <c r="S2995" s="301"/>
      <c r="T2995" s="120"/>
      <c r="U2995" s="20"/>
      <c r="V2995" s="198"/>
      <c r="W2995" s="139"/>
      <c r="AA2995" s="127"/>
      <c r="AB2995" s="4"/>
      <c r="AC2995" s="15"/>
      <c r="AD2995" s="134"/>
    </row>
    <row r="2996" spans="1:33" x14ac:dyDescent="0.2">
      <c r="A2996" s="1" t="s">
        <v>75</v>
      </c>
      <c r="B2996" s="3">
        <v>2</v>
      </c>
      <c r="C2996" s="1"/>
      <c r="D2996" s="1" t="s">
        <v>1498</v>
      </c>
      <c r="E2996" s="1" t="s">
        <v>22</v>
      </c>
      <c r="F2996" s="3">
        <v>2875</v>
      </c>
      <c r="G2996" s="3"/>
      <c r="H2996" s="327">
        <v>40811</v>
      </c>
      <c r="I2996" s="3">
        <v>44.1</v>
      </c>
      <c r="J2996" s="3"/>
      <c r="K2996" s="73" t="s">
        <v>1610</v>
      </c>
      <c r="L2996" s="3"/>
      <c r="M2996" s="355"/>
      <c r="N2996" s="301"/>
      <c r="O2996" s="301"/>
      <c r="Q2996" s="339"/>
      <c r="R2996" s="301"/>
      <c r="S2996" s="301"/>
      <c r="T2996" s="120"/>
      <c r="U2996" s="20"/>
      <c r="V2996" s="198"/>
      <c r="W2996" s="139"/>
      <c r="AA2996" s="127"/>
      <c r="AB2996" s="4"/>
      <c r="AC2996" s="15"/>
      <c r="AD2996" s="134"/>
    </row>
    <row r="2997" spans="1:33" x14ac:dyDescent="0.2">
      <c r="A2997" s="1" t="s">
        <v>75</v>
      </c>
      <c r="B2997" s="3">
        <v>2</v>
      </c>
      <c r="C2997" s="1"/>
      <c r="D2997" s="1" t="s">
        <v>1498</v>
      </c>
      <c r="E2997" s="1" t="s">
        <v>22</v>
      </c>
      <c r="F2997" s="3">
        <v>2880</v>
      </c>
      <c r="G2997" s="3"/>
      <c r="H2997" s="327">
        <v>40811</v>
      </c>
      <c r="I2997" s="3">
        <v>48.1</v>
      </c>
      <c r="J2997" s="3"/>
      <c r="K2997" s="73" t="s">
        <v>1610</v>
      </c>
      <c r="L2997" s="3"/>
      <c r="M2997" s="355"/>
      <c r="N2997" s="301"/>
      <c r="O2997" s="301"/>
      <c r="Q2997" s="339"/>
      <c r="R2997" s="301"/>
      <c r="S2997" s="301"/>
      <c r="T2997" s="120"/>
      <c r="U2997" s="20"/>
      <c r="V2997" s="198"/>
      <c r="W2997" s="139"/>
      <c r="AA2997" s="127"/>
      <c r="AB2997" s="4"/>
      <c r="AC2997" s="15"/>
      <c r="AD2997" s="134"/>
    </row>
    <row r="2998" spans="1:33" x14ac:dyDescent="0.2">
      <c r="A2998" s="1" t="s">
        <v>75</v>
      </c>
      <c r="B2998" s="3">
        <v>2</v>
      </c>
      <c r="C2998" s="1"/>
      <c r="D2998" s="1" t="s">
        <v>1498</v>
      </c>
      <c r="E2998" s="1" t="s">
        <v>22</v>
      </c>
      <c r="F2998" s="3">
        <v>1046</v>
      </c>
      <c r="G2998" s="3"/>
      <c r="H2998" s="327">
        <v>40811</v>
      </c>
      <c r="I2998" s="3">
        <v>45</v>
      </c>
      <c r="J2998" s="3"/>
      <c r="K2998" s="73" t="s">
        <v>1611</v>
      </c>
      <c r="L2998" s="3"/>
      <c r="M2998" s="355"/>
      <c r="N2998" s="301"/>
      <c r="O2998" s="301"/>
      <c r="Q2998" s="339"/>
      <c r="R2998" s="301"/>
      <c r="S2998" s="301"/>
      <c r="T2998" s="120"/>
      <c r="U2998" s="20"/>
      <c r="V2998" s="198"/>
      <c r="W2998" s="139"/>
      <c r="AA2998" s="127"/>
      <c r="AB2998" s="4"/>
      <c r="AC2998" s="15"/>
      <c r="AD2998" s="134"/>
    </row>
    <row r="2999" spans="1:33" x14ac:dyDescent="0.2">
      <c r="A2999" s="87" t="s">
        <v>75</v>
      </c>
      <c r="B2999" s="89">
        <v>3</v>
      </c>
      <c r="C2999" s="87" t="s">
        <v>24</v>
      </c>
      <c r="D2999" s="87" t="s">
        <v>246</v>
      </c>
      <c r="E2999" s="87" t="s">
        <v>60</v>
      </c>
      <c r="F2999" s="89">
        <v>6</v>
      </c>
      <c r="G2999" s="89"/>
      <c r="H2999" s="327">
        <v>40757</v>
      </c>
      <c r="I2999" s="89"/>
      <c r="J2999" s="89" t="s">
        <v>1198</v>
      </c>
      <c r="K2999" s="96" t="s">
        <v>1206</v>
      </c>
      <c r="L2999" s="89"/>
      <c r="M2999" s="355">
        <v>40383</v>
      </c>
      <c r="N2999" s="301"/>
      <c r="O2999" s="301">
        <v>360</v>
      </c>
      <c r="P2999" s="7" t="s">
        <v>1135</v>
      </c>
      <c r="Q2999" s="354"/>
      <c r="R2999" s="301" t="s">
        <v>1126</v>
      </c>
      <c r="S2999" s="301" t="s">
        <v>1166</v>
      </c>
      <c r="T2999" s="120">
        <v>39290</v>
      </c>
      <c r="U2999" s="20"/>
      <c r="V2999" s="198">
        <f t="shared" si="48"/>
        <v>0</v>
      </c>
      <c r="W2999" s="139">
        <v>0</v>
      </c>
      <c r="X2999" s="7" t="s">
        <v>262</v>
      </c>
      <c r="AA2999" s="127">
        <v>2004</v>
      </c>
      <c r="AB2999" s="90">
        <v>29.9</v>
      </c>
      <c r="AC2999" s="88" t="s">
        <v>64</v>
      </c>
      <c r="AD2999" s="134">
        <v>2009</v>
      </c>
      <c r="AG2999" s="7" t="s">
        <v>156</v>
      </c>
    </row>
    <row r="3000" spans="1:33" x14ac:dyDescent="0.2">
      <c r="A3000" s="87" t="s">
        <v>75</v>
      </c>
      <c r="B3000" s="89">
        <v>3</v>
      </c>
      <c r="C3000" s="87" t="s">
        <v>24</v>
      </c>
      <c r="D3000" s="87" t="s">
        <v>246</v>
      </c>
      <c r="E3000" s="87" t="s">
        <v>60</v>
      </c>
      <c r="F3000" s="89">
        <v>7</v>
      </c>
      <c r="G3000" s="89"/>
      <c r="H3000" s="327">
        <v>40757</v>
      </c>
      <c r="I3000" s="89">
        <v>36.1</v>
      </c>
      <c r="J3000" s="89"/>
      <c r="K3000" s="89"/>
      <c r="L3000" s="89"/>
      <c r="M3000" s="355">
        <v>40383</v>
      </c>
      <c r="N3000" s="301">
        <v>11.2</v>
      </c>
      <c r="O3000" s="301">
        <v>286</v>
      </c>
      <c r="P3000" s="7" t="s">
        <v>1135</v>
      </c>
      <c r="Q3000" s="354"/>
      <c r="R3000" s="301">
        <v>35.9</v>
      </c>
      <c r="S3000" s="301"/>
      <c r="T3000" s="120">
        <v>39290</v>
      </c>
      <c r="U3000" s="20">
        <v>35</v>
      </c>
      <c r="V3000" s="198">
        <f t="shared" si="48"/>
        <v>9.6211275016187411E-2</v>
      </c>
      <c r="W3000" s="139">
        <v>1</v>
      </c>
      <c r="Y3000" s="7">
        <v>4</v>
      </c>
      <c r="AA3000" s="127">
        <v>2004</v>
      </c>
      <c r="AB3000" s="90">
        <v>33.799999999999997</v>
      </c>
      <c r="AC3000" s="88" t="s">
        <v>64</v>
      </c>
      <c r="AD3000" s="134">
        <v>2009</v>
      </c>
      <c r="AF3000" s="20">
        <v>34.9</v>
      </c>
    </row>
    <row r="3001" spans="1:33" x14ac:dyDescent="0.2">
      <c r="A3001" s="87" t="s">
        <v>75</v>
      </c>
      <c r="B3001" s="89">
        <v>3</v>
      </c>
      <c r="C3001" s="87" t="s">
        <v>24</v>
      </c>
      <c r="D3001" s="87" t="s">
        <v>246</v>
      </c>
      <c r="E3001" s="87" t="s">
        <v>60</v>
      </c>
      <c r="F3001" s="89">
        <v>8</v>
      </c>
      <c r="G3001" s="89"/>
      <c r="H3001" s="327">
        <v>40757</v>
      </c>
      <c r="I3001" s="89">
        <v>41.4</v>
      </c>
      <c r="J3001" s="89" t="s">
        <v>1198</v>
      </c>
      <c r="K3001" s="96" t="s">
        <v>1202</v>
      </c>
      <c r="L3001" s="89"/>
      <c r="M3001" s="355">
        <v>40383</v>
      </c>
      <c r="N3001" s="301">
        <v>8.1</v>
      </c>
      <c r="O3001" s="301">
        <v>294</v>
      </c>
      <c r="P3001" s="7" t="s">
        <v>1135</v>
      </c>
      <c r="Q3001" s="354"/>
      <c r="R3001" s="301" t="s">
        <v>1126</v>
      </c>
      <c r="S3001" s="301" t="s">
        <v>259</v>
      </c>
      <c r="T3001" s="120">
        <v>39290</v>
      </c>
      <c r="U3001" s="20">
        <v>40.299999999999997</v>
      </c>
      <c r="V3001" s="198">
        <f t="shared" si="48"/>
        <v>0.12755573031921616</v>
      </c>
      <c r="W3001" s="139">
        <v>1</v>
      </c>
      <c r="Y3001" s="7">
        <v>4</v>
      </c>
      <c r="AA3001" s="127">
        <v>2004</v>
      </c>
      <c r="AB3001" s="90">
        <v>39.6</v>
      </c>
      <c r="AC3001" s="88" t="s">
        <v>64</v>
      </c>
      <c r="AD3001" s="134">
        <v>2009</v>
      </c>
      <c r="AF3001" s="20">
        <v>40.200000000000003</v>
      </c>
    </row>
    <row r="3002" spans="1:33" x14ac:dyDescent="0.2">
      <c r="A3002" s="87" t="s">
        <v>75</v>
      </c>
      <c r="B3002" s="89">
        <v>3</v>
      </c>
      <c r="C3002" s="87" t="s">
        <v>24</v>
      </c>
      <c r="D3002" s="87" t="s">
        <v>246</v>
      </c>
      <c r="E3002" s="87" t="s">
        <v>29</v>
      </c>
      <c r="F3002" s="89">
        <v>9</v>
      </c>
      <c r="G3002" s="89"/>
      <c r="H3002" s="327">
        <v>40757</v>
      </c>
      <c r="I3002" s="89">
        <v>24.9</v>
      </c>
      <c r="J3002" s="89"/>
      <c r="K3002" s="89"/>
      <c r="L3002" s="89"/>
      <c r="M3002" s="355">
        <v>40383</v>
      </c>
      <c r="N3002" s="301">
        <v>6.4</v>
      </c>
      <c r="O3002" s="301">
        <v>250</v>
      </c>
      <c r="P3002" s="7" t="s">
        <v>1135</v>
      </c>
      <c r="Q3002" s="354"/>
      <c r="R3002" s="301">
        <v>24.2</v>
      </c>
      <c r="S3002" s="301"/>
      <c r="T3002" s="120">
        <v>39290</v>
      </c>
      <c r="U3002" s="20">
        <v>23.5</v>
      </c>
      <c r="V3002" s="198">
        <f t="shared" si="48"/>
        <v>4.3373613573624084E-2</v>
      </c>
      <c r="W3002" s="139">
        <v>1</v>
      </c>
      <c r="AA3002" s="127">
        <v>2004</v>
      </c>
      <c r="AB3002" s="90">
        <v>22.7</v>
      </c>
      <c r="AC3002" s="88" t="s">
        <v>64</v>
      </c>
      <c r="AD3002" s="134">
        <v>2009</v>
      </c>
      <c r="AF3002" s="20">
        <v>23.5</v>
      </c>
    </row>
    <row r="3003" spans="1:33" x14ac:dyDescent="0.2">
      <c r="A3003" s="87" t="s">
        <v>75</v>
      </c>
      <c r="B3003" s="89">
        <v>3</v>
      </c>
      <c r="C3003" s="87" t="s">
        <v>24</v>
      </c>
      <c r="D3003" s="87" t="s">
        <v>246</v>
      </c>
      <c r="E3003" s="87" t="s">
        <v>60</v>
      </c>
      <c r="F3003" s="89">
        <v>11</v>
      </c>
      <c r="G3003" s="89"/>
      <c r="H3003" s="327">
        <v>40757</v>
      </c>
      <c r="I3003" s="89">
        <v>26.6</v>
      </c>
      <c r="J3003" s="89"/>
      <c r="K3003" s="89"/>
      <c r="L3003" s="89"/>
      <c r="M3003" s="355">
        <v>40383</v>
      </c>
      <c r="N3003" s="301">
        <v>8</v>
      </c>
      <c r="O3003" s="301">
        <v>220</v>
      </c>
      <c r="P3003" s="7" t="s">
        <v>1135</v>
      </c>
      <c r="Q3003" s="354"/>
      <c r="R3003" s="301">
        <v>26.3</v>
      </c>
      <c r="S3003" s="301"/>
      <c r="T3003" s="120">
        <v>39290</v>
      </c>
      <c r="U3003" s="20">
        <v>25.5</v>
      </c>
      <c r="V3003" s="198">
        <f t="shared" si="48"/>
        <v>5.1070515574919075E-2</v>
      </c>
      <c r="W3003" s="139">
        <v>1</v>
      </c>
      <c r="Y3003" s="7">
        <v>4</v>
      </c>
      <c r="AA3003" s="127">
        <v>2004</v>
      </c>
      <c r="AB3003" s="90">
        <v>22.9</v>
      </c>
      <c r="AC3003" s="88" t="s">
        <v>64</v>
      </c>
      <c r="AD3003" s="134">
        <v>2009</v>
      </c>
      <c r="AF3003" s="20">
        <v>24.6</v>
      </c>
    </row>
    <row r="3004" spans="1:33" x14ac:dyDescent="0.2">
      <c r="A3004" s="87" t="s">
        <v>75</v>
      </c>
      <c r="B3004" s="89">
        <v>3</v>
      </c>
      <c r="C3004" s="87" t="s">
        <v>24</v>
      </c>
      <c r="D3004" s="87" t="s">
        <v>246</v>
      </c>
      <c r="E3004" s="87" t="s">
        <v>60</v>
      </c>
      <c r="F3004" s="89">
        <v>12</v>
      </c>
      <c r="G3004" s="89"/>
      <c r="H3004" s="327">
        <v>40757</v>
      </c>
      <c r="I3004" s="89">
        <v>14.8</v>
      </c>
      <c r="J3004" s="89"/>
      <c r="K3004" s="89"/>
      <c r="L3004" s="89"/>
      <c r="M3004" s="355">
        <v>40383</v>
      </c>
      <c r="N3004" s="301">
        <v>8.5</v>
      </c>
      <c r="O3004" s="301">
        <v>226</v>
      </c>
      <c r="P3004" s="7" t="s">
        <v>1135</v>
      </c>
      <c r="Q3004" s="354"/>
      <c r="R3004" s="301">
        <v>14.4</v>
      </c>
      <c r="S3004" s="301"/>
      <c r="T3004" s="120">
        <v>39290</v>
      </c>
      <c r="U3004" s="20">
        <v>13.7</v>
      </c>
      <c r="V3004" s="198">
        <f t="shared" si="48"/>
        <v>1.4741138128806704E-2</v>
      </c>
      <c r="W3004" s="139">
        <v>1</v>
      </c>
      <c r="Y3004" s="7">
        <v>3</v>
      </c>
      <c r="Z3004" s="16" t="s">
        <v>1050</v>
      </c>
      <c r="AA3004" s="127">
        <v>2004</v>
      </c>
      <c r="AB3004" s="90">
        <v>12.8</v>
      </c>
      <c r="AC3004" s="88" t="s">
        <v>64</v>
      </c>
      <c r="AD3004" s="134">
        <v>2009</v>
      </c>
      <c r="AF3004" s="20">
        <v>13.8</v>
      </c>
    </row>
    <row r="3005" spans="1:33" x14ac:dyDescent="0.2">
      <c r="A3005" s="87" t="s">
        <v>75</v>
      </c>
      <c r="B3005" s="89">
        <v>3</v>
      </c>
      <c r="C3005" s="87" t="s">
        <v>24</v>
      </c>
      <c r="D3005" s="87" t="s">
        <v>246</v>
      </c>
      <c r="E3005" s="87" t="s">
        <v>60</v>
      </c>
      <c r="F3005" s="89">
        <v>13</v>
      </c>
      <c r="G3005" s="89"/>
      <c r="H3005" s="327">
        <v>40757</v>
      </c>
      <c r="I3005" s="89">
        <v>12.9</v>
      </c>
      <c r="J3005" s="89"/>
      <c r="K3005" s="89"/>
      <c r="L3005" s="89"/>
      <c r="M3005" s="355">
        <v>40383</v>
      </c>
      <c r="N3005" s="301">
        <v>9.1999999999999993</v>
      </c>
      <c r="O3005" s="301">
        <v>220</v>
      </c>
      <c r="P3005" s="7" t="s">
        <v>1135</v>
      </c>
      <c r="Q3005" s="354"/>
      <c r="R3005" s="301">
        <v>12.6</v>
      </c>
      <c r="S3005" s="301"/>
      <c r="T3005" s="120">
        <v>39290</v>
      </c>
      <c r="U3005" s="20">
        <v>12.5</v>
      </c>
      <c r="V3005" s="198">
        <f t="shared" si="48"/>
        <v>1.2271846303085129E-2</v>
      </c>
      <c r="W3005" s="139">
        <v>1</v>
      </c>
      <c r="Y3005" s="7">
        <v>2</v>
      </c>
      <c r="AA3005" s="127">
        <v>2004</v>
      </c>
      <c r="AB3005" s="90">
        <v>12.4</v>
      </c>
      <c r="AC3005" s="88" t="s">
        <v>64</v>
      </c>
      <c r="AD3005" s="134">
        <v>2009</v>
      </c>
      <c r="AF3005" s="20">
        <v>12.3</v>
      </c>
    </row>
    <row r="3006" spans="1:33" x14ac:dyDescent="0.2">
      <c r="A3006" s="87" t="s">
        <v>75</v>
      </c>
      <c r="B3006" s="89">
        <v>3</v>
      </c>
      <c r="C3006" s="87" t="s">
        <v>24</v>
      </c>
      <c r="D3006" s="87" t="s">
        <v>246</v>
      </c>
      <c r="E3006" s="87" t="s">
        <v>60</v>
      </c>
      <c r="F3006" s="89">
        <v>14</v>
      </c>
      <c r="G3006" s="89"/>
      <c r="H3006" s="327">
        <v>40757</v>
      </c>
      <c r="I3006" s="89">
        <v>18.399999999999999</v>
      </c>
      <c r="J3006" s="89"/>
      <c r="K3006" s="89"/>
      <c r="L3006" s="89"/>
      <c r="M3006" s="355">
        <v>40383</v>
      </c>
      <c r="N3006" s="301">
        <v>8.5</v>
      </c>
      <c r="O3006" s="301">
        <v>232</v>
      </c>
      <c r="P3006" s="7" t="s">
        <v>1135</v>
      </c>
      <c r="Q3006" s="354"/>
      <c r="R3006" s="301">
        <v>17.8</v>
      </c>
      <c r="S3006" s="301"/>
      <c r="T3006" s="120">
        <v>39290</v>
      </c>
      <c r="U3006" s="20">
        <v>17.600000000000001</v>
      </c>
      <c r="V3006" s="198">
        <f t="shared" si="48"/>
        <v>2.4328493509399363E-2</v>
      </c>
      <c r="W3006" s="139">
        <v>1</v>
      </c>
      <c r="Y3006" s="7">
        <v>3</v>
      </c>
      <c r="AA3006" s="127">
        <v>2004</v>
      </c>
      <c r="AB3006" s="90">
        <v>15.8</v>
      </c>
      <c r="AC3006" s="88" t="s">
        <v>64</v>
      </c>
      <c r="AD3006" s="134">
        <v>2009</v>
      </c>
      <c r="AF3006" s="20">
        <v>17.3</v>
      </c>
    </row>
    <row r="3007" spans="1:33" x14ac:dyDescent="0.2">
      <c r="A3007" s="1" t="s">
        <v>75</v>
      </c>
      <c r="B3007" s="3">
        <v>3</v>
      </c>
      <c r="C3007" s="1" t="s">
        <v>26</v>
      </c>
      <c r="D3007" s="1" t="s">
        <v>247</v>
      </c>
      <c r="E3007" s="1" t="s">
        <v>60</v>
      </c>
      <c r="F3007" s="3">
        <v>1</v>
      </c>
      <c r="G3007" s="3"/>
      <c r="H3007" s="327">
        <v>40757</v>
      </c>
      <c r="I3007" s="3">
        <v>23</v>
      </c>
      <c r="J3007" s="3"/>
      <c r="K3007" s="3"/>
      <c r="L3007" s="3"/>
      <c r="M3007" s="355">
        <v>40383</v>
      </c>
      <c r="N3007" s="301">
        <v>10.6</v>
      </c>
      <c r="O3007" s="301">
        <v>279</v>
      </c>
      <c r="P3007" s="7" t="s">
        <v>1135</v>
      </c>
      <c r="Q3007" s="339"/>
      <c r="R3007" s="301">
        <v>22.9</v>
      </c>
      <c r="S3007" s="301"/>
      <c r="T3007" s="120">
        <v>39290</v>
      </c>
      <c r="U3007" s="20">
        <v>23</v>
      </c>
      <c r="V3007" s="198">
        <f t="shared" si="48"/>
        <v>4.154756284372501E-2</v>
      </c>
      <c r="W3007" s="139">
        <v>1</v>
      </c>
      <c r="Y3007" s="7">
        <v>4</v>
      </c>
      <c r="AA3007" s="127">
        <v>2004</v>
      </c>
      <c r="AB3007" s="4">
        <v>22.2</v>
      </c>
      <c r="AC3007" s="15" t="s">
        <v>64</v>
      </c>
      <c r="AD3007" s="134">
        <v>2009</v>
      </c>
      <c r="AF3007" s="20">
        <v>23</v>
      </c>
    </row>
    <row r="3008" spans="1:33" x14ac:dyDescent="0.2">
      <c r="A3008" s="1" t="s">
        <v>75</v>
      </c>
      <c r="B3008" s="3">
        <v>3</v>
      </c>
      <c r="C3008" s="1" t="s">
        <v>26</v>
      </c>
      <c r="D3008" s="1" t="s">
        <v>247</v>
      </c>
      <c r="E3008" s="1" t="s">
        <v>60</v>
      </c>
      <c r="F3008" s="3">
        <v>2</v>
      </c>
      <c r="G3008" s="3"/>
      <c r="H3008" s="327">
        <v>40757</v>
      </c>
      <c r="I3008" s="3">
        <v>20.3</v>
      </c>
      <c r="J3008" s="3"/>
      <c r="K3008" s="3"/>
      <c r="L3008" s="3"/>
      <c r="M3008" s="355">
        <v>40383</v>
      </c>
      <c r="N3008" s="301">
        <v>8.6</v>
      </c>
      <c r="O3008" s="301">
        <v>296</v>
      </c>
      <c r="P3008" s="7" t="s">
        <v>1135</v>
      </c>
      <c r="Q3008" s="339"/>
      <c r="R3008" s="301">
        <v>20.3</v>
      </c>
      <c r="S3008" s="301"/>
      <c r="T3008" s="120">
        <v>39290</v>
      </c>
      <c r="U3008" s="20">
        <v>20.100000000000001</v>
      </c>
      <c r="V3008" s="198">
        <f t="shared" si="48"/>
        <v>3.1730871199420314E-2</v>
      </c>
      <c r="W3008" s="139">
        <v>1</v>
      </c>
      <c r="Y3008" s="7">
        <v>3</v>
      </c>
      <c r="AA3008" s="127">
        <v>2004</v>
      </c>
      <c r="AB3008" s="4">
        <v>19.2</v>
      </c>
      <c r="AC3008" s="15" t="s">
        <v>64</v>
      </c>
      <c r="AD3008" s="134">
        <v>2009</v>
      </c>
      <c r="AF3008" s="20">
        <v>21.1</v>
      </c>
    </row>
    <row r="3009" spans="1:34" x14ac:dyDescent="0.2">
      <c r="A3009" s="1" t="s">
        <v>75</v>
      </c>
      <c r="B3009" s="3">
        <v>3</v>
      </c>
      <c r="C3009" s="1" t="s">
        <v>26</v>
      </c>
      <c r="D3009" s="1" t="s">
        <v>247</v>
      </c>
      <c r="E3009" s="1" t="s">
        <v>60</v>
      </c>
      <c r="F3009" s="3">
        <v>3</v>
      </c>
      <c r="G3009" s="3"/>
      <c r="H3009" s="327">
        <v>40757</v>
      </c>
      <c r="I3009" s="3">
        <v>15.6</v>
      </c>
      <c r="J3009" s="3"/>
      <c r="K3009" s="3"/>
      <c r="L3009" s="3"/>
      <c r="M3009" s="355">
        <v>40383</v>
      </c>
      <c r="N3009" s="301">
        <v>7.8</v>
      </c>
      <c r="O3009" s="301">
        <v>292</v>
      </c>
      <c r="P3009" s="7" t="s">
        <v>1135</v>
      </c>
      <c r="Q3009" s="339"/>
      <c r="R3009" s="301">
        <v>15.3</v>
      </c>
      <c r="S3009" s="301"/>
      <c r="T3009" s="120">
        <v>39290</v>
      </c>
      <c r="U3009" s="20">
        <v>14.8</v>
      </c>
      <c r="V3009" s="198">
        <f t="shared" si="48"/>
        <v>1.7203361371057709E-2</v>
      </c>
      <c r="W3009" s="139">
        <v>1</v>
      </c>
      <c r="Y3009" s="7">
        <v>3</v>
      </c>
      <c r="AA3009" s="127">
        <v>2004</v>
      </c>
      <c r="AB3009" s="4">
        <v>14.1</v>
      </c>
      <c r="AC3009" s="15" t="s">
        <v>64</v>
      </c>
      <c r="AD3009" s="134">
        <v>2009</v>
      </c>
      <c r="AF3009" s="20">
        <v>15</v>
      </c>
    </row>
    <row r="3010" spans="1:34" x14ac:dyDescent="0.2">
      <c r="A3010" s="1" t="s">
        <v>75</v>
      </c>
      <c r="B3010" s="3">
        <v>3</v>
      </c>
      <c r="C3010" s="1" t="s">
        <v>26</v>
      </c>
      <c r="D3010" s="1" t="s">
        <v>247</v>
      </c>
      <c r="E3010" s="1" t="s">
        <v>60</v>
      </c>
      <c r="F3010" s="3">
        <v>4</v>
      </c>
      <c r="G3010" s="3"/>
      <c r="H3010" s="327">
        <v>40757</v>
      </c>
      <c r="I3010" s="3"/>
      <c r="J3010" s="3"/>
      <c r="K3010" s="96" t="s">
        <v>1223</v>
      </c>
      <c r="L3010" s="3"/>
      <c r="M3010" s="355">
        <v>40383</v>
      </c>
      <c r="N3010" s="301"/>
      <c r="O3010" s="301">
        <v>360</v>
      </c>
      <c r="P3010" s="7" t="s">
        <v>1135</v>
      </c>
      <c r="Q3010" s="339"/>
      <c r="R3010" s="301" t="s">
        <v>1126</v>
      </c>
      <c r="S3010" s="301" t="s">
        <v>1166</v>
      </c>
      <c r="T3010" s="120">
        <v>39290</v>
      </c>
      <c r="U3010" s="20"/>
      <c r="V3010" s="198">
        <f t="shared" si="48"/>
        <v>0</v>
      </c>
      <c r="W3010" s="139">
        <v>0</v>
      </c>
      <c r="X3010" s="7" t="s">
        <v>262</v>
      </c>
      <c r="Z3010" s="16"/>
      <c r="AA3010" s="127">
        <v>2004</v>
      </c>
      <c r="AB3010" s="4">
        <v>13.8</v>
      </c>
      <c r="AC3010" s="15" t="s">
        <v>64</v>
      </c>
      <c r="AD3010" s="134">
        <v>2009</v>
      </c>
    </row>
    <row r="3011" spans="1:34" x14ac:dyDescent="0.2">
      <c r="A3011" s="1" t="s">
        <v>75</v>
      </c>
      <c r="B3011" s="3">
        <v>3</v>
      </c>
      <c r="C3011" s="1" t="s">
        <v>26</v>
      </c>
      <c r="D3011" s="1" t="s">
        <v>247</v>
      </c>
      <c r="E3011" s="1" t="s">
        <v>60</v>
      </c>
      <c r="F3011" s="3">
        <v>5</v>
      </c>
      <c r="G3011" s="3"/>
      <c r="H3011" s="327">
        <v>40757</v>
      </c>
      <c r="I3011" s="3">
        <v>21.9</v>
      </c>
      <c r="J3011" s="3"/>
      <c r="K3011" s="3"/>
      <c r="L3011" s="3"/>
      <c r="M3011" s="355">
        <v>40383</v>
      </c>
      <c r="N3011" s="301">
        <v>10.5</v>
      </c>
      <c r="O3011" s="301">
        <v>251</v>
      </c>
      <c r="P3011" s="7" t="s">
        <v>1135</v>
      </c>
      <c r="Q3011" s="339"/>
      <c r="R3011" s="301">
        <v>21.6</v>
      </c>
      <c r="S3011" s="301"/>
      <c r="T3011" s="120">
        <v>39290</v>
      </c>
      <c r="U3011" s="20">
        <v>21.5</v>
      </c>
      <c r="V3011" s="198">
        <f t="shared" si="48"/>
        <v>3.6305030103047045E-2</v>
      </c>
      <c r="W3011" s="139">
        <v>1</v>
      </c>
      <c r="Y3011" s="7">
        <v>3</v>
      </c>
      <c r="AA3011" s="127">
        <v>2004</v>
      </c>
      <c r="AB3011" s="4">
        <v>19.600000000000001</v>
      </c>
      <c r="AC3011" s="15" t="s">
        <v>64</v>
      </c>
      <c r="AD3011" s="134">
        <v>2009</v>
      </c>
    </row>
    <row r="3012" spans="1:34" x14ac:dyDescent="0.2">
      <c r="A3012" s="1" t="s">
        <v>75</v>
      </c>
      <c r="B3012" s="3">
        <v>3</v>
      </c>
      <c r="C3012" s="1" t="s">
        <v>65</v>
      </c>
      <c r="D3012" s="1" t="s">
        <v>276</v>
      </c>
      <c r="E3012" s="1" t="s">
        <v>28</v>
      </c>
      <c r="F3012" s="3">
        <v>296</v>
      </c>
      <c r="G3012" s="3"/>
      <c r="H3012" s="327">
        <v>40757</v>
      </c>
      <c r="I3012" s="3">
        <v>40.4</v>
      </c>
      <c r="J3012" s="3"/>
      <c r="K3012" s="3"/>
      <c r="L3012" s="3"/>
      <c r="M3012" s="355">
        <v>40383</v>
      </c>
      <c r="N3012" s="301">
        <v>10.4</v>
      </c>
      <c r="O3012" s="301">
        <v>228</v>
      </c>
      <c r="P3012" s="7" t="s">
        <v>1135</v>
      </c>
      <c r="Q3012" s="339"/>
      <c r="R3012" s="301">
        <v>39.4</v>
      </c>
      <c r="S3012" s="301"/>
      <c r="T3012" s="120">
        <v>39290</v>
      </c>
      <c r="U3012" s="20">
        <v>39.200000000000003</v>
      </c>
      <c r="V3012" s="198">
        <f t="shared" si="48"/>
        <v>0.12068742338030551</v>
      </c>
      <c r="W3012" s="139">
        <v>1</v>
      </c>
      <c r="AA3012" s="127">
        <v>2004</v>
      </c>
      <c r="AB3012" s="4">
        <v>38</v>
      </c>
      <c r="AC3012" s="15" t="s">
        <v>64</v>
      </c>
      <c r="AD3012" s="134">
        <v>2009</v>
      </c>
      <c r="AF3012" s="20">
        <v>38.6</v>
      </c>
    </row>
    <row r="3013" spans="1:34" x14ac:dyDescent="0.2">
      <c r="A3013" s="1" t="s">
        <v>75</v>
      </c>
      <c r="B3013" s="3">
        <v>3</v>
      </c>
      <c r="C3013" s="1" t="s">
        <v>65</v>
      </c>
      <c r="D3013" s="1" t="s">
        <v>276</v>
      </c>
      <c r="E3013" s="1" t="s">
        <v>28</v>
      </c>
      <c r="F3013" s="3">
        <v>297</v>
      </c>
      <c r="G3013" s="3"/>
      <c r="H3013" s="327">
        <v>40757</v>
      </c>
      <c r="I3013" s="3"/>
      <c r="J3013" s="3"/>
      <c r="K3013" s="96" t="s">
        <v>1223</v>
      </c>
      <c r="L3013" s="3"/>
      <c r="M3013" s="355">
        <v>40383</v>
      </c>
      <c r="N3013" s="301"/>
      <c r="O3013" s="301">
        <v>360</v>
      </c>
      <c r="P3013" s="7" t="s">
        <v>1135</v>
      </c>
      <c r="Q3013" s="339"/>
      <c r="R3013" s="301" t="s">
        <v>1126</v>
      </c>
      <c r="S3013" s="301" t="s">
        <v>1166</v>
      </c>
      <c r="T3013" s="120"/>
      <c r="U3013" s="20"/>
      <c r="V3013" s="198">
        <f t="shared" si="48"/>
        <v>0</v>
      </c>
      <c r="W3013" s="139">
        <v>0</v>
      </c>
      <c r="X3013" s="7" t="s">
        <v>694</v>
      </c>
      <c r="Z3013" s="16" t="s">
        <v>865</v>
      </c>
      <c r="AA3013" s="127">
        <v>2004</v>
      </c>
      <c r="AB3013" s="4">
        <v>11.8</v>
      </c>
      <c r="AC3013" s="15" t="s">
        <v>25</v>
      </c>
      <c r="AD3013" s="134">
        <v>2009</v>
      </c>
      <c r="AH3013" s="14" t="s">
        <v>829</v>
      </c>
    </row>
    <row r="3014" spans="1:34" x14ac:dyDescent="0.2">
      <c r="A3014" s="1" t="s">
        <v>75</v>
      </c>
      <c r="B3014" s="3">
        <v>3</v>
      </c>
      <c r="C3014" s="1" t="s">
        <v>65</v>
      </c>
      <c r="D3014" s="1" t="s">
        <v>276</v>
      </c>
      <c r="E3014" s="1" t="s">
        <v>60</v>
      </c>
      <c r="F3014" s="3">
        <v>298</v>
      </c>
      <c r="G3014" s="3"/>
      <c r="H3014" s="327">
        <v>40757</v>
      </c>
      <c r="I3014" s="3"/>
      <c r="J3014" s="3" t="s">
        <v>1198</v>
      </c>
      <c r="K3014" s="3"/>
      <c r="L3014" s="3"/>
      <c r="M3014" s="355">
        <v>40383</v>
      </c>
      <c r="N3014" s="301"/>
      <c r="O3014" s="301">
        <v>360</v>
      </c>
      <c r="P3014" s="7" t="s">
        <v>1135</v>
      </c>
      <c r="Q3014" s="339"/>
      <c r="R3014" s="301" t="s">
        <v>1126</v>
      </c>
      <c r="S3014" s="301" t="s">
        <v>25</v>
      </c>
      <c r="T3014" s="120">
        <v>39290</v>
      </c>
      <c r="U3014" s="20"/>
      <c r="V3014" s="198">
        <f t="shared" si="48"/>
        <v>0</v>
      </c>
      <c r="W3014" s="139">
        <v>0</v>
      </c>
      <c r="X3014" s="7" t="s">
        <v>262</v>
      </c>
      <c r="AA3014" s="127">
        <v>2004</v>
      </c>
      <c r="AB3014" s="4">
        <v>15.6</v>
      </c>
      <c r="AC3014" s="15" t="s">
        <v>64</v>
      </c>
      <c r="AD3014" s="134">
        <v>2009</v>
      </c>
      <c r="AG3014" s="7" t="s">
        <v>156</v>
      </c>
    </row>
    <row r="3015" spans="1:34" x14ac:dyDescent="0.2">
      <c r="A3015" s="1" t="s">
        <v>75</v>
      </c>
      <c r="B3015" s="3">
        <v>3</v>
      </c>
      <c r="C3015" s="1" t="s">
        <v>65</v>
      </c>
      <c r="D3015" s="1" t="s">
        <v>276</v>
      </c>
      <c r="E3015" s="1" t="s">
        <v>60</v>
      </c>
      <c r="F3015" s="3">
        <v>299</v>
      </c>
      <c r="G3015" s="3"/>
      <c r="H3015" s="327">
        <v>40757</v>
      </c>
      <c r="I3015" s="3">
        <v>24.4</v>
      </c>
      <c r="J3015" s="3"/>
      <c r="K3015" s="3"/>
      <c r="L3015" s="3"/>
      <c r="M3015" s="355">
        <v>40383</v>
      </c>
      <c r="N3015" s="301">
        <v>2.8</v>
      </c>
      <c r="O3015" s="301">
        <v>270</v>
      </c>
      <c r="P3015" s="7" t="s">
        <v>1135</v>
      </c>
      <c r="Q3015" s="339"/>
      <c r="R3015" s="301">
        <v>23.7</v>
      </c>
      <c r="S3015" s="301"/>
      <c r="T3015" s="120">
        <v>39290</v>
      </c>
      <c r="U3015" s="20">
        <v>23.3</v>
      </c>
      <c r="V3015" s="198">
        <f t="shared" si="48"/>
        <v>4.2638480892684065E-2</v>
      </c>
      <c r="W3015" s="139">
        <v>1</v>
      </c>
      <c r="Y3015" s="7">
        <v>3</v>
      </c>
      <c r="AA3015" s="127">
        <v>2004</v>
      </c>
      <c r="AB3015" s="4">
        <v>22.1</v>
      </c>
      <c r="AC3015" s="15" t="s">
        <v>64</v>
      </c>
      <c r="AD3015" s="134">
        <v>2009</v>
      </c>
      <c r="AF3015" s="20">
        <v>23.3</v>
      </c>
    </row>
    <row r="3016" spans="1:34" x14ac:dyDescent="0.2">
      <c r="A3016" s="1" t="s">
        <v>75</v>
      </c>
      <c r="B3016" s="3">
        <v>3</v>
      </c>
      <c r="C3016" s="1" t="s">
        <v>65</v>
      </c>
      <c r="D3016" s="1" t="s">
        <v>276</v>
      </c>
      <c r="E3016" s="1" t="s">
        <v>60</v>
      </c>
      <c r="F3016" s="3">
        <v>300</v>
      </c>
      <c r="G3016" s="3"/>
      <c r="H3016" s="327">
        <v>40757</v>
      </c>
      <c r="I3016" s="3">
        <v>14.2</v>
      </c>
      <c r="J3016" s="3"/>
      <c r="K3016" s="3"/>
      <c r="L3016" s="3"/>
      <c r="M3016" s="355">
        <v>40383</v>
      </c>
      <c r="N3016" s="301">
        <v>15.3</v>
      </c>
      <c r="O3016" s="301">
        <v>236</v>
      </c>
      <c r="P3016" s="7" t="s">
        <v>1135</v>
      </c>
      <c r="Q3016" s="339"/>
      <c r="R3016" s="301">
        <v>13.8</v>
      </c>
      <c r="S3016" s="301"/>
      <c r="T3016" s="120">
        <v>39290</v>
      </c>
      <c r="U3016" s="20">
        <v>13.8</v>
      </c>
      <c r="V3016" s="198">
        <f t="shared" si="48"/>
        <v>1.4957122623741007E-2</v>
      </c>
      <c r="W3016" s="139">
        <v>1</v>
      </c>
      <c r="Y3016" s="7">
        <v>3</v>
      </c>
      <c r="AA3016" s="127">
        <v>2004</v>
      </c>
      <c r="AB3016" s="4">
        <v>14.1</v>
      </c>
      <c r="AC3016" s="15" t="s">
        <v>64</v>
      </c>
      <c r="AD3016" s="134">
        <v>2009</v>
      </c>
      <c r="AF3016" s="20">
        <v>13.8</v>
      </c>
    </row>
    <row r="3017" spans="1:34" x14ac:dyDescent="0.2">
      <c r="A3017" s="1" t="s">
        <v>75</v>
      </c>
      <c r="B3017" s="3">
        <v>3</v>
      </c>
      <c r="C3017" s="1" t="s">
        <v>66</v>
      </c>
      <c r="D3017" s="1" t="s">
        <v>248</v>
      </c>
      <c r="E3017" s="1" t="s">
        <v>67</v>
      </c>
      <c r="F3017" s="3">
        <v>15</v>
      </c>
      <c r="G3017" s="3"/>
      <c r="H3017" s="327">
        <v>40757</v>
      </c>
      <c r="I3017" s="3">
        <v>38</v>
      </c>
      <c r="J3017" s="3"/>
      <c r="K3017" s="3"/>
      <c r="L3017" s="3"/>
      <c r="M3017" s="355">
        <v>40383</v>
      </c>
      <c r="N3017" s="301">
        <v>6.8</v>
      </c>
      <c r="O3017" s="301">
        <v>282</v>
      </c>
      <c r="P3017" s="7" t="s">
        <v>1135</v>
      </c>
      <c r="Q3017" s="339"/>
      <c r="R3017" s="301">
        <v>36.200000000000003</v>
      </c>
      <c r="S3017" s="301"/>
      <c r="T3017" s="120">
        <v>39290</v>
      </c>
      <c r="U3017" s="20">
        <v>34.9</v>
      </c>
      <c r="V3017" s="198">
        <f t="shared" si="48"/>
        <v>9.5662281699972596E-2</v>
      </c>
      <c r="W3017" s="139">
        <v>1</v>
      </c>
      <c r="Z3017" s="16" t="s">
        <v>749</v>
      </c>
      <c r="AA3017" s="127">
        <v>2004</v>
      </c>
      <c r="AB3017" s="4">
        <v>31</v>
      </c>
      <c r="AC3017" s="15" t="s">
        <v>64</v>
      </c>
      <c r="AD3017" s="134">
        <v>2009</v>
      </c>
      <c r="AF3017" s="20">
        <v>34.200000000000003</v>
      </c>
    </row>
    <row r="3018" spans="1:34" x14ac:dyDescent="0.2">
      <c r="A3018" s="1" t="s">
        <v>75</v>
      </c>
      <c r="B3018" s="3">
        <v>3</v>
      </c>
      <c r="C3018" s="1" t="s">
        <v>66</v>
      </c>
      <c r="D3018" s="1" t="s">
        <v>248</v>
      </c>
      <c r="E3018" s="1" t="s">
        <v>60</v>
      </c>
      <c r="F3018" s="3">
        <v>16</v>
      </c>
      <c r="G3018" s="3"/>
      <c r="H3018" s="327">
        <v>40757</v>
      </c>
      <c r="I3018" s="3">
        <v>21.7</v>
      </c>
      <c r="J3018" s="3"/>
      <c r="K3018" s="3"/>
      <c r="L3018" s="3"/>
      <c r="M3018" s="355">
        <v>40383</v>
      </c>
      <c r="N3018" s="301">
        <v>5.6</v>
      </c>
      <c r="O3018" s="301">
        <v>232</v>
      </c>
      <c r="P3018" s="7" t="s">
        <v>1135</v>
      </c>
      <c r="Q3018" s="339"/>
      <c r="R3018" s="301">
        <v>20.8</v>
      </c>
      <c r="S3018" s="301"/>
      <c r="T3018" s="120">
        <v>39290</v>
      </c>
      <c r="U3018" s="20">
        <v>19.8</v>
      </c>
      <c r="V3018" s="198">
        <f t="shared" si="48"/>
        <v>3.0790749597833563E-2</v>
      </c>
      <c r="W3018" s="139">
        <v>1</v>
      </c>
      <c r="Y3018" s="7">
        <v>4</v>
      </c>
      <c r="AA3018" s="127">
        <v>2004</v>
      </c>
      <c r="AB3018" s="4">
        <v>19</v>
      </c>
      <c r="AC3018" s="15" t="s">
        <v>64</v>
      </c>
      <c r="AD3018" s="134">
        <v>2009</v>
      </c>
      <c r="AF3018" s="20">
        <v>19.5</v>
      </c>
    </row>
    <row r="3019" spans="1:34" x14ac:dyDescent="0.2">
      <c r="A3019" s="1" t="s">
        <v>75</v>
      </c>
      <c r="B3019" s="3">
        <v>3</v>
      </c>
      <c r="C3019" s="1" t="s">
        <v>66</v>
      </c>
      <c r="D3019" s="1" t="s">
        <v>248</v>
      </c>
      <c r="E3019" s="1" t="s">
        <v>60</v>
      </c>
      <c r="F3019" s="3">
        <v>17</v>
      </c>
      <c r="G3019" s="3"/>
      <c r="H3019" s="327">
        <v>40757</v>
      </c>
      <c r="I3019" s="3">
        <v>13</v>
      </c>
      <c r="J3019" s="3"/>
      <c r="K3019" s="3"/>
      <c r="L3019" s="3"/>
      <c r="M3019" s="355">
        <v>40383</v>
      </c>
      <c r="N3019" s="301">
        <v>0.2</v>
      </c>
      <c r="O3019" s="301">
        <v>238</v>
      </c>
      <c r="P3019" s="7" t="s">
        <v>1135</v>
      </c>
      <c r="Q3019" s="339"/>
      <c r="R3019" s="301">
        <v>12.4</v>
      </c>
      <c r="S3019" s="301"/>
      <c r="T3019" s="120">
        <v>39378</v>
      </c>
      <c r="U3019" s="20">
        <v>12</v>
      </c>
      <c r="V3019" s="198">
        <f t="shared" si="48"/>
        <v>1.1309733552923255E-2</v>
      </c>
      <c r="W3019" s="139">
        <v>1</v>
      </c>
      <c r="Y3019" s="7">
        <v>4</v>
      </c>
      <c r="AA3019" s="127">
        <v>2004</v>
      </c>
      <c r="AB3019" s="4">
        <v>11</v>
      </c>
      <c r="AC3019" s="15" t="s">
        <v>64</v>
      </c>
      <c r="AD3019" s="134">
        <v>2009</v>
      </c>
      <c r="AF3019" s="20">
        <v>11.9</v>
      </c>
    </row>
    <row r="3020" spans="1:34" x14ac:dyDescent="0.2">
      <c r="A3020" s="1" t="s">
        <v>75</v>
      </c>
      <c r="B3020" s="3">
        <v>3</v>
      </c>
      <c r="C3020" s="1" t="s">
        <v>66</v>
      </c>
      <c r="D3020" s="1" t="s">
        <v>248</v>
      </c>
      <c r="E3020" s="1" t="s">
        <v>22</v>
      </c>
      <c r="F3020" s="3">
        <v>18</v>
      </c>
      <c r="G3020" s="3"/>
      <c r="H3020" s="327">
        <v>40757</v>
      </c>
      <c r="I3020" s="3">
        <v>27.5</v>
      </c>
      <c r="J3020" s="3"/>
      <c r="K3020" s="3"/>
      <c r="L3020" s="3"/>
      <c r="M3020" s="355">
        <v>40383</v>
      </c>
      <c r="N3020" s="301">
        <v>11.3</v>
      </c>
      <c r="O3020" s="301">
        <v>262</v>
      </c>
      <c r="P3020" s="7" t="s">
        <v>1135</v>
      </c>
      <c r="Q3020" s="339"/>
      <c r="R3020" s="301">
        <v>27.1</v>
      </c>
      <c r="S3020" s="301"/>
      <c r="T3020" s="120">
        <v>39290</v>
      </c>
      <c r="U3020" s="20">
        <v>26.2</v>
      </c>
      <c r="V3020" s="198">
        <f t="shared" si="48"/>
        <v>5.3912871528254434E-2</v>
      </c>
      <c r="W3020" s="139">
        <v>1</v>
      </c>
      <c r="AA3020" s="127">
        <v>2004</v>
      </c>
      <c r="AB3020" s="4">
        <v>25.5</v>
      </c>
      <c r="AC3020" s="15" t="s">
        <v>64</v>
      </c>
      <c r="AD3020" s="134">
        <v>2009</v>
      </c>
      <c r="AF3020" s="20">
        <v>26.4</v>
      </c>
    </row>
    <row r="3021" spans="1:34" x14ac:dyDescent="0.2">
      <c r="A3021" s="1" t="s">
        <v>75</v>
      </c>
      <c r="B3021" s="3">
        <v>3</v>
      </c>
      <c r="C3021" s="1" t="s">
        <v>66</v>
      </c>
      <c r="D3021" s="1" t="s">
        <v>248</v>
      </c>
      <c r="E3021" s="1" t="s">
        <v>37</v>
      </c>
      <c r="F3021" s="3">
        <v>19</v>
      </c>
      <c r="G3021" s="3"/>
      <c r="H3021" s="327">
        <v>40757</v>
      </c>
      <c r="I3021" s="3">
        <v>13.6</v>
      </c>
      <c r="J3021" s="3"/>
      <c r="K3021" s="3"/>
      <c r="L3021" s="3"/>
      <c r="M3021" s="355">
        <v>40383</v>
      </c>
      <c r="N3021" s="301">
        <v>12</v>
      </c>
      <c r="O3021" s="301">
        <v>262</v>
      </c>
      <c r="P3021" s="7" t="s">
        <v>1135</v>
      </c>
      <c r="Q3021" s="339"/>
      <c r="R3021" s="301">
        <v>13.5</v>
      </c>
      <c r="S3021" s="301"/>
      <c r="T3021" s="120">
        <v>39290</v>
      </c>
      <c r="U3021" s="20">
        <v>13.5</v>
      </c>
      <c r="V3021" s="198">
        <f t="shared" si="48"/>
        <v>1.4313881527918494E-2</v>
      </c>
      <c r="W3021" s="139">
        <v>1</v>
      </c>
      <c r="AA3021" s="127">
        <v>2004</v>
      </c>
      <c r="AB3021" s="4">
        <v>12.1</v>
      </c>
      <c r="AC3021" s="15" t="s">
        <v>64</v>
      </c>
      <c r="AD3021" s="134">
        <v>2009</v>
      </c>
      <c r="AF3021" s="20">
        <v>13.2</v>
      </c>
    </row>
    <row r="3022" spans="1:34" x14ac:dyDescent="0.2">
      <c r="A3022" s="1" t="s">
        <v>75</v>
      </c>
      <c r="B3022" s="3">
        <v>3</v>
      </c>
      <c r="C3022" s="1" t="s">
        <v>66</v>
      </c>
      <c r="D3022" s="1" t="s">
        <v>248</v>
      </c>
      <c r="E3022" s="1" t="s">
        <v>60</v>
      </c>
      <c r="F3022" s="3">
        <v>20</v>
      </c>
      <c r="G3022" s="3"/>
      <c r="H3022" s="327">
        <v>40757</v>
      </c>
      <c r="I3022" s="3"/>
      <c r="J3022" s="3"/>
      <c r="K3022" s="96" t="s">
        <v>1223</v>
      </c>
      <c r="L3022" s="3"/>
      <c r="M3022" s="355">
        <v>40383</v>
      </c>
      <c r="N3022" s="301"/>
      <c r="O3022" s="301">
        <v>360</v>
      </c>
      <c r="P3022" s="7" t="s">
        <v>1135</v>
      </c>
      <c r="Q3022" s="339"/>
      <c r="R3022" s="301" t="s">
        <v>1126</v>
      </c>
      <c r="S3022" s="301" t="s">
        <v>1166</v>
      </c>
      <c r="T3022" s="120">
        <v>39290</v>
      </c>
      <c r="U3022" s="20">
        <v>10.5</v>
      </c>
      <c r="V3022" s="198">
        <f t="shared" si="48"/>
        <v>8.6590147514568668E-3</v>
      </c>
      <c r="W3022" s="139">
        <v>0</v>
      </c>
      <c r="X3022" s="7" t="s">
        <v>25</v>
      </c>
      <c r="Y3022" s="7">
        <v>5</v>
      </c>
      <c r="AA3022" s="127">
        <v>2004</v>
      </c>
      <c r="AB3022" s="4">
        <v>11.1</v>
      </c>
      <c r="AC3022" s="15" t="s">
        <v>25</v>
      </c>
      <c r="AD3022" s="134">
        <v>2009</v>
      </c>
      <c r="AF3022" s="20">
        <v>11.2</v>
      </c>
      <c r="AG3022" s="7" t="s">
        <v>25</v>
      </c>
    </row>
    <row r="3023" spans="1:34" x14ac:dyDescent="0.2">
      <c r="A3023" s="1" t="s">
        <v>75</v>
      </c>
      <c r="B3023" s="3">
        <v>3</v>
      </c>
      <c r="C3023" s="1" t="s">
        <v>59</v>
      </c>
      <c r="D3023" s="1" t="s">
        <v>244</v>
      </c>
      <c r="E3023" s="1" t="s">
        <v>60</v>
      </c>
      <c r="F3023" s="3">
        <v>21</v>
      </c>
      <c r="G3023" s="3"/>
      <c r="H3023" s="327">
        <v>40757</v>
      </c>
      <c r="I3023" s="3">
        <v>11.1</v>
      </c>
      <c r="J3023" s="3"/>
      <c r="K3023" s="3"/>
      <c r="L3023" s="3"/>
      <c r="M3023" s="355">
        <v>40383</v>
      </c>
      <c r="N3023" s="301">
        <v>9.9</v>
      </c>
      <c r="O3023" s="301">
        <v>236</v>
      </c>
      <c r="P3023" s="7" t="s">
        <v>1135</v>
      </c>
      <c r="Q3023" s="339"/>
      <c r="R3023" s="301">
        <v>11</v>
      </c>
      <c r="S3023" s="301"/>
      <c r="T3023" s="120">
        <v>39290</v>
      </c>
      <c r="U3023" s="20">
        <v>10.4</v>
      </c>
      <c r="V3023" s="198">
        <f t="shared" si="48"/>
        <v>8.4948665353068008E-3</v>
      </c>
      <c r="W3023" s="139">
        <v>1</v>
      </c>
      <c r="Y3023" s="7">
        <v>3</v>
      </c>
      <c r="AA3023" s="127">
        <v>2004</v>
      </c>
      <c r="AB3023" s="4">
        <v>10.4</v>
      </c>
      <c r="AC3023" s="15" t="s">
        <v>64</v>
      </c>
      <c r="AD3023" s="134">
        <v>2009</v>
      </c>
      <c r="AF3023" s="20">
        <v>10.8</v>
      </c>
    </row>
    <row r="3024" spans="1:34" x14ac:dyDescent="0.2">
      <c r="A3024" s="1" t="s">
        <v>75</v>
      </c>
      <c r="B3024" s="3">
        <v>3</v>
      </c>
      <c r="C3024" s="1" t="s">
        <v>59</v>
      </c>
      <c r="D3024" s="1" t="s">
        <v>244</v>
      </c>
      <c r="E3024" s="1" t="s">
        <v>28</v>
      </c>
      <c r="F3024" s="3">
        <v>22</v>
      </c>
      <c r="G3024" s="3"/>
      <c r="H3024" s="327">
        <v>40757</v>
      </c>
      <c r="I3024" s="3">
        <v>20.100000000000001</v>
      </c>
      <c r="J3024" s="3" t="s">
        <v>1198</v>
      </c>
      <c r="K3024" s="100" t="s">
        <v>1202</v>
      </c>
      <c r="L3024" s="3"/>
      <c r="M3024" s="355">
        <v>40383</v>
      </c>
      <c r="N3024" s="301">
        <v>9.6999999999999993</v>
      </c>
      <c r="O3024" s="301">
        <v>226</v>
      </c>
      <c r="P3024" s="7" t="s">
        <v>1135</v>
      </c>
      <c r="Q3024" s="339"/>
      <c r="R3024" s="301" t="s">
        <v>1126</v>
      </c>
      <c r="S3024" s="301" t="s">
        <v>25</v>
      </c>
      <c r="T3024" s="120">
        <v>39290</v>
      </c>
      <c r="U3024" s="20">
        <v>20.6</v>
      </c>
      <c r="V3024" s="198">
        <f t="shared" si="48"/>
        <v>3.3329156461934122E-2</v>
      </c>
      <c r="W3024" s="139">
        <v>0</v>
      </c>
      <c r="X3024" s="7" t="s">
        <v>250</v>
      </c>
      <c r="AA3024" s="127">
        <v>2004</v>
      </c>
      <c r="AB3024" s="4">
        <v>20.9</v>
      </c>
      <c r="AC3024" s="15" t="s">
        <v>64</v>
      </c>
      <c r="AD3024" s="134">
        <v>2009</v>
      </c>
      <c r="AF3024" s="20">
        <v>21.1</v>
      </c>
    </row>
    <row r="3025" spans="1:34" x14ac:dyDescent="0.2">
      <c r="A3025" s="1" t="s">
        <v>75</v>
      </c>
      <c r="B3025" s="3">
        <v>3</v>
      </c>
      <c r="C3025" s="1" t="s">
        <v>59</v>
      </c>
      <c r="D3025" s="1" t="s">
        <v>244</v>
      </c>
      <c r="E3025" s="1" t="s">
        <v>60</v>
      </c>
      <c r="F3025" s="3">
        <v>23</v>
      </c>
      <c r="G3025" s="3"/>
      <c r="H3025" s="327">
        <v>40757</v>
      </c>
      <c r="I3025" s="3">
        <v>13.7</v>
      </c>
      <c r="J3025" s="3"/>
      <c r="K3025" s="100" t="s">
        <v>996</v>
      </c>
      <c r="L3025" s="3"/>
      <c r="M3025" s="355">
        <v>40383</v>
      </c>
      <c r="N3025" s="301">
        <v>7.9</v>
      </c>
      <c r="O3025" s="301">
        <v>238</v>
      </c>
      <c r="P3025" s="7" t="s">
        <v>1135</v>
      </c>
      <c r="Q3025" s="339"/>
      <c r="R3025" s="301">
        <v>13.3</v>
      </c>
      <c r="S3025" s="301"/>
      <c r="T3025" s="120">
        <v>39290</v>
      </c>
      <c r="U3025" s="20">
        <v>13.4</v>
      </c>
      <c r="V3025" s="198">
        <f t="shared" si="48"/>
        <v>1.4102609421964582E-2</v>
      </c>
      <c r="W3025" s="139">
        <v>1</v>
      </c>
      <c r="Y3025" s="7">
        <v>4</v>
      </c>
      <c r="AA3025" s="127">
        <v>2004</v>
      </c>
      <c r="AB3025" s="4">
        <v>12.4</v>
      </c>
      <c r="AC3025" s="15" t="s">
        <v>64</v>
      </c>
      <c r="AD3025" s="134">
        <v>2009</v>
      </c>
      <c r="AF3025" s="20">
        <v>13</v>
      </c>
    </row>
    <row r="3026" spans="1:34" x14ac:dyDescent="0.2">
      <c r="A3026" s="1" t="s">
        <v>75</v>
      </c>
      <c r="B3026" s="3">
        <v>3</v>
      </c>
      <c r="C3026" s="1" t="s">
        <v>59</v>
      </c>
      <c r="D3026" s="1" t="s">
        <v>244</v>
      </c>
      <c r="E3026" s="1" t="s">
        <v>60</v>
      </c>
      <c r="F3026" s="3">
        <v>24</v>
      </c>
      <c r="G3026" s="3"/>
      <c r="H3026" s="327">
        <v>40757</v>
      </c>
      <c r="I3026" s="3">
        <v>26.5</v>
      </c>
      <c r="J3026" s="3"/>
      <c r="K3026" s="100" t="s">
        <v>1551</v>
      </c>
      <c r="L3026" s="3"/>
      <c r="M3026" s="355">
        <v>40383</v>
      </c>
      <c r="N3026" s="301">
        <v>6.8</v>
      </c>
      <c r="O3026" s="301">
        <v>239</v>
      </c>
      <c r="P3026" s="7" t="s">
        <v>1135</v>
      </c>
      <c r="Q3026" s="339"/>
      <c r="R3026" s="301">
        <v>26.2</v>
      </c>
      <c r="S3026" s="301"/>
      <c r="T3026" s="120">
        <v>39290</v>
      </c>
      <c r="U3026" s="20">
        <v>36</v>
      </c>
      <c r="V3026" s="198">
        <f t="shared" si="48"/>
        <v>0.10178760197630929</v>
      </c>
      <c r="W3026" s="139">
        <v>1</v>
      </c>
      <c r="Y3026" s="7">
        <v>4</v>
      </c>
      <c r="AA3026" s="127">
        <v>2004</v>
      </c>
      <c r="AB3026" s="4">
        <v>23.8</v>
      </c>
      <c r="AC3026" s="15" t="s">
        <v>64</v>
      </c>
      <c r="AD3026" s="134">
        <v>2009</v>
      </c>
      <c r="AF3026" s="20">
        <v>25</v>
      </c>
    </row>
    <row r="3027" spans="1:34" x14ac:dyDescent="0.2">
      <c r="A3027" s="1" t="s">
        <v>75</v>
      </c>
      <c r="B3027" s="3">
        <v>3</v>
      </c>
      <c r="C3027" s="1" t="s">
        <v>59</v>
      </c>
      <c r="D3027" s="1" t="s">
        <v>244</v>
      </c>
      <c r="E3027" s="1" t="s">
        <v>67</v>
      </c>
      <c r="F3027" s="3">
        <v>25</v>
      </c>
      <c r="G3027" s="3"/>
      <c r="H3027" s="327">
        <v>40757</v>
      </c>
      <c r="I3027" s="3">
        <v>26.1</v>
      </c>
      <c r="J3027" s="3"/>
      <c r="K3027" s="3"/>
      <c r="L3027" s="3"/>
      <c r="M3027" s="355">
        <v>40383</v>
      </c>
      <c r="N3027" s="301">
        <v>5</v>
      </c>
      <c r="O3027" s="301">
        <v>248</v>
      </c>
      <c r="P3027" s="7" t="s">
        <v>1135</v>
      </c>
      <c r="Q3027" s="339"/>
      <c r="R3027" s="301">
        <v>26.1</v>
      </c>
      <c r="S3027" s="301"/>
      <c r="T3027" s="120">
        <v>39290</v>
      </c>
      <c r="U3027" s="20">
        <v>25.9</v>
      </c>
      <c r="V3027" s="198">
        <f t="shared" si="48"/>
        <v>5.2685294198864224E-2</v>
      </c>
      <c r="W3027" s="139">
        <v>1</v>
      </c>
      <c r="Z3027" s="16" t="s">
        <v>749</v>
      </c>
      <c r="AA3027" s="127">
        <v>2004</v>
      </c>
      <c r="AB3027" s="4">
        <v>23.5</v>
      </c>
      <c r="AC3027" s="15" t="s">
        <v>64</v>
      </c>
      <c r="AD3027" s="134">
        <v>2009</v>
      </c>
      <c r="AF3027" s="20">
        <v>25.2</v>
      </c>
    </row>
    <row r="3028" spans="1:34" x14ac:dyDescent="0.2">
      <c r="A3028" s="1" t="s">
        <v>75</v>
      </c>
      <c r="B3028" s="3">
        <v>3</v>
      </c>
      <c r="C3028" s="1" t="s">
        <v>59</v>
      </c>
      <c r="D3028" s="1" t="s">
        <v>244</v>
      </c>
      <c r="E3028" s="1" t="s">
        <v>28</v>
      </c>
      <c r="F3028" s="3">
        <v>26</v>
      </c>
      <c r="G3028" s="3"/>
      <c r="H3028" s="327">
        <v>40757</v>
      </c>
      <c r="I3028" s="3">
        <v>33.4</v>
      </c>
      <c r="J3028" s="3"/>
      <c r="K3028" s="3"/>
      <c r="L3028" s="3"/>
      <c r="M3028" s="355">
        <v>40383</v>
      </c>
      <c r="N3028" s="301">
        <v>8</v>
      </c>
      <c r="O3028" s="301">
        <v>302</v>
      </c>
      <c r="P3028" s="7" t="s">
        <v>1135</v>
      </c>
      <c r="Q3028" s="339"/>
      <c r="R3028" s="301">
        <v>32.299999999999997</v>
      </c>
      <c r="S3028" s="301"/>
      <c r="T3028" s="120">
        <v>39290</v>
      </c>
      <c r="U3028" s="20">
        <v>32.299999999999997</v>
      </c>
      <c r="V3028" s="198">
        <f t="shared" si="48"/>
        <v>8.1939804989092369E-2</v>
      </c>
      <c r="W3028" s="139">
        <v>1</v>
      </c>
      <c r="AA3028" s="127">
        <v>2004</v>
      </c>
      <c r="AB3028" s="4">
        <v>34.200000000000003</v>
      </c>
      <c r="AC3028" s="15" t="s">
        <v>64</v>
      </c>
      <c r="AD3028" s="134">
        <v>2009</v>
      </c>
      <c r="AF3028" s="20">
        <v>32.299999999999997</v>
      </c>
    </row>
    <row r="3029" spans="1:34" x14ac:dyDescent="0.2">
      <c r="A3029" s="1" t="s">
        <v>75</v>
      </c>
      <c r="B3029" s="3">
        <v>3</v>
      </c>
      <c r="C3029" s="1" t="s">
        <v>59</v>
      </c>
      <c r="D3029" s="1" t="s">
        <v>244</v>
      </c>
      <c r="E3029" s="1" t="s">
        <v>60</v>
      </c>
      <c r="F3029" s="3">
        <v>27</v>
      </c>
      <c r="G3029" s="3"/>
      <c r="H3029" s="327">
        <v>40757</v>
      </c>
      <c r="I3029" s="3">
        <v>19.399999999999999</v>
      </c>
      <c r="J3029" s="3"/>
      <c r="K3029" s="3"/>
      <c r="L3029" s="3"/>
      <c r="M3029" s="355">
        <v>40383</v>
      </c>
      <c r="N3029" s="301">
        <v>9.4</v>
      </c>
      <c r="O3029" s="301">
        <v>288</v>
      </c>
      <c r="P3029" s="7" t="s">
        <v>1135</v>
      </c>
      <c r="Q3029" s="339"/>
      <c r="R3029" s="301">
        <v>19.100000000000001</v>
      </c>
      <c r="S3029" s="301"/>
      <c r="T3029" s="120">
        <v>39290</v>
      </c>
      <c r="U3029" s="20">
        <v>19</v>
      </c>
      <c r="V3029" s="198">
        <f t="shared" si="48"/>
        <v>2.835287369864788E-2</v>
      </c>
      <c r="W3029" s="139">
        <v>1</v>
      </c>
      <c r="Y3029" s="7">
        <v>3</v>
      </c>
      <c r="AA3029" s="127">
        <v>2004</v>
      </c>
      <c r="AB3029" s="4">
        <v>18.5</v>
      </c>
      <c r="AC3029" s="15" t="s">
        <v>64</v>
      </c>
      <c r="AD3029" s="134">
        <v>2009</v>
      </c>
      <c r="AF3029" s="20">
        <v>18.600000000000001</v>
      </c>
    </row>
    <row r="3030" spans="1:34" x14ac:dyDescent="0.2">
      <c r="A3030" s="1" t="s">
        <v>75</v>
      </c>
      <c r="B3030" s="3">
        <v>3</v>
      </c>
      <c r="C3030" s="1" t="s">
        <v>59</v>
      </c>
      <c r="D3030" s="1" t="s">
        <v>244</v>
      </c>
      <c r="E3030" s="1" t="s">
        <v>28</v>
      </c>
      <c r="F3030" s="3">
        <v>28</v>
      </c>
      <c r="G3030" s="3"/>
      <c r="H3030" s="327">
        <v>40757</v>
      </c>
      <c r="I3030" s="3">
        <v>50.2</v>
      </c>
      <c r="J3030" s="3"/>
      <c r="K3030" s="3"/>
      <c r="L3030" s="3"/>
      <c r="M3030" s="355">
        <v>40383</v>
      </c>
      <c r="N3030" s="301">
        <v>9.6999999999999993</v>
      </c>
      <c r="O3030" s="301">
        <v>276</v>
      </c>
      <c r="P3030" s="7" t="s">
        <v>1135</v>
      </c>
      <c r="Q3030" s="339"/>
      <c r="R3030" s="301">
        <v>49.6</v>
      </c>
      <c r="S3030" s="301"/>
      <c r="T3030" s="120">
        <v>39290</v>
      </c>
      <c r="U3030" s="20">
        <v>48.6</v>
      </c>
      <c r="V3030" s="198">
        <f t="shared" si="48"/>
        <v>0.1855079046018237</v>
      </c>
      <c r="W3030" s="139">
        <v>1</v>
      </c>
      <c r="AA3030" s="127">
        <v>2004</v>
      </c>
      <c r="AB3030" s="4">
        <v>46.5</v>
      </c>
      <c r="AC3030" s="15" t="s">
        <v>64</v>
      </c>
      <c r="AD3030" s="134">
        <v>2009</v>
      </c>
      <c r="AF3030" s="20">
        <v>48.2</v>
      </c>
    </row>
    <row r="3031" spans="1:34" x14ac:dyDescent="0.2">
      <c r="A3031" s="1" t="s">
        <v>75</v>
      </c>
      <c r="B3031" s="3">
        <v>3</v>
      </c>
      <c r="C3031" s="1" t="s">
        <v>59</v>
      </c>
      <c r="D3031" s="1" t="s">
        <v>244</v>
      </c>
      <c r="E3031" s="1" t="s">
        <v>28</v>
      </c>
      <c r="F3031" s="3">
        <v>29</v>
      </c>
      <c r="G3031" s="3"/>
      <c r="H3031" s="327">
        <v>40757</v>
      </c>
      <c r="I3031" s="3"/>
      <c r="J3031" s="3"/>
      <c r="K3031" s="96" t="s">
        <v>1223</v>
      </c>
      <c r="L3031" s="3"/>
      <c r="M3031" s="355">
        <v>40383</v>
      </c>
      <c r="N3031" s="301"/>
      <c r="O3031" s="301">
        <v>360</v>
      </c>
      <c r="P3031" s="7" t="s">
        <v>1135</v>
      </c>
      <c r="Q3031" s="339"/>
      <c r="R3031" s="301" t="s">
        <v>1126</v>
      </c>
      <c r="S3031" s="301" t="s">
        <v>1166</v>
      </c>
      <c r="T3031" s="120">
        <v>39290</v>
      </c>
      <c r="U3031" s="20"/>
      <c r="V3031" s="198">
        <f t="shared" si="48"/>
        <v>0</v>
      </c>
      <c r="W3031" s="139">
        <v>0</v>
      </c>
      <c r="X3031" s="7" t="s">
        <v>25</v>
      </c>
      <c r="Z3031" s="14" t="s">
        <v>1019</v>
      </c>
      <c r="AA3031" s="127">
        <v>2004</v>
      </c>
      <c r="AB3031" s="4">
        <v>23.5</v>
      </c>
      <c r="AC3031" s="15" t="s">
        <v>25</v>
      </c>
      <c r="AD3031" s="134">
        <v>2009</v>
      </c>
      <c r="AF3031" s="20">
        <v>23.5</v>
      </c>
    </row>
    <row r="3032" spans="1:34" x14ac:dyDescent="0.2">
      <c r="A3032" s="1" t="s">
        <v>75</v>
      </c>
      <c r="B3032" s="3">
        <v>3</v>
      </c>
      <c r="C3032" s="1" t="s">
        <v>59</v>
      </c>
      <c r="D3032" s="1" t="s">
        <v>244</v>
      </c>
      <c r="E3032" s="1" t="s">
        <v>60</v>
      </c>
      <c r="F3032" s="3">
        <v>503</v>
      </c>
      <c r="G3032" s="3"/>
      <c r="H3032" s="327">
        <v>40757</v>
      </c>
      <c r="I3032" s="3">
        <v>10.5</v>
      </c>
      <c r="J3032" s="3"/>
      <c r="K3032" s="3"/>
      <c r="L3032" s="3"/>
      <c r="M3032" s="355">
        <v>40383</v>
      </c>
      <c r="N3032" s="301">
        <v>10.3</v>
      </c>
      <c r="O3032" s="301">
        <v>240</v>
      </c>
      <c r="P3032" s="7" t="s">
        <v>1135</v>
      </c>
      <c r="Q3032" s="339"/>
      <c r="R3032" s="301">
        <v>10.5</v>
      </c>
      <c r="S3032" s="301"/>
      <c r="T3032" s="120">
        <v>39290</v>
      </c>
      <c r="U3032" s="20">
        <v>10</v>
      </c>
      <c r="V3032" s="198">
        <f t="shared" si="48"/>
        <v>7.8539816339744835E-3</v>
      </c>
      <c r="W3032" s="139">
        <v>1</v>
      </c>
      <c r="Y3032" s="7">
        <v>3</v>
      </c>
      <c r="AA3032" s="127"/>
      <c r="AB3032" s="4"/>
      <c r="AC3032" s="15"/>
      <c r="AD3032" s="134">
        <v>2009</v>
      </c>
      <c r="AF3032" s="20">
        <v>10.1</v>
      </c>
      <c r="AH3032" s="92" t="s">
        <v>96</v>
      </c>
    </row>
    <row r="3033" spans="1:34" x14ac:dyDescent="0.2">
      <c r="A3033" s="1" t="s">
        <v>75</v>
      </c>
      <c r="B3033" s="3">
        <v>3</v>
      </c>
      <c r="C3033" s="1" t="s">
        <v>27</v>
      </c>
      <c r="D3033" s="1" t="s">
        <v>293</v>
      </c>
      <c r="E3033" s="1" t="s">
        <v>28</v>
      </c>
      <c r="F3033" s="3">
        <v>30</v>
      </c>
      <c r="G3033" s="3"/>
      <c r="H3033" s="327">
        <v>40757</v>
      </c>
      <c r="I3033" s="3">
        <v>40.799999999999997</v>
      </c>
      <c r="J3033" s="3"/>
      <c r="K3033" s="3"/>
      <c r="L3033" s="3"/>
      <c r="M3033" s="355">
        <v>40383</v>
      </c>
      <c r="N3033" s="301">
        <v>4.2</v>
      </c>
      <c r="O3033" s="301">
        <v>236</v>
      </c>
      <c r="P3033" s="7" t="s">
        <v>1135</v>
      </c>
      <c r="Q3033" s="339"/>
      <c r="R3033" s="301">
        <v>40.6</v>
      </c>
      <c r="S3033" s="301"/>
      <c r="T3033" s="120">
        <v>39290</v>
      </c>
      <c r="U3033" s="20">
        <v>40.799999999999997</v>
      </c>
      <c r="V3033" s="198">
        <f t="shared" si="48"/>
        <v>0.13074051987179283</v>
      </c>
      <c r="W3033" s="139">
        <v>1</v>
      </c>
      <c r="AA3033" s="127">
        <v>2004</v>
      </c>
      <c r="AB3033" s="4">
        <v>40.4</v>
      </c>
      <c r="AC3033" s="15" t="s">
        <v>64</v>
      </c>
      <c r="AD3033" s="134">
        <v>2009</v>
      </c>
      <c r="AF3033" s="20">
        <v>40.700000000000003</v>
      </c>
    </row>
    <row r="3034" spans="1:34" x14ac:dyDescent="0.2">
      <c r="A3034" s="1" t="s">
        <v>75</v>
      </c>
      <c r="B3034" s="3">
        <v>3</v>
      </c>
      <c r="C3034" s="1" t="s">
        <v>27</v>
      </c>
      <c r="D3034" s="1" t="s">
        <v>293</v>
      </c>
      <c r="E3034" s="1" t="s">
        <v>22</v>
      </c>
      <c r="F3034" s="3">
        <v>31</v>
      </c>
      <c r="G3034" s="3"/>
      <c r="H3034" s="327">
        <v>40757</v>
      </c>
      <c r="I3034" s="3">
        <v>68.7</v>
      </c>
      <c r="J3034" s="3"/>
      <c r="K3034" s="3"/>
      <c r="L3034" s="3"/>
      <c r="M3034" s="355">
        <v>40383</v>
      </c>
      <c r="N3034" s="301">
        <v>6.2</v>
      </c>
      <c r="O3034" s="301">
        <v>242</v>
      </c>
      <c r="P3034" s="7" t="s">
        <v>1135</v>
      </c>
      <c r="Q3034" s="339"/>
      <c r="R3034" s="301">
        <v>66.7</v>
      </c>
      <c r="S3034" s="301"/>
      <c r="T3034" s="120">
        <v>39290</v>
      </c>
      <c r="U3034" s="20">
        <v>64.900000000000006</v>
      </c>
      <c r="V3034" s="198">
        <f t="shared" si="48"/>
        <v>0.33081049182116873</v>
      </c>
      <c r="W3034" s="139">
        <v>1</v>
      </c>
      <c r="AA3034" s="127">
        <v>2004</v>
      </c>
      <c r="AB3034" s="4">
        <v>63.9</v>
      </c>
      <c r="AC3034" s="15" t="s">
        <v>64</v>
      </c>
      <c r="AD3034" s="134">
        <v>2009</v>
      </c>
      <c r="AF3034" s="20">
        <v>63.2</v>
      </c>
    </row>
    <row r="3035" spans="1:34" x14ac:dyDescent="0.2">
      <c r="A3035" s="1" t="s">
        <v>75</v>
      </c>
      <c r="B3035" s="3">
        <v>3</v>
      </c>
      <c r="C3035" s="1" t="s">
        <v>27</v>
      </c>
      <c r="D3035" s="1" t="s">
        <v>293</v>
      </c>
      <c r="E3035" s="1" t="s">
        <v>60</v>
      </c>
      <c r="F3035" s="3">
        <v>32</v>
      </c>
      <c r="G3035" s="3"/>
      <c r="H3035" s="327">
        <v>40757</v>
      </c>
      <c r="I3035" s="3"/>
      <c r="J3035" s="3" t="s">
        <v>1198</v>
      </c>
      <c r="K3035" s="100" t="s">
        <v>1206</v>
      </c>
      <c r="L3035" s="3"/>
      <c r="M3035" s="355">
        <v>40383</v>
      </c>
      <c r="N3035" s="301"/>
      <c r="O3035" s="301">
        <v>360</v>
      </c>
      <c r="P3035" s="7" t="s">
        <v>1135</v>
      </c>
      <c r="Q3035" s="339"/>
      <c r="R3035" s="301" t="s">
        <v>1126</v>
      </c>
      <c r="S3035" s="301" t="s">
        <v>25</v>
      </c>
      <c r="T3035" s="120">
        <v>39290</v>
      </c>
      <c r="U3035" s="20">
        <v>10.5</v>
      </c>
      <c r="V3035" s="198">
        <f t="shared" si="48"/>
        <v>8.6590147514568668E-3</v>
      </c>
      <c r="W3035" s="139">
        <v>0</v>
      </c>
      <c r="X3035" s="7" t="s">
        <v>25</v>
      </c>
      <c r="Y3035" s="7">
        <v>4</v>
      </c>
      <c r="AA3035" s="127">
        <v>2004</v>
      </c>
      <c r="AB3035" s="4">
        <v>10.9</v>
      </c>
      <c r="AC3035" s="15" t="s">
        <v>64</v>
      </c>
      <c r="AD3035" s="134">
        <v>2009</v>
      </c>
      <c r="AF3035" s="20">
        <v>10.7</v>
      </c>
    </row>
    <row r="3036" spans="1:34" x14ac:dyDescent="0.2">
      <c r="A3036" s="1" t="s">
        <v>75</v>
      </c>
      <c r="B3036" s="3">
        <v>3</v>
      </c>
      <c r="C3036" s="1" t="s">
        <v>27</v>
      </c>
      <c r="D3036" s="1" t="s">
        <v>293</v>
      </c>
      <c r="E3036" s="1" t="s">
        <v>60</v>
      </c>
      <c r="F3036" s="3">
        <v>606</v>
      </c>
      <c r="G3036" s="3"/>
      <c r="H3036" s="327">
        <v>40757</v>
      </c>
      <c r="I3036" s="3">
        <v>10.8</v>
      </c>
      <c r="J3036" s="3"/>
      <c r="K3036" s="100" t="s">
        <v>1225</v>
      </c>
      <c r="L3036" s="3"/>
      <c r="M3036" s="355">
        <v>40383</v>
      </c>
      <c r="N3036" s="301">
        <v>8.1</v>
      </c>
      <c r="O3036" s="301">
        <v>217</v>
      </c>
      <c r="P3036" s="7" t="s">
        <v>1135</v>
      </c>
      <c r="Q3036" s="339"/>
      <c r="R3036" s="301">
        <v>10.6</v>
      </c>
      <c r="S3036" s="301"/>
      <c r="T3036" s="120">
        <v>39290</v>
      </c>
      <c r="U3036" s="20">
        <v>10</v>
      </c>
      <c r="V3036" s="198">
        <f t="shared" si="48"/>
        <v>7.8539816339744835E-3</v>
      </c>
      <c r="W3036" s="139">
        <v>1</v>
      </c>
      <c r="Y3036" s="7">
        <v>4</v>
      </c>
      <c r="AA3036" s="127"/>
      <c r="AB3036" s="4"/>
      <c r="AC3036" s="15"/>
      <c r="AD3036" s="134">
        <v>2009</v>
      </c>
      <c r="AF3036" s="20">
        <v>10.199999999999999</v>
      </c>
      <c r="AH3036" s="92" t="s">
        <v>96</v>
      </c>
    </row>
    <row r="3037" spans="1:34" x14ac:dyDescent="0.2">
      <c r="A3037" s="1" t="s">
        <v>75</v>
      </c>
      <c r="B3037" s="3">
        <v>3</v>
      </c>
      <c r="C3037" s="1" t="s">
        <v>70</v>
      </c>
      <c r="D3037" s="1" t="s">
        <v>58</v>
      </c>
      <c r="E3037" s="1" t="s">
        <v>60</v>
      </c>
      <c r="F3037" s="3">
        <v>41</v>
      </c>
      <c r="G3037" s="3"/>
      <c r="H3037" s="327">
        <v>40757</v>
      </c>
      <c r="I3037" s="3">
        <v>15.5</v>
      </c>
      <c r="J3037" s="3"/>
      <c r="K3037" s="3"/>
      <c r="L3037" s="3"/>
      <c r="M3037" s="355">
        <v>40383</v>
      </c>
      <c r="N3037" s="301">
        <v>10.8</v>
      </c>
      <c r="O3037" s="301">
        <v>265</v>
      </c>
      <c r="P3037" s="7" t="s">
        <v>1135</v>
      </c>
      <c r="Q3037" s="339"/>
      <c r="R3037" s="301">
        <v>13.6</v>
      </c>
      <c r="S3037" s="301"/>
      <c r="T3037" s="120">
        <v>39290</v>
      </c>
      <c r="U3037" s="20">
        <v>13.1</v>
      </c>
      <c r="V3037" s="198">
        <f t="shared" si="48"/>
        <v>1.3478217882063609E-2</v>
      </c>
      <c r="W3037" s="139">
        <v>1</v>
      </c>
      <c r="Y3037" s="7">
        <v>4</v>
      </c>
      <c r="AA3037" s="127">
        <v>2004</v>
      </c>
      <c r="AB3037" s="4">
        <v>12.4</v>
      </c>
      <c r="AC3037" s="15" t="s">
        <v>64</v>
      </c>
      <c r="AD3037" s="134">
        <v>2009</v>
      </c>
      <c r="AF3037" s="20">
        <v>12.9</v>
      </c>
    </row>
    <row r="3038" spans="1:34" x14ac:dyDescent="0.2">
      <c r="A3038" s="1" t="s">
        <v>75</v>
      </c>
      <c r="B3038" s="3">
        <v>3</v>
      </c>
      <c r="C3038" s="1" t="s">
        <v>70</v>
      </c>
      <c r="D3038" s="1" t="s">
        <v>58</v>
      </c>
      <c r="E3038" s="1" t="s">
        <v>28</v>
      </c>
      <c r="F3038" s="3">
        <v>42</v>
      </c>
      <c r="G3038" s="3"/>
      <c r="H3038" s="327">
        <v>40757</v>
      </c>
      <c r="I3038" s="3">
        <v>43.6</v>
      </c>
      <c r="J3038" s="3"/>
      <c r="K3038" s="100" t="s">
        <v>1226</v>
      </c>
      <c r="L3038" s="3"/>
      <c r="M3038" s="355">
        <v>40383</v>
      </c>
      <c r="N3038" s="301">
        <v>10.6</v>
      </c>
      <c r="O3038" s="301">
        <v>256</v>
      </c>
      <c r="P3038" s="7" t="s">
        <v>1135</v>
      </c>
      <c r="Q3038" s="339"/>
      <c r="R3038" s="301">
        <v>33.1</v>
      </c>
      <c r="S3038" s="301"/>
      <c r="T3038" s="120">
        <v>39290</v>
      </c>
      <c r="U3038" s="20">
        <v>42.7</v>
      </c>
      <c r="V3038" s="198">
        <f t="shared" si="48"/>
        <v>0.14320086173409335</v>
      </c>
      <c r="W3038" s="139">
        <v>1</v>
      </c>
      <c r="AA3038" s="127">
        <v>2004</v>
      </c>
      <c r="AB3038" s="4">
        <v>42.8</v>
      </c>
      <c r="AC3038" s="15" t="s">
        <v>64</v>
      </c>
      <c r="AD3038" s="134">
        <v>2009</v>
      </c>
      <c r="AF3038" s="20">
        <v>43.2</v>
      </c>
    </row>
    <row r="3039" spans="1:34" x14ac:dyDescent="0.2">
      <c r="A3039" s="1" t="s">
        <v>75</v>
      </c>
      <c r="B3039" s="3">
        <v>3</v>
      </c>
      <c r="C3039" s="1" t="s">
        <v>70</v>
      </c>
      <c r="D3039" s="1" t="s">
        <v>58</v>
      </c>
      <c r="E3039" s="1" t="s">
        <v>29</v>
      </c>
      <c r="F3039" s="3">
        <v>43</v>
      </c>
      <c r="G3039" s="3"/>
      <c r="H3039" s="327">
        <v>40757</v>
      </c>
      <c r="I3039" s="3"/>
      <c r="J3039" s="3" t="s">
        <v>1198</v>
      </c>
      <c r="K3039" s="3" t="s">
        <v>1202</v>
      </c>
      <c r="L3039" s="3"/>
      <c r="M3039" s="355">
        <v>40383</v>
      </c>
      <c r="N3039" s="301">
        <v>7.5</v>
      </c>
      <c r="O3039" s="301">
        <v>219</v>
      </c>
      <c r="P3039" s="7" t="s">
        <v>1135</v>
      </c>
      <c r="Q3039" s="339"/>
      <c r="R3039" s="301" t="s">
        <v>1126</v>
      </c>
      <c r="S3039" s="301" t="s">
        <v>25</v>
      </c>
      <c r="T3039" s="120">
        <v>39290</v>
      </c>
      <c r="U3039" s="20"/>
      <c r="V3039" s="198">
        <f t="shared" si="48"/>
        <v>0</v>
      </c>
      <c r="W3039" s="139">
        <v>0</v>
      </c>
      <c r="X3039" s="7" t="s">
        <v>259</v>
      </c>
      <c r="AA3039" s="127">
        <v>2004</v>
      </c>
      <c r="AB3039" s="4">
        <v>51.9</v>
      </c>
      <c r="AC3039" s="15" t="s">
        <v>64</v>
      </c>
      <c r="AD3039" s="134">
        <v>2009</v>
      </c>
      <c r="AF3039" s="20">
        <v>43.2</v>
      </c>
    </row>
    <row r="3040" spans="1:34" x14ac:dyDescent="0.2">
      <c r="A3040" s="1" t="s">
        <v>75</v>
      </c>
      <c r="B3040" s="3">
        <v>3</v>
      </c>
      <c r="C3040" s="1" t="s">
        <v>70</v>
      </c>
      <c r="D3040" s="1" t="s">
        <v>58</v>
      </c>
      <c r="E3040" s="1" t="s">
        <v>60</v>
      </c>
      <c r="F3040" s="3">
        <v>44</v>
      </c>
      <c r="G3040" s="3"/>
      <c r="H3040" s="327">
        <v>40757</v>
      </c>
      <c r="I3040" s="3">
        <v>18.399999999999999</v>
      </c>
      <c r="J3040" s="3"/>
      <c r="K3040" s="3"/>
      <c r="L3040" s="3"/>
      <c r="M3040" s="355">
        <v>40383</v>
      </c>
      <c r="N3040" s="301">
        <v>7.9</v>
      </c>
      <c r="O3040" s="301">
        <v>245</v>
      </c>
      <c r="P3040" s="7" t="s">
        <v>1135</v>
      </c>
      <c r="Q3040" s="339"/>
      <c r="R3040" s="301">
        <v>17.8</v>
      </c>
      <c r="S3040" s="301"/>
      <c r="T3040" s="120">
        <v>39290</v>
      </c>
      <c r="U3040" s="20">
        <v>17</v>
      </c>
      <c r="V3040" s="198">
        <f t="shared" si="48"/>
        <v>2.2698006922186254E-2</v>
      </c>
      <c r="W3040" s="139">
        <v>1</v>
      </c>
      <c r="Y3040" s="7">
        <v>3</v>
      </c>
      <c r="AA3040" s="127">
        <v>2004</v>
      </c>
      <c r="AB3040" s="4">
        <v>15.1</v>
      </c>
      <c r="AC3040" s="15" t="s">
        <v>64</v>
      </c>
      <c r="AD3040" s="134">
        <v>2009</v>
      </c>
      <c r="AF3040" s="20">
        <v>16.5</v>
      </c>
    </row>
    <row r="3041" spans="1:34" x14ac:dyDescent="0.2">
      <c r="A3041" s="1" t="s">
        <v>75</v>
      </c>
      <c r="B3041" s="3">
        <v>3</v>
      </c>
      <c r="C3041" s="1" t="s">
        <v>70</v>
      </c>
      <c r="D3041" s="1" t="s">
        <v>58</v>
      </c>
      <c r="E3041" s="1" t="s">
        <v>28</v>
      </c>
      <c r="F3041" s="3">
        <v>45</v>
      </c>
      <c r="G3041" s="3"/>
      <c r="H3041" s="327">
        <v>40757</v>
      </c>
      <c r="I3041" s="3">
        <v>35.700000000000003</v>
      </c>
      <c r="J3041" s="3"/>
      <c r="K3041" s="100" t="s">
        <v>1604</v>
      </c>
      <c r="L3041" s="3"/>
      <c r="M3041" s="355">
        <v>40383</v>
      </c>
      <c r="N3041" s="301">
        <v>8.6999999999999993</v>
      </c>
      <c r="O3041" s="301">
        <v>294</v>
      </c>
      <c r="P3041" s="7" t="s">
        <v>1135</v>
      </c>
      <c r="Q3041" s="339"/>
      <c r="R3041" s="301">
        <v>35.299999999999997</v>
      </c>
      <c r="S3041" s="301"/>
      <c r="T3041" s="120">
        <v>39290</v>
      </c>
      <c r="U3041" s="20">
        <v>35.1</v>
      </c>
      <c r="V3041" s="198">
        <f t="shared" si="48"/>
        <v>9.676183912872903E-2</v>
      </c>
      <c r="W3041" s="139">
        <v>1</v>
      </c>
      <c r="Z3041" s="14" t="s">
        <v>831</v>
      </c>
      <c r="AA3041" s="127">
        <v>2004</v>
      </c>
      <c r="AB3041" s="4">
        <v>33.700000000000003</v>
      </c>
      <c r="AC3041" s="15" t="s">
        <v>64</v>
      </c>
      <c r="AD3041" s="134">
        <v>2009</v>
      </c>
      <c r="AF3041" s="20">
        <v>34.299999999999997</v>
      </c>
    </row>
    <row r="3042" spans="1:34" x14ac:dyDescent="0.2">
      <c r="A3042" s="1" t="s">
        <v>75</v>
      </c>
      <c r="B3042" s="3">
        <v>3</v>
      </c>
      <c r="C3042" s="1"/>
      <c r="D3042" s="1" t="s">
        <v>58</v>
      </c>
      <c r="E3042" s="1" t="s">
        <v>60</v>
      </c>
      <c r="F3042" s="3">
        <v>1374</v>
      </c>
      <c r="G3042" s="3"/>
      <c r="H3042" s="327">
        <v>40757</v>
      </c>
      <c r="I3042" s="3">
        <v>20.100000000000001</v>
      </c>
      <c r="J3042" s="3"/>
      <c r="K3042" s="100" t="s">
        <v>1225</v>
      </c>
      <c r="L3042" s="3"/>
      <c r="M3042" s="355">
        <v>40383</v>
      </c>
      <c r="N3042" s="301">
        <v>4.4000000000000004</v>
      </c>
      <c r="O3042" s="301">
        <v>206</v>
      </c>
      <c r="P3042" s="7" t="s">
        <v>1135</v>
      </c>
      <c r="Q3042" s="339"/>
      <c r="R3042" s="301">
        <v>19.399999999999999</v>
      </c>
      <c r="S3042" s="301"/>
      <c r="T3042" s="120">
        <v>39290</v>
      </c>
      <c r="U3042" s="20">
        <v>19.600000000000001</v>
      </c>
      <c r="V3042" s="198">
        <f t="shared" si="48"/>
        <v>3.0171855845076378E-2</v>
      </c>
      <c r="W3042" s="139">
        <v>1</v>
      </c>
      <c r="Y3042" s="7">
        <v>3</v>
      </c>
      <c r="Z3042" s="14" t="s">
        <v>336</v>
      </c>
      <c r="AA3042" s="127"/>
      <c r="AB3042" s="4"/>
      <c r="AC3042" s="15"/>
      <c r="AD3042" s="134"/>
      <c r="AH3042" s="92"/>
    </row>
    <row r="3043" spans="1:34" x14ac:dyDescent="0.2">
      <c r="A3043" s="1" t="s">
        <v>75</v>
      </c>
      <c r="B3043" s="3">
        <v>3</v>
      </c>
      <c r="C3043" s="1" t="s">
        <v>62</v>
      </c>
      <c r="D3043" s="1" t="s">
        <v>61</v>
      </c>
      <c r="E3043" s="1" t="s">
        <v>28</v>
      </c>
      <c r="F3043" s="3">
        <v>37</v>
      </c>
      <c r="G3043" s="3"/>
      <c r="H3043" s="327">
        <v>40757</v>
      </c>
      <c r="I3043" s="3">
        <v>38.1</v>
      </c>
      <c r="J3043" s="3"/>
      <c r="K3043" s="100" t="s">
        <v>1577</v>
      </c>
      <c r="L3043" s="3"/>
      <c r="M3043" s="355">
        <v>40383</v>
      </c>
      <c r="N3043" s="301">
        <v>10.6</v>
      </c>
      <c r="O3043" s="301">
        <v>259</v>
      </c>
      <c r="P3043" s="7" t="s">
        <v>1135</v>
      </c>
      <c r="Q3043" s="339"/>
      <c r="R3043" s="301">
        <v>37.1</v>
      </c>
      <c r="S3043" s="301"/>
      <c r="T3043" s="120">
        <v>39290</v>
      </c>
      <c r="U3043" s="20">
        <v>37.9</v>
      </c>
      <c r="V3043" s="198">
        <f t="shared" si="48"/>
        <v>0.11281537758857285</v>
      </c>
      <c r="W3043" s="139">
        <v>1</v>
      </c>
      <c r="AA3043" s="127">
        <v>2004</v>
      </c>
      <c r="AB3043" s="4">
        <v>37.6</v>
      </c>
      <c r="AC3043" s="15" t="s">
        <v>64</v>
      </c>
      <c r="AD3043" s="134">
        <v>2009</v>
      </c>
      <c r="AF3043" s="20">
        <v>38.6</v>
      </c>
    </row>
    <row r="3044" spans="1:34" x14ac:dyDescent="0.2">
      <c r="A3044" s="1" t="s">
        <v>75</v>
      </c>
      <c r="B3044" s="3">
        <v>3</v>
      </c>
      <c r="C3044" s="1" t="s">
        <v>62</v>
      </c>
      <c r="D3044" s="1" t="s">
        <v>61</v>
      </c>
      <c r="E3044" s="1" t="s">
        <v>60</v>
      </c>
      <c r="F3044" s="3">
        <v>38</v>
      </c>
      <c r="G3044" s="3"/>
      <c r="H3044" s="327">
        <v>40757</v>
      </c>
      <c r="I3044" s="3">
        <v>18.100000000000001</v>
      </c>
      <c r="J3044" s="3"/>
      <c r="K3044" s="3"/>
      <c r="L3044" s="3"/>
      <c r="M3044" s="355">
        <v>40383</v>
      </c>
      <c r="N3044" s="301">
        <v>9.4</v>
      </c>
      <c r="O3044" s="301">
        <v>266</v>
      </c>
      <c r="P3044" s="7" t="s">
        <v>1135</v>
      </c>
      <c r="Q3044" s="339"/>
      <c r="R3044" s="301">
        <v>17.600000000000001</v>
      </c>
      <c r="S3044" s="301"/>
      <c r="T3044" s="120">
        <v>39290</v>
      </c>
      <c r="U3044" s="20">
        <v>17</v>
      </c>
      <c r="V3044" s="198">
        <f t="shared" si="48"/>
        <v>2.2698006922186254E-2</v>
      </c>
      <c r="W3044" s="139">
        <v>1</v>
      </c>
      <c r="Y3044" s="7">
        <v>4</v>
      </c>
      <c r="AA3044" s="127">
        <v>2004</v>
      </c>
      <c r="AB3044" s="4">
        <v>15.4</v>
      </c>
      <c r="AC3044" s="15" t="s">
        <v>64</v>
      </c>
      <c r="AD3044" s="134">
        <v>2009</v>
      </c>
      <c r="AF3044" s="20">
        <v>16.5</v>
      </c>
    </row>
    <row r="3045" spans="1:34" x14ac:dyDescent="0.2">
      <c r="A3045" s="1" t="s">
        <v>75</v>
      </c>
      <c r="B3045" s="3">
        <v>3</v>
      </c>
      <c r="C3045" s="1" t="s">
        <v>62</v>
      </c>
      <c r="D3045" s="1" t="s">
        <v>61</v>
      </c>
      <c r="E3045" s="1" t="s">
        <v>22</v>
      </c>
      <c r="F3045" s="3">
        <v>39</v>
      </c>
      <c r="G3045" s="3"/>
      <c r="H3045" s="327">
        <v>40757</v>
      </c>
      <c r="I3045" s="3">
        <v>30.9</v>
      </c>
      <c r="J3045" s="3"/>
      <c r="K3045" s="100" t="s">
        <v>1612</v>
      </c>
      <c r="L3045" s="3"/>
      <c r="M3045" s="355">
        <v>40383</v>
      </c>
      <c r="N3045" s="301">
        <v>6.3</v>
      </c>
      <c r="O3045" s="301">
        <v>277</v>
      </c>
      <c r="P3045" s="7" t="s">
        <v>1135</v>
      </c>
      <c r="Q3045" s="339"/>
      <c r="R3045" s="301">
        <v>31</v>
      </c>
      <c r="S3045" s="301"/>
      <c r="T3045" s="120">
        <v>39290</v>
      </c>
      <c r="U3045" s="20">
        <v>30</v>
      </c>
      <c r="V3045" s="198">
        <f t="shared" si="48"/>
        <v>7.0685834705770348E-2</v>
      </c>
      <c r="W3045" s="139">
        <v>1</v>
      </c>
      <c r="Z3045" s="14" t="s">
        <v>831</v>
      </c>
      <c r="AA3045" s="127">
        <v>2004</v>
      </c>
      <c r="AB3045" s="4">
        <v>30.9</v>
      </c>
      <c r="AC3045" s="15" t="s">
        <v>64</v>
      </c>
      <c r="AD3045" s="134">
        <v>2009</v>
      </c>
      <c r="AF3045" s="20">
        <v>31</v>
      </c>
    </row>
    <row r="3046" spans="1:34" x14ac:dyDescent="0.2">
      <c r="A3046" s="1" t="s">
        <v>75</v>
      </c>
      <c r="B3046" s="3">
        <v>3</v>
      </c>
      <c r="C3046" s="1" t="s">
        <v>62</v>
      </c>
      <c r="D3046" s="1" t="s">
        <v>61</v>
      </c>
      <c r="E3046" s="1" t="s">
        <v>22</v>
      </c>
      <c r="F3046" s="3">
        <v>40</v>
      </c>
      <c r="G3046" s="3"/>
      <c r="H3046" s="327">
        <v>40757</v>
      </c>
      <c r="I3046" s="3">
        <v>25.3</v>
      </c>
      <c r="J3046" s="3"/>
      <c r="K3046" s="100" t="s">
        <v>1577</v>
      </c>
      <c r="L3046" s="3"/>
      <c r="M3046" s="355">
        <v>40383</v>
      </c>
      <c r="N3046" s="301">
        <v>5.7</v>
      </c>
      <c r="O3046" s="301">
        <v>232</v>
      </c>
      <c r="P3046" s="7" t="s">
        <v>1135</v>
      </c>
      <c r="Q3046" s="339"/>
      <c r="R3046" s="301">
        <v>25.1</v>
      </c>
      <c r="S3046" s="301"/>
      <c r="T3046" s="120">
        <v>39290</v>
      </c>
      <c r="U3046" s="20">
        <v>25.2</v>
      </c>
      <c r="V3046" s="198">
        <f t="shared" si="48"/>
        <v>4.987592496839155E-2</v>
      </c>
      <c r="W3046" s="139">
        <v>1</v>
      </c>
      <c r="Z3046" s="16" t="s">
        <v>929</v>
      </c>
      <c r="AA3046" s="127">
        <v>2004</v>
      </c>
      <c r="AB3046" s="4">
        <v>25.9</v>
      </c>
      <c r="AC3046" s="15" t="s">
        <v>64</v>
      </c>
      <c r="AD3046" s="134">
        <v>2009</v>
      </c>
      <c r="AF3046" s="20">
        <v>26</v>
      </c>
    </row>
    <row r="3047" spans="1:34" x14ac:dyDescent="0.2">
      <c r="A3047" s="1" t="s">
        <v>75</v>
      </c>
      <c r="B3047" s="3">
        <v>3</v>
      </c>
      <c r="C3047" s="1" t="s">
        <v>62</v>
      </c>
      <c r="D3047" s="1" t="s">
        <v>61</v>
      </c>
      <c r="E3047" s="1" t="s">
        <v>60</v>
      </c>
      <c r="F3047" s="3">
        <v>109</v>
      </c>
      <c r="G3047" s="3"/>
      <c r="H3047" s="327">
        <v>40757</v>
      </c>
      <c r="I3047" s="3">
        <v>10.3</v>
      </c>
      <c r="J3047" s="3"/>
      <c r="K3047" s="3"/>
      <c r="L3047" s="3"/>
      <c r="M3047" s="355">
        <v>40383</v>
      </c>
      <c r="N3047" s="301">
        <v>2.2999999999999998</v>
      </c>
      <c r="O3047" s="301">
        <v>276</v>
      </c>
      <c r="P3047" s="7" t="s">
        <v>1135</v>
      </c>
      <c r="Q3047" s="339"/>
      <c r="R3047" s="301">
        <v>10.1</v>
      </c>
      <c r="S3047" s="301"/>
      <c r="T3047" s="120">
        <v>39290</v>
      </c>
      <c r="U3047" s="20">
        <v>10.1</v>
      </c>
      <c r="V3047" s="198">
        <f t="shared" si="48"/>
        <v>8.0118466648173691E-3</v>
      </c>
      <c r="W3047" s="139">
        <v>1</v>
      </c>
      <c r="Y3047" s="7">
        <v>3</v>
      </c>
      <c r="AA3047" s="127"/>
      <c r="AB3047" s="4"/>
      <c r="AC3047" s="15"/>
      <c r="AD3047" s="134">
        <v>2009</v>
      </c>
      <c r="AF3047" s="20">
        <v>10</v>
      </c>
      <c r="AH3047" s="92" t="s">
        <v>96</v>
      </c>
    </row>
    <row r="3048" spans="1:34" x14ac:dyDescent="0.2">
      <c r="A3048" s="1" t="s">
        <v>75</v>
      </c>
      <c r="B3048" s="3">
        <v>3</v>
      </c>
      <c r="C3048" s="1"/>
      <c r="D3048" s="1" t="s">
        <v>61</v>
      </c>
      <c r="E3048" s="1" t="s">
        <v>60</v>
      </c>
      <c r="F3048" s="3">
        <v>2084</v>
      </c>
      <c r="G3048" s="3"/>
      <c r="H3048" s="327">
        <v>40757</v>
      </c>
      <c r="I3048" s="3">
        <v>11.1</v>
      </c>
      <c r="J3048" s="3"/>
      <c r="K3048" s="100" t="s">
        <v>1278</v>
      </c>
      <c r="L3048" s="3"/>
      <c r="M3048" s="355"/>
      <c r="N3048" s="301"/>
      <c r="O3048" s="301"/>
      <c r="Q3048" s="339"/>
      <c r="R3048" s="301"/>
      <c r="S3048" s="301"/>
      <c r="T3048" s="120"/>
      <c r="U3048" s="20"/>
      <c r="V3048" s="198"/>
      <c r="W3048" s="139"/>
      <c r="AA3048" s="127"/>
      <c r="AB3048" s="4"/>
      <c r="AC3048" s="15"/>
      <c r="AD3048" s="134"/>
      <c r="AH3048" s="92"/>
    </row>
    <row r="3049" spans="1:34" x14ac:dyDescent="0.2">
      <c r="A3049" s="1" t="s">
        <v>75</v>
      </c>
      <c r="B3049" s="3">
        <v>3</v>
      </c>
      <c r="C3049" s="1" t="s">
        <v>63</v>
      </c>
      <c r="D3049" s="1" t="s">
        <v>68</v>
      </c>
      <c r="E3049" s="1" t="s">
        <v>28</v>
      </c>
      <c r="F3049" s="3">
        <v>33</v>
      </c>
      <c r="G3049" s="3"/>
      <c r="H3049" s="327">
        <v>40757</v>
      </c>
      <c r="I3049" s="3">
        <v>42</v>
      </c>
      <c r="J3049" s="3"/>
      <c r="K3049" s="3"/>
      <c r="L3049" s="3"/>
      <c r="M3049" s="355">
        <v>40383</v>
      </c>
      <c r="N3049" s="301">
        <v>5.2</v>
      </c>
      <c r="O3049" s="301">
        <v>241</v>
      </c>
      <c r="P3049" s="7" t="s">
        <v>1135</v>
      </c>
      <c r="Q3049" s="339"/>
      <c r="R3049" s="301">
        <v>41.6</v>
      </c>
      <c r="S3049" s="301"/>
      <c r="T3049" s="120">
        <v>39290</v>
      </c>
      <c r="U3049" s="20">
        <v>41.2</v>
      </c>
      <c r="V3049" s="198">
        <f t="shared" si="48"/>
        <v>0.13331662584773649</v>
      </c>
      <c r="W3049" s="139">
        <v>1</v>
      </c>
      <c r="AA3049" s="127">
        <v>2004</v>
      </c>
      <c r="AB3049" s="4">
        <v>38.9</v>
      </c>
      <c r="AC3049" s="15" t="s">
        <v>64</v>
      </c>
      <c r="AD3049" s="134">
        <v>2009</v>
      </c>
      <c r="AF3049" s="20">
        <v>50.5</v>
      </c>
    </row>
    <row r="3050" spans="1:34" x14ac:dyDescent="0.2">
      <c r="A3050" s="1" t="s">
        <v>75</v>
      </c>
      <c r="B3050" s="3">
        <v>3</v>
      </c>
      <c r="C3050" s="1" t="s">
        <v>63</v>
      </c>
      <c r="D3050" s="1" t="s">
        <v>68</v>
      </c>
      <c r="E3050" s="1" t="s">
        <v>60</v>
      </c>
      <c r="F3050" s="3">
        <v>34</v>
      </c>
      <c r="G3050" s="3"/>
      <c r="H3050" s="327">
        <v>40757</v>
      </c>
      <c r="I3050" s="3">
        <v>29.3</v>
      </c>
      <c r="J3050" s="3"/>
      <c r="K3050" s="100" t="s">
        <v>1551</v>
      </c>
      <c r="L3050" s="3"/>
      <c r="M3050" s="355">
        <v>40383</v>
      </c>
      <c r="N3050" s="301">
        <v>9.5</v>
      </c>
      <c r="O3050" s="301">
        <v>225</v>
      </c>
      <c r="P3050" s="7" t="s">
        <v>1135</v>
      </c>
      <c r="Q3050" s="339"/>
      <c r="R3050" s="301">
        <v>28.6</v>
      </c>
      <c r="S3050" s="301"/>
      <c r="T3050" s="120">
        <v>39290</v>
      </c>
      <c r="U3050" s="20">
        <v>47.8</v>
      </c>
      <c r="V3050" s="198">
        <f t="shared" si="48"/>
        <v>0.17945091396570256</v>
      </c>
      <c r="W3050" s="139">
        <v>1</v>
      </c>
      <c r="Y3050" s="7">
        <v>4</v>
      </c>
      <c r="AA3050" s="127">
        <v>2004</v>
      </c>
      <c r="AB3050" s="4">
        <v>25.8</v>
      </c>
      <c r="AC3050" s="15" t="s">
        <v>64</v>
      </c>
      <c r="AD3050" s="134">
        <v>2009</v>
      </c>
      <c r="AF3050" s="20">
        <v>27.5</v>
      </c>
    </row>
    <row r="3051" spans="1:34" x14ac:dyDescent="0.2">
      <c r="A3051" s="1" t="s">
        <v>75</v>
      </c>
      <c r="B3051" s="3">
        <v>3</v>
      </c>
      <c r="C3051" s="1" t="s">
        <v>63</v>
      </c>
      <c r="D3051" s="1" t="s">
        <v>68</v>
      </c>
      <c r="E3051" s="1" t="s">
        <v>28</v>
      </c>
      <c r="F3051" s="3">
        <v>35</v>
      </c>
      <c r="G3051" s="3"/>
      <c r="H3051" s="327">
        <v>40757</v>
      </c>
      <c r="I3051" s="3">
        <v>40.299999999999997</v>
      </c>
      <c r="J3051" s="3"/>
      <c r="K3051" s="3"/>
      <c r="L3051" s="3"/>
      <c r="M3051" s="355">
        <v>40383</v>
      </c>
      <c r="N3051" s="301">
        <v>10.4</v>
      </c>
      <c r="O3051" s="301">
        <v>264</v>
      </c>
      <c r="P3051" s="7" t="s">
        <v>1135</v>
      </c>
      <c r="Q3051" s="339"/>
      <c r="R3051" s="301">
        <v>40.1</v>
      </c>
      <c r="S3051" s="301"/>
      <c r="T3051" s="120">
        <v>39290</v>
      </c>
      <c r="U3051" s="20">
        <v>39.5</v>
      </c>
      <c r="V3051" s="198">
        <f t="shared" si="48"/>
        <v>0.12254174844408687</v>
      </c>
      <c r="W3051" s="139">
        <v>1</v>
      </c>
      <c r="AA3051" s="127">
        <v>2004</v>
      </c>
      <c r="AB3051" s="4">
        <v>38.200000000000003</v>
      </c>
      <c r="AC3051" s="15" t="s">
        <v>64</v>
      </c>
      <c r="AD3051" s="134">
        <v>2009</v>
      </c>
      <c r="AF3051" s="20">
        <v>40.1</v>
      </c>
    </row>
    <row r="3052" spans="1:34" x14ac:dyDescent="0.2">
      <c r="A3052" s="1" t="s">
        <v>75</v>
      </c>
      <c r="B3052" s="3">
        <v>3</v>
      </c>
      <c r="C3052" s="1" t="s">
        <v>63</v>
      </c>
      <c r="D3052" s="1" t="s">
        <v>68</v>
      </c>
      <c r="E3052" s="1" t="s">
        <v>60</v>
      </c>
      <c r="F3052" s="3">
        <v>36</v>
      </c>
      <c r="G3052" s="3"/>
      <c r="H3052" s="327">
        <v>40757</v>
      </c>
      <c r="I3052" s="3">
        <v>21.1</v>
      </c>
      <c r="J3052" s="3"/>
      <c r="K3052" s="3"/>
      <c r="L3052" s="3"/>
      <c r="M3052" s="355">
        <v>40383</v>
      </c>
      <c r="N3052" s="301">
        <v>8.9</v>
      </c>
      <c r="O3052" s="301">
        <v>278</v>
      </c>
      <c r="P3052" s="7" t="s">
        <v>1135</v>
      </c>
      <c r="Q3052" s="339"/>
      <c r="R3052" s="301">
        <v>20.2</v>
      </c>
      <c r="S3052" s="301"/>
      <c r="T3052" s="120">
        <v>39290</v>
      </c>
      <c r="U3052" s="20">
        <v>19.5</v>
      </c>
      <c r="V3052" s="198">
        <f t="shared" si="48"/>
        <v>2.9864765163187968E-2</v>
      </c>
      <c r="W3052" s="139">
        <v>1</v>
      </c>
      <c r="Y3052" s="7">
        <v>4</v>
      </c>
      <c r="AA3052" s="127">
        <v>2004</v>
      </c>
      <c r="AB3052" s="4">
        <v>17.899999999999999</v>
      </c>
      <c r="AC3052" s="15" t="s">
        <v>64</v>
      </c>
      <c r="AD3052" s="134">
        <v>2009</v>
      </c>
      <c r="AF3052" s="20">
        <v>19.7</v>
      </c>
    </row>
    <row r="3053" spans="1:34" x14ac:dyDescent="0.2">
      <c r="A3053" s="1" t="s">
        <v>75</v>
      </c>
      <c r="B3053" s="3">
        <v>3</v>
      </c>
      <c r="C3053" s="1" t="s">
        <v>63</v>
      </c>
      <c r="D3053" s="1" t="s">
        <v>68</v>
      </c>
      <c r="E3053" s="1" t="s">
        <v>60</v>
      </c>
      <c r="F3053" s="3">
        <v>261</v>
      </c>
      <c r="G3053" s="3"/>
      <c r="H3053" s="327">
        <v>40757</v>
      </c>
      <c r="I3053" s="3">
        <v>11.6</v>
      </c>
      <c r="J3053" s="3"/>
      <c r="K3053" s="3"/>
      <c r="L3053" s="3"/>
      <c r="M3053" s="355">
        <v>40383</v>
      </c>
      <c r="N3053" s="301">
        <v>12.2</v>
      </c>
      <c r="O3053" s="301">
        <v>257</v>
      </c>
      <c r="P3053" s="7" t="s">
        <v>1135</v>
      </c>
      <c r="Q3053" s="339"/>
      <c r="R3053" s="301">
        <v>10.7</v>
      </c>
      <c r="S3053" s="301"/>
      <c r="T3053" s="120">
        <v>39290</v>
      </c>
      <c r="U3053" s="20">
        <v>10.5</v>
      </c>
      <c r="V3053" s="198">
        <f t="shared" si="48"/>
        <v>8.6590147514568668E-3</v>
      </c>
      <c r="W3053" s="139">
        <v>1</v>
      </c>
      <c r="Y3053" s="7">
        <v>3</v>
      </c>
      <c r="AA3053" s="127"/>
      <c r="AB3053" s="4"/>
      <c r="AC3053" s="15"/>
      <c r="AD3053" s="134">
        <v>2009</v>
      </c>
      <c r="AF3053" s="20">
        <v>10.5</v>
      </c>
      <c r="AH3053" s="92" t="s">
        <v>96</v>
      </c>
    </row>
    <row r="3054" spans="1:34" x14ac:dyDescent="0.2">
      <c r="A3054" s="1" t="s">
        <v>75</v>
      </c>
      <c r="B3054" s="3">
        <v>3</v>
      </c>
      <c r="C3054" s="1"/>
      <c r="D3054" s="1" t="s">
        <v>1498</v>
      </c>
      <c r="E3054" s="1" t="s">
        <v>60</v>
      </c>
      <c r="F3054" s="3">
        <v>1040</v>
      </c>
      <c r="G3054" s="3"/>
      <c r="H3054" s="327">
        <v>40811</v>
      </c>
      <c r="I3054" s="3">
        <v>36.700000000000003</v>
      </c>
      <c r="J3054" s="3"/>
      <c r="K3054" s="73" t="s">
        <v>1613</v>
      </c>
      <c r="L3054" s="3"/>
      <c r="M3054" s="355"/>
      <c r="N3054" s="301"/>
      <c r="O3054" s="301"/>
      <c r="Q3054" s="339"/>
      <c r="R3054" s="301"/>
      <c r="S3054" s="301"/>
      <c r="T3054" s="120"/>
      <c r="U3054" s="20"/>
      <c r="V3054" s="198"/>
      <c r="W3054" s="139"/>
      <c r="AA3054" s="127"/>
      <c r="AB3054" s="4"/>
      <c r="AC3054" s="15"/>
      <c r="AD3054" s="134"/>
      <c r="AH3054" s="92"/>
    </row>
    <row r="3055" spans="1:34" x14ac:dyDescent="0.2">
      <c r="A3055" s="1" t="s">
        <v>75</v>
      </c>
      <c r="B3055" s="3">
        <v>3</v>
      </c>
      <c r="C3055" s="1"/>
      <c r="D3055" s="1" t="s">
        <v>1498</v>
      </c>
      <c r="E3055" s="1" t="s">
        <v>60</v>
      </c>
      <c r="F3055" s="3">
        <v>2848</v>
      </c>
      <c r="G3055" s="3"/>
      <c r="H3055" s="327">
        <v>40811</v>
      </c>
      <c r="I3055" s="3">
        <v>29.7</v>
      </c>
      <c r="J3055" s="3"/>
      <c r="K3055" s="73" t="s">
        <v>1614</v>
      </c>
      <c r="L3055" s="3"/>
      <c r="M3055" s="355"/>
      <c r="N3055" s="301"/>
      <c r="O3055" s="301"/>
      <c r="Q3055" s="339"/>
      <c r="R3055" s="301"/>
      <c r="S3055" s="301"/>
      <c r="T3055" s="120"/>
      <c r="U3055" s="20"/>
      <c r="V3055" s="198"/>
      <c r="W3055" s="139"/>
      <c r="AA3055" s="127"/>
      <c r="AB3055" s="4"/>
      <c r="AC3055" s="15"/>
      <c r="AD3055" s="134"/>
      <c r="AH3055" s="92"/>
    </row>
    <row r="3056" spans="1:34" x14ac:dyDescent="0.2">
      <c r="A3056" s="1" t="s">
        <v>75</v>
      </c>
      <c r="B3056" s="3">
        <v>3</v>
      </c>
      <c r="C3056" s="1"/>
      <c r="D3056" s="1" t="s">
        <v>1498</v>
      </c>
      <c r="E3056" s="1" t="s">
        <v>60</v>
      </c>
      <c r="F3056" s="3">
        <v>2780</v>
      </c>
      <c r="G3056" s="3"/>
      <c r="H3056" s="327">
        <v>40811</v>
      </c>
      <c r="I3056" s="3">
        <v>37.5</v>
      </c>
      <c r="J3056" s="3"/>
      <c r="K3056" s="73" t="s">
        <v>1615</v>
      </c>
      <c r="L3056" s="3"/>
      <c r="M3056" s="355"/>
      <c r="N3056" s="301"/>
      <c r="O3056" s="301"/>
      <c r="Q3056" s="339"/>
      <c r="R3056" s="301"/>
      <c r="S3056" s="301"/>
      <c r="T3056" s="120"/>
      <c r="U3056" s="20"/>
      <c r="V3056" s="198"/>
      <c r="W3056" s="139"/>
      <c r="AA3056" s="127"/>
      <c r="AB3056" s="4"/>
      <c r="AC3056" s="15"/>
      <c r="AD3056" s="134"/>
      <c r="AH3056" s="92"/>
    </row>
    <row r="3057" spans="1:34" x14ac:dyDescent="0.2">
      <c r="A3057" s="1" t="s">
        <v>75</v>
      </c>
      <c r="B3057" s="3">
        <v>3</v>
      </c>
      <c r="C3057" s="1"/>
      <c r="D3057" s="1" t="s">
        <v>1498</v>
      </c>
      <c r="E3057" s="1" t="s">
        <v>22</v>
      </c>
      <c r="F3057" s="3">
        <v>2836</v>
      </c>
      <c r="G3057" s="3"/>
      <c r="H3057" s="327">
        <v>40811</v>
      </c>
      <c r="I3057" s="3">
        <v>36</v>
      </c>
      <c r="J3057" s="3"/>
      <c r="K3057" s="73" t="s">
        <v>1616</v>
      </c>
      <c r="L3057" s="3"/>
      <c r="M3057" s="355"/>
      <c r="N3057" s="301"/>
      <c r="O3057" s="301"/>
      <c r="Q3057" s="339"/>
      <c r="R3057" s="301"/>
      <c r="S3057" s="301"/>
      <c r="T3057" s="120"/>
      <c r="U3057" s="20"/>
      <c r="V3057" s="198"/>
      <c r="W3057" s="139"/>
      <c r="AA3057" s="127"/>
      <c r="AB3057" s="4"/>
      <c r="AC3057" s="15"/>
      <c r="AD3057" s="134"/>
      <c r="AH3057" s="92"/>
    </row>
    <row r="3058" spans="1:34" x14ac:dyDescent="0.2">
      <c r="A3058" s="1" t="s">
        <v>75</v>
      </c>
      <c r="B3058" s="3">
        <v>3</v>
      </c>
      <c r="C3058" s="1"/>
      <c r="D3058" s="1" t="s">
        <v>1498</v>
      </c>
      <c r="E3058" s="1" t="s">
        <v>60</v>
      </c>
      <c r="F3058" s="3"/>
      <c r="G3058" s="3"/>
      <c r="H3058" s="327">
        <v>40811</v>
      </c>
      <c r="I3058" s="3">
        <v>37</v>
      </c>
      <c r="J3058" s="3"/>
      <c r="K3058" s="73" t="s">
        <v>1617</v>
      </c>
      <c r="L3058" s="3"/>
      <c r="M3058" s="355"/>
      <c r="N3058" s="301"/>
      <c r="O3058" s="301"/>
      <c r="Q3058" s="339"/>
      <c r="R3058" s="301"/>
      <c r="S3058" s="301"/>
      <c r="T3058" s="120"/>
      <c r="U3058" s="20"/>
      <c r="V3058" s="198"/>
      <c r="W3058" s="139"/>
      <c r="AA3058" s="127"/>
      <c r="AB3058" s="4"/>
      <c r="AC3058" s="15"/>
      <c r="AD3058" s="134"/>
      <c r="AH3058" s="92"/>
    </row>
    <row r="3059" spans="1:34" x14ac:dyDescent="0.2">
      <c r="A3059" s="7" t="s">
        <v>75</v>
      </c>
      <c r="B3059" s="72">
        <v>4</v>
      </c>
      <c r="C3059" s="7" t="s">
        <v>24</v>
      </c>
      <c r="D3059" s="97" t="s">
        <v>246</v>
      </c>
      <c r="E3059" s="7" t="s">
        <v>60</v>
      </c>
      <c r="F3059" s="7">
        <v>912</v>
      </c>
      <c r="H3059" s="327">
        <v>40757</v>
      </c>
      <c r="I3059" s="7">
        <v>13.8</v>
      </c>
      <c r="M3059" s="355">
        <v>40383</v>
      </c>
      <c r="N3059" s="301">
        <v>11.7</v>
      </c>
      <c r="O3059" s="301">
        <v>214</v>
      </c>
      <c r="P3059" s="7" t="s">
        <v>1135</v>
      </c>
      <c r="Q3059" s="302"/>
      <c r="R3059" s="301">
        <v>13.7</v>
      </c>
      <c r="S3059" s="301"/>
      <c r="T3059" s="120">
        <v>39290</v>
      </c>
      <c r="U3059" s="20">
        <v>13</v>
      </c>
      <c r="V3059" s="198">
        <f t="shared" si="48"/>
        <v>1.3273228961416876E-2</v>
      </c>
      <c r="W3059" s="139">
        <v>1</v>
      </c>
      <c r="Y3059" s="7">
        <v>3</v>
      </c>
      <c r="AA3059" s="124">
        <v>2005</v>
      </c>
      <c r="AB3059" s="20">
        <v>12.2</v>
      </c>
      <c r="AD3059" s="134">
        <v>2009</v>
      </c>
      <c r="AF3059" s="20">
        <v>12.9</v>
      </c>
    </row>
    <row r="3060" spans="1:34" x14ac:dyDescent="0.2">
      <c r="A3060" s="7" t="s">
        <v>75</v>
      </c>
      <c r="B3060" s="72">
        <v>4</v>
      </c>
      <c r="C3060" s="7" t="s">
        <v>24</v>
      </c>
      <c r="D3060" s="97" t="s">
        <v>246</v>
      </c>
      <c r="E3060" s="7" t="s">
        <v>60</v>
      </c>
      <c r="F3060" s="7">
        <v>913</v>
      </c>
      <c r="H3060" s="327">
        <v>40757</v>
      </c>
      <c r="I3060" s="7">
        <v>27.9</v>
      </c>
      <c r="K3060" s="7" t="s">
        <v>1502</v>
      </c>
      <c r="M3060" s="355">
        <v>40383</v>
      </c>
      <c r="N3060" s="301">
        <v>11.3</v>
      </c>
      <c r="O3060" s="301">
        <v>234</v>
      </c>
      <c r="P3060" s="7" t="s">
        <v>1135</v>
      </c>
      <c r="Q3060" s="302"/>
      <c r="R3060" s="301">
        <v>27.9</v>
      </c>
      <c r="S3060" s="301" t="s">
        <v>1169</v>
      </c>
      <c r="T3060" s="120">
        <v>39290</v>
      </c>
      <c r="U3060" s="20">
        <v>29</v>
      </c>
      <c r="V3060" s="198">
        <f t="shared" si="48"/>
        <v>6.6051985541725394E-2</v>
      </c>
      <c r="W3060" s="139">
        <v>1</v>
      </c>
      <c r="Y3060" s="7">
        <v>4</v>
      </c>
      <c r="AA3060" s="124">
        <v>2005</v>
      </c>
      <c r="AB3060" s="20">
        <v>27.3</v>
      </c>
      <c r="AD3060" s="134">
        <v>2009</v>
      </c>
      <c r="AF3060" s="20">
        <v>28.3</v>
      </c>
    </row>
    <row r="3061" spans="1:34" x14ac:dyDescent="0.2">
      <c r="A3061" s="7" t="s">
        <v>75</v>
      </c>
      <c r="B3061" s="72">
        <v>4</v>
      </c>
      <c r="C3061" s="7" t="s">
        <v>24</v>
      </c>
      <c r="D3061" s="97" t="s">
        <v>246</v>
      </c>
      <c r="E3061" s="7" t="s">
        <v>60</v>
      </c>
      <c r="F3061" s="7">
        <v>2082</v>
      </c>
      <c r="G3061" s="7">
        <v>914</v>
      </c>
      <c r="H3061" s="327">
        <v>40757</v>
      </c>
      <c r="I3061" s="7">
        <v>42.4</v>
      </c>
      <c r="K3061" s="7" t="s">
        <v>1502</v>
      </c>
      <c r="M3061" s="355">
        <v>40383</v>
      </c>
      <c r="N3061" s="301">
        <v>8.8000000000000007</v>
      </c>
      <c r="O3061" s="301">
        <v>264</v>
      </c>
      <c r="P3061" s="7" t="s">
        <v>1135</v>
      </c>
      <c r="Q3061" s="302"/>
      <c r="R3061" s="301">
        <v>42.6</v>
      </c>
      <c r="S3061" s="301" t="s">
        <v>1170</v>
      </c>
      <c r="T3061" s="120">
        <v>39290</v>
      </c>
      <c r="U3061" s="20">
        <v>43.9</v>
      </c>
      <c r="V3061" s="198">
        <f t="shared" si="48"/>
        <v>0.1513627194481196</v>
      </c>
      <c r="W3061" s="139">
        <v>1</v>
      </c>
      <c r="Y3061" s="7">
        <v>4</v>
      </c>
      <c r="AA3061" s="124">
        <v>2005</v>
      </c>
      <c r="AB3061" s="20">
        <v>42.8</v>
      </c>
      <c r="AD3061" s="134">
        <v>2009</v>
      </c>
      <c r="AF3061" s="20">
        <v>43.8</v>
      </c>
    </row>
    <row r="3062" spans="1:34" x14ac:dyDescent="0.2">
      <c r="A3062" s="7" t="s">
        <v>75</v>
      </c>
      <c r="B3062" s="72">
        <v>4</v>
      </c>
      <c r="C3062" s="7" t="s">
        <v>24</v>
      </c>
      <c r="D3062" s="97" t="s">
        <v>246</v>
      </c>
      <c r="E3062" s="7" t="s">
        <v>28</v>
      </c>
      <c r="F3062" s="7">
        <v>915</v>
      </c>
      <c r="H3062" s="327">
        <v>40757</v>
      </c>
      <c r="I3062" s="7">
        <v>13.5</v>
      </c>
      <c r="M3062" s="355">
        <v>40383</v>
      </c>
      <c r="N3062" s="301">
        <v>3.5</v>
      </c>
      <c r="O3062" s="301">
        <v>192</v>
      </c>
      <c r="P3062" s="7" t="s">
        <v>1135</v>
      </c>
      <c r="Q3062" s="302"/>
      <c r="R3062" s="301">
        <v>13.2</v>
      </c>
      <c r="S3062" s="301"/>
      <c r="T3062" s="120">
        <v>39290</v>
      </c>
      <c r="U3062" s="20">
        <v>12.9</v>
      </c>
      <c r="V3062" s="198">
        <f t="shared" si="48"/>
        <v>1.3069810837096938E-2</v>
      </c>
      <c r="W3062" s="139">
        <v>1</v>
      </c>
      <c r="AA3062" s="124">
        <v>2005</v>
      </c>
      <c r="AB3062" s="20">
        <v>11.9</v>
      </c>
      <c r="AD3062" s="134">
        <v>2009</v>
      </c>
      <c r="AF3062" s="20">
        <v>12.9</v>
      </c>
    </row>
    <row r="3063" spans="1:34" x14ac:dyDescent="0.2">
      <c r="A3063" s="7" t="s">
        <v>75</v>
      </c>
      <c r="B3063" s="72">
        <v>4</v>
      </c>
      <c r="C3063" s="7" t="s">
        <v>26</v>
      </c>
      <c r="D3063" s="97" t="s">
        <v>247</v>
      </c>
      <c r="E3063" s="7" t="s">
        <v>60</v>
      </c>
      <c r="F3063" s="7">
        <v>930</v>
      </c>
      <c r="H3063" s="327">
        <v>40757</v>
      </c>
      <c r="I3063" s="7">
        <v>56.7</v>
      </c>
      <c r="M3063" s="355">
        <v>40383</v>
      </c>
      <c r="N3063" s="301">
        <v>7.3</v>
      </c>
      <c r="O3063" s="301">
        <v>268</v>
      </c>
      <c r="P3063" s="7" t="s">
        <v>1135</v>
      </c>
      <c r="Q3063" s="302"/>
      <c r="R3063" s="301">
        <v>56.6</v>
      </c>
      <c r="S3063" s="301"/>
      <c r="T3063" s="120">
        <v>39290</v>
      </c>
      <c r="U3063" s="20">
        <v>56.1</v>
      </c>
      <c r="V3063" s="198">
        <f t="shared" si="48"/>
        <v>0.24718129538260833</v>
      </c>
      <c r="W3063" s="139">
        <v>1</v>
      </c>
      <c r="Y3063" s="7">
        <v>4</v>
      </c>
      <c r="AA3063" s="124">
        <v>2005</v>
      </c>
      <c r="AB3063" s="20">
        <v>55.5</v>
      </c>
      <c r="AD3063" s="134">
        <v>2009</v>
      </c>
      <c r="AF3063" s="20">
        <v>56.1</v>
      </c>
    </row>
    <row r="3064" spans="1:34" x14ac:dyDescent="0.2">
      <c r="A3064" s="7" t="s">
        <v>75</v>
      </c>
      <c r="B3064" s="72">
        <v>4</v>
      </c>
      <c r="C3064" s="7" t="s">
        <v>26</v>
      </c>
      <c r="D3064" s="97" t="s">
        <v>247</v>
      </c>
      <c r="E3064" s="7" t="s">
        <v>60</v>
      </c>
      <c r="F3064" s="7">
        <v>931</v>
      </c>
      <c r="H3064" s="327">
        <v>40757</v>
      </c>
      <c r="I3064" s="7">
        <v>49</v>
      </c>
      <c r="M3064" s="355">
        <v>40383</v>
      </c>
      <c r="N3064" s="301">
        <v>7.4</v>
      </c>
      <c r="O3064" s="301">
        <v>234</v>
      </c>
      <c r="P3064" s="7" t="s">
        <v>1135</v>
      </c>
      <c r="Q3064" s="302"/>
      <c r="R3064" s="301">
        <v>48.6</v>
      </c>
      <c r="S3064" s="301"/>
      <c r="T3064" s="120">
        <v>39290</v>
      </c>
      <c r="U3064" s="20">
        <v>47.7</v>
      </c>
      <c r="V3064" s="198">
        <f t="shared" si="48"/>
        <v>0.17870085871965805</v>
      </c>
      <c r="W3064" s="139">
        <v>1</v>
      </c>
      <c r="Y3064" s="7">
        <v>4</v>
      </c>
      <c r="AA3064" s="124">
        <v>2005</v>
      </c>
      <c r="AB3064" s="20">
        <v>45.7</v>
      </c>
      <c r="AD3064" s="134">
        <v>2009</v>
      </c>
      <c r="AF3064" s="20">
        <v>47.3</v>
      </c>
    </row>
    <row r="3065" spans="1:34" x14ac:dyDescent="0.2">
      <c r="A3065" s="7" t="s">
        <v>75</v>
      </c>
      <c r="B3065" s="72">
        <v>4</v>
      </c>
      <c r="C3065" s="7" t="s">
        <v>65</v>
      </c>
      <c r="D3065" s="97" t="s">
        <v>276</v>
      </c>
      <c r="E3065" s="7" t="s">
        <v>29</v>
      </c>
      <c r="F3065" s="7">
        <v>588</v>
      </c>
      <c r="G3065" s="7">
        <v>907</v>
      </c>
      <c r="H3065" s="327">
        <v>40757</v>
      </c>
      <c r="I3065" s="7">
        <v>43</v>
      </c>
      <c r="K3065" s="7" t="s">
        <v>1562</v>
      </c>
      <c r="M3065" s="355">
        <v>40383</v>
      </c>
      <c r="N3065" s="301">
        <v>6.7</v>
      </c>
      <c r="O3065" s="301">
        <v>254</v>
      </c>
      <c r="P3065" s="7" t="s">
        <v>1135</v>
      </c>
      <c r="Q3065" s="302"/>
      <c r="R3065" s="301">
        <v>42.7</v>
      </c>
      <c r="S3065" s="301" t="s">
        <v>1167</v>
      </c>
      <c r="T3065" s="120">
        <v>39290</v>
      </c>
      <c r="U3065" s="20">
        <v>42.5</v>
      </c>
      <c r="V3065" s="198">
        <f t="shared" si="48"/>
        <v>0.1418625432636641</v>
      </c>
      <c r="W3065" s="139">
        <v>1</v>
      </c>
      <c r="AA3065" s="124">
        <v>2005</v>
      </c>
      <c r="AB3065" s="20">
        <v>39.700000000000003</v>
      </c>
      <c r="AD3065" s="134">
        <v>2009</v>
      </c>
      <c r="AF3065" s="20">
        <v>40.4</v>
      </c>
    </row>
    <row r="3066" spans="1:34" x14ac:dyDescent="0.2">
      <c r="A3066" s="7" t="s">
        <v>75</v>
      </c>
      <c r="B3066" s="72">
        <v>4</v>
      </c>
      <c r="C3066" s="7" t="s">
        <v>65</v>
      </c>
      <c r="D3066" s="97" t="s">
        <v>276</v>
      </c>
      <c r="E3066" s="7" t="s">
        <v>60</v>
      </c>
      <c r="F3066" s="7">
        <v>908</v>
      </c>
      <c r="H3066" s="327">
        <v>40757</v>
      </c>
      <c r="J3066" s="7" t="s">
        <v>1198</v>
      </c>
      <c r="K3066" s="7" t="s">
        <v>1206</v>
      </c>
      <c r="M3066" s="355">
        <v>40383</v>
      </c>
      <c r="N3066" s="301">
        <v>5.8</v>
      </c>
      <c r="O3066" s="301">
        <v>230</v>
      </c>
      <c r="P3066" s="7" t="s">
        <v>1135</v>
      </c>
      <c r="Q3066" s="302"/>
      <c r="R3066" s="301" t="s">
        <v>1126</v>
      </c>
      <c r="S3066" s="301" t="s">
        <v>25</v>
      </c>
      <c r="T3066" s="120">
        <v>39290</v>
      </c>
      <c r="U3066" s="20">
        <v>65.099999999999994</v>
      </c>
      <c r="V3066" s="198">
        <f t="shared" si="48"/>
        <v>0.33285252704600193</v>
      </c>
      <c r="W3066" s="139">
        <v>1</v>
      </c>
      <c r="Y3066" s="7">
        <v>4</v>
      </c>
      <c r="AA3066" s="124">
        <v>2005</v>
      </c>
      <c r="AB3066" s="20">
        <v>62.5</v>
      </c>
      <c r="AD3066" s="134">
        <v>2009</v>
      </c>
      <c r="AF3066" s="20">
        <v>64.8</v>
      </c>
    </row>
    <row r="3067" spans="1:34" x14ac:dyDescent="0.2">
      <c r="A3067" s="7" t="s">
        <v>75</v>
      </c>
      <c r="B3067" s="72">
        <v>4</v>
      </c>
      <c r="C3067" s="7" t="s">
        <v>65</v>
      </c>
      <c r="D3067" s="97" t="s">
        <v>276</v>
      </c>
      <c r="E3067" s="7" t="s">
        <v>60</v>
      </c>
      <c r="F3067" s="7">
        <v>909</v>
      </c>
      <c r="H3067" s="327">
        <v>40757</v>
      </c>
      <c r="I3067" s="7">
        <v>12.2</v>
      </c>
      <c r="M3067" s="355">
        <v>40383</v>
      </c>
      <c r="N3067" s="301">
        <v>9.4</v>
      </c>
      <c r="O3067" s="301">
        <v>252</v>
      </c>
      <c r="P3067" s="7" t="s">
        <v>1135</v>
      </c>
      <c r="Q3067" s="302"/>
      <c r="R3067" s="301">
        <v>11.7</v>
      </c>
      <c r="S3067" s="301"/>
      <c r="T3067" s="120">
        <v>39290</v>
      </c>
      <c r="U3067" s="20">
        <v>10.5</v>
      </c>
      <c r="V3067" s="198">
        <f t="shared" si="48"/>
        <v>8.6590147514568668E-3</v>
      </c>
      <c r="W3067" s="139">
        <v>1</v>
      </c>
      <c r="Y3067" s="7">
        <v>3</v>
      </c>
      <c r="AA3067" s="124">
        <v>2005</v>
      </c>
      <c r="AB3067" s="20">
        <v>10</v>
      </c>
      <c r="AD3067" s="134">
        <v>2009</v>
      </c>
      <c r="AF3067" s="20">
        <v>10</v>
      </c>
    </row>
    <row r="3068" spans="1:34" x14ac:dyDescent="0.2">
      <c r="A3068" s="7" t="s">
        <v>75</v>
      </c>
      <c r="B3068" s="72">
        <v>4</v>
      </c>
      <c r="C3068" s="7"/>
      <c r="D3068" s="97" t="s">
        <v>276</v>
      </c>
      <c r="E3068" s="7" t="s">
        <v>60</v>
      </c>
      <c r="F3068" s="7">
        <v>2598</v>
      </c>
      <c r="H3068" s="327">
        <v>40757</v>
      </c>
      <c r="I3068" s="7">
        <v>10.3</v>
      </c>
      <c r="K3068" s="7" t="s">
        <v>1249</v>
      </c>
      <c r="M3068" s="355"/>
      <c r="N3068" s="301"/>
      <c r="O3068" s="301"/>
      <c r="Q3068" s="302"/>
      <c r="R3068" s="301"/>
      <c r="S3068" s="301"/>
      <c r="T3068" s="120"/>
      <c r="U3068" s="20"/>
      <c r="V3068" s="198"/>
      <c r="W3068" s="139"/>
      <c r="AD3068" s="134"/>
    </row>
    <row r="3069" spans="1:34" x14ac:dyDescent="0.2">
      <c r="A3069" s="7" t="s">
        <v>75</v>
      </c>
      <c r="B3069" s="72">
        <v>4</v>
      </c>
      <c r="C3069" s="7" t="s">
        <v>66</v>
      </c>
      <c r="D3069" s="97" t="s">
        <v>248</v>
      </c>
      <c r="E3069" s="7" t="s">
        <v>60</v>
      </c>
      <c r="F3069" s="7">
        <v>845</v>
      </c>
      <c r="G3069" s="7">
        <v>933</v>
      </c>
      <c r="H3069" s="327">
        <v>40757</v>
      </c>
      <c r="I3069" s="7">
        <v>39.6</v>
      </c>
      <c r="M3069" s="355">
        <v>40383</v>
      </c>
      <c r="N3069" s="301">
        <v>6.7</v>
      </c>
      <c r="O3069" s="301">
        <v>268</v>
      </c>
      <c r="P3069" s="7" t="s">
        <v>1135</v>
      </c>
      <c r="Q3069" s="302"/>
      <c r="R3069" s="301">
        <v>38.9</v>
      </c>
      <c r="S3069" s="301"/>
      <c r="T3069" s="120">
        <v>39290</v>
      </c>
      <c r="U3069" s="20">
        <v>38.9</v>
      </c>
      <c r="V3069" s="198">
        <f t="shared" ref="V3069:V3145" si="49" xml:space="preserve"> PI()*(U3069/2)^2/10000</f>
        <v>0.11884723548346526</v>
      </c>
      <c r="W3069" s="139">
        <v>1</v>
      </c>
      <c r="Y3069" s="7">
        <v>4</v>
      </c>
      <c r="AA3069" s="124">
        <v>2005</v>
      </c>
      <c r="AB3069" s="20">
        <v>38.1</v>
      </c>
      <c r="AD3069" s="134">
        <v>2009</v>
      </c>
      <c r="AF3069" s="20">
        <v>39.5</v>
      </c>
    </row>
    <row r="3070" spans="1:34" x14ac:dyDescent="0.2">
      <c r="A3070" s="7" t="s">
        <v>75</v>
      </c>
      <c r="B3070" s="72">
        <v>4</v>
      </c>
      <c r="C3070" s="7" t="s">
        <v>59</v>
      </c>
      <c r="D3070" s="97" t="s">
        <v>244</v>
      </c>
      <c r="E3070" s="7" t="s">
        <v>60</v>
      </c>
      <c r="F3070" s="7">
        <v>910</v>
      </c>
      <c r="H3070" s="327">
        <v>40757</v>
      </c>
      <c r="I3070" s="7">
        <v>15.1</v>
      </c>
      <c r="M3070" s="355">
        <v>40383</v>
      </c>
      <c r="N3070" s="301">
        <v>3.9</v>
      </c>
      <c r="O3070" s="301">
        <v>212</v>
      </c>
      <c r="P3070" s="7" t="s">
        <v>1135</v>
      </c>
      <c r="Q3070" s="302"/>
      <c r="R3070" s="301">
        <v>15</v>
      </c>
      <c r="S3070" s="301"/>
      <c r="T3070" s="120">
        <v>39290</v>
      </c>
      <c r="U3070" s="20">
        <v>14.5</v>
      </c>
      <c r="V3070" s="198">
        <f t="shared" si="49"/>
        <v>1.6512996385431349E-2</v>
      </c>
      <c r="W3070" s="139">
        <v>1</v>
      </c>
      <c r="Y3070" s="7">
        <v>3</v>
      </c>
      <c r="AA3070" s="124">
        <v>2005</v>
      </c>
      <c r="AB3070" s="20">
        <v>13.2</v>
      </c>
      <c r="AD3070" s="134">
        <v>2009</v>
      </c>
      <c r="AF3070" s="20">
        <v>14</v>
      </c>
    </row>
    <row r="3071" spans="1:34" x14ac:dyDescent="0.2">
      <c r="A3071" s="7" t="s">
        <v>75</v>
      </c>
      <c r="B3071" s="72">
        <v>4</v>
      </c>
      <c r="C3071" s="7" t="s">
        <v>59</v>
      </c>
      <c r="D3071" s="97" t="s">
        <v>244</v>
      </c>
      <c r="E3071" s="7" t="s">
        <v>60</v>
      </c>
      <c r="F3071" s="7">
        <v>911</v>
      </c>
      <c r="H3071" s="327">
        <v>40757</v>
      </c>
      <c r="I3071" s="7">
        <v>11.6</v>
      </c>
      <c r="M3071" s="355">
        <v>40383</v>
      </c>
      <c r="N3071" s="301">
        <v>8.6</v>
      </c>
      <c r="O3071" s="301">
        <v>254</v>
      </c>
      <c r="P3071" s="7" t="s">
        <v>1135</v>
      </c>
      <c r="Q3071" s="302"/>
      <c r="R3071" s="301">
        <v>11.4</v>
      </c>
      <c r="S3071" s="301"/>
      <c r="T3071" s="120">
        <v>39290</v>
      </c>
      <c r="U3071" s="20">
        <v>10.8</v>
      </c>
      <c r="V3071" s="198">
        <f t="shared" si="49"/>
        <v>9.1608841778678379E-3</v>
      </c>
      <c r="W3071" s="139">
        <v>1</v>
      </c>
      <c r="Y3071" s="7">
        <v>3</v>
      </c>
      <c r="AA3071" s="124">
        <v>2005</v>
      </c>
      <c r="AB3071" s="20">
        <v>10.7</v>
      </c>
      <c r="AD3071" s="134">
        <v>2009</v>
      </c>
      <c r="AF3071" s="20">
        <v>10.9</v>
      </c>
    </row>
    <row r="3072" spans="1:34" x14ac:dyDescent="0.2">
      <c r="A3072" s="7" t="s">
        <v>75</v>
      </c>
      <c r="B3072" s="72">
        <v>4</v>
      </c>
      <c r="C3072" s="7" t="s">
        <v>66</v>
      </c>
      <c r="D3072" s="97" t="s">
        <v>244</v>
      </c>
      <c r="E3072" s="7" t="s">
        <v>60</v>
      </c>
      <c r="F3072" s="7">
        <v>932</v>
      </c>
      <c r="H3072" s="327">
        <v>40757</v>
      </c>
      <c r="I3072" s="7">
        <v>50.1</v>
      </c>
      <c r="M3072" s="355">
        <v>40383</v>
      </c>
      <c r="N3072" s="301">
        <v>6.4</v>
      </c>
      <c r="O3072" s="301">
        <v>278</v>
      </c>
      <c r="P3072" s="7" t="s">
        <v>1135</v>
      </c>
      <c r="Q3072" s="302"/>
      <c r="R3072" s="301">
        <v>49.7</v>
      </c>
      <c r="S3072" s="301"/>
      <c r="T3072" s="120">
        <v>39290</v>
      </c>
      <c r="U3072" s="20">
        <v>49.1</v>
      </c>
      <c r="V3072" s="198">
        <f t="shared" si="49"/>
        <v>0.18934457463002022</v>
      </c>
      <c r="W3072" s="139">
        <v>1</v>
      </c>
      <c r="Y3072" s="7">
        <v>4</v>
      </c>
      <c r="AA3072" s="124">
        <v>2005</v>
      </c>
      <c r="AB3072" s="20">
        <v>48.1</v>
      </c>
      <c r="AD3072" s="134">
        <v>2009</v>
      </c>
      <c r="AF3072" s="20">
        <v>49.1</v>
      </c>
    </row>
    <row r="3073" spans="1:34" x14ac:dyDescent="0.2">
      <c r="A3073" s="7" t="s">
        <v>75</v>
      </c>
      <c r="B3073" s="72">
        <v>4</v>
      </c>
      <c r="C3073" s="7" t="s">
        <v>27</v>
      </c>
      <c r="D3073" s="97" t="s">
        <v>293</v>
      </c>
      <c r="E3073" s="7" t="s">
        <v>60</v>
      </c>
      <c r="F3073" s="7">
        <v>925</v>
      </c>
      <c r="H3073" s="327">
        <v>40757</v>
      </c>
      <c r="I3073" s="7">
        <v>15.1</v>
      </c>
      <c r="M3073" s="355">
        <v>40383</v>
      </c>
      <c r="N3073" s="301">
        <v>10.199999999999999</v>
      </c>
      <c r="O3073" s="301">
        <v>168</v>
      </c>
      <c r="P3073" s="7" t="s">
        <v>1135</v>
      </c>
      <c r="Q3073" s="302"/>
      <c r="R3073" s="301">
        <v>14.3</v>
      </c>
      <c r="S3073" s="301"/>
      <c r="T3073" s="120">
        <v>39290</v>
      </c>
      <c r="U3073" s="20">
        <v>13.8</v>
      </c>
      <c r="V3073" s="198">
        <f t="shared" si="49"/>
        <v>1.4957122623741007E-2</v>
      </c>
      <c r="W3073" s="139">
        <v>1</v>
      </c>
      <c r="Y3073" s="7">
        <v>2</v>
      </c>
      <c r="AA3073" s="124">
        <v>2005</v>
      </c>
      <c r="AB3073" s="20">
        <v>13</v>
      </c>
      <c r="AD3073" s="134">
        <v>2009</v>
      </c>
      <c r="AF3073" s="20">
        <v>13.7</v>
      </c>
    </row>
    <row r="3074" spans="1:34" x14ac:dyDescent="0.2">
      <c r="A3074" s="7" t="s">
        <v>75</v>
      </c>
      <c r="B3074" s="72">
        <v>4</v>
      </c>
      <c r="C3074" s="7" t="s">
        <v>27</v>
      </c>
      <c r="D3074" s="97" t="s">
        <v>293</v>
      </c>
      <c r="E3074" s="7" t="s">
        <v>60</v>
      </c>
      <c r="F3074" s="7">
        <v>926</v>
      </c>
      <c r="H3074" s="327">
        <v>40757</v>
      </c>
      <c r="J3074" s="7" t="s">
        <v>1198</v>
      </c>
      <c r="K3074" s="7" t="s">
        <v>1202</v>
      </c>
      <c r="M3074" s="355">
        <v>40383</v>
      </c>
      <c r="N3074" s="301">
        <v>5.7</v>
      </c>
      <c r="O3074" s="301">
        <v>213</v>
      </c>
      <c r="P3074" s="7" t="s">
        <v>1135</v>
      </c>
      <c r="Q3074" s="302"/>
      <c r="R3074" s="301" t="s">
        <v>1126</v>
      </c>
      <c r="S3074" s="301" t="s">
        <v>25</v>
      </c>
      <c r="T3074" s="120">
        <v>39290</v>
      </c>
      <c r="U3074" s="20">
        <v>12.6</v>
      </c>
      <c r="V3074" s="198">
        <f t="shared" si="49"/>
        <v>1.2468981242097887E-2</v>
      </c>
      <c r="W3074" s="139">
        <v>1</v>
      </c>
      <c r="Y3074" s="7">
        <v>3</v>
      </c>
      <c r="AA3074" s="124">
        <v>2005</v>
      </c>
      <c r="AB3074" s="20">
        <v>14.6</v>
      </c>
      <c r="AD3074" s="134">
        <v>2009</v>
      </c>
      <c r="AF3074" s="20">
        <v>15.2</v>
      </c>
    </row>
    <row r="3075" spans="1:34" x14ac:dyDescent="0.2">
      <c r="A3075" s="7" t="s">
        <v>75</v>
      </c>
      <c r="B3075" s="72">
        <v>4</v>
      </c>
      <c r="C3075" s="7" t="s">
        <v>27</v>
      </c>
      <c r="D3075" s="97" t="s">
        <v>293</v>
      </c>
      <c r="E3075" s="7" t="s">
        <v>28</v>
      </c>
      <c r="F3075" s="7">
        <v>927</v>
      </c>
      <c r="H3075" s="327">
        <v>40757</v>
      </c>
      <c r="I3075" s="7">
        <v>20.3</v>
      </c>
      <c r="M3075" s="355">
        <v>40383</v>
      </c>
      <c r="N3075" s="301">
        <v>7.9</v>
      </c>
      <c r="O3075" s="301">
        <v>206</v>
      </c>
      <c r="P3075" s="7" t="s">
        <v>1135</v>
      </c>
      <c r="Q3075" s="302"/>
      <c r="R3075" s="301">
        <v>19.899999999999999</v>
      </c>
      <c r="S3075" s="301"/>
      <c r="T3075" s="120">
        <v>39290</v>
      </c>
      <c r="U3075" s="20">
        <v>19.899999999999999</v>
      </c>
      <c r="V3075" s="198">
        <f t="shared" si="49"/>
        <v>3.1102552668702346E-2</v>
      </c>
      <c r="W3075" s="139">
        <v>1</v>
      </c>
      <c r="AA3075" s="124">
        <v>2005</v>
      </c>
      <c r="AB3075" s="20">
        <v>19.600000000000001</v>
      </c>
      <c r="AD3075" s="134">
        <v>2009</v>
      </c>
      <c r="AF3075" s="20">
        <v>20</v>
      </c>
    </row>
    <row r="3076" spans="1:34" x14ac:dyDescent="0.2">
      <c r="A3076" s="7" t="s">
        <v>75</v>
      </c>
      <c r="B3076" s="72">
        <v>4</v>
      </c>
      <c r="C3076" s="7" t="s">
        <v>27</v>
      </c>
      <c r="D3076" s="97" t="s">
        <v>293</v>
      </c>
      <c r="E3076" s="7" t="s">
        <v>28</v>
      </c>
      <c r="F3076" s="7">
        <v>928</v>
      </c>
      <c r="H3076" s="327">
        <v>40757</v>
      </c>
      <c r="I3076" s="7">
        <v>52.9</v>
      </c>
      <c r="M3076" s="355">
        <v>40383</v>
      </c>
      <c r="N3076" s="301">
        <v>12.2</v>
      </c>
      <c r="O3076" s="301">
        <v>220</v>
      </c>
      <c r="P3076" s="7" t="s">
        <v>1135</v>
      </c>
      <c r="Q3076" s="302"/>
      <c r="R3076" s="301">
        <v>52.5</v>
      </c>
      <c r="S3076" s="301"/>
      <c r="T3076" s="120">
        <v>39290</v>
      </c>
      <c r="U3076" s="20">
        <v>52.9</v>
      </c>
      <c r="V3076" s="198">
        <f t="shared" si="49"/>
        <v>0.21978660744330533</v>
      </c>
      <c r="W3076" s="139">
        <v>1</v>
      </c>
      <c r="AA3076" s="124">
        <v>2005</v>
      </c>
      <c r="AB3076" s="20">
        <v>52.2</v>
      </c>
      <c r="AD3076" s="134">
        <v>2009</v>
      </c>
      <c r="AF3076" s="20">
        <v>52.9</v>
      </c>
    </row>
    <row r="3077" spans="1:34" x14ac:dyDescent="0.2">
      <c r="A3077" s="7" t="s">
        <v>75</v>
      </c>
      <c r="B3077" s="72">
        <v>4</v>
      </c>
      <c r="C3077" s="7" t="s">
        <v>27</v>
      </c>
      <c r="D3077" s="97" t="s">
        <v>293</v>
      </c>
      <c r="E3077" s="7" t="s">
        <v>28</v>
      </c>
      <c r="F3077" s="7">
        <v>929</v>
      </c>
      <c r="H3077" s="327">
        <v>40757</v>
      </c>
      <c r="K3077" s="96" t="s">
        <v>1223</v>
      </c>
      <c r="M3077" s="355">
        <v>40383</v>
      </c>
      <c r="N3077" s="301"/>
      <c r="O3077" s="301">
        <v>360</v>
      </c>
      <c r="P3077" s="7" t="s">
        <v>1135</v>
      </c>
      <c r="Q3077" s="302"/>
      <c r="R3077" s="301" t="s">
        <v>1126</v>
      </c>
      <c r="S3077" s="301" t="s">
        <v>25</v>
      </c>
      <c r="T3077" s="120">
        <v>39290</v>
      </c>
      <c r="U3077" s="20">
        <v>14.5</v>
      </c>
      <c r="V3077" s="198">
        <f t="shared" si="49"/>
        <v>1.6512996385431349E-2</v>
      </c>
      <c r="W3077" s="139">
        <v>0</v>
      </c>
      <c r="X3077" s="7" t="s">
        <v>259</v>
      </c>
      <c r="AA3077" s="124">
        <v>2005</v>
      </c>
      <c r="AB3077" s="20">
        <v>15.5</v>
      </c>
      <c r="AC3077" s="14" t="s">
        <v>25</v>
      </c>
      <c r="AD3077" s="134">
        <v>2009</v>
      </c>
      <c r="AF3077" s="20">
        <v>14.7</v>
      </c>
      <c r="AG3077" s="7" t="s">
        <v>25</v>
      </c>
    </row>
    <row r="3078" spans="1:34" x14ac:dyDescent="0.2">
      <c r="A3078" s="7" t="s">
        <v>75</v>
      </c>
      <c r="B3078" s="72">
        <v>4</v>
      </c>
      <c r="C3078" s="7"/>
      <c r="D3078" s="97" t="s">
        <v>293</v>
      </c>
      <c r="E3078" s="7" t="s">
        <v>60</v>
      </c>
      <c r="F3078" s="7">
        <v>2662</v>
      </c>
      <c r="H3078" s="327">
        <v>40757</v>
      </c>
      <c r="I3078" s="7">
        <v>10</v>
      </c>
      <c r="K3078" s="96" t="s">
        <v>1201</v>
      </c>
      <c r="M3078" s="355"/>
      <c r="N3078" s="301"/>
      <c r="O3078" s="301"/>
      <c r="Q3078" s="302"/>
      <c r="R3078" s="301"/>
      <c r="S3078" s="301"/>
      <c r="T3078" s="120"/>
      <c r="U3078" s="20"/>
      <c r="V3078" s="198"/>
      <c r="W3078" s="139"/>
      <c r="AD3078" s="134"/>
    </row>
    <row r="3079" spans="1:34" x14ac:dyDescent="0.2">
      <c r="A3079" s="7" t="s">
        <v>75</v>
      </c>
      <c r="B3079" s="72">
        <v>4</v>
      </c>
      <c r="C3079" s="7" t="s">
        <v>70</v>
      </c>
      <c r="D3079" s="97" t="s">
        <v>58</v>
      </c>
      <c r="E3079" s="7" t="s">
        <v>22</v>
      </c>
      <c r="F3079" s="7">
        <v>562</v>
      </c>
      <c r="G3079" s="7">
        <v>916</v>
      </c>
      <c r="H3079" s="327">
        <v>40757</v>
      </c>
      <c r="I3079" s="7">
        <v>32.1</v>
      </c>
      <c r="M3079" s="355">
        <v>40383</v>
      </c>
      <c r="N3079" s="301">
        <v>4.9000000000000004</v>
      </c>
      <c r="O3079" s="301">
        <v>258</v>
      </c>
      <c r="P3079" s="7" t="s">
        <v>1135</v>
      </c>
      <c r="Q3079" s="302"/>
      <c r="R3079" s="301">
        <v>31.8</v>
      </c>
      <c r="S3079" s="301"/>
      <c r="T3079" s="120">
        <v>39290</v>
      </c>
      <c r="U3079" s="20">
        <v>30</v>
      </c>
      <c r="V3079" s="198">
        <f t="shared" si="49"/>
        <v>7.0685834705770348E-2</v>
      </c>
      <c r="W3079" s="139">
        <v>1</v>
      </c>
      <c r="AA3079" s="124">
        <v>2005</v>
      </c>
      <c r="AB3079" s="20">
        <v>28.1</v>
      </c>
      <c r="AD3079" s="134">
        <v>2009</v>
      </c>
      <c r="AF3079" s="20">
        <v>29</v>
      </c>
    </row>
    <row r="3080" spans="1:34" x14ac:dyDescent="0.2">
      <c r="A3080" s="7" t="s">
        <v>75</v>
      </c>
      <c r="B3080" s="72">
        <v>4</v>
      </c>
      <c r="C3080" s="7" t="s">
        <v>70</v>
      </c>
      <c r="D3080" s="97" t="s">
        <v>58</v>
      </c>
      <c r="E3080" s="7" t="s">
        <v>28</v>
      </c>
      <c r="F3080" s="7">
        <v>917</v>
      </c>
      <c r="H3080" s="327">
        <v>40757</v>
      </c>
      <c r="I3080" s="7">
        <v>26.2</v>
      </c>
      <c r="M3080" s="355">
        <v>40383</v>
      </c>
      <c r="N3080" s="301">
        <v>10</v>
      </c>
      <c r="O3080" s="301">
        <v>209</v>
      </c>
      <c r="P3080" s="7" t="s">
        <v>1135</v>
      </c>
      <c r="Q3080" s="302"/>
      <c r="R3080" s="301">
        <v>26.1</v>
      </c>
      <c r="S3080" s="301"/>
      <c r="T3080" s="120">
        <v>39290</v>
      </c>
      <c r="U3080" s="20">
        <v>25.9</v>
      </c>
      <c r="V3080" s="198">
        <f t="shared" si="49"/>
        <v>5.2685294198864224E-2</v>
      </c>
      <c r="W3080" s="139">
        <v>1</v>
      </c>
      <c r="AA3080" s="124">
        <v>2005</v>
      </c>
      <c r="AB3080" s="20">
        <v>25</v>
      </c>
      <c r="AD3080" s="134">
        <v>2009</v>
      </c>
      <c r="AF3080" s="20">
        <v>25.6</v>
      </c>
    </row>
    <row r="3081" spans="1:34" x14ac:dyDescent="0.2">
      <c r="A3081" s="7" t="s">
        <v>75</v>
      </c>
      <c r="B3081" s="72">
        <v>4</v>
      </c>
      <c r="C3081" s="7" t="s">
        <v>70</v>
      </c>
      <c r="D3081" s="97" t="s">
        <v>58</v>
      </c>
      <c r="E3081" s="7" t="s">
        <v>37</v>
      </c>
      <c r="F3081" s="7">
        <v>1030</v>
      </c>
      <c r="G3081" s="7">
        <v>918</v>
      </c>
      <c r="H3081" s="327">
        <v>40757</v>
      </c>
      <c r="I3081" s="7">
        <v>15.2</v>
      </c>
      <c r="K3081" s="7" t="s">
        <v>1210</v>
      </c>
      <c r="M3081" s="355">
        <v>40383</v>
      </c>
      <c r="N3081" s="301">
        <v>13.5</v>
      </c>
      <c r="O3081" s="301">
        <v>220</v>
      </c>
      <c r="P3081" s="7" t="s">
        <v>1135</v>
      </c>
      <c r="Q3081" s="302"/>
      <c r="R3081" s="301">
        <v>14.8</v>
      </c>
      <c r="S3081" s="301"/>
      <c r="T3081" s="120">
        <v>39290</v>
      </c>
      <c r="U3081" s="20">
        <v>14</v>
      </c>
      <c r="V3081" s="198">
        <f t="shared" si="49"/>
        <v>1.5393804002589986E-2</v>
      </c>
      <c r="W3081" s="139">
        <v>1</v>
      </c>
      <c r="Z3081" s="14" t="s">
        <v>828</v>
      </c>
      <c r="AA3081" s="124">
        <v>2005</v>
      </c>
      <c r="AB3081" s="20">
        <v>12.5</v>
      </c>
      <c r="AD3081" s="134">
        <v>2009</v>
      </c>
      <c r="AH3081" s="14" t="s">
        <v>832</v>
      </c>
    </row>
    <row r="3082" spans="1:34" x14ac:dyDescent="0.2">
      <c r="A3082" s="7" t="s">
        <v>75</v>
      </c>
      <c r="B3082" s="72">
        <v>4</v>
      </c>
      <c r="C3082" s="7" t="s">
        <v>62</v>
      </c>
      <c r="D3082" s="97" t="s">
        <v>61</v>
      </c>
      <c r="E3082" s="7" t="s">
        <v>22</v>
      </c>
      <c r="F3082" s="7">
        <v>180</v>
      </c>
      <c r="G3082" s="7">
        <v>934</v>
      </c>
      <c r="H3082" s="327">
        <v>40757</v>
      </c>
      <c r="I3082" s="7">
        <v>28.5</v>
      </c>
      <c r="K3082" s="7" t="s">
        <v>1577</v>
      </c>
      <c r="M3082" s="355">
        <v>40383</v>
      </c>
      <c r="N3082" s="301">
        <v>10.5</v>
      </c>
      <c r="O3082" s="301">
        <v>246</v>
      </c>
      <c r="P3082" s="7" t="s">
        <v>1135</v>
      </c>
      <c r="Q3082" s="302"/>
      <c r="R3082" s="301">
        <v>27.6</v>
      </c>
      <c r="S3082" s="301"/>
      <c r="T3082" s="120">
        <v>39290</v>
      </c>
      <c r="U3082" s="20">
        <v>25.8</v>
      </c>
      <c r="V3082" s="198">
        <f t="shared" si="49"/>
        <v>5.2279243348387752E-2</v>
      </c>
      <c r="W3082" s="139">
        <v>1</v>
      </c>
      <c r="AA3082" s="124">
        <v>2005</v>
      </c>
      <c r="AB3082" s="20">
        <v>25.3</v>
      </c>
      <c r="AD3082" s="134">
        <v>2009</v>
      </c>
      <c r="AF3082" s="20">
        <v>25.5</v>
      </c>
    </row>
    <row r="3083" spans="1:34" x14ac:dyDescent="0.2">
      <c r="A3083" s="7" t="s">
        <v>75</v>
      </c>
      <c r="B3083" s="72">
        <v>4</v>
      </c>
      <c r="C3083" s="7" t="s">
        <v>62</v>
      </c>
      <c r="D3083" s="97" t="s">
        <v>61</v>
      </c>
      <c r="E3083" s="7" t="s">
        <v>22</v>
      </c>
      <c r="F3083" s="7">
        <v>409</v>
      </c>
      <c r="G3083" s="7">
        <v>939</v>
      </c>
      <c r="H3083" s="327">
        <v>40757</v>
      </c>
      <c r="I3083" s="7">
        <v>49.5</v>
      </c>
      <c r="M3083" s="355">
        <v>40383</v>
      </c>
      <c r="N3083" s="301">
        <v>8.1</v>
      </c>
      <c r="O3083" s="301">
        <v>203</v>
      </c>
      <c r="P3083" s="7" t="s">
        <v>1135</v>
      </c>
      <c r="Q3083" s="302"/>
      <c r="R3083" s="301">
        <v>50</v>
      </c>
      <c r="S3083" s="301"/>
      <c r="T3083" s="120">
        <v>39290</v>
      </c>
      <c r="U3083" s="20">
        <v>47.7</v>
      </c>
      <c r="V3083" s="198">
        <f t="shared" si="49"/>
        <v>0.17870085871965805</v>
      </c>
      <c r="W3083" s="139">
        <v>1</v>
      </c>
      <c r="AA3083" s="124">
        <v>2005</v>
      </c>
      <c r="AB3083" s="20">
        <v>47.1</v>
      </c>
      <c r="AD3083" s="134">
        <v>2009</v>
      </c>
      <c r="AF3083" s="20">
        <v>47.4</v>
      </c>
    </row>
    <row r="3084" spans="1:34" x14ac:dyDescent="0.2">
      <c r="A3084" s="7" t="s">
        <v>75</v>
      </c>
      <c r="B3084" s="72">
        <v>4</v>
      </c>
      <c r="C3084" s="7" t="s">
        <v>62</v>
      </c>
      <c r="D3084" s="97" t="s">
        <v>61</v>
      </c>
      <c r="E3084" s="7" t="s">
        <v>60</v>
      </c>
      <c r="F3084" s="7">
        <v>935</v>
      </c>
      <c r="H3084" s="327">
        <v>40757</v>
      </c>
      <c r="I3084" s="7">
        <v>33.200000000000003</v>
      </c>
      <c r="M3084" s="355">
        <v>40383</v>
      </c>
      <c r="N3084" s="301">
        <v>9.5</v>
      </c>
      <c r="O3084" s="301">
        <v>182</v>
      </c>
      <c r="P3084" s="7" t="s">
        <v>1135</v>
      </c>
      <c r="Q3084" s="302"/>
      <c r="R3084" s="301">
        <v>32.9</v>
      </c>
      <c r="S3084" s="301"/>
      <c r="T3084" s="120">
        <v>39290</v>
      </c>
      <c r="U3084" s="20">
        <v>32.700000000000003</v>
      </c>
      <c r="V3084" s="198">
        <f t="shared" si="49"/>
        <v>8.3981840213925768E-2</v>
      </c>
      <c r="W3084" s="139">
        <v>1</v>
      </c>
      <c r="Y3084" s="7">
        <v>4</v>
      </c>
      <c r="AA3084" s="124">
        <v>2005</v>
      </c>
      <c r="AB3084" s="20">
        <v>30.9</v>
      </c>
      <c r="AD3084" s="134">
        <v>2009</v>
      </c>
      <c r="AF3084" s="20">
        <v>32.200000000000003</v>
      </c>
    </row>
    <row r="3085" spans="1:34" x14ac:dyDescent="0.2">
      <c r="A3085" s="7" t="s">
        <v>75</v>
      </c>
      <c r="B3085" s="72">
        <v>4</v>
      </c>
      <c r="C3085" s="7" t="s">
        <v>62</v>
      </c>
      <c r="D3085" s="97" t="s">
        <v>61</v>
      </c>
      <c r="E3085" s="7" t="s">
        <v>22</v>
      </c>
      <c r="F3085" s="7">
        <v>936</v>
      </c>
      <c r="H3085" s="327">
        <v>40757</v>
      </c>
      <c r="I3085" s="7">
        <v>13.4</v>
      </c>
      <c r="M3085" s="355">
        <v>40383</v>
      </c>
      <c r="N3085" s="301">
        <v>8.6</v>
      </c>
      <c r="O3085" s="301">
        <v>242</v>
      </c>
      <c r="P3085" s="7" t="s">
        <v>1135</v>
      </c>
      <c r="Q3085" s="302"/>
      <c r="R3085" s="301">
        <v>12.8</v>
      </c>
      <c r="S3085" s="301"/>
      <c r="T3085" s="120">
        <v>39290</v>
      </c>
      <c r="U3085" s="20">
        <v>12.4</v>
      </c>
      <c r="V3085" s="198">
        <f t="shared" si="49"/>
        <v>1.2076282160399167E-2</v>
      </c>
      <c r="W3085" s="139">
        <v>1</v>
      </c>
      <c r="AA3085" s="124">
        <v>2005</v>
      </c>
      <c r="AB3085" s="20">
        <v>11.9</v>
      </c>
      <c r="AD3085" s="134">
        <v>2009</v>
      </c>
      <c r="AF3085" s="20">
        <v>12.4</v>
      </c>
    </row>
    <row r="3086" spans="1:34" x14ac:dyDescent="0.2">
      <c r="A3086" s="7" t="s">
        <v>75</v>
      </c>
      <c r="B3086" s="72">
        <v>4</v>
      </c>
      <c r="C3086" s="7" t="s">
        <v>62</v>
      </c>
      <c r="D3086" s="97" t="s">
        <v>61</v>
      </c>
      <c r="E3086" s="7" t="s">
        <v>28</v>
      </c>
      <c r="F3086" s="7">
        <v>937</v>
      </c>
      <c r="H3086" s="327">
        <v>40757</v>
      </c>
      <c r="I3086" s="7">
        <v>35.700000000000003</v>
      </c>
      <c r="M3086" s="355">
        <v>40383</v>
      </c>
      <c r="N3086" s="301">
        <v>6.4</v>
      </c>
      <c r="O3086" s="301">
        <v>248</v>
      </c>
      <c r="P3086" s="7" t="s">
        <v>1135</v>
      </c>
      <c r="Q3086" s="302"/>
      <c r="R3086" s="301">
        <v>35.4</v>
      </c>
      <c r="S3086" s="301"/>
      <c r="T3086" s="120">
        <v>39290</v>
      </c>
      <c r="U3086" s="20">
        <v>35.1</v>
      </c>
      <c r="V3086" s="198">
        <f t="shared" si="49"/>
        <v>9.676183912872903E-2</v>
      </c>
      <c r="W3086" s="139">
        <v>1</v>
      </c>
      <c r="AA3086" s="124">
        <v>2005</v>
      </c>
      <c r="AB3086" s="20">
        <v>33.6</v>
      </c>
      <c r="AD3086" s="134">
        <v>2009</v>
      </c>
      <c r="AF3086" s="20">
        <v>34.5</v>
      </c>
    </row>
    <row r="3087" spans="1:34" x14ac:dyDescent="0.2">
      <c r="A3087" s="7" t="s">
        <v>75</v>
      </c>
      <c r="B3087" s="72">
        <v>4</v>
      </c>
      <c r="C3087" s="7" t="s">
        <v>62</v>
      </c>
      <c r="D3087" s="97" t="s">
        <v>61</v>
      </c>
      <c r="E3087" s="7" t="s">
        <v>28</v>
      </c>
      <c r="F3087" s="7">
        <v>938</v>
      </c>
      <c r="H3087" s="327">
        <v>40757</v>
      </c>
      <c r="I3087" s="7">
        <v>47.3</v>
      </c>
      <c r="M3087" s="355">
        <v>40383</v>
      </c>
      <c r="N3087" s="301">
        <v>9</v>
      </c>
      <c r="O3087" s="301">
        <v>190</v>
      </c>
      <c r="P3087" s="7" t="s">
        <v>1135</v>
      </c>
      <c r="Q3087" s="302"/>
      <c r="R3087" s="301">
        <v>46.9</v>
      </c>
      <c r="S3087" s="301"/>
      <c r="T3087" s="120">
        <v>39290</v>
      </c>
      <c r="U3087" s="20">
        <v>46.9</v>
      </c>
      <c r="V3087" s="198">
        <f t="shared" si="49"/>
        <v>0.1727569654190661</v>
      </c>
      <c r="W3087" s="139">
        <v>1</v>
      </c>
      <c r="AA3087" s="124">
        <v>2005</v>
      </c>
      <c r="AB3087" s="20">
        <v>45.7</v>
      </c>
      <c r="AD3087" s="134">
        <v>2009</v>
      </c>
      <c r="AF3087" s="20">
        <v>47.1</v>
      </c>
    </row>
    <row r="3088" spans="1:34" x14ac:dyDescent="0.2">
      <c r="A3088" s="7" t="s">
        <v>75</v>
      </c>
      <c r="B3088" s="72">
        <v>4</v>
      </c>
      <c r="C3088" s="7" t="s">
        <v>70</v>
      </c>
      <c r="D3088" s="97" t="s">
        <v>68</v>
      </c>
      <c r="E3088" s="7" t="s">
        <v>28</v>
      </c>
      <c r="F3088" s="7">
        <v>2083</v>
      </c>
      <c r="G3088" s="7">
        <v>173</v>
      </c>
      <c r="H3088" s="327">
        <v>40757</v>
      </c>
      <c r="I3088" s="7">
        <v>23.5</v>
      </c>
      <c r="M3088" s="355">
        <v>40383</v>
      </c>
      <c r="N3088" s="301"/>
      <c r="O3088" s="301">
        <v>360</v>
      </c>
      <c r="P3088" s="7" t="s">
        <v>1135</v>
      </c>
      <c r="Q3088" s="302"/>
      <c r="R3088" s="301">
        <v>23.4</v>
      </c>
      <c r="S3088" s="301" t="s">
        <v>1171</v>
      </c>
      <c r="T3088" s="120">
        <v>39290</v>
      </c>
      <c r="U3088" s="20">
        <v>23.4</v>
      </c>
      <c r="V3088" s="198">
        <f t="shared" si="49"/>
        <v>4.300526183499067E-2</v>
      </c>
      <c r="W3088" s="139">
        <v>1</v>
      </c>
      <c r="AD3088" s="134">
        <v>2009</v>
      </c>
      <c r="AF3088" s="20">
        <v>23.3</v>
      </c>
      <c r="AH3088" s="93" t="s">
        <v>96</v>
      </c>
    </row>
    <row r="3089" spans="1:33" x14ac:dyDescent="0.2">
      <c r="A3089" s="7" t="s">
        <v>75</v>
      </c>
      <c r="B3089" s="72">
        <v>4</v>
      </c>
      <c r="C3089" s="7" t="s">
        <v>63</v>
      </c>
      <c r="D3089" s="97" t="s">
        <v>68</v>
      </c>
      <c r="E3089" s="7" t="s">
        <v>28</v>
      </c>
      <c r="F3089" s="7">
        <v>199</v>
      </c>
      <c r="G3089" s="7">
        <v>921</v>
      </c>
      <c r="H3089" s="327">
        <v>40757</v>
      </c>
      <c r="I3089" s="7">
        <v>27.2</v>
      </c>
      <c r="M3089" s="355">
        <v>40383</v>
      </c>
      <c r="N3089" s="301">
        <v>9.6</v>
      </c>
      <c r="O3089" s="301">
        <v>200</v>
      </c>
      <c r="P3089" s="7" t="s">
        <v>1135</v>
      </c>
      <c r="Q3089" s="302"/>
      <c r="R3089" s="301">
        <v>26.8</v>
      </c>
      <c r="S3089" s="301"/>
      <c r="T3089" s="120">
        <v>39290</v>
      </c>
      <c r="U3089" s="20">
        <v>26.7</v>
      </c>
      <c r="V3089" s="198">
        <f t="shared" si="49"/>
        <v>5.5990249670440688E-2</v>
      </c>
      <c r="W3089" s="139">
        <v>1</v>
      </c>
      <c r="AA3089" s="124">
        <v>2005</v>
      </c>
      <c r="AB3089" s="20">
        <v>26.2</v>
      </c>
      <c r="AD3089" s="134">
        <v>2009</v>
      </c>
      <c r="AF3089" s="20">
        <v>26.5</v>
      </c>
    </row>
    <row r="3090" spans="1:33" x14ac:dyDescent="0.2">
      <c r="A3090" s="7" t="s">
        <v>75</v>
      </c>
      <c r="B3090" s="72">
        <v>4</v>
      </c>
      <c r="C3090" s="7" t="s">
        <v>63</v>
      </c>
      <c r="D3090" s="97" t="s">
        <v>68</v>
      </c>
      <c r="E3090" s="7" t="s">
        <v>60</v>
      </c>
      <c r="F3090" s="7">
        <v>919</v>
      </c>
      <c r="H3090" s="327">
        <v>40757</v>
      </c>
      <c r="K3090" s="96" t="s">
        <v>1223</v>
      </c>
      <c r="M3090" s="355">
        <v>40383</v>
      </c>
      <c r="N3090" s="301"/>
      <c r="O3090" s="301">
        <v>360</v>
      </c>
      <c r="P3090" s="7" t="s">
        <v>1135</v>
      </c>
      <c r="Q3090" s="302"/>
      <c r="R3090" s="301" t="s">
        <v>1126</v>
      </c>
      <c r="S3090" s="301" t="s">
        <v>1115</v>
      </c>
      <c r="T3090" s="120"/>
      <c r="U3090" s="20"/>
      <c r="V3090" s="198">
        <f t="shared" si="49"/>
        <v>0</v>
      </c>
      <c r="W3090" s="139">
        <v>0</v>
      </c>
      <c r="X3090" s="7" t="s">
        <v>694</v>
      </c>
      <c r="Z3090" s="14" t="s">
        <v>249</v>
      </c>
      <c r="AA3090" s="124">
        <v>2005</v>
      </c>
      <c r="AB3090" s="20">
        <v>10.5</v>
      </c>
      <c r="AC3090" s="14" t="s">
        <v>25</v>
      </c>
      <c r="AD3090" s="134">
        <v>2009</v>
      </c>
      <c r="AG3090" s="7" t="s">
        <v>156</v>
      </c>
    </row>
    <row r="3091" spans="1:33" x14ac:dyDescent="0.2">
      <c r="A3091" s="7" t="s">
        <v>75</v>
      </c>
      <c r="B3091" s="72">
        <v>4</v>
      </c>
      <c r="C3091" s="7" t="s">
        <v>63</v>
      </c>
      <c r="D3091" s="97" t="s">
        <v>68</v>
      </c>
      <c r="E3091" s="7" t="s">
        <v>22</v>
      </c>
      <c r="F3091" s="7">
        <v>920</v>
      </c>
      <c r="H3091" s="327">
        <v>40757</v>
      </c>
      <c r="I3091" s="7">
        <v>16.100000000000001</v>
      </c>
      <c r="K3091" s="7" t="s">
        <v>1218</v>
      </c>
      <c r="M3091" s="355">
        <v>40383</v>
      </c>
      <c r="N3091" s="301">
        <v>5.4</v>
      </c>
      <c r="O3091" s="301">
        <v>264</v>
      </c>
      <c r="P3091" s="7" t="s">
        <v>1135</v>
      </c>
      <c r="Q3091" s="302"/>
      <c r="R3091" s="301">
        <v>16.100000000000001</v>
      </c>
      <c r="S3091" s="301"/>
      <c r="T3091" s="120">
        <v>39290</v>
      </c>
      <c r="U3091" s="20">
        <v>16</v>
      </c>
      <c r="V3091" s="198">
        <f t="shared" si="49"/>
        <v>2.0106192982974676E-2</v>
      </c>
      <c r="W3091" s="139">
        <v>1</v>
      </c>
      <c r="AA3091" s="124">
        <v>2005</v>
      </c>
      <c r="AB3091" s="20">
        <v>15.7</v>
      </c>
      <c r="AD3091" s="134">
        <v>2009</v>
      </c>
      <c r="AF3091" s="20">
        <v>15.8</v>
      </c>
    </row>
    <row r="3092" spans="1:33" x14ac:dyDescent="0.2">
      <c r="A3092" s="7" t="s">
        <v>75</v>
      </c>
      <c r="B3092" s="72">
        <v>4</v>
      </c>
      <c r="C3092" s="7" t="s">
        <v>63</v>
      </c>
      <c r="D3092" s="97" t="s">
        <v>68</v>
      </c>
      <c r="E3092" s="7" t="s">
        <v>28</v>
      </c>
      <c r="F3092" s="7">
        <v>922</v>
      </c>
      <c r="H3092" s="327">
        <v>40757</v>
      </c>
      <c r="I3092" s="7">
        <v>17.2</v>
      </c>
      <c r="M3092" s="355">
        <v>40383</v>
      </c>
      <c r="N3092" s="301">
        <v>8.1</v>
      </c>
      <c r="O3092" s="301">
        <v>218</v>
      </c>
      <c r="P3092" s="7" t="s">
        <v>1135</v>
      </c>
      <c r="Q3092" s="302"/>
      <c r="R3092" s="301">
        <v>17.2</v>
      </c>
      <c r="S3092" s="301"/>
      <c r="T3092" s="120">
        <v>39290</v>
      </c>
      <c r="U3092" s="20">
        <v>17.2</v>
      </c>
      <c r="V3092" s="198">
        <f t="shared" si="49"/>
        <v>2.3235219265950107E-2</v>
      </c>
      <c r="W3092" s="139">
        <v>1</v>
      </c>
      <c r="AA3092" s="124">
        <v>2005</v>
      </c>
      <c r="AB3092" s="20">
        <v>17</v>
      </c>
      <c r="AD3092" s="134">
        <v>2009</v>
      </c>
      <c r="AF3092" s="20">
        <v>17.100000000000001</v>
      </c>
    </row>
    <row r="3093" spans="1:33" x14ac:dyDescent="0.2">
      <c r="A3093" s="7" t="s">
        <v>75</v>
      </c>
      <c r="B3093" s="72">
        <v>4</v>
      </c>
      <c r="C3093" s="7" t="s">
        <v>63</v>
      </c>
      <c r="D3093" s="97" t="s">
        <v>68</v>
      </c>
      <c r="E3093" s="7" t="s">
        <v>60</v>
      </c>
      <c r="F3093" s="7">
        <v>923</v>
      </c>
      <c r="H3093" s="327">
        <v>40757</v>
      </c>
      <c r="I3093" s="7">
        <v>37.200000000000003</v>
      </c>
      <c r="M3093" s="355">
        <v>40383</v>
      </c>
      <c r="N3093" s="301">
        <v>11.1</v>
      </c>
      <c r="O3093" s="301">
        <v>224</v>
      </c>
      <c r="P3093" s="7" t="s">
        <v>1135</v>
      </c>
      <c r="Q3093" s="302"/>
      <c r="R3093" s="301">
        <v>36.299999999999997</v>
      </c>
      <c r="S3093" s="301"/>
      <c r="T3093" s="120">
        <v>39290</v>
      </c>
      <c r="U3093" s="20">
        <v>34.9</v>
      </c>
      <c r="V3093" s="198">
        <f t="shared" si="49"/>
        <v>9.5662281699972596E-2</v>
      </c>
      <c r="W3093" s="139">
        <v>1</v>
      </c>
      <c r="Y3093" s="7">
        <v>4</v>
      </c>
      <c r="AA3093" s="124">
        <v>2005</v>
      </c>
      <c r="AB3093" s="20">
        <v>30.9</v>
      </c>
      <c r="AD3093" s="134">
        <v>2009</v>
      </c>
      <c r="AF3093" s="20">
        <v>34</v>
      </c>
    </row>
    <row r="3094" spans="1:33" x14ac:dyDescent="0.2">
      <c r="A3094" s="7" t="s">
        <v>75</v>
      </c>
      <c r="B3094" s="72">
        <v>4</v>
      </c>
      <c r="C3094" s="7" t="s">
        <v>63</v>
      </c>
      <c r="D3094" s="97" t="s">
        <v>68</v>
      </c>
      <c r="E3094" s="7" t="s">
        <v>60</v>
      </c>
      <c r="F3094" s="7">
        <v>924</v>
      </c>
      <c r="H3094" s="327">
        <v>40757</v>
      </c>
      <c r="I3094" s="7">
        <v>16</v>
      </c>
      <c r="K3094" s="7" t="s">
        <v>1218</v>
      </c>
      <c r="M3094" s="355">
        <v>40383</v>
      </c>
      <c r="N3094" s="301">
        <v>1.1000000000000001</v>
      </c>
      <c r="O3094" s="301">
        <v>245</v>
      </c>
      <c r="P3094" s="7" t="s">
        <v>1135</v>
      </c>
      <c r="Q3094" s="302"/>
      <c r="R3094" s="301">
        <v>15.6</v>
      </c>
      <c r="S3094" s="301"/>
      <c r="T3094" s="120">
        <v>39290</v>
      </c>
      <c r="U3094" s="20">
        <v>14.9</v>
      </c>
      <c r="V3094" s="198">
        <f t="shared" si="49"/>
        <v>1.743662462558675E-2</v>
      </c>
      <c r="W3094" s="139">
        <v>1</v>
      </c>
      <c r="Y3094" s="7">
        <v>3</v>
      </c>
      <c r="AA3094" s="124">
        <v>2005</v>
      </c>
      <c r="AB3094" s="20">
        <v>14</v>
      </c>
      <c r="AD3094" s="134">
        <v>2009</v>
      </c>
      <c r="AF3094" s="20">
        <v>14.7</v>
      </c>
    </row>
    <row r="3095" spans="1:33" x14ac:dyDescent="0.2">
      <c r="A3095" s="7" t="s">
        <v>75</v>
      </c>
      <c r="B3095" s="72">
        <v>4</v>
      </c>
      <c r="C3095" s="7"/>
      <c r="D3095" s="97" t="s">
        <v>68</v>
      </c>
      <c r="E3095" s="7" t="s">
        <v>60</v>
      </c>
      <c r="F3095" s="7">
        <v>2666</v>
      </c>
      <c r="H3095" s="327">
        <v>40757</v>
      </c>
      <c r="I3095" s="7">
        <v>10.8</v>
      </c>
      <c r="K3095" s="7" t="s">
        <v>1563</v>
      </c>
      <c r="M3095" s="355"/>
      <c r="N3095" s="301"/>
      <c r="O3095" s="301"/>
      <c r="Q3095" s="302"/>
      <c r="R3095" s="301"/>
      <c r="S3095" s="301"/>
      <c r="T3095" s="120"/>
      <c r="U3095" s="20"/>
      <c r="V3095" s="198"/>
      <c r="W3095" s="139"/>
      <c r="AD3095" s="134"/>
    </row>
    <row r="3096" spans="1:33" x14ac:dyDescent="0.2">
      <c r="A3096" s="7" t="s">
        <v>75</v>
      </c>
      <c r="B3096" s="72">
        <v>4</v>
      </c>
      <c r="C3096" s="7"/>
      <c r="D3096" s="97" t="s">
        <v>1498</v>
      </c>
      <c r="E3096" s="7" t="s">
        <v>28</v>
      </c>
      <c r="F3096" s="7">
        <v>2863</v>
      </c>
      <c r="H3096" s="327">
        <v>40811</v>
      </c>
      <c r="I3096" s="7">
        <v>32.700000000000003</v>
      </c>
      <c r="K3096" s="73" t="s">
        <v>1618</v>
      </c>
      <c r="M3096" s="355"/>
      <c r="N3096" s="301"/>
      <c r="O3096" s="301"/>
      <c r="Q3096" s="302"/>
      <c r="R3096" s="301"/>
      <c r="S3096" s="301"/>
      <c r="T3096" s="120"/>
      <c r="U3096" s="20"/>
      <c r="V3096" s="198"/>
      <c r="W3096" s="139"/>
      <c r="AD3096" s="134"/>
    </row>
    <row r="3097" spans="1:33" x14ac:dyDescent="0.2">
      <c r="A3097" s="7" t="s">
        <v>75</v>
      </c>
      <c r="B3097" s="72">
        <v>4</v>
      </c>
      <c r="C3097" s="7"/>
      <c r="D3097" s="97" t="s">
        <v>1498</v>
      </c>
      <c r="E3097" s="7" t="s">
        <v>22</v>
      </c>
      <c r="F3097" s="7">
        <v>2879</v>
      </c>
      <c r="H3097" s="327">
        <v>40811</v>
      </c>
      <c r="I3097" s="7">
        <v>42.1</v>
      </c>
      <c r="K3097" s="73" t="s">
        <v>1618</v>
      </c>
      <c r="M3097" s="355"/>
      <c r="N3097" s="301"/>
      <c r="O3097" s="301"/>
      <c r="Q3097" s="302"/>
      <c r="R3097" s="301"/>
      <c r="S3097" s="301"/>
      <c r="T3097" s="120"/>
      <c r="U3097" s="20"/>
      <c r="V3097" s="198"/>
      <c r="W3097" s="139"/>
      <c r="AD3097" s="134"/>
    </row>
    <row r="3098" spans="1:33" x14ac:dyDescent="0.2">
      <c r="A3098" s="7" t="s">
        <v>75</v>
      </c>
      <c r="B3098" s="72">
        <v>4</v>
      </c>
      <c r="C3098" s="7"/>
      <c r="D3098" s="97" t="s">
        <v>1498</v>
      </c>
      <c r="E3098" s="7" t="s">
        <v>28</v>
      </c>
      <c r="F3098" s="7">
        <v>2897</v>
      </c>
      <c r="H3098" s="327">
        <v>40811</v>
      </c>
      <c r="I3098" s="7">
        <v>39.700000000000003</v>
      </c>
      <c r="K3098" s="73" t="s">
        <v>1618</v>
      </c>
      <c r="M3098" s="355"/>
      <c r="N3098" s="301"/>
      <c r="O3098" s="301"/>
      <c r="Q3098" s="302"/>
      <c r="R3098" s="301"/>
      <c r="S3098" s="301"/>
      <c r="T3098" s="120"/>
      <c r="U3098" s="20"/>
      <c r="V3098" s="198"/>
      <c r="W3098" s="139"/>
      <c r="AD3098" s="134"/>
    </row>
    <row r="3099" spans="1:33" x14ac:dyDescent="0.2">
      <c r="A3099" s="7" t="s">
        <v>75</v>
      </c>
      <c r="B3099" s="72">
        <v>4</v>
      </c>
      <c r="C3099" s="7"/>
      <c r="D3099" s="97" t="s">
        <v>1498</v>
      </c>
      <c r="E3099" s="7" t="s">
        <v>21</v>
      </c>
      <c r="F3099" s="7">
        <v>2660</v>
      </c>
      <c r="H3099" s="327">
        <v>40811</v>
      </c>
      <c r="I3099" s="7">
        <v>32.4</v>
      </c>
      <c r="K3099" s="73" t="s">
        <v>1606</v>
      </c>
      <c r="M3099" s="355"/>
      <c r="N3099" s="301"/>
      <c r="O3099" s="301"/>
      <c r="Q3099" s="302"/>
      <c r="R3099" s="301"/>
      <c r="S3099" s="301"/>
      <c r="T3099" s="120"/>
      <c r="U3099" s="20"/>
      <c r="V3099" s="198"/>
      <c r="W3099" s="139"/>
      <c r="AD3099" s="134"/>
    </row>
    <row r="3100" spans="1:33" x14ac:dyDescent="0.2">
      <c r="A3100" s="7" t="s">
        <v>75</v>
      </c>
      <c r="B3100" s="72">
        <v>4</v>
      </c>
      <c r="C3100" s="7"/>
      <c r="D3100" s="97" t="s">
        <v>1498</v>
      </c>
      <c r="E3100" s="7" t="s">
        <v>60</v>
      </c>
      <c r="F3100" s="7">
        <v>2888</v>
      </c>
      <c r="H3100" s="327">
        <v>40811</v>
      </c>
      <c r="I3100" s="7">
        <v>29.6</v>
      </c>
      <c r="K3100" s="73" t="s">
        <v>1619</v>
      </c>
      <c r="M3100" s="355"/>
      <c r="N3100" s="301"/>
      <c r="O3100" s="301"/>
      <c r="Q3100" s="302"/>
      <c r="R3100" s="301"/>
      <c r="S3100" s="301"/>
      <c r="T3100" s="120"/>
      <c r="U3100" s="20"/>
      <c r="V3100" s="198"/>
      <c r="W3100" s="139"/>
      <c r="AD3100" s="134"/>
    </row>
    <row r="3101" spans="1:33" x14ac:dyDescent="0.2">
      <c r="A3101" s="7" t="s">
        <v>75</v>
      </c>
      <c r="B3101" s="72">
        <v>4</v>
      </c>
      <c r="C3101" s="7"/>
      <c r="D3101" s="97" t="s">
        <v>1498</v>
      </c>
      <c r="E3101" s="7" t="s">
        <v>60</v>
      </c>
      <c r="F3101" s="7">
        <v>2037</v>
      </c>
      <c r="H3101" s="327">
        <v>40811</v>
      </c>
      <c r="I3101" s="7">
        <v>35.299999999999997</v>
      </c>
      <c r="K3101" s="73" t="s">
        <v>1619</v>
      </c>
      <c r="M3101" s="355"/>
      <c r="N3101" s="301"/>
      <c r="O3101" s="301"/>
      <c r="Q3101" s="302"/>
      <c r="R3101" s="301"/>
      <c r="S3101" s="301"/>
      <c r="T3101" s="120"/>
      <c r="U3101" s="20"/>
      <c r="V3101" s="198"/>
      <c r="W3101" s="139"/>
      <c r="AD3101" s="134"/>
    </row>
    <row r="3102" spans="1:33" x14ac:dyDescent="0.2">
      <c r="A3102" s="7" t="s">
        <v>75</v>
      </c>
      <c r="B3102" s="72">
        <v>4</v>
      </c>
      <c r="C3102" s="7"/>
      <c r="D3102" s="97" t="s">
        <v>1498</v>
      </c>
      <c r="E3102" s="7" t="s">
        <v>60</v>
      </c>
      <c r="F3102" s="7">
        <v>2029</v>
      </c>
      <c r="H3102" s="327">
        <v>40811</v>
      </c>
      <c r="I3102" s="7">
        <v>30</v>
      </c>
      <c r="K3102" s="73" t="s">
        <v>1620</v>
      </c>
      <c r="M3102" s="355"/>
      <c r="N3102" s="301"/>
      <c r="O3102" s="301"/>
      <c r="Q3102" s="302"/>
      <c r="R3102" s="301"/>
      <c r="S3102" s="301"/>
      <c r="T3102" s="120"/>
      <c r="U3102" s="20"/>
      <c r="V3102" s="198"/>
      <c r="W3102" s="139"/>
      <c r="AD3102" s="134"/>
    </row>
    <row r="3103" spans="1:33" x14ac:dyDescent="0.2">
      <c r="A3103" s="7" t="s">
        <v>75</v>
      </c>
      <c r="B3103" s="72">
        <v>4</v>
      </c>
      <c r="C3103" s="7"/>
      <c r="D3103" s="97" t="s">
        <v>1498</v>
      </c>
      <c r="E3103" s="7" t="s">
        <v>60</v>
      </c>
      <c r="F3103" s="7">
        <v>1091</v>
      </c>
      <c r="H3103" s="327">
        <v>40811</v>
      </c>
      <c r="I3103" s="7">
        <v>54.7</v>
      </c>
      <c r="K3103" s="73" t="s">
        <v>1620</v>
      </c>
      <c r="M3103" s="355"/>
      <c r="N3103" s="301"/>
      <c r="O3103" s="301"/>
      <c r="Q3103" s="302"/>
      <c r="R3103" s="301"/>
      <c r="S3103" s="301"/>
      <c r="T3103" s="120"/>
      <c r="U3103" s="20"/>
      <c r="V3103" s="198"/>
      <c r="W3103" s="139"/>
      <c r="AD3103" s="134"/>
    </row>
    <row r="3104" spans="1:33" x14ac:dyDescent="0.2">
      <c r="A3104" s="7" t="s">
        <v>75</v>
      </c>
      <c r="B3104" s="72">
        <v>4</v>
      </c>
      <c r="C3104" s="7"/>
      <c r="D3104" s="97" t="s">
        <v>1498</v>
      </c>
      <c r="E3104" s="7" t="s">
        <v>60</v>
      </c>
      <c r="F3104" s="7">
        <v>2033</v>
      </c>
      <c r="H3104" s="327">
        <v>40811</v>
      </c>
      <c r="I3104" s="7">
        <v>60.1</v>
      </c>
      <c r="K3104" s="73" t="s">
        <v>1620</v>
      </c>
      <c r="M3104" s="355"/>
      <c r="N3104" s="301"/>
      <c r="O3104" s="301"/>
      <c r="Q3104" s="302"/>
      <c r="R3104" s="301"/>
      <c r="S3104" s="301"/>
      <c r="T3104" s="120"/>
      <c r="U3104" s="20"/>
      <c r="V3104" s="198"/>
      <c r="W3104" s="139"/>
      <c r="AD3104" s="134"/>
    </row>
    <row r="3105" spans="1:34" x14ac:dyDescent="0.2">
      <c r="A3105" s="7" t="s">
        <v>75</v>
      </c>
      <c r="B3105" s="72">
        <v>5</v>
      </c>
      <c r="C3105" s="7" t="s">
        <v>24</v>
      </c>
      <c r="D3105" s="97" t="s">
        <v>246</v>
      </c>
      <c r="E3105" s="7" t="s">
        <v>22</v>
      </c>
      <c r="F3105" s="7">
        <v>527</v>
      </c>
      <c r="H3105" s="327">
        <v>40757</v>
      </c>
      <c r="I3105" s="7">
        <v>35.1</v>
      </c>
      <c r="M3105" s="355">
        <v>40383</v>
      </c>
      <c r="N3105" s="301">
        <v>1.6</v>
      </c>
      <c r="O3105" s="301">
        <v>255</v>
      </c>
      <c r="P3105" s="7" t="s">
        <v>1135</v>
      </c>
      <c r="Q3105" s="302"/>
      <c r="R3105" s="301">
        <v>34.5</v>
      </c>
      <c r="S3105" s="301"/>
      <c r="T3105" s="120">
        <v>39290</v>
      </c>
      <c r="U3105" s="20">
        <v>33.299999999999997</v>
      </c>
      <c r="V3105" s="198">
        <f t="shared" si="49"/>
        <v>8.7092016940979636E-2</v>
      </c>
      <c r="W3105" s="139">
        <v>1</v>
      </c>
      <c r="AA3105" s="133"/>
      <c r="AB3105" s="44"/>
      <c r="AC3105" s="43"/>
      <c r="AD3105" s="124">
        <v>2010</v>
      </c>
      <c r="AE3105" s="20">
        <v>33.200000000000003</v>
      </c>
      <c r="AH3105" s="14" t="s">
        <v>822</v>
      </c>
    </row>
    <row r="3106" spans="1:34" x14ac:dyDescent="0.2">
      <c r="A3106" s="7" t="s">
        <v>75</v>
      </c>
      <c r="B3106" s="72">
        <v>5</v>
      </c>
      <c r="C3106" s="7" t="s">
        <v>24</v>
      </c>
      <c r="D3106" s="97" t="s">
        <v>246</v>
      </c>
      <c r="E3106" s="7" t="s">
        <v>28</v>
      </c>
      <c r="F3106" s="7">
        <v>528</v>
      </c>
      <c r="H3106" s="327">
        <v>40757</v>
      </c>
      <c r="I3106" s="7">
        <v>13.2</v>
      </c>
      <c r="M3106" s="355">
        <v>40383</v>
      </c>
      <c r="N3106" s="301">
        <v>6.2</v>
      </c>
      <c r="O3106" s="301">
        <v>294</v>
      </c>
      <c r="P3106" s="7" t="s">
        <v>1135</v>
      </c>
      <c r="Q3106" s="302"/>
      <c r="R3106" s="301">
        <v>13.2</v>
      </c>
      <c r="S3106" s="301"/>
      <c r="T3106" s="120">
        <v>39290</v>
      </c>
      <c r="U3106" s="20">
        <v>13.2</v>
      </c>
      <c r="V3106" s="198">
        <f t="shared" si="49"/>
        <v>1.3684777599037136E-2</v>
      </c>
      <c r="W3106" s="139">
        <v>1</v>
      </c>
      <c r="AA3106" s="133"/>
      <c r="AB3106" s="44"/>
      <c r="AC3106" s="43"/>
      <c r="AD3106" s="124">
        <v>2010</v>
      </c>
      <c r="AE3106" s="20">
        <v>13</v>
      </c>
    </row>
    <row r="3107" spans="1:34" x14ac:dyDescent="0.2">
      <c r="A3107" s="7" t="s">
        <v>75</v>
      </c>
      <c r="B3107" s="72">
        <v>5</v>
      </c>
      <c r="C3107" s="7" t="s">
        <v>24</v>
      </c>
      <c r="D3107" s="97" t="s">
        <v>246</v>
      </c>
      <c r="E3107" s="7" t="s">
        <v>28</v>
      </c>
      <c r="F3107" s="7">
        <v>529</v>
      </c>
      <c r="H3107" s="327">
        <v>40757</v>
      </c>
      <c r="I3107" s="7">
        <v>18.8</v>
      </c>
      <c r="M3107" s="355">
        <v>40383</v>
      </c>
      <c r="N3107" s="301">
        <v>6.7</v>
      </c>
      <c r="O3107" s="301">
        <v>280</v>
      </c>
      <c r="P3107" s="7" t="s">
        <v>1135</v>
      </c>
      <c r="Q3107" s="302"/>
      <c r="R3107" s="301">
        <v>18.2</v>
      </c>
      <c r="S3107" s="301"/>
      <c r="T3107" s="120">
        <v>39290</v>
      </c>
      <c r="U3107" s="20">
        <v>17.8</v>
      </c>
      <c r="V3107" s="198">
        <f t="shared" si="49"/>
        <v>2.4884555409084755E-2</v>
      </c>
      <c r="W3107" s="139">
        <v>1</v>
      </c>
      <c r="AA3107" s="133"/>
      <c r="AB3107" s="44"/>
      <c r="AC3107" s="43"/>
      <c r="AD3107" s="124">
        <v>2010</v>
      </c>
      <c r="AE3107" s="20">
        <v>17.7</v>
      </c>
    </row>
    <row r="3108" spans="1:34" x14ac:dyDescent="0.2">
      <c r="A3108" s="7" t="s">
        <v>75</v>
      </c>
      <c r="B3108" s="72">
        <v>5</v>
      </c>
      <c r="C3108" s="7" t="s">
        <v>24</v>
      </c>
      <c r="D3108" s="97" t="s">
        <v>246</v>
      </c>
      <c r="E3108" s="7" t="s">
        <v>28</v>
      </c>
      <c r="F3108" s="7">
        <v>530</v>
      </c>
      <c r="H3108" s="327">
        <v>40757</v>
      </c>
      <c r="I3108" s="7">
        <v>12.6</v>
      </c>
      <c r="K3108" s="7" t="s">
        <v>1227</v>
      </c>
      <c r="M3108" s="355">
        <v>40383</v>
      </c>
      <c r="N3108" s="301">
        <v>11</v>
      </c>
      <c r="O3108" s="301">
        <v>244</v>
      </c>
      <c r="P3108" s="7" t="s">
        <v>1135</v>
      </c>
      <c r="Q3108" s="302"/>
      <c r="R3108" s="301">
        <v>12.4</v>
      </c>
      <c r="S3108" s="301"/>
      <c r="T3108" s="120">
        <v>39290</v>
      </c>
      <c r="U3108" s="20">
        <v>11.8</v>
      </c>
      <c r="V3108" s="198">
        <f t="shared" si="49"/>
        <v>1.093588402714607E-2</v>
      </c>
      <c r="W3108" s="139">
        <v>1</v>
      </c>
      <c r="AA3108" s="133"/>
      <c r="AB3108" s="44"/>
      <c r="AC3108" s="43"/>
      <c r="AD3108" s="124">
        <v>2010</v>
      </c>
      <c r="AE3108" s="20">
        <v>12.3</v>
      </c>
      <c r="AH3108" s="14" t="s">
        <v>823</v>
      </c>
    </row>
    <row r="3109" spans="1:34" x14ac:dyDescent="0.2">
      <c r="A3109" s="7" t="s">
        <v>75</v>
      </c>
      <c r="B3109" s="72">
        <v>5</v>
      </c>
      <c r="C3109" s="7" t="s">
        <v>24</v>
      </c>
      <c r="D3109" s="97" t="s">
        <v>246</v>
      </c>
      <c r="E3109" s="7" t="s">
        <v>22</v>
      </c>
      <c r="F3109" s="7">
        <v>531</v>
      </c>
      <c r="H3109" s="327">
        <v>40757</v>
      </c>
      <c r="I3109" s="7">
        <v>35.9</v>
      </c>
      <c r="K3109" s="7" t="s">
        <v>1497</v>
      </c>
      <c r="M3109" s="355">
        <v>40383</v>
      </c>
      <c r="N3109" s="301">
        <v>9.6999999999999993</v>
      </c>
      <c r="O3109" s="301">
        <v>228</v>
      </c>
      <c r="P3109" s="7" t="s">
        <v>1135</v>
      </c>
      <c r="Q3109" s="302"/>
      <c r="R3109" s="301">
        <v>35.5</v>
      </c>
      <c r="S3109" s="301"/>
      <c r="T3109" s="120">
        <v>39290</v>
      </c>
      <c r="U3109" s="20">
        <v>34.5</v>
      </c>
      <c r="V3109" s="198">
        <f t="shared" si="49"/>
        <v>9.3482016398381274E-2</v>
      </c>
      <c r="W3109" s="139">
        <v>1</v>
      </c>
      <c r="AA3109" s="133"/>
      <c r="AB3109" s="44"/>
      <c r="AC3109" s="43"/>
      <c r="AD3109" s="124">
        <v>2010</v>
      </c>
      <c r="AE3109" s="20">
        <v>34.299999999999997</v>
      </c>
    </row>
    <row r="3110" spans="1:34" x14ac:dyDescent="0.2">
      <c r="A3110" s="7" t="s">
        <v>75</v>
      </c>
      <c r="B3110" s="72">
        <v>5</v>
      </c>
      <c r="C3110" s="7" t="s">
        <v>26</v>
      </c>
      <c r="D3110" s="97" t="s">
        <v>247</v>
      </c>
      <c r="E3110" s="7" t="s">
        <v>28</v>
      </c>
      <c r="F3110" s="7">
        <v>553</v>
      </c>
      <c r="H3110" s="327">
        <v>40757</v>
      </c>
      <c r="I3110" s="7">
        <v>55.9</v>
      </c>
      <c r="K3110" s="7" t="s">
        <v>1499</v>
      </c>
      <c r="M3110" s="355">
        <v>40383</v>
      </c>
      <c r="N3110" s="301">
        <v>10</v>
      </c>
      <c r="O3110" s="301">
        <v>274</v>
      </c>
      <c r="P3110" s="7" t="s">
        <v>1135</v>
      </c>
      <c r="Q3110" s="302"/>
      <c r="R3110" s="301">
        <v>55.4</v>
      </c>
      <c r="S3110" s="301"/>
      <c r="T3110" s="120">
        <v>39290</v>
      </c>
      <c r="U3110" s="20">
        <v>55.4</v>
      </c>
      <c r="V3110" s="198">
        <f t="shared" si="49"/>
        <v>0.24105126271729124</v>
      </c>
      <c r="W3110" s="139">
        <v>1</v>
      </c>
      <c r="AA3110" s="133"/>
      <c r="AB3110" s="44"/>
      <c r="AC3110" s="43"/>
      <c r="AD3110" s="124">
        <v>2010</v>
      </c>
      <c r="AE3110" s="20">
        <v>55.5</v>
      </c>
    </row>
    <row r="3111" spans="1:34" x14ac:dyDescent="0.2">
      <c r="A3111" s="7" t="s">
        <v>75</v>
      </c>
      <c r="B3111" s="72">
        <v>5</v>
      </c>
      <c r="C3111" s="7" t="s">
        <v>26</v>
      </c>
      <c r="D3111" s="97" t="s">
        <v>247</v>
      </c>
      <c r="E3111" s="7" t="s">
        <v>60</v>
      </c>
      <c r="F3111" s="7">
        <v>554</v>
      </c>
      <c r="H3111" s="327">
        <v>40757</v>
      </c>
      <c r="I3111" s="7">
        <v>14.2</v>
      </c>
      <c r="M3111" s="355">
        <v>40383</v>
      </c>
      <c r="N3111" s="301">
        <v>7.3</v>
      </c>
      <c r="O3111" s="301">
        <v>281</v>
      </c>
      <c r="P3111" s="7" t="s">
        <v>1135</v>
      </c>
      <c r="Q3111" s="302"/>
      <c r="R3111" s="301">
        <v>13.8</v>
      </c>
      <c r="S3111" s="301"/>
      <c r="T3111" s="120">
        <v>39290</v>
      </c>
      <c r="U3111" s="20">
        <v>13.2</v>
      </c>
      <c r="V3111" s="198">
        <f t="shared" si="49"/>
        <v>1.3684777599037136E-2</v>
      </c>
      <c r="W3111" s="139">
        <v>1</v>
      </c>
      <c r="Y3111" s="7">
        <v>3</v>
      </c>
      <c r="AA3111" s="133"/>
      <c r="AB3111" s="44"/>
      <c r="AC3111" s="43"/>
      <c r="AD3111" s="124">
        <v>2010</v>
      </c>
      <c r="AE3111" s="20">
        <v>13.1</v>
      </c>
    </row>
    <row r="3112" spans="1:34" x14ac:dyDescent="0.2">
      <c r="A3112" s="7" t="s">
        <v>75</v>
      </c>
      <c r="B3112" s="72">
        <v>5</v>
      </c>
      <c r="C3112" s="7" t="s">
        <v>26</v>
      </c>
      <c r="D3112" s="97" t="s">
        <v>247</v>
      </c>
      <c r="E3112" s="7" t="s">
        <v>28</v>
      </c>
      <c r="F3112" s="7">
        <v>555</v>
      </c>
      <c r="H3112" s="327">
        <v>40757</v>
      </c>
      <c r="I3112" s="7">
        <v>44.2</v>
      </c>
      <c r="K3112" s="7" t="s">
        <v>1481</v>
      </c>
      <c r="M3112" s="355">
        <v>40383</v>
      </c>
      <c r="N3112" s="301">
        <v>2.8</v>
      </c>
      <c r="O3112" s="301">
        <v>246</v>
      </c>
      <c r="P3112" s="7" t="s">
        <v>1135</v>
      </c>
      <c r="Q3112" s="302"/>
      <c r="R3112" s="301">
        <v>44</v>
      </c>
      <c r="S3112" s="301"/>
      <c r="T3112" s="120">
        <v>39290</v>
      </c>
      <c r="U3112" s="20">
        <v>43.3</v>
      </c>
      <c r="V3112" s="198">
        <f t="shared" si="49"/>
        <v>0.14725351625722416</v>
      </c>
      <c r="W3112" s="139">
        <v>1</v>
      </c>
      <c r="AA3112" s="133"/>
      <c r="AB3112" s="44"/>
      <c r="AC3112" s="43"/>
      <c r="AD3112" s="124">
        <v>2010</v>
      </c>
      <c r="AE3112" s="20">
        <v>43.3</v>
      </c>
    </row>
    <row r="3113" spans="1:34" x14ac:dyDescent="0.2">
      <c r="A3113" s="7" t="s">
        <v>75</v>
      </c>
      <c r="B3113" s="72">
        <v>5</v>
      </c>
      <c r="C3113" s="7" t="s">
        <v>65</v>
      </c>
      <c r="D3113" s="97" t="s">
        <v>276</v>
      </c>
      <c r="E3113" s="7" t="s">
        <v>60</v>
      </c>
      <c r="F3113" s="7">
        <v>556</v>
      </c>
      <c r="H3113" s="327">
        <v>40757</v>
      </c>
      <c r="I3113" s="7">
        <v>22.4</v>
      </c>
      <c r="M3113" s="355">
        <v>40383</v>
      </c>
      <c r="N3113" s="301">
        <v>7.3</v>
      </c>
      <c r="O3113" s="301">
        <v>244</v>
      </c>
      <c r="P3113" s="7" t="s">
        <v>1135</v>
      </c>
      <c r="Q3113" s="302"/>
      <c r="R3113" s="301">
        <v>21.6</v>
      </c>
      <c r="S3113" s="301"/>
      <c r="T3113" s="120">
        <v>39290</v>
      </c>
      <c r="U3113" s="20">
        <v>20.7</v>
      </c>
      <c r="V3113" s="198">
        <f t="shared" si="49"/>
        <v>3.3653525903417254E-2</v>
      </c>
      <c r="W3113" s="139">
        <v>1</v>
      </c>
      <c r="Y3113" s="7">
        <v>3</v>
      </c>
      <c r="AA3113" s="133"/>
      <c r="AB3113" s="44"/>
      <c r="AC3113" s="43"/>
      <c r="AD3113" s="124">
        <v>2010</v>
      </c>
      <c r="AE3113" s="20">
        <v>20.3</v>
      </c>
    </row>
    <row r="3114" spans="1:34" x14ac:dyDescent="0.2">
      <c r="A3114" s="7" t="s">
        <v>75</v>
      </c>
      <c r="B3114" s="72">
        <v>5</v>
      </c>
      <c r="C3114" s="7" t="s">
        <v>65</v>
      </c>
      <c r="D3114" s="97" t="s">
        <v>276</v>
      </c>
      <c r="E3114" s="7" t="s">
        <v>28</v>
      </c>
      <c r="F3114" s="7">
        <v>557</v>
      </c>
      <c r="H3114" s="327">
        <v>40757</v>
      </c>
      <c r="I3114" s="7">
        <v>44.7</v>
      </c>
      <c r="M3114" s="355">
        <v>40383</v>
      </c>
      <c r="N3114" s="301">
        <v>7.5</v>
      </c>
      <c r="O3114" s="301">
        <v>278</v>
      </c>
      <c r="P3114" s="7" t="s">
        <v>1135</v>
      </c>
      <c r="Q3114" s="302"/>
      <c r="R3114" s="301">
        <v>44.3</v>
      </c>
      <c r="S3114" s="301"/>
      <c r="T3114" s="120">
        <v>39290</v>
      </c>
      <c r="U3114" s="20">
        <v>43.8</v>
      </c>
      <c r="V3114" s="198">
        <f t="shared" si="49"/>
        <v>0.15067392525882006</v>
      </c>
      <c r="W3114" s="139">
        <v>1</v>
      </c>
      <c r="AA3114" s="133"/>
      <c r="AB3114" s="44"/>
      <c r="AC3114" s="43"/>
      <c r="AD3114" s="124">
        <v>2010</v>
      </c>
      <c r="AE3114" s="20">
        <v>43.7</v>
      </c>
    </row>
    <row r="3115" spans="1:34" x14ac:dyDescent="0.2">
      <c r="A3115" s="7" t="s">
        <v>75</v>
      </c>
      <c r="B3115" s="72">
        <v>5</v>
      </c>
      <c r="C3115" s="7" t="s">
        <v>65</v>
      </c>
      <c r="D3115" s="97" t="s">
        <v>276</v>
      </c>
      <c r="E3115" s="7" t="s">
        <v>60</v>
      </c>
      <c r="F3115" s="7">
        <v>558</v>
      </c>
      <c r="H3115" s="327">
        <v>40757</v>
      </c>
      <c r="I3115" s="7">
        <v>14</v>
      </c>
      <c r="M3115" s="355">
        <v>40383</v>
      </c>
      <c r="N3115" s="301">
        <v>10.9</v>
      </c>
      <c r="O3115" s="301">
        <v>260</v>
      </c>
      <c r="P3115" s="7" t="s">
        <v>1135</v>
      </c>
      <c r="Q3115" s="302"/>
      <c r="R3115" s="301">
        <v>13.5</v>
      </c>
      <c r="S3115" s="301"/>
      <c r="T3115" s="120">
        <v>39290</v>
      </c>
      <c r="U3115" s="20">
        <v>12.6</v>
      </c>
      <c r="V3115" s="198">
        <f t="shared" si="49"/>
        <v>1.2468981242097887E-2</v>
      </c>
      <c r="W3115" s="139">
        <v>1</v>
      </c>
      <c r="Y3115" s="7">
        <v>3</v>
      </c>
      <c r="AA3115" s="133"/>
      <c r="AB3115" s="44"/>
      <c r="AC3115" s="43"/>
      <c r="AD3115" s="124">
        <v>2010</v>
      </c>
      <c r="AE3115" s="20">
        <v>12.4</v>
      </c>
    </row>
    <row r="3116" spans="1:34" x14ac:dyDescent="0.2">
      <c r="A3116" s="7" t="s">
        <v>75</v>
      </c>
      <c r="B3116" s="72">
        <v>5</v>
      </c>
      <c r="C3116" s="7" t="s">
        <v>66</v>
      </c>
      <c r="D3116" s="97" t="s">
        <v>248</v>
      </c>
      <c r="E3116" s="7" t="s">
        <v>60</v>
      </c>
      <c r="F3116" s="7">
        <v>532</v>
      </c>
      <c r="H3116" s="327">
        <v>40757</v>
      </c>
      <c r="I3116" s="7">
        <v>12.8</v>
      </c>
      <c r="M3116" s="355">
        <v>40383</v>
      </c>
      <c r="N3116" s="301">
        <v>10.5</v>
      </c>
      <c r="O3116" s="301">
        <v>266</v>
      </c>
      <c r="P3116" s="7" t="s">
        <v>1135</v>
      </c>
      <c r="Q3116" s="302"/>
      <c r="R3116" s="301">
        <v>12.4</v>
      </c>
      <c r="S3116" s="301"/>
      <c r="T3116" s="120">
        <v>39290</v>
      </c>
      <c r="U3116" s="20">
        <v>12.4</v>
      </c>
      <c r="V3116" s="198">
        <f t="shared" si="49"/>
        <v>1.2076282160399167E-2</v>
      </c>
      <c r="W3116" s="139">
        <v>1</v>
      </c>
      <c r="Y3116" s="7">
        <v>4</v>
      </c>
      <c r="AA3116" s="133"/>
      <c r="AB3116" s="44"/>
      <c r="AC3116" s="43"/>
      <c r="AD3116" s="124">
        <v>2010</v>
      </c>
      <c r="AE3116" s="20">
        <v>12.2</v>
      </c>
    </row>
    <row r="3117" spans="1:34" x14ac:dyDescent="0.2">
      <c r="A3117" s="7" t="s">
        <v>75</v>
      </c>
      <c r="B3117" s="72">
        <v>5</v>
      </c>
      <c r="C3117" s="7" t="s">
        <v>66</v>
      </c>
      <c r="D3117" s="97" t="s">
        <v>248</v>
      </c>
      <c r="E3117" s="7" t="s">
        <v>28</v>
      </c>
      <c r="F3117" s="7">
        <v>533</v>
      </c>
      <c r="H3117" s="327">
        <v>40757</v>
      </c>
      <c r="I3117" s="7">
        <v>13.4</v>
      </c>
      <c r="M3117" s="355">
        <v>40383</v>
      </c>
      <c r="N3117" s="301">
        <v>7.1</v>
      </c>
      <c r="O3117" s="301">
        <v>275</v>
      </c>
      <c r="P3117" s="7" t="s">
        <v>1135</v>
      </c>
      <c r="Q3117" s="302"/>
      <c r="R3117" s="301">
        <v>13.4</v>
      </c>
      <c r="S3117" s="301"/>
      <c r="T3117" s="120">
        <v>39290</v>
      </c>
      <c r="U3117" s="20">
        <v>13</v>
      </c>
      <c r="V3117" s="198">
        <f t="shared" si="49"/>
        <v>1.3273228961416876E-2</v>
      </c>
      <c r="W3117" s="139">
        <v>1</v>
      </c>
      <c r="AA3117" s="133"/>
      <c r="AB3117" s="44"/>
      <c r="AC3117" s="43"/>
      <c r="AD3117" s="124">
        <v>2010</v>
      </c>
      <c r="AE3117" s="20">
        <v>12.9</v>
      </c>
    </row>
    <row r="3118" spans="1:34" x14ac:dyDescent="0.2">
      <c r="A3118" s="7" t="s">
        <v>75</v>
      </c>
      <c r="B3118" s="72">
        <v>5</v>
      </c>
      <c r="C3118" s="7" t="s">
        <v>66</v>
      </c>
      <c r="D3118" s="97" t="s">
        <v>248</v>
      </c>
      <c r="E3118" s="7" t="s">
        <v>60</v>
      </c>
      <c r="F3118" s="7">
        <v>534</v>
      </c>
      <c r="H3118" s="327">
        <v>40757</v>
      </c>
      <c r="I3118" s="7">
        <v>17.8</v>
      </c>
      <c r="M3118" s="355">
        <v>40383</v>
      </c>
      <c r="N3118" s="301">
        <v>8.1</v>
      </c>
      <c r="O3118" s="301">
        <v>248</v>
      </c>
      <c r="P3118" s="7" t="s">
        <v>1135</v>
      </c>
      <c r="Q3118" s="302"/>
      <c r="R3118" s="301">
        <v>17.600000000000001</v>
      </c>
      <c r="S3118" s="301"/>
      <c r="T3118" s="120">
        <v>39290</v>
      </c>
      <c r="U3118" s="20">
        <v>16.7</v>
      </c>
      <c r="V3118" s="198">
        <f t="shared" si="49"/>
        <v>2.1903969378991434E-2</v>
      </c>
      <c r="W3118" s="139">
        <v>1</v>
      </c>
      <c r="Y3118" s="7">
        <v>4</v>
      </c>
      <c r="AA3118" s="133"/>
      <c r="AB3118" s="44"/>
      <c r="AC3118" s="43"/>
      <c r="AD3118" s="124">
        <v>2010</v>
      </c>
      <c r="AE3118" s="20">
        <v>16.5</v>
      </c>
    </row>
    <row r="3119" spans="1:34" x14ac:dyDescent="0.2">
      <c r="A3119" s="7" t="s">
        <v>75</v>
      </c>
      <c r="B3119" s="72">
        <v>5</v>
      </c>
      <c r="C3119" s="7" t="s">
        <v>66</v>
      </c>
      <c r="D3119" s="97" t="s">
        <v>248</v>
      </c>
      <c r="E3119" s="7" t="s">
        <v>28</v>
      </c>
      <c r="F3119" s="7">
        <v>535</v>
      </c>
      <c r="H3119" s="327">
        <v>40757</v>
      </c>
      <c r="I3119" s="7">
        <v>14.5</v>
      </c>
      <c r="M3119" s="355">
        <v>40383</v>
      </c>
      <c r="N3119" s="301">
        <v>10.8</v>
      </c>
      <c r="O3119" s="301">
        <v>254</v>
      </c>
      <c r="P3119" s="7" t="s">
        <v>1135</v>
      </c>
      <c r="Q3119" s="302"/>
      <c r="R3119" s="301">
        <v>14.5</v>
      </c>
      <c r="S3119" s="301"/>
      <c r="T3119" s="120">
        <v>39290</v>
      </c>
      <c r="U3119" s="20">
        <v>14.2</v>
      </c>
      <c r="V3119" s="198">
        <f t="shared" si="49"/>
        <v>1.5836768566746148E-2</v>
      </c>
      <c r="W3119" s="139">
        <v>1</v>
      </c>
      <c r="AA3119" s="133"/>
      <c r="AB3119" s="44"/>
      <c r="AC3119" s="43"/>
      <c r="AD3119" s="124">
        <v>2010</v>
      </c>
      <c r="AE3119" s="20">
        <v>14.1</v>
      </c>
    </row>
    <row r="3120" spans="1:34" x14ac:dyDescent="0.2">
      <c r="A3120" s="7" t="s">
        <v>75</v>
      </c>
      <c r="B3120" s="72">
        <v>5</v>
      </c>
      <c r="C3120" s="7" t="s">
        <v>59</v>
      </c>
      <c r="D3120" s="97" t="s">
        <v>244</v>
      </c>
      <c r="E3120" s="7" t="s">
        <v>60</v>
      </c>
      <c r="F3120" s="7">
        <v>548</v>
      </c>
      <c r="H3120" s="327">
        <v>40757</v>
      </c>
      <c r="I3120" s="7">
        <v>19.600000000000001</v>
      </c>
      <c r="M3120" s="355">
        <v>40383</v>
      </c>
      <c r="N3120" s="301">
        <v>11.9</v>
      </c>
      <c r="O3120" s="301">
        <v>250</v>
      </c>
      <c r="P3120" s="7" t="s">
        <v>1135</v>
      </c>
      <c r="Q3120" s="302"/>
      <c r="R3120" s="301">
        <v>19.399999999999999</v>
      </c>
      <c r="S3120" s="301"/>
      <c r="T3120" s="120">
        <v>39290</v>
      </c>
      <c r="U3120" s="20">
        <v>18.899999999999999</v>
      </c>
      <c r="V3120" s="198">
        <f t="shared" si="49"/>
        <v>2.8055207794720247E-2</v>
      </c>
      <c r="W3120" s="139">
        <v>1</v>
      </c>
      <c r="Y3120" s="7">
        <v>3</v>
      </c>
      <c r="AA3120" s="133"/>
      <c r="AB3120" s="44"/>
      <c r="AC3120" s="43"/>
      <c r="AD3120" s="124">
        <v>2010</v>
      </c>
      <c r="AE3120" s="20">
        <v>19</v>
      </c>
    </row>
    <row r="3121" spans="1:34" x14ac:dyDescent="0.2">
      <c r="A3121" s="7" t="s">
        <v>75</v>
      </c>
      <c r="B3121" s="72">
        <v>5</v>
      </c>
      <c r="C3121" s="7" t="s">
        <v>59</v>
      </c>
      <c r="D3121" s="97" t="s">
        <v>244</v>
      </c>
      <c r="E3121" s="7" t="s">
        <v>60</v>
      </c>
      <c r="F3121" s="7">
        <v>549</v>
      </c>
      <c r="H3121" s="327">
        <v>40757</v>
      </c>
      <c r="I3121" s="7">
        <v>19.600000000000001</v>
      </c>
      <c r="M3121" s="355">
        <v>40383</v>
      </c>
      <c r="N3121" s="301">
        <v>11.2</v>
      </c>
      <c r="O3121" s="301">
        <v>254</v>
      </c>
      <c r="P3121" s="7" t="s">
        <v>1135</v>
      </c>
      <c r="Q3121" s="302"/>
      <c r="R3121" s="301">
        <v>19.399999999999999</v>
      </c>
      <c r="S3121" s="301"/>
      <c r="T3121" s="120">
        <v>39290</v>
      </c>
      <c r="U3121" s="20">
        <v>18.399999999999999</v>
      </c>
      <c r="V3121" s="198">
        <f t="shared" si="49"/>
        <v>2.6590440219984003E-2</v>
      </c>
      <c r="W3121" s="139">
        <v>1</v>
      </c>
      <c r="Y3121" s="7">
        <v>4</v>
      </c>
      <c r="AA3121" s="133"/>
      <c r="AB3121" s="44"/>
      <c r="AC3121" s="43"/>
      <c r="AD3121" s="124">
        <v>2010</v>
      </c>
      <c r="AE3121" s="20">
        <v>18.399999999999999</v>
      </c>
    </row>
    <row r="3122" spans="1:34" x14ac:dyDescent="0.2">
      <c r="A3122" s="7" t="s">
        <v>75</v>
      </c>
      <c r="B3122" s="72">
        <v>5</v>
      </c>
      <c r="C3122" s="7" t="s">
        <v>59</v>
      </c>
      <c r="D3122" s="97" t="s">
        <v>244</v>
      </c>
      <c r="E3122" s="7" t="s">
        <v>60</v>
      </c>
      <c r="F3122" s="7">
        <v>550</v>
      </c>
      <c r="H3122" s="327">
        <v>40757</v>
      </c>
      <c r="I3122" s="7">
        <v>10.6</v>
      </c>
      <c r="K3122" s="7" t="s">
        <v>1228</v>
      </c>
      <c r="M3122" s="355">
        <v>40383</v>
      </c>
      <c r="N3122" s="301">
        <v>9.9</v>
      </c>
      <c r="O3122" s="301">
        <v>244</v>
      </c>
      <c r="P3122" s="7" t="s">
        <v>1135</v>
      </c>
      <c r="Q3122" s="302"/>
      <c r="R3122" s="301">
        <v>10</v>
      </c>
      <c r="S3122" s="301"/>
      <c r="T3122" s="120">
        <v>39290</v>
      </c>
      <c r="U3122" s="20">
        <v>9.6999999999999993</v>
      </c>
      <c r="V3122" s="198">
        <f t="shared" si="49"/>
        <v>7.3898113194065902E-3</v>
      </c>
      <c r="W3122" s="139">
        <v>0</v>
      </c>
      <c r="Y3122" s="7">
        <v>3</v>
      </c>
      <c r="Z3122" s="14" t="s">
        <v>928</v>
      </c>
      <c r="AA3122" s="133"/>
      <c r="AB3122" s="44"/>
      <c r="AC3122" s="43"/>
      <c r="AD3122" s="124">
        <v>2010</v>
      </c>
      <c r="AE3122" s="20">
        <v>10.1</v>
      </c>
    </row>
    <row r="3123" spans="1:34" x14ac:dyDescent="0.2">
      <c r="A3123" s="7" t="s">
        <v>75</v>
      </c>
      <c r="B3123" s="72">
        <v>5</v>
      </c>
      <c r="C3123" s="7" t="s">
        <v>59</v>
      </c>
      <c r="D3123" s="97" t="s">
        <v>244</v>
      </c>
      <c r="E3123" s="7" t="s">
        <v>60</v>
      </c>
      <c r="F3123" s="7">
        <v>551</v>
      </c>
      <c r="H3123" s="327">
        <v>40757</v>
      </c>
      <c r="I3123" s="7">
        <v>41.4</v>
      </c>
      <c r="K3123" s="7" t="s">
        <v>1622</v>
      </c>
      <c r="M3123" s="355">
        <v>40383</v>
      </c>
      <c r="N3123" s="301">
        <v>3.3</v>
      </c>
      <c r="O3123" s="301">
        <v>214</v>
      </c>
      <c r="P3123" s="7" t="s">
        <v>1135</v>
      </c>
      <c r="Q3123" s="302"/>
      <c r="R3123" s="301">
        <v>41.1</v>
      </c>
      <c r="S3123" s="301"/>
      <c r="T3123" s="120">
        <v>39290</v>
      </c>
      <c r="U3123" s="20">
        <v>40.700000000000003</v>
      </c>
      <c r="V3123" s="198">
        <f t="shared" si="49"/>
        <v>0.13010042036862393</v>
      </c>
      <c r="W3123" s="139">
        <v>1</v>
      </c>
      <c r="Y3123" s="7">
        <v>4</v>
      </c>
      <c r="Z3123" s="14" t="s">
        <v>827</v>
      </c>
      <c r="AA3123" s="133"/>
      <c r="AB3123" s="44"/>
      <c r="AC3123" s="43"/>
      <c r="AD3123" s="124">
        <v>2010</v>
      </c>
      <c r="AE3123" s="20">
        <v>40.700000000000003</v>
      </c>
    </row>
    <row r="3124" spans="1:34" x14ac:dyDescent="0.2">
      <c r="A3124" s="7" t="s">
        <v>75</v>
      </c>
      <c r="B3124" s="72">
        <v>5</v>
      </c>
      <c r="C3124" s="7" t="s">
        <v>59</v>
      </c>
      <c r="D3124" s="97" t="s">
        <v>244</v>
      </c>
      <c r="E3124" s="7" t="s">
        <v>60</v>
      </c>
      <c r="F3124" s="7">
        <v>552</v>
      </c>
      <c r="H3124" s="327">
        <v>40757</v>
      </c>
      <c r="I3124" s="7">
        <v>38.799999999999997</v>
      </c>
      <c r="K3124" s="7" t="s">
        <v>1622</v>
      </c>
      <c r="M3124" s="355">
        <v>40383</v>
      </c>
      <c r="N3124" s="301">
        <v>3.1</v>
      </c>
      <c r="O3124" s="301">
        <v>302</v>
      </c>
      <c r="P3124" s="7" t="s">
        <v>1135</v>
      </c>
      <c r="Q3124" s="302"/>
      <c r="R3124" s="301">
        <v>38.700000000000003</v>
      </c>
      <c r="S3124" s="301"/>
      <c r="T3124" s="120">
        <v>39290</v>
      </c>
      <c r="U3124" s="20">
        <v>38.6</v>
      </c>
      <c r="V3124" s="198">
        <f t="shared" si="49"/>
        <v>0.11702118475356622</v>
      </c>
      <c r="W3124" s="139">
        <v>1</v>
      </c>
      <c r="Y3124" s="7">
        <v>4</v>
      </c>
      <c r="AA3124" s="133"/>
      <c r="AB3124" s="44"/>
      <c r="AC3124" s="43"/>
      <c r="AD3124" s="124">
        <v>2010</v>
      </c>
      <c r="AE3124" s="20">
        <v>38.6</v>
      </c>
    </row>
    <row r="3125" spans="1:34" x14ac:dyDescent="0.2">
      <c r="A3125" s="7" t="s">
        <v>75</v>
      </c>
      <c r="B3125" s="72">
        <v>5</v>
      </c>
      <c r="C3125" s="7"/>
      <c r="D3125" s="97" t="s">
        <v>244</v>
      </c>
      <c r="E3125" s="7" t="s">
        <v>28</v>
      </c>
      <c r="F3125" s="7">
        <v>2599</v>
      </c>
      <c r="H3125" s="327">
        <v>40757</v>
      </c>
      <c r="I3125" s="7">
        <v>10.7</v>
      </c>
      <c r="K3125" s="7" t="s">
        <v>1246</v>
      </c>
      <c r="M3125" s="355"/>
      <c r="N3125" s="301"/>
      <c r="O3125" s="301"/>
      <c r="Q3125" s="302"/>
      <c r="R3125" s="301"/>
      <c r="S3125" s="301"/>
      <c r="T3125" s="120"/>
      <c r="U3125" s="20"/>
      <c r="V3125" s="198"/>
      <c r="W3125" s="139"/>
      <c r="AA3125" s="133"/>
      <c r="AB3125" s="44"/>
      <c r="AC3125" s="43"/>
    </row>
    <row r="3126" spans="1:34" x14ac:dyDescent="0.2">
      <c r="A3126" s="7" t="s">
        <v>75</v>
      </c>
      <c r="B3126" s="72">
        <v>5</v>
      </c>
      <c r="C3126" s="7" t="s">
        <v>27</v>
      </c>
      <c r="D3126" s="97" t="s">
        <v>293</v>
      </c>
      <c r="E3126" s="7" t="s">
        <v>60</v>
      </c>
      <c r="F3126" s="7">
        <v>559</v>
      </c>
      <c r="H3126" s="327">
        <v>40757</v>
      </c>
      <c r="I3126" s="7">
        <v>27.7</v>
      </c>
      <c r="K3126" s="7" t="s">
        <v>1492</v>
      </c>
      <c r="M3126" s="355">
        <v>40383</v>
      </c>
      <c r="N3126" s="301">
        <v>0.6</v>
      </c>
      <c r="O3126" s="301">
        <v>246</v>
      </c>
      <c r="P3126" s="7" t="s">
        <v>1135</v>
      </c>
      <c r="Q3126" s="302"/>
      <c r="R3126" s="301">
        <v>26.8</v>
      </c>
      <c r="S3126" s="301"/>
      <c r="T3126" s="120">
        <v>39290</v>
      </c>
      <c r="U3126" s="20">
        <v>25.1</v>
      </c>
      <c r="V3126" s="198">
        <f t="shared" si="49"/>
        <v>4.9480869692202646E-2</v>
      </c>
      <c r="W3126" s="139">
        <v>1</v>
      </c>
      <c r="Y3126" s="7">
        <v>3</v>
      </c>
      <c r="AA3126" s="133"/>
      <c r="AB3126" s="44"/>
      <c r="AC3126" s="43"/>
      <c r="AD3126" s="124">
        <v>2010</v>
      </c>
      <c r="AE3126" s="20">
        <v>24.6</v>
      </c>
    </row>
    <row r="3127" spans="1:34" x14ac:dyDescent="0.2">
      <c r="A3127" s="7" t="s">
        <v>75</v>
      </c>
      <c r="B3127" s="72">
        <v>5</v>
      </c>
      <c r="C3127" s="7" t="s">
        <v>27</v>
      </c>
      <c r="D3127" s="97" t="s">
        <v>293</v>
      </c>
      <c r="E3127" s="7" t="s">
        <v>60</v>
      </c>
      <c r="F3127" s="7">
        <v>560</v>
      </c>
      <c r="H3127" s="327">
        <v>40757</v>
      </c>
      <c r="I3127" s="7">
        <v>13.8</v>
      </c>
      <c r="M3127" s="355">
        <v>40383</v>
      </c>
      <c r="N3127" s="301">
        <v>6.7</v>
      </c>
      <c r="O3127" s="301">
        <v>258</v>
      </c>
      <c r="P3127" s="7" t="s">
        <v>1135</v>
      </c>
      <c r="Q3127" s="302"/>
      <c r="R3127" s="301">
        <v>13.8</v>
      </c>
      <c r="S3127" s="301"/>
      <c r="T3127" s="120">
        <v>39290</v>
      </c>
      <c r="U3127" s="20">
        <v>13.6</v>
      </c>
      <c r="V3127" s="198">
        <f t="shared" si="49"/>
        <v>1.45267244301992E-2</v>
      </c>
      <c r="W3127" s="139">
        <v>1</v>
      </c>
      <c r="Y3127" s="7">
        <v>4</v>
      </c>
      <c r="AA3127" s="133"/>
      <c r="AB3127" s="44"/>
      <c r="AC3127" s="43"/>
      <c r="AD3127" s="124">
        <v>2010</v>
      </c>
      <c r="AE3127" s="20">
        <v>13.5</v>
      </c>
    </row>
    <row r="3128" spans="1:34" x14ac:dyDescent="0.2">
      <c r="A3128" s="7" t="s">
        <v>75</v>
      </c>
      <c r="B3128" s="72">
        <v>5</v>
      </c>
      <c r="C3128" s="7"/>
      <c r="D3128" s="97" t="s">
        <v>293</v>
      </c>
      <c r="E3128" s="7" t="s">
        <v>22</v>
      </c>
      <c r="F3128" s="7">
        <v>1012</v>
      </c>
      <c r="H3128" s="327">
        <v>40757</v>
      </c>
      <c r="I3128" s="7">
        <v>38.5</v>
      </c>
      <c r="K3128" s="7" t="s">
        <v>1491</v>
      </c>
      <c r="M3128" s="355">
        <v>40383</v>
      </c>
      <c r="N3128" s="301">
        <v>12.1</v>
      </c>
      <c r="O3128" s="301">
        <v>272</v>
      </c>
      <c r="P3128" s="7" t="s">
        <v>1135</v>
      </c>
      <c r="Q3128" s="302"/>
      <c r="R3128" s="301">
        <v>38.9</v>
      </c>
      <c r="S3128" s="301"/>
      <c r="T3128" s="120">
        <v>39290</v>
      </c>
      <c r="U3128" s="20">
        <v>37.799999999999997</v>
      </c>
      <c r="V3128" s="198">
        <f t="shared" si="49"/>
        <v>0.11222083117888099</v>
      </c>
      <c r="W3128" s="139">
        <v>1</v>
      </c>
      <c r="AA3128" s="133"/>
      <c r="AB3128" s="44"/>
      <c r="AC3128" s="43"/>
    </row>
    <row r="3129" spans="1:34" x14ac:dyDescent="0.2">
      <c r="A3129" s="7" t="s">
        <v>75</v>
      </c>
      <c r="B3129" s="72">
        <v>5</v>
      </c>
      <c r="C3129" s="7"/>
      <c r="D3129" s="97" t="s">
        <v>293</v>
      </c>
      <c r="E3129" s="7" t="s">
        <v>60</v>
      </c>
      <c r="F3129" s="7">
        <v>2673</v>
      </c>
      <c r="H3129" s="327">
        <v>40757</v>
      </c>
      <c r="I3129" s="7">
        <v>10</v>
      </c>
      <c r="K3129" s="7" t="s">
        <v>1201</v>
      </c>
      <c r="M3129" s="355"/>
      <c r="N3129" s="301"/>
      <c r="O3129" s="301"/>
      <c r="Q3129" s="302"/>
      <c r="R3129" s="301"/>
      <c r="S3129" s="301"/>
      <c r="T3129" s="120"/>
      <c r="U3129" s="20"/>
      <c r="V3129" s="198"/>
      <c r="W3129" s="139"/>
      <c r="AA3129" s="133"/>
      <c r="AB3129" s="44"/>
      <c r="AC3129" s="43"/>
    </row>
    <row r="3130" spans="1:34" x14ac:dyDescent="0.2">
      <c r="A3130" s="7" t="s">
        <v>75</v>
      </c>
      <c r="B3130" s="72">
        <v>5</v>
      </c>
      <c r="C3130" s="7" t="s">
        <v>70</v>
      </c>
      <c r="D3130" s="97" t="s">
        <v>58</v>
      </c>
      <c r="E3130" s="7" t="s">
        <v>60</v>
      </c>
      <c r="F3130" s="7">
        <v>536</v>
      </c>
      <c r="H3130" s="327">
        <v>40757</v>
      </c>
      <c r="I3130" s="7">
        <v>13</v>
      </c>
      <c r="M3130" s="355">
        <v>40383</v>
      </c>
      <c r="N3130" s="301">
        <v>8.1999999999999993</v>
      </c>
      <c r="O3130" s="301">
        <v>274</v>
      </c>
      <c r="P3130" s="7" t="s">
        <v>1135</v>
      </c>
      <c r="Q3130" s="302"/>
      <c r="R3130" s="301">
        <v>12</v>
      </c>
      <c r="S3130" s="301"/>
      <c r="T3130" s="120">
        <v>39290</v>
      </c>
      <c r="U3130" s="20">
        <v>11.7</v>
      </c>
      <c r="V3130" s="198">
        <f t="shared" si="49"/>
        <v>1.0751315458747667E-2</v>
      </c>
      <c r="W3130" s="139">
        <v>1</v>
      </c>
      <c r="Y3130" s="7">
        <v>3</v>
      </c>
      <c r="AA3130" s="133"/>
      <c r="AB3130" s="44"/>
      <c r="AC3130" s="43"/>
      <c r="AD3130" s="124">
        <v>2010</v>
      </c>
      <c r="AE3130" s="20">
        <v>11.3</v>
      </c>
    </row>
    <row r="3131" spans="1:34" x14ac:dyDescent="0.2">
      <c r="A3131" s="7" t="s">
        <v>75</v>
      </c>
      <c r="B3131" s="72">
        <v>5</v>
      </c>
      <c r="C3131" s="7" t="s">
        <v>70</v>
      </c>
      <c r="D3131" s="97" t="s">
        <v>58</v>
      </c>
      <c r="E3131" s="7" t="s">
        <v>60</v>
      </c>
      <c r="F3131" s="7">
        <v>537</v>
      </c>
      <c r="H3131" s="327">
        <v>40757</v>
      </c>
      <c r="I3131" s="7">
        <v>12.8</v>
      </c>
      <c r="M3131" s="355">
        <v>40383</v>
      </c>
      <c r="N3131" s="301">
        <v>6.7</v>
      </c>
      <c r="O3131" s="301">
        <v>248</v>
      </c>
      <c r="P3131" s="7" t="s">
        <v>1135</v>
      </c>
      <c r="Q3131" s="302"/>
      <c r="R3131" s="301">
        <v>12.3</v>
      </c>
      <c r="S3131" s="301"/>
      <c r="T3131" s="120">
        <v>39290</v>
      </c>
      <c r="U3131" s="20">
        <v>11.7</v>
      </c>
      <c r="V3131" s="198">
        <f t="shared" si="49"/>
        <v>1.0751315458747667E-2</v>
      </c>
      <c r="W3131" s="139">
        <v>1</v>
      </c>
      <c r="Y3131" s="7">
        <v>4</v>
      </c>
      <c r="AA3131" s="133"/>
      <c r="AB3131" s="44"/>
      <c r="AC3131" s="43"/>
      <c r="AD3131" s="124">
        <v>2010</v>
      </c>
      <c r="AE3131" s="20">
        <v>11.8</v>
      </c>
    </row>
    <row r="3132" spans="1:34" x14ac:dyDescent="0.2">
      <c r="A3132" s="7" t="s">
        <v>75</v>
      </c>
      <c r="B3132" s="72">
        <v>5</v>
      </c>
      <c r="C3132" s="7" t="s">
        <v>70</v>
      </c>
      <c r="D3132" s="97" t="s">
        <v>58</v>
      </c>
      <c r="E3132" s="7" t="s">
        <v>60</v>
      </c>
      <c r="F3132" s="7">
        <v>538</v>
      </c>
      <c r="H3132" s="327">
        <v>40757</v>
      </c>
      <c r="I3132" s="7">
        <v>45.5</v>
      </c>
      <c r="M3132" s="355">
        <v>40383</v>
      </c>
      <c r="N3132" s="301">
        <v>5.9</v>
      </c>
      <c r="O3132" s="301">
        <v>231</v>
      </c>
      <c r="P3132" s="7" t="s">
        <v>1135</v>
      </c>
      <c r="Q3132" s="302"/>
      <c r="R3132" s="301">
        <v>45.4</v>
      </c>
      <c r="S3132" s="301"/>
      <c r="T3132" s="120">
        <v>39290</v>
      </c>
      <c r="U3132" s="20">
        <v>44.6</v>
      </c>
      <c r="V3132" s="198">
        <f t="shared" si="49"/>
        <v>0.15622826107036683</v>
      </c>
      <c r="W3132" s="139">
        <v>1</v>
      </c>
      <c r="Y3132" s="7">
        <v>4</v>
      </c>
      <c r="AA3132" s="133"/>
      <c r="AB3132" s="44"/>
      <c r="AC3132" s="43"/>
      <c r="AD3132" s="124">
        <v>2010</v>
      </c>
      <c r="AE3132" s="20">
        <v>45.5</v>
      </c>
      <c r="AH3132" s="14" t="s">
        <v>824</v>
      </c>
    </row>
    <row r="3133" spans="1:34" x14ac:dyDescent="0.2">
      <c r="A3133" s="7" t="s">
        <v>75</v>
      </c>
      <c r="B3133" s="72">
        <v>5</v>
      </c>
      <c r="C3133" s="7" t="s">
        <v>70</v>
      </c>
      <c r="D3133" s="97" t="s">
        <v>58</v>
      </c>
      <c r="E3133" s="7" t="s">
        <v>60</v>
      </c>
      <c r="F3133" s="7">
        <v>539</v>
      </c>
      <c r="H3133" s="327">
        <v>40757</v>
      </c>
      <c r="I3133" s="7">
        <v>63.2</v>
      </c>
      <c r="M3133" s="355">
        <v>40383</v>
      </c>
      <c r="N3133" s="301"/>
      <c r="O3133" s="301">
        <v>360</v>
      </c>
      <c r="P3133" s="7" t="s">
        <v>1135</v>
      </c>
      <c r="Q3133" s="302"/>
      <c r="R3133" s="301" t="s">
        <v>1126</v>
      </c>
      <c r="S3133" s="301" t="s">
        <v>1115</v>
      </c>
      <c r="T3133" s="120">
        <v>39290</v>
      </c>
      <c r="U3133" s="20">
        <v>62.5</v>
      </c>
      <c r="V3133" s="198">
        <f t="shared" si="49"/>
        <v>0.30679615757712825</v>
      </c>
      <c r="W3133" s="139">
        <v>1</v>
      </c>
      <c r="Y3133" s="7">
        <v>4</v>
      </c>
      <c r="Z3133" s="14" t="s">
        <v>825</v>
      </c>
      <c r="AA3133" s="133"/>
      <c r="AB3133" s="44"/>
      <c r="AC3133" s="43"/>
      <c r="AD3133" s="124">
        <v>2010</v>
      </c>
      <c r="AE3133" s="20">
        <v>62.7</v>
      </c>
      <c r="AH3133" s="14" t="s">
        <v>826</v>
      </c>
    </row>
    <row r="3134" spans="1:34" x14ac:dyDescent="0.2">
      <c r="A3134" s="7" t="s">
        <v>75</v>
      </c>
      <c r="B3134" s="72">
        <v>5</v>
      </c>
      <c r="C3134" s="7" t="s">
        <v>62</v>
      </c>
      <c r="D3134" s="97" t="s">
        <v>58</v>
      </c>
      <c r="E3134" s="7" t="s">
        <v>28</v>
      </c>
      <c r="F3134" s="7">
        <v>540</v>
      </c>
      <c r="H3134" s="327">
        <v>40757</v>
      </c>
      <c r="I3134" s="7">
        <v>58</v>
      </c>
      <c r="M3134" s="355">
        <v>40383</v>
      </c>
      <c r="N3134" s="301">
        <v>11.9</v>
      </c>
      <c r="O3134" s="301">
        <v>269</v>
      </c>
      <c r="P3134" s="7" t="s">
        <v>1135</v>
      </c>
      <c r="Q3134" s="302"/>
      <c r="R3134" s="301">
        <v>57</v>
      </c>
      <c r="S3134" s="301"/>
      <c r="T3134" s="120">
        <v>39290</v>
      </c>
      <c r="U3134" s="20">
        <v>57.7</v>
      </c>
      <c r="V3134" s="198">
        <f t="shared" si="49"/>
        <v>0.26148182514174911</v>
      </c>
      <c r="W3134" s="139">
        <v>1</v>
      </c>
      <c r="AA3134" s="133"/>
      <c r="AB3134" s="44"/>
      <c r="AC3134" s="43"/>
      <c r="AD3134" s="124">
        <v>2010</v>
      </c>
      <c r="AE3134" s="20">
        <v>55.7</v>
      </c>
    </row>
    <row r="3135" spans="1:34" x14ac:dyDescent="0.2">
      <c r="A3135" s="7" t="s">
        <v>75</v>
      </c>
      <c r="B3135" s="72">
        <v>5</v>
      </c>
      <c r="C3135" s="7" t="s">
        <v>62</v>
      </c>
      <c r="D3135" s="97" t="s">
        <v>61</v>
      </c>
      <c r="E3135" s="7" t="s">
        <v>60</v>
      </c>
      <c r="F3135" s="7">
        <v>541</v>
      </c>
      <c r="H3135" s="327">
        <v>40757</v>
      </c>
      <c r="I3135" s="7">
        <v>11.2</v>
      </c>
      <c r="M3135" s="355">
        <v>40383</v>
      </c>
      <c r="N3135" s="301">
        <v>9.1</v>
      </c>
      <c r="O3135" s="301">
        <v>215</v>
      </c>
      <c r="P3135" s="7" t="s">
        <v>1135</v>
      </c>
      <c r="Q3135" s="302"/>
      <c r="R3135" s="301">
        <v>11</v>
      </c>
      <c r="S3135" s="301"/>
      <c r="T3135" s="120">
        <v>39290</v>
      </c>
      <c r="U3135" s="20">
        <v>10.4</v>
      </c>
      <c r="V3135" s="198">
        <f t="shared" si="49"/>
        <v>8.4948665353068008E-3</v>
      </c>
      <c r="W3135" s="139">
        <v>1</v>
      </c>
      <c r="Y3135" s="7">
        <v>3</v>
      </c>
      <c r="Z3135" s="16" t="s">
        <v>927</v>
      </c>
      <c r="AA3135" s="133"/>
      <c r="AB3135" s="44"/>
      <c r="AC3135" s="43"/>
      <c r="AD3135" s="124">
        <v>2010</v>
      </c>
      <c r="AE3135" s="20">
        <v>10.199999999999999</v>
      </c>
    </row>
    <row r="3136" spans="1:34" x14ac:dyDescent="0.2">
      <c r="A3136" s="7" t="s">
        <v>75</v>
      </c>
      <c r="B3136" s="72">
        <v>5</v>
      </c>
      <c r="C3136" s="7" t="s">
        <v>62</v>
      </c>
      <c r="D3136" s="97" t="s">
        <v>61</v>
      </c>
      <c r="E3136" s="7" t="s">
        <v>60</v>
      </c>
      <c r="F3136" s="7">
        <v>542</v>
      </c>
      <c r="H3136" s="327">
        <v>40757</v>
      </c>
      <c r="I3136" s="7">
        <v>10.4</v>
      </c>
      <c r="M3136" s="355">
        <v>40383</v>
      </c>
      <c r="N3136" s="301">
        <v>6.6</v>
      </c>
      <c r="O3136" s="301">
        <v>242</v>
      </c>
      <c r="P3136" s="7" t="s">
        <v>1135</v>
      </c>
      <c r="Q3136" s="302"/>
      <c r="R3136" s="301">
        <v>10.4</v>
      </c>
      <c r="S3136" s="301"/>
      <c r="T3136" s="120">
        <v>39290</v>
      </c>
      <c r="U3136" s="20">
        <v>10.1</v>
      </c>
      <c r="V3136" s="198">
        <f t="shared" si="49"/>
        <v>8.0118466648173691E-3</v>
      </c>
      <c r="W3136" s="139">
        <v>1</v>
      </c>
      <c r="Y3136" s="7">
        <v>3</v>
      </c>
      <c r="AA3136" s="133"/>
      <c r="AB3136" s="44"/>
      <c r="AC3136" s="43"/>
      <c r="AD3136" s="124">
        <v>2010</v>
      </c>
      <c r="AE3136" s="20">
        <v>10.199999999999999</v>
      </c>
    </row>
    <row r="3137" spans="1:32" x14ac:dyDescent="0.2">
      <c r="A3137" s="7" t="s">
        <v>75</v>
      </c>
      <c r="B3137" s="72">
        <v>5</v>
      </c>
      <c r="C3137" s="7" t="s">
        <v>62</v>
      </c>
      <c r="D3137" s="97" t="s">
        <v>61</v>
      </c>
      <c r="E3137" s="7" t="s">
        <v>60</v>
      </c>
      <c r="F3137" s="7">
        <v>543</v>
      </c>
      <c r="H3137" s="327">
        <v>40757</v>
      </c>
      <c r="I3137" s="7">
        <v>18.100000000000001</v>
      </c>
      <c r="M3137" s="355">
        <v>40383</v>
      </c>
      <c r="N3137" s="301">
        <v>2.6</v>
      </c>
      <c r="O3137" s="301">
        <v>282</v>
      </c>
      <c r="P3137" s="7" t="s">
        <v>1135</v>
      </c>
      <c r="Q3137" s="302"/>
      <c r="R3137" s="301">
        <v>17.2</v>
      </c>
      <c r="S3137" s="301"/>
      <c r="T3137" s="120">
        <v>39290</v>
      </c>
      <c r="U3137" s="20">
        <v>16.3</v>
      </c>
      <c r="V3137" s="198">
        <f t="shared" si="49"/>
        <v>2.0867243803306804E-2</v>
      </c>
      <c r="W3137" s="139">
        <v>1</v>
      </c>
      <c r="Y3137" s="7">
        <v>3</v>
      </c>
      <c r="AA3137" s="133"/>
      <c r="AB3137" s="44"/>
      <c r="AC3137" s="43"/>
      <c r="AD3137" s="124">
        <v>2010</v>
      </c>
      <c r="AE3137" s="20">
        <v>16.399999999999999</v>
      </c>
    </row>
    <row r="3138" spans="1:32" x14ac:dyDescent="0.2">
      <c r="A3138" s="7" t="s">
        <v>75</v>
      </c>
      <c r="B3138" s="72">
        <v>5</v>
      </c>
      <c r="C3138" s="7" t="s">
        <v>62</v>
      </c>
      <c r="D3138" s="97" t="s">
        <v>61</v>
      </c>
      <c r="E3138" s="7" t="s">
        <v>28</v>
      </c>
      <c r="F3138" s="7">
        <v>544</v>
      </c>
      <c r="H3138" s="327">
        <v>40757</v>
      </c>
      <c r="I3138" s="7">
        <v>52.9</v>
      </c>
      <c r="K3138" s="100" t="s">
        <v>1621</v>
      </c>
      <c r="M3138" s="355">
        <v>40383</v>
      </c>
      <c r="N3138" s="301">
        <v>5.4</v>
      </c>
      <c r="O3138" s="301">
        <v>278</v>
      </c>
      <c r="P3138" s="7" t="s">
        <v>1135</v>
      </c>
      <c r="Q3138" s="302"/>
      <c r="R3138" s="301">
        <v>52.9</v>
      </c>
      <c r="S3138" s="301"/>
      <c r="T3138" s="120">
        <v>39290</v>
      </c>
      <c r="U3138" s="20">
        <v>54</v>
      </c>
      <c r="V3138" s="198">
        <f t="shared" si="49"/>
        <v>0.22902210444669591</v>
      </c>
      <c r="W3138" s="139">
        <v>1</v>
      </c>
      <c r="AA3138" s="133"/>
      <c r="AB3138" s="44"/>
      <c r="AC3138" s="43"/>
      <c r="AD3138" s="124">
        <v>2010</v>
      </c>
      <c r="AE3138" s="20">
        <v>52.6</v>
      </c>
    </row>
    <row r="3139" spans="1:32" x14ac:dyDescent="0.2">
      <c r="A3139" s="7" t="s">
        <v>75</v>
      </c>
      <c r="B3139" s="72">
        <v>5</v>
      </c>
      <c r="C3139" s="7" t="s">
        <v>62</v>
      </c>
      <c r="D3139" s="97" t="s">
        <v>61</v>
      </c>
      <c r="E3139" s="7" t="s">
        <v>60</v>
      </c>
      <c r="F3139" s="7">
        <v>545</v>
      </c>
      <c r="H3139" s="327">
        <v>40757</v>
      </c>
      <c r="I3139" s="7">
        <v>15.5</v>
      </c>
      <c r="M3139" s="355">
        <v>40383</v>
      </c>
      <c r="N3139" s="301">
        <v>7.2</v>
      </c>
      <c r="O3139" s="301">
        <v>291</v>
      </c>
      <c r="P3139" s="7" t="s">
        <v>1135</v>
      </c>
      <c r="Q3139" s="302"/>
      <c r="R3139" s="301">
        <v>15.3</v>
      </c>
      <c r="S3139" s="301"/>
      <c r="T3139" s="120">
        <v>39290</v>
      </c>
      <c r="U3139" s="20">
        <v>14.2</v>
      </c>
      <c r="V3139" s="198">
        <f t="shared" si="49"/>
        <v>1.5836768566746148E-2</v>
      </c>
      <c r="W3139" s="139">
        <v>1</v>
      </c>
      <c r="Y3139" s="7">
        <v>3</v>
      </c>
      <c r="AA3139" s="133"/>
      <c r="AB3139" s="44"/>
      <c r="AC3139" s="43"/>
      <c r="AD3139" s="124">
        <v>2010</v>
      </c>
      <c r="AE3139" s="20">
        <v>14</v>
      </c>
    </row>
    <row r="3140" spans="1:32" x14ac:dyDescent="0.2">
      <c r="A3140" s="7" t="s">
        <v>75</v>
      </c>
      <c r="B3140" s="72">
        <v>5</v>
      </c>
      <c r="C3140" s="7" t="s">
        <v>62</v>
      </c>
      <c r="D3140" s="97" t="s">
        <v>61</v>
      </c>
      <c r="E3140" s="7" t="s">
        <v>60</v>
      </c>
      <c r="F3140" s="7">
        <v>546</v>
      </c>
      <c r="H3140" s="327">
        <v>40757</v>
      </c>
      <c r="I3140" s="7">
        <v>12.9</v>
      </c>
      <c r="M3140" s="355">
        <v>40383</v>
      </c>
      <c r="N3140" s="301">
        <v>11.5</v>
      </c>
      <c r="O3140" s="301">
        <v>275</v>
      </c>
      <c r="P3140" s="7" t="s">
        <v>1135</v>
      </c>
      <c r="Q3140" s="302"/>
      <c r="R3140" s="301">
        <v>12.4</v>
      </c>
      <c r="S3140" s="301"/>
      <c r="T3140" s="120">
        <v>39290</v>
      </c>
      <c r="U3140" s="20">
        <v>11.7</v>
      </c>
      <c r="V3140" s="198">
        <f t="shared" si="49"/>
        <v>1.0751315458747667E-2</v>
      </c>
      <c r="W3140" s="139">
        <v>1</v>
      </c>
      <c r="Y3140" s="7">
        <v>3</v>
      </c>
      <c r="AA3140" s="133"/>
      <c r="AB3140" s="44"/>
      <c r="AC3140" s="43"/>
      <c r="AD3140" s="124">
        <v>2010</v>
      </c>
      <c r="AE3140" s="20">
        <v>11.4</v>
      </c>
    </row>
    <row r="3141" spans="1:32" x14ac:dyDescent="0.2">
      <c r="A3141" s="7" t="s">
        <v>75</v>
      </c>
      <c r="B3141" s="72">
        <v>5</v>
      </c>
      <c r="C3141" s="7" t="s">
        <v>62</v>
      </c>
      <c r="D3141" s="97" t="s">
        <v>61</v>
      </c>
      <c r="E3141" s="7" t="s">
        <v>22</v>
      </c>
      <c r="F3141" s="7">
        <v>547</v>
      </c>
      <c r="H3141" s="327">
        <v>40757</v>
      </c>
      <c r="I3141" s="7">
        <v>44.2</v>
      </c>
      <c r="K3141" s="73" t="s">
        <v>1491</v>
      </c>
      <c r="M3141" s="355">
        <v>40383</v>
      </c>
      <c r="N3141" s="301">
        <v>11.8</v>
      </c>
      <c r="O3141" s="301">
        <v>254</v>
      </c>
      <c r="P3141" s="7" t="s">
        <v>1135</v>
      </c>
      <c r="Q3141" s="302"/>
      <c r="R3141" s="301">
        <v>43.4</v>
      </c>
      <c r="S3141" s="301"/>
      <c r="T3141" s="120">
        <v>39290</v>
      </c>
      <c r="U3141" s="20">
        <v>42.8</v>
      </c>
      <c r="V3141" s="198">
        <f t="shared" si="49"/>
        <v>0.14387237716379814</v>
      </c>
      <c r="W3141" s="139">
        <v>1</v>
      </c>
      <c r="AA3141" s="133"/>
      <c r="AB3141" s="44"/>
      <c r="AC3141" s="43"/>
      <c r="AD3141" s="124">
        <v>2010</v>
      </c>
      <c r="AE3141" s="20">
        <v>42.3</v>
      </c>
    </row>
    <row r="3142" spans="1:32" x14ac:dyDescent="0.2">
      <c r="A3142" s="7" t="s">
        <v>75</v>
      </c>
      <c r="B3142" s="72">
        <v>5</v>
      </c>
      <c r="C3142" s="7" t="s">
        <v>62</v>
      </c>
      <c r="D3142" s="97" t="s">
        <v>68</v>
      </c>
      <c r="E3142" s="7" t="s">
        <v>60</v>
      </c>
      <c r="F3142" s="7">
        <v>561</v>
      </c>
      <c r="H3142" s="327">
        <v>40757</v>
      </c>
      <c r="I3142" s="7">
        <v>12.9</v>
      </c>
      <c r="M3142" s="355">
        <v>40383</v>
      </c>
      <c r="N3142" s="301">
        <v>0.4</v>
      </c>
      <c r="O3142" s="301">
        <v>274</v>
      </c>
      <c r="P3142" s="7" t="s">
        <v>1135</v>
      </c>
      <c r="Q3142" s="302"/>
      <c r="R3142" s="301">
        <v>12.5</v>
      </c>
      <c r="S3142" s="301"/>
      <c r="T3142" s="120">
        <v>39290</v>
      </c>
      <c r="U3142" s="20">
        <v>11.6</v>
      </c>
      <c r="V3142" s="198">
        <f t="shared" si="49"/>
        <v>1.0568317686676064E-2</v>
      </c>
      <c r="W3142" s="139">
        <v>1</v>
      </c>
      <c r="Y3142" s="7">
        <v>3</v>
      </c>
      <c r="AA3142" s="133"/>
      <c r="AB3142" s="44"/>
      <c r="AC3142" s="43"/>
      <c r="AD3142" s="124">
        <v>2010</v>
      </c>
      <c r="AE3142" s="20">
        <v>11.4</v>
      </c>
    </row>
    <row r="3143" spans="1:32" x14ac:dyDescent="0.2">
      <c r="A3143" s="7" t="s">
        <v>75</v>
      </c>
      <c r="B3143" s="72">
        <v>5</v>
      </c>
      <c r="C3143" s="7" t="s">
        <v>62</v>
      </c>
      <c r="D3143" s="97" t="s">
        <v>68</v>
      </c>
      <c r="E3143" s="7" t="s">
        <v>60</v>
      </c>
      <c r="F3143" s="7">
        <v>562</v>
      </c>
      <c r="H3143" s="327">
        <v>40757</v>
      </c>
      <c r="I3143" s="7">
        <v>11</v>
      </c>
      <c r="M3143" s="355">
        <v>40383</v>
      </c>
      <c r="N3143" s="301">
        <v>10.3</v>
      </c>
      <c r="O3143" s="301">
        <v>259</v>
      </c>
      <c r="P3143" s="7" t="s">
        <v>1135</v>
      </c>
      <c r="Q3143" s="302"/>
      <c r="R3143" s="301">
        <v>10.6</v>
      </c>
      <c r="S3143" s="301"/>
      <c r="T3143" s="120">
        <v>39290</v>
      </c>
      <c r="U3143" s="20">
        <v>10.6</v>
      </c>
      <c r="V3143" s="198">
        <f t="shared" si="49"/>
        <v>8.8247337639337283E-3</v>
      </c>
      <c r="W3143" s="139">
        <v>1</v>
      </c>
      <c r="Y3143" s="7">
        <v>3</v>
      </c>
      <c r="AA3143" s="133"/>
      <c r="AB3143" s="44"/>
      <c r="AC3143" s="43"/>
      <c r="AD3143" s="124">
        <v>2010</v>
      </c>
      <c r="AE3143" s="20">
        <v>10.3</v>
      </c>
    </row>
    <row r="3144" spans="1:32" x14ac:dyDescent="0.2">
      <c r="A3144" s="7" t="s">
        <v>75</v>
      </c>
      <c r="B3144" s="72">
        <v>5</v>
      </c>
      <c r="C3144" s="7" t="s">
        <v>62</v>
      </c>
      <c r="D3144" s="97" t="s">
        <v>68</v>
      </c>
      <c r="E3144" s="7" t="s">
        <v>28</v>
      </c>
      <c r="F3144" s="7">
        <v>563</v>
      </c>
      <c r="H3144" s="327">
        <v>40757</v>
      </c>
      <c r="I3144" s="7">
        <v>43.4</v>
      </c>
      <c r="M3144" s="355">
        <v>40383</v>
      </c>
      <c r="N3144" s="301">
        <v>12.2</v>
      </c>
      <c r="O3144" s="301">
        <v>268</v>
      </c>
      <c r="P3144" s="7" t="s">
        <v>1135</v>
      </c>
      <c r="Q3144" s="302"/>
      <c r="R3144" s="301">
        <v>43</v>
      </c>
      <c r="S3144" s="301"/>
      <c r="T3144" s="120">
        <v>39290</v>
      </c>
      <c r="U3144" s="20">
        <v>43.4</v>
      </c>
      <c r="V3144" s="198">
        <f t="shared" si="49"/>
        <v>0.14793445646488976</v>
      </c>
      <c r="W3144" s="139">
        <v>1</v>
      </c>
      <c r="AA3144" s="133"/>
      <c r="AB3144" s="44"/>
      <c r="AC3144" s="43"/>
      <c r="AD3144" s="124">
        <v>2010</v>
      </c>
      <c r="AE3144" s="20">
        <v>42.9</v>
      </c>
    </row>
    <row r="3145" spans="1:32" x14ac:dyDescent="0.2">
      <c r="A3145" s="1" t="s">
        <v>77</v>
      </c>
      <c r="B3145" s="3">
        <v>1</v>
      </c>
      <c r="C3145" s="1" t="s">
        <v>24</v>
      </c>
      <c r="D3145" s="1" t="s">
        <v>246</v>
      </c>
      <c r="E3145" s="1" t="s">
        <v>28</v>
      </c>
      <c r="F3145" s="3">
        <v>46</v>
      </c>
      <c r="G3145" s="3"/>
      <c r="H3145" s="327">
        <v>40761</v>
      </c>
      <c r="I3145" s="3">
        <v>34.6</v>
      </c>
      <c r="J3145" s="3"/>
      <c r="K3145" s="3"/>
      <c r="L3145" s="3"/>
      <c r="M3145" s="327">
        <v>40372</v>
      </c>
      <c r="N3145" s="3">
        <v>9.9</v>
      </c>
      <c r="O3145" s="3">
        <v>65</v>
      </c>
      <c r="P3145" s="83" t="s">
        <v>1190</v>
      </c>
      <c r="Q3145" s="3"/>
      <c r="R3145" s="3"/>
      <c r="S3145" s="3"/>
      <c r="T3145" s="122">
        <v>39294</v>
      </c>
      <c r="U3145" s="20">
        <v>34.4</v>
      </c>
      <c r="V3145" s="198">
        <f t="shared" si="49"/>
        <v>9.2940877063800428E-2</v>
      </c>
      <c r="W3145" s="139">
        <v>1</v>
      </c>
      <c r="AA3145" s="127">
        <v>2004</v>
      </c>
      <c r="AB3145" s="4">
        <v>33.4</v>
      </c>
      <c r="AC3145" s="15" t="s">
        <v>64</v>
      </c>
      <c r="AD3145" s="134">
        <v>2008</v>
      </c>
      <c r="AE3145" s="20">
        <v>33.700000000000003</v>
      </c>
      <c r="AF3145" s="20">
        <v>33.9</v>
      </c>
    </row>
    <row r="3146" spans="1:32" x14ac:dyDescent="0.2">
      <c r="A3146" s="1" t="s">
        <v>77</v>
      </c>
      <c r="B3146" s="3">
        <v>1</v>
      </c>
      <c r="C3146" s="1" t="s">
        <v>24</v>
      </c>
      <c r="D3146" s="1" t="s">
        <v>246</v>
      </c>
      <c r="E3146" s="1" t="s">
        <v>60</v>
      </c>
      <c r="F3146" s="3">
        <v>47</v>
      </c>
      <c r="G3146" s="3"/>
      <c r="H3146" s="327">
        <v>40761</v>
      </c>
      <c r="I3146" s="3">
        <v>18.2</v>
      </c>
      <c r="J3146" s="3"/>
      <c r="K3146" s="3"/>
      <c r="L3146" s="3"/>
      <c r="M3146" s="327">
        <v>40372</v>
      </c>
      <c r="N3146" s="3">
        <v>3.8</v>
      </c>
      <c r="O3146" s="3">
        <v>109</v>
      </c>
      <c r="P3146" s="83" t="s">
        <v>1190</v>
      </c>
      <c r="Q3146" s="3"/>
      <c r="R3146" s="3"/>
      <c r="S3146" s="3"/>
      <c r="T3146" s="122">
        <v>39294</v>
      </c>
      <c r="U3146" s="20">
        <v>17.5</v>
      </c>
      <c r="V3146" s="198">
        <f t="shared" ref="V3146:V3210" si="50" xml:space="preserve"> PI()*(U3146/2)^2/10000</f>
        <v>2.4052818754046853E-2</v>
      </c>
      <c r="W3146" s="139">
        <v>1</v>
      </c>
      <c r="Y3146" s="7">
        <v>4</v>
      </c>
      <c r="AA3146" s="127">
        <v>2004</v>
      </c>
      <c r="AB3146" s="4">
        <v>15.7</v>
      </c>
      <c r="AC3146" s="15" t="s">
        <v>64</v>
      </c>
      <c r="AD3146" s="134">
        <v>2008</v>
      </c>
      <c r="AE3146" s="20">
        <v>16.399999999999999</v>
      </c>
      <c r="AF3146" s="20">
        <v>16.3</v>
      </c>
    </row>
    <row r="3147" spans="1:32" x14ac:dyDescent="0.2">
      <c r="A3147" s="1" t="s">
        <v>77</v>
      </c>
      <c r="B3147" s="3">
        <v>1</v>
      </c>
      <c r="C3147" s="1" t="s">
        <v>24</v>
      </c>
      <c r="D3147" s="1" t="s">
        <v>246</v>
      </c>
      <c r="E3147" s="1" t="s">
        <v>28</v>
      </c>
      <c r="F3147" s="3">
        <v>48</v>
      </c>
      <c r="G3147" s="3"/>
      <c r="H3147" s="327">
        <v>40761</v>
      </c>
      <c r="I3147" s="3"/>
      <c r="J3147" s="3" t="s">
        <v>1198</v>
      </c>
      <c r="K3147" s="100" t="s">
        <v>1202</v>
      </c>
      <c r="L3147" s="3"/>
      <c r="M3147" s="327">
        <v>40372</v>
      </c>
      <c r="N3147" s="3">
        <v>2.8</v>
      </c>
      <c r="O3147" s="3">
        <v>145</v>
      </c>
      <c r="P3147" s="83" t="s">
        <v>1190</v>
      </c>
      <c r="Q3147" s="3"/>
      <c r="R3147" s="3"/>
      <c r="S3147" s="3"/>
      <c r="T3147" s="122">
        <v>39294</v>
      </c>
      <c r="U3147" s="20">
        <v>12</v>
      </c>
      <c r="V3147" s="198">
        <f t="shared" si="50"/>
        <v>1.1309733552923255E-2</v>
      </c>
      <c r="W3147" s="139">
        <v>0</v>
      </c>
      <c r="X3147" s="7" t="s">
        <v>25</v>
      </c>
      <c r="AA3147" s="127">
        <v>2004</v>
      </c>
      <c r="AB3147" s="4">
        <v>11.4</v>
      </c>
      <c r="AC3147" s="15" t="s">
        <v>64</v>
      </c>
      <c r="AD3147" s="134">
        <v>2008</v>
      </c>
      <c r="AE3147" s="20">
        <v>11.9</v>
      </c>
      <c r="AF3147" s="20">
        <v>11.9</v>
      </c>
    </row>
    <row r="3148" spans="1:32" x14ac:dyDescent="0.2">
      <c r="A3148" s="1" t="s">
        <v>77</v>
      </c>
      <c r="B3148" s="3">
        <v>1</v>
      </c>
      <c r="C3148" s="1" t="s">
        <v>24</v>
      </c>
      <c r="D3148" s="1" t="s">
        <v>246</v>
      </c>
      <c r="E3148" s="1" t="s">
        <v>28</v>
      </c>
      <c r="F3148" s="3">
        <v>49</v>
      </c>
      <c r="G3148" s="3"/>
      <c r="H3148" s="327">
        <v>40761</v>
      </c>
      <c r="I3148" s="3">
        <v>17.100000000000001</v>
      </c>
      <c r="J3148" s="3"/>
      <c r="K3148" s="3" t="s">
        <v>157</v>
      </c>
      <c r="L3148" s="3"/>
      <c r="M3148" s="327">
        <v>40372</v>
      </c>
      <c r="N3148" s="3">
        <v>10.199999999999999</v>
      </c>
      <c r="O3148" s="3">
        <v>161</v>
      </c>
      <c r="P3148" s="83" t="s">
        <v>1190</v>
      </c>
      <c r="Q3148" s="3"/>
      <c r="R3148" s="3"/>
      <c r="S3148" s="3"/>
      <c r="T3148" s="122">
        <v>39294</v>
      </c>
      <c r="U3148" s="20">
        <v>17.100000000000001</v>
      </c>
      <c r="V3148" s="198">
        <f t="shared" si="50"/>
        <v>2.2965827695904786E-2</v>
      </c>
      <c r="W3148" s="139">
        <v>1</v>
      </c>
      <c r="AA3148" s="127">
        <v>2004</v>
      </c>
      <c r="AB3148" s="4">
        <v>16.3</v>
      </c>
      <c r="AC3148" s="15" t="s">
        <v>64</v>
      </c>
      <c r="AD3148" s="134">
        <v>2008</v>
      </c>
      <c r="AE3148" s="20">
        <v>16.5</v>
      </c>
      <c r="AF3148" s="20">
        <v>16.899999999999999</v>
      </c>
    </row>
    <row r="3149" spans="1:32" x14ac:dyDescent="0.2">
      <c r="A3149" s="1" t="s">
        <v>77</v>
      </c>
      <c r="B3149" s="3">
        <v>1</v>
      </c>
      <c r="C3149" s="1" t="s">
        <v>24</v>
      </c>
      <c r="D3149" s="1" t="s">
        <v>246</v>
      </c>
      <c r="E3149" s="1" t="s">
        <v>22</v>
      </c>
      <c r="F3149" s="3">
        <v>50</v>
      </c>
      <c r="G3149" s="3"/>
      <c r="H3149" s="327">
        <v>40761</v>
      </c>
      <c r="I3149" s="3">
        <v>49.1</v>
      </c>
      <c r="J3149" s="3"/>
      <c r="K3149" s="3"/>
      <c r="L3149" s="3"/>
      <c r="M3149" s="327">
        <v>40372</v>
      </c>
      <c r="N3149" s="3">
        <v>9.9</v>
      </c>
      <c r="O3149" s="3">
        <v>149</v>
      </c>
      <c r="P3149" s="83" t="s">
        <v>1190</v>
      </c>
      <c r="Q3149" s="3"/>
      <c r="R3149" s="3"/>
      <c r="S3149" s="3"/>
      <c r="T3149" s="122">
        <v>39294</v>
      </c>
      <c r="U3149" s="20">
        <v>48.6</v>
      </c>
      <c r="V3149" s="198">
        <f t="shared" si="50"/>
        <v>0.1855079046018237</v>
      </c>
      <c r="W3149" s="139">
        <v>1</v>
      </c>
      <c r="AA3149" s="127">
        <v>2004</v>
      </c>
      <c r="AB3149" s="4">
        <v>46.9</v>
      </c>
      <c r="AC3149" s="15" t="s">
        <v>64</v>
      </c>
      <c r="AD3149" s="134">
        <v>2008</v>
      </c>
      <c r="AE3149" s="20">
        <v>47.8</v>
      </c>
      <c r="AF3149" s="20">
        <v>48</v>
      </c>
    </row>
    <row r="3150" spans="1:32" x14ac:dyDescent="0.2">
      <c r="A3150" s="1" t="s">
        <v>77</v>
      </c>
      <c r="B3150" s="3">
        <v>1</v>
      </c>
      <c r="C3150" s="1" t="s">
        <v>24</v>
      </c>
      <c r="D3150" s="1" t="s">
        <v>246</v>
      </c>
      <c r="E3150" s="1" t="s">
        <v>22</v>
      </c>
      <c r="F3150" s="3">
        <v>51</v>
      </c>
      <c r="G3150" s="3"/>
      <c r="H3150" s="327">
        <v>40761</v>
      </c>
      <c r="I3150" s="3">
        <v>32.4</v>
      </c>
      <c r="J3150" s="3"/>
      <c r="K3150" s="3"/>
      <c r="L3150" s="3"/>
      <c r="M3150" s="327">
        <v>40372</v>
      </c>
      <c r="N3150" s="3">
        <v>9.1</v>
      </c>
      <c r="O3150" s="3">
        <v>114</v>
      </c>
      <c r="P3150" s="83" t="s">
        <v>1190</v>
      </c>
      <c r="Q3150" s="3"/>
      <c r="R3150" s="3"/>
      <c r="S3150" s="3"/>
      <c r="T3150" s="122">
        <v>39294</v>
      </c>
      <c r="U3150" s="20">
        <v>30.3</v>
      </c>
      <c r="V3150" s="198">
        <f t="shared" si="50"/>
        <v>7.2106619983356338E-2</v>
      </c>
      <c r="W3150" s="139">
        <v>1</v>
      </c>
      <c r="AA3150" s="127">
        <v>2004</v>
      </c>
      <c r="AB3150" s="4">
        <v>28.2</v>
      </c>
      <c r="AC3150" s="15" t="s">
        <v>64</v>
      </c>
      <c r="AD3150" s="134">
        <v>2008</v>
      </c>
      <c r="AE3150" s="20">
        <v>29.6</v>
      </c>
      <c r="AF3150" s="20">
        <v>29.6</v>
      </c>
    </row>
    <row r="3151" spans="1:32" x14ac:dyDescent="0.2">
      <c r="A3151" s="1" t="s">
        <v>77</v>
      </c>
      <c r="B3151" s="3">
        <v>1</v>
      </c>
      <c r="C3151" s="1" t="s">
        <v>26</v>
      </c>
      <c r="D3151" s="1" t="s">
        <v>247</v>
      </c>
      <c r="E3151" s="1" t="s">
        <v>60</v>
      </c>
      <c r="F3151" s="3">
        <v>52</v>
      </c>
      <c r="G3151" s="3"/>
      <c r="H3151" s="327">
        <v>40761</v>
      </c>
      <c r="I3151" s="3">
        <v>13.1</v>
      </c>
      <c r="J3151" s="3"/>
      <c r="K3151" s="3"/>
      <c r="L3151" s="3"/>
      <c r="M3151" s="327">
        <v>40372</v>
      </c>
      <c r="N3151" s="3">
        <v>4.5999999999999996</v>
      </c>
      <c r="O3151" s="3">
        <v>148</v>
      </c>
      <c r="P3151" s="83" t="s">
        <v>1190</v>
      </c>
      <c r="Q3151" s="3"/>
      <c r="R3151" s="3"/>
      <c r="S3151" s="3"/>
      <c r="T3151" s="122">
        <v>39294</v>
      </c>
      <c r="U3151" s="20">
        <v>12.9</v>
      </c>
      <c r="V3151" s="198">
        <f t="shared" si="50"/>
        <v>1.3069810837096938E-2</v>
      </c>
      <c r="W3151" s="139">
        <v>1</v>
      </c>
      <c r="Y3151" s="7">
        <v>4</v>
      </c>
      <c r="AA3151" s="127">
        <v>2004</v>
      </c>
      <c r="AB3151" s="4">
        <v>11.2</v>
      </c>
      <c r="AC3151" s="15" t="s">
        <v>64</v>
      </c>
      <c r="AD3151" s="134">
        <v>2008</v>
      </c>
      <c r="AE3151" s="20">
        <v>11.4</v>
      </c>
      <c r="AF3151" s="20">
        <v>12.6</v>
      </c>
    </row>
    <row r="3152" spans="1:32" x14ac:dyDescent="0.2">
      <c r="A3152" s="1" t="s">
        <v>77</v>
      </c>
      <c r="B3152" s="3">
        <v>1</v>
      </c>
      <c r="C3152" s="1" t="s">
        <v>26</v>
      </c>
      <c r="D3152" s="1" t="s">
        <v>247</v>
      </c>
      <c r="E3152" s="1" t="s">
        <v>22</v>
      </c>
      <c r="F3152" s="3">
        <v>53</v>
      </c>
      <c r="G3152" s="3"/>
      <c r="H3152" s="327">
        <v>40761</v>
      </c>
      <c r="I3152" s="3">
        <v>64</v>
      </c>
      <c r="J3152" s="3"/>
      <c r="K3152" s="3"/>
      <c r="L3152" s="3"/>
      <c r="M3152" s="327">
        <v>40372</v>
      </c>
      <c r="N3152" s="3">
        <v>5</v>
      </c>
      <c r="O3152" s="3">
        <v>128</v>
      </c>
      <c r="P3152" s="83" t="s">
        <v>1190</v>
      </c>
      <c r="Q3152" s="3"/>
      <c r="R3152" s="3"/>
      <c r="S3152" s="3"/>
      <c r="T3152" s="122">
        <v>39294</v>
      </c>
      <c r="U3152" s="20">
        <v>61.5</v>
      </c>
      <c r="V3152" s="198">
        <f t="shared" si="50"/>
        <v>0.29705722035099991</v>
      </c>
      <c r="W3152" s="139">
        <v>1</v>
      </c>
      <c r="AA3152" s="127">
        <v>2004</v>
      </c>
      <c r="AB3152" s="4">
        <v>58</v>
      </c>
      <c r="AC3152" s="15" t="s">
        <v>64</v>
      </c>
      <c r="AD3152" s="134">
        <v>2008</v>
      </c>
      <c r="AE3152" s="20">
        <v>58.4</v>
      </c>
      <c r="AF3152" s="20">
        <v>60.6</v>
      </c>
    </row>
    <row r="3153" spans="1:34" x14ac:dyDescent="0.2">
      <c r="A3153" s="1" t="s">
        <v>77</v>
      </c>
      <c r="B3153" s="3">
        <v>1</v>
      </c>
      <c r="C3153" s="1" t="s">
        <v>26</v>
      </c>
      <c r="D3153" s="1" t="s">
        <v>247</v>
      </c>
      <c r="E3153" s="1" t="s">
        <v>60</v>
      </c>
      <c r="F3153" s="3">
        <v>54</v>
      </c>
      <c r="G3153" s="3"/>
      <c r="H3153" s="327">
        <v>40761</v>
      </c>
      <c r="I3153" s="3">
        <v>12.6</v>
      </c>
      <c r="J3153" s="3"/>
      <c r="K3153" s="3"/>
      <c r="L3153" s="3"/>
      <c r="M3153" s="327">
        <v>40372</v>
      </c>
      <c r="N3153" s="3">
        <v>4.5999999999999996</v>
      </c>
      <c r="O3153" s="3">
        <v>68</v>
      </c>
      <c r="P3153" s="83" t="s">
        <v>1190</v>
      </c>
      <c r="Q3153" s="3"/>
      <c r="R3153" s="3"/>
      <c r="S3153" s="3"/>
      <c r="T3153" s="122">
        <v>39294</v>
      </c>
      <c r="U3153" s="20">
        <v>12.4</v>
      </c>
      <c r="V3153" s="198">
        <f t="shared" si="50"/>
        <v>1.2076282160399167E-2</v>
      </c>
      <c r="W3153" s="139">
        <v>1</v>
      </c>
      <c r="Y3153" s="7">
        <v>4</v>
      </c>
      <c r="AA3153" s="127">
        <v>2004</v>
      </c>
      <c r="AB3153" s="4">
        <v>11.5</v>
      </c>
      <c r="AC3153" s="15" t="s">
        <v>64</v>
      </c>
      <c r="AD3153" s="134">
        <v>2008</v>
      </c>
      <c r="AE3153" s="20">
        <v>11.7</v>
      </c>
      <c r="AF3153" s="20">
        <v>11.5</v>
      </c>
    </row>
    <row r="3154" spans="1:34" x14ac:dyDescent="0.2">
      <c r="A3154" s="1" t="s">
        <v>77</v>
      </c>
      <c r="B3154" s="3">
        <v>1</v>
      </c>
      <c r="C3154" s="1" t="s">
        <v>26</v>
      </c>
      <c r="D3154" s="1" t="s">
        <v>247</v>
      </c>
      <c r="E3154" s="1" t="s">
        <v>22</v>
      </c>
      <c r="F3154" s="3">
        <v>55</v>
      </c>
      <c r="G3154" s="3"/>
      <c r="H3154" s="327">
        <v>40761</v>
      </c>
      <c r="I3154" s="3">
        <v>31.4</v>
      </c>
      <c r="J3154" s="3"/>
      <c r="K3154" s="3"/>
      <c r="L3154" s="3"/>
      <c r="M3154" s="327">
        <v>40372</v>
      </c>
      <c r="N3154" s="3">
        <v>11</v>
      </c>
      <c r="O3154" s="3">
        <v>90</v>
      </c>
      <c r="P3154" s="83" t="s">
        <v>1190</v>
      </c>
      <c r="Q3154" s="3"/>
      <c r="R3154" s="3"/>
      <c r="S3154" s="3"/>
      <c r="T3154" s="122">
        <v>39294</v>
      </c>
      <c r="U3154" s="20">
        <v>30.5</v>
      </c>
      <c r="V3154" s="198">
        <f t="shared" si="50"/>
        <v>7.3061664150047625E-2</v>
      </c>
      <c r="W3154" s="139">
        <v>1</v>
      </c>
      <c r="Z3154" s="16" t="s">
        <v>926</v>
      </c>
      <c r="AA3154" s="127">
        <v>2004</v>
      </c>
      <c r="AB3154" s="4">
        <v>29.2</v>
      </c>
      <c r="AC3154" s="15" t="s">
        <v>64</v>
      </c>
      <c r="AD3154" s="134">
        <v>2008</v>
      </c>
      <c r="AE3154" s="20">
        <v>29.6</v>
      </c>
      <c r="AF3154" s="20">
        <v>30.3</v>
      </c>
    </row>
    <row r="3155" spans="1:34" x14ac:dyDescent="0.2">
      <c r="A3155" s="1" t="s">
        <v>77</v>
      </c>
      <c r="B3155" s="3">
        <v>1</v>
      </c>
      <c r="C3155" s="1"/>
      <c r="D3155" s="1" t="s">
        <v>247</v>
      </c>
      <c r="E3155" s="1" t="s">
        <v>60</v>
      </c>
      <c r="F3155" s="3">
        <v>1091</v>
      </c>
      <c r="G3155" s="3"/>
      <c r="H3155" s="327">
        <v>40761</v>
      </c>
      <c r="I3155" s="3">
        <v>11.6</v>
      </c>
      <c r="J3155" s="3"/>
      <c r="K3155" s="3"/>
      <c r="L3155" s="3"/>
      <c r="M3155" s="327">
        <v>40372</v>
      </c>
      <c r="N3155" s="3">
        <v>7.6</v>
      </c>
      <c r="O3155" s="3">
        <v>152</v>
      </c>
      <c r="P3155" s="83" t="s">
        <v>1190</v>
      </c>
      <c r="Q3155" s="3"/>
      <c r="R3155" s="3"/>
      <c r="S3155" s="3"/>
      <c r="T3155" s="122">
        <v>39294</v>
      </c>
      <c r="U3155" s="20">
        <v>11</v>
      </c>
      <c r="V3155" s="198">
        <f t="shared" si="50"/>
        <v>9.5033177771091243E-3</v>
      </c>
      <c r="W3155" s="139">
        <v>1</v>
      </c>
      <c r="Y3155" s="7">
        <v>4</v>
      </c>
      <c r="AA3155" s="127"/>
      <c r="AB3155" s="4"/>
      <c r="AC3155" s="15"/>
      <c r="AD3155" s="134"/>
    </row>
    <row r="3156" spans="1:34" x14ac:dyDescent="0.2">
      <c r="A3156" s="1" t="s">
        <v>77</v>
      </c>
      <c r="B3156" s="3">
        <v>1</v>
      </c>
      <c r="C3156" s="1" t="s">
        <v>65</v>
      </c>
      <c r="D3156" s="1" t="s">
        <v>276</v>
      </c>
      <c r="E3156" s="1" t="s">
        <v>28</v>
      </c>
      <c r="F3156" s="3">
        <v>56</v>
      </c>
      <c r="G3156" s="3"/>
      <c r="H3156" s="327">
        <v>40761</v>
      </c>
      <c r="I3156" s="3">
        <v>50.5</v>
      </c>
      <c r="J3156" s="3"/>
      <c r="K3156" s="3"/>
      <c r="L3156" s="3"/>
      <c r="M3156" s="327">
        <v>40372</v>
      </c>
      <c r="N3156" s="3">
        <v>8.1</v>
      </c>
      <c r="O3156" s="3">
        <v>165</v>
      </c>
      <c r="P3156" s="83" t="s">
        <v>1190</v>
      </c>
      <c r="Q3156" s="3"/>
      <c r="R3156" s="3"/>
      <c r="S3156" s="3"/>
      <c r="T3156" s="122">
        <v>39294</v>
      </c>
      <c r="U3156" s="20">
        <v>50.3</v>
      </c>
      <c r="V3156" s="198">
        <f t="shared" si="50"/>
        <v>0.19871280392302496</v>
      </c>
      <c r="W3156" s="139">
        <v>1</v>
      </c>
      <c r="AA3156" s="127">
        <v>2004</v>
      </c>
      <c r="AB3156" s="4">
        <v>47.9</v>
      </c>
      <c r="AC3156" s="15" t="s">
        <v>64</v>
      </c>
      <c r="AD3156" s="134">
        <v>2008</v>
      </c>
      <c r="AE3156" s="20">
        <v>49.1</v>
      </c>
      <c r="AF3156" s="20">
        <v>49.9</v>
      </c>
    </row>
    <row r="3157" spans="1:34" x14ac:dyDescent="0.2">
      <c r="A3157" s="1" t="s">
        <v>77</v>
      </c>
      <c r="B3157" s="3">
        <v>1</v>
      </c>
      <c r="C3157" s="1" t="s">
        <v>65</v>
      </c>
      <c r="D3157" s="1" t="s">
        <v>276</v>
      </c>
      <c r="E3157" s="1" t="s">
        <v>60</v>
      </c>
      <c r="F3157" s="3">
        <v>57</v>
      </c>
      <c r="G3157" s="3"/>
      <c r="H3157" s="327">
        <v>40761</v>
      </c>
      <c r="I3157" s="3">
        <v>14.1</v>
      </c>
      <c r="J3157" s="3"/>
      <c r="K3157" s="3"/>
      <c r="L3157" s="3"/>
      <c r="M3157" s="327">
        <v>40372</v>
      </c>
      <c r="N3157" s="3">
        <v>7.2</v>
      </c>
      <c r="O3157" s="3">
        <v>158</v>
      </c>
      <c r="P3157" s="83" t="s">
        <v>1190</v>
      </c>
      <c r="Q3157" s="3"/>
      <c r="R3157" s="3"/>
      <c r="S3157" s="3"/>
      <c r="T3157" s="122">
        <v>39294</v>
      </c>
      <c r="U3157" s="20">
        <v>13.5</v>
      </c>
      <c r="V3157" s="198">
        <f t="shared" si="50"/>
        <v>1.4313881527918494E-2</v>
      </c>
      <c r="W3157" s="139">
        <v>1</v>
      </c>
      <c r="Y3157" s="7">
        <v>4</v>
      </c>
      <c r="AA3157" s="127">
        <v>2004</v>
      </c>
      <c r="AB3157" s="4">
        <v>13.4</v>
      </c>
      <c r="AC3157" s="15" t="s">
        <v>64</v>
      </c>
      <c r="AD3157" s="134">
        <v>2008</v>
      </c>
      <c r="AE3157" s="20">
        <v>13.6</v>
      </c>
      <c r="AF3157" s="20">
        <v>14.3</v>
      </c>
    </row>
    <row r="3158" spans="1:34" x14ac:dyDescent="0.2">
      <c r="A3158" s="1" t="s">
        <v>77</v>
      </c>
      <c r="B3158" s="3">
        <v>1</v>
      </c>
      <c r="C3158" s="1" t="s">
        <v>65</v>
      </c>
      <c r="D3158" s="1" t="s">
        <v>276</v>
      </c>
      <c r="E3158" s="1" t="s">
        <v>60</v>
      </c>
      <c r="F3158" s="3">
        <v>58</v>
      </c>
      <c r="G3158" s="3"/>
      <c r="H3158" s="327">
        <v>40761</v>
      </c>
      <c r="I3158" s="3"/>
      <c r="J3158" s="3" t="s">
        <v>1198</v>
      </c>
      <c r="K3158" s="100" t="s">
        <v>538</v>
      </c>
      <c r="L3158" s="3"/>
      <c r="M3158" s="327">
        <v>40372</v>
      </c>
      <c r="N3158" s="3">
        <v>3.7</v>
      </c>
      <c r="O3158" s="3">
        <v>140</v>
      </c>
      <c r="P3158" s="83" t="s">
        <v>1190</v>
      </c>
      <c r="Q3158" s="3"/>
      <c r="R3158" s="3"/>
      <c r="S3158" s="3"/>
      <c r="T3158" s="122">
        <v>39294</v>
      </c>
      <c r="U3158" s="20">
        <v>17.100000000000001</v>
      </c>
      <c r="V3158" s="198">
        <f t="shared" si="50"/>
        <v>2.2965827695904786E-2</v>
      </c>
      <c r="W3158" s="139">
        <v>0</v>
      </c>
      <c r="X3158" s="7" t="s">
        <v>25</v>
      </c>
      <c r="Y3158" s="7">
        <v>5</v>
      </c>
      <c r="AA3158" s="127">
        <v>2004</v>
      </c>
      <c r="AB3158" s="4">
        <v>17.7</v>
      </c>
      <c r="AC3158" s="15" t="s">
        <v>64</v>
      </c>
      <c r="AD3158" s="134">
        <v>2008</v>
      </c>
      <c r="AG3158" s="7" t="s">
        <v>25</v>
      </c>
    </row>
    <row r="3159" spans="1:34" x14ac:dyDescent="0.2">
      <c r="A3159" s="1" t="s">
        <v>77</v>
      </c>
      <c r="B3159" s="3">
        <v>1</v>
      </c>
      <c r="C3159" s="1" t="s">
        <v>65</v>
      </c>
      <c r="D3159" s="1" t="s">
        <v>276</v>
      </c>
      <c r="E3159" s="1" t="s">
        <v>60</v>
      </c>
      <c r="F3159" s="3">
        <v>59</v>
      </c>
      <c r="G3159" s="3"/>
      <c r="H3159" s="327">
        <v>40761</v>
      </c>
      <c r="I3159" s="3">
        <v>20</v>
      </c>
      <c r="J3159" s="3"/>
      <c r="K3159" s="3"/>
      <c r="L3159" s="3"/>
      <c r="M3159" s="327">
        <v>40372</v>
      </c>
      <c r="N3159" s="3">
        <v>3.1</v>
      </c>
      <c r="O3159" s="3">
        <v>78</v>
      </c>
      <c r="P3159" s="83" t="s">
        <v>1190</v>
      </c>
      <c r="Q3159" s="3"/>
      <c r="R3159" s="3"/>
      <c r="S3159" s="3"/>
      <c r="T3159" s="122">
        <v>39294</v>
      </c>
      <c r="U3159" s="20">
        <v>19.2</v>
      </c>
      <c r="V3159" s="198">
        <f t="shared" si="50"/>
        <v>2.8952917895483536E-2</v>
      </c>
      <c r="W3159" s="139">
        <v>1</v>
      </c>
      <c r="Y3159" s="7">
        <v>4</v>
      </c>
      <c r="AA3159" s="127">
        <v>2004</v>
      </c>
      <c r="AB3159" s="4">
        <v>18.5</v>
      </c>
      <c r="AC3159" s="15" t="s">
        <v>64</v>
      </c>
      <c r="AD3159" s="134">
        <v>2008</v>
      </c>
      <c r="AE3159" s="20">
        <v>18.8</v>
      </c>
      <c r="AF3159" s="20">
        <v>19.100000000000001</v>
      </c>
    </row>
    <row r="3160" spans="1:34" x14ac:dyDescent="0.2">
      <c r="A3160" s="1" t="s">
        <v>77</v>
      </c>
      <c r="B3160" s="3">
        <v>1</v>
      </c>
      <c r="C3160" s="1" t="s">
        <v>65</v>
      </c>
      <c r="D3160" s="1" t="s">
        <v>276</v>
      </c>
      <c r="E3160" s="1" t="s">
        <v>28</v>
      </c>
      <c r="F3160" s="3">
        <v>60</v>
      </c>
      <c r="G3160" s="3"/>
      <c r="H3160" s="327">
        <v>40761</v>
      </c>
      <c r="I3160" s="3">
        <v>44.6</v>
      </c>
      <c r="J3160" s="3"/>
      <c r="K3160" s="3"/>
      <c r="L3160" s="3"/>
      <c r="M3160" s="327">
        <v>40372</v>
      </c>
      <c r="N3160" s="3">
        <v>5.5</v>
      </c>
      <c r="O3160" s="3">
        <v>103</v>
      </c>
      <c r="P3160" s="83" t="s">
        <v>1190</v>
      </c>
      <c r="Q3160" s="3"/>
      <c r="R3160" s="3"/>
      <c r="S3160" s="3"/>
      <c r="T3160" s="122">
        <v>39294</v>
      </c>
      <c r="U3160" s="20">
        <v>43.9</v>
      </c>
      <c r="V3160" s="198">
        <f t="shared" si="50"/>
        <v>0.1513627194481196</v>
      </c>
      <c r="W3160" s="139">
        <v>1</v>
      </c>
      <c r="AA3160" s="127">
        <v>2004</v>
      </c>
      <c r="AB3160" s="4">
        <v>41.7</v>
      </c>
      <c r="AC3160" s="15" t="s">
        <v>64</v>
      </c>
      <c r="AD3160" s="134">
        <v>2008</v>
      </c>
      <c r="AE3160" s="20">
        <v>43</v>
      </c>
      <c r="AF3160" s="20">
        <v>43.8</v>
      </c>
    </row>
    <row r="3161" spans="1:34" x14ac:dyDescent="0.2">
      <c r="A3161" s="1" t="s">
        <v>77</v>
      </c>
      <c r="B3161" s="3">
        <v>1</v>
      </c>
      <c r="C3161" s="1" t="s">
        <v>65</v>
      </c>
      <c r="D3161" s="1" t="s">
        <v>276</v>
      </c>
      <c r="E3161" s="1" t="s">
        <v>22</v>
      </c>
      <c r="F3161" s="3">
        <v>61</v>
      </c>
      <c r="G3161" s="3"/>
      <c r="H3161" s="327">
        <v>40761</v>
      </c>
      <c r="I3161" s="3"/>
      <c r="J3161" s="3"/>
      <c r="K3161" s="100" t="s">
        <v>1223</v>
      </c>
      <c r="L3161" s="3"/>
      <c r="M3161" s="327">
        <v>40372</v>
      </c>
      <c r="N3161" s="3"/>
      <c r="O3161" s="3"/>
      <c r="P3161" s="83" t="s">
        <v>1190</v>
      </c>
      <c r="Q3161" s="3"/>
      <c r="R3161" s="3"/>
      <c r="S3161" s="3" t="s">
        <v>1166</v>
      </c>
      <c r="T3161" s="122"/>
      <c r="U3161" s="20"/>
      <c r="V3161" s="198">
        <f t="shared" si="50"/>
        <v>0</v>
      </c>
      <c r="W3161" s="139">
        <v>0</v>
      </c>
      <c r="X3161" s="7" t="s">
        <v>694</v>
      </c>
      <c r="Z3161" s="14" t="s">
        <v>249</v>
      </c>
      <c r="AA3161" s="127">
        <v>2004</v>
      </c>
      <c r="AB3161" s="4">
        <v>32.299999999999997</v>
      </c>
      <c r="AC3161" s="15" t="s">
        <v>25</v>
      </c>
      <c r="AD3161" s="134">
        <v>2008</v>
      </c>
      <c r="AG3161" s="7" t="s">
        <v>25</v>
      </c>
    </row>
    <row r="3162" spans="1:34" x14ac:dyDescent="0.2">
      <c r="A3162" s="1" t="s">
        <v>77</v>
      </c>
      <c r="B3162" s="3">
        <v>1</v>
      </c>
      <c r="C3162" s="1" t="s">
        <v>65</v>
      </c>
      <c r="D3162" s="1" t="s">
        <v>276</v>
      </c>
      <c r="E3162" s="1" t="s">
        <v>28</v>
      </c>
      <c r="F3162" s="3">
        <v>62</v>
      </c>
      <c r="G3162" s="3"/>
      <c r="H3162" s="327">
        <v>40761</v>
      </c>
      <c r="I3162" s="3"/>
      <c r="J3162" s="3"/>
      <c r="K3162" s="100" t="s">
        <v>1223</v>
      </c>
      <c r="L3162" s="3"/>
      <c r="M3162" s="327">
        <v>40372</v>
      </c>
      <c r="N3162" s="3"/>
      <c r="O3162" s="3"/>
      <c r="P3162" s="83" t="s">
        <v>1190</v>
      </c>
      <c r="Q3162" s="3"/>
      <c r="R3162" s="3"/>
      <c r="S3162" s="3" t="s">
        <v>1166</v>
      </c>
      <c r="T3162" s="122"/>
      <c r="U3162" s="20"/>
      <c r="V3162" s="198">
        <f t="shared" si="50"/>
        <v>0</v>
      </c>
      <c r="W3162" s="139">
        <v>0</v>
      </c>
      <c r="X3162" s="7" t="s">
        <v>694</v>
      </c>
      <c r="Z3162" s="14" t="s">
        <v>249</v>
      </c>
      <c r="AA3162" s="127">
        <v>2004</v>
      </c>
      <c r="AB3162" s="4">
        <v>13.1</v>
      </c>
      <c r="AC3162" s="15" t="s">
        <v>64</v>
      </c>
      <c r="AD3162" s="134">
        <v>2008</v>
      </c>
      <c r="AG3162" s="7" t="s">
        <v>25</v>
      </c>
    </row>
    <row r="3163" spans="1:34" x14ac:dyDescent="0.2">
      <c r="A3163" s="1" t="s">
        <v>77</v>
      </c>
      <c r="B3163" s="3">
        <v>1</v>
      </c>
      <c r="C3163" s="1" t="s">
        <v>66</v>
      </c>
      <c r="D3163" s="1" t="s">
        <v>248</v>
      </c>
      <c r="E3163" s="1" t="s">
        <v>22</v>
      </c>
      <c r="F3163" s="3">
        <v>72</v>
      </c>
      <c r="G3163" s="3"/>
      <c r="H3163" s="327">
        <v>40761</v>
      </c>
      <c r="I3163" s="3">
        <v>42</v>
      </c>
      <c r="J3163" s="3"/>
      <c r="K3163" s="3"/>
      <c r="L3163" s="3"/>
      <c r="M3163" s="327">
        <v>40372</v>
      </c>
      <c r="N3163" s="3">
        <v>10.1</v>
      </c>
      <c r="O3163" s="3">
        <v>75</v>
      </c>
      <c r="P3163" s="83" t="s">
        <v>1190</v>
      </c>
      <c r="Q3163" s="3"/>
      <c r="R3163" s="3"/>
      <c r="S3163" s="3"/>
      <c r="T3163" s="122">
        <v>39294</v>
      </c>
      <c r="U3163" s="20">
        <v>41.6</v>
      </c>
      <c r="V3163" s="198">
        <f t="shared" si="50"/>
        <v>0.13591786456490881</v>
      </c>
      <c r="W3163" s="139">
        <v>1</v>
      </c>
      <c r="AA3163" s="127">
        <v>2004</v>
      </c>
      <c r="AB3163" s="4">
        <v>41.6</v>
      </c>
      <c r="AC3163" s="15"/>
      <c r="AD3163" s="134">
        <v>2008</v>
      </c>
      <c r="AE3163" s="20">
        <v>41.3</v>
      </c>
      <c r="AF3163" s="20">
        <v>41.6</v>
      </c>
    </row>
    <row r="3164" spans="1:34" x14ac:dyDescent="0.2">
      <c r="A3164" s="1" t="s">
        <v>77</v>
      </c>
      <c r="B3164" s="3">
        <v>1</v>
      </c>
      <c r="C3164" s="1" t="s">
        <v>66</v>
      </c>
      <c r="D3164" s="1" t="s">
        <v>248</v>
      </c>
      <c r="E3164" s="1" t="s">
        <v>60</v>
      </c>
      <c r="F3164" s="3">
        <v>73</v>
      </c>
      <c r="G3164" s="3"/>
      <c r="H3164" s="327">
        <v>40761</v>
      </c>
      <c r="I3164" s="3"/>
      <c r="J3164" s="3" t="s">
        <v>1198</v>
      </c>
      <c r="K3164" s="100" t="s">
        <v>1234</v>
      </c>
      <c r="L3164" s="3"/>
      <c r="M3164" s="327">
        <v>40372</v>
      </c>
      <c r="N3164" s="3">
        <v>12.6</v>
      </c>
      <c r="O3164" s="3">
        <v>100</v>
      </c>
      <c r="P3164" s="83" t="s">
        <v>1190</v>
      </c>
      <c r="Q3164" s="3"/>
      <c r="R3164" s="3"/>
      <c r="S3164" s="3"/>
      <c r="T3164" s="122">
        <v>39294</v>
      </c>
      <c r="U3164" s="20">
        <v>16</v>
      </c>
      <c r="V3164" s="198">
        <f t="shared" si="50"/>
        <v>2.0106192982974676E-2</v>
      </c>
      <c r="W3164" s="139">
        <v>1</v>
      </c>
      <c r="Y3164" s="7">
        <v>4</v>
      </c>
      <c r="AA3164" s="127">
        <v>2004</v>
      </c>
      <c r="AB3164" s="4">
        <v>15.7</v>
      </c>
      <c r="AC3164" s="15"/>
      <c r="AD3164" s="134">
        <v>2008</v>
      </c>
      <c r="AH3164" s="14" t="s">
        <v>925</v>
      </c>
    </row>
    <row r="3165" spans="1:34" x14ac:dyDescent="0.2">
      <c r="A3165" s="1" t="s">
        <v>77</v>
      </c>
      <c r="B3165" s="3">
        <v>1</v>
      </c>
      <c r="C3165" s="1" t="s">
        <v>66</v>
      </c>
      <c r="D3165" s="1" t="s">
        <v>248</v>
      </c>
      <c r="E3165" s="1" t="s">
        <v>60</v>
      </c>
      <c r="F3165" s="3">
        <v>74</v>
      </c>
      <c r="G3165" s="3"/>
      <c r="H3165" s="327">
        <v>40761</v>
      </c>
      <c r="I3165" s="3">
        <v>28.9</v>
      </c>
      <c r="J3165" s="3"/>
      <c r="K3165" s="3"/>
      <c r="L3165" s="3"/>
      <c r="M3165" s="327">
        <v>40372</v>
      </c>
      <c r="N3165" s="3">
        <v>9.4</v>
      </c>
      <c r="O3165" s="3">
        <v>104</v>
      </c>
      <c r="P3165" s="83" t="s">
        <v>1190</v>
      </c>
      <c r="Q3165" s="3"/>
      <c r="R3165" s="3"/>
      <c r="S3165" s="3"/>
      <c r="T3165" s="122">
        <v>39294</v>
      </c>
      <c r="U3165" s="20">
        <v>27.4</v>
      </c>
      <c r="V3165" s="198">
        <f t="shared" si="50"/>
        <v>5.8964552515226816E-2</v>
      </c>
      <c r="W3165" s="139">
        <v>1</v>
      </c>
      <c r="Y3165" s="7">
        <v>4</v>
      </c>
      <c r="AA3165" s="127">
        <v>2004</v>
      </c>
      <c r="AB3165" s="4">
        <v>24.5</v>
      </c>
      <c r="AC3165" s="15"/>
      <c r="AD3165" s="134">
        <v>2008</v>
      </c>
      <c r="AE3165" s="20">
        <v>26</v>
      </c>
      <c r="AF3165" s="20">
        <v>26.4</v>
      </c>
    </row>
    <row r="3166" spans="1:34" x14ac:dyDescent="0.2">
      <c r="A3166" s="1" t="s">
        <v>77</v>
      </c>
      <c r="B3166" s="3">
        <v>1</v>
      </c>
      <c r="C3166" s="1" t="s">
        <v>66</v>
      </c>
      <c r="D3166" s="1" t="s">
        <v>248</v>
      </c>
      <c r="E3166" s="1" t="s">
        <v>60</v>
      </c>
      <c r="F3166" s="3">
        <v>75</v>
      </c>
      <c r="G3166" s="3"/>
      <c r="H3166" s="327">
        <v>40761</v>
      </c>
      <c r="I3166" s="3">
        <v>11.9</v>
      </c>
      <c r="J3166" s="3"/>
      <c r="K3166" s="3"/>
      <c r="L3166" s="3"/>
      <c r="M3166" s="327">
        <v>40372</v>
      </c>
      <c r="N3166" s="3">
        <v>3.6</v>
      </c>
      <c r="O3166" s="3">
        <v>86</v>
      </c>
      <c r="P3166" s="83" t="s">
        <v>1190</v>
      </c>
      <c r="Q3166" s="3"/>
      <c r="R3166" s="3"/>
      <c r="S3166" s="3"/>
      <c r="T3166" s="122">
        <v>39294</v>
      </c>
      <c r="U3166" s="20">
        <v>11.2</v>
      </c>
      <c r="V3166" s="198">
        <f t="shared" si="50"/>
        <v>9.8520345616575893E-3</v>
      </c>
      <c r="W3166" s="139">
        <v>1</v>
      </c>
      <c r="Y3166" s="7">
        <v>2</v>
      </c>
      <c r="AA3166" s="127">
        <v>2004</v>
      </c>
      <c r="AB3166" s="4">
        <v>10.199999999999999</v>
      </c>
      <c r="AC3166" s="15"/>
      <c r="AD3166" s="134">
        <v>2008</v>
      </c>
      <c r="AE3166" s="20">
        <v>10.8</v>
      </c>
      <c r="AF3166" s="20">
        <v>10.9</v>
      </c>
    </row>
    <row r="3167" spans="1:34" x14ac:dyDescent="0.2">
      <c r="A3167" s="1" t="s">
        <v>77</v>
      </c>
      <c r="B3167" s="3">
        <v>1</v>
      </c>
      <c r="C3167" s="1" t="s">
        <v>59</v>
      </c>
      <c r="D3167" s="1" t="s">
        <v>244</v>
      </c>
      <c r="E3167" s="1" t="s">
        <v>28</v>
      </c>
      <c r="F3167" s="3">
        <v>68</v>
      </c>
      <c r="G3167" s="3"/>
      <c r="H3167" s="327">
        <v>40761</v>
      </c>
      <c r="I3167" s="3">
        <v>58.5</v>
      </c>
      <c r="J3167" s="3"/>
      <c r="K3167" s="3"/>
      <c r="L3167" s="3"/>
      <c r="M3167" s="327">
        <v>40372</v>
      </c>
      <c r="N3167" s="3">
        <v>11</v>
      </c>
      <c r="O3167" s="3">
        <v>131</v>
      </c>
      <c r="P3167" s="83" t="s">
        <v>1190</v>
      </c>
      <c r="Q3167" s="3"/>
      <c r="R3167" s="3"/>
      <c r="S3167" s="3"/>
      <c r="T3167" s="122">
        <v>39294</v>
      </c>
      <c r="U3167" s="20">
        <v>58.3</v>
      </c>
      <c r="V3167" s="198">
        <f t="shared" si="50"/>
        <v>0.2669481963589953</v>
      </c>
      <c r="W3167" s="139">
        <v>1</v>
      </c>
      <c r="AA3167" s="127">
        <v>2004</v>
      </c>
      <c r="AB3167" s="4">
        <v>57.7</v>
      </c>
      <c r="AC3167" s="15" t="s">
        <v>64</v>
      </c>
      <c r="AD3167" s="134">
        <v>2008</v>
      </c>
      <c r="AE3167" s="20">
        <v>57.9</v>
      </c>
      <c r="AF3167" s="20">
        <v>56.2</v>
      </c>
    </row>
    <row r="3168" spans="1:34" x14ac:dyDescent="0.2">
      <c r="A3168" s="1" t="s">
        <v>77</v>
      </c>
      <c r="B3168" s="3">
        <v>1</v>
      </c>
      <c r="C3168" s="1" t="s">
        <v>59</v>
      </c>
      <c r="D3168" s="1" t="s">
        <v>244</v>
      </c>
      <c r="E3168" s="1" t="s">
        <v>28</v>
      </c>
      <c r="F3168" s="3">
        <v>69</v>
      </c>
      <c r="G3168" s="3"/>
      <c r="H3168" s="327">
        <v>40761</v>
      </c>
      <c r="I3168" s="3">
        <v>30.7</v>
      </c>
      <c r="J3168" s="3"/>
      <c r="K3168" s="3"/>
      <c r="L3168" s="3"/>
      <c r="M3168" s="327">
        <v>40372</v>
      </c>
      <c r="N3168" s="3">
        <v>9.8000000000000007</v>
      </c>
      <c r="O3168" s="3">
        <v>112</v>
      </c>
      <c r="P3168" s="83" t="s">
        <v>1190</v>
      </c>
      <c r="Q3168" s="3"/>
      <c r="R3168" s="3"/>
      <c r="S3168" s="3"/>
      <c r="T3168" s="122">
        <v>39294</v>
      </c>
      <c r="U3168" s="20">
        <v>30.5</v>
      </c>
      <c r="V3168" s="198">
        <f t="shared" si="50"/>
        <v>7.3061664150047625E-2</v>
      </c>
      <c r="W3168" s="139">
        <v>1</v>
      </c>
      <c r="AA3168" s="127">
        <v>2004</v>
      </c>
      <c r="AB3168" s="4">
        <v>29.1</v>
      </c>
      <c r="AC3168" s="15" t="s">
        <v>64</v>
      </c>
      <c r="AD3168" s="134">
        <v>2008</v>
      </c>
      <c r="AE3168" s="20">
        <v>30.3</v>
      </c>
      <c r="AF3168" s="20">
        <v>29.7</v>
      </c>
    </row>
    <row r="3169" spans="1:32" x14ac:dyDescent="0.2">
      <c r="A3169" s="1" t="s">
        <v>77</v>
      </c>
      <c r="B3169" s="3">
        <v>1</v>
      </c>
      <c r="C3169" s="1" t="s">
        <v>59</v>
      </c>
      <c r="D3169" s="1" t="s">
        <v>244</v>
      </c>
      <c r="E3169" s="1" t="s">
        <v>28</v>
      </c>
      <c r="F3169" s="3">
        <v>70</v>
      </c>
      <c r="G3169" s="3"/>
      <c r="H3169" s="327">
        <v>40761</v>
      </c>
      <c r="I3169" s="3">
        <v>29.9</v>
      </c>
      <c r="J3169" s="3"/>
      <c r="K3169" s="3"/>
      <c r="L3169" s="3"/>
      <c r="M3169" s="327">
        <v>40372</v>
      </c>
      <c r="N3169" s="3">
        <v>7.3</v>
      </c>
      <c r="O3169" s="3">
        <v>71</v>
      </c>
      <c r="P3169" s="83" t="s">
        <v>1190</v>
      </c>
      <c r="Q3169" s="3"/>
      <c r="R3169" s="3"/>
      <c r="S3169" s="3"/>
      <c r="T3169" s="122">
        <v>39294</v>
      </c>
      <c r="U3169" s="20">
        <v>29.7</v>
      </c>
      <c r="V3169" s="198">
        <f t="shared" si="50"/>
        <v>6.9279186595125511E-2</v>
      </c>
      <c r="W3169" s="139">
        <v>1</v>
      </c>
      <c r="AA3169" s="127">
        <v>2004</v>
      </c>
      <c r="AB3169" s="4">
        <v>27.4</v>
      </c>
      <c r="AC3169" s="15" t="s">
        <v>64</v>
      </c>
      <c r="AD3169" s="134">
        <v>2008</v>
      </c>
      <c r="AE3169" s="20">
        <v>28.5</v>
      </c>
      <c r="AF3169" s="20">
        <v>29</v>
      </c>
    </row>
    <row r="3170" spans="1:32" x14ac:dyDescent="0.2">
      <c r="A3170" s="1" t="s">
        <v>77</v>
      </c>
      <c r="B3170" s="3">
        <v>1</v>
      </c>
      <c r="C3170" s="1" t="s">
        <v>59</v>
      </c>
      <c r="D3170" s="1" t="s">
        <v>244</v>
      </c>
      <c r="E3170" s="1" t="s">
        <v>60</v>
      </c>
      <c r="F3170" s="3">
        <v>71</v>
      </c>
      <c r="G3170" s="3"/>
      <c r="H3170" s="327">
        <v>40761</v>
      </c>
      <c r="I3170" s="3">
        <v>17.600000000000001</v>
      </c>
      <c r="J3170" s="3"/>
      <c r="K3170" s="3"/>
      <c r="L3170" s="3"/>
      <c r="M3170" s="327">
        <v>40372</v>
      </c>
      <c r="N3170" s="3">
        <v>3.9</v>
      </c>
      <c r="O3170" s="3">
        <v>160</v>
      </c>
      <c r="P3170" s="83" t="s">
        <v>1190</v>
      </c>
      <c r="Q3170" s="3"/>
      <c r="R3170" s="3"/>
      <c r="S3170" s="3"/>
      <c r="T3170" s="122">
        <v>39294</v>
      </c>
      <c r="U3170" s="20">
        <v>16.8</v>
      </c>
      <c r="V3170" s="198">
        <f t="shared" si="50"/>
        <v>2.216707776372958E-2</v>
      </c>
      <c r="W3170" s="139">
        <v>1</v>
      </c>
      <c r="Y3170" s="7">
        <v>3</v>
      </c>
      <c r="AA3170" s="127">
        <v>2004</v>
      </c>
      <c r="AB3170" s="4">
        <v>15.7</v>
      </c>
      <c r="AC3170" s="15" t="s">
        <v>64</v>
      </c>
      <c r="AD3170" s="134">
        <v>2008</v>
      </c>
      <c r="AE3170" s="20">
        <v>17.5</v>
      </c>
      <c r="AF3170" s="20">
        <v>16.7</v>
      </c>
    </row>
    <row r="3171" spans="1:32" x14ac:dyDescent="0.2">
      <c r="A3171" s="1" t="s">
        <v>77</v>
      </c>
      <c r="B3171" s="3">
        <v>1</v>
      </c>
      <c r="C3171" s="1" t="s">
        <v>27</v>
      </c>
      <c r="D3171" s="1" t="s">
        <v>293</v>
      </c>
      <c r="E3171" s="1" t="s">
        <v>60</v>
      </c>
      <c r="F3171" s="3">
        <v>65</v>
      </c>
      <c r="G3171" s="3"/>
      <c r="H3171" s="327">
        <v>40761</v>
      </c>
      <c r="I3171" s="3">
        <v>24</v>
      </c>
      <c r="J3171" s="3"/>
      <c r="K3171" s="100" t="s">
        <v>1235</v>
      </c>
      <c r="L3171" s="3"/>
      <c r="M3171" s="327">
        <v>40372</v>
      </c>
      <c r="N3171" s="3">
        <v>13.8</v>
      </c>
      <c r="O3171" s="3">
        <v>101</v>
      </c>
      <c r="P3171" s="83" t="s">
        <v>1190</v>
      </c>
      <c r="Q3171" s="3"/>
      <c r="R3171" s="3"/>
      <c r="S3171" s="3"/>
      <c r="T3171" s="122">
        <v>39294</v>
      </c>
      <c r="U3171" s="20">
        <v>22.7</v>
      </c>
      <c r="V3171" s="198">
        <f xml:space="preserve"> PI()*(U3171/2)^2/10000</f>
        <v>4.0470781961707107E-2</v>
      </c>
      <c r="W3171" s="139">
        <v>1</v>
      </c>
      <c r="Y3171" s="7">
        <v>4</v>
      </c>
      <c r="AA3171" s="127">
        <v>2004</v>
      </c>
      <c r="AB3171" s="4">
        <v>20.9</v>
      </c>
      <c r="AC3171" s="15" t="s">
        <v>64</v>
      </c>
      <c r="AD3171" s="134">
        <v>2008</v>
      </c>
      <c r="AE3171" s="20">
        <v>21.9</v>
      </c>
      <c r="AF3171" s="20">
        <v>22</v>
      </c>
    </row>
    <row r="3172" spans="1:32" x14ac:dyDescent="0.2">
      <c r="A3172" s="1" t="s">
        <v>77</v>
      </c>
      <c r="B3172" s="3">
        <v>1</v>
      </c>
      <c r="C3172" s="1" t="s">
        <v>27</v>
      </c>
      <c r="D3172" s="1" t="s">
        <v>293</v>
      </c>
      <c r="E3172" s="1" t="s">
        <v>60</v>
      </c>
      <c r="F3172" s="3">
        <v>63</v>
      </c>
      <c r="G3172" s="3"/>
      <c r="H3172" s="327">
        <v>40761</v>
      </c>
      <c r="I3172" s="3">
        <v>15.8</v>
      </c>
      <c r="J3172" s="3"/>
      <c r="K3172" s="3"/>
      <c r="L3172" s="3"/>
      <c r="M3172" s="327">
        <v>40372</v>
      </c>
      <c r="N3172" s="3">
        <v>5</v>
      </c>
      <c r="O3172" s="3">
        <v>74</v>
      </c>
      <c r="P3172" s="83" t="s">
        <v>1190</v>
      </c>
      <c r="Q3172" s="3"/>
      <c r="R3172" s="3"/>
      <c r="S3172" s="3"/>
      <c r="T3172" s="122">
        <v>39294</v>
      </c>
      <c r="U3172" s="20">
        <v>14.8</v>
      </c>
      <c r="V3172" s="198">
        <f t="shared" si="50"/>
        <v>1.7203361371057709E-2</v>
      </c>
      <c r="W3172" s="139">
        <v>1</v>
      </c>
      <c r="Y3172" s="7">
        <v>3</v>
      </c>
      <c r="AA3172" s="127">
        <v>2004</v>
      </c>
      <c r="AB3172" s="4">
        <v>12.9</v>
      </c>
      <c r="AC3172" s="15" t="s">
        <v>64</v>
      </c>
      <c r="AD3172" s="134">
        <v>2008</v>
      </c>
      <c r="AE3172" s="20">
        <v>13.5</v>
      </c>
      <c r="AF3172" s="20">
        <v>14</v>
      </c>
    </row>
    <row r="3173" spans="1:32" x14ac:dyDescent="0.2">
      <c r="A3173" s="1" t="s">
        <v>77</v>
      </c>
      <c r="B3173" s="3">
        <v>1</v>
      </c>
      <c r="C3173" s="1" t="s">
        <v>27</v>
      </c>
      <c r="D3173" s="1" t="s">
        <v>293</v>
      </c>
      <c r="E3173" s="1" t="s">
        <v>28</v>
      </c>
      <c r="F3173" s="3">
        <v>64</v>
      </c>
      <c r="G3173" s="3"/>
      <c r="H3173" s="327">
        <v>40761</v>
      </c>
      <c r="I3173" s="3"/>
      <c r="J3173" s="3" t="s">
        <v>1198</v>
      </c>
      <c r="K3173" s="3" t="s">
        <v>1202</v>
      </c>
      <c r="L3173" s="3"/>
      <c r="M3173" s="327">
        <v>40372</v>
      </c>
      <c r="N3173" s="3">
        <v>6.2</v>
      </c>
      <c r="O3173" s="3">
        <v>140</v>
      </c>
      <c r="P3173" s="83" t="s">
        <v>1190</v>
      </c>
      <c r="Q3173" s="3"/>
      <c r="R3173" s="3"/>
      <c r="S3173" s="3" t="s">
        <v>25</v>
      </c>
      <c r="T3173" s="122">
        <v>39294</v>
      </c>
      <c r="U3173" s="20">
        <v>28</v>
      </c>
      <c r="V3173" s="198">
        <f t="shared" si="50"/>
        <v>6.1575216010359944E-2</v>
      </c>
      <c r="W3173" s="139">
        <v>1</v>
      </c>
      <c r="AA3173" s="127">
        <v>2004</v>
      </c>
      <c r="AB3173" s="4">
        <v>21.9</v>
      </c>
      <c r="AC3173" s="15" t="s">
        <v>64</v>
      </c>
      <c r="AD3173" s="134">
        <v>2008</v>
      </c>
      <c r="AE3173" s="20">
        <v>23.7</v>
      </c>
      <c r="AF3173" s="20">
        <v>25.7</v>
      </c>
    </row>
    <row r="3174" spans="1:32" x14ac:dyDescent="0.2">
      <c r="A3174" s="1" t="s">
        <v>77</v>
      </c>
      <c r="B3174" s="3">
        <v>1</v>
      </c>
      <c r="C3174" s="1" t="s">
        <v>27</v>
      </c>
      <c r="D3174" s="1" t="s">
        <v>293</v>
      </c>
      <c r="E3174" s="1" t="s">
        <v>28</v>
      </c>
      <c r="F3174" s="3">
        <v>66</v>
      </c>
      <c r="G3174" s="3"/>
      <c r="H3174" s="327">
        <v>40761</v>
      </c>
      <c r="I3174" s="3">
        <v>34.799999999999997</v>
      </c>
      <c r="J3174" s="3"/>
      <c r="K3174" s="3"/>
      <c r="L3174" s="3"/>
      <c r="M3174" s="327">
        <v>40372</v>
      </c>
      <c r="N3174" s="3">
        <v>10.8</v>
      </c>
      <c r="O3174" s="3">
        <v>121</v>
      </c>
      <c r="P3174" s="83" t="s">
        <v>1190</v>
      </c>
      <c r="Q3174" s="3"/>
      <c r="R3174" s="3"/>
      <c r="S3174" s="3"/>
      <c r="T3174" s="122">
        <v>39294</v>
      </c>
      <c r="U3174" s="20">
        <v>34.799999999999997</v>
      </c>
      <c r="V3174" s="198">
        <f t="shared" si="50"/>
        <v>9.5114859180084554E-2</v>
      </c>
      <c r="W3174" s="139">
        <v>1</v>
      </c>
      <c r="AA3174" s="127">
        <v>2004</v>
      </c>
      <c r="AB3174" s="4">
        <v>31.4</v>
      </c>
      <c r="AC3174" s="15" t="s">
        <v>64</v>
      </c>
      <c r="AD3174" s="134">
        <v>2008</v>
      </c>
      <c r="AE3174" s="20">
        <v>31.6</v>
      </c>
      <c r="AF3174" s="20">
        <v>32.799999999999997</v>
      </c>
    </row>
    <row r="3175" spans="1:32" x14ac:dyDescent="0.2">
      <c r="A3175" s="1" t="s">
        <v>77</v>
      </c>
      <c r="B3175" s="3">
        <v>1</v>
      </c>
      <c r="C3175" s="1" t="s">
        <v>27</v>
      </c>
      <c r="D3175" s="1" t="s">
        <v>293</v>
      </c>
      <c r="E3175" s="1" t="s">
        <v>60</v>
      </c>
      <c r="F3175" s="3">
        <v>67</v>
      </c>
      <c r="G3175" s="3"/>
      <c r="H3175" s="327">
        <v>40761</v>
      </c>
      <c r="I3175" s="3">
        <v>30.8</v>
      </c>
      <c r="J3175" s="3"/>
      <c r="K3175" s="3"/>
      <c r="L3175" s="3"/>
      <c r="M3175" s="327">
        <v>40372</v>
      </c>
      <c r="N3175" s="3">
        <v>9.8000000000000007</v>
      </c>
      <c r="O3175" s="3">
        <v>95</v>
      </c>
      <c r="P3175" s="83" t="s">
        <v>1190</v>
      </c>
      <c r="Q3175" s="3"/>
      <c r="R3175" s="3"/>
      <c r="S3175" s="3"/>
      <c r="T3175" s="122">
        <v>39294</v>
      </c>
      <c r="U3175" s="20">
        <v>29.4</v>
      </c>
      <c r="V3175" s="198">
        <f t="shared" si="50"/>
        <v>6.7886675651421827E-2</v>
      </c>
      <c r="W3175" s="139">
        <v>1</v>
      </c>
      <c r="Y3175" s="7">
        <v>3</v>
      </c>
      <c r="AA3175" s="127">
        <v>2004</v>
      </c>
      <c r="AB3175" s="4">
        <v>26.9</v>
      </c>
      <c r="AC3175" s="15" t="s">
        <v>64</v>
      </c>
      <c r="AD3175" s="134">
        <v>2008</v>
      </c>
      <c r="AE3175" s="20">
        <v>29.3</v>
      </c>
      <c r="AF3175" s="20">
        <v>29</v>
      </c>
    </row>
    <row r="3176" spans="1:32" x14ac:dyDescent="0.2">
      <c r="A3176" s="1" t="s">
        <v>77</v>
      </c>
      <c r="B3176" s="3">
        <v>1</v>
      </c>
      <c r="C3176" s="1" t="s">
        <v>70</v>
      </c>
      <c r="D3176" s="1" t="s">
        <v>58</v>
      </c>
      <c r="E3176" s="1" t="s">
        <v>60</v>
      </c>
      <c r="F3176" s="3">
        <v>76</v>
      </c>
      <c r="G3176" s="3"/>
      <c r="H3176" s="327">
        <v>40761</v>
      </c>
      <c r="I3176" s="3"/>
      <c r="J3176" s="3" t="s">
        <v>1198</v>
      </c>
      <c r="K3176" s="3" t="s">
        <v>1202</v>
      </c>
      <c r="L3176" s="3"/>
      <c r="M3176" s="327">
        <v>40372</v>
      </c>
      <c r="N3176" s="3">
        <v>7.2</v>
      </c>
      <c r="O3176" s="3">
        <v>62</v>
      </c>
      <c r="P3176" s="83" t="s">
        <v>1190</v>
      </c>
      <c r="Q3176" s="3"/>
      <c r="R3176" s="3"/>
      <c r="S3176" s="3"/>
      <c r="T3176" s="122">
        <v>39294</v>
      </c>
      <c r="U3176" s="20">
        <v>21.8</v>
      </c>
      <c r="V3176" s="198">
        <f t="shared" si="50"/>
        <v>3.732526231730033E-2</v>
      </c>
      <c r="W3176" s="139">
        <v>1</v>
      </c>
      <c r="Y3176" s="7">
        <v>4</v>
      </c>
      <c r="AA3176" s="127">
        <v>2004</v>
      </c>
      <c r="AB3176" s="4">
        <v>21.2</v>
      </c>
      <c r="AC3176" s="15" t="s">
        <v>64</v>
      </c>
      <c r="AD3176" s="134">
        <v>2008</v>
      </c>
      <c r="AE3176" s="20">
        <v>21.2</v>
      </c>
      <c r="AF3176" s="20">
        <v>21.3</v>
      </c>
    </row>
    <row r="3177" spans="1:32" x14ac:dyDescent="0.2">
      <c r="A3177" s="1" t="s">
        <v>77</v>
      </c>
      <c r="B3177" s="3">
        <v>1</v>
      </c>
      <c r="C3177" s="1" t="s">
        <v>70</v>
      </c>
      <c r="D3177" s="1" t="s">
        <v>58</v>
      </c>
      <c r="E3177" s="1" t="s">
        <v>28</v>
      </c>
      <c r="F3177" s="3">
        <v>77</v>
      </c>
      <c r="G3177" s="3"/>
      <c r="H3177" s="327">
        <v>40761</v>
      </c>
      <c r="I3177" s="3"/>
      <c r="J3177" s="3" t="s">
        <v>1198</v>
      </c>
      <c r="K3177" s="3" t="s">
        <v>1202</v>
      </c>
      <c r="L3177" s="3"/>
      <c r="M3177" s="327">
        <v>40372</v>
      </c>
      <c r="N3177" s="3">
        <v>9</v>
      </c>
      <c r="O3177" s="3">
        <v>141</v>
      </c>
      <c r="P3177" s="83" t="s">
        <v>1190</v>
      </c>
      <c r="Q3177" s="3"/>
      <c r="R3177" s="3"/>
      <c r="S3177" s="3"/>
      <c r="T3177" s="122">
        <v>39294</v>
      </c>
      <c r="U3177" s="20">
        <v>39.299999999999997</v>
      </c>
      <c r="V3177" s="198">
        <f t="shared" si="50"/>
        <v>0.12130396093857249</v>
      </c>
      <c r="W3177" s="139">
        <v>1</v>
      </c>
      <c r="AA3177" s="127">
        <v>2004</v>
      </c>
      <c r="AB3177" s="4">
        <v>37.6</v>
      </c>
      <c r="AC3177" s="15" t="s">
        <v>64</v>
      </c>
      <c r="AD3177" s="134">
        <v>2008</v>
      </c>
      <c r="AE3177" s="20">
        <v>38.299999999999997</v>
      </c>
      <c r="AF3177" s="20">
        <v>39.6</v>
      </c>
    </row>
    <row r="3178" spans="1:32" x14ac:dyDescent="0.2">
      <c r="A3178" s="1" t="s">
        <v>77</v>
      </c>
      <c r="B3178" s="3">
        <v>1</v>
      </c>
      <c r="C3178" s="1" t="s">
        <v>70</v>
      </c>
      <c r="D3178" s="1" t="s">
        <v>58</v>
      </c>
      <c r="E3178" s="1" t="s">
        <v>60</v>
      </c>
      <c r="F3178" s="3">
        <v>78</v>
      </c>
      <c r="G3178" s="3"/>
      <c r="H3178" s="327">
        <v>40761</v>
      </c>
      <c r="I3178" s="3">
        <v>25.4</v>
      </c>
      <c r="J3178" s="3"/>
      <c r="K3178" s="3"/>
      <c r="L3178" s="3"/>
      <c r="M3178" s="327">
        <v>40372</v>
      </c>
      <c r="N3178" s="3">
        <v>11.1</v>
      </c>
      <c r="O3178" s="3">
        <v>127</v>
      </c>
      <c r="P3178" s="83" t="s">
        <v>1190</v>
      </c>
      <c r="Q3178" s="3"/>
      <c r="R3178" s="3"/>
      <c r="S3178" s="3"/>
      <c r="T3178" s="122">
        <v>39294</v>
      </c>
      <c r="U3178" s="20">
        <v>24.8</v>
      </c>
      <c r="V3178" s="198">
        <f t="shared" si="50"/>
        <v>4.8305128641596667E-2</v>
      </c>
      <c r="W3178" s="139">
        <v>1</v>
      </c>
      <c r="Y3178" s="7">
        <v>3</v>
      </c>
      <c r="AA3178" s="127">
        <v>2004</v>
      </c>
      <c r="AB3178" s="4">
        <v>22.5</v>
      </c>
      <c r="AC3178" s="15" t="s">
        <v>64</v>
      </c>
      <c r="AD3178" s="134">
        <v>2008</v>
      </c>
      <c r="AE3178" s="20">
        <v>23.4</v>
      </c>
      <c r="AF3178" s="20">
        <v>23.7</v>
      </c>
    </row>
    <row r="3179" spans="1:32" x14ac:dyDescent="0.2">
      <c r="A3179" s="1" t="s">
        <v>77</v>
      </c>
      <c r="B3179" s="3">
        <v>1</v>
      </c>
      <c r="C3179" s="1" t="s">
        <v>70</v>
      </c>
      <c r="D3179" s="1" t="s">
        <v>58</v>
      </c>
      <c r="E3179" s="1" t="s">
        <v>28</v>
      </c>
      <c r="F3179" s="3">
        <v>79</v>
      </c>
      <c r="G3179" s="3"/>
      <c r="H3179" s="327">
        <v>40761</v>
      </c>
      <c r="I3179" s="3">
        <v>55.7</v>
      </c>
      <c r="J3179" s="3"/>
      <c r="K3179" s="3"/>
      <c r="L3179" s="3"/>
      <c r="M3179" s="327">
        <v>40372</v>
      </c>
      <c r="N3179" s="3">
        <v>10.1</v>
      </c>
      <c r="O3179" s="3">
        <v>111</v>
      </c>
      <c r="P3179" s="83" t="s">
        <v>1190</v>
      </c>
      <c r="Q3179" s="3"/>
      <c r="R3179" s="3"/>
      <c r="S3179" s="3"/>
      <c r="T3179" s="122">
        <v>39294</v>
      </c>
      <c r="U3179" s="20">
        <v>55</v>
      </c>
      <c r="V3179" s="198">
        <f t="shared" si="50"/>
        <v>0.23758294442772812</v>
      </c>
      <c r="W3179" s="139">
        <v>1</v>
      </c>
      <c r="AA3179" s="127">
        <v>2004</v>
      </c>
      <c r="AB3179" s="4">
        <v>52.7</v>
      </c>
      <c r="AC3179" s="15" t="s">
        <v>64</v>
      </c>
      <c r="AD3179" s="134">
        <v>2008</v>
      </c>
      <c r="AE3179" s="20">
        <v>53.6</v>
      </c>
      <c r="AF3179" s="20">
        <v>54</v>
      </c>
    </row>
    <row r="3180" spans="1:32" x14ac:dyDescent="0.2">
      <c r="A3180" s="1" t="s">
        <v>77</v>
      </c>
      <c r="B3180" s="3">
        <v>1</v>
      </c>
      <c r="C3180" s="1" t="s">
        <v>62</v>
      </c>
      <c r="D3180" s="1" t="s">
        <v>61</v>
      </c>
      <c r="E3180" s="1" t="s">
        <v>60</v>
      </c>
      <c r="F3180" s="3">
        <v>80</v>
      </c>
      <c r="G3180" s="3"/>
      <c r="H3180" s="327">
        <v>40761</v>
      </c>
      <c r="I3180" s="3">
        <v>20.2</v>
      </c>
      <c r="J3180" s="3"/>
      <c r="K3180" s="3"/>
      <c r="L3180" s="3"/>
      <c r="M3180" s="327">
        <v>40372</v>
      </c>
      <c r="N3180" s="3">
        <v>5.4</v>
      </c>
      <c r="O3180" s="3">
        <v>158</v>
      </c>
      <c r="P3180" s="83" t="s">
        <v>1190</v>
      </c>
      <c r="Q3180" s="3"/>
      <c r="R3180" s="3"/>
      <c r="S3180" s="3"/>
      <c r="T3180" s="122">
        <v>39294</v>
      </c>
      <c r="U3180" s="20">
        <v>18.8</v>
      </c>
      <c r="V3180" s="198">
        <f t="shared" si="50"/>
        <v>2.7759112687119416E-2</v>
      </c>
      <c r="W3180" s="139">
        <v>1</v>
      </c>
      <c r="Y3180" s="7">
        <v>2</v>
      </c>
      <c r="AA3180" s="127">
        <v>2004</v>
      </c>
      <c r="AB3180" s="4">
        <v>17</v>
      </c>
      <c r="AC3180" s="15" t="s">
        <v>64</v>
      </c>
      <c r="AD3180" s="134">
        <v>2008</v>
      </c>
      <c r="AE3180" s="20">
        <v>17.899999999999999</v>
      </c>
      <c r="AF3180" s="20">
        <v>18</v>
      </c>
    </row>
    <row r="3181" spans="1:32" x14ac:dyDescent="0.2">
      <c r="A3181" s="1" t="s">
        <v>77</v>
      </c>
      <c r="B3181" s="3">
        <v>1</v>
      </c>
      <c r="C3181" s="1" t="s">
        <v>62</v>
      </c>
      <c r="D3181" s="1" t="s">
        <v>61</v>
      </c>
      <c r="E3181" s="1" t="s">
        <v>60</v>
      </c>
      <c r="F3181" s="3">
        <v>81</v>
      </c>
      <c r="G3181" s="3"/>
      <c r="H3181" s="327">
        <v>40761</v>
      </c>
      <c r="I3181" s="3">
        <v>30.6</v>
      </c>
      <c r="J3181" s="3"/>
      <c r="K3181" s="3"/>
      <c r="L3181" s="3"/>
      <c r="M3181" s="327">
        <v>40372</v>
      </c>
      <c r="N3181" s="3">
        <v>3.6</v>
      </c>
      <c r="O3181" s="3">
        <v>110</v>
      </c>
      <c r="P3181" s="83" t="s">
        <v>1190</v>
      </c>
      <c r="Q3181" s="3"/>
      <c r="R3181" s="3"/>
      <c r="S3181" s="3"/>
      <c r="T3181" s="122">
        <v>39294</v>
      </c>
      <c r="U3181" s="20">
        <v>29.6</v>
      </c>
      <c r="V3181" s="198">
        <f t="shared" si="50"/>
        <v>6.8813445484230837E-2</v>
      </c>
      <c r="W3181" s="139">
        <v>1</v>
      </c>
      <c r="Y3181" s="7">
        <v>4</v>
      </c>
      <c r="AA3181" s="127">
        <v>2004</v>
      </c>
      <c r="AB3181" s="4">
        <v>28.9</v>
      </c>
      <c r="AC3181" s="15" t="s">
        <v>64</v>
      </c>
      <c r="AD3181" s="134">
        <v>2008</v>
      </c>
      <c r="AE3181" s="20">
        <v>29.2</v>
      </c>
      <c r="AF3181" s="20">
        <v>29</v>
      </c>
    </row>
    <row r="3182" spans="1:32" x14ac:dyDescent="0.2">
      <c r="A3182" s="1" t="s">
        <v>77</v>
      </c>
      <c r="B3182" s="3">
        <v>1</v>
      </c>
      <c r="C3182" s="1" t="s">
        <v>62</v>
      </c>
      <c r="D3182" s="1" t="s">
        <v>61</v>
      </c>
      <c r="E3182" s="1" t="s">
        <v>60</v>
      </c>
      <c r="F3182" s="3">
        <v>82</v>
      </c>
      <c r="G3182" s="3"/>
      <c r="H3182" s="327">
        <v>40761</v>
      </c>
      <c r="I3182" s="3">
        <v>11.9</v>
      </c>
      <c r="J3182" s="3"/>
      <c r="K3182" s="3"/>
      <c r="L3182" s="3"/>
      <c r="M3182" s="327">
        <v>40372</v>
      </c>
      <c r="N3182" s="3">
        <v>5</v>
      </c>
      <c r="O3182" s="3">
        <v>118</v>
      </c>
      <c r="P3182" s="83" t="s">
        <v>1190</v>
      </c>
      <c r="Q3182" s="3"/>
      <c r="R3182" s="3"/>
      <c r="S3182" s="3"/>
      <c r="T3182" s="122">
        <v>39294</v>
      </c>
      <c r="U3182" s="20">
        <v>11.4</v>
      </c>
      <c r="V3182" s="198">
        <f t="shared" si="50"/>
        <v>1.0207034531513238E-2</v>
      </c>
      <c r="W3182" s="139">
        <v>1</v>
      </c>
      <c r="Y3182" s="7">
        <v>3</v>
      </c>
      <c r="AA3182" s="127">
        <v>2004</v>
      </c>
      <c r="AB3182" s="4">
        <v>10.9</v>
      </c>
      <c r="AC3182" s="15" t="s">
        <v>64</v>
      </c>
      <c r="AD3182" s="134">
        <v>2008</v>
      </c>
      <c r="AE3182" s="20">
        <v>11.2</v>
      </c>
      <c r="AF3182" s="20">
        <v>11</v>
      </c>
    </row>
    <row r="3183" spans="1:32" x14ac:dyDescent="0.2">
      <c r="A3183" s="1" t="s">
        <v>77</v>
      </c>
      <c r="B3183" s="3">
        <v>1</v>
      </c>
      <c r="C3183" s="1" t="s">
        <v>62</v>
      </c>
      <c r="D3183" s="1" t="s">
        <v>61</v>
      </c>
      <c r="E3183" s="1" t="s">
        <v>60</v>
      </c>
      <c r="F3183" s="3">
        <v>83</v>
      </c>
      <c r="G3183" s="3"/>
      <c r="H3183" s="327">
        <v>40761</v>
      </c>
      <c r="I3183" s="3">
        <v>20.2</v>
      </c>
      <c r="J3183" s="3"/>
      <c r="K3183" s="3"/>
      <c r="L3183" s="3"/>
      <c r="M3183" s="327">
        <v>40372</v>
      </c>
      <c r="N3183" s="3">
        <v>11.9</v>
      </c>
      <c r="O3183" s="3">
        <v>95</v>
      </c>
      <c r="P3183" s="83" t="s">
        <v>1190</v>
      </c>
      <c r="Q3183" s="3"/>
      <c r="R3183" s="3"/>
      <c r="S3183" s="3"/>
      <c r="T3183" s="122">
        <v>39294</v>
      </c>
      <c r="U3183" s="20">
        <v>19.5</v>
      </c>
      <c r="V3183" s="198">
        <f t="shared" si="50"/>
        <v>2.9864765163187968E-2</v>
      </c>
      <c r="W3183" s="139">
        <v>1</v>
      </c>
      <c r="Y3183" s="7">
        <v>3</v>
      </c>
      <c r="AA3183" s="127">
        <v>2004</v>
      </c>
      <c r="AB3183" s="4">
        <v>18.3</v>
      </c>
      <c r="AC3183" s="15" t="s">
        <v>64</v>
      </c>
      <c r="AD3183" s="134">
        <v>2008</v>
      </c>
      <c r="AE3183" s="20">
        <v>19.100000000000001</v>
      </c>
      <c r="AF3183" s="20">
        <v>19</v>
      </c>
    </row>
    <row r="3184" spans="1:32" x14ac:dyDescent="0.2">
      <c r="A3184" s="1" t="s">
        <v>77</v>
      </c>
      <c r="B3184" s="3">
        <v>1</v>
      </c>
      <c r="C3184" s="1" t="s">
        <v>63</v>
      </c>
      <c r="D3184" s="1" t="s">
        <v>68</v>
      </c>
      <c r="E3184" s="1" t="s">
        <v>60</v>
      </c>
      <c r="F3184" s="3">
        <v>84</v>
      </c>
      <c r="G3184" s="3"/>
      <c r="H3184" s="327">
        <v>40761</v>
      </c>
      <c r="I3184" s="3">
        <v>25.1</v>
      </c>
      <c r="J3184" s="3"/>
      <c r="K3184" s="3"/>
      <c r="L3184" s="3"/>
      <c r="M3184" s="327">
        <v>40372</v>
      </c>
      <c r="N3184" s="3">
        <v>3</v>
      </c>
      <c r="O3184" s="3">
        <v>98</v>
      </c>
      <c r="P3184" s="83" t="s">
        <v>1190</v>
      </c>
      <c r="Q3184" s="3"/>
      <c r="R3184" s="3"/>
      <c r="S3184" s="3"/>
      <c r="T3184" s="122">
        <v>39294</v>
      </c>
      <c r="U3184" s="20">
        <v>23.6</v>
      </c>
      <c r="V3184" s="198">
        <f t="shared" si="50"/>
        <v>4.374353610858428E-2</v>
      </c>
      <c r="W3184" s="139">
        <v>1</v>
      </c>
      <c r="Y3184" s="7">
        <v>4</v>
      </c>
      <c r="AA3184" s="127">
        <v>2004</v>
      </c>
      <c r="AB3184" s="4">
        <v>22.1</v>
      </c>
      <c r="AC3184" s="15" t="s">
        <v>64</v>
      </c>
      <c r="AD3184" s="134">
        <v>2008</v>
      </c>
      <c r="AE3184" s="20">
        <v>23.5</v>
      </c>
      <c r="AF3184" s="20">
        <v>22.9</v>
      </c>
    </row>
    <row r="3185" spans="1:33" x14ac:dyDescent="0.2">
      <c r="A3185" s="1" t="s">
        <v>77</v>
      </c>
      <c r="B3185" s="3">
        <v>2</v>
      </c>
      <c r="C3185" s="1" t="s">
        <v>24</v>
      </c>
      <c r="D3185" s="1" t="s">
        <v>246</v>
      </c>
      <c r="E3185" s="1" t="s">
        <v>22</v>
      </c>
      <c r="F3185" s="3">
        <v>85</v>
      </c>
      <c r="G3185" s="3"/>
      <c r="H3185" s="327">
        <v>40761</v>
      </c>
      <c r="I3185" s="3"/>
      <c r="J3185" s="3" t="s">
        <v>251</v>
      </c>
      <c r="K3185" s="3"/>
      <c r="L3185" s="3"/>
      <c r="M3185" s="327">
        <v>40372</v>
      </c>
      <c r="N3185" s="3"/>
      <c r="O3185" s="3"/>
      <c r="P3185" s="83" t="s">
        <v>1190</v>
      </c>
      <c r="Q3185" s="3"/>
      <c r="R3185" s="3"/>
      <c r="S3185" s="315" t="s">
        <v>1172</v>
      </c>
      <c r="T3185" s="122">
        <v>39294</v>
      </c>
      <c r="U3185" s="20"/>
      <c r="V3185" s="198">
        <f t="shared" si="50"/>
        <v>0</v>
      </c>
      <c r="W3185" s="139">
        <v>0</v>
      </c>
      <c r="X3185" s="7" t="s">
        <v>251</v>
      </c>
      <c r="AA3185" s="127">
        <v>2004</v>
      </c>
      <c r="AB3185" s="4">
        <v>47.5</v>
      </c>
      <c r="AC3185" s="15" t="s">
        <v>25</v>
      </c>
      <c r="AD3185" s="134">
        <v>2008</v>
      </c>
      <c r="AG3185" s="7" t="s">
        <v>25</v>
      </c>
    </row>
    <row r="3186" spans="1:33" x14ac:dyDescent="0.2">
      <c r="A3186" s="1" t="s">
        <v>77</v>
      </c>
      <c r="B3186" s="3">
        <v>2</v>
      </c>
      <c r="C3186" s="1" t="s">
        <v>24</v>
      </c>
      <c r="D3186" s="1" t="s">
        <v>246</v>
      </c>
      <c r="E3186" s="1" t="s">
        <v>60</v>
      </c>
      <c r="F3186" s="3">
        <v>86</v>
      </c>
      <c r="G3186" s="3"/>
      <c r="H3186" s="327">
        <v>40761</v>
      </c>
      <c r="I3186" s="3">
        <v>28.5</v>
      </c>
      <c r="J3186" s="3"/>
      <c r="K3186" s="3"/>
      <c r="L3186" s="3"/>
      <c r="M3186" s="327">
        <v>40372</v>
      </c>
      <c r="N3186" s="3">
        <v>10.199999999999999</v>
      </c>
      <c r="O3186" s="3">
        <v>157</v>
      </c>
      <c r="P3186" s="83" t="s">
        <v>1190</v>
      </c>
      <c r="Q3186" s="3"/>
      <c r="R3186" s="3"/>
      <c r="S3186" s="3"/>
      <c r="T3186" s="122">
        <v>39294</v>
      </c>
      <c r="U3186" s="20">
        <v>27</v>
      </c>
      <c r="V3186" s="198">
        <f t="shared" si="50"/>
        <v>5.7255526111673977E-2</v>
      </c>
      <c r="W3186" s="139">
        <v>1</v>
      </c>
      <c r="Y3186" s="7">
        <v>2</v>
      </c>
      <c r="AA3186" s="127">
        <v>2004</v>
      </c>
      <c r="AB3186" s="4">
        <v>23.8</v>
      </c>
      <c r="AC3186" s="15" t="s">
        <v>64</v>
      </c>
      <c r="AD3186" s="134">
        <v>2008</v>
      </c>
      <c r="AE3186" s="20">
        <v>25.3</v>
      </c>
      <c r="AF3186" s="20">
        <v>25.9</v>
      </c>
    </row>
    <row r="3187" spans="1:33" x14ac:dyDescent="0.2">
      <c r="A3187" s="1" t="s">
        <v>77</v>
      </c>
      <c r="B3187" s="3">
        <v>2</v>
      </c>
      <c r="C3187" s="1" t="s">
        <v>24</v>
      </c>
      <c r="D3187" s="1" t="s">
        <v>246</v>
      </c>
      <c r="E3187" s="1" t="s">
        <v>28</v>
      </c>
      <c r="F3187" s="3">
        <v>87</v>
      </c>
      <c r="G3187" s="3"/>
      <c r="H3187" s="327">
        <v>40761</v>
      </c>
      <c r="I3187" s="3">
        <v>41.6</v>
      </c>
      <c r="J3187" s="3"/>
      <c r="K3187" s="3"/>
      <c r="L3187" s="3"/>
      <c r="M3187" s="327">
        <v>40372</v>
      </c>
      <c r="N3187" s="3">
        <v>6.5</v>
      </c>
      <c r="O3187" s="3">
        <v>148</v>
      </c>
      <c r="P3187" s="83" t="s">
        <v>1190</v>
      </c>
      <c r="Q3187" s="3"/>
      <c r="R3187" s="3"/>
      <c r="S3187" s="3"/>
      <c r="T3187" s="122">
        <v>39294</v>
      </c>
      <c r="U3187" s="20">
        <v>41.2</v>
      </c>
      <c r="V3187" s="198">
        <f t="shared" si="50"/>
        <v>0.13331662584773649</v>
      </c>
      <c r="W3187" s="139">
        <v>1</v>
      </c>
      <c r="AA3187" s="127">
        <v>2004</v>
      </c>
      <c r="AB3187" s="4">
        <v>39.700000000000003</v>
      </c>
      <c r="AC3187" s="15" t="s">
        <v>64</v>
      </c>
      <c r="AD3187" s="134">
        <v>2008</v>
      </c>
      <c r="AE3187" s="20">
        <v>40.4</v>
      </c>
      <c r="AF3187" s="20">
        <v>40.700000000000003</v>
      </c>
    </row>
    <row r="3188" spans="1:33" x14ac:dyDescent="0.2">
      <c r="A3188" s="1" t="s">
        <v>77</v>
      </c>
      <c r="B3188" s="3">
        <v>2</v>
      </c>
      <c r="C3188" s="1" t="s">
        <v>24</v>
      </c>
      <c r="D3188" s="1" t="s">
        <v>246</v>
      </c>
      <c r="E3188" s="1" t="s">
        <v>60</v>
      </c>
      <c r="F3188" s="3">
        <v>88</v>
      </c>
      <c r="G3188" s="3"/>
      <c r="H3188" s="327">
        <v>40761</v>
      </c>
      <c r="I3188" s="3">
        <v>17.2</v>
      </c>
      <c r="J3188" s="3"/>
      <c r="K3188" s="3"/>
      <c r="L3188" s="3"/>
      <c r="M3188" s="327">
        <v>40372</v>
      </c>
      <c r="N3188" s="3">
        <v>7.3</v>
      </c>
      <c r="O3188" s="3">
        <v>114</v>
      </c>
      <c r="P3188" s="83" t="s">
        <v>1190</v>
      </c>
      <c r="Q3188" s="3"/>
      <c r="R3188" s="3"/>
      <c r="S3188" s="3"/>
      <c r="T3188" s="122">
        <v>39294</v>
      </c>
      <c r="U3188" s="20">
        <v>16.8</v>
      </c>
      <c r="V3188" s="198">
        <f t="shared" si="50"/>
        <v>2.216707776372958E-2</v>
      </c>
      <c r="W3188" s="139">
        <v>1</v>
      </c>
      <c r="Y3188" s="7">
        <v>4</v>
      </c>
      <c r="AA3188" s="127">
        <v>2004</v>
      </c>
      <c r="AB3188" s="4">
        <v>16.5</v>
      </c>
      <c r="AC3188" s="15" t="s">
        <v>64</v>
      </c>
      <c r="AD3188" s="134">
        <v>2008</v>
      </c>
      <c r="AE3188" s="20">
        <v>16.8</v>
      </c>
      <c r="AF3188" s="20">
        <v>16.8</v>
      </c>
    </row>
    <row r="3189" spans="1:33" x14ac:dyDescent="0.2">
      <c r="A3189" s="1" t="s">
        <v>77</v>
      </c>
      <c r="B3189" s="3">
        <v>2</v>
      </c>
      <c r="C3189" s="1" t="s">
        <v>24</v>
      </c>
      <c r="D3189" s="1" t="s">
        <v>246</v>
      </c>
      <c r="E3189" s="1" t="s">
        <v>22</v>
      </c>
      <c r="F3189" s="3">
        <v>89</v>
      </c>
      <c r="G3189" s="3"/>
      <c r="H3189" s="327">
        <v>40761</v>
      </c>
      <c r="I3189" s="3">
        <v>54.2</v>
      </c>
      <c r="J3189" s="3"/>
      <c r="K3189" s="3"/>
      <c r="L3189" s="3"/>
      <c r="M3189" s="327">
        <v>40372</v>
      </c>
      <c r="N3189" s="3">
        <v>7.9</v>
      </c>
      <c r="O3189" s="3">
        <v>98</v>
      </c>
      <c r="P3189" s="83" t="s">
        <v>1190</v>
      </c>
      <c r="Q3189" s="3"/>
      <c r="R3189" s="3"/>
      <c r="S3189" s="3"/>
      <c r="T3189" s="122">
        <v>39294</v>
      </c>
      <c r="U3189" s="20">
        <v>52.5</v>
      </c>
      <c r="V3189" s="198">
        <f t="shared" si="50"/>
        <v>0.21647536878642168</v>
      </c>
      <c r="W3189" s="139">
        <v>1</v>
      </c>
      <c r="AA3189" s="127">
        <v>2004</v>
      </c>
      <c r="AB3189" s="4">
        <v>50.3</v>
      </c>
      <c r="AC3189" s="15" t="s">
        <v>64</v>
      </c>
      <c r="AD3189" s="134">
        <v>2008</v>
      </c>
      <c r="AE3189" s="20">
        <v>51.7</v>
      </c>
      <c r="AF3189" s="20">
        <v>51.7</v>
      </c>
    </row>
    <row r="3190" spans="1:33" x14ac:dyDescent="0.2">
      <c r="A3190" s="1" t="s">
        <v>77</v>
      </c>
      <c r="B3190" s="3">
        <v>2</v>
      </c>
      <c r="C3190" s="1" t="s">
        <v>24</v>
      </c>
      <c r="D3190" s="1" t="s">
        <v>246</v>
      </c>
      <c r="E3190" s="1" t="s">
        <v>22</v>
      </c>
      <c r="F3190" s="3">
        <v>90</v>
      </c>
      <c r="G3190" s="3"/>
      <c r="H3190" s="327">
        <v>40761</v>
      </c>
      <c r="I3190" s="3">
        <v>37.700000000000003</v>
      </c>
      <c r="J3190" s="3"/>
      <c r="K3190" s="3"/>
      <c r="L3190" s="3"/>
      <c r="M3190" s="327">
        <v>40372</v>
      </c>
      <c r="N3190" s="3">
        <v>7.6</v>
      </c>
      <c r="O3190" s="3">
        <v>68</v>
      </c>
      <c r="P3190" s="83" t="s">
        <v>1190</v>
      </c>
      <c r="Q3190" s="3"/>
      <c r="R3190" s="3"/>
      <c r="S3190" s="315" t="s">
        <v>1173</v>
      </c>
      <c r="T3190" s="122">
        <v>39294</v>
      </c>
      <c r="U3190" s="20">
        <v>36.200000000000003</v>
      </c>
      <c r="V3190" s="198">
        <f t="shared" si="50"/>
        <v>0.10292171692425522</v>
      </c>
      <c r="W3190" s="139">
        <v>1</v>
      </c>
      <c r="AA3190" s="127">
        <v>2004</v>
      </c>
      <c r="AB3190" s="4">
        <v>34.299999999999997</v>
      </c>
      <c r="AC3190" s="15" t="s">
        <v>64</v>
      </c>
      <c r="AD3190" s="134">
        <v>2008</v>
      </c>
      <c r="AE3190" s="20">
        <v>35.5</v>
      </c>
      <c r="AF3190" s="20">
        <v>35.700000000000003</v>
      </c>
    </row>
    <row r="3191" spans="1:33" x14ac:dyDescent="0.2">
      <c r="A3191" s="1" t="s">
        <v>77</v>
      </c>
      <c r="B3191" s="3">
        <v>2</v>
      </c>
      <c r="C3191" s="1" t="s">
        <v>24</v>
      </c>
      <c r="D3191" s="1" t="s">
        <v>246</v>
      </c>
      <c r="E3191" s="1" t="s">
        <v>28</v>
      </c>
      <c r="F3191" s="3">
        <v>91</v>
      </c>
      <c r="G3191" s="3"/>
      <c r="H3191" s="327">
        <v>40761</v>
      </c>
      <c r="I3191" s="3">
        <v>11.6</v>
      </c>
      <c r="J3191" s="3"/>
      <c r="K3191" s="100" t="s">
        <v>1236</v>
      </c>
      <c r="L3191" s="3"/>
      <c r="M3191" s="327">
        <v>40372</v>
      </c>
      <c r="N3191" s="3">
        <v>10.3</v>
      </c>
      <c r="O3191" s="3">
        <v>88</v>
      </c>
      <c r="P3191" s="83" t="s">
        <v>1190</v>
      </c>
      <c r="Q3191" s="3"/>
      <c r="R3191" s="3"/>
      <c r="S3191" s="3"/>
      <c r="T3191" s="122">
        <v>39294</v>
      </c>
      <c r="U3191" s="20">
        <v>11.4</v>
      </c>
      <c r="V3191" s="198">
        <f t="shared" si="50"/>
        <v>1.0207034531513238E-2</v>
      </c>
      <c r="W3191" s="139">
        <v>1</v>
      </c>
      <c r="AA3191" s="127">
        <v>2004</v>
      </c>
      <c r="AB3191" s="4">
        <v>11.3</v>
      </c>
      <c r="AC3191" s="15" t="s">
        <v>64</v>
      </c>
      <c r="AD3191" s="134">
        <v>2008</v>
      </c>
      <c r="AE3191" s="20">
        <v>11.3</v>
      </c>
      <c r="AF3191" s="20">
        <v>11.5</v>
      </c>
    </row>
    <row r="3192" spans="1:33" x14ac:dyDescent="0.2">
      <c r="A3192" s="1" t="s">
        <v>77</v>
      </c>
      <c r="B3192" s="3">
        <v>2</v>
      </c>
      <c r="C3192" s="1" t="s">
        <v>26</v>
      </c>
      <c r="D3192" s="1" t="s">
        <v>247</v>
      </c>
      <c r="E3192" s="1" t="s">
        <v>28</v>
      </c>
      <c r="F3192" s="3">
        <v>92</v>
      </c>
      <c r="G3192" s="3"/>
      <c r="H3192" s="327">
        <v>40761</v>
      </c>
      <c r="I3192" s="3">
        <v>14.1</v>
      </c>
      <c r="J3192" s="3"/>
      <c r="K3192" s="3"/>
      <c r="L3192" s="3"/>
      <c r="M3192" s="327">
        <v>40372</v>
      </c>
      <c r="N3192" s="3">
        <v>5.9</v>
      </c>
      <c r="O3192" s="3">
        <v>148</v>
      </c>
      <c r="P3192" s="83" t="s">
        <v>1190</v>
      </c>
      <c r="Q3192" s="3"/>
      <c r="R3192" s="3"/>
      <c r="S3192" s="3"/>
      <c r="T3192" s="122">
        <v>39294</v>
      </c>
      <c r="U3192" s="20">
        <v>13.7</v>
      </c>
      <c r="V3192" s="198">
        <f t="shared" si="50"/>
        <v>1.4741138128806704E-2</v>
      </c>
      <c r="W3192" s="139">
        <v>1</v>
      </c>
      <c r="AA3192" s="127">
        <v>2004</v>
      </c>
      <c r="AB3192" s="4">
        <v>13.1</v>
      </c>
      <c r="AC3192" s="15" t="s">
        <v>64</v>
      </c>
      <c r="AD3192" s="134">
        <v>2008</v>
      </c>
      <c r="AE3192" s="20">
        <v>13.3</v>
      </c>
      <c r="AF3192" s="20">
        <v>13.2</v>
      </c>
    </row>
    <row r="3193" spans="1:33" x14ac:dyDescent="0.2">
      <c r="A3193" s="1" t="s">
        <v>77</v>
      </c>
      <c r="B3193" s="3">
        <v>2</v>
      </c>
      <c r="C3193" s="1" t="s">
        <v>26</v>
      </c>
      <c r="D3193" s="1" t="s">
        <v>247</v>
      </c>
      <c r="E3193" s="1" t="s">
        <v>22</v>
      </c>
      <c r="F3193" s="3">
        <v>93</v>
      </c>
      <c r="G3193" s="3"/>
      <c r="H3193" s="327">
        <v>40761</v>
      </c>
      <c r="I3193" s="3"/>
      <c r="J3193" s="3" t="s">
        <v>1198</v>
      </c>
      <c r="K3193" s="3" t="s">
        <v>1202</v>
      </c>
      <c r="L3193" s="3"/>
      <c r="M3193" s="327">
        <v>40372</v>
      </c>
      <c r="N3193" s="3">
        <v>6.6</v>
      </c>
      <c r="O3193" s="3">
        <v>110</v>
      </c>
      <c r="P3193" s="83" t="s">
        <v>1190</v>
      </c>
      <c r="Q3193" s="3"/>
      <c r="R3193" s="3"/>
      <c r="S3193" s="3" t="s">
        <v>25</v>
      </c>
      <c r="T3193" s="122">
        <v>39294</v>
      </c>
      <c r="U3193" s="20">
        <v>48.8</v>
      </c>
      <c r="V3193" s="198">
        <f t="shared" si="50"/>
        <v>0.18703786022412189</v>
      </c>
      <c r="W3193" s="139">
        <v>0</v>
      </c>
      <c r="X3193" s="7" t="s">
        <v>25</v>
      </c>
      <c r="Z3193" s="14" t="s">
        <v>834</v>
      </c>
      <c r="AA3193" s="127">
        <v>2004</v>
      </c>
      <c r="AB3193" s="4">
        <v>49.1</v>
      </c>
      <c r="AC3193" s="15" t="s">
        <v>25</v>
      </c>
      <c r="AD3193" s="134">
        <v>2008</v>
      </c>
      <c r="AG3193" s="7" t="s">
        <v>25</v>
      </c>
    </row>
    <row r="3194" spans="1:33" x14ac:dyDescent="0.2">
      <c r="A3194" s="1" t="s">
        <v>77</v>
      </c>
      <c r="B3194" s="3">
        <v>2</v>
      </c>
      <c r="C3194" s="1" t="s">
        <v>26</v>
      </c>
      <c r="D3194" s="1" t="s">
        <v>247</v>
      </c>
      <c r="E3194" s="1" t="s">
        <v>28</v>
      </c>
      <c r="F3194" s="3">
        <v>94</v>
      </c>
      <c r="G3194" s="3"/>
      <c r="H3194" s="327">
        <v>40761</v>
      </c>
      <c r="I3194" s="3">
        <v>35.200000000000003</v>
      </c>
      <c r="J3194" s="3"/>
      <c r="K3194" s="3"/>
      <c r="L3194" s="3"/>
      <c r="M3194" s="327">
        <v>40372</v>
      </c>
      <c r="N3194" s="3">
        <v>6</v>
      </c>
      <c r="O3194" s="3">
        <v>66</v>
      </c>
      <c r="P3194" s="83" t="s">
        <v>1190</v>
      </c>
      <c r="Q3194" s="3"/>
      <c r="R3194" s="3"/>
      <c r="S3194" s="3"/>
      <c r="T3194" s="122">
        <v>39294</v>
      </c>
      <c r="U3194" s="20">
        <v>34.9</v>
      </c>
      <c r="V3194" s="198">
        <f t="shared" si="50"/>
        <v>9.5662281699972596E-2</v>
      </c>
      <c r="W3194" s="139">
        <v>1</v>
      </c>
      <c r="AA3194" s="127">
        <v>2004</v>
      </c>
      <c r="AB3194" s="4">
        <v>33.1</v>
      </c>
      <c r="AC3194" s="15" t="s">
        <v>64</v>
      </c>
      <c r="AD3194" s="134">
        <v>2008</v>
      </c>
      <c r="AE3194" s="20">
        <v>33.4</v>
      </c>
      <c r="AF3194" s="20">
        <v>34</v>
      </c>
    </row>
    <row r="3195" spans="1:33" x14ac:dyDescent="0.2">
      <c r="A3195" s="1" t="s">
        <v>77</v>
      </c>
      <c r="B3195" s="3">
        <v>2</v>
      </c>
      <c r="C3195" s="1" t="s">
        <v>26</v>
      </c>
      <c r="D3195" s="1" t="s">
        <v>247</v>
      </c>
      <c r="E3195" s="1" t="s">
        <v>60</v>
      </c>
      <c r="F3195" s="3">
        <v>95</v>
      </c>
      <c r="G3195" s="3"/>
      <c r="H3195" s="327">
        <v>40761</v>
      </c>
      <c r="I3195" s="3">
        <v>15.3</v>
      </c>
      <c r="J3195" s="3"/>
      <c r="K3195" s="100" t="s">
        <v>1237</v>
      </c>
      <c r="L3195" s="3"/>
      <c r="M3195" s="327">
        <v>40372</v>
      </c>
      <c r="N3195" s="3">
        <v>11</v>
      </c>
      <c r="O3195" s="3">
        <v>80</v>
      </c>
      <c r="P3195" s="83" t="s">
        <v>1190</v>
      </c>
      <c r="Q3195" s="3"/>
      <c r="R3195" s="3"/>
      <c r="S3195" s="3"/>
      <c r="T3195" s="122">
        <v>39294</v>
      </c>
      <c r="U3195" s="20">
        <v>13.2</v>
      </c>
      <c r="V3195" s="198">
        <f t="shared" si="50"/>
        <v>1.3684777599037136E-2</v>
      </c>
      <c r="W3195" s="139">
        <v>1</v>
      </c>
      <c r="Y3195" s="7">
        <v>4</v>
      </c>
      <c r="AA3195" s="127">
        <v>2004</v>
      </c>
      <c r="AB3195" s="4">
        <v>12.3</v>
      </c>
      <c r="AC3195" s="15" t="s">
        <v>64</v>
      </c>
      <c r="AD3195" s="134">
        <v>2008</v>
      </c>
      <c r="AE3195" s="20">
        <v>12.6</v>
      </c>
      <c r="AF3195" s="20">
        <v>13.7</v>
      </c>
    </row>
    <row r="3196" spans="1:33" x14ac:dyDescent="0.2">
      <c r="A3196" s="5" t="s">
        <v>77</v>
      </c>
      <c r="B3196" s="102">
        <v>2</v>
      </c>
      <c r="C3196" s="5"/>
      <c r="D3196" s="1" t="s">
        <v>247</v>
      </c>
      <c r="E3196" s="1" t="s">
        <v>28</v>
      </c>
      <c r="F3196" s="3">
        <v>1092</v>
      </c>
      <c r="G3196" s="3"/>
      <c r="H3196" s="327">
        <v>40761</v>
      </c>
      <c r="I3196" s="3">
        <v>11.1</v>
      </c>
      <c r="J3196" s="3"/>
      <c r="K3196" s="3"/>
      <c r="L3196" s="3"/>
      <c r="M3196" s="327">
        <v>40372</v>
      </c>
      <c r="N3196" s="3">
        <v>7.2</v>
      </c>
      <c r="O3196" s="3">
        <v>122</v>
      </c>
      <c r="P3196" s="83" t="s">
        <v>1190</v>
      </c>
      <c r="Q3196" s="3"/>
      <c r="R3196" s="3"/>
      <c r="S3196" s="3"/>
      <c r="T3196" s="122">
        <v>39294</v>
      </c>
      <c r="U3196" s="20">
        <v>10</v>
      </c>
      <c r="V3196" s="198">
        <f t="shared" si="50"/>
        <v>7.8539816339744835E-3</v>
      </c>
      <c r="W3196" s="139">
        <v>1</v>
      </c>
      <c r="AA3196" s="127"/>
      <c r="AB3196" s="4"/>
      <c r="AC3196" s="15"/>
      <c r="AD3196" s="134"/>
      <c r="AE3196" s="7"/>
    </row>
    <row r="3197" spans="1:33" x14ac:dyDescent="0.2">
      <c r="A3197" s="1" t="s">
        <v>77</v>
      </c>
      <c r="B3197" s="3">
        <v>2</v>
      </c>
      <c r="C3197" s="1" t="s">
        <v>65</v>
      </c>
      <c r="D3197" s="1" t="s">
        <v>276</v>
      </c>
      <c r="E3197" s="1" t="s">
        <v>22</v>
      </c>
      <c r="F3197" s="3">
        <v>97</v>
      </c>
      <c r="G3197" s="3"/>
      <c r="H3197" s="327">
        <v>40761</v>
      </c>
      <c r="I3197" s="3">
        <v>41.6</v>
      </c>
      <c r="J3197" s="3"/>
      <c r="K3197" s="3"/>
      <c r="L3197" s="3"/>
      <c r="M3197" s="327">
        <v>40372</v>
      </c>
      <c r="N3197" s="3">
        <v>9.1</v>
      </c>
      <c r="O3197" s="3">
        <v>147</v>
      </c>
      <c r="P3197" s="83" t="s">
        <v>1190</v>
      </c>
      <c r="Q3197" s="3"/>
      <c r="R3197" s="3"/>
      <c r="S3197" s="3"/>
      <c r="T3197" s="122">
        <v>39294</v>
      </c>
      <c r="U3197" s="20">
        <v>41.5</v>
      </c>
      <c r="V3197" s="198">
        <f t="shared" si="50"/>
        <v>0.13526519869112552</v>
      </c>
      <c r="W3197" s="139">
        <v>1</v>
      </c>
      <c r="AA3197" s="127">
        <v>2004</v>
      </c>
      <c r="AB3197" s="4">
        <v>39.799999999999997</v>
      </c>
      <c r="AC3197" s="15" t="s">
        <v>64</v>
      </c>
      <c r="AD3197" s="134">
        <v>2008</v>
      </c>
      <c r="AE3197" s="20">
        <v>40.5</v>
      </c>
      <c r="AF3197" s="20">
        <v>40.9</v>
      </c>
    </row>
    <row r="3198" spans="1:33" x14ac:dyDescent="0.2">
      <c r="A3198" s="1" t="s">
        <v>77</v>
      </c>
      <c r="B3198" s="3">
        <v>2</v>
      </c>
      <c r="C3198" s="1" t="s">
        <v>65</v>
      </c>
      <c r="D3198" s="1" t="s">
        <v>276</v>
      </c>
      <c r="E3198" s="1" t="s">
        <v>28</v>
      </c>
      <c r="F3198" s="3">
        <v>98</v>
      </c>
      <c r="G3198" s="3"/>
      <c r="H3198" s="327">
        <v>40761</v>
      </c>
      <c r="I3198" s="3">
        <v>21</v>
      </c>
      <c r="J3198" s="3"/>
      <c r="K3198" s="3"/>
      <c r="L3198" s="3"/>
      <c r="M3198" s="327">
        <v>40372</v>
      </c>
      <c r="N3198" s="3">
        <v>4.5999999999999996</v>
      </c>
      <c r="O3198" s="3">
        <v>68</v>
      </c>
      <c r="P3198" s="83" t="s">
        <v>1190</v>
      </c>
      <c r="Q3198" s="3"/>
      <c r="R3198" s="3"/>
      <c r="S3198" s="3"/>
      <c r="T3198" s="122">
        <v>39294</v>
      </c>
      <c r="U3198" s="20">
        <v>20.399999999999999</v>
      </c>
      <c r="V3198" s="198">
        <f t="shared" si="50"/>
        <v>3.2685129967948208E-2</v>
      </c>
      <c r="W3198" s="139">
        <v>1</v>
      </c>
      <c r="AA3198" s="127">
        <v>2004</v>
      </c>
      <c r="AB3198" s="4">
        <v>19.7</v>
      </c>
      <c r="AC3198" s="15" t="s">
        <v>64</v>
      </c>
      <c r="AD3198" s="134">
        <v>2008</v>
      </c>
      <c r="AE3198" s="20">
        <v>19.899999999999999</v>
      </c>
      <c r="AF3198" s="20">
        <v>21</v>
      </c>
    </row>
    <row r="3199" spans="1:33" x14ac:dyDescent="0.2">
      <c r="A3199" s="1" t="s">
        <v>77</v>
      </c>
      <c r="B3199" s="3">
        <v>2</v>
      </c>
      <c r="C3199" s="1" t="s">
        <v>65</v>
      </c>
      <c r="D3199" s="1" t="s">
        <v>276</v>
      </c>
      <c r="E3199" s="1" t="s">
        <v>28</v>
      </c>
      <c r="F3199" s="3">
        <v>99</v>
      </c>
      <c r="G3199" s="3"/>
      <c r="H3199" s="327">
        <v>40761</v>
      </c>
      <c r="I3199" s="3">
        <v>27.6</v>
      </c>
      <c r="J3199" s="3"/>
      <c r="K3199" s="3"/>
      <c r="L3199" s="3"/>
      <c r="M3199" s="327">
        <v>40372</v>
      </c>
      <c r="N3199" s="3">
        <v>8.1999999999999993</v>
      </c>
      <c r="O3199" s="3">
        <v>74</v>
      </c>
      <c r="P3199" s="83" t="s">
        <v>1190</v>
      </c>
      <c r="Q3199" s="3"/>
      <c r="R3199" s="3"/>
      <c r="S3199" s="3"/>
      <c r="T3199" s="122">
        <v>39294</v>
      </c>
      <c r="U3199" s="20">
        <v>26.6</v>
      </c>
      <c r="V3199" s="198">
        <f t="shared" si="50"/>
        <v>5.5571632449349852E-2</v>
      </c>
      <c r="W3199" s="139">
        <v>1</v>
      </c>
      <c r="AA3199" s="127">
        <v>2004</v>
      </c>
      <c r="AB3199" s="4">
        <v>24.6</v>
      </c>
      <c r="AC3199" s="15" t="s">
        <v>64</v>
      </c>
      <c r="AD3199" s="134">
        <v>2008</v>
      </c>
      <c r="AE3199" s="20">
        <v>25.5</v>
      </c>
      <c r="AF3199" s="20">
        <v>26.2</v>
      </c>
    </row>
    <row r="3200" spans="1:33" x14ac:dyDescent="0.2">
      <c r="A3200" s="1" t="s">
        <v>77</v>
      </c>
      <c r="B3200" s="3">
        <v>2</v>
      </c>
      <c r="C3200" s="1" t="s">
        <v>65</v>
      </c>
      <c r="D3200" s="1" t="s">
        <v>276</v>
      </c>
      <c r="E3200" s="1" t="s">
        <v>28</v>
      </c>
      <c r="F3200" s="3">
        <v>100</v>
      </c>
      <c r="G3200" s="3"/>
      <c r="H3200" s="327">
        <v>40761</v>
      </c>
      <c r="I3200" s="3">
        <v>49.3</v>
      </c>
      <c r="J3200" s="3"/>
      <c r="K3200" s="100" t="s">
        <v>1238</v>
      </c>
      <c r="L3200" s="3"/>
      <c r="M3200" s="327">
        <v>40372</v>
      </c>
      <c r="N3200" s="3">
        <v>9.1</v>
      </c>
      <c r="O3200" s="3">
        <v>95</v>
      </c>
      <c r="P3200" s="83" t="s">
        <v>1190</v>
      </c>
      <c r="Q3200" s="3"/>
      <c r="R3200" s="3"/>
      <c r="S3200" s="3"/>
      <c r="T3200" s="122">
        <v>39294</v>
      </c>
      <c r="U3200" s="20">
        <v>49.3</v>
      </c>
      <c r="V3200" s="198">
        <f t="shared" si="50"/>
        <v>0.1908902382155864</v>
      </c>
      <c r="W3200" s="139">
        <v>1</v>
      </c>
      <c r="Z3200" s="14" t="s">
        <v>866</v>
      </c>
      <c r="AA3200" s="127">
        <v>2004</v>
      </c>
      <c r="AB3200" s="4">
        <v>51.7</v>
      </c>
      <c r="AC3200" s="15" t="s">
        <v>64</v>
      </c>
      <c r="AD3200" s="134">
        <v>2008</v>
      </c>
      <c r="AE3200" s="20">
        <v>47.8</v>
      </c>
      <c r="AF3200" s="20">
        <v>48.8</v>
      </c>
    </row>
    <row r="3201" spans="1:34" x14ac:dyDescent="0.2">
      <c r="A3201" s="1" t="s">
        <v>77</v>
      </c>
      <c r="B3201" s="3">
        <v>2</v>
      </c>
      <c r="C3201" s="1" t="s">
        <v>65</v>
      </c>
      <c r="D3201" s="1" t="s">
        <v>276</v>
      </c>
      <c r="E3201" s="1" t="s">
        <v>60</v>
      </c>
      <c r="F3201" s="3">
        <v>101</v>
      </c>
      <c r="G3201" s="3"/>
      <c r="H3201" s="327">
        <v>40761</v>
      </c>
      <c r="I3201" s="3"/>
      <c r="J3201" s="3" t="s">
        <v>1198</v>
      </c>
      <c r="K3201" s="100" t="s">
        <v>1239</v>
      </c>
      <c r="L3201" s="3"/>
      <c r="M3201" s="327">
        <v>40372</v>
      </c>
      <c r="N3201" s="3">
        <v>10.9</v>
      </c>
      <c r="O3201" s="3">
        <v>100</v>
      </c>
      <c r="P3201" s="83" t="s">
        <v>1190</v>
      </c>
      <c r="Q3201" s="3"/>
      <c r="R3201" s="3"/>
      <c r="S3201" s="3" t="s">
        <v>25</v>
      </c>
      <c r="T3201" s="122"/>
      <c r="U3201" s="20"/>
      <c r="V3201" s="198">
        <f t="shared" si="50"/>
        <v>0</v>
      </c>
      <c r="W3201" s="139">
        <v>0</v>
      </c>
      <c r="X3201" s="7" t="s">
        <v>694</v>
      </c>
      <c r="Z3201" s="16" t="s">
        <v>865</v>
      </c>
      <c r="AA3201" s="127">
        <v>2004</v>
      </c>
      <c r="AB3201" s="4">
        <v>20.9</v>
      </c>
      <c r="AC3201" s="15" t="s">
        <v>64</v>
      </c>
      <c r="AD3201" s="134">
        <v>2008</v>
      </c>
    </row>
    <row r="3202" spans="1:34" x14ac:dyDescent="0.2">
      <c r="A3202" s="1" t="s">
        <v>77</v>
      </c>
      <c r="B3202" s="3">
        <v>2</v>
      </c>
      <c r="C3202" s="1" t="s">
        <v>65</v>
      </c>
      <c r="D3202" s="1" t="s">
        <v>276</v>
      </c>
      <c r="E3202" s="1" t="s">
        <v>60</v>
      </c>
      <c r="F3202" s="3">
        <v>8839</v>
      </c>
      <c r="G3202" s="3"/>
      <c r="H3202" s="327">
        <v>40761</v>
      </c>
      <c r="I3202" s="3">
        <v>12.5</v>
      </c>
      <c r="J3202" s="3"/>
      <c r="K3202" s="3"/>
      <c r="L3202" s="3"/>
      <c r="M3202" s="327">
        <v>40372</v>
      </c>
      <c r="N3202" s="3">
        <v>10.7</v>
      </c>
      <c r="O3202" s="3">
        <v>147</v>
      </c>
      <c r="P3202" s="83" t="s">
        <v>1190</v>
      </c>
      <c r="Q3202" s="3"/>
      <c r="R3202" s="3"/>
      <c r="S3202" s="3"/>
      <c r="T3202" s="122">
        <v>39294</v>
      </c>
      <c r="U3202" s="20">
        <v>10.6</v>
      </c>
      <c r="V3202" s="198">
        <f t="shared" si="50"/>
        <v>8.8247337639337283E-3</v>
      </c>
      <c r="W3202" s="139">
        <v>1</v>
      </c>
      <c r="Y3202" s="7">
        <v>3</v>
      </c>
      <c r="AA3202" s="127"/>
      <c r="AB3202" s="4"/>
      <c r="AC3202" s="15"/>
      <c r="AD3202" s="134">
        <v>2008</v>
      </c>
      <c r="AF3202" s="20">
        <v>10.1</v>
      </c>
    </row>
    <row r="3203" spans="1:34" x14ac:dyDescent="0.2">
      <c r="A3203" s="1" t="s">
        <v>77</v>
      </c>
      <c r="B3203" s="3">
        <v>2</v>
      </c>
      <c r="C3203" s="1" t="s">
        <v>65</v>
      </c>
      <c r="D3203" s="1" t="s">
        <v>276</v>
      </c>
      <c r="E3203" s="1" t="s">
        <v>28</v>
      </c>
      <c r="F3203" s="3">
        <v>8840</v>
      </c>
      <c r="G3203" s="3">
        <v>96</v>
      </c>
      <c r="H3203" s="327">
        <v>40761</v>
      </c>
      <c r="I3203" s="3">
        <v>11.9</v>
      </c>
      <c r="J3203" s="3"/>
      <c r="K3203" s="3"/>
      <c r="L3203" s="3"/>
      <c r="M3203" s="327">
        <v>40372</v>
      </c>
      <c r="N3203" s="3">
        <v>9.5</v>
      </c>
      <c r="O3203" s="3">
        <v>154</v>
      </c>
      <c r="P3203" s="83" t="s">
        <v>1190</v>
      </c>
      <c r="Q3203" s="3"/>
      <c r="R3203" s="3"/>
      <c r="S3203" s="3"/>
      <c r="T3203" s="122">
        <v>39294</v>
      </c>
      <c r="U3203" s="20">
        <v>11.2</v>
      </c>
      <c r="V3203" s="198">
        <f t="shared" si="50"/>
        <v>9.8520345616575893E-3</v>
      </c>
      <c r="W3203" s="139">
        <v>1</v>
      </c>
      <c r="AA3203" s="127">
        <v>2004</v>
      </c>
      <c r="AB3203" s="4">
        <v>10.5</v>
      </c>
      <c r="AC3203" s="15" t="s">
        <v>64</v>
      </c>
      <c r="AD3203" s="134">
        <v>2008</v>
      </c>
      <c r="AE3203" s="20">
        <v>10.4</v>
      </c>
      <c r="AF3203" s="20">
        <v>11.5</v>
      </c>
      <c r="AH3203" s="14" t="s">
        <v>71</v>
      </c>
    </row>
    <row r="3204" spans="1:34" x14ac:dyDescent="0.2">
      <c r="A3204" s="1" t="s">
        <v>77</v>
      </c>
      <c r="B3204" s="3">
        <v>2</v>
      </c>
      <c r="C3204" s="1" t="s">
        <v>66</v>
      </c>
      <c r="D3204" s="1" t="s">
        <v>248</v>
      </c>
      <c r="E3204" s="1" t="s">
        <v>60</v>
      </c>
      <c r="F3204" s="3">
        <v>116</v>
      </c>
      <c r="G3204" s="3"/>
      <c r="H3204" s="327">
        <v>40761</v>
      </c>
      <c r="I3204" s="3">
        <v>20.9</v>
      </c>
      <c r="J3204" s="3"/>
      <c r="K3204" s="3"/>
      <c r="L3204" s="3"/>
      <c r="M3204" s="327">
        <v>40372</v>
      </c>
      <c r="N3204" s="3">
        <v>9.6</v>
      </c>
      <c r="O3204" s="3">
        <v>75</v>
      </c>
      <c r="P3204" s="83" t="s">
        <v>1190</v>
      </c>
      <c r="Q3204" s="3"/>
      <c r="R3204" s="3"/>
      <c r="S3204" s="3"/>
      <c r="T3204" s="122">
        <v>39294</v>
      </c>
      <c r="U3204" s="20">
        <v>19</v>
      </c>
      <c r="V3204" s="198">
        <f t="shared" si="50"/>
        <v>2.835287369864788E-2</v>
      </c>
      <c r="W3204" s="139">
        <v>1</v>
      </c>
      <c r="Y3204" s="7">
        <v>4</v>
      </c>
      <c r="AA3204" s="127">
        <v>2004</v>
      </c>
      <c r="AB3204" s="4">
        <v>17</v>
      </c>
      <c r="AC3204" s="15" t="s">
        <v>64</v>
      </c>
      <c r="AD3204" s="134">
        <v>2008</v>
      </c>
      <c r="AE3204" s="20">
        <v>17.8</v>
      </c>
      <c r="AF3204" s="20">
        <v>19.2</v>
      </c>
    </row>
    <row r="3205" spans="1:34" x14ac:dyDescent="0.2">
      <c r="A3205" s="1" t="s">
        <v>77</v>
      </c>
      <c r="B3205" s="3">
        <v>2</v>
      </c>
      <c r="C3205" s="1" t="s">
        <v>66</v>
      </c>
      <c r="D3205" s="1" t="s">
        <v>248</v>
      </c>
      <c r="E3205" s="1" t="s">
        <v>28</v>
      </c>
      <c r="F3205" s="3">
        <v>117</v>
      </c>
      <c r="G3205" s="3"/>
      <c r="H3205" s="327">
        <v>40761</v>
      </c>
      <c r="I3205" s="3">
        <v>49.2</v>
      </c>
      <c r="J3205" s="3"/>
      <c r="K3205" s="3"/>
      <c r="L3205" s="3"/>
      <c r="M3205" s="327">
        <v>40372</v>
      </c>
      <c r="N3205" s="3">
        <v>6.4</v>
      </c>
      <c r="O3205" s="3">
        <v>80</v>
      </c>
      <c r="P3205" s="83" t="s">
        <v>1190</v>
      </c>
      <c r="Q3205" s="3"/>
      <c r="R3205" s="3"/>
      <c r="S3205" s="3"/>
      <c r="T3205" s="122">
        <v>39294</v>
      </c>
      <c r="U3205" s="20">
        <v>48.9</v>
      </c>
      <c r="V3205" s="198">
        <f t="shared" si="50"/>
        <v>0.18780519422976125</v>
      </c>
      <c r="W3205" s="139">
        <v>1</v>
      </c>
      <c r="AA3205" s="127">
        <v>2004</v>
      </c>
      <c r="AB3205" s="4">
        <v>46.4</v>
      </c>
      <c r="AC3205" s="15" t="s">
        <v>64</v>
      </c>
      <c r="AD3205" s="134">
        <v>2008</v>
      </c>
      <c r="AE3205" s="20">
        <v>47.4</v>
      </c>
      <c r="AF3205" s="20">
        <v>47.6</v>
      </c>
    </row>
    <row r="3206" spans="1:34" x14ac:dyDescent="0.2">
      <c r="A3206" s="1" t="s">
        <v>77</v>
      </c>
      <c r="B3206" s="3">
        <v>2</v>
      </c>
      <c r="C3206" s="1" t="s">
        <v>66</v>
      </c>
      <c r="D3206" s="1" t="s">
        <v>248</v>
      </c>
      <c r="E3206" s="1" t="s">
        <v>60</v>
      </c>
      <c r="F3206" s="3">
        <v>118</v>
      </c>
      <c r="G3206" s="3"/>
      <c r="H3206" s="327">
        <v>40761</v>
      </c>
      <c r="I3206" s="3">
        <v>20.100000000000001</v>
      </c>
      <c r="J3206" s="3"/>
      <c r="K3206" s="3"/>
      <c r="L3206" s="3"/>
      <c r="M3206" s="327">
        <v>40372</v>
      </c>
      <c r="N3206" s="3">
        <v>7.7</v>
      </c>
      <c r="O3206" s="3">
        <v>130</v>
      </c>
      <c r="P3206" s="83" t="s">
        <v>1190</v>
      </c>
      <c r="Q3206" s="3"/>
      <c r="R3206" s="3"/>
      <c r="S3206" s="3"/>
      <c r="T3206" s="122">
        <v>39294</v>
      </c>
      <c r="U3206" s="20">
        <v>19.8</v>
      </c>
      <c r="V3206" s="198">
        <f t="shared" si="50"/>
        <v>3.0790749597833563E-2</v>
      </c>
      <c r="W3206" s="139">
        <v>1</v>
      </c>
      <c r="Y3206" s="7">
        <v>2</v>
      </c>
      <c r="AA3206" s="127">
        <v>2004</v>
      </c>
      <c r="AB3206" s="4">
        <v>17.899999999999999</v>
      </c>
      <c r="AC3206" s="15" t="s">
        <v>64</v>
      </c>
      <c r="AD3206" s="134">
        <v>2008</v>
      </c>
      <c r="AE3206" s="20">
        <v>19.100000000000001</v>
      </c>
      <c r="AF3206" s="20">
        <v>18.600000000000001</v>
      </c>
    </row>
    <row r="3207" spans="1:34" x14ac:dyDescent="0.2">
      <c r="A3207" s="1" t="s">
        <v>77</v>
      </c>
      <c r="B3207" s="3">
        <v>2</v>
      </c>
      <c r="C3207" s="1" t="s">
        <v>70</v>
      </c>
      <c r="D3207" s="1" t="s">
        <v>248</v>
      </c>
      <c r="E3207" s="1" t="s">
        <v>60</v>
      </c>
      <c r="F3207" s="3">
        <v>8837</v>
      </c>
      <c r="G3207" s="3"/>
      <c r="H3207" s="327">
        <v>40761</v>
      </c>
      <c r="I3207" s="3">
        <v>11.4</v>
      </c>
      <c r="J3207" s="3"/>
      <c r="K3207" s="3"/>
      <c r="L3207" s="3"/>
      <c r="M3207" s="327">
        <v>40372</v>
      </c>
      <c r="N3207" s="3">
        <v>10.4</v>
      </c>
      <c r="O3207" s="3">
        <v>147</v>
      </c>
      <c r="P3207" s="83" t="s">
        <v>1190</v>
      </c>
      <c r="Q3207" s="3"/>
      <c r="R3207" s="3"/>
      <c r="S3207" s="3"/>
      <c r="T3207" s="122">
        <v>39294</v>
      </c>
      <c r="U3207" s="20">
        <v>10.6</v>
      </c>
      <c r="V3207" s="198">
        <f t="shared" si="50"/>
        <v>8.8247337639337283E-3</v>
      </c>
      <c r="W3207" s="139">
        <v>1</v>
      </c>
      <c r="Y3207" s="7">
        <v>2</v>
      </c>
      <c r="AA3207" s="127"/>
      <c r="AB3207" s="4"/>
      <c r="AC3207" s="15"/>
      <c r="AD3207" s="134">
        <v>2008</v>
      </c>
      <c r="AF3207" s="20">
        <v>10.4</v>
      </c>
    </row>
    <row r="3208" spans="1:34" x14ac:dyDescent="0.2">
      <c r="A3208" s="1" t="s">
        <v>77</v>
      </c>
      <c r="B3208" s="3">
        <v>2</v>
      </c>
      <c r="C3208" s="1"/>
      <c r="D3208" s="1" t="s">
        <v>248</v>
      </c>
      <c r="E3208" s="1" t="s">
        <v>60</v>
      </c>
      <c r="F3208" s="3">
        <v>2544</v>
      </c>
      <c r="G3208" s="3"/>
      <c r="H3208" s="327">
        <v>40761</v>
      </c>
      <c r="I3208" s="3">
        <v>10.4</v>
      </c>
      <c r="J3208" s="3"/>
      <c r="K3208" s="100" t="s">
        <v>1201</v>
      </c>
      <c r="L3208" s="3"/>
      <c r="M3208" s="327"/>
      <c r="N3208" s="3"/>
      <c r="O3208" s="3"/>
      <c r="P3208" s="83"/>
      <c r="Q3208" s="3"/>
      <c r="R3208" s="3"/>
      <c r="S3208" s="3"/>
      <c r="T3208" s="122"/>
      <c r="U3208" s="20"/>
      <c r="V3208" s="198"/>
      <c r="W3208" s="139"/>
      <c r="AA3208" s="127"/>
      <c r="AB3208" s="4"/>
      <c r="AC3208" s="15"/>
      <c r="AD3208" s="134"/>
    </row>
    <row r="3209" spans="1:34" x14ac:dyDescent="0.2">
      <c r="A3209" s="1" t="s">
        <v>77</v>
      </c>
      <c r="B3209" s="3">
        <v>2</v>
      </c>
      <c r="C3209" s="1" t="s">
        <v>59</v>
      </c>
      <c r="D3209" s="1" t="s">
        <v>244</v>
      </c>
      <c r="E3209" s="1" t="s">
        <v>60</v>
      </c>
      <c r="F3209" s="3">
        <v>109</v>
      </c>
      <c r="G3209" s="3"/>
      <c r="H3209" s="327">
        <v>40761</v>
      </c>
      <c r="I3209" s="3">
        <v>22.7</v>
      </c>
      <c r="J3209" s="3"/>
      <c r="K3209" s="3"/>
      <c r="L3209" s="3"/>
      <c r="M3209" s="327">
        <v>40372</v>
      </c>
      <c r="N3209" s="3">
        <v>9.1999999999999993</v>
      </c>
      <c r="O3209" s="3">
        <v>156</v>
      </c>
      <c r="P3209" s="83" t="s">
        <v>1190</v>
      </c>
      <c r="Q3209" s="3"/>
      <c r="R3209" s="3"/>
      <c r="S3209" s="3"/>
      <c r="T3209" s="122">
        <v>39294</v>
      </c>
      <c r="U3209" s="20">
        <v>22.5</v>
      </c>
      <c r="V3209" s="198">
        <f t="shared" si="50"/>
        <v>3.9760782021995816E-2</v>
      </c>
      <c r="W3209" s="139">
        <v>1</v>
      </c>
      <c r="Y3209" s="7">
        <v>4</v>
      </c>
      <c r="AA3209" s="127">
        <v>2004</v>
      </c>
      <c r="AB3209" s="4">
        <v>20.6</v>
      </c>
      <c r="AC3209" s="15" t="s">
        <v>64</v>
      </c>
      <c r="AD3209" s="134">
        <v>2008</v>
      </c>
      <c r="AE3209" s="20">
        <v>23</v>
      </c>
      <c r="AF3209" s="20">
        <v>22.8</v>
      </c>
    </row>
    <row r="3210" spans="1:34" x14ac:dyDescent="0.2">
      <c r="A3210" s="1" t="s">
        <v>77</v>
      </c>
      <c r="B3210" s="3">
        <v>2</v>
      </c>
      <c r="C3210" s="1" t="s">
        <v>59</v>
      </c>
      <c r="D3210" s="1" t="s">
        <v>244</v>
      </c>
      <c r="E3210" s="1" t="s">
        <v>28</v>
      </c>
      <c r="F3210" s="3">
        <v>110</v>
      </c>
      <c r="G3210" s="3"/>
      <c r="H3210" s="327">
        <v>40761</v>
      </c>
      <c r="I3210" s="3">
        <v>36.9</v>
      </c>
      <c r="J3210" s="3"/>
      <c r="K3210" s="3"/>
      <c r="L3210" s="3"/>
      <c r="M3210" s="327">
        <v>40372</v>
      </c>
      <c r="N3210" s="3">
        <v>5.8</v>
      </c>
      <c r="O3210" s="3">
        <v>144</v>
      </c>
      <c r="P3210" s="83" t="s">
        <v>1190</v>
      </c>
      <c r="Q3210" s="3"/>
      <c r="R3210" s="3"/>
      <c r="S3210" s="3"/>
      <c r="T3210" s="122">
        <v>39294</v>
      </c>
      <c r="U3210" s="20">
        <v>36.799999999999997</v>
      </c>
      <c r="V3210" s="198">
        <f t="shared" si="50"/>
        <v>0.10636176087993601</v>
      </c>
      <c r="W3210" s="139">
        <v>1</v>
      </c>
      <c r="AA3210" s="127">
        <v>2004</v>
      </c>
      <c r="AB3210" s="4">
        <v>35.5</v>
      </c>
      <c r="AC3210" s="15" t="s">
        <v>64</v>
      </c>
      <c r="AD3210" s="134">
        <v>2008</v>
      </c>
      <c r="AE3210" s="20">
        <v>35.4</v>
      </c>
      <c r="AF3210" s="20">
        <v>36.299999999999997</v>
      </c>
    </row>
    <row r="3211" spans="1:34" x14ac:dyDescent="0.2">
      <c r="A3211" s="1" t="s">
        <v>77</v>
      </c>
      <c r="B3211" s="3">
        <v>2</v>
      </c>
      <c r="C3211" s="1" t="s">
        <v>59</v>
      </c>
      <c r="D3211" s="1" t="s">
        <v>244</v>
      </c>
      <c r="E3211" s="1" t="s">
        <v>60</v>
      </c>
      <c r="F3211" s="3">
        <v>111</v>
      </c>
      <c r="G3211" s="3"/>
      <c r="H3211" s="327">
        <v>40761</v>
      </c>
      <c r="I3211" s="3">
        <v>40.200000000000003</v>
      </c>
      <c r="J3211" s="3"/>
      <c r="K3211" s="3"/>
      <c r="L3211" s="3"/>
      <c r="M3211" s="327">
        <v>40372</v>
      </c>
      <c r="N3211" s="3">
        <v>4.7</v>
      </c>
      <c r="O3211" s="3">
        <v>152</v>
      </c>
      <c r="P3211" s="83" t="s">
        <v>1190</v>
      </c>
      <c r="Q3211" s="3"/>
      <c r="R3211" s="3"/>
      <c r="S3211" s="3"/>
      <c r="T3211" s="122">
        <v>39294</v>
      </c>
      <c r="U3211" s="20">
        <v>39.9</v>
      </c>
      <c r="V3211" s="198">
        <f t="shared" ref="V3211:V3275" si="51" xml:space="preserve"> PI()*(U3211/2)^2/10000</f>
        <v>0.12503617301103717</v>
      </c>
      <c r="W3211" s="139">
        <v>1</v>
      </c>
      <c r="Y3211" s="7">
        <v>3</v>
      </c>
      <c r="AA3211" s="127">
        <v>2004</v>
      </c>
      <c r="AB3211" s="4">
        <v>39.1</v>
      </c>
      <c r="AC3211" s="15" t="s">
        <v>64</v>
      </c>
      <c r="AD3211" s="134">
        <v>2008</v>
      </c>
      <c r="AE3211" s="20">
        <v>39.4</v>
      </c>
      <c r="AF3211" s="20">
        <v>39.5</v>
      </c>
    </row>
    <row r="3212" spans="1:34" x14ac:dyDescent="0.2">
      <c r="A3212" s="1" t="s">
        <v>77</v>
      </c>
      <c r="B3212" s="3">
        <v>2</v>
      </c>
      <c r="C3212" s="1" t="s">
        <v>59</v>
      </c>
      <c r="D3212" s="1" t="s">
        <v>244</v>
      </c>
      <c r="E3212" s="1" t="s">
        <v>28</v>
      </c>
      <c r="F3212" s="3">
        <v>112</v>
      </c>
      <c r="G3212" s="3"/>
      <c r="H3212" s="327">
        <v>40761</v>
      </c>
      <c r="I3212" s="3">
        <v>30.8</v>
      </c>
      <c r="J3212" s="3"/>
      <c r="K3212" s="3"/>
      <c r="L3212" s="3"/>
      <c r="M3212" s="327">
        <v>40372</v>
      </c>
      <c r="N3212" s="3">
        <v>5.9</v>
      </c>
      <c r="O3212" s="3">
        <v>98</v>
      </c>
      <c r="P3212" s="83" t="s">
        <v>1190</v>
      </c>
      <c r="Q3212" s="3"/>
      <c r="R3212" s="3"/>
      <c r="S3212" s="3"/>
      <c r="T3212" s="122">
        <v>39294</v>
      </c>
      <c r="U3212" s="20">
        <v>30.3</v>
      </c>
      <c r="V3212" s="198">
        <f t="shared" si="51"/>
        <v>7.2106619983356338E-2</v>
      </c>
      <c r="W3212" s="139">
        <v>1</v>
      </c>
      <c r="AA3212" s="127">
        <v>2004</v>
      </c>
      <c r="AB3212" s="4">
        <v>30.1</v>
      </c>
      <c r="AC3212" s="15" t="s">
        <v>64</v>
      </c>
      <c r="AD3212" s="134">
        <v>2008</v>
      </c>
      <c r="AE3212" s="20">
        <v>29.8</v>
      </c>
      <c r="AF3212" s="20">
        <v>29.8</v>
      </c>
      <c r="AH3212" s="14" t="s">
        <v>71</v>
      </c>
    </row>
    <row r="3213" spans="1:34" x14ac:dyDescent="0.2">
      <c r="A3213" s="1" t="s">
        <v>77</v>
      </c>
      <c r="B3213" s="3">
        <v>2</v>
      </c>
      <c r="C3213" s="1" t="s">
        <v>59</v>
      </c>
      <c r="D3213" s="1" t="s">
        <v>244</v>
      </c>
      <c r="E3213" s="1" t="s">
        <v>28</v>
      </c>
      <c r="F3213" s="3">
        <v>113</v>
      </c>
      <c r="G3213" s="3"/>
      <c r="H3213" s="327">
        <v>40761</v>
      </c>
      <c r="I3213" s="3">
        <v>38.1</v>
      </c>
      <c r="J3213" s="3"/>
      <c r="K3213" s="3"/>
      <c r="L3213" s="3"/>
      <c r="M3213" s="327">
        <v>40372</v>
      </c>
      <c r="N3213" s="3">
        <v>7.1</v>
      </c>
      <c r="O3213" s="3">
        <v>73</v>
      </c>
      <c r="P3213" s="83" t="s">
        <v>1190</v>
      </c>
      <c r="Q3213" s="3"/>
      <c r="R3213" s="3"/>
      <c r="S3213" s="3"/>
      <c r="T3213" s="122">
        <v>39294</v>
      </c>
      <c r="U3213" s="20">
        <v>37.200000000000003</v>
      </c>
      <c r="V3213" s="198">
        <f t="shared" si="51"/>
        <v>0.10868653944359248</v>
      </c>
      <c r="W3213" s="139">
        <v>1</v>
      </c>
      <c r="AA3213" s="127">
        <v>2004</v>
      </c>
      <c r="AB3213" s="4">
        <v>35.1</v>
      </c>
      <c r="AC3213" s="15" t="s">
        <v>64</v>
      </c>
      <c r="AD3213" s="134">
        <v>2008</v>
      </c>
      <c r="AE3213" s="20">
        <v>35.9</v>
      </c>
      <c r="AF3213" s="20">
        <v>36</v>
      </c>
    </row>
    <row r="3214" spans="1:34" x14ac:dyDescent="0.2">
      <c r="A3214" s="1" t="s">
        <v>77</v>
      </c>
      <c r="B3214" s="3">
        <v>2</v>
      </c>
      <c r="C3214" s="1" t="s">
        <v>59</v>
      </c>
      <c r="D3214" s="1" t="s">
        <v>244</v>
      </c>
      <c r="E3214" s="1" t="s">
        <v>28</v>
      </c>
      <c r="F3214" s="3">
        <v>114</v>
      </c>
      <c r="G3214" s="3"/>
      <c r="H3214" s="327">
        <v>40761</v>
      </c>
      <c r="I3214" s="3">
        <v>10.7</v>
      </c>
      <c r="J3214" s="3"/>
      <c r="K3214" s="3"/>
      <c r="L3214" s="3"/>
      <c r="M3214" s="327">
        <v>40372</v>
      </c>
      <c r="N3214" s="3">
        <v>9.6</v>
      </c>
      <c r="O3214" s="3">
        <v>59</v>
      </c>
      <c r="P3214" s="83" t="s">
        <v>1190</v>
      </c>
      <c r="Q3214" s="3"/>
      <c r="R3214" s="3"/>
      <c r="S3214" s="3"/>
      <c r="T3214" s="122">
        <v>39294</v>
      </c>
      <c r="U3214" s="20">
        <v>10.5</v>
      </c>
      <c r="V3214" s="198">
        <f t="shared" si="51"/>
        <v>8.6590147514568668E-3</v>
      </c>
      <c r="W3214" s="139">
        <v>1</v>
      </c>
      <c r="AA3214" s="127">
        <v>2004</v>
      </c>
      <c r="AB3214" s="4">
        <v>10.199999999999999</v>
      </c>
      <c r="AC3214" s="15" t="s">
        <v>64</v>
      </c>
      <c r="AD3214" s="134">
        <v>2008</v>
      </c>
      <c r="AE3214" s="20">
        <v>10.4</v>
      </c>
      <c r="AF3214" s="20">
        <v>10.4</v>
      </c>
    </row>
    <row r="3215" spans="1:34" x14ac:dyDescent="0.2">
      <c r="A3215" s="1" t="s">
        <v>77</v>
      </c>
      <c r="B3215" s="3">
        <v>2</v>
      </c>
      <c r="C3215" s="1" t="s">
        <v>59</v>
      </c>
      <c r="D3215" s="1" t="s">
        <v>244</v>
      </c>
      <c r="E3215" s="1" t="s">
        <v>28</v>
      </c>
      <c r="F3215" s="3">
        <v>115</v>
      </c>
      <c r="G3215" s="3"/>
      <c r="H3215" s="327">
        <v>40761</v>
      </c>
      <c r="I3215" s="3">
        <v>25.7</v>
      </c>
      <c r="J3215" s="3"/>
      <c r="K3215" s="3"/>
      <c r="L3215" s="3"/>
      <c r="M3215" s="327">
        <v>40372</v>
      </c>
      <c r="N3215" s="3">
        <v>12</v>
      </c>
      <c r="O3215" s="3">
        <v>118</v>
      </c>
      <c r="P3215" s="83" t="s">
        <v>1190</v>
      </c>
      <c r="Q3215" s="3"/>
      <c r="R3215" s="3"/>
      <c r="S3215" s="3"/>
      <c r="T3215" s="122">
        <v>39294</v>
      </c>
      <c r="U3215" s="20">
        <v>25.5</v>
      </c>
      <c r="V3215" s="198">
        <f t="shared" si="51"/>
        <v>5.1070515574919075E-2</v>
      </c>
      <c r="W3215" s="139">
        <v>1</v>
      </c>
      <c r="AA3215" s="127">
        <v>2004</v>
      </c>
      <c r="AB3215" s="4">
        <v>24.5</v>
      </c>
      <c r="AC3215" s="15" t="s">
        <v>64</v>
      </c>
      <c r="AD3215" s="134">
        <v>2008</v>
      </c>
      <c r="AE3215" s="20">
        <v>24.7</v>
      </c>
      <c r="AF3215" s="20">
        <v>25.5</v>
      </c>
    </row>
    <row r="3216" spans="1:34" x14ac:dyDescent="0.2">
      <c r="A3216" s="1" t="s">
        <v>77</v>
      </c>
      <c r="B3216" s="3">
        <v>2</v>
      </c>
      <c r="C3216" s="1" t="s">
        <v>59</v>
      </c>
      <c r="D3216" s="1" t="s">
        <v>244</v>
      </c>
      <c r="E3216" s="1" t="s">
        <v>60</v>
      </c>
      <c r="F3216" s="3">
        <v>8838</v>
      </c>
      <c r="G3216" s="3"/>
      <c r="H3216" s="327">
        <v>40761</v>
      </c>
      <c r="I3216" s="3">
        <v>12.6</v>
      </c>
      <c r="J3216" s="3"/>
      <c r="K3216" s="3"/>
      <c r="L3216" s="3"/>
      <c r="M3216" s="327">
        <v>40372</v>
      </c>
      <c r="N3216" s="3">
        <v>5.9</v>
      </c>
      <c r="O3216" s="3">
        <v>66</v>
      </c>
      <c r="P3216" s="83" t="s">
        <v>1190</v>
      </c>
      <c r="Q3216" s="3"/>
      <c r="R3216" s="3"/>
      <c r="S3216" s="3"/>
      <c r="T3216" s="122">
        <v>39294</v>
      </c>
      <c r="U3216" s="20">
        <v>11.1</v>
      </c>
      <c r="V3216" s="198">
        <f t="shared" si="51"/>
        <v>9.6768907712199599E-3</v>
      </c>
      <c r="W3216" s="139">
        <v>1</v>
      </c>
      <c r="Y3216" s="7">
        <v>3</v>
      </c>
      <c r="AA3216" s="127"/>
      <c r="AB3216" s="4"/>
      <c r="AC3216" s="15"/>
      <c r="AD3216" s="134">
        <v>2008</v>
      </c>
      <c r="AF3216" s="20">
        <v>10.4</v>
      </c>
    </row>
    <row r="3217" spans="1:34" x14ac:dyDescent="0.2">
      <c r="A3217" s="1" t="s">
        <v>77</v>
      </c>
      <c r="B3217" s="3">
        <v>2</v>
      </c>
      <c r="C3217" s="1" t="s">
        <v>27</v>
      </c>
      <c r="D3217" s="1" t="s">
        <v>293</v>
      </c>
      <c r="E3217" s="1" t="s">
        <v>22</v>
      </c>
      <c r="F3217" s="3">
        <v>102</v>
      </c>
      <c r="G3217" s="3"/>
      <c r="H3217" s="327">
        <v>40761</v>
      </c>
      <c r="I3217" s="3"/>
      <c r="J3217" s="3" t="s">
        <v>1198</v>
      </c>
      <c r="K3217" s="3" t="s">
        <v>1202</v>
      </c>
      <c r="L3217" s="3"/>
      <c r="M3217" s="327">
        <v>40372</v>
      </c>
      <c r="N3217" s="3">
        <v>9.9</v>
      </c>
      <c r="O3217" s="3">
        <v>80</v>
      </c>
      <c r="P3217" s="83" t="s">
        <v>1190</v>
      </c>
      <c r="Q3217" s="3"/>
      <c r="R3217" s="3"/>
      <c r="S3217" s="3" t="s">
        <v>25</v>
      </c>
      <c r="T3217" s="122">
        <v>39294</v>
      </c>
      <c r="U3217" s="20">
        <v>38.799999999999997</v>
      </c>
      <c r="V3217" s="198">
        <f t="shared" si="51"/>
        <v>0.11823698111050544</v>
      </c>
      <c r="W3217" s="139">
        <v>0</v>
      </c>
      <c r="X3217" s="7" t="s">
        <v>25</v>
      </c>
      <c r="Z3217" s="14" t="s">
        <v>835</v>
      </c>
      <c r="AA3217" s="127">
        <v>2004</v>
      </c>
      <c r="AB3217" s="4">
        <v>40.299999999999997</v>
      </c>
      <c r="AC3217" s="15" t="s">
        <v>25</v>
      </c>
      <c r="AD3217" s="134">
        <v>2008</v>
      </c>
      <c r="AG3217" s="7" t="s">
        <v>25</v>
      </c>
    </row>
    <row r="3218" spans="1:34" x14ac:dyDescent="0.2">
      <c r="A3218" s="1" t="s">
        <v>77</v>
      </c>
      <c r="B3218" s="3">
        <v>2</v>
      </c>
      <c r="C3218" s="1" t="s">
        <v>27</v>
      </c>
      <c r="D3218" s="1" t="s">
        <v>293</v>
      </c>
      <c r="E3218" s="1" t="s">
        <v>22</v>
      </c>
      <c r="F3218" s="3">
        <v>103</v>
      </c>
      <c r="G3218" s="3"/>
      <c r="H3218" s="327">
        <v>40761</v>
      </c>
      <c r="I3218" s="3"/>
      <c r="J3218" s="3"/>
      <c r="K3218" s="100" t="s">
        <v>1240</v>
      </c>
      <c r="L3218" s="3"/>
      <c r="M3218" s="327">
        <v>40372</v>
      </c>
      <c r="N3218" s="3"/>
      <c r="O3218" s="3"/>
      <c r="P3218" s="83" t="s">
        <v>1190</v>
      </c>
      <c r="Q3218" s="3"/>
      <c r="R3218" s="3"/>
      <c r="S3218" s="3" t="s">
        <v>1166</v>
      </c>
      <c r="T3218" s="122"/>
      <c r="U3218" s="20"/>
      <c r="V3218" s="198">
        <f t="shared" si="51"/>
        <v>0</v>
      </c>
      <c r="W3218" s="139">
        <v>0</v>
      </c>
      <c r="X3218" s="7" t="s">
        <v>694</v>
      </c>
      <c r="Z3218" s="16" t="s">
        <v>249</v>
      </c>
      <c r="AA3218" s="127">
        <v>2004</v>
      </c>
      <c r="AB3218" s="4">
        <v>30.9</v>
      </c>
      <c r="AC3218" s="15" t="s">
        <v>25</v>
      </c>
      <c r="AD3218" s="134">
        <v>2008</v>
      </c>
      <c r="AE3218" s="20">
        <v>33</v>
      </c>
      <c r="AF3218" s="20">
        <v>32.6</v>
      </c>
      <c r="AG3218" s="9" t="s">
        <v>785</v>
      </c>
    </row>
    <row r="3219" spans="1:34" x14ac:dyDescent="0.2">
      <c r="A3219" s="1" t="s">
        <v>77</v>
      </c>
      <c r="B3219" s="3">
        <v>2</v>
      </c>
      <c r="C3219" s="1" t="s">
        <v>27</v>
      </c>
      <c r="D3219" s="1" t="s">
        <v>293</v>
      </c>
      <c r="E3219" s="1" t="s">
        <v>28</v>
      </c>
      <c r="F3219" s="3">
        <v>104</v>
      </c>
      <c r="G3219" s="3"/>
      <c r="H3219" s="327">
        <v>40761</v>
      </c>
      <c r="I3219" s="3"/>
      <c r="J3219" s="3"/>
      <c r="K3219" s="100" t="s">
        <v>1240</v>
      </c>
      <c r="L3219" s="3"/>
      <c r="M3219" s="327">
        <v>40372</v>
      </c>
      <c r="N3219" s="3"/>
      <c r="O3219" s="3"/>
      <c r="P3219" s="83" t="s">
        <v>1190</v>
      </c>
      <c r="Q3219" s="3"/>
      <c r="R3219" s="3"/>
      <c r="S3219" s="3" t="s">
        <v>1166</v>
      </c>
      <c r="T3219" s="122"/>
      <c r="U3219" s="20"/>
      <c r="V3219" s="198">
        <f t="shared" si="51"/>
        <v>0</v>
      </c>
      <c r="W3219" s="139">
        <v>0</v>
      </c>
      <c r="X3219" s="7" t="s">
        <v>694</v>
      </c>
      <c r="Z3219" s="16" t="s">
        <v>924</v>
      </c>
      <c r="AA3219" s="127">
        <v>2004</v>
      </c>
      <c r="AB3219" s="4">
        <v>20.7</v>
      </c>
      <c r="AC3219" s="15"/>
      <c r="AD3219" s="134">
        <v>2008</v>
      </c>
      <c r="AE3219" s="20">
        <v>21.4</v>
      </c>
      <c r="AF3219" s="20">
        <v>21.2</v>
      </c>
    </row>
    <row r="3220" spans="1:34" x14ac:dyDescent="0.2">
      <c r="A3220" s="1" t="s">
        <v>77</v>
      </c>
      <c r="B3220" s="3">
        <v>2</v>
      </c>
      <c r="C3220" s="1" t="s">
        <v>27</v>
      </c>
      <c r="D3220" s="1" t="s">
        <v>293</v>
      </c>
      <c r="E3220" s="1" t="s">
        <v>60</v>
      </c>
      <c r="F3220" s="3">
        <v>105</v>
      </c>
      <c r="G3220" s="3"/>
      <c r="H3220" s="327">
        <v>40761</v>
      </c>
      <c r="I3220" s="3"/>
      <c r="J3220" s="3" t="s">
        <v>1198</v>
      </c>
      <c r="K3220" s="3" t="s">
        <v>1202</v>
      </c>
      <c r="L3220" s="3"/>
      <c r="M3220" s="327">
        <v>40372</v>
      </c>
      <c r="N3220" s="3">
        <v>11.2</v>
      </c>
      <c r="O3220" s="3">
        <v>114</v>
      </c>
      <c r="P3220" s="83" t="s">
        <v>1190</v>
      </c>
      <c r="Q3220" s="3"/>
      <c r="R3220" s="3"/>
      <c r="S3220" s="3"/>
      <c r="T3220" s="122">
        <v>39294</v>
      </c>
      <c r="U3220" s="20">
        <v>19.8</v>
      </c>
      <c r="V3220" s="198">
        <f t="shared" si="51"/>
        <v>3.0790749597833563E-2</v>
      </c>
      <c r="W3220" s="139">
        <v>0</v>
      </c>
      <c r="X3220" s="7" t="s">
        <v>25</v>
      </c>
      <c r="Y3220" s="7">
        <v>5</v>
      </c>
      <c r="AA3220" s="127">
        <v>2004</v>
      </c>
      <c r="AB3220" s="4">
        <v>19.2</v>
      </c>
      <c r="AC3220" s="15" t="s">
        <v>25</v>
      </c>
      <c r="AD3220" s="134">
        <v>2008</v>
      </c>
      <c r="AG3220" s="7" t="s">
        <v>25</v>
      </c>
    </row>
    <row r="3221" spans="1:34" x14ac:dyDescent="0.2">
      <c r="A3221" s="1" t="s">
        <v>77</v>
      </c>
      <c r="B3221" s="3">
        <v>2</v>
      </c>
      <c r="C3221" s="1" t="s">
        <v>27</v>
      </c>
      <c r="D3221" s="1" t="s">
        <v>293</v>
      </c>
      <c r="E3221" s="1" t="s">
        <v>60</v>
      </c>
      <c r="F3221" s="3">
        <v>106</v>
      </c>
      <c r="G3221" s="3"/>
      <c r="H3221" s="327">
        <v>40761</v>
      </c>
      <c r="I3221" s="3"/>
      <c r="J3221" s="3" t="s">
        <v>1198</v>
      </c>
      <c r="K3221" s="3" t="s">
        <v>1202</v>
      </c>
      <c r="L3221" s="3"/>
      <c r="M3221" s="327">
        <v>40372</v>
      </c>
      <c r="N3221" s="3">
        <v>7.9</v>
      </c>
      <c r="O3221" s="3">
        <v>121</v>
      </c>
      <c r="P3221" s="83" t="s">
        <v>1190</v>
      </c>
      <c r="Q3221" s="3"/>
      <c r="R3221" s="3"/>
      <c r="S3221" s="3"/>
      <c r="T3221" s="122">
        <v>39294</v>
      </c>
      <c r="U3221" s="20">
        <v>16.5</v>
      </c>
      <c r="V3221" s="198">
        <f t="shared" si="51"/>
        <v>2.138246499849553E-2</v>
      </c>
      <c r="W3221" s="139">
        <v>0</v>
      </c>
      <c r="X3221" s="7" t="s">
        <v>25</v>
      </c>
      <c r="Y3221" s="7">
        <v>5</v>
      </c>
      <c r="AA3221" s="127">
        <v>2004</v>
      </c>
      <c r="AB3221" s="4">
        <v>16.600000000000001</v>
      </c>
      <c r="AC3221" s="15" t="s">
        <v>25</v>
      </c>
      <c r="AD3221" s="134">
        <v>2008</v>
      </c>
      <c r="AG3221" s="7" t="s">
        <v>25</v>
      </c>
    </row>
    <row r="3222" spans="1:34" x14ac:dyDescent="0.2">
      <c r="A3222" s="1" t="s">
        <v>77</v>
      </c>
      <c r="B3222" s="3">
        <v>2</v>
      </c>
      <c r="C3222" s="1" t="s">
        <v>27</v>
      </c>
      <c r="D3222" s="1" t="s">
        <v>293</v>
      </c>
      <c r="E3222" s="1" t="s">
        <v>60</v>
      </c>
      <c r="F3222" s="3">
        <v>107</v>
      </c>
      <c r="G3222" s="3"/>
      <c r="H3222" s="327">
        <v>40761</v>
      </c>
      <c r="I3222" s="3">
        <v>15.1</v>
      </c>
      <c r="J3222" s="3"/>
      <c r="K3222" s="3"/>
      <c r="L3222" s="3"/>
      <c r="M3222" s="327">
        <v>40372</v>
      </c>
      <c r="N3222" s="3">
        <v>10.199999999999999</v>
      </c>
      <c r="O3222" s="3">
        <v>140</v>
      </c>
      <c r="P3222" s="83" t="s">
        <v>1190</v>
      </c>
      <c r="Q3222" s="3"/>
      <c r="R3222" s="3"/>
      <c r="S3222" s="3"/>
      <c r="T3222" s="122">
        <v>39294</v>
      </c>
      <c r="U3222" s="20">
        <v>12.5</v>
      </c>
      <c r="V3222" s="198">
        <f t="shared" si="51"/>
        <v>1.2271846303085129E-2</v>
      </c>
      <c r="W3222" s="139">
        <v>1</v>
      </c>
      <c r="Y3222" s="7">
        <v>3</v>
      </c>
      <c r="AA3222" s="127">
        <v>2004</v>
      </c>
      <c r="AB3222" s="4">
        <v>12.1</v>
      </c>
      <c r="AC3222" s="15" t="s">
        <v>64</v>
      </c>
      <c r="AD3222" s="134">
        <v>2008</v>
      </c>
      <c r="AE3222" s="20">
        <v>12.5</v>
      </c>
      <c r="AF3222" s="20">
        <v>12.2</v>
      </c>
    </row>
    <row r="3223" spans="1:34" x14ac:dyDescent="0.2">
      <c r="A3223" s="1" t="s">
        <v>77</v>
      </c>
      <c r="B3223" s="3">
        <v>2</v>
      </c>
      <c r="C3223" s="1" t="s">
        <v>27</v>
      </c>
      <c r="D3223" s="1" t="s">
        <v>293</v>
      </c>
      <c r="E3223" s="1" t="s">
        <v>28</v>
      </c>
      <c r="F3223" s="3">
        <v>108</v>
      </c>
      <c r="G3223" s="3"/>
      <c r="H3223" s="327">
        <v>40761</v>
      </c>
      <c r="I3223" s="3">
        <v>18.3</v>
      </c>
      <c r="J3223" s="3"/>
      <c r="K3223" s="100" t="s">
        <v>1237</v>
      </c>
      <c r="L3223" s="3"/>
      <c r="M3223" s="327">
        <v>40372</v>
      </c>
      <c r="N3223" s="3">
        <v>2.2000000000000002</v>
      </c>
      <c r="O3223" s="3">
        <v>92</v>
      </c>
      <c r="P3223" s="83" t="s">
        <v>1190</v>
      </c>
      <c r="Q3223" s="3"/>
      <c r="R3223" s="3"/>
      <c r="S3223" s="3"/>
      <c r="T3223" s="122">
        <v>39294</v>
      </c>
      <c r="U3223" s="20">
        <v>17.5</v>
      </c>
      <c r="V3223" s="198">
        <f t="shared" si="51"/>
        <v>2.4052818754046853E-2</v>
      </c>
      <c r="W3223" s="139">
        <v>1</v>
      </c>
      <c r="AA3223" s="127">
        <v>2004</v>
      </c>
      <c r="AB3223" s="4">
        <v>16.2</v>
      </c>
      <c r="AC3223" s="15" t="s">
        <v>64</v>
      </c>
      <c r="AD3223" s="134">
        <v>2008</v>
      </c>
      <c r="AE3223" s="20">
        <v>16.399999999999999</v>
      </c>
      <c r="AF3223" s="20">
        <v>17.899999999999999</v>
      </c>
    </row>
    <row r="3224" spans="1:34" x14ac:dyDescent="0.2">
      <c r="A3224" s="5" t="s">
        <v>77</v>
      </c>
      <c r="B3224" s="102">
        <v>2</v>
      </c>
      <c r="C3224" s="5"/>
      <c r="D3224" s="1" t="s">
        <v>293</v>
      </c>
      <c r="E3224" s="1" t="s">
        <v>60</v>
      </c>
      <c r="F3224" s="3">
        <v>1089</v>
      </c>
      <c r="G3224" s="3"/>
      <c r="H3224" s="327">
        <v>40761</v>
      </c>
      <c r="I3224" s="3">
        <v>12.1</v>
      </c>
      <c r="J3224" s="3"/>
      <c r="K3224" s="3"/>
      <c r="L3224" s="3"/>
      <c r="M3224" s="327">
        <v>40372</v>
      </c>
      <c r="N3224" s="3">
        <v>9.6</v>
      </c>
      <c r="O3224" s="3">
        <v>84</v>
      </c>
      <c r="P3224" s="83" t="s">
        <v>1190</v>
      </c>
      <c r="Q3224" s="3"/>
      <c r="R3224" s="3"/>
      <c r="S3224" s="3"/>
      <c r="T3224" s="122">
        <v>39294</v>
      </c>
      <c r="U3224" s="20">
        <v>10.7</v>
      </c>
      <c r="V3224" s="198">
        <f t="shared" si="51"/>
        <v>8.9920235727373836E-3</v>
      </c>
      <c r="W3224" s="139">
        <v>1</v>
      </c>
      <c r="Y3224" s="7">
        <v>2</v>
      </c>
      <c r="AA3224" s="127"/>
      <c r="AB3224" s="4"/>
      <c r="AC3224" s="15"/>
      <c r="AD3224" s="134"/>
      <c r="AE3224" s="7"/>
    </row>
    <row r="3225" spans="1:34" x14ac:dyDescent="0.2">
      <c r="A3225" s="1" t="s">
        <v>77</v>
      </c>
      <c r="B3225" s="3">
        <v>2</v>
      </c>
      <c r="C3225" s="1" t="s">
        <v>70</v>
      </c>
      <c r="D3225" s="1" t="s">
        <v>58</v>
      </c>
      <c r="E3225" s="1" t="s">
        <v>60</v>
      </c>
      <c r="F3225" s="3">
        <v>119</v>
      </c>
      <c r="G3225" s="3"/>
      <c r="H3225" s="327">
        <v>40761</v>
      </c>
      <c r="I3225" s="3">
        <v>12.5</v>
      </c>
      <c r="J3225" s="3"/>
      <c r="K3225" s="3"/>
      <c r="L3225" s="3"/>
      <c r="M3225" s="327">
        <v>40372</v>
      </c>
      <c r="N3225" s="3">
        <v>10.1</v>
      </c>
      <c r="O3225" s="3">
        <v>62</v>
      </c>
      <c r="P3225" s="83" t="s">
        <v>1190</v>
      </c>
      <c r="Q3225" s="3"/>
      <c r="R3225" s="3"/>
      <c r="S3225" s="3"/>
      <c r="T3225" s="122">
        <v>39294</v>
      </c>
      <c r="U3225" s="20">
        <v>11.6</v>
      </c>
      <c r="V3225" s="198">
        <f t="shared" si="51"/>
        <v>1.0568317686676064E-2</v>
      </c>
      <c r="W3225" s="139">
        <v>1</v>
      </c>
      <c r="Y3225" s="7">
        <v>3</v>
      </c>
      <c r="AA3225" s="127">
        <v>2004</v>
      </c>
      <c r="AB3225" s="4">
        <v>10.199999999999999</v>
      </c>
      <c r="AC3225" s="15" t="s">
        <v>64</v>
      </c>
      <c r="AD3225" s="134">
        <v>2008</v>
      </c>
      <c r="AE3225" s="20">
        <v>10.7</v>
      </c>
      <c r="AF3225" s="20">
        <v>10.8</v>
      </c>
    </row>
    <row r="3226" spans="1:34" x14ac:dyDescent="0.2">
      <c r="A3226" s="1" t="s">
        <v>77</v>
      </c>
      <c r="B3226" s="3">
        <v>2</v>
      </c>
      <c r="C3226" s="1" t="s">
        <v>70</v>
      </c>
      <c r="D3226" s="1" t="s">
        <v>58</v>
      </c>
      <c r="E3226" s="1" t="s">
        <v>28</v>
      </c>
      <c r="F3226" s="3">
        <v>120</v>
      </c>
      <c r="G3226" s="3"/>
      <c r="H3226" s="327">
        <v>40761</v>
      </c>
      <c r="I3226" s="3">
        <v>13.6</v>
      </c>
      <c r="J3226" s="3"/>
      <c r="K3226" s="3"/>
      <c r="L3226" s="3"/>
      <c r="M3226" s="327">
        <v>40372</v>
      </c>
      <c r="N3226" s="3">
        <v>3.7</v>
      </c>
      <c r="O3226" s="3">
        <v>74</v>
      </c>
      <c r="P3226" s="83" t="s">
        <v>1190</v>
      </c>
      <c r="Q3226" s="3"/>
      <c r="R3226" s="3"/>
      <c r="S3226" s="3"/>
      <c r="T3226" s="122">
        <v>39294</v>
      </c>
      <c r="U3226" s="20">
        <v>13.4</v>
      </c>
      <c r="V3226" s="198">
        <f t="shared" si="51"/>
        <v>1.4102609421964582E-2</v>
      </c>
      <c r="W3226" s="139">
        <v>1</v>
      </c>
      <c r="AA3226" s="127">
        <v>2004</v>
      </c>
      <c r="AB3226" s="4">
        <v>13.3</v>
      </c>
      <c r="AC3226" s="15" t="s">
        <v>64</v>
      </c>
      <c r="AD3226" s="134">
        <v>2008</v>
      </c>
      <c r="AE3226" s="20">
        <v>13.5</v>
      </c>
      <c r="AF3226" s="20">
        <v>13.4</v>
      </c>
    </row>
    <row r="3227" spans="1:34" x14ac:dyDescent="0.2">
      <c r="A3227" s="1" t="s">
        <v>77</v>
      </c>
      <c r="B3227" s="3">
        <v>2</v>
      </c>
      <c r="C3227" s="1" t="s">
        <v>70</v>
      </c>
      <c r="D3227" s="1" t="s">
        <v>58</v>
      </c>
      <c r="E3227" s="1" t="s">
        <v>28</v>
      </c>
      <c r="F3227" s="3">
        <v>121</v>
      </c>
      <c r="G3227" s="3"/>
      <c r="H3227" s="327">
        <v>40761</v>
      </c>
      <c r="I3227" s="3">
        <v>22.6</v>
      </c>
      <c r="J3227" s="3"/>
      <c r="K3227" s="3"/>
      <c r="L3227" s="3"/>
      <c r="M3227" s="327">
        <v>40372</v>
      </c>
      <c r="N3227" s="3">
        <v>3.1</v>
      </c>
      <c r="O3227" s="3">
        <v>124</v>
      </c>
      <c r="P3227" s="83" t="s">
        <v>1190</v>
      </c>
      <c r="Q3227" s="3"/>
      <c r="R3227" s="3"/>
      <c r="S3227" s="3"/>
      <c r="T3227" s="122">
        <v>39294</v>
      </c>
      <c r="U3227" s="20">
        <v>22.5</v>
      </c>
      <c r="V3227" s="198">
        <f t="shared" si="51"/>
        <v>3.9760782021995816E-2</v>
      </c>
      <c r="W3227" s="139">
        <v>1</v>
      </c>
      <c r="AA3227" s="127">
        <v>2004</v>
      </c>
      <c r="AB3227" s="4">
        <v>31.6</v>
      </c>
      <c r="AC3227" s="15" t="s">
        <v>64</v>
      </c>
      <c r="AD3227" s="134">
        <v>2008</v>
      </c>
      <c r="AE3227" s="20">
        <v>21.8</v>
      </c>
      <c r="AF3227" s="20">
        <v>21.9</v>
      </c>
    </row>
    <row r="3228" spans="1:34" x14ac:dyDescent="0.2">
      <c r="A3228" s="1" t="s">
        <v>77</v>
      </c>
      <c r="B3228" s="3">
        <v>2</v>
      </c>
      <c r="C3228" s="1" t="s">
        <v>70</v>
      </c>
      <c r="D3228" s="1" t="s">
        <v>58</v>
      </c>
      <c r="E3228" s="1" t="s">
        <v>28</v>
      </c>
      <c r="F3228" s="3">
        <v>122</v>
      </c>
      <c r="G3228" s="3"/>
      <c r="H3228" s="327">
        <v>40761</v>
      </c>
      <c r="I3228" s="3">
        <v>11</v>
      </c>
      <c r="J3228" s="3"/>
      <c r="K3228" s="100" t="s">
        <v>277</v>
      </c>
      <c r="L3228" s="3"/>
      <c r="M3228" s="327">
        <v>40372</v>
      </c>
      <c r="N3228" s="3">
        <v>5.9</v>
      </c>
      <c r="O3228" s="3">
        <v>99</v>
      </c>
      <c r="P3228" s="83" t="s">
        <v>1190</v>
      </c>
      <c r="Q3228" s="3"/>
      <c r="R3228" s="3"/>
      <c r="S3228" s="3"/>
      <c r="T3228" s="122">
        <v>39294</v>
      </c>
      <c r="U3228" s="20">
        <v>10.8</v>
      </c>
      <c r="V3228" s="198">
        <f t="shared" si="51"/>
        <v>9.1608841778678379E-3</v>
      </c>
      <c r="W3228" s="139">
        <v>1</v>
      </c>
      <c r="AA3228" s="127">
        <v>2004</v>
      </c>
      <c r="AB3228" s="4">
        <v>10.7</v>
      </c>
      <c r="AC3228" s="15" t="s">
        <v>64</v>
      </c>
      <c r="AD3228" s="134">
        <v>2008</v>
      </c>
      <c r="AE3228" s="20">
        <v>11.8</v>
      </c>
      <c r="AF3228" s="20">
        <v>11.4</v>
      </c>
    </row>
    <row r="3229" spans="1:34" x14ac:dyDescent="0.2">
      <c r="A3229" s="1" t="s">
        <v>77</v>
      </c>
      <c r="B3229" s="3">
        <v>2</v>
      </c>
      <c r="C3229" s="1" t="s">
        <v>70</v>
      </c>
      <c r="D3229" s="1" t="s">
        <v>58</v>
      </c>
      <c r="E3229" s="1" t="s">
        <v>60</v>
      </c>
      <c r="F3229" s="3">
        <v>123</v>
      </c>
      <c r="G3229" s="3"/>
      <c r="H3229" s="327">
        <v>40761</v>
      </c>
      <c r="I3229" s="3"/>
      <c r="J3229" s="3" t="s">
        <v>1198</v>
      </c>
      <c r="K3229" s="3" t="s">
        <v>1202</v>
      </c>
      <c r="L3229" s="3"/>
      <c r="M3229" s="327">
        <v>40372</v>
      </c>
      <c r="N3229" s="3">
        <v>12</v>
      </c>
      <c r="O3229" s="3">
        <v>130</v>
      </c>
      <c r="P3229" s="83" t="s">
        <v>1190</v>
      </c>
      <c r="Q3229" s="3"/>
      <c r="R3229" s="3"/>
      <c r="S3229" s="3" t="s">
        <v>25</v>
      </c>
      <c r="T3229" s="122">
        <v>39294</v>
      </c>
      <c r="U3229" s="20">
        <v>16.100000000000001</v>
      </c>
      <c r="V3229" s="198">
        <f t="shared" si="51"/>
        <v>2.035830579342526E-2</v>
      </c>
      <c r="W3229" s="139">
        <v>0</v>
      </c>
      <c r="X3229" s="7" t="s">
        <v>25</v>
      </c>
      <c r="Y3229" s="7">
        <v>5</v>
      </c>
      <c r="AA3229" s="127">
        <v>2004</v>
      </c>
      <c r="AB3229" s="4">
        <v>14.9</v>
      </c>
      <c r="AC3229" s="15" t="s">
        <v>25</v>
      </c>
      <c r="AD3229" s="134">
        <v>2008</v>
      </c>
      <c r="AE3229" s="20">
        <v>14.6</v>
      </c>
      <c r="AF3229" s="20">
        <v>16</v>
      </c>
      <c r="AH3229" s="14" t="s">
        <v>71</v>
      </c>
    </row>
    <row r="3230" spans="1:34" x14ac:dyDescent="0.2">
      <c r="A3230" s="1" t="s">
        <v>77</v>
      </c>
      <c r="B3230" s="3">
        <v>2</v>
      </c>
      <c r="C3230" s="1" t="s">
        <v>70</v>
      </c>
      <c r="D3230" s="1" t="s">
        <v>58</v>
      </c>
      <c r="E3230" s="1" t="s">
        <v>28</v>
      </c>
      <c r="F3230" s="3">
        <v>124</v>
      </c>
      <c r="G3230" s="3"/>
      <c r="H3230" s="327">
        <v>40761</v>
      </c>
      <c r="I3230" s="3">
        <v>31.5</v>
      </c>
      <c r="J3230" s="3"/>
      <c r="K3230" s="3"/>
      <c r="L3230" s="3"/>
      <c r="M3230" s="327">
        <v>40372</v>
      </c>
      <c r="N3230" s="3">
        <v>12.1</v>
      </c>
      <c r="O3230" s="3">
        <v>116</v>
      </c>
      <c r="P3230" s="83" t="s">
        <v>1190</v>
      </c>
      <c r="Q3230" s="3"/>
      <c r="R3230" s="3"/>
      <c r="S3230" s="3"/>
      <c r="T3230" s="122">
        <v>39294</v>
      </c>
      <c r="U3230" s="20">
        <v>31.3</v>
      </c>
      <c r="V3230" s="198">
        <f t="shared" si="51"/>
        <v>7.6944672669884626E-2</v>
      </c>
      <c r="W3230" s="139">
        <v>1</v>
      </c>
      <c r="AA3230" s="127">
        <v>2004</v>
      </c>
      <c r="AB3230" s="4">
        <v>30.7</v>
      </c>
      <c r="AC3230" s="15" t="s">
        <v>64</v>
      </c>
      <c r="AD3230" s="134">
        <v>2008</v>
      </c>
      <c r="AE3230" s="20">
        <v>31</v>
      </c>
      <c r="AF3230" s="20">
        <v>31.1</v>
      </c>
    </row>
    <row r="3231" spans="1:34" x14ac:dyDescent="0.2">
      <c r="A3231" s="1" t="s">
        <v>77</v>
      </c>
      <c r="B3231" s="3">
        <v>2</v>
      </c>
      <c r="C3231" s="1" t="s">
        <v>70</v>
      </c>
      <c r="D3231" s="1" t="s">
        <v>58</v>
      </c>
      <c r="E3231" s="1" t="s">
        <v>28</v>
      </c>
      <c r="F3231" s="3">
        <v>125</v>
      </c>
      <c r="G3231" s="3"/>
      <c r="H3231" s="327">
        <v>40761</v>
      </c>
      <c r="I3231" s="3">
        <v>38.700000000000003</v>
      </c>
      <c r="J3231" s="3"/>
      <c r="K3231" s="3"/>
      <c r="L3231" s="3"/>
      <c r="M3231" s="327">
        <v>40372</v>
      </c>
      <c r="N3231" s="3">
        <v>9.4</v>
      </c>
      <c r="O3231" s="3">
        <v>81</v>
      </c>
      <c r="P3231" s="83" t="s">
        <v>1190</v>
      </c>
      <c r="Q3231" s="3"/>
      <c r="R3231" s="3"/>
      <c r="S3231" s="3"/>
      <c r="T3231" s="122">
        <v>39294</v>
      </c>
      <c r="U3231" s="20">
        <v>37.5</v>
      </c>
      <c r="V3231" s="198">
        <f t="shared" si="51"/>
        <v>0.11044661672776618</v>
      </c>
      <c r="W3231" s="139">
        <v>1</v>
      </c>
      <c r="Z3231" s="14" t="s">
        <v>836</v>
      </c>
      <c r="AA3231" s="127">
        <v>2004</v>
      </c>
      <c r="AB3231" s="4">
        <v>36.799999999999997</v>
      </c>
      <c r="AC3231" s="15" t="s">
        <v>64</v>
      </c>
      <c r="AD3231" s="134">
        <v>2008</v>
      </c>
      <c r="AE3231" s="20">
        <v>37.299999999999997</v>
      </c>
      <c r="AF3231" s="20">
        <v>37.5</v>
      </c>
    </row>
    <row r="3232" spans="1:34" x14ac:dyDescent="0.2">
      <c r="A3232" s="5" t="s">
        <v>77</v>
      </c>
      <c r="B3232" s="102">
        <v>2</v>
      </c>
      <c r="C3232" s="5" t="s">
        <v>70</v>
      </c>
      <c r="D3232" s="1" t="s">
        <v>58</v>
      </c>
      <c r="E3232" s="94" t="s">
        <v>60</v>
      </c>
      <c r="F3232" s="3">
        <v>8836</v>
      </c>
      <c r="G3232" s="3"/>
      <c r="H3232" s="327">
        <v>40761</v>
      </c>
      <c r="I3232" s="3">
        <v>13.4</v>
      </c>
      <c r="J3232" s="3"/>
      <c r="K3232" s="100" t="s">
        <v>1241</v>
      </c>
      <c r="L3232" s="3"/>
      <c r="M3232" s="327">
        <v>40372</v>
      </c>
      <c r="N3232" s="3">
        <v>7.6</v>
      </c>
      <c r="O3232" s="3">
        <v>103</v>
      </c>
      <c r="P3232" s="83" t="s">
        <v>1190</v>
      </c>
      <c r="Q3232" s="3"/>
      <c r="R3232" s="3"/>
      <c r="S3232" s="3"/>
      <c r="T3232" s="122">
        <v>39294</v>
      </c>
      <c r="U3232" s="20">
        <v>13.4</v>
      </c>
      <c r="V3232" s="198">
        <f t="shared" si="51"/>
        <v>1.4102609421964582E-2</v>
      </c>
      <c r="W3232" s="139">
        <v>1</v>
      </c>
      <c r="Y3232" s="7">
        <v>3</v>
      </c>
      <c r="AA3232" s="127"/>
      <c r="AB3232" s="4"/>
      <c r="AC3232" s="15"/>
      <c r="AD3232" s="134">
        <v>2008</v>
      </c>
      <c r="AE3232" s="20">
        <v>11.8</v>
      </c>
      <c r="AF3232" s="20">
        <v>12.1</v>
      </c>
    </row>
    <row r="3233" spans="1:33" x14ac:dyDescent="0.2">
      <c r="A3233" s="1" t="s">
        <v>77</v>
      </c>
      <c r="B3233" s="3">
        <v>2</v>
      </c>
      <c r="C3233" s="1" t="s">
        <v>62</v>
      </c>
      <c r="D3233" s="1" t="s">
        <v>61</v>
      </c>
      <c r="E3233" s="1" t="s">
        <v>28</v>
      </c>
      <c r="F3233" s="3">
        <v>126</v>
      </c>
      <c r="G3233" s="3"/>
      <c r="H3233" s="327">
        <v>40761</v>
      </c>
      <c r="I3233" s="3">
        <v>22.6</v>
      </c>
      <c r="J3233" s="3"/>
      <c r="K3233" s="100" t="s">
        <v>381</v>
      </c>
      <c r="L3233" s="3"/>
      <c r="M3233" s="327">
        <v>40372</v>
      </c>
      <c r="N3233" s="3">
        <v>4.4000000000000004</v>
      </c>
      <c r="O3233" s="3">
        <v>80</v>
      </c>
      <c r="P3233" s="83" t="s">
        <v>1190</v>
      </c>
      <c r="Q3233" s="3"/>
      <c r="R3233" s="3"/>
      <c r="S3233" s="3"/>
      <c r="T3233" s="122">
        <v>39294</v>
      </c>
      <c r="U3233" s="20">
        <v>21.9</v>
      </c>
      <c r="V3233" s="198">
        <f t="shared" si="51"/>
        <v>3.7668481314705016E-2</v>
      </c>
      <c r="W3233" s="139">
        <v>1</v>
      </c>
      <c r="AA3233" s="127">
        <v>2004</v>
      </c>
      <c r="AB3233" s="4">
        <v>21.5</v>
      </c>
      <c r="AC3233" s="15" t="s">
        <v>64</v>
      </c>
      <c r="AD3233" s="134">
        <v>2008</v>
      </c>
      <c r="AE3233" s="20">
        <v>21.8</v>
      </c>
      <c r="AF3233" s="20">
        <v>22.7</v>
      </c>
    </row>
    <row r="3234" spans="1:33" x14ac:dyDescent="0.2">
      <c r="A3234" s="1" t="s">
        <v>77</v>
      </c>
      <c r="B3234" s="3">
        <v>2</v>
      </c>
      <c r="C3234" s="1" t="s">
        <v>62</v>
      </c>
      <c r="D3234" s="1" t="s">
        <v>61</v>
      </c>
      <c r="E3234" s="1" t="s">
        <v>60</v>
      </c>
      <c r="F3234" s="3">
        <v>127</v>
      </c>
      <c r="G3234" s="3"/>
      <c r="H3234" s="327">
        <v>40761</v>
      </c>
      <c r="I3234" s="3">
        <v>13.9</v>
      </c>
      <c r="J3234" s="3"/>
      <c r="K3234" s="3"/>
      <c r="L3234" s="3"/>
      <c r="M3234" s="327">
        <v>40372</v>
      </c>
      <c r="N3234" s="3">
        <v>7.8</v>
      </c>
      <c r="O3234" s="3">
        <v>64</v>
      </c>
      <c r="P3234" s="83" t="s">
        <v>1190</v>
      </c>
      <c r="Q3234" s="3"/>
      <c r="R3234" s="3"/>
      <c r="S3234" s="3"/>
      <c r="T3234" s="122">
        <v>39294</v>
      </c>
      <c r="U3234" s="20">
        <v>13.9</v>
      </c>
      <c r="V3234" s="198">
        <f t="shared" si="51"/>
        <v>1.5174677915002098E-2</v>
      </c>
      <c r="W3234" s="139">
        <v>1</v>
      </c>
      <c r="Y3234" s="7">
        <v>2</v>
      </c>
      <c r="AA3234" s="127">
        <v>2004</v>
      </c>
      <c r="AB3234" s="4">
        <v>10.6</v>
      </c>
      <c r="AC3234" s="15" t="s">
        <v>64</v>
      </c>
      <c r="AD3234" s="134">
        <v>2008</v>
      </c>
      <c r="AE3234" s="20">
        <v>11.4</v>
      </c>
      <c r="AF3234" s="20">
        <v>12.3</v>
      </c>
    </row>
    <row r="3235" spans="1:33" x14ac:dyDescent="0.2">
      <c r="A3235" s="1" t="s">
        <v>77</v>
      </c>
      <c r="B3235" s="3">
        <v>2</v>
      </c>
      <c r="C3235" s="1" t="s">
        <v>62</v>
      </c>
      <c r="D3235" s="1" t="s">
        <v>61</v>
      </c>
      <c r="E3235" s="1" t="s">
        <v>28</v>
      </c>
      <c r="F3235" s="3">
        <v>128</v>
      </c>
      <c r="G3235" s="3"/>
      <c r="H3235" s="327">
        <v>40761</v>
      </c>
      <c r="I3235" s="3">
        <v>59.8</v>
      </c>
      <c r="J3235" s="3"/>
      <c r="K3235" s="3"/>
      <c r="L3235" s="3"/>
      <c r="M3235" s="327">
        <v>40372</v>
      </c>
      <c r="N3235" s="3">
        <v>8.3000000000000007</v>
      </c>
      <c r="O3235" s="3">
        <v>106</v>
      </c>
      <c r="P3235" s="83" t="s">
        <v>1190</v>
      </c>
      <c r="Q3235" s="3"/>
      <c r="R3235" s="3"/>
      <c r="S3235" s="3"/>
      <c r="T3235" s="122">
        <v>39294</v>
      </c>
      <c r="U3235" s="20">
        <v>59.5</v>
      </c>
      <c r="V3235" s="198">
        <f t="shared" si="51"/>
        <v>0.27805058479678163</v>
      </c>
      <c r="W3235" s="139">
        <v>1</v>
      </c>
      <c r="AA3235" s="127">
        <v>2004</v>
      </c>
      <c r="AB3235" s="4">
        <v>58.1</v>
      </c>
      <c r="AC3235" s="15" t="s">
        <v>64</v>
      </c>
      <c r="AD3235" s="134">
        <v>2008</v>
      </c>
      <c r="AE3235" s="20">
        <v>58.9</v>
      </c>
      <c r="AF3235" s="20">
        <v>59.6</v>
      </c>
    </row>
    <row r="3236" spans="1:33" x14ac:dyDescent="0.2">
      <c r="A3236" s="1" t="s">
        <v>77</v>
      </c>
      <c r="B3236" s="3">
        <v>2</v>
      </c>
      <c r="C3236" s="1" t="s">
        <v>62</v>
      </c>
      <c r="D3236" s="1" t="s">
        <v>61</v>
      </c>
      <c r="E3236" s="1" t="s">
        <v>60</v>
      </c>
      <c r="F3236" s="3">
        <v>129</v>
      </c>
      <c r="G3236" s="3"/>
      <c r="H3236" s="327">
        <v>40761</v>
      </c>
      <c r="I3236" s="3"/>
      <c r="J3236" s="3"/>
      <c r="K3236" s="100" t="s">
        <v>1223</v>
      </c>
      <c r="L3236" s="3"/>
      <c r="M3236" s="327">
        <v>40372</v>
      </c>
      <c r="N3236" s="3"/>
      <c r="O3236" s="3"/>
      <c r="P3236" s="83" t="s">
        <v>1190</v>
      </c>
      <c r="Q3236" s="3"/>
      <c r="R3236" s="3"/>
      <c r="S3236" s="3" t="s">
        <v>1166</v>
      </c>
      <c r="T3236" s="122"/>
      <c r="U3236" s="20"/>
      <c r="V3236" s="198">
        <f t="shared" si="51"/>
        <v>0</v>
      </c>
      <c r="W3236" s="139">
        <v>0</v>
      </c>
      <c r="X3236" s="7" t="s">
        <v>694</v>
      </c>
      <c r="Z3236" s="14" t="s">
        <v>249</v>
      </c>
      <c r="AA3236" s="127">
        <v>2004</v>
      </c>
      <c r="AB3236" s="4">
        <v>11.8</v>
      </c>
      <c r="AC3236" s="15" t="s">
        <v>25</v>
      </c>
      <c r="AD3236" s="134">
        <v>2008</v>
      </c>
      <c r="AG3236" s="7" t="s">
        <v>25</v>
      </c>
    </row>
    <row r="3237" spans="1:33" x14ac:dyDescent="0.2">
      <c r="A3237" s="1" t="s">
        <v>77</v>
      </c>
      <c r="B3237" s="3">
        <v>2</v>
      </c>
      <c r="C3237" s="1" t="s">
        <v>63</v>
      </c>
      <c r="D3237" s="1" t="s">
        <v>68</v>
      </c>
      <c r="E3237" s="1" t="s">
        <v>28</v>
      </c>
      <c r="F3237" s="3">
        <v>130</v>
      </c>
      <c r="G3237" s="3"/>
      <c r="H3237" s="327">
        <v>40761</v>
      </c>
      <c r="I3237" s="3">
        <v>50</v>
      </c>
      <c r="J3237" s="3"/>
      <c r="K3237" s="3"/>
      <c r="L3237" s="3"/>
      <c r="M3237" s="327">
        <v>40372</v>
      </c>
      <c r="N3237" s="3">
        <v>8.1999999999999993</v>
      </c>
      <c r="O3237" s="3">
        <v>156</v>
      </c>
      <c r="P3237" s="83" t="s">
        <v>1190</v>
      </c>
      <c r="Q3237" s="3"/>
      <c r="R3237" s="3"/>
      <c r="S3237" s="3"/>
      <c r="T3237" s="122">
        <v>39294</v>
      </c>
      <c r="U3237" s="20">
        <v>49</v>
      </c>
      <c r="V3237" s="198">
        <f t="shared" si="51"/>
        <v>0.18857409903172734</v>
      </c>
      <c r="W3237" s="139">
        <v>1</v>
      </c>
      <c r="AA3237" s="127">
        <v>2004</v>
      </c>
      <c r="AB3237" s="4">
        <v>47</v>
      </c>
      <c r="AC3237" s="15" t="s">
        <v>64</v>
      </c>
      <c r="AD3237" s="134">
        <v>2008</v>
      </c>
      <c r="AE3237" s="20">
        <v>47.8</v>
      </c>
      <c r="AF3237" s="20">
        <v>48.1</v>
      </c>
    </row>
    <row r="3238" spans="1:33" x14ac:dyDescent="0.2">
      <c r="A3238" s="1" t="s">
        <v>77</v>
      </c>
      <c r="B3238" s="3">
        <v>2</v>
      </c>
      <c r="C3238" s="1" t="s">
        <v>63</v>
      </c>
      <c r="D3238" s="1" t="s">
        <v>68</v>
      </c>
      <c r="E3238" s="1" t="s">
        <v>28</v>
      </c>
      <c r="F3238" s="3">
        <v>131</v>
      </c>
      <c r="G3238" s="3"/>
      <c r="H3238" s="327">
        <v>40761</v>
      </c>
      <c r="I3238" s="3">
        <v>52.5</v>
      </c>
      <c r="J3238" s="3"/>
      <c r="K3238" s="3"/>
      <c r="L3238" s="3"/>
      <c r="M3238" s="327">
        <v>40372</v>
      </c>
      <c r="N3238" s="3">
        <v>5.6</v>
      </c>
      <c r="O3238" s="3">
        <v>130</v>
      </c>
      <c r="P3238" s="83" t="s">
        <v>1190</v>
      </c>
      <c r="Q3238" s="3"/>
      <c r="R3238" s="3"/>
      <c r="S3238" s="3"/>
      <c r="T3238" s="122">
        <v>39294</v>
      </c>
      <c r="U3238" s="20">
        <v>51.3</v>
      </c>
      <c r="V3238" s="198">
        <f t="shared" si="51"/>
        <v>0.20669244926314304</v>
      </c>
      <c r="W3238" s="139">
        <v>1</v>
      </c>
      <c r="AA3238" s="127">
        <v>2004</v>
      </c>
      <c r="AB3238" s="4">
        <v>49.3</v>
      </c>
      <c r="AC3238" s="15" t="s">
        <v>64</v>
      </c>
      <c r="AD3238" s="134">
        <v>2008</v>
      </c>
      <c r="AE3238" s="20">
        <v>50.3</v>
      </c>
      <c r="AF3238" s="20">
        <v>50.8</v>
      </c>
    </row>
    <row r="3239" spans="1:33" x14ac:dyDescent="0.2">
      <c r="A3239" s="1" t="s">
        <v>77</v>
      </c>
      <c r="B3239" s="3">
        <v>2</v>
      </c>
      <c r="C3239" s="1" t="s">
        <v>63</v>
      </c>
      <c r="D3239" s="1" t="s">
        <v>68</v>
      </c>
      <c r="E3239" s="1" t="s">
        <v>28</v>
      </c>
      <c r="F3239" s="3">
        <v>132</v>
      </c>
      <c r="G3239" s="3"/>
      <c r="H3239" s="327">
        <v>40761</v>
      </c>
      <c r="I3239" s="3">
        <v>13.2</v>
      </c>
      <c r="J3239" s="3"/>
      <c r="K3239" s="3"/>
      <c r="L3239" s="3"/>
      <c r="M3239" s="327">
        <v>40372</v>
      </c>
      <c r="N3239" s="3">
        <v>8.6</v>
      </c>
      <c r="O3239" s="3">
        <v>108</v>
      </c>
      <c r="P3239" s="83" t="s">
        <v>1190</v>
      </c>
      <c r="Q3239" s="3"/>
      <c r="R3239" s="3"/>
      <c r="S3239" s="3"/>
      <c r="T3239" s="122">
        <v>39294</v>
      </c>
      <c r="U3239" s="20">
        <v>12.9</v>
      </c>
      <c r="V3239" s="198">
        <f t="shared" si="51"/>
        <v>1.3069810837096938E-2</v>
      </c>
      <c r="W3239" s="139">
        <v>1</v>
      </c>
      <c r="AA3239" s="127">
        <v>2004</v>
      </c>
      <c r="AB3239" s="4">
        <v>12.7</v>
      </c>
      <c r="AC3239" s="15" t="s">
        <v>64</v>
      </c>
      <c r="AD3239" s="134">
        <v>2008</v>
      </c>
      <c r="AE3239" s="20">
        <v>12.8</v>
      </c>
      <c r="AF3239" s="20">
        <v>12.8</v>
      </c>
    </row>
    <row r="3240" spans="1:33" x14ac:dyDescent="0.2">
      <c r="A3240" s="1" t="s">
        <v>77</v>
      </c>
      <c r="B3240" s="3">
        <v>2</v>
      </c>
      <c r="C3240" s="1" t="s">
        <v>63</v>
      </c>
      <c r="D3240" s="1" t="s">
        <v>68</v>
      </c>
      <c r="E3240" s="1" t="s">
        <v>28</v>
      </c>
      <c r="F3240" s="3">
        <v>133</v>
      </c>
      <c r="G3240" s="3"/>
      <c r="H3240" s="327">
        <v>40761</v>
      </c>
      <c r="I3240" s="3">
        <v>31.6</v>
      </c>
      <c r="J3240" s="3"/>
      <c r="K3240" s="3"/>
      <c r="L3240" s="3"/>
      <c r="M3240" s="327">
        <v>40372</v>
      </c>
      <c r="N3240" s="3">
        <v>11.8</v>
      </c>
      <c r="O3240" s="3">
        <v>124</v>
      </c>
      <c r="P3240" s="83" t="s">
        <v>1190</v>
      </c>
      <c r="Q3240" s="3"/>
      <c r="R3240" s="3"/>
      <c r="S3240" s="3"/>
      <c r="T3240" s="122">
        <v>39294</v>
      </c>
      <c r="U3240" s="20">
        <v>31.5</v>
      </c>
      <c r="V3240" s="198">
        <f t="shared" si="51"/>
        <v>7.793113276311181E-2</v>
      </c>
      <c r="W3240" s="139">
        <v>1</v>
      </c>
      <c r="AA3240" s="127">
        <v>2004</v>
      </c>
      <c r="AB3240" s="4">
        <v>29</v>
      </c>
      <c r="AC3240" s="15" t="s">
        <v>64</v>
      </c>
      <c r="AD3240" s="134">
        <v>2008</v>
      </c>
      <c r="AE3240" s="20">
        <v>29.6</v>
      </c>
      <c r="AF3240" s="20">
        <v>29.8</v>
      </c>
    </row>
    <row r="3241" spans="1:33" x14ac:dyDescent="0.2">
      <c r="A3241" s="5" t="s">
        <v>77</v>
      </c>
      <c r="B3241" s="102">
        <v>2</v>
      </c>
      <c r="C3241" s="5" t="s">
        <v>63</v>
      </c>
      <c r="D3241" s="1" t="s">
        <v>68</v>
      </c>
      <c r="E3241" s="1" t="s">
        <v>60</v>
      </c>
      <c r="F3241" s="3">
        <v>8834</v>
      </c>
      <c r="G3241" s="3"/>
      <c r="H3241" s="327">
        <v>40761</v>
      </c>
      <c r="I3241" s="3">
        <v>12</v>
      </c>
      <c r="J3241" s="3"/>
      <c r="K3241" s="3"/>
      <c r="L3241" s="3"/>
      <c r="M3241" s="327">
        <v>40372</v>
      </c>
      <c r="N3241" s="3">
        <v>5</v>
      </c>
      <c r="O3241" s="3">
        <v>152</v>
      </c>
      <c r="P3241" s="83" t="s">
        <v>1190</v>
      </c>
      <c r="Q3241" s="3"/>
      <c r="R3241" s="3"/>
      <c r="S3241" s="3"/>
      <c r="T3241" s="122">
        <v>39294</v>
      </c>
      <c r="U3241" s="20">
        <v>10.9</v>
      </c>
      <c r="V3241" s="198">
        <f t="shared" si="51"/>
        <v>9.3313155793250824E-3</v>
      </c>
      <c r="W3241" s="139">
        <v>1</v>
      </c>
      <c r="Y3241" s="7">
        <v>2</v>
      </c>
      <c r="AA3241" s="127"/>
      <c r="AB3241" s="4"/>
      <c r="AC3241" s="15"/>
      <c r="AD3241" s="134">
        <v>2008</v>
      </c>
      <c r="AE3241" s="7"/>
      <c r="AF3241" s="20">
        <v>10.4</v>
      </c>
    </row>
    <row r="3242" spans="1:33" x14ac:dyDescent="0.2">
      <c r="A3242" s="1" t="s">
        <v>77</v>
      </c>
      <c r="B3242" s="3">
        <v>2</v>
      </c>
      <c r="C3242" s="1" t="s">
        <v>63</v>
      </c>
      <c r="D3242" s="1" t="s">
        <v>68</v>
      </c>
      <c r="E3242" s="1" t="s">
        <v>60</v>
      </c>
      <c r="F3242" s="3">
        <v>8835</v>
      </c>
      <c r="G3242" s="3"/>
      <c r="H3242" s="327">
        <v>40761</v>
      </c>
      <c r="I3242" s="3">
        <v>12.4</v>
      </c>
      <c r="J3242" s="3"/>
      <c r="K3242" s="3"/>
      <c r="L3242" s="3"/>
      <c r="M3242" s="327">
        <v>40372</v>
      </c>
      <c r="N3242" s="3">
        <v>4.8</v>
      </c>
      <c r="O3242" s="3">
        <v>132</v>
      </c>
      <c r="P3242" s="83" t="s">
        <v>1190</v>
      </c>
      <c r="Q3242" s="3"/>
      <c r="R3242" s="3"/>
      <c r="S3242" s="3"/>
      <c r="T3242" s="122">
        <v>39294</v>
      </c>
      <c r="U3242" s="20">
        <v>11.1</v>
      </c>
      <c r="V3242" s="198">
        <f t="shared" si="51"/>
        <v>9.6768907712199599E-3</v>
      </c>
      <c r="W3242" s="139">
        <v>1</v>
      </c>
      <c r="Y3242" s="7">
        <v>3</v>
      </c>
      <c r="AA3242" s="127"/>
      <c r="AB3242" s="4"/>
      <c r="AC3242" s="15"/>
      <c r="AD3242" s="134">
        <v>2008</v>
      </c>
      <c r="AE3242" s="7"/>
      <c r="AF3242" s="20">
        <v>10</v>
      </c>
    </row>
    <row r="3243" spans="1:33" x14ac:dyDescent="0.2">
      <c r="A3243" s="1" t="s">
        <v>77</v>
      </c>
      <c r="B3243" s="3">
        <v>3</v>
      </c>
      <c r="C3243" s="1" t="s">
        <v>24</v>
      </c>
      <c r="D3243" s="1" t="s">
        <v>246</v>
      </c>
      <c r="E3243" s="1" t="s">
        <v>22</v>
      </c>
      <c r="F3243" s="3">
        <v>152</v>
      </c>
      <c r="G3243" s="3"/>
      <c r="H3243" s="327">
        <v>40761</v>
      </c>
      <c r="I3243" s="3">
        <v>18.899999999999999</v>
      </c>
      <c r="J3243" s="3"/>
      <c r="K3243" s="3"/>
      <c r="L3243" s="3"/>
      <c r="M3243" s="327">
        <v>40372</v>
      </c>
      <c r="N3243" s="3">
        <v>4.8</v>
      </c>
      <c r="O3243" s="3">
        <v>95</v>
      </c>
      <c r="P3243" s="83" t="s">
        <v>1190</v>
      </c>
      <c r="Q3243" s="3"/>
      <c r="R3243" s="3"/>
      <c r="S3243" s="3"/>
      <c r="T3243" s="122">
        <v>39294</v>
      </c>
      <c r="U3243" s="20">
        <v>16.2</v>
      </c>
      <c r="V3243" s="198">
        <f t="shared" si="51"/>
        <v>2.0611989400202632E-2</v>
      </c>
      <c r="W3243" s="139">
        <v>1</v>
      </c>
      <c r="AA3243" s="127">
        <v>2004</v>
      </c>
      <c r="AB3243" s="4">
        <v>13.6</v>
      </c>
      <c r="AC3243" s="15" t="s">
        <v>64</v>
      </c>
      <c r="AD3243" s="134">
        <v>2008</v>
      </c>
      <c r="AE3243" s="20">
        <v>14.7</v>
      </c>
      <c r="AF3243" s="20">
        <v>14.9</v>
      </c>
    </row>
    <row r="3244" spans="1:33" x14ac:dyDescent="0.2">
      <c r="A3244" s="1" t="s">
        <v>77</v>
      </c>
      <c r="B3244" s="3">
        <v>3</v>
      </c>
      <c r="C3244" s="1" t="s">
        <v>24</v>
      </c>
      <c r="D3244" s="1" t="s">
        <v>246</v>
      </c>
      <c r="E3244" s="1" t="s">
        <v>60</v>
      </c>
      <c r="F3244" s="3">
        <v>153</v>
      </c>
      <c r="G3244" s="3"/>
      <c r="H3244" s="327">
        <v>40761</v>
      </c>
      <c r="I3244" s="3">
        <v>15.8</v>
      </c>
      <c r="J3244" s="3"/>
      <c r="K3244" s="3"/>
      <c r="L3244" s="3"/>
      <c r="M3244" s="327">
        <v>40372</v>
      </c>
      <c r="N3244" s="3">
        <v>10.1</v>
      </c>
      <c r="O3244" s="3">
        <v>77</v>
      </c>
      <c r="P3244" s="83" t="s">
        <v>1190</v>
      </c>
      <c r="Q3244" s="3"/>
      <c r="R3244" s="3"/>
      <c r="S3244" s="3"/>
      <c r="T3244" s="122">
        <v>39294</v>
      </c>
      <c r="U3244" s="20">
        <v>14.8</v>
      </c>
      <c r="V3244" s="198">
        <f t="shared" si="51"/>
        <v>1.7203361371057709E-2</v>
      </c>
      <c r="W3244" s="139">
        <v>1</v>
      </c>
      <c r="Y3244" s="7">
        <v>2</v>
      </c>
      <c r="AA3244" s="127">
        <v>2004</v>
      </c>
      <c r="AB3244" s="4">
        <v>12.5</v>
      </c>
      <c r="AC3244" s="15" t="s">
        <v>64</v>
      </c>
      <c r="AD3244" s="134">
        <v>2008</v>
      </c>
      <c r="AE3244" s="20">
        <v>13.9</v>
      </c>
      <c r="AF3244" s="20">
        <v>14</v>
      </c>
    </row>
    <row r="3245" spans="1:33" x14ac:dyDescent="0.2">
      <c r="A3245" s="1" t="s">
        <v>77</v>
      </c>
      <c r="B3245" s="3">
        <v>3</v>
      </c>
      <c r="C3245" s="1" t="s">
        <v>24</v>
      </c>
      <c r="D3245" s="1" t="s">
        <v>246</v>
      </c>
      <c r="E3245" s="1" t="s">
        <v>22</v>
      </c>
      <c r="F3245" s="3">
        <v>154</v>
      </c>
      <c r="G3245" s="3"/>
      <c r="H3245" s="327">
        <v>40761</v>
      </c>
      <c r="I3245" s="3"/>
      <c r="J3245" s="3" t="s">
        <v>1198</v>
      </c>
      <c r="K3245" s="100" t="s">
        <v>1239</v>
      </c>
      <c r="L3245" s="3"/>
      <c r="M3245" s="327">
        <v>40372</v>
      </c>
      <c r="N3245" s="3"/>
      <c r="O3245" s="3"/>
      <c r="P3245" s="83" t="s">
        <v>1190</v>
      </c>
      <c r="Q3245" s="3"/>
      <c r="R3245" s="3"/>
      <c r="S3245" s="315" t="s">
        <v>1172</v>
      </c>
      <c r="T3245" s="122">
        <v>39294</v>
      </c>
      <c r="U3245" s="20"/>
      <c r="V3245" s="198">
        <f t="shared" si="51"/>
        <v>0</v>
      </c>
      <c r="W3245" s="139">
        <v>0</v>
      </c>
      <c r="X3245" s="7" t="s">
        <v>251</v>
      </c>
      <c r="AA3245" s="127">
        <v>2004</v>
      </c>
      <c r="AB3245" s="4">
        <v>12.6</v>
      </c>
      <c r="AC3245" s="15" t="s">
        <v>25</v>
      </c>
      <c r="AD3245" s="134">
        <v>2008</v>
      </c>
      <c r="AG3245" s="7" t="s">
        <v>25</v>
      </c>
    </row>
    <row r="3246" spans="1:33" x14ac:dyDescent="0.2">
      <c r="A3246" s="1" t="s">
        <v>77</v>
      </c>
      <c r="B3246" s="3">
        <v>3</v>
      </c>
      <c r="C3246" s="1" t="s">
        <v>24</v>
      </c>
      <c r="D3246" s="1" t="s">
        <v>246</v>
      </c>
      <c r="E3246" s="1" t="s">
        <v>22</v>
      </c>
      <c r="F3246" s="3">
        <v>155</v>
      </c>
      <c r="G3246" s="3"/>
      <c r="H3246" s="327">
        <v>40761</v>
      </c>
      <c r="I3246" s="3"/>
      <c r="J3246" s="3"/>
      <c r="K3246" s="100" t="s">
        <v>1223</v>
      </c>
      <c r="L3246" s="3"/>
      <c r="M3246" s="327">
        <v>40372</v>
      </c>
      <c r="N3246" s="3"/>
      <c r="O3246" s="3"/>
      <c r="P3246" s="83" t="s">
        <v>1190</v>
      </c>
      <c r="Q3246" s="3"/>
      <c r="R3246" s="3"/>
      <c r="S3246" s="315" t="s">
        <v>1172</v>
      </c>
      <c r="T3246" s="122"/>
      <c r="U3246" s="20"/>
      <c r="V3246" s="198">
        <f t="shared" si="51"/>
        <v>0</v>
      </c>
      <c r="W3246" s="139">
        <v>0</v>
      </c>
      <c r="X3246" s="7" t="s">
        <v>694</v>
      </c>
      <c r="Z3246" s="14" t="s">
        <v>249</v>
      </c>
      <c r="AA3246" s="127">
        <v>2004</v>
      </c>
      <c r="AB3246" s="4">
        <v>20.3</v>
      </c>
      <c r="AC3246" s="15" t="s">
        <v>25</v>
      </c>
      <c r="AD3246" s="134">
        <v>2008</v>
      </c>
      <c r="AG3246" s="7" t="s">
        <v>25</v>
      </c>
    </row>
    <row r="3247" spans="1:33" x14ac:dyDescent="0.2">
      <c r="A3247" s="1" t="s">
        <v>77</v>
      </c>
      <c r="B3247" s="3">
        <v>3</v>
      </c>
      <c r="C3247" s="1" t="s">
        <v>24</v>
      </c>
      <c r="D3247" s="1" t="s">
        <v>246</v>
      </c>
      <c r="E3247" s="1" t="s">
        <v>60</v>
      </c>
      <c r="F3247" s="3">
        <v>156</v>
      </c>
      <c r="G3247" s="3"/>
      <c r="H3247" s="327">
        <v>40761</v>
      </c>
      <c r="I3247" s="3">
        <v>29.4</v>
      </c>
      <c r="J3247" s="3"/>
      <c r="K3247" s="3"/>
      <c r="L3247" s="3"/>
      <c r="M3247" s="327">
        <v>40372</v>
      </c>
      <c r="N3247" s="3">
        <v>12</v>
      </c>
      <c r="O3247" s="3">
        <v>117</v>
      </c>
      <c r="P3247" s="83" t="s">
        <v>1190</v>
      </c>
      <c r="Q3247" s="3"/>
      <c r="R3247" s="3"/>
      <c r="S3247" s="3"/>
      <c r="T3247" s="122">
        <v>39294</v>
      </c>
      <c r="U3247" s="20">
        <v>28</v>
      </c>
      <c r="V3247" s="198">
        <f t="shared" si="51"/>
        <v>6.1575216010359944E-2</v>
      </c>
      <c r="W3247" s="139">
        <v>1</v>
      </c>
      <c r="Y3247" s="7">
        <v>3</v>
      </c>
      <c r="AA3247" s="127">
        <v>2004</v>
      </c>
      <c r="AB3247" s="4">
        <v>25.6</v>
      </c>
      <c r="AC3247" s="15" t="s">
        <v>64</v>
      </c>
      <c r="AD3247" s="134">
        <v>2008</v>
      </c>
      <c r="AE3247" s="20">
        <v>27.3</v>
      </c>
      <c r="AF3247" s="20">
        <v>27.6</v>
      </c>
    </row>
    <row r="3248" spans="1:33" x14ac:dyDescent="0.2">
      <c r="A3248" s="1" t="s">
        <v>77</v>
      </c>
      <c r="B3248" s="3">
        <v>3</v>
      </c>
      <c r="C3248" s="1" t="s">
        <v>26</v>
      </c>
      <c r="D3248" s="1" t="s">
        <v>247</v>
      </c>
      <c r="E3248" s="1" t="s">
        <v>22</v>
      </c>
      <c r="F3248" s="3">
        <v>188</v>
      </c>
      <c r="G3248" s="3"/>
      <c r="H3248" s="327">
        <v>40761</v>
      </c>
      <c r="I3248" s="3">
        <v>20.8</v>
      </c>
      <c r="J3248" s="3"/>
      <c r="K3248" s="100" t="s">
        <v>1242</v>
      </c>
      <c r="L3248" s="3"/>
      <c r="M3248" s="327">
        <v>40372</v>
      </c>
      <c r="N3248" s="3">
        <v>14.9</v>
      </c>
      <c r="O3248" s="3">
        <v>99</v>
      </c>
      <c r="P3248" s="83" t="s">
        <v>1190</v>
      </c>
      <c r="Q3248" s="3"/>
      <c r="R3248" s="3"/>
      <c r="S3248" s="3"/>
      <c r="T3248" s="122">
        <v>39294</v>
      </c>
      <c r="U3248" s="20">
        <v>19</v>
      </c>
      <c r="V3248" s="198">
        <f t="shared" si="51"/>
        <v>2.835287369864788E-2</v>
      </c>
      <c r="W3248" s="139">
        <v>1</v>
      </c>
      <c r="AA3248" s="127">
        <v>2004</v>
      </c>
      <c r="AB3248" s="4">
        <v>16.5</v>
      </c>
      <c r="AC3248" s="15" t="s">
        <v>64</v>
      </c>
      <c r="AD3248" s="134">
        <v>2008</v>
      </c>
      <c r="AE3248" s="20">
        <v>17.899999999999999</v>
      </c>
      <c r="AF3248" s="20">
        <v>17.899999999999999</v>
      </c>
    </row>
    <row r="3249" spans="1:34" x14ac:dyDescent="0.2">
      <c r="A3249" s="1" t="s">
        <v>77</v>
      </c>
      <c r="B3249" s="3">
        <v>3</v>
      </c>
      <c r="C3249" s="1" t="s">
        <v>26</v>
      </c>
      <c r="D3249" s="1" t="s">
        <v>247</v>
      </c>
      <c r="E3249" s="1" t="s">
        <v>60</v>
      </c>
      <c r="F3249" s="3">
        <v>181</v>
      </c>
      <c r="G3249" s="3"/>
      <c r="H3249" s="327">
        <v>40761</v>
      </c>
      <c r="I3249" s="3">
        <v>30.2</v>
      </c>
      <c r="J3249" s="3"/>
      <c r="K3249" s="3"/>
      <c r="L3249" s="3"/>
      <c r="M3249" s="327">
        <v>40372</v>
      </c>
      <c r="N3249" s="3">
        <v>3.6</v>
      </c>
      <c r="O3249" s="3">
        <v>69</v>
      </c>
      <c r="P3249" s="83" t="s">
        <v>1190</v>
      </c>
      <c r="Q3249" s="3"/>
      <c r="R3249" s="3"/>
      <c r="S3249" s="3"/>
      <c r="T3249" s="122">
        <v>39294</v>
      </c>
      <c r="U3249" s="20">
        <v>29</v>
      </c>
      <c r="V3249" s="198">
        <f t="shared" si="51"/>
        <v>6.6051985541725394E-2</v>
      </c>
      <c r="W3249" s="139">
        <v>1</v>
      </c>
      <c r="Y3249" s="7">
        <v>3</v>
      </c>
      <c r="AA3249" s="127">
        <v>2004</v>
      </c>
      <c r="AB3249" s="4">
        <v>26.2</v>
      </c>
      <c r="AC3249" s="15" t="s">
        <v>64</v>
      </c>
      <c r="AD3249" s="134">
        <v>2008</v>
      </c>
      <c r="AE3249" s="20">
        <v>27.4</v>
      </c>
      <c r="AF3249" s="20">
        <v>27.9</v>
      </c>
    </row>
    <row r="3250" spans="1:34" x14ac:dyDescent="0.2">
      <c r="A3250" s="1" t="s">
        <v>77</v>
      </c>
      <c r="B3250" s="3">
        <v>3</v>
      </c>
      <c r="C3250" s="1" t="s">
        <v>26</v>
      </c>
      <c r="D3250" s="1" t="s">
        <v>247</v>
      </c>
      <c r="E3250" s="1" t="s">
        <v>60</v>
      </c>
      <c r="F3250" s="3">
        <v>182</v>
      </c>
      <c r="G3250" s="3"/>
      <c r="H3250" s="327">
        <v>40761</v>
      </c>
      <c r="I3250" s="3">
        <v>21</v>
      </c>
      <c r="J3250" s="3"/>
      <c r="K3250" s="3"/>
      <c r="L3250" s="3"/>
      <c r="M3250" s="327">
        <v>40372</v>
      </c>
      <c r="N3250" s="3">
        <v>3.6</v>
      </c>
      <c r="O3250" s="3">
        <v>84</v>
      </c>
      <c r="P3250" s="83" t="s">
        <v>1190</v>
      </c>
      <c r="Q3250" s="3"/>
      <c r="R3250" s="3"/>
      <c r="S3250" s="3"/>
      <c r="T3250" s="122">
        <v>39294</v>
      </c>
      <c r="U3250" s="20">
        <v>20.5</v>
      </c>
      <c r="V3250" s="198">
        <f t="shared" si="51"/>
        <v>3.3006357816777764E-2</v>
      </c>
      <c r="W3250" s="139">
        <v>1</v>
      </c>
      <c r="Y3250" s="7">
        <v>3</v>
      </c>
      <c r="AA3250" s="127">
        <v>2004</v>
      </c>
      <c r="AB3250" s="4">
        <v>18.899999999999999</v>
      </c>
      <c r="AC3250" s="15" t="s">
        <v>64</v>
      </c>
      <c r="AD3250" s="134">
        <v>2008</v>
      </c>
      <c r="AE3250" s="20">
        <v>19.600000000000001</v>
      </c>
      <c r="AF3250" s="20">
        <v>19.8</v>
      </c>
    </row>
    <row r="3251" spans="1:34" x14ac:dyDescent="0.2">
      <c r="A3251" s="1" t="s">
        <v>77</v>
      </c>
      <c r="B3251" s="3">
        <v>3</v>
      </c>
      <c r="C3251" s="1" t="s">
        <v>26</v>
      </c>
      <c r="D3251" s="1" t="s">
        <v>247</v>
      </c>
      <c r="E3251" s="1" t="s">
        <v>60</v>
      </c>
      <c r="F3251" s="3">
        <v>183</v>
      </c>
      <c r="G3251" s="3"/>
      <c r="H3251" s="327">
        <v>40761</v>
      </c>
      <c r="I3251" s="3">
        <v>20.8</v>
      </c>
      <c r="J3251" s="3"/>
      <c r="K3251" s="100" t="s">
        <v>1664</v>
      </c>
      <c r="L3251" s="3"/>
      <c r="M3251" s="327">
        <v>40372</v>
      </c>
      <c r="N3251" s="3">
        <v>7.4</v>
      </c>
      <c r="O3251" s="3">
        <v>54</v>
      </c>
      <c r="P3251" s="83" t="s">
        <v>1190</v>
      </c>
      <c r="Q3251" s="3"/>
      <c r="R3251" s="3"/>
      <c r="S3251" s="3"/>
      <c r="T3251" s="122">
        <v>39294</v>
      </c>
      <c r="U3251" s="20">
        <v>23.2</v>
      </c>
      <c r="V3251" s="198">
        <f t="shared" si="51"/>
        <v>4.2273270746704256E-2</v>
      </c>
      <c r="W3251" s="139">
        <v>1</v>
      </c>
      <c r="Y3251" s="7">
        <v>3</v>
      </c>
      <c r="AA3251" s="127">
        <v>2004</v>
      </c>
      <c r="AB3251" s="4">
        <v>20.5</v>
      </c>
      <c r="AC3251" s="15" t="s">
        <v>64</v>
      </c>
      <c r="AD3251" s="134">
        <v>2008</v>
      </c>
      <c r="AE3251" s="20">
        <v>21.5</v>
      </c>
      <c r="AF3251" s="20">
        <v>20</v>
      </c>
    </row>
    <row r="3252" spans="1:34" x14ac:dyDescent="0.2">
      <c r="A3252" s="1" t="s">
        <v>77</v>
      </c>
      <c r="B3252" s="3">
        <v>3</v>
      </c>
      <c r="C3252" s="1" t="s">
        <v>26</v>
      </c>
      <c r="D3252" s="1" t="s">
        <v>247</v>
      </c>
      <c r="E3252" s="1" t="s">
        <v>28</v>
      </c>
      <c r="F3252" s="3">
        <v>184</v>
      </c>
      <c r="G3252" s="3"/>
      <c r="H3252" s="327">
        <v>40761</v>
      </c>
      <c r="I3252" s="3">
        <v>82.8</v>
      </c>
      <c r="J3252" s="3"/>
      <c r="K3252" s="3"/>
      <c r="L3252" s="3"/>
      <c r="M3252" s="327">
        <v>40372</v>
      </c>
      <c r="N3252" s="3">
        <v>8.4</v>
      </c>
      <c r="O3252" s="3">
        <v>84</v>
      </c>
      <c r="P3252" s="83" t="s">
        <v>1190</v>
      </c>
      <c r="Q3252" s="3"/>
      <c r="R3252" s="3"/>
      <c r="S3252" s="3"/>
      <c r="T3252" s="122">
        <v>39294</v>
      </c>
      <c r="U3252" s="20">
        <v>82.3</v>
      </c>
      <c r="V3252" s="198">
        <f t="shared" si="51"/>
        <v>0.53197295261583022</v>
      </c>
      <c r="W3252" s="139">
        <v>1</v>
      </c>
      <c r="AA3252" s="127">
        <v>2004</v>
      </c>
      <c r="AB3252" s="4">
        <v>81.5</v>
      </c>
      <c r="AC3252" s="15" t="s">
        <v>64</v>
      </c>
      <c r="AD3252" s="134">
        <v>2008</v>
      </c>
      <c r="AE3252" s="20">
        <v>81</v>
      </c>
      <c r="AF3252" s="20">
        <v>82</v>
      </c>
      <c r="AH3252" s="14" t="s">
        <v>71</v>
      </c>
    </row>
    <row r="3253" spans="1:34" x14ac:dyDescent="0.2">
      <c r="A3253" s="1" t="s">
        <v>77</v>
      </c>
      <c r="B3253" s="3">
        <v>3</v>
      </c>
      <c r="C3253" s="1" t="s">
        <v>26</v>
      </c>
      <c r="D3253" s="1" t="s">
        <v>247</v>
      </c>
      <c r="E3253" s="1" t="s">
        <v>60</v>
      </c>
      <c r="F3253" s="3">
        <v>185</v>
      </c>
      <c r="G3253" s="3"/>
      <c r="H3253" s="327">
        <v>40761</v>
      </c>
      <c r="I3253" s="3">
        <v>18.7</v>
      </c>
      <c r="J3253" s="3"/>
      <c r="K3253" s="3"/>
      <c r="L3253" s="3"/>
      <c r="M3253" s="327">
        <v>40372</v>
      </c>
      <c r="N3253" s="3">
        <v>11.1</v>
      </c>
      <c r="O3253" s="3">
        <v>89</v>
      </c>
      <c r="P3253" s="83" t="s">
        <v>1190</v>
      </c>
      <c r="Q3253" s="3"/>
      <c r="R3253" s="3"/>
      <c r="S3253" s="3"/>
      <c r="T3253" s="122">
        <v>39294</v>
      </c>
      <c r="U3253" s="20">
        <v>18</v>
      </c>
      <c r="V3253" s="198">
        <f t="shared" si="51"/>
        <v>2.5446900494077322E-2</v>
      </c>
      <c r="W3253" s="139">
        <v>1</v>
      </c>
      <c r="Y3253" s="7">
        <v>2</v>
      </c>
      <c r="AA3253" s="127">
        <v>2004</v>
      </c>
      <c r="AB3253" s="4">
        <v>16.5</v>
      </c>
      <c r="AC3253" s="15" t="s">
        <v>64</v>
      </c>
      <c r="AD3253" s="134">
        <v>2008</v>
      </c>
      <c r="AE3253" s="20">
        <v>17.8</v>
      </c>
      <c r="AF3253" s="20">
        <v>17.600000000000001</v>
      </c>
    </row>
    <row r="3254" spans="1:34" x14ac:dyDescent="0.2">
      <c r="A3254" s="1" t="s">
        <v>77</v>
      </c>
      <c r="B3254" s="3">
        <v>3</v>
      </c>
      <c r="C3254" s="1" t="s">
        <v>26</v>
      </c>
      <c r="D3254" s="1" t="s">
        <v>247</v>
      </c>
      <c r="E3254" s="1" t="s">
        <v>21</v>
      </c>
      <c r="F3254" s="3">
        <v>186</v>
      </c>
      <c r="G3254" s="3"/>
      <c r="H3254" s="327">
        <v>40761</v>
      </c>
      <c r="I3254" s="3"/>
      <c r="J3254" s="3"/>
      <c r="K3254" s="100" t="s">
        <v>1223</v>
      </c>
      <c r="L3254" s="3"/>
      <c r="M3254" s="327">
        <v>40372</v>
      </c>
      <c r="N3254" s="3"/>
      <c r="O3254" s="3"/>
      <c r="P3254" s="83" t="s">
        <v>1190</v>
      </c>
      <c r="Q3254" s="3"/>
      <c r="R3254" s="3"/>
      <c r="S3254" s="3" t="s">
        <v>1166</v>
      </c>
      <c r="T3254" s="122"/>
      <c r="U3254" s="20"/>
      <c r="V3254" s="198">
        <f t="shared" si="51"/>
        <v>0</v>
      </c>
      <c r="W3254" s="139">
        <v>0</v>
      </c>
      <c r="X3254" s="7" t="s">
        <v>694</v>
      </c>
      <c r="Z3254" s="14" t="s">
        <v>249</v>
      </c>
      <c r="AA3254" s="127">
        <v>2004</v>
      </c>
      <c r="AB3254" s="4">
        <v>10.8</v>
      </c>
      <c r="AC3254" s="15" t="s">
        <v>25</v>
      </c>
      <c r="AD3254" s="134">
        <v>2008</v>
      </c>
      <c r="AG3254" s="7" t="s">
        <v>25</v>
      </c>
    </row>
    <row r="3255" spans="1:34" x14ac:dyDescent="0.2">
      <c r="A3255" s="1" t="s">
        <v>77</v>
      </c>
      <c r="B3255" s="3">
        <v>3</v>
      </c>
      <c r="C3255" s="1" t="s">
        <v>26</v>
      </c>
      <c r="D3255" s="1" t="s">
        <v>247</v>
      </c>
      <c r="E3255" s="1" t="s">
        <v>60</v>
      </c>
      <c r="F3255" s="3">
        <v>187</v>
      </c>
      <c r="G3255" s="3"/>
      <c r="H3255" s="327">
        <v>40761</v>
      </c>
      <c r="I3255" s="3">
        <v>26.2</v>
      </c>
      <c r="J3255" s="3"/>
      <c r="K3255" s="3"/>
      <c r="L3255" s="3"/>
      <c r="M3255" s="327">
        <v>40372</v>
      </c>
      <c r="N3255" s="3">
        <v>4.7</v>
      </c>
      <c r="O3255" s="3">
        <v>108</v>
      </c>
      <c r="P3255" s="83" t="s">
        <v>1190</v>
      </c>
      <c r="Q3255" s="3"/>
      <c r="R3255" s="3"/>
      <c r="S3255" s="3"/>
      <c r="T3255" s="122">
        <v>39294</v>
      </c>
      <c r="U3255" s="20">
        <v>25</v>
      </c>
      <c r="V3255" s="198">
        <f t="shared" si="51"/>
        <v>4.9087385212340517E-2</v>
      </c>
      <c r="W3255" s="139">
        <v>1</v>
      </c>
      <c r="Y3255" s="7">
        <v>3</v>
      </c>
      <c r="AA3255" s="127">
        <v>2004</v>
      </c>
      <c r="AB3255" s="4">
        <v>23.9</v>
      </c>
      <c r="AC3255" s="15" t="s">
        <v>64</v>
      </c>
      <c r="AD3255" s="134">
        <v>2008</v>
      </c>
      <c r="AE3255" s="20">
        <v>24.6</v>
      </c>
      <c r="AF3255" s="20">
        <v>25</v>
      </c>
    </row>
    <row r="3256" spans="1:34" x14ac:dyDescent="0.2">
      <c r="A3256" s="1" t="s">
        <v>77</v>
      </c>
      <c r="B3256" s="3">
        <v>3</v>
      </c>
      <c r="C3256" s="1" t="s">
        <v>26</v>
      </c>
      <c r="D3256" s="1" t="s">
        <v>247</v>
      </c>
      <c r="E3256" s="1" t="s">
        <v>60</v>
      </c>
      <c r="F3256" s="3">
        <v>189</v>
      </c>
      <c r="G3256" s="3"/>
      <c r="H3256" s="327">
        <v>40761</v>
      </c>
      <c r="I3256" s="3">
        <v>14.4</v>
      </c>
      <c r="J3256" s="3"/>
      <c r="K3256" s="100" t="s">
        <v>1243</v>
      </c>
      <c r="L3256" s="3"/>
      <c r="M3256" s="327">
        <v>40372</v>
      </c>
      <c r="N3256" s="3">
        <v>9.8000000000000007</v>
      </c>
      <c r="O3256" s="3">
        <v>129</v>
      </c>
      <c r="P3256" s="83" t="s">
        <v>1190</v>
      </c>
      <c r="Q3256" s="3"/>
      <c r="R3256" s="3"/>
      <c r="S3256" s="3"/>
      <c r="T3256" s="122">
        <v>39294</v>
      </c>
      <c r="U3256" s="20">
        <v>14.1</v>
      </c>
      <c r="V3256" s="198">
        <f t="shared" si="51"/>
        <v>1.561450088650467E-2</v>
      </c>
      <c r="W3256" s="139">
        <v>1</v>
      </c>
      <c r="Y3256" s="7">
        <v>3</v>
      </c>
      <c r="AA3256" s="127">
        <v>2004</v>
      </c>
      <c r="AB3256" s="4">
        <v>12</v>
      </c>
      <c r="AC3256" s="15" t="s">
        <v>64</v>
      </c>
      <c r="AD3256" s="134">
        <v>2008</v>
      </c>
      <c r="AE3256" s="20">
        <v>12.3</v>
      </c>
      <c r="AF3256" s="20">
        <v>12.9</v>
      </c>
    </row>
    <row r="3257" spans="1:34" x14ac:dyDescent="0.2">
      <c r="A3257" s="1" t="s">
        <v>77</v>
      </c>
      <c r="B3257" s="3">
        <v>3</v>
      </c>
      <c r="C3257" s="1" t="s">
        <v>26</v>
      </c>
      <c r="D3257" s="1" t="s">
        <v>247</v>
      </c>
      <c r="E3257" s="1" t="s">
        <v>60</v>
      </c>
      <c r="F3257" s="3">
        <v>190</v>
      </c>
      <c r="G3257" s="3"/>
      <c r="H3257" s="327">
        <v>40761</v>
      </c>
      <c r="I3257" s="3">
        <v>29.4</v>
      </c>
      <c r="J3257" s="3"/>
      <c r="K3257" s="3"/>
      <c r="L3257" s="3"/>
      <c r="M3257" s="327">
        <v>40372</v>
      </c>
      <c r="N3257" s="3">
        <v>11.6</v>
      </c>
      <c r="O3257" s="3">
        <v>119</v>
      </c>
      <c r="P3257" s="83" t="s">
        <v>1190</v>
      </c>
      <c r="Q3257" s="3"/>
      <c r="R3257" s="3"/>
      <c r="S3257" s="3"/>
      <c r="T3257" s="122">
        <v>39294</v>
      </c>
      <c r="U3257" s="20">
        <v>27.1</v>
      </c>
      <c r="V3257" s="198">
        <f t="shared" si="51"/>
        <v>5.7680426518072009E-2</v>
      </c>
      <c r="W3257" s="139">
        <v>1</v>
      </c>
      <c r="Y3257" s="7">
        <v>3</v>
      </c>
      <c r="AA3257" s="127">
        <v>2004</v>
      </c>
      <c r="AB3257" s="4">
        <v>22.8</v>
      </c>
      <c r="AC3257" s="15" t="s">
        <v>64</v>
      </c>
      <c r="AD3257" s="134">
        <v>2008</v>
      </c>
      <c r="AE3257" s="20">
        <v>25.5</v>
      </c>
      <c r="AF3257" s="20">
        <v>25.3</v>
      </c>
    </row>
    <row r="3258" spans="1:34" x14ac:dyDescent="0.2">
      <c r="A3258" s="1" t="s">
        <v>77</v>
      </c>
      <c r="B3258" s="3">
        <v>3</v>
      </c>
      <c r="C3258" s="1" t="s">
        <v>65</v>
      </c>
      <c r="D3258" s="1" t="s">
        <v>276</v>
      </c>
      <c r="E3258" s="1" t="s">
        <v>60</v>
      </c>
      <c r="F3258" s="3">
        <v>197</v>
      </c>
      <c r="G3258" s="3"/>
      <c r="H3258" s="327">
        <v>40761</v>
      </c>
      <c r="I3258" s="3">
        <v>26</v>
      </c>
      <c r="J3258" s="3"/>
      <c r="K3258" s="3"/>
      <c r="L3258" s="3"/>
      <c r="M3258" s="327">
        <v>40372</v>
      </c>
      <c r="N3258" s="3">
        <v>9.8000000000000007</v>
      </c>
      <c r="O3258" s="3">
        <v>80</v>
      </c>
      <c r="P3258" s="83" t="s">
        <v>1190</v>
      </c>
      <c r="Q3258" s="3"/>
      <c r="R3258" s="3"/>
      <c r="S3258" s="3"/>
      <c r="T3258" s="122">
        <v>39294</v>
      </c>
      <c r="U3258" s="20">
        <v>24.7</v>
      </c>
      <c r="V3258" s="198">
        <f t="shared" si="51"/>
        <v>4.7916356550714911E-2</v>
      </c>
      <c r="W3258" s="139">
        <v>1</v>
      </c>
      <c r="Y3258" s="7">
        <v>2</v>
      </c>
      <c r="AA3258" s="127">
        <v>2004</v>
      </c>
      <c r="AB3258" s="4">
        <v>22.1</v>
      </c>
      <c r="AC3258" s="15" t="s">
        <v>64</v>
      </c>
      <c r="AD3258" s="134">
        <v>2008</v>
      </c>
      <c r="AE3258" s="20">
        <v>23.4</v>
      </c>
      <c r="AF3258" s="20">
        <v>23.4</v>
      </c>
    </row>
    <row r="3259" spans="1:34" x14ac:dyDescent="0.2">
      <c r="A3259" s="1" t="s">
        <v>77</v>
      </c>
      <c r="B3259" s="3">
        <v>3</v>
      </c>
      <c r="C3259" s="1" t="s">
        <v>65</v>
      </c>
      <c r="D3259" s="1" t="s">
        <v>276</v>
      </c>
      <c r="E3259" s="1" t="s">
        <v>22</v>
      </c>
      <c r="F3259" s="3">
        <v>198</v>
      </c>
      <c r="G3259" s="3"/>
      <c r="H3259" s="327">
        <v>40761</v>
      </c>
      <c r="I3259" s="3">
        <v>14.5</v>
      </c>
      <c r="J3259" s="3"/>
      <c r="K3259" s="100" t="s">
        <v>1244</v>
      </c>
      <c r="L3259" s="3"/>
      <c r="M3259" s="327">
        <v>40372</v>
      </c>
      <c r="N3259" s="3">
        <v>7.9</v>
      </c>
      <c r="O3259" s="3">
        <v>82</v>
      </c>
      <c r="P3259" s="83" t="s">
        <v>1190</v>
      </c>
      <c r="Q3259" s="3"/>
      <c r="R3259" s="3"/>
      <c r="S3259" s="3"/>
      <c r="T3259" s="122">
        <v>39294</v>
      </c>
      <c r="U3259" s="20">
        <v>13.5</v>
      </c>
      <c r="V3259" s="198">
        <f xml:space="preserve"> PI()*(U3259/2)^2/10000</f>
        <v>1.4313881527918494E-2</v>
      </c>
      <c r="W3259" s="139">
        <v>1</v>
      </c>
      <c r="AA3259" s="127">
        <v>2004</v>
      </c>
      <c r="AB3259" s="4">
        <v>12</v>
      </c>
      <c r="AC3259" s="15" t="s">
        <v>64</v>
      </c>
      <c r="AD3259" s="134">
        <v>2008</v>
      </c>
      <c r="AE3259" s="20">
        <v>12.3</v>
      </c>
      <c r="AF3259" s="20">
        <v>12.7</v>
      </c>
    </row>
    <row r="3260" spans="1:34" x14ac:dyDescent="0.2">
      <c r="A3260" s="1" t="s">
        <v>77</v>
      </c>
      <c r="B3260" s="3">
        <v>3</v>
      </c>
      <c r="C3260" s="1" t="s">
        <v>65</v>
      </c>
      <c r="D3260" s="1" t="s">
        <v>276</v>
      </c>
      <c r="E3260" s="1" t="s">
        <v>22</v>
      </c>
      <c r="F3260" s="3">
        <v>200</v>
      </c>
      <c r="G3260" s="3"/>
      <c r="H3260" s="327">
        <v>40761</v>
      </c>
      <c r="I3260" s="3">
        <v>20.5</v>
      </c>
      <c r="J3260" s="3"/>
      <c r="K3260" s="3"/>
      <c r="L3260" s="3"/>
      <c r="M3260" s="327">
        <v>40372</v>
      </c>
      <c r="N3260" s="3">
        <v>6.7</v>
      </c>
      <c r="O3260" s="3">
        <v>113</v>
      </c>
      <c r="P3260" s="83" t="s">
        <v>1190</v>
      </c>
      <c r="Q3260" s="3"/>
      <c r="R3260" s="3"/>
      <c r="S3260" s="3"/>
      <c r="T3260" s="122">
        <v>39294</v>
      </c>
      <c r="U3260" s="20">
        <v>19.5</v>
      </c>
      <c r="V3260" s="198">
        <f t="shared" si="51"/>
        <v>2.9864765163187968E-2</v>
      </c>
      <c r="W3260" s="139">
        <v>1</v>
      </c>
      <c r="AA3260" s="127">
        <v>2004</v>
      </c>
      <c r="AB3260" s="4">
        <v>17.7</v>
      </c>
      <c r="AC3260" s="15"/>
      <c r="AD3260" s="134">
        <v>2008</v>
      </c>
      <c r="AE3260" s="20">
        <v>18.600000000000001</v>
      </c>
      <c r="AF3260" s="20">
        <v>18.7</v>
      </c>
    </row>
    <row r="3261" spans="1:34" x14ac:dyDescent="0.2">
      <c r="A3261" s="1" t="s">
        <v>77</v>
      </c>
      <c r="B3261" s="3">
        <v>3</v>
      </c>
      <c r="C3261" s="1" t="s">
        <v>26</v>
      </c>
      <c r="D3261" s="1" t="s">
        <v>276</v>
      </c>
      <c r="E3261" s="94" t="s">
        <v>22</v>
      </c>
      <c r="F3261" s="3">
        <v>8832</v>
      </c>
      <c r="G3261" s="3"/>
      <c r="H3261" s="327">
        <v>40761</v>
      </c>
      <c r="I3261" s="3">
        <v>10.9</v>
      </c>
      <c r="J3261" s="3"/>
      <c r="K3261" s="3"/>
      <c r="L3261" s="3"/>
      <c r="M3261" s="327">
        <v>40372</v>
      </c>
      <c r="N3261" s="3">
        <v>6.1</v>
      </c>
      <c r="O3261" s="3">
        <v>145</v>
      </c>
      <c r="P3261" s="83" t="s">
        <v>1190</v>
      </c>
      <c r="Q3261" s="3"/>
      <c r="R3261" s="3"/>
      <c r="S3261" s="3"/>
      <c r="T3261" s="122">
        <v>39294</v>
      </c>
      <c r="U3261" s="20">
        <v>10.7</v>
      </c>
      <c r="V3261" s="198">
        <f t="shared" si="51"/>
        <v>8.9920235727373836E-3</v>
      </c>
      <c r="W3261" s="139">
        <v>1</v>
      </c>
      <c r="AA3261" s="127"/>
      <c r="AB3261" s="4"/>
      <c r="AC3261" s="15"/>
      <c r="AD3261" s="134">
        <v>2008</v>
      </c>
      <c r="AE3261" s="20">
        <v>12.3</v>
      </c>
      <c r="AF3261" s="20">
        <v>12.9</v>
      </c>
    </row>
    <row r="3262" spans="1:34" x14ac:dyDescent="0.2">
      <c r="A3262" s="1" t="s">
        <v>77</v>
      </c>
      <c r="B3262" s="3">
        <v>3</v>
      </c>
      <c r="C3262" s="1" t="s">
        <v>66</v>
      </c>
      <c r="D3262" s="1" t="s">
        <v>248</v>
      </c>
      <c r="E3262" s="1" t="s">
        <v>60</v>
      </c>
      <c r="F3262" s="3">
        <v>157</v>
      </c>
      <c r="G3262" s="3"/>
      <c r="H3262" s="327">
        <v>40761</v>
      </c>
      <c r="I3262" s="3">
        <v>15.4</v>
      </c>
      <c r="J3262" s="3"/>
      <c r="K3262" s="3"/>
      <c r="L3262" s="3"/>
      <c r="M3262" s="327">
        <v>40372</v>
      </c>
      <c r="N3262" s="3">
        <v>5.6</v>
      </c>
      <c r="O3262" s="3">
        <v>70</v>
      </c>
      <c r="P3262" s="83" t="s">
        <v>1190</v>
      </c>
      <c r="Q3262" s="3"/>
      <c r="R3262" s="3"/>
      <c r="S3262" s="3"/>
      <c r="T3262" s="122">
        <v>39294</v>
      </c>
      <c r="U3262" s="20">
        <v>14.6</v>
      </c>
      <c r="V3262" s="198">
        <f t="shared" si="51"/>
        <v>1.6741547250980007E-2</v>
      </c>
      <c r="W3262" s="139">
        <v>1</v>
      </c>
      <c r="Y3262" s="7">
        <v>3</v>
      </c>
      <c r="AA3262" s="127">
        <v>2004</v>
      </c>
      <c r="AB3262" s="4">
        <v>13</v>
      </c>
      <c r="AC3262" s="15" t="s">
        <v>64</v>
      </c>
      <c r="AD3262" s="134">
        <v>2008</v>
      </c>
      <c r="AE3262" s="20">
        <v>14.1</v>
      </c>
      <c r="AF3262" s="20">
        <v>13.9</v>
      </c>
    </row>
    <row r="3263" spans="1:34" x14ac:dyDescent="0.2">
      <c r="A3263" s="1" t="s">
        <v>77</v>
      </c>
      <c r="B3263" s="3">
        <v>3</v>
      </c>
      <c r="C3263" s="1" t="s">
        <v>66</v>
      </c>
      <c r="D3263" s="1" t="s">
        <v>248</v>
      </c>
      <c r="E3263" s="1" t="s">
        <v>28</v>
      </c>
      <c r="F3263" s="3">
        <v>158</v>
      </c>
      <c r="G3263" s="3"/>
      <c r="H3263" s="327">
        <v>40761</v>
      </c>
      <c r="I3263" s="3">
        <v>57.8</v>
      </c>
      <c r="J3263" s="3"/>
      <c r="K3263" s="3"/>
      <c r="L3263" s="3"/>
      <c r="M3263" s="327">
        <v>40372</v>
      </c>
      <c r="N3263" s="3">
        <v>3.7</v>
      </c>
      <c r="O3263" s="3">
        <v>68</v>
      </c>
      <c r="P3263" s="83" t="s">
        <v>1190</v>
      </c>
      <c r="Q3263" s="3"/>
      <c r="R3263" s="3"/>
      <c r="S3263" s="3"/>
      <c r="T3263" s="122">
        <v>39294</v>
      </c>
      <c r="U3263" s="20">
        <v>57.6</v>
      </c>
      <c r="V3263" s="198">
        <f t="shared" si="51"/>
        <v>0.26057626105935183</v>
      </c>
      <c r="W3263" s="139">
        <v>1</v>
      </c>
      <c r="AA3263" s="127">
        <v>2004</v>
      </c>
      <c r="AB3263" s="4">
        <v>58.6</v>
      </c>
      <c r="AC3263" s="15" t="s">
        <v>64</v>
      </c>
      <c r="AD3263" s="134">
        <v>2008</v>
      </c>
      <c r="AE3263" s="20">
        <v>57.3</v>
      </c>
      <c r="AF3263" s="20">
        <v>57.4</v>
      </c>
      <c r="AH3263" s="14" t="s">
        <v>71</v>
      </c>
    </row>
    <row r="3264" spans="1:34" x14ac:dyDescent="0.2">
      <c r="A3264" s="1" t="s">
        <v>77</v>
      </c>
      <c r="B3264" s="3">
        <v>3</v>
      </c>
      <c r="C3264" s="1" t="s">
        <v>66</v>
      </c>
      <c r="D3264" s="1" t="s">
        <v>248</v>
      </c>
      <c r="E3264" s="1" t="s">
        <v>60</v>
      </c>
      <c r="F3264" s="3">
        <v>159</v>
      </c>
      <c r="G3264" s="3"/>
      <c r="H3264" s="327">
        <v>40761</v>
      </c>
      <c r="I3264" s="3">
        <v>19.600000000000001</v>
      </c>
      <c r="J3264" s="3"/>
      <c r="K3264" s="3"/>
      <c r="L3264" s="3"/>
      <c r="M3264" s="327">
        <v>40372</v>
      </c>
      <c r="N3264" s="3">
        <v>1.2</v>
      </c>
      <c r="O3264" s="3">
        <v>64</v>
      </c>
      <c r="P3264" s="83" t="s">
        <v>1190</v>
      </c>
      <c r="Q3264" s="3"/>
      <c r="R3264" s="3"/>
      <c r="S3264" s="3"/>
      <c r="T3264" s="122">
        <v>39294</v>
      </c>
      <c r="U3264" s="20">
        <v>18.7</v>
      </c>
      <c r="V3264" s="198">
        <f t="shared" si="51"/>
        <v>2.746458837584537E-2</v>
      </c>
      <c r="W3264" s="139">
        <v>1</v>
      </c>
      <c r="Y3264" s="7">
        <v>4</v>
      </c>
      <c r="AA3264" s="127">
        <v>2004</v>
      </c>
      <c r="AB3264" s="4">
        <v>16.8</v>
      </c>
      <c r="AC3264" s="15" t="s">
        <v>64</v>
      </c>
      <c r="AD3264" s="134">
        <v>2008</v>
      </c>
      <c r="AE3264" s="20">
        <v>17.899999999999999</v>
      </c>
      <c r="AF3264" s="20">
        <v>17.899999999999999</v>
      </c>
    </row>
    <row r="3265" spans="1:34" x14ac:dyDescent="0.2">
      <c r="A3265" s="1" t="s">
        <v>77</v>
      </c>
      <c r="B3265" s="3">
        <v>3</v>
      </c>
      <c r="C3265" s="1" t="s">
        <v>66</v>
      </c>
      <c r="D3265" s="1" t="s">
        <v>248</v>
      </c>
      <c r="E3265" s="1" t="s">
        <v>60</v>
      </c>
      <c r="F3265" s="3">
        <v>160</v>
      </c>
      <c r="G3265" s="3"/>
      <c r="H3265" s="327">
        <v>40761</v>
      </c>
      <c r="I3265" s="3">
        <v>21.8</v>
      </c>
      <c r="J3265" s="3"/>
      <c r="K3265" s="3"/>
      <c r="L3265" s="3"/>
      <c r="M3265" s="327">
        <v>40372</v>
      </c>
      <c r="N3265" s="3">
        <v>2.6</v>
      </c>
      <c r="O3265" s="3">
        <v>90</v>
      </c>
      <c r="P3265" s="83" t="s">
        <v>1190</v>
      </c>
      <c r="Q3265" s="3"/>
      <c r="R3265" s="3"/>
      <c r="S3265" s="3"/>
      <c r="T3265" s="122">
        <v>39294</v>
      </c>
      <c r="U3265" s="20">
        <v>20.5</v>
      </c>
      <c r="V3265" s="198">
        <f t="shared" si="51"/>
        <v>3.3006357816777764E-2</v>
      </c>
      <c r="W3265" s="139">
        <v>1</v>
      </c>
      <c r="Y3265" s="7">
        <v>4</v>
      </c>
      <c r="AA3265" s="127">
        <v>2004</v>
      </c>
      <c r="AB3265" s="4">
        <v>18.5</v>
      </c>
      <c r="AC3265" s="15" t="s">
        <v>64</v>
      </c>
      <c r="AD3265" s="134">
        <v>2008</v>
      </c>
      <c r="AE3265" s="20">
        <v>19.5</v>
      </c>
      <c r="AF3265" s="7">
        <v>19.600000000000001</v>
      </c>
    </row>
    <row r="3266" spans="1:34" x14ac:dyDescent="0.2">
      <c r="A3266" s="1" t="s">
        <v>77</v>
      </c>
      <c r="B3266" s="3">
        <v>3</v>
      </c>
      <c r="C3266" s="1" t="s">
        <v>66</v>
      </c>
      <c r="D3266" s="1" t="s">
        <v>248</v>
      </c>
      <c r="E3266" s="1" t="s">
        <v>60</v>
      </c>
      <c r="F3266" s="3">
        <v>161</v>
      </c>
      <c r="G3266" s="3"/>
      <c r="H3266" s="327">
        <v>40761</v>
      </c>
      <c r="I3266" s="3">
        <v>41</v>
      </c>
      <c r="J3266" s="3"/>
      <c r="K3266" s="3"/>
      <c r="L3266" s="3"/>
      <c r="M3266" s="327">
        <v>40372</v>
      </c>
      <c r="N3266" s="3">
        <v>3.4</v>
      </c>
      <c r="O3266" s="3">
        <v>84</v>
      </c>
      <c r="P3266" s="83" t="s">
        <v>1190</v>
      </c>
      <c r="Q3266" s="3"/>
      <c r="R3266" s="3"/>
      <c r="S3266" s="3"/>
      <c r="T3266" s="122">
        <v>39294</v>
      </c>
      <c r="U3266" s="20">
        <v>39.6</v>
      </c>
      <c r="V3266" s="198">
        <f t="shared" si="51"/>
        <v>0.12316299839133425</v>
      </c>
      <c r="W3266" s="139">
        <v>1</v>
      </c>
      <c r="Y3266" s="7">
        <v>4</v>
      </c>
      <c r="AA3266" s="127">
        <v>2004</v>
      </c>
      <c r="AB3266" s="4">
        <v>36.799999999999997</v>
      </c>
      <c r="AC3266" s="15" t="s">
        <v>64</v>
      </c>
      <c r="AD3266" s="134">
        <v>2008</v>
      </c>
      <c r="AE3266" s="20">
        <v>38.6</v>
      </c>
      <c r="AF3266" s="20">
        <v>39.4</v>
      </c>
    </row>
    <row r="3267" spans="1:34" x14ac:dyDescent="0.2">
      <c r="A3267" s="1" t="s">
        <v>77</v>
      </c>
      <c r="B3267" s="3">
        <v>3</v>
      </c>
      <c r="C3267" s="1" t="s">
        <v>66</v>
      </c>
      <c r="D3267" s="1" t="s">
        <v>248</v>
      </c>
      <c r="E3267" s="1" t="s">
        <v>22</v>
      </c>
      <c r="F3267" s="3">
        <v>162</v>
      </c>
      <c r="G3267" s="3"/>
      <c r="H3267" s="327">
        <v>40761</v>
      </c>
      <c r="I3267" s="3"/>
      <c r="J3267" s="3"/>
      <c r="K3267" s="100" t="s">
        <v>1223</v>
      </c>
      <c r="L3267" s="3"/>
      <c r="M3267" s="327">
        <v>40372</v>
      </c>
      <c r="N3267" s="3"/>
      <c r="O3267" s="3"/>
      <c r="P3267" s="83" t="s">
        <v>1190</v>
      </c>
      <c r="Q3267" s="3"/>
      <c r="R3267" s="3"/>
      <c r="S3267" s="3" t="s">
        <v>1166</v>
      </c>
      <c r="T3267" s="122"/>
      <c r="U3267" s="20"/>
      <c r="V3267" s="198">
        <f t="shared" si="51"/>
        <v>0</v>
      </c>
      <c r="W3267" s="139">
        <v>0</v>
      </c>
      <c r="X3267" s="7" t="s">
        <v>694</v>
      </c>
      <c r="Z3267" s="14" t="s">
        <v>249</v>
      </c>
      <c r="AA3267" s="127">
        <v>2004</v>
      </c>
      <c r="AB3267" s="4">
        <v>10.1</v>
      </c>
      <c r="AC3267" s="15" t="s">
        <v>25</v>
      </c>
      <c r="AD3267" s="134">
        <v>2008</v>
      </c>
    </row>
    <row r="3268" spans="1:34" x14ac:dyDescent="0.2">
      <c r="A3268" s="1" t="s">
        <v>77</v>
      </c>
      <c r="B3268" s="3">
        <v>3</v>
      </c>
      <c r="C3268" s="1" t="s">
        <v>66</v>
      </c>
      <c r="D3268" s="1" t="s">
        <v>248</v>
      </c>
      <c r="E3268" s="1" t="s">
        <v>60</v>
      </c>
      <c r="F3268" s="3">
        <v>163</v>
      </c>
      <c r="G3268" s="3"/>
      <c r="H3268" s="327">
        <v>40761</v>
      </c>
      <c r="I3268" s="3">
        <v>11.9</v>
      </c>
      <c r="J3268" s="3"/>
      <c r="K3268" s="3"/>
      <c r="L3268" s="3"/>
      <c r="M3268" s="327">
        <v>40372</v>
      </c>
      <c r="N3268" s="3">
        <v>8.6</v>
      </c>
      <c r="O3268" s="3">
        <v>144</v>
      </c>
      <c r="P3268" s="83" t="s">
        <v>1190</v>
      </c>
      <c r="Q3268" s="3"/>
      <c r="R3268" s="3"/>
      <c r="S3268" s="3"/>
      <c r="T3268" s="122">
        <v>39294</v>
      </c>
      <c r="U3268" s="20">
        <v>11.5</v>
      </c>
      <c r="V3268" s="198">
        <f t="shared" si="51"/>
        <v>1.0386890710931252E-2</v>
      </c>
      <c r="W3268" s="139">
        <v>1</v>
      </c>
      <c r="Y3268" s="7">
        <v>2</v>
      </c>
      <c r="AA3268" s="127">
        <v>2004</v>
      </c>
      <c r="AB3268" s="4">
        <v>10.5</v>
      </c>
      <c r="AC3268" s="15" t="s">
        <v>64</v>
      </c>
      <c r="AD3268" s="134">
        <v>2008</v>
      </c>
      <c r="AE3268" s="20">
        <v>11</v>
      </c>
      <c r="AF3268" s="20">
        <v>11.2</v>
      </c>
    </row>
    <row r="3269" spans="1:34" x14ac:dyDescent="0.2">
      <c r="A3269" s="1" t="s">
        <v>77</v>
      </c>
      <c r="B3269" s="3">
        <v>3</v>
      </c>
      <c r="C3269" s="1" t="s">
        <v>66</v>
      </c>
      <c r="D3269" s="1" t="s">
        <v>248</v>
      </c>
      <c r="E3269" s="1" t="s">
        <v>60</v>
      </c>
      <c r="F3269" s="3">
        <v>164</v>
      </c>
      <c r="G3269" s="3"/>
      <c r="H3269" s="327">
        <v>40761</v>
      </c>
      <c r="I3269" s="3"/>
      <c r="J3269" s="3"/>
      <c r="K3269" s="100" t="s">
        <v>1206</v>
      </c>
      <c r="L3269" s="3"/>
      <c r="M3269" s="327">
        <v>40372</v>
      </c>
      <c r="N3269" s="3"/>
      <c r="O3269" s="3"/>
      <c r="P3269" s="83" t="s">
        <v>1190</v>
      </c>
      <c r="Q3269" s="3"/>
      <c r="R3269" s="3"/>
      <c r="S3269" s="3" t="s">
        <v>25</v>
      </c>
      <c r="T3269" s="122">
        <v>39294</v>
      </c>
      <c r="U3269" s="20"/>
      <c r="V3269" s="198">
        <f t="shared" si="51"/>
        <v>0</v>
      </c>
      <c r="W3269" s="139">
        <v>0</v>
      </c>
      <c r="X3269" s="7" t="s">
        <v>262</v>
      </c>
      <c r="AA3269" s="127">
        <v>2004</v>
      </c>
      <c r="AB3269" s="4">
        <v>13.7</v>
      </c>
      <c r="AC3269" s="15" t="s">
        <v>25</v>
      </c>
      <c r="AD3269" s="134">
        <v>2008</v>
      </c>
      <c r="AG3269" s="7" t="s">
        <v>25</v>
      </c>
    </row>
    <row r="3270" spans="1:34" x14ac:dyDescent="0.2">
      <c r="A3270" s="1" t="s">
        <v>77</v>
      </c>
      <c r="B3270" s="3">
        <v>3</v>
      </c>
      <c r="C3270" s="1" t="s">
        <v>59</v>
      </c>
      <c r="D3270" s="1" t="s">
        <v>244</v>
      </c>
      <c r="E3270" s="1" t="s">
        <v>60</v>
      </c>
      <c r="F3270" s="3">
        <v>176</v>
      </c>
      <c r="G3270" s="3"/>
      <c r="H3270" s="327">
        <v>40761</v>
      </c>
      <c r="I3270" s="3"/>
      <c r="J3270" s="3"/>
      <c r="K3270" s="100" t="s">
        <v>1223</v>
      </c>
      <c r="L3270" s="3"/>
      <c r="M3270" s="327">
        <v>40372</v>
      </c>
      <c r="N3270" s="3"/>
      <c r="O3270" s="3"/>
      <c r="P3270" s="83" t="s">
        <v>1190</v>
      </c>
      <c r="Q3270" s="3"/>
      <c r="R3270" s="3"/>
      <c r="S3270" s="3" t="s">
        <v>1166</v>
      </c>
      <c r="T3270" s="122"/>
      <c r="U3270" s="20"/>
      <c r="V3270" s="198">
        <f t="shared" si="51"/>
        <v>0</v>
      </c>
      <c r="W3270" s="139">
        <v>0</v>
      </c>
      <c r="X3270" s="7" t="s">
        <v>694</v>
      </c>
      <c r="Z3270" s="14" t="s">
        <v>249</v>
      </c>
      <c r="AA3270" s="127">
        <v>2004</v>
      </c>
      <c r="AB3270" s="4">
        <v>10.7</v>
      </c>
      <c r="AC3270" s="15" t="s">
        <v>25</v>
      </c>
      <c r="AD3270" s="134">
        <v>2008</v>
      </c>
      <c r="AG3270" s="7" t="s">
        <v>25</v>
      </c>
    </row>
    <row r="3271" spans="1:34" x14ac:dyDescent="0.2">
      <c r="A3271" s="1" t="s">
        <v>77</v>
      </c>
      <c r="B3271" s="3">
        <v>3</v>
      </c>
      <c r="C3271" s="1" t="s">
        <v>59</v>
      </c>
      <c r="D3271" s="1" t="s">
        <v>244</v>
      </c>
      <c r="E3271" s="1" t="s">
        <v>22</v>
      </c>
      <c r="F3271" s="3">
        <v>177</v>
      </c>
      <c r="G3271" s="3"/>
      <c r="H3271" s="327">
        <v>40761</v>
      </c>
      <c r="I3271" s="3">
        <v>17.8</v>
      </c>
      <c r="J3271" s="3"/>
      <c r="K3271" s="3"/>
      <c r="L3271" s="3"/>
      <c r="M3271" s="327">
        <v>40372</v>
      </c>
      <c r="N3271" s="3">
        <v>7.8</v>
      </c>
      <c r="O3271" s="3">
        <v>129</v>
      </c>
      <c r="P3271" s="83" t="s">
        <v>1190</v>
      </c>
      <c r="Q3271" s="3"/>
      <c r="R3271" s="3"/>
      <c r="S3271" s="3"/>
      <c r="T3271" s="122">
        <v>39294</v>
      </c>
      <c r="U3271" s="20">
        <v>16.7</v>
      </c>
      <c r="V3271" s="198">
        <f t="shared" si="51"/>
        <v>2.1903969378991434E-2</v>
      </c>
      <c r="W3271" s="139">
        <v>1</v>
      </c>
      <c r="AA3271" s="127">
        <v>2004</v>
      </c>
      <c r="AB3271" s="4">
        <v>15</v>
      </c>
      <c r="AC3271" s="15" t="s">
        <v>64</v>
      </c>
      <c r="AD3271" s="134">
        <v>2008</v>
      </c>
      <c r="AE3271" s="20">
        <v>15.6</v>
      </c>
      <c r="AF3271" s="20">
        <v>16.100000000000001</v>
      </c>
    </row>
    <row r="3272" spans="1:34" x14ac:dyDescent="0.2">
      <c r="A3272" s="1" t="s">
        <v>77</v>
      </c>
      <c r="B3272" s="3">
        <v>3</v>
      </c>
      <c r="C3272" s="1" t="s">
        <v>59</v>
      </c>
      <c r="D3272" s="1" t="s">
        <v>244</v>
      </c>
      <c r="E3272" s="1" t="s">
        <v>28</v>
      </c>
      <c r="F3272" s="3">
        <v>178</v>
      </c>
      <c r="G3272" s="3"/>
      <c r="H3272" s="327">
        <v>40761</v>
      </c>
      <c r="I3272" s="3">
        <v>11.5</v>
      </c>
      <c r="J3272" s="3"/>
      <c r="K3272" s="3"/>
      <c r="L3272" s="3"/>
      <c r="M3272" s="327">
        <v>40372</v>
      </c>
      <c r="N3272" s="3">
        <v>2.2999999999999998</v>
      </c>
      <c r="O3272" s="3">
        <v>104</v>
      </c>
      <c r="P3272" s="83" t="s">
        <v>1190</v>
      </c>
      <c r="Q3272" s="3"/>
      <c r="R3272" s="3"/>
      <c r="S3272" s="3"/>
      <c r="T3272" s="122">
        <v>39294</v>
      </c>
      <c r="U3272" s="20">
        <v>11.5</v>
      </c>
      <c r="V3272" s="198">
        <f t="shared" si="51"/>
        <v>1.0386890710931252E-2</v>
      </c>
      <c r="W3272" s="139">
        <v>1</v>
      </c>
      <c r="AA3272" s="127">
        <v>2004</v>
      </c>
      <c r="AB3272" s="4">
        <v>11.2</v>
      </c>
      <c r="AC3272" s="15" t="s">
        <v>64</v>
      </c>
      <c r="AD3272" s="134">
        <v>2008</v>
      </c>
      <c r="AE3272" s="20">
        <v>11.3</v>
      </c>
      <c r="AF3272" s="20">
        <v>11.1</v>
      </c>
    </row>
    <row r="3273" spans="1:34" x14ac:dyDescent="0.2">
      <c r="A3273" s="1" t="s">
        <v>77</v>
      </c>
      <c r="B3273" s="3">
        <v>3</v>
      </c>
      <c r="C3273" s="1" t="s">
        <v>59</v>
      </c>
      <c r="D3273" s="1" t="s">
        <v>244</v>
      </c>
      <c r="E3273" s="1" t="s">
        <v>28</v>
      </c>
      <c r="F3273" s="3">
        <v>179</v>
      </c>
      <c r="G3273" s="3"/>
      <c r="H3273" s="327">
        <v>40761</v>
      </c>
      <c r="I3273" s="3">
        <v>11.3</v>
      </c>
      <c r="J3273" s="3"/>
      <c r="K3273" s="3"/>
      <c r="L3273" s="3"/>
      <c r="M3273" s="327">
        <v>40372</v>
      </c>
      <c r="N3273" s="3">
        <v>2.7</v>
      </c>
      <c r="O3273" s="3">
        <v>82</v>
      </c>
      <c r="P3273" s="83" t="s">
        <v>1190</v>
      </c>
      <c r="Q3273" s="3"/>
      <c r="R3273" s="3"/>
      <c r="S3273" s="3"/>
      <c r="T3273" s="122">
        <v>39294</v>
      </c>
      <c r="U3273" s="20">
        <v>10.8</v>
      </c>
      <c r="V3273" s="198">
        <f t="shared" si="51"/>
        <v>9.1608841778678379E-3</v>
      </c>
      <c r="W3273" s="139">
        <v>1</v>
      </c>
      <c r="AA3273" s="127">
        <v>2004</v>
      </c>
      <c r="AB3273" s="4">
        <v>10.5</v>
      </c>
      <c r="AC3273" s="15" t="s">
        <v>64</v>
      </c>
      <c r="AD3273" s="134">
        <v>2008</v>
      </c>
      <c r="AE3273" s="20">
        <v>10.5</v>
      </c>
      <c r="AF3273" s="20">
        <v>10.7</v>
      </c>
    </row>
    <row r="3274" spans="1:34" x14ac:dyDescent="0.2">
      <c r="A3274" s="1" t="s">
        <v>77</v>
      </c>
      <c r="B3274" s="3">
        <v>3</v>
      </c>
      <c r="C3274" s="1" t="s">
        <v>59</v>
      </c>
      <c r="D3274" s="1" t="s">
        <v>244</v>
      </c>
      <c r="E3274" s="1" t="s">
        <v>28</v>
      </c>
      <c r="F3274" s="3">
        <v>180</v>
      </c>
      <c r="G3274" s="3"/>
      <c r="H3274" s="327">
        <v>40761</v>
      </c>
      <c r="I3274" s="3">
        <v>29.6</v>
      </c>
      <c r="J3274" s="3"/>
      <c r="K3274" s="3"/>
      <c r="L3274" s="3"/>
      <c r="M3274" s="327">
        <v>40372</v>
      </c>
      <c r="N3274" s="3">
        <v>7</v>
      </c>
      <c r="O3274" s="3">
        <v>83</v>
      </c>
      <c r="P3274" s="83" t="s">
        <v>1190</v>
      </c>
      <c r="Q3274" s="3"/>
      <c r="R3274" s="3"/>
      <c r="S3274" s="3"/>
      <c r="T3274" s="122">
        <v>39294</v>
      </c>
      <c r="U3274" s="20">
        <v>28.7</v>
      </c>
      <c r="V3274" s="198">
        <f t="shared" si="51"/>
        <v>6.4692461320884409E-2</v>
      </c>
      <c r="W3274" s="139">
        <v>1</v>
      </c>
      <c r="AA3274" s="127">
        <v>2004</v>
      </c>
      <c r="AB3274" s="4">
        <v>26.6</v>
      </c>
      <c r="AC3274" s="15" t="s">
        <v>64</v>
      </c>
      <c r="AD3274" s="134">
        <v>2008</v>
      </c>
      <c r="AE3274" s="20">
        <v>27.8</v>
      </c>
      <c r="AF3274" s="20">
        <v>27.5</v>
      </c>
    </row>
    <row r="3275" spans="1:34" x14ac:dyDescent="0.2">
      <c r="A3275" s="1" t="s">
        <v>77</v>
      </c>
      <c r="B3275" s="3">
        <v>3</v>
      </c>
      <c r="C3275" s="1" t="s">
        <v>27</v>
      </c>
      <c r="D3275" s="1" t="s">
        <v>293</v>
      </c>
      <c r="E3275" s="1" t="s">
        <v>28</v>
      </c>
      <c r="F3275" s="3">
        <v>191</v>
      </c>
      <c r="G3275" s="3"/>
      <c r="H3275" s="327">
        <v>40761</v>
      </c>
      <c r="I3275" s="3">
        <v>12.5</v>
      </c>
      <c r="J3275" s="3"/>
      <c r="K3275" s="3"/>
      <c r="L3275" s="3"/>
      <c r="M3275" s="327">
        <v>40372</v>
      </c>
      <c r="N3275" s="3">
        <v>13</v>
      </c>
      <c r="O3275" s="3">
        <v>100</v>
      </c>
      <c r="P3275" s="83" t="s">
        <v>1190</v>
      </c>
      <c r="Q3275" s="3"/>
      <c r="R3275" s="3"/>
      <c r="S3275" s="3"/>
      <c r="T3275" s="122">
        <v>39378</v>
      </c>
      <c r="U3275" s="20">
        <v>12.2</v>
      </c>
      <c r="V3275" s="198">
        <f t="shared" si="51"/>
        <v>1.1689866264007618E-2</v>
      </c>
      <c r="W3275" s="139">
        <v>1</v>
      </c>
      <c r="Z3275" s="14" t="s">
        <v>1021</v>
      </c>
      <c r="AA3275" s="127">
        <v>2004</v>
      </c>
      <c r="AB3275" s="4">
        <v>11.7</v>
      </c>
      <c r="AC3275" s="15" t="s">
        <v>64</v>
      </c>
      <c r="AD3275" s="134">
        <v>2008</v>
      </c>
      <c r="AE3275" s="20">
        <v>11.8</v>
      </c>
      <c r="AF3275" s="20">
        <v>11.8</v>
      </c>
    </row>
    <row r="3276" spans="1:34" x14ac:dyDescent="0.2">
      <c r="A3276" s="1" t="s">
        <v>77</v>
      </c>
      <c r="B3276" s="3">
        <v>3</v>
      </c>
      <c r="C3276" s="1" t="s">
        <v>27</v>
      </c>
      <c r="D3276" s="1" t="s">
        <v>293</v>
      </c>
      <c r="E3276" s="1" t="s">
        <v>28</v>
      </c>
      <c r="F3276" s="3">
        <v>192</v>
      </c>
      <c r="G3276" s="3"/>
      <c r="H3276" s="327">
        <v>40761</v>
      </c>
      <c r="I3276" s="3">
        <v>12.9</v>
      </c>
      <c r="J3276" s="3"/>
      <c r="K3276" s="3"/>
      <c r="L3276" s="3"/>
      <c r="M3276" s="327">
        <v>40372</v>
      </c>
      <c r="N3276" s="3">
        <v>7.7</v>
      </c>
      <c r="O3276" s="3">
        <v>100</v>
      </c>
      <c r="P3276" s="83" t="s">
        <v>1190</v>
      </c>
      <c r="Q3276" s="3"/>
      <c r="R3276" s="3"/>
      <c r="S3276" s="3"/>
      <c r="T3276" s="122">
        <v>39294</v>
      </c>
      <c r="U3276" s="20">
        <v>12.5</v>
      </c>
      <c r="V3276" s="198">
        <f t="shared" ref="V3276:V3341" si="52" xml:space="preserve"> PI()*(U3276/2)^2/10000</f>
        <v>1.2271846303085129E-2</v>
      </c>
      <c r="W3276" s="139">
        <v>1</v>
      </c>
      <c r="AA3276" s="127">
        <v>2004</v>
      </c>
      <c r="AB3276" s="4">
        <v>12.2</v>
      </c>
      <c r="AC3276" s="15" t="s">
        <v>64</v>
      </c>
      <c r="AD3276" s="134">
        <v>2008</v>
      </c>
      <c r="AE3276" s="20">
        <v>12.2</v>
      </c>
      <c r="AF3276" s="20">
        <v>12.2</v>
      </c>
      <c r="AH3276" s="14" t="s">
        <v>71</v>
      </c>
    </row>
    <row r="3277" spans="1:34" x14ac:dyDescent="0.2">
      <c r="A3277" s="1" t="s">
        <v>77</v>
      </c>
      <c r="B3277" s="3">
        <v>3</v>
      </c>
      <c r="C3277" s="1" t="s">
        <v>27</v>
      </c>
      <c r="D3277" s="1" t="s">
        <v>293</v>
      </c>
      <c r="E3277" s="1" t="s">
        <v>60</v>
      </c>
      <c r="F3277" s="3">
        <v>193</v>
      </c>
      <c r="G3277" s="3"/>
      <c r="H3277" s="327">
        <v>40761</v>
      </c>
      <c r="I3277" s="3">
        <v>11.7</v>
      </c>
      <c r="J3277" s="3"/>
      <c r="K3277" s="3"/>
      <c r="L3277" s="3"/>
      <c r="M3277" s="327">
        <v>40372</v>
      </c>
      <c r="N3277" s="3">
        <v>7.4</v>
      </c>
      <c r="O3277" s="3">
        <v>148</v>
      </c>
      <c r="P3277" s="83" t="s">
        <v>1190</v>
      </c>
      <c r="Q3277" s="3"/>
      <c r="R3277" s="3"/>
      <c r="S3277" s="3"/>
      <c r="T3277" s="122">
        <v>39294</v>
      </c>
      <c r="U3277" s="20">
        <v>11.1</v>
      </c>
      <c r="V3277" s="198">
        <f t="shared" si="52"/>
        <v>9.6768907712199599E-3</v>
      </c>
      <c r="W3277" s="139">
        <v>1</v>
      </c>
      <c r="Y3277" s="7">
        <v>2</v>
      </c>
      <c r="AA3277" s="127">
        <v>2004</v>
      </c>
      <c r="AB3277" s="4">
        <v>10.8</v>
      </c>
      <c r="AC3277" s="15" t="s">
        <v>64</v>
      </c>
      <c r="AD3277" s="134">
        <v>2008</v>
      </c>
      <c r="AE3277" s="20">
        <v>10.9</v>
      </c>
      <c r="AF3277" s="20">
        <v>10.9</v>
      </c>
    </row>
    <row r="3278" spans="1:34" x14ac:dyDescent="0.2">
      <c r="A3278" s="1" t="s">
        <v>77</v>
      </c>
      <c r="B3278" s="3">
        <v>3</v>
      </c>
      <c r="C3278" s="1" t="s">
        <v>27</v>
      </c>
      <c r="D3278" s="1" t="s">
        <v>293</v>
      </c>
      <c r="E3278" s="1" t="s">
        <v>28</v>
      </c>
      <c r="F3278" s="3">
        <v>194</v>
      </c>
      <c r="G3278" s="3"/>
      <c r="H3278" s="327">
        <v>40761</v>
      </c>
      <c r="I3278" s="3">
        <v>16.5</v>
      </c>
      <c r="J3278" s="3"/>
      <c r="K3278" s="3"/>
      <c r="L3278" s="3"/>
      <c r="M3278" s="327">
        <v>40372</v>
      </c>
      <c r="N3278" s="3">
        <v>11.1</v>
      </c>
      <c r="O3278" s="3">
        <v>132</v>
      </c>
      <c r="P3278" s="83" t="s">
        <v>1190</v>
      </c>
      <c r="Q3278" s="3"/>
      <c r="R3278" s="3"/>
      <c r="S3278" s="3"/>
      <c r="T3278" s="122">
        <v>39378</v>
      </c>
      <c r="U3278" s="20">
        <v>16.3</v>
      </c>
      <c r="V3278" s="198">
        <f t="shared" si="52"/>
        <v>2.0867243803306804E-2</v>
      </c>
      <c r="W3278" s="139">
        <v>1</v>
      </c>
      <c r="Z3278" s="14" t="s">
        <v>1021</v>
      </c>
      <c r="AA3278" s="127">
        <v>2004</v>
      </c>
      <c r="AB3278" s="4">
        <v>16</v>
      </c>
      <c r="AC3278" s="15" t="s">
        <v>64</v>
      </c>
      <c r="AD3278" s="134">
        <v>2008</v>
      </c>
      <c r="AE3278" s="20">
        <v>16.399999999999999</v>
      </c>
      <c r="AF3278" s="20">
        <v>16.5</v>
      </c>
    </row>
    <row r="3279" spans="1:34" x14ac:dyDescent="0.2">
      <c r="A3279" s="1" t="s">
        <v>77</v>
      </c>
      <c r="B3279" s="3">
        <v>3</v>
      </c>
      <c r="C3279" s="1" t="s">
        <v>65</v>
      </c>
      <c r="D3279" s="1" t="s">
        <v>293</v>
      </c>
      <c r="E3279" s="1" t="s">
        <v>22</v>
      </c>
      <c r="F3279" s="3">
        <v>199</v>
      </c>
      <c r="G3279" s="3"/>
      <c r="H3279" s="327">
        <v>40761</v>
      </c>
      <c r="I3279" s="3">
        <v>20.9</v>
      </c>
      <c r="J3279" s="3"/>
      <c r="K3279" s="3"/>
      <c r="L3279" s="3"/>
      <c r="M3279" s="327">
        <v>40372</v>
      </c>
      <c r="N3279" s="3">
        <v>2.2999999999999998</v>
      </c>
      <c r="O3279" s="3">
        <v>69</v>
      </c>
      <c r="P3279" s="83" t="s">
        <v>1190</v>
      </c>
      <c r="Q3279" s="3"/>
      <c r="R3279" s="3"/>
      <c r="S3279" s="3"/>
      <c r="T3279" s="122">
        <v>39294</v>
      </c>
      <c r="U3279" s="20">
        <v>18.8</v>
      </c>
      <c r="V3279" s="198">
        <f t="shared" si="52"/>
        <v>2.7759112687119416E-2</v>
      </c>
      <c r="W3279" s="139">
        <v>1</v>
      </c>
      <c r="AA3279" s="127">
        <v>2004</v>
      </c>
      <c r="AB3279" s="4">
        <v>17.100000000000001</v>
      </c>
      <c r="AC3279" s="15" t="s">
        <v>64</v>
      </c>
      <c r="AD3279" s="134">
        <v>2008</v>
      </c>
      <c r="AE3279" s="20">
        <v>17.8</v>
      </c>
      <c r="AF3279" s="20">
        <v>18.2</v>
      </c>
    </row>
    <row r="3280" spans="1:34" x14ac:dyDescent="0.2">
      <c r="A3280" s="1" t="s">
        <v>77</v>
      </c>
      <c r="B3280" s="3">
        <v>3</v>
      </c>
      <c r="C3280" s="1"/>
      <c r="D3280" s="1" t="s">
        <v>293</v>
      </c>
      <c r="E3280" s="1" t="s">
        <v>60</v>
      </c>
      <c r="F3280" s="3">
        <v>1085</v>
      </c>
      <c r="G3280" s="3"/>
      <c r="H3280" s="327">
        <v>40761</v>
      </c>
      <c r="I3280" s="3">
        <v>11</v>
      </c>
      <c r="J3280" s="3"/>
      <c r="K3280" s="3"/>
      <c r="L3280" s="3"/>
      <c r="M3280" s="327">
        <v>40372</v>
      </c>
      <c r="N3280" s="3">
        <v>9.1</v>
      </c>
      <c r="O3280" s="3">
        <v>117</v>
      </c>
      <c r="P3280" s="83" t="s">
        <v>1190</v>
      </c>
      <c r="Q3280" s="3"/>
      <c r="R3280" s="3"/>
      <c r="S3280" s="3"/>
      <c r="T3280" s="122">
        <v>39294</v>
      </c>
      <c r="U3280" s="20">
        <v>10.5</v>
      </c>
      <c r="V3280" s="198">
        <f t="shared" si="52"/>
        <v>8.6590147514568668E-3</v>
      </c>
      <c r="W3280" s="139">
        <v>1</v>
      </c>
      <c r="Y3280" s="7">
        <v>3</v>
      </c>
      <c r="AA3280" s="127"/>
      <c r="AB3280" s="4"/>
      <c r="AC3280" s="15"/>
      <c r="AD3280" s="134"/>
    </row>
    <row r="3281" spans="1:33" x14ac:dyDescent="0.2">
      <c r="A3281" s="1" t="s">
        <v>77</v>
      </c>
      <c r="B3281" s="3">
        <v>3</v>
      </c>
      <c r="C3281" s="1" t="s">
        <v>27</v>
      </c>
      <c r="D3281" s="1" t="s">
        <v>293</v>
      </c>
      <c r="E3281" s="1" t="s">
        <v>28</v>
      </c>
      <c r="F3281" s="3">
        <v>8831</v>
      </c>
      <c r="G3281" s="3"/>
      <c r="H3281" s="327">
        <v>40761</v>
      </c>
      <c r="I3281" s="3"/>
      <c r="J3281" s="3"/>
      <c r="K3281" s="100" t="s">
        <v>1223</v>
      </c>
      <c r="L3281" s="3"/>
      <c r="M3281" s="327">
        <v>40372</v>
      </c>
      <c r="N3281" s="3"/>
      <c r="O3281" s="3"/>
      <c r="P3281" s="83" t="s">
        <v>1190</v>
      </c>
      <c r="Q3281" s="3"/>
      <c r="R3281" s="3"/>
      <c r="S3281" s="315" t="s">
        <v>1172</v>
      </c>
      <c r="T3281" s="122">
        <v>39294</v>
      </c>
      <c r="U3281" s="20"/>
      <c r="V3281" s="198">
        <f t="shared" si="52"/>
        <v>0</v>
      </c>
      <c r="W3281" s="139">
        <v>0</v>
      </c>
      <c r="X3281" s="7" t="s">
        <v>262</v>
      </c>
      <c r="Z3281" s="16" t="s">
        <v>923</v>
      </c>
      <c r="AA3281" s="127"/>
      <c r="AB3281" s="4"/>
      <c r="AC3281" s="15"/>
      <c r="AD3281" s="134">
        <v>2008</v>
      </c>
      <c r="AF3281" s="20">
        <v>10</v>
      </c>
    </row>
    <row r="3282" spans="1:33" x14ac:dyDescent="0.2">
      <c r="A3282" s="1" t="s">
        <v>77</v>
      </c>
      <c r="B3282" s="3">
        <v>3</v>
      </c>
      <c r="C3282" s="1" t="s">
        <v>70</v>
      </c>
      <c r="D3282" s="1" t="s">
        <v>58</v>
      </c>
      <c r="E3282" s="1" t="s">
        <v>60</v>
      </c>
      <c r="F3282" s="7">
        <v>2531</v>
      </c>
      <c r="G3282" s="3">
        <v>165</v>
      </c>
      <c r="H3282" s="327">
        <v>40761</v>
      </c>
      <c r="I3282" s="3">
        <v>42.4</v>
      </c>
      <c r="J3282" s="3"/>
      <c r="K3282" s="100" t="s">
        <v>1245</v>
      </c>
      <c r="L3282" s="3"/>
      <c r="M3282" s="327">
        <v>40372</v>
      </c>
      <c r="N3282" s="3">
        <v>7.1</v>
      </c>
      <c r="O3282" s="3">
        <v>155</v>
      </c>
      <c r="P3282" s="83" t="s">
        <v>1190</v>
      </c>
      <c r="Q3282" s="3"/>
      <c r="R3282" s="3"/>
      <c r="S3282" s="3"/>
      <c r="T3282" s="122">
        <v>39294</v>
      </c>
      <c r="U3282" s="20">
        <v>38.799999999999997</v>
      </c>
      <c r="V3282" s="198">
        <f t="shared" si="52"/>
        <v>0.11823698111050544</v>
      </c>
      <c r="W3282" s="139">
        <v>1</v>
      </c>
      <c r="Y3282" s="7">
        <v>4</v>
      </c>
      <c r="AA3282" s="127">
        <v>2004</v>
      </c>
      <c r="AB3282" s="4">
        <v>33.799999999999997</v>
      </c>
      <c r="AC3282" s="15" t="s">
        <v>64</v>
      </c>
      <c r="AD3282" s="134">
        <v>2008</v>
      </c>
      <c r="AE3282" s="20">
        <v>36.4</v>
      </c>
      <c r="AF3282" s="20">
        <v>36.4</v>
      </c>
    </row>
    <row r="3283" spans="1:33" x14ac:dyDescent="0.2">
      <c r="A3283" s="1" t="s">
        <v>77</v>
      </c>
      <c r="B3283" s="3">
        <v>3</v>
      </c>
      <c r="C3283" s="1" t="s">
        <v>70</v>
      </c>
      <c r="D3283" s="1" t="s">
        <v>58</v>
      </c>
      <c r="E3283" s="1" t="s">
        <v>28</v>
      </c>
      <c r="F3283" s="3">
        <v>166</v>
      </c>
      <c r="G3283" s="3"/>
      <c r="H3283" s="327">
        <v>40761</v>
      </c>
      <c r="I3283" s="3"/>
      <c r="J3283" s="3"/>
      <c r="K3283" s="100" t="s">
        <v>1223</v>
      </c>
      <c r="L3283" s="3"/>
      <c r="M3283" s="327">
        <v>40372</v>
      </c>
      <c r="N3283" s="3">
        <v>1.5</v>
      </c>
      <c r="O3283" s="3">
        <v>120</v>
      </c>
      <c r="P3283" s="83" t="s">
        <v>1190</v>
      </c>
      <c r="Q3283" s="3"/>
      <c r="R3283" s="3"/>
      <c r="S3283" s="3" t="s">
        <v>25</v>
      </c>
      <c r="T3283" s="122">
        <v>39294</v>
      </c>
      <c r="U3283" s="20">
        <v>14</v>
      </c>
      <c r="V3283" s="198">
        <f t="shared" si="52"/>
        <v>1.5393804002589986E-2</v>
      </c>
      <c r="W3283" s="139">
        <v>0</v>
      </c>
      <c r="X3283" s="7" t="s">
        <v>25</v>
      </c>
      <c r="AA3283" s="127">
        <v>2004</v>
      </c>
      <c r="AB3283" s="4">
        <v>12.7</v>
      </c>
      <c r="AC3283" s="15" t="s">
        <v>64</v>
      </c>
      <c r="AD3283" s="134">
        <v>2008</v>
      </c>
      <c r="AG3283" s="7" t="s">
        <v>25</v>
      </c>
    </row>
    <row r="3284" spans="1:33" x14ac:dyDescent="0.2">
      <c r="A3284" s="1" t="s">
        <v>77</v>
      </c>
      <c r="B3284" s="3">
        <v>3</v>
      </c>
      <c r="C3284" s="1" t="s">
        <v>70</v>
      </c>
      <c r="D3284" s="1" t="s">
        <v>58</v>
      </c>
      <c r="E3284" s="1" t="s">
        <v>60</v>
      </c>
      <c r="F3284" s="3">
        <v>167</v>
      </c>
      <c r="G3284" s="3"/>
      <c r="H3284" s="327">
        <v>40761</v>
      </c>
      <c r="I3284" s="3">
        <v>11.3</v>
      </c>
      <c r="J3284" s="3"/>
      <c r="K3284" s="3"/>
      <c r="L3284" s="3"/>
      <c r="M3284" s="327">
        <v>40372</v>
      </c>
      <c r="N3284" s="3">
        <v>3.6</v>
      </c>
      <c r="O3284" s="3">
        <v>78</v>
      </c>
      <c r="P3284" s="83" t="s">
        <v>1190</v>
      </c>
      <c r="Q3284" s="3"/>
      <c r="R3284" s="3"/>
      <c r="S3284" s="3"/>
      <c r="T3284" s="122">
        <v>39294</v>
      </c>
      <c r="U3284" s="20">
        <v>10.5</v>
      </c>
      <c r="V3284" s="198">
        <f t="shared" si="52"/>
        <v>8.6590147514568668E-3</v>
      </c>
      <c r="W3284" s="139">
        <v>1</v>
      </c>
      <c r="Y3284" s="7">
        <v>2</v>
      </c>
      <c r="AA3284" s="127">
        <v>2004</v>
      </c>
      <c r="AB3284" s="4">
        <v>10.1</v>
      </c>
      <c r="AC3284" s="15" t="s">
        <v>64</v>
      </c>
      <c r="AD3284" s="134">
        <v>2008</v>
      </c>
      <c r="AE3284" s="20">
        <v>10.3</v>
      </c>
      <c r="AF3284" s="20">
        <v>10.3</v>
      </c>
    </row>
    <row r="3285" spans="1:33" x14ac:dyDescent="0.2">
      <c r="A3285" s="1" t="s">
        <v>77</v>
      </c>
      <c r="B3285" s="3">
        <v>3</v>
      </c>
      <c r="C3285" s="1" t="s">
        <v>70</v>
      </c>
      <c r="D3285" s="1" t="s">
        <v>58</v>
      </c>
      <c r="E3285" s="1" t="s">
        <v>28</v>
      </c>
      <c r="F3285" s="3">
        <v>168</v>
      </c>
      <c r="G3285" s="3"/>
      <c r="H3285" s="327">
        <v>40761</v>
      </c>
      <c r="I3285" s="3">
        <v>53.8</v>
      </c>
      <c r="J3285" s="3"/>
      <c r="K3285" s="3"/>
      <c r="L3285" s="3"/>
      <c r="M3285" s="327">
        <v>40372</v>
      </c>
      <c r="N3285" s="3">
        <v>5.2</v>
      </c>
      <c r="O3285" s="3">
        <v>104</v>
      </c>
      <c r="P3285" s="83" t="s">
        <v>1190</v>
      </c>
      <c r="Q3285" s="3"/>
      <c r="R3285" s="3"/>
      <c r="S3285" s="3"/>
      <c r="T3285" s="122">
        <v>39294</v>
      </c>
      <c r="U3285" s="20">
        <v>53.2</v>
      </c>
      <c r="V3285" s="198">
        <f t="shared" si="52"/>
        <v>0.22228652979739941</v>
      </c>
      <c r="W3285" s="139">
        <v>1</v>
      </c>
      <c r="AA3285" s="127">
        <v>2004</v>
      </c>
      <c r="AB3285" s="4">
        <v>52.3</v>
      </c>
      <c r="AC3285" s="15" t="s">
        <v>64</v>
      </c>
      <c r="AD3285" s="134">
        <v>2008</v>
      </c>
      <c r="AE3285" s="20">
        <v>52.5</v>
      </c>
      <c r="AF3285" s="20">
        <v>52.6</v>
      </c>
    </row>
    <row r="3286" spans="1:33" x14ac:dyDescent="0.2">
      <c r="A3286" s="1" t="s">
        <v>77</v>
      </c>
      <c r="B3286" s="3">
        <v>3</v>
      </c>
      <c r="C3286" s="1" t="s">
        <v>70</v>
      </c>
      <c r="D3286" s="1" t="s">
        <v>58</v>
      </c>
      <c r="E3286" s="1" t="s">
        <v>60</v>
      </c>
      <c r="F3286" s="3">
        <v>169</v>
      </c>
      <c r="G3286" s="3"/>
      <c r="H3286" s="327">
        <v>40761</v>
      </c>
      <c r="I3286" s="3">
        <v>16.5</v>
      </c>
      <c r="J3286" s="3"/>
      <c r="K3286" s="3"/>
      <c r="L3286" s="3"/>
      <c r="M3286" s="327">
        <v>40372</v>
      </c>
      <c r="N3286" s="3">
        <v>7.4</v>
      </c>
      <c r="O3286" s="3">
        <v>65</v>
      </c>
      <c r="P3286" s="83" t="s">
        <v>1190</v>
      </c>
      <c r="Q3286" s="3"/>
      <c r="R3286" s="3"/>
      <c r="S3286" s="3"/>
      <c r="T3286" s="122">
        <v>39294</v>
      </c>
      <c r="U3286" s="20">
        <v>15.4</v>
      </c>
      <c r="V3286" s="198">
        <f t="shared" si="52"/>
        <v>1.8626502843133885E-2</v>
      </c>
      <c r="W3286" s="139">
        <v>1</v>
      </c>
      <c r="Y3286" s="7">
        <v>3</v>
      </c>
      <c r="AA3286" s="127">
        <v>2004</v>
      </c>
      <c r="AB3286" s="4">
        <v>15</v>
      </c>
      <c r="AC3286" s="15" t="s">
        <v>64</v>
      </c>
      <c r="AD3286" s="134">
        <v>2008</v>
      </c>
      <c r="AE3286" s="20">
        <v>16.2</v>
      </c>
      <c r="AF3286" s="20">
        <v>14.2</v>
      </c>
    </row>
    <row r="3287" spans="1:33" x14ac:dyDescent="0.2">
      <c r="A3287" s="1" t="s">
        <v>77</v>
      </c>
      <c r="B3287" s="3">
        <v>3</v>
      </c>
      <c r="C3287" s="1"/>
      <c r="D3287" s="1" t="s">
        <v>58</v>
      </c>
      <c r="E3287" s="1" t="s">
        <v>60</v>
      </c>
      <c r="F3287" s="3">
        <v>2775</v>
      </c>
      <c r="G3287" s="3"/>
      <c r="H3287" s="327">
        <v>40761</v>
      </c>
      <c r="I3287" s="3">
        <v>10.3</v>
      </c>
      <c r="J3287" s="3"/>
      <c r="K3287" s="100" t="s">
        <v>1246</v>
      </c>
      <c r="L3287" s="3"/>
      <c r="M3287" s="327"/>
      <c r="N3287" s="3"/>
      <c r="O3287" s="3"/>
      <c r="P3287" s="83"/>
      <c r="Q3287" s="3"/>
      <c r="R3287" s="3"/>
      <c r="S3287" s="3"/>
      <c r="T3287" s="122"/>
      <c r="U3287" s="20"/>
      <c r="V3287" s="198"/>
      <c r="W3287" s="139"/>
      <c r="AA3287" s="127"/>
      <c r="AB3287" s="4"/>
      <c r="AC3287" s="15"/>
      <c r="AD3287" s="134"/>
    </row>
    <row r="3288" spans="1:33" x14ac:dyDescent="0.2">
      <c r="A3288" s="1" t="s">
        <v>77</v>
      </c>
      <c r="B3288" s="3">
        <v>3</v>
      </c>
      <c r="C3288" s="1" t="s">
        <v>62</v>
      </c>
      <c r="D3288" s="1" t="s">
        <v>61</v>
      </c>
      <c r="E3288" s="1" t="s">
        <v>28</v>
      </c>
      <c r="F3288" s="3">
        <v>170</v>
      </c>
      <c r="G3288" s="3"/>
      <c r="H3288" s="327">
        <v>40761</v>
      </c>
      <c r="I3288" s="3">
        <v>28.8</v>
      </c>
      <c r="J3288" s="3"/>
      <c r="K3288" s="3"/>
      <c r="L3288" s="3"/>
      <c r="M3288" s="327">
        <v>40372</v>
      </c>
      <c r="N3288" s="3">
        <v>7.4</v>
      </c>
      <c r="O3288" s="3">
        <v>90</v>
      </c>
      <c r="P3288" s="83" t="s">
        <v>1190</v>
      </c>
      <c r="Q3288" s="3"/>
      <c r="R3288" s="3"/>
      <c r="S3288" s="3"/>
      <c r="T3288" s="122">
        <v>39294</v>
      </c>
      <c r="U3288" s="20">
        <v>28.2</v>
      </c>
      <c r="V3288" s="198">
        <f t="shared" si="52"/>
        <v>6.245800354601868E-2</v>
      </c>
      <c r="W3288" s="139">
        <v>1</v>
      </c>
      <c r="AA3288" s="127">
        <v>2004</v>
      </c>
      <c r="AB3288" s="4">
        <v>26.4</v>
      </c>
      <c r="AC3288" s="15" t="s">
        <v>64</v>
      </c>
      <c r="AD3288" s="134">
        <v>2008</v>
      </c>
      <c r="AE3288" s="20">
        <v>27.2</v>
      </c>
      <c r="AF3288" s="20">
        <v>27.2</v>
      </c>
    </row>
    <row r="3289" spans="1:33" x14ac:dyDescent="0.2">
      <c r="A3289" s="1" t="s">
        <v>77</v>
      </c>
      <c r="B3289" s="3">
        <v>3</v>
      </c>
      <c r="C3289" s="1" t="s">
        <v>62</v>
      </c>
      <c r="D3289" s="1" t="s">
        <v>61</v>
      </c>
      <c r="E3289" s="1" t="s">
        <v>22</v>
      </c>
      <c r="F3289" s="3">
        <v>171</v>
      </c>
      <c r="G3289" s="3"/>
      <c r="H3289" s="327">
        <v>40761</v>
      </c>
      <c r="I3289" s="3"/>
      <c r="J3289" s="3"/>
      <c r="K3289" s="100" t="s">
        <v>1239</v>
      </c>
      <c r="L3289" s="3"/>
      <c r="M3289" s="327">
        <v>40372</v>
      </c>
      <c r="N3289" s="3"/>
      <c r="O3289" s="3"/>
      <c r="P3289" s="83" t="s">
        <v>1190</v>
      </c>
      <c r="Q3289" s="3"/>
      <c r="R3289" s="3"/>
      <c r="S3289" s="3" t="s">
        <v>25</v>
      </c>
      <c r="T3289" s="122">
        <v>39294</v>
      </c>
      <c r="U3289" s="20">
        <v>11.5</v>
      </c>
      <c r="V3289" s="198">
        <f t="shared" si="52"/>
        <v>1.0386890710931252E-2</v>
      </c>
      <c r="W3289" s="139">
        <v>0</v>
      </c>
      <c r="X3289" s="7" t="s">
        <v>25</v>
      </c>
      <c r="AA3289" s="127">
        <v>2004</v>
      </c>
      <c r="AB3289" s="4">
        <v>11.5</v>
      </c>
      <c r="AC3289" s="15" t="s">
        <v>25</v>
      </c>
      <c r="AD3289" s="134">
        <v>2008</v>
      </c>
      <c r="AG3289" s="7" t="s">
        <v>25</v>
      </c>
    </row>
    <row r="3290" spans="1:33" x14ac:dyDescent="0.2">
      <c r="A3290" s="1" t="s">
        <v>77</v>
      </c>
      <c r="B3290" s="3">
        <v>3</v>
      </c>
      <c r="C3290" s="1" t="s">
        <v>62</v>
      </c>
      <c r="D3290" s="1" t="s">
        <v>61</v>
      </c>
      <c r="E3290" s="1" t="s">
        <v>28</v>
      </c>
      <c r="F3290" s="3">
        <v>172</v>
      </c>
      <c r="G3290" s="3"/>
      <c r="H3290" s="327">
        <v>40761</v>
      </c>
      <c r="I3290" s="3">
        <v>17.5</v>
      </c>
      <c r="J3290" s="3"/>
      <c r="K3290" s="100" t="s">
        <v>1665</v>
      </c>
      <c r="L3290" s="3"/>
      <c r="M3290" s="327">
        <v>40372</v>
      </c>
      <c r="N3290" s="3">
        <v>11.3</v>
      </c>
      <c r="O3290" s="3">
        <v>117</v>
      </c>
      <c r="P3290" s="83" t="s">
        <v>1190</v>
      </c>
      <c r="Q3290" s="3"/>
      <c r="R3290" s="3"/>
      <c r="S3290" s="3"/>
      <c r="T3290" s="122">
        <v>39294</v>
      </c>
      <c r="U3290" s="20">
        <v>18.399999999999999</v>
      </c>
      <c r="V3290" s="198">
        <f t="shared" si="52"/>
        <v>2.6590440219984003E-2</v>
      </c>
      <c r="W3290" s="139">
        <v>1</v>
      </c>
      <c r="AA3290" s="127">
        <v>2004</v>
      </c>
      <c r="AB3290" s="4">
        <v>16.5</v>
      </c>
      <c r="AC3290" s="15" t="s">
        <v>64</v>
      </c>
      <c r="AD3290" s="134">
        <v>2008</v>
      </c>
      <c r="AE3290" s="20">
        <v>16.899999999999999</v>
      </c>
      <c r="AF3290" s="20">
        <v>16.899999999999999</v>
      </c>
    </row>
    <row r="3291" spans="1:33" x14ac:dyDescent="0.2">
      <c r="A3291" s="1" t="s">
        <v>77</v>
      </c>
      <c r="B3291" s="3">
        <v>3</v>
      </c>
      <c r="C3291" s="1" t="s">
        <v>62</v>
      </c>
      <c r="D3291" s="1" t="s">
        <v>61</v>
      </c>
      <c r="E3291" s="1" t="s">
        <v>22</v>
      </c>
      <c r="F3291" s="3">
        <v>173</v>
      </c>
      <c r="G3291" s="3"/>
      <c r="H3291" s="327">
        <v>40761</v>
      </c>
      <c r="I3291" s="3"/>
      <c r="J3291" s="3"/>
      <c r="K3291" s="100" t="s">
        <v>1247</v>
      </c>
      <c r="L3291" s="3"/>
      <c r="M3291" s="327">
        <v>40372</v>
      </c>
      <c r="N3291" s="3">
        <v>11.8</v>
      </c>
      <c r="O3291" s="3">
        <v>89</v>
      </c>
      <c r="P3291" s="83" t="s">
        <v>1190</v>
      </c>
      <c r="Q3291" s="3"/>
      <c r="R3291" s="3"/>
      <c r="S3291" s="3" t="s">
        <v>25</v>
      </c>
      <c r="T3291" s="122">
        <v>39294</v>
      </c>
      <c r="U3291" s="20">
        <v>25.8</v>
      </c>
      <c r="V3291" s="198">
        <f t="shared" si="52"/>
        <v>5.2279243348387752E-2</v>
      </c>
      <c r="W3291" s="139">
        <v>0</v>
      </c>
      <c r="X3291" s="7" t="s">
        <v>25</v>
      </c>
      <c r="AA3291" s="127">
        <v>2004</v>
      </c>
      <c r="AB3291" s="4">
        <v>26.1</v>
      </c>
      <c r="AC3291" s="15" t="s">
        <v>25</v>
      </c>
      <c r="AD3291" s="134">
        <v>2008</v>
      </c>
      <c r="AG3291" s="7" t="s">
        <v>25</v>
      </c>
    </row>
    <row r="3292" spans="1:33" x14ac:dyDescent="0.2">
      <c r="A3292" s="1" t="s">
        <v>77</v>
      </c>
      <c r="B3292" s="3">
        <v>3</v>
      </c>
      <c r="C3292" s="1" t="s">
        <v>62</v>
      </c>
      <c r="D3292" s="1" t="s">
        <v>61</v>
      </c>
      <c r="E3292" s="1" t="s">
        <v>60</v>
      </c>
      <c r="F3292" s="3">
        <v>174</v>
      </c>
      <c r="G3292" s="3"/>
      <c r="H3292" s="327">
        <v>40761</v>
      </c>
      <c r="I3292" s="3">
        <v>16.3</v>
      </c>
      <c r="J3292" s="3"/>
      <c r="K3292" s="3"/>
      <c r="L3292" s="3"/>
      <c r="M3292" s="327">
        <v>40372</v>
      </c>
      <c r="N3292" s="3">
        <v>9</v>
      </c>
      <c r="O3292" s="3">
        <v>64</v>
      </c>
      <c r="P3292" s="83" t="s">
        <v>1190</v>
      </c>
      <c r="Q3292" s="3"/>
      <c r="R3292" s="3"/>
      <c r="S3292" s="3"/>
      <c r="T3292" s="122">
        <v>39378</v>
      </c>
      <c r="U3292" s="20">
        <v>15.2</v>
      </c>
      <c r="V3292" s="198">
        <f t="shared" si="52"/>
        <v>1.8145839167134643E-2</v>
      </c>
      <c r="W3292" s="139">
        <v>0</v>
      </c>
      <c r="AA3292" s="127">
        <v>2004</v>
      </c>
      <c r="AB3292" s="4">
        <v>13.2</v>
      </c>
      <c r="AC3292" s="15" t="s">
        <v>64</v>
      </c>
      <c r="AD3292" s="134">
        <v>2008</v>
      </c>
      <c r="AE3292" s="20">
        <v>13.9</v>
      </c>
      <c r="AF3292" s="20">
        <v>14.7</v>
      </c>
    </row>
    <row r="3293" spans="1:33" x14ac:dyDescent="0.2">
      <c r="A3293" s="1" t="s">
        <v>77</v>
      </c>
      <c r="B3293" s="3">
        <v>3</v>
      </c>
      <c r="C3293" s="1" t="s">
        <v>62</v>
      </c>
      <c r="D3293" s="1" t="s">
        <v>61</v>
      </c>
      <c r="E3293" s="1" t="s">
        <v>28</v>
      </c>
      <c r="F3293" s="3">
        <v>175</v>
      </c>
      <c r="G3293" s="3"/>
      <c r="H3293" s="327">
        <v>40761</v>
      </c>
      <c r="I3293" s="3">
        <v>35.4</v>
      </c>
      <c r="J3293" s="3"/>
      <c r="K3293" s="3"/>
      <c r="L3293" s="3"/>
      <c r="M3293" s="327">
        <v>40372</v>
      </c>
      <c r="N3293" s="3">
        <v>8.9</v>
      </c>
      <c r="O3293" s="3">
        <v>47</v>
      </c>
      <c r="P3293" s="83" t="s">
        <v>1190</v>
      </c>
      <c r="Q3293" s="3"/>
      <c r="R3293" s="3"/>
      <c r="S3293" s="3"/>
      <c r="T3293" s="122">
        <v>39294</v>
      </c>
      <c r="U3293" s="20">
        <v>34.5</v>
      </c>
      <c r="V3293" s="198">
        <f t="shared" si="52"/>
        <v>9.3482016398381274E-2</v>
      </c>
      <c r="W3293" s="139">
        <v>1</v>
      </c>
      <c r="AA3293" s="127">
        <v>2004</v>
      </c>
      <c r="AB3293" s="4">
        <v>32.200000000000003</v>
      </c>
      <c r="AC3293" s="15" t="s">
        <v>64</v>
      </c>
      <c r="AD3293" s="134">
        <v>2008</v>
      </c>
      <c r="AE3293" s="20">
        <v>33.299999999999997</v>
      </c>
      <c r="AF3293" s="20">
        <v>33.5</v>
      </c>
    </row>
    <row r="3294" spans="1:33" x14ac:dyDescent="0.2">
      <c r="A3294" s="1" t="s">
        <v>77</v>
      </c>
      <c r="B3294" s="3">
        <v>3</v>
      </c>
      <c r="C3294" s="1" t="s">
        <v>62</v>
      </c>
      <c r="D3294" s="1" t="s">
        <v>61</v>
      </c>
      <c r="E3294" s="1" t="s">
        <v>22</v>
      </c>
      <c r="F3294" s="3">
        <v>8833</v>
      </c>
      <c r="G3294" s="3"/>
      <c r="H3294" s="327">
        <v>40761</v>
      </c>
      <c r="I3294" s="3">
        <v>12.5</v>
      </c>
      <c r="J3294" s="3"/>
      <c r="K3294" s="3"/>
      <c r="L3294" s="3"/>
      <c r="M3294" s="327">
        <v>40372</v>
      </c>
      <c r="N3294" s="3"/>
      <c r="O3294" s="3"/>
      <c r="P3294" s="83" t="s">
        <v>1190</v>
      </c>
      <c r="Q3294" s="3"/>
      <c r="R3294" s="3"/>
      <c r="S3294" s="315" t="s">
        <v>1172</v>
      </c>
      <c r="T3294" s="122">
        <v>39294</v>
      </c>
      <c r="U3294" s="20">
        <v>11.1</v>
      </c>
      <c r="V3294" s="198">
        <f t="shared" si="52"/>
        <v>9.6768907712199599E-3</v>
      </c>
      <c r="W3294" s="139">
        <v>1</v>
      </c>
      <c r="Z3294" s="14" t="s">
        <v>922</v>
      </c>
      <c r="AA3294" s="127"/>
      <c r="AB3294" s="4"/>
      <c r="AC3294" s="15"/>
      <c r="AD3294" s="134">
        <v>2008</v>
      </c>
      <c r="AF3294" s="20">
        <v>10.4</v>
      </c>
    </row>
    <row r="3295" spans="1:33" x14ac:dyDescent="0.2">
      <c r="A3295" s="1" t="s">
        <v>77</v>
      </c>
      <c r="B3295" s="3">
        <v>3</v>
      </c>
      <c r="C3295" s="1" t="s">
        <v>63</v>
      </c>
      <c r="D3295" s="1" t="s">
        <v>68</v>
      </c>
      <c r="E3295" s="1" t="s">
        <v>60</v>
      </c>
      <c r="F3295" s="3">
        <v>195</v>
      </c>
      <c r="G3295" s="3"/>
      <c r="H3295" s="327">
        <v>40761</v>
      </c>
      <c r="I3295" s="3">
        <v>62.3</v>
      </c>
      <c r="J3295" s="3"/>
      <c r="K3295" s="3"/>
      <c r="L3295" s="3"/>
      <c r="M3295" s="327">
        <v>40372</v>
      </c>
      <c r="N3295" s="3">
        <v>9.1999999999999993</v>
      </c>
      <c r="O3295" s="3">
        <v>70</v>
      </c>
      <c r="P3295" s="83" t="s">
        <v>1190</v>
      </c>
      <c r="Q3295" s="3"/>
      <c r="R3295" s="3"/>
      <c r="S3295" s="3"/>
      <c r="T3295" s="122">
        <v>39294</v>
      </c>
      <c r="U3295" s="20">
        <v>62.3</v>
      </c>
      <c r="V3295" s="198">
        <f t="shared" si="52"/>
        <v>0.30483580376128816</v>
      </c>
      <c r="W3295" s="139">
        <v>1</v>
      </c>
      <c r="Y3295" s="7">
        <v>4</v>
      </c>
      <c r="AA3295" s="127">
        <v>2004</v>
      </c>
      <c r="AB3295" s="4">
        <v>61</v>
      </c>
      <c r="AC3295" s="15" t="s">
        <v>64</v>
      </c>
      <c r="AD3295" s="134">
        <v>2008</v>
      </c>
      <c r="AE3295" s="20">
        <v>61.6</v>
      </c>
      <c r="AF3295" s="20">
        <v>61.6</v>
      </c>
    </row>
    <row r="3296" spans="1:33" x14ac:dyDescent="0.2">
      <c r="A3296" s="1" t="s">
        <v>77</v>
      </c>
      <c r="B3296" s="3">
        <v>3</v>
      </c>
      <c r="C3296" s="1" t="s">
        <v>63</v>
      </c>
      <c r="D3296" s="1" t="s">
        <v>68</v>
      </c>
      <c r="E3296" s="1" t="s">
        <v>28</v>
      </c>
      <c r="F3296" s="3">
        <v>196</v>
      </c>
      <c r="G3296" s="3"/>
      <c r="H3296" s="327">
        <v>40761</v>
      </c>
      <c r="I3296" s="3">
        <v>39.4</v>
      </c>
      <c r="J3296" s="3"/>
      <c r="K3296" s="3"/>
      <c r="L3296" s="3"/>
      <c r="M3296" s="327">
        <v>40372</v>
      </c>
      <c r="N3296" s="3">
        <v>5.4</v>
      </c>
      <c r="O3296" s="3">
        <v>87</v>
      </c>
      <c r="P3296" s="83" t="s">
        <v>1190</v>
      </c>
      <c r="Q3296" s="3"/>
      <c r="R3296" s="3"/>
      <c r="S3296" s="3"/>
      <c r="T3296" s="122">
        <v>39294</v>
      </c>
      <c r="U3296" s="20">
        <v>39.299999999999997</v>
      </c>
      <c r="V3296" s="198">
        <f t="shared" si="52"/>
        <v>0.12130396093857249</v>
      </c>
      <c r="W3296" s="139">
        <v>1</v>
      </c>
      <c r="AA3296" s="127">
        <v>2004</v>
      </c>
      <c r="AB3296" s="4">
        <v>38</v>
      </c>
      <c r="AC3296" s="15" t="s">
        <v>64</v>
      </c>
      <c r="AD3296" s="134">
        <v>2008</v>
      </c>
      <c r="AE3296" s="20">
        <v>38.1</v>
      </c>
      <c r="AF3296" s="20">
        <v>38.200000000000003</v>
      </c>
    </row>
    <row r="3297" spans="1:34" x14ac:dyDescent="0.2">
      <c r="A3297" s="7" t="s">
        <v>77</v>
      </c>
      <c r="B3297" s="72">
        <v>4</v>
      </c>
      <c r="C3297" s="7" t="s">
        <v>24</v>
      </c>
      <c r="D3297" s="97" t="s">
        <v>246</v>
      </c>
      <c r="E3297" s="7" t="s">
        <v>22</v>
      </c>
      <c r="F3297" s="7">
        <v>301</v>
      </c>
      <c r="H3297" s="327">
        <v>40761</v>
      </c>
      <c r="J3297" s="7" t="s">
        <v>1198</v>
      </c>
      <c r="K3297" s="7" t="s">
        <v>1202</v>
      </c>
      <c r="M3297" s="327">
        <v>40372</v>
      </c>
      <c r="N3297" s="7">
        <v>4.2</v>
      </c>
      <c r="O3297" s="7">
        <v>154</v>
      </c>
      <c r="P3297" s="83" t="s">
        <v>1190</v>
      </c>
      <c r="T3297" s="122">
        <v>39294</v>
      </c>
      <c r="U3297" s="20">
        <v>22.9</v>
      </c>
      <c r="V3297" s="198">
        <f t="shared" si="52"/>
        <v>4.1187065086725587E-2</v>
      </c>
      <c r="W3297" s="139">
        <v>0</v>
      </c>
      <c r="X3297" s="7" t="s">
        <v>25</v>
      </c>
      <c r="AA3297" s="124">
        <v>2005</v>
      </c>
      <c r="AB3297" s="20">
        <v>23.3</v>
      </c>
      <c r="AC3297" s="14" t="s">
        <v>25</v>
      </c>
      <c r="AD3297" s="133"/>
      <c r="AE3297" s="44"/>
      <c r="AF3297" s="44"/>
      <c r="AG3297" s="42"/>
      <c r="AH3297" s="43"/>
    </row>
    <row r="3298" spans="1:34" x14ac:dyDescent="0.2">
      <c r="A3298" s="7" t="s">
        <v>77</v>
      </c>
      <c r="B3298" s="72">
        <v>4</v>
      </c>
      <c r="C3298" s="7" t="s">
        <v>24</v>
      </c>
      <c r="D3298" s="97" t="s">
        <v>246</v>
      </c>
      <c r="E3298" s="7" t="s">
        <v>60</v>
      </c>
      <c r="F3298" s="7">
        <v>302</v>
      </c>
      <c r="H3298" s="327">
        <v>40761</v>
      </c>
      <c r="I3298" s="7">
        <v>32.6</v>
      </c>
      <c r="M3298" s="327">
        <v>40372</v>
      </c>
      <c r="N3298" s="7">
        <v>13.7</v>
      </c>
      <c r="O3298" s="7">
        <v>200</v>
      </c>
      <c r="P3298" s="83" t="s">
        <v>1190</v>
      </c>
      <c r="T3298" s="122">
        <v>39294</v>
      </c>
      <c r="U3298" s="20">
        <v>31.1</v>
      </c>
      <c r="V3298" s="198">
        <f t="shared" si="52"/>
        <v>7.5964495761964596E-2</v>
      </c>
      <c r="W3298" s="139">
        <v>1</v>
      </c>
      <c r="Y3298" s="7">
        <v>3</v>
      </c>
      <c r="AA3298" s="124">
        <v>2005</v>
      </c>
      <c r="AB3298" s="20">
        <v>28.6</v>
      </c>
      <c r="AD3298" s="133"/>
      <c r="AE3298" s="44"/>
      <c r="AF3298" s="44"/>
      <c r="AG3298" s="42"/>
      <c r="AH3298" s="43"/>
    </row>
    <row r="3299" spans="1:34" x14ac:dyDescent="0.2">
      <c r="A3299" s="7" t="s">
        <v>77</v>
      </c>
      <c r="B3299" s="72">
        <v>4</v>
      </c>
      <c r="C3299" s="7" t="s">
        <v>24</v>
      </c>
      <c r="D3299" s="97" t="s">
        <v>246</v>
      </c>
      <c r="E3299" s="7" t="s">
        <v>60</v>
      </c>
      <c r="F3299" s="7">
        <v>303</v>
      </c>
      <c r="H3299" s="327">
        <v>40761</v>
      </c>
      <c r="I3299" s="7">
        <v>15</v>
      </c>
      <c r="K3299" s="7" t="s">
        <v>1248</v>
      </c>
      <c r="M3299" s="327">
        <v>40372</v>
      </c>
      <c r="N3299" s="7">
        <v>10.199999999999999</v>
      </c>
      <c r="O3299" s="7">
        <v>188</v>
      </c>
      <c r="P3299" s="83" t="s">
        <v>1190</v>
      </c>
      <c r="T3299" s="122">
        <v>39294</v>
      </c>
      <c r="U3299" s="20">
        <v>14.6</v>
      </c>
      <c r="V3299" s="198">
        <f t="shared" si="52"/>
        <v>1.6741547250980007E-2</v>
      </c>
      <c r="W3299" s="139">
        <v>1</v>
      </c>
      <c r="Y3299" s="7">
        <v>4</v>
      </c>
      <c r="AA3299" s="124">
        <v>2005</v>
      </c>
      <c r="AB3299" s="20">
        <v>14.7</v>
      </c>
      <c r="AD3299" s="133"/>
      <c r="AE3299" s="44"/>
      <c r="AF3299" s="44"/>
      <c r="AG3299" s="42"/>
      <c r="AH3299" s="43"/>
    </row>
    <row r="3300" spans="1:34" x14ac:dyDescent="0.2">
      <c r="A3300" s="7" t="s">
        <v>77</v>
      </c>
      <c r="B3300" s="72">
        <v>4</v>
      </c>
      <c r="C3300" s="7" t="s">
        <v>24</v>
      </c>
      <c r="D3300" s="97" t="s">
        <v>246</v>
      </c>
      <c r="E3300" s="7" t="s">
        <v>60</v>
      </c>
      <c r="F3300" s="7">
        <v>304</v>
      </c>
      <c r="H3300" s="327">
        <v>40761</v>
      </c>
      <c r="I3300" s="7">
        <v>28.4</v>
      </c>
      <c r="M3300" s="327">
        <v>40372</v>
      </c>
      <c r="N3300" s="7">
        <v>7.9</v>
      </c>
      <c r="O3300" s="7">
        <v>212</v>
      </c>
      <c r="P3300" s="83" t="s">
        <v>1190</v>
      </c>
      <c r="T3300" s="122">
        <v>39294</v>
      </c>
      <c r="U3300" s="20">
        <v>26.9</v>
      </c>
      <c r="V3300" s="198">
        <f t="shared" si="52"/>
        <v>5.683219650160274E-2</v>
      </c>
      <c r="W3300" s="139">
        <v>1</v>
      </c>
      <c r="Y3300" s="7">
        <v>3</v>
      </c>
      <c r="AA3300" s="124">
        <v>2005</v>
      </c>
      <c r="AB3300" s="20">
        <v>24.5</v>
      </c>
      <c r="AD3300" s="133"/>
      <c r="AE3300" s="44"/>
      <c r="AF3300" s="44"/>
      <c r="AG3300" s="42"/>
      <c r="AH3300" s="43"/>
    </row>
    <row r="3301" spans="1:34" x14ac:dyDescent="0.2">
      <c r="A3301" s="7" t="s">
        <v>77</v>
      </c>
      <c r="B3301" s="72">
        <v>4</v>
      </c>
      <c r="C3301" s="7" t="s">
        <v>24</v>
      </c>
      <c r="D3301" s="97" t="s">
        <v>246</v>
      </c>
      <c r="E3301" s="7" t="s">
        <v>60</v>
      </c>
      <c r="F3301" s="7">
        <v>305</v>
      </c>
      <c r="H3301" s="327">
        <v>40761</v>
      </c>
      <c r="I3301" s="7">
        <v>41</v>
      </c>
      <c r="M3301" s="327">
        <v>40372</v>
      </c>
      <c r="N3301" s="7">
        <v>6</v>
      </c>
      <c r="O3301" s="7">
        <v>230</v>
      </c>
      <c r="P3301" s="83" t="s">
        <v>1190</v>
      </c>
      <c r="T3301" s="122">
        <v>39294</v>
      </c>
      <c r="U3301" s="20">
        <v>40.5</v>
      </c>
      <c r="V3301" s="198">
        <f t="shared" si="52"/>
        <v>0.12882493375126647</v>
      </c>
      <c r="W3301" s="139">
        <v>1</v>
      </c>
      <c r="Y3301" s="7">
        <v>4</v>
      </c>
      <c r="AA3301" s="124">
        <v>2005</v>
      </c>
      <c r="AB3301" s="20">
        <v>39.1</v>
      </c>
      <c r="AD3301" s="133"/>
      <c r="AE3301" s="44"/>
      <c r="AF3301" s="44"/>
      <c r="AG3301" s="42"/>
      <c r="AH3301" s="43"/>
    </row>
    <row r="3302" spans="1:34" x14ac:dyDescent="0.2">
      <c r="A3302" s="7" t="s">
        <v>77</v>
      </c>
      <c r="B3302" s="72">
        <v>4</v>
      </c>
      <c r="C3302" s="7"/>
      <c r="D3302" s="97" t="s">
        <v>246</v>
      </c>
      <c r="E3302" s="7" t="s">
        <v>60</v>
      </c>
      <c r="F3302" s="7">
        <v>2510</v>
      </c>
      <c r="H3302" s="327">
        <v>40761</v>
      </c>
      <c r="I3302" s="7">
        <v>11.3</v>
      </c>
      <c r="K3302" s="7" t="s">
        <v>1249</v>
      </c>
      <c r="M3302" s="327"/>
      <c r="P3302" s="83"/>
      <c r="T3302" s="122"/>
      <c r="U3302" s="20"/>
      <c r="V3302" s="198"/>
      <c r="W3302" s="139"/>
      <c r="AD3302" s="133"/>
      <c r="AE3302" s="44"/>
      <c r="AF3302" s="44"/>
      <c r="AG3302" s="42"/>
      <c r="AH3302" s="43"/>
    </row>
    <row r="3303" spans="1:34" x14ac:dyDescent="0.2">
      <c r="A3303" s="7" t="s">
        <v>77</v>
      </c>
      <c r="B3303" s="72">
        <v>4</v>
      </c>
      <c r="C3303" s="7" t="s">
        <v>26</v>
      </c>
      <c r="D3303" s="97" t="s">
        <v>247</v>
      </c>
      <c r="E3303" s="7" t="s">
        <v>28</v>
      </c>
      <c r="F3303" s="7">
        <v>315</v>
      </c>
      <c r="H3303" s="327">
        <v>40761</v>
      </c>
      <c r="I3303" s="7">
        <v>23.1</v>
      </c>
      <c r="M3303" s="327">
        <v>40372</v>
      </c>
      <c r="N3303" s="7">
        <v>10.5</v>
      </c>
      <c r="O3303" s="7">
        <v>192</v>
      </c>
      <c r="P3303" s="83" t="s">
        <v>1190</v>
      </c>
      <c r="T3303" s="122">
        <v>39294</v>
      </c>
      <c r="U3303" s="20">
        <v>23</v>
      </c>
      <c r="V3303" s="198">
        <f t="shared" si="52"/>
        <v>4.154756284372501E-2</v>
      </c>
      <c r="W3303" s="139">
        <v>1</v>
      </c>
      <c r="AA3303" s="124">
        <v>2005</v>
      </c>
      <c r="AB3303" s="20">
        <v>22.2</v>
      </c>
      <c r="AD3303" s="133"/>
      <c r="AE3303" s="44"/>
      <c r="AF3303" s="44"/>
      <c r="AG3303" s="42"/>
      <c r="AH3303" s="43"/>
    </row>
    <row r="3304" spans="1:34" x14ac:dyDescent="0.2">
      <c r="A3304" s="7" t="s">
        <v>77</v>
      </c>
      <c r="B3304" s="72">
        <v>4</v>
      </c>
      <c r="C3304" s="7" t="s">
        <v>26</v>
      </c>
      <c r="D3304" s="97" t="s">
        <v>247</v>
      </c>
      <c r="E3304" s="7" t="s">
        <v>22</v>
      </c>
      <c r="F3304" s="7">
        <v>316</v>
      </c>
      <c r="H3304" s="327">
        <v>40761</v>
      </c>
      <c r="I3304" s="7">
        <v>57.5</v>
      </c>
      <c r="M3304" s="327">
        <v>40372</v>
      </c>
      <c r="N3304" s="7">
        <v>10.9</v>
      </c>
      <c r="O3304" s="7">
        <v>205</v>
      </c>
      <c r="P3304" s="83" t="s">
        <v>1190</v>
      </c>
      <c r="T3304" s="122">
        <v>39294</v>
      </c>
      <c r="U3304" s="20">
        <v>55.8</v>
      </c>
      <c r="V3304" s="198">
        <f t="shared" si="52"/>
        <v>0.24454471374808309</v>
      </c>
      <c r="W3304" s="139">
        <v>1</v>
      </c>
      <c r="AA3304" s="124">
        <v>2005</v>
      </c>
      <c r="AB3304" s="20">
        <v>54.5</v>
      </c>
      <c r="AD3304" s="133"/>
      <c r="AE3304" s="44"/>
      <c r="AF3304" s="44"/>
      <c r="AG3304" s="42"/>
      <c r="AH3304" s="43"/>
    </row>
    <row r="3305" spans="1:34" x14ac:dyDescent="0.2">
      <c r="A3305" s="7" t="s">
        <v>77</v>
      </c>
      <c r="B3305" s="72">
        <v>4</v>
      </c>
      <c r="C3305" s="7" t="s">
        <v>26</v>
      </c>
      <c r="D3305" s="97" t="s">
        <v>247</v>
      </c>
      <c r="E3305" s="7" t="s">
        <v>28</v>
      </c>
      <c r="F3305" s="7">
        <v>317</v>
      </c>
      <c r="H3305" s="327">
        <v>40761</v>
      </c>
      <c r="K3305" s="100" t="s">
        <v>1223</v>
      </c>
      <c r="M3305" s="327">
        <v>40372</v>
      </c>
      <c r="P3305" s="83" t="s">
        <v>1190</v>
      </c>
      <c r="S3305" s="7" t="s">
        <v>25</v>
      </c>
      <c r="T3305" s="122"/>
      <c r="U3305" s="20"/>
      <c r="V3305" s="198">
        <f t="shared" si="52"/>
        <v>0</v>
      </c>
      <c r="W3305" s="139">
        <v>0</v>
      </c>
      <c r="X3305" s="7" t="s">
        <v>694</v>
      </c>
      <c r="Z3305" s="14" t="s">
        <v>249</v>
      </c>
      <c r="AA3305" s="124">
        <v>2005</v>
      </c>
      <c r="AB3305" s="20">
        <v>14.8</v>
      </c>
      <c r="AC3305" s="14" t="s">
        <v>25</v>
      </c>
      <c r="AD3305" s="133"/>
      <c r="AE3305" s="44"/>
      <c r="AF3305" s="44"/>
      <c r="AG3305" s="42"/>
      <c r="AH3305" s="43"/>
    </row>
    <row r="3306" spans="1:34" x14ac:dyDescent="0.2">
      <c r="A3306" s="7" t="s">
        <v>77</v>
      </c>
      <c r="B3306" s="72">
        <v>4</v>
      </c>
      <c r="C3306" s="7" t="s">
        <v>26</v>
      </c>
      <c r="D3306" s="97" t="s">
        <v>247</v>
      </c>
      <c r="E3306" s="7" t="s">
        <v>60</v>
      </c>
      <c r="F3306" s="7">
        <v>318</v>
      </c>
      <c r="H3306" s="327">
        <v>40761</v>
      </c>
      <c r="I3306" s="7">
        <v>21</v>
      </c>
      <c r="M3306" s="327">
        <v>40372</v>
      </c>
      <c r="N3306" s="7">
        <v>8.4</v>
      </c>
      <c r="O3306" s="7">
        <v>216</v>
      </c>
      <c r="P3306" s="83" t="s">
        <v>1190</v>
      </c>
      <c r="T3306" s="122">
        <v>39294</v>
      </c>
      <c r="U3306" s="20">
        <v>20.399999999999999</v>
      </c>
      <c r="V3306" s="198">
        <f t="shared" si="52"/>
        <v>3.2685129967948208E-2</v>
      </c>
      <c r="W3306" s="139">
        <v>1</v>
      </c>
      <c r="Y3306" s="7">
        <v>4</v>
      </c>
      <c r="AA3306" s="124">
        <v>2005</v>
      </c>
      <c r="AB3306" s="20">
        <v>19.2</v>
      </c>
      <c r="AD3306" s="133"/>
      <c r="AE3306" s="44"/>
      <c r="AF3306" s="44"/>
      <c r="AG3306" s="42"/>
      <c r="AH3306" s="43"/>
    </row>
    <row r="3307" spans="1:34" x14ac:dyDescent="0.2">
      <c r="A3307" s="7" t="s">
        <v>77</v>
      </c>
      <c r="B3307" s="72">
        <v>4</v>
      </c>
      <c r="C3307" s="7"/>
      <c r="D3307" s="97" t="s">
        <v>247</v>
      </c>
      <c r="E3307" s="7" t="s">
        <v>60</v>
      </c>
      <c r="F3307" s="7">
        <v>1088</v>
      </c>
      <c r="H3307" s="327">
        <v>40761</v>
      </c>
      <c r="I3307" s="7">
        <v>10.4</v>
      </c>
      <c r="M3307" s="327">
        <v>40372</v>
      </c>
      <c r="N3307" s="7">
        <v>10.1</v>
      </c>
      <c r="O3307" s="7">
        <v>152</v>
      </c>
      <c r="P3307" s="83" t="s">
        <v>1190</v>
      </c>
      <c r="T3307" s="122">
        <v>39294</v>
      </c>
      <c r="U3307" s="20">
        <v>10</v>
      </c>
      <c r="V3307" s="198">
        <f t="shared" si="52"/>
        <v>7.8539816339744835E-3</v>
      </c>
      <c r="W3307" s="139">
        <v>1</v>
      </c>
      <c r="Y3307" s="7">
        <v>2</v>
      </c>
      <c r="AD3307" s="133"/>
      <c r="AE3307" s="44"/>
      <c r="AF3307" s="44"/>
      <c r="AG3307" s="42"/>
      <c r="AH3307" s="43"/>
    </row>
    <row r="3308" spans="1:34" x14ac:dyDescent="0.2">
      <c r="A3308" s="7" t="s">
        <v>77</v>
      </c>
      <c r="B3308" s="72">
        <v>4</v>
      </c>
      <c r="C3308" s="7" t="s">
        <v>65</v>
      </c>
      <c r="D3308" s="97" t="s">
        <v>276</v>
      </c>
      <c r="E3308" s="7" t="s">
        <v>22</v>
      </c>
      <c r="F3308" s="7">
        <v>342</v>
      </c>
      <c r="H3308" s="327">
        <v>40761</v>
      </c>
      <c r="I3308" s="7">
        <v>15</v>
      </c>
      <c r="M3308" s="327">
        <v>40372</v>
      </c>
      <c r="N3308" s="7">
        <v>12.2</v>
      </c>
      <c r="O3308" s="7">
        <v>206</v>
      </c>
      <c r="P3308" s="83" t="s">
        <v>1190</v>
      </c>
      <c r="T3308" s="122">
        <v>39294</v>
      </c>
      <c r="U3308" s="20">
        <v>14.4</v>
      </c>
      <c r="V3308" s="198">
        <f t="shared" si="52"/>
        <v>1.628601631620949E-2</v>
      </c>
      <c r="W3308" s="139">
        <v>1</v>
      </c>
      <c r="AA3308" s="124">
        <v>2005</v>
      </c>
      <c r="AB3308" s="20">
        <v>12.3</v>
      </c>
      <c r="AD3308" s="133"/>
      <c r="AE3308" s="44"/>
      <c r="AF3308" s="44"/>
      <c r="AG3308" s="42"/>
      <c r="AH3308" s="43"/>
    </row>
    <row r="3309" spans="1:34" x14ac:dyDescent="0.2">
      <c r="A3309" s="7" t="s">
        <v>77</v>
      </c>
      <c r="B3309" s="72">
        <v>4</v>
      </c>
      <c r="C3309" s="7" t="s">
        <v>65</v>
      </c>
      <c r="D3309" s="97" t="s">
        <v>276</v>
      </c>
      <c r="E3309" s="7" t="s">
        <v>22</v>
      </c>
      <c r="F3309" s="7">
        <v>343</v>
      </c>
      <c r="H3309" s="327">
        <v>40761</v>
      </c>
      <c r="I3309" s="7">
        <v>20.100000000000001</v>
      </c>
      <c r="K3309" s="7" t="s">
        <v>1250</v>
      </c>
      <c r="M3309" s="327">
        <v>40372</v>
      </c>
      <c r="N3309" s="7">
        <v>12</v>
      </c>
      <c r="O3309" s="7">
        <v>182</v>
      </c>
      <c r="P3309" s="83" t="s">
        <v>1190</v>
      </c>
      <c r="T3309" s="122">
        <v>39294</v>
      </c>
      <c r="U3309" s="20">
        <v>18.2</v>
      </c>
      <c r="V3309" s="198">
        <f t="shared" si="52"/>
        <v>2.6015528764377075E-2</v>
      </c>
      <c r="W3309" s="139">
        <v>1</v>
      </c>
      <c r="AA3309" s="124">
        <v>2005</v>
      </c>
      <c r="AB3309" s="20">
        <v>15.4</v>
      </c>
      <c r="AD3309" s="133"/>
      <c r="AE3309" s="44"/>
      <c r="AF3309" s="44"/>
      <c r="AG3309" s="42"/>
      <c r="AH3309" s="43"/>
    </row>
    <row r="3310" spans="1:34" x14ac:dyDescent="0.2">
      <c r="A3310" s="7" t="s">
        <v>77</v>
      </c>
      <c r="B3310" s="72">
        <v>4</v>
      </c>
      <c r="C3310" s="7" t="s">
        <v>65</v>
      </c>
      <c r="D3310" s="97" t="s">
        <v>276</v>
      </c>
      <c r="E3310" s="7" t="s">
        <v>22</v>
      </c>
      <c r="F3310" s="7">
        <v>344</v>
      </c>
      <c r="H3310" s="327">
        <v>40761</v>
      </c>
      <c r="I3310" s="7">
        <v>11.4</v>
      </c>
      <c r="M3310" s="327">
        <v>40372</v>
      </c>
      <c r="N3310" s="7">
        <v>10.1</v>
      </c>
      <c r="O3310" s="7">
        <v>152</v>
      </c>
      <c r="P3310" s="83" t="s">
        <v>1190</v>
      </c>
      <c r="T3310" s="122">
        <v>39294</v>
      </c>
      <c r="U3310" s="20">
        <v>11.3</v>
      </c>
      <c r="V3310" s="198">
        <f t="shared" si="52"/>
        <v>1.0028749148422018E-2</v>
      </c>
      <c r="W3310" s="139">
        <v>1</v>
      </c>
      <c r="AA3310" s="124">
        <v>2005</v>
      </c>
      <c r="AB3310" s="20">
        <v>10.8</v>
      </c>
      <c r="AD3310" s="133"/>
      <c r="AE3310" s="44"/>
      <c r="AF3310" s="44"/>
      <c r="AG3310" s="42"/>
      <c r="AH3310" s="43"/>
    </row>
    <row r="3311" spans="1:34" x14ac:dyDescent="0.2">
      <c r="A3311" s="7" t="s">
        <v>77</v>
      </c>
      <c r="B3311" s="72">
        <v>4</v>
      </c>
      <c r="C3311" s="7" t="s">
        <v>65</v>
      </c>
      <c r="D3311" s="97" t="s">
        <v>276</v>
      </c>
      <c r="E3311" s="7" t="s">
        <v>60</v>
      </c>
      <c r="F3311" s="7">
        <v>345</v>
      </c>
      <c r="H3311" s="327">
        <v>40761</v>
      </c>
      <c r="I3311" s="7">
        <v>19.2</v>
      </c>
      <c r="M3311" s="327">
        <v>40372</v>
      </c>
      <c r="N3311" s="7">
        <v>8.1999999999999993</v>
      </c>
      <c r="O3311" s="7">
        <v>218</v>
      </c>
      <c r="P3311" s="83" t="s">
        <v>1190</v>
      </c>
      <c r="T3311" s="122">
        <v>39294</v>
      </c>
      <c r="U3311" s="20">
        <v>17.5</v>
      </c>
      <c r="V3311" s="198">
        <f t="shared" si="52"/>
        <v>2.4052818754046853E-2</v>
      </c>
      <c r="W3311" s="139">
        <v>1</v>
      </c>
      <c r="Y3311" s="7">
        <v>3</v>
      </c>
      <c r="AA3311" s="124">
        <v>2005</v>
      </c>
      <c r="AB3311" s="20">
        <v>14.5</v>
      </c>
      <c r="AD3311" s="133"/>
      <c r="AE3311" s="44"/>
      <c r="AF3311" s="44"/>
      <c r="AG3311" s="42"/>
      <c r="AH3311" s="43"/>
    </row>
    <row r="3312" spans="1:34" x14ac:dyDescent="0.2">
      <c r="A3312" s="7" t="s">
        <v>77</v>
      </c>
      <c r="B3312" s="72">
        <v>4</v>
      </c>
      <c r="C3312" s="7" t="s">
        <v>65</v>
      </c>
      <c r="D3312" s="97" t="s">
        <v>276</v>
      </c>
      <c r="E3312" s="7" t="s">
        <v>28</v>
      </c>
      <c r="F3312" s="7">
        <v>346</v>
      </c>
      <c r="H3312" s="327">
        <v>40761</v>
      </c>
      <c r="I3312" s="7">
        <v>19.899999999999999</v>
      </c>
      <c r="M3312" s="327">
        <v>40372</v>
      </c>
      <c r="N3312" s="7">
        <v>3.3</v>
      </c>
      <c r="O3312" s="7">
        <v>170</v>
      </c>
      <c r="P3312" s="83" t="s">
        <v>1190</v>
      </c>
      <c r="T3312" s="122">
        <v>39294</v>
      </c>
      <c r="U3312" s="20">
        <v>19.399999999999999</v>
      </c>
      <c r="V3312" s="198">
        <f t="shared" si="52"/>
        <v>2.9559245277626361E-2</v>
      </c>
      <c r="W3312" s="139">
        <v>1</v>
      </c>
      <c r="AA3312" s="124">
        <v>2005</v>
      </c>
      <c r="AB3312" s="20">
        <v>18</v>
      </c>
      <c r="AD3312" s="133"/>
      <c r="AE3312" s="44"/>
      <c r="AF3312" s="44"/>
      <c r="AG3312" s="42"/>
      <c r="AH3312" s="43"/>
    </row>
    <row r="3313" spans="1:36" x14ac:dyDescent="0.2">
      <c r="A3313" s="7" t="s">
        <v>77</v>
      </c>
      <c r="B3313" s="72">
        <v>4</v>
      </c>
      <c r="C3313" s="7" t="s">
        <v>65</v>
      </c>
      <c r="D3313" s="97" t="s">
        <v>276</v>
      </c>
      <c r="E3313" s="7" t="s">
        <v>28</v>
      </c>
      <c r="F3313" s="7">
        <v>347</v>
      </c>
      <c r="H3313" s="327">
        <v>40761</v>
      </c>
      <c r="I3313" s="7">
        <v>15.4</v>
      </c>
      <c r="M3313" s="327">
        <v>40372</v>
      </c>
      <c r="N3313" s="7">
        <v>11.3</v>
      </c>
      <c r="O3313" s="7">
        <v>178</v>
      </c>
      <c r="P3313" s="83" t="s">
        <v>1190</v>
      </c>
      <c r="T3313" s="122">
        <v>39294</v>
      </c>
      <c r="U3313" s="20">
        <v>15.4</v>
      </c>
      <c r="V3313" s="198">
        <f t="shared" si="52"/>
        <v>1.8626502843133885E-2</v>
      </c>
      <c r="W3313" s="139">
        <v>1</v>
      </c>
      <c r="AA3313" s="124">
        <v>2005</v>
      </c>
      <c r="AB3313" s="20">
        <v>15.7</v>
      </c>
      <c r="AD3313" s="133"/>
      <c r="AE3313" s="44"/>
      <c r="AF3313" s="44"/>
      <c r="AG3313" s="42"/>
      <c r="AH3313" s="43"/>
    </row>
    <row r="3314" spans="1:36" x14ac:dyDescent="0.2">
      <c r="A3314" s="7" t="s">
        <v>77</v>
      </c>
      <c r="B3314" s="72">
        <v>4</v>
      </c>
      <c r="C3314" s="7" t="s">
        <v>65</v>
      </c>
      <c r="D3314" s="97" t="s">
        <v>276</v>
      </c>
      <c r="E3314" s="7" t="s">
        <v>28</v>
      </c>
      <c r="F3314" s="7">
        <v>348</v>
      </c>
      <c r="H3314" s="327">
        <v>40761</v>
      </c>
      <c r="I3314" s="7">
        <v>15.5</v>
      </c>
      <c r="M3314" s="327">
        <v>40372</v>
      </c>
      <c r="N3314" s="7">
        <v>9.4</v>
      </c>
      <c r="O3314" s="7">
        <v>206</v>
      </c>
      <c r="P3314" s="83" t="s">
        <v>1190</v>
      </c>
      <c r="T3314" s="122">
        <v>39294</v>
      </c>
      <c r="U3314" s="20">
        <v>14.7</v>
      </c>
      <c r="V3314" s="198">
        <f t="shared" si="52"/>
        <v>1.6971668912855457E-2</v>
      </c>
      <c r="W3314" s="139">
        <v>1</v>
      </c>
      <c r="AA3314" s="124">
        <v>2005</v>
      </c>
      <c r="AB3314" s="20">
        <v>14.5</v>
      </c>
      <c r="AD3314" s="133"/>
      <c r="AE3314" s="44"/>
      <c r="AF3314" s="44"/>
      <c r="AG3314" s="42"/>
      <c r="AH3314" s="43"/>
    </row>
    <row r="3315" spans="1:36" x14ac:dyDescent="0.2">
      <c r="A3315" s="7" t="s">
        <v>77</v>
      </c>
      <c r="B3315" s="72">
        <v>4</v>
      </c>
      <c r="C3315" s="7" t="s">
        <v>66</v>
      </c>
      <c r="D3315" s="97" t="s">
        <v>248</v>
      </c>
      <c r="E3315" s="7" t="s">
        <v>28</v>
      </c>
      <c r="F3315" s="7">
        <v>306</v>
      </c>
      <c r="H3315" s="327">
        <v>40761</v>
      </c>
      <c r="I3315" s="7">
        <v>64.599999999999994</v>
      </c>
      <c r="M3315" s="327">
        <v>40372</v>
      </c>
      <c r="N3315" s="7">
        <v>6.5</v>
      </c>
      <c r="O3315" s="7">
        <v>176</v>
      </c>
      <c r="P3315" s="83" t="s">
        <v>1190</v>
      </c>
      <c r="T3315" s="122">
        <v>39294</v>
      </c>
      <c r="U3315" s="20">
        <v>63.1</v>
      </c>
      <c r="V3315" s="198">
        <f t="shared" si="52"/>
        <v>0.31271491813649138</v>
      </c>
      <c r="W3315" s="139">
        <v>1</v>
      </c>
      <c r="AA3315" s="124">
        <v>2005</v>
      </c>
      <c r="AB3315" s="20">
        <v>63.4</v>
      </c>
      <c r="AD3315" s="133"/>
      <c r="AE3315" s="44"/>
      <c r="AF3315" s="44"/>
      <c r="AG3315" s="42"/>
      <c r="AH3315" s="43"/>
      <c r="AJ3315" s="114"/>
    </row>
    <row r="3316" spans="1:36" x14ac:dyDescent="0.2">
      <c r="A3316" s="7" t="s">
        <v>77</v>
      </c>
      <c r="B3316" s="72">
        <v>4</v>
      </c>
      <c r="C3316" s="7" t="s">
        <v>66</v>
      </c>
      <c r="D3316" s="97" t="s">
        <v>248</v>
      </c>
      <c r="E3316" s="7" t="s">
        <v>60</v>
      </c>
      <c r="F3316" s="7">
        <v>307</v>
      </c>
      <c r="H3316" s="327">
        <v>40761</v>
      </c>
      <c r="I3316" s="7">
        <v>17.8</v>
      </c>
      <c r="M3316" s="327">
        <v>40372</v>
      </c>
      <c r="N3316" s="7">
        <v>9.1999999999999993</v>
      </c>
      <c r="O3316" s="7">
        <v>180</v>
      </c>
      <c r="P3316" s="83" t="s">
        <v>1190</v>
      </c>
      <c r="T3316" s="122">
        <v>39294</v>
      </c>
      <c r="U3316" s="20">
        <v>16.5</v>
      </c>
      <c r="V3316" s="198">
        <f t="shared" si="52"/>
        <v>2.138246499849553E-2</v>
      </c>
      <c r="W3316" s="139">
        <v>1</v>
      </c>
      <c r="Y3316" s="7">
        <v>3</v>
      </c>
      <c r="AA3316" s="124">
        <v>2005</v>
      </c>
      <c r="AB3316" s="20">
        <v>15.6</v>
      </c>
      <c r="AD3316" s="133"/>
      <c r="AE3316" s="44"/>
      <c r="AF3316" s="44"/>
      <c r="AG3316" s="42"/>
      <c r="AH3316" s="43"/>
    </row>
    <row r="3317" spans="1:36" x14ac:dyDescent="0.2">
      <c r="A3317" s="7" t="s">
        <v>77</v>
      </c>
      <c r="B3317" s="72">
        <v>4</v>
      </c>
      <c r="C3317" s="7" t="s">
        <v>66</v>
      </c>
      <c r="D3317" s="97" t="s">
        <v>248</v>
      </c>
      <c r="E3317" s="7" t="s">
        <v>60</v>
      </c>
      <c r="F3317" s="7">
        <v>308</v>
      </c>
      <c r="H3317" s="327">
        <v>40761</v>
      </c>
      <c r="K3317" s="100" t="s">
        <v>1239</v>
      </c>
      <c r="M3317" s="327">
        <v>40372</v>
      </c>
      <c r="N3317" s="7">
        <v>10.7</v>
      </c>
      <c r="O3317" s="7">
        <v>212</v>
      </c>
      <c r="P3317" s="83" t="s">
        <v>1190</v>
      </c>
      <c r="T3317" s="122">
        <v>39378</v>
      </c>
      <c r="U3317" s="20">
        <v>45.9</v>
      </c>
      <c r="V3317" s="198">
        <f t="shared" si="52"/>
        <v>0.1654684704627378</v>
      </c>
      <c r="W3317" s="139">
        <v>0</v>
      </c>
      <c r="AA3317" s="124">
        <v>2005</v>
      </c>
      <c r="AB3317" s="20">
        <v>44.7</v>
      </c>
      <c r="AD3317" s="133"/>
      <c r="AE3317" s="44"/>
      <c r="AF3317" s="44"/>
      <c r="AG3317" s="42"/>
      <c r="AH3317" s="43"/>
    </row>
    <row r="3318" spans="1:36" x14ac:dyDescent="0.2">
      <c r="A3318" s="7" t="s">
        <v>77</v>
      </c>
      <c r="B3318" s="72">
        <v>4</v>
      </c>
      <c r="C3318" s="7" t="s">
        <v>66</v>
      </c>
      <c r="D3318" s="97" t="s">
        <v>248</v>
      </c>
      <c r="E3318" s="7" t="s">
        <v>28</v>
      </c>
      <c r="F3318" s="7">
        <v>309</v>
      </c>
      <c r="H3318" s="327">
        <v>40761</v>
      </c>
      <c r="I3318" s="7">
        <v>17.600000000000001</v>
      </c>
      <c r="M3318" s="327">
        <v>40372</v>
      </c>
      <c r="N3318" s="7">
        <v>10.8</v>
      </c>
      <c r="O3318" s="7">
        <v>212</v>
      </c>
      <c r="P3318" s="83" t="s">
        <v>1190</v>
      </c>
      <c r="T3318" s="122">
        <v>39294</v>
      </c>
      <c r="U3318" s="20">
        <v>17.2</v>
      </c>
      <c r="V3318" s="198">
        <f t="shared" si="52"/>
        <v>2.3235219265950107E-2</v>
      </c>
      <c r="W3318" s="139">
        <v>1</v>
      </c>
      <c r="AA3318" s="124">
        <v>2005</v>
      </c>
      <c r="AB3318" s="20">
        <v>17.100000000000001</v>
      </c>
      <c r="AD3318" s="133"/>
      <c r="AE3318" s="44"/>
      <c r="AF3318" s="44"/>
      <c r="AG3318" s="42"/>
      <c r="AH3318" s="43"/>
    </row>
    <row r="3319" spans="1:36" x14ac:dyDescent="0.2">
      <c r="A3319" s="7" t="s">
        <v>77</v>
      </c>
      <c r="B3319" s="72">
        <v>4</v>
      </c>
      <c r="C3319" s="7" t="s">
        <v>66</v>
      </c>
      <c r="D3319" s="97" t="s">
        <v>248</v>
      </c>
      <c r="E3319" s="7" t="s">
        <v>60</v>
      </c>
      <c r="F3319" s="7">
        <v>1087</v>
      </c>
      <c r="G3319" s="7">
        <v>310</v>
      </c>
      <c r="H3319" s="327">
        <v>40761</v>
      </c>
      <c r="I3319" s="7">
        <v>11.7</v>
      </c>
      <c r="M3319" s="327">
        <v>40372</v>
      </c>
      <c r="N3319" s="7">
        <v>8.3000000000000007</v>
      </c>
      <c r="O3319" s="7">
        <v>232</v>
      </c>
      <c r="P3319" s="83" t="s">
        <v>1190</v>
      </c>
      <c r="T3319" s="122">
        <v>39294</v>
      </c>
      <c r="U3319" s="20">
        <v>11.5</v>
      </c>
      <c r="V3319" s="198">
        <f t="shared" si="52"/>
        <v>1.0386890710931252E-2</v>
      </c>
      <c r="W3319" s="139">
        <v>1</v>
      </c>
      <c r="Y3319" s="7">
        <v>3</v>
      </c>
      <c r="Z3319" s="14" t="s">
        <v>828</v>
      </c>
      <c r="AA3319" s="124">
        <v>2005</v>
      </c>
      <c r="AB3319" s="20">
        <v>10.4</v>
      </c>
      <c r="AD3319" s="133"/>
      <c r="AE3319" s="44"/>
      <c r="AF3319" s="44"/>
      <c r="AG3319" s="42"/>
      <c r="AH3319" s="43"/>
    </row>
    <row r="3320" spans="1:36" x14ac:dyDescent="0.2">
      <c r="A3320" s="7" t="s">
        <v>77</v>
      </c>
      <c r="B3320" s="72">
        <v>4</v>
      </c>
      <c r="C3320" s="7" t="s">
        <v>59</v>
      </c>
      <c r="D3320" s="97" t="s">
        <v>244</v>
      </c>
      <c r="E3320" s="7" t="s">
        <v>60</v>
      </c>
      <c r="F3320" s="7">
        <v>319</v>
      </c>
      <c r="H3320" s="327">
        <v>40761</v>
      </c>
      <c r="I3320" s="7">
        <v>14.8</v>
      </c>
      <c r="M3320" s="327">
        <v>40372</v>
      </c>
      <c r="N3320" s="7">
        <v>5.6</v>
      </c>
      <c r="O3320" s="7">
        <v>160</v>
      </c>
      <c r="P3320" s="83" t="s">
        <v>1190</v>
      </c>
      <c r="T3320" s="122">
        <v>39294</v>
      </c>
      <c r="U3320" s="20">
        <v>14.2</v>
      </c>
      <c r="V3320" s="198">
        <f t="shared" si="52"/>
        <v>1.5836768566746148E-2</v>
      </c>
      <c r="W3320" s="139">
        <v>1</v>
      </c>
      <c r="Y3320" s="7">
        <v>2</v>
      </c>
      <c r="AA3320" s="124">
        <v>2005</v>
      </c>
      <c r="AB3320" s="20">
        <v>13.3</v>
      </c>
      <c r="AD3320" s="133"/>
      <c r="AE3320" s="44"/>
      <c r="AF3320" s="44"/>
      <c r="AG3320" s="42"/>
      <c r="AH3320" s="43"/>
    </row>
    <row r="3321" spans="1:36" x14ac:dyDescent="0.2">
      <c r="A3321" s="7" t="s">
        <v>77</v>
      </c>
      <c r="B3321" s="72">
        <v>4</v>
      </c>
      <c r="C3321" s="7" t="s">
        <v>59</v>
      </c>
      <c r="D3321" s="97" t="s">
        <v>244</v>
      </c>
      <c r="E3321" s="7" t="s">
        <v>28</v>
      </c>
      <c r="F3321" s="7">
        <v>320</v>
      </c>
      <c r="H3321" s="327">
        <v>40761</v>
      </c>
      <c r="I3321" s="7">
        <v>44</v>
      </c>
      <c r="M3321" s="327">
        <v>40372</v>
      </c>
      <c r="N3321" s="7">
        <v>9.8000000000000007</v>
      </c>
      <c r="O3321" s="7">
        <v>180</v>
      </c>
      <c r="P3321" s="83" t="s">
        <v>1190</v>
      </c>
      <c r="T3321" s="122">
        <v>39294</v>
      </c>
      <c r="U3321" s="20">
        <v>43.3</v>
      </c>
      <c r="V3321" s="198">
        <f t="shared" si="52"/>
        <v>0.14725351625722416</v>
      </c>
      <c r="W3321" s="139">
        <v>1</v>
      </c>
      <c r="AA3321" s="124">
        <v>2005</v>
      </c>
      <c r="AB3321" s="20">
        <v>39.200000000000003</v>
      </c>
      <c r="AD3321" s="133"/>
      <c r="AE3321" s="44"/>
      <c r="AF3321" s="44"/>
      <c r="AG3321" s="42"/>
      <c r="AH3321" s="43"/>
    </row>
    <row r="3322" spans="1:36" x14ac:dyDescent="0.2">
      <c r="A3322" s="7" t="s">
        <v>77</v>
      </c>
      <c r="B3322" s="72">
        <v>4</v>
      </c>
      <c r="C3322" s="7" t="s">
        <v>59</v>
      </c>
      <c r="D3322" s="97" t="s">
        <v>244</v>
      </c>
      <c r="E3322" s="7" t="s">
        <v>22</v>
      </c>
      <c r="F3322" s="7">
        <v>321</v>
      </c>
      <c r="H3322" s="327">
        <v>40761</v>
      </c>
      <c r="J3322" s="7" t="s">
        <v>1198</v>
      </c>
      <c r="K3322" s="7" t="s">
        <v>1202</v>
      </c>
      <c r="M3322" s="327">
        <v>40372</v>
      </c>
      <c r="N3322" s="7">
        <v>13.1</v>
      </c>
      <c r="O3322" s="7">
        <v>195</v>
      </c>
      <c r="P3322" s="83" t="s">
        <v>1190</v>
      </c>
      <c r="T3322" s="122">
        <v>39294</v>
      </c>
      <c r="U3322" s="20">
        <v>11.1</v>
      </c>
      <c r="V3322" s="198">
        <f t="shared" si="52"/>
        <v>9.6768907712199599E-3</v>
      </c>
      <c r="W3322" s="139">
        <v>0</v>
      </c>
      <c r="X3322" s="7" t="s">
        <v>25</v>
      </c>
      <c r="AA3322" s="124">
        <v>2005</v>
      </c>
      <c r="AB3322" s="20">
        <v>10.8</v>
      </c>
      <c r="AD3322" s="133"/>
      <c r="AE3322" s="44"/>
      <c r="AF3322" s="44"/>
      <c r="AG3322" s="42"/>
      <c r="AH3322" s="43"/>
    </row>
    <row r="3323" spans="1:36" x14ac:dyDescent="0.2">
      <c r="A3323" s="7" t="s">
        <v>77</v>
      </c>
      <c r="B3323" s="72">
        <v>4</v>
      </c>
      <c r="C3323" s="7" t="s">
        <v>59</v>
      </c>
      <c r="D3323" s="97" t="s">
        <v>244</v>
      </c>
      <c r="E3323" s="7" t="s">
        <v>60</v>
      </c>
      <c r="F3323" s="7">
        <v>322</v>
      </c>
      <c r="H3323" s="327">
        <v>40761</v>
      </c>
      <c r="I3323" s="7">
        <v>34.9</v>
      </c>
      <c r="M3323" s="327">
        <v>40372</v>
      </c>
      <c r="N3323" s="7">
        <v>2.9</v>
      </c>
      <c r="O3323" s="7">
        <v>156</v>
      </c>
      <c r="P3323" s="83" t="s">
        <v>1190</v>
      </c>
      <c r="T3323" s="122">
        <v>39294</v>
      </c>
      <c r="U3323" s="20">
        <v>34</v>
      </c>
      <c r="V3323" s="198">
        <f t="shared" si="52"/>
        <v>9.0792027688745017E-2</v>
      </c>
      <c r="W3323" s="139">
        <v>1</v>
      </c>
      <c r="Y3323" s="7">
        <v>3</v>
      </c>
      <c r="AA3323" s="124">
        <v>2005</v>
      </c>
      <c r="AB3323" s="20">
        <v>30.8</v>
      </c>
      <c r="AD3323" s="133"/>
      <c r="AE3323" s="44"/>
      <c r="AF3323" s="44"/>
      <c r="AG3323" s="42"/>
      <c r="AH3323" s="43"/>
    </row>
    <row r="3324" spans="1:36" x14ac:dyDescent="0.2">
      <c r="A3324" s="7" t="s">
        <v>77</v>
      </c>
      <c r="B3324" s="72">
        <v>4</v>
      </c>
      <c r="C3324" s="7" t="s">
        <v>59</v>
      </c>
      <c r="D3324" s="97" t="s">
        <v>244</v>
      </c>
      <c r="E3324" s="7" t="s">
        <v>60</v>
      </c>
      <c r="F3324" s="7">
        <v>323</v>
      </c>
      <c r="H3324" s="327">
        <v>40761</v>
      </c>
      <c r="I3324" s="7">
        <v>15.3</v>
      </c>
      <c r="M3324" s="327">
        <v>40372</v>
      </c>
      <c r="N3324" s="7">
        <v>9.3000000000000007</v>
      </c>
      <c r="O3324" s="7">
        <v>214</v>
      </c>
      <c r="P3324" s="83" t="s">
        <v>1190</v>
      </c>
      <c r="T3324" s="122">
        <v>39294</v>
      </c>
      <c r="U3324" s="20">
        <v>14.8</v>
      </c>
      <c r="V3324" s="198">
        <f t="shared" si="52"/>
        <v>1.7203361371057709E-2</v>
      </c>
      <c r="W3324" s="139">
        <v>1</v>
      </c>
      <c r="Y3324" s="7">
        <v>3</v>
      </c>
      <c r="AA3324" s="124">
        <v>2005</v>
      </c>
      <c r="AB3324" s="20">
        <v>14.3</v>
      </c>
      <c r="AD3324" s="133"/>
      <c r="AE3324" s="44"/>
      <c r="AF3324" s="44"/>
      <c r="AG3324" s="42"/>
      <c r="AH3324" s="43"/>
    </row>
    <row r="3325" spans="1:36" x14ac:dyDescent="0.2">
      <c r="A3325" s="7" t="s">
        <v>77</v>
      </c>
      <c r="B3325" s="72">
        <v>4</v>
      </c>
      <c r="C3325" s="7"/>
      <c r="D3325" s="97" t="s">
        <v>244</v>
      </c>
      <c r="E3325" s="7" t="s">
        <v>60</v>
      </c>
      <c r="F3325" s="7">
        <v>2777</v>
      </c>
      <c r="H3325" s="327">
        <v>40761</v>
      </c>
      <c r="I3325" s="7">
        <v>11</v>
      </c>
      <c r="K3325" s="7" t="s">
        <v>1249</v>
      </c>
      <c r="M3325" s="327"/>
      <c r="P3325" s="83"/>
      <c r="T3325" s="122"/>
      <c r="U3325" s="20"/>
      <c r="V3325" s="198"/>
      <c r="W3325" s="139"/>
      <c r="AD3325" s="133"/>
      <c r="AE3325" s="44"/>
      <c r="AF3325" s="44"/>
      <c r="AG3325" s="42"/>
      <c r="AH3325" s="43"/>
    </row>
    <row r="3326" spans="1:36" x14ac:dyDescent="0.2">
      <c r="A3326" s="7" t="s">
        <v>77</v>
      </c>
      <c r="B3326" s="72">
        <v>4</v>
      </c>
      <c r="C3326" s="7" t="s">
        <v>27</v>
      </c>
      <c r="D3326" s="97" t="s">
        <v>293</v>
      </c>
      <c r="E3326" s="7" t="s">
        <v>22</v>
      </c>
      <c r="F3326" s="7">
        <v>336</v>
      </c>
      <c r="H3326" s="327">
        <v>40761</v>
      </c>
      <c r="I3326" s="7">
        <v>16.100000000000001</v>
      </c>
      <c r="M3326" s="327">
        <v>40372</v>
      </c>
      <c r="N3326" s="7">
        <v>8.1999999999999993</v>
      </c>
      <c r="O3326" s="7">
        <v>238</v>
      </c>
      <c r="P3326" s="83" t="s">
        <v>1190</v>
      </c>
      <c r="T3326" s="122">
        <v>39294</v>
      </c>
      <c r="U3326" s="20">
        <v>16</v>
      </c>
      <c r="V3326" s="198">
        <f t="shared" si="52"/>
        <v>2.0106192982974676E-2</v>
      </c>
      <c r="W3326" s="139">
        <v>1</v>
      </c>
      <c r="AA3326" s="124">
        <v>2005</v>
      </c>
      <c r="AB3326" s="20">
        <v>16.100000000000001</v>
      </c>
      <c r="AD3326" s="133"/>
      <c r="AE3326" s="44"/>
      <c r="AF3326" s="44"/>
      <c r="AG3326" s="42"/>
      <c r="AH3326" s="43"/>
    </row>
    <row r="3327" spans="1:36" x14ac:dyDescent="0.2">
      <c r="A3327" s="7" t="s">
        <v>77</v>
      </c>
      <c r="B3327" s="72">
        <v>4</v>
      </c>
      <c r="C3327" s="7" t="s">
        <v>27</v>
      </c>
      <c r="D3327" s="97" t="s">
        <v>293</v>
      </c>
      <c r="E3327" s="7" t="s">
        <v>28</v>
      </c>
      <c r="F3327" s="7">
        <v>337</v>
      </c>
      <c r="H3327" s="327">
        <v>40761</v>
      </c>
      <c r="I3327" s="7">
        <v>30.7</v>
      </c>
      <c r="M3327" s="327">
        <v>40372</v>
      </c>
      <c r="N3327" s="7">
        <v>3.5</v>
      </c>
      <c r="O3327" s="7">
        <v>224</v>
      </c>
      <c r="P3327" s="83" t="s">
        <v>1190</v>
      </c>
      <c r="T3327" s="122">
        <v>39294</v>
      </c>
      <c r="U3327" s="20">
        <v>30.1</v>
      </c>
      <c r="V3327" s="198">
        <f t="shared" si="52"/>
        <v>7.1157859001972218E-2</v>
      </c>
      <c r="W3327" s="139">
        <v>1</v>
      </c>
      <c r="AA3327" s="124">
        <v>2005</v>
      </c>
      <c r="AB3327" s="20">
        <v>29.5</v>
      </c>
      <c r="AD3327" s="133"/>
      <c r="AE3327" s="44"/>
      <c r="AF3327" s="44"/>
      <c r="AG3327" s="42"/>
      <c r="AH3327" s="43"/>
    </row>
    <row r="3328" spans="1:36" x14ac:dyDescent="0.2">
      <c r="A3328" s="7" t="s">
        <v>77</v>
      </c>
      <c r="B3328" s="72">
        <v>4</v>
      </c>
      <c r="C3328" s="7" t="s">
        <v>27</v>
      </c>
      <c r="D3328" s="97" t="s">
        <v>293</v>
      </c>
      <c r="E3328" s="7" t="s">
        <v>60</v>
      </c>
      <c r="F3328" s="7">
        <v>338</v>
      </c>
      <c r="H3328" s="327">
        <v>40761</v>
      </c>
      <c r="I3328" s="7">
        <v>14.3</v>
      </c>
      <c r="M3328" s="327">
        <v>40372</v>
      </c>
      <c r="N3328" s="7">
        <v>4.7</v>
      </c>
      <c r="O3328" s="7">
        <v>206</v>
      </c>
      <c r="P3328" s="83" t="s">
        <v>1190</v>
      </c>
      <c r="T3328" s="122">
        <v>39294</v>
      </c>
      <c r="U3328" s="20">
        <v>13.6</v>
      </c>
      <c r="V3328" s="198">
        <f t="shared" si="52"/>
        <v>1.45267244301992E-2</v>
      </c>
      <c r="W3328" s="139">
        <v>1</v>
      </c>
      <c r="Y3328" s="7">
        <v>2</v>
      </c>
      <c r="AA3328" s="124">
        <v>2005</v>
      </c>
      <c r="AB3328" s="20">
        <v>12.2</v>
      </c>
      <c r="AD3328" s="133"/>
      <c r="AE3328" s="44"/>
      <c r="AF3328" s="44"/>
      <c r="AG3328" s="42"/>
      <c r="AH3328" s="43"/>
    </row>
    <row r="3329" spans="1:34" x14ac:dyDescent="0.2">
      <c r="A3329" s="7" t="s">
        <v>77</v>
      </c>
      <c r="B3329" s="72">
        <v>4</v>
      </c>
      <c r="C3329" s="7" t="s">
        <v>27</v>
      </c>
      <c r="D3329" s="97" t="s">
        <v>293</v>
      </c>
      <c r="E3329" s="7" t="s">
        <v>22</v>
      </c>
      <c r="F3329" s="7">
        <v>339</v>
      </c>
      <c r="H3329" s="327">
        <v>40761</v>
      </c>
      <c r="I3329" s="7">
        <v>32.6</v>
      </c>
      <c r="M3329" s="327">
        <v>40372</v>
      </c>
      <c r="N3329" s="7">
        <v>9.6</v>
      </c>
      <c r="O3329" s="7">
        <v>176</v>
      </c>
      <c r="P3329" s="83" t="s">
        <v>1190</v>
      </c>
      <c r="T3329" s="122">
        <v>39294</v>
      </c>
      <c r="U3329" s="20">
        <v>30.4</v>
      </c>
      <c r="V3329" s="198">
        <f t="shared" si="52"/>
        <v>7.2583356668538573E-2</v>
      </c>
      <c r="W3329" s="139">
        <v>1</v>
      </c>
      <c r="AA3329" s="124">
        <v>2005</v>
      </c>
      <c r="AB3329" s="20">
        <v>27.8</v>
      </c>
      <c r="AD3329" s="133"/>
      <c r="AE3329" s="44"/>
      <c r="AF3329" s="44"/>
      <c r="AG3329" s="42"/>
      <c r="AH3329" s="43"/>
    </row>
    <row r="3330" spans="1:34" x14ac:dyDescent="0.2">
      <c r="A3330" s="7" t="s">
        <v>77</v>
      </c>
      <c r="B3330" s="72">
        <v>4</v>
      </c>
      <c r="C3330" s="7" t="s">
        <v>27</v>
      </c>
      <c r="D3330" s="97" t="s">
        <v>293</v>
      </c>
      <c r="E3330" s="7" t="s">
        <v>22</v>
      </c>
      <c r="F3330" s="7">
        <v>340</v>
      </c>
      <c r="H3330" s="327">
        <v>40761</v>
      </c>
      <c r="J3330" s="7" t="s">
        <v>1198</v>
      </c>
      <c r="K3330" s="7" t="s">
        <v>1202</v>
      </c>
      <c r="M3330" s="327">
        <v>40372</v>
      </c>
      <c r="N3330" s="7">
        <v>10.8</v>
      </c>
      <c r="O3330" s="7">
        <v>190</v>
      </c>
      <c r="P3330" s="83" t="s">
        <v>1190</v>
      </c>
      <c r="S3330" s="7" t="s">
        <v>25</v>
      </c>
      <c r="T3330" s="122">
        <v>39294</v>
      </c>
      <c r="U3330" s="20">
        <v>16</v>
      </c>
      <c r="V3330" s="198">
        <f t="shared" si="52"/>
        <v>2.0106192982974676E-2</v>
      </c>
      <c r="W3330" s="139">
        <v>0</v>
      </c>
      <c r="X3330" s="7" t="s">
        <v>25</v>
      </c>
      <c r="AA3330" s="124">
        <v>2005</v>
      </c>
      <c r="AB3330" s="20">
        <v>15.5</v>
      </c>
      <c r="AC3330" s="14" t="s">
        <v>25</v>
      </c>
      <c r="AD3330" s="133"/>
      <c r="AE3330" s="44"/>
      <c r="AF3330" s="44"/>
      <c r="AG3330" s="42"/>
      <c r="AH3330" s="43"/>
    </row>
    <row r="3331" spans="1:34" x14ac:dyDescent="0.2">
      <c r="A3331" s="7" t="s">
        <v>77</v>
      </c>
      <c r="B3331" s="72">
        <v>4</v>
      </c>
      <c r="C3331" s="7" t="s">
        <v>27</v>
      </c>
      <c r="D3331" s="97" t="s">
        <v>293</v>
      </c>
      <c r="E3331" s="7" t="s">
        <v>28</v>
      </c>
      <c r="F3331" s="7">
        <v>341</v>
      </c>
      <c r="H3331" s="327">
        <v>40761</v>
      </c>
      <c r="I3331" s="7">
        <v>24.3</v>
      </c>
      <c r="M3331" s="327">
        <v>40372</v>
      </c>
      <c r="N3331" s="7">
        <v>11.2</v>
      </c>
      <c r="O3331" s="7">
        <v>207</v>
      </c>
      <c r="P3331" s="83" t="s">
        <v>1190</v>
      </c>
      <c r="T3331" s="122">
        <v>39294</v>
      </c>
      <c r="U3331" s="20">
        <v>22.9</v>
      </c>
      <c r="V3331" s="198">
        <f t="shared" si="52"/>
        <v>4.1187065086725587E-2</v>
      </c>
      <c r="W3331" s="139">
        <v>1</v>
      </c>
      <c r="AA3331" s="124">
        <v>2005</v>
      </c>
      <c r="AB3331" s="20">
        <v>20.100000000000001</v>
      </c>
      <c r="AD3331" s="133"/>
      <c r="AE3331" s="44"/>
      <c r="AF3331" s="44"/>
      <c r="AG3331" s="42"/>
      <c r="AH3331" s="43"/>
    </row>
    <row r="3332" spans="1:34" x14ac:dyDescent="0.2">
      <c r="A3332" s="7" t="s">
        <v>77</v>
      </c>
      <c r="B3332" s="72">
        <v>4</v>
      </c>
      <c r="C3332" s="7" t="s">
        <v>27</v>
      </c>
      <c r="D3332" s="97" t="s">
        <v>293</v>
      </c>
      <c r="E3332" s="7" t="s">
        <v>28</v>
      </c>
      <c r="F3332" s="7">
        <v>349</v>
      </c>
      <c r="H3332" s="327">
        <v>40761</v>
      </c>
      <c r="I3332" s="7">
        <v>10.9</v>
      </c>
      <c r="K3332" s="7" t="s">
        <v>1251</v>
      </c>
      <c r="M3332" s="327">
        <v>40372</v>
      </c>
      <c r="N3332" s="7">
        <v>11.9</v>
      </c>
      <c r="O3332" s="7">
        <v>202</v>
      </c>
      <c r="P3332" s="83" t="s">
        <v>1190</v>
      </c>
      <c r="T3332" s="122"/>
      <c r="U3332" s="20"/>
      <c r="V3332" s="198">
        <f t="shared" si="52"/>
        <v>0</v>
      </c>
      <c r="W3332" s="139">
        <v>0</v>
      </c>
      <c r="X3332" s="7" t="s">
        <v>694</v>
      </c>
      <c r="Z3332" s="14" t="s">
        <v>249</v>
      </c>
      <c r="AA3332" s="124">
        <v>2005</v>
      </c>
      <c r="AB3332" s="20">
        <v>10.5</v>
      </c>
      <c r="AC3332" s="14" t="s">
        <v>25</v>
      </c>
      <c r="AD3332" s="133"/>
      <c r="AE3332" s="44"/>
      <c r="AF3332" s="44"/>
      <c r="AG3332" s="42"/>
      <c r="AH3332" s="43"/>
    </row>
    <row r="3333" spans="1:34" x14ac:dyDescent="0.2">
      <c r="A3333" s="7" t="s">
        <v>77</v>
      </c>
      <c r="B3333" s="72">
        <v>4</v>
      </c>
      <c r="C3333" s="7" t="s">
        <v>70</v>
      </c>
      <c r="D3333" s="97" t="s">
        <v>58</v>
      </c>
      <c r="E3333" s="7" t="s">
        <v>28</v>
      </c>
      <c r="F3333" s="7">
        <v>311</v>
      </c>
      <c r="H3333" s="327">
        <v>40761</v>
      </c>
      <c r="I3333" s="7">
        <v>15.6</v>
      </c>
      <c r="M3333" s="327">
        <v>40372</v>
      </c>
      <c r="N3333" s="7">
        <v>6.1</v>
      </c>
      <c r="O3333" s="7">
        <v>198</v>
      </c>
      <c r="P3333" s="83" t="s">
        <v>1190</v>
      </c>
      <c r="T3333" s="122">
        <v>39294</v>
      </c>
      <c r="U3333" s="20">
        <v>15.5</v>
      </c>
      <c r="V3333" s="198">
        <f t="shared" si="52"/>
        <v>1.8869190875623696E-2</v>
      </c>
      <c r="W3333" s="139">
        <v>1</v>
      </c>
      <c r="AA3333" s="124">
        <v>2005</v>
      </c>
      <c r="AB3333" s="20">
        <v>14.9</v>
      </c>
      <c r="AD3333" s="133"/>
      <c r="AE3333" s="44"/>
      <c r="AF3333" s="44"/>
      <c r="AG3333" s="42"/>
      <c r="AH3333" s="43"/>
    </row>
    <row r="3334" spans="1:34" x14ac:dyDescent="0.2">
      <c r="A3334" s="7" t="s">
        <v>77</v>
      </c>
      <c r="B3334" s="72">
        <v>4</v>
      </c>
      <c r="C3334" s="7" t="s">
        <v>70</v>
      </c>
      <c r="D3334" s="97" t="s">
        <v>58</v>
      </c>
      <c r="E3334" s="7" t="s">
        <v>28</v>
      </c>
      <c r="F3334" s="7">
        <v>312</v>
      </c>
      <c r="H3334" s="327">
        <v>40761</v>
      </c>
      <c r="I3334" s="7">
        <v>29.3</v>
      </c>
      <c r="M3334" s="327">
        <v>40372</v>
      </c>
      <c r="N3334" s="7">
        <v>9.5</v>
      </c>
      <c r="O3334" s="7">
        <v>194</v>
      </c>
      <c r="P3334" s="83" t="s">
        <v>1190</v>
      </c>
      <c r="T3334" s="122">
        <v>39294</v>
      </c>
      <c r="U3334" s="20">
        <v>29.1</v>
      </c>
      <c r="V3334" s="198">
        <f t="shared" si="52"/>
        <v>6.6508301874659323E-2</v>
      </c>
      <c r="W3334" s="139">
        <v>1</v>
      </c>
      <c r="AA3334" s="124">
        <v>2005</v>
      </c>
      <c r="AB3334" s="20">
        <v>28</v>
      </c>
      <c r="AD3334" s="133"/>
      <c r="AE3334" s="44"/>
      <c r="AF3334" s="44"/>
      <c r="AG3334" s="42"/>
      <c r="AH3334" s="43"/>
    </row>
    <row r="3335" spans="1:34" x14ac:dyDescent="0.2">
      <c r="A3335" s="7" t="s">
        <v>77</v>
      </c>
      <c r="B3335" s="72">
        <v>4</v>
      </c>
      <c r="C3335" s="7" t="s">
        <v>70</v>
      </c>
      <c r="D3335" s="97" t="s">
        <v>58</v>
      </c>
      <c r="E3335" s="7" t="s">
        <v>28</v>
      </c>
      <c r="F3335" s="7">
        <v>313</v>
      </c>
      <c r="H3335" s="327">
        <v>40761</v>
      </c>
      <c r="I3335" s="7">
        <v>15.5</v>
      </c>
      <c r="M3335" s="327">
        <v>40372</v>
      </c>
      <c r="N3335" s="7">
        <v>9.3000000000000007</v>
      </c>
      <c r="O3335" s="7">
        <v>160</v>
      </c>
      <c r="P3335" s="83" t="s">
        <v>1190</v>
      </c>
      <c r="T3335" s="122">
        <v>39294</v>
      </c>
      <c r="U3335" s="20">
        <v>15.1</v>
      </c>
      <c r="V3335" s="198">
        <f t="shared" si="52"/>
        <v>1.7907863523625219E-2</v>
      </c>
      <c r="W3335" s="139">
        <v>1</v>
      </c>
      <c r="AA3335" s="124">
        <v>2005</v>
      </c>
      <c r="AB3335" s="20">
        <v>14.1</v>
      </c>
      <c r="AD3335" s="133"/>
      <c r="AE3335" s="44"/>
      <c r="AF3335" s="44"/>
      <c r="AG3335" s="42"/>
      <c r="AH3335" s="43"/>
    </row>
    <row r="3336" spans="1:34" x14ac:dyDescent="0.2">
      <c r="A3336" s="7" t="s">
        <v>77</v>
      </c>
      <c r="B3336" s="72">
        <v>4</v>
      </c>
      <c r="C3336" s="7" t="s">
        <v>70</v>
      </c>
      <c r="D3336" s="97" t="s">
        <v>58</v>
      </c>
      <c r="E3336" s="7" t="s">
        <v>60</v>
      </c>
      <c r="F3336" s="7">
        <v>314</v>
      </c>
      <c r="H3336" s="327">
        <v>40761</v>
      </c>
      <c r="I3336" s="7">
        <v>26.8</v>
      </c>
      <c r="M3336" s="327">
        <v>40372</v>
      </c>
      <c r="N3336" s="7">
        <v>10</v>
      </c>
      <c r="O3336" s="7">
        <v>152</v>
      </c>
      <c r="P3336" s="83" t="s">
        <v>1190</v>
      </c>
      <c r="T3336" s="122">
        <v>39294</v>
      </c>
      <c r="U3336" s="20">
        <v>24.5</v>
      </c>
      <c r="V3336" s="198">
        <f t="shared" si="52"/>
        <v>4.7143524757931835E-2</v>
      </c>
      <c r="W3336" s="139">
        <v>1</v>
      </c>
      <c r="Y3336" s="7">
        <v>2</v>
      </c>
      <c r="AA3336" s="124">
        <v>2005</v>
      </c>
      <c r="AB3336" s="20">
        <v>21.7</v>
      </c>
      <c r="AD3336" s="133"/>
      <c r="AE3336" s="44"/>
      <c r="AF3336" s="44"/>
      <c r="AG3336" s="42"/>
      <c r="AH3336" s="43"/>
    </row>
    <row r="3337" spans="1:34" x14ac:dyDescent="0.2">
      <c r="A3337" s="7" t="s">
        <v>77</v>
      </c>
      <c r="B3337" s="72">
        <v>4</v>
      </c>
      <c r="C3337" s="7" t="s">
        <v>62</v>
      </c>
      <c r="D3337" s="97" t="s">
        <v>61</v>
      </c>
      <c r="E3337" s="7" t="s">
        <v>28</v>
      </c>
      <c r="F3337" s="7">
        <v>324</v>
      </c>
      <c r="H3337" s="327">
        <v>40761</v>
      </c>
      <c r="I3337" s="7">
        <v>28.8</v>
      </c>
      <c r="M3337" s="327">
        <v>40372</v>
      </c>
      <c r="N3337" s="7">
        <v>3.3</v>
      </c>
      <c r="O3337" s="7">
        <v>155</v>
      </c>
      <c r="P3337" s="83" t="s">
        <v>1190</v>
      </c>
      <c r="T3337" s="122">
        <v>39294</v>
      </c>
      <c r="U3337" s="20">
        <v>28.8</v>
      </c>
      <c r="V3337" s="198">
        <f t="shared" si="52"/>
        <v>6.5144065264837958E-2</v>
      </c>
      <c r="W3337" s="139">
        <v>1</v>
      </c>
      <c r="AA3337" s="124">
        <v>2005</v>
      </c>
      <c r="AB3337" s="20">
        <v>27.3</v>
      </c>
      <c r="AD3337" s="133"/>
      <c r="AE3337" s="44"/>
      <c r="AF3337" s="44"/>
      <c r="AG3337" s="42"/>
      <c r="AH3337" s="43"/>
    </row>
    <row r="3338" spans="1:34" x14ac:dyDescent="0.2">
      <c r="A3338" s="7" t="s">
        <v>77</v>
      </c>
      <c r="B3338" s="72">
        <v>4</v>
      </c>
      <c r="C3338" s="7" t="s">
        <v>62</v>
      </c>
      <c r="D3338" s="97" t="s">
        <v>61</v>
      </c>
      <c r="E3338" s="7" t="s">
        <v>28</v>
      </c>
      <c r="F3338" s="7">
        <v>325</v>
      </c>
      <c r="H3338" s="327">
        <v>40761</v>
      </c>
      <c r="I3338" s="7">
        <v>14.2</v>
      </c>
      <c r="M3338" s="327">
        <v>40372</v>
      </c>
      <c r="N3338" s="7">
        <v>6.2</v>
      </c>
      <c r="O3338" s="7">
        <v>213</v>
      </c>
      <c r="P3338" s="83" t="s">
        <v>1190</v>
      </c>
      <c r="T3338" s="122">
        <v>39294</v>
      </c>
      <c r="U3338" s="20">
        <v>14</v>
      </c>
      <c r="V3338" s="198">
        <f t="shared" si="52"/>
        <v>1.5393804002589986E-2</v>
      </c>
      <c r="W3338" s="139">
        <v>1</v>
      </c>
      <c r="AA3338" s="124">
        <v>2005</v>
      </c>
      <c r="AB3338" s="20">
        <v>14.3</v>
      </c>
      <c r="AD3338" s="133"/>
      <c r="AE3338" s="44"/>
      <c r="AF3338" s="44"/>
      <c r="AG3338" s="42"/>
      <c r="AH3338" s="43"/>
    </row>
    <row r="3339" spans="1:34" x14ac:dyDescent="0.2">
      <c r="A3339" s="7" t="s">
        <v>77</v>
      </c>
      <c r="B3339" s="72">
        <v>4</v>
      </c>
      <c r="C3339" s="7" t="s">
        <v>62</v>
      </c>
      <c r="D3339" s="97" t="s">
        <v>61</v>
      </c>
      <c r="E3339" s="7" t="s">
        <v>60</v>
      </c>
      <c r="F3339" s="7">
        <v>326</v>
      </c>
      <c r="H3339" s="327">
        <v>40761</v>
      </c>
      <c r="I3339" s="7">
        <v>43.6</v>
      </c>
      <c r="M3339" s="327">
        <v>40372</v>
      </c>
      <c r="N3339" s="7">
        <v>7.4</v>
      </c>
      <c r="O3339" s="7">
        <v>189</v>
      </c>
      <c r="P3339" s="83" t="s">
        <v>1190</v>
      </c>
      <c r="T3339" s="122">
        <v>39294</v>
      </c>
      <c r="U3339" s="20">
        <v>40.6</v>
      </c>
      <c r="V3339" s="198">
        <f t="shared" si="52"/>
        <v>0.12946189166178182</v>
      </c>
      <c r="W3339" s="139">
        <v>1</v>
      </c>
      <c r="Y3339" s="7">
        <v>3</v>
      </c>
      <c r="AA3339" s="124">
        <v>2005</v>
      </c>
      <c r="AB3339" s="20">
        <v>37.1</v>
      </c>
      <c r="AD3339" s="133"/>
      <c r="AE3339" s="44"/>
      <c r="AF3339" s="44"/>
      <c r="AG3339" s="42"/>
      <c r="AH3339" s="43"/>
    </row>
    <row r="3340" spans="1:34" x14ac:dyDescent="0.2">
      <c r="A3340" s="7" t="s">
        <v>77</v>
      </c>
      <c r="B3340" s="72">
        <v>4</v>
      </c>
      <c r="C3340" s="7" t="s">
        <v>62</v>
      </c>
      <c r="D3340" s="97" t="s">
        <v>61</v>
      </c>
      <c r="E3340" s="7" t="s">
        <v>22</v>
      </c>
      <c r="F3340" s="7">
        <v>327</v>
      </c>
      <c r="H3340" s="327">
        <v>40761</v>
      </c>
      <c r="I3340" s="7">
        <v>54.8</v>
      </c>
      <c r="M3340" s="327">
        <v>40372</v>
      </c>
      <c r="N3340" s="7">
        <v>13.6</v>
      </c>
      <c r="O3340" s="7">
        <v>206</v>
      </c>
      <c r="P3340" s="83" t="s">
        <v>1190</v>
      </c>
      <c r="T3340" s="122">
        <v>39294</v>
      </c>
      <c r="U3340" s="20">
        <v>54.7</v>
      </c>
      <c r="V3340" s="198">
        <f t="shared" si="52"/>
        <v>0.23499819907198713</v>
      </c>
      <c r="W3340" s="139">
        <v>1</v>
      </c>
      <c r="AA3340" s="124">
        <v>2005</v>
      </c>
      <c r="AB3340" s="20">
        <v>52.4</v>
      </c>
      <c r="AD3340" s="133"/>
      <c r="AE3340" s="44"/>
      <c r="AF3340" s="44"/>
      <c r="AG3340" s="42"/>
      <c r="AH3340" s="43"/>
    </row>
    <row r="3341" spans="1:34" x14ac:dyDescent="0.2">
      <c r="A3341" s="7" t="s">
        <v>77</v>
      </c>
      <c r="B3341" s="72">
        <v>4</v>
      </c>
      <c r="C3341" s="7" t="s">
        <v>62</v>
      </c>
      <c r="D3341" s="97" t="s">
        <v>61</v>
      </c>
      <c r="E3341" s="7" t="s">
        <v>28</v>
      </c>
      <c r="F3341" s="7">
        <v>328</v>
      </c>
      <c r="H3341" s="327">
        <v>40761</v>
      </c>
      <c r="I3341" s="7">
        <v>20.8</v>
      </c>
      <c r="K3341" s="7" t="s">
        <v>1666</v>
      </c>
      <c r="M3341" s="327">
        <v>40372</v>
      </c>
      <c r="N3341" s="7">
        <v>11.9</v>
      </c>
      <c r="O3341" s="7">
        <v>202</v>
      </c>
      <c r="P3341" s="83" t="s">
        <v>1190</v>
      </c>
      <c r="T3341" s="122">
        <v>39294</v>
      </c>
      <c r="U3341" s="20">
        <v>17.8</v>
      </c>
      <c r="V3341" s="198">
        <f t="shared" si="52"/>
        <v>2.4884555409084755E-2</v>
      </c>
      <c r="W3341" s="139">
        <v>1</v>
      </c>
      <c r="AA3341" s="124">
        <v>2005</v>
      </c>
      <c r="AB3341" s="20">
        <v>17.399999999999999</v>
      </c>
      <c r="AD3341" s="133"/>
      <c r="AE3341" s="44"/>
      <c r="AF3341" s="44"/>
      <c r="AG3341" s="42"/>
      <c r="AH3341" s="43"/>
    </row>
    <row r="3342" spans="1:34" x14ac:dyDescent="0.2">
      <c r="A3342" s="7" t="s">
        <v>77</v>
      </c>
      <c r="B3342" s="72">
        <v>4</v>
      </c>
      <c r="C3342" s="7" t="s">
        <v>62</v>
      </c>
      <c r="D3342" s="97" t="s">
        <v>61</v>
      </c>
      <c r="E3342" s="7" t="s">
        <v>60</v>
      </c>
      <c r="F3342" s="7">
        <v>329</v>
      </c>
      <c r="H3342" s="327">
        <v>40761</v>
      </c>
      <c r="I3342" s="7">
        <v>11.5</v>
      </c>
      <c r="M3342" s="327">
        <v>40372</v>
      </c>
      <c r="N3342" s="7">
        <v>10.8</v>
      </c>
      <c r="O3342" s="7">
        <v>215</v>
      </c>
      <c r="P3342" s="83" t="s">
        <v>1190</v>
      </c>
      <c r="T3342" s="122">
        <v>39294</v>
      </c>
      <c r="U3342" s="20">
        <v>11</v>
      </c>
      <c r="V3342" s="198">
        <f t="shared" ref="V3342:V3406" si="53" xml:space="preserve"> PI()*(U3342/2)^2/10000</f>
        <v>9.5033177771091243E-3</v>
      </c>
      <c r="W3342" s="139">
        <v>1</v>
      </c>
      <c r="Y3342" s="7">
        <v>3</v>
      </c>
      <c r="AA3342" s="124">
        <v>2005</v>
      </c>
      <c r="AB3342" s="20">
        <v>10.5</v>
      </c>
      <c r="AD3342" s="133"/>
      <c r="AE3342" s="44"/>
      <c r="AF3342" s="44"/>
      <c r="AG3342" s="42"/>
      <c r="AH3342" s="43"/>
    </row>
    <row r="3343" spans="1:34" x14ac:dyDescent="0.2">
      <c r="A3343" s="7" t="s">
        <v>77</v>
      </c>
      <c r="B3343" s="72">
        <v>4</v>
      </c>
      <c r="C3343" s="7" t="s">
        <v>63</v>
      </c>
      <c r="D3343" s="97" t="s">
        <v>68</v>
      </c>
      <c r="E3343" s="7" t="s">
        <v>28</v>
      </c>
      <c r="F3343" s="7">
        <v>330</v>
      </c>
      <c r="H3343" s="327">
        <v>40761</v>
      </c>
      <c r="I3343" s="7">
        <v>17</v>
      </c>
      <c r="M3343" s="327">
        <v>40372</v>
      </c>
      <c r="N3343" s="7">
        <v>12.4</v>
      </c>
      <c r="O3343" s="7">
        <v>212</v>
      </c>
      <c r="P3343" s="83" t="s">
        <v>1190</v>
      </c>
      <c r="T3343" s="122">
        <v>39294</v>
      </c>
      <c r="U3343" s="20">
        <v>16.600000000000001</v>
      </c>
      <c r="V3343" s="198">
        <f t="shared" si="53"/>
        <v>2.1642431790580091E-2</v>
      </c>
      <c r="W3343" s="139">
        <v>1</v>
      </c>
      <c r="AA3343" s="124">
        <v>2005</v>
      </c>
      <c r="AB3343" s="20">
        <v>15.1</v>
      </c>
      <c r="AD3343" s="133"/>
      <c r="AE3343" s="44"/>
      <c r="AF3343" s="44"/>
      <c r="AG3343" s="42"/>
      <c r="AH3343" s="43"/>
    </row>
    <row r="3344" spans="1:34" x14ac:dyDescent="0.2">
      <c r="A3344" s="7" t="s">
        <v>77</v>
      </c>
      <c r="B3344" s="72">
        <v>4</v>
      </c>
      <c r="C3344" s="7" t="s">
        <v>63</v>
      </c>
      <c r="D3344" s="97" t="s">
        <v>68</v>
      </c>
      <c r="E3344" s="7" t="s">
        <v>60</v>
      </c>
      <c r="F3344" s="7">
        <v>331</v>
      </c>
      <c r="H3344" s="327">
        <v>40761</v>
      </c>
      <c r="I3344" s="7">
        <v>22.4</v>
      </c>
      <c r="M3344" s="327">
        <v>40372</v>
      </c>
      <c r="N3344" s="7">
        <v>11.5</v>
      </c>
      <c r="O3344" s="7">
        <v>213</v>
      </c>
      <c r="P3344" s="83" t="s">
        <v>1190</v>
      </c>
      <c r="T3344" s="122">
        <v>39294</v>
      </c>
      <c r="U3344" s="20">
        <v>20.3</v>
      </c>
      <c r="V3344" s="198">
        <f t="shared" si="53"/>
        <v>3.2365472915445455E-2</v>
      </c>
      <c r="W3344" s="139">
        <v>1</v>
      </c>
      <c r="Y3344" s="7">
        <v>3</v>
      </c>
      <c r="AA3344" s="124">
        <v>2005</v>
      </c>
      <c r="AB3344" s="20">
        <v>17</v>
      </c>
      <c r="AD3344" s="133"/>
      <c r="AE3344" s="44"/>
      <c r="AF3344" s="44"/>
      <c r="AG3344" s="42"/>
      <c r="AH3344" s="43"/>
    </row>
    <row r="3345" spans="1:34" x14ac:dyDescent="0.2">
      <c r="A3345" s="7" t="s">
        <v>77</v>
      </c>
      <c r="B3345" s="72">
        <v>4</v>
      </c>
      <c r="C3345" s="7" t="s">
        <v>63</v>
      </c>
      <c r="D3345" s="97" t="s">
        <v>68</v>
      </c>
      <c r="E3345" s="9" t="s">
        <v>21</v>
      </c>
      <c r="F3345" s="7">
        <v>332</v>
      </c>
      <c r="H3345" s="327">
        <v>40761</v>
      </c>
      <c r="K3345" s="100" t="s">
        <v>1239</v>
      </c>
      <c r="M3345" s="327">
        <v>40372</v>
      </c>
      <c r="P3345" s="83" t="s">
        <v>1190</v>
      </c>
      <c r="S3345" s="7" t="s">
        <v>1166</v>
      </c>
      <c r="T3345" s="122">
        <v>39294</v>
      </c>
      <c r="U3345" s="20"/>
      <c r="V3345" s="198">
        <f t="shared" si="53"/>
        <v>0</v>
      </c>
      <c r="W3345" s="139">
        <v>0</v>
      </c>
      <c r="X3345" s="7" t="s">
        <v>251</v>
      </c>
      <c r="Z3345" s="16" t="s">
        <v>921</v>
      </c>
      <c r="AA3345" s="124">
        <v>2005</v>
      </c>
      <c r="AB3345" s="20">
        <v>21.7</v>
      </c>
      <c r="AC3345" s="14" t="s">
        <v>25</v>
      </c>
      <c r="AD3345" s="133"/>
      <c r="AE3345" s="44"/>
      <c r="AF3345" s="44"/>
      <c r="AG3345" s="42"/>
      <c r="AH3345" s="43"/>
    </row>
    <row r="3346" spans="1:34" x14ac:dyDescent="0.2">
      <c r="A3346" s="7" t="s">
        <v>77</v>
      </c>
      <c r="B3346" s="72">
        <v>4</v>
      </c>
      <c r="C3346" s="7" t="s">
        <v>63</v>
      </c>
      <c r="D3346" s="97" t="s">
        <v>68</v>
      </c>
      <c r="E3346" s="7" t="s">
        <v>22</v>
      </c>
      <c r="F3346" s="7">
        <v>333</v>
      </c>
      <c r="H3346" s="327">
        <v>40761</v>
      </c>
      <c r="K3346" s="100" t="s">
        <v>1239</v>
      </c>
      <c r="M3346" s="327">
        <v>40372</v>
      </c>
      <c r="P3346" s="83" t="s">
        <v>1190</v>
      </c>
      <c r="S3346" s="7" t="s">
        <v>1166</v>
      </c>
      <c r="T3346" s="122">
        <v>39294</v>
      </c>
      <c r="U3346" s="20"/>
      <c r="V3346" s="198">
        <f t="shared" si="53"/>
        <v>0</v>
      </c>
      <c r="W3346" s="139">
        <v>0</v>
      </c>
      <c r="X3346" s="7" t="s">
        <v>251</v>
      </c>
      <c r="AA3346" s="124">
        <v>2005</v>
      </c>
      <c r="AB3346" s="20">
        <v>11.8</v>
      </c>
      <c r="AC3346" s="14" t="s">
        <v>25</v>
      </c>
      <c r="AD3346" s="133"/>
      <c r="AE3346" s="44"/>
      <c r="AF3346" s="44"/>
      <c r="AG3346" s="42"/>
      <c r="AH3346" s="43"/>
    </row>
    <row r="3347" spans="1:34" x14ac:dyDescent="0.2">
      <c r="A3347" s="7" t="s">
        <v>77</v>
      </c>
      <c r="B3347" s="72">
        <v>4</v>
      </c>
      <c r="C3347" s="7" t="s">
        <v>63</v>
      </c>
      <c r="D3347" s="97" t="s">
        <v>68</v>
      </c>
      <c r="E3347" s="7" t="s">
        <v>28</v>
      </c>
      <c r="F3347" s="7">
        <v>2779</v>
      </c>
      <c r="G3347" s="7">
        <v>334</v>
      </c>
      <c r="H3347" s="327">
        <v>40761</v>
      </c>
      <c r="I3347" s="7">
        <v>27.3</v>
      </c>
      <c r="K3347" s="7" t="s">
        <v>1252</v>
      </c>
      <c r="M3347" s="327">
        <v>40372</v>
      </c>
      <c r="N3347" s="7">
        <v>6.3</v>
      </c>
      <c r="O3347" s="7">
        <v>156</v>
      </c>
      <c r="P3347" s="83" t="s">
        <v>1190</v>
      </c>
      <c r="S3347" s="7" t="s">
        <v>1174</v>
      </c>
      <c r="T3347" s="122">
        <v>39294</v>
      </c>
      <c r="U3347" s="20">
        <v>25.6</v>
      </c>
      <c r="V3347" s="198">
        <f t="shared" si="53"/>
        <v>5.1471854036415174E-2</v>
      </c>
      <c r="W3347" s="139">
        <v>1</v>
      </c>
      <c r="AA3347" s="124">
        <v>2005</v>
      </c>
      <c r="AB3347" s="20">
        <v>21.9</v>
      </c>
      <c r="AD3347" s="133"/>
      <c r="AE3347" s="44"/>
      <c r="AF3347" s="44"/>
      <c r="AG3347" s="42"/>
      <c r="AH3347" s="43"/>
    </row>
    <row r="3348" spans="1:34" x14ac:dyDescent="0.2">
      <c r="A3348" s="7" t="s">
        <v>77</v>
      </c>
      <c r="B3348" s="72">
        <v>4</v>
      </c>
      <c r="C3348" s="7"/>
      <c r="D3348" s="97" t="s">
        <v>68</v>
      </c>
      <c r="E3348" s="7" t="s">
        <v>60</v>
      </c>
      <c r="F3348" s="7">
        <v>1086</v>
      </c>
      <c r="H3348" s="327">
        <v>40761</v>
      </c>
      <c r="I3348" s="7">
        <v>10.7</v>
      </c>
      <c r="K3348" s="7" t="s">
        <v>1667</v>
      </c>
      <c r="M3348" s="327">
        <v>40372</v>
      </c>
      <c r="N3348" s="7">
        <v>11.2</v>
      </c>
      <c r="O3348" s="7">
        <v>205</v>
      </c>
      <c r="P3348" s="83" t="s">
        <v>1190</v>
      </c>
      <c r="T3348" s="122">
        <v>39294</v>
      </c>
      <c r="U3348" s="20">
        <v>10.8</v>
      </c>
      <c r="V3348" s="198">
        <f t="shared" si="53"/>
        <v>9.1608841778678379E-3</v>
      </c>
      <c r="W3348" s="139">
        <v>1</v>
      </c>
      <c r="Y3348" s="7">
        <v>3</v>
      </c>
      <c r="Z3348" s="14" t="s">
        <v>335</v>
      </c>
      <c r="AD3348" s="133"/>
      <c r="AE3348" s="44"/>
      <c r="AF3348" s="44"/>
      <c r="AG3348" s="42"/>
      <c r="AH3348" s="43"/>
    </row>
    <row r="3349" spans="1:34" x14ac:dyDescent="0.2">
      <c r="A3349" s="7" t="s">
        <v>116</v>
      </c>
      <c r="B3349" s="72">
        <v>1</v>
      </c>
      <c r="C3349" s="9"/>
      <c r="D3349" s="99" t="s">
        <v>246</v>
      </c>
      <c r="E3349" s="9" t="s">
        <v>22</v>
      </c>
      <c r="F3349" s="9">
        <v>439</v>
      </c>
      <c r="G3349" s="9"/>
      <c r="H3349" s="303">
        <v>40760</v>
      </c>
      <c r="I3349" s="9">
        <v>24.1</v>
      </c>
      <c r="J3349" s="9"/>
      <c r="K3349" s="9"/>
      <c r="L3349" s="9"/>
      <c r="M3349" s="9"/>
      <c r="N3349" s="9"/>
      <c r="O3349" s="9"/>
      <c r="P3349" s="9"/>
      <c r="Q3349" s="9"/>
      <c r="R3349" s="9"/>
      <c r="S3349" s="9"/>
      <c r="T3349" s="122">
        <v>39295</v>
      </c>
      <c r="U3349" s="10">
        <v>20.7</v>
      </c>
      <c r="V3349" s="201">
        <f t="shared" si="53"/>
        <v>3.3653525903417254E-2</v>
      </c>
      <c r="W3349" s="139">
        <v>1</v>
      </c>
      <c r="X3349" s="41"/>
      <c r="Y3349" s="9"/>
      <c r="Z3349" s="16" t="s">
        <v>255</v>
      </c>
      <c r="AA3349" s="133"/>
      <c r="AB3349" s="44"/>
      <c r="AC3349" s="43"/>
    </row>
    <row r="3350" spans="1:34" x14ac:dyDescent="0.2">
      <c r="A3350" s="7" t="s">
        <v>116</v>
      </c>
      <c r="B3350" s="72">
        <v>1</v>
      </c>
      <c r="C3350" s="7" t="s">
        <v>26</v>
      </c>
      <c r="D3350" s="97" t="s">
        <v>246</v>
      </c>
      <c r="E3350" s="7" t="s">
        <v>22</v>
      </c>
      <c r="F3350" s="7">
        <v>8595</v>
      </c>
      <c r="H3350" s="303">
        <v>40760</v>
      </c>
      <c r="I3350" s="7">
        <v>14.4</v>
      </c>
      <c r="T3350" s="120">
        <v>39295</v>
      </c>
      <c r="U3350" s="20">
        <v>13.2</v>
      </c>
      <c r="V3350" s="198">
        <f t="shared" si="53"/>
        <v>1.3684777599037136E-2</v>
      </c>
      <c r="W3350" s="139">
        <v>1</v>
      </c>
      <c r="X3350" s="40"/>
      <c r="AA3350" s="133"/>
      <c r="AB3350" s="44"/>
      <c r="AC3350" s="43"/>
      <c r="AD3350" s="124">
        <v>2008</v>
      </c>
      <c r="AE3350" s="20">
        <v>12.3</v>
      </c>
    </row>
    <row r="3351" spans="1:34" x14ac:dyDescent="0.2">
      <c r="A3351" s="7" t="s">
        <v>116</v>
      </c>
      <c r="B3351" s="72">
        <v>1</v>
      </c>
      <c r="C3351" s="7" t="s">
        <v>65</v>
      </c>
      <c r="D3351" s="97" t="s">
        <v>246</v>
      </c>
      <c r="E3351" s="7" t="s">
        <v>22</v>
      </c>
      <c r="F3351" s="7">
        <v>8618</v>
      </c>
      <c r="H3351" s="303">
        <v>40760</v>
      </c>
      <c r="I3351" s="7">
        <v>17.7</v>
      </c>
      <c r="T3351" s="120">
        <v>39295</v>
      </c>
      <c r="U3351" s="20">
        <v>14.8</v>
      </c>
      <c r="V3351" s="198">
        <f t="shared" si="53"/>
        <v>1.7203361371057709E-2</v>
      </c>
      <c r="W3351" s="139">
        <v>1</v>
      </c>
      <c r="X3351" s="40"/>
      <c r="AA3351" s="133"/>
      <c r="AB3351" s="44"/>
      <c r="AC3351" s="43"/>
      <c r="AD3351" s="124">
        <v>2008</v>
      </c>
      <c r="AE3351" s="20">
        <v>13.1</v>
      </c>
    </row>
    <row r="3352" spans="1:34" x14ac:dyDescent="0.2">
      <c r="A3352" s="7" t="s">
        <v>116</v>
      </c>
      <c r="B3352" s="72">
        <v>1</v>
      </c>
      <c r="C3352" s="7" t="s">
        <v>24</v>
      </c>
      <c r="D3352" s="97" t="s">
        <v>246</v>
      </c>
      <c r="E3352" s="7" t="s">
        <v>69</v>
      </c>
      <c r="F3352" s="7">
        <v>8619</v>
      </c>
      <c r="H3352" s="303">
        <v>40760</v>
      </c>
      <c r="K3352" s="100" t="s">
        <v>1223</v>
      </c>
      <c r="T3352" s="120">
        <v>39295</v>
      </c>
      <c r="U3352" s="20">
        <v>11.1</v>
      </c>
      <c r="V3352" s="198">
        <f t="shared" si="53"/>
        <v>9.6768907712199599E-3</v>
      </c>
      <c r="W3352" s="139">
        <v>0</v>
      </c>
      <c r="X3352" s="40" t="s">
        <v>250</v>
      </c>
      <c r="AA3352" s="133"/>
      <c r="AB3352" s="44"/>
      <c r="AC3352" s="43"/>
      <c r="AD3352" s="124">
        <v>2008</v>
      </c>
      <c r="AE3352" s="20">
        <v>11.2</v>
      </c>
      <c r="AG3352" s="7" t="s">
        <v>25</v>
      </c>
    </row>
    <row r="3353" spans="1:34" x14ac:dyDescent="0.2">
      <c r="A3353" s="7" t="s">
        <v>116</v>
      </c>
      <c r="B3353" s="72">
        <v>1</v>
      </c>
      <c r="C3353" s="7" t="s">
        <v>24</v>
      </c>
      <c r="D3353" s="97" t="s">
        <v>246</v>
      </c>
      <c r="E3353" s="7" t="s">
        <v>22</v>
      </c>
      <c r="F3353" s="7">
        <v>8620</v>
      </c>
      <c r="H3353" s="303">
        <v>40760</v>
      </c>
      <c r="I3353" s="7">
        <v>15.8</v>
      </c>
      <c r="T3353" s="120">
        <v>39295</v>
      </c>
      <c r="U3353" s="20">
        <v>13.7</v>
      </c>
      <c r="V3353" s="198">
        <f t="shared" si="53"/>
        <v>1.4741138128806704E-2</v>
      </c>
      <c r="W3353" s="139">
        <v>1</v>
      </c>
      <c r="X3353" s="40"/>
      <c r="AA3353" s="133"/>
      <c r="AB3353" s="44"/>
      <c r="AC3353" s="43"/>
      <c r="AD3353" s="124">
        <v>2008</v>
      </c>
      <c r="AE3353" s="20">
        <v>11.5</v>
      </c>
    </row>
    <row r="3354" spans="1:34" x14ac:dyDescent="0.2">
      <c r="A3354" s="7" t="s">
        <v>116</v>
      </c>
      <c r="B3354" s="72">
        <v>1</v>
      </c>
      <c r="C3354" s="7" t="s">
        <v>24</v>
      </c>
      <c r="D3354" s="97" t="s">
        <v>246</v>
      </c>
      <c r="E3354" s="7" t="s">
        <v>69</v>
      </c>
      <c r="F3354" s="7">
        <v>8622</v>
      </c>
      <c r="H3354" s="303">
        <v>40760</v>
      </c>
      <c r="K3354" s="100" t="s">
        <v>1223</v>
      </c>
      <c r="T3354" s="120">
        <v>39295</v>
      </c>
      <c r="U3354" s="20">
        <v>10.8</v>
      </c>
      <c r="V3354" s="198">
        <f t="shared" si="53"/>
        <v>9.1608841778678379E-3</v>
      </c>
      <c r="W3354" s="139">
        <v>0</v>
      </c>
      <c r="X3354" s="40" t="s">
        <v>25</v>
      </c>
      <c r="AA3354" s="133"/>
      <c r="AB3354" s="44"/>
      <c r="AC3354" s="43"/>
      <c r="AD3354" s="124">
        <v>2008</v>
      </c>
      <c r="AE3354" s="20">
        <v>11.2</v>
      </c>
      <c r="AG3354" s="7" t="s">
        <v>25</v>
      </c>
    </row>
    <row r="3355" spans="1:34" x14ac:dyDescent="0.2">
      <c r="A3355" s="7" t="s">
        <v>116</v>
      </c>
      <c r="B3355" s="72">
        <v>1</v>
      </c>
      <c r="C3355" s="7" t="s">
        <v>24</v>
      </c>
      <c r="D3355" s="97" t="s">
        <v>246</v>
      </c>
      <c r="E3355" s="7" t="s">
        <v>22</v>
      </c>
      <c r="F3355" s="7">
        <v>8623</v>
      </c>
      <c r="H3355" s="303">
        <v>40760</v>
      </c>
      <c r="I3355" s="7">
        <v>25.2</v>
      </c>
      <c r="T3355" s="120">
        <v>39295</v>
      </c>
      <c r="U3355" s="20">
        <v>22.4</v>
      </c>
      <c r="V3355" s="198">
        <f t="shared" si="53"/>
        <v>3.9408138246630357E-2</v>
      </c>
      <c r="W3355" s="139">
        <v>1</v>
      </c>
      <c r="X3355" s="40"/>
      <c r="AA3355" s="133"/>
      <c r="AB3355" s="44"/>
      <c r="AC3355" s="43"/>
      <c r="AD3355" s="124">
        <v>2008</v>
      </c>
      <c r="AE3355" s="20">
        <v>20.100000000000001</v>
      </c>
    </row>
    <row r="3356" spans="1:34" x14ac:dyDescent="0.2">
      <c r="A3356" s="7" t="s">
        <v>116</v>
      </c>
      <c r="B3356" s="72">
        <v>1</v>
      </c>
      <c r="C3356" s="7" t="s">
        <v>24</v>
      </c>
      <c r="D3356" s="97" t="s">
        <v>246</v>
      </c>
      <c r="E3356" s="7" t="s">
        <v>22</v>
      </c>
      <c r="F3356" s="7">
        <v>8624</v>
      </c>
      <c r="H3356" s="303">
        <v>40760</v>
      </c>
      <c r="I3356" s="7">
        <v>15.5</v>
      </c>
      <c r="T3356" s="120">
        <v>39295</v>
      </c>
      <c r="U3356" s="20">
        <v>15.4</v>
      </c>
      <c r="V3356" s="198">
        <f t="shared" si="53"/>
        <v>1.8626502843133885E-2</v>
      </c>
      <c r="W3356" s="139">
        <v>1</v>
      </c>
      <c r="X3356" s="40"/>
      <c r="AA3356" s="133"/>
      <c r="AB3356" s="44"/>
      <c r="AC3356" s="43"/>
      <c r="AD3356" s="124">
        <v>2008</v>
      </c>
      <c r="AE3356" s="20">
        <v>15.1</v>
      </c>
    </row>
    <row r="3357" spans="1:34" x14ac:dyDescent="0.2">
      <c r="A3357" s="7" t="s">
        <v>116</v>
      </c>
      <c r="B3357" s="72">
        <v>1</v>
      </c>
      <c r="C3357" s="7" t="s">
        <v>24</v>
      </c>
      <c r="D3357" s="97" t="s">
        <v>246</v>
      </c>
      <c r="E3357" s="7" t="s">
        <v>69</v>
      </c>
      <c r="F3357" s="7">
        <v>8625</v>
      </c>
      <c r="H3357" s="303">
        <v>40760</v>
      </c>
      <c r="K3357" s="7" t="s">
        <v>1234</v>
      </c>
      <c r="T3357" s="120">
        <v>39295</v>
      </c>
      <c r="U3357" s="20">
        <v>11.2</v>
      </c>
      <c r="V3357" s="198">
        <f t="shared" si="53"/>
        <v>9.8520345616575893E-3</v>
      </c>
      <c r="W3357" s="139">
        <v>1</v>
      </c>
      <c r="X3357" s="40"/>
      <c r="AA3357" s="133"/>
      <c r="AB3357" s="44"/>
      <c r="AC3357" s="43"/>
      <c r="AD3357" s="124">
        <v>2008</v>
      </c>
      <c r="AE3357" s="20">
        <v>11.1</v>
      </c>
    </row>
    <row r="3358" spans="1:34" x14ac:dyDescent="0.2">
      <c r="A3358" s="7" t="s">
        <v>116</v>
      </c>
      <c r="B3358" s="72">
        <v>1</v>
      </c>
      <c r="C3358" s="7" t="s">
        <v>24</v>
      </c>
      <c r="D3358" s="97" t="s">
        <v>246</v>
      </c>
      <c r="E3358" s="7" t="s">
        <v>29</v>
      </c>
      <c r="F3358" s="7">
        <v>8626</v>
      </c>
      <c r="H3358" s="303">
        <v>40760</v>
      </c>
      <c r="I3358" s="7">
        <v>14.8</v>
      </c>
      <c r="T3358" s="120">
        <v>39295</v>
      </c>
      <c r="U3358" s="20">
        <v>11.9</v>
      </c>
      <c r="V3358" s="198">
        <f t="shared" si="53"/>
        <v>1.1122023391871266E-2</v>
      </c>
      <c r="W3358" s="139">
        <v>1</v>
      </c>
      <c r="X3358" s="40"/>
      <c r="AA3358" s="133"/>
      <c r="AB3358" s="44"/>
      <c r="AC3358" s="43"/>
      <c r="AD3358" s="124">
        <v>2008</v>
      </c>
      <c r="AE3358" s="20">
        <v>10.5</v>
      </c>
    </row>
    <row r="3359" spans="1:34" x14ac:dyDescent="0.2">
      <c r="A3359" s="7" t="s">
        <v>116</v>
      </c>
      <c r="B3359" s="72">
        <v>1</v>
      </c>
      <c r="C3359" s="7" t="s">
        <v>24</v>
      </c>
      <c r="D3359" s="97" t="s">
        <v>246</v>
      </c>
      <c r="E3359" s="7" t="s">
        <v>69</v>
      </c>
      <c r="F3359" s="7">
        <v>8627</v>
      </c>
      <c r="H3359" s="303">
        <v>40760</v>
      </c>
      <c r="K3359" s="100" t="s">
        <v>1223</v>
      </c>
      <c r="T3359" s="120">
        <v>39295</v>
      </c>
      <c r="U3359" s="20">
        <v>10.7</v>
      </c>
      <c r="V3359" s="198">
        <f t="shared" si="53"/>
        <v>8.9920235727373836E-3</v>
      </c>
      <c r="W3359" s="139">
        <v>1</v>
      </c>
      <c r="X3359" s="40"/>
      <c r="AA3359" s="133"/>
      <c r="AB3359" s="44"/>
      <c r="AC3359" s="43"/>
      <c r="AD3359" s="124">
        <v>2008</v>
      </c>
      <c r="AE3359" s="20">
        <v>11</v>
      </c>
    </row>
    <row r="3360" spans="1:34" x14ac:dyDescent="0.2">
      <c r="A3360" s="7" t="s">
        <v>116</v>
      </c>
      <c r="B3360" s="72">
        <v>1</v>
      </c>
      <c r="C3360" s="7" t="s">
        <v>24</v>
      </c>
      <c r="D3360" s="97" t="s">
        <v>246</v>
      </c>
      <c r="E3360" s="7" t="s">
        <v>22</v>
      </c>
      <c r="F3360" s="7">
        <v>8628</v>
      </c>
      <c r="H3360" s="303">
        <v>40760</v>
      </c>
      <c r="I3360" s="7">
        <v>15.7</v>
      </c>
      <c r="T3360" s="120">
        <v>39295</v>
      </c>
      <c r="U3360" s="20">
        <v>13.3</v>
      </c>
      <c r="V3360" s="198">
        <f t="shared" si="53"/>
        <v>1.3892908112337463E-2</v>
      </c>
      <c r="W3360" s="139">
        <v>1</v>
      </c>
      <c r="X3360" s="40"/>
      <c r="AA3360" s="133"/>
      <c r="AB3360" s="44"/>
      <c r="AC3360" s="43"/>
      <c r="AD3360" s="124">
        <v>2008</v>
      </c>
      <c r="AE3360" s="20">
        <v>11.5</v>
      </c>
    </row>
    <row r="3361" spans="1:33" x14ac:dyDescent="0.2">
      <c r="A3361" s="7" t="s">
        <v>116</v>
      </c>
      <c r="B3361" s="72">
        <v>1</v>
      </c>
      <c r="C3361" s="7" t="s">
        <v>24</v>
      </c>
      <c r="D3361" s="97" t="s">
        <v>246</v>
      </c>
      <c r="E3361" s="7" t="s">
        <v>69</v>
      </c>
      <c r="F3361" s="7">
        <v>8629</v>
      </c>
      <c r="H3361" s="303">
        <v>40760</v>
      </c>
      <c r="J3361" s="7" t="s">
        <v>1198</v>
      </c>
      <c r="K3361" s="7" t="s">
        <v>1202</v>
      </c>
      <c r="T3361" s="120">
        <v>39295</v>
      </c>
      <c r="U3361" s="20">
        <v>11.6</v>
      </c>
      <c r="V3361" s="198">
        <f t="shared" si="53"/>
        <v>1.0568317686676064E-2</v>
      </c>
      <c r="W3361" s="139">
        <v>0</v>
      </c>
      <c r="X3361" s="40" t="s">
        <v>250</v>
      </c>
      <c r="AA3361" s="133"/>
      <c r="AB3361" s="44"/>
      <c r="AC3361" s="43"/>
      <c r="AD3361" s="124">
        <v>2008</v>
      </c>
      <c r="AE3361" s="20">
        <v>11.6</v>
      </c>
    </row>
    <row r="3362" spans="1:33" x14ac:dyDescent="0.2">
      <c r="A3362" s="7" t="s">
        <v>116</v>
      </c>
      <c r="B3362" s="72">
        <v>1</v>
      </c>
      <c r="C3362" s="9" t="s">
        <v>24</v>
      </c>
      <c r="D3362" s="99" t="s">
        <v>246</v>
      </c>
      <c r="E3362" s="9" t="s">
        <v>69</v>
      </c>
      <c r="F3362" s="9">
        <v>8630</v>
      </c>
      <c r="G3362" s="9"/>
      <c r="H3362" s="303">
        <v>40760</v>
      </c>
      <c r="I3362" s="9"/>
      <c r="J3362" s="7" t="s">
        <v>1198</v>
      </c>
      <c r="K3362" s="7" t="s">
        <v>1202</v>
      </c>
      <c r="L3362" s="9"/>
      <c r="M3362" s="9"/>
      <c r="N3362" s="9"/>
      <c r="O3362" s="9"/>
      <c r="P3362" s="9"/>
      <c r="Q3362" s="9"/>
      <c r="R3362" s="9"/>
      <c r="S3362" s="9"/>
      <c r="T3362" s="122">
        <v>39295</v>
      </c>
      <c r="U3362" s="10">
        <v>13.8</v>
      </c>
      <c r="V3362" s="201">
        <f t="shared" si="53"/>
        <v>1.4957122623741007E-2</v>
      </c>
      <c r="W3362" s="139">
        <v>0</v>
      </c>
      <c r="X3362" s="41" t="s">
        <v>25</v>
      </c>
      <c r="Y3362" s="9"/>
      <c r="Z3362" s="16" t="s">
        <v>253</v>
      </c>
      <c r="AA3362" s="133"/>
      <c r="AB3362" s="44"/>
      <c r="AC3362" s="43"/>
      <c r="AD3362" s="124">
        <v>2008</v>
      </c>
      <c r="AE3362" s="20">
        <v>13.8</v>
      </c>
      <c r="AG3362" s="7" t="s">
        <v>25</v>
      </c>
    </row>
    <row r="3363" spans="1:33" x14ac:dyDescent="0.2">
      <c r="A3363" s="7" t="s">
        <v>116</v>
      </c>
      <c r="B3363" s="72">
        <v>1</v>
      </c>
      <c r="C3363" s="9" t="s">
        <v>24</v>
      </c>
      <c r="D3363" s="99" t="s">
        <v>246</v>
      </c>
      <c r="E3363" s="9" t="s">
        <v>69</v>
      </c>
      <c r="F3363" s="9">
        <v>8631</v>
      </c>
      <c r="G3363" s="9"/>
      <c r="H3363" s="303">
        <v>40760</v>
      </c>
      <c r="I3363" s="9"/>
      <c r="J3363" s="7" t="s">
        <v>1198</v>
      </c>
      <c r="K3363" s="7" t="s">
        <v>1202</v>
      </c>
      <c r="L3363" s="9"/>
      <c r="M3363" s="9"/>
      <c r="N3363" s="9"/>
      <c r="O3363" s="9"/>
      <c r="P3363" s="9"/>
      <c r="Q3363" s="9"/>
      <c r="R3363" s="9"/>
      <c r="S3363" s="9"/>
      <c r="T3363" s="122">
        <v>39295</v>
      </c>
      <c r="U3363" s="10">
        <v>14.2</v>
      </c>
      <c r="V3363" s="201">
        <f t="shared" si="53"/>
        <v>1.5836768566746148E-2</v>
      </c>
      <c r="W3363" s="139">
        <v>1</v>
      </c>
      <c r="X3363" s="41"/>
      <c r="Y3363" s="9"/>
      <c r="Z3363" s="16"/>
      <c r="AA3363" s="133"/>
      <c r="AB3363" s="44"/>
      <c r="AC3363" s="43"/>
      <c r="AD3363" s="124">
        <v>2008</v>
      </c>
      <c r="AE3363" s="20">
        <v>13.9</v>
      </c>
    </row>
    <row r="3364" spans="1:33" x14ac:dyDescent="0.2">
      <c r="A3364" s="7" t="s">
        <v>116</v>
      </c>
      <c r="B3364" s="72">
        <v>1</v>
      </c>
      <c r="C3364" s="7" t="s">
        <v>65</v>
      </c>
      <c r="D3364" s="97" t="s">
        <v>247</v>
      </c>
      <c r="E3364" s="7" t="s">
        <v>22</v>
      </c>
      <c r="F3364" s="7">
        <v>8610</v>
      </c>
      <c r="H3364" s="303">
        <v>40760</v>
      </c>
      <c r="I3364" s="7">
        <v>12.6</v>
      </c>
      <c r="T3364" s="120">
        <v>39295</v>
      </c>
      <c r="U3364" s="20">
        <v>12.2</v>
      </c>
      <c r="V3364" s="198">
        <f t="shared" si="53"/>
        <v>1.1689866264007618E-2</v>
      </c>
      <c r="W3364" s="139">
        <v>1</v>
      </c>
      <c r="X3364" s="40"/>
      <c r="AA3364" s="133"/>
      <c r="AB3364" s="44"/>
      <c r="AC3364" s="43"/>
      <c r="AD3364" s="124">
        <v>2008</v>
      </c>
      <c r="AE3364" s="20">
        <v>11.6</v>
      </c>
    </row>
    <row r="3365" spans="1:33" x14ac:dyDescent="0.2">
      <c r="A3365" s="7" t="s">
        <v>116</v>
      </c>
      <c r="B3365" s="72">
        <v>1</v>
      </c>
      <c r="C3365" s="7" t="s">
        <v>65</v>
      </c>
      <c r="D3365" s="97" t="s">
        <v>247</v>
      </c>
      <c r="E3365" s="7" t="s">
        <v>22</v>
      </c>
      <c r="F3365" s="7">
        <v>8611</v>
      </c>
      <c r="H3365" s="303">
        <v>40760</v>
      </c>
      <c r="I3365" s="9">
        <v>18.100000000000001</v>
      </c>
      <c r="T3365" s="120">
        <v>39295</v>
      </c>
      <c r="U3365" s="20">
        <v>15.5</v>
      </c>
      <c r="V3365" s="198">
        <f t="shared" si="53"/>
        <v>1.8869190875623696E-2</v>
      </c>
      <c r="W3365" s="139">
        <v>1</v>
      </c>
      <c r="X3365" s="40"/>
      <c r="AA3365" s="133"/>
      <c r="AB3365" s="44"/>
      <c r="AC3365" s="43"/>
      <c r="AD3365" s="124">
        <v>2008</v>
      </c>
      <c r="AE3365" s="20">
        <v>14</v>
      </c>
    </row>
    <row r="3366" spans="1:33" x14ac:dyDescent="0.2">
      <c r="A3366" s="7" t="s">
        <v>116</v>
      </c>
      <c r="B3366" s="72">
        <v>1</v>
      </c>
      <c r="C3366" s="7" t="s">
        <v>65</v>
      </c>
      <c r="D3366" s="97" t="s">
        <v>247</v>
      </c>
      <c r="E3366" s="7" t="s">
        <v>22</v>
      </c>
      <c r="F3366" s="7">
        <v>8612</v>
      </c>
      <c r="H3366" s="303">
        <v>40760</v>
      </c>
      <c r="I3366" s="7">
        <v>22.3</v>
      </c>
      <c r="T3366" s="120">
        <v>39295</v>
      </c>
      <c r="U3366" s="20">
        <v>20.6</v>
      </c>
      <c r="V3366" s="198">
        <f t="shared" si="53"/>
        <v>3.3329156461934122E-2</v>
      </c>
      <c r="W3366" s="139">
        <v>1</v>
      </c>
      <c r="X3366" s="40"/>
      <c r="AA3366" s="133"/>
      <c r="AB3366" s="44"/>
      <c r="AC3366" s="43"/>
      <c r="AD3366" s="124">
        <v>2008</v>
      </c>
      <c r="AE3366" s="20">
        <v>19.3</v>
      </c>
    </row>
    <row r="3367" spans="1:33" x14ac:dyDescent="0.2">
      <c r="A3367" s="7" t="s">
        <v>116</v>
      </c>
      <c r="B3367" s="72">
        <v>1</v>
      </c>
      <c r="C3367" s="7" t="s">
        <v>65</v>
      </c>
      <c r="D3367" s="97" t="s">
        <v>247</v>
      </c>
      <c r="E3367" s="7" t="s">
        <v>69</v>
      </c>
      <c r="F3367" s="7">
        <v>8613</v>
      </c>
      <c r="H3367" s="303">
        <v>40760</v>
      </c>
      <c r="K3367" s="100" t="s">
        <v>1223</v>
      </c>
      <c r="T3367" s="120">
        <v>39295</v>
      </c>
      <c r="U3367" s="20">
        <v>14.5</v>
      </c>
      <c r="V3367" s="198">
        <f t="shared" si="53"/>
        <v>1.6512996385431349E-2</v>
      </c>
      <c r="W3367" s="139">
        <v>1</v>
      </c>
      <c r="X3367" s="40"/>
      <c r="AA3367" s="133"/>
      <c r="AB3367" s="44"/>
      <c r="AC3367" s="43"/>
      <c r="AD3367" s="124">
        <v>2008</v>
      </c>
      <c r="AE3367" s="20">
        <v>14.2</v>
      </c>
    </row>
    <row r="3368" spans="1:33" x14ac:dyDescent="0.2">
      <c r="A3368" s="7" t="s">
        <v>116</v>
      </c>
      <c r="B3368" s="72">
        <v>1</v>
      </c>
      <c r="C3368" s="7" t="s">
        <v>65</v>
      </c>
      <c r="D3368" s="97" t="s">
        <v>247</v>
      </c>
      <c r="E3368" s="7" t="s">
        <v>22</v>
      </c>
      <c r="F3368" s="7">
        <v>8614</v>
      </c>
      <c r="H3368" s="303">
        <v>40760</v>
      </c>
      <c r="I3368" s="7">
        <v>22.6</v>
      </c>
      <c r="T3368" s="120">
        <v>39295</v>
      </c>
      <c r="U3368" s="20">
        <v>21.4</v>
      </c>
      <c r="V3368" s="198">
        <f t="shared" si="53"/>
        <v>3.5968094290949534E-2</v>
      </c>
      <c r="W3368" s="139">
        <v>1</v>
      </c>
      <c r="X3368" s="40"/>
      <c r="AA3368" s="133"/>
      <c r="AB3368" s="44"/>
      <c r="AC3368" s="43"/>
      <c r="AD3368" s="124">
        <v>2008</v>
      </c>
      <c r="AE3368" s="20">
        <v>19.399999999999999</v>
      </c>
    </row>
    <row r="3369" spans="1:33" x14ac:dyDescent="0.2">
      <c r="A3369" s="7" t="s">
        <v>116</v>
      </c>
      <c r="B3369" s="72">
        <v>1</v>
      </c>
      <c r="C3369" s="7" t="s">
        <v>65</v>
      </c>
      <c r="D3369" s="97" t="s">
        <v>247</v>
      </c>
      <c r="E3369" s="7" t="s">
        <v>22</v>
      </c>
      <c r="F3369" s="7">
        <v>8615</v>
      </c>
      <c r="H3369" s="303">
        <v>40760</v>
      </c>
      <c r="I3369" s="7">
        <v>23.6</v>
      </c>
      <c r="T3369" s="120">
        <v>39295</v>
      </c>
      <c r="U3369" s="20">
        <v>20.6</v>
      </c>
      <c r="V3369" s="198">
        <f t="shared" si="53"/>
        <v>3.3329156461934122E-2</v>
      </c>
      <c r="W3369" s="139">
        <v>1</v>
      </c>
      <c r="X3369" s="40"/>
      <c r="AA3369" s="133"/>
      <c r="AB3369" s="44"/>
      <c r="AC3369" s="43"/>
      <c r="AD3369" s="124">
        <v>2008</v>
      </c>
      <c r="AE3369" s="20">
        <v>19.100000000000001</v>
      </c>
    </row>
    <row r="3370" spans="1:33" x14ac:dyDescent="0.2">
      <c r="A3370" s="7" t="s">
        <v>116</v>
      </c>
      <c r="B3370" s="72">
        <v>1</v>
      </c>
      <c r="C3370" s="7" t="s">
        <v>65</v>
      </c>
      <c r="D3370" s="97" t="s">
        <v>247</v>
      </c>
      <c r="E3370" s="7" t="s">
        <v>22</v>
      </c>
      <c r="F3370" s="7">
        <v>8616</v>
      </c>
      <c r="H3370" s="303">
        <v>40760</v>
      </c>
      <c r="I3370" s="7">
        <v>14</v>
      </c>
      <c r="T3370" s="120">
        <v>39295</v>
      </c>
      <c r="U3370" s="20">
        <v>13.7</v>
      </c>
      <c r="V3370" s="198">
        <f t="shared" si="53"/>
        <v>1.4741138128806704E-2</v>
      </c>
      <c r="W3370" s="139">
        <v>1</v>
      </c>
      <c r="X3370" s="40"/>
      <c r="AA3370" s="133"/>
      <c r="AB3370" s="44"/>
      <c r="AC3370" s="43"/>
      <c r="AD3370" s="124">
        <v>2008</v>
      </c>
      <c r="AE3370" s="20">
        <v>13.2</v>
      </c>
    </row>
    <row r="3371" spans="1:33" x14ac:dyDescent="0.2">
      <c r="A3371" s="7" t="s">
        <v>116</v>
      </c>
      <c r="B3371" s="72">
        <v>1</v>
      </c>
      <c r="C3371" s="7" t="s">
        <v>65</v>
      </c>
      <c r="D3371" s="97" t="s">
        <v>247</v>
      </c>
      <c r="E3371" s="7" t="s">
        <v>21</v>
      </c>
      <c r="F3371" s="7">
        <v>8617</v>
      </c>
      <c r="H3371" s="303">
        <v>40760</v>
      </c>
      <c r="I3371" s="7">
        <v>33.799999999999997</v>
      </c>
      <c r="T3371" s="120">
        <v>39295</v>
      </c>
      <c r="U3371" s="20">
        <v>32.4</v>
      </c>
      <c r="V3371" s="198">
        <f t="shared" si="53"/>
        <v>8.2447957600810529E-2</v>
      </c>
      <c r="W3371" s="139">
        <v>1</v>
      </c>
      <c r="X3371" s="40"/>
      <c r="AA3371" s="133"/>
      <c r="AB3371" s="44"/>
      <c r="AC3371" s="43"/>
      <c r="AD3371" s="124">
        <v>2008</v>
      </c>
      <c r="AE3371" s="20">
        <v>30.8</v>
      </c>
    </row>
    <row r="3372" spans="1:33" x14ac:dyDescent="0.2">
      <c r="A3372" s="7" t="s">
        <v>116</v>
      </c>
      <c r="B3372" s="72">
        <v>1</v>
      </c>
      <c r="C3372" s="7" t="s">
        <v>26</v>
      </c>
      <c r="D3372" s="97" t="s">
        <v>248</v>
      </c>
      <c r="E3372" s="7" t="s">
        <v>22</v>
      </c>
      <c r="F3372" s="7">
        <v>8583</v>
      </c>
      <c r="H3372" s="303">
        <v>40760</v>
      </c>
      <c r="I3372" s="7">
        <v>11.1</v>
      </c>
      <c r="T3372" s="120">
        <v>39295</v>
      </c>
      <c r="U3372" s="20">
        <v>10.4</v>
      </c>
      <c r="V3372" s="198">
        <f t="shared" si="53"/>
        <v>8.4948665353068008E-3</v>
      </c>
      <c r="W3372" s="139">
        <v>1</v>
      </c>
      <c r="X3372" s="40"/>
      <c r="AA3372" s="133"/>
      <c r="AB3372" s="44"/>
      <c r="AC3372" s="43"/>
      <c r="AD3372" s="124">
        <v>2008</v>
      </c>
      <c r="AE3372" s="20">
        <v>10</v>
      </c>
    </row>
    <row r="3373" spans="1:33" x14ac:dyDescent="0.2">
      <c r="A3373" s="7" t="s">
        <v>116</v>
      </c>
      <c r="B3373" s="72">
        <v>1</v>
      </c>
      <c r="C3373" s="7" t="s">
        <v>26</v>
      </c>
      <c r="D3373" s="97" t="s">
        <v>248</v>
      </c>
      <c r="E3373" s="7" t="s">
        <v>21</v>
      </c>
      <c r="F3373" s="7">
        <v>8584</v>
      </c>
      <c r="H3373" s="303">
        <v>40760</v>
      </c>
      <c r="I3373" s="7">
        <v>34</v>
      </c>
      <c r="T3373" s="120">
        <v>39295</v>
      </c>
      <c r="U3373" s="20">
        <v>33.5</v>
      </c>
      <c r="V3373" s="198">
        <f t="shared" si="53"/>
        <v>8.8141308887278641E-2</v>
      </c>
      <c r="W3373" s="139">
        <v>1</v>
      </c>
      <c r="X3373" s="40"/>
      <c r="AA3373" s="133"/>
      <c r="AB3373" s="44"/>
      <c r="AC3373" s="43"/>
      <c r="AD3373" s="124">
        <v>2008</v>
      </c>
      <c r="AE3373" s="20">
        <v>31.3</v>
      </c>
    </row>
    <row r="3374" spans="1:33" x14ac:dyDescent="0.2">
      <c r="A3374" s="7" t="s">
        <v>116</v>
      </c>
      <c r="B3374" s="72">
        <v>1</v>
      </c>
      <c r="C3374" s="7" t="s">
        <v>26</v>
      </c>
      <c r="D3374" s="97" t="s">
        <v>248</v>
      </c>
      <c r="E3374" s="7" t="s">
        <v>21</v>
      </c>
      <c r="F3374" s="7">
        <v>8585</v>
      </c>
      <c r="H3374" s="303">
        <v>40760</v>
      </c>
      <c r="I3374" s="7">
        <v>20.2</v>
      </c>
      <c r="T3374" s="120">
        <v>39295</v>
      </c>
      <c r="U3374" s="20">
        <v>18.3</v>
      </c>
      <c r="V3374" s="198">
        <f t="shared" si="53"/>
        <v>2.6302199094017147E-2</v>
      </c>
      <c r="W3374" s="139">
        <v>1</v>
      </c>
      <c r="X3374" s="40"/>
      <c r="AA3374" s="133"/>
      <c r="AB3374" s="44"/>
      <c r="AC3374" s="43"/>
      <c r="AD3374" s="124">
        <v>2008</v>
      </c>
      <c r="AE3374" s="20">
        <v>16.100000000000001</v>
      </c>
    </row>
    <row r="3375" spans="1:33" x14ac:dyDescent="0.2">
      <c r="A3375" s="7" t="s">
        <v>116</v>
      </c>
      <c r="B3375" s="72">
        <v>1</v>
      </c>
      <c r="C3375" s="7" t="s">
        <v>26</v>
      </c>
      <c r="D3375" s="97" t="s">
        <v>248</v>
      </c>
      <c r="E3375" s="7" t="s">
        <v>22</v>
      </c>
      <c r="F3375" s="7">
        <v>8586</v>
      </c>
      <c r="H3375" s="303">
        <v>40760</v>
      </c>
      <c r="I3375" s="7">
        <v>10.5</v>
      </c>
      <c r="T3375" s="120">
        <v>39295</v>
      </c>
      <c r="U3375" s="20">
        <v>10.4</v>
      </c>
      <c r="V3375" s="198">
        <f t="shared" si="53"/>
        <v>8.4948665353068008E-3</v>
      </c>
      <c r="W3375" s="139">
        <v>1</v>
      </c>
      <c r="X3375" s="40"/>
      <c r="AA3375" s="133"/>
      <c r="AB3375" s="44"/>
      <c r="AC3375" s="43"/>
      <c r="AD3375" s="124">
        <v>2008</v>
      </c>
      <c r="AE3375" s="20">
        <v>10.199999999999999</v>
      </c>
    </row>
    <row r="3376" spans="1:33" x14ac:dyDescent="0.2">
      <c r="A3376" s="7" t="s">
        <v>116</v>
      </c>
      <c r="B3376" s="72">
        <v>1</v>
      </c>
      <c r="C3376" s="7" t="s">
        <v>26</v>
      </c>
      <c r="D3376" s="97" t="s">
        <v>248</v>
      </c>
      <c r="E3376" s="7" t="s">
        <v>22</v>
      </c>
      <c r="F3376" s="7">
        <v>8587</v>
      </c>
      <c r="H3376" s="303">
        <v>40760</v>
      </c>
      <c r="I3376" s="7">
        <v>11.3</v>
      </c>
      <c r="T3376" s="120">
        <v>39295</v>
      </c>
      <c r="U3376" s="20">
        <v>10.9</v>
      </c>
      <c r="V3376" s="198">
        <f t="shared" si="53"/>
        <v>9.3313155793250824E-3</v>
      </c>
      <c r="W3376" s="139">
        <v>1</v>
      </c>
      <c r="X3376" s="40"/>
      <c r="AA3376" s="133"/>
      <c r="AB3376" s="44"/>
      <c r="AC3376" s="43"/>
      <c r="AD3376" s="124">
        <v>2008</v>
      </c>
      <c r="AE3376" s="20">
        <v>10.3</v>
      </c>
    </row>
    <row r="3377" spans="1:33" x14ac:dyDescent="0.2">
      <c r="A3377" s="7" t="s">
        <v>116</v>
      </c>
      <c r="B3377" s="72">
        <v>1</v>
      </c>
      <c r="C3377" s="7" t="s">
        <v>26</v>
      </c>
      <c r="D3377" s="97" t="s">
        <v>248</v>
      </c>
      <c r="E3377" s="7" t="s">
        <v>22</v>
      </c>
      <c r="F3377" s="7">
        <v>8588</v>
      </c>
      <c r="H3377" s="303">
        <v>40760</v>
      </c>
      <c r="I3377" s="7">
        <v>14.2</v>
      </c>
      <c r="T3377" s="120">
        <v>39295</v>
      </c>
      <c r="U3377" s="20">
        <v>12.4</v>
      </c>
      <c r="V3377" s="198">
        <f t="shared" si="53"/>
        <v>1.2076282160399167E-2</v>
      </c>
      <c r="W3377" s="139">
        <v>1</v>
      </c>
      <c r="X3377" s="40"/>
      <c r="AA3377" s="133"/>
      <c r="AB3377" s="44"/>
      <c r="AC3377" s="43"/>
      <c r="AD3377" s="124">
        <v>2008</v>
      </c>
      <c r="AE3377" s="20">
        <v>11.2</v>
      </c>
    </row>
    <row r="3378" spans="1:33" x14ac:dyDescent="0.2">
      <c r="A3378" s="7" t="s">
        <v>116</v>
      </c>
      <c r="B3378" s="72">
        <v>1</v>
      </c>
      <c r="C3378" s="7" t="s">
        <v>26</v>
      </c>
      <c r="D3378" s="97" t="s">
        <v>248</v>
      </c>
      <c r="E3378" s="7" t="s">
        <v>69</v>
      </c>
      <c r="F3378" s="7">
        <v>8589</v>
      </c>
      <c r="H3378" s="303">
        <v>40760</v>
      </c>
      <c r="K3378" s="100" t="s">
        <v>1223</v>
      </c>
      <c r="T3378" s="120">
        <v>39295</v>
      </c>
      <c r="U3378" s="20">
        <v>11</v>
      </c>
      <c r="V3378" s="198">
        <f t="shared" si="53"/>
        <v>9.5033177771091243E-3</v>
      </c>
      <c r="W3378" s="139">
        <v>0</v>
      </c>
      <c r="X3378" s="40" t="s">
        <v>251</v>
      </c>
      <c r="Z3378" s="14" t="s">
        <v>252</v>
      </c>
      <c r="AA3378" s="133"/>
      <c r="AB3378" s="44"/>
      <c r="AC3378" s="43"/>
      <c r="AD3378" s="124">
        <v>2008</v>
      </c>
      <c r="AE3378" s="20">
        <v>10.9</v>
      </c>
    </row>
    <row r="3379" spans="1:33" x14ac:dyDescent="0.2">
      <c r="A3379" s="7" t="s">
        <v>116</v>
      </c>
      <c r="B3379" s="72">
        <v>1</v>
      </c>
      <c r="C3379" s="7" t="s">
        <v>26</v>
      </c>
      <c r="D3379" s="97" t="s">
        <v>248</v>
      </c>
      <c r="E3379" s="7" t="s">
        <v>69</v>
      </c>
      <c r="F3379" s="7">
        <v>8590</v>
      </c>
      <c r="H3379" s="303">
        <v>40760</v>
      </c>
      <c r="J3379" s="7" t="s">
        <v>1198</v>
      </c>
      <c r="K3379" s="7" t="s">
        <v>1202</v>
      </c>
      <c r="T3379" s="120">
        <v>39295</v>
      </c>
      <c r="U3379" s="20">
        <v>13.1</v>
      </c>
      <c r="V3379" s="198">
        <f t="shared" si="53"/>
        <v>1.3478217882063609E-2</v>
      </c>
      <c r="W3379" s="139">
        <v>0</v>
      </c>
      <c r="X3379" s="40" t="s">
        <v>250</v>
      </c>
      <c r="Z3379" s="14" t="s">
        <v>252</v>
      </c>
      <c r="AA3379" s="133"/>
      <c r="AB3379" s="44"/>
      <c r="AC3379" s="43"/>
      <c r="AD3379" s="124">
        <v>2008</v>
      </c>
      <c r="AE3379" s="20">
        <v>13.1</v>
      </c>
      <c r="AG3379" s="7" t="s">
        <v>25</v>
      </c>
    </row>
    <row r="3380" spans="1:33" x14ac:dyDescent="0.2">
      <c r="A3380" s="7" t="s">
        <v>116</v>
      </c>
      <c r="B3380" s="72">
        <v>1</v>
      </c>
      <c r="C3380" s="7" t="s">
        <v>26</v>
      </c>
      <c r="D3380" s="97" t="s">
        <v>248</v>
      </c>
      <c r="E3380" s="7" t="s">
        <v>69</v>
      </c>
      <c r="F3380" s="7">
        <v>8591</v>
      </c>
      <c r="H3380" s="303">
        <v>40760</v>
      </c>
      <c r="I3380" s="7">
        <v>10.6</v>
      </c>
      <c r="J3380" s="7" t="s">
        <v>1198</v>
      </c>
      <c r="T3380" s="120">
        <v>39295</v>
      </c>
      <c r="U3380" s="20">
        <v>10.8</v>
      </c>
      <c r="V3380" s="198">
        <f t="shared" si="53"/>
        <v>9.1608841778678379E-3</v>
      </c>
      <c r="W3380" s="139">
        <v>1</v>
      </c>
      <c r="X3380" s="40"/>
      <c r="AA3380" s="133"/>
      <c r="AB3380" s="44"/>
      <c r="AC3380" s="43"/>
      <c r="AD3380" s="124">
        <v>2008</v>
      </c>
      <c r="AE3380" s="20">
        <v>10.3</v>
      </c>
    </row>
    <row r="3381" spans="1:33" x14ac:dyDescent="0.2">
      <c r="A3381" s="7" t="s">
        <v>116</v>
      </c>
      <c r="B3381" s="72">
        <v>1</v>
      </c>
      <c r="C3381" s="7" t="s">
        <v>26</v>
      </c>
      <c r="D3381" s="97" t="s">
        <v>248</v>
      </c>
      <c r="E3381" s="7" t="s">
        <v>69</v>
      </c>
      <c r="F3381" s="7">
        <v>8592</v>
      </c>
      <c r="H3381" s="303">
        <v>40760</v>
      </c>
      <c r="K3381" s="100" t="s">
        <v>1239</v>
      </c>
      <c r="T3381" s="120">
        <v>39295</v>
      </c>
      <c r="U3381" s="20">
        <v>11.9</v>
      </c>
      <c r="V3381" s="198">
        <f t="shared" si="53"/>
        <v>1.1122023391871266E-2</v>
      </c>
      <c r="W3381" s="139">
        <v>1</v>
      </c>
      <c r="X3381" s="40"/>
      <c r="AA3381" s="133"/>
      <c r="AB3381" s="44"/>
      <c r="AC3381" s="43"/>
      <c r="AD3381" s="124">
        <v>2008</v>
      </c>
      <c r="AE3381" s="20">
        <v>11.6</v>
      </c>
    </row>
    <row r="3382" spans="1:33" x14ac:dyDescent="0.2">
      <c r="A3382" s="7" t="s">
        <v>116</v>
      </c>
      <c r="B3382" s="72">
        <v>1</v>
      </c>
      <c r="C3382" s="7" t="s">
        <v>26</v>
      </c>
      <c r="D3382" s="97" t="s">
        <v>248</v>
      </c>
      <c r="E3382" s="7" t="s">
        <v>22</v>
      </c>
      <c r="F3382" s="7">
        <v>8593</v>
      </c>
      <c r="H3382" s="303">
        <v>40760</v>
      </c>
      <c r="I3382" s="7">
        <v>23.6</v>
      </c>
      <c r="T3382" s="120">
        <v>39295</v>
      </c>
      <c r="U3382" s="20">
        <v>20.6</v>
      </c>
      <c r="V3382" s="198">
        <f t="shared" si="53"/>
        <v>3.3329156461934122E-2</v>
      </c>
      <c r="W3382" s="139">
        <v>1</v>
      </c>
      <c r="X3382" s="40"/>
      <c r="AA3382" s="133"/>
      <c r="AB3382" s="44"/>
      <c r="AC3382" s="43"/>
      <c r="AD3382" s="124">
        <v>2008</v>
      </c>
      <c r="AE3382" s="20">
        <v>18.5</v>
      </c>
    </row>
    <row r="3383" spans="1:33" x14ac:dyDescent="0.2">
      <c r="A3383" s="7" t="s">
        <v>116</v>
      </c>
      <c r="B3383" s="72">
        <v>1</v>
      </c>
      <c r="C3383" s="7" t="s">
        <v>26</v>
      </c>
      <c r="D3383" s="97" t="s">
        <v>248</v>
      </c>
      <c r="E3383" s="7" t="s">
        <v>69</v>
      </c>
      <c r="F3383" s="7">
        <v>8594</v>
      </c>
      <c r="H3383" s="303">
        <v>40760</v>
      </c>
      <c r="K3383" s="100" t="s">
        <v>1239</v>
      </c>
      <c r="T3383" s="120">
        <v>39295</v>
      </c>
      <c r="U3383" s="20">
        <v>11.6</v>
      </c>
      <c r="V3383" s="198">
        <f t="shared" si="53"/>
        <v>1.0568317686676064E-2</v>
      </c>
      <c r="W3383" s="139">
        <v>1</v>
      </c>
      <c r="X3383" s="40"/>
      <c r="AA3383" s="133"/>
      <c r="AB3383" s="44"/>
      <c r="AC3383" s="43"/>
      <c r="AD3383" s="124">
        <v>2008</v>
      </c>
      <c r="AE3383" s="20">
        <v>11.3</v>
      </c>
    </row>
    <row r="3384" spans="1:33" x14ac:dyDescent="0.2">
      <c r="A3384" s="7" t="s">
        <v>116</v>
      </c>
      <c r="B3384" s="72">
        <v>1</v>
      </c>
      <c r="C3384" s="7" t="s">
        <v>26</v>
      </c>
      <c r="D3384" s="97" t="s">
        <v>248</v>
      </c>
      <c r="E3384" s="7" t="s">
        <v>67</v>
      </c>
      <c r="F3384" s="7">
        <v>8596</v>
      </c>
      <c r="H3384" s="303">
        <v>40760</v>
      </c>
      <c r="I3384" s="7">
        <v>25.3</v>
      </c>
      <c r="T3384" s="120">
        <v>39295</v>
      </c>
      <c r="U3384" s="20">
        <v>23</v>
      </c>
      <c r="V3384" s="198">
        <f t="shared" si="53"/>
        <v>4.154756284372501E-2</v>
      </c>
      <c r="W3384" s="139">
        <v>1</v>
      </c>
      <c r="X3384" s="40"/>
      <c r="AA3384" s="133"/>
      <c r="AB3384" s="44"/>
      <c r="AC3384" s="43"/>
      <c r="AD3384" s="124">
        <v>2008</v>
      </c>
      <c r="AE3384" s="20">
        <v>20.8</v>
      </c>
    </row>
    <row r="3385" spans="1:33" x14ac:dyDescent="0.2">
      <c r="A3385" s="7" t="s">
        <v>116</v>
      </c>
      <c r="B3385" s="72">
        <v>1</v>
      </c>
      <c r="C3385" s="7"/>
      <c r="D3385" s="97" t="s">
        <v>248</v>
      </c>
      <c r="E3385" s="7" t="s">
        <v>22</v>
      </c>
      <c r="F3385" s="7">
        <v>2781</v>
      </c>
      <c r="H3385" s="303">
        <v>40760</v>
      </c>
      <c r="I3385" s="7">
        <v>10.1</v>
      </c>
      <c r="K3385" s="7" t="s">
        <v>1249</v>
      </c>
      <c r="T3385" s="120"/>
      <c r="U3385" s="20"/>
      <c r="V3385" s="198"/>
      <c r="W3385" s="139"/>
      <c r="X3385" s="40"/>
      <c r="AA3385" s="133"/>
      <c r="AB3385" s="44"/>
      <c r="AC3385" s="43"/>
    </row>
    <row r="3386" spans="1:33" x14ac:dyDescent="0.2">
      <c r="A3386" s="7" t="s">
        <v>116</v>
      </c>
      <c r="B3386" s="72">
        <v>1</v>
      </c>
      <c r="C3386" s="7" t="s">
        <v>66</v>
      </c>
      <c r="D3386" s="97" t="s">
        <v>244</v>
      </c>
      <c r="E3386" s="7" t="s">
        <v>21</v>
      </c>
      <c r="F3386" s="7">
        <v>8597</v>
      </c>
      <c r="H3386" s="303">
        <v>40760</v>
      </c>
      <c r="I3386" s="7">
        <v>30.1</v>
      </c>
      <c r="T3386" s="120">
        <v>39295</v>
      </c>
      <c r="U3386" s="20">
        <v>29.6</v>
      </c>
      <c r="V3386" s="198">
        <f t="shared" si="53"/>
        <v>6.8813445484230837E-2</v>
      </c>
      <c r="W3386" s="139">
        <v>1</v>
      </c>
      <c r="X3386" s="40"/>
      <c r="AA3386" s="133"/>
      <c r="AB3386" s="44"/>
      <c r="AC3386" s="43"/>
      <c r="AD3386" s="124">
        <v>2008</v>
      </c>
      <c r="AE3386" s="20">
        <v>28.2</v>
      </c>
    </row>
    <row r="3387" spans="1:33" x14ac:dyDescent="0.2">
      <c r="A3387" s="7" t="s">
        <v>116</v>
      </c>
      <c r="B3387" s="72">
        <v>1</v>
      </c>
      <c r="C3387" s="7" t="s">
        <v>66</v>
      </c>
      <c r="D3387" s="97" t="s">
        <v>244</v>
      </c>
      <c r="E3387" s="7" t="s">
        <v>22</v>
      </c>
      <c r="F3387" s="7">
        <v>8598</v>
      </c>
      <c r="H3387" s="303">
        <v>40760</v>
      </c>
      <c r="I3387" s="7">
        <v>25</v>
      </c>
      <c r="T3387" s="120">
        <v>39295</v>
      </c>
      <c r="U3387" s="20">
        <v>22.9</v>
      </c>
      <c r="V3387" s="198">
        <f t="shared" si="53"/>
        <v>4.1187065086725587E-2</v>
      </c>
      <c r="W3387" s="139">
        <v>1</v>
      </c>
      <c r="X3387" s="40"/>
      <c r="AA3387" s="133"/>
      <c r="AB3387" s="44"/>
      <c r="AC3387" s="43"/>
      <c r="AD3387" s="124">
        <v>2008</v>
      </c>
      <c r="AE3387" s="20">
        <v>21.5</v>
      </c>
    </row>
    <row r="3388" spans="1:33" x14ac:dyDescent="0.2">
      <c r="A3388" s="7" t="s">
        <v>116</v>
      </c>
      <c r="B3388" s="72">
        <v>1</v>
      </c>
      <c r="C3388" s="7" t="s">
        <v>66</v>
      </c>
      <c r="D3388" s="97" t="s">
        <v>244</v>
      </c>
      <c r="E3388" s="7" t="s">
        <v>22</v>
      </c>
      <c r="F3388" s="7">
        <v>8599</v>
      </c>
      <c r="H3388" s="303">
        <v>40760</v>
      </c>
      <c r="I3388" s="7">
        <v>17.5</v>
      </c>
      <c r="T3388" s="120">
        <v>39295</v>
      </c>
      <c r="U3388" s="20">
        <v>16.5</v>
      </c>
      <c r="V3388" s="198">
        <f t="shared" si="53"/>
        <v>2.138246499849553E-2</v>
      </c>
      <c r="W3388" s="139">
        <v>1</v>
      </c>
      <c r="X3388" s="40"/>
      <c r="AA3388" s="133"/>
      <c r="AB3388" s="44"/>
      <c r="AC3388" s="43"/>
      <c r="AD3388" s="124">
        <v>2008</v>
      </c>
      <c r="AE3388" s="20">
        <v>15.5</v>
      </c>
    </row>
    <row r="3389" spans="1:33" x14ac:dyDescent="0.2">
      <c r="A3389" s="7" t="s">
        <v>116</v>
      </c>
      <c r="B3389" s="72">
        <v>1</v>
      </c>
      <c r="C3389" s="7" t="s">
        <v>66</v>
      </c>
      <c r="D3389" s="97" t="s">
        <v>244</v>
      </c>
      <c r="E3389" s="7" t="s">
        <v>69</v>
      </c>
      <c r="F3389" s="7">
        <v>8600</v>
      </c>
      <c r="H3389" s="303">
        <v>40760</v>
      </c>
      <c r="J3389" s="7" t="s">
        <v>1198</v>
      </c>
      <c r="K3389" s="7" t="s">
        <v>1202</v>
      </c>
      <c r="T3389" s="120">
        <v>39295</v>
      </c>
      <c r="U3389" s="20">
        <v>12.8</v>
      </c>
      <c r="V3389" s="198">
        <f t="shared" si="53"/>
        <v>1.2867963509103793E-2</v>
      </c>
      <c r="W3389" s="139">
        <v>0</v>
      </c>
      <c r="X3389" s="40" t="s">
        <v>250</v>
      </c>
      <c r="AA3389" s="133"/>
      <c r="AB3389" s="44"/>
      <c r="AC3389" s="43"/>
      <c r="AD3389" s="124">
        <v>2008</v>
      </c>
      <c r="AE3389" s="20">
        <v>13</v>
      </c>
      <c r="AG3389" s="7" t="s">
        <v>25</v>
      </c>
    </row>
    <row r="3390" spans="1:33" x14ac:dyDescent="0.2">
      <c r="A3390" s="7" t="s">
        <v>116</v>
      </c>
      <c r="B3390" s="72">
        <v>1</v>
      </c>
      <c r="C3390" s="7" t="s">
        <v>66</v>
      </c>
      <c r="D3390" s="97" t="s">
        <v>244</v>
      </c>
      <c r="E3390" s="7" t="s">
        <v>22</v>
      </c>
      <c r="F3390" s="7">
        <v>8601</v>
      </c>
      <c r="H3390" s="303">
        <v>40760</v>
      </c>
      <c r="I3390" s="7">
        <v>29.5</v>
      </c>
      <c r="K3390" s="100" t="s">
        <v>1551</v>
      </c>
      <c r="T3390" s="120">
        <v>39295</v>
      </c>
      <c r="U3390" s="20">
        <v>31.6</v>
      </c>
      <c r="V3390" s="198">
        <f t="shared" si="53"/>
        <v>7.8426719004215606E-2</v>
      </c>
      <c r="W3390" s="139">
        <v>1</v>
      </c>
      <c r="X3390" s="40"/>
      <c r="AA3390" s="133"/>
      <c r="AB3390" s="44"/>
      <c r="AC3390" s="43"/>
      <c r="AD3390" s="124">
        <v>2008</v>
      </c>
      <c r="AE3390" s="20">
        <v>24.8</v>
      </c>
    </row>
    <row r="3391" spans="1:33" x14ac:dyDescent="0.2">
      <c r="A3391" s="7" t="s">
        <v>116</v>
      </c>
      <c r="B3391" s="72">
        <v>1</v>
      </c>
      <c r="C3391" s="7" t="s">
        <v>66</v>
      </c>
      <c r="D3391" s="97" t="s">
        <v>244</v>
      </c>
      <c r="E3391" s="7" t="s">
        <v>22</v>
      </c>
      <c r="F3391" s="7">
        <v>8602</v>
      </c>
      <c r="H3391" s="303">
        <v>40760</v>
      </c>
      <c r="I3391" s="7">
        <v>15.3</v>
      </c>
      <c r="T3391" s="120">
        <v>39295</v>
      </c>
      <c r="U3391" s="20">
        <v>13.8</v>
      </c>
      <c r="V3391" s="198">
        <f t="shared" si="53"/>
        <v>1.4957122623741007E-2</v>
      </c>
      <c r="W3391" s="139">
        <v>1</v>
      </c>
      <c r="X3391" s="40"/>
      <c r="AA3391" s="133"/>
      <c r="AB3391" s="44"/>
      <c r="AC3391" s="43"/>
      <c r="AD3391" s="124">
        <v>2008</v>
      </c>
      <c r="AE3391" s="20">
        <v>12.9</v>
      </c>
    </row>
    <row r="3392" spans="1:33" x14ac:dyDescent="0.2">
      <c r="A3392" s="7" t="s">
        <v>116</v>
      </c>
      <c r="B3392" s="72">
        <v>1</v>
      </c>
      <c r="C3392" s="7" t="s">
        <v>66</v>
      </c>
      <c r="D3392" s="97" t="s">
        <v>244</v>
      </c>
      <c r="E3392" s="7" t="s">
        <v>69</v>
      </c>
      <c r="F3392" s="7">
        <v>8603</v>
      </c>
      <c r="H3392" s="303">
        <v>40760</v>
      </c>
      <c r="J3392" s="7" t="s">
        <v>1198</v>
      </c>
      <c r="K3392" s="7" t="s">
        <v>1202</v>
      </c>
      <c r="T3392" s="120">
        <v>39295</v>
      </c>
      <c r="U3392" s="20">
        <v>13.3</v>
      </c>
      <c r="V3392" s="198">
        <f t="shared" si="53"/>
        <v>1.3892908112337463E-2</v>
      </c>
      <c r="W3392" s="139">
        <v>1</v>
      </c>
      <c r="X3392" s="40"/>
      <c r="AA3392" s="133"/>
      <c r="AB3392" s="44"/>
      <c r="AC3392" s="43"/>
      <c r="AD3392" s="124">
        <v>2008</v>
      </c>
      <c r="AE3392" s="20">
        <v>13.3</v>
      </c>
    </row>
    <row r="3393" spans="1:33" x14ac:dyDescent="0.2">
      <c r="A3393" s="7" t="s">
        <v>116</v>
      </c>
      <c r="B3393" s="72">
        <v>1</v>
      </c>
      <c r="C3393" s="7" t="s">
        <v>66</v>
      </c>
      <c r="D3393" s="97" t="s">
        <v>244</v>
      </c>
      <c r="E3393" s="7" t="s">
        <v>69</v>
      </c>
      <c r="F3393" s="7">
        <v>8604</v>
      </c>
      <c r="H3393" s="303">
        <v>40760</v>
      </c>
      <c r="J3393" s="7" t="s">
        <v>1198</v>
      </c>
      <c r="K3393" s="7" t="s">
        <v>1202</v>
      </c>
      <c r="T3393" s="120">
        <v>39295</v>
      </c>
      <c r="U3393" s="20">
        <v>12.7</v>
      </c>
      <c r="V3393" s="198">
        <f t="shared" si="53"/>
        <v>1.2667686977437443E-2</v>
      </c>
      <c r="W3393" s="139">
        <v>0</v>
      </c>
      <c r="X3393" s="40" t="s">
        <v>250</v>
      </c>
      <c r="AA3393" s="133"/>
      <c r="AB3393" s="44"/>
      <c r="AC3393" s="43"/>
      <c r="AD3393" s="124">
        <v>2008</v>
      </c>
      <c r="AE3393" s="20">
        <v>12.6</v>
      </c>
    </row>
    <row r="3394" spans="1:33" x14ac:dyDescent="0.2">
      <c r="A3394" s="7" t="s">
        <v>116</v>
      </c>
      <c r="B3394" s="72">
        <v>1</v>
      </c>
      <c r="C3394" s="7" t="s">
        <v>66</v>
      </c>
      <c r="D3394" s="97" t="s">
        <v>244</v>
      </c>
      <c r="E3394" s="7" t="s">
        <v>22</v>
      </c>
      <c r="F3394" s="7">
        <v>8605</v>
      </c>
      <c r="H3394" s="303">
        <v>40760</v>
      </c>
      <c r="I3394" s="7">
        <v>22</v>
      </c>
      <c r="T3394" s="120">
        <v>39295</v>
      </c>
      <c r="U3394" s="20">
        <v>20</v>
      </c>
      <c r="V3394" s="198">
        <f t="shared" si="53"/>
        <v>3.1415926535897934E-2</v>
      </c>
      <c r="W3394" s="139">
        <v>1</v>
      </c>
      <c r="X3394" s="40"/>
      <c r="AA3394" s="133"/>
      <c r="AB3394" s="44"/>
      <c r="AC3394" s="43"/>
      <c r="AD3394" s="124">
        <v>2008</v>
      </c>
      <c r="AE3394" s="20">
        <v>18.7</v>
      </c>
    </row>
    <row r="3395" spans="1:33" x14ac:dyDescent="0.2">
      <c r="A3395" s="7" t="s">
        <v>116</v>
      </c>
      <c r="B3395" s="72">
        <v>1</v>
      </c>
      <c r="C3395" s="7" t="s">
        <v>66</v>
      </c>
      <c r="D3395" s="97" t="s">
        <v>244</v>
      </c>
      <c r="E3395" s="7" t="s">
        <v>22</v>
      </c>
      <c r="F3395" s="7">
        <v>8606</v>
      </c>
      <c r="H3395" s="303">
        <v>40760</v>
      </c>
      <c r="I3395" s="7">
        <v>17.399999999999999</v>
      </c>
      <c r="T3395" s="120">
        <v>39295</v>
      </c>
      <c r="U3395" s="20">
        <v>16.2</v>
      </c>
      <c r="V3395" s="198">
        <f t="shared" si="53"/>
        <v>2.0611989400202632E-2</v>
      </c>
      <c r="W3395" s="139">
        <v>1</v>
      </c>
      <c r="X3395" s="40"/>
      <c r="AA3395" s="133"/>
      <c r="AB3395" s="44"/>
      <c r="AC3395" s="43"/>
      <c r="AD3395" s="124">
        <v>2008</v>
      </c>
      <c r="AE3395" s="20">
        <v>15.7</v>
      </c>
    </row>
    <row r="3396" spans="1:33" x14ac:dyDescent="0.2">
      <c r="A3396" s="7" t="s">
        <v>116</v>
      </c>
      <c r="B3396" s="72">
        <v>1</v>
      </c>
      <c r="C3396" s="7" t="s">
        <v>66</v>
      </c>
      <c r="D3396" s="97" t="s">
        <v>244</v>
      </c>
      <c r="E3396" s="7" t="s">
        <v>22</v>
      </c>
      <c r="F3396" s="7">
        <v>8607</v>
      </c>
      <c r="H3396" s="303">
        <v>40760</v>
      </c>
      <c r="I3396" s="7">
        <v>10.8</v>
      </c>
      <c r="T3396" s="120">
        <v>39295</v>
      </c>
      <c r="U3396" s="20">
        <v>10.7</v>
      </c>
      <c r="V3396" s="198">
        <f t="shared" si="53"/>
        <v>8.9920235727373836E-3</v>
      </c>
      <c r="W3396" s="139">
        <v>1</v>
      </c>
      <c r="X3396" s="40"/>
      <c r="AA3396" s="133"/>
      <c r="AB3396" s="44"/>
      <c r="AC3396" s="43"/>
      <c r="AD3396" s="124">
        <v>2008</v>
      </c>
      <c r="AE3396" s="20">
        <v>10.199999999999999</v>
      </c>
    </row>
    <row r="3397" spans="1:33" x14ac:dyDescent="0.2">
      <c r="A3397" s="7" t="s">
        <v>116</v>
      </c>
      <c r="B3397" s="72">
        <v>1</v>
      </c>
      <c r="C3397" s="7" t="s">
        <v>66</v>
      </c>
      <c r="D3397" s="97" t="s">
        <v>244</v>
      </c>
      <c r="E3397" s="7" t="s">
        <v>69</v>
      </c>
      <c r="F3397" s="7">
        <v>8608</v>
      </c>
      <c r="H3397" s="303">
        <v>40760</v>
      </c>
      <c r="J3397" s="7" t="s">
        <v>1198</v>
      </c>
      <c r="K3397" s="7" t="s">
        <v>1202</v>
      </c>
      <c r="T3397" s="120">
        <v>39295</v>
      </c>
      <c r="U3397" s="20">
        <v>12.5</v>
      </c>
      <c r="V3397" s="198">
        <f t="shared" si="53"/>
        <v>1.2271846303085129E-2</v>
      </c>
      <c r="W3397" s="139">
        <v>0</v>
      </c>
      <c r="X3397" s="40" t="s">
        <v>250</v>
      </c>
      <c r="AA3397" s="133"/>
      <c r="AB3397" s="44"/>
      <c r="AC3397" s="43"/>
      <c r="AD3397" s="124">
        <v>2008</v>
      </c>
      <c r="AE3397" s="20">
        <v>12.5</v>
      </c>
    </row>
    <row r="3398" spans="1:33" x14ac:dyDescent="0.2">
      <c r="A3398" s="7" t="s">
        <v>116</v>
      </c>
      <c r="B3398" s="72">
        <v>1</v>
      </c>
      <c r="C3398" s="7" t="s">
        <v>65</v>
      </c>
      <c r="D3398" s="97" t="s">
        <v>244</v>
      </c>
      <c r="E3398" s="7" t="s">
        <v>28</v>
      </c>
      <c r="F3398" s="7">
        <v>8609</v>
      </c>
      <c r="H3398" s="303">
        <v>40760</v>
      </c>
      <c r="I3398" s="7">
        <v>19.7</v>
      </c>
      <c r="T3398" s="120">
        <v>39295</v>
      </c>
      <c r="U3398" s="20">
        <v>18.5</v>
      </c>
      <c r="V3398" s="198">
        <f t="shared" si="53"/>
        <v>2.6880252142277669E-2</v>
      </c>
      <c r="W3398" s="139">
        <v>1</v>
      </c>
      <c r="X3398" s="40"/>
      <c r="AA3398" s="133"/>
      <c r="AB3398" s="44"/>
      <c r="AC3398" s="43"/>
      <c r="AD3398" s="124">
        <v>2008</v>
      </c>
      <c r="AE3398" s="20">
        <v>17.100000000000001</v>
      </c>
    </row>
    <row r="3399" spans="1:33" x14ac:dyDescent="0.2">
      <c r="A3399" s="7" t="s">
        <v>116</v>
      </c>
      <c r="B3399" s="72">
        <v>1</v>
      </c>
      <c r="C3399" s="9"/>
      <c r="D3399" s="99" t="s">
        <v>244</v>
      </c>
      <c r="E3399" s="9" t="s">
        <v>69</v>
      </c>
      <c r="F3399" s="9"/>
      <c r="G3399" s="9"/>
      <c r="H3399" s="303">
        <v>40760</v>
      </c>
      <c r="I3399" s="9"/>
      <c r="J3399" s="9"/>
      <c r="K3399" s="100" t="s">
        <v>1223</v>
      </c>
      <c r="L3399" s="9"/>
      <c r="M3399" s="9"/>
      <c r="N3399" s="9"/>
      <c r="O3399" s="9"/>
      <c r="P3399" s="9"/>
      <c r="Q3399" s="9"/>
      <c r="R3399" s="9"/>
      <c r="S3399" s="9"/>
      <c r="T3399" s="122">
        <v>39295</v>
      </c>
      <c r="U3399" s="10">
        <v>10.7</v>
      </c>
      <c r="V3399" s="201">
        <f t="shared" si="53"/>
        <v>8.9920235727373836E-3</v>
      </c>
      <c r="W3399" s="139">
        <v>0</v>
      </c>
      <c r="X3399" s="41" t="s">
        <v>250</v>
      </c>
      <c r="Y3399" s="9"/>
      <c r="Z3399" s="16" t="s">
        <v>254</v>
      </c>
      <c r="AA3399" s="133"/>
      <c r="AB3399" s="44"/>
      <c r="AC3399" s="43"/>
    </row>
    <row r="3400" spans="1:33" x14ac:dyDescent="0.2">
      <c r="A3400" s="7" t="s">
        <v>116</v>
      </c>
      <c r="B3400" s="72">
        <v>1</v>
      </c>
      <c r="C3400" s="7" t="s">
        <v>24</v>
      </c>
      <c r="E3400" s="7" t="s">
        <v>69</v>
      </c>
      <c r="F3400" s="7">
        <v>8621</v>
      </c>
      <c r="H3400" s="303">
        <v>40760</v>
      </c>
      <c r="K3400" s="100" t="s">
        <v>1223</v>
      </c>
      <c r="T3400" s="120">
        <v>39295</v>
      </c>
      <c r="U3400" s="20"/>
      <c r="V3400" s="198">
        <f t="shared" si="53"/>
        <v>0</v>
      </c>
      <c r="W3400" s="139">
        <v>1</v>
      </c>
      <c r="X3400" s="40"/>
      <c r="Z3400" s="74" t="s">
        <v>448</v>
      </c>
      <c r="AA3400" s="133"/>
      <c r="AB3400" s="44"/>
      <c r="AC3400" s="43"/>
      <c r="AD3400" s="124">
        <v>2008</v>
      </c>
      <c r="AE3400" s="20">
        <v>10.1</v>
      </c>
    </row>
    <row r="3401" spans="1:33" x14ac:dyDescent="0.2">
      <c r="A3401" s="7" t="s">
        <v>116</v>
      </c>
      <c r="B3401" s="72">
        <v>2</v>
      </c>
      <c r="C3401" s="7" t="s">
        <v>24</v>
      </c>
      <c r="D3401" s="97" t="s">
        <v>246</v>
      </c>
      <c r="E3401" s="7" t="s">
        <v>28</v>
      </c>
      <c r="F3401" s="7">
        <v>8567</v>
      </c>
      <c r="H3401" s="303">
        <v>40760</v>
      </c>
      <c r="I3401" s="7">
        <v>21.1</v>
      </c>
      <c r="T3401" s="120">
        <v>39295</v>
      </c>
      <c r="U3401" s="20">
        <v>20.7</v>
      </c>
      <c r="V3401" s="198">
        <f t="shared" si="53"/>
        <v>3.3653525903417254E-2</v>
      </c>
      <c r="W3401" s="139">
        <v>1</v>
      </c>
      <c r="X3401" s="41"/>
      <c r="AA3401" s="133"/>
      <c r="AB3401" s="44"/>
      <c r="AC3401" s="43"/>
      <c r="AD3401" s="124">
        <v>2008</v>
      </c>
      <c r="AE3401" s="20">
        <v>18.7</v>
      </c>
    </row>
    <row r="3402" spans="1:33" x14ac:dyDescent="0.2">
      <c r="A3402" s="7" t="s">
        <v>116</v>
      </c>
      <c r="B3402" s="72">
        <v>2</v>
      </c>
      <c r="C3402" s="7" t="s">
        <v>24</v>
      </c>
      <c r="D3402" s="97" t="s">
        <v>246</v>
      </c>
      <c r="E3402" s="7" t="s">
        <v>69</v>
      </c>
      <c r="F3402" s="7">
        <v>8568</v>
      </c>
      <c r="H3402" s="303">
        <v>40760</v>
      </c>
      <c r="K3402" s="100" t="s">
        <v>1223</v>
      </c>
      <c r="T3402" s="120"/>
      <c r="U3402" s="20"/>
      <c r="V3402" s="198">
        <f t="shared" si="53"/>
        <v>0</v>
      </c>
      <c r="W3402" s="139">
        <v>0</v>
      </c>
      <c r="X3402" s="41" t="s">
        <v>694</v>
      </c>
      <c r="Z3402" s="74" t="s">
        <v>447</v>
      </c>
      <c r="AA3402" s="133"/>
      <c r="AB3402" s="44"/>
      <c r="AC3402" s="43"/>
      <c r="AD3402" s="124">
        <v>2008</v>
      </c>
      <c r="AE3402" s="20">
        <v>17.5</v>
      </c>
      <c r="AG3402" s="7" t="s">
        <v>25</v>
      </c>
    </row>
    <row r="3403" spans="1:33" x14ac:dyDescent="0.2">
      <c r="A3403" s="7" t="s">
        <v>116</v>
      </c>
      <c r="B3403" s="72">
        <v>2</v>
      </c>
      <c r="C3403" s="7" t="s">
        <v>24</v>
      </c>
      <c r="D3403" s="97" t="s">
        <v>246</v>
      </c>
      <c r="E3403" s="7" t="s">
        <v>29</v>
      </c>
      <c r="F3403" s="7">
        <v>8569</v>
      </c>
      <c r="H3403" s="303">
        <v>40760</v>
      </c>
      <c r="I3403" s="7">
        <v>12.3</v>
      </c>
      <c r="T3403" s="120">
        <v>39295</v>
      </c>
      <c r="U3403" s="20">
        <v>11.4</v>
      </c>
      <c r="V3403" s="198">
        <f t="shared" si="53"/>
        <v>1.0207034531513238E-2</v>
      </c>
      <c r="W3403" s="139">
        <v>1</v>
      </c>
      <c r="X3403" s="41"/>
      <c r="AA3403" s="133"/>
      <c r="AB3403" s="44"/>
      <c r="AC3403" s="43"/>
      <c r="AD3403" s="124">
        <v>2008</v>
      </c>
      <c r="AE3403" s="20">
        <v>10.6</v>
      </c>
    </row>
    <row r="3404" spans="1:33" x14ac:dyDescent="0.2">
      <c r="A3404" s="7" t="s">
        <v>116</v>
      </c>
      <c r="B3404" s="72">
        <v>2</v>
      </c>
      <c r="C3404" s="7" t="s">
        <v>24</v>
      </c>
      <c r="D3404" s="97" t="s">
        <v>246</v>
      </c>
      <c r="E3404" s="7" t="s">
        <v>22</v>
      </c>
      <c r="F3404" s="7">
        <v>8570</v>
      </c>
      <c r="H3404" s="303">
        <v>40760</v>
      </c>
      <c r="I3404" s="7">
        <v>20.3</v>
      </c>
      <c r="T3404" s="120">
        <v>39295</v>
      </c>
      <c r="U3404" s="20">
        <v>17.8</v>
      </c>
      <c r="V3404" s="198">
        <f t="shared" si="53"/>
        <v>2.4884555409084755E-2</v>
      </c>
      <c r="W3404" s="139">
        <v>1</v>
      </c>
      <c r="X3404" s="41"/>
      <c r="AA3404" s="133"/>
      <c r="AB3404" s="44"/>
      <c r="AC3404" s="43"/>
      <c r="AD3404" s="124">
        <v>2008</v>
      </c>
      <c r="AE3404" s="20">
        <v>15.5</v>
      </c>
    </row>
    <row r="3405" spans="1:33" x14ac:dyDescent="0.2">
      <c r="A3405" s="7" t="s">
        <v>116</v>
      </c>
      <c r="B3405" s="72">
        <v>2</v>
      </c>
      <c r="C3405" s="7" t="s">
        <v>24</v>
      </c>
      <c r="D3405" s="97" t="s">
        <v>246</v>
      </c>
      <c r="E3405" s="7" t="s">
        <v>22</v>
      </c>
      <c r="F3405" s="7">
        <v>8571</v>
      </c>
      <c r="H3405" s="303">
        <v>40760</v>
      </c>
      <c r="I3405" s="7">
        <v>13.9</v>
      </c>
      <c r="T3405" s="120">
        <v>39295</v>
      </c>
      <c r="U3405" s="20">
        <v>12.2</v>
      </c>
      <c r="V3405" s="198">
        <f t="shared" si="53"/>
        <v>1.1689866264007618E-2</v>
      </c>
      <c r="W3405" s="139">
        <v>1</v>
      </c>
      <c r="X3405" s="41"/>
      <c r="AA3405" s="133"/>
      <c r="AB3405" s="44"/>
      <c r="AC3405" s="43"/>
      <c r="AD3405" s="124">
        <v>2008</v>
      </c>
      <c r="AE3405" s="20">
        <v>10.7</v>
      </c>
    </row>
    <row r="3406" spans="1:33" x14ac:dyDescent="0.2">
      <c r="A3406" s="7" t="s">
        <v>116</v>
      </c>
      <c r="B3406" s="72">
        <v>2</v>
      </c>
      <c r="C3406" s="7" t="s">
        <v>24</v>
      </c>
      <c r="D3406" s="97" t="s">
        <v>246</v>
      </c>
      <c r="E3406" s="7" t="s">
        <v>22</v>
      </c>
      <c r="F3406" s="7">
        <v>8572</v>
      </c>
      <c r="H3406" s="303">
        <v>40760</v>
      </c>
      <c r="I3406" s="7">
        <v>22</v>
      </c>
      <c r="T3406" s="120">
        <v>39295</v>
      </c>
      <c r="U3406" s="20">
        <v>18.8</v>
      </c>
      <c r="V3406" s="198">
        <f t="shared" si="53"/>
        <v>2.7759112687119416E-2</v>
      </c>
      <c r="W3406" s="139">
        <v>1</v>
      </c>
      <c r="X3406" s="41"/>
      <c r="AA3406" s="133"/>
      <c r="AB3406" s="44"/>
      <c r="AC3406" s="43"/>
      <c r="AD3406" s="124">
        <v>2008</v>
      </c>
      <c r="AE3406" s="20">
        <v>16</v>
      </c>
    </row>
    <row r="3407" spans="1:33" x14ac:dyDescent="0.2">
      <c r="A3407" s="7" t="s">
        <v>116</v>
      </c>
      <c r="B3407" s="72">
        <v>2</v>
      </c>
      <c r="C3407" s="7" t="s">
        <v>24</v>
      </c>
      <c r="D3407" s="97" t="s">
        <v>246</v>
      </c>
      <c r="E3407" s="7" t="s">
        <v>28</v>
      </c>
      <c r="F3407" s="7">
        <v>8573</v>
      </c>
      <c r="H3407" s="303">
        <v>40760</v>
      </c>
      <c r="I3407" s="7">
        <v>16.399999999999999</v>
      </c>
      <c r="T3407" s="120">
        <v>39295</v>
      </c>
      <c r="U3407" s="20">
        <v>15.6</v>
      </c>
      <c r="V3407" s="198">
        <f t="shared" ref="V3407:V3472" si="54" xml:space="preserve"> PI()*(U3407/2)^2/10000</f>
        <v>1.9113449704440299E-2</v>
      </c>
      <c r="W3407" s="139">
        <v>1</v>
      </c>
      <c r="X3407" s="41"/>
      <c r="AA3407" s="133"/>
      <c r="AB3407" s="44"/>
      <c r="AC3407" s="43"/>
      <c r="AD3407" s="124">
        <v>2008</v>
      </c>
      <c r="AE3407" s="20">
        <v>13.9</v>
      </c>
    </row>
    <row r="3408" spans="1:33" x14ac:dyDescent="0.2">
      <c r="A3408" s="7" t="s">
        <v>116</v>
      </c>
      <c r="B3408" s="72">
        <v>2</v>
      </c>
      <c r="C3408" s="7" t="s">
        <v>24</v>
      </c>
      <c r="D3408" s="97" t="s">
        <v>246</v>
      </c>
      <c r="E3408" s="7" t="s">
        <v>69</v>
      </c>
      <c r="F3408" s="7">
        <v>8574</v>
      </c>
      <c r="H3408" s="303">
        <v>40760</v>
      </c>
      <c r="K3408" s="100" t="s">
        <v>1223</v>
      </c>
      <c r="T3408" s="120">
        <v>39295</v>
      </c>
      <c r="U3408" s="20">
        <v>10.8</v>
      </c>
      <c r="V3408" s="198">
        <f t="shared" si="54"/>
        <v>9.1608841778678379E-3</v>
      </c>
      <c r="W3408" s="139">
        <v>0</v>
      </c>
      <c r="X3408" s="41" t="s">
        <v>250</v>
      </c>
      <c r="AA3408" s="133"/>
      <c r="AB3408" s="44"/>
      <c r="AC3408" s="43"/>
      <c r="AD3408" s="124">
        <v>2008</v>
      </c>
      <c r="AE3408" s="20">
        <v>11.7</v>
      </c>
      <c r="AG3408" s="7" t="s">
        <v>25</v>
      </c>
    </row>
    <row r="3409" spans="1:33" x14ac:dyDescent="0.2">
      <c r="A3409" s="7" t="s">
        <v>116</v>
      </c>
      <c r="B3409" s="72">
        <v>2</v>
      </c>
      <c r="C3409" s="7" t="s">
        <v>24</v>
      </c>
      <c r="D3409" s="97" t="s">
        <v>246</v>
      </c>
      <c r="E3409" s="7" t="s">
        <v>69</v>
      </c>
      <c r="F3409" s="7">
        <v>8575</v>
      </c>
      <c r="H3409" s="303">
        <v>40760</v>
      </c>
      <c r="K3409" s="100" t="s">
        <v>1223</v>
      </c>
      <c r="T3409" s="120">
        <v>39295</v>
      </c>
      <c r="U3409" s="20">
        <v>13.3</v>
      </c>
      <c r="V3409" s="198">
        <f t="shared" si="54"/>
        <v>1.3892908112337463E-2</v>
      </c>
      <c r="W3409" s="139">
        <v>0</v>
      </c>
      <c r="X3409" s="41" t="s">
        <v>250</v>
      </c>
      <c r="AA3409" s="133"/>
      <c r="AB3409" s="44"/>
      <c r="AC3409" s="43"/>
      <c r="AD3409" s="124">
        <v>2008</v>
      </c>
      <c r="AE3409" s="20">
        <v>13.6</v>
      </c>
      <c r="AG3409" s="7" t="s">
        <v>25</v>
      </c>
    </row>
    <row r="3410" spans="1:33" x14ac:dyDescent="0.2">
      <c r="A3410" s="7" t="s">
        <v>116</v>
      </c>
      <c r="B3410" s="72">
        <v>2</v>
      </c>
      <c r="C3410" s="7" t="s">
        <v>24</v>
      </c>
      <c r="D3410" s="97" t="s">
        <v>246</v>
      </c>
      <c r="E3410" s="7" t="s">
        <v>22</v>
      </c>
      <c r="F3410" s="7">
        <v>8576</v>
      </c>
      <c r="H3410" s="303">
        <v>40760</v>
      </c>
      <c r="I3410" s="7">
        <v>11.8</v>
      </c>
      <c r="T3410" s="120">
        <v>39295</v>
      </c>
      <c r="U3410" s="20">
        <v>11.2</v>
      </c>
      <c r="V3410" s="198">
        <f t="shared" si="54"/>
        <v>9.8520345616575893E-3</v>
      </c>
      <c r="W3410" s="139">
        <v>1</v>
      </c>
      <c r="X3410" s="41"/>
      <c r="AA3410" s="133"/>
      <c r="AB3410" s="44"/>
      <c r="AC3410" s="43"/>
      <c r="AD3410" s="124">
        <v>2008</v>
      </c>
      <c r="AE3410" s="20">
        <v>10.4</v>
      </c>
    </row>
    <row r="3411" spans="1:33" x14ac:dyDescent="0.2">
      <c r="A3411" s="7" t="s">
        <v>116</v>
      </c>
      <c r="B3411" s="72">
        <v>2</v>
      </c>
      <c r="C3411" s="7" t="s">
        <v>24</v>
      </c>
      <c r="D3411" s="97" t="s">
        <v>246</v>
      </c>
      <c r="E3411" s="7" t="s">
        <v>69</v>
      </c>
      <c r="F3411" s="7">
        <v>8577</v>
      </c>
      <c r="H3411" s="303">
        <v>40760</v>
      </c>
      <c r="K3411" s="100" t="s">
        <v>1223</v>
      </c>
      <c r="T3411" s="120"/>
      <c r="U3411" s="20"/>
      <c r="V3411" s="198">
        <f t="shared" si="54"/>
        <v>0</v>
      </c>
      <c r="W3411" s="139">
        <v>0</v>
      </c>
      <c r="X3411" s="41" t="s">
        <v>694</v>
      </c>
      <c r="Z3411" s="74" t="s">
        <v>447</v>
      </c>
      <c r="AA3411" s="133"/>
      <c r="AB3411" s="44"/>
      <c r="AC3411" s="43"/>
      <c r="AD3411" s="124">
        <v>2008</v>
      </c>
      <c r="AE3411" s="20">
        <v>13.5</v>
      </c>
      <c r="AG3411" s="7" t="s">
        <v>25</v>
      </c>
    </row>
    <row r="3412" spans="1:33" x14ac:dyDescent="0.2">
      <c r="A3412" s="7" t="s">
        <v>116</v>
      </c>
      <c r="B3412" s="72">
        <v>2</v>
      </c>
      <c r="C3412" s="7" t="s">
        <v>24</v>
      </c>
      <c r="D3412" s="97" t="s">
        <v>246</v>
      </c>
      <c r="E3412" s="7" t="s">
        <v>69</v>
      </c>
      <c r="F3412" s="7">
        <v>8578</v>
      </c>
      <c r="H3412" s="303">
        <v>40760</v>
      </c>
      <c r="J3412" s="7" t="s">
        <v>1198</v>
      </c>
      <c r="K3412" s="7" t="s">
        <v>1202</v>
      </c>
      <c r="T3412" s="120">
        <v>39295</v>
      </c>
      <c r="U3412" s="20">
        <v>10.199999999999999</v>
      </c>
      <c r="V3412" s="198">
        <f t="shared" si="54"/>
        <v>8.171282491987052E-3</v>
      </c>
      <c r="W3412" s="139">
        <v>0</v>
      </c>
      <c r="X3412" s="41" t="s">
        <v>259</v>
      </c>
      <c r="AA3412" s="133"/>
      <c r="AB3412" s="44"/>
      <c r="AC3412" s="43"/>
      <c r="AD3412" s="124">
        <v>2008</v>
      </c>
      <c r="AE3412" s="20">
        <v>10.6</v>
      </c>
      <c r="AG3412" s="7" t="s">
        <v>25</v>
      </c>
    </row>
    <row r="3413" spans="1:33" x14ac:dyDescent="0.2">
      <c r="A3413" s="7" t="s">
        <v>116</v>
      </c>
      <c r="B3413" s="72">
        <v>2</v>
      </c>
      <c r="C3413" s="7" t="s">
        <v>24</v>
      </c>
      <c r="D3413" s="97" t="s">
        <v>246</v>
      </c>
      <c r="E3413" s="7" t="s">
        <v>29</v>
      </c>
      <c r="F3413" s="7">
        <v>8579</v>
      </c>
      <c r="H3413" s="303">
        <v>40760</v>
      </c>
      <c r="I3413" s="7">
        <v>25</v>
      </c>
      <c r="T3413" s="120">
        <v>39295</v>
      </c>
      <c r="U3413" s="20">
        <v>23.2</v>
      </c>
      <c r="V3413" s="198">
        <f t="shared" si="54"/>
        <v>4.2273270746704256E-2</v>
      </c>
      <c r="W3413" s="139">
        <v>1</v>
      </c>
      <c r="X3413" s="41"/>
      <c r="AA3413" s="133"/>
      <c r="AB3413" s="44"/>
      <c r="AC3413" s="43"/>
      <c r="AD3413" s="124">
        <v>2008</v>
      </c>
      <c r="AE3413" s="20">
        <v>21.3</v>
      </c>
    </row>
    <row r="3414" spans="1:33" x14ac:dyDescent="0.2">
      <c r="A3414" s="7" t="s">
        <v>116</v>
      </c>
      <c r="B3414" s="72">
        <v>2</v>
      </c>
      <c r="C3414" s="7" t="s">
        <v>24</v>
      </c>
      <c r="D3414" s="97" t="s">
        <v>246</v>
      </c>
      <c r="E3414" s="7" t="s">
        <v>69</v>
      </c>
      <c r="F3414" s="7">
        <v>8580</v>
      </c>
      <c r="H3414" s="303">
        <v>40760</v>
      </c>
      <c r="J3414" s="7" t="s">
        <v>1198</v>
      </c>
      <c r="K3414" s="7" t="s">
        <v>1202</v>
      </c>
      <c r="T3414" s="120">
        <v>39295</v>
      </c>
      <c r="U3414" s="20">
        <v>15.4</v>
      </c>
      <c r="V3414" s="198">
        <f t="shared" si="54"/>
        <v>1.8626502843133885E-2</v>
      </c>
      <c r="W3414" s="139">
        <v>0</v>
      </c>
      <c r="X3414" s="41" t="s">
        <v>25</v>
      </c>
      <c r="AA3414" s="133"/>
      <c r="AB3414" s="44"/>
      <c r="AC3414" s="43"/>
      <c r="AD3414" s="124">
        <v>2008</v>
      </c>
      <c r="AE3414" s="20">
        <v>15.3</v>
      </c>
    </row>
    <row r="3415" spans="1:33" x14ac:dyDescent="0.2">
      <c r="A3415" s="7" t="s">
        <v>116</v>
      </c>
      <c r="B3415" s="72">
        <v>2</v>
      </c>
      <c r="C3415" s="7" t="s">
        <v>24</v>
      </c>
      <c r="D3415" s="97" t="s">
        <v>246</v>
      </c>
      <c r="E3415" s="7" t="s">
        <v>67</v>
      </c>
      <c r="F3415" s="7">
        <v>8581</v>
      </c>
      <c r="H3415" s="303">
        <v>40760</v>
      </c>
      <c r="I3415" s="7">
        <v>20.9</v>
      </c>
      <c r="T3415" s="120">
        <v>39295</v>
      </c>
      <c r="U3415" s="20">
        <v>19.600000000000001</v>
      </c>
      <c r="V3415" s="198">
        <f t="shared" si="54"/>
        <v>3.0171855845076378E-2</v>
      </c>
      <c r="W3415" s="139">
        <v>1</v>
      </c>
      <c r="X3415" s="41"/>
      <c r="AA3415" s="133"/>
      <c r="AB3415" s="44"/>
      <c r="AC3415" s="43"/>
      <c r="AD3415" s="124">
        <v>2008</v>
      </c>
      <c r="AE3415" s="20">
        <v>17.600000000000001</v>
      </c>
    </row>
    <row r="3416" spans="1:33" x14ac:dyDescent="0.2">
      <c r="A3416" s="7" t="s">
        <v>116</v>
      </c>
      <c r="B3416" s="72">
        <v>2</v>
      </c>
      <c r="C3416" s="7" t="s">
        <v>24</v>
      </c>
      <c r="D3416" s="97" t="s">
        <v>246</v>
      </c>
      <c r="E3416" s="7" t="s">
        <v>69</v>
      </c>
      <c r="F3416" s="7">
        <v>8582</v>
      </c>
      <c r="H3416" s="303">
        <v>40760</v>
      </c>
      <c r="J3416" s="7" t="s">
        <v>1198</v>
      </c>
      <c r="K3416" s="7" t="s">
        <v>1202</v>
      </c>
      <c r="T3416" s="120">
        <v>39295</v>
      </c>
      <c r="U3416" s="20">
        <v>12.7</v>
      </c>
      <c r="V3416" s="198">
        <f t="shared" si="54"/>
        <v>1.2667686977437443E-2</v>
      </c>
      <c r="W3416" s="139">
        <v>0</v>
      </c>
      <c r="X3416" s="40" t="s">
        <v>25</v>
      </c>
      <c r="AA3416" s="133"/>
      <c r="AB3416" s="44"/>
      <c r="AC3416" s="43"/>
      <c r="AD3416" s="124">
        <v>2008</v>
      </c>
      <c r="AE3416" s="20">
        <v>13.1</v>
      </c>
      <c r="AG3416" s="7" t="s">
        <v>25</v>
      </c>
    </row>
    <row r="3417" spans="1:33" x14ac:dyDescent="0.2">
      <c r="A3417" s="7" t="s">
        <v>116</v>
      </c>
      <c r="B3417" s="72">
        <v>2</v>
      </c>
      <c r="C3417" s="7" t="s">
        <v>65</v>
      </c>
      <c r="D3417" s="97" t="s">
        <v>247</v>
      </c>
      <c r="E3417" s="7" t="s">
        <v>29</v>
      </c>
      <c r="F3417" s="7">
        <v>8558</v>
      </c>
      <c r="H3417" s="303">
        <v>40760</v>
      </c>
      <c r="I3417" s="7">
        <v>26.5</v>
      </c>
      <c r="T3417" s="120">
        <v>39295</v>
      </c>
      <c r="U3417" s="20">
        <v>25.3</v>
      </c>
      <c r="V3417" s="198">
        <f t="shared" si="54"/>
        <v>5.0272551040907269E-2</v>
      </c>
      <c r="W3417" s="139">
        <v>1</v>
      </c>
      <c r="X3417" s="40"/>
      <c r="AA3417" s="133"/>
      <c r="AB3417" s="44"/>
      <c r="AC3417" s="43"/>
      <c r="AD3417" s="124">
        <v>2008</v>
      </c>
      <c r="AE3417" s="20">
        <v>24.1</v>
      </c>
    </row>
    <row r="3418" spans="1:33" x14ac:dyDescent="0.2">
      <c r="A3418" s="7" t="s">
        <v>116</v>
      </c>
      <c r="B3418" s="72">
        <v>2</v>
      </c>
      <c r="C3418" s="7" t="s">
        <v>65</v>
      </c>
      <c r="D3418" s="97" t="s">
        <v>247</v>
      </c>
      <c r="E3418" s="7" t="s">
        <v>67</v>
      </c>
      <c r="F3418" s="7">
        <v>8559</v>
      </c>
      <c r="H3418" s="303">
        <v>40760</v>
      </c>
      <c r="I3418" s="7">
        <v>26.5</v>
      </c>
      <c r="K3418" s="7" t="s">
        <v>1537</v>
      </c>
      <c r="T3418" s="120">
        <v>39295</v>
      </c>
      <c r="U3418" s="20">
        <v>24.5</v>
      </c>
      <c r="V3418" s="198">
        <f t="shared" si="54"/>
        <v>4.7143524757931835E-2</v>
      </c>
      <c r="W3418" s="139">
        <v>1</v>
      </c>
      <c r="X3418" s="40"/>
      <c r="AA3418" s="133"/>
      <c r="AB3418" s="44"/>
      <c r="AC3418" s="43"/>
      <c r="AD3418" s="124">
        <v>2008</v>
      </c>
      <c r="AE3418" s="20">
        <v>22.8</v>
      </c>
    </row>
    <row r="3419" spans="1:33" x14ac:dyDescent="0.2">
      <c r="A3419" s="7" t="s">
        <v>116</v>
      </c>
      <c r="B3419" s="72">
        <v>2</v>
      </c>
      <c r="C3419" s="7" t="s">
        <v>65</v>
      </c>
      <c r="D3419" s="97" t="s">
        <v>247</v>
      </c>
      <c r="E3419" s="7" t="s">
        <v>67</v>
      </c>
      <c r="F3419" s="7">
        <v>8560</v>
      </c>
      <c r="H3419" s="303">
        <v>40760</v>
      </c>
      <c r="I3419" s="7">
        <v>25.7</v>
      </c>
      <c r="K3419" s="7" t="s">
        <v>1564</v>
      </c>
      <c r="T3419" s="120">
        <v>39295</v>
      </c>
      <c r="U3419" s="20">
        <v>26.3</v>
      </c>
      <c r="V3419" s="198">
        <f t="shared" si="54"/>
        <v>5.4325205564038109E-2</v>
      </c>
      <c r="W3419" s="139">
        <v>1</v>
      </c>
      <c r="X3419" s="40"/>
      <c r="Z3419" s="14" t="s">
        <v>258</v>
      </c>
      <c r="AA3419" s="133"/>
      <c r="AB3419" s="44"/>
      <c r="AC3419" s="43"/>
      <c r="AD3419" s="124">
        <v>2008</v>
      </c>
      <c r="AE3419" s="20">
        <v>25.2</v>
      </c>
    </row>
    <row r="3420" spans="1:33" x14ac:dyDescent="0.2">
      <c r="A3420" s="7" t="s">
        <v>116</v>
      </c>
      <c r="B3420" s="72">
        <v>2</v>
      </c>
      <c r="C3420" s="7" t="s">
        <v>65</v>
      </c>
      <c r="D3420" s="97" t="s">
        <v>247</v>
      </c>
      <c r="E3420" s="7" t="s">
        <v>69</v>
      </c>
      <c r="F3420" s="7">
        <v>8561</v>
      </c>
      <c r="H3420" s="303">
        <v>40760</v>
      </c>
      <c r="K3420" s="100" t="s">
        <v>1239</v>
      </c>
      <c r="T3420" s="120">
        <v>39295</v>
      </c>
      <c r="U3420" s="20">
        <v>13.3</v>
      </c>
      <c r="V3420" s="198">
        <f t="shared" si="54"/>
        <v>1.3892908112337463E-2</v>
      </c>
      <c r="W3420" s="139">
        <v>1</v>
      </c>
      <c r="X3420" s="40"/>
      <c r="AA3420" s="133"/>
      <c r="AB3420" s="44"/>
      <c r="AC3420" s="43"/>
      <c r="AD3420" s="124">
        <v>2008</v>
      </c>
      <c r="AE3420" s="20">
        <v>15.6</v>
      </c>
      <c r="AG3420" s="7" t="s">
        <v>25</v>
      </c>
    </row>
    <row r="3421" spans="1:33" x14ac:dyDescent="0.2">
      <c r="A3421" s="7" t="s">
        <v>116</v>
      </c>
      <c r="B3421" s="72">
        <v>2</v>
      </c>
      <c r="C3421" s="7" t="s">
        <v>65</v>
      </c>
      <c r="D3421" s="97" t="s">
        <v>247</v>
      </c>
      <c r="E3421" s="7" t="s">
        <v>28</v>
      </c>
      <c r="F3421" s="7">
        <v>8562</v>
      </c>
      <c r="H3421" s="303">
        <v>40760</v>
      </c>
      <c r="I3421" s="7">
        <v>14.8</v>
      </c>
      <c r="T3421" s="120">
        <v>39295</v>
      </c>
      <c r="U3421" s="20">
        <v>13.9</v>
      </c>
      <c r="V3421" s="198">
        <f t="shared" si="54"/>
        <v>1.5174677915002098E-2</v>
      </c>
      <c r="W3421" s="139">
        <v>1</v>
      </c>
      <c r="X3421" s="40"/>
      <c r="AA3421" s="133"/>
      <c r="AB3421" s="44"/>
      <c r="AC3421" s="43"/>
      <c r="AD3421" s="124">
        <v>2008</v>
      </c>
      <c r="AE3421" s="20">
        <v>13.1</v>
      </c>
    </row>
    <row r="3422" spans="1:33" x14ac:dyDescent="0.2">
      <c r="A3422" s="7" t="s">
        <v>116</v>
      </c>
      <c r="B3422" s="72">
        <v>2</v>
      </c>
      <c r="C3422" s="7" t="s">
        <v>65</v>
      </c>
      <c r="D3422" s="97" t="s">
        <v>247</v>
      </c>
      <c r="E3422" s="7" t="s">
        <v>22</v>
      </c>
      <c r="F3422" s="7">
        <v>8563</v>
      </c>
      <c r="H3422" s="303">
        <v>40760</v>
      </c>
      <c r="I3422" s="7">
        <v>22.7</v>
      </c>
      <c r="T3422" s="120">
        <v>39295</v>
      </c>
      <c r="U3422" s="20">
        <v>20.8</v>
      </c>
      <c r="V3422" s="198">
        <f t="shared" si="54"/>
        <v>3.3979466141227203E-2</v>
      </c>
      <c r="W3422" s="139">
        <v>1</v>
      </c>
      <c r="X3422" s="40"/>
      <c r="AA3422" s="133"/>
      <c r="AB3422" s="44"/>
      <c r="AC3422" s="43"/>
      <c r="AD3422" s="124">
        <v>2008</v>
      </c>
      <c r="AE3422" s="20">
        <v>19.7</v>
      </c>
    </row>
    <row r="3423" spans="1:33" x14ac:dyDescent="0.2">
      <c r="A3423" s="7" t="s">
        <v>116</v>
      </c>
      <c r="B3423" s="72">
        <v>2</v>
      </c>
      <c r="C3423" s="7" t="s">
        <v>65</v>
      </c>
      <c r="D3423" s="97" t="s">
        <v>247</v>
      </c>
      <c r="E3423" s="7" t="s">
        <v>69</v>
      </c>
      <c r="F3423" s="7">
        <v>8564</v>
      </c>
      <c r="H3423" s="303">
        <v>40760</v>
      </c>
      <c r="K3423" s="100" t="s">
        <v>1223</v>
      </c>
      <c r="T3423" s="120">
        <v>39295</v>
      </c>
      <c r="U3423" s="20">
        <v>11.1</v>
      </c>
      <c r="V3423" s="198">
        <f t="shared" si="54"/>
        <v>9.6768907712199599E-3</v>
      </c>
      <c r="W3423" s="139">
        <v>0</v>
      </c>
      <c r="X3423" s="41" t="s">
        <v>250</v>
      </c>
      <c r="AA3423" s="133"/>
      <c r="AB3423" s="44"/>
      <c r="AC3423" s="43"/>
      <c r="AD3423" s="124">
        <v>2008</v>
      </c>
      <c r="AE3423" s="20">
        <v>11.5</v>
      </c>
      <c r="AG3423" s="7" t="s">
        <v>25</v>
      </c>
    </row>
    <row r="3424" spans="1:33" x14ac:dyDescent="0.2">
      <c r="A3424" s="7" t="s">
        <v>116</v>
      </c>
      <c r="B3424" s="72">
        <v>2</v>
      </c>
      <c r="C3424" s="7"/>
      <c r="E3424" s="7" t="s">
        <v>67</v>
      </c>
      <c r="F3424" s="7">
        <v>8565</v>
      </c>
      <c r="H3424" s="303">
        <v>40760</v>
      </c>
      <c r="I3424" s="7">
        <v>25</v>
      </c>
      <c r="K3424" s="7" t="s">
        <v>1566</v>
      </c>
      <c r="T3424" s="120"/>
      <c r="U3424" s="20"/>
      <c r="V3424" s="198">
        <f t="shared" si="54"/>
        <v>0</v>
      </c>
      <c r="W3424" s="139">
        <v>0</v>
      </c>
      <c r="X3424" s="41"/>
      <c r="Z3424" s="14" t="s">
        <v>1029</v>
      </c>
      <c r="AA3424" s="133"/>
      <c r="AB3424" s="44"/>
      <c r="AC3424" s="43"/>
    </row>
    <row r="3425" spans="1:33" x14ac:dyDescent="0.2">
      <c r="A3425" s="7" t="s">
        <v>116</v>
      </c>
      <c r="B3425" s="72">
        <v>2</v>
      </c>
      <c r="C3425" s="7" t="s">
        <v>65</v>
      </c>
      <c r="D3425" s="97" t="s">
        <v>247</v>
      </c>
      <c r="E3425" s="7" t="s">
        <v>22</v>
      </c>
      <c r="F3425" s="7">
        <v>8566</v>
      </c>
      <c r="H3425" s="303">
        <v>40760</v>
      </c>
      <c r="I3425" s="7">
        <v>14.7</v>
      </c>
      <c r="T3425" s="120">
        <v>39295</v>
      </c>
      <c r="U3425" s="20">
        <v>12.7</v>
      </c>
      <c r="V3425" s="198">
        <f t="shared" si="54"/>
        <v>1.2667686977437443E-2</v>
      </c>
      <c r="W3425" s="139">
        <v>1</v>
      </c>
      <c r="X3425" s="41"/>
      <c r="AA3425" s="133"/>
      <c r="AB3425" s="44"/>
      <c r="AC3425" s="43"/>
      <c r="AD3425" s="124">
        <v>2008</v>
      </c>
      <c r="AE3425" s="20">
        <v>11.3</v>
      </c>
    </row>
    <row r="3426" spans="1:33" x14ac:dyDescent="0.2">
      <c r="A3426" s="7" t="s">
        <v>116</v>
      </c>
      <c r="B3426" s="72">
        <v>2</v>
      </c>
      <c r="C3426" s="7" t="s">
        <v>26</v>
      </c>
      <c r="D3426" s="97" t="s">
        <v>248</v>
      </c>
      <c r="E3426" s="7" t="s">
        <v>28</v>
      </c>
      <c r="F3426" s="7">
        <v>8537</v>
      </c>
      <c r="H3426" s="303">
        <v>40760</v>
      </c>
      <c r="I3426" s="7">
        <v>16.3</v>
      </c>
      <c r="T3426" s="120">
        <v>39295</v>
      </c>
      <c r="U3426" s="20">
        <v>15.2</v>
      </c>
      <c r="V3426" s="198">
        <f t="shared" si="54"/>
        <v>1.8145839167134643E-2</v>
      </c>
      <c r="W3426" s="139">
        <v>1</v>
      </c>
      <c r="X3426" s="40"/>
      <c r="AA3426" s="133"/>
      <c r="AB3426" s="44"/>
      <c r="AC3426" s="43"/>
      <c r="AD3426" s="124">
        <v>2008</v>
      </c>
      <c r="AE3426" s="20">
        <v>14.1</v>
      </c>
    </row>
    <row r="3427" spans="1:33" x14ac:dyDescent="0.2">
      <c r="A3427" s="7" t="s">
        <v>116</v>
      </c>
      <c r="B3427" s="72">
        <v>2</v>
      </c>
      <c r="C3427" s="7" t="s">
        <v>26</v>
      </c>
      <c r="D3427" s="97" t="s">
        <v>248</v>
      </c>
      <c r="E3427" s="7" t="s">
        <v>69</v>
      </c>
      <c r="F3427" s="7">
        <v>8538</v>
      </c>
      <c r="H3427" s="303">
        <v>40760</v>
      </c>
      <c r="K3427" s="100" t="s">
        <v>1223</v>
      </c>
      <c r="T3427" s="120">
        <v>39295</v>
      </c>
      <c r="U3427" s="20">
        <v>10.199999999999999</v>
      </c>
      <c r="V3427" s="198">
        <f t="shared" si="54"/>
        <v>8.171282491987052E-3</v>
      </c>
      <c r="W3427" s="139">
        <v>0</v>
      </c>
      <c r="X3427" s="40" t="s">
        <v>250</v>
      </c>
      <c r="AA3427" s="133"/>
      <c r="AB3427" s="44"/>
      <c r="AC3427" s="43"/>
      <c r="AD3427" s="124">
        <v>2008</v>
      </c>
      <c r="AE3427" s="20">
        <v>10.5</v>
      </c>
      <c r="AG3427" s="7" t="s">
        <v>25</v>
      </c>
    </row>
    <row r="3428" spans="1:33" x14ac:dyDescent="0.2">
      <c r="A3428" s="7" t="s">
        <v>116</v>
      </c>
      <c r="B3428" s="72">
        <v>2</v>
      </c>
      <c r="C3428" s="7" t="s">
        <v>26</v>
      </c>
      <c r="D3428" s="97" t="s">
        <v>248</v>
      </c>
      <c r="E3428" s="7" t="s">
        <v>28</v>
      </c>
      <c r="F3428" s="7">
        <v>8539</v>
      </c>
      <c r="H3428" s="303">
        <v>40760</v>
      </c>
      <c r="I3428" s="7">
        <v>12.1</v>
      </c>
      <c r="T3428" s="120">
        <v>39295</v>
      </c>
      <c r="U3428" s="20">
        <v>11.8</v>
      </c>
      <c r="V3428" s="198">
        <f t="shared" si="54"/>
        <v>1.093588402714607E-2</v>
      </c>
      <c r="W3428" s="139">
        <v>1</v>
      </c>
      <c r="X3428" s="40"/>
      <c r="Z3428" s="14" t="s">
        <v>257</v>
      </c>
      <c r="AA3428" s="133"/>
      <c r="AB3428" s="44"/>
      <c r="AC3428" s="43"/>
      <c r="AD3428" s="124">
        <v>2008</v>
      </c>
      <c r="AE3428" s="20">
        <v>11.4</v>
      </c>
    </row>
    <row r="3429" spans="1:33" x14ac:dyDescent="0.2">
      <c r="A3429" s="7" t="s">
        <v>116</v>
      </c>
      <c r="B3429" s="72">
        <v>2</v>
      </c>
      <c r="C3429" s="7" t="s">
        <v>26</v>
      </c>
      <c r="D3429" s="97" t="s">
        <v>248</v>
      </c>
      <c r="E3429" s="7" t="s">
        <v>28</v>
      </c>
      <c r="F3429" s="7">
        <v>8540</v>
      </c>
      <c r="H3429" s="303">
        <v>40760</v>
      </c>
      <c r="I3429" s="7">
        <v>15.8</v>
      </c>
      <c r="T3429" s="120">
        <v>39295</v>
      </c>
      <c r="U3429" s="20">
        <v>15.6</v>
      </c>
      <c r="V3429" s="198">
        <f t="shared" si="54"/>
        <v>1.9113449704440299E-2</v>
      </c>
      <c r="W3429" s="139">
        <v>1</v>
      </c>
      <c r="X3429" s="40"/>
      <c r="Z3429" s="14" t="s">
        <v>256</v>
      </c>
      <c r="AA3429" s="133"/>
      <c r="AB3429" s="44"/>
      <c r="AC3429" s="43"/>
      <c r="AD3429" s="124">
        <v>2008</v>
      </c>
      <c r="AE3429" s="20">
        <v>14.2</v>
      </c>
    </row>
    <row r="3430" spans="1:33" x14ac:dyDescent="0.2">
      <c r="A3430" s="7" t="s">
        <v>116</v>
      </c>
      <c r="B3430" s="72">
        <v>2</v>
      </c>
      <c r="C3430" s="7" t="s">
        <v>26</v>
      </c>
      <c r="D3430" s="97" t="s">
        <v>248</v>
      </c>
      <c r="E3430" s="73" t="s">
        <v>191</v>
      </c>
      <c r="F3430" s="7">
        <v>8541</v>
      </c>
      <c r="H3430" s="303">
        <v>40760</v>
      </c>
      <c r="I3430" s="7">
        <v>28.3</v>
      </c>
      <c r="T3430" s="120">
        <v>39295</v>
      </c>
      <c r="U3430" s="20">
        <v>27.5</v>
      </c>
      <c r="V3430" s="198">
        <f t="shared" si="54"/>
        <v>5.939573610693203E-2</v>
      </c>
      <c r="W3430" s="139">
        <v>1</v>
      </c>
      <c r="X3430" s="40"/>
      <c r="Z3430" s="74" t="s">
        <v>442</v>
      </c>
      <c r="AA3430" s="133"/>
      <c r="AB3430" s="44"/>
      <c r="AC3430" s="43"/>
      <c r="AD3430" s="124">
        <v>2008</v>
      </c>
      <c r="AE3430" s="20">
        <v>26.5</v>
      </c>
    </row>
    <row r="3431" spans="1:33" x14ac:dyDescent="0.2">
      <c r="A3431" s="7" t="s">
        <v>116</v>
      </c>
      <c r="B3431" s="72">
        <v>2</v>
      </c>
      <c r="C3431" s="7" t="s">
        <v>26</v>
      </c>
      <c r="D3431" s="97" t="s">
        <v>248</v>
      </c>
      <c r="E3431" s="7" t="s">
        <v>22</v>
      </c>
      <c r="F3431" s="7">
        <v>8542</v>
      </c>
      <c r="H3431" s="303">
        <v>40760</v>
      </c>
      <c r="I3431" s="7">
        <v>18.7</v>
      </c>
      <c r="T3431" s="120">
        <v>39295</v>
      </c>
      <c r="U3431" s="20">
        <v>17.3</v>
      </c>
      <c r="V3431" s="198">
        <f t="shared" si="54"/>
        <v>2.350618163232223E-2</v>
      </c>
      <c r="W3431" s="139">
        <v>1</v>
      </c>
      <c r="X3431" s="40"/>
      <c r="AA3431" s="133"/>
      <c r="AB3431" s="44"/>
      <c r="AC3431" s="43"/>
      <c r="AD3431" s="124">
        <v>2008</v>
      </c>
      <c r="AE3431" s="20">
        <v>15.9</v>
      </c>
    </row>
    <row r="3432" spans="1:33" x14ac:dyDescent="0.2">
      <c r="A3432" s="7" t="s">
        <v>116</v>
      </c>
      <c r="B3432" s="72">
        <v>2</v>
      </c>
      <c r="C3432" s="7" t="s">
        <v>26</v>
      </c>
      <c r="D3432" s="97" t="s">
        <v>248</v>
      </c>
      <c r="E3432" s="7" t="s">
        <v>69</v>
      </c>
      <c r="F3432" s="7">
        <v>8543</v>
      </c>
      <c r="H3432" s="303">
        <v>40760</v>
      </c>
      <c r="K3432" s="100" t="s">
        <v>1239</v>
      </c>
      <c r="T3432" s="120">
        <v>39295</v>
      </c>
      <c r="U3432" s="20">
        <v>11.6</v>
      </c>
      <c r="V3432" s="198">
        <f t="shared" si="54"/>
        <v>1.0568317686676064E-2</v>
      </c>
      <c r="W3432" s="139">
        <v>0</v>
      </c>
      <c r="X3432" s="115" t="s">
        <v>443</v>
      </c>
      <c r="AA3432" s="133"/>
      <c r="AB3432" s="44"/>
      <c r="AC3432" s="43"/>
      <c r="AD3432" s="124">
        <v>2008</v>
      </c>
      <c r="AE3432" s="20">
        <v>11.5</v>
      </c>
      <c r="AG3432" s="7" t="s">
        <v>25</v>
      </c>
    </row>
    <row r="3433" spans="1:33" x14ac:dyDescent="0.2">
      <c r="A3433" s="7" t="s">
        <v>116</v>
      </c>
      <c r="B3433" s="72">
        <v>2</v>
      </c>
      <c r="C3433" s="7" t="s">
        <v>26</v>
      </c>
      <c r="D3433" s="97" t="s">
        <v>248</v>
      </c>
      <c r="E3433" s="7" t="s">
        <v>22</v>
      </c>
      <c r="F3433" s="7">
        <v>8544</v>
      </c>
      <c r="H3433" s="303">
        <v>40760</v>
      </c>
      <c r="I3433" s="7">
        <v>18.5</v>
      </c>
      <c r="T3433" s="120">
        <v>39295</v>
      </c>
      <c r="U3433" s="20">
        <v>16.5</v>
      </c>
      <c r="V3433" s="198">
        <f t="shared" si="54"/>
        <v>2.138246499849553E-2</v>
      </c>
      <c r="W3433" s="139">
        <v>1</v>
      </c>
      <c r="X3433" s="40"/>
      <c r="AA3433" s="133"/>
      <c r="AB3433" s="44"/>
      <c r="AC3433" s="43"/>
      <c r="AD3433" s="124">
        <v>2008</v>
      </c>
      <c r="AE3433" s="20">
        <v>14.8</v>
      </c>
    </row>
    <row r="3434" spans="1:33" x14ac:dyDescent="0.2">
      <c r="A3434" s="7" t="s">
        <v>116</v>
      </c>
      <c r="B3434" s="72">
        <v>2</v>
      </c>
      <c r="C3434" s="7" t="s">
        <v>26</v>
      </c>
      <c r="D3434" s="97" t="s">
        <v>248</v>
      </c>
      <c r="E3434" s="9" t="s">
        <v>191</v>
      </c>
      <c r="F3434" s="7">
        <v>8545</v>
      </c>
      <c r="H3434" s="303">
        <v>40760</v>
      </c>
      <c r="I3434" s="7">
        <v>19.8</v>
      </c>
      <c r="T3434" s="120">
        <v>39295</v>
      </c>
      <c r="U3434" s="20">
        <v>19.399999999999999</v>
      </c>
      <c r="V3434" s="198">
        <f t="shared" si="54"/>
        <v>2.9559245277626361E-2</v>
      </c>
      <c r="W3434" s="139">
        <v>1</v>
      </c>
      <c r="X3434" s="40"/>
      <c r="AA3434" s="133"/>
      <c r="AB3434" s="44"/>
      <c r="AC3434" s="43"/>
      <c r="AD3434" s="124">
        <v>2008</v>
      </c>
      <c r="AE3434" s="20">
        <v>18.899999999999999</v>
      </c>
    </row>
    <row r="3435" spans="1:33" x14ac:dyDescent="0.2">
      <c r="A3435" s="7" t="s">
        <v>116</v>
      </c>
      <c r="B3435" s="72">
        <v>2</v>
      </c>
      <c r="C3435" s="7" t="s">
        <v>26</v>
      </c>
      <c r="D3435" s="97" t="s">
        <v>248</v>
      </c>
      <c r="E3435" s="7" t="s">
        <v>21</v>
      </c>
      <c r="F3435" s="7">
        <v>8546</v>
      </c>
      <c r="H3435" s="303">
        <v>40760</v>
      </c>
      <c r="I3435" s="7">
        <v>32.700000000000003</v>
      </c>
      <c r="T3435" s="120">
        <v>39295</v>
      </c>
      <c r="U3435" s="20">
        <v>31.4</v>
      </c>
      <c r="V3435" s="198">
        <f t="shared" si="54"/>
        <v>7.7437117318334803E-2</v>
      </c>
      <c r="W3435" s="139">
        <v>1</v>
      </c>
      <c r="X3435" s="40"/>
      <c r="AA3435" s="133"/>
      <c r="AB3435" s="44"/>
      <c r="AC3435" s="43"/>
      <c r="AD3435" s="124">
        <v>2008</v>
      </c>
      <c r="AE3435" s="20">
        <v>29.4</v>
      </c>
    </row>
    <row r="3436" spans="1:33" x14ac:dyDescent="0.2">
      <c r="A3436" s="7" t="s">
        <v>116</v>
      </c>
      <c r="B3436" s="72">
        <v>2</v>
      </c>
      <c r="C3436" s="7" t="s">
        <v>26</v>
      </c>
      <c r="D3436" s="97" t="s">
        <v>248</v>
      </c>
      <c r="E3436" s="73" t="s">
        <v>22</v>
      </c>
      <c r="F3436" s="7">
        <v>8547</v>
      </c>
      <c r="H3436" s="303">
        <v>40760</v>
      </c>
      <c r="I3436" s="7">
        <v>18</v>
      </c>
      <c r="T3436" s="120">
        <v>39295</v>
      </c>
      <c r="U3436" s="20">
        <v>15.9</v>
      </c>
      <c r="V3436" s="198">
        <f t="shared" si="54"/>
        <v>1.9855650968850891E-2</v>
      </c>
      <c r="W3436" s="139">
        <v>1</v>
      </c>
      <c r="X3436" s="40"/>
      <c r="Z3436" s="74" t="s">
        <v>444</v>
      </c>
      <c r="AA3436" s="133"/>
      <c r="AB3436" s="44"/>
      <c r="AC3436" s="43"/>
      <c r="AD3436" s="124">
        <v>2008</v>
      </c>
      <c r="AE3436" s="20">
        <v>14.2</v>
      </c>
    </row>
    <row r="3437" spans="1:33" x14ac:dyDescent="0.2">
      <c r="A3437" s="7" t="s">
        <v>116</v>
      </c>
      <c r="B3437" s="72">
        <v>2</v>
      </c>
      <c r="C3437" s="7" t="s">
        <v>66</v>
      </c>
      <c r="D3437" s="97" t="s">
        <v>248</v>
      </c>
      <c r="E3437" s="7" t="s">
        <v>28</v>
      </c>
      <c r="F3437" s="7">
        <v>8550</v>
      </c>
      <c r="H3437" s="303">
        <v>40760</v>
      </c>
      <c r="I3437" s="7">
        <v>11.6</v>
      </c>
      <c r="T3437" s="120">
        <v>39295</v>
      </c>
      <c r="U3437" s="20">
        <v>11.3</v>
      </c>
      <c r="V3437" s="198">
        <f t="shared" si="54"/>
        <v>1.0028749148422018E-2</v>
      </c>
      <c r="W3437" s="139">
        <v>1</v>
      </c>
      <c r="X3437" s="40"/>
      <c r="AA3437" s="133"/>
      <c r="AB3437" s="44"/>
      <c r="AC3437" s="43"/>
      <c r="AD3437" s="124">
        <v>2008</v>
      </c>
      <c r="AE3437" s="20">
        <v>10.4</v>
      </c>
    </row>
    <row r="3438" spans="1:33" x14ac:dyDescent="0.2">
      <c r="A3438" s="7" t="s">
        <v>116</v>
      </c>
      <c r="B3438" s="72">
        <v>2</v>
      </c>
      <c r="C3438" s="7" t="s">
        <v>66</v>
      </c>
      <c r="D3438" s="97" t="s">
        <v>244</v>
      </c>
      <c r="E3438" s="73" t="s">
        <v>191</v>
      </c>
      <c r="F3438" s="7">
        <v>8548</v>
      </c>
      <c r="H3438" s="303">
        <v>40760</v>
      </c>
      <c r="I3438" s="7">
        <v>24.8</v>
      </c>
      <c r="T3438" s="120">
        <v>39295</v>
      </c>
      <c r="U3438" s="20">
        <v>23.6</v>
      </c>
      <c r="V3438" s="198">
        <f t="shared" si="54"/>
        <v>4.374353610858428E-2</v>
      </c>
      <c r="W3438" s="139">
        <v>1</v>
      </c>
      <c r="X3438" s="40"/>
      <c r="Z3438" s="74" t="s">
        <v>444</v>
      </c>
      <c r="AA3438" s="133"/>
      <c r="AB3438" s="44"/>
      <c r="AC3438" s="43"/>
      <c r="AD3438" s="124">
        <v>2008</v>
      </c>
      <c r="AE3438" s="20">
        <v>22.6</v>
      </c>
    </row>
    <row r="3439" spans="1:33" x14ac:dyDescent="0.2">
      <c r="A3439" s="7" t="s">
        <v>116</v>
      </c>
      <c r="B3439" s="72">
        <v>2</v>
      </c>
      <c r="C3439" s="7" t="s">
        <v>66</v>
      </c>
      <c r="D3439" s="97" t="s">
        <v>244</v>
      </c>
      <c r="E3439" s="73" t="s">
        <v>28</v>
      </c>
      <c r="F3439" s="7">
        <v>8549</v>
      </c>
      <c r="H3439" s="303">
        <v>40760</v>
      </c>
      <c r="I3439" s="7">
        <v>11.4</v>
      </c>
      <c r="T3439" s="120">
        <v>39295</v>
      </c>
      <c r="U3439" s="20">
        <v>10.9</v>
      </c>
      <c r="V3439" s="198">
        <f t="shared" si="54"/>
        <v>9.3313155793250824E-3</v>
      </c>
      <c r="W3439" s="139">
        <v>1</v>
      </c>
      <c r="X3439" s="40"/>
      <c r="Z3439" s="74" t="s">
        <v>444</v>
      </c>
      <c r="AA3439" s="133"/>
      <c r="AB3439" s="44"/>
      <c r="AC3439" s="43"/>
      <c r="AD3439" s="124">
        <v>2008</v>
      </c>
      <c r="AE3439" s="20">
        <v>10.8</v>
      </c>
      <c r="AF3439" s="7"/>
    </row>
    <row r="3440" spans="1:33" x14ac:dyDescent="0.2">
      <c r="A3440" s="7" t="s">
        <v>116</v>
      </c>
      <c r="B3440" s="72">
        <v>2</v>
      </c>
      <c r="C3440" s="7" t="s">
        <v>66</v>
      </c>
      <c r="D3440" s="97" t="s">
        <v>244</v>
      </c>
      <c r="E3440" s="73" t="s">
        <v>190</v>
      </c>
      <c r="F3440" s="7">
        <v>8551</v>
      </c>
      <c r="H3440" s="303">
        <v>40760</v>
      </c>
      <c r="I3440" s="7">
        <v>20</v>
      </c>
      <c r="T3440" s="120">
        <v>39295</v>
      </c>
      <c r="U3440" s="20">
        <v>19.100000000000001</v>
      </c>
      <c r="V3440" s="198">
        <f t="shared" si="54"/>
        <v>2.8652110398902319E-2</v>
      </c>
      <c r="W3440" s="139">
        <v>1</v>
      </c>
      <c r="X3440" s="40"/>
      <c r="Z3440" s="74" t="s">
        <v>445</v>
      </c>
      <c r="AA3440" s="133"/>
      <c r="AB3440" s="44"/>
      <c r="AC3440" s="43"/>
      <c r="AD3440" s="124">
        <v>2008</v>
      </c>
      <c r="AE3440" s="20">
        <v>18.3</v>
      </c>
    </row>
    <row r="3441" spans="1:33" x14ac:dyDescent="0.2">
      <c r="A3441" s="7" t="s">
        <v>116</v>
      </c>
      <c r="B3441" s="72">
        <v>2</v>
      </c>
      <c r="C3441" s="7" t="s">
        <v>66</v>
      </c>
      <c r="D3441" s="97" t="s">
        <v>244</v>
      </c>
      <c r="E3441" s="73" t="s">
        <v>190</v>
      </c>
      <c r="F3441" s="7">
        <v>8552</v>
      </c>
      <c r="H3441" s="303">
        <v>40760</v>
      </c>
      <c r="K3441" s="100" t="s">
        <v>1223</v>
      </c>
      <c r="T3441" s="120">
        <v>39295</v>
      </c>
      <c r="U3441" s="20">
        <v>13.2</v>
      </c>
      <c r="V3441" s="198">
        <f t="shared" si="54"/>
        <v>1.3684777599037136E-2</v>
      </c>
      <c r="W3441" s="139">
        <v>0</v>
      </c>
      <c r="X3441" s="40" t="s">
        <v>25</v>
      </c>
      <c r="AA3441" s="133"/>
      <c r="AB3441" s="44"/>
      <c r="AC3441" s="43"/>
      <c r="AD3441" s="124">
        <v>2008</v>
      </c>
      <c r="AE3441" s="20">
        <v>13.1</v>
      </c>
    </row>
    <row r="3442" spans="1:33" x14ac:dyDescent="0.2">
      <c r="A3442" s="7" t="s">
        <v>116</v>
      </c>
      <c r="B3442" s="72">
        <v>2</v>
      </c>
      <c r="C3442" s="7" t="s">
        <v>66</v>
      </c>
      <c r="D3442" s="97" t="s">
        <v>244</v>
      </c>
      <c r="E3442" s="9" t="s">
        <v>85</v>
      </c>
      <c r="F3442" s="7">
        <v>8553</v>
      </c>
      <c r="H3442" s="303">
        <v>40760</v>
      </c>
      <c r="K3442" s="100" t="s">
        <v>1223</v>
      </c>
      <c r="T3442" s="120">
        <v>39295</v>
      </c>
      <c r="U3442" s="20"/>
      <c r="V3442" s="198">
        <f t="shared" si="54"/>
        <v>0</v>
      </c>
      <c r="W3442" s="139">
        <v>0</v>
      </c>
      <c r="X3442" s="115" t="s">
        <v>262</v>
      </c>
      <c r="Z3442" s="14" t="s">
        <v>446</v>
      </c>
      <c r="AA3442" s="133"/>
      <c r="AB3442" s="44"/>
      <c r="AC3442" s="43"/>
      <c r="AD3442" s="124">
        <v>2008</v>
      </c>
      <c r="AE3442" s="20">
        <v>16.100000000000001</v>
      </c>
      <c r="AG3442" s="7" t="s">
        <v>25</v>
      </c>
    </row>
    <row r="3443" spans="1:33" x14ac:dyDescent="0.2">
      <c r="A3443" s="7" t="s">
        <v>116</v>
      </c>
      <c r="B3443" s="72">
        <v>2</v>
      </c>
      <c r="C3443" s="7" t="s">
        <v>66</v>
      </c>
      <c r="D3443" s="97" t="s">
        <v>244</v>
      </c>
      <c r="E3443" s="7" t="s">
        <v>22</v>
      </c>
      <c r="F3443" s="7">
        <v>8554</v>
      </c>
      <c r="H3443" s="303">
        <v>40760</v>
      </c>
      <c r="I3443" s="7">
        <v>24.2</v>
      </c>
      <c r="T3443" s="120">
        <v>39295</v>
      </c>
      <c r="U3443" s="20">
        <v>22</v>
      </c>
      <c r="V3443" s="198">
        <f t="shared" si="54"/>
        <v>3.8013271108436497E-2</v>
      </c>
      <c r="W3443" s="139">
        <v>1</v>
      </c>
      <c r="X3443" s="40"/>
      <c r="AA3443" s="133"/>
      <c r="AB3443" s="44"/>
      <c r="AC3443" s="43"/>
      <c r="AD3443" s="124">
        <v>2008</v>
      </c>
      <c r="AE3443" s="20">
        <v>20.399999999999999</v>
      </c>
    </row>
    <row r="3444" spans="1:33" x14ac:dyDescent="0.2">
      <c r="A3444" s="7" t="s">
        <v>116</v>
      </c>
      <c r="B3444" s="72">
        <v>2</v>
      </c>
      <c r="C3444" s="7" t="s">
        <v>66</v>
      </c>
      <c r="D3444" s="97" t="s">
        <v>244</v>
      </c>
      <c r="E3444" s="7" t="s">
        <v>22</v>
      </c>
      <c r="F3444" s="7">
        <v>8555</v>
      </c>
      <c r="H3444" s="303">
        <v>40760</v>
      </c>
      <c r="I3444" s="7">
        <v>24.5</v>
      </c>
      <c r="T3444" s="120">
        <v>39295</v>
      </c>
      <c r="U3444" s="20">
        <v>22.2</v>
      </c>
      <c r="V3444" s="198">
        <f t="shared" si="54"/>
        <v>3.870756308487984E-2</v>
      </c>
      <c r="W3444" s="139">
        <v>1</v>
      </c>
      <c r="X3444" s="40"/>
      <c r="AA3444" s="133"/>
      <c r="AB3444" s="44"/>
      <c r="AC3444" s="43"/>
      <c r="AD3444" s="124">
        <v>2008</v>
      </c>
      <c r="AE3444" s="20">
        <v>21</v>
      </c>
    </row>
    <row r="3445" spans="1:33" x14ac:dyDescent="0.2">
      <c r="A3445" s="7" t="s">
        <v>116</v>
      </c>
      <c r="B3445" s="72">
        <v>2</v>
      </c>
      <c r="C3445" s="7" t="s">
        <v>66</v>
      </c>
      <c r="D3445" s="97" t="s">
        <v>244</v>
      </c>
      <c r="E3445" s="7" t="s">
        <v>85</v>
      </c>
      <c r="F3445" s="7">
        <v>8556</v>
      </c>
      <c r="H3445" s="303">
        <v>40760</v>
      </c>
      <c r="J3445" s="7" t="s">
        <v>1198</v>
      </c>
      <c r="K3445" s="7" t="s">
        <v>1202</v>
      </c>
      <c r="T3445" s="120">
        <v>39295</v>
      </c>
      <c r="U3445" s="20">
        <v>14.8</v>
      </c>
      <c r="V3445" s="198">
        <f t="shared" si="54"/>
        <v>1.7203361371057709E-2</v>
      </c>
      <c r="W3445" s="139">
        <v>0</v>
      </c>
      <c r="X3445" s="40" t="s">
        <v>259</v>
      </c>
      <c r="Z3445" s="14" t="s">
        <v>446</v>
      </c>
      <c r="AA3445" s="133"/>
      <c r="AB3445" s="44"/>
      <c r="AC3445" s="43"/>
      <c r="AD3445" s="124">
        <v>2008</v>
      </c>
      <c r="AE3445" s="20">
        <v>14.8</v>
      </c>
      <c r="AG3445" s="7" t="s">
        <v>25</v>
      </c>
    </row>
    <row r="3446" spans="1:33" x14ac:dyDescent="0.2">
      <c r="A3446" s="7" t="s">
        <v>116</v>
      </c>
      <c r="B3446" s="72">
        <v>2</v>
      </c>
      <c r="C3446" s="7" t="s">
        <v>66</v>
      </c>
      <c r="D3446" s="97" t="s">
        <v>244</v>
      </c>
      <c r="E3446" s="7" t="s">
        <v>22</v>
      </c>
      <c r="F3446" s="7">
        <v>8557</v>
      </c>
      <c r="H3446" s="303">
        <v>40760</v>
      </c>
      <c r="I3446" s="7">
        <v>17.3</v>
      </c>
      <c r="T3446" s="120">
        <v>39295</v>
      </c>
      <c r="U3446" s="20">
        <v>15.3</v>
      </c>
      <c r="V3446" s="198">
        <f t="shared" si="54"/>
        <v>1.838538560697087E-2</v>
      </c>
      <c r="W3446" s="139">
        <v>1</v>
      </c>
      <c r="X3446" s="40"/>
      <c r="AA3446" s="133"/>
      <c r="AB3446" s="44"/>
      <c r="AC3446" s="43"/>
      <c r="AD3446" s="124">
        <v>2008</v>
      </c>
      <c r="AE3446" s="20">
        <v>14.1</v>
      </c>
    </row>
    <row r="3447" spans="1:33" x14ac:dyDescent="0.2">
      <c r="A3447" s="7" t="s">
        <v>116</v>
      </c>
      <c r="B3447" s="72">
        <v>2</v>
      </c>
      <c r="C3447" s="7"/>
      <c r="D3447" s="97" t="s">
        <v>244</v>
      </c>
      <c r="E3447" s="7" t="s">
        <v>22</v>
      </c>
      <c r="F3447" s="7">
        <v>2508</v>
      </c>
      <c r="G3447" s="7">
        <v>8508</v>
      </c>
      <c r="H3447" s="303">
        <v>40760</v>
      </c>
      <c r="I3447" s="7">
        <v>11.5</v>
      </c>
      <c r="K3447" s="7" t="s">
        <v>1565</v>
      </c>
      <c r="T3447" s="120"/>
      <c r="U3447" s="20"/>
      <c r="V3447" s="198"/>
      <c r="W3447" s="139"/>
      <c r="X3447" s="40"/>
      <c r="AA3447" s="133"/>
      <c r="AB3447" s="44"/>
      <c r="AC3447" s="43"/>
    </row>
    <row r="3448" spans="1:33" x14ac:dyDescent="0.2">
      <c r="A3448" s="7" t="s">
        <v>116</v>
      </c>
      <c r="B3448" s="72">
        <v>3</v>
      </c>
      <c r="C3448" s="7" t="s">
        <v>24</v>
      </c>
      <c r="D3448" s="97" t="s">
        <v>246</v>
      </c>
      <c r="E3448" s="73" t="s">
        <v>28</v>
      </c>
      <c r="F3448" s="7">
        <v>8483</v>
      </c>
      <c r="H3448" s="303">
        <v>40760</v>
      </c>
      <c r="I3448" s="7">
        <v>15</v>
      </c>
      <c r="T3448" s="120">
        <v>39295</v>
      </c>
      <c r="U3448" s="20">
        <v>15</v>
      </c>
      <c r="V3448" s="198">
        <f t="shared" si="54"/>
        <v>1.7671458676442587E-2</v>
      </c>
      <c r="W3448" s="139">
        <v>1</v>
      </c>
      <c r="X3448" s="40"/>
      <c r="Z3448" s="74" t="s">
        <v>437</v>
      </c>
      <c r="AA3448" s="133"/>
      <c r="AB3448" s="44"/>
      <c r="AC3448" s="43"/>
      <c r="AD3448" s="124">
        <v>2008</v>
      </c>
      <c r="AE3448" s="20">
        <v>14.3</v>
      </c>
    </row>
    <row r="3449" spans="1:33" x14ac:dyDescent="0.2">
      <c r="A3449" s="7" t="s">
        <v>116</v>
      </c>
      <c r="B3449" s="72">
        <v>3</v>
      </c>
      <c r="C3449" s="7" t="s">
        <v>24</v>
      </c>
      <c r="D3449" s="101" t="s">
        <v>246</v>
      </c>
      <c r="E3449" s="7" t="s">
        <v>22</v>
      </c>
      <c r="F3449" s="7">
        <v>8484</v>
      </c>
      <c r="H3449" s="303">
        <v>40760</v>
      </c>
      <c r="J3449" s="7" t="s">
        <v>1198</v>
      </c>
      <c r="T3449" s="120">
        <v>39295</v>
      </c>
      <c r="U3449" s="20"/>
      <c r="V3449" s="198">
        <f t="shared" si="54"/>
        <v>0</v>
      </c>
      <c r="W3449" s="139">
        <v>0</v>
      </c>
      <c r="X3449" s="115" t="s">
        <v>25</v>
      </c>
      <c r="Z3449" s="74" t="s">
        <v>432</v>
      </c>
      <c r="AA3449" s="133"/>
      <c r="AB3449" s="44"/>
      <c r="AC3449" s="43"/>
      <c r="AD3449" s="124">
        <v>2008</v>
      </c>
      <c r="AE3449" s="20">
        <v>10.8</v>
      </c>
    </row>
    <row r="3450" spans="1:33" x14ac:dyDescent="0.2">
      <c r="A3450" s="7" t="s">
        <v>116</v>
      </c>
      <c r="B3450" s="72">
        <v>3</v>
      </c>
      <c r="C3450" s="7" t="s">
        <v>24</v>
      </c>
      <c r="D3450" s="97" t="s">
        <v>246</v>
      </c>
      <c r="E3450" s="7" t="s">
        <v>60</v>
      </c>
      <c r="F3450" s="7">
        <v>8485</v>
      </c>
      <c r="H3450" s="303">
        <v>40760</v>
      </c>
      <c r="I3450" s="7">
        <v>11.5</v>
      </c>
      <c r="T3450" s="120">
        <v>39295</v>
      </c>
      <c r="U3450" s="20">
        <v>10.9</v>
      </c>
      <c r="V3450" s="198">
        <f t="shared" si="54"/>
        <v>9.3313155793250824E-3</v>
      </c>
      <c r="W3450" s="139">
        <v>1</v>
      </c>
      <c r="X3450" s="40"/>
      <c r="Y3450" s="7">
        <v>3</v>
      </c>
      <c r="AA3450" s="133"/>
      <c r="AB3450" s="44"/>
      <c r="AC3450" s="43"/>
      <c r="AD3450" s="124">
        <v>2008</v>
      </c>
      <c r="AE3450" s="20">
        <v>10.6</v>
      </c>
    </row>
    <row r="3451" spans="1:33" x14ac:dyDescent="0.2">
      <c r="A3451" s="7" t="s">
        <v>116</v>
      </c>
      <c r="B3451" s="72">
        <v>3</v>
      </c>
      <c r="C3451" s="7" t="s">
        <v>24</v>
      </c>
      <c r="D3451" s="97" t="s">
        <v>246</v>
      </c>
      <c r="E3451" s="7" t="s">
        <v>22</v>
      </c>
      <c r="F3451" s="7">
        <v>8486</v>
      </c>
      <c r="H3451" s="303">
        <v>40760</v>
      </c>
      <c r="I3451" s="7">
        <v>19.2</v>
      </c>
      <c r="T3451" s="120">
        <v>39295</v>
      </c>
      <c r="U3451" s="20">
        <v>17.600000000000001</v>
      </c>
      <c r="V3451" s="198">
        <f t="shared" si="54"/>
        <v>2.4328493509399363E-2</v>
      </c>
      <c r="W3451" s="139">
        <v>1</v>
      </c>
      <c r="X3451" s="40"/>
      <c r="AA3451" s="133"/>
      <c r="AB3451" s="44"/>
      <c r="AC3451" s="43"/>
      <c r="AD3451" s="124">
        <v>2008</v>
      </c>
      <c r="AE3451" s="20">
        <v>16.3</v>
      </c>
    </row>
    <row r="3452" spans="1:33" x14ac:dyDescent="0.2">
      <c r="A3452" s="7" t="s">
        <v>116</v>
      </c>
      <c r="B3452" s="72">
        <v>3</v>
      </c>
      <c r="C3452" s="7" t="s">
        <v>24</v>
      </c>
      <c r="D3452" s="97" t="s">
        <v>246</v>
      </c>
      <c r="E3452" s="7" t="s">
        <v>22</v>
      </c>
      <c r="F3452" s="7">
        <v>8487</v>
      </c>
      <c r="H3452" s="303">
        <v>40760</v>
      </c>
      <c r="I3452" s="7">
        <v>13.1</v>
      </c>
      <c r="T3452" s="120">
        <v>39295</v>
      </c>
      <c r="U3452" s="20">
        <v>12.5</v>
      </c>
      <c r="V3452" s="198">
        <f t="shared" si="54"/>
        <v>1.2271846303085129E-2</v>
      </c>
      <c r="W3452" s="139">
        <v>1</v>
      </c>
      <c r="X3452" s="40"/>
      <c r="AA3452" s="133"/>
      <c r="AB3452" s="44"/>
      <c r="AC3452" s="43"/>
      <c r="AD3452" s="124">
        <v>2008</v>
      </c>
      <c r="AE3452" s="20">
        <v>11.9</v>
      </c>
    </row>
    <row r="3453" spans="1:33" x14ac:dyDescent="0.2">
      <c r="A3453" s="7" t="s">
        <v>116</v>
      </c>
      <c r="B3453" s="72">
        <v>3</v>
      </c>
      <c r="C3453" s="7" t="s">
        <v>24</v>
      </c>
      <c r="D3453" s="97" t="s">
        <v>246</v>
      </c>
      <c r="E3453" s="7" t="s">
        <v>22</v>
      </c>
      <c r="F3453" s="7">
        <v>8488</v>
      </c>
      <c r="H3453" s="303">
        <v>40760</v>
      </c>
      <c r="I3453" s="7">
        <v>17.5</v>
      </c>
      <c r="T3453" s="120">
        <v>39295</v>
      </c>
      <c r="U3453" s="20">
        <v>16.5</v>
      </c>
      <c r="V3453" s="198">
        <f t="shared" si="54"/>
        <v>2.138246499849553E-2</v>
      </c>
      <c r="W3453" s="139">
        <v>1</v>
      </c>
      <c r="X3453" s="40"/>
      <c r="AA3453" s="133"/>
      <c r="AB3453" s="44"/>
      <c r="AC3453" s="43"/>
      <c r="AD3453" s="124">
        <v>2008</v>
      </c>
      <c r="AE3453" s="20">
        <v>14.7</v>
      </c>
    </row>
    <row r="3454" spans="1:33" x14ac:dyDescent="0.2">
      <c r="A3454" s="7" t="s">
        <v>116</v>
      </c>
      <c r="B3454" s="72">
        <v>3</v>
      </c>
      <c r="C3454" s="7" t="s">
        <v>24</v>
      </c>
      <c r="D3454" s="97" t="s">
        <v>246</v>
      </c>
      <c r="E3454" s="7" t="s">
        <v>22</v>
      </c>
      <c r="F3454" s="7">
        <v>8489</v>
      </c>
      <c r="H3454" s="303">
        <v>40760</v>
      </c>
      <c r="I3454" s="7">
        <v>19.899999999999999</v>
      </c>
      <c r="T3454" s="120">
        <v>39295</v>
      </c>
      <c r="U3454" s="20">
        <v>18.5</v>
      </c>
      <c r="V3454" s="198">
        <f t="shared" si="54"/>
        <v>2.6880252142277669E-2</v>
      </c>
      <c r="W3454" s="139">
        <v>1</v>
      </c>
      <c r="X3454" s="40"/>
      <c r="AA3454" s="133"/>
      <c r="AB3454" s="44"/>
      <c r="AC3454" s="43"/>
      <c r="AD3454" s="124">
        <v>2008</v>
      </c>
      <c r="AE3454" s="20">
        <v>17.100000000000001</v>
      </c>
    </row>
    <row r="3455" spans="1:33" x14ac:dyDescent="0.2">
      <c r="A3455" s="7" t="s">
        <v>116</v>
      </c>
      <c r="B3455" s="72">
        <v>3</v>
      </c>
      <c r="C3455" s="7" t="s">
        <v>24</v>
      </c>
      <c r="D3455" s="97" t="s">
        <v>246</v>
      </c>
      <c r="E3455" s="7" t="s">
        <v>22</v>
      </c>
      <c r="F3455" s="7">
        <v>8490</v>
      </c>
      <c r="H3455" s="303">
        <v>40760</v>
      </c>
      <c r="I3455" s="7">
        <v>22.6</v>
      </c>
      <c r="T3455" s="120">
        <v>39295</v>
      </c>
      <c r="U3455" s="20">
        <v>21.9</v>
      </c>
      <c r="V3455" s="198">
        <f t="shared" si="54"/>
        <v>3.7668481314705016E-2</v>
      </c>
      <c r="W3455" s="139">
        <v>1</v>
      </c>
      <c r="X3455" s="40"/>
      <c r="AA3455" s="133"/>
      <c r="AB3455" s="44"/>
      <c r="AC3455" s="43"/>
      <c r="AD3455" s="124">
        <v>2008</v>
      </c>
      <c r="AE3455" s="20">
        <v>21</v>
      </c>
    </row>
    <row r="3456" spans="1:33" x14ac:dyDescent="0.2">
      <c r="A3456" s="7" t="s">
        <v>116</v>
      </c>
      <c r="B3456" s="72">
        <v>3</v>
      </c>
      <c r="C3456" s="7" t="s">
        <v>24</v>
      </c>
      <c r="D3456" s="97" t="s">
        <v>246</v>
      </c>
      <c r="E3456" s="7" t="s">
        <v>22</v>
      </c>
      <c r="F3456" s="7">
        <v>8491</v>
      </c>
      <c r="H3456" s="303">
        <v>40760</v>
      </c>
      <c r="I3456" s="7">
        <v>18</v>
      </c>
      <c r="T3456" s="120">
        <v>39295</v>
      </c>
      <c r="U3456" s="20">
        <v>17.2</v>
      </c>
      <c r="V3456" s="198">
        <f t="shared" si="54"/>
        <v>2.3235219265950107E-2</v>
      </c>
      <c r="W3456" s="139">
        <v>1</v>
      </c>
      <c r="X3456" s="40"/>
      <c r="AA3456" s="133"/>
      <c r="AB3456" s="44"/>
      <c r="AC3456" s="43"/>
      <c r="AD3456" s="124">
        <v>2008</v>
      </c>
      <c r="AE3456" s="20">
        <v>16.2</v>
      </c>
    </row>
    <row r="3457" spans="1:33" x14ac:dyDescent="0.2">
      <c r="A3457" s="7" t="s">
        <v>116</v>
      </c>
      <c r="B3457" s="72">
        <v>3</v>
      </c>
      <c r="C3457" s="7" t="s">
        <v>24</v>
      </c>
      <c r="D3457" s="97" t="s">
        <v>246</v>
      </c>
      <c r="E3457" s="7" t="s">
        <v>22</v>
      </c>
      <c r="F3457" s="7">
        <v>8492</v>
      </c>
      <c r="H3457" s="303">
        <v>40760</v>
      </c>
      <c r="I3457" s="7">
        <v>17.8</v>
      </c>
      <c r="T3457" s="120">
        <v>39295</v>
      </c>
      <c r="U3457" s="20">
        <v>16.5</v>
      </c>
      <c r="V3457" s="198">
        <f t="shared" si="54"/>
        <v>2.138246499849553E-2</v>
      </c>
      <c r="W3457" s="139">
        <v>1</v>
      </c>
      <c r="X3457" s="40"/>
      <c r="AA3457" s="133"/>
      <c r="AB3457" s="44"/>
      <c r="AC3457" s="43"/>
      <c r="AD3457" s="124">
        <v>2008</v>
      </c>
      <c r="AE3457" s="20">
        <v>15.5</v>
      </c>
    </row>
    <row r="3458" spans="1:33" x14ac:dyDescent="0.2">
      <c r="A3458" s="7" t="s">
        <v>116</v>
      </c>
      <c r="B3458" s="72">
        <v>3</v>
      </c>
      <c r="C3458" s="7" t="s">
        <v>24</v>
      </c>
      <c r="D3458" s="97" t="s">
        <v>246</v>
      </c>
      <c r="E3458" s="7" t="s">
        <v>22</v>
      </c>
      <c r="F3458" s="7">
        <v>8493</v>
      </c>
      <c r="H3458" s="303">
        <v>40760</v>
      </c>
      <c r="I3458" s="7">
        <v>15</v>
      </c>
      <c r="T3458" s="120">
        <v>39295</v>
      </c>
      <c r="U3458" s="20">
        <v>13.7</v>
      </c>
      <c r="V3458" s="198">
        <f t="shared" si="54"/>
        <v>1.4741138128806704E-2</v>
      </c>
      <c r="W3458" s="139">
        <v>1</v>
      </c>
      <c r="X3458" s="40"/>
      <c r="AA3458" s="133"/>
      <c r="AB3458" s="44"/>
      <c r="AC3458" s="43"/>
      <c r="AD3458" s="124">
        <v>2008</v>
      </c>
      <c r="AE3458" s="20">
        <v>12.8</v>
      </c>
    </row>
    <row r="3459" spans="1:33" x14ac:dyDescent="0.2">
      <c r="A3459" s="7" t="s">
        <v>116</v>
      </c>
      <c r="B3459" s="72">
        <v>3</v>
      </c>
      <c r="C3459" s="7" t="s">
        <v>24</v>
      </c>
      <c r="D3459" s="97" t="s">
        <v>246</v>
      </c>
      <c r="E3459" s="7" t="s">
        <v>22</v>
      </c>
      <c r="F3459" s="7">
        <v>8494</v>
      </c>
      <c r="H3459" s="303">
        <v>40760</v>
      </c>
      <c r="I3459" s="7">
        <v>12.4</v>
      </c>
      <c r="T3459" s="120">
        <v>39295</v>
      </c>
      <c r="U3459" s="20">
        <v>12.3</v>
      </c>
      <c r="V3459" s="198">
        <f t="shared" si="54"/>
        <v>1.1882288814039996E-2</v>
      </c>
      <c r="W3459" s="139">
        <v>1</v>
      </c>
      <c r="X3459" s="40"/>
      <c r="AA3459" s="133"/>
      <c r="AB3459" s="44"/>
      <c r="AC3459" s="43"/>
      <c r="AD3459" s="124">
        <v>2008</v>
      </c>
      <c r="AE3459" s="20">
        <v>12</v>
      </c>
    </row>
    <row r="3460" spans="1:33" x14ac:dyDescent="0.2">
      <c r="A3460" s="7" t="s">
        <v>116</v>
      </c>
      <c r="B3460" s="72">
        <v>3</v>
      </c>
      <c r="C3460" s="7" t="s">
        <v>24</v>
      </c>
      <c r="D3460" s="97" t="s">
        <v>246</v>
      </c>
      <c r="E3460" s="7" t="s">
        <v>22</v>
      </c>
      <c r="F3460" s="7">
        <v>8495</v>
      </c>
      <c r="H3460" s="303">
        <v>40760</v>
      </c>
      <c r="I3460" s="7">
        <v>13.7</v>
      </c>
      <c r="T3460" s="120">
        <v>39295</v>
      </c>
      <c r="U3460" s="20">
        <v>12.9</v>
      </c>
      <c r="V3460" s="198">
        <f t="shared" si="54"/>
        <v>1.3069810837096938E-2</v>
      </c>
      <c r="W3460" s="139">
        <v>1</v>
      </c>
      <c r="X3460" s="40"/>
      <c r="AA3460" s="133"/>
      <c r="AB3460" s="44"/>
      <c r="AC3460" s="43"/>
      <c r="AD3460" s="124">
        <v>2008</v>
      </c>
      <c r="AE3460" s="20">
        <v>12.3</v>
      </c>
    </row>
    <row r="3461" spans="1:33" x14ac:dyDescent="0.2">
      <c r="A3461" s="7" t="s">
        <v>116</v>
      </c>
      <c r="B3461" s="72">
        <v>3</v>
      </c>
      <c r="C3461" s="7" t="s">
        <v>24</v>
      </c>
      <c r="D3461" s="97" t="s">
        <v>246</v>
      </c>
      <c r="E3461" s="7" t="s">
        <v>22</v>
      </c>
      <c r="F3461" s="7">
        <v>8496</v>
      </c>
      <c r="H3461" s="303">
        <v>40760</v>
      </c>
      <c r="I3461" s="7">
        <v>18.3</v>
      </c>
      <c r="T3461" s="120">
        <v>39295</v>
      </c>
      <c r="U3461" s="20">
        <v>16.600000000000001</v>
      </c>
      <c r="V3461" s="198">
        <f t="shared" si="54"/>
        <v>2.1642431790580091E-2</v>
      </c>
      <c r="W3461" s="139">
        <v>1</v>
      </c>
      <c r="X3461" s="40"/>
      <c r="AA3461" s="133"/>
      <c r="AB3461" s="44"/>
      <c r="AC3461" s="43"/>
      <c r="AD3461" s="124">
        <v>2008</v>
      </c>
      <c r="AE3461" s="20">
        <v>15.6</v>
      </c>
    </row>
    <row r="3462" spans="1:33" x14ac:dyDescent="0.2">
      <c r="A3462" s="7" t="s">
        <v>116</v>
      </c>
      <c r="B3462" s="72">
        <v>3</v>
      </c>
      <c r="C3462" s="7" t="s">
        <v>24</v>
      </c>
      <c r="D3462" s="97" t="s">
        <v>246</v>
      </c>
      <c r="E3462" s="7" t="s">
        <v>69</v>
      </c>
      <c r="F3462" s="7">
        <v>8497</v>
      </c>
      <c r="H3462" s="303">
        <v>40760</v>
      </c>
      <c r="K3462" s="100" t="s">
        <v>1239</v>
      </c>
      <c r="T3462" s="120">
        <v>39295</v>
      </c>
      <c r="U3462" s="20">
        <v>10.4</v>
      </c>
      <c r="V3462" s="198">
        <f t="shared" si="54"/>
        <v>8.4948665353068008E-3</v>
      </c>
      <c r="W3462" s="139">
        <v>0</v>
      </c>
      <c r="X3462" s="40" t="s">
        <v>25</v>
      </c>
      <c r="AA3462" s="133"/>
      <c r="AB3462" s="44"/>
      <c r="AC3462" s="43"/>
      <c r="AD3462" s="124">
        <v>2008</v>
      </c>
      <c r="AE3462" s="20">
        <v>10.3</v>
      </c>
    </row>
    <row r="3463" spans="1:33" x14ac:dyDescent="0.2">
      <c r="A3463" s="7" t="s">
        <v>116</v>
      </c>
      <c r="B3463" s="72">
        <v>3</v>
      </c>
      <c r="C3463" s="7" t="s">
        <v>24</v>
      </c>
      <c r="D3463" s="97" t="s">
        <v>246</v>
      </c>
      <c r="E3463" s="7" t="s">
        <v>22</v>
      </c>
      <c r="F3463" s="7">
        <v>8498</v>
      </c>
      <c r="H3463" s="303">
        <v>40760</v>
      </c>
      <c r="I3463" s="7">
        <v>14</v>
      </c>
      <c r="T3463" s="120">
        <v>39295</v>
      </c>
      <c r="U3463" s="20">
        <v>12.9</v>
      </c>
      <c r="V3463" s="198">
        <f t="shared" si="54"/>
        <v>1.3069810837096938E-2</v>
      </c>
      <c r="W3463" s="139">
        <v>1</v>
      </c>
      <c r="X3463" s="40"/>
      <c r="AA3463" s="133"/>
      <c r="AB3463" s="44"/>
      <c r="AC3463" s="43"/>
      <c r="AD3463" s="124">
        <v>2008</v>
      </c>
      <c r="AE3463" s="20">
        <v>12.1</v>
      </c>
    </row>
    <row r="3464" spans="1:33" x14ac:dyDescent="0.2">
      <c r="A3464" s="7" t="s">
        <v>116</v>
      </c>
      <c r="B3464" s="72">
        <v>3</v>
      </c>
      <c r="C3464" s="7" t="s">
        <v>26</v>
      </c>
      <c r="D3464" s="97" t="s">
        <v>246</v>
      </c>
      <c r="E3464" s="7" t="s">
        <v>190</v>
      </c>
      <c r="F3464" s="7">
        <v>8499</v>
      </c>
      <c r="H3464" s="303">
        <v>40760</v>
      </c>
      <c r="I3464" s="7">
        <v>22.7</v>
      </c>
      <c r="T3464" s="120">
        <v>39295</v>
      </c>
      <c r="U3464" s="20">
        <v>21.9</v>
      </c>
      <c r="V3464" s="198">
        <f t="shared" si="54"/>
        <v>3.7668481314705016E-2</v>
      </c>
      <c r="W3464" s="139">
        <v>1</v>
      </c>
      <c r="X3464" s="40"/>
      <c r="Z3464" s="14" t="s">
        <v>260</v>
      </c>
      <c r="AA3464" s="133"/>
      <c r="AB3464" s="44"/>
      <c r="AC3464" s="43"/>
      <c r="AD3464" s="124">
        <v>2008</v>
      </c>
      <c r="AE3464" s="20">
        <v>20.8</v>
      </c>
    </row>
    <row r="3465" spans="1:33" x14ac:dyDescent="0.2">
      <c r="A3465" s="7" t="s">
        <v>116</v>
      </c>
      <c r="B3465" s="72">
        <v>3</v>
      </c>
      <c r="C3465" s="7" t="s">
        <v>65</v>
      </c>
      <c r="D3465" s="97" t="s">
        <v>247</v>
      </c>
      <c r="E3465" s="7" t="s">
        <v>22</v>
      </c>
      <c r="F3465" s="7">
        <v>8521</v>
      </c>
      <c r="H3465" s="303">
        <v>40760</v>
      </c>
      <c r="I3465" s="7">
        <v>15.4</v>
      </c>
      <c r="T3465" s="120">
        <v>39295</v>
      </c>
      <c r="U3465" s="20">
        <v>14</v>
      </c>
      <c r="V3465" s="198">
        <f t="shared" si="54"/>
        <v>1.5393804002589986E-2</v>
      </c>
      <c r="W3465" s="139">
        <v>1</v>
      </c>
      <c r="X3465" s="40"/>
      <c r="AA3465" s="133"/>
      <c r="AB3465" s="44"/>
      <c r="AC3465" s="43"/>
      <c r="AD3465" s="124">
        <v>2008</v>
      </c>
      <c r="AE3465" s="20">
        <v>13.8</v>
      </c>
    </row>
    <row r="3466" spans="1:33" x14ac:dyDescent="0.2">
      <c r="A3466" s="7" t="s">
        <v>116</v>
      </c>
      <c r="B3466" s="72">
        <v>3</v>
      </c>
      <c r="C3466" s="7" t="s">
        <v>65</v>
      </c>
      <c r="D3466" s="97" t="s">
        <v>247</v>
      </c>
      <c r="E3466" s="7" t="s">
        <v>22</v>
      </c>
      <c r="F3466" s="7">
        <v>8522</v>
      </c>
      <c r="H3466" s="303">
        <v>40760</v>
      </c>
      <c r="I3466" s="7">
        <v>17.399999999999999</v>
      </c>
      <c r="T3466" s="120">
        <v>39295</v>
      </c>
      <c r="U3466" s="20">
        <v>15.3</v>
      </c>
      <c r="V3466" s="198">
        <f t="shared" si="54"/>
        <v>1.838538560697087E-2</v>
      </c>
      <c r="W3466" s="139">
        <v>1</v>
      </c>
      <c r="X3466" s="40"/>
      <c r="AA3466" s="133"/>
      <c r="AB3466" s="44"/>
      <c r="AC3466" s="43"/>
      <c r="AD3466" s="124">
        <v>2008</v>
      </c>
      <c r="AE3466" s="20">
        <v>13.8</v>
      </c>
    </row>
    <row r="3467" spans="1:33" x14ac:dyDescent="0.2">
      <c r="A3467" s="7" t="s">
        <v>116</v>
      </c>
      <c r="B3467" s="72">
        <v>3</v>
      </c>
      <c r="C3467" s="7" t="s">
        <v>65</v>
      </c>
      <c r="D3467" s="97" t="s">
        <v>247</v>
      </c>
      <c r="E3467" s="7" t="s">
        <v>28</v>
      </c>
      <c r="F3467" s="7">
        <v>8523</v>
      </c>
      <c r="H3467" s="303">
        <v>40760</v>
      </c>
      <c r="I3467" s="7">
        <v>12.8</v>
      </c>
      <c r="T3467" s="120">
        <v>39295</v>
      </c>
      <c r="U3467" s="20">
        <v>11.5</v>
      </c>
      <c r="V3467" s="198">
        <f t="shared" si="54"/>
        <v>1.0386890710931252E-2</v>
      </c>
      <c r="W3467" s="139">
        <v>1</v>
      </c>
      <c r="X3467" s="40"/>
      <c r="AA3467" s="133"/>
      <c r="AB3467" s="44"/>
      <c r="AC3467" s="43"/>
      <c r="AD3467" s="124">
        <v>2008</v>
      </c>
      <c r="AE3467" s="20">
        <v>11.8</v>
      </c>
    </row>
    <row r="3468" spans="1:33" x14ac:dyDescent="0.2">
      <c r="A3468" s="7" t="s">
        <v>116</v>
      </c>
      <c r="B3468" s="72">
        <v>3</v>
      </c>
      <c r="C3468" s="7" t="s">
        <v>65</v>
      </c>
      <c r="D3468" s="97" t="s">
        <v>247</v>
      </c>
      <c r="E3468" s="7" t="s">
        <v>21</v>
      </c>
      <c r="F3468" s="7">
        <v>8524</v>
      </c>
      <c r="H3468" s="303">
        <v>40760</v>
      </c>
      <c r="I3468" s="7">
        <v>16</v>
      </c>
      <c r="T3468" s="120">
        <v>39295</v>
      </c>
      <c r="U3468" s="20">
        <v>15.9</v>
      </c>
      <c r="V3468" s="198">
        <f t="shared" si="54"/>
        <v>1.9855650968850891E-2</v>
      </c>
      <c r="W3468" s="139">
        <v>1</v>
      </c>
      <c r="X3468" s="40"/>
      <c r="AA3468" s="133"/>
      <c r="AB3468" s="44"/>
      <c r="AC3468" s="43"/>
      <c r="AD3468" s="124">
        <v>2008</v>
      </c>
      <c r="AE3468" s="20">
        <v>15.2</v>
      </c>
    </row>
    <row r="3469" spans="1:33" x14ac:dyDescent="0.2">
      <c r="A3469" s="7" t="s">
        <v>116</v>
      </c>
      <c r="B3469" s="72">
        <v>3</v>
      </c>
      <c r="C3469" s="7" t="s">
        <v>65</v>
      </c>
      <c r="D3469" s="97" t="s">
        <v>247</v>
      </c>
      <c r="E3469" s="7" t="s">
        <v>28</v>
      </c>
      <c r="F3469" s="7">
        <v>8525</v>
      </c>
      <c r="H3469" s="303">
        <v>40760</v>
      </c>
      <c r="I3469" s="7">
        <v>19.8</v>
      </c>
      <c r="T3469" s="120">
        <v>39295</v>
      </c>
      <c r="U3469" s="20">
        <v>18.7</v>
      </c>
      <c r="V3469" s="198">
        <f t="shared" si="54"/>
        <v>2.746458837584537E-2</v>
      </c>
      <c r="W3469" s="139">
        <v>1</v>
      </c>
      <c r="X3469" s="40"/>
      <c r="AA3469" s="133"/>
      <c r="AB3469" s="44"/>
      <c r="AC3469" s="43"/>
      <c r="AD3469" s="124">
        <v>2008</v>
      </c>
      <c r="AE3469" s="20">
        <v>17.600000000000001</v>
      </c>
    </row>
    <row r="3470" spans="1:33" x14ac:dyDescent="0.2">
      <c r="A3470" s="7" t="s">
        <v>116</v>
      </c>
      <c r="B3470" s="72">
        <v>3</v>
      </c>
      <c r="C3470" s="7" t="s">
        <v>65</v>
      </c>
      <c r="D3470" s="97" t="s">
        <v>247</v>
      </c>
      <c r="E3470" s="7" t="s">
        <v>22</v>
      </c>
      <c r="F3470" s="7">
        <v>8526</v>
      </c>
      <c r="H3470" s="303">
        <v>40760</v>
      </c>
      <c r="K3470" s="100" t="s">
        <v>1239</v>
      </c>
      <c r="T3470" s="120">
        <v>39295</v>
      </c>
      <c r="U3470" s="20">
        <v>10.1</v>
      </c>
      <c r="V3470" s="198">
        <f t="shared" si="54"/>
        <v>8.0118466648173691E-3</v>
      </c>
      <c r="W3470" s="139">
        <v>0</v>
      </c>
      <c r="X3470" s="40" t="s">
        <v>250</v>
      </c>
      <c r="AA3470" s="133"/>
      <c r="AB3470" s="44"/>
      <c r="AC3470" s="43"/>
      <c r="AD3470" s="124">
        <v>2008</v>
      </c>
      <c r="AE3470" s="20">
        <v>10.199999999999999</v>
      </c>
      <c r="AG3470" s="7" t="s">
        <v>25</v>
      </c>
    </row>
    <row r="3471" spans="1:33" x14ac:dyDescent="0.2">
      <c r="A3471" s="7" t="s">
        <v>116</v>
      </c>
      <c r="B3471" s="72">
        <v>3</v>
      </c>
      <c r="C3471" s="7" t="s">
        <v>65</v>
      </c>
      <c r="D3471" s="97" t="s">
        <v>247</v>
      </c>
      <c r="E3471" s="7" t="s">
        <v>28</v>
      </c>
      <c r="F3471" s="7">
        <v>8527</v>
      </c>
      <c r="H3471" s="303">
        <v>40760</v>
      </c>
      <c r="I3471" s="7">
        <v>11.5</v>
      </c>
      <c r="T3471" s="120">
        <v>39295</v>
      </c>
      <c r="U3471" s="20">
        <v>11.4</v>
      </c>
      <c r="V3471" s="198">
        <f t="shared" si="54"/>
        <v>1.0207034531513238E-2</v>
      </c>
      <c r="W3471" s="139">
        <v>1</v>
      </c>
      <c r="X3471" s="40"/>
      <c r="AA3471" s="133"/>
      <c r="AB3471" s="44"/>
      <c r="AC3471" s="43"/>
      <c r="AD3471" s="124">
        <v>2008</v>
      </c>
      <c r="AE3471" s="20">
        <v>11.5</v>
      </c>
    </row>
    <row r="3472" spans="1:33" x14ac:dyDescent="0.2">
      <c r="A3472" s="7" t="s">
        <v>116</v>
      </c>
      <c r="B3472" s="72">
        <v>3</v>
      </c>
      <c r="C3472" s="7" t="s">
        <v>65</v>
      </c>
      <c r="D3472" s="97" t="s">
        <v>247</v>
      </c>
      <c r="E3472" s="7" t="s">
        <v>22</v>
      </c>
      <c r="F3472" s="7">
        <v>8528</v>
      </c>
      <c r="H3472" s="303">
        <v>40760</v>
      </c>
      <c r="I3472" s="7">
        <v>15.1</v>
      </c>
      <c r="T3472" s="120">
        <v>39295</v>
      </c>
      <c r="U3472" s="20">
        <v>13.6</v>
      </c>
      <c r="V3472" s="198">
        <f t="shared" si="54"/>
        <v>1.45267244301992E-2</v>
      </c>
      <c r="W3472" s="139">
        <v>1</v>
      </c>
      <c r="X3472" s="40"/>
      <c r="AA3472" s="133"/>
      <c r="AB3472" s="44"/>
      <c r="AC3472" s="43"/>
      <c r="AD3472" s="124">
        <v>2008</v>
      </c>
      <c r="AE3472" s="20">
        <v>12.3</v>
      </c>
    </row>
    <row r="3473" spans="1:33" x14ac:dyDescent="0.2">
      <c r="A3473" s="7" t="s">
        <v>116</v>
      </c>
      <c r="B3473" s="72">
        <v>3</v>
      </c>
      <c r="C3473" s="7" t="s">
        <v>65</v>
      </c>
      <c r="D3473" s="97" t="s">
        <v>247</v>
      </c>
      <c r="E3473" s="7" t="s">
        <v>22</v>
      </c>
      <c r="F3473" s="7">
        <v>8529</v>
      </c>
      <c r="H3473" s="303">
        <v>40760</v>
      </c>
      <c r="I3473" s="7">
        <v>17.7</v>
      </c>
      <c r="T3473" s="120">
        <v>39295</v>
      </c>
      <c r="U3473" s="20">
        <v>15.8</v>
      </c>
      <c r="V3473" s="198">
        <f t="shared" ref="V3473:V3543" si="55" xml:space="preserve"> PI()*(U3473/2)^2/10000</f>
        <v>1.9606679751053901E-2</v>
      </c>
      <c r="W3473" s="139">
        <v>1</v>
      </c>
      <c r="X3473" s="40"/>
      <c r="AA3473" s="133"/>
      <c r="AB3473" s="44"/>
      <c r="AC3473" s="43"/>
      <c r="AD3473" s="124">
        <v>2008</v>
      </c>
      <c r="AE3473" s="20">
        <v>14.1</v>
      </c>
    </row>
    <row r="3474" spans="1:33" x14ac:dyDescent="0.2">
      <c r="A3474" s="7" t="s">
        <v>116</v>
      </c>
      <c r="B3474" s="72">
        <v>3</v>
      </c>
      <c r="C3474" s="7" t="s">
        <v>65</v>
      </c>
      <c r="D3474" s="97" t="s">
        <v>247</v>
      </c>
      <c r="E3474" s="7" t="s">
        <v>22</v>
      </c>
      <c r="F3474" s="7">
        <v>8530</v>
      </c>
      <c r="H3474" s="303">
        <v>40760</v>
      </c>
      <c r="I3474" s="7">
        <v>17.100000000000001</v>
      </c>
      <c r="T3474" s="120">
        <v>39295</v>
      </c>
      <c r="U3474" s="20">
        <v>15.8</v>
      </c>
      <c r="V3474" s="198">
        <f t="shared" si="55"/>
        <v>1.9606679751053901E-2</v>
      </c>
      <c r="W3474" s="139">
        <v>1</v>
      </c>
      <c r="X3474" s="40"/>
      <c r="AA3474" s="133"/>
      <c r="AB3474" s="44"/>
      <c r="AC3474" s="43"/>
      <c r="AD3474" s="124">
        <v>2008</v>
      </c>
      <c r="AE3474" s="20">
        <v>14.6</v>
      </c>
    </row>
    <row r="3475" spans="1:33" x14ac:dyDescent="0.2">
      <c r="A3475" s="7" t="s">
        <v>116</v>
      </c>
      <c r="B3475" s="72">
        <v>3</v>
      </c>
      <c r="C3475" s="7" t="s">
        <v>65</v>
      </c>
      <c r="D3475" s="97" t="s">
        <v>247</v>
      </c>
      <c r="E3475" s="7" t="s">
        <v>22</v>
      </c>
      <c r="F3475" s="7">
        <v>8531</v>
      </c>
      <c r="H3475" s="303">
        <v>40760</v>
      </c>
      <c r="I3475" s="7">
        <v>20.9</v>
      </c>
      <c r="T3475" s="120">
        <v>39295</v>
      </c>
      <c r="U3475" s="20">
        <v>18.3</v>
      </c>
      <c r="V3475" s="198">
        <f t="shared" si="55"/>
        <v>2.6302199094017147E-2</v>
      </c>
      <c r="W3475" s="139">
        <v>1</v>
      </c>
      <c r="X3475" s="40"/>
      <c r="AA3475" s="133"/>
      <c r="AB3475" s="44"/>
      <c r="AC3475" s="43"/>
      <c r="AD3475" s="124">
        <v>2008</v>
      </c>
      <c r="AE3475" s="20">
        <v>16.3</v>
      </c>
    </row>
    <row r="3476" spans="1:33" x14ac:dyDescent="0.2">
      <c r="A3476" s="7" t="s">
        <v>116</v>
      </c>
      <c r="B3476" s="72">
        <v>3</v>
      </c>
      <c r="C3476" s="7" t="s">
        <v>65</v>
      </c>
      <c r="D3476" s="97" t="s">
        <v>247</v>
      </c>
      <c r="E3476" s="7" t="s">
        <v>22</v>
      </c>
      <c r="F3476" s="7">
        <v>8532</v>
      </c>
      <c r="H3476" s="303">
        <v>40760</v>
      </c>
      <c r="I3476" s="7">
        <v>16.899999999999999</v>
      </c>
      <c r="T3476" s="120">
        <v>39295</v>
      </c>
      <c r="U3476" s="20">
        <v>15.5</v>
      </c>
      <c r="V3476" s="198">
        <f t="shared" si="55"/>
        <v>1.8869190875623696E-2</v>
      </c>
      <c r="W3476" s="139">
        <v>1</v>
      </c>
      <c r="X3476" s="40"/>
      <c r="AA3476" s="133"/>
      <c r="AB3476" s="44"/>
      <c r="AC3476" s="43"/>
      <c r="AD3476" s="124">
        <v>2008</v>
      </c>
      <c r="AE3476" s="20">
        <v>13.8</v>
      </c>
    </row>
    <row r="3477" spans="1:33" x14ac:dyDescent="0.2">
      <c r="A3477" s="7" t="s">
        <v>116</v>
      </c>
      <c r="B3477" s="72">
        <v>3</v>
      </c>
      <c r="C3477" s="7" t="s">
        <v>65</v>
      </c>
      <c r="D3477" s="97" t="s">
        <v>247</v>
      </c>
      <c r="E3477" s="7" t="s">
        <v>69</v>
      </c>
      <c r="F3477" s="7">
        <v>8533</v>
      </c>
      <c r="H3477" s="303">
        <v>40760</v>
      </c>
      <c r="J3477" s="7" t="s">
        <v>1198</v>
      </c>
      <c r="K3477" s="7" t="s">
        <v>1202</v>
      </c>
      <c r="T3477" s="120">
        <v>39295</v>
      </c>
      <c r="U3477" s="20">
        <v>11.9</v>
      </c>
      <c r="V3477" s="198">
        <f t="shared" si="55"/>
        <v>1.1122023391871266E-2</v>
      </c>
      <c r="W3477" s="139">
        <v>0</v>
      </c>
      <c r="X3477" s="40" t="s">
        <v>250</v>
      </c>
      <c r="AA3477" s="133"/>
      <c r="AB3477" s="44"/>
      <c r="AC3477" s="43"/>
      <c r="AD3477" s="124">
        <v>2008</v>
      </c>
      <c r="AE3477" s="20">
        <v>12</v>
      </c>
    </row>
    <row r="3478" spans="1:33" x14ac:dyDescent="0.2">
      <c r="A3478" s="7" t="s">
        <v>116</v>
      </c>
      <c r="B3478" s="72">
        <v>3</v>
      </c>
      <c r="C3478" s="7" t="s">
        <v>65</v>
      </c>
      <c r="D3478" s="97" t="s">
        <v>247</v>
      </c>
      <c r="E3478" s="7" t="s">
        <v>21</v>
      </c>
      <c r="F3478" s="7">
        <v>8534</v>
      </c>
      <c r="H3478" s="303">
        <v>40760</v>
      </c>
      <c r="K3478" s="100" t="s">
        <v>1239</v>
      </c>
      <c r="T3478" s="120">
        <v>39295</v>
      </c>
      <c r="U3478" s="20">
        <v>17.7</v>
      </c>
      <c r="V3478" s="198">
        <f t="shared" si="55"/>
        <v>2.4605739061078654E-2</v>
      </c>
      <c r="W3478" s="139">
        <v>0</v>
      </c>
      <c r="X3478" s="40" t="s">
        <v>250</v>
      </c>
      <c r="AA3478" s="133"/>
      <c r="AB3478" s="44"/>
      <c r="AC3478" s="43"/>
      <c r="AD3478" s="124">
        <v>2008</v>
      </c>
      <c r="AE3478" s="20">
        <v>17.5</v>
      </c>
      <c r="AG3478" s="7" t="s">
        <v>25</v>
      </c>
    </row>
    <row r="3479" spans="1:33" x14ac:dyDescent="0.2">
      <c r="A3479" s="7" t="s">
        <v>116</v>
      </c>
      <c r="B3479" s="72">
        <v>3</v>
      </c>
      <c r="C3479" s="7" t="s">
        <v>65</v>
      </c>
      <c r="D3479" s="101" t="s">
        <v>247</v>
      </c>
      <c r="E3479" s="7" t="s">
        <v>22</v>
      </c>
      <c r="F3479" s="7">
        <v>8535</v>
      </c>
      <c r="H3479" s="303">
        <v>40760</v>
      </c>
      <c r="I3479" s="7">
        <v>15.2</v>
      </c>
      <c r="K3479" s="7" t="s">
        <v>1681</v>
      </c>
      <c r="T3479" s="122">
        <v>39316</v>
      </c>
      <c r="U3479" s="20"/>
      <c r="V3479" s="198">
        <f t="shared" si="55"/>
        <v>0</v>
      </c>
      <c r="W3479" s="139">
        <v>1</v>
      </c>
      <c r="X3479" s="40"/>
      <c r="Z3479" s="74" t="s">
        <v>441</v>
      </c>
      <c r="AA3479" s="133"/>
      <c r="AB3479" s="44"/>
      <c r="AC3479" s="43"/>
      <c r="AD3479" s="124">
        <v>2008</v>
      </c>
      <c r="AE3479" s="20">
        <v>10.3</v>
      </c>
    </row>
    <row r="3480" spans="1:33" x14ac:dyDescent="0.2">
      <c r="A3480" s="7" t="s">
        <v>116</v>
      </c>
      <c r="B3480" s="72">
        <v>3</v>
      </c>
      <c r="C3480" s="7" t="s">
        <v>65</v>
      </c>
      <c r="D3480" s="101" t="s">
        <v>247</v>
      </c>
      <c r="E3480" s="7" t="s">
        <v>69</v>
      </c>
      <c r="F3480" s="7">
        <v>8536</v>
      </c>
      <c r="H3480" s="303">
        <v>40760</v>
      </c>
      <c r="K3480" s="100" t="s">
        <v>1239</v>
      </c>
      <c r="T3480" s="120">
        <v>39295</v>
      </c>
      <c r="U3480" s="20"/>
      <c r="V3480" s="198">
        <f t="shared" si="55"/>
        <v>0</v>
      </c>
      <c r="W3480" s="139">
        <v>0</v>
      </c>
      <c r="X3480" s="115" t="s">
        <v>262</v>
      </c>
      <c r="AA3480" s="133"/>
      <c r="AB3480" s="44"/>
      <c r="AC3480" s="43"/>
      <c r="AD3480" s="124">
        <v>2008</v>
      </c>
      <c r="AE3480" s="20">
        <v>15</v>
      </c>
    </row>
    <row r="3481" spans="1:33" x14ac:dyDescent="0.2">
      <c r="A3481" s="7" t="s">
        <v>116</v>
      </c>
      <c r="B3481" s="72">
        <v>3</v>
      </c>
      <c r="C3481" s="7"/>
      <c r="D3481" s="101" t="s">
        <v>247</v>
      </c>
      <c r="E3481" s="7" t="s">
        <v>67</v>
      </c>
      <c r="F3481" s="7">
        <v>2538</v>
      </c>
      <c r="H3481" s="303">
        <v>40760</v>
      </c>
      <c r="I3481" s="7">
        <v>10.8</v>
      </c>
      <c r="K3481" s="100" t="s">
        <v>1249</v>
      </c>
      <c r="T3481" s="120"/>
      <c r="U3481" s="20"/>
      <c r="V3481" s="198"/>
      <c r="W3481" s="139"/>
      <c r="X3481" s="115"/>
      <c r="AA3481" s="133"/>
      <c r="AB3481" s="44"/>
      <c r="AC3481" s="43"/>
    </row>
    <row r="3482" spans="1:33" x14ac:dyDescent="0.2">
      <c r="A3482" s="7" t="s">
        <v>116</v>
      </c>
      <c r="B3482" s="72">
        <v>3</v>
      </c>
      <c r="C3482" s="7"/>
      <c r="D3482" s="101" t="s">
        <v>247</v>
      </c>
      <c r="E3482" s="7" t="s">
        <v>22</v>
      </c>
      <c r="F3482" s="7">
        <v>2543</v>
      </c>
      <c r="H3482" s="303">
        <v>40760</v>
      </c>
      <c r="I3482" s="7">
        <v>10</v>
      </c>
      <c r="K3482" s="100" t="s">
        <v>1249</v>
      </c>
      <c r="T3482" s="120"/>
      <c r="U3482" s="20"/>
      <c r="V3482" s="198"/>
      <c r="W3482" s="139"/>
      <c r="X3482" s="115"/>
      <c r="AA3482" s="133"/>
      <c r="AB3482" s="44"/>
      <c r="AC3482" s="43"/>
    </row>
    <row r="3483" spans="1:33" x14ac:dyDescent="0.2">
      <c r="A3483" s="7" t="s">
        <v>116</v>
      </c>
      <c r="B3483" s="72">
        <v>3</v>
      </c>
      <c r="C3483" s="7"/>
      <c r="D3483" s="97" t="s">
        <v>248</v>
      </c>
      <c r="E3483" s="7" t="s">
        <v>22</v>
      </c>
      <c r="F3483" s="7">
        <v>1330</v>
      </c>
      <c r="H3483" s="303">
        <v>40760</v>
      </c>
      <c r="I3483" s="7">
        <v>10.7</v>
      </c>
      <c r="T3483" s="120">
        <v>39295</v>
      </c>
      <c r="U3483" s="20">
        <v>10</v>
      </c>
      <c r="V3483" s="198">
        <f t="shared" si="55"/>
        <v>7.8539816339744835E-3</v>
      </c>
      <c r="W3483" s="139">
        <v>1</v>
      </c>
      <c r="X3483" s="40"/>
      <c r="AA3483" s="133"/>
      <c r="AB3483" s="44"/>
      <c r="AC3483" s="43"/>
    </row>
    <row r="3484" spans="1:33" x14ac:dyDescent="0.2">
      <c r="A3484" s="7" t="s">
        <v>116</v>
      </c>
      <c r="B3484" s="72">
        <v>3</v>
      </c>
      <c r="C3484" s="7" t="s">
        <v>26</v>
      </c>
      <c r="D3484" s="97" t="s">
        <v>248</v>
      </c>
      <c r="E3484" s="7" t="s">
        <v>21</v>
      </c>
      <c r="F3484" s="7">
        <v>8500</v>
      </c>
      <c r="H3484" s="303">
        <v>40760</v>
      </c>
      <c r="I3484" s="7">
        <v>25.5</v>
      </c>
      <c r="T3484" s="120">
        <v>39295</v>
      </c>
      <c r="U3484" s="20">
        <v>24.4</v>
      </c>
      <c r="V3484" s="198">
        <f t="shared" si="55"/>
        <v>4.6759465056030472E-2</v>
      </c>
      <c r="W3484" s="139">
        <v>1</v>
      </c>
      <c r="X3484" s="40"/>
      <c r="AA3484" s="133"/>
      <c r="AB3484" s="44"/>
      <c r="AC3484" s="43"/>
      <c r="AD3484" s="124">
        <v>2008</v>
      </c>
      <c r="AE3484" s="20">
        <v>22.8</v>
      </c>
    </row>
    <row r="3485" spans="1:33" x14ac:dyDescent="0.2">
      <c r="A3485" s="7" t="s">
        <v>116</v>
      </c>
      <c r="B3485" s="72">
        <v>3</v>
      </c>
      <c r="C3485" s="7" t="s">
        <v>26</v>
      </c>
      <c r="D3485" s="97" t="s">
        <v>248</v>
      </c>
      <c r="E3485" s="7" t="s">
        <v>21</v>
      </c>
      <c r="F3485" s="7">
        <v>8501</v>
      </c>
      <c r="H3485" s="303">
        <v>40760</v>
      </c>
      <c r="I3485" s="7">
        <v>26.9</v>
      </c>
      <c r="T3485" s="120">
        <v>39295</v>
      </c>
      <c r="U3485" s="20">
        <v>25.8</v>
      </c>
      <c r="V3485" s="198">
        <f t="shared" si="55"/>
        <v>5.2279243348387752E-2</v>
      </c>
      <c r="W3485" s="139">
        <v>1</v>
      </c>
      <c r="X3485" s="40"/>
      <c r="AA3485" s="133"/>
      <c r="AB3485" s="44"/>
      <c r="AC3485" s="43"/>
      <c r="AD3485" s="124">
        <v>2008</v>
      </c>
      <c r="AE3485" s="20">
        <v>24.1</v>
      </c>
    </row>
    <row r="3486" spans="1:33" x14ac:dyDescent="0.2">
      <c r="A3486" s="7" t="s">
        <v>116</v>
      </c>
      <c r="B3486" s="72">
        <v>3</v>
      </c>
      <c r="C3486" s="9" t="s">
        <v>26</v>
      </c>
      <c r="D3486" s="99" t="s">
        <v>248</v>
      </c>
      <c r="E3486" s="9" t="s">
        <v>190</v>
      </c>
      <c r="F3486" s="9">
        <v>8502</v>
      </c>
      <c r="G3486" s="9"/>
      <c r="H3486" s="303">
        <v>40760</v>
      </c>
      <c r="I3486" s="9">
        <v>20.6</v>
      </c>
      <c r="J3486" s="9"/>
      <c r="K3486" s="9"/>
      <c r="L3486" s="9"/>
      <c r="M3486" s="9"/>
      <c r="N3486" s="9"/>
      <c r="O3486" s="9"/>
      <c r="P3486" s="9"/>
      <c r="Q3486" s="9"/>
      <c r="R3486" s="9"/>
      <c r="S3486" s="9"/>
      <c r="T3486" s="122">
        <v>39295</v>
      </c>
      <c r="U3486" s="10">
        <v>20.2</v>
      </c>
      <c r="V3486" s="201">
        <f t="shared" si="55"/>
        <v>3.2047386659269476E-2</v>
      </c>
      <c r="W3486" s="139">
        <v>1</v>
      </c>
      <c r="X3486" s="41"/>
      <c r="Y3486" s="9"/>
      <c r="Z3486" s="16" t="s">
        <v>260</v>
      </c>
      <c r="AA3486" s="133"/>
      <c r="AB3486" s="44"/>
      <c r="AC3486" s="43"/>
      <c r="AD3486" s="124">
        <v>2008</v>
      </c>
      <c r="AE3486" s="20">
        <v>19.5</v>
      </c>
    </row>
    <row r="3487" spans="1:33" x14ac:dyDescent="0.2">
      <c r="A3487" s="7" t="s">
        <v>116</v>
      </c>
      <c r="B3487" s="72">
        <v>3</v>
      </c>
      <c r="C3487" s="9" t="s">
        <v>26</v>
      </c>
      <c r="D3487" s="99" t="s">
        <v>248</v>
      </c>
      <c r="E3487" s="9" t="s">
        <v>69</v>
      </c>
      <c r="F3487" s="9">
        <v>8503</v>
      </c>
      <c r="G3487" s="9"/>
      <c r="H3487" s="303">
        <v>40760</v>
      </c>
      <c r="I3487" s="9">
        <v>13</v>
      </c>
      <c r="J3487" s="9" t="s">
        <v>1198</v>
      </c>
      <c r="K3487" s="9"/>
      <c r="L3487" s="9"/>
      <c r="M3487" s="9"/>
      <c r="N3487" s="9"/>
      <c r="O3487" s="9"/>
      <c r="P3487" s="9"/>
      <c r="Q3487" s="9"/>
      <c r="R3487" s="9"/>
      <c r="S3487" s="9"/>
      <c r="T3487" s="122">
        <v>39295</v>
      </c>
      <c r="U3487" s="10">
        <v>13.2</v>
      </c>
      <c r="V3487" s="201">
        <f t="shared" si="55"/>
        <v>1.3684777599037136E-2</v>
      </c>
      <c r="W3487" s="139">
        <v>1</v>
      </c>
      <c r="X3487" s="41"/>
      <c r="Y3487" s="9"/>
      <c r="Z3487" s="16"/>
      <c r="AA3487" s="133"/>
      <c r="AB3487" s="44"/>
      <c r="AC3487" s="43"/>
      <c r="AD3487" s="124">
        <v>2008</v>
      </c>
      <c r="AE3487" s="20">
        <v>13.8</v>
      </c>
    </row>
    <row r="3488" spans="1:33" x14ac:dyDescent="0.2">
      <c r="A3488" s="7" t="s">
        <v>116</v>
      </c>
      <c r="B3488" s="72">
        <v>3</v>
      </c>
      <c r="C3488" s="9" t="s">
        <v>26</v>
      </c>
      <c r="D3488" s="99" t="s">
        <v>248</v>
      </c>
      <c r="E3488" s="9" t="s">
        <v>22</v>
      </c>
      <c r="F3488" s="9">
        <v>8504</v>
      </c>
      <c r="G3488" s="9"/>
      <c r="H3488" s="303">
        <v>40760</v>
      </c>
      <c r="I3488" s="9">
        <v>14.6</v>
      </c>
      <c r="J3488" s="9"/>
      <c r="K3488" s="9"/>
      <c r="L3488" s="9"/>
      <c r="M3488" s="9"/>
      <c r="N3488" s="9"/>
      <c r="O3488" s="9"/>
      <c r="P3488" s="9"/>
      <c r="Q3488" s="9"/>
      <c r="R3488" s="9"/>
      <c r="S3488" s="9"/>
      <c r="T3488" s="122">
        <v>39295</v>
      </c>
      <c r="U3488" s="10">
        <v>13.6</v>
      </c>
      <c r="V3488" s="201">
        <f t="shared" si="55"/>
        <v>1.45267244301992E-2</v>
      </c>
      <c r="W3488" s="139">
        <v>1</v>
      </c>
      <c r="X3488" s="41"/>
      <c r="Y3488" s="9"/>
      <c r="Z3488" s="16"/>
      <c r="AA3488" s="133"/>
      <c r="AB3488" s="44"/>
      <c r="AC3488" s="43"/>
      <c r="AD3488" s="124">
        <v>2008</v>
      </c>
      <c r="AE3488" s="20">
        <v>12.7</v>
      </c>
    </row>
    <row r="3489" spans="1:31" x14ac:dyDescent="0.2">
      <c r="A3489" s="7" t="s">
        <v>116</v>
      </c>
      <c r="B3489" s="72">
        <v>3</v>
      </c>
      <c r="C3489" s="9" t="s">
        <v>26</v>
      </c>
      <c r="D3489" s="99" t="s">
        <v>248</v>
      </c>
      <c r="E3489" s="9" t="s">
        <v>69</v>
      </c>
      <c r="F3489" s="9">
        <v>8505</v>
      </c>
      <c r="G3489" s="9"/>
      <c r="H3489" s="303">
        <v>40760</v>
      </c>
      <c r="I3489" s="9"/>
      <c r="J3489" s="9" t="s">
        <v>1198</v>
      </c>
      <c r="K3489" s="9" t="s">
        <v>1202</v>
      </c>
      <c r="L3489" s="9"/>
      <c r="M3489" s="9"/>
      <c r="N3489" s="9"/>
      <c r="O3489" s="9"/>
      <c r="P3489" s="9"/>
      <c r="Q3489" s="9"/>
      <c r="R3489" s="9"/>
      <c r="S3489" s="9"/>
      <c r="T3489" s="122">
        <v>39295</v>
      </c>
      <c r="U3489" s="10">
        <v>11.8</v>
      </c>
      <c r="V3489" s="201">
        <f t="shared" si="55"/>
        <v>1.093588402714607E-2</v>
      </c>
      <c r="W3489" s="139">
        <v>0</v>
      </c>
      <c r="X3489" s="41" t="s">
        <v>250</v>
      </c>
      <c r="Y3489" s="9"/>
      <c r="Z3489" s="16"/>
      <c r="AA3489" s="133"/>
      <c r="AB3489" s="44"/>
      <c r="AC3489" s="43"/>
      <c r="AD3489" s="124">
        <v>2008</v>
      </c>
      <c r="AE3489" s="20">
        <v>11.7</v>
      </c>
    </row>
    <row r="3490" spans="1:31" x14ac:dyDescent="0.2">
      <c r="A3490" s="7" t="s">
        <v>116</v>
      </c>
      <c r="B3490" s="72">
        <v>3</v>
      </c>
      <c r="C3490" s="9" t="s">
        <v>26</v>
      </c>
      <c r="D3490" s="99" t="s">
        <v>248</v>
      </c>
      <c r="E3490" s="9" t="s">
        <v>22</v>
      </c>
      <c r="F3490" s="9">
        <v>8506</v>
      </c>
      <c r="G3490" s="9"/>
      <c r="H3490" s="303">
        <v>40760</v>
      </c>
      <c r="I3490" s="9">
        <v>15.4</v>
      </c>
      <c r="J3490" s="9"/>
      <c r="K3490" s="9"/>
      <c r="L3490" s="9"/>
      <c r="M3490" s="9"/>
      <c r="N3490" s="9"/>
      <c r="O3490" s="9"/>
      <c r="P3490" s="9"/>
      <c r="Q3490" s="9"/>
      <c r="R3490" s="9"/>
      <c r="S3490" s="9"/>
      <c r="T3490" s="122">
        <v>39295</v>
      </c>
      <c r="U3490" s="10">
        <v>13.9</v>
      </c>
      <c r="V3490" s="201">
        <f t="shared" si="55"/>
        <v>1.5174677915002098E-2</v>
      </c>
      <c r="W3490" s="139">
        <v>1</v>
      </c>
      <c r="X3490" s="41"/>
      <c r="Y3490" s="9"/>
      <c r="Z3490" s="16"/>
      <c r="AA3490" s="133"/>
      <c r="AB3490" s="44"/>
      <c r="AC3490" s="43"/>
      <c r="AD3490" s="124">
        <v>2008</v>
      </c>
      <c r="AE3490" s="20">
        <v>12.8</v>
      </c>
    </row>
    <row r="3491" spans="1:31" x14ac:dyDescent="0.2">
      <c r="A3491" s="7" t="s">
        <v>116</v>
      </c>
      <c r="B3491" s="72">
        <v>3</v>
      </c>
      <c r="C3491" s="9" t="s">
        <v>26</v>
      </c>
      <c r="D3491" s="99" t="s">
        <v>248</v>
      </c>
      <c r="E3491" s="9" t="s">
        <v>69</v>
      </c>
      <c r="F3491" s="9">
        <v>8507</v>
      </c>
      <c r="G3491" s="9"/>
      <c r="H3491" s="303">
        <v>40760</v>
      </c>
      <c r="I3491" s="9"/>
      <c r="J3491" s="9"/>
      <c r="K3491" s="100" t="s">
        <v>1223</v>
      </c>
      <c r="L3491" s="9"/>
      <c r="M3491" s="9"/>
      <c r="N3491" s="9"/>
      <c r="O3491" s="9"/>
      <c r="P3491" s="9"/>
      <c r="Q3491" s="9"/>
      <c r="R3491" s="9"/>
      <c r="S3491" s="9"/>
      <c r="T3491" s="122"/>
      <c r="U3491" s="10"/>
      <c r="V3491" s="201">
        <f t="shared" si="55"/>
        <v>0</v>
      </c>
      <c r="W3491" s="139">
        <v>0</v>
      </c>
      <c r="X3491" s="41" t="s">
        <v>694</v>
      </c>
      <c r="Y3491" s="9"/>
      <c r="Z3491" s="123" t="s">
        <v>438</v>
      </c>
      <c r="AA3491" s="133"/>
      <c r="AB3491" s="44"/>
      <c r="AC3491" s="43"/>
      <c r="AD3491" s="124">
        <v>2008</v>
      </c>
      <c r="AE3491" s="20">
        <v>11.3</v>
      </c>
    </row>
    <row r="3492" spans="1:31" x14ac:dyDescent="0.2">
      <c r="A3492" s="7" t="s">
        <v>116</v>
      </c>
      <c r="B3492" s="72">
        <v>3</v>
      </c>
      <c r="C3492" s="9" t="s">
        <v>26</v>
      </c>
      <c r="D3492" s="99" t="s">
        <v>248</v>
      </c>
      <c r="E3492" s="9" t="s">
        <v>22</v>
      </c>
      <c r="F3492" s="9">
        <v>8508</v>
      </c>
      <c r="G3492" s="9"/>
      <c r="H3492" s="303">
        <v>40760</v>
      </c>
      <c r="I3492" s="9">
        <v>11.6</v>
      </c>
      <c r="J3492" s="9"/>
      <c r="K3492" s="9"/>
      <c r="L3492" s="9"/>
      <c r="M3492" s="9"/>
      <c r="N3492" s="9"/>
      <c r="O3492" s="9"/>
      <c r="P3492" s="9"/>
      <c r="Q3492" s="9"/>
      <c r="R3492" s="9"/>
      <c r="S3492" s="9"/>
      <c r="T3492" s="122">
        <v>39295</v>
      </c>
      <c r="U3492" s="10">
        <v>11.5</v>
      </c>
      <c r="V3492" s="201">
        <f t="shared" si="55"/>
        <v>1.0386890710931252E-2</v>
      </c>
      <c r="W3492" s="139">
        <v>1</v>
      </c>
      <c r="X3492" s="41"/>
      <c r="Y3492" s="9"/>
      <c r="Z3492" s="16"/>
      <c r="AA3492" s="133"/>
      <c r="AB3492" s="44"/>
      <c r="AC3492" s="43"/>
      <c r="AD3492" s="124">
        <v>2008</v>
      </c>
      <c r="AE3492" s="20">
        <v>11</v>
      </c>
    </row>
    <row r="3493" spans="1:31" x14ac:dyDescent="0.2">
      <c r="A3493" s="7" t="s">
        <v>116</v>
      </c>
      <c r="B3493" s="72">
        <v>3</v>
      </c>
      <c r="C3493" s="9" t="s">
        <v>26</v>
      </c>
      <c r="D3493" s="99" t="s">
        <v>248</v>
      </c>
      <c r="E3493" s="9" t="s">
        <v>22</v>
      </c>
      <c r="F3493" s="9">
        <v>8509</v>
      </c>
      <c r="G3493" s="9"/>
      <c r="H3493" s="303">
        <v>40760</v>
      </c>
      <c r="I3493" s="9">
        <v>12</v>
      </c>
      <c r="J3493" s="9"/>
      <c r="K3493" s="9"/>
      <c r="L3493" s="9"/>
      <c r="M3493" s="9"/>
      <c r="N3493" s="9"/>
      <c r="O3493" s="9"/>
      <c r="P3493" s="9"/>
      <c r="Q3493" s="9"/>
      <c r="R3493" s="9"/>
      <c r="S3493" s="9"/>
      <c r="T3493" s="122">
        <v>39295</v>
      </c>
      <c r="U3493" s="10">
        <v>11.1</v>
      </c>
      <c r="V3493" s="201">
        <f t="shared" si="55"/>
        <v>9.6768907712199599E-3</v>
      </c>
      <c r="W3493" s="139">
        <v>1</v>
      </c>
      <c r="X3493" s="41"/>
      <c r="Y3493" s="9"/>
      <c r="Z3493" s="16"/>
      <c r="AA3493" s="133"/>
      <c r="AB3493" s="44"/>
      <c r="AC3493" s="43"/>
      <c r="AD3493" s="124">
        <v>2008</v>
      </c>
      <c r="AE3493" s="20">
        <v>10.5</v>
      </c>
    </row>
    <row r="3494" spans="1:31" x14ac:dyDescent="0.2">
      <c r="A3494" s="7" t="s">
        <v>116</v>
      </c>
      <c r="B3494" s="72">
        <v>3</v>
      </c>
      <c r="C3494" s="9"/>
      <c r="D3494" s="99" t="s">
        <v>248</v>
      </c>
      <c r="E3494" s="9" t="s">
        <v>22</v>
      </c>
      <c r="F3494" s="9">
        <v>2784</v>
      </c>
      <c r="G3494" s="9"/>
      <c r="H3494" s="303">
        <v>40760</v>
      </c>
      <c r="I3494" s="9">
        <v>10.9</v>
      </c>
      <c r="J3494" s="9"/>
      <c r="K3494" s="9" t="s">
        <v>1267</v>
      </c>
      <c r="L3494" s="9"/>
      <c r="M3494" s="9"/>
      <c r="N3494" s="9"/>
      <c r="O3494" s="9"/>
      <c r="P3494" s="9"/>
      <c r="Q3494" s="9"/>
      <c r="R3494" s="9"/>
      <c r="S3494" s="9"/>
      <c r="T3494" s="122"/>
      <c r="U3494" s="10"/>
      <c r="V3494" s="201"/>
      <c r="W3494" s="139"/>
      <c r="X3494" s="41"/>
      <c r="Y3494" s="9"/>
      <c r="Z3494" s="16"/>
      <c r="AA3494" s="133"/>
      <c r="AB3494" s="44"/>
      <c r="AC3494" s="43"/>
    </row>
    <row r="3495" spans="1:31" x14ac:dyDescent="0.2">
      <c r="A3495" s="7" t="s">
        <v>116</v>
      </c>
      <c r="B3495" s="72">
        <v>3</v>
      </c>
      <c r="C3495" s="9" t="s">
        <v>66</v>
      </c>
      <c r="D3495" s="99" t="s">
        <v>244</v>
      </c>
      <c r="E3495" s="9" t="s">
        <v>191</v>
      </c>
      <c r="F3495" s="9">
        <v>8510</v>
      </c>
      <c r="G3495" s="9"/>
      <c r="H3495" s="303">
        <v>40760</v>
      </c>
      <c r="I3495" s="9">
        <v>20.2</v>
      </c>
      <c r="J3495" s="9"/>
      <c r="K3495" s="9"/>
      <c r="L3495" s="9"/>
      <c r="M3495" s="9"/>
      <c r="N3495" s="9"/>
      <c r="O3495" s="9"/>
      <c r="P3495" s="9"/>
      <c r="Q3495" s="9"/>
      <c r="R3495" s="9"/>
      <c r="S3495" s="9"/>
      <c r="T3495" s="122">
        <v>39295</v>
      </c>
      <c r="U3495" s="10">
        <v>19.7</v>
      </c>
      <c r="V3495" s="201">
        <f t="shared" si="55"/>
        <v>3.0480517323291569E-2</v>
      </c>
      <c r="W3495" s="139">
        <v>1</v>
      </c>
      <c r="X3495" s="41"/>
      <c r="Y3495" s="9"/>
      <c r="Z3495" s="123" t="s">
        <v>760</v>
      </c>
      <c r="AA3495" s="133"/>
      <c r="AB3495" s="44"/>
      <c r="AC3495" s="43"/>
      <c r="AD3495" s="124">
        <v>2008</v>
      </c>
      <c r="AE3495" s="20">
        <v>18.5</v>
      </c>
    </row>
    <row r="3496" spans="1:31" x14ac:dyDescent="0.2">
      <c r="A3496" s="7" t="s">
        <v>116</v>
      </c>
      <c r="B3496" s="72">
        <v>3</v>
      </c>
      <c r="C3496" s="9" t="s">
        <v>66</v>
      </c>
      <c r="D3496" s="99" t="s">
        <v>244</v>
      </c>
      <c r="E3496" s="9" t="s">
        <v>67</v>
      </c>
      <c r="F3496" s="9">
        <v>8511</v>
      </c>
      <c r="G3496" s="9"/>
      <c r="H3496" s="303">
        <v>40760</v>
      </c>
      <c r="I3496" s="9">
        <v>21.3</v>
      </c>
      <c r="J3496" s="9"/>
      <c r="K3496" s="9"/>
      <c r="L3496" s="9"/>
      <c r="M3496" s="9"/>
      <c r="N3496" s="9"/>
      <c r="O3496" s="9"/>
      <c r="P3496" s="9"/>
      <c r="Q3496" s="9"/>
      <c r="R3496" s="9"/>
      <c r="S3496" s="9"/>
      <c r="T3496" s="122">
        <v>39295</v>
      </c>
      <c r="U3496" s="10">
        <v>20.399999999999999</v>
      </c>
      <c r="V3496" s="201">
        <f t="shared" si="55"/>
        <v>3.2685129967948208E-2</v>
      </c>
      <c r="W3496" s="139">
        <v>1</v>
      </c>
      <c r="X3496" s="41"/>
      <c r="Y3496" s="9"/>
      <c r="Z3496" s="123" t="s">
        <v>439</v>
      </c>
      <c r="AA3496" s="133"/>
      <c r="AB3496" s="44"/>
      <c r="AC3496" s="43"/>
      <c r="AD3496" s="124">
        <v>2008</v>
      </c>
      <c r="AE3496" s="20">
        <v>19.3</v>
      </c>
    </row>
    <row r="3497" spans="1:31" x14ac:dyDescent="0.2">
      <c r="A3497" s="7" t="s">
        <v>116</v>
      </c>
      <c r="B3497" s="72">
        <v>3</v>
      </c>
      <c r="C3497" s="9" t="s">
        <v>66</v>
      </c>
      <c r="D3497" s="99" t="s">
        <v>244</v>
      </c>
      <c r="E3497" s="9" t="s">
        <v>67</v>
      </c>
      <c r="F3497" s="9">
        <v>8512</v>
      </c>
      <c r="G3497" s="9"/>
      <c r="H3497" s="303">
        <v>40760</v>
      </c>
      <c r="I3497" s="9">
        <v>20.6</v>
      </c>
      <c r="J3497" s="9"/>
      <c r="K3497" s="9"/>
      <c r="L3497" s="9"/>
      <c r="M3497" s="9"/>
      <c r="N3497" s="9"/>
      <c r="O3497" s="9"/>
      <c r="P3497" s="9"/>
      <c r="Q3497" s="9"/>
      <c r="R3497" s="9"/>
      <c r="S3497" s="9"/>
      <c r="T3497" s="122">
        <v>39295</v>
      </c>
      <c r="U3497" s="10">
        <v>20.2</v>
      </c>
      <c r="V3497" s="201">
        <f t="shared" si="55"/>
        <v>3.2047386659269476E-2</v>
      </c>
      <c r="W3497" s="139">
        <v>1</v>
      </c>
      <c r="X3497" s="41"/>
      <c r="Y3497" s="9"/>
      <c r="Z3497" s="123" t="s">
        <v>440</v>
      </c>
      <c r="AA3497" s="133"/>
      <c r="AB3497" s="44"/>
      <c r="AC3497" s="43"/>
      <c r="AD3497" s="124">
        <v>2008</v>
      </c>
      <c r="AE3497" s="20">
        <v>19.3</v>
      </c>
    </row>
    <row r="3498" spans="1:31" x14ac:dyDescent="0.2">
      <c r="A3498" s="7" t="s">
        <v>116</v>
      </c>
      <c r="B3498" s="72">
        <v>3</v>
      </c>
      <c r="C3498" s="7" t="s">
        <v>66</v>
      </c>
      <c r="D3498" s="97" t="s">
        <v>244</v>
      </c>
      <c r="E3498" s="7" t="s">
        <v>21</v>
      </c>
      <c r="F3498" s="7">
        <v>8513</v>
      </c>
      <c r="H3498" s="303">
        <v>40760</v>
      </c>
      <c r="I3498" s="7">
        <v>23.5</v>
      </c>
      <c r="T3498" s="120">
        <v>39295</v>
      </c>
      <c r="U3498" s="20">
        <v>22.9</v>
      </c>
      <c r="V3498" s="198">
        <f t="shared" si="55"/>
        <v>4.1187065086725587E-2</v>
      </c>
      <c r="W3498" s="139">
        <v>1</v>
      </c>
      <c r="X3498" s="40"/>
      <c r="AA3498" s="133"/>
      <c r="AB3498" s="44"/>
      <c r="AC3498" s="43"/>
      <c r="AD3498" s="124">
        <v>2008</v>
      </c>
      <c r="AE3498" s="20">
        <v>22.4</v>
      </c>
    </row>
    <row r="3499" spans="1:31" x14ac:dyDescent="0.2">
      <c r="A3499" s="7" t="s">
        <v>116</v>
      </c>
      <c r="B3499" s="72">
        <v>3</v>
      </c>
      <c r="C3499" s="7" t="s">
        <v>66</v>
      </c>
      <c r="D3499" s="97" t="s">
        <v>244</v>
      </c>
      <c r="E3499" s="7" t="s">
        <v>22</v>
      </c>
      <c r="F3499" s="7">
        <v>8514</v>
      </c>
      <c r="H3499" s="303">
        <v>40760</v>
      </c>
      <c r="I3499" s="7">
        <v>12.4</v>
      </c>
      <c r="T3499" s="120">
        <v>39295</v>
      </c>
      <c r="U3499" s="20">
        <v>11.7</v>
      </c>
      <c r="V3499" s="198">
        <f t="shared" si="55"/>
        <v>1.0751315458747667E-2</v>
      </c>
      <c r="W3499" s="139">
        <v>1</v>
      </c>
      <c r="X3499" s="40"/>
      <c r="AA3499" s="133"/>
      <c r="AB3499" s="44"/>
      <c r="AC3499" s="43"/>
      <c r="AD3499" s="124">
        <v>2008</v>
      </c>
      <c r="AE3499" s="20">
        <v>11</v>
      </c>
    </row>
    <row r="3500" spans="1:31" x14ac:dyDescent="0.2">
      <c r="A3500" s="7" t="s">
        <v>116</v>
      </c>
      <c r="B3500" s="72">
        <v>3</v>
      </c>
      <c r="C3500" s="7" t="s">
        <v>66</v>
      </c>
      <c r="D3500" s="97" t="s">
        <v>244</v>
      </c>
      <c r="E3500" s="7" t="s">
        <v>28</v>
      </c>
      <c r="F3500" s="7">
        <v>8515</v>
      </c>
      <c r="H3500" s="303">
        <v>40760</v>
      </c>
      <c r="I3500" s="7">
        <v>16.100000000000001</v>
      </c>
      <c r="T3500" s="120">
        <v>39295</v>
      </c>
      <c r="U3500" s="20">
        <v>15.7</v>
      </c>
      <c r="V3500" s="198">
        <f t="shared" si="55"/>
        <v>1.9359279329583701E-2</v>
      </c>
      <c r="W3500" s="139">
        <v>1</v>
      </c>
      <c r="X3500" s="40"/>
      <c r="Z3500" s="14" t="s">
        <v>261</v>
      </c>
      <c r="AA3500" s="133"/>
      <c r="AB3500" s="44"/>
      <c r="AC3500" s="43"/>
      <c r="AD3500" s="124">
        <v>2008</v>
      </c>
      <c r="AE3500" s="20">
        <v>15.2</v>
      </c>
    </row>
    <row r="3501" spans="1:31" x14ac:dyDescent="0.2">
      <c r="A3501" s="7" t="s">
        <v>116</v>
      </c>
      <c r="B3501" s="72">
        <v>3</v>
      </c>
      <c r="C3501" s="7" t="s">
        <v>66</v>
      </c>
      <c r="D3501" s="97" t="s">
        <v>244</v>
      </c>
      <c r="E3501" s="7" t="s">
        <v>28</v>
      </c>
      <c r="F3501" s="7">
        <v>8516</v>
      </c>
      <c r="H3501" s="303">
        <v>40760</v>
      </c>
      <c r="I3501" s="7">
        <v>14.5</v>
      </c>
      <c r="K3501" s="100" t="s">
        <v>1544</v>
      </c>
      <c r="T3501" s="120">
        <v>39295</v>
      </c>
      <c r="U3501" s="20">
        <v>15.3</v>
      </c>
      <c r="V3501" s="198">
        <f t="shared" si="55"/>
        <v>1.838538560697087E-2</v>
      </c>
      <c r="W3501" s="139">
        <v>1</v>
      </c>
      <c r="X3501" s="40"/>
      <c r="AA3501" s="133"/>
      <c r="AB3501" s="44"/>
      <c r="AC3501" s="43"/>
      <c r="AD3501" s="124">
        <v>2008</v>
      </c>
      <c r="AE3501" s="20">
        <v>13.8</v>
      </c>
    </row>
    <row r="3502" spans="1:31" x14ac:dyDescent="0.2">
      <c r="A3502" s="7" t="s">
        <v>116</v>
      </c>
      <c r="B3502" s="72">
        <v>3</v>
      </c>
      <c r="C3502" s="7" t="s">
        <v>66</v>
      </c>
      <c r="D3502" s="97" t="s">
        <v>244</v>
      </c>
      <c r="E3502" s="7" t="s">
        <v>69</v>
      </c>
      <c r="F3502" s="7">
        <v>8517</v>
      </c>
      <c r="H3502" s="303">
        <v>40760</v>
      </c>
      <c r="J3502" s="7" t="s">
        <v>1198</v>
      </c>
      <c r="K3502" s="7" t="s">
        <v>1202</v>
      </c>
      <c r="T3502" s="120">
        <v>39295</v>
      </c>
      <c r="U3502" s="20">
        <v>11.2</v>
      </c>
      <c r="V3502" s="198">
        <f t="shared" si="55"/>
        <v>9.8520345616575893E-3</v>
      </c>
      <c r="W3502" s="139">
        <v>0</v>
      </c>
      <c r="X3502" s="115" t="s">
        <v>250</v>
      </c>
      <c r="AA3502" s="133"/>
      <c r="AB3502" s="44"/>
      <c r="AC3502" s="43"/>
      <c r="AD3502" s="124">
        <v>2008</v>
      </c>
      <c r="AE3502" s="20">
        <v>11.2</v>
      </c>
    </row>
    <row r="3503" spans="1:31" x14ac:dyDescent="0.2">
      <c r="A3503" s="7" t="s">
        <v>116</v>
      </c>
      <c r="B3503" s="72">
        <v>3</v>
      </c>
      <c r="C3503" s="7" t="s">
        <v>66</v>
      </c>
      <c r="D3503" s="97" t="s">
        <v>244</v>
      </c>
      <c r="E3503" s="7" t="s">
        <v>22</v>
      </c>
      <c r="F3503" s="7">
        <v>8518</v>
      </c>
      <c r="H3503" s="303">
        <v>40760</v>
      </c>
      <c r="I3503" s="7">
        <v>16</v>
      </c>
      <c r="T3503" s="120">
        <v>39295</v>
      </c>
      <c r="U3503" s="20">
        <v>14.6</v>
      </c>
      <c r="V3503" s="198">
        <f t="shared" si="55"/>
        <v>1.6741547250980007E-2</v>
      </c>
      <c r="W3503" s="139">
        <v>1</v>
      </c>
      <c r="X3503" s="40"/>
      <c r="AA3503" s="133"/>
      <c r="AB3503" s="44"/>
      <c r="AC3503" s="43"/>
      <c r="AD3503" s="124">
        <v>2008</v>
      </c>
      <c r="AE3503" s="20">
        <v>13.5</v>
      </c>
    </row>
    <row r="3504" spans="1:31" x14ac:dyDescent="0.2">
      <c r="A3504" s="7" t="s">
        <v>116</v>
      </c>
      <c r="B3504" s="72">
        <v>3</v>
      </c>
      <c r="C3504" s="7" t="s">
        <v>66</v>
      </c>
      <c r="D3504" s="97" t="s">
        <v>244</v>
      </c>
      <c r="E3504" s="7" t="s">
        <v>67</v>
      </c>
      <c r="F3504" s="7">
        <v>8519</v>
      </c>
      <c r="H3504" s="303">
        <v>40760</v>
      </c>
      <c r="I3504" s="7">
        <v>20.5</v>
      </c>
      <c r="T3504" s="120">
        <v>39295</v>
      </c>
      <c r="U3504" s="20">
        <v>19.2</v>
      </c>
      <c r="V3504" s="198">
        <f t="shared" si="55"/>
        <v>2.8952917895483536E-2</v>
      </c>
      <c r="W3504" s="139">
        <v>1</v>
      </c>
      <c r="X3504" s="40"/>
      <c r="AA3504" s="133"/>
      <c r="AB3504" s="44"/>
      <c r="AC3504" s="43"/>
      <c r="AD3504" s="124">
        <v>2008</v>
      </c>
      <c r="AE3504" s="20">
        <v>17.8</v>
      </c>
    </row>
    <row r="3505" spans="1:34" x14ac:dyDescent="0.2">
      <c r="A3505" s="7" t="s">
        <v>116</v>
      </c>
      <c r="B3505" s="72">
        <v>3</v>
      </c>
      <c r="C3505" s="7" t="s">
        <v>66</v>
      </c>
      <c r="D3505" s="97" t="s">
        <v>244</v>
      </c>
      <c r="E3505" s="7" t="s">
        <v>69</v>
      </c>
      <c r="F3505" s="7">
        <v>8520</v>
      </c>
      <c r="H3505" s="303">
        <v>40760</v>
      </c>
      <c r="K3505" s="100" t="s">
        <v>1239</v>
      </c>
      <c r="T3505" s="120">
        <v>39295</v>
      </c>
      <c r="U3505" s="20">
        <v>14.6</v>
      </c>
      <c r="V3505" s="198">
        <f t="shared" si="55"/>
        <v>1.6741547250980007E-2</v>
      </c>
      <c r="W3505" s="139">
        <v>0</v>
      </c>
      <c r="X3505" s="40" t="s">
        <v>262</v>
      </c>
      <c r="AA3505" s="133"/>
      <c r="AB3505" s="44"/>
      <c r="AC3505" s="43"/>
      <c r="AD3505" s="124">
        <v>2008</v>
      </c>
      <c r="AE3505" s="20">
        <v>13.9</v>
      </c>
    </row>
    <row r="3506" spans="1:34" x14ac:dyDescent="0.2">
      <c r="A3506" s="7" t="s">
        <v>116</v>
      </c>
      <c r="B3506" s="72">
        <v>4</v>
      </c>
      <c r="C3506" s="7" t="s">
        <v>24</v>
      </c>
      <c r="D3506" s="97" t="s">
        <v>246</v>
      </c>
      <c r="E3506" s="7" t="s">
        <v>21</v>
      </c>
      <c r="F3506" s="7">
        <v>17</v>
      </c>
      <c r="H3506" s="303">
        <v>40760</v>
      </c>
      <c r="I3506" s="7">
        <v>38.5</v>
      </c>
      <c r="T3506" s="120">
        <v>39295</v>
      </c>
      <c r="U3506" s="20">
        <v>35.9</v>
      </c>
      <c r="V3506" s="198">
        <f t="shared" si="55"/>
        <v>0.10122290069682653</v>
      </c>
      <c r="W3506" s="139">
        <v>1</v>
      </c>
      <c r="X3506" s="40"/>
      <c r="AA3506" s="133"/>
      <c r="AB3506" s="44"/>
      <c r="AC3506" s="43"/>
      <c r="AD3506" s="124">
        <v>2009</v>
      </c>
      <c r="AE3506" s="20">
        <v>34.5</v>
      </c>
    </row>
    <row r="3507" spans="1:34" x14ac:dyDescent="0.2">
      <c r="A3507" s="7" t="s">
        <v>116</v>
      </c>
      <c r="B3507" s="72">
        <v>4</v>
      </c>
      <c r="C3507" s="7" t="s">
        <v>24</v>
      </c>
      <c r="D3507" s="97" t="s">
        <v>246</v>
      </c>
      <c r="E3507" s="7" t="s">
        <v>21</v>
      </c>
      <c r="F3507" s="7">
        <v>19</v>
      </c>
      <c r="H3507" s="303">
        <v>40760</v>
      </c>
      <c r="I3507" s="7">
        <v>18.8</v>
      </c>
      <c r="T3507" s="120">
        <v>39295</v>
      </c>
      <c r="U3507" s="20">
        <v>18.399999999999999</v>
      </c>
      <c r="V3507" s="198">
        <f t="shared" si="55"/>
        <v>2.6590440219984003E-2</v>
      </c>
      <c r="W3507" s="139">
        <v>1</v>
      </c>
      <c r="X3507" s="40"/>
      <c r="AA3507" s="133"/>
      <c r="AB3507" s="44"/>
      <c r="AC3507" s="43"/>
      <c r="AD3507" s="124">
        <v>2009</v>
      </c>
      <c r="AE3507" s="20">
        <v>18</v>
      </c>
    </row>
    <row r="3508" spans="1:34" x14ac:dyDescent="0.2">
      <c r="A3508" s="7" t="s">
        <v>116</v>
      </c>
      <c r="B3508" s="72">
        <v>4</v>
      </c>
      <c r="C3508" s="7" t="s">
        <v>24</v>
      </c>
      <c r="D3508" s="97" t="s">
        <v>246</v>
      </c>
      <c r="E3508" s="7" t="s">
        <v>28</v>
      </c>
      <c r="F3508" s="7">
        <v>23</v>
      </c>
      <c r="H3508" s="303">
        <v>40760</v>
      </c>
      <c r="I3508" s="7">
        <v>19.8</v>
      </c>
      <c r="T3508" s="120">
        <v>39295</v>
      </c>
      <c r="U3508" s="20">
        <v>18</v>
      </c>
      <c r="V3508" s="198">
        <f t="shared" si="55"/>
        <v>2.5446900494077322E-2</v>
      </c>
      <c r="W3508" s="139">
        <v>1</v>
      </c>
      <c r="X3508" s="40"/>
      <c r="AA3508" s="133"/>
      <c r="AB3508" s="44"/>
      <c r="AC3508" s="43"/>
      <c r="AD3508" s="124">
        <v>2009</v>
      </c>
      <c r="AE3508" s="20">
        <v>17.100000000000001</v>
      </c>
    </row>
    <row r="3509" spans="1:34" x14ac:dyDescent="0.2">
      <c r="A3509" s="7" t="s">
        <v>116</v>
      </c>
      <c r="B3509" s="72">
        <v>4</v>
      </c>
      <c r="C3509" s="7" t="s">
        <v>24</v>
      </c>
      <c r="D3509" s="97" t="s">
        <v>246</v>
      </c>
      <c r="E3509" s="73" t="s">
        <v>21</v>
      </c>
      <c r="F3509" s="7">
        <v>57</v>
      </c>
      <c r="H3509" s="303">
        <v>40760</v>
      </c>
      <c r="I3509" s="7">
        <v>30.8</v>
      </c>
      <c r="T3509" s="120">
        <v>39295</v>
      </c>
      <c r="U3509" s="20">
        <v>29.3</v>
      </c>
      <c r="V3509" s="198">
        <f t="shared" si="55"/>
        <v>6.7425646929507532E-2</v>
      </c>
      <c r="W3509" s="139">
        <v>1</v>
      </c>
      <c r="X3509" s="41"/>
      <c r="Y3509" s="9"/>
      <c r="Z3509" s="123" t="s">
        <v>431</v>
      </c>
      <c r="AA3509" s="133"/>
      <c r="AB3509" s="44"/>
      <c r="AC3509" s="43"/>
      <c r="AD3509" s="124">
        <v>2009</v>
      </c>
      <c r="AE3509" s="20">
        <v>27.7</v>
      </c>
    </row>
    <row r="3510" spans="1:34" x14ac:dyDescent="0.2">
      <c r="A3510" s="7" t="s">
        <v>116</v>
      </c>
      <c r="B3510" s="72">
        <v>4</v>
      </c>
      <c r="C3510" s="7" t="s">
        <v>24</v>
      </c>
      <c r="D3510" s="97" t="s">
        <v>246</v>
      </c>
      <c r="E3510" s="7" t="s">
        <v>22</v>
      </c>
      <c r="F3510" s="7">
        <v>78</v>
      </c>
      <c r="H3510" s="303">
        <v>40760</v>
      </c>
      <c r="I3510" s="7">
        <v>18.3</v>
      </c>
      <c r="T3510" s="120">
        <v>39295</v>
      </c>
      <c r="U3510" s="20">
        <v>16.399999999999999</v>
      </c>
      <c r="V3510" s="198">
        <f t="shared" si="55"/>
        <v>2.1124069002737767E-2</v>
      </c>
      <c r="W3510" s="139">
        <v>1</v>
      </c>
      <c r="X3510" s="40"/>
      <c r="AA3510" s="133"/>
      <c r="AB3510" s="44"/>
      <c r="AC3510" s="43"/>
      <c r="AD3510" s="124">
        <v>2009</v>
      </c>
      <c r="AE3510" s="20">
        <v>15.4</v>
      </c>
    </row>
    <row r="3511" spans="1:34" x14ac:dyDescent="0.2">
      <c r="A3511" s="7" t="s">
        <v>116</v>
      </c>
      <c r="B3511" s="72">
        <v>4</v>
      </c>
      <c r="C3511" s="7" t="s">
        <v>24</v>
      </c>
      <c r="D3511" s="97" t="s">
        <v>246</v>
      </c>
      <c r="E3511" s="7" t="s">
        <v>69</v>
      </c>
      <c r="F3511" s="7">
        <v>92</v>
      </c>
      <c r="H3511" s="303">
        <v>40760</v>
      </c>
      <c r="K3511" s="100" t="s">
        <v>1239</v>
      </c>
      <c r="T3511" s="120">
        <v>39295</v>
      </c>
      <c r="U3511" s="20">
        <v>16.600000000000001</v>
      </c>
      <c r="V3511" s="198">
        <f t="shared" si="55"/>
        <v>2.1642431790580091E-2</v>
      </c>
      <c r="W3511" s="139">
        <v>1</v>
      </c>
      <c r="X3511" s="40"/>
      <c r="AA3511" s="133"/>
      <c r="AB3511" s="44"/>
      <c r="AC3511" s="43"/>
      <c r="AD3511" s="124">
        <v>2009</v>
      </c>
      <c r="AE3511" s="20">
        <v>16.600000000000001</v>
      </c>
    </row>
    <row r="3512" spans="1:34" x14ac:dyDescent="0.2">
      <c r="A3512" s="7" t="s">
        <v>116</v>
      </c>
      <c r="B3512" s="72">
        <v>4</v>
      </c>
      <c r="C3512" s="7" t="s">
        <v>26</v>
      </c>
      <c r="D3512" s="97" t="s">
        <v>246</v>
      </c>
      <c r="E3512" s="73" t="s">
        <v>22</v>
      </c>
      <c r="F3512" s="7">
        <v>454</v>
      </c>
      <c r="H3512" s="303">
        <v>40760</v>
      </c>
      <c r="I3512" s="7">
        <v>11.2</v>
      </c>
      <c r="T3512" s="120">
        <v>39295</v>
      </c>
      <c r="U3512" s="20">
        <v>10.7</v>
      </c>
      <c r="V3512" s="198">
        <f t="shared" si="55"/>
        <v>8.9920235727373836E-3</v>
      </c>
      <c r="W3512" s="139">
        <v>1</v>
      </c>
      <c r="X3512" s="40"/>
      <c r="Z3512" s="74" t="s">
        <v>434</v>
      </c>
      <c r="AA3512" s="133"/>
      <c r="AB3512" s="44"/>
      <c r="AC3512" s="43"/>
      <c r="AD3512" s="124">
        <v>2009</v>
      </c>
      <c r="AE3512" s="20">
        <v>10.199999999999999</v>
      </c>
    </row>
    <row r="3513" spans="1:34" x14ac:dyDescent="0.2">
      <c r="A3513" s="7" t="s">
        <v>116</v>
      </c>
      <c r="B3513" s="72">
        <v>4</v>
      </c>
      <c r="C3513" s="7" t="s">
        <v>66</v>
      </c>
      <c r="D3513" s="97" t="s">
        <v>246</v>
      </c>
      <c r="E3513" s="73" t="s">
        <v>21</v>
      </c>
      <c r="F3513" s="7">
        <v>924</v>
      </c>
      <c r="H3513" s="303">
        <v>40760</v>
      </c>
      <c r="I3513" s="7">
        <v>21.6</v>
      </c>
      <c r="T3513" s="120">
        <v>39295</v>
      </c>
      <c r="U3513" s="20">
        <v>19.5</v>
      </c>
      <c r="V3513" s="198">
        <f t="shared" si="55"/>
        <v>2.9864765163187968E-2</v>
      </c>
      <c r="W3513" s="139">
        <v>1</v>
      </c>
      <c r="X3513" s="40"/>
      <c r="Z3513" s="74" t="s">
        <v>435</v>
      </c>
      <c r="AA3513" s="133"/>
      <c r="AB3513" s="44"/>
      <c r="AC3513" s="43"/>
      <c r="AD3513" s="124">
        <v>2009</v>
      </c>
      <c r="AE3513" s="20">
        <v>18.399999999999999</v>
      </c>
      <c r="AG3513" s="7" t="s">
        <v>25</v>
      </c>
      <c r="AH3513" s="14" t="s">
        <v>821</v>
      </c>
    </row>
    <row r="3514" spans="1:34" x14ac:dyDescent="0.2">
      <c r="A3514" s="7" t="s">
        <v>116</v>
      </c>
      <c r="B3514" s="72">
        <v>4</v>
      </c>
      <c r="C3514" s="7"/>
      <c r="D3514" s="97" t="s">
        <v>246</v>
      </c>
      <c r="E3514" s="73" t="s">
        <v>22</v>
      </c>
      <c r="F3514" s="7">
        <v>639</v>
      </c>
      <c r="H3514" s="303">
        <v>40760</v>
      </c>
      <c r="I3514" s="7">
        <v>19</v>
      </c>
      <c r="K3514" s="7" t="s">
        <v>1268</v>
      </c>
      <c r="T3514" s="120"/>
      <c r="U3514" s="20"/>
      <c r="V3514" s="198"/>
      <c r="W3514" s="139"/>
      <c r="X3514" s="40"/>
      <c r="Z3514" s="74"/>
      <c r="AA3514" s="133"/>
      <c r="AB3514" s="44"/>
      <c r="AC3514" s="43"/>
    </row>
    <row r="3515" spans="1:34" x14ac:dyDescent="0.2">
      <c r="A3515" s="7" t="s">
        <v>116</v>
      </c>
      <c r="B3515" s="72">
        <v>4</v>
      </c>
      <c r="C3515" s="7"/>
      <c r="D3515" s="97" t="s">
        <v>246</v>
      </c>
      <c r="E3515" s="73" t="s">
        <v>22</v>
      </c>
      <c r="F3515" s="7">
        <v>2542</v>
      </c>
      <c r="H3515" s="303">
        <v>40760</v>
      </c>
      <c r="I3515" s="7">
        <v>10</v>
      </c>
      <c r="K3515" s="7" t="s">
        <v>1246</v>
      </c>
      <c r="T3515" s="120"/>
      <c r="U3515" s="20"/>
      <c r="V3515" s="198"/>
      <c r="W3515" s="139"/>
      <c r="X3515" s="40"/>
      <c r="Z3515" s="74"/>
      <c r="AA3515" s="133"/>
      <c r="AB3515" s="44"/>
      <c r="AC3515" s="43"/>
    </row>
    <row r="3516" spans="1:34" x14ac:dyDescent="0.2">
      <c r="A3516" s="7" t="s">
        <v>116</v>
      </c>
      <c r="B3516" s="72">
        <v>4</v>
      </c>
      <c r="C3516" s="7" t="s">
        <v>26</v>
      </c>
      <c r="D3516" s="101" t="s">
        <v>247</v>
      </c>
      <c r="E3516" s="7" t="s">
        <v>23</v>
      </c>
      <c r="F3516" s="7">
        <v>20</v>
      </c>
      <c r="H3516" s="303">
        <v>40760</v>
      </c>
      <c r="I3516" s="7">
        <v>10.6</v>
      </c>
      <c r="K3516" s="7" t="s">
        <v>1269</v>
      </c>
      <c r="T3516" s="120">
        <v>39295</v>
      </c>
      <c r="U3516" s="20">
        <v>10.6</v>
      </c>
      <c r="V3516" s="198">
        <f t="shared" si="55"/>
        <v>8.8247337639337283E-3</v>
      </c>
      <c r="W3516" s="139">
        <v>1</v>
      </c>
      <c r="X3516" s="40"/>
      <c r="Z3516" s="74" t="s">
        <v>867</v>
      </c>
      <c r="AA3516" s="133"/>
      <c r="AB3516" s="44"/>
      <c r="AC3516" s="43"/>
      <c r="AD3516" s="124">
        <v>2009</v>
      </c>
      <c r="AE3516" s="20">
        <v>10.3</v>
      </c>
    </row>
    <row r="3517" spans="1:34" x14ac:dyDescent="0.2">
      <c r="A3517" s="7" t="s">
        <v>116</v>
      </c>
      <c r="B3517" s="72">
        <v>4</v>
      </c>
      <c r="C3517" s="7" t="s">
        <v>26</v>
      </c>
      <c r="D3517" s="97" t="s">
        <v>247</v>
      </c>
      <c r="E3517" s="73" t="s">
        <v>28</v>
      </c>
      <c r="F3517" s="7">
        <v>31</v>
      </c>
      <c r="H3517" s="303">
        <v>40760</v>
      </c>
      <c r="I3517" s="7">
        <v>21.9</v>
      </c>
      <c r="T3517" s="120">
        <v>39295</v>
      </c>
      <c r="U3517" s="20">
        <v>20.2</v>
      </c>
      <c r="V3517" s="198">
        <f t="shared" si="55"/>
        <v>3.2047386659269476E-2</v>
      </c>
      <c r="W3517" s="139">
        <v>1</v>
      </c>
      <c r="X3517" s="40"/>
      <c r="Z3517" s="74" t="s">
        <v>427</v>
      </c>
      <c r="AA3517" s="133"/>
      <c r="AB3517" s="44"/>
      <c r="AC3517" s="43"/>
      <c r="AD3517" s="124">
        <v>2009</v>
      </c>
      <c r="AE3517" s="20">
        <v>18.899999999999999</v>
      </c>
    </row>
    <row r="3518" spans="1:34" x14ac:dyDescent="0.2">
      <c r="A3518" s="7" t="s">
        <v>116</v>
      </c>
      <c r="B3518" s="72">
        <v>4</v>
      </c>
      <c r="C3518" s="7" t="s">
        <v>26</v>
      </c>
      <c r="D3518" s="97" t="s">
        <v>247</v>
      </c>
      <c r="E3518" s="7" t="s">
        <v>69</v>
      </c>
      <c r="F3518" s="7">
        <v>32</v>
      </c>
      <c r="H3518" s="303">
        <v>40760</v>
      </c>
      <c r="J3518" s="7" t="s">
        <v>1198</v>
      </c>
      <c r="K3518" s="7" t="s">
        <v>1202</v>
      </c>
      <c r="T3518" s="120">
        <v>39295</v>
      </c>
      <c r="U3518" s="20">
        <v>10.1</v>
      </c>
      <c r="V3518" s="198">
        <f t="shared" si="55"/>
        <v>8.0118466648173691E-3</v>
      </c>
      <c r="W3518" s="139">
        <v>1</v>
      </c>
      <c r="X3518" s="40"/>
      <c r="AA3518" s="133"/>
      <c r="AB3518" s="44"/>
      <c r="AC3518" s="43"/>
      <c r="AD3518" s="124">
        <v>2009</v>
      </c>
      <c r="AE3518" s="20">
        <v>10.5</v>
      </c>
    </row>
    <row r="3519" spans="1:34" x14ac:dyDescent="0.2">
      <c r="A3519" s="7" t="s">
        <v>116</v>
      </c>
      <c r="B3519" s="72">
        <v>4</v>
      </c>
      <c r="C3519" s="7" t="s">
        <v>26</v>
      </c>
      <c r="D3519" s="97" t="s">
        <v>247</v>
      </c>
      <c r="E3519" s="7" t="s">
        <v>22</v>
      </c>
      <c r="F3519" s="7">
        <v>33</v>
      </c>
      <c r="H3519" s="303">
        <v>40760</v>
      </c>
      <c r="I3519" s="7">
        <v>25.1</v>
      </c>
      <c r="T3519" s="120">
        <v>39295</v>
      </c>
      <c r="U3519" s="20">
        <v>22.2</v>
      </c>
      <c r="V3519" s="198">
        <f t="shared" si="55"/>
        <v>3.870756308487984E-2</v>
      </c>
      <c r="W3519" s="139">
        <v>1</v>
      </c>
      <c r="X3519" s="40"/>
      <c r="AA3519" s="133"/>
      <c r="AB3519" s="44"/>
      <c r="AC3519" s="43"/>
      <c r="AD3519" s="124">
        <v>2009</v>
      </c>
      <c r="AE3519" s="20">
        <v>20.7</v>
      </c>
    </row>
    <row r="3520" spans="1:34" x14ac:dyDescent="0.2">
      <c r="A3520" s="7" t="s">
        <v>116</v>
      </c>
      <c r="B3520" s="72">
        <v>4</v>
      </c>
      <c r="C3520" s="7" t="s">
        <v>26</v>
      </c>
      <c r="D3520" s="97" t="s">
        <v>247</v>
      </c>
      <c r="E3520" s="7" t="s">
        <v>60</v>
      </c>
      <c r="F3520" s="7">
        <v>39</v>
      </c>
      <c r="H3520" s="303">
        <v>40760</v>
      </c>
      <c r="I3520" s="7">
        <v>19.3</v>
      </c>
      <c r="T3520" s="120">
        <v>39295</v>
      </c>
      <c r="U3520" s="20">
        <v>16.8</v>
      </c>
      <c r="V3520" s="198">
        <f t="shared" si="55"/>
        <v>2.216707776372958E-2</v>
      </c>
      <c r="W3520" s="139">
        <v>1</v>
      </c>
      <c r="X3520" s="40"/>
      <c r="Y3520" s="7">
        <v>2</v>
      </c>
      <c r="AA3520" s="133"/>
      <c r="AB3520" s="44"/>
      <c r="AC3520" s="43"/>
      <c r="AD3520" s="124">
        <v>2009</v>
      </c>
      <c r="AE3520" s="20">
        <v>15.4</v>
      </c>
    </row>
    <row r="3521" spans="1:33" x14ac:dyDescent="0.2">
      <c r="A3521" s="7" t="s">
        <v>116</v>
      </c>
      <c r="B3521" s="72">
        <v>4</v>
      </c>
      <c r="C3521" s="7" t="s">
        <v>26</v>
      </c>
      <c r="D3521" s="97" t="s">
        <v>247</v>
      </c>
      <c r="E3521" s="7" t="s">
        <v>21</v>
      </c>
      <c r="F3521" s="7">
        <v>56</v>
      </c>
      <c r="H3521" s="303">
        <v>40760</v>
      </c>
      <c r="K3521" s="100" t="s">
        <v>1223</v>
      </c>
      <c r="T3521" s="120">
        <v>39295</v>
      </c>
      <c r="U3521" s="20">
        <v>13.5</v>
      </c>
      <c r="V3521" s="198">
        <f t="shared" si="55"/>
        <v>1.4313881527918494E-2</v>
      </c>
      <c r="W3521" s="139">
        <v>0</v>
      </c>
      <c r="X3521" s="117" t="s">
        <v>25</v>
      </c>
      <c r="Y3521" s="9"/>
      <c r="Z3521" s="123" t="s">
        <v>430</v>
      </c>
      <c r="AA3521" s="133"/>
      <c r="AB3521" s="44"/>
      <c r="AC3521" s="43"/>
      <c r="AD3521" s="124">
        <v>2009</v>
      </c>
      <c r="AE3521" s="20">
        <v>13.4</v>
      </c>
    </row>
    <row r="3522" spans="1:33" x14ac:dyDescent="0.2">
      <c r="A3522" s="7" t="s">
        <v>116</v>
      </c>
      <c r="B3522" s="72">
        <v>4</v>
      </c>
      <c r="C3522" s="7" t="s">
        <v>26</v>
      </c>
      <c r="D3522" s="97" t="s">
        <v>247</v>
      </c>
      <c r="E3522" s="7" t="s">
        <v>69</v>
      </c>
      <c r="F3522" s="7">
        <v>71</v>
      </c>
      <c r="H3522" s="303">
        <v>40760</v>
      </c>
      <c r="K3522" s="100" t="s">
        <v>1239</v>
      </c>
      <c r="T3522" s="120">
        <v>39295</v>
      </c>
      <c r="U3522" s="20">
        <v>10.7</v>
      </c>
      <c r="V3522" s="198">
        <f t="shared" si="55"/>
        <v>8.9920235727373836E-3</v>
      </c>
      <c r="W3522" s="139">
        <v>0</v>
      </c>
      <c r="X3522" s="40" t="s">
        <v>250</v>
      </c>
      <c r="AA3522" s="133"/>
      <c r="AB3522" s="44"/>
      <c r="AC3522" s="43"/>
      <c r="AD3522" s="124">
        <v>2009</v>
      </c>
      <c r="AE3522" s="20">
        <v>10.9</v>
      </c>
      <c r="AG3522" s="7" t="s">
        <v>25</v>
      </c>
    </row>
    <row r="3523" spans="1:33" x14ac:dyDescent="0.2">
      <c r="A3523" s="7" t="s">
        <v>116</v>
      </c>
      <c r="B3523" s="72">
        <v>4</v>
      </c>
      <c r="C3523" s="7" t="s">
        <v>26</v>
      </c>
      <c r="D3523" s="97" t="s">
        <v>247</v>
      </c>
      <c r="E3523" s="7" t="s">
        <v>69</v>
      </c>
      <c r="F3523" s="7">
        <v>79</v>
      </c>
      <c r="H3523" s="303">
        <v>40760</v>
      </c>
      <c r="J3523" s="7" t="s">
        <v>1198</v>
      </c>
      <c r="K3523" s="7" t="s">
        <v>1202</v>
      </c>
      <c r="T3523" s="120">
        <v>39295</v>
      </c>
      <c r="U3523" s="20">
        <v>11.8</v>
      </c>
      <c r="V3523" s="198">
        <f t="shared" si="55"/>
        <v>1.093588402714607E-2</v>
      </c>
      <c r="W3523" s="139">
        <v>1</v>
      </c>
      <c r="X3523" s="40"/>
      <c r="AA3523" s="133"/>
      <c r="AB3523" s="44"/>
      <c r="AC3523" s="43"/>
      <c r="AD3523" s="124">
        <v>2009</v>
      </c>
      <c r="AE3523" s="20">
        <v>11.8</v>
      </c>
    </row>
    <row r="3524" spans="1:33" x14ac:dyDescent="0.2">
      <c r="A3524" s="7" t="s">
        <v>116</v>
      </c>
      <c r="B3524" s="72">
        <v>4</v>
      </c>
      <c r="C3524" s="7" t="s">
        <v>26</v>
      </c>
      <c r="D3524" s="97" t="s">
        <v>247</v>
      </c>
      <c r="E3524" s="7" t="s">
        <v>69</v>
      </c>
      <c r="F3524" s="7">
        <v>80</v>
      </c>
      <c r="H3524" s="303">
        <v>40760</v>
      </c>
      <c r="I3524" s="7">
        <v>14.5</v>
      </c>
      <c r="T3524" s="120">
        <v>39295</v>
      </c>
      <c r="U3524" s="20">
        <v>14.2</v>
      </c>
      <c r="V3524" s="198">
        <f t="shared" si="55"/>
        <v>1.5836768566746148E-2</v>
      </c>
      <c r="W3524" s="139">
        <v>1</v>
      </c>
      <c r="X3524" s="40"/>
      <c r="AA3524" s="133"/>
      <c r="AB3524" s="44"/>
      <c r="AC3524" s="43"/>
      <c r="AD3524" s="124">
        <v>2009</v>
      </c>
      <c r="AE3524" s="20">
        <v>13.8</v>
      </c>
    </row>
    <row r="3525" spans="1:33" x14ac:dyDescent="0.2">
      <c r="A3525" s="7" t="s">
        <v>116</v>
      </c>
      <c r="B3525" s="72">
        <v>4</v>
      </c>
      <c r="C3525" s="7" t="s">
        <v>26</v>
      </c>
      <c r="D3525" s="97" t="s">
        <v>247</v>
      </c>
      <c r="E3525" s="7" t="s">
        <v>22</v>
      </c>
      <c r="F3525" s="7">
        <v>81</v>
      </c>
      <c r="H3525" s="303">
        <v>40760</v>
      </c>
      <c r="I3525" s="7">
        <v>15.1</v>
      </c>
      <c r="T3525" s="120">
        <v>39295</v>
      </c>
      <c r="U3525" s="20">
        <v>13.8</v>
      </c>
      <c r="V3525" s="198">
        <f t="shared" si="55"/>
        <v>1.4957122623741007E-2</v>
      </c>
      <c r="W3525" s="139">
        <v>1</v>
      </c>
      <c r="X3525" s="40"/>
      <c r="AA3525" s="133"/>
      <c r="AB3525" s="44"/>
      <c r="AC3525" s="43"/>
      <c r="AD3525" s="124">
        <v>2009</v>
      </c>
      <c r="AE3525" s="20">
        <v>13</v>
      </c>
    </row>
    <row r="3526" spans="1:33" x14ac:dyDescent="0.2">
      <c r="A3526" s="7" t="s">
        <v>116</v>
      </c>
      <c r="B3526" s="72">
        <v>4</v>
      </c>
      <c r="C3526" s="7" t="s">
        <v>26</v>
      </c>
      <c r="D3526" s="97" t="s">
        <v>247</v>
      </c>
      <c r="E3526" s="7" t="s">
        <v>60</v>
      </c>
      <c r="F3526" s="7">
        <v>88</v>
      </c>
      <c r="H3526" s="303">
        <v>40760</v>
      </c>
      <c r="I3526" s="7">
        <v>12.1</v>
      </c>
      <c r="T3526" s="120">
        <v>39295</v>
      </c>
      <c r="U3526" s="20">
        <v>11.8</v>
      </c>
      <c r="V3526" s="198">
        <f t="shared" si="55"/>
        <v>1.093588402714607E-2</v>
      </c>
      <c r="W3526" s="139">
        <v>1</v>
      </c>
      <c r="X3526" s="40"/>
      <c r="Y3526" s="7">
        <v>2</v>
      </c>
      <c r="AA3526" s="133"/>
      <c r="AB3526" s="44"/>
      <c r="AC3526" s="43"/>
      <c r="AD3526" s="124">
        <v>2009</v>
      </c>
      <c r="AE3526" s="20">
        <v>11.6</v>
      </c>
    </row>
    <row r="3527" spans="1:33" x14ac:dyDescent="0.2">
      <c r="A3527" s="7" t="s">
        <v>116</v>
      </c>
      <c r="B3527" s="72">
        <v>4</v>
      </c>
      <c r="C3527" s="7" t="s">
        <v>26</v>
      </c>
      <c r="D3527" s="97" t="s">
        <v>247</v>
      </c>
      <c r="E3527" s="7" t="s">
        <v>22</v>
      </c>
      <c r="F3527" s="7">
        <v>97</v>
      </c>
      <c r="H3527" s="303">
        <v>40760</v>
      </c>
      <c r="I3527" s="7">
        <v>10.5</v>
      </c>
      <c r="T3527" s="120">
        <v>39295</v>
      </c>
      <c r="U3527" s="20">
        <v>10.3</v>
      </c>
      <c r="V3527" s="198">
        <f t="shared" si="55"/>
        <v>8.3322891154835304E-3</v>
      </c>
      <c r="W3527" s="139">
        <v>1</v>
      </c>
      <c r="X3527" s="40"/>
      <c r="AA3527" s="133"/>
      <c r="AB3527" s="44"/>
      <c r="AC3527" s="43"/>
      <c r="AD3527" s="124">
        <v>2009</v>
      </c>
      <c r="AE3527" s="20">
        <v>10.199999999999999</v>
      </c>
    </row>
    <row r="3528" spans="1:33" x14ac:dyDescent="0.2">
      <c r="A3528" s="7" t="s">
        <v>116</v>
      </c>
      <c r="B3528" s="72">
        <v>4</v>
      </c>
      <c r="C3528" s="7" t="s">
        <v>26</v>
      </c>
      <c r="D3528" s="97" t="s">
        <v>247</v>
      </c>
      <c r="E3528" s="7" t="s">
        <v>22</v>
      </c>
      <c r="F3528" s="7">
        <v>917</v>
      </c>
      <c r="H3528" s="303">
        <v>40760</v>
      </c>
      <c r="I3528" s="7">
        <v>15.9</v>
      </c>
      <c r="T3528" s="120">
        <v>39295</v>
      </c>
      <c r="U3528" s="20">
        <v>14.7</v>
      </c>
      <c r="V3528" s="198">
        <f t="shared" si="55"/>
        <v>1.6971668912855457E-2</v>
      </c>
      <c r="W3528" s="139">
        <v>1</v>
      </c>
      <c r="X3528" s="40"/>
      <c r="AA3528" s="133"/>
      <c r="AB3528" s="44"/>
      <c r="AC3528" s="43"/>
      <c r="AD3528" s="124">
        <v>2009</v>
      </c>
      <c r="AE3528" s="20">
        <v>13.2</v>
      </c>
    </row>
    <row r="3529" spans="1:33" x14ac:dyDescent="0.2">
      <c r="A3529" s="7" t="s">
        <v>116</v>
      </c>
      <c r="B3529" s="72">
        <v>4</v>
      </c>
      <c r="C3529" s="7"/>
      <c r="D3529" s="97" t="s">
        <v>247</v>
      </c>
      <c r="E3529" s="7" t="s">
        <v>22</v>
      </c>
      <c r="F3529" s="7">
        <v>2782</v>
      </c>
      <c r="H3529" s="303">
        <v>40760</v>
      </c>
      <c r="I3529" s="7">
        <v>10.199999999999999</v>
      </c>
      <c r="K3529" s="7" t="s">
        <v>1249</v>
      </c>
      <c r="T3529" s="120"/>
      <c r="U3529" s="20"/>
      <c r="V3529" s="198"/>
      <c r="W3529" s="139"/>
      <c r="X3529" s="40"/>
      <c r="AA3529" s="133"/>
      <c r="AB3529" s="44"/>
      <c r="AC3529" s="43"/>
    </row>
    <row r="3530" spans="1:33" x14ac:dyDescent="0.2">
      <c r="A3530" s="7" t="s">
        <v>116</v>
      </c>
      <c r="B3530" s="72">
        <v>4</v>
      </c>
      <c r="C3530" s="7"/>
      <c r="D3530" s="97" t="s">
        <v>247</v>
      </c>
      <c r="E3530" s="7" t="s">
        <v>60</v>
      </c>
      <c r="F3530" s="7">
        <v>2503</v>
      </c>
      <c r="H3530" s="303">
        <v>40760</v>
      </c>
      <c r="I3530" s="7">
        <v>10</v>
      </c>
      <c r="K3530" s="7" t="s">
        <v>1246</v>
      </c>
      <c r="T3530" s="120"/>
      <c r="U3530" s="20"/>
      <c r="V3530" s="198"/>
      <c r="W3530" s="139"/>
      <c r="X3530" s="40"/>
      <c r="AA3530" s="133"/>
      <c r="AB3530" s="44"/>
      <c r="AC3530" s="43"/>
    </row>
    <row r="3531" spans="1:33" x14ac:dyDescent="0.2">
      <c r="A3531" s="7" t="s">
        <v>116</v>
      </c>
      <c r="B3531" s="72">
        <v>4</v>
      </c>
      <c r="C3531" s="7" t="s">
        <v>65</v>
      </c>
      <c r="D3531" s="97" t="s">
        <v>248</v>
      </c>
      <c r="E3531" s="7" t="s">
        <v>69</v>
      </c>
      <c r="F3531" s="7">
        <v>34</v>
      </c>
      <c r="H3531" s="303">
        <v>40760</v>
      </c>
      <c r="J3531" s="7" t="s">
        <v>1198</v>
      </c>
      <c r="K3531" s="7" t="s">
        <v>1202</v>
      </c>
      <c r="T3531" s="120">
        <v>39295</v>
      </c>
      <c r="U3531" s="20">
        <v>11</v>
      </c>
      <c r="V3531" s="198">
        <f t="shared" si="55"/>
        <v>9.5033177771091243E-3</v>
      </c>
      <c r="W3531" s="139">
        <v>1</v>
      </c>
      <c r="X3531" s="40"/>
      <c r="AA3531" s="133"/>
      <c r="AB3531" s="44"/>
      <c r="AC3531" s="43"/>
      <c r="AD3531" s="124">
        <v>2009</v>
      </c>
      <c r="AE3531" s="20">
        <v>10.9</v>
      </c>
    </row>
    <row r="3532" spans="1:33" x14ac:dyDescent="0.2">
      <c r="A3532" s="7" t="s">
        <v>116</v>
      </c>
      <c r="B3532" s="72">
        <v>4</v>
      </c>
      <c r="C3532" s="7" t="s">
        <v>65</v>
      </c>
      <c r="D3532" s="97" t="s">
        <v>248</v>
      </c>
      <c r="E3532" s="73" t="s">
        <v>67</v>
      </c>
      <c r="F3532" s="7">
        <v>38</v>
      </c>
      <c r="H3532" s="303">
        <v>40760</v>
      </c>
      <c r="I3532" s="7">
        <v>21.4</v>
      </c>
      <c r="T3532" s="120">
        <v>39295</v>
      </c>
      <c r="U3532" s="20">
        <v>19.2</v>
      </c>
      <c r="V3532" s="198">
        <f t="shared" si="55"/>
        <v>2.8952917895483536E-2</v>
      </c>
      <c r="W3532" s="139">
        <v>1</v>
      </c>
      <c r="X3532" s="40"/>
      <c r="Z3532" s="74" t="s">
        <v>426</v>
      </c>
      <c r="AA3532" s="133"/>
      <c r="AB3532" s="44"/>
      <c r="AC3532" s="43"/>
      <c r="AD3532" s="124">
        <v>2009</v>
      </c>
      <c r="AE3532" s="20">
        <v>18.100000000000001</v>
      </c>
    </row>
    <row r="3533" spans="1:33" x14ac:dyDescent="0.2">
      <c r="A3533" s="7" t="s">
        <v>116</v>
      </c>
      <c r="B3533" s="72">
        <v>4</v>
      </c>
      <c r="C3533" s="7" t="s">
        <v>65</v>
      </c>
      <c r="D3533" s="97" t="s">
        <v>248</v>
      </c>
      <c r="E3533" s="7" t="s">
        <v>69</v>
      </c>
      <c r="F3533" s="7">
        <v>46</v>
      </c>
      <c r="H3533" s="303">
        <v>40760</v>
      </c>
      <c r="I3533" s="7">
        <v>13.7</v>
      </c>
      <c r="T3533" s="120">
        <v>39295</v>
      </c>
      <c r="U3533" s="20">
        <v>13.6</v>
      </c>
      <c r="V3533" s="198">
        <f t="shared" si="55"/>
        <v>1.45267244301992E-2</v>
      </c>
      <c r="W3533" s="139">
        <v>1</v>
      </c>
      <c r="X3533" s="41"/>
      <c r="Y3533" s="9"/>
      <c r="Z3533" s="16"/>
      <c r="AA3533" s="133"/>
      <c r="AB3533" s="44"/>
      <c r="AC3533" s="43"/>
      <c r="AD3533" s="124">
        <v>2009</v>
      </c>
      <c r="AE3533" s="20">
        <v>13.6</v>
      </c>
    </row>
    <row r="3534" spans="1:33" x14ac:dyDescent="0.2">
      <c r="A3534" s="7" t="s">
        <v>116</v>
      </c>
      <c r="B3534" s="72">
        <v>4</v>
      </c>
      <c r="C3534" s="7" t="s">
        <v>65</v>
      </c>
      <c r="D3534" s="97" t="s">
        <v>248</v>
      </c>
      <c r="E3534" s="7" t="s">
        <v>69</v>
      </c>
      <c r="F3534" s="7">
        <v>52</v>
      </c>
      <c r="H3534" s="303">
        <v>40760</v>
      </c>
      <c r="I3534" s="7">
        <v>10.199999999999999</v>
      </c>
      <c r="T3534" s="120">
        <v>39295</v>
      </c>
      <c r="U3534" s="20">
        <v>10</v>
      </c>
      <c r="V3534" s="198">
        <f t="shared" si="55"/>
        <v>7.8539816339744835E-3</v>
      </c>
      <c r="W3534" s="139">
        <v>1</v>
      </c>
      <c r="X3534" s="41"/>
      <c r="Y3534" s="9"/>
      <c r="Z3534" s="16"/>
      <c r="AA3534" s="133"/>
      <c r="AB3534" s="44"/>
      <c r="AC3534" s="43"/>
      <c r="AD3534" s="124">
        <v>2009</v>
      </c>
      <c r="AE3534" s="20">
        <v>10</v>
      </c>
    </row>
    <row r="3535" spans="1:33" x14ac:dyDescent="0.2">
      <c r="A3535" s="7" t="s">
        <v>116</v>
      </c>
      <c r="B3535" s="72">
        <v>4</v>
      </c>
      <c r="C3535" s="7" t="s">
        <v>65</v>
      </c>
      <c r="D3535" s="97" t="s">
        <v>248</v>
      </c>
      <c r="E3535" s="7" t="s">
        <v>69</v>
      </c>
      <c r="F3535" s="7">
        <v>60</v>
      </c>
      <c r="H3535" s="303">
        <v>40760</v>
      </c>
      <c r="I3535" s="7">
        <v>9.9</v>
      </c>
      <c r="J3535" s="7" t="s">
        <v>1198</v>
      </c>
      <c r="T3535" s="120">
        <v>39295</v>
      </c>
      <c r="U3535" s="20">
        <v>10</v>
      </c>
      <c r="V3535" s="198">
        <f t="shared" si="55"/>
        <v>7.8539816339744835E-3</v>
      </c>
      <c r="W3535" s="139">
        <v>1</v>
      </c>
      <c r="X3535" s="40"/>
      <c r="AA3535" s="133"/>
      <c r="AB3535" s="44"/>
      <c r="AC3535" s="43"/>
      <c r="AD3535" s="124">
        <v>2009</v>
      </c>
      <c r="AE3535" s="20">
        <v>10</v>
      </c>
    </row>
    <row r="3536" spans="1:33" x14ac:dyDescent="0.2">
      <c r="A3536" s="7" t="s">
        <v>116</v>
      </c>
      <c r="B3536" s="72">
        <v>4</v>
      </c>
      <c r="C3536" s="7" t="s">
        <v>65</v>
      </c>
      <c r="D3536" s="97" t="s">
        <v>248</v>
      </c>
      <c r="E3536" s="7" t="s">
        <v>28</v>
      </c>
      <c r="F3536" s="7">
        <v>65</v>
      </c>
      <c r="H3536" s="303">
        <v>40760</v>
      </c>
      <c r="I3536" s="7">
        <v>15.9</v>
      </c>
      <c r="T3536" s="120">
        <v>39295</v>
      </c>
      <c r="U3536" s="20">
        <v>15.1</v>
      </c>
      <c r="V3536" s="198">
        <f t="shared" si="55"/>
        <v>1.7907863523625219E-2</v>
      </c>
      <c r="W3536" s="139">
        <v>1</v>
      </c>
      <c r="X3536" s="40"/>
      <c r="AA3536" s="133"/>
      <c r="AB3536" s="44"/>
      <c r="AC3536" s="43"/>
      <c r="AD3536" s="124">
        <v>2009</v>
      </c>
      <c r="AE3536" s="20">
        <v>14.4</v>
      </c>
    </row>
    <row r="3537" spans="1:31" x14ac:dyDescent="0.2">
      <c r="A3537" s="7" t="s">
        <v>116</v>
      </c>
      <c r="B3537" s="72">
        <v>4</v>
      </c>
      <c r="C3537" s="7" t="s">
        <v>65</v>
      </c>
      <c r="D3537" s="101" t="s">
        <v>248</v>
      </c>
      <c r="E3537" s="7" t="s">
        <v>69</v>
      </c>
      <c r="F3537" s="7">
        <v>72</v>
      </c>
      <c r="H3537" s="303">
        <v>40760</v>
      </c>
      <c r="K3537" s="100" t="s">
        <v>1239</v>
      </c>
      <c r="T3537" s="120">
        <v>39295</v>
      </c>
      <c r="U3537" s="20"/>
      <c r="V3537" s="198">
        <f t="shared" si="55"/>
        <v>0</v>
      </c>
      <c r="W3537" s="139">
        <v>0</v>
      </c>
      <c r="X3537" s="115" t="s">
        <v>262</v>
      </c>
      <c r="Z3537" s="74" t="s">
        <v>432</v>
      </c>
      <c r="AA3537" s="133"/>
      <c r="AB3537" s="44"/>
      <c r="AC3537" s="43"/>
      <c r="AD3537" s="124">
        <v>2009</v>
      </c>
      <c r="AE3537" s="20">
        <v>13.2</v>
      </c>
    </row>
    <row r="3538" spans="1:31" x14ac:dyDescent="0.2">
      <c r="A3538" s="7" t="s">
        <v>116</v>
      </c>
      <c r="B3538" s="72">
        <v>4</v>
      </c>
      <c r="C3538" s="7" t="s">
        <v>65</v>
      </c>
      <c r="D3538" s="97" t="s">
        <v>248</v>
      </c>
      <c r="E3538" s="7" t="s">
        <v>69</v>
      </c>
      <c r="F3538" s="7">
        <v>74</v>
      </c>
      <c r="H3538" s="303">
        <v>40760</v>
      </c>
      <c r="I3538" s="7">
        <v>13.2</v>
      </c>
      <c r="T3538" s="120">
        <v>39295</v>
      </c>
      <c r="U3538" s="20">
        <v>13.2</v>
      </c>
      <c r="V3538" s="198">
        <f t="shared" si="55"/>
        <v>1.3684777599037136E-2</v>
      </c>
      <c r="W3538" s="139">
        <v>1</v>
      </c>
      <c r="X3538" s="40"/>
      <c r="AA3538" s="133"/>
      <c r="AB3538" s="44"/>
      <c r="AC3538" s="43"/>
      <c r="AD3538" s="124">
        <v>2009</v>
      </c>
      <c r="AE3538" s="20">
        <v>13.1</v>
      </c>
    </row>
    <row r="3539" spans="1:31" x14ac:dyDescent="0.2">
      <c r="A3539" s="7" t="s">
        <v>116</v>
      </c>
      <c r="B3539" s="72">
        <v>4</v>
      </c>
      <c r="C3539" s="7" t="s">
        <v>65</v>
      </c>
      <c r="D3539" s="97" t="s">
        <v>248</v>
      </c>
      <c r="E3539" s="7" t="s">
        <v>22</v>
      </c>
      <c r="F3539" s="7">
        <v>84</v>
      </c>
      <c r="H3539" s="303">
        <v>40760</v>
      </c>
      <c r="I3539" s="7">
        <v>17.8</v>
      </c>
      <c r="T3539" s="120">
        <v>39295</v>
      </c>
      <c r="U3539" s="20">
        <v>15.1</v>
      </c>
      <c r="V3539" s="198">
        <f t="shared" si="55"/>
        <v>1.7907863523625219E-2</v>
      </c>
      <c r="W3539" s="139">
        <v>1</v>
      </c>
      <c r="X3539" s="40"/>
      <c r="AA3539" s="133"/>
      <c r="AB3539" s="44"/>
      <c r="AC3539" s="43"/>
      <c r="AD3539" s="124">
        <v>2009</v>
      </c>
      <c r="AE3539" s="20">
        <v>14</v>
      </c>
    </row>
    <row r="3540" spans="1:31" x14ac:dyDescent="0.2">
      <c r="A3540" s="7" t="s">
        <v>116</v>
      </c>
      <c r="B3540" s="72">
        <v>4</v>
      </c>
      <c r="C3540" s="7" t="s">
        <v>65</v>
      </c>
      <c r="D3540" s="97" t="s">
        <v>248</v>
      </c>
      <c r="E3540" s="7" t="s">
        <v>69</v>
      </c>
      <c r="F3540" s="7">
        <v>94</v>
      </c>
      <c r="H3540" s="303">
        <v>40760</v>
      </c>
      <c r="I3540" s="7">
        <v>12.5</v>
      </c>
      <c r="J3540" s="7" t="s">
        <v>1198</v>
      </c>
      <c r="K3540" s="7" t="s">
        <v>1206</v>
      </c>
      <c r="T3540" s="120">
        <v>39295</v>
      </c>
      <c r="U3540" s="20">
        <v>13.3</v>
      </c>
      <c r="V3540" s="198">
        <f t="shared" si="55"/>
        <v>1.3892908112337463E-2</v>
      </c>
      <c r="W3540" s="139">
        <v>1</v>
      </c>
      <c r="X3540" s="40"/>
      <c r="AA3540" s="133"/>
      <c r="AB3540" s="44"/>
      <c r="AC3540" s="43"/>
      <c r="AD3540" s="124">
        <v>2009</v>
      </c>
      <c r="AE3540" s="20">
        <v>12.9</v>
      </c>
    </row>
    <row r="3541" spans="1:31" x14ac:dyDescent="0.2">
      <c r="A3541" s="7" t="s">
        <v>116</v>
      </c>
      <c r="B3541" s="72">
        <v>4</v>
      </c>
      <c r="C3541" s="7" t="s">
        <v>65</v>
      </c>
      <c r="D3541" s="97" t="s">
        <v>248</v>
      </c>
      <c r="E3541" s="7" t="s">
        <v>22</v>
      </c>
      <c r="F3541" s="7">
        <v>918</v>
      </c>
      <c r="H3541" s="303">
        <v>40760</v>
      </c>
      <c r="I3541" s="7">
        <v>19.100000000000001</v>
      </c>
      <c r="T3541" s="120">
        <v>39295</v>
      </c>
      <c r="U3541" s="20">
        <v>18.600000000000001</v>
      </c>
      <c r="V3541" s="198">
        <f t="shared" si="55"/>
        <v>2.717163486089812E-2</v>
      </c>
      <c r="W3541" s="139">
        <v>1</v>
      </c>
      <c r="X3541" s="40"/>
      <c r="AA3541" s="133"/>
      <c r="AB3541" s="44"/>
      <c r="AC3541" s="43"/>
      <c r="AD3541" s="124">
        <v>2009</v>
      </c>
      <c r="AE3541" s="20">
        <v>18.2</v>
      </c>
    </row>
    <row r="3542" spans="1:31" x14ac:dyDescent="0.2">
      <c r="A3542" s="7" t="s">
        <v>116</v>
      </c>
      <c r="B3542" s="72">
        <v>4</v>
      </c>
      <c r="C3542" s="7"/>
      <c r="D3542" s="97" t="s">
        <v>248</v>
      </c>
      <c r="E3542" s="7" t="s">
        <v>23</v>
      </c>
      <c r="F3542" s="7">
        <v>1335</v>
      </c>
      <c r="H3542" s="303">
        <v>40760</v>
      </c>
      <c r="I3542" s="7">
        <v>10.9</v>
      </c>
      <c r="T3542" s="120">
        <v>39295</v>
      </c>
      <c r="U3542" s="20">
        <v>10.8</v>
      </c>
      <c r="V3542" s="198">
        <f t="shared" si="55"/>
        <v>9.1608841778678379E-3</v>
      </c>
      <c r="W3542" s="139">
        <v>1</v>
      </c>
      <c r="X3542" s="40"/>
      <c r="Z3542" s="74" t="s">
        <v>436</v>
      </c>
      <c r="AA3542" s="133"/>
      <c r="AB3542" s="44"/>
      <c r="AC3542" s="43"/>
    </row>
    <row r="3543" spans="1:31" x14ac:dyDescent="0.2">
      <c r="A3543" s="7" t="s">
        <v>116</v>
      </c>
      <c r="B3543" s="72">
        <v>4</v>
      </c>
      <c r="C3543" s="7"/>
      <c r="D3543" s="97" t="s">
        <v>248</v>
      </c>
      <c r="E3543" s="7" t="s">
        <v>69</v>
      </c>
      <c r="H3543" s="303">
        <v>40760</v>
      </c>
      <c r="K3543" s="100" t="s">
        <v>1223</v>
      </c>
      <c r="T3543" s="120">
        <v>39295</v>
      </c>
      <c r="U3543" s="20">
        <v>11.1</v>
      </c>
      <c r="V3543" s="198">
        <f t="shared" si="55"/>
        <v>9.6768907712199599E-3</v>
      </c>
      <c r="W3543" s="139">
        <v>0</v>
      </c>
      <c r="X3543" s="40" t="s">
        <v>250</v>
      </c>
      <c r="AA3543" s="133"/>
      <c r="AB3543" s="44"/>
      <c r="AC3543" s="43"/>
    </row>
    <row r="3544" spans="1:31" x14ac:dyDescent="0.2">
      <c r="A3544" s="7" t="s">
        <v>116</v>
      </c>
      <c r="B3544" s="72">
        <v>4</v>
      </c>
      <c r="C3544" s="7" t="s">
        <v>66</v>
      </c>
      <c r="D3544" s="97" t="s">
        <v>244</v>
      </c>
      <c r="E3544" s="7" t="s">
        <v>29</v>
      </c>
      <c r="F3544" s="7">
        <v>13</v>
      </c>
      <c r="H3544" s="303">
        <v>40760</v>
      </c>
      <c r="I3544" s="7">
        <v>19.7</v>
      </c>
      <c r="T3544" s="120">
        <v>39295</v>
      </c>
      <c r="U3544" s="20">
        <v>16.899999999999999</v>
      </c>
      <c r="V3544" s="198">
        <f t="shared" ref="V3544:V3556" si="56" xml:space="preserve"> PI()*(U3544/2)^2/10000</f>
        <v>2.2431756944794518E-2</v>
      </c>
      <c r="W3544" s="139">
        <v>1</v>
      </c>
      <c r="X3544" s="40"/>
      <c r="AA3544" s="133"/>
      <c r="AB3544" s="44"/>
      <c r="AC3544" s="43"/>
      <c r="AD3544" s="124">
        <v>2009</v>
      </c>
      <c r="AE3544" s="20">
        <v>15.6</v>
      </c>
    </row>
    <row r="3545" spans="1:31" x14ac:dyDescent="0.2">
      <c r="A3545" s="7" t="s">
        <v>116</v>
      </c>
      <c r="B3545" s="72">
        <v>4</v>
      </c>
      <c r="C3545" s="7" t="s">
        <v>66</v>
      </c>
      <c r="D3545" s="97" t="s">
        <v>244</v>
      </c>
      <c r="E3545" s="7" t="s">
        <v>22</v>
      </c>
      <c r="F3545" s="7">
        <v>22</v>
      </c>
      <c r="H3545" s="303">
        <v>40760</v>
      </c>
      <c r="I3545" s="7">
        <v>21.7</v>
      </c>
      <c r="T3545" s="120">
        <v>39295</v>
      </c>
      <c r="U3545" s="113">
        <v>19.2</v>
      </c>
      <c r="V3545" s="204">
        <f t="shared" si="56"/>
        <v>2.8952917895483536E-2</v>
      </c>
      <c r="W3545" s="139">
        <v>1</v>
      </c>
      <c r="X3545" s="40"/>
      <c r="Y3545" s="7">
        <v>2</v>
      </c>
      <c r="Z3545" s="14" t="s">
        <v>1013</v>
      </c>
      <c r="AA3545" s="133"/>
      <c r="AB3545" s="44"/>
      <c r="AC3545" s="43"/>
      <c r="AD3545" s="124">
        <v>2009</v>
      </c>
      <c r="AE3545" s="20">
        <v>18.3</v>
      </c>
    </row>
    <row r="3546" spans="1:31" x14ac:dyDescent="0.2">
      <c r="A3546" s="7" t="s">
        <v>116</v>
      </c>
      <c r="B3546" s="72">
        <v>4</v>
      </c>
      <c r="C3546" s="7" t="s">
        <v>66</v>
      </c>
      <c r="D3546" s="97" t="s">
        <v>244</v>
      </c>
      <c r="E3546" s="7" t="s">
        <v>22</v>
      </c>
      <c r="F3546" s="7">
        <v>25</v>
      </c>
      <c r="H3546" s="303">
        <v>40760</v>
      </c>
      <c r="I3546" s="7">
        <v>28.1</v>
      </c>
      <c r="T3546" s="120">
        <v>39295</v>
      </c>
      <c r="U3546" s="20">
        <v>26.1</v>
      </c>
      <c r="V3546" s="198">
        <f t="shared" si="56"/>
        <v>5.3502108288797583E-2</v>
      </c>
      <c r="W3546" s="139">
        <v>1</v>
      </c>
      <c r="X3546" s="40"/>
      <c r="AA3546" s="133"/>
      <c r="AB3546" s="44"/>
      <c r="AC3546" s="43"/>
      <c r="AD3546" s="124">
        <v>2009</v>
      </c>
      <c r="AE3546" s="20">
        <v>25</v>
      </c>
    </row>
    <row r="3547" spans="1:31" x14ac:dyDescent="0.2">
      <c r="A3547" s="7" t="s">
        <v>116</v>
      </c>
      <c r="B3547" s="72">
        <v>4</v>
      </c>
      <c r="C3547" s="7" t="s">
        <v>66</v>
      </c>
      <c r="D3547" s="101" t="s">
        <v>244</v>
      </c>
      <c r="E3547" s="7" t="s">
        <v>60</v>
      </c>
      <c r="F3547" s="7">
        <v>27</v>
      </c>
      <c r="H3547" s="303">
        <v>40760</v>
      </c>
      <c r="I3547" s="7">
        <v>11.6</v>
      </c>
      <c r="T3547" s="120">
        <v>39295</v>
      </c>
      <c r="U3547" s="20">
        <v>11.2</v>
      </c>
      <c r="V3547" s="198">
        <f t="shared" si="56"/>
        <v>9.8520345616575893E-3</v>
      </c>
      <c r="W3547" s="139">
        <v>1</v>
      </c>
      <c r="X3547" s="40"/>
      <c r="Z3547" s="74" t="s">
        <v>425</v>
      </c>
      <c r="AA3547" s="133"/>
      <c r="AB3547" s="44"/>
      <c r="AC3547" s="43"/>
      <c r="AD3547" s="124">
        <v>2009</v>
      </c>
      <c r="AE3547" s="20">
        <v>11.4</v>
      </c>
    </row>
    <row r="3548" spans="1:31" x14ac:dyDescent="0.2">
      <c r="A3548" s="7" t="s">
        <v>116</v>
      </c>
      <c r="B3548" s="72">
        <v>4</v>
      </c>
      <c r="C3548" s="7" t="s">
        <v>66</v>
      </c>
      <c r="D3548" s="97" t="s">
        <v>244</v>
      </c>
      <c r="E3548" s="73" t="s">
        <v>67</v>
      </c>
      <c r="F3548" s="7">
        <v>29</v>
      </c>
      <c r="H3548" s="303">
        <v>40760</v>
      </c>
      <c r="I3548" s="7">
        <v>30</v>
      </c>
      <c r="T3548" s="120">
        <v>39295</v>
      </c>
      <c r="U3548" s="20">
        <v>27</v>
      </c>
      <c r="V3548" s="198">
        <f t="shared" si="56"/>
        <v>5.7255526111673977E-2</v>
      </c>
      <c r="W3548" s="139">
        <v>1</v>
      </c>
      <c r="X3548" s="40"/>
      <c r="Z3548" s="74" t="s">
        <v>426</v>
      </c>
      <c r="AA3548" s="133"/>
      <c r="AB3548" s="44"/>
      <c r="AC3548" s="43"/>
      <c r="AD3548" s="124">
        <v>2009</v>
      </c>
      <c r="AE3548" s="20">
        <v>25.3</v>
      </c>
    </row>
    <row r="3549" spans="1:31" x14ac:dyDescent="0.2">
      <c r="A3549" s="7" t="s">
        <v>116</v>
      </c>
      <c r="B3549" s="72">
        <v>4</v>
      </c>
      <c r="C3549" s="7" t="s">
        <v>66</v>
      </c>
      <c r="D3549" s="97" t="s">
        <v>244</v>
      </c>
      <c r="E3549" s="7" t="s">
        <v>22</v>
      </c>
      <c r="F3549" s="7">
        <v>36</v>
      </c>
      <c r="H3549" s="303">
        <v>40760</v>
      </c>
      <c r="I3549" s="7">
        <v>25.2</v>
      </c>
      <c r="T3549" s="120">
        <v>39295</v>
      </c>
      <c r="U3549" s="20">
        <v>23</v>
      </c>
      <c r="V3549" s="198">
        <f t="shared" si="56"/>
        <v>4.154756284372501E-2</v>
      </c>
      <c r="W3549" s="139">
        <v>1</v>
      </c>
      <c r="X3549" s="40"/>
      <c r="AA3549" s="133"/>
      <c r="AB3549" s="44"/>
      <c r="AC3549" s="43"/>
      <c r="AD3549" s="124">
        <v>2009</v>
      </c>
      <c r="AE3549" s="20">
        <v>21.5</v>
      </c>
    </row>
    <row r="3550" spans="1:31" x14ac:dyDescent="0.2">
      <c r="A3550" s="7" t="s">
        <v>116</v>
      </c>
      <c r="B3550" s="72">
        <v>4</v>
      </c>
      <c r="C3550" s="7" t="s">
        <v>66</v>
      </c>
      <c r="D3550" s="97" t="s">
        <v>244</v>
      </c>
      <c r="E3550" s="7" t="s">
        <v>21</v>
      </c>
      <c r="F3550" s="7">
        <v>43</v>
      </c>
      <c r="H3550" s="303">
        <v>40760</v>
      </c>
      <c r="K3550" s="100" t="s">
        <v>1239</v>
      </c>
      <c r="T3550" s="120">
        <v>39295</v>
      </c>
      <c r="U3550" s="20">
        <v>14</v>
      </c>
      <c r="V3550" s="198">
        <f t="shared" si="56"/>
        <v>1.5393804002589986E-2</v>
      </c>
      <c r="W3550" s="139">
        <v>1</v>
      </c>
      <c r="X3550" s="41"/>
      <c r="Y3550" s="9"/>
      <c r="Z3550" s="123" t="s">
        <v>428</v>
      </c>
      <c r="AA3550" s="133"/>
      <c r="AB3550" s="44"/>
      <c r="AC3550" s="43"/>
      <c r="AD3550" s="124">
        <v>2009</v>
      </c>
      <c r="AE3550" s="20">
        <v>14</v>
      </c>
    </row>
    <row r="3551" spans="1:31" x14ac:dyDescent="0.2">
      <c r="A3551" s="7" t="s">
        <v>116</v>
      </c>
      <c r="B3551" s="72">
        <v>4</v>
      </c>
      <c r="C3551" s="7" t="s">
        <v>66</v>
      </c>
      <c r="D3551" s="97" t="s">
        <v>244</v>
      </c>
      <c r="E3551" s="7" t="s">
        <v>22</v>
      </c>
      <c r="F3551" s="7">
        <v>67</v>
      </c>
      <c r="H3551" s="303">
        <v>40760</v>
      </c>
      <c r="I3551" s="7">
        <v>14.2</v>
      </c>
      <c r="T3551" s="120">
        <v>39295</v>
      </c>
      <c r="U3551" s="20">
        <v>12.6</v>
      </c>
      <c r="V3551" s="198">
        <f t="shared" si="56"/>
        <v>1.2468981242097887E-2</v>
      </c>
      <c r="W3551" s="139">
        <v>1</v>
      </c>
      <c r="X3551" s="40"/>
      <c r="AA3551" s="133"/>
      <c r="AB3551" s="44"/>
      <c r="AC3551" s="43"/>
      <c r="AD3551" s="124">
        <v>2009</v>
      </c>
      <c r="AE3551" s="20">
        <v>11.9</v>
      </c>
    </row>
    <row r="3552" spans="1:31" x14ac:dyDescent="0.2">
      <c r="A3552" s="7" t="s">
        <v>116</v>
      </c>
      <c r="B3552" s="72">
        <v>4</v>
      </c>
      <c r="C3552" s="7" t="s">
        <v>66</v>
      </c>
      <c r="D3552" s="97" t="s">
        <v>244</v>
      </c>
      <c r="E3552" s="7" t="s">
        <v>22</v>
      </c>
      <c r="F3552" s="7">
        <v>73</v>
      </c>
      <c r="H3552" s="303">
        <v>40760</v>
      </c>
      <c r="I3552" s="7">
        <v>20.9</v>
      </c>
      <c r="T3552" s="120">
        <v>39295</v>
      </c>
      <c r="U3552" s="20">
        <v>19.600000000000001</v>
      </c>
      <c r="V3552" s="198">
        <f t="shared" si="56"/>
        <v>3.0171855845076378E-2</v>
      </c>
      <c r="W3552" s="139">
        <v>1</v>
      </c>
      <c r="X3552" s="40"/>
      <c r="AA3552" s="133"/>
      <c r="AB3552" s="44"/>
      <c r="AC3552" s="43"/>
      <c r="AD3552" s="124">
        <v>2009</v>
      </c>
      <c r="AE3552" s="20">
        <v>18.7</v>
      </c>
    </row>
    <row r="3553" spans="1:34" x14ac:dyDescent="0.2">
      <c r="A3553" s="7" t="s">
        <v>116</v>
      </c>
      <c r="B3553" s="72">
        <v>4</v>
      </c>
      <c r="C3553" s="7" t="s">
        <v>66</v>
      </c>
      <c r="D3553" s="97" t="s">
        <v>244</v>
      </c>
      <c r="E3553" s="7" t="s">
        <v>22</v>
      </c>
      <c r="F3553" s="7">
        <v>91</v>
      </c>
      <c r="H3553" s="303">
        <v>40760</v>
      </c>
      <c r="I3553" s="7">
        <v>10.199999999999999</v>
      </c>
      <c r="T3553" s="120">
        <v>39295</v>
      </c>
      <c r="U3553" s="20">
        <v>10.1</v>
      </c>
      <c r="V3553" s="198">
        <f t="shared" si="56"/>
        <v>8.0118466648173691E-3</v>
      </c>
      <c r="W3553" s="139">
        <v>1</v>
      </c>
      <c r="X3553" s="40"/>
      <c r="AA3553" s="133"/>
      <c r="AB3553" s="44"/>
      <c r="AC3553" s="43"/>
      <c r="AD3553" s="124">
        <v>2009</v>
      </c>
      <c r="AE3553" s="20">
        <v>10</v>
      </c>
    </row>
    <row r="3554" spans="1:34" x14ac:dyDescent="0.2">
      <c r="A3554" s="7" t="s">
        <v>116</v>
      </c>
      <c r="B3554" s="72">
        <v>4</v>
      </c>
      <c r="C3554" s="7" t="s">
        <v>24</v>
      </c>
      <c r="D3554" s="97" t="s">
        <v>244</v>
      </c>
      <c r="E3554" s="7" t="s">
        <v>21</v>
      </c>
      <c r="F3554" s="7">
        <v>95</v>
      </c>
      <c r="H3554" s="303">
        <v>40760</v>
      </c>
      <c r="K3554" s="100" t="s">
        <v>1223</v>
      </c>
      <c r="T3554" s="120">
        <v>39295</v>
      </c>
      <c r="U3554" s="20">
        <v>12.7</v>
      </c>
      <c r="V3554" s="198">
        <f t="shared" si="56"/>
        <v>1.2667686977437443E-2</v>
      </c>
      <c r="W3554" s="139">
        <v>0</v>
      </c>
      <c r="X3554" s="115" t="s">
        <v>262</v>
      </c>
      <c r="Z3554" s="74" t="s">
        <v>433</v>
      </c>
      <c r="AA3554" s="133"/>
      <c r="AB3554" s="44"/>
      <c r="AC3554" s="43"/>
      <c r="AD3554" s="124">
        <v>2009</v>
      </c>
      <c r="AE3554" s="20">
        <v>13</v>
      </c>
      <c r="AH3554" s="14" t="s">
        <v>820</v>
      </c>
    </row>
    <row r="3555" spans="1:34" x14ac:dyDescent="0.2">
      <c r="A3555" s="7" t="s">
        <v>116</v>
      </c>
      <c r="B3555" s="72">
        <v>4</v>
      </c>
      <c r="C3555" s="7"/>
      <c r="D3555" s="97" t="s">
        <v>244</v>
      </c>
      <c r="E3555" s="7" t="s">
        <v>22</v>
      </c>
      <c r="H3555" s="303">
        <v>40760</v>
      </c>
      <c r="K3555" s="100" t="s">
        <v>1223</v>
      </c>
      <c r="T3555" s="120">
        <v>39295</v>
      </c>
      <c r="U3555" s="20">
        <v>11.2</v>
      </c>
      <c r="V3555" s="198">
        <f t="shared" si="56"/>
        <v>9.8520345616575893E-3</v>
      </c>
      <c r="W3555" s="139">
        <v>0</v>
      </c>
      <c r="X3555" s="40" t="s">
        <v>250</v>
      </c>
      <c r="AA3555" s="133"/>
      <c r="AB3555" s="44"/>
      <c r="AC3555" s="43"/>
    </row>
    <row r="3556" spans="1:34" x14ac:dyDescent="0.2">
      <c r="A3556" s="7" t="s">
        <v>116</v>
      </c>
      <c r="B3556" s="72">
        <v>4</v>
      </c>
      <c r="C3556" s="7" t="s">
        <v>24</v>
      </c>
      <c r="E3556" s="7" t="s">
        <v>22</v>
      </c>
      <c r="F3556" s="7">
        <v>54</v>
      </c>
      <c r="H3556" s="303">
        <v>40760</v>
      </c>
      <c r="K3556" s="100" t="s">
        <v>1223</v>
      </c>
      <c r="T3556" s="120"/>
      <c r="U3556" s="20"/>
      <c r="V3556" s="198">
        <f t="shared" si="56"/>
        <v>0</v>
      </c>
      <c r="W3556" s="139">
        <v>0</v>
      </c>
      <c r="X3556" s="41" t="s">
        <v>694</v>
      </c>
      <c r="Y3556" s="9"/>
      <c r="Z3556" s="16" t="s">
        <v>447</v>
      </c>
      <c r="AA3556" s="133"/>
      <c r="AB3556" s="44"/>
      <c r="AC3556" s="43"/>
      <c r="AD3556" s="124">
        <v>2009</v>
      </c>
      <c r="AE3556" s="20">
        <v>10.4</v>
      </c>
    </row>
    <row r="3557" spans="1:34" x14ac:dyDescent="0.2">
      <c r="A3557" s="7" t="s">
        <v>117</v>
      </c>
      <c r="B3557" s="72">
        <v>1</v>
      </c>
      <c r="C3557" s="7"/>
      <c r="D3557" s="97" t="s">
        <v>246</v>
      </c>
      <c r="E3557" s="7" t="s">
        <v>60</v>
      </c>
      <c r="F3557" s="7">
        <v>1404</v>
      </c>
      <c r="H3557" s="303">
        <v>40760</v>
      </c>
      <c r="I3557" s="7">
        <v>10.8</v>
      </c>
      <c r="M3557" s="349">
        <v>40388</v>
      </c>
      <c r="N3557" s="301">
        <v>9.9</v>
      </c>
      <c r="O3557" s="302">
        <v>217</v>
      </c>
      <c r="P3557" s="7" t="s">
        <v>1147</v>
      </c>
      <c r="Q3557" s="302"/>
      <c r="R3557" s="301">
        <v>10.6</v>
      </c>
      <c r="S3557" s="301"/>
      <c r="T3557" s="120">
        <v>39295</v>
      </c>
      <c r="U3557" s="20">
        <v>10.1</v>
      </c>
      <c r="V3557" s="198">
        <f t="shared" ref="V3557:V3587" si="57" xml:space="preserve"> PI()*(U3557/2)^2/10000</f>
        <v>8.0118466648173691E-3</v>
      </c>
      <c r="W3557" s="139">
        <v>1</v>
      </c>
      <c r="X3557" s="40"/>
      <c r="Y3557" s="7">
        <v>3</v>
      </c>
      <c r="Z3557" s="14" t="s">
        <v>300</v>
      </c>
      <c r="AA3557" s="133"/>
      <c r="AB3557" s="44"/>
      <c r="AC3557" s="43"/>
    </row>
    <row r="3558" spans="1:34" x14ac:dyDescent="0.2">
      <c r="A3558" s="7" t="s">
        <v>117</v>
      </c>
      <c r="B3558" s="72">
        <v>1</v>
      </c>
      <c r="C3558" s="7" t="s">
        <v>24</v>
      </c>
      <c r="D3558" s="97" t="s">
        <v>246</v>
      </c>
      <c r="E3558" s="7" t="s">
        <v>60</v>
      </c>
      <c r="F3558" s="7">
        <v>8394</v>
      </c>
      <c r="H3558" s="303">
        <v>40760</v>
      </c>
      <c r="I3558" s="7">
        <v>11</v>
      </c>
      <c r="M3558" s="349">
        <v>40388</v>
      </c>
      <c r="N3558" s="103">
        <v>11.9</v>
      </c>
      <c r="O3558" s="302">
        <v>226</v>
      </c>
      <c r="P3558" s="7" t="s">
        <v>1147</v>
      </c>
      <c r="Q3558" s="302"/>
      <c r="R3558" s="301">
        <v>10.8</v>
      </c>
      <c r="S3558" s="301"/>
      <c r="T3558" s="120">
        <v>39295</v>
      </c>
      <c r="U3558" s="20">
        <v>10.7</v>
      </c>
      <c r="V3558" s="198">
        <f t="shared" si="57"/>
        <v>8.9920235727373836E-3</v>
      </c>
      <c r="W3558" s="139">
        <v>1</v>
      </c>
      <c r="X3558" s="40"/>
      <c r="Y3558" s="7">
        <v>2</v>
      </c>
      <c r="AA3558" s="133"/>
      <c r="AB3558" s="44"/>
      <c r="AC3558" s="43"/>
      <c r="AD3558" s="124">
        <v>2008</v>
      </c>
      <c r="AE3558" s="20">
        <v>10.199999999999999</v>
      </c>
    </row>
    <row r="3559" spans="1:34" x14ac:dyDescent="0.2">
      <c r="A3559" s="7" t="s">
        <v>117</v>
      </c>
      <c r="B3559" s="72">
        <v>1</v>
      </c>
      <c r="C3559" s="7" t="s">
        <v>24</v>
      </c>
      <c r="D3559" s="97" t="s">
        <v>246</v>
      </c>
      <c r="E3559" s="7" t="s">
        <v>60</v>
      </c>
      <c r="F3559" s="7">
        <v>8393</v>
      </c>
      <c r="H3559" s="303">
        <v>40760</v>
      </c>
      <c r="I3559" s="7">
        <v>28</v>
      </c>
      <c r="K3559" s="7" t="s">
        <v>1569</v>
      </c>
      <c r="M3559" s="349">
        <v>40388</v>
      </c>
      <c r="N3559" s="301">
        <v>13.4</v>
      </c>
      <c r="O3559" s="302">
        <v>234</v>
      </c>
      <c r="P3559" s="7" t="s">
        <v>1147</v>
      </c>
      <c r="Q3559" s="302"/>
      <c r="R3559" s="301">
        <v>28</v>
      </c>
      <c r="S3559" s="301"/>
      <c r="T3559" s="120">
        <v>39295</v>
      </c>
      <c r="U3559" s="20">
        <v>27.4</v>
      </c>
      <c r="V3559" s="198">
        <f t="shared" si="57"/>
        <v>5.8964552515226816E-2</v>
      </c>
      <c r="W3559" s="139">
        <v>1</v>
      </c>
      <c r="X3559" s="40"/>
      <c r="Y3559" s="7">
        <v>3</v>
      </c>
      <c r="Z3559" s="14" t="s">
        <v>298</v>
      </c>
      <c r="AA3559" s="133"/>
      <c r="AB3559" s="44"/>
      <c r="AC3559" s="43"/>
      <c r="AD3559" s="124">
        <v>2008</v>
      </c>
      <c r="AE3559" s="20">
        <v>26.8</v>
      </c>
    </row>
    <row r="3560" spans="1:34" x14ac:dyDescent="0.2">
      <c r="A3560" s="7" t="s">
        <v>117</v>
      </c>
      <c r="B3560" s="72">
        <v>1</v>
      </c>
      <c r="C3560" s="7" t="s">
        <v>24</v>
      </c>
      <c r="D3560" s="97" t="s">
        <v>246</v>
      </c>
      <c r="E3560" s="7" t="s">
        <v>60</v>
      </c>
      <c r="F3560" s="7">
        <v>8392</v>
      </c>
      <c r="H3560" s="303">
        <v>40760</v>
      </c>
      <c r="J3560" s="7" t="s">
        <v>1198</v>
      </c>
      <c r="K3560" s="7" t="s">
        <v>1202</v>
      </c>
      <c r="M3560" s="349">
        <v>40388</v>
      </c>
      <c r="N3560" s="301"/>
      <c r="O3560" s="302"/>
      <c r="P3560" s="7" t="s">
        <v>1147</v>
      </c>
      <c r="Q3560" s="302"/>
      <c r="R3560" s="301" t="s">
        <v>1126</v>
      </c>
      <c r="S3560" s="301" t="s">
        <v>25</v>
      </c>
      <c r="T3560" s="120">
        <v>39295</v>
      </c>
      <c r="U3560" s="20">
        <v>13.8</v>
      </c>
      <c r="V3560" s="198">
        <f t="shared" si="57"/>
        <v>1.4957122623741007E-2</v>
      </c>
      <c r="W3560" s="139">
        <v>1</v>
      </c>
      <c r="X3560" s="40"/>
      <c r="Y3560" s="7">
        <v>3</v>
      </c>
      <c r="AA3560" s="133"/>
      <c r="AB3560" s="44"/>
      <c r="AC3560" s="43"/>
      <c r="AD3560" s="124">
        <v>2008</v>
      </c>
      <c r="AE3560" s="20">
        <v>13.5</v>
      </c>
    </row>
    <row r="3561" spans="1:34" x14ac:dyDescent="0.2">
      <c r="A3561" s="7" t="s">
        <v>117</v>
      </c>
      <c r="B3561" s="72">
        <v>1</v>
      </c>
      <c r="C3561" s="7" t="s">
        <v>24</v>
      </c>
      <c r="D3561" s="97" t="s">
        <v>246</v>
      </c>
      <c r="E3561" s="7" t="s">
        <v>22</v>
      </c>
      <c r="F3561" s="7">
        <v>8400</v>
      </c>
      <c r="H3561" s="303">
        <v>40760</v>
      </c>
      <c r="I3561" s="7">
        <v>20.9</v>
      </c>
      <c r="M3561" s="349">
        <v>40388</v>
      </c>
      <c r="N3561" s="301">
        <v>3.7</v>
      </c>
      <c r="O3561" s="302">
        <v>254</v>
      </c>
      <c r="P3561" s="7" t="s">
        <v>1147</v>
      </c>
      <c r="Q3561" s="302"/>
      <c r="R3561" s="301">
        <v>21</v>
      </c>
      <c r="S3561" s="301"/>
      <c r="T3561" s="120">
        <v>39295</v>
      </c>
      <c r="U3561" s="20">
        <v>20</v>
      </c>
      <c r="V3561" s="198">
        <f t="shared" si="57"/>
        <v>3.1415926535897934E-2</v>
      </c>
      <c r="W3561" s="139">
        <v>1</v>
      </c>
      <c r="X3561" s="40"/>
      <c r="AA3561" s="133"/>
      <c r="AB3561" s="44"/>
      <c r="AC3561" s="43"/>
      <c r="AD3561" s="124">
        <v>2008</v>
      </c>
      <c r="AE3561" s="20">
        <v>19.3</v>
      </c>
    </row>
    <row r="3562" spans="1:34" x14ac:dyDescent="0.2">
      <c r="A3562" s="7" t="s">
        <v>117</v>
      </c>
      <c r="B3562" s="72">
        <v>1</v>
      </c>
      <c r="C3562" s="7" t="s">
        <v>24</v>
      </c>
      <c r="D3562" s="97" t="s">
        <v>246</v>
      </c>
      <c r="E3562" s="7" t="s">
        <v>22</v>
      </c>
      <c r="F3562" s="7">
        <v>8396</v>
      </c>
      <c r="H3562" s="303">
        <v>40760</v>
      </c>
      <c r="I3562" s="7">
        <v>23.8</v>
      </c>
      <c r="M3562" s="349">
        <v>40388</v>
      </c>
      <c r="N3562" s="301">
        <v>11.2</v>
      </c>
      <c r="O3562" s="302">
        <v>196</v>
      </c>
      <c r="P3562" s="7" t="s">
        <v>1147</v>
      </c>
      <c r="Q3562" s="302"/>
      <c r="R3562" s="301">
        <v>22.8</v>
      </c>
      <c r="S3562" s="301"/>
      <c r="T3562" s="120">
        <v>39295</v>
      </c>
      <c r="U3562" s="20">
        <v>22.5</v>
      </c>
      <c r="V3562" s="198">
        <f t="shared" si="57"/>
        <v>3.9760782021995816E-2</v>
      </c>
      <c r="W3562" s="139">
        <v>1</v>
      </c>
      <c r="X3562" s="40"/>
      <c r="AA3562" s="133"/>
      <c r="AB3562" s="44"/>
      <c r="AC3562" s="43"/>
      <c r="AD3562" s="124">
        <v>2008</v>
      </c>
      <c r="AE3562" s="20">
        <v>21.9</v>
      </c>
    </row>
    <row r="3563" spans="1:34" x14ac:dyDescent="0.2">
      <c r="A3563" s="7" t="s">
        <v>117</v>
      </c>
      <c r="B3563" s="72">
        <v>1</v>
      </c>
      <c r="C3563" s="7" t="s">
        <v>24</v>
      </c>
      <c r="D3563" s="97" t="s">
        <v>246</v>
      </c>
      <c r="E3563" s="7" t="s">
        <v>22</v>
      </c>
      <c r="F3563" s="7">
        <v>8399</v>
      </c>
      <c r="H3563" s="303">
        <v>40760</v>
      </c>
      <c r="I3563" s="7">
        <v>27.2</v>
      </c>
      <c r="M3563" s="349">
        <v>40388</v>
      </c>
      <c r="N3563" s="301">
        <v>4.3</v>
      </c>
      <c r="O3563" s="302">
        <v>250</v>
      </c>
      <c r="P3563" s="7" t="s">
        <v>1147</v>
      </c>
      <c r="Q3563" s="302"/>
      <c r="R3563" s="301">
        <v>27.3</v>
      </c>
      <c r="S3563" s="301"/>
      <c r="T3563" s="120">
        <v>39295</v>
      </c>
      <c r="U3563" s="20">
        <v>26.5</v>
      </c>
      <c r="V3563" s="198">
        <f t="shared" si="57"/>
        <v>5.5154586024585811E-2</v>
      </c>
      <c r="W3563" s="139">
        <v>1</v>
      </c>
      <c r="X3563" s="40"/>
      <c r="AA3563" s="133"/>
      <c r="AB3563" s="44"/>
      <c r="AC3563" s="43"/>
      <c r="AD3563" s="124">
        <v>2008</v>
      </c>
      <c r="AE3563" s="20">
        <v>25.9</v>
      </c>
    </row>
    <row r="3564" spans="1:34" x14ac:dyDescent="0.2">
      <c r="A3564" s="7" t="s">
        <v>117</v>
      </c>
      <c r="B3564" s="72">
        <v>1</v>
      </c>
      <c r="C3564" s="7" t="s">
        <v>24</v>
      </c>
      <c r="D3564" s="97" t="s">
        <v>246</v>
      </c>
      <c r="E3564" s="7" t="s">
        <v>22</v>
      </c>
      <c r="F3564" s="7">
        <v>8395</v>
      </c>
      <c r="H3564" s="303">
        <v>40760</v>
      </c>
      <c r="I3564" s="7">
        <v>27.6</v>
      </c>
      <c r="M3564" s="349">
        <v>40388</v>
      </c>
      <c r="N3564" s="301">
        <v>3.9</v>
      </c>
      <c r="O3564" s="302">
        <v>188</v>
      </c>
      <c r="P3564" s="7" t="s">
        <v>1147</v>
      </c>
      <c r="Q3564" s="302"/>
      <c r="R3564" s="301">
        <v>27.5</v>
      </c>
      <c r="S3564" s="301"/>
      <c r="T3564" s="120">
        <v>39295</v>
      </c>
      <c r="U3564" s="20">
        <v>27.3</v>
      </c>
      <c r="V3564" s="198">
        <f t="shared" si="57"/>
        <v>5.8534939719848432E-2</v>
      </c>
      <c r="W3564" s="139">
        <v>1</v>
      </c>
      <c r="X3564" s="40"/>
      <c r="AA3564" s="133"/>
      <c r="AB3564" s="44"/>
      <c r="AC3564" s="43"/>
      <c r="AD3564" s="124">
        <v>2008</v>
      </c>
      <c r="AE3564" s="20">
        <v>26.2</v>
      </c>
    </row>
    <row r="3565" spans="1:34" x14ac:dyDescent="0.2">
      <c r="A3565" s="7" t="s">
        <v>117</v>
      </c>
      <c r="B3565" s="72">
        <v>1</v>
      </c>
      <c r="C3565" s="7" t="s">
        <v>24</v>
      </c>
      <c r="D3565" s="97" t="s">
        <v>246</v>
      </c>
      <c r="E3565" s="7" t="s">
        <v>22</v>
      </c>
      <c r="F3565" s="7">
        <v>8398</v>
      </c>
      <c r="H3565" s="303">
        <v>40760</v>
      </c>
      <c r="I3565" s="7">
        <v>47.5</v>
      </c>
      <c r="M3565" s="349">
        <v>40388</v>
      </c>
      <c r="N3565" s="301">
        <v>6.3</v>
      </c>
      <c r="O3565" s="302">
        <v>205</v>
      </c>
      <c r="P3565" s="7" t="s">
        <v>1147</v>
      </c>
      <c r="Q3565" s="302"/>
      <c r="R3565" s="301">
        <v>48</v>
      </c>
      <c r="S3565" s="301"/>
      <c r="T3565" s="120">
        <v>39295</v>
      </c>
      <c r="U3565" s="20">
        <v>45.6</v>
      </c>
      <c r="V3565" s="198">
        <f t="shared" si="57"/>
        <v>0.16331255250421181</v>
      </c>
      <c r="W3565" s="139">
        <v>1</v>
      </c>
      <c r="X3565" s="40"/>
      <c r="AA3565" s="133"/>
      <c r="AB3565" s="44"/>
      <c r="AC3565" s="43"/>
      <c r="AD3565" s="124">
        <v>2008</v>
      </c>
      <c r="AE3565" s="20">
        <v>44.5</v>
      </c>
    </row>
    <row r="3566" spans="1:34" x14ac:dyDescent="0.2">
      <c r="A3566" s="7" t="s">
        <v>117</v>
      </c>
      <c r="B3566" s="72">
        <v>1</v>
      </c>
      <c r="C3566" s="7" t="s">
        <v>24</v>
      </c>
      <c r="D3566" s="97" t="s">
        <v>246</v>
      </c>
      <c r="E3566" s="7" t="s">
        <v>22</v>
      </c>
      <c r="F3566" s="7">
        <v>8397</v>
      </c>
      <c r="H3566" s="303">
        <v>40760</v>
      </c>
      <c r="J3566" s="7" t="s">
        <v>1198</v>
      </c>
      <c r="K3566" s="7" t="s">
        <v>1202</v>
      </c>
      <c r="M3566" s="349">
        <v>40388</v>
      </c>
      <c r="N3566" s="301"/>
      <c r="O3566" s="302"/>
      <c r="P3566" s="7" t="s">
        <v>1147</v>
      </c>
      <c r="Q3566" s="302"/>
      <c r="R3566" s="301" t="s">
        <v>1126</v>
      </c>
      <c r="S3566" s="301" t="s">
        <v>25</v>
      </c>
      <c r="T3566" s="120">
        <v>39295</v>
      </c>
      <c r="U3566" s="20">
        <v>20.2</v>
      </c>
      <c r="V3566" s="198">
        <f t="shared" si="57"/>
        <v>3.2047386659269476E-2</v>
      </c>
      <c r="W3566" s="139">
        <v>0</v>
      </c>
      <c r="X3566" s="40" t="s">
        <v>259</v>
      </c>
      <c r="AA3566" s="133"/>
      <c r="AB3566" s="44"/>
      <c r="AC3566" s="43"/>
      <c r="AD3566" s="124">
        <v>2008</v>
      </c>
      <c r="AE3566" s="20">
        <v>20.100000000000001</v>
      </c>
      <c r="AG3566" s="7" t="s">
        <v>25</v>
      </c>
    </row>
    <row r="3567" spans="1:34" x14ac:dyDescent="0.2">
      <c r="A3567" s="7" t="s">
        <v>117</v>
      </c>
      <c r="B3567" s="72">
        <v>1</v>
      </c>
      <c r="C3567" s="9" t="s">
        <v>66</v>
      </c>
      <c r="D3567" s="99" t="s">
        <v>247</v>
      </c>
      <c r="E3567" s="9" t="s">
        <v>60</v>
      </c>
      <c r="F3567" s="9">
        <v>8363</v>
      </c>
      <c r="G3567" s="9"/>
      <c r="H3567" s="303">
        <v>40760</v>
      </c>
      <c r="I3567" s="9">
        <v>14.1</v>
      </c>
      <c r="J3567" s="9"/>
      <c r="K3567" s="9"/>
      <c r="L3567" s="9"/>
      <c r="M3567" s="349">
        <v>40388</v>
      </c>
      <c r="N3567" s="301">
        <v>3.3</v>
      </c>
      <c r="O3567" s="319">
        <v>256</v>
      </c>
      <c r="P3567" s="7" t="s">
        <v>1147</v>
      </c>
      <c r="Q3567" s="319"/>
      <c r="R3567" s="301">
        <v>14.2</v>
      </c>
      <c r="S3567" s="301"/>
      <c r="T3567" s="122">
        <v>39295</v>
      </c>
      <c r="U3567" s="10">
        <v>13.7</v>
      </c>
      <c r="V3567" s="201">
        <f t="shared" si="57"/>
        <v>1.4741138128806704E-2</v>
      </c>
      <c r="W3567" s="139">
        <v>1</v>
      </c>
      <c r="X3567" s="41"/>
      <c r="Y3567" s="9">
        <v>4</v>
      </c>
      <c r="Z3567" s="16"/>
      <c r="AA3567" s="133"/>
      <c r="AB3567" s="44"/>
      <c r="AC3567" s="43"/>
      <c r="AD3567" s="124">
        <v>2008</v>
      </c>
      <c r="AE3567" s="20">
        <v>13.1</v>
      </c>
    </row>
    <row r="3568" spans="1:34" x14ac:dyDescent="0.2">
      <c r="A3568" s="7" t="s">
        <v>117</v>
      </c>
      <c r="B3568" s="72">
        <v>1</v>
      </c>
      <c r="C3568" s="9" t="s">
        <v>66</v>
      </c>
      <c r="D3568" s="99" t="s">
        <v>247</v>
      </c>
      <c r="E3568" s="9" t="s">
        <v>30</v>
      </c>
      <c r="F3568" s="9">
        <v>8356</v>
      </c>
      <c r="G3568" s="9"/>
      <c r="H3568" s="303">
        <v>40760</v>
      </c>
      <c r="I3568" s="9">
        <v>33.200000000000003</v>
      </c>
      <c r="J3568" s="9"/>
      <c r="K3568" s="9"/>
      <c r="L3568" s="9"/>
      <c r="M3568" s="349">
        <v>40388</v>
      </c>
      <c r="N3568" s="301">
        <v>12</v>
      </c>
      <c r="O3568" s="319">
        <v>224</v>
      </c>
      <c r="P3568" s="7" t="s">
        <v>1147</v>
      </c>
      <c r="Q3568" s="319"/>
      <c r="R3568" s="301">
        <v>33.299999999999997</v>
      </c>
      <c r="S3568" s="301"/>
      <c r="T3568" s="122">
        <v>39295</v>
      </c>
      <c r="U3568" s="10">
        <v>32.5</v>
      </c>
      <c r="V3568" s="201">
        <f t="shared" si="57"/>
        <v>8.2957681008855477E-2</v>
      </c>
      <c r="W3568" s="139">
        <v>1</v>
      </c>
      <c r="X3568" s="41"/>
      <c r="Y3568" s="9"/>
      <c r="Z3568" s="16"/>
      <c r="AA3568" s="133"/>
      <c r="AB3568" s="44"/>
      <c r="AC3568" s="43"/>
      <c r="AD3568" s="124">
        <v>2008</v>
      </c>
      <c r="AE3568" s="20">
        <v>31.7</v>
      </c>
    </row>
    <row r="3569" spans="1:33" x14ac:dyDescent="0.2">
      <c r="A3569" s="7" t="s">
        <v>117</v>
      </c>
      <c r="B3569" s="72">
        <v>1</v>
      </c>
      <c r="C3569" s="9" t="s">
        <v>66</v>
      </c>
      <c r="D3569" s="99" t="s">
        <v>247</v>
      </c>
      <c r="E3569" s="9" t="s">
        <v>30</v>
      </c>
      <c r="F3569" s="9">
        <v>8364</v>
      </c>
      <c r="G3569" s="9"/>
      <c r="H3569" s="303">
        <v>40760</v>
      </c>
      <c r="I3569" s="9">
        <v>34.1</v>
      </c>
      <c r="J3569" s="9"/>
      <c r="K3569" s="9"/>
      <c r="L3569" s="9"/>
      <c r="M3569" s="349">
        <v>40388</v>
      </c>
      <c r="N3569" s="301">
        <v>11.3</v>
      </c>
      <c r="O3569" s="319">
        <v>247</v>
      </c>
      <c r="P3569" s="7" t="s">
        <v>1147</v>
      </c>
      <c r="Q3569" s="319"/>
      <c r="R3569" s="301">
        <v>33.799999999999997</v>
      </c>
      <c r="S3569" s="301"/>
      <c r="T3569" s="122">
        <v>39349</v>
      </c>
      <c r="U3569" s="10">
        <v>32.5</v>
      </c>
      <c r="V3569" s="201">
        <f t="shared" si="57"/>
        <v>8.2957681008855477E-2</v>
      </c>
      <c r="W3569" s="139">
        <v>1</v>
      </c>
      <c r="X3569" s="41"/>
      <c r="Y3569" s="9"/>
      <c r="Z3569" s="16" t="s">
        <v>770</v>
      </c>
      <c r="AA3569" s="133"/>
      <c r="AB3569" s="44"/>
      <c r="AC3569" s="43"/>
      <c r="AD3569" s="124">
        <v>2008</v>
      </c>
      <c r="AE3569" s="20">
        <v>31.9</v>
      </c>
    </row>
    <row r="3570" spans="1:33" x14ac:dyDescent="0.2">
      <c r="A3570" s="7" t="s">
        <v>117</v>
      </c>
      <c r="B3570" s="72">
        <v>1</v>
      </c>
      <c r="C3570" s="9" t="s">
        <v>66</v>
      </c>
      <c r="D3570" s="99" t="s">
        <v>247</v>
      </c>
      <c r="E3570" s="9" t="s">
        <v>22</v>
      </c>
      <c r="F3570" s="9">
        <v>8359</v>
      </c>
      <c r="G3570" s="9"/>
      <c r="H3570" s="303">
        <v>40760</v>
      </c>
      <c r="I3570" s="9">
        <v>13.3</v>
      </c>
      <c r="J3570" s="9"/>
      <c r="K3570" s="9"/>
      <c r="L3570" s="9"/>
      <c r="M3570" s="349">
        <v>40388</v>
      </c>
      <c r="N3570" s="301">
        <v>4.4000000000000004</v>
      </c>
      <c r="O3570" s="319">
        <v>240</v>
      </c>
      <c r="P3570" s="7" t="s">
        <v>1147</v>
      </c>
      <c r="Q3570" s="319"/>
      <c r="R3570" s="301">
        <v>13</v>
      </c>
      <c r="S3570" s="301"/>
      <c r="T3570" s="122">
        <v>39295</v>
      </c>
      <c r="U3570" s="10">
        <v>12.8</v>
      </c>
      <c r="V3570" s="201">
        <f t="shared" si="57"/>
        <v>1.2867963509103793E-2</v>
      </c>
      <c r="W3570" s="139">
        <v>1</v>
      </c>
      <c r="X3570" s="41"/>
      <c r="Y3570" s="9"/>
      <c r="Z3570" s="16"/>
      <c r="AA3570" s="133"/>
      <c r="AB3570" s="44"/>
      <c r="AC3570" s="43"/>
      <c r="AD3570" s="124">
        <v>2008</v>
      </c>
      <c r="AE3570" s="20">
        <v>12.5</v>
      </c>
    </row>
    <row r="3571" spans="1:33" x14ac:dyDescent="0.2">
      <c r="A3571" s="7" t="s">
        <v>117</v>
      </c>
      <c r="B3571" s="72">
        <v>1</v>
      </c>
      <c r="C3571" s="9" t="s">
        <v>66</v>
      </c>
      <c r="D3571" s="99" t="s">
        <v>247</v>
      </c>
      <c r="E3571" s="9" t="s">
        <v>22</v>
      </c>
      <c r="F3571" s="9">
        <v>8362</v>
      </c>
      <c r="G3571" s="9"/>
      <c r="H3571" s="303">
        <v>40760</v>
      </c>
      <c r="I3571" s="9">
        <v>24.1</v>
      </c>
      <c r="J3571" s="9"/>
      <c r="K3571" s="9"/>
      <c r="L3571" s="9"/>
      <c r="M3571" s="349">
        <v>40388</v>
      </c>
      <c r="N3571" s="301">
        <v>5.7</v>
      </c>
      <c r="O3571" s="319">
        <v>270</v>
      </c>
      <c r="P3571" s="7" t="s">
        <v>1147</v>
      </c>
      <c r="Q3571" s="319"/>
      <c r="R3571" s="301">
        <v>23.7</v>
      </c>
      <c r="S3571" s="301"/>
      <c r="T3571" s="122">
        <v>39295</v>
      </c>
      <c r="U3571" s="10">
        <v>22.8</v>
      </c>
      <c r="V3571" s="201">
        <f t="shared" si="57"/>
        <v>4.0828138126052953E-2</v>
      </c>
      <c r="W3571" s="139">
        <v>1</v>
      </c>
      <c r="X3571" s="41"/>
      <c r="Y3571" s="9"/>
      <c r="Z3571" s="16"/>
      <c r="AA3571" s="133"/>
      <c r="AB3571" s="44"/>
      <c r="AC3571" s="43"/>
      <c r="AD3571" s="124">
        <v>2008</v>
      </c>
      <c r="AE3571" s="20">
        <v>22.4</v>
      </c>
    </row>
    <row r="3572" spans="1:33" x14ac:dyDescent="0.2">
      <c r="A3572" s="7" t="s">
        <v>117</v>
      </c>
      <c r="B3572" s="72">
        <v>1</v>
      </c>
      <c r="C3572" s="9" t="s">
        <v>66</v>
      </c>
      <c r="D3572" s="99" t="s">
        <v>247</v>
      </c>
      <c r="E3572" s="9" t="s">
        <v>22</v>
      </c>
      <c r="F3572" s="9">
        <v>8358</v>
      </c>
      <c r="G3572" s="9"/>
      <c r="H3572" s="303">
        <v>40760</v>
      </c>
      <c r="I3572" s="9">
        <v>24</v>
      </c>
      <c r="J3572" s="9"/>
      <c r="K3572" s="9"/>
      <c r="L3572" s="9"/>
      <c r="M3572" s="349">
        <v>40388</v>
      </c>
      <c r="N3572" s="103">
        <v>4.3</v>
      </c>
      <c r="O3572" s="319">
        <v>236</v>
      </c>
      <c r="P3572" s="7" t="s">
        <v>1147</v>
      </c>
      <c r="Q3572" s="319"/>
      <c r="R3572" s="301">
        <v>24.1</v>
      </c>
      <c r="S3572" s="301"/>
      <c r="T3572" s="122">
        <v>39295</v>
      </c>
      <c r="U3572" s="10">
        <v>23.6</v>
      </c>
      <c r="V3572" s="201">
        <f t="shared" si="57"/>
        <v>4.374353610858428E-2</v>
      </c>
      <c r="W3572" s="139">
        <v>1</v>
      </c>
      <c r="X3572" s="41"/>
      <c r="Y3572" s="9"/>
      <c r="Z3572" s="16"/>
      <c r="AA3572" s="133"/>
      <c r="AB3572" s="44"/>
      <c r="AC3572" s="43"/>
      <c r="AD3572" s="124">
        <v>2008</v>
      </c>
      <c r="AE3572" s="20">
        <v>23</v>
      </c>
    </row>
    <row r="3573" spans="1:33" x14ac:dyDescent="0.2">
      <c r="A3573" s="7" t="s">
        <v>117</v>
      </c>
      <c r="B3573" s="72">
        <v>1</v>
      </c>
      <c r="C3573" s="9" t="s">
        <v>66</v>
      </c>
      <c r="D3573" s="99" t="s">
        <v>247</v>
      </c>
      <c r="E3573" s="9" t="s">
        <v>22</v>
      </c>
      <c r="F3573" s="9">
        <v>8360</v>
      </c>
      <c r="G3573" s="9"/>
      <c r="H3573" s="303">
        <v>40760</v>
      </c>
      <c r="I3573" s="9">
        <v>27.8</v>
      </c>
      <c r="J3573" s="9"/>
      <c r="K3573" s="9"/>
      <c r="L3573" s="9"/>
      <c r="M3573" s="349">
        <v>40388</v>
      </c>
      <c r="N3573" s="301">
        <v>6.6</v>
      </c>
      <c r="O3573" s="319">
        <v>257</v>
      </c>
      <c r="P3573" s="7" t="s">
        <v>1147</v>
      </c>
      <c r="Q3573" s="319"/>
      <c r="R3573" s="301">
        <v>27.1</v>
      </c>
      <c r="S3573" s="301"/>
      <c r="T3573" s="122">
        <v>39295</v>
      </c>
      <c r="U3573" s="10">
        <v>26.5</v>
      </c>
      <c r="V3573" s="201">
        <f t="shared" si="57"/>
        <v>5.5154586024585811E-2</v>
      </c>
      <c r="W3573" s="139">
        <v>1</v>
      </c>
      <c r="X3573" s="41"/>
      <c r="Y3573" s="9"/>
      <c r="Z3573" s="16"/>
      <c r="AA3573" s="133"/>
      <c r="AB3573" s="44"/>
      <c r="AC3573" s="43"/>
      <c r="AD3573" s="124">
        <v>2008</v>
      </c>
      <c r="AE3573" s="20">
        <v>26</v>
      </c>
    </row>
    <row r="3574" spans="1:33" x14ac:dyDescent="0.2">
      <c r="A3574" s="7" t="s">
        <v>117</v>
      </c>
      <c r="B3574" s="72">
        <v>1</v>
      </c>
      <c r="C3574" s="9" t="s">
        <v>66</v>
      </c>
      <c r="D3574" s="99" t="s">
        <v>247</v>
      </c>
      <c r="E3574" s="9" t="s">
        <v>22</v>
      </c>
      <c r="F3574" s="9">
        <v>8357</v>
      </c>
      <c r="G3574" s="9"/>
      <c r="H3574" s="303">
        <v>40760</v>
      </c>
      <c r="I3574" s="9">
        <v>33.9</v>
      </c>
      <c r="J3574" s="9"/>
      <c r="L3574" s="9"/>
      <c r="M3574" s="349">
        <v>40388</v>
      </c>
      <c r="N3574" s="301">
        <v>6.2</v>
      </c>
      <c r="O3574" s="319">
        <v>226</v>
      </c>
      <c r="P3574" s="7" t="s">
        <v>1147</v>
      </c>
      <c r="Q3574" s="319"/>
      <c r="R3574" s="301">
        <v>33.5</v>
      </c>
      <c r="S3574" s="301"/>
      <c r="T3574" s="122">
        <v>39295</v>
      </c>
      <c r="U3574" s="10">
        <v>33.1</v>
      </c>
      <c r="V3574" s="201">
        <f t="shared" si="57"/>
        <v>8.604900817998784E-2</v>
      </c>
      <c r="W3574" s="139">
        <v>1</v>
      </c>
      <c r="X3574" s="41"/>
      <c r="Y3574" s="9"/>
      <c r="Z3574" s="16"/>
      <c r="AA3574" s="133"/>
      <c r="AB3574" s="44"/>
      <c r="AC3574" s="43"/>
      <c r="AD3574" s="124">
        <v>2008</v>
      </c>
      <c r="AE3574" s="20">
        <v>32.1</v>
      </c>
    </row>
    <row r="3575" spans="1:33" x14ac:dyDescent="0.2">
      <c r="A3575" s="7" t="s">
        <v>117</v>
      </c>
      <c r="B3575" s="72">
        <v>1</v>
      </c>
      <c r="C3575" s="9" t="s">
        <v>66</v>
      </c>
      <c r="D3575" s="99" t="s">
        <v>247</v>
      </c>
      <c r="E3575" s="9" t="s">
        <v>22</v>
      </c>
      <c r="F3575" s="9">
        <v>8361</v>
      </c>
      <c r="G3575" s="9"/>
      <c r="H3575" s="303">
        <v>40760</v>
      </c>
      <c r="I3575" s="9"/>
      <c r="J3575" s="9" t="s">
        <v>1198</v>
      </c>
      <c r="K3575" s="9" t="s">
        <v>1202</v>
      </c>
      <c r="L3575" s="9"/>
      <c r="M3575" s="349">
        <v>40388</v>
      </c>
      <c r="N3575" s="301"/>
      <c r="O3575" s="319"/>
      <c r="P3575" s="7" t="s">
        <v>1147</v>
      </c>
      <c r="Q3575" s="319"/>
      <c r="R3575" s="301" t="s">
        <v>1126</v>
      </c>
      <c r="S3575" s="301" t="s">
        <v>25</v>
      </c>
      <c r="T3575" s="122">
        <v>39295</v>
      </c>
      <c r="U3575" s="10">
        <v>21.3</v>
      </c>
      <c r="V3575" s="201">
        <f t="shared" si="57"/>
        <v>3.563272927517884E-2</v>
      </c>
      <c r="W3575" s="139">
        <v>0</v>
      </c>
      <c r="X3575" s="41" t="s">
        <v>259</v>
      </c>
      <c r="Y3575" s="9"/>
      <c r="Z3575" s="16"/>
      <c r="AA3575" s="133"/>
      <c r="AB3575" s="44"/>
      <c r="AC3575" s="43"/>
      <c r="AD3575" s="124">
        <v>2008</v>
      </c>
      <c r="AE3575" s="20">
        <v>21.3</v>
      </c>
      <c r="AG3575" s="7" t="s">
        <v>25</v>
      </c>
    </row>
    <row r="3576" spans="1:33" x14ac:dyDescent="0.2">
      <c r="A3576" s="7" t="s">
        <v>117</v>
      </c>
      <c r="B3576" s="72">
        <v>1</v>
      </c>
      <c r="C3576" s="9" t="s">
        <v>70</v>
      </c>
      <c r="D3576" s="99" t="s">
        <v>276</v>
      </c>
      <c r="E3576" s="9" t="s">
        <v>60</v>
      </c>
      <c r="F3576" s="9">
        <v>8353</v>
      </c>
      <c r="G3576" s="9"/>
      <c r="H3576" s="303">
        <v>40760</v>
      </c>
      <c r="I3576" s="9">
        <v>17.5</v>
      </c>
      <c r="J3576" s="9"/>
      <c r="L3576" s="9"/>
      <c r="M3576" s="349">
        <v>40388</v>
      </c>
      <c r="N3576" s="301">
        <v>4.5</v>
      </c>
      <c r="O3576" s="319">
        <v>44</v>
      </c>
      <c r="P3576" s="7" t="s">
        <v>1147</v>
      </c>
      <c r="Q3576" s="319"/>
      <c r="R3576" s="301">
        <v>17.5</v>
      </c>
      <c r="S3576" s="301"/>
      <c r="T3576" s="122">
        <v>39295</v>
      </c>
      <c r="U3576" s="10">
        <v>16.7</v>
      </c>
      <c r="V3576" s="201">
        <f t="shared" si="57"/>
        <v>2.1903969378991434E-2</v>
      </c>
      <c r="W3576" s="139">
        <v>1</v>
      </c>
      <c r="X3576" s="41"/>
      <c r="Y3576" s="9">
        <v>3</v>
      </c>
      <c r="Z3576" s="16"/>
      <c r="AA3576" s="133"/>
      <c r="AB3576" s="44"/>
      <c r="AC3576" s="43"/>
      <c r="AD3576" s="124">
        <v>2008</v>
      </c>
      <c r="AE3576" s="20">
        <v>16.2</v>
      </c>
    </row>
    <row r="3577" spans="1:33" x14ac:dyDescent="0.2">
      <c r="A3577" s="7" t="s">
        <v>117</v>
      </c>
      <c r="B3577" s="72">
        <v>1</v>
      </c>
      <c r="C3577" s="9" t="s">
        <v>70</v>
      </c>
      <c r="D3577" s="99" t="s">
        <v>276</v>
      </c>
      <c r="E3577" s="9" t="s">
        <v>60</v>
      </c>
      <c r="F3577" s="9">
        <v>8345</v>
      </c>
      <c r="G3577" s="9"/>
      <c r="H3577" s="303">
        <v>40760</v>
      </c>
      <c r="I3577" s="9">
        <v>20.2</v>
      </c>
      <c r="J3577" s="9"/>
      <c r="K3577" s="9"/>
      <c r="L3577" s="9"/>
      <c r="M3577" s="349">
        <v>40388</v>
      </c>
      <c r="N3577" s="301">
        <v>9.5</v>
      </c>
      <c r="O3577" s="319">
        <v>82</v>
      </c>
      <c r="P3577" s="7" t="s">
        <v>1147</v>
      </c>
      <c r="Q3577" s="319"/>
      <c r="R3577" s="301">
        <v>20.2</v>
      </c>
      <c r="S3577" s="301"/>
      <c r="T3577" s="122">
        <v>39295</v>
      </c>
      <c r="U3577" s="10">
        <v>19.600000000000001</v>
      </c>
      <c r="V3577" s="201">
        <f t="shared" si="57"/>
        <v>3.0171855845076378E-2</v>
      </c>
      <c r="W3577" s="139">
        <v>1</v>
      </c>
      <c r="X3577" s="41"/>
      <c r="Y3577" s="9">
        <v>3</v>
      </c>
      <c r="Z3577" s="16"/>
      <c r="AA3577" s="133"/>
      <c r="AB3577" s="44"/>
      <c r="AC3577" s="43"/>
      <c r="AD3577" s="124">
        <v>2008</v>
      </c>
      <c r="AE3577" s="20">
        <v>18.8</v>
      </c>
    </row>
    <row r="3578" spans="1:33" x14ac:dyDescent="0.2">
      <c r="A3578" s="7" t="s">
        <v>117</v>
      </c>
      <c r="B3578" s="72">
        <v>1</v>
      </c>
      <c r="C3578" s="9" t="s">
        <v>70</v>
      </c>
      <c r="D3578" s="99" t="s">
        <v>276</v>
      </c>
      <c r="E3578" s="9" t="s">
        <v>60</v>
      </c>
      <c r="F3578" s="9">
        <v>8346</v>
      </c>
      <c r="G3578" s="9"/>
      <c r="H3578" s="303">
        <v>40760</v>
      </c>
      <c r="I3578" s="9">
        <v>21.9</v>
      </c>
      <c r="J3578" s="9"/>
      <c r="K3578" s="9"/>
      <c r="L3578" s="9"/>
      <c r="M3578" s="349">
        <v>40388</v>
      </c>
      <c r="N3578" s="301">
        <v>12.9</v>
      </c>
      <c r="O3578" s="319">
        <v>52</v>
      </c>
      <c r="P3578" s="7" t="s">
        <v>1147</v>
      </c>
      <c r="Q3578" s="319"/>
      <c r="R3578" s="301">
        <v>21.5</v>
      </c>
      <c r="S3578" s="301"/>
      <c r="T3578" s="122">
        <v>39295</v>
      </c>
      <c r="U3578" s="10">
        <v>20.8</v>
      </c>
      <c r="V3578" s="201">
        <f t="shared" si="57"/>
        <v>3.3979466141227203E-2</v>
      </c>
      <c r="W3578" s="139">
        <v>1</v>
      </c>
      <c r="X3578" s="41"/>
      <c r="Y3578" s="9">
        <v>3</v>
      </c>
      <c r="Z3578" s="16"/>
      <c r="AA3578" s="133"/>
      <c r="AB3578" s="44"/>
      <c r="AC3578" s="43"/>
      <c r="AD3578" s="124">
        <v>2008</v>
      </c>
      <c r="AE3578" s="20">
        <v>19.600000000000001</v>
      </c>
    </row>
    <row r="3579" spans="1:33" x14ac:dyDescent="0.2">
      <c r="A3579" s="7" t="s">
        <v>117</v>
      </c>
      <c r="B3579" s="72">
        <v>1</v>
      </c>
      <c r="C3579" s="9" t="s">
        <v>70</v>
      </c>
      <c r="D3579" s="99" t="s">
        <v>276</v>
      </c>
      <c r="E3579" s="9" t="s">
        <v>60</v>
      </c>
      <c r="F3579" s="9">
        <v>8355</v>
      </c>
      <c r="G3579" s="9"/>
      <c r="H3579" s="303">
        <v>40760</v>
      </c>
      <c r="I3579" s="9">
        <v>26.9</v>
      </c>
      <c r="J3579" s="9"/>
      <c r="K3579" s="9"/>
      <c r="L3579" s="9"/>
      <c r="M3579" s="349">
        <v>40388</v>
      </c>
      <c r="N3579" s="301">
        <v>6.4</v>
      </c>
      <c r="O3579" s="319">
        <v>95</v>
      </c>
      <c r="P3579" s="7" t="s">
        <v>1147</v>
      </c>
      <c r="Q3579" s="319"/>
      <c r="R3579" s="301">
        <v>26.1</v>
      </c>
      <c r="S3579" s="301"/>
      <c r="T3579" s="122">
        <v>39295</v>
      </c>
      <c r="U3579" s="10">
        <v>25.2</v>
      </c>
      <c r="V3579" s="201">
        <f t="shared" si="57"/>
        <v>4.987592496839155E-2</v>
      </c>
      <c r="W3579" s="139">
        <v>1</v>
      </c>
      <c r="X3579" s="41"/>
      <c r="Y3579" s="9">
        <v>3</v>
      </c>
      <c r="Z3579" s="16"/>
      <c r="AA3579" s="133"/>
      <c r="AB3579" s="44"/>
      <c r="AC3579" s="43"/>
      <c r="AD3579" s="124">
        <v>2008</v>
      </c>
      <c r="AE3579" s="20">
        <v>24.5</v>
      </c>
    </row>
    <row r="3580" spans="1:33" x14ac:dyDescent="0.2">
      <c r="A3580" s="7" t="s">
        <v>117</v>
      </c>
      <c r="B3580" s="72">
        <v>1</v>
      </c>
      <c r="C3580" s="9" t="s">
        <v>70</v>
      </c>
      <c r="D3580" s="99" t="s">
        <v>276</v>
      </c>
      <c r="E3580" s="9" t="s">
        <v>60</v>
      </c>
      <c r="F3580" s="9">
        <v>8350</v>
      </c>
      <c r="G3580" s="9"/>
      <c r="H3580" s="303">
        <v>40760</v>
      </c>
      <c r="I3580" s="9">
        <v>30</v>
      </c>
      <c r="J3580" s="9"/>
      <c r="K3580" s="9"/>
      <c r="L3580" s="9"/>
      <c r="M3580" s="349">
        <v>40388</v>
      </c>
      <c r="N3580" s="301">
        <v>9.8000000000000007</v>
      </c>
      <c r="O3580" s="319">
        <v>19</v>
      </c>
      <c r="P3580" s="7" t="s">
        <v>1147</v>
      </c>
      <c r="Q3580" s="319"/>
      <c r="R3580" s="301">
        <v>29.7</v>
      </c>
      <c r="S3580" s="301"/>
      <c r="T3580" s="122">
        <v>39295</v>
      </c>
      <c r="U3580" s="10">
        <v>28.4</v>
      </c>
      <c r="V3580" s="201">
        <f t="shared" si="57"/>
        <v>6.334707426698459E-2</v>
      </c>
      <c r="W3580" s="139">
        <v>1</v>
      </c>
      <c r="X3580" s="41"/>
      <c r="Y3580" s="9">
        <v>3</v>
      </c>
      <c r="Z3580" s="16"/>
      <c r="AA3580" s="133"/>
      <c r="AB3580" s="44"/>
      <c r="AC3580" s="43"/>
      <c r="AD3580" s="124">
        <v>2008</v>
      </c>
      <c r="AE3580" s="20">
        <v>27.2</v>
      </c>
    </row>
    <row r="3581" spans="1:33" x14ac:dyDescent="0.2">
      <c r="A3581" s="7" t="s">
        <v>117</v>
      </c>
      <c r="B3581" s="72">
        <v>1</v>
      </c>
      <c r="C3581" s="9" t="s">
        <v>70</v>
      </c>
      <c r="D3581" s="99" t="s">
        <v>276</v>
      </c>
      <c r="E3581" s="9" t="s">
        <v>60</v>
      </c>
      <c r="F3581" s="9">
        <v>8352</v>
      </c>
      <c r="G3581" s="9"/>
      <c r="H3581" s="303">
        <v>40760</v>
      </c>
      <c r="I3581" s="9"/>
      <c r="J3581" s="9" t="s">
        <v>1198</v>
      </c>
      <c r="K3581" s="9" t="s">
        <v>1202</v>
      </c>
      <c r="L3581" s="9"/>
      <c r="M3581" s="349">
        <v>40388</v>
      </c>
      <c r="N3581" s="301"/>
      <c r="O3581" s="319"/>
      <c r="P3581" s="7" t="s">
        <v>1147</v>
      </c>
      <c r="Q3581" s="319"/>
      <c r="R3581" s="301" t="s">
        <v>1126</v>
      </c>
      <c r="S3581" s="301" t="s">
        <v>25</v>
      </c>
      <c r="T3581" s="122">
        <v>39295</v>
      </c>
      <c r="U3581" s="10">
        <v>26.3</v>
      </c>
      <c r="V3581" s="201">
        <f t="shared" si="57"/>
        <v>5.4325205564038109E-2</v>
      </c>
      <c r="W3581" s="139">
        <v>0</v>
      </c>
      <c r="X3581" s="41" t="s">
        <v>25</v>
      </c>
      <c r="Y3581" s="9">
        <v>4</v>
      </c>
      <c r="Z3581" s="16"/>
      <c r="AA3581" s="133"/>
      <c r="AB3581" s="44"/>
      <c r="AC3581" s="43"/>
      <c r="AD3581" s="124">
        <v>2008</v>
      </c>
      <c r="AE3581" s="20">
        <v>26.1</v>
      </c>
      <c r="AG3581" s="7" t="s">
        <v>25</v>
      </c>
    </row>
    <row r="3582" spans="1:33" x14ac:dyDescent="0.2">
      <c r="A3582" s="7" t="s">
        <v>117</v>
      </c>
      <c r="B3582" s="72">
        <v>1</v>
      </c>
      <c r="C3582" s="7"/>
      <c r="D3582" s="99" t="s">
        <v>276</v>
      </c>
      <c r="E3582" s="9" t="s">
        <v>60</v>
      </c>
      <c r="F3582" s="9">
        <v>8353</v>
      </c>
      <c r="G3582" s="9"/>
      <c r="H3582" s="303">
        <v>40760</v>
      </c>
      <c r="I3582" s="9">
        <v>17.100000000000001</v>
      </c>
      <c r="J3582" s="9"/>
      <c r="K3582" s="9" t="s">
        <v>1253</v>
      </c>
      <c r="L3582" s="9"/>
      <c r="M3582" s="349">
        <v>40388</v>
      </c>
      <c r="N3582" s="301"/>
      <c r="O3582" s="319"/>
      <c r="P3582" s="7" t="s">
        <v>1147</v>
      </c>
      <c r="Q3582" s="319"/>
      <c r="R3582" s="301" t="s">
        <v>1126</v>
      </c>
      <c r="S3582" s="301" t="s">
        <v>25</v>
      </c>
      <c r="T3582" s="122">
        <v>39295</v>
      </c>
      <c r="U3582" s="10">
        <v>16.7</v>
      </c>
      <c r="V3582" s="201">
        <f t="shared" si="57"/>
        <v>2.1903969378991434E-2</v>
      </c>
      <c r="W3582" s="139">
        <v>1</v>
      </c>
      <c r="X3582" s="41"/>
      <c r="Y3582" s="9">
        <v>3</v>
      </c>
      <c r="Z3582" s="16"/>
      <c r="AA3582" s="133"/>
      <c r="AB3582" s="44"/>
      <c r="AC3582" s="43"/>
    </row>
    <row r="3583" spans="1:33" x14ac:dyDescent="0.2">
      <c r="A3583" s="7" t="s">
        <v>117</v>
      </c>
      <c r="B3583" s="72">
        <v>1</v>
      </c>
      <c r="C3583" s="9" t="s">
        <v>70</v>
      </c>
      <c r="D3583" s="99" t="s">
        <v>276</v>
      </c>
      <c r="E3583" s="9" t="s">
        <v>22</v>
      </c>
      <c r="F3583" s="9">
        <v>8349</v>
      </c>
      <c r="G3583" s="9"/>
      <c r="H3583" s="303">
        <v>40760</v>
      </c>
      <c r="I3583" s="9">
        <v>11.2</v>
      </c>
      <c r="J3583" s="9"/>
      <c r="K3583" s="9"/>
      <c r="L3583" s="9"/>
      <c r="M3583" s="349">
        <v>40388</v>
      </c>
      <c r="N3583" s="103">
        <v>10.6</v>
      </c>
      <c r="O3583" s="319">
        <v>20</v>
      </c>
      <c r="P3583" s="7" t="s">
        <v>1147</v>
      </c>
      <c r="Q3583" s="319"/>
      <c r="R3583" s="301">
        <v>11.2</v>
      </c>
      <c r="S3583" s="301"/>
      <c r="T3583" s="122">
        <v>39295</v>
      </c>
      <c r="U3583" s="10">
        <v>11.1</v>
      </c>
      <c r="V3583" s="201">
        <f t="shared" si="57"/>
        <v>9.6768907712199599E-3</v>
      </c>
      <c r="W3583" s="139">
        <v>1</v>
      </c>
      <c r="X3583" s="41"/>
      <c r="Y3583" s="9"/>
      <c r="Z3583" s="16"/>
      <c r="AA3583" s="133"/>
      <c r="AB3583" s="44"/>
      <c r="AC3583" s="43"/>
      <c r="AD3583" s="124">
        <v>2008</v>
      </c>
      <c r="AE3583" s="20">
        <v>10.9</v>
      </c>
    </row>
    <row r="3584" spans="1:33" x14ac:dyDescent="0.2">
      <c r="A3584" s="7" t="s">
        <v>117</v>
      </c>
      <c r="B3584" s="72">
        <v>1</v>
      </c>
      <c r="C3584" s="9" t="s">
        <v>70</v>
      </c>
      <c r="D3584" s="99" t="s">
        <v>276</v>
      </c>
      <c r="E3584" s="9" t="s">
        <v>22</v>
      </c>
      <c r="F3584" s="9">
        <v>8351</v>
      </c>
      <c r="G3584" s="9"/>
      <c r="H3584" s="303">
        <v>40760</v>
      </c>
      <c r="I3584" s="9">
        <v>29.5</v>
      </c>
      <c r="J3584" s="9"/>
      <c r="L3584" s="9"/>
      <c r="M3584" s="349">
        <v>40388</v>
      </c>
      <c r="N3584" s="301">
        <v>5.8</v>
      </c>
      <c r="O3584" s="319">
        <v>23</v>
      </c>
      <c r="P3584" s="7" t="s">
        <v>1147</v>
      </c>
      <c r="Q3584" s="319"/>
      <c r="R3584" s="301">
        <v>29.5</v>
      </c>
      <c r="S3584" s="301"/>
      <c r="T3584" s="122">
        <v>39295</v>
      </c>
      <c r="U3584" s="10">
        <v>29.4</v>
      </c>
      <c r="V3584" s="201">
        <f t="shared" si="57"/>
        <v>6.7886675651421827E-2</v>
      </c>
      <c r="W3584" s="139">
        <v>1</v>
      </c>
      <c r="X3584" s="41"/>
      <c r="Y3584" s="9"/>
      <c r="Z3584" s="16"/>
      <c r="AA3584" s="133"/>
      <c r="AB3584" s="44"/>
      <c r="AC3584" s="43"/>
      <c r="AD3584" s="124">
        <v>2008</v>
      </c>
      <c r="AE3584" s="20">
        <v>28.9</v>
      </c>
    </row>
    <row r="3585" spans="1:33" x14ac:dyDescent="0.2">
      <c r="A3585" s="7" t="s">
        <v>117</v>
      </c>
      <c r="B3585" s="72">
        <v>1</v>
      </c>
      <c r="C3585" s="9" t="s">
        <v>70</v>
      </c>
      <c r="D3585" s="99" t="s">
        <v>276</v>
      </c>
      <c r="E3585" s="9" t="s">
        <v>22</v>
      </c>
      <c r="F3585" s="9">
        <v>8348</v>
      </c>
      <c r="G3585" s="9"/>
      <c r="H3585" s="303">
        <v>40760</v>
      </c>
      <c r="I3585" s="9">
        <v>37.1</v>
      </c>
      <c r="J3585" s="9"/>
      <c r="K3585" s="9"/>
      <c r="L3585" s="9"/>
      <c r="M3585" s="349">
        <v>40388</v>
      </c>
      <c r="N3585" s="301">
        <v>11.3</v>
      </c>
      <c r="O3585" s="319">
        <v>38</v>
      </c>
      <c r="P3585" s="7" t="s">
        <v>1147</v>
      </c>
      <c r="Q3585" s="319"/>
      <c r="R3585" s="301">
        <v>36.4</v>
      </c>
      <c r="S3585" s="301"/>
      <c r="T3585" s="122">
        <v>39295</v>
      </c>
      <c r="U3585" s="10">
        <v>35.6</v>
      </c>
      <c r="V3585" s="201">
        <f t="shared" si="57"/>
        <v>9.9538221636339019E-2</v>
      </c>
      <c r="W3585" s="139">
        <v>1</v>
      </c>
      <c r="X3585" s="41"/>
      <c r="Y3585" s="9"/>
      <c r="Z3585" s="16"/>
      <c r="AA3585" s="133"/>
      <c r="AB3585" s="44"/>
      <c r="AC3585" s="43"/>
      <c r="AD3585" s="124">
        <v>2008</v>
      </c>
      <c r="AE3585" s="20">
        <v>35</v>
      </c>
    </row>
    <row r="3586" spans="1:33" x14ac:dyDescent="0.2">
      <c r="A3586" s="7" t="s">
        <v>117</v>
      </c>
      <c r="B3586" s="72">
        <v>1</v>
      </c>
      <c r="C3586" s="9" t="s">
        <v>70</v>
      </c>
      <c r="D3586" s="99" t="s">
        <v>276</v>
      </c>
      <c r="E3586" s="9" t="s">
        <v>22</v>
      </c>
      <c r="F3586" s="9">
        <v>8347</v>
      </c>
      <c r="G3586" s="9"/>
      <c r="H3586" s="303">
        <v>40760</v>
      </c>
      <c r="I3586" s="9">
        <v>39.5</v>
      </c>
      <c r="J3586" s="9"/>
      <c r="K3586" s="9"/>
      <c r="L3586" s="9"/>
      <c r="M3586" s="349">
        <v>40388</v>
      </c>
      <c r="N3586" s="301">
        <v>10.199999999999999</v>
      </c>
      <c r="O3586" s="319">
        <v>42</v>
      </c>
      <c r="P3586" s="7" t="s">
        <v>1147</v>
      </c>
      <c r="Q3586" s="319"/>
      <c r="R3586" s="301">
        <v>39</v>
      </c>
      <c r="S3586" s="301"/>
      <c r="T3586" s="122">
        <v>39295</v>
      </c>
      <c r="U3586" s="10">
        <v>37.9</v>
      </c>
      <c r="V3586" s="201">
        <f t="shared" si="57"/>
        <v>0.11281537758857285</v>
      </c>
      <c r="W3586" s="139">
        <v>1</v>
      </c>
      <c r="X3586" s="41"/>
      <c r="Y3586" s="9"/>
      <c r="Z3586" s="16"/>
      <c r="AA3586" s="133"/>
      <c r="AB3586" s="44"/>
      <c r="AC3586" s="43"/>
      <c r="AD3586" s="124">
        <v>2008</v>
      </c>
      <c r="AE3586" s="20">
        <v>36.5</v>
      </c>
    </row>
    <row r="3587" spans="1:33" x14ac:dyDescent="0.2">
      <c r="A3587" s="7" t="s">
        <v>117</v>
      </c>
      <c r="B3587" s="72">
        <v>1</v>
      </c>
      <c r="C3587" s="9" t="s">
        <v>70</v>
      </c>
      <c r="D3587" s="99" t="s">
        <v>276</v>
      </c>
      <c r="E3587" s="9" t="s">
        <v>22</v>
      </c>
      <c r="F3587" s="9">
        <v>8354</v>
      </c>
      <c r="G3587" s="9"/>
      <c r="H3587" s="303">
        <v>40760</v>
      </c>
      <c r="I3587" s="9"/>
      <c r="J3587" s="9" t="s">
        <v>1198</v>
      </c>
      <c r="K3587" s="9" t="s">
        <v>1202</v>
      </c>
      <c r="L3587" s="9"/>
      <c r="M3587" s="349">
        <v>40388</v>
      </c>
      <c r="N3587" s="103"/>
      <c r="O3587" s="319"/>
      <c r="P3587" s="7" t="s">
        <v>1147</v>
      </c>
      <c r="Q3587" s="319"/>
      <c r="R3587" s="301" t="s">
        <v>1126</v>
      </c>
      <c r="S3587" s="333" t="s">
        <v>25</v>
      </c>
      <c r="T3587" s="122">
        <v>39295</v>
      </c>
      <c r="U3587" s="10">
        <v>18</v>
      </c>
      <c r="V3587" s="201">
        <f t="shared" si="57"/>
        <v>2.5446900494077322E-2</v>
      </c>
      <c r="W3587" s="139">
        <v>1</v>
      </c>
      <c r="X3587" s="41"/>
      <c r="Y3587" s="9"/>
      <c r="Z3587" s="16"/>
      <c r="AA3587" s="133"/>
      <c r="AB3587" s="44"/>
      <c r="AC3587" s="43"/>
      <c r="AD3587" s="124">
        <v>2008</v>
      </c>
      <c r="AE3587" s="20">
        <v>17.899999999999999</v>
      </c>
    </row>
    <row r="3588" spans="1:33" x14ac:dyDescent="0.2">
      <c r="A3588" s="7" t="s">
        <v>117</v>
      </c>
      <c r="B3588" s="72">
        <v>1</v>
      </c>
      <c r="C3588" s="9"/>
      <c r="D3588" s="99" t="s">
        <v>276</v>
      </c>
      <c r="E3588" s="9" t="s">
        <v>22</v>
      </c>
      <c r="F3588" s="9">
        <v>2517</v>
      </c>
      <c r="G3588" s="9"/>
      <c r="H3588" s="303">
        <v>40760</v>
      </c>
      <c r="I3588" s="9">
        <v>10.5</v>
      </c>
      <c r="J3588" s="9"/>
      <c r="K3588" s="9" t="s">
        <v>1246</v>
      </c>
      <c r="L3588" s="9"/>
      <c r="M3588" s="349"/>
      <c r="N3588" s="103"/>
      <c r="O3588" s="319"/>
      <c r="Q3588" s="319"/>
      <c r="R3588" s="301"/>
      <c r="S3588" s="333"/>
      <c r="T3588" s="122"/>
      <c r="U3588" s="10"/>
      <c r="V3588" s="201"/>
      <c r="W3588" s="139"/>
      <c r="X3588" s="41"/>
      <c r="Y3588" s="9"/>
      <c r="Z3588" s="16"/>
      <c r="AA3588" s="133"/>
      <c r="AB3588" s="44"/>
      <c r="AC3588" s="43"/>
    </row>
    <row r="3589" spans="1:33" x14ac:dyDescent="0.2">
      <c r="A3589" s="7" t="s">
        <v>117</v>
      </c>
      <c r="B3589" s="72">
        <v>1</v>
      </c>
      <c r="C3589" s="7"/>
      <c r="D3589" s="99" t="s">
        <v>248</v>
      </c>
      <c r="E3589" s="9" t="s">
        <v>60</v>
      </c>
      <c r="F3589" s="9">
        <v>1403</v>
      </c>
      <c r="G3589" s="9"/>
      <c r="H3589" s="303">
        <v>40760</v>
      </c>
      <c r="I3589" s="9">
        <v>11.1</v>
      </c>
      <c r="J3589" s="9"/>
      <c r="K3589" s="9"/>
      <c r="L3589" s="9"/>
      <c r="M3589" s="349">
        <v>40388</v>
      </c>
      <c r="N3589" s="301">
        <v>6.3</v>
      </c>
      <c r="O3589" s="319">
        <v>216</v>
      </c>
      <c r="P3589" s="7" t="s">
        <v>1147</v>
      </c>
      <c r="Q3589" s="319"/>
      <c r="R3589" s="301">
        <v>10.9</v>
      </c>
      <c r="S3589" s="301"/>
      <c r="T3589" s="122">
        <v>39295</v>
      </c>
      <c r="U3589" s="10">
        <v>10.3</v>
      </c>
      <c r="V3589" s="201">
        <f t="shared" ref="V3589:V3621" si="58" xml:space="preserve"> PI()*(U3589/2)^2/10000</f>
        <v>8.3322891154835304E-3</v>
      </c>
      <c r="W3589" s="139">
        <v>1</v>
      </c>
      <c r="X3589" s="41"/>
      <c r="Y3589" s="9">
        <v>1</v>
      </c>
      <c r="Z3589" s="16"/>
      <c r="AA3589" s="133"/>
      <c r="AB3589" s="44"/>
      <c r="AC3589" s="43"/>
    </row>
    <row r="3590" spans="1:33" x14ac:dyDescent="0.2">
      <c r="A3590" s="7" t="s">
        <v>117</v>
      </c>
      <c r="B3590" s="95">
        <v>1</v>
      </c>
      <c r="C3590" s="9" t="s">
        <v>26</v>
      </c>
      <c r="D3590" s="99" t="s">
        <v>248</v>
      </c>
      <c r="E3590" s="9" t="s">
        <v>60</v>
      </c>
      <c r="F3590" s="9">
        <v>8386</v>
      </c>
      <c r="G3590" s="9"/>
      <c r="H3590" s="303">
        <v>40760</v>
      </c>
      <c r="I3590" s="9">
        <v>15.2</v>
      </c>
      <c r="J3590" s="9"/>
      <c r="K3590" s="9"/>
      <c r="L3590" s="9"/>
      <c r="M3590" s="349">
        <v>40388</v>
      </c>
      <c r="N3590" s="301">
        <v>11.2</v>
      </c>
      <c r="O3590" s="319">
        <v>225</v>
      </c>
      <c r="P3590" s="7" t="s">
        <v>1147</v>
      </c>
      <c r="Q3590" s="319"/>
      <c r="R3590" s="301">
        <v>15</v>
      </c>
      <c r="S3590" s="301"/>
      <c r="T3590" s="122">
        <v>39295</v>
      </c>
      <c r="U3590" s="10">
        <v>14.6</v>
      </c>
      <c r="V3590" s="201">
        <f t="shared" si="58"/>
        <v>1.6741547250980007E-2</v>
      </c>
      <c r="W3590" s="139">
        <v>1</v>
      </c>
      <c r="X3590" s="41"/>
      <c r="Y3590" s="9">
        <v>3</v>
      </c>
      <c r="Z3590" s="16"/>
      <c r="AA3590" s="133"/>
      <c r="AB3590" s="44"/>
      <c r="AC3590" s="43"/>
      <c r="AD3590" s="124">
        <v>2008</v>
      </c>
      <c r="AE3590" s="20">
        <v>13.8</v>
      </c>
    </row>
    <row r="3591" spans="1:33" x14ac:dyDescent="0.2">
      <c r="A3591" s="7" t="s">
        <v>117</v>
      </c>
      <c r="B3591" s="72">
        <v>1</v>
      </c>
      <c r="C3591" s="9" t="s">
        <v>26</v>
      </c>
      <c r="D3591" s="99" t="s">
        <v>248</v>
      </c>
      <c r="E3591" s="9" t="s">
        <v>60</v>
      </c>
      <c r="F3591" s="9">
        <v>8388</v>
      </c>
      <c r="G3591" s="9"/>
      <c r="H3591" s="303">
        <v>40760</v>
      </c>
      <c r="I3591" s="9">
        <v>21.1</v>
      </c>
      <c r="J3591" s="9"/>
      <c r="K3591" s="9"/>
      <c r="L3591" s="9"/>
      <c r="M3591" s="349">
        <v>40388</v>
      </c>
      <c r="N3591" s="301">
        <v>8.1</v>
      </c>
      <c r="O3591" s="319">
        <v>224</v>
      </c>
      <c r="P3591" s="7" t="s">
        <v>1147</v>
      </c>
      <c r="Q3591" s="319"/>
      <c r="R3591" s="301">
        <v>20.5</v>
      </c>
      <c r="S3591" s="301"/>
      <c r="T3591" s="122">
        <v>39295</v>
      </c>
      <c r="U3591" s="10">
        <v>19.2</v>
      </c>
      <c r="V3591" s="201">
        <f t="shared" si="58"/>
        <v>2.8952917895483536E-2</v>
      </c>
      <c r="W3591" s="139">
        <v>1</v>
      </c>
      <c r="X3591" s="41"/>
      <c r="Y3591" s="9">
        <v>3</v>
      </c>
      <c r="Z3591" s="16"/>
      <c r="AA3591" s="133"/>
      <c r="AB3591" s="44"/>
      <c r="AC3591" s="43"/>
      <c r="AD3591" s="124">
        <v>2008</v>
      </c>
      <c r="AE3591" s="20">
        <v>18.2</v>
      </c>
    </row>
    <row r="3592" spans="1:33" x14ac:dyDescent="0.2">
      <c r="A3592" s="7" t="s">
        <v>117</v>
      </c>
      <c r="B3592" s="95">
        <v>1</v>
      </c>
      <c r="C3592" s="9" t="s">
        <v>26</v>
      </c>
      <c r="D3592" s="99" t="s">
        <v>248</v>
      </c>
      <c r="E3592" s="9" t="s">
        <v>60</v>
      </c>
      <c r="F3592" s="9">
        <v>8385</v>
      </c>
      <c r="G3592" s="9"/>
      <c r="H3592" s="303">
        <v>40760</v>
      </c>
      <c r="I3592" s="9">
        <v>36.4</v>
      </c>
      <c r="J3592" s="9"/>
      <c r="K3592" s="9" t="s">
        <v>1570</v>
      </c>
      <c r="L3592" s="9"/>
      <c r="M3592" s="349">
        <v>40388</v>
      </c>
      <c r="N3592" s="301">
        <v>13.4</v>
      </c>
      <c r="O3592" s="319">
        <v>228</v>
      </c>
      <c r="P3592" s="7" t="s">
        <v>1147</v>
      </c>
      <c r="Q3592" s="319"/>
      <c r="R3592" s="301">
        <v>37.4</v>
      </c>
      <c r="S3592" s="301"/>
      <c r="T3592" s="122">
        <v>39349</v>
      </c>
      <c r="U3592" s="10">
        <v>35.6</v>
      </c>
      <c r="V3592" s="201">
        <f t="shared" si="58"/>
        <v>9.9538221636339019E-2</v>
      </c>
      <c r="W3592" s="139">
        <v>1</v>
      </c>
      <c r="X3592" s="41"/>
      <c r="Y3592" s="9"/>
      <c r="Z3592" s="16" t="s">
        <v>772</v>
      </c>
      <c r="AA3592" s="133"/>
      <c r="AB3592" s="44"/>
      <c r="AC3592" s="43"/>
      <c r="AD3592" s="124">
        <v>2008</v>
      </c>
      <c r="AE3592" s="20">
        <v>35.5</v>
      </c>
    </row>
    <row r="3593" spans="1:33" x14ac:dyDescent="0.2">
      <c r="A3593" s="7" t="s">
        <v>117</v>
      </c>
      <c r="B3593" s="72">
        <v>1</v>
      </c>
      <c r="C3593" s="7" t="s">
        <v>26</v>
      </c>
      <c r="D3593" s="97" t="s">
        <v>248</v>
      </c>
      <c r="E3593" s="7" t="s">
        <v>60</v>
      </c>
      <c r="F3593" s="7">
        <v>8390</v>
      </c>
      <c r="H3593" s="303">
        <v>40760</v>
      </c>
      <c r="J3593" s="7" t="s">
        <v>1198</v>
      </c>
      <c r="K3593" s="7" t="s">
        <v>1202</v>
      </c>
      <c r="M3593" s="349">
        <v>40388</v>
      </c>
      <c r="N3593" s="301"/>
      <c r="O3593" s="302"/>
      <c r="P3593" s="7" t="s">
        <v>1147</v>
      </c>
      <c r="Q3593" s="302"/>
      <c r="R3593" s="301" t="s">
        <v>1126</v>
      </c>
      <c r="S3593" s="301" t="s">
        <v>25</v>
      </c>
      <c r="T3593" s="120">
        <v>39295</v>
      </c>
      <c r="U3593" s="20">
        <v>14</v>
      </c>
      <c r="V3593" s="198">
        <f t="shared" si="58"/>
        <v>1.5393804002589986E-2</v>
      </c>
      <c r="W3593" s="139">
        <v>1</v>
      </c>
      <c r="X3593" s="40"/>
      <c r="Y3593" s="7">
        <v>3</v>
      </c>
      <c r="AA3593" s="133"/>
      <c r="AB3593" s="44"/>
      <c r="AC3593" s="43"/>
      <c r="AD3593" s="124">
        <v>2008</v>
      </c>
      <c r="AE3593" s="20">
        <v>13.8</v>
      </c>
    </row>
    <row r="3594" spans="1:33" x14ac:dyDescent="0.2">
      <c r="A3594" s="7" t="s">
        <v>117</v>
      </c>
      <c r="B3594" s="72">
        <v>1</v>
      </c>
      <c r="C3594" s="7" t="s">
        <v>24</v>
      </c>
      <c r="D3594" s="97" t="s">
        <v>248</v>
      </c>
      <c r="E3594" s="7" t="s">
        <v>22</v>
      </c>
      <c r="F3594" s="7">
        <v>8391</v>
      </c>
      <c r="H3594" s="303">
        <v>40760</v>
      </c>
      <c r="I3594" s="7">
        <v>14.9</v>
      </c>
      <c r="M3594" s="349">
        <v>40388</v>
      </c>
      <c r="N3594" s="301">
        <v>5.8</v>
      </c>
      <c r="O3594" s="302">
        <v>184</v>
      </c>
      <c r="P3594" s="7" t="s">
        <v>1147</v>
      </c>
      <c r="Q3594" s="302"/>
      <c r="R3594" s="301">
        <v>14.5</v>
      </c>
      <c r="S3594" s="301"/>
      <c r="T3594" s="120">
        <v>39295</v>
      </c>
      <c r="U3594" s="20">
        <v>13.8</v>
      </c>
      <c r="V3594" s="198">
        <f t="shared" si="58"/>
        <v>1.4957122623741007E-2</v>
      </c>
      <c r="W3594" s="139">
        <v>1</v>
      </c>
      <c r="X3594" s="40"/>
      <c r="AA3594" s="133"/>
      <c r="AB3594" s="44"/>
      <c r="AC3594" s="43"/>
      <c r="AD3594" s="124">
        <v>2008</v>
      </c>
      <c r="AE3594" s="20">
        <v>12.9</v>
      </c>
    </row>
    <row r="3595" spans="1:33" x14ac:dyDescent="0.2">
      <c r="A3595" s="7" t="s">
        <v>117</v>
      </c>
      <c r="B3595" s="72">
        <v>1</v>
      </c>
      <c r="C3595" s="7" t="s">
        <v>26</v>
      </c>
      <c r="D3595" s="97" t="s">
        <v>248</v>
      </c>
      <c r="E3595" s="7" t="s">
        <v>22</v>
      </c>
      <c r="F3595" s="7">
        <v>8389</v>
      </c>
      <c r="H3595" s="303">
        <v>40760</v>
      </c>
      <c r="I3595" s="7">
        <v>28</v>
      </c>
      <c r="K3595" s="9" t="s">
        <v>1571</v>
      </c>
      <c r="M3595" s="349">
        <v>40388</v>
      </c>
      <c r="N3595" s="301">
        <v>10.6</v>
      </c>
      <c r="O3595" s="302">
        <v>216</v>
      </c>
      <c r="P3595" s="7" t="s">
        <v>1147</v>
      </c>
      <c r="Q3595" s="302"/>
      <c r="R3595" s="301">
        <v>28</v>
      </c>
      <c r="S3595" s="301"/>
      <c r="T3595" s="120">
        <v>39295</v>
      </c>
      <c r="U3595" s="20">
        <v>25.7</v>
      </c>
      <c r="V3595" s="198">
        <f t="shared" si="58"/>
        <v>5.1874763294238062E-2</v>
      </c>
      <c r="W3595" s="139">
        <v>1</v>
      </c>
      <c r="X3595" s="40"/>
      <c r="Z3595" s="14" t="s">
        <v>297</v>
      </c>
      <c r="AA3595" s="133"/>
      <c r="AB3595" s="44"/>
      <c r="AC3595" s="43"/>
      <c r="AD3595" s="124">
        <v>2008</v>
      </c>
      <c r="AE3595" s="20">
        <v>25.1</v>
      </c>
    </row>
    <row r="3596" spans="1:33" x14ac:dyDescent="0.2">
      <c r="A3596" s="7" t="s">
        <v>117</v>
      </c>
      <c r="B3596" s="95">
        <v>1</v>
      </c>
      <c r="C3596" s="9" t="s">
        <v>26</v>
      </c>
      <c r="D3596" s="99" t="s">
        <v>248</v>
      </c>
      <c r="E3596" s="9" t="s">
        <v>22</v>
      </c>
      <c r="F3596" s="9">
        <v>8384</v>
      </c>
      <c r="G3596" s="9"/>
      <c r="H3596" s="303">
        <v>40760</v>
      </c>
      <c r="I3596" s="9">
        <v>31.8</v>
      </c>
      <c r="J3596" s="9"/>
      <c r="K3596" s="9" t="s">
        <v>1255</v>
      </c>
      <c r="L3596" s="9"/>
      <c r="M3596" s="349">
        <v>40388</v>
      </c>
      <c r="N3596" s="301">
        <v>14.3</v>
      </c>
      <c r="O3596" s="319">
        <v>226</v>
      </c>
      <c r="P3596" s="7" t="s">
        <v>1147</v>
      </c>
      <c r="Q3596" s="319"/>
      <c r="R3596" s="301">
        <v>33.200000000000003</v>
      </c>
      <c r="S3596" s="301"/>
      <c r="T3596" s="122">
        <v>39295</v>
      </c>
      <c r="U3596" s="10">
        <v>30.9</v>
      </c>
      <c r="V3596" s="201">
        <f t="shared" si="58"/>
        <v>7.4990602039351761E-2</v>
      </c>
      <c r="W3596" s="139">
        <v>1</v>
      </c>
      <c r="X3596" s="41"/>
      <c r="Y3596" s="9"/>
      <c r="Z3596" s="16" t="s">
        <v>296</v>
      </c>
      <c r="AA3596" s="133"/>
      <c r="AB3596" s="44"/>
      <c r="AC3596" s="43"/>
      <c r="AD3596" s="124">
        <v>2008</v>
      </c>
      <c r="AE3596" s="20">
        <v>35.300000000000004</v>
      </c>
    </row>
    <row r="3597" spans="1:33" x14ac:dyDescent="0.2">
      <c r="A3597" s="7" t="s">
        <v>117</v>
      </c>
      <c r="B3597" s="95">
        <v>1</v>
      </c>
      <c r="C3597" s="9" t="s">
        <v>26</v>
      </c>
      <c r="D3597" s="99" t="s">
        <v>248</v>
      </c>
      <c r="E3597" s="9" t="s">
        <v>22</v>
      </c>
      <c r="F3597" s="9">
        <v>8387</v>
      </c>
      <c r="G3597" s="9"/>
      <c r="H3597" s="303">
        <v>40760</v>
      </c>
      <c r="I3597" s="9"/>
      <c r="J3597" s="9" t="s">
        <v>1198</v>
      </c>
      <c r="K3597" s="9" t="s">
        <v>1234</v>
      </c>
      <c r="L3597" s="9"/>
      <c r="M3597" s="349">
        <v>40388</v>
      </c>
      <c r="N3597" s="301"/>
      <c r="O3597" s="319"/>
      <c r="P3597" s="7" t="s">
        <v>1147</v>
      </c>
      <c r="Q3597" s="319"/>
      <c r="R3597" s="301" t="s">
        <v>1126</v>
      </c>
      <c r="S3597" s="301" t="s">
        <v>25</v>
      </c>
      <c r="T3597" s="122">
        <v>39295</v>
      </c>
      <c r="U3597" s="10">
        <v>76.5</v>
      </c>
      <c r="V3597" s="201">
        <f t="shared" si="58"/>
        <v>0.45963464017427169</v>
      </c>
      <c r="W3597" s="139">
        <v>0</v>
      </c>
      <c r="X3597" s="41" t="s">
        <v>25</v>
      </c>
      <c r="Y3597" s="9"/>
      <c r="Z3597" s="16"/>
      <c r="AA3597" s="133"/>
      <c r="AB3597" s="44"/>
      <c r="AC3597" s="43"/>
      <c r="AD3597" s="124">
        <v>2008</v>
      </c>
      <c r="AE3597" s="20">
        <v>75.5</v>
      </c>
    </row>
    <row r="3598" spans="1:33" x14ac:dyDescent="0.2">
      <c r="A3598" s="7" t="s">
        <v>117</v>
      </c>
      <c r="B3598" s="95">
        <v>1</v>
      </c>
      <c r="C3598" s="9"/>
      <c r="D3598" s="99" t="s">
        <v>248</v>
      </c>
      <c r="E3598" s="9" t="s">
        <v>60</v>
      </c>
      <c r="F3598" s="9">
        <v>2785</v>
      </c>
      <c r="G3598" s="9"/>
      <c r="H3598" s="303">
        <v>40760</v>
      </c>
      <c r="I3598" s="9">
        <v>10</v>
      </c>
      <c r="J3598" s="9"/>
      <c r="K3598" s="9" t="s">
        <v>1201</v>
      </c>
      <c r="L3598" s="9"/>
      <c r="M3598" s="349"/>
      <c r="N3598" s="301"/>
      <c r="O3598" s="319"/>
      <c r="Q3598" s="319"/>
      <c r="R3598" s="301"/>
      <c r="S3598" s="301"/>
      <c r="T3598" s="122"/>
      <c r="U3598" s="10"/>
      <c r="V3598" s="201"/>
      <c r="W3598" s="139"/>
      <c r="X3598" s="41"/>
      <c r="Y3598" s="9"/>
      <c r="Z3598" s="16"/>
      <c r="AA3598" s="133"/>
      <c r="AB3598" s="44"/>
      <c r="AC3598" s="43"/>
    </row>
    <row r="3599" spans="1:33" x14ac:dyDescent="0.2">
      <c r="A3599" s="7" t="s">
        <v>117</v>
      </c>
      <c r="B3599" s="72">
        <v>1</v>
      </c>
      <c r="C3599" s="9" t="s">
        <v>59</v>
      </c>
      <c r="D3599" s="99" t="s">
        <v>244</v>
      </c>
      <c r="E3599" s="9" t="s">
        <v>60</v>
      </c>
      <c r="F3599" s="9">
        <v>8368</v>
      </c>
      <c r="G3599" s="9"/>
      <c r="H3599" s="303">
        <v>40760</v>
      </c>
      <c r="I3599" s="9">
        <v>17.2</v>
      </c>
      <c r="J3599" s="9"/>
      <c r="K3599" s="9"/>
      <c r="L3599" s="9"/>
      <c r="M3599" s="349">
        <v>40388</v>
      </c>
      <c r="N3599" s="301">
        <v>12.9</v>
      </c>
      <c r="O3599" s="319">
        <v>50</v>
      </c>
      <c r="P3599" s="7" t="s">
        <v>1147</v>
      </c>
      <c r="Q3599" s="319"/>
      <c r="R3599" s="301">
        <v>17.2</v>
      </c>
      <c r="S3599" s="301"/>
      <c r="T3599" s="122">
        <v>39295</v>
      </c>
      <c r="U3599" s="10">
        <v>16.899999999999999</v>
      </c>
      <c r="V3599" s="201">
        <f t="shared" si="58"/>
        <v>2.2431756944794518E-2</v>
      </c>
      <c r="W3599" s="139">
        <v>1</v>
      </c>
      <c r="X3599" s="41"/>
      <c r="Y3599" s="9">
        <v>4</v>
      </c>
      <c r="Z3599" s="16"/>
      <c r="AA3599" s="133"/>
      <c r="AB3599" s="44"/>
      <c r="AC3599" s="43"/>
      <c r="AD3599" s="124">
        <v>2008</v>
      </c>
      <c r="AE3599" s="20">
        <v>16.5</v>
      </c>
    </row>
    <row r="3600" spans="1:33" x14ac:dyDescent="0.2">
      <c r="A3600" s="7" t="s">
        <v>117</v>
      </c>
      <c r="B3600" s="72">
        <v>1</v>
      </c>
      <c r="C3600" s="9" t="s">
        <v>59</v>
      </c>
      <c r="D3600" s="99" t="s">
        <v>244</v>
      </c>
      <c r="E3600" s="9" t="s">
        <v>60</v>
      </c>
      <c r="F3600" s="9">
        <v>8366</v>
      </c>
      <c r="G3600" s="9"/>
      <c r="H3600" s="303">
        <v>40760</v>
      </c>
      <c r="I3600" s="9"/>
      <c r="J3600" s="9"/>
      <c r="K3600" s="100" t="s">
        <v>1239</v>
      </c>
      <c r="L3600" s="9"/>
      <c r="M3600" s="349">
        <v>40388</v>
      </c>
      <c r="N3600" s="301"/>
      <c r="O3600" s="319"/>
      <c r="P3600" s="7" t="s">
        <v>1147</v>
      </c>
      <c r="Q3600" s="319"/>
      <c r="R3600" s="301" t="s">
        <v>1126</v>
      </c>
      <c r="S3600" s="301" t="s">
        <v>25</v>
      </c>
      <c r="T3600" s="122">
        <v>39295</v>
      </c>
      <c r="U3600" s="10">
        <v>18.2</v>
      </c>
      <c r="V3600" s="201">
        <f t="shared" si="58"/>
        <v>2.6015528764377075E-2</v>
      </c>
      <c r="W3600" s="139">
        <v>0</v>
      </c>
      <c r="X3600" s="41" t="s">
        <v>25</v>
      </c>
      <c r="Y3600" s="9">
        <v>4</v>
      </c>
      <c r="Z3600" s="16"/>
      <c r="AA3600" s="133"/>
      <c r="AB3600" s="44"/>
      <c r="AC3600" s="43"/>
      <c r="AD3600" s="124">
        <v>2008</v>
      </c>
      <c r="AE3600" s="20">
        <v>17.3</v>
      </c>
      <c r="AG3600" s="7" t="s">
        <v>25</v>
      </c>
    </row>
    <row r="3601" spans="1:33" x14ac:dyDescent="0.2">
      <c r="A3601" s="7" t="s">
        <v>117</v>
      </c>
      <c r="B3601" s="72">
        <v>1</v>
      </c>
      <c r="C3601" s="9" t="s">
        <v>59</v>
      </c>
      <c r="D3601" s="99" t="s">
        <v>244</v>
      </c>
      <c r="E3601" s="9" t="s">
        <v>60</v>
      </c>
      <c r="F3601" s="9">
        <v>8367</v>
      </c>
      <c r="G3601" s="9"/>
      <c r="H3601" s="303">
        <v>40760</v>
      </c>
      <c r="I3601" s="9"/>
      <c r="J3601" s="9"/>
      <c r="K3601" s="100" t="s">
        <v>1239</v>
      </c>
      <c r="L3601" s="9"/>
      <c r="M3601" s="349">
        <v>40388</v>
      </c>
      <c r="N3601" s="301"/>
      <c r="O3601" s="319"/>
      <c r="P3601" s="7" t="s">
        <v>1147</v>
      </c>
      <c r="Q3601" s="319"/>
      <c r="R3601" s="301" t="s">
        <v>1126</v>
      </c>
      <c r="S3601" s="301" t="s">
        <v>25</v>
      </c>
      <c r="T3601" s="122">
        <v>39295</v>
      </c>
      <c r="U3601" s="10">
        <v>20.9</v>
      </c>
      <c r="V3601" s="201">
        <f t="shared" si="58"/>
        <v>3.4306977175363934E-2</v>
      </c>
      <c r="W3601" s="139">
        <v>1</v>
      </c>
      <c r="X3601" s="41"/>
      <c r="Y3601" s="9">
        <v>4</v>
      </c>
      <c r="Z3601" s="16" t="s">
        <v>294</v>
      </c>
      <c r="AA3601" s="133"/>
      <c r="AB3601" s="44"/>
      <c r="AC3601" s="43"/>
      <c r="AD3601" s="124">
        <v>2008</v>
      </c>
      <c r="AE3601" s="20">
        <v>20</v>
      </c>
    </row>
    <row r="3602" spans="1:33" x14ac:dyDescent="0.2">
      <c r="A3602" s="7" t="s">
        <v>117</v>
      </c>
      <c r="B3602" s="72">
        <v>1</v>
      </c>
      <c r="C3602" s="7"/>
      <c r="D3602" s="99" t="s">
        <v>244</v>
      </c>
      <c r="E3602" s="9" t="s">
        <v>85</v>
      </c>
      <c r="F3602" s="9"/>
      <c r="G3602" s="9"/>
      <c r="H3602" s="303">
        <v>40760</v>
      </c>
      <c r="I3602" s="9"/>
      <c r="J3602" s="9" t="s">
        <v>1198</v>
      </c>
      <c r="K3602" s="9" t="s">
        <v>1202</v>
      </c>
      <c r="L3602" s="9"/>
      <c r="M3602" s="349">
        <v>40388</v>
      </c>
      <c r="N3602" s="301"/>
      <c r="O3602" s="319"/>
      <c r="P3602" s="7" t="s">
        <v>1147</v>
      </c>
      <c r="Q3602" s="319"/>
      <c r="R3602" s="301" t="s">
        <v>1126</v>
      </c>
      <c r="S3602" s="301" t="s">
        <v>25</v>
      </c>
      <c r="T3602" s="122">
        <v>39295</v>
      </c>
      <c r="U3602" s="10">
        <v>52.6</v>
      </c>
      <c r="V3602" s="201">
        <f t="shared" si="58"/>
        <v>0.21730082225615244</v>
      </c>
      <c r="W3602" s="139">
        <v>0</v>
      </c>
      <c r="X3602" s="41" t="s">
        <v>259</v>
      </c>
      <c r="Y3602" s="9"/>
      <c r="Z3602" s="16"/>
      <c r="AA3602" s="133"/>
      <c r="AB3602" s="44"/>
      <c r="AC3602" s="43"/>
    </row>
    <row r="3603" spans="1:33" x14ac:dyDescent="0.2">
      <c r="A3603" s="7" t="s">
        <v>117</v>
      </c>
      <c r="B3603" s="72">
        <v>1</v>
      </c>
      <c r="C3603" s="9" t="s">
        <v>59</v>
      </c>
      <c r="D3603" s="99" t="s">
        <v>244</v>
      </c>
      <c r="E3603" s="9" t="s">
        <v>22</v>
      </c>
      <c r="F3603" s="9">
        <v>8369</v>
      </c>
      <c r="G3603" s="9"/>
      <c r="H3603" s="303">
        <v>40760</v>
      </c>
      <c r="I3603" s="9">
        <v>15.8</v>
      </c>
      <c r="K3603" s="9" t="s">
        <v>391</v>
      </c>
      <c r="L3603" s="9"/>
      <c r="M3603" s="349">
        <v>40388</v>
      </c>
      <c r="N3603" s="301">
        <v>9.9</v>
      </c>
      <c r="O3603" s="319">
        <v>51</v>
      </c>
      <c r="P3603" s="7" t="s">
        <v>1147</v>
      </c>
      <c r="Q3603" s="319"/>
      <c r="R3603" s="301">
        <v>15.1</v>
      </c>
      <c r="S3603" s="301"/>
      <c r="T3603" s="122">
        <v>39295</v>
      </c>
      <c r="U3603" s="10">
        <v>14.5</v>
      </c>
      <c r="V3603" s="201">
        <f t="shared" si="58"/>
        <v>1.6512996385431349E-2</v>
      </c>
      <c r="W3603" s="139">
        <v>1</v>
      </c>
      <c r="X3603" s="41"/>
      <c r="Y3603" s="9"/>
      <c r="Z3603" s="16"/>
      <c r="AA3603" s="133"/>
      <c r="AB3603" s="44"/>
      <c r="AC3603" s="43"/>
      <c r="AD3603" s="124">
        <v>2008</v>
      </c>
      <c r="AE3603" s="20">
        <v>14.2</v>
      </c>
    </row>
    <row r="3604" spans="1:33" x14ac:dyDescent="0.2">
      <c r="A3604" s="7" t="s">
        <v>117</v>
      </c>
      <c r="B3604" s="72">
        <v>1</v>
      </c>
      <c r="C3604" s="9" t="s">
        <v>59</v>
      </c>
      <c r="D3604" s="99" t="s">
        <v>244</v>
      </c>
      <c r="E3604" s="9" t="s">
        <v>22</v>
      </c>
      <c r="F3604" s="9">
        <v>8365</v>
      </c>
      <c r="G3604" s="9"/>
      <c r="H3604" s="303">
        <v>40760</v>
      </c>
      <c r="I3604" s="9">
        <v>28</v>
      </c>
      <c r="J3604" s="9"/>
      <c r="K3604" s="9"/>
      <c r="L3604" s="9"/>
      <c r="M3604" s="349">
        <v>40388</v>
      </c>
      <c r="N3604" s="301">
        <v>4.2</v>
      </c>
      <c r="O3604" s="319">
        <v>9</v>
      </c>
      <c r="P3604" s="7" t="s">
        <v>1147</v>
      </c>
      <c r="Q3604" s="319"/>
      <c r="R3604" s="301">
        <v>27.4</v>
      </c>
      <c r="S3604" s="301"/>
      <c r="T3604" s="122">
        <v>39295</v>
      </c>
      <c r="U3604" s="10">
        <v>26.5</v>
      </c>
      <c r="V3604" s="201">
        <f t="shared" si="58"/>
        <v>5.5154586024585811E-2</v>
      </c>
      <c r="W3604" s="139">
        <v>1</v>
      </c>
      <c r="X3604" s="41"/>
      <c r="Y3604" s="9"/>
      <c r="Z3604" s="16"/>
      <c r="AA3604" s="133"/>
      <c r="AB3604" s="44"/>
      <c r="AC3604" s="43"/>
      <c r="AD3604" s="124">
        <v>2008</v>
      </c>
      <c r="AE3604" s="20">
        <v>25.8</v>
      </c>
    </row>
    <row r="3605" spans="1:33" x14ac:dyDescent="0.2">
      <c r="A3605" s="7" t="s">
        <v>117</v>
      </c>
      <c r="B3605" s="72">
        <v>1</v>
      </c>
      <c r="C3605" s="9" t="s">
        <v>62</v>
      </c>
      <c r="D3605" s="99" t="s">
        <v>293</v>
      </c>
      <c r="E3605" s="9" t="s">
        <v>60</v>
      </c>
      <c r="F3605" s="9">
        <v>8340</v>
      </c>
      <c r="G3605" s="9"/>
      <c r="H3605" s="303">
        <v>40760</v>
      </c>
      <c r="I3605" s="9">
        <v>13</v>
      </c>
      <c r="J3605" s="9"/>
      <c r="K3605" s="9"/>
      <c r="L3605" s="9"/>
      <c r="M3605" s="349">
        <v>40388</v>
      </c>
      <c r="N3605" s="301">
        <v>12.2</v>
      </c>
      <c r="O3605" s="319">
        <v>34</v>
      </c>
      <c r="P3605" s="7" t="s">
        <v>1147</v>
      </c>
      <c r="Q3605" s="319"/>
      <c r="R3605" s="301">
        <v>12.8</v>
      </c>
      <c r="S3605" s="301"/>
      <c r="T3605" s="122">
        <v>39295</v>
      </c>
      <c r="U3605" s="10">
        <v>12.8</v>
      </c>
      <c r="V3605" s="201">
        <f t="shared" si="58"/>
        <v>1.2867963509103793E-2</v>
      </c>
      <c r="W3605" s="139">
        <v>1</v>
      </c>
      <c r="X3605" s="41"/>
      <c r="Y3605" s="9">
        <v>3</v>
      </c>
      <c r="Z3605" s="16"/>
      <c r="AA3605" s="133"/>
      <c r="AB3605" s="44"/>
      <c r="AC3605" s="43"/>
      <c r="AD3605" s="124">
        <v>2008</v>
      </c>
      <c r="AE3605" s="20">
        <v>11.8</v>
      </c>
    </row>
    <row r="3606" spans="1:33" x14ac:dyDescent="0.2">
      <c r="A3606" s="7" t="s">
        <v>117</v>
      </c>
      <c r="B3606" s="72">
        <v>1</v>
      </c>
      <c r="C3606" s="9" t="s">
        <v>62</v>
      </c>
      <c r="D3606" s="99" t="s">
        <v>293</v>
      </c>
      <c r="E3606" s="9" t="s">
        <v>60</v>
      </c>
      <c r="F3606" s="9">
        <v>8343</v>
      </c>
      <c r="G3606" s="9"/>
      <c r="H3606" s="303">
        <v>40760</v>
      </c>
      <c r="I3606" s="9">
        <v>25.9</v>
      </c>
      <c r="J3606" s="9"/>
      <c r="K3606" s="9" t="s">
        <v>1572</v>
      </c>
      <c r="L3606" s="9"/>
      <c r="M3606" s="349">
        <v>40388</v>
      </c>
      <c r="N3606" s="301">
        <v>9.5</v>
      </c>
      <c r="O3606" s="319">
        <v>80</v>
      </c>
      <c r="P3606" s="7" t="s">
        <v>1147</v>
      </c>
      <c r="Q3606" s="319"/>
      <c r="R3606" s="301">
        <v>28</v>
      </c>
      <c r="S3606" s="301"/>
      <c r="T3606" s="122">
        <v>39295</v>
      </c>
      <c r="U3606" s="10">
        <v>25.8</v>
      </c>
      <c r="V3606" s="201">
        <f t="shared" si="58"/>
        <v>5.2279243348387752E-2</v>
      </c>
      <c r="W3606" s="139">
        <v>1</v>
      </c>
      <c r="X3606" s="41"/>
      <c r="Y3606" s="9">
        <v>3</v>
      </c>
      <c r="Z3606" s="16" t="s">
        <v>768</v>
      </c>
      <c r="AA3606" s="133"/>
      <c r="AB3606" s="44"/>
      <c r="AC3606" s="43"/>
      <c r="AD3606" s="124">
        <v>2008</v>
      </c>
      <c r="AE3606" s="20">
        <v>27.2</v>
      </c>
    </row>
    <row r="3607" spans="1:33" x14ac:dyDescent="0.2">
      <c r="A3607" s="7" t="s">
        <v>117</v>
      </c>
      <c r="B3607" s="72">
        <v>1</v>
      </c>
      <c r="C3607" s="9" t="s">
        <v>62</v>
      </c>
      <c r="D3607" s="99" t="s">
        <v>293</v>
      </c>
      <c r="E3607" s="9" t="s">
        <v>60</v>
      </c>
      <c r="F3607" s="9">
        <v>8342</v>
      </c>
      <c r="G3607" s="9"/>
      <c r="H3607" s="303">
        <v>40760</v>
      </c>
      <c r="I3607" s="9">
        <v>41.7</v>
      </c>
      <c r="J3607" s="9"/>
      <c r="K3607" s="9" t="s">
        <v>1571</v>
      </c>
      <c r="L3607" s="9"/>
      <c r="M3607" s="349">
        <v>40388</v>
      </c>
      <c r="N3607" s="301">
        <v>7.2</v>
      </c>
      <c r="O3607" s="319">
        <v>56</v>
      </c>
      <c r="P3607" s="7" t="s">
        <v>1147</v>
      </c>
      <c r="Q3607" s="319"/>
      <c r="R3607" s="301">
        <v>42.7</v>
      </c>
      <c r="S3607" s="301"/>
      <c r="T3607" s="122">
        <v>39295</v>
      </c>
      <c r="U3607" s="10">
        <v>41.1</v>
      </c>
      <c r="V3607" s="201">
        <f t="shared" si="58"/>
        <v>0.13267024315926038</v>
      </c>
      <c r="W3607" s="139">
        <v>1</v>
      </c>
      <c r="X3607" s="41"/>
      <c r="Y3607" s="9">
        <v>4</v>
      </c>
      <c r="Z3607" s="16" t="s">
        <v>768</v>
      </c>
      <c r="AA3607" s="133"/>
      <c r="AB3607" s="44"/>
      <c r="AC3607" s="43"/>
      <c r="AD3607" s="124">
        <v>2008</v>
      </c>
      <c r="AE3607" s="20">
        <v>42</v>
      </c>
    </row>
    <row r="3608" spans="1:33" x14ac:dyDescent="0.2">
      <c r="A3608" s="7" t="s">
        <v>117</v>
      </c>
      <c r="B3608" s="72">
        <v>1</v>
      </c>
      <c r="C3608" s="9" t="s">
        <v>62</v>
      </c>
      <c r="D3608" s="99" t="s">
        <v>293</v>
      </c>
      <c r="E3608" s="9" t="s">
        <v>30</v>
      </c>
      <c r="F3608" s="9">
        <v>8344</v>
      </c>
      <c r="G3608" s="9"/>
      <c r="H3608" s="303">
        <v>40760</v>
      </c>
      <c r="I3608" s="9">
        <v>16</v>
      </c>
      <c r="J3608" s="9"/>
      <c r="K3608" s="9"/>
      <c r="L3608" s="9"/>
      <c r="M3608" s="349">
        <v>40388</v>
      </c>
      <c r="N3608" s="301">
        <v>1.4</v>
      </c>
      <c r="O3608" s="319">
        <v>45</v>
      </c>
      <c r="P3608" s="7" t="s">
        <v>1147</v>
      </c>
      <c r="Q3608" s="319"/>
      <c r="R3608" s="301">
        <v>16.2</v>
      </c>
      <c r="S3608" s="301"/>
      <c r="T3608" s="122">
        <v>39349</v>
      </c>
      <c r="U3608" s="10">
        <v>15.9</v>
      </c>
      <c r="V3608" s="201">
        <f t="shared" si="58"/>
        <v>1.9855650968850891E-2</v>
      </c>
      <c r="W3608" s="139">
        <v>1</v>
      </c>
      <c r="X3608" s="41"/>
      <c r="Y3608" s="9"/>
      <c r="Z3608" s="16" t="s">
        <v>769</v>
      </c>
      <c r="AA3608" s="133"/>
      <c r="AB3608" s="44"/>
      <c r="AC3608" s="43"/>
      <c r="AD3608" s="124">
        <v>2008</v>
      </c>
      <c r="AE3608" s="20">
        <v>15.7</v>
      </c>
    </row>
    <row r="3609" spans="1:33" x14ac:dyDescent="0.2">
      <c r="A3609" s="7" t="s">
        <v>117</v>
      </c>
      <c r="B3609" s="72">
        <v>1</v>
      </c>
      <c r="C3609" s="9" t="s">
        <v>62</v>
      </c>
      <c r="D3609" s="99" t="s">
        <v>293</v>
      </c>
      <c r="E3609" s="9" t="s">
        <v>22</v>
      </c>
      <c r="F3609" s="9">
        <v>8341</v>
      </c>
      <c r="G3609" s="9"/>
      <c r="H3609" s="303">
        <v>40760</v>
      </c>
      <c r="I3609" s="9">
        <v>26.6</v>
      </c>
      <c r="J3609" s="9"/>
      <c r="K3609" s="9"/>
      <c r="L3609" s="9"/>
      <c r="M3609" s="349">
        <v>40388</v>
      </c>
      <c r="N3609" s="301">
        <v>9.1999999999999993</v>
      </c>
      <c r="O3609" s="319">
        <v>22</v>
      </c>
      <c r="P3609" s="7" t="s">
        <v>1147</v>
      </c>
      <c r="Q3609" s="319"/>
      <c r="R3609" s="301">
        <v>26.5</v>
      </c>
      <c r="S3609" s="301"/>
      <c r="T3609" s="122">
        <v>39295</v>
      </c>
      <c r="U3609" s="10">
        <v>25.9</v>
      </c>
      <c r="V3609" s="201">
        <f t="shared" si="58"/>
        <v>5.2685294198864224E-2</v>
      </c>
      <c r="W3609" s="139">
        <v>1</v>
      </c>
      <c r="X3609" s="41"/>
      <c r="Y3609" s="9"/>
      <c r="Z3609" s="16"/>
      <c r="AA3609" s="133"/>
      <c r="AB3609" s="44"/>
      <c r="AC3609" s="43"/>
      <c r="AD3609" s="124">
        <v>2008</v>
      </c>
      <c r="AE3609" s="20">
        <v>25.7</v>
      </c>
    </row>
    <row r="3610" spans="1:33" x14ac:dyDescent="0.2">
      <c r="A3610" s="7" t="s">
        <v>117</v>
      </c>
      <c r="B3610" s="72">
        <v>1</v>
      </c>
      <c r="C3610" s="7"/>
      <c r="D3610" s="99" t="s">
        <v>293</v>
      </c>
      <c r="E3610" s="9" t="s">
        <v>22</v>
      </c>
      <c r="F3610" s="9">
        <v>8338</v>
      </c>
      <c r="G3610" s="9"/>
      <c r="H3610" s="303">
        <v>40760</v>
      </c>
      <c r="I3610" s="9">
        <v>34.1</v>
      </c>
      <c r="J3610" s="9"/>
      <c r="K3610" s="9" t="s">
        <v>1256</v>
      </c>
      <c r="L3610" s="9"/>
      <c r="M3610" s="349">
        <v>40388</v>
      </c>
      <c r="N3610" s="301"/>
      <c r="O3610" s="319"/>
      <c r="P3610" s="7" t="s">
        <v>1147</v>
      </c>
      <c r="Q3610" s="319"/>
      <c r="R3610" s="301" t="s">
        <v>1126</v>
      </c>
      <c r="S3610" s="301" t="s">
        <v>25</v>
      </c>
      <c r="T3610" s="122">
        <v>39295</v>
      </c>
      <c r="U3610" s="10">
        <v>33.6</v>
      </c>
      <c r="V3610" s="201">
        <f t="shared" si="58"/>
        <v>8.866831105491832E-2</v>
      </c>
      <c r="W3610" s="139">
        <v>1</v>
      </c>
      <c r="X3610" s="41"/>
      <c r="Y3610" s="9"/>
      <c r="Z3610" s="16" t="s">
        <v>299</v>
      </c>
      <c r="AA3610" s="133"/>
      <c r="AB3610" s="44"/>
      <c r="AC3610" s="43"/>
    </row>
    <row r="3611" spans="1:33" x14ac:dyDescent="0.2">
      <c r="A3611" s="7" t="s">
        <v>117</v>
      </c>
      <c r="B3611" s="95">
        <v>1</v>
      </c>
      <c r="C3611" s="9" t="s">
        <v>65</v>
      </c>
      <c r="D3611" s="99" t="s">
        <v>58</v>
      </c>
      <c r="E3611" s="9" t="s">
        <v>60</v>
      </c>
      <c r="F3611" s="9">
        <v>8382</v>
      </c>
      <c r="G3611" s="9"/>
      <c r="H3611" s="303">
        <v>40760</v>
      </c>
      <c r="I3611" s="9">
        <v>16.2</v>
      </c>
      <c r="J3611" s="9"/>
      <c r="K3611" s="9"/>
      <c r="L3611" s="9"/>
      <c r="M3611" s="349">
        <v>40388</v>
      </c>
      <c r="N3611" s="301">
        <v>6.2</v>
      </c>
      <c r="O3611" s="319">
        <v>238</v>
      </c>
      <c r="P3611" s="7" t="s">
        <v>1147</v>
      </c>
      <c r="Q3611" s="319"/>
      <c r="R3611" s="301">
        <v>15.1</v>
      </c>
      <c r="S3611" s="301"/>
      <c r="T3611" s="122">
        <v>39295</v>
      </c>
      <c r="U3611" s="10">
        <v>15.2</v>
      </c>
      <c r="V3611" s="201">
        <f t="shared" si="58"/>
        <v>1.8145839167134643E-2</v>
      </c>
      <c r="W3611" s="139">
        <v>1</v>
      </c>
      <c r="X3611" s="41"/>
      <c r="Y3611" s="9">
        <v>2</v>
      </c>
      <c r="Z3611" s="16"/>
      <c r="AA3611" s="133"/>
      <c r="AB3611" s="44"/>
      <c r="AC3611" s="43"/>
      <c r="AD3611" s="124">
        <v>2008</v>
      </c>
      <c r="AE3611" s="20">
        <v>14.2</v>
      </c>
    </row>
    <row r="3612" spans="1:33" x14ac:dyDescent="0.2">
      <c r="A3612" s="7" t="s">
        <v>117</v>
      </c>
      <c r="B3612" s="95">
        <v>1</v>
      </c>
      <c r="C3612" s="9" t="s">
        <v>65</v>
      </c>
      <c r="D3612" s="99" t="s">
        <v>58</v>
      </c>
      <c r="E3612" s="9" t="s">
        <v>28</v>
      </c>
      <c r="F3612" s="9">
        <v>8379</v>
      </c>
      <c r="G3612" s="9"/>
      <c r="H3612" s="303">
        <v>40760</v>
      </c>
      <c r="I3612" s="9"/>
      <c r="J3612" s="9"/>
      <c r="K3612" s="100" t="s">
        <v>1239</v>
      </c>
      <c r="L3612" s="9"/>
      <c r="M3612" s="349">
        <v>40388</v>
      </c>
      <c r="N3612" s="301"/>
      <c r="O3612" s="319"/>
      <c r="P3612" s="7" t="s">
        <v>1147</v>
      </c>
      <c r="Q3612" s="319"/>
      <c r="R3612" s="301" t="s">
        <v>1126</v>
      </c>
      <c r="S3612" s="301" t="s">
        <v>25</v>
      </c>
      <c r="T3612" s="122">
        <v>39295</v>
      </c>
      <c r="U3612" s="10">
        <v>11.1</v>
      </c>
      <c r="V3612" s="201">
        <f t="shared" si="58"/>
        <v>9.6768907712199599E-3</v>
      </c>
      <c r="W3612" s="139">
        <v>0</v>
      </c>
      <c r="X3612" s="41" t="s">
        <v>259</v>
      </c>
      <c r="Y3612" s="9"/>
      <c r="Z3612" s="16"/>
      <c r="AA3612" s="133"/>
      <c r="AB3612" s="44"/>
      <c r="AC3612" s="43"/>
      <c r="AD3612" s="124">
        <v>2008</v>
      </c>
      <c r="AE3612" s="20">
        <v>10.9</v>
      </c>
      <c r="AG3612" s="7" t="s">
        <v>25</v>
      </c>
    </row>
    <row r="3613" spans="1:33" x14ac:dyDescent="0.2">
      <c r="A3613" s="7" t="s">
        <v>117</v>
      </c>
      <c r="B3613" s="95">
        <v>1</v>
      </c>
      <c r="C3613" s="9" t="s">
        <v>65</v>
      </c>
      <c r="D3613" s="99" t="s">
        <v>58</v>
      </c>
      <c r="E3613" s="9" t="s">
        <v>22</v>
      </c>
      <c r="F3613" s="9">
        <v>8383</v>
      </c>
      <c r="G3613" s="9"/>
      <c r="H3613" s="303">
        <v>40760</v>
      </c>
      <c r="I3613" s="9">
        <v>21.6</v>
      </c>
      <c r="J3613" s="9"/>
      <c r="K3613" s="9"/>
      <c r="L3613" s="9"/>
      <c r="M3613" s="349">
        <v>40388</v>
      </c>
      <c r="N3613" s="301">
        <v>8</v>
      </c>
      <c r="O3613" s="319">
        <v>228</v>
      </c>
      <c r="P3613" s="7" t="s">
        <v>1147</v>
      </c>
      <c r="Q3613" s="319"/>
      <c r="R3613" s="301">
        <v>21.9</v>
      </c>
      <c r="S3613" s="301"/>
      <c r="T3613" s="122">
        <v>39295</v>
      </c>
      <c r="U3613" s="10">
        <v>21.1</v>
      </c>
      <c r="V3613" s="201">
        <f t="shared" si="58"/>
        <v>3.4966711632617796E-2</v>
      </c>
      <c r="W3613" s="139">
        <v>1</v>
      </c>
      <c r="X3613" s="41"/>
      <c r="Y3613" s="9"/>
      <c r="Z3613" s="16"/>
      <c r="AA3613" s="133"/>
      <c r="AB3613" s="44"/>
      <c r="AC3613" s="43"/>
      <c r="AD3613" s="124">
        <v>2008</v>
      </c>
      <c r="AE3613" s="20">
        <v>20.8</v>
      </c>
    </row>
    <row r="3614" spans="1:33" x14ac:dyDescent="0.2">
      <c r="A3614" s="7" t="s">
        <v>117</v>
      </c>
      <c r="B3614" s="95">
        <v>1</v>
      </c>
      <c r="C3614" s="9" t="s">
        <v>65</v>
      </c>
      <c r="D3614" s="99" t="s">
        <v>58</v>
      </c>
      <c r="E3614" s="9" t="s">
        <v>22</v>
      </c>
      <c r="F3614" s="9">
        <v>8381</v>
      </c>
      <c r="G3614" s="9"/>
      <c r="H3614" s="303">
        <v>40760</v>
      </c>
      <c r="I3614" s="9">
        <v>22.3</v>
      </c>
      <c r="J3614" s="9"/>
      <c r="K3614" s="9"/>
      <c r="L3614" s="9"/>
      <c r="M3614" s="349">
        <v>40388</v>
      </c>
      <c r="N3614" s="301">
        <v>7.8</v>
      </c>
      <c r="O3614" s="319">
        <v>268</v>
      </c>
      <c r="P3614" s="7" t="s">
        <v>1147</v>
      </c>
      <c r="Q3614" s="319"/>
      <c r="R3614" s="301">
        <v>22.1</v>
      </c>
      <c r="S3614" s="301"/>
      <c r="T3614" s="122">
        <v>39295</v>
      </c>
      <c r="U3614" s="10">
        <v>22</v>
      </c>
      <c r="V3614" s="201">
        <f t="shared" si="58"/>
        <v>3.8013271108436497E-2</v>
      </c>
      <c r="W3614" s="139">
        <v>1</v>
      </c>
      <c r="X3614" s="41"/>
      <c r="Y3614" s="9"/>
      <c r="Z3614" s="16"/>
      <c r="AA3614" s="133"/>
      <c r="AB3614" s="44"/>
      <c r="AC3614" s="43"/>
      <c r="AD3614" s="124">
        <v>2008</v>
      </c>
      <c r="AE3614" s="20">
        <v>21.5</v>
      </c>
    </row>
    <row r="3615" spans="1:33" x14ac:dyDescent="0.2">
      <c r="A3615" s="7" t="s">
        <v>117</v>
      </c>
      <c r="B3615" s="95">
        <v>1</v>
      </c>
      <c r="C3615" s="9" t="s">
        <v>65</v>
      </c>
      <c r="D3615" s="99" t="s">
        <v>58</v>
      </c>
      <c r="E3615" s="9" t="s">
        <v>22</v>
      </c>
      <c r="F3615" s="9">
        <v>8380</v>
      </c>
      <c r="G3615" s="9"/>
      <c r="H3615" s="303">
        <v>40760</v>
      </c>
      <c r="I3615" s="9">
        <v>38</v>
      </c>
      <c r="J3615" s="9"/>
      <c r="K3615" s="9"/>
      <c r="L3615" s="9"/>
      <c r="M3615" s="349">
        <v>40388</v>
      </c>
      <c r="N3615" s="301">
        <v>9.9</v>
      </c>
      <c r="O3615" s="319">
        <v>246</v>
      </c>
      <c r="P3615" s="7" t="s">
        <v>1147</v>
      </c>
      <c r="Q3615" s="319"/>
      <c r="R3615" s="301">
        <v>37.5</v>
      </c>
      <c r="S3615" s="301"/>
      <c r="T3615" s="122">
        <v>39295</v>
      </c>
      <c r="U3615" s="10">
        <v>37</v>
      </c>
      <c r="V3615" s="201">
        <f t="shared" si="58"/>
        <v>0.10752100856911068</v>
      </c>
      <c r="W3615" s="139">
        <v>1</v>
      </c>
      <c r="X3615" s="41"/>
      <c r="Y3615" s="9"/>
      <c r="Z3615" s="16"/>
      <c r="AA3615" s="133"/>
      <c r="AB3615" s="44"/>
      <c r="AC3615" s="43"/>
      <c r="AD3615" s="124">
        <v>2008</v>
      </c>
      <c r="AE3615" s="20">
        <v>36.1</v>
      </c>
    </row>
    <row r="3616" spans="1:33" x14ac:dyDescent="0.2">
      <c r="A3616" s="7" t="s">
        <v>117</v>
      </c>
      <c r="B3616" s="95">
        <v>1</v>
      </c>
      <c r="C3616" s="9" t="s">
        <v>65</v>
      </c>
      <c r="D3616" s="99" t="s">
        <v>58</v>
      </c>
      <c r="E3616" s="9" t="s">
        <v>22</v>
      </c>
      <c r="F3616" s="9">
        <v>8377</v>
      </c>
      <c r="G3616" s="9"/>
      <c r="H3616" s="303">
        <v>40760</v>
      </c>
      <c r="I3616" s="9"/>
      <c r="J3616" s="9"/>
      <c r="K3616" s="100" t="s">
        <v>1239</v>
      </c>
      <c r="L3616" s="9"/>
      <c r="M3616" s="349">
        <v>40388</v>
      </c>
      <c r="N3616" s="301"/>
      <c r="O3616" s="319"/>
      <c r="P3616" s="7" t="s">
        <v>1147</v>
      </c>
      <c r="Q3616" s="319"/>
      <c r="R3616" s="301" t="s">
        <v>1126</v>
      </c>
      <c r="S3616" s="301" t="s">
        <v>25</v>
      </c>
      <c r="T3616" s="122">
        <v>39295</v>
      </c>
      <c r="U3616" s="10">
        <v>19.3</v>
      </c>
      <c r="V3616" s="201">
        <f t="shared" si="58"/>
        <v>2.9255296188391556E-2</v>
      </c>
      <c r="W3616" s="139">
        <v>0</v>
      </c>
      <c r="X3616" s="41" t="s">
        <v>259</v>
      </c>
      <c r="Y3616" s="9"/>
      <c r="Z3616" s="16" t="s">
        <v>771</v>
      </c>
      <c r="AA3616" s="133"/>
      <c r="AB3616" s="44"/>
      <c r="AC3616" s="43"/>
      <c r="AD3616" s="124">
        <v>2008</v>
      </c>
      <c r="AE3616" s="20">
        <v>19.399999999999999</v>
      </c>
      <c r="AG3616" s="7" t="s">
        <v>25</v>
      </c>
    </row>
    <row r="3617" spans="1:34" x14ac:dyDescent="0.2">
      <c r="A3617" s="7" t="s">
        <v>117</v>
      </c>
      <c r="B3617" s="95">
        <v>1</v>
      </c>
      <c r="C3617" s="9" t="s">
        <v>65</v>
      </c>
      <c r="D3617" s="99" t="s">
        <v>58</v>
      </c>
      <c r="E3617" s="9" t="s">
        <v>22</v>
      </c>
      <c r="F3617" s="9">
        <v>8378</v>
      </c>
      <c r="G3617" s="9"/>
      <c r="H3617" s="303">
        <v>40760</v>
      </c>
      <c r="I3617" s="9"/>
      <c r="J3617" s="9"/>
      <c r="K3617" s="100" t="s">
        <v>1223</v>
      </c>
      <c r="L3617" s="9"/>
      <c r="M3617" s="349">
        <v>40388</v>
      </c>
      <c r="N3617" s="301"/>
      <c r="O3617" s="319"/>
      <c r="P3617" s="7" t="s">
        <v>1147</v>
      </c>
      <c r="Q3617" s="319"/>
      <c r="R3617" s="301" t="s">
        <v>1126</v>
      </c>
      <c r="S3617" s="301" t="s">
        <v>1115</v>
      </c>
      <c r="T3617" s="122"/>
      <c r="U3617" s="10"/>
      <c r="V3617" s="201">
        <f t="shared" si="58"/>
        <v>0</v>
      </c>
      <c r="W3617" s="139">
        <v>0</v>
      </c>
      <c r="X3617" s="41" t="s">
        <v>694</v>
      </c>
      <c r="Y3617" s="9"/>
      <c r="Z3617" s="16" t="s">
        <v>447</v>
      </c>
      <c r="AA3617" s="133"/>
      <c r="AB3617" s="44"/>
      <c r="AC3617" s="43"/>
      <c r="AD3617" s="124">
        <v>2008</v>
      </c>
      <c r="AE3617" s="20">
        <v>16</v>
      </c>
      <c r="AG3617" s="7" t="s">
        <v>25</v>
      </c>
    </row>
    <row r="3618" spans="1:34" x14ac:dyDescent="0.2">
      <c r="A3618" s="7" t="s">
        <v>117</v>
      </c>
      <c r="B3618" s="72">
        <v>1</v>
      </c>
      <c r="C3618" s="9" t="s">
        <v>27</v>
      </c>
      <c r="D3618" s="99" t="s">
        <v>61</v>
      </c>
      <c r="E3618" s="9" t="s">
        <v>60</v>
      </c>
      <c r="F3618" s="9">
        <v>8374</v>
      </c>
      <c r="G3618" s="9"/>
      <c r="H3618" s="303">
        <v>40760</v>
      </c>
      <c r="I3618" s="9">
        <v>15.7</v>
      </c>
      <c r="J3618" s="9"/>
      <c r="K3618" s="9"/>
      <c r="L3618" s="9"/>
      <c r="M3618" s="349">
        <v>40388</v>
      </c>
      <c r="N3618" s="301">
        <v>10.8</v>
      </c>
      <c r="O3618" s="319">
        <v>32</v>
      </c>
      <c r="P3618" s="7" t="s">
        <v>1147</v>
      </c>
      <c r="Q3618" s="319"/>
      <c r="R3618" s="301">
        <v>15.5</v>
      </c>
      <c r="S3618" s="301"/>
      <c r="T3618" s="122">
        <v>39295</v>
      </c>
      <c r="U3618" s="10">
        <v>15.4</v>
      </c>
      <c r="V3618" s="201">
        <f t="shared" si="58"/>
        <v>1.8626502843133885E-2</v>
      </c>
      <c r="W3618" s="139">
        <v>1</v>
      </c>
      <c r="X3618" s="41"/>
      <c r="Y3618" s="9">
        <v>3</v>
      </c>
      <c r="Z3618" s="16"/>
      <c r="AA3618" s="133"/>
      <c r="AB3618" s="44"/>
      <c r="AC3618" s="43"/>
      <c r="AD3618" s="124">
        <v>2008</v>
      </c>
      <c r="AE3618" s="20">
        <v>14.8</v>
      </c>
    </row>
    <row r="3619" spans="1:34" x14ac:dyDescent="0.2">
      <c r="A3619" s="7" t="s">
        <v>117</v>
      </c>
      <c r="B3619" s="95">
        <v>1</v>
      </c>
      <c r="C3619" s="9" t="s">
        <v>27</v>
      </c>
      <c r="D3619" s="99" t="s">
        <v>61</v>
      </c>
      <c r="E3619" s="9" t="s">
        <v>60</v>
      </c>
      <c r="F3619" s="9">
        <v>8376</v>
      </c>
      <c r="G3619" s="9"/>
      <c r="H3619" s="303">
        <v>40760</v>
      </c>
      <c r="I3619" s="9">
        <v>25.4</v>
      </c>
      <c r="J3619" s="9"/>
      <c r="K3619" s="9"/>
      <c r="L3619" s="9"/>
      <c r="M3619" s="349">
        <v>40388</v>
      </c>
      <c r="N3619" s="301">
        <v>5.0999999999999996</v>
      </c>
      <c r="O3619" s="319">
        <v>10</v>
      </c>
      <c r="P3619" s="7" t="s">
        <v>1147</v>
      </c>
      <c r="Q3619" s="319"/>
      <c r="R3619" s="301">
        <v>25.7</v>
      </c>
      <c r="S3619" s="301"/>
      <c r="T3619" s="122">
        <v>39295</v>
      </c>
      <c r="U3619" s="10">
        <v>24.9</v>
      </c>
      <c r="V3619" s="201">
        <f t="shared" si="58"/>
        <v>4.8695471528805184E-2</v>
      </c>
      <c r="W3619" s="139">
        <v>1</v>
      </c>
      <c r="X3619" s="41"/>
      <c r="Y3619" s="9">
        <v>4</v>
      </c>
      <c r="Z3619" s="16"/>
      <c r="AA3619" s="133"/>
      <c r="AB3619" s="44"/>
      <c r="AC3619" s="43"/>
      <c r="AD3619" s="124">
        <v>2008</v>
      </c>
      <c r="AE3619" s="20">
        <v>24.6</v>
      </c>
    </row>
    <row r="3620" spans="1:34" x14ac:dyDescent="0.2">
      <c r="A3620" s="7" t="s">
        <v>117</v>
      </c>
      <c r="B3620" s="72">
        <v>1</v>
      </c>
      <c r="C3620" s="9" t="s">
        <v>27</v>
      </c>
      <c r="D3620" s="99" t="s">
        <v>61</v>
      </c>
      <c r="E3620" s="9" t="s">
        <v>22</v>
      </c>
      <c r="F3620" s="9">
        <v>8372</v>
      </c>
      <c r="G3620" s="9"/>
      <c r="H3620" s="303">
        <v>40760</v>
      </c>
      <c r="I3620" s="9">
        <v>27</v>
      </c>
      <c r="J3620" s="9"/>
      <c r="K3620" s="9"/>
      <c r="L3620" s="9"/>
      <c r="M3620" s="349">
        <v>40388</v>
      </c>
      <c r="N3620" s="301">
        <v>6.2</v>
      </c>
      <c r="O3620" s="319">
        <v>76</v>
      </c>
      <c r="P3620" s="7" t="s">
        <v>1147</v>
      </c>
      <c r="Q3620" s="319"/>
      <c r="R3620" s="301">
        <v>26.9</v>
      </c>
      <c r="S3620" s="301"/>
      <c r="T3620" s="122">
        <v>39295</v>
      </c>
      <c r="U3620" s="10">
        <v>26.2</v>
      </c>
      <c r="V3620" s="201">
        <f t="shared" si="58"/>
        <v>5.3912871528254434E-2</v>
      </c>
      <c r="W3620" s="139">
        <v>1</v>
      </c>
      <c r="X3620" s="41"/>
      <c r="Y3620" s="9"/>
      <c r="Z3620" s="16" t="s">
        <v>295</v>
      </c>
      <c r="AA3620" s="133"/>
      <c r="AB3620" s="44"/>
      <c r="AC3620" s="43"/>
      <c r="AD3620" s="124">
        <v>2008</v>
      </c>
      <c r="AE3620" s="20">
        <v>25.8</v>
      </c>
    </row>
    <row r="3621" spans="1:34" x14ac:dyDescent="0.2">
      <c r="A3621" s="7" t="s">
        <v>117</v>
      </c>
      <c r="B3621" s="72">
        <v>1</v>
      </c>
      <c r="C3621" s="9" t="s">
        <v>27</v>
      </c>
      <c r="D3621" s="99" t="s">
        <v>61</v>
      </c>
      <c r="E3621" s="9" t="s">
        <v>22</v>
      </c>
      <c r="F3621" s="9">
        <v>8371</v>
      </c>
      <c r="G3621" s="9"/>
      <c r="H3621" s="303">
        <v>40760</v>
      </c>
      <c r="I3621" s="9">
        <v>27.6</v>
      </c>
      <c r="J3621" s="9"/>
      <c r="K3621" s="9"/>
      <c r="L3621" s="9"/>
      <c r="M3621" s="349">
        <v>40388</v>
      </c>
      <c r="N3621" s="301">
        <v>5.8</v>
      </c>
      <c r="O3621" s="319">
        <v>78</v>
      </c>
      <c r="P3621" s="7" t="s">
        <v>1147</v>
      </c>
      <c r="Q3621" s="319"/>
      <c r="R3621" s="301">
        <v>28</v>
      </c>
      <c r="S3621" s="301"/>
      <c r="T3621" s="122">
        <v>39295</v>
      </c>
      <c r="U3621" s="10">
        <v>27.5</v>
      </c>
      <c r="V3621" s="201">
        <f t="shared" si="58"/>
        <v>5.939573610693203E-2</v>
      </c>
      <c r="W3621" s="139">
        <v>1</v>
      </c>
      <c r="X3621" s="41"/>
      <c r="Y3621" s="9"/>
      <c r="Z3621" s="16"/>
      <c r="AA3621" s="133"/>
      <c r="AB3621" s="44"/>
      <c r="AC3621" s="43"/>
      <c r="AD3621" s="124">
        <v>2008</v>
      </c>
      <c r="AE3621" s="20">
        <v>27.2</v>
      </c>
    </row>
    <row r="3622" spans="1:34" x14ac:dyDescent="0.2">
      <c r="A3622" s="7" t="s">
        <v>117</v>
      </c>
      <c r="B3622" s="72">
        <v>1</v>
      </c>
      <c r="C3622" s="9" t="s">
        <v>27</v>
      </c>
      <c r="D3622" s="99" t="s">
        <v>61</v>
      </c>
      <c r="E3622" s="9" t="s">
        <v>22</v>
      </c>
      <c r="F3622" s="9">
        <v>8370</v>
      </c>
      <c r="G3622" s="9"/>
      <c r="H3622" s="303">
        <v>40760</v>
      </c>
      <c r="I3622" s="9">
        <v>36.200000000000003</v>
      </c>
      <c r="J3622" s="9"/>
      <c r="K3622" s="9" t="s">
        <v>1257</v>
      </c>
      <c r="L3622" s="9"/>
      <c r="M3622" s="349">
        <v>40388</v>
      </c>
      <c r="N3622" s="301">
        <v>5.5</v>
      </c>
      <c r="O3622" s="319">
        <v>90</v>
      </c>
      <c r="P3622" s="7" t="s">
        <v>1147</v>
      </c>
      <c r="Q3622" s="319"/>
      <c r="R3622" s="301">
        <v>35.4</v>
      </c>
      <c r="S3622" s="301"/>
      <c r="T3622" s="122">
        <v>39295</v>
      </c>
      <c r="U3622" s="10">
        <v>34.5</v>
      </c>
      <c r="V3622" s="201">
        <f t="shared" ref="V3622:V3653" si="59" xml:space="preserve"> PI()*(U3622/2)^2/10000</f>
        <v>9.3482016398381274E-2</v>
      </c>
      <c r="W3622" s="139">
        <v>1</v>
      </c>
      <c r="X3622" s="41"/>
      <c r="Y3622" s="9"/>
      <c r="Z3622" s="16"/>
      <c r="AA3622" s="133"/>
      <c r="AB3622" s="44"/>
      <c r="AC3622" s="43"/>
      <c r="AD3622" s="124">
        <v>2008</v>
      </c>
      <c r="AE3622" s="20">
        <v>33.5</v>
      </c>
    </row>
    <row r="3623" spans="1:34" x14ac:dyDescent="0.2">
      <c r="A3623" s="7" t="s">
        <v>117</v>
      </c>
      <c r="B3623" s="72">
        <v>1</v>
      </c>
      <c r="C3623" s="9" t="s">
        <v>27</v>
      </c>
      <c r="D3623" s="99" t="s">
        <v>61</v>
      </c>
      <c r="E3623" s="9" t="s">
        <v>22</v>
      </c>
      <c r="F3623" s="9">
        <v>8373</v>
      </c>
      <c r="G3623" s="9"/>
      <c r="H3623" s="303">
        <v>40760</v>
      </c>
      <c r="I3623" s="9">
        <v>36.9</v>
      </c>
      <c r="J3623" s="9"/>
      <c r="K3623" s="9"/>
      <c r="L3623" s="9"/>
      <c r="M3623" s="349">
        <v>40388</v>
      </c>
      <c r="N3623" s="301">
        <v>8.6999999999999993</v>
      </c>
      <c r="O3623" s="319">
        <v>42</v>
      </c>
      <c r="P3623" s="7" t="s">
        <v>1147</v>
      </c>
      <c r="Q3623" s="319"/>
      <c r="R3623" s="301">
        <v>36.9</v>
      </c>
      <c r="S3623" s="301"/>
      <c r="T3623" s="122">
        <v>39295</v>
      </c>
      <c r="U3623" s="10">
        <v>36.299999999999997</v>
      </c>
      <c r="V3623" s="201">
        <f t="shared" si="59"/>
        <v>0.10349113059271836</v>
      </c>
      <c r="W3623" s="139">
        <v>1</v>
      </c>
      <c r="X3623" s="41"/>
      <c r="Y3623" s="9"/>
      <c r="Z3623" s="16"/>
      <c r="AA3623" s="133"/>
      <c r="AB3623" s="44"/>
      <c r="AC3623" s="43"/>
      <c r="AD3623" s="124">
        <v>2008</v>
      </c>
      <c r="AE3623" s="20">
        <v>35.700000000000003</v>
      </c>
    </row>
    <row r="3624" spans="1:34" x14ac:dyDescent="0.2">
      <c r="A3624" s="7" t="s">
        <v>117</v>
      </c>
      <c r="B3624" s="72">
        <v>1</v>
      </c>
      <c r="C3624" s="9" t="s">
        <v>27</v>
      </c>
      <c r="D3624" s="99" t="s">
        <v>61</v>
      </c>
      <c r="E3624" s="9" t="s">
        <v>22</v>
      </c>
      <c r="F3624" s="9">
        <v>8375</v>
      </c>
      <c r="G3624" s="9"/>
      <c r="H3624" s="303">
        <v>40760</v>
      </c>
      <c r="I3624" s="9">
        <v>41.5</v>
      </c>
      <c r="J3624" s="9"/>
      <c r="K3624" s="9"/>
      <c r="L3624" s="9"/>
      <c r="M3624" s="349">
        <v>40388</v>
      </c>
      <c r="N3624" s="301">
        <v>6.6</v>
      </c>
      <c r="O3624" s="319">
        <v>10</v>
      </c>
      <c r="P3624" s="7" t="s">
        <v>1147</v>
      </c>
      <c r="Q3624" s="319"/>
      <c r="R3624" s="301">
        <v>41</v>
      </c>
      <c r="S3624" s="301"/>
      <c r="T3624" s="122">
        <v>39295</v>
      </c>
      <c r="U3624" s="10">
        <v>41.1</v>
      </c>
      <c r="V3624" s="201">
        <f t="shared" si="59"/>
        <v>0.13267024315926038</v>
      </c>
      <c r="W3624" s="139">
        <v>1</v>
      </c>
      <c r="X3624" s="41"/>
      <c r="Y3624" s="9"/>
      <c r="Z3624" s="16"/>
      <c r="AA3624" s="133"/>
      <c r="AB3624" s="44"/>
      <c r="AC3624" s="43"/>
      <c r="AD3624" s="124">
        <v>2008</v>
      </c>
      <c r="AE3624" s="20">
        <v>40.200000000000003</v>
      </c>
    </row>
    <row r="3625" spans="1:34" x14ac:dyDescent="0.2">
      <c r="A3625" s="7" t="s">
        <v>117</v>
      </c>
      <c r="B3625" s="72">
        <v>1</v>
      </c>
      <c r="C3625" s="9" t="s">
        <v>63</v>
      </c>
      <c r="D3625" s="99" t="s">
        <v>68</v>
      </c>
      <c r="E3625" s="9" t="s">
        <v>30</v>
      </c>
      <c r="F3625" s="9">
        <v>8339</v>
      </c>
      <c r="G3625" s="9"/>
      <c r="H3625" s="303">
        <v>40760</v>
      </c>
      <c r="I3625" s="9">
        <v>16.899999999999999</v>
      </c>
      <c r="J3625" s="9"/>
      <c r="K3625" s="9"/>
      <c r="L3625" s="9"/>
      <c r="M3625" s="349">
        <v>40388</v>
      </c>
      <c r="N3625" s="301">
        <v>4.2</v>
      </c>
      <c r="O3625" s="319">
        <v>8</v>
      </c>
      <c r="P3625" s="7" t="s">
        <v>1147</v>
      </c>
      <c r="Q3625" s="319"/>
      <c r="R3625" s="301">
        <v>16.600000000000001</v>
      </c>
      <c r="S3625" s="301"/>
      <c r="T3625" s="122">
        <v>39295</v>
      </c>
      <c r="U3625" s="10">
        <v>16.899999999999999</v>
      </c>
      <c r="V3625" s="201">
        <f t="shared" si="59"/>
        <v>2.2431756944794518E-2</v>
      </c>
      <c r="W3625" s="139">
        <v>1</v>
      </c>
      <c r="X3625" s="41"/>
      <c r="Y3625" s="9"/>
      <c r="Z3625" s="16"/>
      <c r="AA3625" s="133"/>
      <c r="AB3625" s="44"/>
      <c r="AC3625" s="43"/>
      <c r="AD3625" s="124">
        <v>2008</v>
      </c>
      <c r="AE3625" s="20">
        <v>16.399999999999999</v>
      </c>
    </row>
    <row r="3626" spans="1:34" x14ac:dyDescent="0.2">
      <c r="A3626" s="7" t="s">
        <v>117</v>
      </c>
      <c r="B3626" s="72">
        <v>1</v>
      </c>
      <c r="C3626" s="9" t="s">
        <v>63</v>
      </c>
      <c r="D3626" s="99" t="s">
        <v>68</v>
      </c>
      <c r="E3626" s="9" t="s">
        <v>28</v>
      </c>
      <c r="F3626" s="9">
        <v>8335</v>
      </c>
      <c r="G3626" s="9"/>
      <c r="H3626" s="303">
        <v>40760</v>
      </c>
      <c r="I3626" s="9">
        <v>22.4</v>
      </c>
      <c r="J3626" s="9"/>
      <c r="K3626" s="9" t="s">
        <v>1571</v>
      </c>
      <c r="L3626" s="9"/>
      <c r="M3626" s="349">
        <v>40388</v>
      </c>
      <c r="N3626" s="301">
        <v>8.5</v>
      </c>
      <c r="O3626" s="319">
        <v>54</v>
      </c>
      <c r="P3626" s="7" t="s">
        <v>1147</v>
      </c>
      <c r="Q3626" s="319"/>
      <c r="R3626" s="301">
        <v>22.9</v>
      </c>
      <c r="S3626" s="301"/>
      <c r="T3626" s="122">
        <v>39295</v>
      </c>
      <c r="U3626" s="10">
        <v>22.2</v>
      </c>
      <c r="V3626" s="201">
        <f t="shared" si="59"/>
        <v>3.870756308487984E-2</v>
      </c>
      <c r="W3626" s="139">
        <v>1</v>
      </c>
      <c r="X3626" s="41"/>
      <c r="Y3626" s="9"/>
      <c r="Z3626" s="16" t="s">
        <v>278</v>
      </c>
      <c r="AA3626" s="133"/>
      <c r="AB3626" s="44"/>
      <c r="AC3626" s="43"/>
      <c r="AD3626" s="124">
        <v>2008</v>
      </c>
      <c r="AE3626" s="20">
        <v>22.3</v>
      </c>
    </row>
    <row r="3627" spans="1:34" x14ac:dyDescent="0.2">
      <c r="A3627" s="7" t="s">
        <v>117</v>
      </c>
      <c r="B3627" s="72">
        <v>1</v>
      </c>
      <c r="C3627" s="9" t="s">
        <v>63</v>
      </c>
      <c r="D3627" s="99" t="s">
        <v>68</v>
      </c>
      <c r="E3627" s="9" t="s">
        <v>22</v>
      </c>
      <c r="F3627" s="9">
        <v>8337</v>
      </c>
      <c r="G3627" s="9"/>
      <c r="H3627" s="303">
        <v>40760</v>
      </c>
      <c r="I3627" s="9"/>
      <c r="J3627" s="9" t="s">
        <v>1198</v>
      </c>
      <c r="K3627" s="9" t="s">
        <v>1202</v>
      </c>
      <c r="L3627" s="9"/>
      <c r="M3627" s="349">
        <v>40388</v>
      </c>
      <c r="N3627" s="301">
        <v>7.9</v>
      </c>
      <c r="O3627" s="319">
        <v>16</v>
      </c>
      <c r="P3627" s="7" t="s">
        <v>1147</v>
      </c>
      <c r="Q3627" s="319"/>
      <c r="R3627" s="301">
        <v>11.6</v>
      </c>
      <c r="S3627" s="301"/>
      <c r="T3627" s="122">
        <v>39295</v>
      </c>
      <c r="U3627" s="10">
        <v>11.8</v>
      </c>
      <c r="V3627" s="201">
        <f t="shared" si="59"/>
        <v>1.093588402714607E-2</v>
      </c>
      <c r="W3627" s="139">
        <v>0</v>
      </c>
      <c r="X3627" s="41" t="s">
        <v>259</v>
      </c>
      <c r="Y3627" s="9"/>
      <c r="Z3627" s="16" t="s">
        <v>767</v>
      </c>
      <c r="AA3627" s="133"/>
      <c r="AB3627" s="44"/>
      <c r="AC3627" s="43"/>
      <c r="AD3627" s="124">
        <v>2008</v>
      </c>
      <c r="AE3627" s="20">
        <v>11.2</v>
      </c>
    </row>
    <row r="3628" spans="1:34" x14ac:dyDescent="0.2">
      <c r="A3628" s="7" t="s">
        <v>117</v>
      </c>
      <c r="B3628" s="72">
        <v>1</v>
      </c>
      <c r="C3628" s="9" t="s">
        <v>63</v>
      </c>
      <c r="D3628" s="99" t="s">
        <v>68</v>
      </c>
      <c r="E3628" s="9" t="s">
        <v>22</v>
      </c>
      <c r="F3628" s="9">
        <v>8338</v>
      </c>
      <c r="G3628" s="9"/>
      <c r="H3628" s="303">
        <v>40760</v>
      </c>
      <c r="I3628" s="9">
        <v>34.5</v>
      </c>
      <c r="J3628" s="9"/>
      <c r="K3628" s="9" t="s">
        <v>1573</v>
      </c>
      <c r="L3628" s="9"/>
      <c r="M3628" s="349">
        <v>40388</v>
      </c>
      <c r="N3628" s="301">
        <v>5.0999999999999996</v>
      </c>
      <c r="O3628" s="319">
        <v>355</v>
      </c>
      <c r="P3628" s="7" t="s">
        <v>1147</v>
      </c>
      <c r="Q3628" s="319"/>
      <c r="R3628" s="301">
        <v>34.299999999999997</v>
      </c>
      <c r="S3628" s="301"/>
      <c r="T3628" s="122">
        <v>39295</v>
      </c>
      <c r="U3628" s="10">
        <v>33.6</v>
      </c>
      <c r="V3628" s="201">
        <f t="shared" si="59"/>
        <v>8.866831105491832E-2</v>
      </c>
      <c r="W3628" s="139">
        <v>1</v>
      </c>
      <c r="X3628" s="41"/>
      <c r="Y3628" s="9"/>
      <c r="Z3628" s="16" t="s">
        <v>292</v>
      </c>
      <c r="AA3628" s="133"/>
      <c r="AB3628" s="44"/>
      <c r="AC3628" s="43"/>
      <c r="AD3628" s="124">
        <v>2008</v>
      </c>
      <c r="AE3628" s="20">
        <v>33.300000000000004</v>
      </c>
    </row>
    <row r="3629" spans="1:34" x14ac:dyDescent="0.2">
      <c r="A3629" s="7" t="s">
        <v>117</v>
      </c>
      <c r="B3629" s="72">
        <v>1</v>
      </c>
      <c r="C3629" s="9" t="s">
        <v>63</v>
      </c>
      <c r="D3629" s="99" t="s">
        <v>68</v>
      </c>
      <c r="E3629" s="9" t="s">
        <v>22</v>
      </c>
      <c r="F3629" s="9">
        <v>8336</v>
      </c>
      <c r="G3629" s="9"/>
      <c r="H3629" s="303">
        <v>40760</v>
      </c>
      <c r="I3629" s="9">
        <v>45.1</v>
      </c>
      <c r="J3629" s="9"/>
      <c r="K3629" s="9"/>
      <c r="L3629" s="9"/>
      <c r="M3629" s="349">
        <v>40388</v>
      </c>
      <c r="N3629" s="301">
        <v>7.5</v>
      </c>
      <c r="O3629" s="319">
        <v>37</v>
      </c>
      <c r="P3629" s="7" t="s">
        <v>1147</v>
      </c>
      <c r="Q3629" s="319"/>
      <c r="R3629" s="301">
        <v>44.9</v>
      </c>
      <c r="S3629" s="301"/>
      <c r="T3629" s="122">
        <v>39295</v>
      </c>
      <c r="U3629" s="10">
        <v>44.2</v>
      </c>
      <c r="V3629" s="201">
        <f t="shared" si="59"/>
        <v>0.15343852679397912</v>
      </c>
      <c r="W3629" s="139">
        <v>1</v>
      </c>
      <c r="X3629" s="41"/>
      <c r="Y3629" s="9"/>
      <c r="Z3629" s="16"/>
      <c r="AA3629" s="133"/>
      <c r="AB3629" s="44"/>
      <c r="AC3629" s="43"/>
      <c r="AD3629" s="124">
        <v>2008</v>
      </c>
      <c r="AE3629" s="20">
        <v>43.5</v>
      </c>
    </row>
    <row r="3630" spans="1:34" x14ac:dyDescent="0.2">
      <c r="A3630" s="7" t="s">
        <v>117</v>
      </c>
      <c r="B3630" s="72">
        <v>1</v>
      </c>
      <c r="C3630" s="7"/>
      <c r="D3630" s="97" t="s">
        <v>68</v>
      </c>
      <c r="E3630" s="7" t="s">
        <v>22</v>
      </c>
      <c r="F3630" s="7">
        <v>2540</v>
      </c>
      <c r="G3630" s="7" t="s">
        <v>1126</v>
      </c>
      <c r="H3630" s="303">
        <v>40760</v>
      </c>
      <c r="I3630" s="7">
        <v>52.2</v>
      </c>
      <c r="K3630" s="7" t="s">
        <v>1568</v>
      </c>
      <c r="M3630" s="349">
        <v>40388</v>
      </c>
      <c r="N3630" s="301"/>
      <c r="O3630" s="302"/>
      <c r="P3630" s="7" t="s">
        <v>1147</v>
      </c>
      <c r="Q3630" s="302"/>
      <c r="R3630" s="301" t="s">
        <v>1126</v>
      </c>
      <c r="S3630" s="301" t="s">
        <v>25</v>
      </c>
      <c r="T3630" s="120">
        <v>39295</v>
      </c>
      <c r="U3630" s="20">
        <v>44.2</v>
      </c>
      <c r="V3630" s="198">
        <f t="shared" si="59"/>
        <v>0.15343852679397912</v>
      </c>
      <c r="W3630" s="139">
        <v>1</v>
      </c>
      <c r="X3630" s="40"/>
      <c r="AA3630" s="133"/>
      <c r="AB3630" s="44"/>
      <c r="AC3630" s="43"/>
    </row>
    <row r="3631" spans="1:34" x14ac:dyDescent="0.2">
      <c r="A3631" s="7" t="s">
        <v>117</v>
      </c>
      <c r="B3631" s="72">
        <v>2</v>
      </c>
      <c r="C3631" s="7" t="s">
        <v>24</v>
      </c>
      <c r="D3631" s="99" t="s">
        <v>246</v>
      </c>
      <c r="E3631" s="9" t="s">
        <v>22</v>
      </c>
      <c r="F3631" s="9">
        <v>8431</v>
      </c>
      <c r="G3631" s="9"/>
      <c r="H3631" s="303">
        <v>40760</v>
      </c>
      <c r="I3631" s="9">
        <v>27</v>
      </c>
      <c r="J3631" s="9"/>
      <c r="K3631" s="9"/>
      <c r="L3631" s="9"/>
      <c r="M3631" s="349">
        <v>40388</v>
      </c>
      <c r="N3631" s="301">
        <v>9</v>
      </c>
      <c r="O3631" s="319">
        <v>208</v>
      </c>
      <c r="P3631" s="7" t="s">
        <v>1147</v>
      </c>
      <c r="Q3631" s="319"/>
      <c r="R3631" s="301">
        <v>26.9</v>
      </c>
      <c r="S3631" s="301"/>
      <c r="T3631" s="122">
        <v>39295</v>
      </c>
      <c r="U3631" s="10">
        <v>26.5</v>
      </c>
      <c r="V3631" s="201">
        <f t="shared" si="59"/>
        <v>5.5154586024585811E-2</v>
      </c>
      <c r="W3631" s="139">
        <v>1</v>
      </c>
      <c r="X3631" s="41"/>
      <c r="Y3631" s="9"/>
      <c r="Z3631" s="16" t="s">
        <v>774</v>
      </c>
      <c r="AA3631" s="133"/>
      <c r="AB3631" s="44"/>
      <c r="AC3631" s="43"/>
      <c r="AD3631" s="124">
        <v>2008</v>
      </c>
      <c r="AE3631" s="10"/>
      <c r="AF3631" s="10"/>
      <c r="AG3631" s="9"/>
      <c r="AH3631" s="16" t="s">
        <v>776</v>
      </c>
    </row>
    <row r="3632" spans="1:34" x14ac:dyDescent="0.2">
      <c r="A3632" s="7" t="s">
        <v>117</v>
      </c>
      <c r="B3632" s="72">
        <v>2</v>
      </c>
      <c r="C3632" s="7" t="s">
        <v>24</v>
      </c>
      <c r="D3632" s="99" t="s">
        <v>246</v>
      </c>
      <c r="E3632" s="9" t="s">
        <v>22</v>
      </c>
      <c r="F3632" s="9">
        <v>8433</v>
      </c>
      <c r="G3632" s="9"/>
      <c r="H3632" s="303">
        <v>40760</v>
      </c>
      <c r="I3632" s="9">
        <v>27.6</v>
      </c>
      <c r="J3632" s="9"/>
      <c r="K3632" s="9"/>
      <c r="L3632" s="9"/>
      <c r="M3632" s="349">
        <v>40388</v>
      </c>
      <c r="N3632" s="301">
        <v>8.9</v>
      </c>
      <c r="O3632" s="319">
        <v>169</v>
      </c>
      <c r="P3632" s="7" t="s">
        <v>1147</v>
      </c>
      <c r="Q3632" s="319"/>
      <c r="R3632" s="301">
        <v>27.3</v>
      </c>
      <c r="S3632" s="301"/>
      <c r="T3632" s="122">
        <v>39295</v>
      </c>
      <c r="U3632" s="10">
        <v>26.9</v>
      </c>
      <c r="V3632" s="201">
        <f t="shared" si="59"/>
        <v>5.683219650160274E-2</v>
      </c>
      <c r="W3632" s="139">
        <v>1</v>
      </c>
      <c r="X3632" s="41"/>
      <c r="Y3632" s="9"/>
      <c r="Z3632" s="16" t="s">
        <v>774</v>
      </c>
      <c r="AA3632" s="133"/>
      <c r="AB3632" s="44"/>
      <c r="AC3632" s="43"/>
      <c r="AD3632" s="124">
        <v>2008</v>
      </c>
      <c r="AE3632" s="10">
        <v>26.5</v>
      </c>
      <c r="AF3632" s="10"/>
      <c r="AG3632" s="9"/>
      <c r="AH3632" s="16" t="s">
        <v>777</v>
      </c>
    </row>
    <row r="3633" spans="1:34" x14ac:dyDescent="0.2">
      <c r="A3633" s="7" t="s">
        <v>117</v>
      </c>
      <c r="B3633" s="72">
        <v>2</v>
      </c>
      <c r="C3633" s="7" t="s">
        <v>24</v>
      </c>
      <c r="D3633" s="99" t="s">
        <v>246</v>
      </c>
      <c r="E3633" s="9" t="s">
        <v>22</v>
      </c>
      <c r="F3633" s="9">
        <v>8430</v>
      </c>
      <c r="G3633" s="9"/>
      <c r="H3633" s="303">
        <v>40760</v>
      </c>
      <c r="I3633" s="9">
        <v>29.5</v>
      </c>
      <c r="J3633" s="9"/>
      <c r="K3633" s="9"/>
      <c r="L3633" s="9"/>
      <c r="M3633" s="349">
        <v>40388</v>
      </c>
      <c r="N3633" s="301">
        <v>8.8000000000000007</v>
      </c>
      <c r="O3633" s="319">
        <v>257</v>
      </c>
      <c r="P3633" s="7" t="s">
        <v>1147</v>
      </c>
      <c r="Q3633" s="319"/>
      <c r="R3633" s="301">
        <v>29.8</v>
      </c>
      <c r="S3633" s="301"/>
      <c r="T3633" s="122">
        <v>39295</v>
      </c>
      <c r="U3633" s="10">
        <v>29.2</v>
      </c>
      <c r="V3633" s="201">
        <f t="shared" si="59"/>
        <v>6.6966189003920026E-2</v>
      </c>
      <c r="W3633" s="139">
        <v>1</v>
      </c>
      <c r="X3633" s="41"/>
      <c r="Y3633" s="9"/>
      <c r="Z3633" s="16" t="s">
        <v>774</v>
      </c>
      <c r="AA3633" s="133"/>
      <c r="AB3633" s="44"/>
      <c r="AC3633" s="43"/>
      <c r="AD3633" s="124">
        <v>2008</v>
      </c>
      <c r="AE3633" s="10">
        <v>28.8</v>
      </c>
      <c r="AF3633" s="10"/>
      <c r="AG3633" s="9"/>
      <c r="AH3633" s="16" t="s">
        <v>775</v>
      </c>
    </row>
    <row r="3634" spans="1:34" x14ac:dyDescent="0.2">
      <c r="A3634" s="7" t="s">
        <v>117</v>
      </c>
      <c r="B3634" s="72">
        <v>2</v>
      </c>
      <c r="C3634" s="7" t="s">
        <v>24</v>
      </c>
      <c r="D3634" s="99" t="s">
        <v>246</v>
      </c>
      <c r="E3634" s="9" t="s">
        <v>22</v>
      </c>
      <c r="F3634" s="9">
        <v>8429</v>
      </c>
      <c r="G3634" s="9"/>
      <c r="H3634" s="303">
        <v>40760</v>
      </c>
      <c r="I3634" s="9">
        <v>33.6</v>
      </c>
      <c r="J3634" s="9"/>
      <c r="K3634" s="9"/>
      <c r="L3634" s="9"/>
      <c r="M3634" s="349">
        <v>40388</v>
      </c>
      <c r="N3634" s="301">
        <v>9.5</v>
      </c>
      <c r="O3634" s="319">
        <v>226</v>
      </c>
      <c r="P3634" s="7" t="s">
        <v>1147</v>
      </c>
      <c r="Q3634" s="319"/>
      <c r="R3634" s="301">
        <v>33.299999999999997</v>
      </c>
      <c r="S3634" s="301"/>
      <c r="T3634" s="122">
        <v>39295</v>
      </c>
      <c r="U3634" s="10">
        <v>32.799999999999997</v>
      </c>
      <c r="V3634" s="201">
        <f t="shared" si="59"/>
        <v>8.4496276010951069E-2</v>
      </c>
      <c r="W3634" s="139">
        <v>1</v>
      </c>
      <c r="X3634" s="41"/>
      <c r="Y3634" s="9"/>
      <c r="Z3634" s="16" t="s">
        <v>304</v>
      </c>
      <c r="AA3634" s="133"/>
      <c r="AB3634" s="44"/>
      <c r="AC3634" s="43"/>
      <c r="AD3634" s="124">
        <v>2008</v>
      </c>
      <c r="AE3634" s="10">
        <v>32.9</v>
      </c>
      <c r="AF3634" s="10"/>
      <c r="AG3634" s="9"/>
      <c r="AH3634" s="16"/>
    </row>
    <row r="3635" spans="1:34" x14ac:dyDescent="0.2">
      <c r="A3635" s="7" t="s">
        <v>117</v>
      </c>
      <c r="B3635" s="72">
        <v>2</v>
      </c>
      <c r="C3635" s="7" t="s">
        <v>24</v>
      </c>
      <c r="D3635" s="97" t="s">
        <v>246</v>
      </c>
      <c r="E3635" s="7" t="s">
        <v>22</v>
      </c>
      <c r="F3635" s="7">
        <v>8428</v>
      </c>
      <c r="H3635" s="303">
        <v>40760</v>
      </c>
      <c r="I3635" s="7">
        <v>34.5</v>
      </c>
      <c r="M3635" s="349">
        <v>40388</v>
      </c>
      <c r="N3635" s="301">
        <v>10.199999999999999</v>
      </c>
      <c r="O3635" s="302">
        <v>226</v>
      </c>
      <c r="P3635" s="7" t="s">
        <v>1147</v>
      </c>
      <c r="Q3635" s="302"/>
      <c r="R3635" s="301">
        <v>34.299999999999997</v>
      </c>
      <c r="S3635" s="301"/>
      <c r="T3635" s="120">
        <v>39295</v>
      </c>
      <c r="U3635" s="20">
        <v>32.9</v>
      </c>
      <c r="V3635" s="198">
        <f t="shared" si="59"/>
        <v>8.5012282604303185E-2</v>
      </c>
      <c r="W3635" s="139">
        <v>1</v>
      </c>
      <c r="X3635" s="40"/>
      <c r="AA3635" s="133"/>
      <c r="AB3635" s="44"/>
      <c r="AC3635" s="43"/>
      <c r="AD3635" s="124">
        <v>2008</v>
      </c>
      <c r="AE3635" s="10">
        <v>32.9</v>
      </c>
      <c r="AF3635" s="10"/>
      <c r="AG3635" s="9"/>
      <c r="AH3635" s="16"/>
    </row>
    <row r="3636" spans="1:34" x14ac:dyDescent="0.2">
      <c r="A3636" s="7" t="s">
        <v>117</v>
      </c>
      <c r="B3636" s="72">
        <v>2</v>
      </c>
      <c r="C3636" s="7" t="s">
        <v>24</v>
      </c>
      <c r="D3636" s="99" t="s">
        <v>246</v>
      </c>
      <c r="E3636" s="9" t="s">
        <v>22</v>
      </c>
      <c r="F3636" s="9">
        <v>8432</v>
      </c>
      <c r="G3636" s="9"/>
      <c r="H3636" s="303">
        <v>40760</v>
      </c>
      <c r="I3636" s="9">
        <v>48.2</v>
      </c>
      <c r="J3636" s="9"/>
      <c r="K3636" s="9"/>
      <c r="L3636" s="9"/>
      <c r="M3636" s="349">
        <v>40388</v>
      </c>
      <c r="N3636" s="301">
        <v>5.0999999999999996</v>
      </c>
      <c r="O3636" s="319">
        <v>196</v>
      </c>
      <c r="P3636" s="7" t="s">
        <v>1147</v>
      </c>
      <c r="Q3636" s="319"/>
      <c r="R3636" s="301">
        <v>47.9</v>
      </c>
      <c r="S3636" s="301"/>
      <c r="T3636" s="122">
        <v>39295</v>
      </c>
      <c r="U3636" s="10">
        <v>47.5</v>
      </c>
      <c r="V3636" s="201">
        <f t="shared" si="59"/>
        <v>0.17720546061654927</v>
      </c>
      <c r="W3636" s="139">
        <v>1</v>
      </c>
      <c r="X3636" s="41"/>
      <c r="Y3636" s="9"/>
      <c r="Z3636" s="16"/>
      <c r="AA3636" s="133"/>
      <c r="AB3636" s="44"/>
      <c r="AC3636" s="43"/>
      <c r="AD3636" s="124">
        <v>2008</v>
      </c>
      <c r="AE3636" s="10">
        <v>46.800000000000004</v>
      </c>
      <c r="AF3636" s="10"/>
      <c r="AG3636" s="9"/>
      <c r="AH3636" s="16"/>
    </row>
    <row r="3637" spans="1:34" x14ac:dyDescent="0.2">
      <c r="A3637" s="7" t="s">
        <v>117</v>
      </c>
      <c r="B3637" s="72">
        <v>2</v>
      </c>
      <c r="C3637" s="7" t="s">
        <v>66</v>
      </c>
      <c r="D3637" s="99" t="s">
        <v>247</v>
      </c>
      <c r="E3637" s="9" t="s">
        <v>60</v>
      </c>
      <c r="F3637" s="9">
        <v>8436</v>
      </c>
      <c r="G3637" s="9"/>
      <c r="H3637" s="303">
        <v>40760</v>
      </c>
      <c r="I3637" s="9">
        <v>19.100000000000001</v>
      </c>
      <c r="J3637" s="9"/>
      <c r="K3637" s="9"/>
      <c r="L3637" s="9"/>
      <c r="M3637" s="349">
        <v>40388</v>
      </c>
      <c r="N3637" s="301">
        <v>3.2</v>
      </c>
      <c r="O3637" s="319">
        <v>209</v>
      </c>
      <c r="P3637" s="7" t="s">
        <v>1147</v>
      </c>
      <c r="Q3637" s="319"/>
      <c r="R3637" s="301">
        <v>18.899999999999999</v>
      </c>
      <c r="S3637" s="301"/>
      <c r="T3637" s="122">
        <v>39295</v>
      </c>
      <c r="U3637" s="10">
        <v>19</v>
      </c>
      <c r="V3637" s="201">
        <f t="shared" si="59"/>
        <v>2.835287369864788E-2</v>
      </c>
      <c r="W3637" s="139">
        <v>1</v>
      </c>
      <c r="X3637" s="41"/>
      <c r="Y3637" s="9">
        <v>3</v>
      </c>
      <c r="Z3637" s="16"/>
      <c r="AA3637" s="133"/>
      <c r="AB3637" s="44"/>
      <c r="AC3637" s="43"/>
      <c r="AD3637" s="124">
        <v>2008</v>
      </c>
      <c r="AE3637" s="10">
        <v>18.8</v>
      </c>
      <c r="AF3637" s="10"/>
      <c r="AG3637" s="9"/>
      <c r="AH3637" s="16"/>
    </row>
    <row r="3638" spans="1:34" x14ac:dyDescent="0.2">
      <c r="A3638" s="7" t="s">
        <v>117</v>
      </c>
      <c r="B3638" s="72">
        <v>2</v>
      </c>
      <c r="C3638" s="7" t="s">
        <v>66</v>
      </c>
      <c r="D3638" s="99" t="s">
        <v>247</v>
      </c>
      <c r="E3638" s="9" t="s">
        <v>60</v>
      </c>
      <c r="F3638" s="9">
        <v>8437</v>
      </c>
      <c r="G3638" s="9"/>
      <c r="H3638" s="303">
        <v>40760</v>
      </c>
      <c r="I3638" s="9">
        <v>13.5</v>
      </c>
      <c r="J3638" s="9"/>
      <c r="K3638" s="9" t="s">
        <v>1575</v>
      </c>
      <c r="L3638" s="9"/>
      <c r="M3638" s="349">
        <v>40388</v>
      </c>
      <c r="N3638" s="301">
        <v>4.5999999999999996</v>
      </c>
      <c r="O3638" s="319">
        <v>174</v>
      </c>
      <c r="P3638" s="7" t="s">
        <v>1147</v>
      </c>
      <c r="Q3638" s="319"/>
      <c r="R3638" s="301">
        <v>30</v>
      </c>
      <c r="S3638" s="301"/>
      <c r="T3638" s="122">
        <v>39295</v>
      </c>
      <c r="U3638" s="10">
        <v>13.5</v>
      </c>
      <c r="V3638" s="201">
        <f t="shared" si="59"/>
        <v>1.4313881527918494E-2</v>
      </c>
      <c r="W3638" s="139">
        <v>1</v>
      </c>
      <c r="X3638" s="41"/>
      <c r="Y3638" s="9">
        <v>3</v>
      </c>
      <c r="Z3638" s="16"/>
      <c r="AA3638" s="133"/>
      <c r="AB3638" s="44"/>
      <c r="AC3638" s="43"/>
      <c r="AD3638" s="124">
        <v>2008</v>
      </c>
      <c r="AE3638" s="10">
        <v>13</v>
      </c>
      <c r="AF3638" s="10"/>
      <c r="AG3638" s="9"/>
      <c r="AH3638" s="16"/>
    </row>
    <row r="3639" spans="1:34" x14ac:dyDescent="0.2">
      <c r="A3639" s="7" t="s">
        <v>117</v>
      </c>
      <c r="B3639" s="72">
        <v>2</v>
      </c>
      <c r="C3639" s="7" t="s">
        <v>66</v>
      </c>
      <c r="D3639" s="99" t="s">
        <v>247</v>
      </c>
      <c r="E3639" s="9" t="s">
        <v>22</v>
      </c>
      <c r="F3639" s="9">
        <v>8438</v>
      </c>
      <c r="G3639" s="9"/>
      <c r="H3639" s="303">
        <v>40760</v>
      </c>
      <c r="I3639" s="9">
        <v>25.2</v>
      </c>
      <c r="J3639" s="9"/>
      <c r="K3639" s="9"/>
      <c r="L3639" s="9"/>
      <c r="M3639" s="349">
        <v>40388</v>
      </c>
      <c r="N3639" s="301">
        <v>11.7</v>
      </c>
      <c r="O3639" s="319">
        <v>235</v>
      </c>
      <c r="P3639" s="7" t="s">
        <v>1147</v>
      </c>
      <c r="Q3639" s="319"/>
      <c r="R3639" s="301">
        <v>24.8</v>
      </c>
      <c r="S3639" s="301"/>
      <c r="T3639" s="122">
        <v>39295</v>
      </c>
      <c r="U3639" s="10">
        <v>24.3</v>
      </c>
      <c r="V3639" s="201">
        <f t="shared" si="59"/>
        <v>4.6376976150455926E-2</v>
      </c>
      <c r="W3639" s="139">
        <v>1</v>
      </c>
      <c r="X3639" s="41"/>
      <c r="Y3639" s="9"/>
      <c r="Z3639" s="16" t="s">
        <v>778</v>
      </c>
      <c r="AA3639" s="133"/>
      <c r="AB3639" s="44"/>
      <c r="AC3639" s="43"/>
      <c r="AD3639" s="124">
        <v>2008</v>
      </c>
      <c r="AE3639" s="10">
        <v>23.9</v>
      </c>
      <c r="AF3639" s="10"/>
      <c r="AG3639" s="9"/>
      <c r="AH3639" s="16" t="s">
        <v>779</v>
      </c>
    </row>
    <row r="3640" spans="1:34" x14ac:dyDescent="0.2">
      <c r="A3640" s="7" t="s">
        <v>117</v>
      </c>
      <c r="B3640" s="72">
        <v>2</v>
      </c>
      <c r="C3640" s="7" t="s">
        <v>66</v>
      </c>
      <c r="D3640" s="99" t="s">
        <v>247</v>
      </c>
      <c r="E3640" s="9" t="s">
        <v>22</v>
      </c>
      <c r="F3640" s="9">
        <v>8435</v>
      </c>
      <c r="G3640" s="9"/>
      <c r="H3640" s="303">
        <v>40760</v>
      </c>
      <c r="I3640" s="9">
        <v>44.1</v>
      </c>
      <c r="J3640" s="9"/>
      <c r="K3640" s="9"/>
      <c r="L3640" s="9"/>
      <c r="M3640" s="349">
        <v>40388</v>
      </c>
      <c r="N3640" s="301">
        <v>9</v>
      </c>
      <c r="O3640" s="319">
        <v>192</v>
      </c>
      <c r="P3640" s="7" t="s">
        <v>1147</v>
      </c>
      <c r="Q3640" s="319"/>
      <c r="R3640" s="301">
        <v>43.3</v>
      </c>
      <c r="S3640" s="301"/>
      <c r="T3640" s="122">
        <v>39295</v>
      </c>
      <c r="U3640" s="10">
        <v>42</v>
      </c>
      <c r="V3640" s="201">
        <f t="shared" si="59"/>
        <v>0.13854423602330987</v>
      </c>
      <c r="W3640" s="139">
        <v>1</v>
      </c>
      <c r="X3640" s="41"/>
      <c r="Y3640" s="9"/>
      <c r="Z3640" s="16"/>
      <c r="AA3640" s="133"/>
      <c r="AB3640" s="44"/>
      <c r="AC3640" s="43"/>
      <c r="AD3640" s="124">
        <v>2008</v>
      </c>
      <c r="AE3640" s="10">
        <v>41.5</v>
      </c>
      <c r="AF3640" s="10"/>
      <c r="AG3640" s="9"/>
      <c r="AH3640" s="16"/>
    </row>
    <row r="3641" spans="1:34" x14ac:dyDescent="0.2">
      <c r="A3641" s="7" t="s">
        <v>117</v>
      </c>
      <c r="B3641" s="72">
        <v>2</v>
      </c>
      <c r="C3641" s="7" t="s">
        <v>66</v>
      </c>
      <c r="D3641" s="99" t="s">
        <v>247</v>
      </c>
      <c r="E3641" s="9" t="s">
        <v>22</v>
      </c>
      <c r="F3641" s="9">
        <v>8434</v>
      </c>
      <c r="G3641" s="9"/>
      <c r="H3641" s="303">
        <v>40760</v>
      </c>
      <c r="I3641" s="9"/>
      <c r="J3641" s="9" t="s">
        <v>1198</v>
      </c>
      <c r="K3641" s="9"/>
      <c r="L3641" s="9"/>
      <c r="M3641" s="349">
        <v>40388</v>
      </c>
      <c r="N3641" s="301"/>
      <c r="O3641" s="319"/>
      <c r="P3641" s="7" t="s">
        <v>1147</v>
      </c>
      <c r="Q3641" s="319"/>
      <c r="R3641" s="301" t="s">
        <v>1126</v>
      </c>
      <c r="S3641" s="301" t="s">
        <v>25</v>
      </c>
      <c r="T3641" s="122">
        <v>39295</v>
      </c>
      <c r="U3641" s="10">
        <v>25.2</v>
      </c>
      <c r="V3641" s="201">
        <f t="shared" si="59"/>
        <v>4.987592496839155E-2</v>
      </c>
      <c r="W3641" s="139">
        <v>0</v>
      </c>
      <c r="X3641" s="41" t="s">
        <v>25</v>
      </c>
      <c r="Y3641" s="9"/>
      <c r="Z3641" s="16"/>
      <c r="AA3641" s="133"/>
      <c r="AB3641" s="44"/>
      <c r="AC3641" s="43"/>
      <c r="AD3641" s="124">
        <v>2008</v>
      </c>
      <c r="AE3641" s="10">
        <v>25.1</v>
      </c>
      <c r="AF3641" s="10"/>
      <c r="AG3641" s="9" t="s">
        <v>25</v>
      </c>
      <c r="AH3641" s="16"/>
    </row>
    <row r="3642" spans="1:34" x14ac:dyDescent="0.2">
      <c r="A3642" s="7" t="s">
        <v>117</v>
      </c>
      <c r="B3642" s="72">
        <v>2</v>
      </c>
      <c r="C3642" s="7" t="s">
        <v>70</v>
      </c>
      <c r="D3642" s="99" t="s">
        <v>276</v>
      </c>
      <c r="E3642" s="9" t="s">
        <v>60</v>
      </c>
      <c r="F3642" s="9">
        <v>8402</v>
      </c>
      <c r="G3642" s="9"/>
      <c r="H3642" s="303">
        <v>40760</v>
      </c>
      <c r="I3642" s="9">
        <v>30.8</v>
      </c>
      <c r="J3642" s="9"/>
      <c r="K3642" s="9"/>
      <c r="L3642" s="9"/>
      <c r="M3642" s="349">
        <v>40388</v>
      </c>
      <c r="N3642" s="301">
        <v>9.1</v>
      </c>
      <c r="O3642" s="319">
        <v>260</v>
      </c>
      <c r="P3642" s="7" t="s">
        <v>1147</v>
      </c>
      <c r="Q3642" s="319"/>
      <c r="R3642" s="301">
        <v>30.6</v>
      </c>
      <c r="S3642" s="301"/>
      <c r="T3642" s="122">
        <v>39295</v>
      </c>
      <c r="U3642" s="10">
        <v>30.4</v>
      </c>
      <c r="V3642" s="201">
        <f t="shared" si="59"/>
        <v>7.2583356668538573E-2</v>
      </c>
      <c r="W3642" s="139">
        <v>1</v>
      </c>
      <c r="X3642" s="41"/>
      <c r="Y3642" s="9">
        <v>4</v>
      </c>
      <c r="Z3642" s="16"/>
      <c r="AA3642" s="133"/>
      <c r="AB3642" s="44"/>
      <c r="AC3642" s="43"/>
      <c r="AD3642" s="124">
        <v>2008</v>
      </c>
      <c r="AE3642" s="20">
        <v>29.8</v>
      </c>
    </row>
    <row r="3643" spans="1:34" x14ac:dyDescent="0.2">
      <c r="A3643" s="7" t="s">
        <v>117</v>
      </c>
      <c r="B3643" s="72">
        <v>2</v>
      </c>
      <c r="C3643" s="7" t="s">
        <v>70</v>
      </c>
      <c r="D3643" s="99" t="s">
        <v>276</v>
      </c>
      <c r="E3643" s="9" t="s">
        <v>22</v>
      </c>
      <c r="F3643" s="9">
        <v>8401</v>
      </c>
      <c r="G3643" s="9"/>
      <c r="H3643" s="303">
        <v>40760</v>
      </c>
      <c r="I3643" s="9">
        <v>39.4</v>
      </c>
      <c r="J3643" s="9"/>
      <c r="K3643" s="9"/>
      <c r="L3643" s="9"/>
      <c r="M3643" s="349">
        <v>40388</v>
      </c>
      <c r="N3643" s="301">
        <v>6.3</v>
      </c>
      <c r="O3643" s="319">
        <v>196</v>
      </c>
      <c r="P3643" s="7" t="s">
        <v>1147</v>
      </c>
      <c r="Q3643" s="319"/>
      <c r="R3643" s="301">
        <v>38.200000000000003</v>
      </c>
      <c r="S3643" s="301"/>
      <c r="T3643" s="122">
        <v>39295</v>
      </c>
      <c r="U3643" s="10">
        <v>36.9</v>
      </c>
      <c r="V3643" s="201">
        <f t="shared" si="59"/>
        <v>0.10694059932635994</v>
      </c>
      <c r="W3643" s="139">
        <v>1</v>
      </c>
      <c r="X3643" s="41"/>
      <c r="Y3643" s="9"/>
      <c r="Z3643" s="16"/>
      <c r="AA3643" s="133"/>
      <c r="AB3643" s="44"/>
      <c r="AC3643" s="43"/>
      <c r="AD3643" s="124">
        <v>2008</v>
      </c>
      <c r="AE3643" s="20">
        <v>36</v>
      </c>
    </row>
    <row r="3644" spans="1:34" x14ac:dyDescent="0.2">
      <c r="A3644" s="7" t="s">
        <v>117</v>
      </c>
      <c r="B3644" s="72">
        <v>2</v>
      </c>
      <c r="C3644" s="7" t="s">
        <v>62</v>
      </c>
      <c r="D3644" s="99" t="s">
        <v>276</v>
      </c>
      <c r="E3644" s="9" t="s">
        <v>22</v>
      </c>
      <c r="F3644" s="9">
        <v>8405</v>
      </c>
      <c r="G3644" s="9"/>
      <c r="H3644" s="303">
        <v>40760</v>
      </c>
      <c r="I3644" s="9">
        <v>52.4</v>
      </c>
      <c r="J3644" s="9"/>
      <c r="K3644" s="9"/>
      <c r="L3644" s="9"/>
      <c r="M3644" s="349">
        <v>40388</v>
      </c>
      <c r="N3644" s="301">
        <v>8.9</v>
      </c>
      <c r="O3644" s="319">
        <v>176</v>
      </c>
      <c r="P3644" s="7" t="s">
        <v>1147</v>
      </c>
      <c r="Q3644" s="319"/>
      <c r="R3644" s="301">
        <v>51.8</v>
      </c>
      <c r="S3644" s="301" t="s">
        <v>1160</v>
      </c>
      <c r="T3644" s="122">
        <v>39295</v>
      </c>
      <c r="U3644" s="10">
        <v>50.5</v>
      </c>
      <c r="V3644" s="201">
        <f t="shared" si="59"/>
        <v>0.20029616662043426</v>
      </c>
      <c r="W3644" s="139">
        <v>1</v>
      </c>
      <c r="X3644" s="41"/>
      <c r="Y3644" s="9"/>
      <c r="Z3644" s="16"/>
      <c r="AA3644" s="133"/>
      <c r="AB3644" s="44"/>
      <c r="AC3644" s="43"/>
      <c r="AD3644" s="124">
        <v>2008</v>
      </c>
      <c r="AE3644" s="20">
        <v>49.4</v>
      </c>
    </row>
    <row r="3645" spans="1:34" x14ac:dyDescent="0.2">
      <c r="A3645" s="7" t="s">
        <v>117</v>
      </c>
      <c r="B3645" s="72">
        <v>2</v>
      </c>
      <c r="C3645" s="7" t="s">
        <v>26</v>
      </c>
      <c r="D3645" s="97" t="s">
        <v>248</v>
      </c>
      <c r="E3645" s="7" t="s">
        <v>28</v>
      </c>
      <c r="F3645" s="7">
        <v>8423</v>
      </c>
      <c r="H3645" s="303">
        <v>40760</v>
      </c>
      <c r="I3645" s="7">
        <v>45.6</v>
      </c>
      <c r="K3645" s="7" t="s">
        <v>1574</v>
      </c>
      <c r="M3645" s="349">
        <v>40388</v>
      </c>
      <c r="N3645" s="301">
        <v>8.8000000000000007</v>
      </c>
      <c r="O3645" s="302">
        <v>249</v>
      </c>
      <c r="P3645" s="7" t="s">
        <v>1147</v>
      </c>
      <c r="Q3645" s="302"/>
      <c r="R3645" s="301">
        <v>44.8</v>
      </c>
      <c r="S3645" s="301"/>
      <c r="T3645" s="120">
        <v>39295</v>
      </c>
      <c r="U3645" s="20">
        <v>48</v>
      </c>
      <c r="V3645" s="198">
        <f t="shared" si="59"/>
        <v>0.18095573684677208</v>
      </c>
      <c r="W3645" s="139">
        <v>1</v>
      </c>
      <c r="X3645" s="40"/>
      <c r="AA3645" s="133"/>
      <c r="AB3645" s="44"/>
      <c r="AC3645" s="43"/>
      <c r="AD3645" s="124">
        <v>2008</v>
      </c>
      <c r="AE3645" s="20">
        <v>44.1</v>
      </c>
    </row>
    <row r="3646" spans="1:34" x14ac:dyDescent="0.2">
      <c r="A3646" s="7" t="s">
        <v>117</v>
      </c>
      <c r="B3646" s="72">
        <v>2</v>
      </c>
      <c r="C3646" s="7" t="s">
        <v>26</v>
      </c>
      <c r="D3646" s="97" t="s">
        <v>248</v>
      </c>
      <c r="E3646" s="7" t="s">
        <v>28</v>
      </c>
      <c r="F3646" s="7">
        <v>8425</v>
      </c>
      <c r="H3646" s="303">
        <v>40760</v>
      </c>
      <c r="I3646" s="7">
        <v>53.6</v>
      </c>
      <c r="K3646" s="9" t="s">
        <v>1576</v>
      </c>
      <c r="M3646" s="349">
        <v>40388</v>
      </c>
      <c r="N3646" s="301">
        <v>10.199999999999999</v>
      </c>
      <c r="O3646" s="302">
        <v>188</v>
      </c>
      <c r="P3646" s="7" t="s">
        <v>1147</v>
      </c>
      <c r="Q3646" s="302"/>
      <c r="R3646" s="301">
        <v>54.9</v>
      </c>
      <c r="S3646" s="301"/>
      <c r="T3646" s="120">
        <v>39295</v>
      </c>
      <c r="U3646" s="20">
        <v>52.5</v>
      </c>
      <c r="V3646" s="198">
        <f t="shared" si="59"/>
        <v>0.21647536878642168</v>
      </c>
      <c r="W3646" s="139">
        <v>1</v>
      </c>
      <c r="X3646" s="40"/>
      <c r="Z3646" s="14" t="s">
        <v>303</v>
      </c>
      <c r="AA3646" s="133"/>
      <c r="AB3646" s="44"/>
      <c r="AC3646" s="43"/>
      <c r="AD3646" s="124">
        <v>2008</v>
      </c>
      <c r="AE3646" s="20">
        <v>54.6</v>
      </c>
    </row>
    <row r="3647" spans="1:34" x14ac:dyDescent="0.2">
      <c r="A3647" s="7" t="s">
        <v>117</v>
      </c>
      <c r="B3647" s="72">
        <v>2</v>
      </c>
      <c r="C3647" s="7" t="s">
        <v>26</v>
      </c>
      <c r="D3647" s="97" t="s">
        <v>248</v>
      </c>
      <c r="E3647" s="7" t="s">
        <v>28</v>
      </c>
      <c r="F3647" s="7">
        <v>8424</v>
      </c>
      <c r="H3647" s="303">
        <v>40760</v>
      </c>
      <c r="J3647" s="7" t="s">
        <v>1198</v>
      </c>
      <c r="K3647" s="7" t="s">
        <v>1202</v>
      </c>
      <c r="M3647" s="349">
        <v>40388</v>
      </c>
      <c r="N3647" s="301"/>
      <c r="O3647" s="302"/>
      <c r="P3647" s="7" t="s">
        <v>1147</v>
      </c>
      <c r="Q3647" s="302"/>
      <c r="R3647" s="301" t="s">
        <v>1126</v>
      </c>
      <c r="S3647" s="301" t="s">
        <v>25</v>
      </c>
      <c r="T3647" s="120">
        <v>39295</v>
      </c>
      <c r="U3647" s="20">
        <v>23.2</v>
      </c>
      <c r="V3647" s="198">
        <f t="shared" si="59"/>
        <v>4.2273270746704256E-2</v>
      </c>
      <c r="W3647" s="139">
        <v>1</v>
      </c>
      <c r="X3647" s="40"/>
      <c r="AA3647" s="133"/>
      <c r="AB3647" s="44"/>
      <c r="AC3647" s="43"/>
      <c r="AD3647" s="124">
        <v>2008</v>
      </c>
      <c r="AE3647" s="20">
        <v>23</v>
      </c>
    </row>
    <row r="3648" spans="1:34" x14ac:dyDescent="0.2">
      <c r="A3648" s="7" t="s">
        <v>117</v>
      </c>
      <c r="B3648" s="72">
        <v>2</v>
      </c>
      <c r="C3648" s="7" t="s">
        <v>26</v>
      </c>
      <c r="D3648" s="97" t="s">
        <v>248</v>
      </c>
      <c r="E3648" s="7" t="s">
        <v>22</v>
      </c>
      <c r="F3648" s="7">
        <v>8427</v>
      </c>
      <c r="H3648" s="303">
        <v>40760</v>
      </c>
      <c r="I3648" s="7">
        <v>19.8</v>
      </c>
      <c r="M3648" s="349">
        <v>40388</v>
      </c>
      <c r="N3648" s="301">
        <v>9.6</v>
      </c>
      <c r="O3648" s="302">
        <v>190</v>
      </c>
      <c r="P3648" s="7" t="s">
        <v>1147</v>
      </c>
      <c r="Q3648" s="302"/>
      <c r="R3648" s="301">
        <v>19.600000000000001</v>
      </c>
      <c r="S3648" s="301"/>
      <c r="T3648" s="120">
        <v>39295</v>
      </c>
      <c r="U3648" s="20">
        <v>19.399999999999999</v>
      </c>
      <c r="V3648" s="198">
        <f t="shared" si="59"/>
        <v>2.9559245277626361E-2</v>
      </c>
      <c r="W3648" s="139">
        <v>1</v>
      </c>
      <c r="X3648" s="40"/>
      <c r="AA3648" s="133"/>
      <c r="AB3648" s="44"/>
      <c r="AC3648" s="43"/>
      <c r="AD3648" s="124">
        <v>2008</v>
      </c>
      <c r="AE3648" s="20">
        <v>18.899999999999999</v>
      </c>
    </row>
    <row r="3649" spans="1:34" x14ac:dyDescent="0.2">
      <c r="A3649" s="7" t="s">
        <v>117</v>
      </c>
      <c r="B3649" s="72">
        <v>2</v>
      </c>
      <c r="C3649" s="7" t="s">
        <v>26</v>
      </c>
      <c r="D3649" s="97" t="s">
        <v>248</v>
      </c>
      <c r="E3649" s="7" t="s">
        <v>22</v>
      </c>
      <c r="F3649" s="7">
        <v>8426</v>
      </c>
      <c r="H3649" s="303">
        <v>40760</v>
      </c>
      <c r="I3649" s="7">
        <v>33</v>
      </c>
      <c r="M3649" s="349">
        <v>40388</v>
      </c>
      <c r="N3649" s="301">
        <v>4.3</v>
      </c>
      <c r="O3649" s="302">
        <v>212</v>
      </c>
      <c r="P3649" s="7" t="s">
        <v>1147</v>
      </c>
      <c r="Q3649" s="302"/>
      <c r="R3649" s="301">
        <v>32.299999999999997</v>
      </c>
      <c r="S3649" s="301"/>
      <c r="T3649" s="120">
        <v>39295</v>
      </c>
      <c r="U3649" s="20">
        <v>32</v>
      </c>
      <c r="V3649" s="198">
        <f t="shared" si="59"/>
        <v>8.0424771931898703E-2</v>
      </c>
      <c r="W3649" s="139">
        <v>1</v>
      </c>
      <c r="X3649" s="40"/>
      <c r="AA3649" s="133"/>
      <c r="AB3649" s="44"/>
      <c r="AC3649" s="43"/>
      <c r="AD3649" s="124">
        <v>2008</v>
      </c>
      <c r="AE3649" s="20">
        <v>32</v>
      </c>
    </row>
    <row r="3650" spans="1:34" x14ac:dyDescent="0.2">
      <c r="A3650" s="7" t="s">
        <v>117</v>
      </c>
      <c r="B3650" s="72">
        <v>2</v>
      </c>
      <c r="C3650" s="7"/>
      <c r="D3650" s="97" t="s">
        <v>248</v>
      </c>
      <c r="E3650" s="7" t="s">
        <v>60</v>
      </c>
      <c r="F3650" s="7">
        <v>2530</v>
      </c>
      <c r="H3650" s="303">
        <v>40760</v>
      </c>
      <c r="I3650" s="7">
        <v>10.4</v>
      </c>
      <c r="K3650" s="7" t="s">
        <v>1201</v>
      </c>
      <c r="M3650" s="349"/>
      <c r="N3650" s="301"/>
      <c r="O3650" s="302"/>
      <c r="Q3650" s="302"/>
      <c r="R3650" s="301"/>
      <c r="S3650" s="301"/>
      <c r="T3650" s="120"/>
      <c r="U3650" s="20"/>
      <c r="V3650" s="198"/>
      <c r="W3650" s="139"/>
      <c r="X3650" s="40"/>
      <c r="AA3650" s="133"/>
      <c r="AB3650" s="44"/>
      <c r="AC3650" s="43"/>
    </row>
    <row r="3651" spans="1:34" x14ac:dyDescent="0.2">
      <c r="A3651" s="7" t="s">
        <v>117</v>
      </c>
      <c r="B3651" s="72">
        <v>2</v>
      </c>
      <c r="C3651" s="7" t="s">
        <v>59</v>
      </c>
      <c r="D3651" s="99" t="s">
        <v>244</v>
      </c>
      <c r="E3651" s="9" t="s">
        <v>60</v>
      </c>
      <c r="F3651" s="9">
        <v>8439</v>
      </c>
      <c r="G3651" s="9"/>
      <c r="H3651" s="303">
        <v>40760</v>
      </c>
      <c r="I3651" s="9">
        <v>16.600000000000001</v>
      </c>
      <c r="J3651" s="9"/>
      <c r="K3651" s="9"/>
      <c r="L3651" s="9"/>
      <c r="M3651" s="349">
        <v>40388</v>
      </c>
      <c r="N3651" s="301">
        <v>10.199999999999999</v>
      </c>
      <c r="O3651" s="319">
        <v>220</v>
      </c>
      <c r="P3651" s="7" t="s">
        <v>1147</v>
      </c>
      <c r="Q3651" s="319"/>
      <c r="R3651" s="301">
        <v>17.3</v>
      </c>
      <c r="S3651" s="301"/>
      <c r="T3651" s="122">
        <v>39295</v>
      </c>
      <c r="U3651" s="10">
        <v>16.3</v>
      </c>
      <c r="V3651" s="201">
        <f t="shared" si="59"/>
        <v>2.0867243803306804E-2</v>
      </c>
      <c r="W3651" s="139">
        <v>1</v>
      </c>
      <c r="X3651" s="41"/>
      <c r="Y3651" s="9">
        <v>3</v>
      </c>
      <c r="Z3651" s="16"/>
      <c r="AA3651" s="133"/>
      <c r="AB3651" s="44"/>
      <c r="AC3651" s="43"/>
      <c r="AD3651" s="124">
        <v>2008</v>
      </c>
      <c r="AE3651" s="10">
        <v>16.2</v>
      </c>
      <c r="AF3651" s="10"/>
      <c r="AG3651" s="9"/>
      <c r="AH3651" s="16"/>
    </row>
    <row r="3652" spans="1:34" x14ac:dyDescent="0.2">
      <c r="A3652" s="7" t="s">
        <v>117</v>
      </c>
      <c r="B3652" s="72">
        <v>2</v>
      </c>
      <c r="C3652" s="7" t="s">
        <v>59</v>
      </c>
      <c r="D3652" s="99" t="s">
        <v>244</v>
      </c>
      <c r="E3652" s="9" t="s">
        <v>28</v>
      </c>
      <c r="F3652" s="9">
        <v>8441</v>
      </c>
      <c r="G3652" s="9"/>
      <c r="H3652" s="303">
        <v>40760</v>
      </c>
      <c r="I3652" s="9"/>
      <c r="J3652" s="9"/>
      <c r="K3652" s="100" t="s">
        <v>1682</v>
      </c>
      <c r="L3652" s="9"/>
      <c r="M3652" s="349">
        <v>40388</v>
      </c>
      <c r="N3652" s="301"/>
      <c r="O3652" s="319"/>
      <c r="P3652" s="7" t="s">
        <v>1147</v>
      </c>
      <c r="Q3652" s="319"/>
      <c r="R3652" s="301" t="s">
        <v>1126</v>
      </c>
      <c r="S3652" s="301" t="s">
        <v>1115</v>
      </c>
      <c r="T3652" s="122">
        <v>39295</v>
      </c>
      <c r="U3652" s="10">
        <v>14.2</v>
      </c>
      <c r="V3652" s="201">
        <f t="shared" si="59"/>
        <v>1.5836768566746148E-2</v>
      </c>
      <c r="W3652" s="139">
        <v>1</v>
      </c>
      <c r="X3652" s="41"/>
      <c r="Y3652" s="9"/>
      <c r="Z3652" s="16" t="s">
        <v>780</v>
      </c>
      <c r="AA3652" s="133"/>
      <c r="AB3652" s="44"/>
      <c r="AC3652" s="43"/>
      <c r="AD3652" s="124">
        <v>2008</v>
      </c>
      <c r="AE3652" s="20">
        <v>13.8</v>
      </c>
    </row>
    <row r="3653" spans="1:34" x14ac:dyDescent="0.2">
      <c r="A3653" s="7" t="s">
        <v>117</v>
      </c>
      <c r="B3653" s="72">
        <v>2</v>
      </c>
      <c r="C3653" s="7" t="s">
        <v>27</v>
      </c>
      <c r="D3653" s="99" t="s">
        <v>244</v>
      </c>
      <c r="E3653" s="9" t="s">
        <v>22</v>
      </c>
      <c r="F3653" s="9">
        <v>8415</v>
      </c>
      <c r="G3653" s="9"/>
      <c r="H3653" s="303">
        <v>40760</v>
      </c>
      <c r="I3653" s="9">
        <v>58.5</v>
      </c>
      <c r="J3653" s="9"/>
      <c r="K3653" s="9"/>
      <c r="L3653" s="9"/>
      <c r="M3653" s="349">
        <v>40388</v>
      </c>
      <c r="N3653" s="301">
        <v>12.1</v>
      </c>
      <c r="O3653" s="319">
        <v>228</v>
      </c>
      <c r="P3653" s="7" t="s">
        <v>1147</v>
      </c>
      <c r="Q3653" s="319"/>
      <c r="R3653" s="301">
        <v>59.6</v>
      </c>
      <c r="S3653" s="301"/>
      <c r="T3653" s="122">
        <v>39295</v>
      </c>
      <c r="U3653" s="10">
        <v>57.5</v>
      </c>
      <c r="V3653" s="201">
        <f t="shared" si="59"/>
        <v>0.25967226777328134</v>
      </c>
      <c r="W3653" s="139">
        <v>1</v>
      </c>
      <c r="X3653" s="41"/>
      <c r="Y3653" s="9"/>
      <c r="Z3653" s="16"/>
      <c r="AA3653" s="133"/>
      <c r="AB3653" s="44"/>
      <c r="AC3653" s="43"/>
      <c r="AD3653" s="124">
        <v>2008</v>
      </c>
      <c r="AE3653" s="20">
        <v>55.1</v>
      </c>
    </row>
    <row r="3654" spans="1:34" x14ac:dyDescent="0.2">
      <c r="A3654" s="7" t="s">
        <v>117</v>
      </c>
      <c r="B3654" s="72">
        <v>2</v>
      </c>
      <c r="C3654" s="7" t="s">
        <v>59</v>
      </c>
      <c r="D3654" s="99" t="s">
        <v>244</v>
      </c>
      <c r="E3654" s="9" t="s">
        <v>22</v>
      </c>
      <c r="F3654" s="9">
        <v>8440</v>
      </c>
      <c r="G3654" s="9"/>
      <c r="H3654" s="303">
        <v>40760</v>
      </c>
      <c r="I3654" s="9"/>
      <c r="J3654" s="9" t="s">
        <v>1198</v>
      </c>
      <c r="K3654" s="9"/>
      <c r="L3654" s="9"/>
      <c r="M3654" s="349">
        <v>40388</v>
      </c>
      <c r="N3654" s="301"/>
      <c r="O3654" s="319"/>
      <c r="P3654" s="7" t="s">
        <v>1147</v>
      </c>
      <c r="Q3654" s="319"/>
      <c r="R3654" s="301" t="s">
        <v>1126</v>
      </c>
      <c r="S3654" s="301" t="s">
        <v>25</v>
      </c>
      <c r="T3654" s="122">
        <v>39295</v>
      </c>
      <c r="U3654" s="10">
        <v>21</v>
      </c>
      <c r="V3654" s="201">
        <f t="shared" ref="V3654:V3663" si="60" xml:space="preserve"> PI()*(U3654/2)^2/10000</f>
        <v>3.4636059005827467E-2</v>
      </c>
      <c r="W3654" s="139">
        <v>0</v>
      </c>
      <c r="X3654" s="41" t="s">
        <v>25</v>
      </c>
      <c r="Y3654" s="9"/>
      <c r="Z3654" s="16"/>
      <c r="AA3654" s="133"/>
      <c r="AB3654" s="44"/>
      <c r="AC3654" s="43"/>
      <c r="AD3654" s="124">
        <v>2008</v>
      </c>
      <c r="AE3654" s="10">
        <v>21.2</v>
      </c>
      <c r="AF3654" s="10"/>
      <c r="AG3654" s="9" t="s">
        <v>25</v>
      </c>
      <c r="AH3654" s="16"/>
    </row>
    <row r="3655" spans="1:34" x14ac:dyDescent="0.2">
      <c r="A3655" s="7" t="s">
        <v>117</v>
      </c>
      <c r="B3655" s="72">
        <v>2</v>
      </c>
      <c r="C3655" s="7" t="s">
        <v>62</v>
      </c>
      <c r="D3655" s="99" t="s">
        <v>293</v>
      </c>
      <c r="E3655" s="9" t="s">
        <v>60</v>
      </c>
      <c r="F3655" s="9">
        <v>8406</v>
      </c>
      <c r="G3655" s="9"/>
      <c r="H3655" s="303">
        <v>40760</v>
      </c>
      <c r="I3655" s="9">
        <v>14.5</v>
      </c>
      <c r="J3655" s="9"/>
      <c r="K3655" s="9"/>
      <c r="L3655" s="9"/>
      <c r="M3655" s="349">
        <v>40388</v>
      </c>
      <c r="N3655" s="301">
        <v>5.8</v>
      </c>
      <c r="O3655" s="319">
        <v>254</v>
      </c>
      <c r="P3655" s="7" t="s">
        <v>1147</v>
      </c>
      <c r="Q3655" s="319"/>
      <c r="R3655" s="301">
        <v>14</v>
      </c>
      <c r="S3655" s="301"/>
      <c r="T3655" s="122">
        <v>39295</v>
      </c>
      <c r="U3655" s="10">
        <v>13.8</v>
      </c>
      <c r="V3655" s="201">
        <f t="shared" si="60"/>
        <v>1.4957122623741007E-2</v>
      </c>
      <c r="W3655" s="139">
        <v>1</v>
      </c>
      <c r="X3655" s="41"/>
      <c r="Y3655" s="9">
        <v>3</v>
      </c>
      <c r="Z3655" s="16"/>
      <c r="AA3655" s="133"/>
      <c r="AB3655" s="44"/>
      <c r="AC3655" s="43"/>
      <c r="AD3655" s="124">
        <v>2008</v>
      </c>
      <c r="AE3655" s="20">
        <v>13.4</v>
      </c>
    </row>
    <row r="3656" spans="1:34" x14ac:dyDescent="0.2">
      <c r="A3656" s="7" t="s">
        <v>117</v>
      </c>
      <c r="B3656" s="72">
        <v>2</v>
      </c>
      <c r="C3656" s="7" t="s">
        <v>62</v>
      </c>
      <c r="D3656" s="99" t="s">
        <v>293</v>
      </c>
      <c r="E3656" s="9" t="s">
        <v>60</v>
      </c>
      <c r="F3656" s="9">
        <v>8404</v>
      </c>
      <c r="G3656" s="9"/>
      <c r="H3656" s="303">
        <v>40760</v>
      </c>
      <c r="I3656" s="9">
        <v>48.4</v>
      </c>
      <c r="J3656" s="9"/>
      <c r="K3656" s="9" t="s">
        <v>1577</v>
      </c>
      <c r="L3656" s="9"/>
      <c r="M3656" s="349">
        <v>40388</v>
      </c>
      <c r="N3656" s="301">
        <v>7.8</v>
      </c>
      <c r="O3656" s="319">
        <v>220</v>
      </c>
      <c r="P3656" s="7" t="s">
        <v>1147</v>
      </c>
      <c r="Q3656" s="319"/>
      <c r="R3656" s="301">
        <v>49.8</v>
      </c>
      <c r="S3656" s="301"/>
      <c r="T3656" s="122">
        <v>39295</v>
      </c>
      <c r="U3656" s="10">
        <v>48.3</v>
      </c>
      <c r="V3656" s="201">
        <f t="shared" si="60"/>
        <v>0.18322475214082731</v>
      </c>
      <c r="W3656" s="139">
        <v>1</v>
      </c>
      <c r="X3656" s="41"/>
      <c r="Y3656" s="9">
        <v>3</v>
      </c>
      <c r="Z3656" s="16"/>
      <c r="AA3656" s="133"/>
      <c r="AB3656" s="44"/>
      <c r="AC3656" s="43"/>
      <c r="AD3656" s="124">
        <v>2008</v>
      </c>
      <c r="AE3656" s="20">
        <v>47.9</v>
      </c>
    </row>
    <row r="3657" spans="1:34" x14ac:dyDescent="0.2">
      <c r="A3657" s="7" t="s">
        <v>117</v>
      </c>
      <c r="B3657" s="72">
        <v>2</v>
      </c>
      <c r="C3657" s="7" t="s">
        <v>62</v>
      </c>
      <c r="D3657" s="99" t="s">
        <v>293</v>
      </c>
      <c r="E3657" s="9" t="s">
        <v>60</v>
      </c>
      <c r="F3657" s="9">
        <v>8403</v>
      </c>
      <c r="G3657" s="9"/>
      <c r="H3657" s="303">
        <v>40760</v>
      </c>
      <c r="I3657" s="9"/>
      <c r="J3657" s="9" t="s">
        <v>1198</v>
      </c>
      <c r="K3657" s="9" t="s">
        <v>1202</v>
      </c>
      <c r="L3657" s="9"/>
      <c r="M3657" s="349">
        <v>40388</v>
      </c>
      <c r="N3657" s="301"/>
      <c r="O3657" s="319"/>
      <c r="P3657" s="7" t="s">
        <v>1147</v>
      </c>
      <c r="Q3657" s="319"/>
      <c r="R3657" s="301" t="s">
        <v>1126</v>
      </c>
      <c r="S3657" s="301" t="s">
        <v>25</v>
      </c>
      <c r="T3657" s="122">
        <v>39295</v>
      </c>
      <c r="U3657" s="10">
        <v>23.5</v>
      </c>
      <c r="V3657" s="201">
        <f t="shared" si="60"/>
        <v>4.3373613573624084E-2</v>
      </c>
      <c r="W3657" s="139">
        <v>0</v>
      </c>
      <c r="X3657" s="41" t="s">
        <v>25</v>
      </c>
      <c r="Y3657" s="9">
        <v>5</v>
      </c>
      <c r="Z3657" s="16"/>
      <c r="AA3657" s="133"/>
      <c r="AB3657" s="44"/>
      <c r="AC3657" s="43"/>
      <c r="AD3657" s="124">
        <v>2008</v>
      </c>
      <c r="AE3657" s="20">
        <v>23.3</v>
      </c>
    </row>
    <row r="3658" spans="1:34" x14ac:dyDescent="0.2">
      <c r="A3658" s="7" t="s">
        <v>117</v>
      </c>
      <c r="B3658" s="72">
        <v>2</v>
      </c>
      <c r="C3658" s="7"/>
      <c r="D3658" s="99" t="s">
        <v>58</v>
      </c>
      <c r="E3658" s="9" t="s">
        <v>60</v>
      </c>
      <c r="F3658" s="9">
        <v>1131</v>
      </c>
      <c r="G3658" s="9"/>
      <c r="H3658" s="303">
        <v>40760</v>
      </c>
      <c r="I3658" s="9"/>
      <c r="J3658" s="9" t="s">
        <v>1198</v>
      </c>
      <c r="K3658" s="9" t="s">
        <v>1202</v>
      </c>
      <c r="L3658" s="9"/>
      <c r="M3658" s="349">
        <v>40388</v>
      </c>
      <c r="N3658" s="301">
        <v>10</v>
      </c>
      <c r="O3658" s="319">
        <v>246</v>
      </c>
      <c r="P3658" s="7" t="s">
        <v>1147</v>
      </c>
      <c r="Q3658" s="319"/>
      <c r="R3658" s="301">
        <v>10</v>
      </c>
      <c r="S3658" s="301"/>
      <c r="T3658" s="122">
        <v>39295</v>
      </c>
      <c r="U3658" s="10">
        <v>10</v>
      </c>
      <c r="V3658" s="201">
        <f t="shared" si="60"/>
        <v>7.8539816339744835E-3</v>
      </c>
      <c r="W3658" s="139">
        <v>1</v>
      </c>
      <c r="X3658" s="41"/>
      <c r="Y3658" s="9">
        <v>3</v>
      </c>
      <c r="Z3658" s="16" t="s">
        <v>305</v>
      </c>
      <c r="AA3658" s="133"/>
      <c r="AB3658" s="44"/>
      <c r="AC3658" s="43"/>
    </row>
    <row r="3659" spans="1:34" x14ac:dyDescent="0.2">
      <c r="A3659" s="7" t="s">
        <v>117</v>
      </c>
      <c r="B3659" s="72">
        <v>2</v>
      </c>
      <c r="C3659" s="7" t="s">
        <v>65</v>
      </c>
      <c r="D3659" s="97" t="s">
        <v>58</v>
      </c>
      <c r="E3659" s="7" t="s">
        <v>60</v>
      </c>
      <c r="F3659" s="7">
        <v>8421</v>
      </c>
      <c r="H3659" s="303">
        <v>40760</v>
      </c>
      <c r="I3659" s="7">
        <v>13.8</v>
      </c>
      <c r="M3659" s="349">
        <v>40388</v>
      </c>
      <c r="N3659" s="301">
        <v>3.8</v>
      </c>
      <c r="O3659" s="302">
        <v>220</v>
      </c>
      <c r="P3659" s="7" t="s">
        <v>1147</v>
      </c>
      <c r="Q3659" s="302"/>
      <c r="R3659" s="301">
        <v>13.5</v>
      </c>
      <c r="S3659" s="301"/>
      <c r="T3659" s="120">
        <v>39295</v>
      </c>
      <c r="U3659" s="20">
        <v>12.5</v>
      </c>
      <c r="V3659" s="198">
        <f t="shared" si="60"/>
        <v>1.2271846303085129E-2</v>
      </c>
      <c r="W3659" s="139">
        <v>1</v>
      </c>
      <c r="X3659" s="40"/>
      <c r="Y3659" s="7">
        <v>2</v>
      </c>
      <c r="AA3659" s="133"/>
      <c r="AB3659" s="44"/>
      <c r="AC3659" s="43"/>
      <c r="AD3659" s="124">
        <v>2008</v>
      </c>
      <c r="AE3659" s="20">
        <v>11.7</v>
      </c>
    </row>
    <row r="3660" spans="1:34" x14ac:dyDescent="0.2">
      <c r="A3660" s="7" t="s">
        <v>117</v>
      </c>
      <c r="B3660" s="72">
        <v>2</v>
      </c>
      <c r="C3660" s="7" t="s">
        <v>65</v>
      </c>
      <c r="D3660" s="99" t="s">
        <v>58</v>
      </c>
      <c r="E3660" s="9" t="s">
        <v>60</v>
      </c>
      <c r="F3660" s="9">
        <v>8420</v>
      </c>
      <c r="G3660" s="9"/>
      <c r="H3660" s="303">
        <v>40760</v>
      </c>
      <c r="I3660" s="9">
        <v>23.6</v>
      </c>
      <c r="J3660" s="9"/>
      <c r="K3660" s="9" t="s">
        <v>1578</v>
      </c>
      <c r="L3660" s="9"/>
      <c r="M3660" s="349">
        <v>40388</v>
      </c>
      <c r="N3660" s="301">
        <v>5.0999999999999996</v>
      </c>
      <c r="O3660" s="319">
        <v>209</v>
      </c>
      <c r="P3660" s="7" t="s">
        <v>1147</v>
      </c>
      <c r="Q3660" s="319"/>
      <c r="R3660" s="301">
        <v>23.7</v>
      </c>
      <c r="S3660" s="301"/>
      <c r="T3660" s="122">
        <v>39295</v>
      </c>
      <c r="U3660" s="10">
        <v>23.1</v>
      </c>
      <c r="V3660" s="201">
        <f t="shared" si="60"/>
        <v>4.1909631397051235E-2</v>
      </c>
      <c r="W3660" s="139">
        <v>1</v>
      </c>
      <c r="X3660" s="41"/>
      <c r="Y3660" s="9">
        <v>3</v>
      </c>
      <c r="Z3660" s="16" t="s">
        <v>302</v>
      </c>
      <c r="AA3660" s="133"/>
      <c r="AB3660" s="44"/>
      <c r="AC3660" s="43"/>
      <c r="AD3660" s="124">
        <v>2008</v>
      </c>
      <c r="AE3660" s="20">
        <v>21.4</v>
      </c>
    </row>
    <row r="3661" spans="1:34" x14ac:dyDescent="0.2">
      <c r="A3661" s="7" t="s">
        <v>117</v>
      </c>
      <c r="B3661" s="72">
        <v>2</v>
      </c>
      <c r="C3661" s="7" t="s">
        <v>65</v>
      </c>
      <c r="D3661" s="99" t="s">
        <v>58</v>
      </c>
      <c r="E3661" s="9" t="s">
        <v>28</v>
      </c>
      <c r="F3661" s="9">
        <v>8419</v>
      </c>
      <c r="G3661" s="9"/>
      <c r="H3661" s="303">
        <v>40760</v>
      </c>
      <c r="I3661" s="9">
        <v>37.5</v>
      </c>
      <c r="J3661" s="9"/>
      <c r="K3661" s="9" t="s">
        <v>1578</v>
      </c>
      <c r="L3661" s="9"/>
      <c r="M3661" s="349">
        <v>40388</v>
      </c>
      <c r="N3661" s="301">
        <v>7.8</v>
      </c>
      <c r="O3661" s="319">
        <v>188</v>
      </c>
      <c r="P3661" s="7" t="s">
        <v>1147</v>
      </c>
      <c r="Q3661" s="319"/>
      <c r="R3661" s="301">
        <v>43.4</v>
      </c>
      <c r="S3661" s="301"/>
      <c r="T3661" s="122">
        <v>39295</v>
      </c>
      <c r="U3661" s="10">
        <v>37.1</v>
      </c>
      <c r="V3661" s="201">
        <f t="shared" si="60"/>
        <v>0.10810298860818818</v>
      </c>
      <c r="W3661" s="139">
        <v>1</v>
      </c>
      <c r="X3661" s="41"/>
      <c r="Y3661" s="9"/>
      <c r="Z3661" s="16" t="s">
        <v>302</v>
      </c>
      <c r="AA3661" s="133"/>
      <c r="AB3661" s="44"/>
      <c r="AC3661" s="43"/>
      <c r="AD3661" s="124">
        <v>2008</v>
      </c>
      <c r="AE3661" s="20">
        <v>42.300000000000004</v>
      </c>
    </row>
    <row r="3662" spans="1:34" x14ac:dyDescent="0.2">
      <c r="A3662" s="7" t="s">
        <v>117</v>
      </c>
      <c r="B3662" s="72">
        <v>2</v>
      </c>
      <c r="C3662" s="7" t="s">
        <v>65</v>
      </c>
      <c r="D3662" s="97" t="s">
        <v>58</v>
      </c>
      <c r="E3662" s="7" t="s">
        <v>22</v>
      </c>
      <c r="F3662" s="7">
        <v>8422</v>
      </c>
      <c r="H3662" s="303">
        <v>40760</v>
      </c>
      <c r="I3662" s="7">
        <v>50.4</v>
      </c>
      <c r="M3662" s="349">
        <v>40388</v>
      </c>
      <c r="N3662" s="301">
        <v>10.1</v>
      </c>
      <c r="O3662" s="302">
        <v>245</v>
      </c>
      <c r="P3662" s="7" t="s">
        <v>1147</v>
      </c>
      <c r="Q3662" s="302"/>
      <c r="R3662" s="301">
        <v>50</v>
      </c>
      <c r="S3662" s="301"/>
      <c r="T3662" s="120">
        <v>39295</v>
      </c>
      <c r="U3662" s="20">
        <v>47.9</v>
      </c>
      <c r="V3662" s="198">
        <f t="shared" si="60"/>
        <v>0.18020254000807392</v>
      </c>
      <c r="W3662" s="139">
        <v>1</v>
      </c>
      <c r="X3662" s="40"/>
      <c r="AA3662" s="133"/>
      <c r="AB3662" s="44"/>
      <c r="AC3662" s="43"/>
      <c r="AD3662" s="124">
        <v>2008</v>
      </c>
      <c r="AE3662" s="20">
        <v>46.300000000000004</v>
      </c>
    </row>
    <row r="3663" spans="1:34" x14ac:dyDescent="0.2">
      <c r="A3663" s="7" t="s">
        <v>117</v>
      </c>
      <c r="B3663" s="72">
        <v>2</v>
      </c>
      <c r="C3663" s="7" t="s">
        <v>65</v>
      </c>
      <c r="D3663" s="99" t="s">
        <v>58</v>
      </c>
      <c r="E3663" s="9" t="s">
        <v>22</v>
      </c>
      <c r="F3663" s="9">
        <v>8418</v>
      </c>
      <c r="G3663" s="9"/>
      <c r="H3663" s="303">
        <v>40760</v>
      </c>
      <c r="I3663" s="9"/>
      <c r="J3663" s="9" t="s">
        <v>1198</v>
      </c>
      <c r="K3663" s="9" t="s">
        <v>1202</v>
      </c>
      <c r="L3663" s="9"/>
      <c r="M3663" s="349">
        <v>40388</v>
      </c>
      <c r="N3663" s="301"/>
      <c r="O3663" s="319"/>
      <c r="P3663" s="7" t="s">
        <v>1147</v>
      </c>
      <c r="Q3663" s="319"/>
      <c r="R3663" s="301" t="s">
        <v>1126</v>
      </c>
      <c r="S3663" s="301" t="s">
        <v>25</v>
      </c>
      <c r="T3663" s="122">
        <v>39295</v>
      </c>
      <c r="U3663" s="10">
        <v>38.700000000000003</v>
      </c>
      <c r="V3663" s="201">
        <f t="shared" si="60"/>
        <v>0.11762829753387245</v>
      </c>
      <c r="W3663" s="139">
        <v>0</v>
      </c>
      <c r="X3663" s="41" t="s">
        <v>259</v>
      </c>
      <c r="Y3663" s="9"/>
      <c r="Z3663" s="16" t="s">
        <v>279</v>
      </c>
      <c r="AA3663" s="133"/>
      <c r="AB3663" s="44"/>
      <c r="AC3663" s="43"/>
      <c r="AD3663" s="124">
        <v>2008</v>
      </c>
      <c r="AE3663" s="20">
        <v>48.2</v>
      </c>
      <c r="AG3663" s="7" t="s">
        <v>25</v>
      </c>
    </row>
    <row r="3664" spans="1:34" x14ac:dyDescent="0.2">
      <c r="A3664" s="7" t="s">
        <v>117</v>
      </c>
      <c r="B3664" s="72">
        <v>2</v>
      </c>
      <c r="C3664" s="7"/>
      <c r="D3664" s="99" t="s">
        <v>61</v>
      </c>
      <c r="E3664" s="9" t="s">
        <v>60</v>
      </c>
      <c r="F3664" s="9">
        <v>2038</v>
      </c>
      <c r="G3664" s="9"/>
      <c r="H3664" s="303">
        <v>40760</v>
      </c>
      <c r="I3664" s="9">
        <v>10</v>
      </c>
      <c r="J3664" s="9"/>
      <c r="K3664" s="9"/>
      <c r="L3664" s="9"/>
      <c r="M3664" s="349">
        <v>40388</v>
      </c>
      <c r="N3664" s="301">
        <v>8.5</v>
      </c>
      <c r="O3664" s="319">
        <v>8</v>
      </c>
      <c r="P3664" s="7" t="s">
        <v>1147</v>
      </c>
      <c r="Q3664" s="319"/>
      <c r="R3664" s="319">
        <v>10</v>
      </c>
      <c r="S3664" s="301"/>
      <c r="T3664" s="122"/>
      <c r="U3664" s="10"/>
      <c r="V3664" s="201"/>
      <c r="W3664" s="139"/>
      <c r="X3664" s="41"/>
      <c r="Y3664" s="9"/>
      <c r="Z3664" s="16"/>
      <c r="AA3664" s="133"/>
      <c r="AB3664" s="44"/>
      <c r="AC3664" s="43"/>
    </row>
    <row r="3665" spans="1:40" x14ac:dyDescent="0.2">
      <c r="A3665" s="7" t="s">
        <v>117</v>
      </c>
      <c r="B3665" s="72">
        <v>2</v>
      </c>
      <c r="C3665" s="7" t="s">
        <v>27</v>
      </c>
      <c r="D3665" s="99" t="s">
        <v>61</v>
      </c>
      <c r="E3665" s="9" t="s">
        <v>60</v>
      </c>
      <c r="F3665" s="9">
        <v>8416</v>
      </c>
      <c r="G3665" s="9"/>
      <c r="H3665" s="303">
        <v>40760</v>
      </c>
      <c r="I3665" s="9">
        <v>11.5</v>
      </c>
      <c r="J3665" s="9"/>
      <c r="K3665" s="9"/>
      <c r="L3665" s="9"/>
      <c r="M3665" s="349">
        <v>40388</v>
      </c>
      <c r="N3665" s="301">
        <v>3</v>
      </c>
      <c r="O3665" s="319">
        <v>187</v>
      </c>
      <c r="P3665" s="7" t="s">
        <v>1147</v>
      </c>
      <c r="Q3665" s="319"/>
      <c r="R3665" s="301">
        <v>11.3</v>
      </c>
      <c r="S3665" s="301"/>
      <c r="T3665" s="122">
        <v>39295</v>
      </c>
      <c r="U3665" s="10">
        <v>11</v>
      </c>
      <c r="V3665" s="201">
        <f t="shared" ref="V3665:V3703" si="61" xml:space="preserve"> PI()*(U3665/2)^2/10000</f>
        <v>9.5033177771091243E-3</v>
      </c>
      <c r="W3665" s="139">
        <v>1</v>
      </c>
      <c r="X3665" s="41"/>
      <c r="Y3665" s="9">
        <v>2</v>
      </c>
      <c r="Z3665" s="16"/>
      <c r="AA3665" s="133"/>
      <c r="AB3665" s="44"/>
      <c r="AC3665" s="43"/>
      <c r="AD3665" s="124">
        <v>2008</v>
      </c>
      <c r="AE3665" s="20">
        <v>10.5</v>
      </c>
    </row>
    <row r="3666" spans="1:40" x14ac:dyDescent="0.2">
      <c r="A3666" s="7" t="s">
        <v>117</v>
      </c>
      <c r="B3666" s="72">
        <v>2</v>
      </c>
      <c r="C3666" s="7" t="s">
        <v>27</v>
      </c>
      <c r="D3666" s="99" t="s">
        <v>61</v>
      </c>
      <c r="E3666" s="9" t="s">
        <v>22</v>
      </c>
      <c r="F3666" s="9">
        <v>8417</v>
      </c>
      <c r="G3666" s="9"/>
      <c r="H3666" s="303">
        <v>40760</v>
      </c>
      <c r="I3666" s="9"/>
      <c r="J3666" s="9" t="s">
        <v>1198</v>
      </c>
      <c r="K3666" s="9" t="s">
        <v>1202</v>
      </c>
      <c r="L3666" s="9"/>
      <c r="M3666" s="349">
        <v>40388</v>
      </c>
      <c r="N3666" s="301"/>
      <c r="O3666" s="319"/>
      <c r="P3666" s="7" t="s">
        <v>1147</v>
      </c>
      <c r="Q3666" s="319"/>
      <c r="R3666" s="301" t="s">
        <v>1126</v>
      </c>
      <c r="S3666" s="301" t="s">
        <v>25</v>
      </c>
      <c r="T3666" s="122">
        <v>39295</v>
      </c>
      <c r="U3666" s="10">
        <v>30.2</v>
      </c>
      <c r="V3666" s="201">
        <f t="shared" si="61"/>
        <v>7.1631454094500877E-2</v>
      </c>
      <c r="W3666" s="139">
        <v>0</v>
      </c>
      <c r="X3666" s="41" t="s">
        <v>25</v>
      </c>
      <c r="Y3666" s="9"/>
      <c r="Z3666" s="16"/>
      <c r="AA3666" s="133"/>
      <c r="AB3666" s="44"/>
      <c r="AC3666" s="43"/>
      <c r="AD3666" s="124">
        <v>2008</v>
      </c>
      <c r="AE3666" s="20">
        <v>29.7</v>
      </c>
      <c r="AG3666" s="7" t="s">
        <v>25</v>
      </c>
    </row>
    <row r="3667" spans="1:40" x14ac:dyDescent="0.2">
      <c r="A3667" s="7" t="s">
        <v>117</v>
      </c>
      <c r="B3667" s="72">
        <v>2</v>
      </c>
      <c r="C3667" s="7" t="s">
        <v>63</v>
      </c>
      <c r="D3667" s="99" t="s">
        <v>68</v>
      </c>
      <c r="E3667" s="9" t="s">
        <v>60</v>
      </c>
      <c r="F3667" s="9">
        <v>8411</v>
      </c>
      <c r="G3667" s="9"/>
      <c r="H3667" s="303">
        <v>40760</v>
      </c>
      <c r="I3667" s="9">
        <v>12</v>
      </c>
      <c r="J3667" s="9"/>
      <c r="K3667" s="9"/>
      <c r="L3667" s="9"/>
      <c r="M3667" s="349">
        <v>40388</v>
      </c>
      <c r="N3667" s="301">
        <v>7.1</v>
      </c>
      <c r="O3667" s="319">
        <v>180</v>
      </c>
      <c r="P3667" s="7" t="s">
        <v>1147</v>
      </c>
      <c r="Q3667" s="319"/>
      <c r="R3667" s="301">
        <v>11.9</v>
      </c>
      <c r="S3667" s="301"/>
      <c r="T3667" s="122">
        <v>39349</v>
      </c>
      <c r="U3667" s="10">
        <v>11.5</v>
      </c>
      <c r="V3667" s="201">
        <f t="shared" si="61"/>
        <v>1.0386890710931252E-2</v>
      </c>
      <c r="W3667" s="139">
        <v>1</v>
      </c>
      <c r="X3667" s="41"/>
      <c r="Y3667" s="9"/>
      <c r="Z3667" s="16" t="s">
        <v>773</v>
      </c>
      <c r="AA3667" s="133"/>
      <c r="AB3667" s="44"/>
      <c r="AC3667" s="43"/>
      <c r="AD3667" s="124">
        <v>2008</v>
      </c>
      <c r="AE3667" s="20">
        <v>11.6</v>
      </c>
    </row>
    <row r="3668" spans="1:40" x14ac:dyDescent="0.2">
      <c r="A3668" s="7" t="s">
        <v>117</v>
      </c>
      <c r="B3668" s="72">
        <v>2</v>
      </c>
      <c r="C3668" s="7" t="s">
        <v>63</v>
      </c>
      <c r="D3668" s="99" t="s">
        <v>68</v>
      </c>
      <c r="E3668" s="9" t="s">
        <v>60</v>
      </c>
      <c r="F3668" s="9">
        <v>8414</v>
      </c>
      <c r="G3668" s="9"/>
      <c r="H3668" s="303">
        <v>40760</v>
      </c>
      <c r="I3668" s="9">
        <v>18.7</v>
      </c>
      <c r="J3668" s="9"/>
      <c r="K3668" s="9"/>
      <c r="L3668" s="9"/>
      <c r="M3668" s="349">
        <v>40388</v>
      </c>
      <c r="N3668" s="301">
        <v>10.9</v>
      </c>
      <c r="O3668" s="319">
        <v>221</v>
      </c>
      <c r="P3668" s="7" t="s">
        <v>1147</v>
      </c>
      <c r="Q3668" s="319"/>
      <c r="R3668" s="301">
        <v>18.7</v>
      </c>
      <c r="S3668" s="301"/>
      <c r="T3668" s="122">
        <v>39295</v>
      </c>
      <c r="U3668" s="10">
        <v>18.5</v>
      </c>
      <c r="V3668" s="201">
        <f t="shared" si="61"/>
        <v>2.6880252142277669E-2</v>
      </c>
      <c r="W3668" s="139">
        <v>1</v>
      </c>
      <c r="X3668" s="41"/>
      <c r="Y3668" s="9">
        <v>3</v>
      </c>
      <c r="Z3668" s="16"/>
      <c r="AA3668" s="133"/>
      <c r="AB3668" s="44"/>
      <c r="AC3668" s="43"/>
      <c r="AD3668" s="124">
        <v>2008</v>
      </c>
      <c r="AE3668" s="20">
        <v>18</v>
      </c>
    </row>
    <row r="3669" spans="1:40" x14ac:dyDescent="0.2">
      <c r="A3669" s="7" t="s">
        <v>117</v>
      </c>
      <c r="B3669" s="72">
        <v>2</v>
      </c>
      <c r="C3669" s="7" t="s">
        <v>63</v>
      </c>
      <c r="D3669" s="99" t="s">
        <v>68</v>
      </c>
      <c r="E3669" s="9" t="s">
        <v>22</v>
      </c>
      <c r="F3669" s="9">
        <v>8412</v>
      </c>
      <c r="G3669" s="9"/>
      <c r="H3669" s="303">
        <v>40760</v>
      </c>
      <c r="I3669" s="9">
        <v>22.1</v>
      </c>
      <c r="J3669" s="9"/>
      <c r="K3669" s="9"/>
      <c r="L3669" s="9"/>
      <c r="M3669" s="349">
        <v>40388</v>
      </c>
      <c r="N3669" s="301">
        <v>8.9</v>
      </c>
      <c r="O3669" s="319">
        <v>192</v>
      </c>
      <c r="P3669" s="7" t="s">
        <v>1147</v>
      </c>
      <c r="Q3669" s="319"/>
      <c r="R3669" s="301">
        <v>22</v>
      </c>
      <c r="S3669" s="301"/>
      <c r="T3669" s="122">
        <v>39349</v>
      </c>
      <c r="U3669" s="10">
        <v>21.3</v>
      </c>
      <c r="V3669" s="201">
        <f t="shared" si="61"/>
        <v>3.563272927517884E-2</v>
      </c>
      <c r="W3669" s="139">
        <v>1</v>
      </c>
      <c r="X3669" s="41"/>
      <c r="Y3669" s="9"/>
      <c r="Z3669" s="16" t="s">
        <v>773</v>
      </c>
      <c r="AA3669" s="133"/>
      <c r="AB3669" s="44"/>
      <c r="AC3669" s="43"/>
      <c r="AD3669" s="124">
        <v>2008</v>
      </c>
      <c r="AE3669" s="20">
        <v>20.5</v>
      </c>
    </row>
    <row r="3670" spans="1:40" x14ac:dyDescent="0.2">
      <c r="A3670" s="7" t="s">
        <v>117</v>
      </c>
      <c r="B3670" s="72">
        <v>2</v>
      </c>
      <c r="C3670" s="7" t="s">
        <v>63</v>
      </c>
      <c r="D3670" s="99" t="s">
        <v>68</v>
      </c>
      <c r="E3670" s="9" t="s">
        <v>22</v>
      </c>
      <c r="F3670" s="9">
        <v>8410</v>
      </c>
      <c r="G3670" s="9"/>
      <c r="H3670" s="303">
        <v>40760</v>
      </c>
      <c r="I3670" s="9">
        <v>35.299999999999997</v>
      </c>
      <c r="J3670" s="9"/>
      <c r="K3670" s="9" t="s">
        <v>1571</v>
      </c>
      <c r="L3670" s="9"/>
      <c r="M3670" s="349">
        <v>40388</v>
      </c>
      <c r="N3670" s="301">
        <v>6.8</v>
      </c>
      <c r="O3670" s="319">
        <v>189</v>
      </c>
      <c r="P3670" s="7" t="s">
        <v>1147</v>
      </c>
      <c r="Q3670" s="319"/>
      <c r="R3670" s="301">
        <v>35.799999999999997</v>
      </c>
      <c r="S3670" s="301"/>
      <c r="T3670" s="122">
        <v>39295</v>
      </c>
      <c r="U3670" s="10">
        <v>33.6</v>
      </c>
      <c r="V3670" s="201">
        <f t="shared" si="61"/>
        <v>8.866831105491832E-2</v>
      </c>
      <c r="W3670" s="139">
        <v>1</v>
      </c>
      <c r="X3670" s="41"/>
      <c r="Y3670" s="9"/>
      <c r="Z3670" s="16" t="s">
        <v>278</v>
      </c>
      <c r="AA3670" s="133"/>
      <c r="AB3670" s="44"/>
      <c r="AC3670" s="43"/>
      <c r="AD3670" s="124">
        <v>2008</v>
      </c>
      <c r="AE3670" s="20">
        <v>33.200000000000003</v>
      </c>
    </row>
    <row r="3671" spans="1:40" x14ac:dyDescent="0.2">
      <c r="A3671" s="7" t="s">
        <v>117</v>
      </c>
      <c r="B3671" s="72">
        <v>2</v>
      </c>
      <c r="C3671" s="7" t="s">
        <v>63</v>
      </c>
      <c r="D3671" s="99" t="s">
        <v>68</v>
      </c>
      <c r="E3671" s="9" t="s">
        <v>22</v>
      </c>
      <c r="F3671" s="9">
        <v>8413</v>
      </c>
      <c r="G3671" s="9"/>
      <c r="H3671" s="303">
        <v>40760</v>
      </c>
      <c r="I3671" s="9">
        <v>40.700000000000003</v>
      </c>
      <c r="J3671" s="9"/>
      <c r="K3671" s="9" t="s">
        <v>1577</v>
      </c>
      <c r="L3671" s="9"/>
      <c r="M3671" s="349">
        <v>40388</v>
      </c>
      <c r="N3671" s="301">
        <v>11</v>
      </c>
      <c r="O3671" s="319">
        <v>213</v>
      </c>
      <c r="P3671" s="7" t="s">
        <v>1147</v>
      </c>
      <c r="Q3671" s="319"/>
      <c r="R3671" s="301">
        <v>40.700000000000003</v>
      </c>
      <c r="S3671" s="301"/>
      <c r="T3671" s="122">
        <v>39295</v>
      </c>
      <c r="U3671" s="10">
        <v>39.200000000000003</v>
      </c>
      <c r="V3671" s="201">
        <f t="shared" si="61"/>
        <v>0.12068742338030551</v>
      </c>
      <c r="W3671" s="139">
        <v>1</v>
      </c>
      <c r="X3671" s="41"/>
      <c r="Y3671" s="9"/>
      <c r="Z3671" s="16"/>
      <c r="AA3671" s="133"/>
      <c r="AB3671" s="44"/>
      <c r="AC3671" s="43"/>
      <c r="AD3671" s="124">
        <v>2008</v>
      </c>
      <c r="AE3671" s="20">
        <v>38.200000000000003</v>
      </c>
    </row>
    <row r="3672" spans="1:40" x14ac:dyDescent="0.2">
      <c r="A3672" s="7" t="s">
        <v>117</v>
      </c>
      <c r="B3672" s="72">
        <v>2</v>
      </c>
      <c r="C3672" s="7" t="s">
        <v>63</v>
      </c>
      <c r="D3672" s="99" t="s">
        <v>68</v>
      </c>
      <c r="E3672" s="9" t="s">
        <v>22</v>
      </c>
      <c r="F3672" s="9">
        <v>8407</v>
      </c>
      <c r="G3672" s="9"/>
      <c r="H3672" s="303">
        <v>40760</v>
      </c>
      <c r="I3672" s="9">
        <v>37.700000000000003</v>
      </c>
      <c r="J3672" s="9"/>
      <c r="K3672" s="9" t="s">
        <v>1254</v>
      </c>
      <c r="L3672" s="9"/>
      <c r="M3672" s="349">
        <v>40388</v>
      </c>
      <c r="N3672" s="301">
        <v>4</v>
      </c>
      <c r="O3672" s="319">
        <v>252</v>
      </c>
      <c r="P3672" s="7" t="s">
        <v>1147</v>
      </c>
      <c r="Q3672" s="319"/>
      <c r="R3672" s="301">
        <v>40.9</v>
      </c>
      <c r="S3672" s="301"/>
      <c r="T3672" s="122">
        <v>39295</v>
      </c>
      <c r="U3672" s="10">
        <v>36.5</v>
      </c>
      <c r="V3672" s="201">
        <f t="shared" si="61"/>
        <v>0.10463467031862506</v>
      </c>
      <c r="W3672" s="139">
        <v>1</v>
      </c>
      <c r="X3672" s="41"/>
      <c r="Y3672" s="9"/>
      <c r="Z3672" s="16" t="s">
        <v>278</v>
      </c>
      <c r="AA3672" s="133"/>
      <c r="AB3672" s="44"/>
      <c r="AC3672" s="43"/>
      <c r="AD3672" s="124">
        <v>2008</v>
      </c>
      <c r="AE3672" s="20">
        <v>38.6</v>
      </c>
    </row>
    <row r="3673" spans="1:40" x14ac:dyDescent="0.2">
      <c r="A3673" s="7" t="s">
        <v>117</v>
      </c>
      <c r="B3673" s="72">
        <v>2</v>
      </c>
      <c r="C3673" s="7" t="s">
        <v>63</v>
      </c>
      <c r="D3673" s="99" t="s">
        <v>68</v>
      </c>
      <c r="E3673" s="9" t="s">
        <v>22</v>
      </c>
      <c r="F3673" s="9">
        <v>8408</v>
      </c>
      <c r="G3673" s="9"/>
      <c r="H3673" s="303">
        <v>40760</v>
      </c>
      <c r="I3673" s="9"/>
      <c r="J3673" s="9" t="s">
        <v>1198</v>
      </c>
      <c r="K3673" s="9" t="s">
        <v>1202</v>
      </c>
      <c r="L3673" s="9"/>
      <c r="M3673" s="349">
        <v>40388</v>
      </c>
      <c r="N3673" s="301"/>
      <c r="O3673" s="319"/>
      <c r="P3673" s="7" t="s">
        <v>1147</v>
      </c>
      <c r="Q3673" s="319"/>
      <c r="R3673" s="301" t="s">
        <v>1126</v>
      </c>
      <c r="S3673" s="301" t="s">
        <v>25</v>
      </c>
      <c r="T3673" s="122">
        <v>39295</v>
      </c>
      <c r="U3673" s="10">
        <v>17.3</v>
      </c>
      <c r="V3673" s="201">
        <f t="shared" si="61"/>
        <v>2.350618163232223E-2</v>
      </c>
      <c r="W3673" s="139">
        <v>0</v>
      </c>
      <c r="X3673" s="41" t="s">
        <v>25</v>
      </c>
      <c r="Y3673" s="9"/>
      <c r="Z3673" s="16"/>
      <c r="AA3673" s="133"/>
      <c r="AB3673" s="44"/>
      <c r="AC3673" s="43"/>
      <c r="AD3673" s="124">
        <v>2008</v>
      </c>
      <c r="AE3673" s="20">
        <v>17.399999999999999</v>
      </c>
      <c r="AG3673" s="7" t="s">
        <v>25</v>
      </c>
    </row>
    <row r="3674" spans="1:40" x14ac:dyDescent="0.2">
      <c r="A3674" s="7" t="s">
        <v>117</v>
      </c>
      <c r="B3674" s="72">
        <v>2</v>
      </c>
      <c r="C3674" s="7" t="s">
        <v>63</v>
      </c>
      <c r="D3674" s="318" t="s">
        <v>68</v>
      </c>
      <c r="E3674" s="319" t="s">
        <v>22</v>
      </c>
      <c r="F3674" s="319">
        <v>8409</v>
      </c>
      <c r="G3674" s="9"/>
      <c r="H3674" s="303">
        <v>40760</v>
      </c>
      <c r="I3674" s="9"/>
      <c r="J3674" s="9" t="s">
        <v>1198</v>
      </c>
      <c r="K3674" s="9" t="s">
        <v>1202</v>
      </c>
      <c r="L3674" s="9"/>
      <c r="M3674" s="349">
        <v>40388</v>
      </c>
      <c r="N3674" s="301"/>
      <c r="O3674" s="319"/>
      <c r="P3674" s="7" t="s">
        <v>1147</v>
      </c>
      <c r="Q3674" s="319"/>
      <c r="R3674" s="301" t="s">
        <v>1126</v>
      </c>
      <c r="S3674" s="301" t="s">
        <v>25</v>
      </c>
      <c r="T3674" s="122">
        <v>39295</v>
      </c>
      <c r="U3674" s="10">
        <v>28.5</v>
      </c>
      <c r="V3674" s="201">
        <f t="shared" si="61"/>
        <v>6.3793965821957732E-2</v>
      </c>
      <c r="W3674" s="139">
        <v>0</v>
      </c>
      <c r="X3674" s="41" t="s">
        <v>259</v>
      </c>
      <c r="Y3674" s="9"/>
      <c r="Z3674" s="16" t="s">
        <v>301</v>
      </c>
      <c r="AA3674" s="133"/>
      <c r="AB3674" s="44"/>
      <c r="AC3674" s="43"/>
      <c r="AD3674" s="124">
        <v>2008</v>
      </c>
      <c r="AE3674" s="20">
        <v>28.7</v>
      </c>
      <c r="AG3674" s="7" t="s">
        <v>25</v>
      </c>
    </row>
    <row r="3675" spans="1:40" x14ac:dyDescent="0.2">
      <c r="A3675" s="7" t="s">
        <v>117</v>
      </c>
      <c r="B3675" s="72">
        <v>3</v>
      </c>
      <c r="C3675" s="7" t="s">
        <v>24</v>
      </c>
      <c r="D3675" s="97" t="s">
        <v>246</v>
      </c>
      <c r="E3675" s="7" t="s">
        <v>60</v>
      </c>
      <c r="F3675" s="7">
        <v>8455</v>
      </c>
      <c r="H3675" s="303">
        <v>40760</v>
      </c>
      <c r="J3675" s="9" t="s">
        <v>1198</v>
      </c>
      <c r="K3675" s="9" t="s">
        <v>1202</v>
      </c>
      <c r="M3675" s="349">
        <v>40388</v>
      </c>
      <c r="N3675" s="301"/>
      <c r="O3675" s="302"/>
      <c r="P3675" s="7" t="s">
        <v>1147</v>
      </c>
      <c r="Q3675" s="302"/>
      <c r="R3675" s="301" t="s">
        <v>1126</v>
      </c>
      <c r="S3675" s="301" t="s">
        <v>25</v>
      </c>
      <c r="T3675" s="120">
        <v>39295</v>
      </c>
      <c r="U3675" s="20">
        <v>21.2</v>
      </c>
      <c r="V3675" s="198">
        <f t="shared" si="61"/>
        <v>3.5298935055734913E-2</v>
      </c>
      <c r="W3675" s="139">
        <v>0</v>
      </c>
      <c r="X3675" s="40" t="s">
        <v>259</v>
      </c>
      <c r="Z3675" s="16" t="s">
        <v>782</v>
      </c>
      <c r="AA3675" s="133"/>
      <c r="AB3675" s="44"/>
      <c r="AC3675" s="43"/>
      <c r="AD3675" s="124">
        <v>2008</v>
      </c>
      <c r="AE3675" s="20">
        <v>21.2</v>
      </c>
    </row>
    <row r="3676" spans="1:40" x14ac:dyDescent="0.2">
      <c r="A3676" s="7" t="s">
        <v>117</v>
      </c>
      <c r="B3676" s="72">
        <v>3</v>
      </c>
      <c r="C3676" s="7" t="s">
        <v>24</v>
      </c>
      <c r="D3676" s="97" t="s">
        <v>246</v>
      </c>
      <c r="E3676" s="7" t="s">
        <v>22</v>
      </c>
      <c r="F3676" s="7">
        <v>8453</v>
      </c>
      <c r="H3676" s="303">
        <v>40760</v>
      </c>
      <c r="I3676" s="7">
        <v>38.700000000000003</v>
      </c>
      <c r="K3676" s="7" t="s">
        <v>1583</v>
      </c>
      <c r="M3676" s="349">
        <v>40388</v>
      </c>
      <c r="N3676" s="301">
        <v>11.6</v>
      </c>
      <c r="O3676" s="302">
        <v>221</v>
      </c>
      <c r="P3676" s="7" t="s">
        <v>1147</v>
      </c>
      <c r="Q3676" s="302"/>
      <c r="R3676" s="301">
        <v>38.6</v>
      </c>
      <c r="S3676" s="301"/>
      <c r="T3676" s="120">
        <v>39295</v>
      </c>
      <c r="U3676" s="20">
        <v>37.200000000000003</v>
      </c>
      <c r="V3676" s="198">
        <f t="shared" si="61"/>
        <v>0.10868653944359248</v>
      </c>
      <c r="W3676" s="139">
        <v>1</v>
      </c>
      <c r="X3676" s="40"/>
      <c r="Z3676" s="16" t="s">
        <v>781</v>
      </c>
      <c r="AA3676" s="133"/>
      <c r="AB3676" s="44"/>
      <c r="AC3676" s="43"/>
      <c r="AD3676" s="124">
        <v>2008</v>
      </c>
      <c r="AE3676" s="20">
        <v>37</v>
      </c>
    </row>
    <row r="3677" spans="1:40" x14ac:dyDescent="0.2">
      <c r="A3677" s="7" t="s">
        <v>117</v>
      </c>
      <c r="B3677" s="72">
        <v>3</v>
      </c>
      <c r="C3677" s="7" t="s">
        <v>24</v>
      </c>
      <c r="D3677" s="97" t="s">
        <v>246</v>
      </c>
      <c r="E3677" s="7" t="s">
        <v>22</v>
      </c>
      <c r="F3677" s="7">
        <v>8454</v>
      </c>
      <c r="H3677" s="303">
        <v>40760</v>
      </c>
      <c r="I3677" s="7">
        <v>56.2</v>
      </c>
      <c r="M3677" s="349">
        <v>40388</v>
      </c>
      <c r="N3677" s="301">
        <v>8</v>
      </c>
      <c r="O3677" s="302">
        <v>188</v>
      </c>
      <c r="P3677" s="7" t="s">
        <v>1147</v>
      </c>
      <c r="Q3677" s="302"/>
      <c r="R3677" s="301">
        <v>54.7</v>
      </c>
      <c r="S3677" s="301"/>
      <c r="T3677" s="120">
        <v>39295</v>
      </c>
      <c r="U3677" s="20">
        <v>54</v>
      </c>
      <c r="V3677" s="198">
        <f t="shared" si="61"/>
        <v>0.22902210444669591</v>
      </c>
      <c r="W3677" s="139">
        <v>1</v>
      </c>
      <c r="X3677" s="40"/>
      <c r="Z3677" s="16"/>
      <c r="AA3677" s="133"/>
      <c r="AB3677" s="44"/>
      <c r="AC3677" s="43"/>
      <c r="AD3677" s="124">
        <v>2008</v>
      </c>
      <c r="AE3677" s="20">
        <v>51.9</v>
      </c>
    </row>
    <row r="3678" spans="1:40" x14ac:dyDescent="0.2">
      <c r="A3678" s="7" t="s">
        <v>117</v>
      </c>
      <c r="B3678" s="72">
        <v>3</v>
      </c>
      <c r="C3678" s="7"/>
      <c r="D3678" s="97" t="s">
        <v>247</v>
      </c>
      <c r="E3678" s="7" t="s">
        <v>60</v>
      </c>
      <c r="F3678" s="7">
        <v>1324</v>
      </c>
      <c r="H3678" s="303">
        <v>40760</v>
      </c>
      <c r="I3678" s="7">
        <v>11.5</v>
      </c>
      <c r="M3678" s="349">
        <v>40388</v>
      </c>
      <c r="N3678" s="301">
        <v>11.4</v>
      </c>
      <c r="O3678" s="302">
        <v>208</v>
      </c>
      <c r="P3678" s="7" t="s">
        <v>1147</v>
      </c>
      <c r="Q3678" s="302"/>
      <c r="R3678" s="301">
        <v>12.3</v>
      </c>
      <c r="S3678" s="301"/>
      <c r="T3678" s="120">
        <v>39295</v>
      </c>
      <c r="U3678" s="20">
        <v>10.4</v>
      </c>
      <c r="V3678" s="198">
        <f t="shared" si="61"/>
        <v>8.4948665353068008E-3</v>
      </c>
      <c r="W3678" s="139">
        <v>1</v>
      </c>
      <c r="X3678" s="40"/>
      <c r="Y3678" s="7">
        <v>3</v>
      </c>
      <c r="AA3678" s="133"/>
      <c r="AB3678" s="44"/>
      <c r="AC3678" s="43"/>
    </row>
    <row r="3679" spans="1:40" x14ac:dyDescent="0.2">
      <c r="A3679" s="7" t="s">
        <v>117</v>
      </c>
      <c r="B3679" s="72">
        <v>3</v>
      </c>
      <c r="C3679" s="7" t="s">
        <v>66</v>
      </c>
      <c r="D3679" s="97" t="s">
        <v>247</v>
      </c>
      <c r="E3679" s="7" t="s">
        <v>60</v>
      </c>
      <c r="F3679" s="7">
        <v>8450</v>
      </c>
      <c r="H3679" s="303">
        <v>40760</v>
      </c>
      <c r="J3679" s="7" t="s">
        <v>1198</v>
      </c>
      <c r="M3679" s="349">
        <v>40388</v>
      </c>
      <c r="N3679" s="301">
        <v>11.9</v>
      </c>
      <c r="O3679" s="302">
        <v>232</v>
      </c>
      <c r="P3679" s="7" t="s">
        <v>1147</v>
      </c>
      <c r="Q3679" s="302"/>
      <c r="R3679" s="301">
        <v>15.3</v>
      </c>
      <c r="S3679" s="301"/>
      <c r="T3679" s="120">
        <v>39295</v>
      </c>
      <c r="U3679" s="20">
        <v>15.7</v>
      </c>
      <c r="V3679" s="198">
        <f t="shared" si="61"/>
        <v>1.9359279329583701E-2</v>
      </c>
      <c r="W3679" s="139">
        <v>0</v>
      </c>
      <c r="X3679" s="40" t="s">
        <v>25</v>
      </c>
      <c r="Y3679" s="7">
        <v>3</v>
      </c>
      <c r="AA3679" s="133"/>
      <c r="AB3679" s="44"/>
      <c r="AC3679" s="43"/>
      <c r="AD3679" s="124">
        <v>2008</v>
      </c>
      <c r="AE3679" s="20">
        <v>15.5</v>
      </c>
    </row>
    <row r="3680" spans="1:40" s="9" customFormat="1" x14ac:dyDescent="0.2">
      <c r="A3680" s="9" t="s">
        <v>117</v>
      </c>
      <c r="B3680" s="95">
        <v>3</v>
      </c>
      <c r="C3680" s="9" t="s">
        <v>66</v>
      </c>
      <c r="D3680" s="99" t="s">
        <v>247</v>
      </c>
      <c r="E3680" s="9" t="s">
        <v>60</v>
      </c>
      <c r="F3680" s="9">
        <v>8449</v>
      </c>
      <c r="H3680" s="358">
        <v>40760</v>
      </c>
      <c r="I3680" s="9">
        <v>30.5</v>
      </c>
      <c r="K3680" s="9" t="s">
        <v>1582</v>
      </c>
      <c r="M3680" s="369">
        <v>40388</v>
      </c>
      <c r="N3680" s="306">
        <v>13.5</v>
      </c>
      <c r="O3680" s="319">
        <v>226</v>
      </c>
      <c r="P3680" s="9" t="s">
        <v>1147</v>
      </c>
      <c r="Q3680" s="319"/>
      <c r="R3680" s="306">
        <v>30</v>
      </c>
      <c r="S3680" s="306"/>
      <c r="T3680" s="122">
        <v>39295</v>
      </c>
      <c r="U3680" s="10">
        <v>30.2</v>
      </c>
      <c r="V3680" s="201">
        <f t="shared" si="61"/>
        <v>7.1631454094500877E-2</v>
      </c>
      <c r="W3680" s="158">
        <v>1</v>
      </c>
      <c r="X3680" s="41"/>
      <c r="Y3680" s="9">
        <v>3</v>
      </c>
      <c r="Z3680" s="16" t="s">
        <v>306</v>
      </c>
      <c r="AA3680" s="128"/>
      <c r="AB3680" s="10"/>
      <c r="AC3680" s="16"/>
      <c r="AD3680" s="128">
        <v>2008</v>
      </c>
      <c r="AE3680" s="10">
        <v>29.8</v>
      </c>
      <c r="AF3680" s="10"/>
      <c r="AH3680" s="16"/>
      <c r="AI3680" s="110"/>
      <c r="AJ3680" s="110"/>
      <c r="AK3680" s="110"/>
      <c r="AL3680" s="110"/>
      <c r="AM3680" s="110"/>
      <c r="AN3680" s="110"/>
    </row>
    <row r="3681" spans="1:31" x14ac:dyDescent="0.2">
      <c r="A3681" s="7" t="s">
        <v>117</v>
      </c>
      <c r="B3681" s="72">
        <v>3</v>
      </c>
      <c r="C3681" s="7" t="s">
        <v>66</v>
      </c>
      <c r="D3681" s="97" t="s">
        <v>247</v>
      </c>
      <c r="E3681" s="7" t="s">
        <v>28</v>
      </c>
      <c r="F3681" s="7">
        <v>8451</v>
      </c>
      <c r="H3681" s="303">
        <v>40760</v>
      </c>
      <c r="I3681" s="7">
        <v>17.5</v>
      </c>
      <c r="M3681" s="349">
        <v>40388</v>
      </c>
      <c r="N3681" s="301">
        <v>5.9</v>
      </c>
      <c r="O3681" s="302">
        <v>203</v>
      </c>
      <c r="P3681" s="7" t="s">
        <v>1147</v>
      </c>
      <c r="Q3681" s="302"/>
      <c r="R3681" s="301">
        <v>17.399999999999999</v>
      </c>
      <c r="S3681" s="301"/>
      <c r="T3681" s="120">
        <v>39295</v>
      </c>
      <c r="U3681" s="20">
        <v>17.2</v>
      </c>
      <c r="V3681" s="198">
        <f t="shared" si="61"/>
        <v>2.3235219265950107E-2</v>
      </c>
      <c r="W3681" s="139">
        <v>1</v>
      </c>
      <c r="X3681" s="40"/>
      <c r="Z3681" s="16"/>
      <c r="AA3681" s="133"/>
      <c r="AB3681" s="44"/>
      <c r="AC3681" s="43"/>
      <c r="AD3681" s="124">
        <v>2008</v>
      </c>
      <c r="AE3681" s="20">
        <v>13.2</v>
      </c>
    </row>
    <row r="3682" spans="1:31" x14ac:dyDescent="0.2">
      <c r="A3682" s="7" t="s">
        <v>117</v>
      </c>
      <c r="B3682" s="72">
        <v>3</v>
      </c>
      <c r="C3682" s="7" t="s">
        <v>66</v>
      </c>
      <c r="D3682" s="97" t="s">
        <v>247</v>
      </c>
      <c r="E3682" s="7" t="s">
        <v>22</v>
      </c>
      <c r="F3682" s="7">
        <v>8452</v>
      </c>
      <c r="H3682" s="303">
        <v>40760</v>
      </c>
      <c r="I3682" s="7">
        <v>45.8</v>
      </c>
      <c r="M3682" s="349">
        <v>40388</v>
      </c>
      <c r="N3682" s="301">
        <v>5.7</v>
      </c>
      <c r="O3682" s="302">
        <v>222</v>
      </c>
      <c r="P3682" s="7" t="s">
        <v>1147</v>
      </c>
      <c r="Q3682" s="302"/>
      <c r="R3682" s="301">
        <v>44.8</v>
      </c>
      <c r="S3682" s="301"/>
      <c r="T3682" s="120">
        <v>39295</v>
      </c>
      <c r="U3682" s="20">
        <v>43.2</v>
      </c>
      <c r="V3682" s="198">
        <f t="shared" si="61"/>
        <v>0.14657414684588541</v>
      </c>
      <c r="W3682" s="139">
        <v>1</v>
      </c>
      <c r="X3682" s="40"/>
      <c r="Z3682" s="16"/>
      <c r="AA3682" s="133"/>
      <c r="AB3682" s="44"/>
      <c r="AC3682" s="43"/>
      <c r="AD3682" s="124">
        <v>2008</v>
      </c>
      <c r="AE3682" s="20">
        <v>41.800000000000004</v>
      </c>
    </row>
    <row r="3683" spans="1:31" x14ac:dyDescent="0.2">
      <c r="A3683" s="7" t="s">
        <v>117</v>
      </c>
      <c r="B3683" s="72">
        <v>3</v>
      </c>
      <c r="C3683" s="7"/>
      <c r="D3683" s="97" t="s">
        <v>247</v>
      </c>
      <c r="E3683" s="7" t="s">
        <v>60</v>
      </c>
      <c r="F3683" s="7">
        <v>1039</v>
      </c>
      <c r="H3683" s="303">
        <v>40760</v>
      </c>
      <c r="I3683" s="7">
        <v>10</v>
      </c>
      <c r="K3683" s="7" t="s">
        <v>1201</v>
      </c>
      <c r="M3683" s="349"/>
      <c r="N3683" s="301"/>
      <c r="O3683" s="302"/>
      <c r="Q3683" s="302"/>
      <c r="R3683" s="301"/>
      <c r="S3683" s="301"/>
      <c r="T3683" s="120"/>
      <c r="U3683" s="20"/>
      <c r="V3683" s="198"/>
      <c r="W3683" s="139"/>
      <c r="X3683" s="40"/>
      <c r="Z3683" s="16"/>
      <c r="AA3683" s="133"/>
      <c r="AB3683" s="44"/>
      <c r="AC3683" s="43"/>
    </row>
    <row r="3684" spans="1:31" x14ac:dyDescent="0.2">
      <c r="A3684" s="7" t="s">
        <v>117</v>
      </c>
      <c r="B3684" s="72">
        <v>3</v>
      </c>
      <c r="C3684" s="7" t="s">
        <v>70</v>
      </c>
      <c r="D3684" s="97" t="s">
        <v>276</v>
      </c>
      <c r="E3684" s="7" t="s">
        <v>60</v>
      </c>
      <c r="F3684" s="7">
        <v>8445</v>
      </c>
      <c r="H3684" s="303">
        <v>40760</v>
      </c>
      <c r="I3684" s="7">
        <v>12.5</v>
      </c>
      <c r="M3684" s="349">
        <v>40388</v>
      </c>
      <c r="N3684" s="301">
        <v>1.8</v>
      </c>
      <c r="O3684" s="302">
        <v>118</v>
      </c>
      <c r="P3684" s="7" t="s">
        <v>1147</v>
      </c>
      <c r="Q3684" s="302"/>
      <c r="R3684" s="301">
        <v>11.8</v>
      </c>
      <c r="S3684" s="301" t="s">
        <v>1161</v>
      </c>
      <c r="T3684" s="120">
        <v>39295</v>
      </c>
      <c r="U3684" s="20">
        <v>11.4</v>
      </c>
      <c r="V3684" s="198">
        <f t="shared" si="61"/>
        <v>1.0207034531513238E-2</v>
      </c>
      <c r="W3684" s="139">
        <v>1</v>
      </c>
      <c r="X3684" s="40"/>
      <c r="Y3684" s="7">
        <v>3</v>
      </c>
      <c r="AA3684" s="133"/>
      <c r="AB3684" s="44"/>
      <c r="AC3684" s="43"/>
      <c r="AD3684" s="124">
        <v>2008</v>
      </c>
      <c r="AE3684" s="20">
        <v>10.6</v>
      </c>
    </row>
    <row r="3685" spans="1:31" x14ac:dyDescent="0.2">
      <c r="A3685" s="7" t="s">
        <v>117</v>
      </c>
      <c r="B3685" s="72">
        <v>3</v>
      </c>
      <c r="C3685" s="7" t="s">
        <v>70</v>
      </c>
      <c r="D3685" s="99" t="s">
        <v>276</v>
      </c>
      <c r="E3685" s="9" t="s">
        <v>60</v>
      </c>
      <c r="F3685" s="9">
        <v>8443</v>
      </c>
      <c r="G3685" s="9"/>
      <c r="H3685" s="303">
        <v>40760</v>
      </c>
      <c r="I3685" s="9">
        <v>13</v>
      </c>
      <c r="J3685" s="9"/>
      <c r="K3685" s="9"/>
      <c r="L3685" s="9"/>
      <c r="M3685" s="349">
        <v>40388</v>
      </c>
      <c r="N3685" s="301">
        <v>10</v>
      </c>
      <c r="O3685" s="319">
        <v>222</v>
      </c>
      <c r="P3685" s="7" t="s">
        <v>1147</v>
      </c>
      <c r="Q3685" s="319"/>
      <c r="R3685" s="301">
        <v>12.5</v>
      </c>
      <c r="S3685" s="301"/>
      <c r="T3685" s="122">
        <v>39295</v>
      </c>
      <c r="U3685" s="10">
        <v>12</v>
      </c>
      <c r="V3685" s="201">
        <f t="shared" si="61"/>
        <v>1.1309733552923255E-2</v>
      </c>
      <c r="W3685" s="139">
        <v>1</v>
      </c>
      <c r="X3685" s="41"/>
      <c r="Y3685" s="9">
        <v>3</v>
      </c>
      <c r="Z3685" s="16"/>
      <c r="AA3685" s="133"/>
      <c r="AB3685" s="44"/>
      <c r="AC3685" s="43"/>
      <c r="AD3685" s="124">
        <v>2008</v>
      </c>
      <c r="AE3685" s="20">
        <v>11.4</v>
      </c>
    </row>
    <row r="3686" spans="1:31" x14ac:dyDescent="0.2">
      <c r="A3686" s="7" t="s">
        <v>117</v>
      </c>
      <c r="B3686" s="72">
        <v>3</v>
      </c>
      <c r="C3686" s="7"/>
      <c r="D3686" s="97" t="s">
        <v>276</v>
      </c>
      <c r="E3686" s="7" t="s">
        <v>21</v>
      </c>
      <c r="H3686" s="303">
        <v>40760</v>
      </c>
      <c r="K3686" s="7" t="s">
        <v>1259</v>
      </c>
      <c r="M3686" s="349">
        <v>40388</v>
      </c>
      <c r="N3686" s="301"/>
      <c r="O3686" s="302"/>
      <c r="P3686" s="7" t="s">
        <v>1147</v>
      </c>
      <c r="Q3686" s="302"/>
      <c r="R3686" s="301" t="s">
        <v>1126</v>
      </c>
      <c r="S3686" s="301"/>
      <c r="T3686" s="120">
        <v>39295</v>
      </c>
      <c r="U3686" s="20">
        <v>12.2</v>
      </c>
      <c r="V3686" s="198">
        <f t="shared" si="61"/>
        <v>1.1689866264007618E-2</v>
      </c>
      <c r="W3686" s="139">
        <v>0</v>
      </c>
      <c r="X3686" s="40" t="s">
        <v>309</v>
      </c>
      <c r="Z3686" s="14" t="s">
        <v>310</v>
      </c>
      <c r="AA3686" s="133"/>
      <c r="AB3686" s="44"/>
      <c r="AC3686" s="43"/>
    </row>
    <row r="3687" spans="1:31" x14ac:dyDescent="0.2">
      <c r="A3687" s="7" t="s">
        <v>117</v>
      </c>
      <c r="B3687" s="72">
        <v>3</v>
      </c>
      <c r="C3687" s="7" t="s">
        <v>70</v>
      </c>
      <c r="D3687" s="97" t="s">
        <v>276</v>
      </c>
      <c r="E3687" s="7" t="s">
        <v>22</v>
      </c>
      <c r="F3687" s="7">
        <v>8448</v>
      </c>
      <c r="H3687" s="303">
        <v>40760</v>
      </c>
      <c r="I3687" s="7">
        <v>22.8</v>
      </c>
      <c r="M3687" s="349">
        <v>40388</v>
      </c>
      <c r="N3687" s="301">
        <v>5.5</v>
      </c>
      <c r="O3687" s="302">
        <v>259</v>
      </c>
      <c r="P3687" s="7" t="s">
        <v>1147</v>
      </c>
      <c r="Q3687" s="302"/>
      <c r="R3687" s="301">
        <v>22.5</v>
      </c>
      <c r="S3687" s="301"/>
      <c r="T3687" s="120">
        <v>39295</v>
      </c>
      <c r="U3687" s="20">
        <v>21.9</v>
      </c>
      <c r="V3687" s="198">
        <f t="shared" si="61"/>
        <v>3.7668481314705016E-2</v>
      </c>
      <c r="W3687" s="139">
        <v>1</v>
      </c>
      <c r="X3687" s="40"/>
      <c r="AA3687" s="133"/>
      <c r="AB3687" s="44"/>
      <c r="AC3687" s="43"/>
      <c r="AD3687" s="124">
        <v>2008</v>
      </c>
      <c r="AE3687" s="20">
        <v>21.4</v>
      </c>
    </row>
    <row r="3688" spans="1:31" x14ac:dyDescent="0.2">
      <c r="A3688" s="7" t="s">
        <v>117</v>
      </c>
      <c r="B3688" s="72">
        <v>3</v>
      </c>
      <c r="C3688" s="7" t="s">
        <v>70</v>
      </c>
      <c r="D3688" s="97" t="s">
        <v>276</v>
      </c>
      <c r="E3688" s="7" t="s">
        <v>22</v>
      </c>
      <c r="F3688" s="7">
        <v>8446</v>
      </c>
      <c r="H3688" s="303">
        <v>40760</v>
      </c>
      <c r="J3688" s="7" t="s">
        <v>1198</v>
      </c>
      <c r="K3688" s="7" t="s">
        <v>1202</v>
      </c>
      <c r="M3688" s="349">
        <v>40388</v>
      </c>
      <c r="N3688" s="301">
        <v>5</v>
      </c>
      <c r="O3688" s="302">
        <v>256</v>
      </c>
      <c r="P3688" s="7" t="s">
        <v>1147</v>
      </c>
      <c r="Q3688" s="302"/>
      <c r="R3688" s="301">
        <v>34</v>
      </c>
      <c r="S3688" s="301"/>
      <c r="T3688" s="120">
        <v>39295</v>
      </c>
      <c r="U3688" s="20">
        <v>34.1</v>
      </c>
      <c r="V3688" s="198">
        <f t="shared" si="61"/>
        <v>9.1326883838018694E-2</v>
      </c>
      <c r="W3688" s="139">
        <v>1</v>
      </c>
      <c r="X3688" s="40"/>
      <c r="AA3688" s="133"/>
      <c r="AB3688" s="44"/>
      <c r="AC3688" s="43"/>
      <c r="AD3688" s="124">
        <v>2008</v>
      </c>
      <c r="AE3688" s="20">
        <v>33.200000000000003</v>
      </c>
    </row>
    <row r="3689" spans="1:31" x14ac:dyDescent="0.2">
      <c r="A3689" s="7" t="s">
        <v>117</v>
      </c>
      <c r="B3689" s="72">
        <v>3</v>
      </c>
      <c r="C3689" s="7" t="s">
        <v>70</v>
      </c>
      <c r="D3689" s="99" t="s">
        <v>276</v>
      </c>
      <c r="E3689" s="9" t="s">
        <v>22</v>
      </c>
      <c r="F3689" s="9">
        <v>8442</v>
      </c>
      <c r="G3689" s="9"/>
      <c r="H3689" s="303">
        <v>40760</v>
      </c>
      <c r="I3689" s="9">
        <v>34.200000000000003</v>
      </c>
      <c r="J3689" s="9"/>
      <c r="K3689" s="9"/>
      <c r="L3689" s="9"/>
      <c r="M3689" s="349">
        <v>40388</v>
      </c>
      <c r="N3689" s="301">
        <v>14.1</v>
      </c>
      <c r="O3689" s="319">
        <v>219</v>
      </c>
      <c r="P3689" s="7" t="s">
        <v>1147</v>
      </c>
      <c r="Q3689" s="319"/>
      <c r="R3689" s="301">
        <v>34.200000000000003</v>
      </c>
      <c r="S3689" s="301"/>
      <c r="T3689" s="122">
        <v>39295</v>
      </c>
      <c r="U3689" s="10">
        <v>33.799999999999997</v>
      </c>
      <c r="V3689" s="201">
        <f t="shared" si="61"/>
        <v>8.972702777917807E-2</v>
      </c>
      <c r="W3689" s="139">
        <v>1</v>
      </c>
      <c r="X3689" s="41"/>
      <c r="Y3689" s="9"/>
      <c r="Z3689" s="16"/>
      <c r="AA3689" s="133"/>
      <c r="AB3689" s="44"/>
      <c r="AC3689" s="43"/>
      <c r="AD3689" s="124">
        <v>2008</v>
      </c>
      <c r="AE3689" s="20">
        <v>33.6</v>
      </c>
    </row>
    <row r="3690" spans="1:31" x14ac:dyDescent="0.2">
      <c r="A3690" s="7" t="s">
        <v>117</v>
      </c>
      <c r="B3690" s="72">
        <v>3</v>
      </c>
      <c r="C3690" s="7" t="s">
        <v>70</v>
      </c>
      <c r="D3690" s="97" t="s">
        <v>276</v>
      </c>
      <c r="E3690" s="7" t="s">
        <v>22</v>
      </c>
      <c r="F3690" s="7">
        <v>8444</v>
      </c>
      <c r="H3690" s="303">
        <v>40760</v>
      </c>
      <c r="I3690" s="7">
        <v>36.4</v>
      </c>
      <c r="M3690" s="349">
        <v>40388</v>
      </c>
      <c r="N3690" s="301">
        <v>11.1</v>
      </c>
      <c r="O3690" s="302">
        <v>242</v>
      </c>
      <c r="P3690" s="7" t="s">
        <v>1147</v>
      </c>
      <c r="Q3690" s="302"/>
      <c r="R3690" s="301">
        <v>35.700000000000003</v>
      </c>
      <c r="S3690" s="301"/>
      <c r="T3690" s="120">
        <v>39295</v>
      </c>
      <c r="U3690" s="20">
        <v>34.799999999999997</v>
      </c>
      <c r="V3690" s="198">
        <f t="shared" si="61"/>
        <v>9.5114859180084554E-2</v>
      </c>
      <c r="W3690" s="139">
        <v>1</v>
      </c>
      <c r="X3690" s="40"/>
      <c r="AA3690" s="133"/>
      <c r="AB3690" s="44"/>
      <c r="AC3690" s="43"/>
      <c r="AD3690" s="124">
        <v>2008</v>
      </c>
      <c r="AE3690" s="20">
        <v>34</v>
      </c>
    </row>
    <row r="3691" spans="1:31" x14ac:dyDescent="0.2">
      <c r="A3691" s="7" t="s">
        <v>117</v>
      </c>
      <c r="B3691" s="72">
        <v>3</v>
      </c>
      <c r="C3691" s="7" t="s">
        <v>70</v>
      </c>
      <c r="D3691" s="97" t="s">
        <v>276</v>
      </c>
      <c r="E3691" s="7" t="s">
        <v>22</v>
      </c>
      <c r="F3691" s="7">
        <v>8447</v>
      </c>
      <c r="H3691" s="303">
        <v>40760</v>
      </c>
      <c r="I3691" s="7">
        <v>48.6</v>
      </c>
      <c r="M3691" s="349">
        <v>40388</v>
      </c>
      <c r="N3691" s="301">
        <v>4.5</v>
      </c>
      <c r="O3691" s="302">
        <v>258</v>
      </c>
      <c r="P3691" s="7" t="s">
        <v>1147</v>
      </c>
      <c r="Q3691" s="302"/>
      <c r="R3691" s="301">
        <v>48.3</v>
      </c>
      <c r="S3691" s="301"/>
      <c r="T3691" s="120">
        <v>39295</v>
      </c>
      <c r="U3691" s="20">
        <v>47.2</v>
      </c>
      <c r="V3691" s="198">
        <f t="shared" si="61"/>
        <v>0.17497414443433712</v>
      </c>
      <c r="W3691" s="139">
        <v>1</v>
      </c>
      <c r="X3691" s="40"/>
      <c r="AA3691" s="133"/>
      <c r="AB3691" s="44"/>
      <c r="AC3691" s="43"/>
      <c r="AD3691" s="124">
        <v>2008</v>
      </c>
      <c r="AE3691" s="20">
        <v>46.4</v>
      </c>
    </row>
    <row r="3692" spans="1:31" x14ac:dyDescent="0.2">
      <c r="A3692" s="7" t="s">
        <v>117</v>
      </c>
      <c r="B3692" s="72">
        <v>3</v>
      </c>
      <c r="C3692" s="7"/>
      <c r="D3692" s="97" t="s">
        <v>276</v>
      </c>
      <c r="E3692" s="7" t="s">
        <v>22</v>
      </c>
      <c r="H3692" s="303">
        <v>40760</v>
      </c>
      <c r="K3692" s="7" t="s">
        <v>1259</v>
      </c>
      <c r="M3692" s="349">
        <v>40388</v>
      </c>
      <c r="N3692" s="301"/>
      <c r="O3692" s="302"/>
      <c r="P3692" s="7" t="s">
        <v>1147</v>
      </c>
      <c r="Q3692" s="302"/>
      <c r="R3692" s="301" t="s">
        <v>1126</v>
      </c>
      <c r="S3692" s="301"/>
      <c r="T3692" s="120">
        <v>39295</v>
      </c>
      <c r="U3692" s="20">
        <v>12.5</v>
      </c>
      <c r="V3692" s="198">
        <f t="shared" si="61"/>
        <v>1.2271846303085129E-2</v>
      </c>
      <c r="W3692" s="139">
        <v>0</v>
      </c>
      <c r="X3692" s="40" t="s">
        <v>311</v>
      </c>
      <c r="Z3692" s="14" t="s">
        <v>312</v>
      </c>
      <c r="AA3692" s="133"/>
      <c r="AB3692" s="44"/>
      <c r="AC3692" s="43"/>
    </row>
    <row r="3693" spans="1:31" x14ac:dyDescent="0.2">
      <c r="A3693" s="7" t="s">
        <v>117</v>
      </c>
      <c r="B3693" s="72">
        <v>3</v>
      </c>
      <c r="C3693" s="7"/>
      <c r="D3693" s="97" t="s">
        <v>276</v>
      </c>
      <c r="E3693" s="7" t="s">
        <v>28</v>
      </c>
      <c r="F3693" s="7">
        <v>8441</v>
      </c>
      <c r="H3693" s="303">
        <v>40760</v>
      </c>
      <c r="I3693" s="7">
        <v>15.2</v>
      </c>
      <c r="K3693" s="7" t="s">
        <v>1579</v>
      </c>
      <c r="M3693" s="349"/>
      <c r="N3693" s="301"/>
      <c r="O3693" s="302"/>
      <c r="Q3693" s="302"/>
      <c r="R3693" s="301"/>
      <c r="S3693" s="301"/>
      <c r="T3693" s="120"/>
      <c r="U3693" s="20"/>
      <c r="V3693" s="198"/>
      <c r="W3693" s="139"/>
      <c r="X3693" s="40"/>
      <c r="AA3693" s="133"/>
      <c r="AB3693" s="44"/>
      <c r="AC3693" s="43"/>
    </row>
    <row r="3694" spans="1:31" x14ac:dyDescent="0.2">
      <c r="A3694" s="7" t="s">
        <v>117</v>
      </c>
      <c r="B3694" s="72">
        <v>3</v>
      </c>
      <c r="C3694" s="7"/>
      <c r="D3694" s="97" t="s">
        <v>248</v>
      </c>
      <c r="E3694" s="7" t="s">
        <v>60</v>
      </c>
      <c r="F3694" s="7">
        <v>1406</v>
      </c>
      <c r="H3694" s="303">
        <v>40760</v>
      </c>
      <c r="I3694" s="7">
        <v>11.2</v>
      </c>
      <c r="M3694" s="349">
        <v>40388</v>
      </c>
      <c r="N3694" s="301">
        <v>3.5</v>
      </c>
      <c r="O3694" s="302">
        <v>215</v>
      </c>
      <c r="P3694" s="7" t="s">
        <v>1147</v>
      </c>
      <c r="Q3694" s="302"/>
      <c r="R3694" s="301">
        <v>10.9</v>
      </c>
      <c r="S3694" s="301"/>
      <c r="T3694" s="120">
        <v>39295</v>
      </c>
      <c r="U3694" s="20">
        <v>10.1</v>
      </c>
      <c r="V3694" s="198">
        <f t="shared" si="61"/>
        <v>8.0118466648173691E-3</v>
      </c>
      <c r="W3694" s="139">
        <v>1</v>
      </c>
      <c r="X3694" s="40"/>
      <c r="Y3694" s="7">
        <v>2</v>
      </c>
      <c r="AA3694" s="133"/>
      <c r="AB3694" s="44"/>
      <c r="AC3694" s="43"/>
    </row>
    <row r="3695" spans="1:31" x14ac:dyDescent="0.2">
      <c r="A3695" s="7" t="s">
        <v>117</v>
      </c>
      <c r="B3695" s="72">
        <v>3</v>
      </c>
      <c r="C3695" s="7" t="s">
        <v>26</v>
      </c>
      <c r="D3695" s="97" t="s">
        <v>248</v>
      </c>
      <c r="E3695" s="7" t="s">
        <v>60</v>
      </c>
      <c r="F3695" s="7">
        <v>8458</v>
      </c>
      <c r="H3695" s="303">
        <v>40760</v>
      </c>
      <c r="I3695" s="7">
        <v>20.2</v>
      </c>
      <c r="M3695" s="349">
        <v>40388</v>
      </c>
      <c r="N3695" s="301">
        <v>8.1999999999999993</v>
      </c>
      <c r="O3695" s="302">
        <v>242</v>
      </c>
      <c r="P3695" s="7" t="s">
        <v>1147</v>
      </c>
      <c r="Q3695" s="302"/>
      <c r="R3695" s="301">
        <v>20</v>
      </c>
      <c r="S3695" s="301"/>
      <c r="T3695" s="120">
        <v>39295</v>
      </c>
      <c r="U3695" s="20">
        <v>19</v>
      </c>
      <c r="V3695" s="198">
        <f t="shared" si="61"/>
        <v>2.835287369864788E-2</v>
      </c>
      <c r="W3695" s="139">
        <v>1</v>
      </c>
      <c r="X3695" s="40"/>
      <c r="Y3695" s="7">
        <v>3</v>
      </c>
      <c r="AA3695" s="133"/>
      <c r="AB3695" s="44"/>
      <c r="AC3695" s="43"/>
      <c r="AD3695" s="124">
        <v>2008</v>
      </c>
      <c r="AE3695" s="20">
        <v>18.3</v>
      </c>
    </row>
    <row r="3696" spans="1:31" x14ac:dyDescent="0.2">
      <c r="A3696" s="7" t="s">
        <v>117</v>
      </c>
      <c r="B3696" s="72">
        <v>3</v>
      </c>
      <c r="C3696" s="7" t="s">
        <v>26</v>
      </c>
      <c r="D3696" s="97" t="s">
        <v>248</v>
      </c>
      <c r="E3696" s="7" t="s">
        <v>60</v>
      </c>
      <c r="F3696" s="7">
        <v>8456</v>
      </c>
      <c r="H3696" s="303">
        <v>40760</v>
      </c>
      <c r="K3696" s="100" t="s">
        <v>1239</v>
      </c>
      <c r="M3696" s="349">
        <v>40388</v>
      </c>
      <c r="N3696" s="301"/>
      <c r="O3696" s="302"/>
      <c r="P3696" s="7" t="s">
        <v>1147</v>
      </c>
      <c r="Q3696" s="302"/>
      <c r="R3696" s="301" t="s">
        <v>1126</v>
      </c>
      <c r="S3696" s="301" t="s">
        <v>25</v>
      </c>
      <c r="T3696" s="120">
        <v>39295</v>
      </c>
      <c r="U3696" s="20">
        <v>49</v>
      </c>
      <c r="V3696" s="198">
        <f t="shared" si="61"/>
        <v>0.18857409903172734</v>
      </c>
      <c r="W3696" s="139">
        <v>1</v>
      </c>
      <c r="X3696" s="40"/>
      <c r="Y3696" s="7">
        <v>4</v>
      </c>
      <c r="Z3696" s="14" t="s">
        <v>307</v>
      </c>
      <c r="AA3696" s="133"/>
      <c r="AB3696" s="44"/>
      <c r="AC3696" s="43"/>
      <c r="AD3696" s="124">
        <v>2008</v>
      </c>
      <c r="AE3696" s="20">
        <v>48.800000000000004</v>
      </c>
    </row>
    <row r="3697" spans="1:33" x14ac:dyDescent="0.2">
      <c r="A3697" s="7" t="s">
        <v>117</v>
      </c>
      <c r="B3697" s="72">
        <v>3</v>
      </c>
      <c r="C3697" s="7" t="s">
        <v>26</v>
      </c>
      <c r="D3697" s="97" t="s">
        <v>248</v>
      </c>
      <c r="E3697" s="7" t="s">
        <v>28</v>
      </c>
      <c r="F3697" s="7">
        <v>8457</v>
      </c>
      <c r="H3697" s="303">
        <v>40760</v>
      </c>
      <c r="I3697" s="7">
        <v>39</v>
      </c>
      <c r="K3697" s="7" t="s">
        <v>1577</v>
      </c>
      <c r="M3697" s="349">
        <v>40388</v>
      </c>
      <c r="N3697" s="301">
        <v>4.0999999999999996</v>
      </c>
      <c r="O3697" s="302">
        <v>197</v>
      </c>
      <c r="P3697" s="7" t="s">
        <v>1147</v>
      </c>
      <c r="Q3697" s="302"/>
      <c r="R3697" s="301">
        <v>38.9</v>
      </c>
      <c r="S3697" s="301"/>
      <c r="T3697" s="120">
        <v>39295</v>
      </c>
      <c r="U3697" s="20">
        <v>38</v>
      </c>
      <c r="V3697" s="198">
        <f t="shared" si="61"/>
        <v>0.11341149479459152</v>
      </c>
      <c r="W3697" s="139">
        <v>1</v>
      </c>
      <c r="X3697" s="40"/>
      <c r="AA3697" s="133"/>
      <c r="AB3697" s="44"/>
      <c r="AC3697" s="43"/>
      <c r="AD3697" s="124">
        <v>2008</v>
      </c>
      <c r="AE3697" s="20">
        <v>37.9</v>
      </c>
    </row>
    <row r="3698" spans="1:33" x14ac:dyDescent="0.2">
      <c r="A3698" s="7" t="s">
        <v>117</v>
      </c>
      <c r="B3698" s="72">
        <v>3</v>
      </c>
      <c r="C3698" s="7" t="s">
        <v>59</v>
      </c>
      <c r="D3698" s="97" t="s">
        <v>244</v>
      </c>
      <c r="E3698" s="7" t="s">
        <v>29</v>
      </c>
      <c r="F3698" s="7">
        <v>8463</v>
      </c>
      <c r="H3698" s="303">
        <v>40760</v>
      </c>
      <c r="I3698" s="7">
        <v>35.5</v>
      </c>
      <c r="M3698" s="349">
        <v>40388</v>
      </c>
      <c r="N3698" s="301">
        <v>9.6</v>
      </c>
      <c r="O3698" s="302">
        <v>244</v>
      </c>
      <c r="P3698" s="7" t="s">
        <v>1147</v>
      </c>
      <c r="Q3698" s="302"/>
      <c r="R3698" s="301">
        <v>34.700000000000003</v>
      </c>
      <c r="S3698" s="301"/>
      <c r="T3698" s="120">
        <v>39295</v>
      </c>
      <c r="U3698" s="20">
        <v>33.6</v>
      </c>
      <c r="V3698" s="198">
        <f t="shared" si="61"/>
        <v>8.866831105491832E-2</v>
      </c>
      <c r="W3698" s="139">
        <v>1</v>
      </c>
      <c r="X3698" s="40"/>
      <c r="AA3698" s="133"/>
      <c r="AB3698" s="44"/>
      <c r="AC3698" s="43"/>
      <c r="AD3698" s="124">
        <v>2008</v>
      </c>
      <c r="AE3698" s="20">
        <v>32.700000000000003</v>
      </c>
    </row>
    <row r="3699" spans="1:33" x14ac:dyDescent="0.2">
      <c r="A3699" s="7" t="s">
        <v>117</v>
      </c>
      <c r="B3699" s="72">
        <v>3</v>
      </c>
      <c r="C3699" s="7" t="s">
        <v>59</v>
      </c>
      <c r="D3699" s="97" t="s">
        <v>244</v>
      </c>
      <c r="E3699" s="7" t="s">
        <v>60</v>
      </c>
      <c r="F3699" s="7">
        <v>8460</v>
      </c>
      <c r="H3699" s="303">
        <v>40760</v>
      </c>
      <c r="I3699" s="7">
        <v>16.2</v>
      </c>
      <c r="M3699" s="349">
        <v>40388</v>
      </c>
      <c r="N3699" s="301">
        <v>6.4</v>
      </c>
      <c r="O3699" s="302">
        <v>242</v>
      </c>
      <c r="P3699" s="7" t="s">
        <v>1147</v>
      </c>
      <c r="Q3699" s="302"/>
      <c r="R3699" s="301">
        <v>16</v>
      </c>
      <c r="S3699" s="301"/>
      <c r="T3699" s="120">
        <v>39295</v>
      </c>
      <c r="U3699" s="20">
        <v>15.1</v>
      </c>
      <c r="V3699" s="198">
        <f t="shared" si="61"/>
        <v>1.7907863523625219E-2</v>
      </c>
      <c r="W3699" s="139">
        <v>1</v>
      </c>
      <c r="X3699" s="40"/>
      <c r="Y3699" s="7">
        <v>3</v>
      </c>
      <c r="AA3699" s="133"/>
      <c r="AB3699" s="44"/>
      <c r="AC3699" s="43"/>
      <c r="AD3699" s="124">
        <v>2008</v>
      </c>
      <c r="AE3699" s="20">
        <v>14.9</v>
      </c>
    </row>
    <row r="3700" spans="1:33" x14ac:dyDescent="0.2">
      <c r="A3700" s="7" t="s">
        <v>117</v>
      </c>
      <c r="B3700" s="72">
        <v>3</v>
      </c>
      <c r="C3700" s="7"/>
      <c r="D3700" s="97" t="s">
        <v>244</v>
      </c>
      <c r="E3700" s="7" t="s">
        <v>60</v>
      </c>
      <c r="F3700" s="7">
        <v>8450</v>
      </c>
      <c r="H3700" s="303">
        <v>40760</v>
      </c>
      <c r="K3700" s="7" t="s">
        <v>1234</v>
      </c>
      <c r="M3700" s="349">
        <v>40388</v>
      </c>
      <c r="N3700" s="301">
        <v>5.9</v>
      </c>
      <c r="O3700" s="302">
        <v>178</v>
      </c>
      <c r="P3700" s="7" t="s">
        <v>1147</v>
      </c>
      <c r="Q3700" s="302"/>
      <c r="R3700" s="301">
        <v>16.3</v>
      </c>
      <c r="S3700" s="301"/>
      <c r="T3700" s="120">
        <v>39295</v>
      </c>
      <c r="U3700" s="20">
        <v>15.4</v>
      </c>
      <c r="V3700" s="198">
        <f t="shared" si="61"/>
        <v>1.8626502843133885E-2</v>
      </c>
      <c r="W3700" s="139">
        <v>0</v>
      </c>
      <c r="X3700" s="40" t="s">
        <v>25</v>
      </c>
      <c r="AA3700" s="133"/>
      <c r="AB3700" s="44"/>
      <c r="AC3700" s="43"/>
    </row>
    <row r="3701" spans="1:33" x14ac:dyDescent="0.2">
      <c r="A3701" s="7" t="s">
        <v>117</v>
      </c>
      <c r="B3701" s="72">
        <v>3</v>
      </c>
      <c r="C3701" s="7" t="s">
        <v>59</v>
      </c>
      <c r="D3701" s="97" t="s">
        <v>244</v>
      </c>
      <c r="E3701" s="7" t="s">
        <v>60</v>
      </c>
      <c r="F3701" s="7">
        <v>8462</v>
      </c>
      <c r="H3701" s="303">
        <v>40760</v>
      </c>
      <c r="I3701" s="7">
        <v>33.700000000000003</v>
      </c>
      <c r="K3701" s="7" t="s">
        <v>1577</v>
      </c>
      <c r="M3701" s="349">
        <v>40388</v>
      </c>
      <c r="N3701" s="301">
        <v>7.4</v>
      </c>
      <c r="O3701" s="302">
        <v>232</v>
      </c>
      <c r="P3701" s="7" t="s">
        <v>1147</v>
      </c>
      <c r="Q3701" s="302"/>
      <c r="R3701" s="301">
        <v>32.799999999999997</v>
      </c>
      <c r="S3701" s="301"/>
      <c r="T3701" s="120">
        <v>39295</v>
      </c>
      <c r="U3701" s="20">
        <v>32.1</v>
      </c>
      <c r="V3701" s="198">
        <f t="shared" si="61"/>
        <v>8.092821215463647E-2</v>
      </c>
      <c r="W3701" s="139">
        <v>1</v>
      </c>
      <c r="X3701" s="40"/>
      <c r="Y3701" s="7">
        <v>4</v>
      </c>
      <c r="AA3701" s="133"/>
      <c r="AB3701" s="44"/>
      <c r="AC3701" s="43"/>
      <c r="AD3701" s="124">
        <v>2008</v>
      </c>
      <c r="AE3701" s="20">
        <v>31</v>
      </c>
    </row>
    <row r="3702" spans="1:33" x14ac:dyDescent="0.2">
      <c r="A3702" s="7" t="s">
        <v>117</v>
      </c>
      <c r="B3702" s="72">
        <v>3</v>
      </c>
      <c r="C3702" s="7" t="s">
        <v>59</v>
      </c>
      <c r="D3702" s="97" t="s">
        <v>244</v>
      </c>
      <c r="E3702" s="7" t="s">
        <v>22</v>
      </c>
      <c r="F3702" s="7">
        <v>8459</v>
      </c>
      <c r="H3702" s="303">
        <v>40760</v>
      </c>
      <c r="I3702" s="7">
        <v>43.4</v>
      </c>
      <c r="M3702" s="349">
        <v>40388</v>
      </c>
      <c r="N3702" s="301">
        <v>7.8</v>
      </c>
      <c r="O3702" s="302">
        <v>270</v>
      </c>
      <c r="P3702" s="7" t="s">
        <v>1147</v>
      </c>
      <c r="Q3702" s="302"/>
      <c r="R3702" s="301">
        <v>41.5</v>
      </c>
      <c r="S3702" s="301"/>
      <c r="T3702" s="120">
        <v>39295</v>
      </c>
      <c r="U3702" s="20">
        <v>40.5</v>
      </c>
      <c r="V3702" s="198">
        <f t="shared" si="61"/>
        <v>0.12882493375126647</v>
      </c>
      <c r="W3702" s="139">
        <v>1</v>
      </c>
      <c r="X3702" s="40"/>
      <c r="AA3702" s="133"/>
      <c r="AB3702" s="44"/>
      <c r="AC3702" s="43"/>
      <c r="AD3702" s="124">
        <v>2008</v>
      </c>
      <c r="AE3702" s="20">
        <v>39</v>
      </c>
    </row>
    <row r="3703" spans="1:33" x14ac:dyDescent="0.2">
      <c r="A3703" s="7" t="s">
        <v>117</v>
      </c>
      <c r="B3703" s="72">
        <v>3</v>
      </c>
      <c r="C3703" s="7" t="s">
        <v>59</v>
      </c>
      <c r="D3703" s="97" t="s">
        <v>244</v>
      </c>
      <c r="E3703" s="7" t="s">
        <v>22</v>
      </c>
      <c r="F3703" s="7">
        <v>8461</v>
      </c>
      <c r="H3703" s="303">
        <v>40760</v>
      </c>
      <c r="K3703" s="100" t="s">
        <v>1239</v>
      </c>
      <c r="M3703" s="349">
        <v>40388</v>
      </c>
      <c r="N3703" s="301"/>
      <c r="O3703" s="302"/>
      <c r="P3703" s="7" t="s">
        <v>1147</v>
      </c>
      <c r="Q3703" s="302"/>
      <c r="R3703" s="301" t="s">
        <v>1126</v>
      </c>
      <c r="S3703" s="301"/>
      <c r="T3703" s="120">
        <v>39295</v>
      </c>
      <c r="U3703" s="20">
        <v>38.6</v>
      </c>
      <c r="V3703" s="198">
        <f t="shared" si="61"/>
        <v>0.11702118475356622</v>
      </c>
      <c r="W3703" s="139">
        <v>0</v>
      </c>
      <c r="X3703" s="40" t="s">
        <v>259</v>
      </c>
      <c r="AA3703" s="133"/>
      <c r="AB3703" s="44"/>
      <c r="AC3703" s="43"/>
      <c r="AD3703" s="124">
        <v>2008</v>
      </c>
      <c r="AE3703" s="20">
        <v>40.700000000000003</v>
      </c>
      <c r="AG3703" s="7" t="s">
        <v>25</v>
      </c>
    </row>
    <row r="3704" spans="1:33" x14ac:dyDescent="0.2">
      <c r="A3704" s="7" t="s">
        <v>117</v>
      </c>
      <c r="B3704" s="72">
        <v>3</v>
      </c>
      <c r="C3704" s="7"/>
      <c r="D3704" s="99" t="s">
        <v>293</v>
      </c>
      <c r="E3704" s="9" t="s">
        <v>60</v>
      </c>
      <c r="F3704" s="7">
        <v>2515</v>
      </c>
      <c r="G3704" s="9" t="s">
        <v>1162</v>
      </c>
      <c r="H3704" s="303">
        <v>40760</v>
      </c>
      <c r="I3704" s="7">
        <v>10.9</v>
      </c>
      <c r="K3704" s="7" t="s">
        <v>1260</v>
      </c>
      <c r="M3704" s="349">
        <v>40388</v>
      </c>
      <c r="N3704" s="319">
        <v>11.9</v>
      </c>
      <c r="O3704" s="319">
        <v>238</v>
      </c>
      <c r="P3704" s="7" t="s">
        <v>1147</v>
      </c>
      <c r="Q3704" s="319"/>
      <c r="R3704" s="301">
        <v>10.3</v>
      </c>
      <c r="S3704" s="301"/>
      <c r="T3704" s="120"/>
      <c r="U3704" s="20"/>
      <c r="V3704" s="198"/>
      <c r="W3704" s="139"/>
      <c r="X3704" s="40"/>
      <c r="AA3704" s="133"/>
      <c r="AB3704" s="44"/>
      <c r="AC3704" s="43"/>
    </row>
    <row r="3705" spans="1:33" x14ac:dyDescent="0.2">
      <c r="A3705" s="7" t="s">
        <v>117</v>
      </c>
      <c r="B3705" s="72">
        <v>3</v>
      </c>
      <c r="C3705" s="7" t="s">
        <v>62</v>
      </c>
      <c r="D3705" s="97" t="s">
        <v>293</v>
      </c>
      <c r="E3705" s="7" t="s">
        <v>60</v>
      </c>
      <c r="F3705" s="7">
        <v>8467</v>
      </c>
      <c r="H3705" s="303">
        <v>40760</v>
      </c>
      <c r="I3705" s="7">
        <v>10.9</v>
      </c>
      <c r="K3705" s="7" t="s">
        <v>1580</v>
      </c>
      <c r="M3705" s="349">
        <v>40388</v>
      </c>
      <c r="N3705" s="301">
        <v>11.6</v>
      </c>
      <c r="O3705" s="302">
        <v>225</v>
      </c>
      <c r="P3705" s="7" t="s">
        <v>1147</v>
      </c>
      <c r="Q3705" s="302"/>
      <c r="R3705" s="301">
        <v>10.9</v>
      </c>
      <c r="S3705" s="301"/>
      <c r="T3705" s="120">
        <v>39295</v>
      </c>
      <c r="U3705" s="20">
        <v>11.4</v>
      </c>
      <c r="V3705" s="198">
        <f t="shared" ref="V3705:V3737" si="62" xml:space="preserve"> PI()*(U3705/2)^2/10000</f>
        <v>1.0207034531513238E-2</v>
      </c>
      <c r="W3705" s="139">
        <v>1</v>
      </c>
      <c r="X3705" s="40"/>
      <c r="Y3705" s="7">
        <v>3</v>
      </c>
      <c r="AA3705" s="133"/>
      <c r="AB3705" s="44"/>
      <c r="AC3705" s="43"/>
      <c r="AD3705" s="124">
        <v>2008</v>
      </c>
      <c r="AE3705" s="20">
        <v>11.1</v>
      </c>
    </row>
    <row r="3706" spans="1:33" x14ac:dyDescent="0.2">
      <c r="A3706" s="7" t="s">
        <v>117</v>
      </c>
      <c r="B3706" s="72">
        <v>3</v>
      </c>
      <c r="C3706" s="7" t="s">
        <v>62</v>
      </c>
      <c r="D3706" s="97" t="s">
        <v>293</v>
      </c>
      <c r="E3706" s="7" t="s">
        <v>60</v>
      </c>
      <c r="F3706" s="7">
        <v>8464</v>
      </c>
      <c r="H3706" s="303">
        <v>40760</v>
      </c>
      <c r="I3706" s="7">
        <v>17</v>
      </c>
      <c r="M3706" s="349">
        <v>40388</v>
      </c>
      <c r="N3706" s="301">
        <v>8</v>
      </c>
      <c r="O3706" s="302">
        <v>203</v>
      </c>
      <c r="P3706" s="7" t="s">
        <v>1147</v>
      </c>
      <c r="Q3706" s="302"/>
      <c r="R3706" s="301">
        <v>15.7</v>
      </c>
      <c r="S3706" s="301"/>
      <c r="T3706" s="120">
        <v>39295</v>
      </c>
      <c r="U3706" s="20">
        <v>14</v>
      </c>
      <c r="V3706" s="198">
        <f t="shared" si="62"/>
        <v>1.5393804002589986E-2</v>
      </c>
      <c r="W3706" s="139">
        <v>1</v>
      </c>
      <c r="X3706" s="40"/>
      <c r="Y3706" s="7">
        <v>3</v>
      </c>
      <c r="AA3706" s="133"/>
      <c r="AB3706" s="44"/>
      <c r="AC3706" s="43"/>
      <c r="AD3706" s="124">
        <v>2008</v>
      </c>
      <c r="AE3706" s="20">
        <v>12.8</v>
      </c>
    </row>
    <row r="3707" spans="1:33" x14ac:dyDescent="0.2">
      <c r="A3707" s="7" t="s">
        <v>117</v>
      </c>
      <c r="B3707" s="72">
        <v>3</v>
      </c>
      <c r="C3707" s="7" t="s">
        <v>62</v>
      </c>
      <c r="D3707" s="97" t="s">
        <v>293</v>
      </c>
      <c r="E3707" s="7" t="s">
        <v>22</v>
      </c>
      <c r="F3707" s="7">
        <v>8465</v>
      </c>
      <c r="H3707" s="303">
        <v>40760</v>
      </c>
      <c r="I3707" s="7">
        <v>19.399999999999999</v>
      </c>
      <c r="M3707" s="349">
        <v>40388</v>
      </c>
      <c r="N3707" s="301">
        <v>13.9</v>
      </c>
      <c r="O3707" s="302">
        <v>214</v>
      </c>
      <c r="P3707" s="7" t="s">
        <v>1147</v>
      </c>
      <c r="Q3707" s="302"/>
      <c r="R3707" s="301">
        <v>19.3</v>
      </c>
      <c r="S3707" s="301"/>
      <c r="T3707" s="120">
        <v>39295</v>
      </c>
      <c r="U3707" s="20">
        <v>19.3</v>
      </c>
      <c r="V3707" s="198">
        <f t="shared" si="62"/>
        <v>2.9255296188391556E-2</v>
      </c>
      <c r="W3707" s="139">
        <v>1</v>
      </c>
      <c r="X3707" s="40"/>
      <c r="AA3707" s="133"/>
      <c r="AB3707" s="44"/>
      <c r="AC3707" s="43"/>
      <c r="AD3707" s="124">
        <v>2008</v>
      </c>
      <c r="AE3707" s="20">
        <v>19</v>
      </c>
    </row>
    <row r="3708" spans="1:33" x14ac:dyDescent="0.2">
      <c r="A3708" s="7" t="s">
        <v>117</v>
      </c>
      <c r="B3708" s="72">
        <v>3</v>
      </c>
      <c r="C3708" s="7" t="s">
        <v>62</v>
      </c>
      <c r="D3708" s="97" t="s">
        <v>293</v>
      </c>
      <c r="E3708" s="7" t="s">
        <v>22</v>
      </c>
      <c r="F3708" s="7">
        <v>8469</v>
      </c>
      <c r="H3708" s="303">
        <v>40760</v>
      </c>
      <c r="I3708" s="7">
        <v>36.4</v>
      </c>
      <c r="K3708" s="7" t="s">
        <v>1258</v>
      </c>
      <c r="M3708" s="349">
        <v>40388</v>
      </c>
      <c r="N3708" s="301">
        <v>10.6</v>
      </c>
      <c r="O3708" s="302">
        <v>251</v>
      </c>
      <c r="P3708" s="7" t="s">
        <v>1147</v>
      </c>
      <c r="Q3708" s="302"/>
      <c r="R3708" s="301">
        <v>36</v>
      </c>
      <c r="S3708" s="301"/>
      <c r="T3708" s="120">
        <v>39295</v>
      </c>
      <c r="U3708" s="20">
        <v>34.799999999999997</v>
      </c>
      <c r="V3708" s="198">
        <f t="shared" si="62"/>
        <v>9.5114859180084554E-2</v>
      </c>
      <c r="W3708" s="139">
        <v>1</v>
      </c>
      <c r="X3708" s="40"/>
      <c r="Z3708" s="14" t="s">
        <v>306</v>
      </c>
      <c r="AA3708" s="133"/>
      <c r="AB3708" s="44"/>
      <c r="AC3708" s="43"/>
      <c r="AD3708" s="124">
        <v>2008</v>
      </c>
      <c r="AE3708" s="20">
        <v>33.9</v>
      </c>
    </row>
    <row r="3709" spans="1:33" x14ac:dyDescent="0.2">
      <c r="A3709" s="7" t="s">
        <v>117</v>
      </c>
      <c r="B3709" s="72">
        <v>3</v>
      </c>
      <c r="C3709" s="7" t="s">
        <v>62</v>
      </c>
      <c r="D3709" s="97" t="s">
        <v>293</v>
      </c>
      <c r="E3709" s="7" t="s">
        <v>22</v>
      </c>
      <c r="F3709" s="7">
        <v>8466</v>
      </c>
      <c r="H3709" s="303">
        <v>40760</v>
      </c>
      <c r="J3709" s="7" t="s">
        <v>1198</v>
      </c>
      <c r="K3709" s="7" t="s">
        <v>1202</v>
      </c>
      <c r="M3709" s="349">
        <v>40388</v>
      </c>
      <c r="N3709" s="301"/>
      <c r="O3709" s="302"/>
      <c r="P3709" s="7" t="s">
        <v>1147</v>
      </c>
      <c r="Q3709" s="302"/>
      <c r="R3709" s="301" t="s">
        <v>1126</v>
      </c>
      <c r="S3709" s="301"/>
      <c r="T3709" s="120">
        <v>39295</v>
      </c>
      <c r="U3709" s="20">
        <v>15.3</v>
      </c>
      <c r="V3709" s="198">
        <f t="shared" si="62"/>
        <v>1.838538560697087E-2</v>
      </c>
      <c r="W3709" s="139">
        <v>1</v>
      </c>
      <c r="X3709" s="40"/>
      <c r="Z3709" s="14" t="s">
        <v>308</v>
      </c>
      <c r="AA3709" s="133"/>
      <c r="AB3709" s="44"/>
      <c r="AC3709" s="43"/>
      <c r="AD3709" s="124">
        <v>2008</v>
      </c>
      <c r="AE3709" s="20">
        <v>13.1</v>
      </c>
      <c r="AG3709" s="7" t="s">
        <v>25</v>
      </c>
    </row>
    <row r="3710" spans="1:33" x14ac:dyDescent="0.2">
      <c r="A3710" s="7" t="s">
        <v>117</v>
      </c>
      <c r="B3710" s="72">
        <v>3</v>
      </c>
      <c r="C3710" s="7" t="s">
        <v>62</v>
      </c>
      <c r="D3710" s="97" t="s">
        <v>293</v>
      </c>
      <c r="E3710" s="7" t="s">
        <v>22</v>
      </c>
      <c r="F3710" s="7">
        <v>8468</v>
      </c>
      <c r="H3710" s="303">
        <v>40760</v>
      </c>
      <c r="K3710" s="100" t="s">
        <v>1223</v>
      </c>
      <c r="M3710" s="349">
        <v>40388</v>
      </c>
      <c r="N3710" s="301"/>
      <c r="O3710" s="302"/>
      <c r="P3710" s="7" t="s">
        <v>1147</v>
      </c>
      <c r="Q3710" s="302"/>
      <c r="R3710" s="301" t="s">
        <v>1126</v>
      </c>
      <c r="S3710" s="301"/>
      <c r="T3710" s="120">
        <v>39295</v>
      </c>
      <c r="U3710" s="20"/>
      <c r="V3710" s="198">
        <f t="shared" si="62"/>
        <v>0</v>
      </c>
      <c r="W3710" s="139">
        <v>0</v>
      </c>
      <c r="X3710" s="40" t="s">
        <v>25</v>
      </c>
      <c r="Z3710" s="14" t="s">
        <v>447</v>
      </c>
      <c r="AA3710" s="133"/>
      <c r="AB3710" s="44"/>
      <c r="AC3710" s="43"/>
      <c r="AD3710" s="124">
        <v>2008</v>
      </c>
      <c r="AE3710" s="20">
        <v>11</v>
      </c>
      <c r="AG3710" s="7" t="s">
        <v>25</v>
      </c>
    </row>
    <row r="3711" spans="1:33" x14ac:dyDescent="0.2">
      <c r="A3711" s="7" t="s">
        <v>117</v>
      </c>
      <c r="B3711" s="72">
        <v>3</v>
      </c>
      <c r="C3711" s="7" t="s">
        <v>65</v>
      </c>
      <c r="D3711" s="97" t="s">
        <v>58</v>
      </c>
      <c r="E3711" s="7" t="s">
        <v>22</v>
      </c>
      <c r="F3711" s="7">
        <v>8482</v>
      </c>
      <c r="H3711" s="303">
        <v>40760</v>
      </c>
      <c r="I3711" s="7">
        <v>40.6</v>
      </c>
      <c r="M3711" s="349">
        <v>40388</v>
      </c>
      <c r="N3711" s="301">
        <v>4.9000000000000004</v>
      </c>
      <c r="O3711" s="302">
        <v>191</v>
      </c>
      <c r="P3711" s="7" t="s">
        <v>1147</v>
      </c>
      <c r="Q3711" s="302"/>
      <c r="R3711" s="301">
        <v>40.5</v>
      </c>
      <c r="S3711" s="301"/>
      <c r="T3711" s="120">
        <v>39295</v>
      </c>
      <c r="U3711" s="20">
        <v>40</v>
      </c>
      <c r="V3711" s="198">
        <f t="shared" si="62"/>
        <v>0.12566370614359174</v>
      </c>
      <c r="W3711" s="139">
        <v>1</v>
      </c>
      <c r="X3711" s="40"/>
      <c r="AA3711" s="133"/>
      <c r="AB3711" s="44"/>
      <c r="AC3711" s="43"/>
      <c r="AD3711" s="124">
        <v>2008</v>
      </c>
      <c r="AE3711" s="20">
        <v>38.800000000000004</v>
      </c>
    </row>
    <row r="3712" spans="1:33" x14ac:dyDescent="0.2">
      <c r="A3712" s="7" t="s">
        <v>117</v>
      </c>
      <c r="B3712" s="72">
        <v>3</v>
      </c>
      <c r="C3712" s="7" t="s">
        <v>65</v>
      </c>
      <c r="D3712" s="97" t="s">
        <v>58</v>
      </c>
      <c r="E3712" s="7" t="s">
        <v>22</v>
      </c>
      <c r="F3712" s="7">
        <v>8481</v>
      </c>
      <c r="H3712" s="303">
        <v>40760</v>
      </c>
      <c r="J3712" s="7" t="s">
        <v>1198</v>
      </c>
      <c r="K3712" s="7" t="s">
        <v>1202</v>
      </c>
      <c r="M3712" s="349">
        <v>40388</v>
      </c>
      <c r="N3712" s="301"/>
      <c r="O3712" s="302"/>
      <c r="P3712" s="7" t="s">
        <v>1147</v>
      </c>
      <c r="Q3712" s="302"/>
      <c r="R3712" s="301" t="s">
        <v>1126</v>
      </c>
      <c r="S3712" s="301" t="s">
        <v>25</v>
      </c>
      <c r="T3712" s="120">
        <v>39295</v>
      </c>
      <c r="U3712" s="20">
        <v>24.2</v>
      </c>
      <c r="V3712" s="198">
        <f t="shared" si="62"/>
        <v>4.5996058041208161E-2</v>
      </c>
      <c r="W3712" s="139">
        <v>0</v>
      </c>
      <c r="X3712" s="40" t="s">
        <v>259</v>
      </c>
      <c r="AA3712" s="133"/>
      <c r="AB3712" s="44"/>
      <c r="AC3712" s="43"/>
      <c r="AD3712" s="124">
        <v>2008</v>
      </c>
      <c r="AE3712" s="20">
        <v>24.5</v>
      </c>
      <c r="AG3712" s="7" t="s">
        <v>25</v>
      </c>
    </row>
    <row r="3713" spans="1:33" x14ac:dyDescent="0.2">
      <c r="A3713" s="7" t="s">
        <v>117</v>
      </c>
      <c r="B3713" s="72">
        <v>3</v>
      </c>
      <c r="C3713" s="7" t="s">
        <v>27</v>
      </c>
      <c r="D3713" s="97" t="s">
        <v>61</v>
      </c>
      <c r="E3713" s="7" t="s">
        <v>60</v>
      </c>
      <c r="F3713" s="7">
        <v>8479</v>
      </c>
      <c r="H3713" s="303">
        <v>40760</v>
      </c>
      <c r="I3713" s="7">
        <v>16.5</v>
      </c>
      <c r="M3713" s="349">
        <v>40388</v>
      </c>
      <c r="N3713" s="301">
        <v>6.9</v>
      </c>
      <c r="O3713" s="302">
        <v>262</v>
      </c>
      <c r="P3713" s="7" t="s">
        <v>1147</v>
      </c>
      <c r="Q3713" s="302"/>
      <c r="R3713" s="301">
        <v>16.2</v>
      </c>
      <c r="S3713" s="301"/>
      <c r="T3713" s="120">
        <v>39295</v>
      </c>
      <c r="U3713" s="20">
        <v>15.6</v>
      </c>
      <c r="V3713" s="198">
        <f t="shared" si="62"/>
        <v>1.9113449704440299E-2</v>
      </c>
      <c r="W3713" s="139">
        <v>1</v>
      </c>
      <c r="X3713" s="40"/>
      <c r="Y3713" s="7">
        <v>3</v>
      </c>
      <c r="AA3713" s="133"/>
      <c r="AB3713" s="44"/>
      <c r="AC3713" s="43"/>
      <c r="AD3713" s="124">
        <v>2008</v>
      </c>
      <c r="AE3713" s="20">
        <v>15.6</v>
      </c>
    </row>
    <row r="3714" spans="1:33" x14ac:dyDescent="0.2">
      <c r="A3714" s="7" t="s">
        <v>117</v>
      </c>
      <c r="B3714" s="72">
        <v>3</v>
      </c>
      <c r="C3714" s="7" t="s">
        <v>27</v>
      </c>
      <c r="D3714" s="97" t="s">
        <v>61</v>
      </c>
      <c r="E3714" s="7" t="s">
        <v>60</v>
      </c>
      <c r="F3714" s="7">
        <v>8478</v>
      </c>
      <c r="H3714" s="303">
        <v>40760</v>
      </c>
      <c r="I3714" s="7">
        <v>19.7</v>
      </c>
      <c r="M3714" s="349">
        <v>40388</v>
      </c>
      <c r="N3714" s="301">
        <v>6.7</v>
      </c>
      <c r="O3714" s="302">
        <v>204</v>
      </c>
      <c r="P3714" s="7" t="s">
        <v>1147</v>
      </c>
      <c r="Q3714" s="302"/>
      <c r="R3714" s="301">
        <v>19.3</v>
      </c>
      <c r="S3714" s="301"/>
      <c r="T3714" s="120">
        <v>39295</v>
      </c>
      <c r="U3714" s="20">
        <v>18.3</v>
      </c>
      <c r="V3714" s="198">
        <f t="shared" si="62"/>
        <v>2.6302199094017147E-2</v>
      </c>
      <c r="W3714" s="139">
        <v>1</v>
      </c>
      <c r="X3714" s="40"/>
      <c r="Y3714" s="7">
        <v>3</v>
      </c>
      <c r="AA3714" s="133"/>
      <c r="AB3714" s="44"/>
      <c r="AC3714" s="43"/>
      <c r="AD3714" s="124">
        <v>2008</v>
      </c>
      <c r="AE3714" s="20">
        <v>17.2</v>
      </c>
    </row>
    <row r="3715" spans="1:33" x14ac:dyDescent="0.2">
      <c r="A3715" s="7" t="s">
        <v>117</v>
      </c>
      <c r="B3715" s="72">
        <v>3</v>
      </c>
      <c r="C3715" s="7" t="s">
        <v>27</v>
      </c>
      <c r="D3715" s="97" t="s">
        <v>61</v>
      </c>
      <c r="E3715" s="7" t="s">
        <v>60</v>
      </c>
      <c r="F3715" s="7">
        <v>8480</v>
      </c>
      <c r="H3715" s="303">
        <v>40760</v>
      </c>
      <c r="J3715" s="7" t="s">
        <v>1198</v>
      </c>
      <c r="K3715" s="7" t="s">
        <v>1202</v>
      </c>
      <c r="M3715" s="349">
        <v>40388</v>
      </c>
      <c r="N3715" s="301">
        <v>7</v>
      </c>
      <c r="O3715" s="302">
        <v>263</v>
      </c>
      <c r="P3715" s="7" t="s">
        <v>1147</v>
      </c>
      <c r="Q3715" s="302"/>
      <c r="R3715" s="301">
        <v>24.9</v>
      </c>
      <c r="S3715" s="301"/>
      <c r="T3715" s="120">
        <v>39295</v>
      </c>
      <c r="U3715" s="20">
        <v>24.6</v>
      </c>
      <c r="V3715" s="198">
        <f t="shared" si="62"/>
        <v>4.7529155256159986E-2</v>
      </c>
      <c r="W3715" s="139">
        <v>0</v>
      </c>
      <c r="X3715" s="41" t="s">
        <v>259</v>
      </c>
      <c r="Y3715" s="9">
        <v>4</v>
      </c>
      <c r="Z3715" s="16" t="s">
        <v>783</v>
      </c>
      <c r="AA3715" s="133"/>
      <c r="AB3715" s="44"/>
      <c r="AC3715" s="43"/>
      <c r="AD3715" s="124">
        <v>2008</v>
      </c>
      <c r="AE3715" s="20">
        <v>24.5</v>
      </c>
      <c r="AG3715" s="7" t="s">
        <v>25</v>
      </c>
    </row>
    <row r="3716" spans="1:33" x14ac:dyDescent="0.2">
      <c r="A3716" s="7" t="s">
        <v>117</v>
      </c>
      <c r="B3716" s="72">
        <v>3</v>
      </c>
      <c r="C3716" s="7" t="s">
        <v>27</v>
      </c>
      <c r="D3716" s="97" t="s">
        <v>61</v>
      </c>
      <c r="E3716" s="7" t="s">
        <v>22</v>
      </c>
      <c r="F3716" s="7">
        <v>8477</v>
      </c>
      <c r="H3716" s="303">
        <v>40760</v>
      </c>
      <c r="I3716" s="7">
        <v>19.899999999999999</v>
      </c>
      <c r="M3716" s="349">
        <v>40388</v>
      </c>
      <c r="N3716" s="301">
        <v>11.5</v>
      </c>
      <c r="O3716" s="302">
        <v>240</v>
      </c>
      <c r="P3716" s="7" t="s">
        <v>1147</v>
      </c>
      <c r="Q3716" s="302"/>
      <c r="R3716" s="301">
        <v>19.2</v>
      </c>
      <c r="S3716" s="301"/>
      <c r="T3716" s="120">
        <v>39295</v>
      </c>
      <c r="U3716" s="20">
        <v>18.5</v>
      </c>
      <c r="V3716" s="198">
        <f t="shared" si="62"/>
        <v>2.6880252142277669E-2</v>
      </c>
      <c r="W3716" s="139">
        <v>1</v>
      </c>
      <c r="X3716" s="40"/>
      <c r="AA3716" s="133"/>
      <c r="AB3716" s="44"/>
      <c r="AC3716" s="43"/>
      <c r="AD3716" s="124">
        <v>2008</v>
      </c>
      <c r="AE3716" s="20">
        <v>17.899999999999999</v>
      </c>
    </row>
    <row r="3717" spans="1:33" x14ac:dyDescent="0.2">
      <c r="A3717" s="7" t="s">
        <v>117</v>
      </c>
      <c r="B3717" s="72">
        <v>3</v>
      </c>
      <c r="C3717" s="7" t="s">
        <v>27</v>
      </c>
      <c r="D3717" s="97" t="s">
        <v>61</v>
      </c>
      <c r="E3717" s="7" t="s">
        <v>22</v>
      </c>
      <c r="F3717" s="7">
        <v>8476</v>
      </c>
      <c r="H3717" s="303">
        <v>40760</v>
      </c>
      <c r="I3717" s="7">
        <v>29</v>
      </c>
      <c r="K3717" s="7" t="s">
        <v>1261</v>
      </c>
      <c r="M3717" s="349">
        <v>40388</v>
      </c>
      <c r="N3717" s="301">
        <v>12.1</v>
      </c>
      <c r="O3717" s="302">
        <v>226</v>
      </c>
      <c r="P3717" s="7" t="s">
        <v>1147</v>
      </c>
      <c r="Q3717" s="302"/>
      <c r="R3717" s="301">
        <v>29</v>
      </c>
      <c r="S3717" s="301"/>
      <c r="T3717" s="120">
        <v>39295</v>
      </c>
      <c r="U3717" s="20">
        <v>28.5</v>
      </c>
      <c r="V3717" s="198">
        <f t="shared" si="62"/>
        <v>6.3793965821957732E-2</v>
      </c>
      <c r="W3717" s="139">
        <v>0</v>
      </c>
      <c r="X3717" s="40" t="s">
        <v>25</v>
      </c>
      <c r="AA3717" s="133"/>
      <c r="AB3717" s="44"/>
      <c r="AC3717" s="43"/>
      <c r="AD3717" s="124">
        <v>2008</v>
      </c>
      <c r="AE3717" s="20">
        <v>27.3</v>
      </c>
    </row>
    <row r="3718" spans="1:33" x14ac:dyDescent="0.2">
      <c r="A3718" s="7" t="s">
        <v>117</v>
      </c>
      <c r="B3718" s="72">
        <v>3</v>
      </c>
      <c r="C3718" s="7" t="s">
        <v>63</v>
      </c>
      <c r="D3718" s="97" t="s">
        <v>68</v>
      </c>
      <c r="E3718" s="7" t="s">
        <v>60</v>
      </c>
      <c r="F3718" s="7">
        <v>8471</v>
      </c>
      <c r="H3718" s="303">
        <v>40760</v>
      </c>
      <c r="I3718" s="7">
        <v>11.3</v>
      </c>
      <c r="K3718" s="7" t="s">
        <v>1577</v>
      </c>
      <c r="M3718" s="349">
        <v>40388</v>
      </c>
      <c r="N3718" s="301">
        <v>2.2000000000000002</v>
      </c>
      <c r="O3718" s="302">
        <v>242</v>
      </c>
      <c r="P3718" s="7" t="s">
        <v>1147</v>
      </c>
      <c r="Q3718" s="302"/>
      <c r="R3718" s="301">
        <v>11.2</v>
      </c>
      <c r="S3718" s="301"/>
      <c r="T3718" s="120">
        <v>39295</v>
      </c>
      <c r="U3718" s="20">
        <v>11</v>
      </c>
      <c r="V3718" s="198">
        <f t="shared" si="62"/>
        <v>9.5033177771091243E-3</v>
      </c>
      <c r="W3718" s="139">
        <v>1</v>
      </c>
      <c r="X3718" s="40"/>
      <c r="Y3718" s="7">
        <v>4</v>
      </c>
      <c r="AA3718" s="133"/>
      <c r="AB3718" s="44"/>
      <c r="AC3718" s="43"/>
      <c r="AD3718" s="124">
        <v>2008</v>
      </c>
      <c r="AE3718" s="20">
        <v>10.5</v>
      </c>
    </row>
    <row r="3719" spans="1:33" x14ac:dyDescent="0.2">
      <c r="A3719" s="7" t="s">
        <v>117</v>
      </c>
      <c r="B3719" s="72">
        <v>3</v>
      </c>
      <c r="C3719" s="7" t="s">
        <v>63</v>
      </c>
      <c r="D3719" s="97" t="s">
        <v>68</v>
      </c>
      <c r="E3719" s="7" t="s">
        <v>60</v>
      </c>
      <c r="F3719" s="7">
        <v>8475</v>
      </c>
      <c r="H3719" s="303">
        <v>40760</v>
      </c>
      <c r="I3719" s="7">
        <v>18.899999999999999</v>
      </c>
      <c r="K3719" s="9" t="s">
        <v>1571</v>
      </c>
      <c r="M3719" s="349">
        <v>40388</v>
      </c>
      <c r="N3719" s="301">
        <v>8.6999999999999993</v>
      </c>
      <c r="O3719" s="302">
        <v>216</v>
      </c>
      <c r="P3719" s="7" t="s">
        <v>1147</v>
      </c>
      <c r="Q3719" s="302"/>
      <c r="R3719" s="301">
        <v>19</v>
      </c>
      <c r="S3719" s="301"/>
      <c r="T3719" s="120">
        <v>39295</v>
      </c>
      <c r="U3719" s="20">
        <v>17.899999999999999</v>
      </c>
      <c r="V3719" s="198">
        <f t="shared" si="62"/>
        <v>2.5164942553417637E-2</v>
      </c>
      <c r="W3719" s="139">
        <v>1</v>
      </c>
      <c r="X3719" s="40"/>
      <c r="Y3719" s="7">
        <v>3</v>
      </c>
      <c r="Z3719" s="14" t="s">
        <v>278</v>
      </c>
      <c r="AA3719" s="133"/>
      <c r="AB3719" s="44"/>
      <c r="AC3719" s="43"/>
      <c r="AD3719" s="124">
        <v>2008</v>
      </c>
      <c r="AE3719" s="20">
        <v>17.399999999999999</v>
      </c>
    </row>
    <row r="3720" spans="1:33" x14ac:dyDescent="0.2">
      <c r="A3720" s="7" t="s">
        <v>117</v>
      </c>
      <c r="B3720" s="72">
        <v>3</v>
      </c>
      <c r="C3720" s="7" t="s">
        <v>63</v>
      </c>
      <c r="D3720" s="97" t="s">
        <v>68</v>
      </c>
      <c r="E3720" s="7" t="s">
        <v>22</v>
      </c>
      <c r="F3720" s="7">
        <v>8472</v>
      </c>
      <c r="H3720" s="303">
        <v>40760</v>
      </c>
      <c r="I3720" s="7">
        <v>14.2</v>
      </c>
      <c r="K3720" s="7" t="s">
        <v>1581</v>
      </c>
      <c r="M3720" s="349">
        <v>40388</v>
      </c>
      <c r="N3720" s="301">
        <v>6.4</v>
      </c>
      <c r="O3720" s="302">
        <v>240</v>
      </c>
      <c r="P3720" s="7" t="s">
        <v>1147</v>
      </c>
      <c r="Q3720" s="302"/>
      <c r="R3720" s="301">
        <v>15</v>
      </c>
      <c r="S3720" s="301"/>
      <c r="T3720" s="120">
        <v>39295</v>
      </c>
      <c r="U3720" s="20">
        <v>17</v>
      </c>
      <c r="V3720" s="198">
        <f t="shared" si="62"/>
        <v>2.2698006922186254E-2</v>
      </c>
      <c r="W3720" s="139">
        <v>1</v>
      </c>
      <c r="X3720" s="40"/>
      <c r="AA3720" s="133"/>
      <c r="AB3720" s="44"/>
      <c r="AC3720" s="43"/>
      <c r="AD3720" s="124">
        <v>2008</v>
      </c>
      <c r="AE3720" s="20">
        <v>14</v>
      </c>
    </row>
    <row r="3721" spans="1:33" x14ac:dyDescent="0.2">
      <c r="A3721" s="7" t="s">
        <v>117</v>
      </c>
      <c r="B3721" s="72">
        <v>3</v>
      </c>
      <c r="C3721" s="7" t="s">
        <v>63</v>
      </c>
      <c r="D3721" s="97" t="s">
        <v>68</v>
      </c>
      <c r="E3721" s="7" t="s">
        <v>22</v>
      </c>
      <c r="F3721" s="7">
        <v>8470</v>
      </c>
      <c r="H3721" s="303">
        <v>40760</v>
      </c>
      <c r="I3721" s="7">
        <v>22.7</v>
      </c>
      <c r="M3721" s="349">
        <v>40388</v>
      </c>
      <c r="N3721" s="301">
        <v>3.6</v>
      </c>
      <c r="O3721" s="302">
        <v>208</v>
      </c>
      <c r="P3721" s="7" t="s">
        <v>1147</v>
      </c>
      <c r="Q3721" s="302"/>
      <c r="R3721" s="301">
        <v>22.5</v>
      </c>
      <c r="S3721" s="301"/>
      <c r="T3721" s="120">
        <v>39295</v>
      </c>
      <c r="U3721" s="20">
        <v>21.5</v>
      </c>
      <c r="V3721" s="198">
        <f t="shared" si="62"/>
        <v>3.6305030103047045E-2</v>
      </c>
      <c r="W3721" s="139">
        <v>1</v>
      </c>
      <c r="X3721" s="40"/>
      <c r="AA3721" s="133"/>
      <c r="AB3721" s="44"/>
      <c r="AC3721" s="43"/>
      <c r="AD3721" s="124">
        <v>2008</v>
      </c>
      <c r="AE3721" s="20">
        <v>20.399999999999999</v>
      </c>
    </row>
    <row r="3722" spans="1:33" x14ac:dyDescent="0.2">
      <c r="A3722" s="7" t="s">
        <v>117</v>
      </c>
      <c r="B3722" s="72">
        <v>3</v>
      </c>
      <c r="C3722" s="7" t="s">
        <v>63</v>
      </c>
      <c r="D3722" s="97" t="s">
        <v>68</v>
      </c>
      <c r="E3722" s="7" t="s">
        <v>22</v>
      </c>
      <c r="F3722" s="7">
        <v>8474</v>
      </c>
      <c r="H3722" s="303">
        <v>40760</v>
      </c>
      <c r="I3722" s="7">
        <v>25.5</v>
      </c>
      <c r="K3722" s="9" t="s">
        <v>1254</v>
      </c>
      <c r="M3722" s="349">
        <v>40388</v>
      </c>
      <c r="N3722" s="301">
        <v>7.4</v>
      </c>
      <c r="O3722" s="302">
        <v>206</v>
      </c>
      <c r="P3722" s="7" t="s">
        <v>1147</v>
      </c>
      <c r="Q3722" s="302"/>
      <c r="R3722" s="301">
        <v>25.7</v>
      </c>
      <c r="S3722" s="301"/>
      <c r="T3722" s="120">
        <v>39295</v>
      </c>
      <c r="U3722" s="20">
        <v>24.4</v>
      </c>
      <c r="V3722" s="198">
        <f t="shared" si="62"/>
        <v>4.6759465056030472E-2</v>
      </c>
      <c r="W3722" s="139">
        <v>1</v>
      </c>
      <c r="X3722" s="40"/>
      <c r="Z3722" s="14" t="s">
        <v>278</v>
      </c>
      <c r="AA3722" s="133"/>
      <c r="AB3722" s="44"/>
      <c r="AC3722" s="43"/>
      <c r="AD3722" s="124">
        <v>2008</v>
      </c>
      <c r="AE3722" s="20">
        <v>22.7</v>
      </c>
    </row>
    <row r="3723" spans="1:33" x14ac:dyDescent="0.2">
      <c r="A3723" s="7" t="s">
        <v>117</v>
      </c>
      <c r="B3723" s="72">
        <v>3</v>
      </c>
      <c r="C3723" s="7" t="s">
        <v>63</v>
      </c>
      <c r="D3723" s="97" t="s">
        <v>68</v>
      </c>
      <c r="E3723" s="7" t="s">
        <v>22</v>
      </c>
      <c r="F3723" s="7">
        <v>8473</v>
      </c>
      <c r="H3723" s="303">
        <v>40760</v>
      </c>
      <c r="I3723" s="7">
        <v>37</v>
      </c>
      <c r="K3723" s="9" t="s">
        <v>1571</v>
      </c>
      <c r="M3723" s="349">
        <v>40388</v>
      </c>
      <c r="N3723" s="301">
        <v>6.5</v>
      </c>
      <c r="O3723" s="302">
        <v>205</v>
      </c>
      <c r="P3723" s="7" t="s">
        <v>1147</v>
      </c>
      <c r="Q3723" s="302"/>
      <c r="R3723" s="301">
        <v>37</v>
      </c>
      <c r="S3723" s="301"/>
      <c r="T3723" s="120">
        <v>39295</v>
      </c>
      <c r="U3723" s="20">
        <v>34.799999999999997</v>
      </c>
      <c r="V3723" s="198">
        <f t="shared" si="62"/>
        <v>9.5114859180084554E-2</v>
      </c>
      <c r="W3723" s="139">
        <v>1</v>
      </c>
      <c r="X3723" s="40"/>
      <c r="Z3723" s="14" t="s">
        <v>278</v>
      </c>
      <c r="AA3723" s="133"/>
      <c r="AB3723" s="44"/>
      <c r="AC3723" s="43"/>
      <c r="AD3723" s="124">
        <v>2008</v>
      </c>
      <c r="AE3723" s="20">
        <v>34.5</v>
      </c>
    </row>
    <row r="3724" spans="1:33" x14ac:dyDescent="0.2">
      <c r="A3724" s="7" t="s">
        <v>117</v>
      </c>
      <c r="B3724" s="72">
        <v>4</v>
      </c>
      <c r="C3724" s="9" t="s">
        <v>63</v>
      </c>
      <c r="D3724" s="99" t="s">
        <v>246</v>
      </c>
      <c r="E3724" s="9" t="s">
        <v>60</v>
      </c>
      <c r="F3724" s="9">
        <v>2</v>
      </c>
      <c r="G3724" s="9"/>
      <c r="H3724" s="303">
        <v>40760</v>
      </c>
      <c r="I3724" s="9">
        <v>12.6</v>
      </c>
      <c r="J3724" s="9"/>
      <c r="K3724" s="9"/>
      <c r="L3724" s="9"/>
      <c r="M3724" s="349">
        <v>40388</v>
      </c>
      <c r="N3724" s="301">
        <v>10</v>
      </c>
      <c r="O3724" s="319">
        <v>21</v>
      </c>
      <c r="P3724" s="7" t="s">
        <v>1147</v>
      </c>
      <c r="Q3724" s="319"/>
      <c r="R3724" s="301">
        <v>12.8</v>
      </c>
      <c r="S3724" s="9"/>
      <c r="T3724" s="122">
        <v>39295</v>
      </c>
      <c r="U3724" s="10">
        <v>12.2</v>
      </c>
      <c r="V3724" s="201">
        <f t="shared" si="62"/>
        <v>1.1689866264007618E-2</v>
      </c>
      <c r="W3724" s="139">
        <v>1</v>
      </c>
      <c r="X3724" s="41"/>
      <c r="Y3724" s="9">
        <v>4</v>
      </c>
      <c r="Z3724" s="16"/>
      <c r="AA3724" s="133"/>
      <c r="AB3724" s="44"/>
      <c r="AC3724" s="43"/>
      <c r="AD3724" s="124">
        <v>2009</v>
      </c>
      <c r="AE3724" s="20">
        <v>12.1</v>
      </c>
    </row>
    <row r="3725" spans="1:33" x14ac:dyDescent="0.2">
      <c r="A3725" s="7" t="s">
        <v>117</v>
      </c>
      <c r="B3725" s="72">
        <v>4</v>
      </c>
      <c r="C3725" s="9" t="s">
        <v>63</v>
      </c>
      <c r="D3725" s="99" t="s">
        <v>246</v>
      </c>
      <c r="E3725" s="9" t="s">
        <v>60</v>
      </c>
      <c r="F3725" s="9">
        <v>26</v>
      </c>
      <c r="G3725" s="9"/>
      <c r="H3725" s="303">
        <v>40760</v>
      </c>
      <c r="I3725" s="9">
        <v>13.6</v>
      </c>
      <c r="J3725" s="9"/>
      <c r="K3725" s="9"/>
      <c r="L3725" s="9"/>
      <c r="M3725" s="349">
        <v>40388</v>
      </c>
      <c r="N3725" s="301">
        <v>1.1000000000000001</v>
      </c>
      <c r="O3725" s="319">
        <v>17</v>
      </c>
      <c r="P3725" s="7" t="s">
        <v>1147</v>
      </c>
      <c r="Q3725" s="319"/>
      <c r="R3725" s="301">
        <v>13.6</v>
      </c>
      <c r="S3725" s="9"/>
      <c r="T3725" s="122">
        <v>39295</v>
      </c>
      <c r="U3725" s="10">
        <v>13.1</v>
      </c>
      <c r="V3725" s="201">
        <f t="shared" si="62"/>
        <v>1.3478217882063609E-2</v>
      </c>
      <c r="W3725" s="139">
        <v>1</v>
      </c>
      <c r="X3725" s="41"/>
      <c r="Y3725" s="9">
        <v>4</v>
      </c>
      <c r="Z3725" s="16"/>
      <c r="AA3725" s="133"/>
      <c r="AB3725" s="44"/>
      <c r="AC3725" s="43"/>
      <c r="AD3725" s="124">
        <v>2009</v>
      </c>
      <c r="AE3725" s="20">
        <v>12.7</v>
      </c>
    </row>
    <row r="3726" spans="1:33" x14ac:dyDescent="0.2">
      <c r="A3726" s="7" t="s">
        <v>117</v>
      </c>
      <c r="B3726" s="72">
        <v>4</v>
      </c>
      <c r="C3726" s="9" t="s">
        <v>63</v>
      </c>
      <c r="D3726" s="99" t="s">
        <v>246</v>
      </c>
      <c r="E3726" s="9" t="s">
        <v>60</v>
      </c>
      <c r="F3726" s="9">
        <v>355</v>
      </c>
      <c r="G3726" s="9"/>
      <c r="H3726" s="303">
        <v>40760</v>
      </c>
      <c r="I3726" s="9">
        <v>25.4</v>
      </c>
      <c r="J3726" s="9"/>
      <c r="K3726" s="9"/>
      <c r="L3726" s="9"/>
      <c r="M3726" s="349">
        <v>40388</v>
      </c>
      <c r="N3726" s="301">
        <v>9.1</v>
      </c>
      <c r="O3726" s="319">
        <v>52</v>
      </c>
      <c r="P3726" s="7" t="s">
        <v>1147</v>
      </c>
      <c r="Q3726" s="319"/>
      <c r="R3726" s="301">
        <v>25.4</v>
      </c>
      <c r="S3726" s="9"/>
      <c r="T3726" s="122">
        <v>39295</v>
      </c>
      <c r="U3726" s="10">
        <v>25.1</v>
      </c>
      <c r="V3726" s="201">
        <f t="shared" si="62"/>
        <v>4.9480869692202646E-2</v>
      </c>
      <c r="W3726" s="139">
        <v>1</v>
      </c>
      <c r="X3726" s="41"/>
      <c r="Y3726" s="9">
        <v>3</v>
      </c>
      <c r="Z3726" s="16"/>
      <c r="AA3726" s="133"/>
      <c r="AB3726" s="44"/>
      <c r="AC3726" s="43"/>
      <c r="AD3726" s="124">
        <v>2009</v>
      </c>
      <c r="AE3726" s="20">
        <v>24.6</v>
      </c>
    </row>
    <row r="3727" spans="1:33" x14ac:dyDescent="0.2">
      <c r="A3727" s="7" t="s">
        <v>117</v>
      </c>
      <c r="B3727" s="72">
        <v>4</v>
      </c>
      <c r="C3727" s="9" t="s">
        <v>63</v>
      </c>
      <c r="D3727" s="99" t="s">
        <v>246</v>
      </c>
      <c r="E3727" s="9" t="s">
        <v>60</v>
      </c>
      <c r="F3727" s="9">
        <v>28</v>
      </c>
      <c r="G3727" s="9"/>
      <c r="H3727" s="303">
        <v>40760</v>
      </c>
      <c r="I3727" s="9">
        <v>36.200000000000003</v>
      </c>
      <c r="J3727" s="9"/>
      <c r="K3727" s="9"/>
      <c r="L3727" s="9"/>
      <c r="M3727" s="349">
        <v>40388</v>
      </c>
      <c r="N3727" s="301">
        <v>9.3000000000000007</v>
      </c>
      <c r="O3727" s="319">
        <v>62</v>
      </c>
      <c r="P3727" s="7" t="s">
        <v>1147</v>
      </c>
      <c r="Q3727" s="319"/>
      <c r="R3727" s="301">
        <v>36.299999999999997</v>
      </c>
      <c r="S3727" s="9"/>
      <c r="T3727" s="122">
        <v>39295</v>
      </c>
      <c r="U3727" s="10">
        <v>35.799999999999997</v>
      </c>
      <c r="V3727" s="201">
        <f t="shared" si="62"/>
        <v>0.10065977021367055</v>
      </c>
      <c r="W3727" s="139">
        <v>1</v>
      </c>
      <c r="X3727" s="41"/>
      <c r="Y3727" s="9">
        <v>4</v>
      </c>
      <c r="Z3727" s="16"/>
      <c r="AA3727" s="133"/>
      <c r="AB3727" s="44"/>
      <c r="AC3727" s="43"/>
      <c r="AD3727" s="124">
        <v>2009</v>
      </c>
      <c r="AE3727" s="20">
        <v>35.799999999999997</v>
      </c>
    </row>
    <row r="3728" spans="1:33" x14ac:dyDescent="0.2">
      <c r="A3728" s="7" t="s">
        <v>117</v>
      </c>
      <c r="B3728" s="72">
        <v>4</v>
      </c>
      <c r="C3728" s="9" t="s">
        <v>63</v>
      </c>
      <c r="D3728" s="99" t="s">
        <v>246</v>
      </c>
      <c r="E3728" s="9" t="s">
        <v>28</v>
      </c>
      <c r="F3728" s="9">
        <v>908</v>
      </c>
      <c r="G3728" s="9"/>
      <c r="H3728" s="303">
        <v>40760</v>
      </c>
      <c r="I3728" s="9">
        <v>12.7</v>
      </c>
      <c r="J3728" s="9"/>
      <c r="K3728" s="9"/>
      <c r="L3728" s="9"/>
      <c r="M3728" s="349">
        <v>40388</v>
      </c>
      <c r="N3728" s="301">
        <v>9.1</v>
      </c>
      <c r="O3728" s="319">
        <v>351</v>
      </c>
      <c r="P3728" s="7" t="s">
        <v>1147</v>
      </c>
      <c r="Q3728" s="319"/>
      <c r="R3728" s="301">
        <v>12.5</v>
      </c>
      <c r="S3728" s="9"/>
      <c r="T3728" s="122">
        <v>39295</v>
      </c>
      <c r="U3728" s="10">
        <v>12.5</v>
      </c>
      <c r="V3728" s="201">
        <f t="shared" si="62"/>
        <v>1.2271846303085129E-2</v>
      </c>
      <c r="W3728" s="139">
        <v>1</v>
      </c>
      <c r="X3728" s="41"/>
      <c r="Y3728" s="9"/>
      <c r="Z3728" s="16"/>
      <c r="AA3728" s="133"/>
      <c r="AB3728" s="44"/>
      <c r="AC3728" s="43"/>
      <c r="AD3728" s="124">
        <v>2009</v>
      </c>
      <c r="AE3728" s="20">
        <v>12.2</v>
      </c>
    </row>
    <row r="3729" spans="1:34" x14ac:dyDescent="0.2">
      <c r="A3729" s="7" t="s">
        <v>117</v>
      </c>
      <c r="B3729" s="72">
        <v>4</v>
      </c>
      <c r="C3729" s="9" t="s">
        <v>63</v>
      </c>
      <c r="D3729" s="99" t="s">
        <v>246</v>
      </c>
      <c r="E3729" s="9" t="s">
        <v>22</v>
      </c>
      <c r="F3729" s="9">
        <v>80</v>
      </c>
      <c r="G3729" s="9"/>
      <c r="H3729" s="303">
        <v>40760</v>
      </c>
      <c r="I3729" s="9">
        <v>37.4</v>
      </c>
      <c r="J3729" s="9"/>
      <c r="K3729" s="9"/>
      <c r="L3729" s="9"/>
      <c r="M3729" s="349">
        <v>40388</v>
      </c>
      <c r="N3729" s="301">
        <v>1.5</v>
      </c>
      <c r="O3729" s="319">
        <v>34</v>
      </c>
      <c r="P3729" s="7" t="s">
        <v>1147</v>
      </c>
      <c r="Q3729" s="319"/>
      <c r="R3729" s="301">
        <v>36.700000000000003</v>
      </c>
      <c r="S3729" s="9"/>
      <c r="T3729" s="122">
        <v>39295</v>
      </c>
      <c r="U3729" s="10">
        <v>36</v>
      </c>
      <c r="V3729" s="201">
        <f t="shared" si="62"/>
        <v>0.10178760197630929</v>
      </c>
      <c r="W3729" s="139">
        <v>1</v>
      </c>
      <c r="X3729" s="41"/>
      <c r="Y3729" s="9"/>
      <c r="Z3729" s="16"/>
      <c r="AA3729" s="133"/>
      <c r="AB3729" s="44"/>
      <c r="AC3729" s="43"/>
      <c r="AD3729" s="124">
        <v>2009</v>
      </c>
      <c r="AE3729" s="20">
        <v>35.4</v>
      </c>
    </row>
    <row r="3730" spans="1:34" x14ac:dyDescent="0.2">
      <c r="A3730" s="7" t="s">
        <v>117</v>
      </c>
      <c r="B3730" s="72">
        <v>4</v>
      </c>
      <c r="C3730" s="9" t="s">
        <v>27</v>
      </c>
      <c r="D3730" s="99" t="s">
        <v>247</v>
      </c>
      <c r="E3730" s="9" t="s">
        <v>60</v>
      </c>
      <c r="F3730" s="9">
        <v>46</v>
      </c>
      <c r="G3730" s="9"/>
      <c r="H3730" s="303">
        <v>40760</v>
      </c>
      <c r="I3730" s="9">
        <v>11.8</v>
      </c>
      <c r="J3730" s="9"/>
      <c r="K3730" s="9"/>
      <c r="L3730" s="9"/>
      <c r="M3730" s="349">
        <v>40388</v>
      </c>
      <c r="N3730" s="301">
        <v>13.2</v>
      </c>
      <c r="O3730" s="319">
        <v>32</v>
      </c>
      <c r="P3730" s="7" t="s">
        <v>1147</v>
      </c>
      <c r="Q3730" s="319"/>
      <c r="R3730" s="301">
        <v>11.9</v>
      </c>
      <c r="S3730" s="9"/>
      <c r="T3730" s="122">
        <v>39295</v>
      </c>
      <c r="U3730" s="10">
        <v>11.5</v>
      </c>
      <c r="V3730" s="201">
        <f t="shared" si="62"/>
        <v>1.0386890710931252E-2</v>
      </c>
      <c r="W3730" s="139">
        <v>1</v>
      </c>
      <c r="X3730" s="41"/>
      <c r="Y3730" s="9">
        <v>2</v>
      </c>
      <c r="Z3730" s="16"/>
      <c r="AA3730" s="133"/>
      <c r="AB3730" s="44"/>
      <c r="AC3730" s="43"/>
      <c r="AD3730" s="124">
        <v>2009</v>
      </c>
      <c r="AE3730" s="20">
        <v>11.5</v>
      </c>
    </row>
    <row r="3731" spans="1:34" x14ac:dyDescent="0.2">
      <c r="A3731" s="7" t="s">
        <v>117</v>
      </c>
      <c r="B3731" s="72">
        <v>4</v>
      </c>
      <c r="C3731" s="9"/>
      <c r="D3731" s="99" t="s">
        <v>247</v>
      </c>
      <c r="E3731" s="9" t="s">
        <v>60</v>
      </c>
      <c r="F3731" s="9">
        <v>2075</v>
      </c>
      <c r="G3731" s="9"/>
      <c r="H3731" s="303">
        <v>40760</v>
      </c>
      <c r="I3731" s="9">
        <v>10.6</v>
      </c>
      <c r="J3731" s="9"/>
      <c r="K3731" s="9" t="s">
        <v>1262</v>
      </c>
      <c r="L3731" s="9"/>
      <c r="M3731" s="349">
        <v>40388</v>
      </c>
      <c r="N3731" s="301">
        <v>2.2000000000000002</v>
      </c>
      <c r="O3731" s="319">
        <v>349</v>
      </c>
      <c r="P3731" s="7" t="s">
        <v>1147</v>
      </c>
      <c r="Q3731" s="319"/>
      <c r="R3731" s="319">
        <v>10.1</v>
      </c>
      <c r="S3731" s="9"/>
      <c r="T3731" s="122"/>
      <c r="U3731" s="10"/>
      <c r="V3731" s="201"/>
      <c r="W3731" s="139"/>
      <c r="X3731" s="41"/>
      <c r="Y3731" s="9"/>
      <c r="Z3731" s="16"/>
      <c r="AA3731" s="133"/>
      <c r="AB3731" s="44"/>
      <c r="AC3731" s="43"/>
    </row>
    <row r="3732" spans="1:34" x14ac:dyDescent="0.2">
      <c r="A3732" s="7" t="s">
        <v>117</v>
      </c>
      <c r="B3732" s="72">
        <v>4</v>
      </c>
      <c r="C3732" s="9" t="s">
        <v>27</v>
      </c>
      <c r="D3732" s="99" t="s">
        <v>247</v>
      </c>
      <c r="E3732" s="9" t="s">
        <v>30</v>
      </c>
      <c r="F3732" s="9">
        <v>37</v>
      </c>
      <c r="G3732" s="9"/>
      <c r="H3732" s="303">
        <v>40760</v>
      </c>
      <c r="I3732" s="9">
        <v>12</v>
      </c>
      <c r="J3732" s="9"/>
      <c r="K3732" s="9"/>
      <c r="L3732" s="9"/>
      <c r="M3732" s="349">
        <v>40388</v>
      </c>
      <c r="N3732" s="301">
        <v>7.2</v>
      </c>
      <c r="O3732" s="319">
        <v>74</v>
      </c>
      <c r="P3732" s="7" t="s">
        <v>1147</v>
      </c>
      <c r="Q3732" s="319"/>
      <c r="R3732" s="301">
        <v>12</v>
      </c>
      <c r="S3732" s="9"/>
      <c r="T3732" s="122">
        <v>39295</v>
      </c>
      <c r="U3732" s="10">
        <v>11.8</v>
      </c>
      <c r="V3732" s="201">
        <f t="shared" si="62"/>
        <v>1.093588402714607E-2</v>
      </c>
      <c r="W3732" s="139">
        <v>1</v>
      </c>
      <c r="X3732" s="41"/>
      <c r="Y3732" s="9"/>
      <c r="Z3732" s="16" t="s">
        <v>1014</v>
      </c>
      <c r="AA3732" s="133"/>
      <c r="AB3732" s="44"/>
      <c r="AC3732" s="43"/>
      <c r="AD3732" s="124">
        <v>2009</v>
      </c>
      <c r="AE3732" s="20">
        <v>11.8</v>
      </c>
    </row>
    <row r="3733" spans="1:34" x14ac:dyDescent="0.2">
      <c r="A3733" s="7" t="s">
        <v>117</v>
      </c>
      <c r="B3733" s="72">
        <v>4</v>
      </c>
      <c r="C3733" s="9" t="s">
        <v>24</v>
      </c>
      <c r="D3733" s="99" t="s">
        <v>276</v>
      </c>
      <c r="E3733" s="9" t="s">
        <v>60</v>
      </c>
      <c r="F3733" s="9">
        <v>50</v>
      </c>
      <c r="G3733" s="9"/>
      <c r="H3733" s="303">
        <v>40760</v>
      </c>
      <c r="I3733" s="9">
        <v>13.3</v>
      </c>
      <c r="J3733" s="9"/>
      <c r="K3733" s="9"/>
      <c r="L3733" s="9"/>
      <c r="M3733" s="349">
        <v>40388</v>
      </c>
      <c r="N3733" s="301">
        <v>9.4</v>
      </c>
      <c r="O3733" s="319">
        <v>76</v>
      </c>
      <c r="P3733" s="7" t="s">
        <v>1147</v>
      </c>
      <c r="Q3733" s="319"/>
      <c r="R3733" s="301">
        <v>13.4</v>
      </c>
      <c r="S3733" s="9"/>
      <c r="T3733" s="122">
        <v>39295</v>
      </c>
      <c r="U3733" s="10">
        <v>12.1</v>
      </c>
      <c r="V3733" s="201">
        <f t="shared" si="62"/>
        <v>1.149901451030204E-2</v>
      </c>
      <c r="W3733" s="139">
        <v>1</v>
      </c>
      <c r="X3733" s="41"/>
      <c r="Y3733" s="9">
        <v>3</v>
      </c>
      <c r="Z3733" s="16"/>
      <c r="AA3733" s="133"/>
      <c r="AB3733" s="44"/>
      <c r="AC3733" s="43"/>
      <c r="AD3733" s="124">
        <v>2009</v>
      </c>
      <c r="AE3733" s="20">
        <v>12</v>
      </c>
    </row>
    <row r="3734" spans="1:34" x14ac:dyDescent="0.2">
      <c r="A3734" s="7" t="s">
        <v>117</v>
      </c>
      <c r="B3734" s="72">
        <v>4</v>
      </c>
      <c r="C3734" s="9" t="s">
        <v>24</v>
      </c>
      <c r="D3734" s="99" t="s">
        <v>276</v>
      </c>
      <c r="E3734" s="9" t="s">
        <v>60</v>
      </c>
      <c r="F3734" s="9">
        <v>73</v>
      </c>
      <c r="G3734" s="9"/>
      <c r="H3734" s="303">
        <v>40760</v>
      </c>
      <c r="I3734" s="9">
        <v>14.4</v>
      </c>
      <c r="J3734" s="9"/>
      <c r="K3734" s="9"/>
      <c r="L3734" s="9"/>
      <c r="M3734" s="349">
        <v>40388</v>
      </c>
      <c r="N3734" s="301">
        <v>6.8</v>
      </c>
      <c r="O3734" s="319">
        <v>62</v>
      </c>
      <c r="P3734" s="7" t="s">
        <v>1147</v>
      </c>
      <c r="Q3734" s="319"/>
      <c r="R3734" s="301">
        <v>14.2</v>
      </c>
      <c r="S3734" s="9"/>
      <c r="T3734" s="122">
        <v>39295</v>
      </c>
      <c r="U3734" s="10">
        <v>13.6</v>
      </c>
      <c r="V3734" s="201">
        <f t="shared" si="62"/>
        <v>1.45267244301992E-2</v>
      </c>
      <c r="W3734" s="139">
        <v>1</v>
      </c>
      <c r="X3734" s="41"/>
      <c r="Y3734" s="9">
        <v>2</v>
      </c>
      <c r="Z3734" s="16"/>
      <c r="AA3734" s="133"/>
      <c r="AB3734" s="44"/>
      <c r="AC3734" s="43"/>
      <c r="AD3734" s="124">
        <v>2009</v>
      </c>
      <c r="AE3734" s="20">
        <v>13</v>
      </c>
    </row>
    <row r="3735" spans="1:34" x14ac:dyDescent="0.2">
      <c r="A3735" s="7" t="s">
        <v>117</v>
      </c>
      <c r="B3735" s="72">
        <v>4</v>
      </c>
      <c r="C3735" s="9" t="s">
        <v>65</v>
      </c>
      <c r="D3735" s="99" t="s">
        <v>276</v>
      </c>
      <c r="E3735" s="9" t="s">
        <v>60</v>
      </c>
      <c r="F3735" s="9">
        <v>387</v>
      </c>
      <c r="G3735" s="9"/>
      <c r="H3735" s="303">
        <v>40760</v>
      </c>
      <c r="I3735" s="9">
        <v>30.8</v>
      </c>
      <c r="J3735" s="9"/>
      <c r="K3735" s="9"/>
      <c r="L3735" s="9"/>
      <c r="M3735" s="349">
        <v>40388</v>
      </c>
      <c r="N3735" s="301">
        <v>6.2</v>
      </c>
      <c r="O3735" s="319">
        <v>80</v>
      </c>
      <c r="P3735" s="7" t="s">
        <v>1147</v>
      </c>
      <c r="Q3735" s="319"/>
      <c r="R3735" s="301">
        <v>30.2</v>
      </c>
      <c r="S3735" s="9"/>
      <c r="T3735" s="122">
        <v>39295</v>
      </c>
      <c r="U3735" s="10">
        <v>28.8</v>
      </c>
      <c r="V3735" s="201">
        <f t="shared" si="62"/>
        <v>6.5144065264837958E-2</v>
      </c>
      <c r="W3735" s="139">
        <v>1</v>
      </c>
      <c r="X3735" s="41"/>
      <c r="Y3735" s="9">
        <v>3</v>
      </c>
      <c r="Z3735" s="16" t="s">
        <v>1015</v>
      </c>
      <c r="AA3735" s="133"/>
      <c r="AB3735" s="44"/>
      <c r="AC3735" s="43"/>
      <c r="AD3735" s="124">
        <v>2009</v>
      </c>
      <c r="AH3735" s="14" t="s">
        <v>819</v>
      </c>
    </row>
    <row r="3736" spans="1:34" x14ac:dyDescent="0.2">
      <c r="A3736" s="7" t="s">
        <v>117</v>
      </c>
      <c r="B3736" s="72">
        <v>4</v>
      </c>
      <c r="C3736" s="9"/>
      <c r="D3736" s="99" t="s">
        <v>276</v>
      </c>
      <c r="E3736" s="9" t="s">
        <v>60</v>
      </c>
      <c r="F3736" s="9">
        <v>96</v>
      </c>
      <c r="G3736" s="9"/>
      <c r="H3736" s="303">
        <v>40760</v>
      </c>
      <c r="I3736" s="9">
        <v>45.3</v>
      </c>
      <c r="J3736" s="9"/>
      <c r="K3736" s="9" t="s">
        <v>1573</v>
      </c>
      <c r="L3736" s="9"/>
      <c r="M3736" s="349">
        <v>40388</v>
      </c>
      <c r="N3736" s="301">
        <v>7</v>
      </c>
      <c r="O3736" s="319">
        <v>79</v>
      </c>
      <c r="P3736" s="7" t="s">
        <v>1147</v>
      </c>
      <c r="Q3736" s="319"/>
      <c r="R3736" s="301">
        <v>46.1</v>
      </c>
      <c r="S3736" s="9"/>
      <c r="T3736" s="122">
        <v>39295</v>
      </c>
      <c r="U3736" s="10">
        <v>44.5</v>
      </c>
      <c r="V3736" s="201">
        <f t="shared" si="62"/>
        <v>0.15552847130677969</v>
      </c>
      <c r="W3736" s="139">
        <v>1</v>
      </c>
      <c r="X3736" s="41"/>
      <c r="Y3736" s="9"/>
      <c r="Z3736" s="16" t="s">
        <v>282</v>
      </c>
      <c r="AA3736" s="133"/>
      <c r="AB3736" s="44"/>
      <c r="AC3736" s="43"/>
    </row>
    <row r="3737" spans="1:34" x14ac:dyDescent="0.2">
      <c r="A3737" s="7" t="s">
        <v>117</v>
      </c>
      <c r="B3737" s="72">
        <v>4</v>
      </c>
      <c r="C3737" s="9" t="s">
        <v>24</v>
      </c>
      <c r="D3737" s="99" t="s">
        <v>276</v>
      </c>
      <c r="E3737" s="9" t="s">
        <v>60</v>
      </c>
      <c r="F3737" s="9">
        <v>43</v>
      </c>
      <c r="G3737" s="9"/>
      <c r="H3737" s="303">
        <v>40760</v>
      </c>
      <c r="I3737" s="9">
        <v>51.9</v>
      </c>
      <c r="J3737" s="9"/>
      <c r="K3737" s="9" t="s">
        <v>381</v>
      </c>
      <c r="L3737" s="9"/>
      <c r="M3737" s="349">
        <v>40388</v>
      </c>
      <c r="N3737" s="301">
        <v>10.6</v>
      </c>
      <c r="O3737" s="319">
        <v>8</v>
      </c>
      <c r="P3737" s="7" t="s">
        <v>1147</v>
      </c>
      <c r="Q3737" s="319"/>
      <c r="R3737" s="301">
        <v>51.6</v>
      </c>
      <c r="S3737" s="9"/>
      <c r="T3737" s="122">
        <v>39349</v>
      </c>
      <c r="U3737" s="10">
        <v>51.8</v>
      </c>
      <c r="V3737" s="201">
        <f t="shared" si="62"/>
        <v>0.2107411767954569</v>
      </c>
      <c r="W3737" s="139">
        <v>1</v>
      </c>
      <c r="X3737" s="41"/>
      <c r="Y3737" s="9">
        <v>3</v>
      </c>
      <c r="Z3737" s="16" t="s">
        <v>761</v>
      </c>
      <c r="AA3737" s="133"/>
      <c r="AB3737" s="44"/>
      <c r="AC3737" s="43"/>
      <c r="AD3737" s="124">
        <v>2009</v>
      </c>
      <c r="AE3737" s="20">
        <v>51.3</v>
      </c>
    </row>
    <row r="3738" spans="1:34" x14ac:dyDescent="0.2">
      <c r="A3738" s="7" t="s">
        <v>117</v>
      </c>
      <c r="B3738" s="72">
        <v>4</v>
      </c>
      <c r="C3738" s="9"/>
      <c r="D3738" s="99" t="s">
        <v>276</v>
      </c>
      <c r="E3738" s="9" t="s">
        <v>85</v>
      </c>
      <c r="F3738" s="9"/>
      <c r="G3738" s="9"/>
      <c r="H3738" s="303">
        <v>40760</v>
      </c>
      <c r="I3738" s="9"/>
      <c r="J3738" s="9" t="s">
        <v>1198</v>
      </c>
      <c r="K3738" s="9" t="s">
        <v>1202</v>
      </c>
      <c r="L3738" s="9"/>
      <c r="M3738" s="349">
        <v>40388</v>
      </c>
      <c r="N3738" s="301"/>
      <c r="O3738" s="319"/>
      <c r="P3738" s="7" t="s">
        <v>1147</v>
      </c>
      <c r="Q3738" s="319"/>
      <c r="R3738" s="301"/>
      <c r="S3738" s="9"/>
      <c r="T3738" s="122">
        <v>39295</v>
      </c>
      <c r="U3738" s="10">
        <v>43</v>
      </c>
      <c r="V3738" s="201">
        <f t="shared" ref="V3738:V3756" si="63" xml:space="preserve"> PI()*(U3738/2)^2/10000</f>
        <v>0.14522012041218818</v>
      </c>
      <c r="W3738" s="139">
        <v>0</v>
      </c>
      <c r="X3738" s="41" t="s">
        <v>259</v>
      </c>
      <c r="Y3738" s="9"/>
      <c r="Z3738" s="16"/>
      <c r="AA3738" s="133"/>
      <c r="AB3738" s="44"/>
      <c r="AC3738" s="43"/>
    </row>
    <row r="3739" spans="1:34" x14ac:dyDescent="0.2">
      <c r="A3739" s="7" t="s">
        <v>117</v>
      </c>
      <c r="B3739" s="72">
        <v>4</v>
      </c>
      <c r="C3739" s="9" t="s">
        <v>62</v>
      </c>
      <c r="D3739" s="99" t="s">
        <v>248</v>
      </c>
      <c r="E3739" s="9" t="s">
        <v>60</v>
      </c>
      <c r="F3739" s="9">
        <v>805</v>
      </c>
      <c r="G3739" s="9"/>
      <c r="H3739" s="303">
        <v>40760</v>
      </c>
      <c r="I3739" s="9">
        <v>45.4</v>
      </c>
      <c r="J3739" s="9"/>
      <c r="K3739" s="9"/>
      <c r="L3739" s="9"/>
      <c r="M3739" s="349">
        <v>40388</v>
      </c>
      <c r="N3739" s="301"/>
      <c r="O3739" s="319"/>
      <c r="P3739" s="7" t="s">
        <v>1147</v>
      </c>
      <c r="Q3739" s="319"/>
      <c r="R3739" s="301"/>
      <c r="S3739" s="9"/>
      <c r="T3739" s="122">
        <v>39295</v>
      </c>
      <c r="U3739" s="10">
        <v>43.4</v>
      </c>
      <c r="V3739" s="201">
        <f t="shared" si="63"/>
        <v>0.14793445646488976</v>
      </c>
      <c r="W3739" s="139">
        <v>1</v>
      </c>
      <c r="X3739" s="41"/>
      <c r="Y3739" s="9">
        <v>3</v>
      </c>
      <c r="Z3739" s="16"/>
      <c r="AA3739" s="133"/>
      <c r="AB3739" s="44"/>
      <c r="AC3739" s="43"/>
      <c r="AD3739" s="124">
        <v>2009</v>
      </c>
      <c r="AE3739" s="20">
        <v>42.4</v>
      </c>
    </row>
    <row r="3740" spans="1:34" x14ac:dyDescent="0.2">
      <c r="A3740" s="7" t="s">
        <v>117</v>
      </c>
      <c r="B3740" s="72">
        <v>4</v>
      </c>
      <c r="C3740" s="9" t="s">
        <v>62</v>
      </c>
      <c r="D3740" s="99" t="s">
        <v>248</v>
      </c>
      <c r="E3740" s="9" t="s">
        <v>22</v>
      </c>
      <c r="F3740" s="9">
        <v>347</v>
      </c>
      <c r="G3740" s="9"/>
      <c r="H3740" s="303">
        <v>40760</v>
      </c>
      <c r="I3740" s="9">
        <v>34.700000000000003</v>
      </c>
      <c r="J3740" s="9"/>
      <c r="K3740" s="9"/>
      <c r="L3740" s="9"/>
      <c r="M3740" s="349">
        <v>40388</v>
      </c>
      <c r="N3740" s="301"/>
      <c r="O3740" s="319"/>
      <c r="P3740" s="7" t="s">
        <v>1147</v>
      </c>
      <c r="Q3740" s="319"/>
      <c r="R3740" s="301"/>
      <c r="S3740" s="9"/>
      <c r="T3740" s="122">
        <v>39295</v>
      </c>
      <c r="U3740" s="10">
        <v>33.299999999999997</v>
      </c>
      <c r="V3740" s="201">
        <f t="shared" si="63"/>
        <v>8.7092016940979636E-2</v>
      </c>
      <c r="W3740" s="139">
        <v>1</v>
      </c>
      <c r="X3740" s="41"/>
      <c r="Y3740" s="9"/>
      <c r="Z3740" s="16"/>
      <c r="AA3740" s="133"/>
      <c r="AB3740" s="44"/>
      <c r="AC3740" s="43"/>
      <c r="AD3740" s="124">
        <v>2009</v>
      </c>
      <c r="AE3740" s="20">
        <v>33</v>
      </c>
    </row>
    <row r="3741" spans="1:34" x14ac:dyDescent="0.2">
      <c r="A3741" s="7" t="s">
        <v>117</v>
      </c>
      <c r="B3741" s="72">
        <v>4</v>
      </c>
      <c r="C3741" s="9" t="s">
        <v>62</v>
      </c>
      <c r="D3741" s="99" t="s">
        <v>248</v>
      </c>
      <c r="E3741" s="9" t="s">
        <v>22</v>
      </c>
      <c r="F3741" s="9">
        <v>814</v>
      </c>
      <c r="G3741" s="9"/>
      <c r="H3741" s="303">
        <v>40760</v>
      </c>
      <c r="I3741" s="9"/>
      <c r="J3741" s="9" t="s">
        <v>1198</v>
      </c>
      <c r="K3741" s="9" t="s">
        <v>1202</v>
      </c>
      <c r="L3741" s="9"/>
      <c r="M3741" s="349">
        <v>40388</v>
      </c>
      <c r="N3741" s="301"/>
      <c r="O3741" s="319"/>
      <c r="P3741" s="7" t="s">
        <v>1147</v>
      </c>
      <c r="Q3741" s="319"/>
      <c r="R3741" s="301"/>
      <c r="S3741" s="9"/>
      <c r="T3741" s="122">
        <v>39295</v>
      </c>
      <c r="U3741" s="10">
        <v>15.4</v>
      </c>
      <c r="V3741" s="201">
        <f t="shared" si="63"/>
        <v>1.8626502843133885E-2</v>
      </c>
      <c r="W3741" s="139">
        <v>0</v>
      </c>
      <c r="X3741" s="41" t="s">
        <v>259</v>
      </c>
      <c r="Y3741" s="9"/>
      <c r="Z3741" s="16"/>
      <c r="AA3741" s="133"/>
      <c r="AB3741" s="44"/>
      <c r="AC3741" s="43"/>
      <c r="AD3741" s="124">
        <v>2009</v>
      </c>
      <c r="AE3741" s="20">
        <v>15.4</v>
      </c>
      <c r="AG3741" s="7" t="s">
        <v>25</v>
      </c>
    </row>
    <row r="3742" spans="1:34" x14ac:dyDescent="0.2">
      <c r="A3742" s="7" t="s">
        <v>117</v>
      </c>
      <c r="B3742" s="72">
        <v>4</v>
      </c>
      <c r="C3742" s="9"/>
      <c r="D3742" s="99" t="s">
        <v>248</v>
      </c>
      <c r="E3742" s="9" t="s">
        <v>22</v>
      </c>
      <c r="F3742" s="9">
        <v>1001</v>
      </c>
      <c r="G3742" s="9"/>
      <c r="H3742" s="303">
        <v>40760</v>
      </c>
      <c r="I3742" s="9">
        <v>11.9</v>
      </c>
      <c r="J3742" s="9"/>
      <c r="K3742" s="9"/>
      <c r="L3742" s="9"/>
      <c r="M3742" s="349">
        <v>40388</v>
      </c>
      <c r="N3742" s="301"/>
      <c r="O3742" s="319"/>
      <c r="P3742" s="7" t="s">
        <v>1147</v>
      </c>
      <c r="Q3742" s="319"/>
      <c r="R3742" s="301"/>
      <c r="S3742" s="9"/>
      <c r="T3742" s="122">
        <v>39295</v>
      </c>
      <c r="U3742" s="10">
        <v>11.9</v>
      </c>
      <c r="V3742" s="201">
        <f t="shared" si="63"/>
        <v>1.1122023391871266E-2</v>
      </c>
      <c r="W3742" s="139">
        <v>1</v>
      </c>
      <c r="X3742" s="41"/>
      <c r="Y3742" s="9"/>
      <c r="Z3742" s="16"/>
      <c r="AA3742" s="133"/>
      <c r="AB3742" s="44"/>
      <c r="AC3742" s="43"/>
    </row>
    <row r="3743" spans="1:34" x14ac:dyDescent="0.2">
      <c r="A3743" s="7" t="s">
        <v>117</v>
      </c>
      <c r="B3743" s="72">
        <v>4</v>
      </c>
      <c r="C3743" s="9" t="s">
        <v>59</v>
      </c>
      <c r="D3743" s="99" t="s">
        <v>244</v>
      </c>
      <c r="E3743" s="9" t="s">
        <v>60</v>
      </c>
      <c r="F3743" s="9">
        <v>65</v>
      </c>
      <c r="G3743" s="9"/>
      <c r="H3743" s="303">
        <v>40760</v>
      </c>
      <c r="I3743" s="9">
        <v>24</v>
      </c>
      <c r="J3743" s="9"/>
      <c r="K3743" s="9" t="s">
        <v>1571</v>
      </c>
      <c r="L3743" s="9"/>
      <c r="M3743" s="349">
        <v>40388</v>
      </c>
      <c r="N3743" s="301"/>
      <c r="O3743" s="319"/>
      <c r="P3743" s="7" t="s">
        <v>1147</v>
      </c>
      <c r="Q3743" s="319"/>
      <c r="R3743" s="301"/>
      <c r="S3743" s="9"/>
      <c r="T3743" s="122">
        <v>39295</v>
      </c>
      <c r="U3743" s="10">
        <v>22.4</v>
      </c>
      <c r="V3743" s="201">
        <f t="shared" si="63"/>
        <v>3.9408138246630357E-2</v>
      </c>
      <c r="W3743" s="139">
        <v>1</v>
      </c>
      <c r="X3743" s="41"/>
      <c r="Y3743" s="9">
        <v>3</v>
      </c>
      <c r="Z3743" s="16" t="s">
        <v>278</v>
      </c>
      <c r="AA3743" s="133"/>
      <c r="AB3743" s="44"/>
      <c r="AC3743" s="43"/>
      <c r="AD3743" s="124">
        <v>2009</v>
      </c>
      <c r="AE3743" s="10">
        <v>22.9</v>
      </c>
      <c r="AF3743" s="10"/>
      <c r="AG3743" s="9"/>
      <c r="AH3743" s="16"/>
    </row>
    <row r="3744" spans="1:34" x14ac:dyDescent="0.2">
      <c r="A3744" s="7" t="s">
        <v>117</v>
      </c>
      <c r="B3744" s="72">
        <v>4</v>
      </c>
      <c r="C3744" s="9" t="s">
        <v>59</v>
      </c>
      <c r="D3744" s="99" t="s">
        <v>244</v>
      </c>
      <c r="E3744" s="9" t="s">
        <v>22</v>
      </c>
      <c r="F3744" s="9">
        <v>30</v>
      </c>
      <c r="G3744" s="9"/>
      <c r="H3744" s="303">
        <v>40760</v>
      </c>
      <c r="I3744" s="9">
        <v>42.5</v>
      </c>
      <c r="J3744" s="9"/>
      <c r="K3744" s="9"/>
      <c r="L3744" s="9"/>
      <c r="M3744" s="349">
        <v>40388</v>
      </c>
      <c r="N3744" s="301"/>
      <c r="O3744" s="319"/>
      <c r="P3744" s="7" t="s">
        <v>1147</v>
      </c>
      <c r="Q3744" s="319"/>
      <c r="R3744" s="301"/>
      <c r="S3744" s="9"/>
      <c r="T3744" s="122">
        <v>39295</v>
      </c>
      <c r="U3744" s="10">
        <v>39.299999999999997</v>
      </c>
      <c r="V3744" s="201">
        <f t="shared" si="63"/>
        <v>0.12130396093857249</v>
      </c>
      <c r="W3744" s="139">
        <v>1</v>
      </c>
      <c r="X3744" s="41"/>
      <c r="Y3744" s="9"/>
      <c r="Z3744" s="16"/>
      <c r="AA3744" s="133"/>
      <c r="AB3744" s="44"/>
      <c r="AC3744" s="43"/>
      <c r="AD3744" s="124">
        <v>2009</v>
      </c>
      <c r="AE3744" s="20">
        <v>38.9</v>
      </c>
    </row>
    <row r="3745" spans="1:34" x14ac:dyDescent="0.2">
      <c r="A3745" s="7" t="s">
        <v>117</v>
      </c>
      <c r="B3745" s="72">
        <v>4</v>
      </c>
      <c r="C3745" s="9" t="s">
        <v>59</v>
      </c>
      <c r="D3745" s="99" t="s">
        <v>244</v>
      </c>
      <c r="E3745" s="9" t="s">
        <v>22</v>
      </c>
      <c r="F3745" s="9">
        <v>87</v>
      </c>
      <c r="G3745" s="9"/>
      <c r="H3745" s="303">
        <v>40760</v>
      </c>
      <c r="I3745" s="9">
        <v>32.5</v>
      </c>
      <c r="J3745" s="9"/>
      <c r="K3745" s="9" t="s">
        <v>1571</v>
      </c>
      <c r="L3745" s="9"/>
      <c r="M3745" s="349">
        <v>40388</v>
      </c>
      <c r="N3745" s="301"/>
      <c r="O3745" s="319"/>
      <c r="P3745" s="7" t="s">
        <v>1147</v>
      </c>
      <c r="Q3745" s="319"/>
      <c r="R3745" s="301"/>
      <c r="S3745" s="9"/>
      <c r="T3745" s="122">
        <v>39295</v>
      </c>
      <c r="U3745" s="10">
        <v>30.5</v>
      </c>
      <c r="V3745" s="201">
        <f t="shared" si="63"/>
        <v>7.3061664150047625E-2</v>
      </c>
      <c r="W3745" s="139">
        <v>1</v>
      </c>
      <c r="X3745" s="41"/>
      <c r="Y3745" s="9"/>
      <c r="Z3745" s="16" t="s">
        <v>278</v>
      </c>
      <c r="AA3745" s="133"/>
      <c r="AB3745" s="44"/>
      <c r="AC3745" s="43"/>
      <c r="AD3745" s="124">
        <v>2009</v>
      </c>
      <c r="AE3745" s="20">
        <v>30.5</v>
      </c>
    </row>
    <row r="3746" spans="1:34" x14ac:dyDescent="0.2">
      <c r="A3746" s="7" t="s">
        <v>117</v>
      </c>
      <c r="B3746" s="72">
        <v>4</v>
      </c>
      <c r="C3746" s="9" t="s">
        <v>59</v>
      </c>
      <c r="D3746" s="99" t="s">
        <v>244</v>
      </c>
      <c r="E3746" s="9" t="s">
        <v>22</v>
      </c>
      <c r="F3746" s="9">
        <v>89</v>
      </c>
      <c r="G3746" s="9"/>
      <c r="H3746" s="303">
        <v>40760</v>
      </c>
      <c r="I3746" s="9"/>
      <c r="J3746" s="9" t="s">
        <v>1198</v>
      </c>
      <c r="K3746" s="9" t="s">
        <v>1202</v>
      </c>
      <c r="L3746" s="9"/>
      <c r="M3746" s="349">
        <v>40388</v>
      </c>
      <c r="N3746" s="301"/>
      <c r="O3746" s="319"/>
      <c r="P3746" s="7" t="s">
        <v>1147</v>
      </c>
      <c r="Q3746" s="319"/>
      <c r="R3746" s="301"/>
      <c r="S3746" s="9"/>
      <c r="T3746" s="122">
        <v>39295</v>
      </c>
      <c r="U3746" s="10">
        <v>34.700000000000003</v>
      </c>
      <c r="V3746" s="201">
        <f t="shared" si="63"/>
        <v>9.4569007456523371E-2</v>
      </c>
      <c r="W3746" s="139">
        <v>0</v>
      </c>
      <c r="X3746" s="41" t="s">
        <v>25</v>
      </c>
      <c r="Y3746" s="9"/>
      <c r="Z3746" s="16" t="s">
        <v>280</v>
      </c>
      <c r="AA3746" s="133"/>
      <c r="AB3746" s="44"/>
      <c r="AC3746" s="43"/>
      <c r="AD3746" s="124">
        <v>2009</v>
      </c>
      <c r="AE3746" s="20">
        <v>34.700000000000003</v>
      </c>
      <c r="AG3746" s="7" t="s">
        <v>25</v>
      </c>
    </row>
    <row r="3747" spans="1:34" x14ac:dyDescent="0.2">
      <c r="A3747" s="7" t="s">
        <v>117</v>
      </c>
      <c r="B3747" s="72">
        <v>4</v>
      </c>
      <c r="C3747" s="9" t="s">
        <v>27</v>
      </c>
      <c r="D3747" s="99" t="s">
        <v>244</v>
      </c>
      <c r="E3747" s="9" t="s">
        <v>22</v>
      </c>
      <c r="F3747" s="9">
        <v>455</v>
      </c>
      <c r="G3747" s="9"/>
      <c r="H3747" s="303">
        <v>40760</v>
      </c>
      <c r="I3747" s="9">
        <v>33.1</v>
      </c>
      <c r="J3747" s="9"/>
      <c r="K3747" s="9" t="s">
        <v>1571</v>
      </c>
      <c r="L3747" s="9"/>
      <c r="M3747" s="349">
        <v>40388</v>
      </c>
      <c r="N3747" s="301"/>
      <c r="O3747" s="319"/>
      <c r="P3747" s="7" t="s">
        <v>1147</v>
      </c>
      <c r="Q3747" s="319"/>
      <c r="R3747" s="301"/>
      <c r="S3747" s="9"/>
      <c r="T3747" s="122">
        <v>39295</v>
      </c>
      <c r="U3747" s="10">
        <v>32.200000000000003</v>
      </c>
      <c r="V3747" s="201">
        <f t="shared" si="63"/>
        <v>8.1433223173701039E-2</v>
      </c>
      <c r="W3747" s="139">
        <v>1</v>
      </c>
      <c r="X3747" s="41"/>
      <c r="Y3747" s="9"/>
      <c r="Z3747" s="16" t="s">
        <v>278</v>
      </c>
      <c r="AA3747" s="133"/>
      <c r="AB3747" s="44"/>
      <c r="AC3747" s="43"/>
      <c r="AD3747" s="124">
        <v>2009</v>
      </c>
      <c r="AE3747" s="20">
        <v>21.5</v>
      </c>
    </row>
    <row r="3748" spans="1:34" x14ac:dyDescent="0.2">
      <c r="A3748" s="7" t="s">
        <v>117</v>
      </c>
      <c r="B3748" s="72">
        <v>4</v>
      </c>
      <c r="C3748" s="9" t="s">
        <v>27</v>
      </c>
      <c r="D3748" s="99" t="s">
        <v>244</v>
      </c>
      <c r="E3748" s="9" t="s">
        <v>22</v>
      </c>
      <c r="F3748" s="9">
        <v>638</v>
      </c>
      <c r="G3748" s="9"/>
      <c r="H3748" s="303">
        <v>40760</v>
      </c>
      <c r="I3748" s="9">
        <v>44.5</v>
      </c>
      <c r="J3748" s="9"/>
      <c r="K3748" s="9"/>
      <c r="L3748" s="9"/>
      <c r="M3748" s="349">
        <v>40388</v>
      </c>
      <c r="N3748" s="301"/>
      <c r="O3748" s="319"/>
      <c r="P3748" s="7" t="s">
        <v>1147</v>
      </c>
      <c r="Q3748" s="319"/>
      <c r="R3748" s="301"/>
      <c r="S3748" s="9"/>
      <c r="T3748" s="122">
        <v>39295</v>
      </c>
      <c r="U3748" s="10">
        <v>43.1</v>
      </c>
      <c r="V3748" s="201">
        <f t="shared" si="63"/>
        <v>0.14589634823087341</v>
      </c>
      <c r="W3748" s="139">
        <v>1</v>
      </c>
      <c r="X3748" s="41"/>
      <c r="Y3748" s="9"/>
      <c r="Z3748" s="16" t="s">
        <v>281</v>
      </c>
      <c r="AA3748" s="133"/>
      <c r="AB3748" s="44"/>
      <c r="AC3748" s="43"/>
      <c r="AD3748" s="124">
        <v>2009</v>
      </c>
      <c r="AE3748" s="20">
        <v>42</v>
      </c>
    </row>
    <row r="3749" spans="1:34" x14ac:dyDescent="0.2">
      <c r="A3749" s="7" t="s">
        <v>117</v>
      </c>
      <c r="B3749" s="72">
        <v>4</v>
      </c>
      <c r="C3749" s="9" t="s">
        <v>70</v>
      </c>
      <c r="D3749" s="99" t="s">
        <v>58</v>
      </c>
      <c r="E3749" s="9" t="s">
        <v>60</v>
      </c>
      <c r="F3749" s="9">
        <v>48</v>
      </c>
      <c r="G3749" s="9"/>
      <c r="H3749" s="303">
        <v>40760</v>
      </c>
      <c r="I3749" s="9">
        <v>25.8</v>
      </c>
      <c r="J3749" s="9"/>
      <c r="K3749" s="9"/>
      <c r="L3749" s="9"/>
      <c r="M3749" s="349">
        <v>40388</v>
      </c>
      <c r="N3749" s="301"/>
      <c r="O3749" s="319"/>
      <c r="P3749" s="7" t="s">
        <v>1147</v>
      </c>
      <c r="Q3749" s="319"/>
      <c r="R3749" s="301"/>
      <c r="S3749" s="9"/>
      <c r="T3749" s="122">
        <v>39295</v>
      </c>
      <c r="U3749" s="10">
        <v>23.8</v>
      </c>
      <c r="V3749" s="201">
        <f t="shared" si="63"/>
        <v>4.4488093567485065E-2</v>
      </c>
      <c r="W3749" s="139">
        <v>1</v>
      </c>
      <c r="X3749" s="41"/>
      <c r="Y3749" s="9">
        <v>2</v>
      </c>
      <c r="Z3749" s="16"/>
      <c r="AA3749" s="133"/>
      <c r="AB3749" s="44"/>
      <c r="AC3749" s="43"/>
      <c r="AD3749" s="124">
        <v>2009</v>
      </c>
      <c r="AE3749" s="20">
        <v>23.2</v>
      </c>
    </row>
    <row r="3750" spans="1:34" x14ac:dyDescent="0.2">
      <c r="A3750" s="7" t="s">
        <v>117</v>
      </c>
      <c r="B3750" s="72">
        <v>4</v>
      </c>
      <c r="C3750" s="9" t="s">
        <v>70</v>
      </c>
      <c r="D3750" s="99" t="s">
        <v>58</v>
      </c>
      <c r="E3750" s="9" t="s">
        <v>60</v>
      </c>
      <c r="F3750" s="9">
        <v>256</v>
      </c>
      <c r="G3750" s="9"/>
      <c r="H3750" s="303">
        <v>40760</v>
      </c>
      <c r="I3750" s="9">
        <v>15.1</v>
      </c>
      <c r="J3750" s="9"/>
      <c r="K3750" s="9"/>
      <c r="L3750" s="9"/>
      <c r="M3750" s="349">
        <v>40388</v>
      </c>
      <c r="N3750" s="301"/>
      <c r="O3750" s="319"/>
      <c r="P3750" s="7" t="s">
        <v>1147</v>
      </c>
      <c r="Q3750" s="319"/>
      <c r="R3750" s="301"/>
      <c r="S3750" s="9"/>
      <c r="T3750" s="122">
        <v>39295</v>
      </c>
      <c r="U3750" s="10">
        <v>14.4</v>
      </c>
      <c r="V3750" s="201">
        <f t="shared" si="63"/>
        <v>1.628601631620949E-2</v>
      </c>
      <c r="W3750" s="139">
        <v>1</v>
      </c>
      <c r="X3750" s="41"/>
      <c r="Y3750" s="9">
        <v>2</v>
      </c>
      <c r="Z3750" s="16"/>
      <c r="AA3750" s="133"/>
      <c r="AB3750" s="44"/>
      <c r="AC3750" s="43"/>
      <c r="AD3750" s="124">
        <v>2009</v>
      </c>
      <c r="AE3750" s="20">
        <v>15.1</v>
      </c>
    </row>
    <row r="3751" spans="1:34" x14ac:dyDescent="0.2">
      <c r="A3751" s="7" t="s">
        <v>117</v>
      </c>
      <c r="B3751" s="72">
        <v>4</v>
      </c>
      <c r="C3751" s="9" t="s">
        <v>70</v>
      </c>
      <c r="D3751" s="99" t="s">
        <v>58</v>
      </c>
      <c r="E3751" s="9" t="s">
        <v>60</v>
      </c>
      <c r="F3751" s="9">
        <v>286</v>
      </c>
      <c r="G3751" s="9"/>
      <c r="H3751" s="303">
        <v>40760</v>
      </c>
      <c r="I3751" s="9">
        <v>13.1</v>
      </c>
      <c r="J3751" s="9"/>
      <c r="K3751" s="9"/>
      <c r="L3751" s="9"/>
      <c r="M3751" s="349">
        <v>40388</v>
      </c>
      <c r="N3751" s="301"/>
      <c r="O3751" s="319"/>
      <c r="P3751" s="7" t="s">
        <v>1147</v>
      </c>
      <c r="Q3751" s="319"/>
      <c r="R3751" s="301"/>
      <c r="S3751" s="9"/>
      <c r="T3751" s="122">
        <v>39295</v>
      </c>
      <c r="U3751" s="10">
        <v>12.7</v>
      </c>
      <c r="V3751" s="201">
        <f t="shared" si="63"/>
        <v>1.2667686977437443E-2</v>
      </c>
      <c r="W3751" s="139">
        <v>1</v>
      </c>
      <c r="X3751" s="41"/>
      <c r="Y3751" s="9">
        <v>2</v>
      </c>
      <c r="Z3751" s="16"/>
      <c r="AA3751" s="133"/>
      <c r="AB3751" s="44"/>
      <c r="AC3751" s="43"/>
      <c r="AD3751" s="124">
        <v>2009</v>
      </c>
      <c r="AE3751" s="20">
        <v>12.5</v>
      </c>
    </row>
    <row r="3752" spans="1:34" x14ac:dyDescent="0.2">
      <c r="A3752" s="7" t="s">
        <v>117</v>
      </c>
      <c r="B3752" s="72">
        <v>4</v>
      </c>
      <c r="C3752" s="9" t="s">
        <v>70</v>
      </c>
      <c r="D3752" s="99" t="s">
        <v>58</v>
      </c>
      <c r="E3752" s="9" t="s">
        <v>28</v>
      </c>
      <c r="F3752" s="9">
        <v>8</v>
      </c>
      <c r="G3752" s="9"/>
      <c r="H3752" s="303">
        <v>40760</v>
      </c>
      <c r="I3752" s="9">
        <v>38.700000000000003</v>
      </c>
      <c r="J3752" s="9"/>
      <c r="K3752" s="9" t="s">
        <v>1254</v>
      </c>
      <c r="L3752" s="9"/>
      <c r="M3752" s="349">
        <v>40388</v>
      </c>
      <c r="N3752" s="301"/>
      <c r="O3752" s="319"/>
      <c r="P3752" s="7" t="s">
        <v>1147</v>
      </c>
      <c r="Q3752" s="319"/>
      <c r="R3752" s="301"/>
      <c r="S3752" s="9"/>
      <c r="T3752" s="122">
        <v>39295</v>
      </c>
      <c r="U3752" s="10">
        <v>37.6</v>
      </c>
      <c r="V3752" s="201">
        <f t="shared" si="63"/>
        <v>0.11103645074847766</v>
      </c>
      <c r="W3752" s="139">
        <v>1</v>
      </c>
      <c r="X3752" s="41"/>
      <c r="Y3752" s="9"/>
      <c r="Z3752" s="16" t="s">
        <v>273</v>
      </c>
      <c r="AA3752" s="133"/>
      <c r="AB3752" s="44"/>
      <c r="AC3752" s="43"/>
      <c r="AD3752" s="124">
        <v>2009</v>
      </c>
      <c r="AE3752" s="20">
        <v>38.4</v>
      </c>
    </row>
    <row r="3753" spans="1:34" x14ac:dyDescent="0.2">
      <c r="A3753" s="7" t="s">
        <v>117</v>
      </c>
      <c r="B3753" s="72">
        <v>4</v>
      </c>
      <c r="C3753" s="9" t="s">
        <v>70</v>
      </c>
      <c r="D3753" s="99" t="s">
        <v>58</v>
      </c>
      <c r="E3753" s="9" t="s">
        <v>28</v>
      </c>
      <c r="F3753" s="9">
        <v>62</v>
      </c>
      <c r="G3753" s="9"/>
      <c r="H3753" s="303">
        <v>40760</v>
      </c>
      <c r="I3753" s="9"/>
      <c r="J3753" s="9"/>
      <c r="K3753" s="9" t="s">
        <v>1234</v>
      </c>
      <c r="L3753" s="9"/>
      <c r="M3753" s="349">
        <v>40388</v>
      </c>
      <c r="N3753" s="301"/>
      <c r="O3753" s="319"/>
      <c r="P3753" s="7" t="s">
        <v>1147</v>
      </c>
      <c r="Q3753" s="319"/>
      <c r="R3753" s="301"/>
      <c r="S3753" s="9"/>
      <c r="T3753" s="122">
        <v>39295</v>
      </c>
      <c r="U3753" s="10">
        <v>57.8</v>
      </c>
      <c r="V3753" s="201">
        <f t="shared" si="63"/>
        <v>0.26238896002047307</v>
      </c>
      <c r="W3753" s="139">
        <v>0</v>
      </c>
      <c r="X3753" s="41" t="s">
        <v>25</v>
      </c>
      <c r="Y3753" s="9"/>
      <c r="Z3753" s="16"/>
      <c r="AA3753" s="133"/>
      <c r="AB3753" s="44"/>
      <c r="AC3753" s="43"/>
      <c r="AD3753" s="124">
        <v>2009</v>
      </c>
      <c r="AE3753" s="20">
        <v>58.1</v>
      </c>
    </row>
    <row r="3754" spans="1:34" x14ac:dyDescent="0.2">
      <c r="A3754" s="7" t="s">
        <v>117</v>
      </c>
      <c r="B3754" s="72">
        <v>4</v>
      </c>
      <c r="C3754" s="9" t="s">
        <v>70</v>
      </c>
      <c r="D3754" s="99" t="s">
        <v>58</v>
      </c>
      <c r="E3754" s="9" t="s">
        <v>28</v>
      </c>
      <c r="F3754" s="9">
        <v>242</v>
      </c>
      <c r="G3754" s="9"/>
      <c r="H3754" s="303">
        <v>40760</v>
      </c>
      <c r="I3754" s="9">
        <v>26.6</v>
      </c>
      <c r="J3754" s="9"/>
      <c r="K3754" s="9" t="s">
        <v>1254</v>
      </c>
      <c r="L3754" s="9"/>
      <c r="M3754" s="349">
        <v>40388</v>
      </c>
      <c r="N3754" s="301"/>
      <c r="O3754" s="319"/>
      <c r="P3754" s="7" t="s">
        <v>1147</v>
      </c>
      <c r="Q3754" s="319"/>
      <c r="R3754" s="301"/>
      <c r="S3754" s="9"/>
      <c r="T3754" s="122">
        <v>39295</v>
      </c>
      <c r="U3754" s="10">
        <v>26.1</v>
      </c>
      <c r="V3754" s="201">
        <f t="shared" si="63"/>
        <v>5.3502108288797583E-2</v>
      </c>
      <c r="W3754" s="139">
        <v>1</v>
      </c>
      <c r="X3754" s="41"/>
      <c r="Y3754" s="9"/>
      <c r="Z3754" s="16" t="s">
        <v>278</v>
      </c>
      <c r="AA3754" s="133"/>
      <c r="AB3754" s="44"/>
      <c r="AC3754" s="43"/>
      <c r="AD3754" s="124">
        <v>2009</v>
      </c>
      <c r="AE3754" s="20">
        <v>26.1</v>
      </c>
    </row>
    <row r="3755" spans="1:34" x14ac:dyDescent="0.2">
      <c r="A3755" s="7" t="s">
        <v>117</v>
      </c>
      <c r="B3755" s="72">
        <v>4</v>
      </c>
      <c r="C3755" s="9" t="s">
        <v>70</v>
      </c>
      <c r="D3755" s="99" t="s">
        <v>58</v>
      </c>
      <c r="E3755" s="9" t="s">
        <v>22</v>
      </c>
      <c r="F3755" s="9">
        <v>69</v>
      </c>
      <c r="G3755" s="9"/>
      <c r="H3755" s="303">
        <v>40760</v>
      </c>
      <c r="I3755" s="9">
        <v>40</v>
      </c>
      <c r="J3755" s="9"/>
      <c r="K3755" s="9" t="s">
        <v>1263</v>
      </c>
      <c r="L3755" s="9"/>
      <c r="M3755" s="349">
        <v>40388</v>
      </c>
      <c r="N3755" s="301"/>
      <c r="O3755" s="319"/>
      <c r="P3755" s="7" t="s">
        <v>1147</v>
      </c>
      <c r="Q3755" s="319"/>
      <c r="R3755" s="301"/>
      <c r="S3755" s="9"/>
      <c r="T3755" s="122">
        <v>39295</v>
      </c>
      <c r="U3755" s="10">
        <v>36.4</v>
      </c>
      <c r="V3755" s="201">
        <f t="shared" si="63"/>
        <v>0.1040621150575083</v>
      </c>
      <c r="W3755" s="139">
        <v>1</v>
      </c>
      <c r="X3755" s="41"/>
      <c r="Y3755" s="9"/>
      <c r="Z3755" s="16" t="s">
        <v>278</v>
      </c>
      <c r="AA3755" s="133"/>
      <c r="AB3755" s="44"/>
      <c r="AC3755" s="43"/>
      <c r="AD3755" s="124">
        <v>2009</v>
      </c>
      <c r="AE3755" s="10">
        <v>36</v>
      </c>
      <c r="AF3755" s="10"/>
      <c r="AG3755" s="9"/>
      <c r="AH3755" s="16"/>
    </row>
    <row r="3756" spans="1:34" x14ac:dyDescent="0.2">
      <c r="A3756" s="7" t="s">
        <v>117</v>
      </c>
      <c r="B3756" s="72">
        <v>4</v>
      </c>
      <c r="C3756" s="9" t="s">
        <v>70</v>
      </c>
      <c r="D3756" s="99" t="s">
        <v>58</v>
      </c>
      <c r="E3756" s="9" t="s">
        <v>22</v>
      </c>
      <c r="F3756" s="9">
        <v>237</v>
      </c>
      <c r="G3756" s="9"/>
      <c r="H3756" s="303">
        <v>40760</v>
      </c>
      <c r="I3756" s="9"/>
      <c r="J3756" s="9" t="s">
        <v>1198</v>
      </c>
      <c r="K3756" s="9" t="s">
        <v>1202</v>
      </c>
      <c r="L3756" s="9"/>
      <c r="M3756" s="349">
        <v>40388</v>
      </c>
      <c r="N3756" s="301"/>
      <c r="O3756" s="319"/>
      <c r="P3756" s="7" t="s">
        <v>1147</v>
      </c>
      <c r="Q3756" s="319"/>
      <c r="R3756" s="301"/>
      <c r="S3756" s="9"/>
      <c r="T3756" s="122">
        <v>39295</v>
      </c>
      <c r="U3756" s="10">
        <v>18</v>
      </c>
      <c r="V3756" s="201">
        <f t="shared" si="63"/>
        <v>2.5446900494077322E-2</v>
      </c>
      <c r="W3756" s="139">
        <v>0</v>
      </c>
      <c r="X3756" s="41" t="s">
        <v>259</v>
      </c>
      <c r="Y3756" s="9"/>
      <c r="Z3756" s="16"/>
      <c r="AA3756" s="133"/>
      <c r="AB3756" s="44"/>
      <c r="AC3756" s="43"/>
      <c r="AD3756" s="124">
        <v>2009</v>
      </c>
      <c r="AE3756" s="20">
        <v>17.7</v>
      </c>
      <c r="AG3756" s="7" t="s">
        <v>25</v>
      </c>
    </row>
    <row r="3757" spans="1:34" x14ac:dyDescent="0.2">
      <c r="A3757" s="7" t="s">
        <v>117</v>
      </c>
      <c r="B3757" s="72">
        <v>4</v>
      </c>
      <c r="C3757" s="9" t="s">
        <v>66</v>
      </c>
      <c r="D3757" s="99" t="s">
        <v>61</v>
      </c>
      <c r="E3757" s="9" t="s">
        <v>60</v>
      </c>
      <c r="F3757" s="9">
        <v>23</v>
      </c>
      <c r="G3757" s="9"/>
      <c r="H3757" s="303">
        <v>40760</v>
      </c>
      <c r="I3757" s="9">
        <v>14.5</v>
      </c>
      <c r="J3757" s="9"/>
      <c r="K3757" s="9"/>
      <c r="L3757" s="9"/>
      <c r="M3757" s="349">
        <v>40388</v>
      </c>
      <c r="N3757" s="301"/>
      <c r="O3757" s="319"/>
      <c r="P3757" s="7" t="s">
        <v>1147</v>
      </c>
      <c r="Q3757" s="319"/>
      <c r="R3757" s="301"/>
      <c r="S3757" s="9"/>
      <c r="T3757" s="122">
        <v>39295</v>
      </c>
      <c r="U3757" s="10">
        <v>13.3</v>
      </c>
      <c r="V3757" s="201">
        <f t="shared" ref="V3757:V3777" si="64" xml:space="preserve"> PI()*(U3757/2)^2/10000</f>
        <v>1.3892908112337463E-2</v>
      </c>
      <c r="W3757" s="139">
        <v>1</v>
      </c>
      <c r="X3757" s="41"/>
      <c r="Y3757" s="9">
        <v>3</v>
      </c>
      <c r="Z3757" s="16"/>
      <c r="AA3757" s="133"/>
      <c r="AB3757" s="44"/>
      <c r="AC3757" s="43"/>
      <c r="AD3757" s="124">
        <v>2009</v>
      </c>
      <c r="AE3757" s="20">
        <v>12.4</v>
      </c>
    </row>
    <row r="3758" spans="1:34" x14ac:dyDescent="0.2">
      <c r="A3758" s="7" t="s">
        <v>117</v>
      </c>
      <c r="B3758" s="72">
        <v>4</v>
      </c>
      <c r="C3758" s="9" t="s">
        <v>66</v>
      </c>
      <c r="D3758" s="99" t="s">
        <v>61</v>
      </c>
      <c r="E3758" s="9" t="s">
        <v>60</v>
      </c>
      <c r="F3758" s="9">
        <v>52</v>
      </c>
      <c r="G3758" s="9"/>
      <c r="H3758" s="303">
        <v>40760</v>
      </c>
      <c r="I3758" s="9"/>
      <c r="J3758" s="9"/>
      <c r="K3758" s="9" t="s">
        <v>1264</v>
      </c>
      <c r="L3758" s="9"/>
      <c r="M3758" s="349">
        <v>40388</v>
      </c>
      <c r="N3758" s="301"/>
      <c r="O3758" s="319"/>
      <c r="P3758" s="7" t="s">
        <v>1147</v>
      </c>
      <c r="Q3758" s="319"/>
      <c r="R3758" s="301"/>
      <c r="S3758" s="9"/>
      <c r="T3758" s="122">
        <v>39295</v>
      </c>
      <c r="U3758" s="10">
        <v>34</v>
      </c>
      <c r="V3758" s="201">
        <f t="shared" si="64"/>
        <v>9.0792027688745017E-2</v>
      </c>
      <c r="W3758" s="139">
        <v>1</v>
      </c>
      <c r="X3758" s="41"/>
      <c r="Y3758" s="9">
        <v>4</v>
      </c>
      <c r="Z3758" s="16"/>
      <c r="AA3758" s="133"/>
      <c r="AB3758" s="44"/>
      <c r="AC3758" s="43"/>
      <c r="AD3758" s="124">
        <v>2009</v>
      </c>
      <c r="AE3758" s="20">
        <v>34.1</v>
      </c>
    </row>
    <row r="3759" spans="1:34" x14ac:dyDescent="0.2">
      <c r="A3759" s="7" t="s">
        <v>117</v>
      </c>
      <c r="B3759" s="72">
        <v>4</v>
      </c>
      <c r="C3759" s="9" t="s">
        <v>66</v>
      </c>
      <c r="D3759" s="99" t="s">
        <v>61</v>
      </c>
      <c r="E3759" s="9" t="s">
        <v>60</v>
      </c>
      <c r="F3759" s="9">
        <v>90</v>
      </c>
      <c r="G3759" s="9"/>
      <c r="H3759" s="303">
        <v>40760</v>
      </c>
      <c r="I3759" s="9">
        <v>26.8</v>
      </c>
      <c r="J3759" s="9"/>
      <c r="K3759" s="9"/>
      <c r="L3759" s="9"/>
      <c r="M3759" s="349">
        <v>40388</v>
      </c>
      <c r="N3759" s="301"/>
      <c r="O3759" s="319"/>
      <c r="P3759" s="7" t="s">
        <v>1147</v>
      </c>
      <c r="Q3759" s="319"/>
      <c r="R3759" s="301"/>
      <c r="S3759" s="9"/>
      <c r="T3759" s="122">
        <v>39295</v>
      </c>
      <c r="U3759" s="10">
        <v>24.3</v>
      </c>
      <c r="V3759" s="201">
        <f t="shared" si="64"/>
        <v>4.6376976150455926E-2</v>
      </c>
      <c r="W3759" s="139">
        <v>1</v>
      </c>
      <c r="X3759" s="41"/>
      <c r="Y3759" s="9">
        <v>3</v>
      </c>
      <c r="Z3759" s="16"/>
      <c r="AA3759" s="133"/>
      <c r="AB3759" s="44"/>
      <c r="AC3759" s="43"/>
      <c r="AD3759" s="124">
        <v>2009</v>
      </c>
      <c r="AE3759" s="20">
        <v>23.5</v>
      </c>
    </row>
    <row r="3760" spans="1:34" x14ac:dyDescent="0.2">
      <c r="A3760" s="7" t="s">
        <v>117</v>
      </c>
      <c r="B3760" s="72">
        <v>4</v>
      </c>
      <c r="C3760" s="9" t="s">
        <v>66</v>
      </c>
      <c r="D3760" s="99" t="s">
        <v>61</v>
      </c>
      <c r="E3760" s="9" t="s">
        <v>28</v>
      </c>
      <c r="F3760" s="9">
        <v>57</v>
      </c>
      <c r="G3760" s="9"/>
      <c r="H3760" s="303">
        <v>40760</v>
      </c>
      <c r="I3760" s="9">
        <v>15.2</v>
      </c>
      <c r="J3760" s="9"/>
      <c r="K3760" s="9"/>
      <c r="L3760" s="9"/>
      <c r="M3760" s="349">
        <v>40388</v>
      </c>
      <c r="N3760" s="301"/>
      <c r="O3760" s="319"/>
      <c r="P3760" s="7" t="s">
        <v>1147</v>
      </c>
      <c r="Q3760" s="319"/>
      <c r="R3760" s="301"/>
      <c r="S3760" s="9"/>
      <c r="T3760" s="122">
        <v>39295</v>
      </c>
      <c r="U3760" s="10">
        <v>14.6</v>
      </c>
      <c r="V3760" s="201">
        <f t="shared" si="64"/>
        <v>1.6741547250980007E-2</v>
      </c>
      <c r="W3760" s="139">
        <v>1</v>
      </c>
      <c r="X3760" s="41"/>
      <c r="Y3760" s="9"/>
      <c r="Z3760" s="16"/>
      <c r="AA3760" s="133"/>
      <c r="AB3760" s="44"/>
      <c r="AC3760" s="43"/>
      <c r="AD3760" s="124">
        <v>2009</v>
      </c>
      <c r="AE3760" s="20">
        <v>15</v>
      </c>
    </row>
    <row r="3761" spans="1:34" x14ac:dyDescent="0.2">
      <c r="A3761" s="7" t="s">
        <v>117</v>
      </c>
      <c r="B3761" s="72">
        <v>4</v>
      </c>
      <c r="C3761" s="9"/>
      <c r="D3761" s="99" t="s">
        <v>61</v>
      </c>
      <c r="E3761" s="9" t="s">
        <v>23</v>
      </c>
      <c r="F3761" s="9">
        <v>1408</v>
      </c>
      <c r="G3761" s="9"/>
      <c r="H3761" s="303">
        <v>40760</v>
      </c>
      <c r="I3761" s="9">
        <v>14.3</v>
      </c>
      <c r="J3761" s="9"/>
      <c r="K3761" s="9"/>
      <c r="L3761" s="9"/>
      <c r="M3761" s="349">
        <v>40388</v>
      </c>
      <c r="N3761" s="301"/>
      <c r="O3761" s="319"/>
      <c r="P3761" s="7" t="s">
        <v>1147</v>
      </c>
      <c r="Q3761" s="319"/>
      <c r="R3761" s="301"/>
      <c r="S3761" s="9"/>
      <c r="T3761" s="122">
        <v>39295</v>
      </c>
      <c r="U3761" s="10">
        <v>11.9</v>
      </c>
      <c r="V3761" s="201">
        <f t="shared" si="64"/>
        <v>1.1122023391871266E-2</v>
      </c>
      <c r="W3761" s="139">
        <v>1</v>
      </c>
      <c r="X3761" s="41"/>
      <c r="Y3761" s="9"/>
      <c r="Z3761" s="16"/>
      <c r="AA3761" s="133"/>
      <c r="AB3761" s="44"/>
      <c r="AC3761" s="43"/>
    </row>
    <row r="3762" spans="1:34" x14ac:dyDescent="0.2">
      <c r="A3762" s="7" t="s">
        <v>117</v>
      </c>
      <c r="B3762" s="72">
        <v>4</v>
      </c>
      <c r="C3762" s="9" t="s">
        <v>65</v>
      </c>
      <c r="D3762" s="99" t="s">
        <v>274</v>
      </c>
      <c r="E3762" s="9" t="s">
        <v>60</v>
      </c>
      <c r="F3762" s="9">
        <v>35</v>
      </c>
      <c r="G3762" s="9"/>
      <c r="H3762" s="303">
        <v>40760</v>
      </c>
      <c r="I3762" s="9">
        <v>10.3</v>
      </c>
      <c r="J3762" s="9"/>
      <c r="K3762" s="9"/>
      <c r="L3762" s="9"/>
      <c r="M3762" s="349">
        <v>40388</v>
      </c>
      <c r="N3762" s="301">
        <v>9.1</v>
      </c>
      <c r="O3762" s="319">
        <v>51</v>
      </c>
      <c r="P3762" s="7" t="s">
        <v>1147</v>
      </c>
      <c r="Q3762" s="319"/>
      <c r="R3762" s="301">
        <v>10.5</v>
      </c>
      <c r="S3762" s="9"/>
      <c r="T3762" s="122">
        <v>39295</v>
      </c>
      <c r="U3762" s="10">
        <v>10.199999999999999</v>
      </c>
      <c r="V3762" s="201">
        <f t="shared" si="64"/>
        <v>8.171282491987052E-3</v>
      </c>
      <c r="W3762" s="139">
        <v>1</v>
      </c>
      <c r="X3762" s="41"/>
      <c r="Y3762" s="9">
        <v>3</v>
      </c>
      <c r="Z3762" s="16"/>
      <c r="AA3762" s="133"/>
      <c r="AB3762" s="44"/>
      <c r="AC3762" s="43"/>
      <c r="AD3762" s="124">
        <v>2009</v>
      </c>
      <c r="AE3762" s="20">
        <v>10.199999999999999</v>
      </c>
    </row>
    <row r="3763" spans="1:34" x14ac:dyDescent="0.2">
      <c r="A3763" s="7" t="s">
        <v>117</v>
      </c>
      <c r="B3763" s="72">
        <v>4</v>
      </c>
      <c r="C3763" s="9" t="s">
        <v>65</v>
      </c>
      <c r="D3763" s="99" t="s">
        <v>274</v>
      </c>
      <c r="E3763" s="9" t="s">
        <v>60</v>
      </c>
      <c r="F3763" s="9">
        <v>11</v>
      </c>
      <c r="G3763" s="9"/>
      <c r="H3763" s="303">
        <v>40760</v>
      </c>
      <c r="I3763" s="9">
        <v>11</v>
      </c>
      <c r="J3763" s="9"/>
      <c r="K3763" s="9"/>
      <c r="L3763" s="9"/>
      <c r="M3763" s="349">
        <v>40388</v>
      </c>
      <c r="N3763" s="301">
        <v>6.6</v>
      </c>
      <c r="O3763" s="319">
        <v>354</v>
      </c>
      <c r="P3763" s="7" t="s">
        <v>1147</v>
      </c>
      <c r="Q3763" s="319"/>
      <c r="R3763" s="301">
        <v>10.9</v>
      </c>
      <c r="S3763" s="9"/>
      <c r="T3763" s="122">
        <v>39295</v>
      </c>
      <c r="U3763" s="10">
        <v>10.199999999999999</v>
      </c>
      <c r="V3763" s="201">
        <f t="shared" si="64"/>
        <v>8.171282491987052E-3</v>
      </c>
      <c r="W3763" s="139">
        <v>1</v>
      </c>
      <c r="X3763" s="41"/>
      <c r="Y3763" s="9">
        <v>3</v>
      </c>
      <c r="Z3763" s="16"/>
      <c r="AA3763" s="133"/>
      <c r="AB3763" s="44"/>
      <c r="AC3763" s="43"/>
      <c r="AD3763" s="124">
        <v>2009</v>
      </c>
      <c r="AE3763" s="20">
        <v>10.1</v>
      </c>
    </row>
    <row r="3764" spans="1:34" x14ac:dyDescent="0.2">
      <c r="A3764" s="7" t="s">
        <v>117</v>
      </c>
      <c r="B3764" s="72">
        <v>4</v>
      </c>
      <c r="C3764" s="9" t="s">
        <v>65</v>
      </c>
      <c r="D3764" s="99" t="s">
        <v>274</v>
      </c>
      <c r="E3764" s="9" t="s">
        <v>60</v>
      </c>
      <c r="F3764" s="9">
        <v>78</v>
      </c>
      <c r="G3764" s="9"/>
      <c r="H3764" s="303">
        <v>40760</v>
      </c>
      <c r="I3764" s="9">
        <v>10.9</v>
      </c>
      <c r="J3764" s="9"/>
      <c r="K3764" s="9"/>
      <c r="L3764" s="9"/>
      <c r="M3764" s="349">
        <v>40388</v>
      </c>
      <c r="N3764" s="301">
        <v>9</v>
      </c>
      <c r="O3764" s="301">
        <v>78</v>
      </c>
      <c r="P3764" s="7" t="s">
        <v>1147</v>
      </c>
      <c r="Q3764" s="319"/>
      <c r="R3764" s="301">
        <v>11.9</v>
      </c>
      <c r="S3764" s="9"/>
      <c r="T3764" s="122">
        <v>39295</v>
      </c>
      <c r="U3764" s="10">
        <v>10.6</v>
      </c>
      <c r="V3764" s="201">
        <f t="shared" si="64"/>
        <v>8.8247337639337283E-3</v>
      </c>
      <c r="W3764" s="139">
        <v>1</v>
      </c>
      <c r="X3764" s="41"/>
      <c r="Y3764" s="9">
        <v>2</v>
      </c>
      <c r="Z3764" s="16"/>
      <c r="AA3764" s="133"/>
      <c r="AB3764" s="44"/>
      <c r="AC3764" s="43"/>
      <c r="AD3764" s="124">
        <v>2009</v>
      </c>
      <c r="AE3764" s="20">
        <v>10.6</v>
      </c>
    </row>
    <row r="3765" spans="1:34" x14ac:dyDescent="0.2">
      <c r="A3765" s="7" t="s">
        <v>117</v>
      </c>
      <c r="B3765" s="72">
        <v>4</v>
      </c>
      <c r="C3765" s="9" t="s">
        <v>65</v>
      </c>
      <c r="D3765" s="99" t="s">
        <v>274</v>
      </c>
      <c r="E3765" s="9" t="s">
        <v>60</v>
      </c>
      <c r="F3765" s="9">
        <v>94</v>
      </c>
      <c r="G3765" s="9"/>
      <c r="H3765" s="303">
        <v>40760</v>
      </c>
      <c r="I3765" s="9">
        <v>11.9</v>
      </c>
      <c r="J3765" s="9"/>
      <c r="K3765" s="9"/>
      <c r="L3765" s="9"/>
      <c r="M3765" s="349">
        <v>40388</v>
      </c>
      <c r="N3765" s="301">
        <v>2.7</v>
      </c>
      <c r="O3765" s="319">
        <v>13</v>
      </c>
      <c r="P3765" s="7" t="s">
        <v>1147</v>
      </c>
      <c r="Q3765" s="319"/>
      <c r="R3765" s="301">
        <v>11.9</v>
      </c>
      <c r="S3765" s="9"/>
      <c r="T3765" s="122">
        <v>39349</v>
      </c>
      <c r="U3765" s="10">
        <v>10.7</v>
      </c>
      <c r="V3765" s="201">
        <f t="shared" si="64"/>
        <v>8.9920235727373836E-3</v>
      </c>
      <c r="W3765" s="139">
        <v>1</v>
      </c>
      <c r="X3765" s="41"/>
      <c r="Y3765" s="9">
        <v>1</v>
      </c>
      <c r="Z3765" s="16" t="s">
        <v>766</v>
      </c>
      <c r="AA3765" s="133"/>
      <c r="AB3765" s="44"/>
      <c r="AC3765" s="43"/>
      <c r="AD3765" s="124">
        <v>2009</v>
      </c>
      <c r="AE3765" s="20">
        <v>10.4</v>
      </c>
    </row>
    <row r="3766" spans="1:34" x14ac:dyDescent="0.2">
      <c r="A3766" s="7" t="s">
        <v>117</v>
      </c>
      <c r="B3766" s="72">
        <v>4</v>
      </c>
      <c r="C3766" s="9" t="s">
        <v>65</v>
      </c>
      <c r="D3766" s="99" t="s">
        <v>274</v>
      </c>
      <c r="E3766" s="9" t="s">
        <v>60</v>
      </c>
      <c r="F3766" s="9">
        <v>61</v>
      </c>
      <c r="G3766" s="9"/>
      <c r="H3766" s="303">
        <v>40760</v>
      </c>
      <c r="I3766" s="9">
        <v>15.2</v>
      </c>
      <c r="J3766" s="9"/>
      <c r="K3766" s="9"/>
      <c r="L3766" s="9"/>
      <c r="M3766" s="349">
        <v>40388</v>
      </c>
      <c r="N3766" s="301">
        <v>6.1</v>
      </c>
      <c r="O3766" s="319">
        <v>62</v>
      </c>
      <c r="P3766" s="7" t="s">
        <v>1147</v>
      </c>
      <c r="Q3766" s="319"/>
      <c r="R3766" s="301">
        <v>15.3</v>
      </c>
      <c r="S3766" s="9"/>
      <c r="T3766" s="122">
        <v>39295</v>
      </c>
      <c r="U3766" s="10">
        <v>14.7</v>
      </c>
      <c r="V3766" s="201">
        <f t="shared" si="64"/>
        <v>1.6971668912855457E-2</v>
      </c>
      <c r="W3766" s="139">
        <v>1</v>
      </c>
      <c r="X3766" s="41"/>
      <c r="Y3766" s="9">
        <v>3</v>
      </c>
      <c r="Z3766" s="16"/>
      <c r="AA3766" s="133"/>
      <c r="AB3766" s="44"/>
      <c r="AC3766" s="43"/>
      <c r="AD3766" s="124">
        <v>2009</v>
      </c>
      <c r="AE3766" s="20">
        <v>14.6</v>
      </c>
    </row>
    <row r="3767" spans="1:34" x14ac:dyDescent="0.2">
      <c r="A3767" s="7" t="s">
        <v>117</v>
      </c>
      <c r="B3767" s="72">
        <v>4</v>
      </c>
      <c r="C3767" s="9" t="s">
        <v>65</v>
      </c>
      <c r="D3767" s="99" t="s">
        <v>274</v>
      </c>
      <c r="E3767" s="9" t="s">
        <v>60</v>
      </c>
      <c r="F3767" s="9">
        <v>58</v>
      </c>
      <c r="G3767" s="9"/>
      <c r="H3767" s="303">
        <v>40760</v>
      </c>
      <c r="I3767" s="9">
        <v>15.7</v>
      </c>
      <c r="J3767" s="9"/>
      <c r="K3767" s="9"/>
      <c r="L3767" s="9"/>
      <c r="M3767" s="349">
        <v>40388</v>
      </c>
      <c r="N3767" s="301">
        <v>6.1</v>
      </c>
      <c r="O3767" s="319">
        <v>52</v>
      </c>
      <c r="P3767" s="7" t="s">
        <v>1147</v>
      </c>
      <c r="Q3767" s="319"/>
      <c r="R3767" s="301">
        <v>16</v>
      </c>
      <c r="S3767" s="9"/>
      <c r="T3767" s="122">
        <v>39295</v>
      </c>
      <c r="U3767" s="10">
        <v>15.1</v>
      </c>
      <c r="V3767" s="201">
        <f t="shared" si="64"/>
        <v>1.7907863523625219E-2</v>
      </c>
      <c r="W3767" s="139">
        <v>1</v>
      </c>
      <c r="X3767" s="41"/>
      <c r="Y3767" s="9">
        <v>3</v>
      </c>
      <c r="Z3767" s="16" t="s">
        <v>277</v>
      </c>
      <c r="AA3767" s="133"/>
      <c r="AB3767" s="44"/>
      <c r="AC3767" s="43"/>
      <c r="AD3767" s="124">
        <v>2009</v>
      </c>
      <c r="AE3767" s="20">
        <v>15</v>
      </c>
    </row>
    <row r="3768" spans="1:34" x14ac:dyDescent="0.2">
      <c r="A3768" s="7" t="s">
        <v>117</v>
      </c>
      <c r="B3768" s="72">
        <v>4</v>
      </c>
      <c r="C3768" s="9" t="s">
        <v>65</v>
      </c>
      <c r="D3768" s="99" t="s">
        <v>274</v>
      </c>
      <c r="E3768" s="9" t="s">
        <v>60</v>
      </c>
      <c r="F3768" s="9">
        <v>82</v>
      </c>
      <c r="G3768" s="9"/>
      <c r="H3768" s="303">
        <v>40760</v>
      </c>
      <c r="I3768" s="9">
        <v>21.3</v>
      </c>
      <c r="J3768" s="9"/>
      <c r="K3768" s="9" t="s">
        <v>1265</v>
      </c>
      <c r="L3768" s="9"/>
      <c r="M3768" s="349">
        <v>40388</v>
      </c>
      <c r="N3768" s="301">
        <v>9</v>
      </c>
      <c r="O3768" s="319">
        <v>65</v>
      </c>
      <c r="P3768" s="7" t="s">
        <v>1147</v>
      </c>
      <c r="Q3768" s="319"/>
      <c r="R3768" s="301">
        <v>21.8</v>
      </c>
      <c r="S3768" s="9"/>
      <c r="T3768" s="122">
        <v>39295</v>
      </c>
      <c r="U3768" s="10">
        <v>21.3</v>
      </c>
      <c r="V3768" s="201">
        <f t="shared" si="64"/>
        <v>3.563272927517884E-2</v>
      </c>
      <c r="W3768" s="139">
        <v>1</v>
      </c>
      <c r="X3768" s="41"/>
      <c r="Y3768" s="9">
        <v>4</v>
      </c>
      <c r="Z3768" s="16"/>
      <c r="AA3768" s="133"/>
      <c r="AB3768" s="44"/>
      <c r="AC3768" s="43"/>
      <c r="AD3768" s="124">
        <v>2009</v>
      </c>
      <c r="AE3768" s="20">
        <v>20.399999999999999</v>
      </c>
    </row>
    <row r="3769" spans="1:34" x14ac:dyDescent="0.2">
      <c r="A3769" s="7" t="s">
        <v>117</v>
      </c>
      <c r="B3769" s="72">
        <v>4</v>
      </c>
      <c r="C3769" s="9" t="s">
        <v>24</v>
      </c>
      <c r="D3769" s="99" t="s">
        <v>274</v>
      </c>
      <c r="E3769" s="9" t="s">
        <v>22</v>
      </c>
      <c r="F3769" s="9">
        <v>71</v>
      </c>
      <c r="G3769" s="9"/>
      <c r="H3769" s="303">
        <v>40760</v>
      </c>
      <c r="I3769" s="9">
        <v>13.8</v>
      </c>
      <c r="J3769" s="9"/>
      <c r="K3769" s="9"/>
      <c r="L3769" s="9"/>
      <c r="M3769" s="349">
        <v>40388</v>
      </c>
      <c r="N3769" s="301">
        <v>1.8</v>
      </c>
      <c r="O3769" s="319">
        <v>27</v>
      </c>
      <c r="P3769" s="7" t="s">
        <v>1147</v>
      </c>
      <c r="Q3769" s="319"/>
      <c r="R3769" s="301">
        <v>13.6</v>
      </c>
      <c r="S3769" s="9"/>
      <c r="T3769" s="122">
        <v>39295</v>
      </c>
      <c r="U3769" s="10">
        <v>13.2</v>
      </c>
      <c r="V3769" s="201">
        <f t="shared" si="64"/>
        <v>1.3684777599037136E-2</v>
      </c>
      <c r="W3769" s="139">
        <v>1</v>
      </c>
      <c r="X3769" s="41"/>
      <c r="Y3769" s="9"/>
      <c r="Z3769" s="16" t="s">
        <v>762</v>
      </c>
      <c r="AA3769" s="133"/>
      <c r="AB3769" s="44"/>
      <c r="AC3769" s="43"/>
      <c r="AD3769" s="124">
        <v>2009</v>
      </c>
      <c r="AE3769" s="10"/>
      <c r="AF3769" s="10"/>
      <c r="AG3769" s="9"/>
      <c r="AH3769" s="16" t="s">
        <v>763</v>
      </c>
    </row>
    <row r="3770" spans="1:34" x14ac:dyDescent="0.2">
      <c r="A3770" s="7" t="s">
        <v>117</v>
      </c>
      <c r="B3770" s="72">
        <v>4</v>
      </c>
      <c r="C3770" s="9" t="s">
        <v>65</v>
      </c>
      <c r="D3770" s="99" t="s">
        <v>274</v>
      </c>
      <c r="E3770" s="9" t="s">
        <v>22</v>
      </c>
      <c r="F3770" s="9">
        <v>95</v>
      </c>
      <c r="G3770" s="9"/>
      <c r="H3770" s="303">
        <v>40760</v>
      </c>
      <c r="I3770" s="9">
        <v>36.299999999999997</v>
      </c>
      <c r="J3770" s="9"/>
      <c r="K3770" s="9"/>
      <c r="L3770" s="9"/>
      <c r="M3770" s="349">
        <v>40388</v>
      </c>
      <c r="N3770" s="301">
        <v>11.3</v>
      </c>
      <c r="O3770" s="319">
        <v>37</v>
      </c>
      <c r="P3770" s="7" t="s">
        <v>1147</v>
      </c>
      <c r="Q3770" s="319"/>
      <c r="R3770" s="301">
        <v>35.1</v>
      </c>
      <c r="S3770" s="9"/>
      <c r="T3770" s="122">
        <v>39295</v>
      </c>
      <c r="U3770" s="10">
        <v>33.700000000000003</v>
      </c>
      <c r="V3770" s="201">
        <f t="shared" si="64"/>
        <v>8.9196884018884828E-2</v>
      </c>
      <c r="W3770" s="139">
        <v>1</v>
      </c>
      <c r="X3770" s="41"/>
      <c r="Y3770" s="9"/>
      <c r="Z3770" s="16"/>
      <c r="AA3770" s="133"/>
      <c r="AB3770" s="44"/>
      <c r="AC3770" s="43"/>
      <c r="AD3770" s="124">
        <v>2009</v>
      </c>
      <c r="AE3770" s="20">
        <v>33.1</v>
      </c>
    </row>
    <row r="3771" spans="1:34" x14ac:dyDescent="0.2">
      <c r="A3771" s="7" t="s">
        <v>117</v>
      </c>
      <c r="B3771" s="72">
        <v>4</v>
      </c>
      <c r="C3771" s="9" t="s">
        <v>65</v>
      </c>
      <c r="D3771" s="99" t="s">
        <v>274</v>
      </c>
      <c r="E3771" s="9" t="s">
        <v>22</v>
      </c>
      <c r="F3771" s="9">
        <v>81</v>
      </c>
      <c r="G3771" s="9"/>
      <c r="H3771" s="303">
        <v>40760</v>
      </c>
      <c r="I3771" s="9"/>
      <c r="J3771" s="9"/>
      <c r="K3771" s="100" t="s">
        <v>1223</v>
      </c>
      <c r="L3771" s="9"/>
      <c r="M3771" s="349">
        <v>40388</v>
      </c>
      <c r="N3771" s="301"/>
      <c r="O3771" s="319"/>
      <c r="P3771" s="7" t="s">
        <v>1147</v>
      </c>
      <c r="Q3771" s="319"/>
      <c r="R3771" s="301"/>
      <c r="S3771" s="9"/>
      <c r="T3771" s="122">
        <v>39295</v>
      </c>
      <c r="U3771" s="10">
        <v>11.5</v>
      </c>
      <c r="V3771" s="201">
        <f t="shared" si="64"/>
        <v>1.0386890710931252E-2</v>
      </c>
      <c r="W3771" s="139">
        <v>0</v>
      </c>
      <c r="X3771" s="41" t="s">
        <v>25</v>
      </c>
      <c r="Y3771" s="9"/>
      <c r="Z3771" s="16"/>
      <c r="AA3771" s="133"/>
      <c r="AB3771" s="44"/>
      <c r="AC3771" s="43"/>
      <c r="AD3771" s="124">
        <v>2009</v>
      </c>
      <c r="AE3771" s="20">
        <v>11.5</v>
      </c>
      <c r="AG3771" s="7" t="s">
        <v>25</v>
      </c>
    </row>
    <row r="3772" spans="1:34" x14ac:dyDescent="0.2">
      <c r="A3772" s="7" t="s">
        <v>117</v>
      </c>
      <c r="B3772" s="72">
        <v>4</v>
      </c>
      <c r="C3772" s="9" t="s">
        <v>26</v>
      </c>
      <c r="D3772" s="99" t="s">
        <v>275</v>
      </c>
      <c r="E3772" s="9" t="s">
        <v>60</v>
      </c>
      <c r="F3772" s="9">
        <v>22</v>
      </c>
      <c r="G3772" s="9"/>
      <c r="H3772" s="303">
        <v>40760</v>
      </c>
      <c r="I3772" s="9">
        <v>19.399999999999999</v>
      </c>
      <c r="J3772" s="9"/>
      <c r="K3772" s="9"/>
      <c r="L3772" s="9"/>
      <c r="M3772" s="349">
        <v>40388</v>
      </c>
      <c r="N3772" s="301">
        <v>10.5</v>
      </c>
      <c r="O3772" s="319">
        <v>22</v>
      </c>
      <c r="P3772" s="7" t="s">
        <v>1147</v>
      </c>
      <c r="Q3772" s="319"/>
      <c r="R3772" s="301">
        <v>19.399999999999999</v>
      </c>
      <c r="S3772" s="9"/>
      <c r="T3772" s="122">
        <v>39295</v>
      </c>
      <c r="U3772" s="10">
        <v>19.100000000000001</v>
      </c>
      <c r="V3772" s="201">
        <f t="shared" si="64"/>
        <v>2.8652110398902319E-2</v>
      </c>
      <c r="W3772" s="139">
        <v>1</v>
      </c>
      <c r="X3772" s="41"/>
      <c r="Y3772" s="9">
        <v>4</v>
      </c>
      <c r="Z3772" s="16"/>
      <c r="AA3772" s="133"/>
      <c r="AB3772" s="44"/>
      <c r="AC3772" s="43"/>
      <c r="AD3772" s="124">
        <v>2009</v>
      </c>
      <c r="AE3772" s="20">
        <v>18.100000000000001</v>
      </c>
    </row>
    <row r="3773" spans="1:34" x14ac:dyDescent="0.2">
      <c r="A3773" s="7" t="s">
        <v>117</v>
      </c>
      <c r="B3773" s="72">
        <v>4</v>
      </c>
      <c r="C3773" s="9" t="s">
        <v>26</v>
      </c>
      <c r="D3773" s="99" t="s">
        <v>275</v>
      </c>
      <c r="E3773" s="9" t="s">
        <v>60</v>
      </c>
      <c r="F3773" s="9">
        <v>44</v>
      </c>
      <c r="G3773" s="9"/>
      <c r="H3773" s="303">
        <v>40760</v>
      </c>
      <c r="I3773" s="9">
        <v>20.100000000000001</v>
      </c>
      <c r="J3773" s="9"/>
      <c r="K3773" s="9"/>
      <c r="L3773" s="9"/>
      <c r="M3773" s="349">
        <v>40388</v>
      </c>
      <c r="N3773" s="301">
        <v>10.9</v>
      </c>
      <c r="O3773" s="319">
        <v>352</v>
      </c>
      <c r="P3773" s="7" t="s">
        <v>1147</v>
      </c>
      <c r="Q3773" s="319"/>
      <c r="R3773" s="301">
        <v>19.899999999999999</v>
      </c>
      <c r="S3773" s="9"/>
      <c r="T3773" s="122">
        <v>39295</v>
      </c>
      <c r="U3773" s="10">
        <v>19.5</v>
      </c>
      <c r="V3773" s="201">
        <f t="shared" si="64"/>
        <v>2.9864765163187968E-2</v>
      </c>
      <c r="W3773" s="139">
        <v>1</v>
      </c>
      <c r="X3773" s="41"/>
      <c r="Y3773" s="9">
        <v>2</v>
      </c>
      <c r="Z3773" s="16"/>
      <c r="AA3773" s="133"/>
      <c r="AB3773" s="44"/>
      <c r="AC3773" s="43"/>
      <c r="AD3773" s="124">
        <v>2009</v>
      </c>
      <c r="AE3773" s="20">
        <v>19.100000000000001</v>
      </c>
    </row>
    <row r="3774" spans="1:34" x14ac:dyDescent="0.2">
      <c r="A3774" s="7" t="s">
        <v>117</v>
      </c>
      <c r="B3774" s="72">
        <v>4</v>
      </c>
      <c r="C3774" s="9" t="s">
        <v>26</v>
      </c>
      <c r="D3774" s="99" t="s">
        <v>275</v>
      </c>
      <c r="E3774" s="9" t="s">
        <v>60</v>
      </c>
      <c r="F3774" s="9">
        <v>41</v>
      </c>
      <c r="G3774" s="9"/>
      <c r="H3774" s="303">
        <v>40760</v>
      </c>
      <c r="I3774" s="9">
        <v>28.5</v>
      </c>
      <c r="J3774" s="9"/>
      <c r="K3774" s="9"/>
      <c r="L3774" s="9"/>
      <c r="M3774" s="349">
        <v>40388</v>
      </c>
      <c r="N3774" s="301">
        <v>9.1999999999999993</v>
      </c>
      <c r="O3774" s="319">
        <v>53</v>
      </c>
      <c r="P3774" s="7" t="s">
        <v>1147</v>
      </c>
      <c r="Q3774" s="319"/>
      <c r="R3774" s="301">
        <v>28.4</v>
      </c>
      <c r="S3774" s="9"/>
      <c r="T3774" s="122">
        <v>39295</v>
      </c>
      <c r="U3774" s="10">
        <v>28</v>
      </c>
      <c r="V3774" s="201">
        <f t="shared" si="64"/>
        <v>6.1575216010359944E-2</v>
      </c>
      <c r="W3774" s="139">
        <v>1</v>
      </c>
      <c r="X3774" s="41"/>
      <c r="Y3774" s="9">
        <v>3</v>
      </c>
      <c r="Z3774" s="16"/>
      <c r="AA3774" s="133"/>
      <c r="AB3774" s="44"/>
      <c r="AC3774" s="43"/>
      <c r="AD3774" s="124">
        <v>2009</v>
      </c>
      <c r="AE3774" s="20">
        <v>27.4</v>
      </c>
    </row>
    <row r="3775" spans="1:34" x14ac:dyDescent="0.2">
      <c r="A3775" s="7" t="s">
        <v>117</v>
      </c>
      <c r="B3775" s="72">
        <v>4</v>
      </c>
      <c r="C3775" s="9" t="s">
        <v>26</v>
      </c>
      <c r="D3775" s="99" t="s">
        <v>275</v>
      </c>
      <c r="E3775" s="9" t="s">
        <v>22</v>
      </c>
      <c r="F3775" s="9">
        <v>85</v>
      </c>
      <c r="G3775" s="9"/>
      <c r="H3775" s="303">
        <v>40760</v>
      </c>
      <c r="I3775" s="9">
        <v>28</v>
      </c>
      <c r="J3775" s="9"/>
      <c r="K3775" s="9"/>
      <c r="L3775" s="9"/>
      <c r="M3775" s="349">
        <v>40388</v>
      </c>
      <c r="N3775" s="301">
        <v>5.2</v>
      </c>
      <c r="O3775" s="319">
        <v>57</v>
      </c>
      <c r="P3775" s="7" t="s">
        <v>1147</v>
      </c>
      <c r="Q3775" s="319"/>
      <c r="R3775" s="301">
        <v>27.9</v>
      </c>
      <c r="S3775" s="9"/>
      <c r="T3775" s="122">
        <v>39295</v>
      </c>
      <c r="U3775" s="10">
        <v>26.9</v>
      </c>
      <c r="V3775" s="201">
        <f t="shared" si="64"/>
        <v>5.683219650160274E-2</v>
      </c>
      <c r="W3775" s="139">
        <v>1</v>
      </c>
      <c r="X3775" s="41"/>
      <c r="Y3775" s="9"/>
      <c r="Z3775" s="16"/>
      <c r="AA3775" s="133"/>
      <c r="AB3775" s="44"/>
      <c r="AC3775" s="43"/>
      <c r="AD3775" s="124">
        <v>2009</v>
      </c>
      <c r="AE3775" s="20">
        <v>26.6</v>
      </c>
    </row>
    <row r="3776" spans="1:34" x14ac:dyDescent="0.2">
      <c r="A3776" s="7" t="s">
        <v>117</v>
      </c>
      <c r="B3776" s="72">
        <v>4</v>
      </c>
      <c r="C3776" s="9" t="s">
        <v>26</v>
      </c>
      <c r="D3776" s="99" t="s">
        <v>275</v>
      </c>
      <c r="E3776" s="9" t="s">
        <v>22</v>
      </c>
      <c r="F3776" s="9">
        <v>77</v>
      </c>
      <c r="G3776" s="9"/>
      <c r="H3776" s="303">
        <v>40760</v>
      </c>
      <c r="I3776" s="9">
        <v>72.900000000000006</v>
      </c>
      <c r="J3776" s="9"/>
      <c r="K3776" s="9"/>
      <c r="L3776" s="9"/>
      <c r="M3776" s="349">
        <v>40388</v>
      </c>
      <c r="N3776" s="301">
        <v>10</v>
      </c>
      <c r="O3776" s="319">
        <v>15</v>
      </c>
      <c r="P3776" s="7" t="s">
        <v>1147</v>
      </c>
      <c r="Q3776" s="319"/>
      <c r="R3776" s="301">
        <v>74.2</v>
      </c>
      <c r="S3776" s="9"/>
      <c r="T3776" s="122">
        <v>39295</v>
      </c>
      <c r="U3776" s="10">
        <v>71.7</v>
      </c>
      <c r="V3776" s="201">
        <f t="shared" si="64"/>
        <v>0.40376455642283082</v>
      </c>
      <c r="W3776" s="139">
        <v>1</v>
      </c>
      <c r="X3776" s="41"/>
      <c r="Y3776" s="9"/>
      <c r="Z3776" s="16" t="s">
        <v>765</v>
      </c>
      <c r="AA3776" s="133"/>
      <c r="AB3776" s="44"/>
      <c r="AC3776" s="43"/>
      <c r="AD3776" s="124">
        <v>2009</v>
      </c>
      <c r="AE3776" s="20">
        <v>73.8</v>
      </c>
    </row>
    <row r="3777" spans="1:31" x14ac:dyDescent="0.2">
      <c r="A3777" s="7" t="s">
        <v>117</v>
      </c>
      <c r="B3777" s="72">
        <v>4</v>
      </c>
      <c r="C3777" s="9" t="s">
        <v>24</v>
      </c>
      <c r="D3777" s="318"/>
      <c r="E3777" s="319" t="s">
        <v>60</v>
      </c>
      <c r="F3777" s="319">
        <v>76</v>
      </c>
      <c r="G3777" s="9"/>
      <c r="H3777" s="303">
        <v>40760</v>
      </c>
      <c r="I3777" s="9"/>
      <c r="J3777" s="9"/>
      <c r="K3777" s="100" t="s">
        <v>1223</v>
      </c>
      <c r="L3777" s="9"/>
      <c r="M3777" s="349">
        <v>40388</v>
      </c>
      <c r="N3777" s="301"/>
      <c r="O3777" s="319"/>
      <c r="P3777" s="7" t="s">
        <v>1147</v>
      </c>
      <c r="Q3777" s="319"/>
      <c r="R3777" s="301"/>
      <c r="S3777" s="9"/>
      <c r="T3777" s="122"/>
      <c r="U3777" s="10"/>
      <c r="V3777" s="201">
        <f t="shared" si="64"/>
        <v>0</v>
      </c>
      <c r="W3777" s="139">
        <v>0</v>
      </c>
      <c r="X3777" s="41" t="s">
        <v>694</v>
      </c>
      <c r="Y3777" s="9"/>
      <c r="Z3777" s="16" t="s">
        <v>764</v>
      </c>
      <c r="AA3777" s="133"/>
      <c r="AB3777" s="44"/>
      <c r="AC3777" s="43"/>
      <c r="AD3777" s="124">
        <v>2009</v>
      </c>
      <c r="AE3777" s="20">
        <v>44.1</v>
      </c>
    </row>
    <row r="3778" spans="1:31" x14ac:dyDescent="0.2">
      <c r="A3778" s="7" t="s">
        <v>117</v>
      </c>
      <c r="B3778" s="72">
        <v>7</v>
      </c>
      <c r="C3778" s="9"/>
      <c r="D3778" s="301" t="s">
        <v>246</v>
      </c>
      <c r="E3778" s="319" t="s">
        <v>60</v>
      </c>
      <c r="F3778" s="319">
        <v>2067</v>
      </c>
      <c r="G3778" s="9"/>
      <c r="H3778" s="358">
        <v>40810</v>
      </c>
      <c r="I3778" s="9">
        <v>14.5</v>
      </c>
      <c r="J3778" s="9"/>
      <c r="K3778" s="9"/>
      <c r="L3778" s="9" t="s">
        <v>1163</v>
      </c>
      <c r="M3778" s="349">
        <v>40388</v>
      </c>
      <c r="N3778" s="301">
        <v>4.5999999999999996</v>
      </c>
      <c r="O3778" s="301">
        <v>52</v>
      </c>
      <c r="P3778" s="7" t="s">
        <v>1147</v>
      </c>
      <c r="Q3778" s="301"/>
      <c r="R3778" s="301">
        <v>14</v>
      </c>
      <c r="S3778" s="9" t="s">
        <v>1118</v>
      </c>
      <c r="T3778" s="122"/>
      <c r="U3778" s="10"/>
      <c r="V3778" s="201"/>
      <c r="W3778" s="139"/>
      <c r="X3778" s="41"/>
      <c r="Y3778" s="9"/>
      <c r="Z3778" s="16"/>
      <c r="AA3778" s="133"/>
      <c r="AB3778" s="44"/>
      <c r="AC3778" s="43"/>
    </row>
    <row r="3779" spans="1:31" x14ac:dyDescent="0.2">
      <c r="A3779" s="7" t="s">
        <v>117</v>
      </c>
      <c r="B3779" s="72">
        <v>7</v>
      </c>
      <c r="C3779" s="9"/>
      <c r="D3779" s="301" t="s">
        <v>246</v>
      </c>
      <c r="E3779" s="319" t="s">
        <v>28</v>
      </c>
      <c r="F3779" s="319">
        <v>2079</v>
      </c>
      <c r="G3779" s="9"/>
      <c r="H3779" s="358">
        <v>40810</v>
      </c>
      <c r="I3779" s="9">
        <v>11</v>
      </c>
      <c r="J3779" s="9"/>
      <c r="K3779" s="9"/>
      <c r="L3779" s="9" t="s">
        <v>1163</v>
      </c>
      <c r="M3779" s="349">
        <v>40388</v>
      </c>
      <c r="N3779" s="301">
        <v>7.3</v>
      </c>
      <c r="O3779" s="301">
        <v>63</v>
      </c>
      <c r="P3779" s="7" t="s">
        <v>1147</v>
      </c>
      <c r="Q3779" s="301"/>
      <c r="R3779" s="301">
        <v>11</v>
      </c>
      <c r="S3779" s="9" t="s">
        <v>1118</v>
      </c>
      <c r="T3779" s="122"/>
      <c r="U3779" s="10"/>
      <c r="V3779" s="201"/>
      <c r="W3779" s="139"/>
      <c r="X3779" s="41"/>
      <c r="Y3779" s="9"/>
      <c r="Z3779" s="16"/>
      <c r="AA3779" s="133"/>
      <c r="AB3779" s="44"/>
      <c r="AC3779" s="43"/>
    </row>
    <row r="3780" spans="1:31" x14ac:dyDescent="0.2">
      <c r="A3780" s="7" t="s">
        <v>117</v>
      </c>
      <c r="B3780" s="72">
        <v>7</v>
      </c>
      <c r="C3780" s="9"/>
      <c r="D3780" s="301" t="s">
        <v>246</v>
      </c>
      <c r="E3780" s="319" t="s">
        <v>22</v>
      </c>
      <c r="F3780" s="319">
        <v>2074</v>
      </c>
      <c r="G3780" s="9"/>
      <c r="H3780" s="358">
        <v>40810</v>
      </c>
      <c r="I3780" s="9">
        <v>27.2</v>
      </c>
      <c r="J3780" s="9"/>
      <c r="K3780" s="9"/>
      <c r="L3780" s="9" t="s">
        <v>1163</v>
      </c>
      <c r="M3780" s="349">
        <v>40388</v>
      </c>
      <c r="N3780" s="301">
        <v>8.9</v>
      </c>
      <c r="O3780" s="301">
        <v>50</v>
      </c>
      <c r="P3780" s="7" t="s">
        <v>1147</v>
      </c>
      <c r="Q3780" s="301"/>
      <c r="R3780" s="301">
        <v>27.1</v>
      </c>
      <c r="S3780" s="9" t="s">
        <v>1118</v>
      </c>
      <c r="T3780" s="122"/>
      <c r="U3780" s="10"/>
      <c r="V3780" s="201"/>
      <c r="W3780" s="139"/>
      <c r="X3780" s="41"/>
      <c r="Y3780" s="9"/>
      <c r="Z3780" s="16"/>
      <c r="AA3780" s="133"/>
      <c r="AB3780" s="44"/>
      <c r="AC3780" s="43"/>
    </row>
    <row r="3781" spans="1:31" x14ac:dyDescent="0.2">
      <c r="A3781" s="7" t="s">
        <v>117</v>
      </c>
      <c r="B3781" s="72">
        <v>7</v>
      </c>
      <c r="C3781" s="9"/>
      <c r="D3781" s="301" t="s">
        <v>246</v>
      </c>
      <c r="E3781" s="319" t="s">
        <v>22</v>
      </c>
      <c r="F3781" s="319">
        <v>2088</v>
      </c>
      <c r="G3781" s="9"/>
      <c r="H3781" s="358">
        <v>40810</v>
      </c>
      <c r="I3781" s="9">
        <v>34</v>
      </c>
      <c r="J3781" s="9"/>
      <c r="K3781" s="9" t="s">
        <v>1257</v>
      </c>
      <c r="L3781" s="9" t="s">
        <v>1163</v>
      </c>
      <c r="M3781" s="349">
        <v>40388</v>
      </c>
      <c r="N3781" s="301">
        <v>10.1</v>
      </c>
      <c r="O3781" s="301">
        <v>46</v>
      </c>
      <c r="P3781" s="7" t="s">
        <v>1147</v>
      </c>
      <c r="Q3781" s="301"/>
      <c r="R3781" s="301">
        <v>34.4</v>
      </c>
      <c r="S3781" s="9" t="s">
        <v>1118</v>
      </c>
      <c r="T3781" s="122"/>
      <c r="U3781" s="10"/>
      <c r="V3781" s="201"/>
      <c r="W3781" s="139"/>
      <c r="X3781" s="41"/>
      <c r="Y3781" s="9"/>
      <c r="Z3781" s="16"/>
      <c r="AA3781" s="133"/>
      <c r="AB3781" s="44"/>
      <c r="AC3781" s="43"/>
    </row>
    <row r="3782" spans="1:31" x14ac:dyDescent="0.2">
      <c r="A3782" s="7" t="s">
        <v>117</v>
      </c>
      <c r="B3782" s="72">
        <v>7</v>
      </c>
      <c r="C3782" s="9"/>
      <c r="D3782" s="301" t="s">
        <v>246</v>
      </c>
      <c r="E3782" s="319" t="s">
        <v>28</v>
      </c>
      <c r="F3782" s="319">
        <v>2071</v>
      </c>
      <c r="G3782" s="9"/>
      <c r="H3782" s="358">
        <v>40810</v>
      </c>
      <c r="I3782" s="9">
        <v>20.7</v>
      </c>
      <c r="J3782" s="9"/>
      <c r="K3782" s="9" t="s">
        <v>1475</v>
      </c>
      <c r="L3782" s="9" t="s">
        <v>1163</v>
      </c>
      <c r="M3782" s="349">
        <v>40388</v>
      </c>
      <c r="N3782" s="301">
        <v>9</v>
      </c>
      <c r="O3782" s="301">
        <v>32</v>
      </c>
      <c r="P3782" s="7" t="s">
        <v>1147</v>
      </c>
      <c r="Q3782" s="301"/>
      <c r="R3782" s="301">
        <v>20.9</v>
      </c>
      <c r="S3782" s="9" t="s">
        <v>1118</v>
      </c>
      <c r="T3782" s="122"/>
      <c r="U3782" s="10"/>
      <c r="V3782" s="201"/>
      <c r="W3782" s="139"/>
      <c r="X3782" s="41"/>
      <c r="Y3782" s="9"/>
      <c r="Z3782" s="16"/>
      <c r="AA3782" s="133"/>
      <c r="AB3782" s="44"/>
      <c r="AC3782" s="43"/>
    </row>
    <row r="3783" spans="1:31" x14ac:dyDescent="0.2">
      <c r="A3783" s="7" t="s">
        <v>117</v>
      </c>
      <c r="B3783" s="72">
        <v>7</v>
      </c>
      <c r="C3783" s="9"/>
      <c r="D3783" s="301" t="s">
        <v>246</v>
      </c>
      <c r="E3783" s="319" t="s">
        <v>28</v>
      </c>
      <c r="F3783" s="319">
        <v>2064</v>
      </c>
      <c r="G3783" s="9"/>
      <c r="H3783" s="358">
        <v>40810</v>
      </c>
      <c r="I3783" s="9">
        <v>22.7</v>
      </c>
      <c r="J3783" s="9"/>
      <c r="K3783" s="9"/>
      <c r="L3783" s="9" t="s">
        <v>1163</v>
      </c>
      <c r="M3783" s="349">
        <v>40388</v>
      </c>
      <c r="N3783" s="301">
        <v>8.6999999999999993</v>
      </c>
      <c r="O3783" s="301">
        <v>24</v>
      </c>
      <c r="P3783" s="7" t="s">
        <v>1147</v>
      </c>
      <c r="Q3783" s="301"/>
      <c r="R3783" s="301">
        <v>22.8</v>
      </c>
      <c r="S3783" s="9" t="s">
        <v>1118</v>
      </c>
      <c r="T3783" s="122"/>
      <c r="U3783" s="10"/>
      <c r="V3783" s="201"/>
      <c r="W3783" s="139"/>
      <c r="X3783" s="41"/>
      <c r="Y3783" s="9"/>
      <c r="Z3783" s="16"/>
      <c r="AA3783" s="133"/>
      <c r="AB3783" s="44"/>
      <c r="AC3783" s="43"/>
    </row>
    <row r="3784" spans="1:31" x14ac:dyDescent="0.2">
      <c r="A3784" s="7" t="s">
        <v>117</v>
      </c>
      <c r="B3784" s="72">
        <v>7</v>
      </c>
      <c r="C3784" s="9"/>
      <c r="D3784" s="301" t="s">
        <v>247</v>
      </c>
      <c r="E3784" s="319" t="s">
        <v>28</v>
      </c>
      <c r="F3784" s="319">
        <v>2026</v>
      </c>
      <c r="G3784" s="9"/>
      <c r="H3784" s="358">
        <v>40810</v>
      </c>
      <c r="I3784" s="9">
        <v>27.6</v>
      </c>
      <c r="J3784" s="9"/>
      <c r="K3784" s="9"/>
      <c r="L3784" s="9" t="s">
        <v>1163</v>
      </c>
      <c r="M3784" s="349">
        <v>40388</v>
      </c>
      <c r="N3784" s="301">
        <v>7.2</v>
      </c>
      <c r="O3784" s="301">
        <v>80</v>
      </c>
      <c r="P3784" s="7" t="s">
        <v>1147</v>
      </c>
      <c r="Q3784" s="301"/>
      <c r="R3784" s="301">
        <v>27.8</v>
      </c>
      <c r="S3784" s="9" t="s">
        <v>1118</v>
      </c>
      <c r="T3784" s="122"/>
      <c r="U3784" s="10"/>
      <c r="V3784" s="201"/>
      <c r="W3784" s="139"/>
      <c r="X3784" s="41"/>
      <c r="Y3784" s="9"/>
      <c r="Z3784" s="16"/>
      <c r="AA3784" s="133"/>
      <c r="AB3784" s="44"/>
      <c r="AC3784" s="43"/>
    </row>
    <row r="3785" spans="1:31" x14ac:dyDescent="0.2">
      <c r="A3785" s="7" t="s">
        <v>117</v>
      </c>
      <c r="B3785" s="72">
        <v>7</v>
      </c>
      <c r="C3785" s="9"/>
      <c r="D3785" s="301" t="s">
        <v>247</v>
      </c>
      <c r="E3785" s="319" t="s">
        <v>22</v>
      </c>
      <c r="F3785" s="319">
        <v>2028</v>
      </c>
      <c r="G3785" s="9"/>
      <c r="H3785" s="358">
        <v>40810</v>
      </c>
      <c r="I3785" s="9">
        <v>39.200000000000003</v>
      </c>
      <c r="J3785" s="9"/>
      <c r="K3785" s="9"/>
      <c r="L3785" s="9" t="s">
        <v>1163</v>
      </c>
      <c r="M3785" s="349">
        <v>40388</v>
      </c>
      <c r="N3785" s="301">
        <v>13.9</v>
      </c>
      <c r="O3785" s="301">
        <v>33</v>
      </c>
      <c r="P3785" s="7" t="s">
        <v>1147</v>
      </c>
      <c r="Q3785" s="301"/>
      <c r="R3785" s="301">
        <v>38.700000000000003</v>
      </c>
      <c r="S3785" s="9" t="s">
        <v>1118</v>
      </c>
      <c r="T3785" s="122"/>
      <c r="U3785" s="10"/>
      <c r="V3785" s="201"/>
      <c r="W3785" s="139"/>
      <c r="X3785" s="41"/>
      <c r="Y3785" s="9"/>
      <c r="Z3785" s="16"/>
      <c r="AA3785" s="133"/>
      <c r="AB3785" s="44"/>
      <c r="AC3785" s="43"/>
    </row>
    <row r="3786" spans="1:31" x14ac:dyDescent="0.2">
      <c r="A3786" s="7" t="s">
        <v>117</v>
      </c>
      <c r="B3786" s="72">
        <v>7</v>
      </c>
      <c r="C3786" s="9"/>
      <c r="D3786" s="301" t="s">
        <v>244</v>
      </c>
      <c r="E3786" s="319" t="s">
        <v>22</v>
      </c>
      <c r="F3786" s="319">
        <v>2027</v>
      </c>
      <c r="G3786" s="9"/>
      <c r="H3786" s="358">
        <v>40810</v>
      </c>
      <c r="I3786" s="9">
        <v>24.4</v>
      </c>
      <c r="J3786" s="9"/>
      <c r="K3786" s="9"/>
      <c r="L3786" s="9" t="s">
        <v>1163</v>
      </c>
      <c r="M3786" s="349">
        <v>40388</v>
      </c>
      <c r="N3786" s="301">
        <v>9.9</v>
      </c>
      <c r="O3786" s="301">
        <v>68</v>
      </c>
      <c r="P3786" s="7" t="s">
        <v>1147</v>
      </c>
      <c r="Q3786" s="301"/>
      <c r="R3786" s="301">
        <v>24.8</v>
      </c>
      <c r="S3786" s="9" t="s">
        <v>1118</v>
      </c>
      <c r="T3786" s="122"/>
      <c r="U3786" s="10"/>
      <c r="V3786" s="201"/>
      <c r="W3786" s="139"/>
      <c r="X3786" s="41"/>
      <c r="Y3786" s="9"/>
      <c r="Z3786" s="16"/>
      <c r="AA3786" s="133"/>
      <c r="AB3786" s="44"/>
      <c r="AC3786" s="43"/>
    </row>
    <row r="3787" spans="1:31" x14ac:dyDescent="0.2">
      <c r="A3787" s="7" t="s">
        <v>117</v>
      </c>
      <c r="B3787" s="72">
        <v>7</v>
      </c>
      <c r="C3787" s="9"/>
      <c r="D3787" s="301" t="s">
        <v>244</v>
      </c>
      <c r="E3787" s="319" t="s">
        <v>29</v>
      </c>
      <c r="F3787" s="319">
        <v>2073</v>
      </c>
      <c r="G3787" s="9"/>
      <c r="H3787" s="358">
        <v>40810</v>
      </c>
      <c r="I3787" s="9">
        <v>39.799999999999997</v>
      </c>
      <c r="J3787" s="9"/>
      <c r="K3787" s="9"/>
      <c r="L3787" s="9" t="s">
        <v>1163</v>
      </c>
      <c r="M3787" s="349">
        <v>40388</v>
      </c>
      <c r="N3787" s="301">
        <v>12.7</v>
      </c>
      <c r="O3787" s="301">
        <v>42</v>
      </c>
      <c r="P3787" s="7" t="s">
        <v>1147</v>
      </c>
      <c r="Q3787" s="301"/>
      <c r="R3787" s="301">
        <v>39.799999999999997</v>
      </c>
      <c r="S3787" s="9" t="s">
        <v>1118</v>
      </c>
      <c r="T3787" s="122"/>
      <c r="U3787" s="10"/>
      <c r="V3787" s="201"/>
      <c r="W3787" s="139"/>
      <c r="X3787" s="41"/>
      <c r="Y3787" s="9"/>
      <c r="Z3787" s="16"/>
      <c r="AA3787" s="133"/>
      <c r="AB3787" s="44"/>
      <c r="AC3787" s="43"/>
    </row>
    <row r="3788" spans="1:31" x14ac:dyDescent="0.2">
      <c r="A3788" s="7" t="s">
        <v>117</v>
      </c>
      <c r="B3788" s="72">
        <v>7</v>
      </c>
      <c r="C3788" s="9"/>
      <c r="D3788" s="301" t="s">
        <v>244</v>
      </c>
      <c r="E3788" s="319" t="s">
        <v>28</v>
      </c>
      <c r="F3788" s="319">
        <v>2034</v>
      </c>
      <c r="G3788" s="9"/>
      <c r="H3788" s="358">
        <v>40810</v>
      </c>
      <c r="I3788" s="9">
        <v>32</v>
      </c>
      <c r="J3788" s="9"/>
      <c r="K3788" s="9"/>
      <c r="L3788" s="9" t="s">
        <v>1163</v>
      </c>
      <c r="M3788" s="349">
        <v>40388</v>
      </c>
      <c r="N3788" s="301">
        <v>12.7</v>
      </c>
      <c r="O3788" s="301">
        <v>34</v>
      </c>
      <c r="P3788" s="7" t="s">
        <v>1147</v>
      </c>
      <c r="Q3788" s="301"/>
      <c r="R3788" s="301">
        <v>31.9</v>
      </c>
      <c r="S3788" s="9" t="s">
        <v>1118</v>
      </c>
      <c r="T3788" s="122"/>
      <c r="U3788" s="10"/>
      <c r="V3788" s="201"/>
      <c r="W3788" s="139"/>
      <c r="X3788" s="41"/>
      <c r="Y3788" s="9"/>
      <c r="Z3788" s="16"/>
      <c r="AA3788" s="133"/>
      <c r="AB3788" s="44"/>
      <c r="AC3788" s="43"/>
    </row>
    <row r="3789" spans="1:31" x14ac:dyDescent="0.2">
      <c r="A3789" s="7" t="s">
        <v>117</v>
      </c>
      <c r="B3789" s="72">
        <v>7</v>
      </c>
      <c r="C3789" s="9"/>
      <c r="D3789" s="301" t="s">
        <v>244</v>
      </c>
      <c r="E3789" s="319" t="s">
        <v>28</v>
      </c>
      <c r="F3789" s="319">
        <v>2076</v>
      </c>
      <c r="G3789" s="9"/>
      <c r="H3789" s="358">
        <v>40810</v>
      </c>
      <c r="I3789" s="9">
        <v>28.4</v>
      </c>
      <c r="J3789" s="9"/>
      <c r="K3789" s="9"/>
      <c r="L3789" s="9" t="s">
        <v>1163</v>
      </c>
      <c r="M3789" s="349">
        <v>40388</v>
      </c>
      <c r="N3789" s="301">
        <v>13.2</v>
      </c>
      <c r="O3789" s="301">
        <v>30</v>
      </c>
      <c r="P3789" s="7" t="s">
        <v>1147</v>
      </c>
      <c r="Q3789" s="301"/>
      <c r="R3789" s="301">
        <v>28.9</v>
      </c>
      <c r="S3789" s="9" t="s">
        <v>1118</v>
      </c>
      <c r="T3789" s="122"/>
      <c r="U3789" s="10"/>
      <c r="V3789" s="201"/>
      <c r="W3789" s="139"/>
      <c r="X3789" s="41"/>
      <c r="Y3789" s="9"/>
      <c r="Z3789" s="16"/>
      <c r="AA3789" s="133"/>
      <c r="AB3789" s="44"/>
      <c r="AC3789" s="43"/>
    </row>
    <row r="3790" spans="1:31" x14ac:dyDescent="0.2">
      <c r="A3790" s="7" t="s">
        <v>117</v>
      </c>
      <c r="B3790" s="72">
        <v>7</v>
      </c>
      <c r="C3790" s="9"/>
      <c r="D3790" s="301" t="s">
        <v>244</v>
      </c>
      <c r="E3790" s="319" t="s">
        <v>28</v>
      </c>
      <c r="F3790" s="319">
        <v>2030</v>
      </c>
      <c r="G3790" s="9"/>
      <c r="H3790" s="358">
        <v>40810</v>
      </c>
      <c r="I3790" s="9">
        <v>25.5</v>
      </c>
      <c r="J3790" s="9"/>
      <c r="K3790" s="9" t="s">
        <v>1476</v>
      </c>
      <c r="L3790" s="9" t="s">
        <v>1163</v>
      </c>
      <c r="M3790" s="349">
        <v>40388</v>
      </c>
      <c r="N3790" s="301">
        <v>9.4</v>
      </c>
      <c r="O3790" s="301">
        <v>30</v>
      </c>
      <c r="P3790" s="7" t="s">
        <v>1147</v>
      </c>
      <c r="Q3790" s="301"/>
      <c r="R3790" s="301">
        <v>25.4</v>
      </c>
      <c r="S3790" s="9" t="s">
        <v>1118</v>
      </c>
      <c r="T3790" s="122"/>
      <c r="U3790" s="10"/>
      <c r="V3790" s="201"/>
      <c r="W3790" s="139"/>
      <c r="X3790" s="41"/>
      <c r="Y3790" s="9"/>
      <c r="Z3790" s="16"/>
      <c r="AA3790" s="133"/>
      <c r="AB3790" s="44"/>
      <c r="AC3790" s="43"/>
    </row>
    <row r="3791" spans="1:31" x14ac:dyDescent="0.2">
      <c r="A3791" s="7" t="s">
        <v>117</v>
      </c>
      <c r="B3791" s="72">
        <v>7</v>
      </c>
      <c r="C3791" s="9"/>
      <c r="D3791" s="301" t="s">
        <v>244</v>
      </c>
      <c r="E3791" s="319" t="s">
        <v>28</v>
      </c>
      <c r="F3791" s="319">
        <v>2063</v>
      </c>
      <c r="G3791" s="9"/>
      <c r="H3791" s="358">
        <v>40810</v>
      </c>
      <c r="I3791" s="9">
        <v>23.4</v>
      </c>
      <c r="J3791" s="9"/>
      <c r="K3791" s="9" t="s">
        <v>1477</v>
      </c>
      <c r="L3791" s="9" t="s">
        <v>1163</v>
      </c>
      <c r="M3791" s="349">
        <v>40388</v>
      </c>
      <c r="N3791" s="301">
        <v>4.7</v>
      </c>
      <c r="O3791" s="301">
        <v>27</v>
      </c>
      <c r="P3791" s="7" t="s">
        <v>1147</v>
      </c>
      <c r="Q3791" s="301"/>
      <c r="R3791" s="301">
        <v>23.5</v>
      </c>
      <c r="S3791" s="9" t="s">
        <v>1118</v>
      </c>
      <c r="T3791" s="122"/>
      <c r="U3791" s="10"/>
      <c r="V3791" s="201"/>
      <c r="W3791" s="139"/>
      <c r="X3791" s="41"/>
      <c r="Y3791" s="9"/>
      <c r="Z3791" s="16"/>
      <c r="AA3791" s="133"/>
      <c r="AB3791" s="44"/>
      <c r="AC3791" s="43"/>
    </row>
    <row r="3792" spans="1:31" x14ac:dyDescent="0.2">
      <c r="A3792" s="7" t="s">
        <v>117</v>
      </c>
      <c r="B3792" s="72">
        <v>7</v>
      </c>
      <c r="C3792" s="9"/>
      <c r="D3792" s="301" t="s">
        <v>244</v>
      </c>
      <c r="E3792" s="301" t="s">
        <v>22</v>
      </c>
      <c r="F3792" s="319">
        <v>2068</v>
      </c>
      <c r="G3792" s="9"/>
      <c r="H3792" s="358">
        <v>40810</v>
      </c>
      <c r="I3792" s="9">
        <v>32.299999999999997</v>
      </c>
      <c r="J3792" s="9"/>
      <c r="L3792" s="9" t="s">
        <v>1163</v>
      </c>
      <c r="M3792" s="349">
        <v>40388</v>
      </c>
      <c r="N3792" s="301">
        <v>0.5</v>
      </c>
      <c r="O3792" s="301">
        <v>22</v>
      </c>
      <c r="P3792" s="7" t="s">
        <v>1147</v>
      </c>
      <c r="Q3792" s="301"/>
      <c r="R3792" s="301">
        <v>32.299999999999997</v>
      </c>
      <c r="S3792" s="9" t="s">
        <v>1118</v>
      </c>
      <c r="T3792" s="122"/>
      <c r="U3792" s="10"/>
      <c r="V3792" s="201"/>
      <c r="W3792" s="139"/>
      <c r="X3792" s="41"/>
      <c r="Y3792" s="9"/>
      <c r="Z3792" s="16"/>
      <c r="AA3792" s="133"/>
      <c r="AB3792" s="44"/>
      <c r="AC3792" s="43"/>
    </row>
    <row r="3793" spans="1:33" x14ac:dyDescent="0.2">
      <c r="A3793" s="7" t="s">
        <v>117</v>
      </c>
      <c r="B3793" s="72">
        <v>7</v>
      </c>
      <c r="C3793" s="9"/>
      <c r="D3793" s="301" t="s">
        <v>248</v>
      </c>
      <c r="E3793" s="319" t="s">
        <v>22</v>
      </c>
      <c r="F3793" s="319">
        <v>2025</v>
      </c>
      <c r="G3793" s="9"/>
      <c r="H3793" s="358">
        <v>40810</v>
      </c>
      <c r="I3793" s="9">
        <v>22.5</v>
      </c>
      <c r="J3793" s="9"/>
      <c r="K3793" s="9"/>
      <c r="L3793" s="9" t="s">
        <v>1163</v>
      </c>
      <c r="M3793" s="349">
        <v>40388</v>
      </c>
      <c r="N3793" s="301">
        <v>5.0999999999999996</v>
      </c>
      <c r="O3793" s="301">
        <v>80</v>
      </c>
      <c r="P3793" s="7" t="s">
        <v>1147</v>
      </c>
      <c r="Q3793" s="301"/>
      <c r="R3793" s="301">
        <v>22.7</v>
      </c>
      <c r="S3793" s="9" t="s">
        <v>1118</v>
      </c>
      <c r="T3793" s="122"/>
      <c r="U3793" s="10"/>
      <c r="V3793" s="201"/>
      <c r="W3793" s="139"/>
      <c r="X3793" s="41"/>
      <c r="Y3793" s="9"/>
      <c r="Z3793" s="16"/>
      <c r="AA3793" s="133"/>
      <c r="AB3793" s="44"/>
      <c r="AC3793" s="43"/>
    </row>
    <row r="3794" spans="1:33" x14ac:dyDescent="0.2">
      <c r="A3794" s="7" t="s">
        <v>117</v>
      </c>
      <c r="B3794" s="72">
        <v>7</v>
      </c>
      <c r="C3794" s="9"/>
      <c r="D3794" s="301" t="s">
        <v>248</v>
      </c>
      <c r="E3794" s="319" t="s">
        <v>60</v>
      </c>
      <c r="F3794" s="319">
        <v>2070</v>
      </c>
      <c r="G3794" s="9"/>
      <c r="H3794" s="358">
        <v>40810</v>
      </c>
      <c r="I3794" s="9">
        <v>13.1</v>
      </c>
      <c r="J3794" s="9"/>
      <c r="K3794" s="9"/>
      <c r="L3794" s="9" t="s">
        <v>1163</v>
      </c>
      <c r="M3794" s="349">
        <v>40388</v>
      </c>
      <c r="N3794" s="301">
        <v>6.9</v>
      </c>
      <c r="O3794" s="301">
        <v>75</v>
      </c>
      <c r="P3794" s="7" t="s">
        <v>1147</v>
      </c>
      <c r="Q3794" s="301"/>
      <c r="R3794" s="301">
        <v>13.1</v>
      </c>
      <c r="S3794" s="9" t="s">
        <v>1118</v>
      </c>
      <c r="T3794" s="122"/>
      <c r="U3794" s="10"/>
      <c r="V3794" s="201"/>
      <c r="W3794" s="139"/>
      <c r="X3794" s="41"/>
      <c r="Y3794" s="9"/>
      <c r="Z3794" s="16"/>
      <c r="AA3794" s="133"/>
      <c r="AB3794" s="44"/>
      <c r="AC3794" s="43"/>
    </row>
    <row r="3795" spans="1:33" x14ac:dyDescent="0.2">
      <c r="A3795" s="7" t="s">
        <v>117</v>
      </c>
      <c r="B3795" s="72">
        <v>7</v>
      </c>
      <c r="C3795" s="9"/>
      <c r="D3795" s="301" t="s">
        <v>248</v>
      </c>
      <c r="E3795" s="319" t="s">
        <v>28</v>
      </c>
      <c r="F3795" s="319">
        <v>2039</v>
      </c>
      <c r="G3795" s="9"/>
      <c r="H3795" s="358">
        <v>40810</v>
      </c>
      <c r="I3795" s="9">
        <v>20.7</v>
      </c>
      <c r="J3795" s="9"/>
      <c r="K3795" s="9"/>
      <c r="L3795" s="9" t="s">
        <v>1163</v>
      </c>
      <c r="M3795" s="349">
        <v>40388</v>
      </c>
      <c r="N3795" s="301">
        <v>10.4</v>
      </c>
      <c r="O3795" s="301">
        <v>22</v>
      </c>
      <c r="P3795" s="7" t="s">
        <v>1147</v>
      </c>
      <c r="Q3795" s="301"/>
      <c r="R3795" s="301">
        <v>20.6</v>
      </c>
      <c r="S3795" s="9" t="s">
        <v>1118</v>
      </c>
      <c r="T3795" s="122"/>
      <c r="U3795" s="10"/>
      <c r="V3795" s="201"/>
      <c r="W3795" s="139"/>
      <c r="X3795" s="41"/>
      <c r="Y3795" s="9"/>
      <c r="Z3795" s="16"/>
      <c r="AA3795" s="133"/>
      <c r="AB3795" s="44"/>
      <c r="AC3795" s="43"/>
    </row>
    <row r="3796" spans="1:33" x14ac:dyDescent="0.2">
      <c r="A3796" s="7" t="s">
        <v>117</v>
      </c>
      <c r="B3796" s="72">
        <v>7</v>
      </c>
      <c r="C3796" s="9"/>
      <c r="D3796" s="301" t="s">
        <v>248</v>
      </c>
      <c r="E3796" s="319" t="s">
        <v>22</v>
      </c>
      <c r="F3796" s="319">
        <v>2031</v>
      </c>
      <c r="G3796" s="9"/>
      <c r="H3796" s="358">
        <v>40810</v>
      </c>
      <c r="I3796" s="9">
        <v>47.5</v>
      </c>
      <c r="J3796" s="9"/>
      <c r="K3796" s="9"/>
      <c r="L3796" s="9" t="s">
        <v>1163</v>
      </c>
      <c r="M3796" s="349">
        <v>40388</v>
      </c>
      <c r="N3796" s="301">
        <v>5.9</v>
      </c>
      <c r="O3796" s="301">
        <v>30</v>
      </c>
      <c r="P3796" s="7" t="s">
        <v>1147</v>
      </c>
      <c r="Q3796" s="301"/>
      <c r="R3796" s="301">
        <v>47.4</v>
      </c>
      <c r="S3796" s="9" t="s">
        <v>1118</v>
      </c>
      <c r="T3796" s="122"/>
      <c r="U3796" s="10"/>
      <c r="V3796" s="201"/>
      <c r="W3796" s="139"/>
      <c r="X3796" s="41"/>
      <c r="Y3796" s="9"/>
      <c r="Z3796" s="16"/>
      <c r="AA3796" s="133"/>
      <c r="AB3796" s="44"/>
      <c r="AC3796" s="43"/>
    </row>
    <row r="3797" spans="1:33" x14ac:dyDescent="0.2">
      <c r="A3797" s="7" t="s">
        <v>117</v>
      </c>
      <c r="B3797" s="72">
        <v>7</v>
      </c>
      <c r="C3797" s="9"/>
      <c r="D3797" s="301" t="s">
        <v>248</v>
      </c>
      <c r="E3797" s="319" t="s">
        <v>60</v>
      </c>
      <c r="F3797" s="319">
        <v>2080</v>
      </c>
      <c r="G3797" s="9"/>
      <c r="H3797" s="358">
        <v>40810</v>
      </c>
      <c r="I3797" s="9">
        <v>24.2</v>
      </c>
      <c r="J3797" s="9"/>
      <c r="K3797" s="9" t="s">
        <v>277</v>
      </c>
      <c r="L3797" s="9" t="s">
        <v>1163</v>
      </c>
      <c r="M3797" s="349">
        <v>40388</v>
      </c>
      <c r="N3797" s="301">
        <v>3.6</v>
      </c>
      <c r="O3797" s="301">
        <v>35</v>
      </c>
      <c r="P3797" s="7" t="s">
        <v>1147</v>
      </c>
      <c r="Q3797" s="301"/>
      <c r="R3797" s="301">
        <v>23.6</v>
      </c>
      <c r="S3797" s="9" t="s">
        <v>1118</v>
      </c>
      <c r="T3797" s="122"/>
      <c r="U3797" s="10"/>
      <c r="V3797" s="201"/>
      <c r="W3797" s="139"/>
      <c r="X3797" s="41"/>
      <c r="Y3797" s="9"/>
      <c r="Z3797" s="16"/>
      <c r="AA3797" s="133"/>
      <c r="AB3797" s="44"/>
      <c r="AC3797" s="43"/>
    </row>
    <row r="3798" spans="1:33" x14ac:dyDescent="0.2">
      <c r="A3798" s="7" t="s">
        <v>117</v>
      </c>
      <c r="B3798" s="72">
        <v>7</v>
      </c>
      <c r="C3798" s="9"/>
      <c r="D3798" s="301" t="s">
        <v>248</v>
      </c>
      <c r="E3798" s="319" t="s">
        <v>60</v>
      </c>
      <c r="F3798" s="319">
        <v>2062</v>
      </c>
      <c r="G3798" s="9"/>
      <c r="H3798" s="358">
        <v>40810</v>
      </c>
      <c r="I3798" s="9">
        <v>17.2</v>
      </c>
      <c r="J3798" s="9"/>
      <c r="K3798" s="9" t="s">
        <v>1478</v>
      </c>
      <c r="L3798" s="9" t="s">
        <v>1163</v>
      </c>
      <c r="M3798" s="349">
        <v>40388</v>
      </c>
      <c r="N3798" s="301">
        <v>10.3</v>
      </c>
      <c r="O3798" s="301">
        <v>35</v>
      </c>
      <c r="P3798" s="7" t="s">
        <v>1147</v>
      </c>
      <c r="Q3798" s="301"/>
      <c r="R3798" s="301">
        <v>17.100000000000001</v>
      </c>
      <c r="S3798" s="9" t="s">
        <v>1118</v>
      </c>
      <c r="T3798" s="122"/>
      <c r="U3798" s="10"/>
      <c r="V3798" s="201"/>
      <c r="W3798" s="139"/>
      <c r="X3798" s="41"/>
      <c r="Y3798" s="9"/>
      <c r="Z3798" s="16"/>
      <c r="AA3798" s="133"/>
      <c r="AB3798" s="44"/>
      <c r="AC3798" s="43"/>
    </row>
    <row r="3799" spans="1:33" x14ac:dyDescent="0.2">
      <c r="A3799" s="7" t="s">
        <v>117</v>
      </c>
      <c r="B3799" s="72">
        <v>7</v>
      </c>
      <c r="C3799" s="9"/>
      <c r="D3799" s="301" t="s">
        <v>248</v>
      </c>
      <c r="E3799" s="319" t="s">
        <v>28</v>
      </c>
      <c r="F3799" s="319">
        <v>2032</v>
      </c>
      <c r="G3799" s="9"/>
      <c r="H3799" s="358">
        <v>40810</v>
      </c>
      <c r="I3799" s="9">
        <v>33.9</v>
      </c>
      <c r="J3799" s="9"/>
      <c r="K3799" s="9" t="s">
        <v>1479</v>
      </c>
      <c r="L3799" s="9" t="s">
        <v>1163</v>
      </c>
      <c r="M3799" s="349">
        <v>40388</v>
      </c>
      <c r="N3799" s="301">
        <v>9.1999999999999993</v>
      </c>
      <c r="O3799" s="301">
        <v>34</v>
      </c>
      <c r="P3799" s="7" t="s">
        <v>1147</v>
      </c>
      <c r="Q3799" s="301"/>
      <c r="R3799" s="301">
        <v>34.1</v>
      </c>
      <c r="S3799" s="9" t="s">
        <v>1118</v>
      </c>
      <c r="T3799" s="122"/>
      <c r="U3799" s="10"/>
      <c r="V3799" s="201"/>
      <c r="W3799" s="139"/>
      <c r="X3799" s="41"/>
      <c r="Y3799" s="9"/>
      <c r="Z3799" s="16"/>
      <c r="AA3799" s="133"/>
      <c r="AB3799" s="44"/>
      <c r="AC3799" s="43"/>
    </row>
    <row r="3800" spans="1:33" x14ac:dyDescent="0.2">
      <c r="A3800" s="7" t="s">
        <v>118</v>
      </c>
      <c r="B3800" s="72">
        <v>1</v>
      </c>
      <c r="C3800" s="7" t="s">
        <v>24</v>
      </c>
      <c r="D3800" s="97" t="s">
        <v>246</v>
      </c>
      <c r="E3800" s="7" t="s">
        <v>69</v>
      </c>
      <c r="F3800" s="7">
        <v>8238</v>
      </c>
      <c r="H3800" s="303">
        <v>40760</v>
      </c>
      <c r="I3800" s="7">
        <v>12.6</v>
      </c>
      <c r="M3800" s="349">
        <v>40387</v>
      </c>
      <c r="N3800" s="301"/>
      <c r="O3800" s="301"/>
      <c r="P3800" s="7" t="s">
        <v>1147</v>
      </c>
      <c r="R3800" s="301">
        <v>12.7</v>
      </c>
      <c r="S3800" s="301"/>
      <c r="T3800" s="120">
        <v>39295</v>
      </c>
      <c r="U3800" s="20">
        <v>12.3</v>
      </c>
      <c r="V3800" s="198">
        <f t="shared" ref="V3800:V3811" si="65" xml:space="preserve"> PI()*(U3800/2)^2/10000</f>
        <v>1.1882288814039996E-2</v>
      </c>
      <c r="W3800" s="139">
        <v>1</v>
      </c>
      <c r="X3800" s="40"/>
      <c r="AA3800" s="133"/>
      <c r="AB3800" s="44"/>
      <c r="AC3800" s="43"/>
      <c r="AD3800" s="124">
        <v>2008</v>
      </c>
      <c r="AE3800" s="20">
        <v>12.1</v>
      </c>
    </row>
    <row r="3801" spans="1:33" x14ac:dyDescent="0.2">
      <c r="A3801" s="7" t="s">
        <v>118</v>
      </c>
      <c r="B3801" s="72">
        <v>1</v>
      </c>
      <c r="C3801" s="7" t="s">
        <v>24</v>
      </c>
      <c r="D3801" s="97" t="s">
        <v>246</v>
      </c>
      <c r="E3801" s="7" t="s">
        <v>69</v>
      </c>
      <c r="F3801" s="7">
        <v>8240</v>
      </c>
      <c r="H3801" s="303">
        <v>40760</v>
      </c>
      <c r="J3801" s="7" t="s">
        <v>1198</v>
      </c>
      <c r="K3801" s="7" t="s">
        <v>251</v>
      </c>
      <c r="M3801" s="349">
        <v>40387</v>
      </c>
      <c r="N3801" s="301"/>
      <c r="O3801" s="301"/>
      <c r="P3801" s="7" t="s">
        <v>1147</v>
      </c>
      <c r="R3801" s="301" t="s">
        <v>25</v>
      </c>
      <c r="S3801" s="301"/>
      <c r="T3801" s="120">
        <v>39295</v>
      </c>
      <c r="U3801" s="20">
        <v>13.2</v>
      </c>
      <c r="V3801" s="198">
        <f t="shared" si="65"/>
        <v>1.3684777599037136E-2</v>
      </c>
      <c r="W3801" s="139">
        <v>0</v>
      </c>
      <c r="X3801" s="40" t="s">
        <v>25</v>
      </c>
      <c r="Z3801" s="14" t="s">
        <v>279</v>
      </c>
      <c r="AA3801" s="133"/>
      <c r="AB3801" s="44"/>
      <c r="AC3801" s="43"/>
      <c r="AD3801" s="124">
        <v>2008</v>
      </c>
      <c r="AE3801" s="20">
        <v>14.5</v>
      </c>
    </row>
    <row r="3802" spans="1:33" x14ac:dyDescent="0.2">
      <c r="A3802" s="7" t="s">
        <v>118</v>
      </c>
      <c r="B3802" s="72">
        <v>1</v>
      </c>
      <c r="C3802" s="7" t="s">
        <v>24</v>
      </c>
      <c r="D3802" s="97" t="s">
        <v>246</v>
      </c>
      <c r="E3802" s="7" t="s">
        <v>69</v>
      </c>
      <c r="F3802" s="7">
        <v>8241</v>
      </c>
      <c r="H3802" s="303">
        <v>40760</v>
      </c>
      <c r="J3802" s="7" t="s">
        <v>1198</v>
      </c>
      <c r="K3802" s="7" t="s">
        <v>1202</v>
      </c>
      <c r="M3802" s="349">
        <v>40387</v>
      </c>
      <c r="N3802" s="301"/>
      <c r="O3802" s="301"/>
      <c r="P3802" s="7" t="s">
        <v>1147</v>
      </c>
      <c r="R3802" s="301" t="s">
        <v>25</v>
      </c>
      <c r="S3802" s="301"/>
      <c r="T3802" s="120">
        <v>39295</v>
      </c>
      <c r="U3802" s="20">
        <v>12.1</v>
      </c>
      <c r="V3802" s="198">
        <f t="shared" si="65"/>
        <v>1.149901451030204E-2</v>
      </c>
      <c r="W3802" s="139">
        <v>0</v>
      </c>
      <c r="X3802" s="40" t="s">
        <v>259</v>
      </c>
      <c r="AA3802" s="133"/>
      <c r="AB3802" s="44"/>
      <c r="AC3802" s="43"/>
      <c r="AD3802" s="124">
        <v>2008</v>
      </c>
      <c r="AE3802" s="20">
        <v>11.1</v>
      </c>
      <c r="AG3802" s="7" t="s">
        <v>25</v>
      </c>
    </row>
    <row r="3803" spans="1:33" x14ac:dyDescent="0.2">
      <c r="A3803" s="7" t="s">
        <v>118</v>
      </c>
      <c r="B3803" s="72">
        <v>1</v>
      </c>
      <c r="C3803" s="7" t="s">
        <v>24</v>
      </c>
      <c r="D3803" s="97" t="s">
        <v>246</v>
      </c>
      <c r="E3803" s="7" t="s">
        <v>69</v>
      </c>
      <c r="F3803" s="7">
        <v>8232</v>
      </c>
      <c r="H3803" s="303">
        <v>40760</v>
      </c>
      <c r="I3803" s="7">
        <v>10.8</v>
      </c>
      <c r="K3803" s="7" t="s">
        <v>1261</v>
      </c>
      <c r="M3803" s="349">
        <v>40387</v>
      </c>
      <c r="N3803" s="301"/>
      <c r="O3803" s="301"/>
      <c r="P3803" s="7" t="s">
        <v>1147</v>
      </c>
      <c r="R3803" s="340" t="s">
        <v>1126</v>
      </c>
      <c r="S3803" s="301" t="s">
        <v>25</v>
      </c>
      <c r="T3803" s="120">
        <v>39295</v>
      </c>
      <c r="U3803" s="20">
        <v>10.8</v>
      </c>
      <c r="V3803" s="198">
        <f t="shared" si="65"/>
        <v>9.1608841778678379E-3</v>
      </c>
      <c r="W3803" s="139">
        <v>0</v>
      </c>
      <c r="X3803" s="40" t="s">
        <v>25</v>
      </c>
      <c r="AA3803" s="133"/>
      <c r="AB3803" s="44"/>
      <c r="AC3803" s="43"/>
      <c r="AD3803" s="124">
        <v>2008</v>
      </c>
      <c r="AE3803" s="20">
        <v>10.7</v>
      </c>
    </row>
    <row r="3804" spans="1:33" x14ac:dyDescent="0.2">
      <c r="A3804" s="7" t="s">
        <v>118</v>
      </c>
      <c r="B3804" s="72">
        <v>1</v>
      </c>
      <c r="C3804" s="7" t="s">
        <v>24</v>
      </c>
      <c r="D3804" s="97" t="s">
        <v>246</v>
      </c>
      <c r="E3804" s="7" t="s">
        <v>69</v>
      </c>
      <c r="F3804" s="7">
        <v>8233</v>
      </c>
      <c r="H3804" s="303">
        <v>40760</v>
      </c>
      <c r="J3804" s="7" t="s">
        <v>1198</v>
      </c>
      <c r="K3804" s="7" t="s">
        <v>1202</v>
      </c>
      <c r="M3804" s="349">
        <v>40387</v>
      </c>
      <c r="N3804" s="301"/>
      <c r="O3804" s="301"/>
      <c r="P3804" s="7" t="s">
        <v>1147</v>
      </c>
      <c r="R3804" s="340" t="s">
        <v>1126</v>
      </c>
      <c r="S3804" s="301" t="s">
        <v>25</v>
      </c>
      <c r="T3804" s="120">
        <v>39295</v>
      </c>
      <c r="U3804" s="20">
        <v>11.4</v>
      </c>
      <c r="V3804" s="198">
        <f t="shared" si="65"/>
        <v>1.0207034531513238E-2</v>
      </c>
      <c r="W3804" s="139">
        <v>0</v>
      </c>
      <c r="X3804" s="40" t="s">
        <v>259</v>
      </c>
      <c r="AA3804" s="133"/>
      <c r="AB3804" s="44"/>
      <c r="AC3804" s="43"/>
      <c r="AD3804" s="124">
        <v>2008</v>
      </c>
      <c r="AE3804" s="20">
        <v>11.5</v>
      </c>
    </row>
    <row r="3805" spans="1:33" x14ac:dyDescent="0.2">
      <c r="A3805" s="7" t="s">
        <v>118</v>
      </c>
      <c r="B3805" s="72">
        <v>1</v>
      </c>
      <c r="C3805" s="7"/>
      <c r="D3805" s="97" t="s">
        <v>246</v>
      </c>
      <c r="E3805" s="7" t="s">
        <v>28</v>
      </c>
      <c r="F3805" s="7">
        <v>1470</v>
      </c>
      <c r="H3805" s="303">
        <v>40760</v>
      </c>
      <c r="I3805" s="7">
        <v>11.4</v>
      </c>
      <c r="M3805" s="349">
        <v>40387</v>
      </c>
      <c r="N3805" s="301"/>
      <c r="O3805" s="301"/>
      <c r="P3805" s="7" t="s">
        <v>1147</v>
      </c>
      <c r="R3805" s="301">
        <v>10.9</v>
      </c>
      <c r="S3805" s="301"/>
      <c r="T3805" s="120">
        <v>39295</v>
      </c>
      <c r="U3805" s="20">
        <v>10</v>
      </c>
      <c r="V3805" s="198">
        <f t="shared" si="65"/>
        <v>7.8539816339744835E-3</v>
      </c>
      <c r="W3805" s="139">
        <v>1</v>
      </c>
      <c r="X3805" s="40"/>
      <c r="Z3805" s="14" t="s">
        <v>336</v>
      </c>
      <c r="AA3805" s="133"/>
      <c r="AB3805" s="44"/>
      <c r="AC3805" s="43"/>
    </row>
    <row r="3806" spans="1:33" x14ac:dyDescent="0.2">
      <c r="A3806" s="7" t="s">
        <v>118</v>
      </c>
      <c r="B3806" s="72">
        <v>1</v>
      </c>
      <c r="C3806" s="7" t="s">
        <v>24</v>
      </c>
      <c r="D3806" s="97" t="s">
        <v>246</v>
      </c>
      <c r="E3806" s="7" t="s">
        <v>28</v>
      </c>
      <c r="F3806" s="7">
        <v>2043</v>
      </c>
      <c r="G3806" s="7">
        <v>8293</v>
      </c>
      <c r="H3806" s="303">
        <v>40760</v>
      </c>
      <c r="I3806" s="7">
        <v>19.5</v>
      </c>
      <c r="M3806" s="349">
        <v>40387</v>
      </c>
      <c r="N3806" s="301"/>
      <c r="O3806" s="301"/>
      <c r="P3806" s="7" t="s">
        <v>1147</v>
      </c>
      <c r="R3806" s="301">
        <v>19.2</v>
      </c>
      <c r="S3806" s="340" t="s">
        <v>1148</v>
      </c>
      <c r="T3806" s="120">
        <v>39295</v>
      </c>
      <c r="U3806" s="20">
        <v>17.8</v>
      </c>
      <c r="V3806" s="198">
        <f t="shared" si="65"/>
        <v>2.4884555409084755E-2</v>
      </c>
      <c r="W3806" s="139">
        <v>1</v>
      </c>
      <c r="X3806" s="40"/>
      <c r="AA3806" s="133"/>
      <c r="AB3806" s="44"/>
      <c r="AC3806" s="43"/>
      <c r="AD3806" s="124">
        <v>2008</v>
      </c>
      <c r="AE3806" s="20">
        <v>16.8</v>
      </c>
    </row>
    <row r="3807" spans="1:33" x14ac:dyDescent="0.2">
      <c r="A3807" s="7" t="s">
        <v>118</v>
      </c>
      <c r="B3807" s="72">
        <v>1</v>
      </c>
      <c r="C3807" s="7" t="s">
        <v>24</v>
      </c>
      <c r="D3807" s="97" t="s">
        <v>246</v>
      </c>
      <c r="E3807" s="7" t="s">
        <v>23</v>
      </c>
      <c r="F3807" s="7">
        <v>8236</v>
      </c>
      <c r="H3807" s="303">
        <v>40760</v>
      </c>
      <c r="I3807" s="7">
        <v>11.5</v>
      </c>
      <c r="M3807" s="349">
        <v>40387</v>
      </c>
      <c r="N3807" s="301"/>
      <c r="O3807" s="301"/>
      <c r="P3807" s="7" t="s">
        <v>1147</v>
      </c>
      <c r="R3807" s="301">
        <v>11.4</v>
      </c>
      <c r="S3807" s="301"/>
      <c r="T3807" s="120">
        <v>39295</v>
      </c>
      <c r="U3807" s="20">
        <v>11.1</v>
      </c>
      <c r="V3807" s="198">
        <f t="shared" si="65"/>
        <v>9.6768907712199599E-3</v>
      </c>
      <c r="W3807" s="139">
        <v>1</v>
      </c>
      <c r="X3807" s="40"/>
      <c r="AA3807" s="133"/>
      <c r="AB3807" s="44"/>
      <c r="AC3807" s="43"/>
      <c r="AD3807" s="124">
        <v>2008</v>
      </c>
      <c r="AE3807" s="20">
        <v>10.5</v>
      </c>
    </row>
    <row r="3808" spans="1:33" x14ac:dyDescent="0.2">
      <c r="A3808" s="7" t="s">
        <v>118</v>
      </c>
      <c r="B3808" s="72">
        <v>1</v>
      </c>
      <c r="C3808" s="7" t="s">
        <v>24</v>
      </c>
      <c r="D3808" s="97" t="s">
        <v>246</v>
      </c>
      <c r="E3808" s="73" t="s">
        <v>21</v>
      </c>
      <c r="F3808" s="7">
        <v>8229</v>
      </c>
      <c r="H3808" s="303">
        <v>40760</v>
      </c>
      <c r="I3808" s="7">
        <v>11.8</v>
      </c>
      <c r="M3808" s="349">
        <v>40387</v>
      </c>
      <c r="N3808" s="301"/>
      <c r="O3808" s="301"/>
      <c r="P3808" s="7" t="s">
        <v>1147</v>
      </c>
      <c r="R3808" s="301">
        <v>11.6</v>
      </c>
      <c r="S3808" s="301"/>
      <c r="T3808" s="120">
        <v>39295</v>
      </c>
      <c r="U3808" s="20">
        <v>11</v>
      </c>
      <c r="V3808" s="198">
        <f t="shared" si="65"/>
        <v>9.5033177771091243E-3</v>
      </c>
      <c r="W3808" s="139">
        <v>1</v>
      </c>
      <c r="X3808" s="40"/>
      <c r="Z3808" s="74" t="s">
        <v>458</v>
      </c>
      <c r="AA3808" s="133"/>
      <c r="AB3808" s="44"/>
      <c r="AC3808" s="43"/>
      <c r="AD3808" s="124">
        <v>2008</v>
      </c>
      <c r="AE3808" s="20">
        <v>10.199999999999999</v>
      </c>
    </row>
    <row r="3809" spans="1:33" x14ac:dyDescent="0.2">
      <c r="A3809" s="7" t="s">
        <v>118</v>
      </c>
      <c r="B3809" s="72">
        <v>1</v>
      </c>
      <c r="C3809" s="7" t="s">
        <v>24</v>
      </c>
      <c r="D3809" s="97" t="s">
        <v>246</v>
      </c>
      <c r="E3809" s="7" t="s">
        <v>21</v>
      </c>
      <c r="F3809" s="7">
        <v>8231</v>
      </c>
      <c r="H3809" s="303">
        <v>40760</v>
      </c>
      <c r="I3809" s="7">
        <v>13.4</v>
      </c>
      <c r="M3809" s="349">
        <v>40387</v>
      </c>
      <c r="N3809" s="301"/>
      <c r="O3809" s="301"/>
      <c r="P3809" s="7" t="s">
        <v>1147</v>
      </c>
      <c r="R3809" s="301">
        <v>12.9</v>
      </c>
      <c r="S3809" s="301"/>
      <c r="T3809" s="120">
        <v>39295</v>
      </c>
      <c r="U3809" s="20">
        <v>11.8</v>
      </c>
      <c r="V3809" s="198">
        <f t="shared" si="65"/>
        <v>1.093588402714607E-2</v>
      </c>
      <c r="W3809" s="139">
        <v>1</v>
      </c>
      <c r="X3809" s="40"/>
      <c r="Z3809" s="74" t="s">
        <v>134</v>
      </c>
      <c r="AA3809" s="133"/>
      <c r="AB3809" s="44"/>
      <c r="AC3809" s="43"/>
      <c r="AD3809" s="124">
        <v>2008</v>
      </c>
      <c r="AE3809" s="20">
        <v>10.8</v>
      </c>
    </row>
    <row r="3810" spans="1:33" x14ac:dyDescent="0.2">
      <c r="A3810" s="7" t="s">
        <v>118</v>
      </c>
      <c r="B3810" s="72">
        <v>1</v>
      </c>
      <c r="C3810" s="7" t="s">
        <v>24</v>
      </c>
      <c r="D3810" s="97" t="s">
        <v>246</v>
      </c>
      <c r="E3810" s="7" t="s">
        <v>21</v>
      </c>
      <c r="F3810" s="7">
        <v>8230</v>
      </c>
      <c r="H3810" s="303">
        <v>40760</v>
      </c>
      <c r="I3810" s="7">
        <v>21.2</v>
      </c>
      <c r="M3810" s="349">
        <v>40387</v>
      </c>
      <c r="N3810" s="301"/>
      <c r="O3810" s="301"/>
      <c r="P3810" s="7" t="s">
        <v>1147</v>
      </c>
      <c r="R3810" s="301">
        <v>20.8</v>
      </c>
      <c r="S3810" s="301"/>
      <c r="T3810" s="120">
        <v>39295</v>
      </c>
      <c r="U3810" s="20">
        <v>19.8</v>
      </c>
      <c r="V3810" s="198">
        <f t="shared" si="65"/>
        <v>3.0790749597833563E-2</v>
      </c>
      <c r="W3810" s="139">
        <v>1</v>
      </c>
      <c r="X3810" s="40"/>
      <c r="AA3810" s="133"/>
      <c r="AB3810" s="44"/>
      <c r="AC3810" s="43"/>
      <c r="AD3810" s="124">
        <v>2008</v>
      </c>
      <c r="AE3810" s="20">
        <v>18.100000000000001</v>
      </c>
    </row>
    <row r="3811" spans="1:33" x14ac:dyDescent="0.2">
      <c r="A3811" s="7" t="s">
        <v>118</v>
      </c>
      <c r="B3811" s="72">
        <v>1</v>
      </c>
      <c r="C3811" s="7" t="s">
        <v>24</v>
      </c>
      <c r="D3811" s="97" t="s">
        <v>246</v>
      </c>
      <c r="E3811" s="7" t="s">
        <v>21</v>
      </c>
      <c r="F3811" s="7">
        <v>8235</v>
      </c>
      <c r="H3811" s="303">
        <v>40760</v>
      </c>
      <c r="I3811" s="7">
        <v>24.3</v>
      </c>
      <c r="M3811" s="349">
        <v>40387</v>
      </c>
      <c r="N3811" s="301"/>
      <c r="O3811" s="301"/>
      <c r="P3811" s="7" t="s">
        <v>1147</v>
      </c>
      <c r="R3811" s="301">
        <v>23.4</v>
      </c>
      <c r="S3811" s="301"/>
      <c r="T3811" s="120">
        <v>39295</v>
      </c>
      <c r="U3811" s="20">
        <v>22.1</v>
      </c>
      <c r="V3811" s="198">
        <f t="shared" si="65"/>
        <v>3.8359631698494781E-2</v>
      </c>
      <c r="W3811" s="139">
        <v>1</v>
      </c>
      <c r="X3811" s="40"/>
      <c r="Z3811" s="74" t="s">
        <v>460</v>
      </c>
      <c r="AA3811" s="133"/>
      <c r="AB3811" s="44"/>
      <c r="AC3811" s="43"/>
      <c r="AD3811" s="124">
        <v>2008</v>
      </c>
      <c r="AE3811" s="20">
        <v>19.8</v>
      </c>
    </row>
    <row r="3812" spans="1:33" x14ac:dyDescent="0.2">
      <c r="A3812" s="7" t="s">
        <v>118</v>
      </c>
      <c r="B3812" s="72">
        <v>1</v>
      </c>
      <c r="C3812" s="7"/>
      <c r="D3812" s="103" t="s">
        <v>246</v>
      </c>
      <c r="E3812" s="103" t="s">
        <v>22</v>
      </c>
      <c r="F3812" s="103">
        <v>2044</v>
      </c>
      <c r="H3812" s="303">
        <v>40760</v>
      </c>
      <c r="I3812" s="7">
        <v>10.7</v>
      </c>
      <c r="K3812" s="7" t="s">
        <v>336</v>
      </c>
      <c r="M3812" s="349">
        <v>40387</v>
      </c>
      <c r="N3812" s="301"/>
      <c r="O3812" s="301"/>
      <c r="P3812" s="7" t="s">
        <v>1147</v>
      </c>
      <c r="R3812" s="301">
        <v>10.4</v>
      </c>
      <c r="S3812" s="340" t="s">
        <v>1118</v>
      </c>
      <c r="T3812" s="120"/>
      <c r="U3812" s="20"/>
      <c r="V3812" s="198"/>
      <c r="W3812" s="139"/>
      <c r="X3812" s="40"/>
      <c r="AA3812" s="133"/>
      <c r="AB3812" s="44"/>
      <c r="AC3812" s="43"/>
    </row>
    <row r="3813" spans="1:33" x14ac:dyDescent="0.2">
      <c r="A3813" s="7" t="s">
        <v>118</v>
      </c>
      <c r="B3813" s="72">
        <v>1</v>
      </c>
      <c r="C3813" s="7" t="s">
        <v>24</v>
      </c>
      <c r="D3813" s="97" t="s">
        <v>246</v>
      </c>
      <c r="E3813" s="7" t="s">
        <v>22</v>
      </c>
      <c r="F3813" s="7">
        <v>8234</v>
      </c>
      <c r="H3813" s="303">
        <v>40760</v>
      </c>
      <c r="I3813" s="7">
        <v>14.8</v>
      </c>
      <c r="M3813" s="349">
        <v>40387</v>
      </c>
      <c r="N3813" s="301"/>
      <c r="O3813" s="301"/>
      <c r="P3813" s="7" t="s">
        <v>1147</v>
      </c>
      <c r="R3813" s="301">
        <v>14.6</v>
      </c>
      <c r="S3813" s="301"/>
      <c r="T3813" s="120">
        <v>39295</v>
      </c>
      <c r="U3813" s="20">
        <v>14</v>
      </c>
      <c r="V3813" s="198">
        <f t="shared" ref="V3813:V3843" si="66" xml:space="preserve"> PI()*(U3813/2)^2/10000</f>
        <v>1.5393804002589986E-2</v>
      </c>
      <c r="W3813" s="139">
        <v>1</v>
      </c>
      <c r="X3813" s="40"/>
      <c r="Z3813" s="74" t="s">
        <v>459</v>
      </c>
      <c r="AA3813" s="133"/>
      <c r="AB3813" s="44"/>
      <c r="AC3813" s="43"/>
      <c r="AD3813" s="124">
        <v>2008</v>
      </c>
      <c r="AE3813" s="20">
        <v>13.1</v>
      </c>
      <c r="AG3813" s="7" t="s">
        <v>25</v>
      </c>
    </row>
    <row r="3814" spans="1:33" x14ac:dyDescent="0.2">
      <c r="A3814" s="7" t="s">
        <v>118</v>
      </c>
      <c r="B3814" s="72">
        <v>1</v>
      </c>
      <c r="C3814" s="7" t="s">
        <v>24</v>
      </c>
      <c r="D3814" s="97" t="s">
        <v>246</v>
      </c>
      <c r="E3814" s="7" t="s">
        <v>22</v>
      </c>
      <c r="F3814" s="7">
        <v>8237</v>
      </c>
      <c r="H3814" s="303">
        <v>40760</v>
      </c>
      <c r="I3814" s="7">
        <v>15.8</v>
      </c>
      <c r="M3814" s="349">
        <v>40387</v>
      </c>
      <c r="N3814" s="301"/>
      <c r="O3814" s="301"/>
      <c r="P3814" s="7" t="s">
        <v>1147</v>
      </c>
      <c r="R3814" s="301">
        <v>15.4</v>
      </c>
      <c r="S3814" s="301"/>
      <c r="T3814" s="120">
        <v>39295</v>
      </c>
      <c r="U3814" s="20">
        <v>14.5</v>
      </c>
      <c r="V3814" s="198">
        <f t="shared" si="66"/>
        <v>1.6512996385431349E-2</v>
      </c>
      <c r="W3814" s="139">
        <v>1</v>
      </c>
      <c r="X3814" s="40"/>
      <c r="AA3814" s="133"/>
      <c r="AB3814" s="44"/>
      <c r="AC3814" s="43"/>
      <c r="AD3814" s="124">
        <v>2008</v>
      </c>
      <c r="AE3814" s="20">
        <v>13.5</v>
      </c>
    </row>
    <row r="3815" spans="1:33" x14ac:dyDescent="0.2">
      <c r="A3815" s="7" t="s">
        <v>118</v>
      </c>
      <c r="B3815" s="72">
        <v>1</v>
      </c>
      <c r="C3815" s="7" t="s">
        <v>65</v>
      </c>
      <c r="D3815" s="97" t="s">
        <v>246</v>
      </c>
      <c r="E3815" s="7" t="s">
        <v>22</v>
      </c>
      <c r="F3815" s="7">
        <v>8194</v>
      </c>
      <c r="H3815" s="303">
        <v>40760</v>
      </c>
      <c r="I3815" s="7">
        <v>24.4</v>
      </c>
      <c r="M3815" s="349">
        <v>40387</v>
      </c>
      <c r="N3815" s="301"/>
      <c r="O3815" s="301"/>
      <c r="P3815" s="7" t="s">
        <v>1147</v>
      </c>
      <c r="R3815" s="301">
        <v>23.6</v>
      </c>
      <c r="S3815" s="301"/>
      <c r="T3815" s="120">
        <v>39295</v>
      </c>
      <c r="U3815" s="20">
        <v>21.3</v>
      </c>
      <c r="V3815" s="198">
        <f t="shared" si="66"/>
        <v>3.563272927517884E-2</v>
      </c>
      <c r="W3815" s="139">
        <v>1</v>
      </c>
      <c r="X3815" s="40"/>
      <c r="AA3815" s="133"/>
      <c r="AB3815" s="44"/>
      <c r="AC3815" s="43"/>
      <c r="AD3815" s="124">
        <v>2008</v>
      </c>
      <c r="AE3815" s="20">
        <v>19</v>
      </c>
    </row>
    <row r="3816" spans="1:33" x14ac:dyDescent="0.2">
      <c r="A3816" s="7" t="s">
        <v>118</v>
      </c>
      <c r="B3816" s="72">
        <v>1</v>
      </c>
      <c r="C3816" s="7" t="s">
        <v>65</v>
      </c>
      <c r="D3816" s="97" t="s">
        <v>247</v>
      </c>
      <c r="E3816" s="7" t="s">
        <v>69</v>
      </c>
      <c r="F3816" s="7">
        <v>8195</v>
      </c>
      <c r="H3816" s="303">
        <v>40760</v>
      </c>
      <c r="J3816" s="7" t="s">
        <v>1198</v>
      </c>
      <c r="M3816" s="349">
        <v>40387</v>
      </c>
      <c r="N3816" s="301"/>
      <c r="O3816" s="301"/>
      <c r="P3816" s="7" t="s">
        <v>1147</v>
      </c>
      <c r="R3816" s="301">
        <v>12.2</v>
      </c>
      <c r="S3816" s="301"/>
      <c r="T3816" s="120">
        <v>39295</v>
      </c>
      <c r="U3816" s="20">
        <v>11.7</v>
      </c>
      <c r="V3816" s="198">
        <f t="shared" si="66"/>
        <v>1.0751315458747667E-2</v>
      </c>
      <c r="W3816" s="139">
        <v>1</v>
      </c>
      <c r="X3816" s="40"/>
      <c r="Z3816" s="16"/>
      <c r="AA3816" s="133"/>
      <c r="AB3816" s="44"/>
      <c r="AC3816" s="43"/>
      <c r="AD3816" s="124">
        <v>2008</v>
      </c>
      <c r="AE3816" s="20">
        <v>11.4</v>
      </c>
    </row>
    <row r="3817" spans="1:33" x14ac:dyDescent="0.2">
      <c r="A3817" s="7" t="s">
        <v>118</v>
      </c>
      <c r="B3817" s="72">
        <v>1</v>
      </c>
      <c r="C3817" s="7" t="s">
        <v>65</v>
      </c>
      <c r="D3817" s="97" t="s">
        <v>247</v>
      </c>
      <c r="E3817" s="7" t="s">
        <v>69</v>
      </c>
      <c r="F3817" s="7">
        <v>8193</v>
      </c>
      <c r="H3817" s="303">
        <v>40760</v>
      </c>
      <c r="I3817" s="7">
        <v>14.4</v>
      </c>
      <c r="M3817" s="349">
        <v>40387</v>
      </c>
      <c r="N3817" s="301"/>
      <c r="O3817" s="301"/>
      <c r="P3817" s="7" t="s">
        <v>1147</v>
      </c>
      <c r="R3817" s="301">
        <v>14</v>
      </c>
      <c r="S3817" s="301"/>
      <c r="T3817" s="120">
        <v>39295</v>
      </c>
      <c r="U3817" s="20">
        <v>13.2</v>
      </c>
      <c r="V3817" s="198">
        <f t="shared" si="66"/>
        <v>1.3684777599037136E-2</v>
      </c>
      <c r="W3817" s="139">
        <v>1</v>
      </c>
      <c r="X3817" s="40"/>
      <c r="AA3817" s="133"/>
      <c r="AB3817" s="44"/>
      <c r="AC3817" s="43"/>
      <c r="AD3817" s="124">
        <v>2008</v>
      </c>
      <c r="AE3817" s="20">
        <v>12.4</v>
      </c>
    </row>
    <row r="3818" spans="1:33" x14ac:dyDescent="0.2">
      <c r="A3818" s="7" t="s">
        <v>118</v>
      </c>
      <c r="B3818" s="72">
        <v>1</v>
      </c>
      <c r="C3818" s="7" t="s">
        <v>65</v>
      </c>
      <c r="D3818" s="97" t="s">
        <v>247</v>
      </c>
      <c r="E3818" s="7" t="s">
        <v>69</v>
      </c>
      <c r="F3818" s="7">
        <v>8196</v>
      </c>
      <c r="H3818" s="303">
        <v>40760</v>
      </c>
      <c r="J3818" s="7" t="s">
        <v>1198</v>
      </c>
      <c r="K3818" s="7" t="s">
        <v>1202</v>
      </c>
      <c r="M3818" s="349">
        <v>40387</v>
      </c>
      <c r="N3818" s="301"/>
      <c r="O3818" s="301"/>
      <c r="P3818" s="7" t="s">
        <v>1147</v>
      </c>
      <c r="R3818" s="301" t="s">
        <v>25</v>
      </c>
      <c r="S3818" s="301"/>
      <c r="T3818" s="120">
        <v>39295</v>
      </c>
      <c r="U3818" s="20">
        <v>10.5</v>
      </c>
      <c r="V3818" s="198">
        <f t="shared" si="66"/>
        <v>8.6590147514568668E-3</v>
      </c>
      <c r="W3818" s="139">
        <v>0</v>
      </c>
      <c r="X3818" s="40" t="s">
        <v>250</v>
      </c>
      <c r="AA3818" s="133"/>
      <c r="AB3818" s="44"/>
      <c r="AC3818" s="43"/>
      <c r="AD3818" s="124">
        <v>2008</v>
      </c>
      <c r="AE3818" s="20">
        <v>10.4</v>
      </c>
    </row>
    <row r="3819" spans="1:33" x14ac:dyDescent="0.2">
      <c r="A3819" s="7" t="s">
        <v>118</v>
      </c>
      <c r="B3819" s="72">
        <v>1</v>
      </c>
      <c r="C3819" s="7" t="s">
        <v>65</v>
      </c>
      <c r="D3819" s="97" t="s">
        <v>247</v>
      </c>
      <c r="E3819" s="7" t="s">
        <v>69</v>
      </c>
      <c r="F3819" s="7">
        <v>8197</v>
      </c>
      <c r="H3819" s="303">
        <v>40760</v>
      </c>
      <c r="J3819" s="7" t="s">
        <v>1198</v>
      </c>
      <c r="K3819" s="7" t="s">
        <v>1202</v>
      </c>
      <c r="M3819" s="349">
        <v>40387</v>
      </c>
      <c r="N3819" s="301"/>
      <c r="O3819" s="301"/>
      <c r="P3819" s="7" t="s">
        <v>1147</v>
      </c>
      <c r="R3819" s="301" t="s">
        <v>25</v>
      </c>
      <c r="S3819" s="301"/>
      <c r="T3819" s="120">
        <v>39295</v>
      </c>
      <c r="U3819" s="20">
        <v>11.8</v>
      </c>
      <c r="V3819" s="198">
        <f t="shared" si="66"/>
        <v>1.093588402714607E-2</v>
      </c>
      <c r="W3819" s="139">
        <v>0</v>
      </c>
      <c r="X3819" s="40" t="s">
        <v>250</v>
      </c>
      <c r="AA3819" s="133"/>
      <c r="AB3819" s="44"/>
      <c r="AC3819" s="43"/>
      <c r="AD3819" s="124">
        <v>2008</v>
      </c>
      <c r="AE3819" s="20">
        <v>11.8</v>
      </c>
      <c r="AG3819" s="7" t="s">
        <v>25</v>
      </c>
    </row>
    <row r="3820" spans="1:33" x14ac:dyDescent="0.2">
      <c r="A3820" s="7" t="s">
        <v>118</v>
      </c>
      <c r="B3820" s="72">
        <v>1</v>
      </c>
      <c r="C3820" s="7" t="s">
        <v>65</v>
      </c>
      <c r="D3820" s="97" t="s">
        <v>247</v>
      </c>
      <c r="E3820" s="7" t="s">
        <v>69</v>
      </c>
      <c r="F3820" s="7">
        <v>8198</v>
      </c>
      <c r="H3820" s="303">
        <v>40760</v>
      </c>
      <c r="J3820" s="7" t="s">
        <v>1198</v>
      </c>
      <c r="K3820" s="7" t="s">
        <v>1202</v>
      </c>
      <c r="M3820" s="349">
        <v>40387</v>
      </c>
      <c r="N3820" s="301"/>
      <c r="O3820" s="301"/>
      <c r="P3820" s="7" t="s">
        <v>1147</v>
      </c>
      <c r="R3820" s="301" t="s">
        <v>25</v>
      </c>
      <c r="S3820" s="301"/>
      <c r="T3820" s="120">
        <v>39295</v>
      </c>
      <c r="U3820" s="20">
        <v>10.7</v>
      </c>
      <c r="V3820" s="198">
        <f t="shared" si="66"/>
        <v>8.9920235727373836E-3</v>
      </c>
      <c r="W3820" s="139">
        <v>0</v>
      </c>
      <c r="X3820" s="40" t="s">
        <v>25</v>
      </c>
      <c r="AA3820" s="133"/>
      <c r="AB3820" s="44"/>
      <c r="AC3820" s="43"/>
      <c r="AD3820" s="124">
        <v>2008</v>
      </c>
      <c r="AE3820" s="20">
        <v>10.6</v>
      </c>
      <c r="AG3820" s="7" t="s">
        <v>25</v>
      </c>
    </row>
    <row r="3821" spans="1:33" x14ac:dyDescent="0.2">
      <c r="A3821" s="7" t="s">
        <v>118</v>
      </c>
      <c r="B3821" s="72">
        <v>1</v>
      </c>
      <c r="C3821" s="7" t="s">
        <v>65</v>
      </c>
      <c r="D3821" s="97" t="s">
        <v>247</v>
      </c>
      <c r="E3821" s="7" t="s">
        <v>69</v>
      </c>
      <c r="F3821" s="7">
        <v>8199</v>
      </c>
      <c r="H3821" s="303">
        <v>40760</v>
      </c>
      <c r="J3821" s="7" t="s">
        <v>1198</v>
      </c>
      <c r="K3821" s="7" t="s">
        <v>1202</v>
      </c>
      <c r="M3821" s="349">
        <v>40387</v>
      </c>
      <c r="N3821" s="301"/>
      <c r="O3821" s="301"/>
      <c r="P3821" s="7" t="s">
        <v>1147</v>
      </c>
      <c r="R3821" s="301" t="s">
        <v>25</v>
      </c>
      <c r="S3821" s="301"/>
      <c r="T3821" s="120">
        <v>39295</v>
      </c>
      <c r="U3821" s="20">
        <v>14.5</v>
      </c>
      <c r="V3821" s="198">
        <f t="shared" si="66"/>
        <v>1.6512996385431349E-2</v>
      </c>
      <c r="W3821" s="139">
        <v>0</v>
      </c>
      <c r="X3821" s="40" t="s">
        <v>25</v>
      </c>
      <c r="AA3821" s="133"/>
      <c r="AB3821" s="44"/>
      <c r="AC3821" s="43"/>
      <c r="AD3821" s="124">
        <v>2008</v>
      </c>
      <c r="AE3821" s="20">
        <v>14.3</v>
      </c>
    </row>
    <row r="3822" spans="1:33" x14ac:dyDescent="0.2">
      <c r="A3822" s="7" t="s">
        <v>118</v>
      </c>
      <c r="B3822" s="72">
        <v>1</v>
      </c>
      <c r="C3822" s="7" t="s">
        <v>65</v>
      </c>
      <c r="D3822" s="97" t="s">
        <v>247</v>
      </c>
      <c r="E3822" s="7" t="s">
        <v>69</v>
      </c>
      <c r="F3822" s="7">
        <v>8201</v>
      </c>
      <c r="H3822" s="303">
        <v>40760</v>
      </c>
      <c r="J3822" s="7" t="s">
        <v>1198</v>
      </c>
      <c r="K3822" s="7" t="s">
        <v>1202</v>
      </c>
      <c r="M3822" s="349">
        <v>40387</v>
      </c>
      <c r="N3822" s="301"/>
      <c r="O3822" s="301"/>
      <c r="P3822" s="7" t="s">
        <v>1147</v>
      </c>
      <c r="R3822" s="301" t="s">
        <v>25</v>
      </c>
      <c r="S3822" s="301"/>
      <c r="T3822" s="120">
        <v>39295</v>
      </c>
      <c r="U3822" s="20">
        <v>9.9</v>
      </c>
      <c r="V3822" s="198">
        <f t="shared" si="66"/>
        <v>7.6976873994583908E-3</v>
      </c>
      <c r="W3822" s="139">
        <v>0</v>
      </c>
      <c r="X3822" s="40" t="s">
        <v>250</v>
      </c>
      <c r="Z3822" s="14" t="s">
        <v>279</v>
      </c>
      <c r="AA3822" s="133"/>
      <c r="AB3822" s="44"/>
      <c r="AC3822" s="43"/>
      <c r="AD3822" s="124">
        <v>2008</v>
      </c>
      <c r="AE3822" s="20">
        <v>10.199999999999999</v>
      </c>
    </row>
    <row r="3823" spans="1:33" x14ac:dyDescent="0.2">
      <c r="A3823" s="7" t="s">
        <v>118</v>
      </c>
      <c r="B3823" s="72">
        <v>1</v>
      </c>
      <c r="C3823" s="7" t="s">
        <v>65</v>
      </c>
      <c r="D3823" s="97" t="s">
        <v>247</v>
      </c>
      <c r="E3823" s="7" t="s">
        <v>28</v>
      </c>
      <c r="F3823" s="7">
        <v>8202</v>
      </c>
      <c r="H3823" s="303">
        <v>40760</v>
      </c>
      <c r="I3823" s="7">
        <v>14.1</v>
      </c>
      <c r="K3823" s="7" t="s">
        <v>1584</v>
      </c>
      <c r="M3823" s="349">
        <v>40387</v>
      </c>
      <c r="N3823" s="301"/>
      <c r="O3823" s="301"/>
      <c r="P3823" s="7" t="s">
        <v>1147</v>
      </c>
      <c r="R3823" s="301">
        <v>13.7</v>
      </c>
      <c r="S3823" s="301" t="s">
        <v>1146</v>
      </c>
      <c r="T3823" s="120"/>
      <c r="U3823" s="20"/>
      <c r="V3823" s="198">
        <f t="shared" si="66"/>
        <v>0</v>
      </c>
      <c r="W3823" s="139">
        <v>0</v>
      </c>
      <c r="X3823" s="41" t="s">
        <v>694</v>
      </c>
      <c r="Z3823" s="74" t="s">
        <v>457</v>
      </c>
      <c r="AA3823" s="133"/>
      <c r="AB3823" s="44"/>
      <c r="AC3823" s="43"/>
      <c r="AD3823" s="124">
        <v>2008</v>
      </c>
      <c r="AE3823" s="20">
        <v>11.5</v>
      </c>
      <c r="AG3823" s="7" t="s">
        <v>25</v>
      </c>
    </row>
    <row r="3824" spans="1:33" x14ac:dyDescent="0.2">
      <c r="A3824" s="7" t="s">
        <v>118</v>
      </c>
      <c r="B3824" s="72">
        <v>1</v>
      </c>
      <c r="C3824" s="7" t="s">
        <v>65</v>
      </c>
      <c r="D3824" s="97" t="s">
        <v>247</v>
      </c>
      <c r="E3824" s="7" t="s">
        <v>28</v>
      </c>
      <c r="F3824" s="7">
        <v>8200</v>
      </c>
      <c r="H3824" s="303">
        <v>40760</v>
      </c>
      <c r="I3824" s="7">
        <v>17</v>
      </c>
      <c r="M3824" s="349">
        <v>40387</v>
      </c>
      <c r="N3824" s="301"/>
      <c r="O3824" s="301"/>
      <c r="P3824" s="7" t="s">
        <v>1147</v>
      </c>
      <c r="R3824" s="301">
        <v>16.8</v>
      </c>
      <c r="S3824" s="301"/>
      <c r="T3824" s="120">
        <v>39295</v>
      </c>
      <c r="U3824" s="20">
        <v>15.4</v>
      </c>
      <c r="V3824" s="198">
        <f t="shared" si="66"/>
        <v>1.8626502843133885E-2</v>
      </c>
      <c r="W3824" s="139">
        <v>1</v>
      </c>
      <c r="X3824" s="40"/>
      <c r="AA3824" s="133"/>
      <c r="AB3824" s="44"/>
      <c r="AC3824" s="43"/>
      <c r="AD3824" s="124">
        <v>2008</v>
      </c>
      <c r="AE3824" s="20">
        <v>14.1</v>
      </c>
    </row>
    <row r="3825" spans="1:33" x14ac:dyDescent="0.2">
      <c r="A3825" s="7" t="s">
        <v>118</v>
      </c>
      <c r="B3825" s="72">
        <v>1</v>
      </c>
      <c r="C3825" s="7"/>
      <c r="D3825" s="97" t="s">
        <v>247</v>
      </c>
      <c r="E3825" s="7" t="s">
        <v>23</v>
      </c>
      <c r="H3825" s="303">
        <v>40760</v>
      </c>
      <c r="J3825" s="7" t="s">
        <v>1198</v>
      </c>
      <c r="K3825" s="7" t="s">
        <v>1202</v>
      </c>
      <c r="M3825" s="349">
        <v>40387</v>
      </c>
      <c r="N3825" s="301"/>
      <c r="O3825" s="301"/>
      <c r="P3825" s="7" t="s">
        <v>1147</v>
      </c>
      <c r="R3825" s="340" t="s">
        <v>1126</v>
      </c>
      <c r="S3825" s="301"/>
      <c r="T3825" s="120">
        <v>39295</v>
      </c>
      <c r="U3825" s="20">
        <v>12.5</v>
      </c>
      <c r="V3825" s="198">
        <f t="shared" si="66"/>
        <v>1.2271846303085129E-2</v>
      </c>
      <c r="W3825" s="139">
        <v>0</v>
      </c>
      <c r="X3825" s="40" t="s">
        <v>250</v>
      </c>
      <c r="Z3825" s="14" t="s">
        <v>377</v>
      </c>
      <c r="AA3825" s="133"/>
      <c r="AB3825" s="44"/>
      <c r="AC3825" s="43"/>
    </row>
    <row r="3826" spans="1:33" x14ac:dyDescent="0.2">
      <c r="A3826" s="7" t="s">
        <v>118</v>
      </c>
      <c r="B3826" s="72">
        <v>1</v>
      </c>
      <c r="C3826" s="7" t="s">
        <v>66</v>
      </c>
      <c r="D3826" s="97" t="s">
        <v>247</v>
      </c>
      <c r="E3826" s="7" t="s">
        <v>22</v>
      </c>
      <c r="F3826" s="7">
        <v>8205</v>
      </c>
      <c r="H3826" s="303">
        <v>40760</v>
      </c>
      <c r="I3826" s="7">
        <v>11.8</v>
      </c>
      <c r="M3826" s="349">
        <v>40387</v>
      </c>
      <c r="N3826" s="301"/>
      <c r="O3826" s="301"/>
      <c r="P3826" s="7" t="s">
        <v>1147</v>
      </c>
      <c r="R3826" s="301">
        <v>11.7</v>
      </c>
      <c r="S3826" s="301"/>
      <c r="T3826" s="120">
        <v>39295</v>
      </c>
      <c r="U3826" s="20">
        <v>11.5</v>
      </c>
      <c r="V3826" s="198">
        <f t="shared" si="66"/>
        <v>1.0386890710931252E-2</v>
      </c>
      <c r="W3826" s="139">
        <v>1</v>
      </c>
      <c r="X3826" s="40"/>
      <c r="AA3826" s="133"/>
      <c r="AB3826" s="44"/>
      <c r="AC3826" s="43"/>
      <c r="AD3826" s="124">
        <v>2008</v>
      </c>
      <c r="AE3826" s="20">
        <v>11</v>
      </c>
    </row>
    <row r="3827" spans="1:33" x14ac:dyDescent="0.2">
      <c r="A3827" s="7" t="s">
        <v>118</v>
      </c>
      <c r="B3827" s="72">
        <v>1</v>
      </c>
      <c r="C3827" s="7" t="s">
        <v>65</v>
      </c>
      <c r="D3827" s="97" t="s">
        <v>247</v>
      </c>
      <c r="E3827" s="7" t="s">
        <v>22</v>
      </c>
      <c r="F3827" s="7">
        <v>8192</v>
      </c>
      <c r="H3827" s="303">
        <v>40760</v>
      </c>
      <c r="I3827" s="7">
        <v>15</v>
      </c>
      <c r="M3827" s="349">
        <v>40387</v>
      </c>
      <c r="N3827" s="301"/>
      <c r="O3827" s="301"/>
      <c r="P3827" s="7" t="s">
        <v>1147</v>
      </c>
      <c r="R3827" s="301">
        <v>12.6</v>
      </c>
      <c r="S3827" s="301"/>
      <c r="T3827" s="120">
        <v>39295</v>
      </c>
      <c r="U3827" s="20">
        <v>11.2</v>
      </c>
      <c r="V3827" s="198">
        <f t="shared" si="66"/>
        <v>9.8520345616575893E-3</v>
      </c>
      <c r="W3827" s="139">
        <v>1</v>
      </c>
      <c r="X3827" s="40"/>
      <c r="AA3827" s="133"/>
      <c r="AB3827" s="44"/>
      <c r="AC3827" s="43"/>
      <c r="AD3827" s="124">
        <v>2008</v>
      </c>
      <c r="AE3827" s="20">
        <v>10.1</v>
      </c>
    </row>
    <row r="3828" spans="1:33" x14ac:dyDescent="0.2">
      <c r="A3828" s="7" t="s">
        <v>118</v>
      </c>
      <c r="B3828" s="72">
        <v>1</v>
      </c>
      <c r="C3828" s="7" t="s">
        <v>66</v>
      </c>
      <c r="D3828" s="97" t="s">
        <v>247</v>
      </c>
      <c r="E3828" s="7" t="s">
        <v>22</v>
      </c>
      <c r="F3828" s="7">
        <v>8203</v>
      </c>
      <c r="H3828" s="303">
        <v>40760</v>
      </c>
      <c r="I3828" s="7">
        <v>14.6</v>
      </c>
      <c r="M3828" s="349">
        <v>40387</v>
      </c>
      <c r="N3828" s="301"/>
      <c r="O3828" s="301"/>
      <c r="P3828" s="7" t="s">
        <v>1147</v>
      </c>
      <c r="R3828" s="301">
        <v>14.4</v>
      </c>
      <c r="S3828" s="301"/>
      <c r="T3828" s="120">
        <v>39295</v>
      </c>
      <c r="U3828" s="20">
        <v>13.7</v>
      </c>
      <c r="V3828" s="198">
        <f t="shared" si="66"/>
        <v>1.4741138128806704E-2</v>
      </c>
      <c r="W3828" s="139">
        <v>1</v>
      </c>
      <c r="X3828" s="40"/>
      <c r="AA3828" s="133"/>
      <c r="AB3828" s="44"/>
      <c r="AC3828" s="43"/>
      <c r="AD3828" s="124">
        <v>2008</v>
      </c>
      <c r="AE3828" s="20">
        <v>12.9</v>
      </c>
    </row>
    <row r="3829" spans="1:33" x14ac:dyDescent="0.2">
      <c r="A3829" s="7" t="s">
        <v>118</v>
      </c>
      <c r="B3829" s="72">
        <v>1</v>
      </c>
      <c r="C3829" s="7" t="s">
        <v>65</v>
      </c>
      <c r="D3829" s="97" t="s">
        <v>247</v>
      </c>
      <c r="E3829" s="7" t="s">
        <v>22</v>
      </c>
      <c r="F3829" s="7">
        <v>8191</v>
      </c>
      <c r="H3829" s="303">
        <v>40760</v>
      </c>
      <c r="I3829" s="7">
        <v>17.100000000000001</v>
      </c>
      <c r="M3829" s="349">
        <v>40387</v>
      </c>
      <c r="N3829" s="301"/>
      <c r="O3829" s="301"/>
      <c r="P3829" s="7" t="s">
        <v>1147</v>
      </c>
      <c r="R3829" s="301">
        <v>16.2</v>
      </c>
      <c r="S3829" s="301"/>
      <c r="T3829" s="120">
        <v>39295</v>
      </c>
      <c r="U3829" s="20">
        <v>15</v>
      </c>
      <c r="V3829" s="198">
        <f t="shared" si="66"/>
        <v>1.7671458676442587E-2</v>
      </c>
      <c r="W3829" s="139">
        <v>1</v>
      </c>
      <c r="X3829" s="40"/>
      <c r="AA3829" s="133"/>
      <c r="AB3829" s="44"/>
      <c r="AC3829" s="43"/>
      <c r="AD3829" s="124">
        <v>2008</v>
      </c>
      <c r="AE3829" s="20">
        <v>13.5</v>
      </c>
    </row>
    <row r="3830" spans="1:33" x14ac:dyDescent="0.2">
      <c r="A3830" s="7" t="s">
        <v>118</v>
      </c>
      <c r="B3830" s="72">
        <v>1</v>
      </c>
      <c r="C3830" s="7" t="s">
        <v>66</v>
      </c>
      <c r="D3830" s="97" t="s">
        <v>247</v>
      </c>
      <c r="E3830" s="7" t="s">
        <v>22</v>
      </c>
      <c r="F3830" s="7">
        <v>8204</v>
      </c>
      <c r="H3830" s="303">
        <v>40760</v>
      </c>
      <c r="I3830" s="7">
        <v>21</v>
      </c>
      <c r="M3830" s="349">
        <v>40387</v>
      </c>
      <c r="N3830" s="301"/>
      <c r="O3830" s="301"/>
      <c r="P3830" s="7" t="s">
        <v>1147</v>
      </c>
      <c r="R3830" s="301">
        <v>20.3</v>
      </c>
      <c r="S3830" s="301"/>
      <c r="T3830" s="120">
        <v>39295</v>
      </c>
      <c r="U3830" s="20">
        <v>18.100000000000001</v>
      </c>
      <c r="V3830" s="198">
        <f t="shared" si="66"/>
        <v>2.5730429231063806E-2</v>
      </c>
      <c r="W3830" s="139">
        <v>1</v>
      </c>
      <c r="X3830" s="40"/>
      <c r="AA3830" s="133"/>
      <c r="AB3830" s="44"/>
      <c r="AC3830" s="43"/>
      <c r="AD3830" s="124">
        <v>2008</v>
      </c>
      <c r="AE3830" s="20">
        <v>15.9</v>
      </c>
    </row>
    <row r="3831" spans="1:33" x14ac:dyDescent="0.2">
      <c r="A3831" s="7" t="s">
        <v>118</v>
      </c>
      <c r="B3831" s="72">
        <v>1</v>
      </c>
      <c r="C3831" s="7"/>
      <c r="D3831" s="97" t="s">
        <v>1585</v>
      </c>
      <c r="E3831" s="7" t="s">
        <v>28</v>
      </c>
      <c r="F3831" s="7">
        <v>1467</v>
      </c>
      <c r="H3831" s="303">
        <v>40760</v>
      </c>
      <c r="I3831" s="7">
        <v>17.399999999999999</v>
      </c>
      <c r="K3831" s="7" t="s">
        <v>1586</v>
      </c>
      <c r="M3831" s="349"/>
      <c r="N3831" s="301"/>
      <c r="O3831" s="301"/>
      <c r="R3831" s="301"/>
      <c r="S3831" s="301"/>
      <c r="T3831" s="120"/>
      <c r="U3831" s="20"/>
      <c r="V3831" s="198"/>
      <c r="W3831" s="139"/>
      <c r="X3831" s="40"/>
      <c r="AA3831" s="133"/>
      <c r="AB3831" s="44"/>
      <c r="AC3831" s="43"/>
    </row>
    <row r="3832" spans="1:33" x14ac:dyDescent="0.2">
      <c r="A3832" s="7" t="s">
        <v>118</v>
      </c>
      <c r="B3832" s="72">
        <v>1</v>
      </c>
      <c r="C3832" s="7" t="s">
        <v>26</v>
      </c>
      <c r="D3832" s="97" t="s">
        <v>248</v>
      </c>
      <c r="E3832" s="7" t="s">
        <v>69</v>
      </c>
      <c r="F3832" s="7">
        <v>8222</v>
      </c>
      <c r="H3832" s="303">
        <v>40760</v>
      </c>
      <c r="I3832" s="7">
        <v>11.5</v>
      </c>
      <c r="M3832" s="349">
        <v>40387</v>
      </c>
      <c r="N3832" s="301"/>
      <c r="O3832" s="301"/>
      <c r="P3832" s="7" t="s">
        <v>1147</v>
      </c>
      <c r="R3832" s="301">
        <v>11.8</v>
      </c>
      <c r="S3832" s="301"/>
      <c r="T3832" s="120">
        <v>39295</v>
      </c>
      <c r="U3832" s="20">
        <v>11.4</v>
      </c>
      <c r="V3832" s="198">
        <f t="shared" si="66"/>
        <v>1.0207034531513238E-2</v>
      </c>
      <c r="W3832" s="139">
        <v>1</v>
      </c>
      <c r="X3832" s="40"/>
      <c r="AA3832" s="133"/>
      <c r="AB3832" s="44"/>
      <c r="AC3832" s="43"/>
      <c r="AD3832" s="124">
        <v>2008</v>
      </c>
      <c r="AE3832" s="20">
        <v>11.1</v>
      </c>
    </row>
    <row r="3833" spans="1:33" x14ac:dyDescent="0.2">
      <c r="A3833" s="7" t="s">
        <v>118</v>
      </c>
      <c r="B3833" s="72">
        <v>1</v>
      </c>
      <c r="C3833" s="7" t="s">
        <v>26</v>
      </c>
      <c r="D3833" s="97" t="s">
        <v>248</v>
      </c>
      <c r="E3833" s="7" t="s">
        <v>69</v>
      </c>
      <c r="F3833" s="7">
        <v>8216</v>
      </c>
      <c r="H3833" s="303">
        <v>40760</v>
      </c>
      <c r="I3833" s="7">
        <v>12.5</v>
      </c>
      <c r="M3833" s="349">
        <v>40387</v>
      </c>
      <c r="N3833" s="301"/>
      <c r="O3833" s="301"/>
      <c r="P3833" s="7" t="s">
        <v>1147</v>
      </c>
      <c r="R3833" s="301">
        <v>12.3</v>
      </c>
      <c r="S3833" s="301"/>
      <c r="T3833" s="120">
        <v>39295</v>
      </c>
      <c r="U3833" s="20">
        <v>12.4</v>
      </c>
      <c r="V3833" s="198">
        <f t="shared" si="66"/>
        <v>1.2076282160399167E-2</v>
      </c>
      <c r="W3833" s="139">
        <v>1</v>
      </c>
      <c r="X3833" s="40"/>
      <c r="AA3833" s="133"/>
      <c r="AB3833" s="44"/>
      <c r="AC3833" s="43"/>
      <c r="AD3833" s="124">
        <v>2008</v>
      </c>
      <c r="AE3833" s="20">
        <v>11.9</v>
      </c>
    </row>
    <row r="3834" spans="1:33" x14ac:dyDescent="0.2">
      <c r="A3834" s="7" t="s">
        <v>118</v>
      </c>
      <c r="B3834" s="72">
        <v>1</v>
      </c>
      <c r="C3834" s="7" t="s">
        <v>26</v>
      </c>
      <c r="D3834" s="97" t="s">
        <v>248</v>
      </c>
      <c r="E3834" s="7" t="s">
        <v>69</v>
      </c>
      <c r="F3834" s="7">
        <v>8220</v>
      </c>
      <c r="H3834" s="303">
        <v>40760</v>
      </c>
      <c r="I3834" s="7">
        <v>12.5</v>
      </c>
      <c r="K3834" s="100" t="s">
        <v>1544</v>
      </c>
      <c r="M3834" s="349">
        <v>40387</v>
      </c>
      <c r="N3834" s="301"/>
      <c r="O3834" s="301"/>
      <c r="P3834" s="7" t="s">
        <v>1147</v>
      </c>
      <c r="R3834" s="301">
        <v>12.5</v>
      </c>
      <c r="S3834" s="301"/>
      <c r="T3834" s="120">
        <v>39295</v>
      </c>
      <c r="U3834" s="20">
        <v>12.6</v>
      </c>
      <c r="V3834" s="198">
        <f t="shared" si="66"/>
        <v>1.2468981242097887E-2</v>
      </c>
      <c r="W3834" s="139">
        <v>1</v>
      </c>
      <c r="X3834" s="40"/>
      <c r="AA3834" s="133"/>
      <c r="AB3834" s="44"/>
      <c r="AC3834" s="43"/>
      <c r="AD3834" s="124">
        <v>2008</v>
      </c>
      <c r="AE3834" s="20">
        <v>12.3</v>
      </c>
    </row>
    <row r="3835" spans="1:33" x14ac:dyDescent="0.2">
      <c r="A3835" s="7" t="s">
        <v>118</v>
      </c>
      <c r="B3835" s="72">
        <v>1</v>
      </c>
      <c r="C3835" s="7" t="s">
        <v>26</v>
      </c>
      <c r="D3835" s="97" t="s">
        <v>248</v>
      </c>
      <c r="E3835" s="7" t="s">
        <v>69</v>
      </c>
      <c r="F3835" s="7">
        <v>8217</v>
      </c>
      <c r="H3835" s="303">
        <v>40760</v>
      </c>
      <c r="J3835" s="7" t="s">
        <v>1198</v>
      </c>
      <c r="K3835" s="7" t="s">
        <v>1202</v>
      </c>
      <c r="M3835" s="349">
        <v>40387</v>
      </c>
      <c r="N3835" s="301"/>
      <c r="O3835" s="301"/>
      <c r="P3835" s="7" t="s">
        <v>1147</v>
      </c>
      <c r="R3835" s="301" t="s">
        <v>25</v>
      </c>
      <c r="S3835" s="301"/>
      <c r="T3835" s="120">
        <v>39295</v>
      </c>
      <c r="U3835" s="20">
        <v>11</v>
      </c>
      <c r="V3835" s="198">
        <f t="shared" si="66"/>
        <v>9.5033177771091243E-3</v>
      </c>
      <c r="W3835" s="139">
        <v>0</v>
      </c>
      <c r="X3835" s="40" t="s">
        <v>250</v>
      </c>
      <c r="AA3835" s="133"/>
      <c r="AB3835" s="44"/>
      <c r="AC3835" s="43"/>
      <c r="AD3835" s="124">
        <v>2008</v>
      </c>
      <c r="AE3835" s="20">
        <v>10.9</v>
      </c>
    </row>
    <row r="3836" spans="1:33" x14ac:dyDescent="0.2">
      <c r="A3836" s="7" t="s">
        <v>118</v>
      </c>
      <c r="B3836" s="72">
        <v>1</v>
      </c>
      <c r="C3836" s="7" t="s">
        <v>26</v>
      </c>
      <c r="D3836" s="97" t="s">
        <v>248</v>
      </c>
      <c r="E3836" s="7" t="s">
        <v>69</v>
      </c>
      <c r="F3836" s="7">
        <v>8218</v>
      </c>
      <c r="H3836" s="303">
        <v>40760</v>
      </c>
      <c r="J3836" s="7" t="s">
        <v>1198</v>
      </c>
      <c r="K3836" s="7" t="s">
        <v>1202</v>
      </c>
      <c r="M3836" s="349">
        <v>40387</v>
      </c>
      <c r="N3836" s="301"/>
      <c r="O3836" s="301"/>
      <c r="P3836" s="7" t="s">
        <v>1147</v>
      </c>
      <c r="R3836" s="301" t="s">
        <v>25</v>
      </c>
      <c r="S3836" s="301"/>
      <c r="T3836" s="120">
        <v>39295</v>
      </c>
      <c r="U3836" s="20">
        <v>13.8</v>
      </c>
      <c r="V3836" s="198">
        <f t="shared" si="66"/>
        <v>1.4957122623741007E-2</v>
      </c>
      <c r="W3836" s="139">
        <v>0</v>
      </c>
      <c r="X3836" s="40" t="s">
        <v>250</v>
      </c>
      <c r="AA3836" s="133"/>
      <c r="AB3836" s="44"/>
      <c r="AC3836" s="43"/>
      <c r="AD3836" s="124">
        <v>2008</v>
      </c>
      <c r="AE3836" s="20">
        <v>13.7</v>
      </c>
      <c r="AG3836" s="7" t="s">
        <v>25</v>
      </c>
    </row>
    <row r="3837" spans="1:33" x14ac:dyDescent="0.2">
      <c r="A3837" s="7" t="s">
        <v>118</v>
      </c>
      <c r="B3837" s="72">
        <v>1</v>
      </c>
      <c r="C3837" s="7" t="s">
        <v>26</v>
      </c>
      <c r="D3837" s="97" t="s">
        <v>248</v>
      </c>
      <c r="E3837" s="7" t="s">
        <v>69</v>
      </c>
      <c r="F3837" s="7">
        <v>8226</v>
      </c>
      <c r="H3837" s="303">
        <v>40760</v>
      </c>
      <c r="J3837" s="7" t="s">
        <v>1198</v>
      </c>
      <c r="M3837" s="349">
        <v>40387</v>
      </c>
      <c r="N3837" s="301"/>
      <c r="O3837" s="301"/>
      <c r="P3837" s="7" t="s">
        <v>1147</v>
      </c>
      <c r="R3837" s="301" t="s">
        <v>25</v>
      </c>
      <c r="S3837" s="301"/>
      <c r="T3837" s="120">
        <v>39295</v>
      </c>
      <c r="U3837" s="20">
        <v>14.5</v>
      </c>
      <c r="V3837" s="198">
        <f t="shared" si="66"/>
        <v>1.6512996385431349E-2</v>
      </c>
      <c r="W3837" s="139">
        <v>1</v>
      </c>
      <c r="X3837" s="40"/>
      <c r="AA3837" s="133"/>
      <c r="AB3837" s="44"/>
      <c r="AC3837" s="43"/>
      <c r="AD3837" s="124">
        <v>2008</v>
      </c>
      <c r="AE3837" s="20">
        <v>13.9</v>
      </c>
    </row>
    <row r="3838" spans="1:33" x14ac:dyDescent="0.2">
      <c r="A3838" s="7" t="s">
        <v>118</v>
      </c>
      <c r="B3838" s="72">
        <v>1</v>
      </c>
      <c r="C3838" s="7" t="s">
        <v>26</v>
      </c>
      <c r="D3838" s="97" t="s">
        <v>248</v>
      </c>
      <c r="E3838" s="73" t="s">
        <v>69</v>
      </c>
      <c r="F3838" s="7">
        <v>8227</v>
      </c>
      <c r="H3838" s="303">
        <v>40760</v>
      </c>
      <c r="J3838" s="7" t="s">
        <v>1198</v>
      </c>
      <c r="M3838" s="349">
        <v>40387</v>
      </c>
      <c r="N3838" s="301"/>
      <c r="O3838" s="301"/>
      <c r="P3838" s="7" t="s">
        <v>1147</v>
      </c>
      <c r="R3838" s="301" t="s">
        <v>25</v>
      </c>
      <c r="S3838" s="301"/>
      <c r="T3838" s="120">
        <v>39295</v>
      </c>
      <c r="U3838" s="20">
        <v>12.3</v>
      </c>
      <c r="V3838" s="198">
        <f t="shared" si="66"/>
        <v>1.1882288814039996E-2</v>
      </c>
      <c r="W3838" s="139">
        <v>0</v>
      </c>
      <c r="X3838" s="115" t="s">
        <v>25</v>
      </c>
      <c r="Z3838" s="74" t="s">
        <v>880</v>
      </c>
      <c r="AA3838" s="133"/>
      <c r="AB3838" s="44"/>
      <c r="AC3838" s="43"/>
      <c r="AD3838" s="124">
        <v>2008</v>
      </c>
      <c r="AE3838" s="20">
        <v>12.4</v>
      </c>
    </row>
    <row r="3839" spans="1:33" x14ac:dyDescent="0.2">
      <c r="A3839" s="7" t="s">
        <v>118</v>
      </c>
      <c r="B3839" s="72">
        <v>1</v>
      </c>
      <c r="C3839" s="7" t="s">
        <v>26</v>
      </c>
      <c r="D3839" s="97" t="s">
        <v>248</v>
      </c>
      <c r="E3839" s="7" t="s">
        <v>69</v>
      </c>
      <c r="F3839" s="7">
        <v>8242</v>
      </c>
      <c r="H3839" s="303">
        <v>40760</v>
      </c>
      <c r="J3839" s="7" t="s">
        <v>1198</v>
      </c>
      <c r="M3839" s="349">
        <v>40387</v>
      </c>
      <c r="N3839" s="301"/>
      <c r="O3839" s="301"/>
      <c r="P3839" s="7" t="s">
        <v>1147</v>
      </c>
      <c r="R3839" s="301" t="s">
        <v>25</v>
      </c>
      <c r="S3839" s="301"/>
      <c r="T3839" s="120">
        <v>39295</v>
      </c>
      <c r="U3839" s="20">
        <v>10.4</v>
      </c>
      <c r="V3839" s="198">
        <f t="shared" si="66"/>
        <v>8.4948665353068008E-3</v>
      </c>
      <c r="W3839" s="139">
        <v>0</v>
      </c>
      <c r="X3839" s="40" t="s">
        <v>25</v>
      </c>
      <c r="AA3839" s="133"/>
      <c r="AB3839" s="44"/>
      <c r="AC3839" s="43"/>
      <c r="AD3839" s="124">
        <v>2008</v>
      </c>
      <c r="AE3839" s="20">
        <v>10.5</v>
      </c>
    </row>
    <row r="3840" spans="1:33" x14ac:dyDescent="0.2">
      <c r="A3840" s="7" t="s">
        <v>118</v>
      </c>
      <c r="B3840" s="72">
        <v>1</v>
      </c>
      <c r="C3840" s="7"/>
      <c r="D3840" s="97" t="s">
        <v>248</v>
      </c>
      <c r="E3840" s="7" t="s">
        <v>28</v>
      </c>
      <c r="F3840" s="7">
        <v>1484</v>
      </c>
      <c r="H3840" s="303">
        <v>40760</v>
      </c>
      <c r="I3840" s="7">
        <v>11.2</v>
      </c>
      <c r="M3840" s="349">
        <v>40387</v>
      </c>
      <c r="N3840" s="301"/>
      <c r="O3840" s="301"/>
      <c r="P3840" s="7" t="s">
        <v>1147</v>
      </c>
      <c r="R3840" s="301">
        <v>10.8</v>
      </c>
      <c r="S3840" s="301"/>
      <c r="T3840" s="120">
        <v>39295</v>
      </c>
      <c r="U3840" s="20">
        <v>10</v>
      </c>
      <c r="V3840" s="198">
        <f t="shared" si="66"/>
        <v>7.8539816339744835E-3</v>
      </c>
      <c r="W3840" s="139">
        <v>1</v>
      </c>
      <c r="X3840" s="40"/>
      <c r="Z3840" s="14" t="s">
        <v>300</v>
      </c>
      <c r="AA3840" s="133"/>
      <c r="AB3840" s="44"/>
      <c r="AC3840" s="43"/>
    </row>
    <row r="3841" spans="1:31" x14ac:dyDescent="0.2">
      <c r="A3841" s="7" t="s">
        <v>118</v>
      </c>
      <c r="B3841" s="72">
        <v>1</v>
      </c>
      <c r="C3841" s="7" t="s">
        <v>26</v>
      </c>
      <c r="D3841" s="97" t="s">
        <v>248</v>
      </c>
      <c r="E3841" s="73" t="s">
        <v>21</v>
      </c>
      <c r="F3841" s="7">
        <v>8219</v>
      </c>
      <c r="H3841" s="303">
        <v>40760</v>
      </c>
      <c r="I3841" s="7">
        <v>15.4</v>
      </c>
      <c r="M3841" s="349">
        <v>40387</v>
      </c>
      <c r="N3841" s="301"/>
      <c r="O3841" s="301"/>
      <c r="P3841" s="7" t="s">
        <v>1147</v>
      </c>
      <c r="R3841" s="301">
        <v>15.3</v>
      </c>
      <c r="S3841" s="301"/>
      <c r="T3841" s="120">
        <v>39295</v>
      </c>
      <c r="U3841" s="20">
        <v>15</v>
      </c>
      <c r="V3841" s="198">
        <f t="shared" si="66"/>
        <v>1.7671458676442587E-2</v>
      </c>
      <c r="W3841" s="139">
        <v>1</v>
      </c>
      <c r="X3841" s="40"/>
      <c r="Z3841" s="74" t="s">
        <v>458</v>
      </c>
      <c r="AA3841" s="133"/>
      <c r="AB3841" s="44"/>
      <c r="AC3841" s="43"/>
      <c r="AD3841" s="124">
        <v>2008</v>
      </c>
      <c r="AE3841" s="20">
        <v>14.1</v>
      </c>
    </row>
    <row r="3842" spans="1:31" x14ac:dyDescent="0.2">
      <c r="A3842" s="7" t="s">
        <v>118</v>
      </c>
      <c r="B3842" s="72">
        <v>1</v>
      </c>
      <c r="C3842" s="7" t="s">
        <v>26</v>
      </c>
      <c r="D3842" s="97" t="s">
        <v>248</v>
      </c>
      <c r="E3842" s="7" t="s">
        <v>21</v>
      </c>
      <c r="F3842" s="7">
        <v>8223</v>
      </c>
      <c r="H3842" s="303">
        <v>40760</v>
      </c>
      <c r="I3842" s="7">
        <v>21.1</v>
      </c>
      <c r="M3842" s="349">
        <v>40387</v>
      </c>
      <c r="N3842" s="301"/>
      <c r="O3842" s="301"/>
      <c r="P3842" s="7" t="s">
        <v>1147</v>
      </c>
      <c r="R3842" s="301">
        <v>20.399999999999999</v>
      </c>
      <c r="S3842" s="301"/>
      <c r="T3842" s="120">
        <v>39295</v>
      </c>
      <c r="U3842" s="20">
        <v>18.100000000000001</v>
      </c>
      <c r="V3842" s="198">
        <f t="shared" si="66"/>
        <v>2.5730429231063806E-2</v>
      </c>
      <c r="W3842" s="139">
        <v>1</v>
      </c>
      <c r="X3842" s="40"/>
      <c r="AA3842" s="133"/>
      <c r="AB3842" s="44"/>
      <c r="AC3842" s="43"/>
      <c r="AD3842" s="124">
        <v>2008</v>
      </c>
      <c r="AE3842" s="20">
        <v>16.2</v>
      </c>
    </row>
    <row r="3843" spans="1:31" x14ac:dyDescent="0.2">
      <c r="A3843" s="7" t="s">
        <v>118</v>
      </c>
      <c r="B3843" s="72">
        <v>1</v>
      </c>
      <c r="C3843" s="7" t="s">
        <v>26</v>
      </c>
      <c r="D3843" s="97" t="s">
        <v>248</v>
      </c>
      <c r="E3843" s="7" t="s">
        <v>21</v>
      </c>
      <c r="F3843" s="7">
        <v>8225</v>
      </c>
      <c r="H3843" s="303">
        <v>40760</v>
      </c>
      <c r="I3843" s="7">
        <v>22.2</v>
      </c>
      <c r="M3843" s="349">
        <v>40387</v>
      </c>
      <c r="N3843" s="301"/>
      <c r="O3843" s="301"/>
      <c r="P3843" s="7" t="s">
        <v>1147</v>
      </c>
      <c r="R3843" s="301">
        <v>21.5</v>
      </c>
      <c r="S3843" s="301"/>
      <c r="T3843" s="120">
        <v>39295</v>
      </c>
      <c r="U3843" s="20">
        <v>20.5</v>
      </c>
      <c r="V3843" s="198">
        <f t="shared" si="66"/>
        <v>3.3006357816777764E-2</v>
      </c>
      <c r="W3843" s="139">
        <v>1</v>
      </c>
      <c r="X3843" s="40"/>
      <c r="AA3843" s="133"/>
      <c r="AB3843" s="44"/>
      <c r="AC3843" s="43"/>
      <c r="AD3843" s="124">
        <v>2008</v>
      </c>
      <c r="AE3843" s="20">
        <v>19.3</v>
      </c>
    </row>
    <row r="3844" spans="1:31" x14ac:dyDescent="0.2">
      <c r="A3844" s="7" t="s">
        <v>118</v>
      </c>
      <c r="B3844" s="72">
        <v>1</v>
      </c>
      <c r="C3844" s="7"/>
      <c r="D3844" s="103" t="s">
        <v>248</v>
      </c>
      <c r="E3844" s="103" t="s">
        <v>22</v>
      </c>
      <c r="F3844" s="103">
        <v>2046</v>
      </c>
      <c r="H3844" s="303">
        <v>40760</v>
      </c>
      <c r="I3844" s="7">
        <v>11.2</v>
      </c>
      <c r="K3844" s="7" t="s">
        <v>336</v>
      </c>
      <c r="M3844" s="349">
        <v>40387</v>
      </c>
      <c r="N3844" s="301"/>
      <c r="O3844" s="301"/>
      <c r="P3844" s="7" t="s">
        <v>1147</v>
      </c>
      <c r="R3844" s="301">
        <v>10.8</v>
      </c>
      <c r="S3844" s="340" t="s">
        <v>1118</v>
      </c>
      <c r="T3844" s="120"/>
      <c r="U3844" s="20"/>
      <c r="V3844" s="198"/>
      <c r="W3844" s="139"/>
      <c r="X3844" s="40"/>
      <c r="AA3844" s="133"/>
      <c r="AB3844" s="44"/>
      <c r="AC3844" s="43"/>
    </row>
    <row r="3845" spans="1:31" x14ac:dyDescent="0.2">
      <c r="A3845" s="7" t="s">
        <v>118</v>
      </c>
      <c r="B3845" s="72">
        <v>1</v>
      </c>
      <c r="C3845" s="7" t="s">
        <v>26</v>
      </c>
      <c r="D3845" s="97" t="s">
        <v>248</v>
      </c>
      <c r="E3845" s="7" t="s">
        <v>22</v>
      </c>
      <c r="F3845" s="7">
        <v>8228</v>
      </c>
      <c r="H3845" s="303">
        <v>40760</v>
      </c>
      <c r="K3845" s="100" t="s">
        <v>1223</v>
      </c>
      <c r="M3845" s="349">
        <v>40387</v>
      </c>
      <c r="N3845" s="301"/>
      <c r="O3845" s="301"/>
      <c r="P3845" s="7" t="s">
        <v>1147</v>
      </c>
      <c r="R3845" s="301">
        <v>11</v>
      </c>
      <c r="S3845" s="301"/>
      <c r="T3845" s="120">
        <v>39295</v>
      </c>
      <c r="U3845" s="20">
        <v>10.6</v>
      </c>
      <c r="V3845" s="198">
        <f t="shared" ref="V3845:V3853" si="67" xml:space="preserve"> PI()*(U3845/2)^2/10000</f>
        <v>8.8247337639337283E-3</v>
      </c>
      <c r="W3845" s="139">
        <v>1</v>
      </c>
      <c r="X3845" s="40"/>
      <c r="AA3845" s="133"/>
      <c r="AB3845" s="44"/>
      <c r="AC3845" s="43"/>
      <c r="AD3845" s="124">
        <v>2008</v>
      </c>
      <c r="AE3845" s="20">
        <v>10.199999999999999</v>
      </c>
    </row>
    <row r="3846" spans="1:31" x14ac:dyDescent="0.2">
      <c r="A3846" s="7" t="s">
        <v>118</v>
      </c>
      <c r="B3846" s="72">
        <v>1</v>
      </c>
      <c r="C3846" s="7" t="s">
        <v>26</v>
      </c>
      <c r="D3846" s="97" t="s">
        <v>248</v>
      </c>
      <c r="E3846" s="7" t="s">
        <v>22</v>
      </c>
      <c r="F3846" s="7">
        <v>8224</v>
      </c>
      <c r="H3846" s="303">
        <v>40760</v>
      </c>
      <c r="I3846" s="7">
        <v>16.8</v>
      </c>
      <c r="M3846" s="349">
        <v>40387</v>
      </c>
      <c r="N3846" s="301"/>
      <c r="O3846" s="301"/>
      <c r="P3846" s="7" t="s">
        <v>1147</v>
      </c>
      <c r="R3846" s="301">
        <v>16</v>
      </c>
      <c r="S3846" s="301"/>
      <c r="T3846" s="120">
        <v>39295</v>
      </c>
      <c r="U3846" s="20">
        <v>14.5</v>
      </c>
      <c r="V3846" s="198">
        <f t="shared" si="67"/>
        <v>1.6512996385431349E-2</v>
      </c>
      <c r="W3846" s="139">
        <v>1</v>
      </c>
      <c r="X3846" s="40"/>
      <c r="AA3846" s="133"/>
      <c r="AB3846" s="44"/>
      <c r="AC3846" s="43"/>
      <c r="AD3846" s="124">
        <v>2008</v>
      </c>
      <c r="AE3846" s="20">
        <v>13.1</v>
      </c>
    </row>
    <row r="3847" spans="1:31" x14ac:dyDescent="0.2">
      <c r="A3847" s="7" t="s">
        <v>118</v>
      </c>
      <c r="B3847" s="72">
        <v>1</v>
      </c>
      <c r="C3847" s="7" t="s">
        <v>26</v>
      </c>
      <c r="D3847" s="97" t="s">
        <v>248</v>
      </c>
      <c r="E3847" s="7" t="s">
        <v>22</v>
      </c>
      <c r="F3847" s="7">
        <v>8221</v>
      </c>
      <c r="H3847" s="303">
        <v>40760</v>
      </c>
      <c r="I3847" s="7">
        <v>20</v>
      </c>
      <c r="M3847" s="349">
        <v>40387</v>
      </c>
      <c r="N3847" s="301"/>
      <c r="O3847" s="301"/>
      <c r="P3847" s="7" t="s">
        <v>1147</v>
      </c>
      <c r="R3847" s="301">
        <v>18.7</v>
      </c>
      <c r="S3847" s="301"/>
      <c r="T3847" s="120">
        <v>39295</v>
      </c>
      <c r="U3847" s="20">
        <v>16.899999999999999</v>
      </c>
      <c r="V3847" s="198">
        <f t="shared" si="67"/>
        <v>2.2431756944794518E-2</v>
      </c>
      <c r="W3847" s="139">
        <v>1</v>
      </c>
      <c r="X3847" s="40"/>
      <c r="AA3847" s="133"/>
      <c r="AB3847" s="44"/>
      <c r="AC3847" s="43"/>
      <c r="AD3847" s="124">
        <v>2008</v>
      </c>
      <c r="AE3847" s="20">
        <v>14.6</v>
      </c>
    </row>
    <row r="3848" spans="1:31" x14ac:dyDescent="0.2">
      <c r="A3848" s="7" t="s">
        <v>118</v>
      </c>
      <c r="B3848" s="72">
        <v>1</v>
      </c>
      <c r="C3848" s="7" t="s">
        <v>66</v>
      </c>
      <c r="D3848" s="97" t="s">
        <v>244</v>
      </c>
      <c r="E3848" s="7" t="s">
        <v>69</v>
      </c>
      <c r="F3848" s="7">
        <v>8213</v>
      </c>
      <c r="H3848" s="303">
        <v>40760</v>
      </c>
      <c r="I3848" s="7">
        <v>19.3</v>
      </c>
      <c r="M3848" s="349">
        <v>40387</v>
      </c>
      <c r="N3848" s="301"/>
      <c r="O3848" s="301"/>
      <c r="P3848" s="7" t="s">
        <v>1147</v>
      </c>
      <c r="R3848" s="301">
        <v>18.600000000000001</v>
      </c>
      <c r="S3848" s="301"/>
      <c r="T3848" s="120">
        <v>39295</v>
      </c>
      <c r="U3848" s="20">
        <v>18.600000000000001</v>
      </c>
      <c r="V3848" s="198">
        <f t="shared" si="67"/>
        <v>2.717163486089812E-2</v>
      </c>
      <c r="W3848" s="139">
        <v>1</v>
      </c>
      <c r="X3848" s="40"/>
      <c r="AA3848" s="133"/>
      <c r="AB3848" s="44"/>
      <c r="AC3848" s="43"/>
      <c r="AD3848" s="124">
        <v>2008</v>
      </c>
      <c r="AE3848" s="20">
        <v>17.7</v>
      </c>
    </row>
    <row r="3849" spans="1:31" x14ac:dyDescent="0.2">
      <c r="A3849" s="7" t="s">
        <v>118</v>
      </c>
      <c r="B3849" s="72">
        <v>1</v>
      </c>
      <c r="C3849" s="7" t="s">
        <v>66</v>
      </c>
      <c r="D3849" s="97" t="s">
        <v>244</v>
      </c>
      <c r="E3849" s="7" t="s">
        <v>69</v>
      </c>
      <c r="F3849" s="7">
        <v>8215</v>
      </c>
      <c r="H3849" s="303">
        <v>40760</v>
      </c>
      <c r="J3849" s="7" t="s">
        <v>1198</v>
      </c>
      <c r="K3849" s="7" t="s">
        <v>1202</v>
      </c>
      <c r="M3849" s="349">
        <v>40387</v>
      </c>
      <c r="N3849" s="301"/>
      <c r="O3849" s="301"/>
      <c r="P3849" s="7" t="s">
        <v>1147</v>
      </c>
      <c r="R3849" s="301" t="s">
        <v>25</v>
      </c>
      <c r="S3849" s="301"/>
      <c r="T3849" s="120">
        <v>39295</v>
      </c>
      <c r="U3849" s="20">
        <v>9.9</v>
      </c>
      <c r="V3849" s="198">
        <f t="shared" si="67"/>
        <v>7.6976873994583908E-3</v>
      </c>
      <c r="W3849" s="139">
        <v>0</v>
      </c>
      <c r="X3849" s="40" t="s">
        <v>250</v>
      </c>
      <c r="Z3849" s="14" t="s">
        <v>279</v>
      </c>
      <c r="AA3849" s="133"/>
      <c r="AB3849" s="44"/>
      <c r="AC3849" s="43"/>
      <c r="AD3849" s="124">
        <v>2008</v>
      </c>
      <c r="AE3849" s="20">
        <v>10</v>
      </c>
    </row>
    <row r="3850" spans="1:31" x14ac:dyDescent="0.2">
      <c r="A3850" s="7" t="s">
        <v>118</v>
      </c>
      <c r="B3850" s="72">
        <v>1</v>
      </c>
      <c r="C3850" s="7" t="s">
        <v>66</v>
      </c>
      <c r="D3850" s="97" t="s">
        <v>244</v>
      </c>
      <c r="E3850" s="7" t="s">
        <v>28</v>
      </c>
      <c r="F3850" s="7">
        <v>8209</v>
      </c>
      <c r="H3850" s="303">
        <v>40760</v>
      </c>
      <c r="I3850" s="7">
        <v>12.9</v>
      </c>
      <c r="M3850" s="349">
        <v>40387</v>
      </c>
      <c r="N3850" s="301"/>
      <c r="O3850" s="301"/>
      <c r="P3850" s="7" t="s">
        <v>1147</v>
      </c>
      <c r="R3850" s="301">
        <v>12.5</v>
      </c>
      <c r="S3850" s="301"/>
      <c r="T3850" s="120">
        <v>39295</v>
      </c>
      <c r="U3850" s="20">
        <v>11.3</v>
      </c>
      <c r="V3850" s="198">
        <f t="shared" si="67"/>
        <v>1.0028749148422018E-2</v>
      </c>
      <c r="W3850" s="139">
        <v>1</v>
      </c>
      <c r="X3850" s="40"/>
      <c r="AA3850" s="133"/>
      <c r="AB3850" s="44"/>
      <c r="AC3850" s="43"/>
      <c r="AD3850" s="124">
        <v>2008</v>
      </c>
      <c r="AE3850" s="20">
        <v>10.3</v>
      </c>
    </row>
    <row r="3851" spans="1:31" x14ac:dyDescent="0.2">
      <c r="A3851" s="7" t="s">
        <v>118</v>
      </c>
      <c r="B3851" s="72">
        <v>1</v>
      </c>
      <c r="C3851" s="7" t="s">
        <v>66</v>
      </c>
      <c r="D3851" s="97" t="s">
        <v>244</v>
      </c>
      <c r="E3851" s="7" t="s">
        <v>28</v>
      </c>
      <c r="F3851" s="7">
        <v>8207</v>
      </c>
      <c r="H3851" s="303">
        <v>40760</v>
      </c>
      <c r="I3851" s="7">
        <v>13.7</v>
      </c>
      <c r="M3851" s="349">
        <v>40387</v>
      </c>
      <c r="N3851" s="301"/>
      <c r="O3851" s="301"/>
      <c r="P3851" s="7" t="s">
        <v>1147</v>
      </c>
      <c r="R3851" s="301">
        <v>12.9</v>
      </c>
      <c r="S3851" s="301"/>
      <c r="T3851" s="120">
        <v>39295</v>
      </c>
      <c r="U3851" s="20">
        <v>11.6</v>
      </c>
      <c r="V3851" s="198">
        <f t="shared" si="67"/>
        <v>1.0568317686676064E-2</v>
      </c>
      <c r="W3851" s="139">
        <v>1</v>
      </c>
      <c r="X3851" s="40"/>
      <c r="AA3851" s="133"/>
      <c r="AB3851" s="44"/>
      <c r="AC3851" s="43"/>
      <c r="AD3851" s="124">
        <v>2008</v>
      </c>
      <c r="AE3851" s="20">
        <v>10.199999999999999</v>
      </c>
    </row>
    <row r="3852" spans="1:31" x14ac:dyDescent="0.2">
      <c r="A3852" s="7" t="s">
        <v>118</v>
      </c>
      <c r="B3852" s="72">
        <v>1</v>
      </c>
      <c r="C3852" s="7" t="s">
        <v>66</v>
      </c>
      <c r="D3852" s="97" t="s">
        <v>244</v>
      </c>
      <c r="E3852" s="7" t="s">
        <v>28</v>
      </c>
      <c r="F3852" s="7">
        <v>8208</v>
      </c>
      <c r="H3852" s="303">
        <v>40760</v>
      </c>
      <c r="I3852" s="7">
        <v>13.2</v>
      </c>
      <c r="M3852" s="349">
        <v>40387</v>
      </c>
      <c r="N3852" s="301"/>
      <c r="O3852" s="301"/>
      <c r="P3852" s="7" t="s">
        <v>1147</v>
      </c>
      <c r="R3852" s="301">
        <v>13.1</v>
      </c>
      <c r="S3852" s="301"/>
      <c r="T3852" s="120">
        <v>39295</v>
      </c>
      <c r="U3852" s="20">
        <v>12.7</v>
      </c>
      <c r="V3852" s="198">
        <f t="shared" si="67"/>
        <v>1.2667686977437443E-2</v>
      </c>
      <c r="W3852" s="139">
        <v>1</v>
      </c>
      <c r="X3852" s="40"/>
      <c r="AA3852" s="133"/>
      <c r="AB3852" s="44"/>
      <c r="AC3852" s="43"/>
      <c r="AD3852" s="124">
        <v>2008</v>
      </c>
      <c r="AE3852" s="20">
        <v>11</v>
      </c>
    </row>
    <row r="3853" spans="1:31" x14ac:dyDescent="0.2">
      <c r="A3853" s="7" t="s">
        <v>118</v>
      </c>
      <c r="B3853" s="72">
        <v>1</v>
      </c>
      <c r="C3853" s="7" t="s">
        <v>66</v>
      </c>
      <c r="D3853" s="97" t="s">
        <v>244</v>
      </c>
      <c r="E3853" s="7" t="s">
        <v>28</v>
      </c>
      <c r="F3853" s="7">
        <v>8210</v>
      </c>
      <c r="H3853" s="303">
        <v>40760</v>
      </c>
      <c r="I3853" s="7">
        <v>16.3</v>
      </c>
      <c r="M3853" s="349">
        <v>40387</v>
      </c>
      <c r="N3853" s="301"/>
      <c r="O3853" s="301"/>
      <c r="P3853" s="7" t="s">
        <v>1147</v>
      </c>
      <c r="R3853" s="301">
        <v>15.7</v>
      </c>
      <c r="S3853" s="301"/>
      <c r="T3853" s="120">
        <v>39295</v>
      </c>
      <c r="U3853" s="20">
        <v>15</v>
      </c>
      <c r="V3853" s="198">
        <f t="shared" si="67"/>
        <v>1.7671458676442587E-2</v>
      </c>
      <c r="W3853" s="139">
        <v>1</v>
      </c>
      <c r="X3853" s="40"/>
      <c r="AA3853" s="133"/>
      <c r="AB3853" s="44"/>
      <c r="AC3853" s="43"/>
      <c r="AD3853" s="124">
        <v>2008</v>
      </c>
      <c r="AE3853" s="20">
        <v>13.7</v>
      </c>
    </row>
    <row r="3854" spans="1:31" x14ac:dyDescent="0.2">
      <c r="A3854" s="7" t="s">
        <v>118</v>
      </c>
      <c r="B3854" s="72">
        <v>1</v>
      </c>
      <c r="C3854" s="7"/>
      <c r="D3854" s="103" t="s">
        <v>244</v>
      </c>
      <c r="E3854" s="114" t="s">
        <v>21</v>
      </c>
      <c r="F3854" s="103">
        <v>2040</v>
      </c>
      <c r="H3854" s="303">
        <v>40760</v>
      </c>
      <c r="I3854" s="7">
        <v>10.6</v>
      </c>
      <c r="K3854" s="7" t="s">
        <v>1587</v>
      </c>
      <c r="M3854" s="349">
        <v>40387</v>
      </c>
      <c r="N3854" s="301"/>
      <c r="O3854" s="301"/>
      <c r="P3854" s="7" t="s">
        <v>1147</v>
      </c>
      <c r="R3854" s="301">
        <v>10.3</v>
      </c>
      <c r="S3854" s="340" t="s">
        <v>1118</v>
      </c>
      <c r="T3854" s="120"/>
      <c r="U3854" s="20"/>
      <c r="V3854" s="198"/>
      <c r="W3854" s="139"/>
      <c r="X3854" s="40"/>
      <c r="AA3854" s="133"/>
      <c r="AB3854" s="44"/>
      <c r="AC3854" s="43"/>
    </row>
    <row r="3855" spans="1:31" x14ac:dyDescent="0.2">
      <c r="A3855" s="7" t="s">
        <v>118</v>
      </c>
      <c r="B3855" s="72">
        <v>1</v>
      </c>
      <c r="C3855" s="7" t="s">
        <v>66</v>
      </c>
      <c r="D3855" s="97" t="s">
        <v>244</v>
      </c>
      <c r="E3855" s="7" t="s">
        <v>22</v>
      </c>
      <c r="F3855" s="7">
        <v>8211</v>
      </c>
      <c r="H3855" s="303">
        <v>40760</v>
      </c>
      <c r="I3855" s="7">
        <v>12.5</v>
      </c>
      <c r="M3855" s="349">
        <v>40387</v>
      </c>
      <c r="N3855" s="301"/>
      <c r="O3855" s="301"/>
      <c r="P3855" s="7" t="s">
        <v>1147</v>
      </c>
      <c r="R3855" s="301">
        <v>11.8</v>
      </c>
      <c r="S3855" s="301"/>
      <c r="T3855" s="120">
        <v>39295</v>
      </c>
      <c r="U3855" s="20">
        <v>10.8</v>
      </c>
      <c r="V3855" s="198">
        <f t="shared" ref="V3855:V3867" si="68" xml:space="preserve"> PI()*(U3855/2)^2/10000</f>
        <v>9.1608841778678379E-3</v>
      </c>
      <c r="W3855" s="139">
        <v>1</v>
      </c>
      <c r="X3855" s="40"/>
      <c r="AA3855" s="133"/>
      <c r="AB3855" s="44"/>
      <c r="AC3855" s="43"/>
      <c r="AD3855" s="124">
        <v>2008</v>
      </c>
      <c r="AE3855" s="20">
        <v>10</v>
      </c>
    </row>
    <row r="3856" spans="1:31" x14ac:dyDescent="0.2">
      <c r="A3856" s="7" t="s">
        <v>118</v>
      </c>
      <c r="B3856" s="72">
        <v>1</v>
      </c>
      <c r="C3856" s="7" t="s">
        <v>66</v>
      </c>
      <c r="D3856" s="97" t="s">
        <v>244</v>
      </c>
      <c r="E3856" s="7" t="s">
        <v>22</v>
      </c>
      <c r="F3856" s="7">
        <v>8206</v>
      </c>
      <c r="H3856" s="303">
        <v>40760</v>
      </c>
      <c r="I3856" s="7">
        <v>14.3</v>
      </c>
      <c r="M3856" s="349">
        <v>40387</v>
      </c>
      <c r="N3856" s="301"/>
      <c r="O3856" s="301"/>
      <c r="P3856" s="7" t="s">
        <v>1147</v>
      </c>
      <c r="R3856" s="301">
        <v>13.8</v>
      </c>
      <c r="S3856" s="301"/>
      <c r="T3856" s="120">
        <v>39295</v>
      </c>
      <c r="U3856" s="20">
        <v>12.3</v>
      </c>
      <c r="V3856" s="198">
        <f t="shared" si="68"/>
        <v>1.1882288814039996E-2</v>
      </c>
      <c r="W3856" s="139">
        <v>1</v>
      </c>
      <c r="X3856" s="40"/>
      <c r="AA3856" s="133"/>
      <c r="AB3856" s="44"/>
      <c r="AC3856" s="43"/>
      <c r="AD3856" s="124">
        <v>2008</v>
      </c>
      <c r="AE3856" s="20">
        <v>11</v>
      </c>
    </row>
    <row r="3857" spans="1:33" x14ac:dyDescent="0.2">
      <c r="A3857" s="7" t="s">
        <v>118</v>
      </c>
      <c r="B3857" s="72">
        <v>1</v>
      </c>
      <c r="C3857" s="7" t="s">
        <v>66</v>
      </c>
      <c r="D3857" s="97" t="s">
        <v>244</v>
      </c>
      <c r="E3857" s="7" t="s">
        <v>22</v>
      </c>
      <c r="F3857" s="7">
        <v>8212</v>
      </c>
      <c r="H3857" s="303">
        <v>40760</v>
      </c>
      <c r="I3857" s="7">
        <v>14.7</v>
      </c>
      <c r="M3857" s="349">
        <v>40387</v>
      </c>
      <c r="N3857" s="301"/>
      <c r="O3857" s="301"/>
      <c r="P3857" s="7" t="s">
        <v>1147</v>
      </c>
      <c r="R3857" s="301">
        <v>14.7</v>
      </c>
      <c r="S3857" s="301"/>
      <c r="T3857" s="120">
        <v>39295</v>
      </c>
      <c r="U3857" s="20">
        <v>13.4</v>
      </c>
      <c r="V3857" s="198">
        <f t="shared" si="68"/>
        <v>1.4102609421964582E-2</v>
      </c>
      <c r="W3857" s="139">
        <v>1</v>
      </c>
      <c r="X3857" s="40"/>
      <c r="AA3857" s="133"/>
      <c r="AB3857" s="44"/>
      <c r="AC3857" s="43"/>
      <c r="AD3857" s="124">
        <v>2008</v>
      </c>
      <c r="AE3857" s="20">
        <v>12.3</v>
      </c>
    </row>
    <row r="3858" spans="1:33" x14ac:dyDescent="0.2">
      <c r="A3858" s="7" t="s">
        <v>118</v>
      </c>
      <c r="B3858" s="72">
        <v>1</v>
      </c>
      <c r="C3858" s="7" t="s">
        <v>66</v>
      </c>
      <c r="D3858" s="97" t="s">
        <v>244</v>
      </c>
      <c r="E3858" s="7" t="s">
        <v>22</v>
      </c>
      <c r="F3858" s="7">
        <v>8214</v>
      </c>
      <c r="H3858" s="303">
        <v>40760</v>
      </c>
      <c r="I3858" s="7">
        <v>16.2</v>
      </c>
      <c r="M3858" s="349">
        <v>40387</v>
      </c>
      <c r="N3858" s="301"/>
      <c r="O3858" s="301"/>
      <c r="P3858" s="7" t="s">
        <v>1147</v>
      </c>
      <c r="R3858" s="301">
        <v>16.3</v>
      </c>
      <c r="S3858" s="301"/>
      <c r="T3858" s="120">
        <v>39295</v>
      </c>
      <c r="U3858" s="20">
        <v>16</v>
      </c>
      <c r="V3858" s="198">
        <f t="shared" si="68"/>
        <v>2.0106192982974676E-2</v>
      </c>
      <c r="W3858" s="139">
        <v>1</v>
      </c>
      <c r="X3858" s="40"/>
      <c r="AA3858" s="133"/>
      <c r="AB3858" s="44"/>
      <c r="AC3858" s="43"/>
      <c r="AD3858" s="124">
        <v>2008</v>
      </c>
      <c r="AE3858" s="20">
        <v>14.9</v>
      </c>
    </row>
    <row r="3859" spans="1:33" x14ac:dyDescent="0.2">
      <c r="A3859" s="7" t="s">
        <v>118</v>
      </c>
      <c r="B3859" s="72">
        <v>2</v>
      </c>
      <c r="C3859" s="7" t="s">
        <v>24</v>
      </c>
      <c r="D3859" s="97" t="s">
        <v>246</v>
      </c>
      <c r="E3859" s="7" t="s">
        <v>69</v>
      </c>
      <c r="F3859" s="7">
        <v>8287</v>
      </c>
      <c r="H3859" s="303">
        <v>40760</v>
      </c>
      <c r="J3859" s="7" t="s">
        <v>1198</v>
      </c>
      <c r="M3859" s="349">
        <v>40387</v>
      </c>
      <c r="N3859" s="301"/>
      <c r="O3859" s="301"/>
      <c r="P3859" s="7" t="s">
        <v>1147</v>
      </c>
      <c r="Q3859" s="301"/>
      <c r="R3859" s="301">
        <v>10.199999999999999</v>
      </c>
      <c r="S3859" s="301"/>
      <c r="T3859" s="120">
        <v>39295</v>
      </c>
      <c r="U3859" s="20">
        <v>10.199999999999999</v>
      </c>
      <c r="V3859" s="198">
        <f t="shared" si="68"/>
        <v>8.171282491987052E-3</v>
      </c>
      <c r="W3859" s="139">
        <v>1</v>
      </c>
      <c r="X3859" s="40"/>
      <c r="AA3859" s="133"/>
      <c r="AB3859" s="44"/>
      <c r="AC3859" s="43"/>
      <c r="AD3859" s="124">
        <v>2008</v>
      </c>
      <c r="AE3859" s="20">
        <v>10.199999999999999</v>
      </c>
    </row>
    <row r="3860" spans="1:33" x14ac:dyDescent="0.2">
      <c r="A3860" s="7" t="s">
        <v>118</v>
      </c>
      <c r="B3860" s="72">
        <v>2</v>
      </c>
      <c r="C3860" s="7" t="s">
        <v>24</v>
      </c>
      <c r="D3860" s="97" t="s">
        <v>246</v>
      </c>
      <c r="E3860" s="7" t="s">
        <v>69</v>
      </c>
      <c r="F3860" s="7">
        <v>8290</v>
      </c>
      <c r="H3860" s="303">
        <v>40760</v>
      </c>
      <c r="J3860" s="7" t="s">
        <v>1198</v>
      </c>
      <c r="M3860" s="349">
        <v>40387</v>
      </c>
      <c r="N3860" s="301"/>
      <c r="O3860" s="301"/>
      <c r="P3860" s="7" t="s">
        <v>1147</v>
      </c>
      <c r="Q3860" s="301"/>
      <c r="R3860" s="301">
        <v>11.1</v>
      </c>
      <c r="S3860" s="301"/>
      <c r="T3860" s="120">
        <v>39295</v>
      </c>
      <c r="U3860" s="20">
        <v>11.1</v>
      </c>
      <c r="V3860" s="198">
        <f t="shared" si="68"/>
        <v>9.6768907712199599E-3</v>
      </c>
      <c r="W3860" s="139">
        <v>1</v>
      </c>
      <c r="X3860" s="40"/>
      <c r="AA3860" s="133"/>
      <c r="AB3860" s="44"/>
      <c r="AC3860" s="43"/>
      <c r="AD3860" s="124">
        <v>2008</v>
      </c>
      <c r="AE3860" s="20">
        <v>10.7</v>
      </c>
    </row>
    <row r="3861" spans="1:33" x14ac:dyDescent="0.2">
      <c r="A3861" s="7" t="s">
        <v>118</v>
      </c>
      <c r="B3861" s="72">
        <v>2</v>
      </c>
      <c r="C3861" s="7" t="s">
        <v>24</v>
      </c>
      <c r="D3861" s="97" t="s">
        <v>246</v>
      </c>
      <c r="E3861" s="7" t="s">
        <v>69</v>
      </c>
      <c r="F3861" s="7">
        <v>8282</v>
      </c>
      <c r="H3861" s="303">
        <v>40760</v>
      </c>
      <c r="J3861" s="7" t="s">
        <v>1198</v>
      </c>
      <c r="K3861" s="7" t="s">
        <v>1202</v>
      </c>
      <c r="M3861" s="349">
        <v>40387</v>
      </c>
      <c r="N3861" s="301"/>
      <c r="O3861" s="301"/>
      <c r="P3861" s="7" t="s">
        <v>1147</v>
      </c>
      <c r="Q3861" s="301"/>
      <c r="R3861" s="301" t="s">
        <v>25</v>
      </c>
      <c r="S3861" s="301"/>
      <c r="T3861" s="120">
        <v>39295</v>
      </c>
      <c r="U3861" s="20">
        <v>11.3</v>
      </c>
      <c r="V3861" s="198">
        <f t="shared" si="68"/>
        <v>1.0028749148422018E-2</v>
      </c>
      <c r="W3861" s="139">
        <v>0</v>
      </c>
      <c r="X3861" s="40" t="s">
        <v>250</v>
      </c>
      <c r="AA3861" s="133"/>
      <c r="AB3861" s="44"/>
      <c r="AC3861" s="43"/>
      <c r="AD3861" s="124">
        <v>2008</v>
      </c>
      <c r="AE3861" s="20">
        <v>11.3</v>
      </c>
      <c r="AG3861" s="7" t="s">
        <v>25</v>
      </c>
    </row>
    <row r="3862" spans="1:33" x14ac:dyDescent="0.2">
      <c r="A3862" s="7" t="s">
        <v>118</v>
      </c>
      <c r="B3862" s="72">
        <v>2</v>
      </c>
      <c r="C3862" s="7" t="s">
        <v>24</v>
      </c>
      <c r="D3862" s="97" t="s">
        <v>246</v>
      </c>
      <c r="E3862" s="7" t="s">
        <v>69</v>
      </c>
      <c r="F3862" s="7">
        <v>8292</v>
      </c>
      <c r="H3862" s="303">
        <v>40760</v>
      </c>
      <c r="J3862" s="7" t="s">
        <v>1198</v>
      </c>
      <c r="K3862" s="7" t="s">
        <v>251</v>
      </c>
      <c r="M3862" s="349">
        <v>40387</v>
      </c>
      <c r="N3862" s="301"/>
      <c r="O3862" s="301"/>
      <c r="P3862" s="7" t="s">
        <v>1147</v>
      </c>
      <c r="Q3862" s="301"/>
      <c r="R3862" s="301" t="s">
        <v>25</v>
      </c>
      <c r="S3862" s="301"/>
      <c r="T3862" s="120">
        <v>39295</v>
      </c>
      <c r="U3862" s="20">
        <v>10.7</v>
      </c>
      <c r="V3862" s="198">
        <f t="shared" si="68"/>
        <v>8.9920235727373836E-3</v>
      </c>
      <c r="W3862" s="139">
        <v>0</v>
      </c>
      <c r="X3862" s="40" t="s">
        <v>25</v>
      </c>
      <c r="AA3862" s="133"/>
      <c r="AB3862" s="44"/>
      <c r="AC3862" s="43"/>
      <c r="AD3862" s="124">
        <v>2008</v>
      </c>
      <c r="AE3862" s="20">
        <v>10.7</v>
      </c>
      <c r="AG3862" s="7" t="s">
        <v>25</v>
      </c>
    </row>
    <row r="3863" spans="1:33" x14ac:dyDescent="0.2">
      <c r="A3863" s="7" t="s">
        <v>118</v>
      </c>
      <c r="B3863" s="72">
        <v>2</v>
      </c>
      <c r="C3863" s="7" t="s">
        <v>24</v>
      </c>
      <c r="D3863" s="97" t="s">
        <v>246</v>
      </c>
      <c r="E3863" s="7" t="s">
        <v>28</v>
      </c>
      <c r="F3863" s="7">
        <v>8288</v>
      </c>
      <c r="H3863" s="303">
        <v>40760</v>
      </c>
      <c r="I3863" s="7">
        <v>13.4</v>
      </c>
      <c r="M3863" s="349">
        <v>40387</v>
      </c>
      <c r="N3863" s="301"/>
      <c r="O3863" s="301"/>
      <c r="P3863" s="7" t="s">
        <v>1147</v>
      </c>
      <c r="Q3863" s="301"/>
      <c r="R3863" s="301">
        <v>12.9</v>
      </c>
      <c r="S3863" s="301"/>
      <c r="T3863" s="120">
        <v>39295</v>
      </c>
      <c r="U3863" s="20">
        <v>12.3</v>
      </c>
      <c r="V3863" s="198">
        <f t="shared" si="68"/>
        <v>1.1882288814039996E-2</v>
      </c>
      <c r="W3863" s="139">
        <v>1</v>
      </c>
      <c r="X3863" s="40"/>
      <c r="AA3863" s="133"/>
      <c r="AB3863" s="44"/>
      <c r="AC3863" s="43"/>
      <c r="AD3863" s="124">
        <v>2008</v>
      </c>
      <c r="AE3863" s="20">
        <v>10.5</v>
      </c>
    </row>
    <row r="3864" spans="1:33" x14ac:dyDescent="0.2">
      <c r="A3864" s="7" t="s">
        <v>118</v>
      </c>
      <c r="B3864" s="72">
        <v>2</v>
      </c>
      <c r="C3864" s="7" t="s">
        <v>24</v>
      </c>
      <c r="D3864" s="97" t="s">
        <v>246</v>
      </c>
      <c r="E3864" s="7" t="s">
        <v>21</v>
      </c>
      <c r="F3864" s="7">
        <v>8284</v>
      </c>
      <c r="H3864" s="303">
        <v>40760</v>
      </c>
      <c r="I3864" s="7">
        <v>11.1</v>
      </c>
      <c r="M3864" s="349">
        <v>40387</v>
      </c>
      <c r="N3864" s="301"/>
      <c r="O3864" s="301"/>
      <c r="P3864" s="7" t="s">
        <v>1147</v>
      </c>
      <c r="Q3864" s="301"/>
      <c r="R3864" s="301">
        <v>10.7</v>
      </c>
      <c r="S3864" s="301"/>
      <c r="T3864" s="120">
        <v>39295</v>
      </c>
      <c r="U3864" s="20">
        <v>10.4</v>
      </c>
      <c r="V3864" s="198">
        <f t="shared" si="68"/>
        <v>8.4948665353068008E-3</v>
      </c>
      <c r="W3864" s="139">
        <v>1</v>
      </c>
      <c r="X3864" s="40"/>
      <c r="AA3864" s="133"/>
      <c r="AB3864" s="44"/>
      <c r="AC3864" s="43"/>
      <c r="AD3864" s="124">
        <v>2008</v>
      </c>
      <c r="AE3864" s="20">
        <v>10</v>
      </c>
    </row>
    <row r="3865" spans="1:33" x14ac:dyDescent="0.2">
      <c r="A3865" s="7" t="s">
        <v>118</v>
      </c>
      <c r="B3865" s="72">
        <v>2</v>
      </c>
      <c r="C3865" s="7" t="s">
        <v>24</v>
      </c>
      <c r="D3865" s="97" t="s">
        <v>246</v>
      </c>
      <c r="E3865" s="7" t="s">
        <v>21</v>
      </c>
      <c r="F3865" s="7">
        <v>8286</v>
      </c>
      <c r="H3865" s="303">
        <v>40760</v>
      </c>
      <c r="I3865" s="7">
        <v>12.2</v>
      </c>
      <c r="M3865" s="349">
        <v>40387</v>
      </c>
      <c r="N3865" s="301"/>
      <c r="O3865" s="301"/>
      <c r="P3865" s="7" t="s">
        <v>1147</v>
      </c>
      <c r="Q3865" s="301"/>
      <c r="R3865" s="301">
        <v>11.3</v>
      </c>
      <c r="S3865" s="301"/>
      <c r="T3865" s="120">
        <v>39295</v>
      </c>
      <c r="U3865" s="20">
        <v>11.1</v>
      </c>
      <c r="V3865" s="198">
        <f t="shared" si="68"/>
        <v>9.6768907712199599E-3</v>
      </c>
      <c r="W3865" s="139">
        <v>1</v>
      </c>
      <c r="X3865" s="40"/>
      <c r="AA3865" s="133"/>
      <c r="AB3865" s="44"/>
      <c r="AC3865" s="43"/>
      <c r="AD3865" s="124">
        <v>2008</v>
      </c>
      <c r="AE3865" s="20">
        <v>10.5</v>
      </c>
    </row>
    <row r="3866" spans="1:33" x14ac:dyDescent="0.2">
      <c r="A3866" s="7" t="s">
        <v>118</v>
      </c>
      <c r="B3866" s="72">
        <v>2</v>
      </c>
      <c r="C3866" s="7" t="s">
        <v>24</v>
      </c>
      <c r="D3866" s="97" t="s">
        <v>246</v>
      </c>
      <c r="E3866" s="7" t="s">
        <v>21</v>
      </c>
      <c r="F3866" s="7">
        <v>8289</v>
      </c>
      <c r="H3866" s="303">
        <v>40760</v>
      </c>
      <c r="I3866" s="7">
        <v>12.2</v>
      </c>
      <c r="M3866" s="349">
        <v>40387</v>
      </c>
      <c r="N3866" s="301"/>
      <c r="O3866" s="301"/>
      <c r="P3866" s="7" t="s">
        <v>1147</v>
      </c>
      <c r="Q3866" s="301"/>
      <c r="R3866" s="301">
        <v>12.3</v>
      </c>
      <c r="S3866" s="301"/>
      <c r="T3866" s="120">
        <v>39295</v>
      </c>
      <c r="U3866" s="20">
        <v>12.2</v>
      </c>
      <c r="V3866" s="198">
        <f t="shared" si="68"/>
        <v>1.1689866264007618E-2</v>
      </c>
      <c r="W3866" s="139">
        <v>1</v>
      </c>
      <c r="X3866" s="40"/>
      <c r="AA3866" s="133"/>
      <c r="AB3866" s="44"/>
      <c r="AC3866" s="43"/>
      <c r="AD3866" s="124">
        <v>2008</v>
      </c>
      <c r="AE3866" s="20">
        <v>12.1</v>
      </c>
    </row>
    <row r="3867" spans="1:33" x14ac:dyDescent="0.2">
      <c r="A3867" s="7" t="s">
        <v>118</v>
      </c>
      <c r="B3867" s="72">
        <v>2</v>
      </c>
      <c r="C3867" s="7" t="s">
        <v>24</v>
      </c>
      <c r="D3867" s="97" t="s">
        <v>246</v>
      </c>
      <c r="E3867" s="7" t="s">
        <v>21</v>
      </c>
      <c r="F3867" s="7">
        <v>8291</v>
      </c>
      <c r="H3867" s="303">
        <v>40760</v>
      </c>
      <c r="I3867" s="7">
        <v>16</v>
      </c>
      <c r="M3867" s="349">
        <v>40387</v>
      </c>
      <c r="N3867" s="301"/>
      <c r="O3867" s="301"/>
      <c r="P3867" s="7" t="s">
        <v>1147</v>
      </c>
      <c r="Q3867" s="301"/>
      <c r="R3867" s="301">
        <v>15.3</v>
      </c>
      <c r="S3867" s="301"/>
      <c r="T3867" s="120">
        <v>39295</v>
      </c>
      <c r="U3867" s="20">
        <v>14.5</v>
      </c>
      <c r="V3867" s="198">
        <f t="shared" si="68"/>
        <v>1.6512996385431349E-2</v>
      </c>
      <c r="W3867" s="139">
        <v>1</v>
      </c>
      <c r="X3867" s="40"/>
      <c r="Z3867" s="74" t="s">
        <v>460</v>
      </c>
      <c r="AA3867" s="133"/>
      <c r="AB3867" s="44"/>
      <c r="AC3867" s="43"/>
      <c r="AD3867" s="124">
        <v>2008</v>
      </c>
      <c r="AE3867" s="20">
        <v>12.5</v>
      </c>
    </row>
    <row r="3868" spans="1:33" x14ac:dyDescent="0.2">
      <c r="A3868" s="7" t="s">
        <v>118</v>
      </c>
      <c r="B3868" s="72">
        <v>2</v>
      </c>
      <c r="C3868" s="7"/>
      <c r="D3868" s="103" t="s">
        <v>246</v>
      </c>
      <c r="E3868" s="103" t="s">
        <v>22</v>
      </c>
      <c r="F3868" s="103">
        <v>2056</v>
      </c>
      <c r="G3868" s="9"/>
      <c r="H3868" s="303">
        <v>40760</v>
      </c>
      <c r="I3868" s="9">
        <v>11</v>
      </c>
      <c r="J3868" s="9"/>
      <c r="K3868" s="9" t="s">
        <v>336</v>
      </c>
      <c r="L3868" s="9"/>
      <c r="M3868" s="349">
        <v>40387</v>
      </c>
      <c r="N3868" s="301"/>
      <c r="O3868" s="301"/>
      <c r="P3868" s="7" t="s">
        <v>1147</v>
      </c>
      <c r="Q3868" s="301"/>
      <c r="R3868" s="301">
        <v>10.5</v>
      </c>
      <c r="S3868" s="301"/>
      <c r="T3868" s="122"/>
      <c r="U3868" s="10"/>
      <c r="V3868" s="201"/>
      <c r="W3868" s="158"/>
      <c r="X3868" s="41"/>
      <c r="Y3868" s="9"/>
      <c r="Z3868" s="16"/>
      <c r="AA3868" s="133"/>
      <c r="AB3868" s="44"/>
      <c r="AC3868" s="43"/>
    </row>
    <row r="3869" spans="1:33" x14ac:dyDescent="0.2">
      <c r="A3869" s="7" t="s">
        <v>118</v>
      </c>
      <c r="B3869" s="72">
        <v>2</v>
      </c>
      <c r="C3869" s="7" t="s">
        <v>24</v>
      </c>
      <c r="D3869" s="97" t="s">
        <v>246</v>
      </c>
      <c r="E3869" s="7" t="s">
        <v>22</v>
      </c>
      <c r="F3869" s="7">
        <v>8281</v>
      </c>
      <c r="H3869" s="303">
        <v>40760</v>
      </c>
      <c r="I3869" s="7">
        <v>16.7</v>
      </c>
      <c r="M3869" s="349">
        <v>40387</v>
      </c>
      <c r="N3869" s="301"/>
      <c r="O3869" s="301"/>
      <c r="P3869" s="7" t="s">
        <v>1147</v>
      </c>
      <c r="Q3869" s="301"/>
      <c r="R3869" s="301">
        <v>16.100000000000001</v>
      </c>
      <c r="S3869" s="301"/>
      <c r="T3869" s="120">
        <v>39295</v>
      </c>
      <c r="U3869" s="20">
        <v>14.8</v>
      </c>
      <c r="V3869" s="198">
        <f t="shared" ref="V3869:V3876" si="69" xml:space="preserve"> PI()*(U3869/2)^2/10000</f>
        <v>1.7203361371057709E-2</v>
      </c>
      <c r="W3869" s="139">
        <v>1</v>
      </c>
      <c r="X3869" s="40"/>
      <c r="AA3869" s="133"/>
      <c r="AB3869" s="44"/>
      <c r="AC3869" s="43"/>
      <c r="AD3869" s="124">
        <v>2008</v>
      </c>
      <c r="AE3869" s="20">
        <v>13.3</v>
      </c>
    </row>
    <row r="3870" spans="1:33" x14ac:dyDescent="0.2">
      <c r="A3870" s="7" t="s">
        <v>118</v>
      </c>
      <c r="B3870" s="72">
        <v>2</v>
      </c>
      <c r="C3870" s="7" t="s">
        <v>24</v>
      </c>
      <c r="D3870" s="97" t="s">
        <v>246</v>
      </c>
      <c r="E3870" s="7" t="s">
        <v>22</v>
      </c>
      <c r="F3870" s="7">
        <v>8285</v>
      </c>
      <c r="H3870" s="303">
        <v>40760</v>
      </c>
      <c r="I3870" s="7">
        <v>17.8</v>
      </c>
      <c r="M3870" s="349">
        <v>40387</v>
      </c>
      <c r="N3870" s="301"/>
      <c r="O3870" s="301"/>
      <c r="P3870" s="7" t="s">
        <v>1147</v>
      </c>
      <c r="Q3870" s="301"/>
      <c r="R3870" s="301">
        <v>16.600000000000001</v>
      </c>
      <c r="S3870" s="301"/>
      <c r="T3870" s="120">
        <v>39295</v>
      </c>
      <c r="U3870" s="20">
        <v>15</v>
      </c>
      <c r="V3870" s="198">
        <f t="shared" si="69"/>
        <v>1.7671458676442587E-2</v>
      </c>
      <c r="W3870" s="139">
        <v>1</v>
      </c>
      <c r="X3870" s="40"/>
      <c r="AA3870" s="133"/>
      <c r="AB3870" s="44"/>
      <c r="AC3870" s="43"/>
      <c r="AD3870" s="124">
        <v>2008</v>
      </c>
      <c r="AE3870" s="20">
        <v>13.3</v>
      </c>
    </row>
    <row r="3871" spans="1:33" x14ac:dyDescent="0.2">
      <c r="A3871" s="7" t="s">
        <v>118</v>
      </c>
      <c r="B3871" s="72">
        <v>2</v>
      </c>
      <c r="C3871" s="7" t="s">
        <v>24</v>
      </c>
      <c r="D3871" s="101" t="s">
        <v>246</v>
      </c>
      <c r="E3871" s="7" t="s">
        <v>22</v>
      </c>
      <c r="F3871" s="7">
        <v>8283</v>
      </c>
      <c r="H3871" s="303">
        <v>40760</v>
      </c>
      <c r="I3871" s="7">
        <v>19.100000000000001</v>
      </c>
      <c r="M3871" s="349">
        <v>40387</v>
      </c>
      <c r="N3871" s="301"/>
      <c r="O3871" s="301"/>
      <c r="P3871" s="7" t="s">
        <v>1147</v>
      </c>
      <c r="Q3871" s="301"/>
      <c r="R3871" s="301">
        <v>18.7</v>
      </c>
      <c r="S3871" s="301"/>
      <c r="T3871" s="120">
        <v>39295</v>
      </c>
      <c r="U3871" s="113">
        <v>16.899999999999999</v>
      </c>
      <c r="V3871" s="204">
        <f t="shared" si="69"/>
        <v>2.2431756944794518E-2</v>
      </c>
      <c r="W3871" s="139">
        <v>1</v>
      </c>
      <c r="X3871" s="40"/>
      <c r="Z3871" s="74" t="s">
        <v>486</v>
      </c>
      <c r="AA3871" s="133"/>
      <c r="AB3871" s="44"/>
      <c r="AC3871" s="43"/>
      <c r="AD3871" s="124">
        <v>2008</v>
      </c>
      <c r="AE3871" s="20">
        <v>15.2</v>
      </c>
    </row>
    <row r="3872" spans="1:33" x14ac:dyDescent="0.2">
      <c r="A3872" s="7" t="s">
        <v>118</v>
      </c>
      <c r="B3872" s="72">
        <v>2</v>
      </c>
      <c r="C3872" s="7"/>
      <c r="D3872" s="101" t="s">
        <v>246</v>
      </c>
      <c r="E3872" s="7" t="s">
        <v>22</v>
      </c>
      <c r="F3872" s="7">
        <v>2894</v>
      </c>
      <c r="H3872" s="303">
        <v>40760</v>
      </c>
      <c r="I3872" s="7">
        <v>11.3</v>
      </c>
      <c r="K3872" s="9" t="s">
        <v>1249</v>
      </c>
      <c r="M3872" s="349"/>
      <c r="N3872" s="301"/>
      <c r="O3872" s="301"/>
      <c r="Q3872" s="301"/>
      <c r="R3872" s="301"/>
      <c r="S3872" s="301"/>
      <c r="T3872" s="120"/>
      <c r="U3872" s="113"/>
      <c r="V3872" s="204"/>
      <c r="W3872" s="139"/>
      <c r="X3872" s="40"/>
      <c r="Z3872" s="74"/>
      <c r="AA3872" s="133"/>
      <c r="AB3872" s="44"/>
      <c r="AC3872" s="43"/>
    </row>
    <row r="3873" spans="1:31" x14ac:dyDescent="0.2">
      <c r="A3873" s="7" t="s">
        <v>118</v>
      </c>
      <c r="B3873" s="72">
        <v>2</v>
      </c>
      <c r="C3873" s="7" t="s">
        <v>65</v>
      </c>
      <c r="D3873" s="97" t="s">
        <v>247</v>
      </c>
      <c r="E3873" s="7" t="s">
        <v>69</v>
      </c>
      <c r="F3873" s="7">
        <v>8245</v>
      </c>
      <c r="H3873" s="303">
        <v>40760</v>
      </c>
      <c r="I3873" s="7">
        <v>11.5</v>
      </c>
      <c r="M3873" s="349">
        <v>40387</v>
      </c>
      <c r="N3873" s="301"/>
      <c r="O3873" s="301"/>
      <c r="P3873" s="7" t="s">
        <v>1147</v>
      </c>
      <c r="Q3873" s="301"/>
      <c r="R3873" s="301">
        <v>11.2</v>
      </c>
      <c r="S3873" s="301"/>
      <c r="T3873" s="120">
        <v>39295</v>
      </c>
      <c r="U3873" s="10">
        <v>10.8</v>
      </c>
      <c r="V3873" s="201">
        <f t="shared" si="69"/>
        <v>9.1608841778678379E-3</v>
      </c>
      <c r="W3873" s="139">
        <v>1</v>
      </c>
      <c r="X3873" s="41"/>
      <c r="Y3873" s="9"/>
      <c r="Z3873" s="16"/>
      <c r="AA3873" s="133"/>
      <c r="AB3873" s="44"/>
      <c r="AC3873" s="43"/>
      <c r="AD3873" s="124">
        <v>2008</v>
      </c>
      <c r="AE3873" s="20">
        <v>10.1</v>
      </c>
    </row>
    <row r="3874" spans="1:31" x14ac:dyDescent="0.2">
      <c r="A3874" s="7" t="s">
        <v>118</v>
      </c>
      <c r="B3874" s="72">
        <v>2</v>
      </c>
      <c r="C3874" s="7" t="s">
        <v>65</v>
      </c>
      <c r="D3874" s="97" t="s">
        <v>247</v>
      </c>
      <c r="E3874" s="7" t="s">
        <v>69</v>
      </c>
      <c r="F3874" s="7">
        <v>8244</v>
      </c>
      <c r="H3874" s="303">
        <v>40760</v>
      </c>
      <c r="I3874" s="7">
        <v>11.5</v>
      </c>
      <c r="J3874" s="7" t="s">
        <v>1198</v>
      </c>
      <c r="M3874" s="349">
        <v>40387</v>
      </c>
      <c r="N3874" s="301"/>
      <c r="O3874" s="301"/>
      <c r="P3874" s="7" t="s">
        <v>1147</v>
      </c>
      <c r="Q3874" s="301"/>
      <c r="R3874" s="301">
        <v>12</v>
      </c>
      <c r="S3874" s="301"/>
      <c r="T3874" s="120">
        <v>39295</v>
      </c>
      <c r="U3874" s="20">
        <v>11.8</v>
      </c>
      <c r="V3874" s="198">
        <f t="shared" si="69"/>
        <v>1.093588402714607E-2</v>
      </c>
      <c r="W3874" s="139">
        <v>1</v>
      </c>
      <c r="X3874" s="40"/>
      <c r="AA3874" s="133"/>
      <c r="AB3874" s="44"/>
      <c r="AC3874" s="43"/>
      <c r="AD3874" s="124">
        <v>2008</v>
      </c>
      <c r="AE3874" s="20">
        <v>10.9</v>
      </c>
    </row>
    <row r="3875" spans="1:31" x14ac:dyDescent="0.2">
      <c r="A3875" s="7" t="s">
        <v>118</v>
      </c>
      <c r="B3875" s="72">
        <v>2</v>
      </c>
      <c r="C3875" s="7" t="s">
        <v>65</v>
      </c>
      <c r="D3875" s="97" t="s">
        <v>247</v>
      </c>
      <c r="E3875" s="9" t="s">
        <v>69</v>
      </c>
      <c r="F3875" s="9">
        <v>8250</v>
      </c>
      <c r="G3875" s="9"/>
      <c r="H3875" s="303">
        <v>40760</v>
      </c>
      <c r="I3875" s="9">
        <v>14.3</v>
      </c>
      <c r="J3875" s="9"/>
      <c r="K3875" s="9"/>
      <c r="L3875" s="9"/>
      <c r="M3875" s="349">
        <v>40387</v>
      </c>
      <c r="N3875" s="301"/>
      <c r="O3875" s="301"/>
      <c r="P3875" s="7" t="s">
        <v>1147</v>
      </c>
      <c r="Q3875" s="301"/>
      <c r="R3875" s="301">
        <v>13.7</v>
      </c>
      <c r="S3875" s="301"/>
      <c r="T3875" s="122">
        <v>39295</v>
      </c>
      <c r="U3875" s="10">
        <v>13.7</v>
      </c>
      <c r="V3875" s="201">
        <f t="shared" si="69"/>
        <v>1.4741138128806704E-2</v>
      </c>
      <c r="W3875" s="158">
        <v>1</v>
      </c>
      <c r="X3875" s="41"/>
      <c r="Y3875" s="9"/>
      <c r="Z3875" s="16"/>
      <c r="AA3875" s="133"/>
      <c r="AB3875" s="44"/>
      <c r="AC3875" s="43"/>
      <c r="AD3875" s="124">
        <v>2008</v>
      </c>
      <c r="AE3875" s="20">
        <v>12.9</v>
      </c>
    </row>
    <row r="3876" spans="1:31" x14ac:dyDescent="0.2">
      <c r="A3876" s="7" t="s">
        <v>118</v>
      </c>
      <c r="B3876" s="72">
        <v>2</v>
      </c>
      <c r="C3876" s="7" t="s">
        <v>65</v>
      </c>
      <c r="D3876" s="97" t="s">
        <v>247</v>
      </c>
      <c r="E3876" s="9" t="s">
        <v>28</v>
      </c>
      <c r="F3876" s="9">
        <v>8253</v>
      </c>
      <c r="G3876" s="9"/>
      <c r="H3876" s="303">
        <v>40760</v>
      </c>
      <c r="I3876" s="9"/>
      <c r="J3876" s="9"/>
      <c r="K3876" s="100" t="s">
        <v>1223</v>
      </c>
      <c r="L3876" s="9"/>
      <c r="M3876" s="349">
        <v>40387</v>
      </c>
      <c r="N3876" s="301"/>
      <c r="O3876" s="301"/>
      <c r="P3876" s="7" t="s">
        <v>1147</v>
      </c>
      <c r="Q3876" s="301"/>
      <c r="R3876" s="301" t="s">
        <v>1149</v>
      </c>
      <c r="S3876" s="301"/>
      <c r="T3876" s="122">
        <v>39295</v>
      </c>
      <c r="U3876" s="10"/>
      <c r="V3876" s="201">
        <f t="shared" si="69"/>
        <v>0</v>
      </c>
      <c r="W3876" s="158">
        <v>0</v>
      </c>
      <c r="X3876" s="41"/>
      <c r="Y3876" s="9"/>
      <c r="Z3876" s="123" t="s">
        <v>485</v>
      </c>
      <c r="AA3876" s="133"/>
      <c r="AB3876" s="44"/>
      <c r="AC3876" s="43"/>
      <c r="AD3876" s="124">
        <v>2008</v>
      </c>
      <c r="AE3876" s="20">
        <v>5.5</v>
      </c>
    </row>
    <row r="3877" spans="1:31" x14ac:dyDescent="0.2">
      <c r="A3877" s="7" t="s">
        <v>118</v>
      </c>
      <c r="B3877" s="72">
        <v>2</v>
      </c>
      <c r="C3877" s="7"/>
      <c r="D3877" s="103" t="s">
        <v>247</v>
      </c>
      <c r="E3877" s="103" t="s">
        <v>21</v>
      </c>
      <c r="F3877" s="103">
        <v>2059</v>
      </c>
      <c r="G3877" s="9"/>
      <c r="H3877" s="303">
        <v>40760</v>
      </c>
      <c r="I3877" s="9">
        <v>9.6</v>
      </c>
      <c r="J3877" s="9"/>
      <c r="K3877" s="9" t="s">
        <v>1589</v>
      </c>
      <c r="L3877" s="9"/>
      <c r="M3877" s="349">
        <v>40387</v>
      </c>
      <c r="N3877" s="301"/>
      <c r="O3877" s="301"/>
      <c r="P3877" s="7" t="s">
        <v>1147</v>
      </c>
      <c r="Q3877" s="301"/>
      <c r="R3877" s="301">
        <v>9.6</v>
      </c>
      <c r="S3877" s="301"/>
      <c r="T3877" s="122"/>
      <c r="U3877" s="10"/>
      <c r="V3877" s="201"/>
      <c r="W3877" s="158"/>
      <c r="X3877" s="41"/>
      <c r="Y3877" s="9"/>
      <c r="Z3877" s="16"/>
      <c r="AA3877" s="133"/>
      <c r="AB3877" s="44"/>
      <c r="AC3877" s="43"/>
    </row>
    <row r="3878" spans="1:31" x14ac:dyDescent="0.2">
      <c r="A3878" s="7" t="s">
        <v>118</v>
      </c>
      <c r="B3878" s="72">
        <v>2</v>
      </c>
      <c r="C3878" s="7" t="s">
        <v>65</v>
      </c>
      <c r="D3878" s="97" t="s">
        <v>247</v>
      </c>
      <c r="E3878" s="7" t="s">
        <v>21</v>
      </c>
      <c r="F3878" s="7">
        <v>8248</v>
      </c>
      <c r="H3878" s="303">
        <v>40760</v>
      </c>
      <c r="I3878" s="7">
        <v>11</v>
      </c>
      <c r="M3878" s="349">
        <v>40387</v>
      </c>
      <c r="N3878" s="301"/>
      <c r="O3878" s="301"/>
      <c r="P3878" s="7" t="s">
        <v>1147</v>
      </c>
      <c r="Q3878" s="301"/>
      <c r="R3878" s="301">
        <v>11.3</v>
      </c>
      <c r="S3878" s="301"/>
      <c r="T3878" s="120">
        <v>39295</v>
      </c>
      <c r="U3878" s="10">
        <v>11</v>
      </c>
      <c r="V3878" s="201">
        <f xml:space="preserve"> PI()*(U3878/2)^2/10000</f>
        <v>9.5033177771091243E-3</v>
      </c>
      <c r="W3878" s="139">
        <v>1</v>
      </c>
      <c r="X3878" s="41"/>
      <c r="Y3878" s="9"/>
      <c r="Z3878" s="123" t="s">
        <v>460</v>
      </c>
      <c r="AA3878" s="133"/>
      <c r="AB3878" s="44"/>
      <c r="AC3878" s="43"/>
      <c r="AD3878" s="124">
        <v>2008</v>
      </c>
      <c r="AE3878" s="20">
        <v>10.6</v>
      </c>
    </row>
    <row r="3879" spans="1:31" x14ac:dyDescent="0.2">
      <c r="A3879" s="7" t="s">
        <v>118</v>
      </c>
      <c r="B3879" s="72">
        <v>2</v>
      </c>
      <c r="C3879" s="7" t="s">
        <v>65</v>
      </c>
      <c r="D3879" s="97" t="s">
        <v>247</v>
      </c>
      <c r="E3879" s="9" t="s">
        <v>21</v>
      </c>
      <c r="F3879" s="9">
        <v>8252</v>
      </c>
      <c r="G3879" s="9"/>
      <c r="H3879" s="303">
        <v>40760</v>
      </c>
      <c r="I3879" s="9">
        <v>13.3</v>
      </c>
      <c r="J3879" s="9"/>
      <c r="K3879" s="9"/>
      <c r="L3879" s="9"/>
      <c r="M3879" s="349">
        <v>40387</v>
      </c>
      <c r="N3879" s="301"/>
      <c r="O3879" s="301"/>
      <c r="P3879" s="7" t="s">
        <v>1147</v>
      </c>
      <c r="Q3879" s="301"/>
      <c r="R3879" s="301">
        <v>12.1</v>
      </c>
      <c r="S3879" s="301"/>
      <c r="T3879" s="122">
        <v>39295</v>
      </c>
      <c r="U3879" s="10">
        <v>12.1</v>
      </c>
      <c r="V3879" s="201">
        <f xml:space="preserve"> PI()*(U3879/2)^2/10000</f>
        <v>1.149901451030204E-2</v>
      </c>
      <c r="W3879" s="158">
        <v>1</v>
      </c>
      <c r="X3879" s="41"/>
      <c r="Y3879" s="9"/>
      <c r="Z3879" s="123" t="s">
        <v>460</v>
      </c>
      <c r="AA3879" s="133"/>
      <c r="AB3879" s="44"/>
      <c r="AC3879" s="43"/>
      <c r="AD3879" s="124">
        <v>2008</v>
      </c>
      <c r="AE3879" s="20">
        <v>11.4</v>
      </c>
    </row>
    <row r="3880" spans="1:31" x14ac:dyDescent="0.2">
      <c r="A3880" s="7" t="s">
        <v>118</v>
      </c>
      <c r="B3880" s="72">
        <v>2</v>
      </c>
      <c r="C3880" s="7" t="s">
        <v>65</v>
      </c>
      <c r="D3880" s="97" t="s">
        <v>247</v>
      </c>
      <c r="E3880" s="9" t="s">
        <v>21</v>
      </c>
      <c r="F3880" s="9">
        <v>8251</v>
      </c>
      <c r="G3880" s="9"/>
      <c r="H3880" s="303">
        <v>40760</v>
      </c>
      <c r="I3880" s="9">
        <v>14</v>
      </c>
      <c r="J3880" s="9"/>
      <c r="K3880" s="9"/>
      <c r="L3880" s="9"/>
      <c r="M3880" s="349">
        <v>40387</v>
      </c>
      <c r="N3880" s="301"/>
      <c r="O3880" s="301"/>
      <c r="P3880" s="7" t="s">
        <v>1147</v>
      </c>
      <c r="Q3880" s="301"/>
      <c r="R3880" s="301">
        <v>13.7</v>
      </c>
      <c r="S3880" s="301"/>
      <c r="T3880" s="122">
        <v>39295</v>
      </c>
      <c r="U3880" s="10">
        <v>13.3</v>
      </c>
      <c r="V3880" s="201">
        <f xml:space="preserve"> PI()*(U3880/2)^2/10000</f>
        <v>1.3892908112337463E-2</v>
      </c>
      <c r="W3880" s="158">
        <v>1</v>
      </c>
      <c r="X3880" s="41"/>
      <c r="Y3880" s="9"/>
      <c r="Z3880" s="16"/>
      <c r="AA3880" s="133"/>
      <c r="AB3880" s="44"/>
      <c r="AC3880" s="43"/>
      <c r="AD3880" s="124">
        <v>2008</v>
      </c>
      <c r="AE3880" s="20">
        <v>12.5</v>
      </c>
    </row>
    <row r="3881" spans="1:31" x14ac:dyDescent="0.2">
      <c r="A3881" s="7" t="s">
        <v>118</v>
      </c>
      <c r="B3881" s="72">
        <v>2</v>
      </c>
      <c r="C3881" s="7" t="s">
        <v>65</v>
      </c>
      <c r="D3881" s="97" t="s">
        <v>247</v>
      </c>
      <c r="E3881" s="7" t="s">
        <v>21</v>
      </c>
      <c r="F3881" s="7">
        <v>8247</v>
      </c>
      <c r="H3881" s="303">
        <v>40760</v>
      </c>
      <c r="I3881" s="7">
        <v>15.7</v>
      </c>
      <c r="M3881" s="349">
        <v>40387</v>
      </c>
      <c r="N3881" s="301"/>
      <c r="O3881" s="301"/>
      <c r="P3881" s="7" t="s">
        <v>1147</v>
      </c>
      <c r="Q3881" s="301"/>
      <c r="R3881" s="301">
        <v>14.3</v>
      </c>
      <c r="S3881" s="301"/>
      <c r="T3881" s="120">
        <v>39295</v>
      </c>
      <c r="U3881" s="10">
        <v>13.3</v>
      </c>
      <c r="V3881" s="201">
        <f xml:space="preserve"> PI()*(U3881/2)^2/10000</f>
        <v>1.3892908112337463E-2</v>
      </c>
      <c r="W3881" s="139">
        <v>1</v>
      </c>
      <c r="X3881" s="41"/>
      <c r="Y3881" s="9"/>
      <c r="Z3881" s="16"/>
      <c r="AA3881" s="133"/>
      <c r="AB3881" s="44"/>
      <c r="AC3881" s="43"/>
      <c r="AD3881" s="124">
        <v>2008</v>
      </c>
      <c r="AE3881" s="20">
        <v>12.3</v>
      </c>
    </row>
    <row r="3882" spans="1:31" x14ac:dyDescent="0.2">
      <c r="A3882" s="7" t="s">
        <v>118</v>
      </c>
      <c r="B3882" s="72">
        <v>2</v>
      </c>
      <c r="C3882" s="7"/>
      <c r="D3882" s="103" t="s">
        <v>247</v>
      </c>
      <c r="E3882" s="103" t="s">
        <v>22</v>
      </c>
      <c r="F3882" s="103">
        <v>2060</v>
      </c>
      <c r="G3882" s="9"/>
      <c r="H3882" s="303">
        <v>40760</v>
      </c>
      <c r="I3882" s="9">
        <v>11.2</v>
      </c>
      <c r="J3882" s="9"/>
      <c r="K3882" s="7" t="s">
        <v>336</v>
      </c>
      <c r="L3882" s="9"/>
      <c r="M3882" s="349">
        <v>40387</v>
      </c>
      <c r="N3882" s="301"/>
      <c r="O3882" s="301"/>
      <c r="P3882" s="7" t="s">
        <v>1147</v>
      </c>
      <c r="Q3882" s="301"/>
      <c r="R3882" s="301">
        <v>10.5</v>
      </c>
      <c r="S3882" s="301"/>
      <c r="T3882" s="122"/>
      <c r="U3882" s="10"/>
      <c r="V3882" s="201"/>
      <c r="W3882" s="158"/>
      <c r="X3882" s="41"/>
      <c r="Y3882" s="9"/>
      <c r="Z3882" s="16"/>
      <c r="AA3882" s="133"/>
      <c r="AB3882" s="44"/>
      <c r="AC3882" s="43"/>
    </row>
    <row r="3883" spans="1:31" x14ac:dyDescent="0.2">
      <c r="A3883" s="7" t="s">
        <v>118</v>
      </c>
      <c r="B3883" s="72">
        <v>2</v>
      </c>
      <c r="C3883" s="7"/>
      <c r="D3883" s="97" t="s">
        <v>247</v>
      </c>
      <c r="E3883" s="7" t="s">
        <v>22</v>
      </c>
      <c r="F3883" s="7">
        <v>1485</v>
      </c>
      <c r="H3883" s="303">
        <v>40760</v>
      </c>
      <c r="I3883" s="7">
        <v>10.8</v>
      </c>
      <c r="M3883" s="349">
        <v>40387</v>
      </c>
      <c r="N3883" s="301"/>
      <c r="O3883" s="301"/>
      <c r="P3883" s="7" t="s">
        <v>1147</v>
      </c>
      <c r="Q3883" s="301"/>
      <c r="R3883" s="301">
        <v>10.6</v>
      </c>
      <c r="S3883" s="301"/>
      <c r="T3883" s="120">
        <v>39295</v>
      </c>
      <c r="U3883" s="20">
        <v>10.199999999999999</v>
      </c>
      <c r="V3883" s="198">
        <f xml:space="preserve"> PI()*(U3883/2)^2/10000</f>
        <v>8.171282491987052E-3</v>
      </c>
      <c r="W3883" s="139">
        <v>1</v>
      </c>
      <c r="X3883" s="40"/>
      <c r="Z3883" s="14" t="s">
        <v>300</v>
      </c>
      <c r="AA3883" s="133"/>
      <c r="AB3883" s="44"/>
      <c r="AC3883" s="43"/>
    </row>
    <row r="3884" spans="1:31" x14ac:dyDescent="0.2">
      <c r="A3884" s="7" t="s">
        <v>118</v>
      </c>
      <c r="B3884" s="72">
        <v>2</v>
      </c>
      <c r="C3884" s="7"/>
      <c r="D3884" s="103" t="s">
        <v>247</v>
      </c>
      <c r="E3884" s="103" t="s">
        <v>22</v>
      </c>
      <c r="F3884" s="103">
        <v>2058</v>
      </c>
      <c r="G3884" s="9"/>
      <c r="H3884" s="303">
        <v>40760</v>
      </c>
      <c r="I3884" s="9">
        <v>11.1</v>
      </c>
      <c r="J3884" s="9"/>
      <c r="K3884" s="7" t="s">
        <v>300</v>
      </c>
      <c r="L3884" s="9"/>
      <c r="M3884" s="349">
        <v>40387</v>
      </c>
      <c r="N3884" s="301"/>
      <c r="O3884" s="301"/>
      <c r="P3884" s="7" t="s">
        <v>1147</v>
      </c>
      <c r="Q3884" s="301"/>
      <c r="R3884" s="301">
        <v>10.6</v>
      </c>
      <c r="S3884" s="301"/>
      <c r="T3884" s="122"/>
      <c r="U3884" s="10"/>
      <c r="V3884" s="201"/>
      <c r="W3884" s="158"/>
      <c r="X3884" s="41"/>
      <c r="Y3884" s="9"/>
      <c r="Z3884" s="16"/>
      <c r="AA3884" s="133"/>
      <c r="AB3884" s="44"/>
      <c r="AC3884" s="43"/>
    </row>
    <row r="3885" spans="1:31" x14ac:dyDescent="0.2">
      <c r="A3885" s="7" t="s">
        <v>118</v>
      </c>
      <c r="B3885" s="72">
        <v>2</v>
      </c>
      <c r="C3885" s="7"/>
      <c r="D3885" s="97" t="s">
        <v>247</v>
      </c>
      <c r="E3885" s="7" t="s">
        <v>22</v>
      </c>
      <c r="F3885" s="7">
        <v>1471</v>
      </c>
      <c r="H3885" s="303">
        <v>40760</v>
      </c>
      <c r="I3885" s="7">
        <v>14.8</v>
      </c>
      <c r="M3885" s="349">
        <v>40387</v>
      </c>
      <c r="N3885" s="301"/>
      <c r="O3885" s="301"/>
      <c r="P3885" s="7" t="s">
        <v>1147</v>
      </c>
      <c r="Q3885" s="301"/>
      <c r="R3885" s="301">
        <v>14</v>
      </c>
      <c r="S3885" s="301"/>
      <c r="T3885" s="120">
        <v>39295</v>
      </c>
      <c r="U3885" s="20">
        <v>12.3</v>
      </c>
      <c r="V3885" s="198">
        <f t="shared" ref="V3885:V3931" si="70" xml:space="preserve"> PI()*(U3885/2)^2/10000</f>
        <v>1.1882288814039996E-2</v>
      </c>
      <c r="W3885" s="139">
        <v>1</v>
      </c>
      <c r="X3885" s="40"/>
      <c r="Z3885" s="14" t="s">
        <v>336</v>
      </c>
      <c r="AA3885" s="133"/>
      <c r="AB3885" s="44"/>
      <c r="AC3885" s="43"/>
    </row>
    <row r="3886" spans="1:31" x14ac:dyDescent="0.2">
      <c r="A3886" s="7" t="s">
        <v>118</v>
      </c>
      <c r="B3886" s="72">
        <v>2</v>
      </c>
      <c r="C3886" s="7" t="s">
        <v>65</v>
      </c>
      <c r="D3886" s="97" t="s">
        <v>247</v>
      </c>
      <c r="E3886" s="7" t="s">
        <v>22</v>
      </c>
      <c r="F3886" s="7">
        <v>8246</v>
      </c>
      <c r="H3886" s="303">
        <v>40760</v>
      </c>
      <c r="I3886" s="7">
        <v>20.3</v>
      </c>
      <c r="M3886" s="349">
        <v>40387</v>
      </c>
      <c r="N3886" s="301"/>
      <c r="O3886" s="301"/>
      <c r="P3886" s="7" t="s">
        <v>1147</v>
      </c>
      <c r="Q3886" s="301"/>
      <c r="R3886" s="301">
        <v>19.399999999999999</v>
      </c>
      <c r="S3886" s="301"/>
      <c r="T3886" s="120">
        <v>39295</v>
      </c>
      <c r="U3886" s="10">
        <v>17.899999999999999</v>
      </c>
      <c r="V3886" s="201">
        <f t="shared" si="70"/>
        <v>2.5164942553417637E-2</v>
      </c>
      <c r="W3886" s="139">
        <v>1</v>
      </c>
      <c r="X3886" s="41"/>
      <c r="Y3886" s="9"/>
      <c r="Z3886" s="16"/>
      <c r="AA3886" s="133"/>
      <c r="AB3886" s="44"/>
      <c r="AC3886" s="43"/>
      <c r="AD3886" s="124">
        <v>2008</v>
      </c>
      <c r="AE3886" s="20">
        <v>16.3</v>
      </c>
    </row>
    <row r="3887" spans="1:31" x14ac:dyDescent="0.2">
      <c r="A3887" s="7" t="s">
        <v>118</v>
      </c>
      <c r="B3887" s="72">
        <v>2</v>
      </c>
      <c r="C3887" s="7" t="s">
        <v>65</v>
      </c>
      <c r="D3887" s="97" t="s">
        <v>247</v>
      </c>
      <c r="E3887" s="9" t="s">
        <v>22</v>
      </c>
      <c r="F3887" s="9">
        <v>8254</v>
      </c>
      <c r="G3887" s="9"/>
      <c r="H3887" s="303">
        <v>40760</v>
      </c>
      <c r="I3887" s="9">
        <v>20.5</v>
      </c>
      <c r="J3887" s="9"/>
      <c r="K3887" s="9"/>
      <c r="L3887" s="9"/>
      <c r="M3887" s="349">
        <v>40387</v>
      </c>
      <c r="N3887" s="301"/>
      <c r="O3887" s="301"/>
      <c r="P3887" s="7" t="s">
        <v>1147</v>
      </c>
      <c r="Q3887" s="301"/>
      <c r="R3887" s="301">
        <v>20</v>
      </c>
      <c r="S3887" s="301"/>
      <c r="T3887" s="122">
        <v>39295</v>
      </c>
      <c r="U3887" s="10">
        <v>17.899999999999999</v>
      </c>
      <c r="V3887" s="201">
        <f t="shared" si="70"/>
        <v>2.5164942553417637E-2</v>
      </c>
      <c r="W3887" s="158">
        <v>1</v>
      </c>
      <c r="X3887" s="41"/>
      <c r="Y3887" s="9"/>
      <c r="Z3887" s="16" t="s">
        <v>784</v>
      </c>
      <c r="AA3887" s="133"/>
      <c r="AB3887" s="44"/>
      <c r="AC3887" s="43"/>
      <c r="AD3887" s="124">
        <v>2008</v>
      </c>
      <c r="AE3887" s="20">
        <v>15.8</v>
      </c>
    </row>
    <row r="3888" spans="1:31" x14ac:dyDescent="0.2">
      <c r="A3888" s="7" t="s">
        <v>118</v>
      </c>
      <c r="B3888" s="72">
        <v>2</v>
      </c>
      <c r="C3888" s="7" t="s">
        <v>65</v>
      </c>
      <c r="D3888" s="97" t="s">
        <v>247</v>
      </c>
      <c r="E3888" s="7" t="s">
        <v>22</v>
      </c>
      <c r="F3888" s="7">
        <v>8243</v>
      </c>
      <c r="H3888" s="303">
        <v>40760</v>
      </c>
      <c r="I3888" s="7">
        <v>23.6</v>
      </c>
      <c r="M3888" s="349">
        <v>40387</v>
      </c>
      <c r="N3888" s="301"/>
      <c r="O3888" s="301"/>
      <c r="P3888" s="7" t="s">
        <v>1147</v>
      </c>
      <c r="Q3888" s="301"/>
      <c r="R3888" s="301">
        <v>22.7</v>
      </c>
      <c r="S3888" s="301"/>
      <c r="T3888" s="120">
        <v>39295</v>
      </c>
      <c r="U3888" s="20">
        <v>20</v>
      </c>
      <c r="V3888" s="198">
        <f t="shared" si="70"/>
        <v>3.1415926535897934E-2</v>
      </c>
      <c r="W3888" s="139">
        <v>1</v>
      </c>
      <c r="X3888" s="40"/>
      <c r="AA3888" s="133"/>
      <c r="AB3888" s="44"/>
      <c r="AC3888" s="43"/>
      <c r="AD3888" s="124">
        <v>2008</v>
      </c>
      <c r="AE3888" s="20">
        <v>17.399999999999999</v>
      </c>
    </row>
    <row r="3889" spans="1:33" x14ac:dyDescent="0.2">
      <c r="A3889" s="7" t="s">
        <v>118</v>
      </c>
      <c r="B3889" s="72">
        <v>2</v>
      </c>
      <c r="C3889" s="7" t="s">
        <v>65</v>
      </c>
      <c r="D3889" s="97" t="s">
        <v>247</v>
      </c>
      <c r="E3889" s="7" t="s">
        <v>22</v>
      </c>
      <c r="F3889" s="7">
        <v>8249</v>
      </c>
      <c r="H3889" s="303">
        <v>40760</v>
      </c>
      <c r="K3889" s="100" t="s">
        <v>1223</v>
      </c>
      <c r="M3889" s="349">
        <v>40387</v>
      </c>
      <c r="N3889" s="301"/>
      <c r="O3889" s="301"/>
      <c r="P3889" s="7" t="s">
        <v>1147</v>
      </c>
      <c r="Q3889" s="301"/>
      <c r="R3889" s="301" t="s">
        <v>694</v>
      </c>
      <c r="S3889" s="301"/>
      <c r="T3889" s="120"/>
      <c r="U3889" s="10"/>
      <c r="V3889" s="201">
        <f t="shared" si="70"/>
        <v>0</v>
      </c>
      <c r="W3889" s="139">
        <v>0</v>
      </c>
      <c r="X3889" s="41" t="s">
        <v>694</v>
      </c>
      <c r="Y3889" s="9"/>
      <c r="Z3889" s="123" t="s">
        <v>785</v>
      </c>
      <c r="AA3889" s="133"/>
      <c r="AB3889" s="44"/>
      <c r="AC3889" s="43"/>
      <c r="AD3889" s="124">
        <v>2008</v>
      </c>
      <c r="AE3889" s="20">
        <v>11.2</v>
      </c>
    </row>
    <row r="3890" spans="1:33" x14ac:dyDescent="0.2">
      <c r="A3890" s="7" t="s">
        <v>118</v>
      </c>
      <c r="B3890" s="72">
        <v>2</v>
      </c>
      <c r="C3890" s="7" t="s">
        <v>26</v>
      </c>
      <c r="D3890" s="97" t="s">
        <v>248</v>
      </c>
      <c r="E3890" s="9" t="s">
        <v>69</v>
      </c>
      <c r="F3890" s="9">
        <v>8278</v>
      </c>
      <c r="G3890" s="9"/>
      <c r="H3890" s="303">
        <v>40760</v>
      </c>
      <c r="I3890" s="9">
        <v>13</v>
      </c>
      <c r="J3890" s="9" t="s">
        <v>1198</v>
      </c>
      <c r="K3890" s="9"/>
      <c r="L3890" s="9"/>
      <c r="M3890" s="349">
        <v>40387</v>
      </c>
      <c r="N3890" s="301"/>
      <c r="O3890" s="301"/>
      <c r="P3890" s="7" t="s">
        <v>1147</v>
      </c>
      <c r="Q3890" s="301"/>
      <c r="R3890" s="301">
        <v>12.5</v>
      </c>
      <c r="S3890" s="301"/>
      <c r="T3890" s="122">
        <v>39295</v>
      </c>
      <c r="U3890" s="10">
        <v>13.6</v>
      </c>
      <c r="V3890" s="201">
        <f t="shared" si="70"/>
        <v>1.45267244301992E-2</v>
      </c>
      <c r="W3890" s="158">
        <v>1</v>
      </c>
      <c r="X3890" s="41"/>
      <c r="Y3890" s="9"/>
      <c r="Z3890" s="16"/>
      <c r="AA3890" s="133"/>
      <c r="AB3890" s="44"/>
      <c r="AC3890" s="43"/>
      <c r="AD3890" s="124">
        <v>2008</v>
      </c>
      <c r="AE3890" s="20">
        <v>12.2</v>
      </c>
    </row>
    <row r="3891" spans="1:33" x14ac:dyDescent="0.2">
      <c r="A3891" s="7" t="s">
        <v>118</v>
      </c>
      <c r="B3891" s="72">
        <v>2</v>
      </c>
      <c r="C3891" s="7" t="s">
        <v>26</v>
      </c>
      <c r="D3891" s="101" t="s">
        <v>248</v>
      </c>
      <c r="E3891" s="9" t="s">
        <v>69</v>
      </c>
      <c r="F3891" s="9">
        <v>8270</v>
      </c>
      <c r="G3891" s="9"/>
      <c r="H3891" s="303">
        <v>40760</v>
      </c>
      <c r="I3891" s="9"/>
      <c r="J3891" s="9" t="s">
        <v>1198</v>
      </c>
      <c r="K3891" s="9" t="s">
        <v>251</v>
      </c>
      <c r="L3891" s="9"/>
      <c r="M3891" s="349">
        <v>40387</v>
      </c>
      <c r="N3891" s="301"/>
      <c r="O3891" s="301"/>
      <c r="P3891" s="7" t="s">
        <v>1147</v>
      </c>
      <c r="Q3891" s="301"/>
      <c r="R3891" s="301" t="s">
        <v>25</v>
      </c>
      <c r="S3891" s="301"/>
      <c r="T3891" s="122">
        <v>39316</v>
      </c>
      <c r="U3891" s="149">
        <v>14.4</v>
      </c>
      <c r="V3891" s="254">
        <f t="shared" si="70"/>
        <v>1.628601631620949E-2</v>
      </c>
      <c r="W3891" s="158">
        <v>0</v>
      </c>
      <c r="X3891" s="117" t="s">
        <v>25</v>
      </c>
      <c r="Y3891" s="9"/>
      <c r="Z3891" s="123" t="s">
        <v>486</v>
      </c>
      <c r="AA3891" s="133"/>
      <c r="AB3891" s="44"/>
      <c r="AC3891" s="43"/>
      <c r="AD3891" s="124">
        <v>2008</v>
      </c>
      <c r="AE3891" s="20">
        <v>14.5</v>
      </c>
    </row>
    <row r="3892" spans="1:33" x14ac:dyDescent="0.2">
      <c r="A3892" s="7" t="s">
        <v>118</v>
      </c>
      <c r="B3892" s="72">
        <v>2</v>
      </c>
      <c r="C3892" s="7" t="s">
        <v>26</v>
      </c>
      <c r="D3892" s="97" t="s">
        <v>248</v>
      </c>
      <c r="E3892" s="9" t="s">
        <v>69</v>
      </c>
      <c r="F3892" s="9">
        <v>8273</v>
      </c>
      <c r="G3892" s="9"/>
      <c r="H3892" s="303">
        <v>40760</v>
      </c>
      <c r="I3892" s="9"/>
      <c r="J3892" s="9" t="s">
        <v>1198</v>
      </c>
      <c r="K3892" s="9" t="s">
        <v>251</v>
      </c>
      <c r="L3892" s="9"/>
      <c r="M3892" s="349">
        <v>40387</v>
      </c>
      <c r="N3892" s="301"/>
      <c r="O3892" s="301"/>
      <c r="P3892" s="7" t="s">
        <v>1147</v>
      </c>
      <c r="Q3892" s="301"/>
      <c r="R3892" s="301" t="s">
        <v>25</v>
      </c>
      <c r="S3892" s="301"/>
      <c r="T3892" s="122">
        <v>39295</v>
      </c>
      <c r="U3892" s="10">
        <v>10.6</v>
      </c>
      <c r="V3892" s="201">
        <f t="shared" si="70"/>
        <v>8.8247337639337283E-3</v>
      </c>
      <c r="W3892" s="158">
        <v>0</v>
      </c>
      <c r="X3892" s="41" t="s">
        <v>270</v>
      </c>
      <c r="Y3892" s="9"/>
      <c r="Z3892" s="16"/>
      <c r="AA3892" s="133"/>
      <c r="AB3892" s="44"/>
      <c r="AC3892" s="43"/>
      <c r="AD3892" s="124">
        <v>2008</v>
      </c>
      <c r="AE3892" s="20">
        <v>10.199999999999999</v>
      </c>
      <c r="AG3892" s="7" t="s">
        <v>25</v>
      </c>
    </row>
    <row r="3893" spans="1:33" x14ac:dyDescent="0.2">
      <c r="A3893" s="7" t="s">
        <v>118</v>
      </c>
      <c r="B3893" s="72">
        <v>2</v>
      </c>
      <c r="C3893" s="7" t="s">
        <v>26</v>
      </c>
      <c r="D3893" s="97" t="s">
        <v>248</v>
      </c>
      <c r="E3893" s="9" t="s">
        <v>69</v>
      </c>
      <c r="F3893" s="9">
        <v>8274</v>
      </c>
      <c r="G3893" s="9"/>
      <c r="H3893" s="303">
        <v>40760</v>
      </c>
      <c r="I3893" s="9"/>
      <c r="J3893" s="9" t="s">
        <v>1198</v>
      </c>
      <c r="K3893" s="9" t="s">
        <v>1202</v>
      </c>
      <c r="L3893" s="9"/>
      <c r="M3893" s="349">
        <v>40387</v>
      </c>
      <c r="N3893" s="301"/>
      <c r="O3893" s="301"/>
      <c r="P3893" s="7" t="s">
        <v>1147</v>
      </c>
      <c r="Q3893" s="301"/>
      <c r="R3893" s="301" t="s">
        <v>25</v>
      </c>
      <c r="S3893" s="301"/>
      <c r="T3893" s="122">
        <v>39295</v>
      </c>
      <c r="U3893" s="10">
        <v>10.3</v>
      </c>
      <c r="V3893" s="201">
        <f t="shared" si="70"/>
        <v>8.3322891154835304E-3</v>
      </c>
      <c r="W3893" s="158">
        <v>0</v>
      </c>
      <c r="X3893" s="41" t="s">
        <v>250</v>
      </c>
      <c r="Y3893" s="9"/>
      <c r="Z3893" s="16"/>
      <c r="AA3893" s="133"/>
      <c r="AB3893" s="44"/>
      <c r="AC3893" s="43"/>
      <c r="AD3893" s="124">
        <v>2008</v>
      </c>
      <c r="AE3893" s="20">
        <v>10.3</v>
      </c>
    </row>
    <row r="3894" spans="1:33" x14ac:dyDescent="0.2">
      <c r="A3894" s="7" t="s">
        <v>118</v>
      </c>
      <c r="B3894" s="72">
        <v>2</v>
      </c>
      <c r="C3894" s="7" t="s">
        <v>26</v>
      </c>
      <c r="D3894" s="97" t="s">
        <v>248</v>
      </c>
      <c r="E3894" s="9" t="s">
        <v>69</v>
      </c>
      <c r="F3894" s="9">
        <v>8275</v>
      </c>
      <c r="G3894" s="9"/>
      <c r="H3894" s="303">
        <v>40760</v>
      </c>
      <c r="I3894" s="9"/>
      <c r="J3894" s="9" t="s">
        <v>1198</v>
      </c>
      <c r="K3894" s="9" t="s">
        <v>251</v>
      </c>
      <c r="L3894" s="9"/>
      <c r="M3894" s="349">
        <v>40387</v>
      </c>
      <c r="N3894" s="301"/>
      <c r="O3894" s="301"/>
      <c r="P3894" s="7" t="s">
        <v>1147</v>
      </c>
      <c r="Q3894" s="301"/>
      <c r="R3894" s="301" t="s">
        <v>25</v>
      </c>
      <c r="S3894" s="301"/>
      <c r="T3894" s="122">
        <v>39295</v>
      </c>
      <c r="U3894" s="10">
        <v>12.7</v>
      </c>
      <c r="V3894" s="201">
        <f t="shared" si="70"/>
        <v>1.2667686977437443E-2</v>
      </c>
      <c r="W3894" s="158">
        <v>1</v>
      </c>
      <c r="X3894" s="41"/>
      <c r="Y3894" s="9"/>
      <c r="Z3894" s="16" t="s">
        <v>379</v>
      </c>
      <c r="AA3894" s="133"/>
      <c r="AB3894" s="44"/>
      <c r="AC3894" s="43"/>
      <c r="AD3894" s="124">
        <v>2008</v>
      </c>
      <c r="AE3894" s="20">
        <v>12.8</v>
      </c>
    </row>
    <row r="3895" spans="1:33" x14ac:dyDescent="0.2">
      <c r="A3895" s="7" t="s">
        <v>118</v>
      </c>
      <c r="B3895" s="72">
        <v>2</v>
      </c>
      <c r="C3895" s="7" t="s">
        <v>26</v>
      </c>
      <c r="D3895" s="97" t="s">
        <v>248</v>
      </c>
      <c r="E3895" s="9" t="s">
        <v>69</v>
      </c>
      <c r="F3895" s="9">
        <v>8277</v>
      </c>
      <c r="G3895" s="9"/>
      <c r="H3895" s="303">
        <v>40760</v>
      </c>
      <c r="I3895" s="9"/>
      <c r="J3895" s="9" t="s">
        <v>1198</v>
      </c>
      <c r="K3895" s="9"/>
      <c r="L3895" s="9"/>
      <c r="M3895" s="349">
        <v>40387</v>
      </c>
      <c r="N3895" s="301"/>
      <c r="O3895" s="301"/>
      <c r="P3895" s="7" t="s">
        <v>1147</v>
      </c>
      <c r="Q3895" s="301"/>
      <c r="R3895" s="301" t="s">
        <v>25</v>
      </c>
      <c r="S3895" s="301"/>
      <c r="T3895" s="122">
        <v>39295</v>
      </c>
      <c r="U3895" s="10">
        <v>10.7</v>
      </c>
      <c r="V3895" s="201">
        <f t="shared" si="70"/>
        <v>8.9920235727373836E-3</v>
      </c>
      <c r="W3895" s="158">
        <v>0</v>
      </c>
      <c r="X3895" s="41" t="s">
        <v>25</v>
      </c>
      <c r="Y3895" s="9"/>
      <c r="Z3895" s="16"/>
      <c r="AA3895" s="133"/>
      <c r="AB3895" s="44"/>
      <c r="AC3895" s="43"/>
      <c r="AD3895" s="124">
        <v>2008</v>
      </c>
      <c r="AE3895" s="20">
        <v>10.199999999999999</v>
      </c>
      <c r="AG3895" s="7" t="s">
        <v>25</v>
      </c>
    </row>
    <row r="3896" spans="1:33" x14ac:dyDescent="0.2">
      <c r="A3896" s="7" t="s">
        <v>118</v>
      </c>
      <c r="B3896" s="72">
        <v>2</v>
      </c>
      <c r="C3896" s="7" t="s">
        <v>26</v>
      </c>
      <c r="D3896" s="97" t="s">
        <v>248</v>
      </c>
      <c r="E3896" s="9" t="s">
        <v>69</v>
      </c>
      <c r="F3896" s="9">
        <v>8280</v>
      </c>
      <c r="G3896" s="9"/>
      <c r="H3896" s="303">
        <v>40760</v>
      </c>
      <c r="I3896" s="9"/>
      <c r="J3896" s="9" t="s">
        <v>1198</v>
      </c>
      <c r="K3896" s="9"/>
      <c r="L3896" s="9"/>
      <c r="M3896" s="349">
        <v>40387</v>
      </c>
      <c r="N3896" s="301"/>
      <c r="O3896" s="301"/>
      <c r="P3896" s="7" t="s">
        <v>1147</v>
      </c>
      <c r="Q3896" s="301"/>
      <c r="R3896" s="301" t="s">
        <v>25</v>
      </c>
      <c r="S3896" s="301"/>
      <c r="T3896" s="122">
        <v>39295</v>
      </c>
      <c r="U3896" s="10">
        <v>11.9</v>
      </c>
      <c r="V3896" s="201">
        <f t="shared" si="70"/>
        <v>1.1122023391871266E-2</v>
      </c>
      <c r="W3896" s="158">
        <v>0</v>
      </c>
      <c r="X3896" s="41" t="s">
        <v>25</v>
      </c>
      <c r="Y3896" s="9"/>
      <c r="Z3896" s="16"/>
      <c r="AA3896" s="133"/>
      <c r="AB3896" s="44"/>
      <c r="AC3896" s="43"/>
      <c r="AD3896" s="124">
        <v>2008</v>
      </c>
      <c r="AE3896" s="20">
        <v>11.9</v>
      </c>
      <c r="AG3896" s="7" t="s">
        <v>25</v>
      </c>
    </row>
    <row r="3897" spans="1:33" x14ac:dyDescent="0.2">
      <c r="A3897" s="7" t="s">
        <v>118</v>
      </c>
      <c r="B3897" s="72">
        <v>2</v>
      </c>
      <c r="C3897" s="7" t="s">
        <v>26</v>
      </c>
      <c r="D3897" s="97" t="s">
        <v>248</v>
      </c>
      <c r="E3897" s="9" t="s">
        <v>21</v>
      </c>
      <c r="F3897" s="9">
        <v>8271</v>
      </c>
      <c r="G3897" s="9"/>
      <c r="H3897" s="303">
        <v>40760</v>
      </c>
      <c r="I3897" s="9">
        <v>16.899999999999999</v>
      </c>
      <c r="J3897" s="9"/>
      <c r="K3897" s="9"/>
      <c r="L3897" s="9"/>
      <c r="M3897" s="349">
        <v>40387</v>
      </c>
      <c r="N3897" s="301"/>
      <c r="O3897" s="301"/>
      <c r="P3897" s="7" t="s">
        <v>1147</v>
      </c>
      <c r="Q3897" s="301"/>
      <c r="R3897" s="301">
        <v>16.2</v>
      </c>
      <c r="S3897" s="301"/>
      <c r="T3897" s="122">
        <v>39295</v>
      </c>
      <c r="U3897" s="10">
        <v>15.2</v>
      </c>
      <c r="V3897" s="201">
        <f t="shared" si="70"/>
        <v>1.8145839167134643E-2</v>
      </c>
      <c r="W3897" s="158">
        <v>1</v>
      </c>
      <c r="X3897" s="41"/>
      <c r="Y3897" s="9"/>
      <c r="Z3897" s="16"/>
      <c r="AA3897" s="133"/>
      <c r="AB3897" s="44"/>
      <c r="AC3897" s="43"/>
      <c r="AD3897" s="124">
        <v>2008</v>
      </c>
      <c r="AE3897" s="20">
        <v>13.5</v>
      </c>
    </row>
    <row r="3898" spans="1:33" x14ac:dyDescent="0.2">
      <c r="A3898" s="7" t="s">
        <v>118</v>
      </c>
      <c r="B3898" s="72">
        <v>2</v>
      </c>
      <c r="C3898" s="7" t="s">
        <v>26</v>
      </c>
      <c r="D3898" s="97" t="s">
        <v>248</v>
      </c>
      <c r="E3898" s="9" t="s">
        <v>21</v>
      </c>
      <c r="F3898" s="9">
        <v>8272</v>
      </c>
      <c r="G3898" s="9"/>
      <c r="H3898" s="303">
        <v>40760</v>
      </c>
      <c r="I3898" s="9">
        <v>17.399999999999999</v>
      </c>
      <c r="J3898" s="9"/>
      <c r="K3898" s="9"/>
      <c r="L3898" s="9"/>
      <c r="M3898" s="349">
        <v>40387</v>
      </c>
      <c r="N3898" s="301"/>
      <c r="O3898" s="301"/>
      <c r="P3898" s="7" t="s">
        <v>1147</v>
      </c>
      <c r="Q3898" s="301"/>
      <c r="R3898" s="301">
        <v>16.600000000000001</v>
      </c>
      <c r="S3898" s="301"/>
      <c r="T3898" s="122">
        <v>39295</v>
      </c>
      <c r="U3898" s="10">
        <v>15.4</v>
      </c>
      <c r="V3898" s="201">
        <f t="shared" si="70"/>
        <v>1.8626502843133885E-2</v>
      </c>
      <c r="W3898" s="158">
        <v>1</v>
      </c>
      <c r="X3898" s="41"/>
      <c r="Y3898" s="9"/>
      <c r="Z3898" s="16"/>
      <c r="AA3898" s="133"/>
      <c r="AB3898" s="44"/>
      <c r="AC3898" s="43"/>
      <c r="AD3898" s="124">
        <v>2008</v>
      </c>
      <c r="AE3898" s="20">
        <v>13.6</v>
      </c>
    </row>
    <row r="3899" spans="1:33" x14ac:dyDescent="0.2">
      <c r="A3899" s="7" t="s">
        <v>118</v>
      </c>
      <c r="B3899" s="72">
        <v>2</v>
      </c>
      <c r="C3899" s="7" t="s">
        <v>26</v>
      </c>
      <c r="D3899" s="97" t="s">
        <v>248</v>
      </c>
      <c r="E3899" s="9" t="s">
        <v>21</v>
      </c>
      <c r="F3899" s="9">
        <v>8276</v>
      </c>
      <c r="G3899" s="9"/>
      <c r="H3899" s="303">
        <v>40760</v>
      </c>
      <c r="I3899" s="9"/>
      <c r="J3899" s="9" t="s">
        <v>1198</v>
      </c>
      <c r="K3899" s="9"/>
      <c r="L3899" s="9"/>
      <c r="M3899" s="349">
        <v>40387</v>
      </c>
      <c r="N3899" s="301"/>
      <c r="O3899" s="301"/>
      <c r="P3899" s="7" t="s">
        <v>1147</v>
      </c>
      <c r="Q3899" s="301"/>
      <c r="R3899" s="301">
        <v>17.600000000000001</v>
      </c>
      <c r="S3899" s="301"/>
      <c r="T3899" s="122">
        <v>39295</v>
      </c>
      <c r="U3899" s="10">
        <v>17</v>
      </c>
      <c r="V3899" s="201">
        <f t="shared" si="70"/>
        <v>2.2698006922186254E-2</v>
      </c>
      <c r="W3899" s="158">
        <v>1</v>
      </c>
      <c r="X3899" s="41"/>
      <c r="Y3899" s="9"/>
      <c r="Z3899" s="16"/>
      <c r="AA3899" s="133"/>
      <c r="AB3899" s="44"/>
      <c r="AC3899" s="43"/>
      <c r="AD3899" s="124">
        <v>2008</v>
      </c>
      <c r="AE3899" s="20">
        <v>16.3</v>
      </c>
    </row>
    <row r="3900" spans="1:33" x14ac:dyDescent="0.2">
      <c r="A3900" s="7" t="s">
        <v>118</v>
      </c>
      <c r="B3900" s="72">
        <v>2</v>
      </c>
      <c r="C3900" s="7"/>
      <c r="D3900" s="97" t="s">
        <v>248</v>
      </c>
      <c r="E3900" s="9" t="s">
        <v>22</v>
      </c>
      <c r="F3900" s="9">
        <v>1487</v>
      </c>
      <c r="G3900" s="9"/>
      <c r="H3900" s="303">
        <v>40760</v>
      </c>
      <c r="I3900" s="9">
        <v>11.4</v>
      </c>
      <c r="J3900" s="9"/>
      <c r="K3900" s="9" t="s">
        <v>1588</v>
      </c>
      <c r="L3900" s="9"/>
      <c r="M3900" s="349">
        <v>40387</v>
      </c>
      <c r="N3900" s="301"/>
      <c r="O3900" s="301"/>
      <c r="P3900" s="7" t="s">
        <v>1147</v>
      </c>
      <c r="Q3900" s="301"/>
      <c r="R3900" s="301">
        <v>11.2</v>
      </c>
      <c r="S3900" s="301"/>
      <c r="T3900" s="122">
        <v>39295</v>
      </c>
      <c r="U3900" s="10">
        <v>10.5</v>
      </c>
      <c r="V3900" s="201">
        <f t="shared" si="70"/>
        <v>8.6590147514568668E-3</v>
      </c>
      <c r="W3900" s="158">
        <v>1</v>
      </c>
      <c r="X3900" s="41"/>
      <c r="Y3900" s="9"/>
      <c r="Z3900" s="16" t="s">
        <v>300</v>
      </c>
      <c r="AA3900" s="133"/>
      <c r="AB3900" s="44"/>
      <c r="AC3900" s="43"/>
    </row>
    <row r="3901" spans="1:33" x14ac:dyDescent="0.2">
      <c r="A3901" s="7" t="s">
        <v>118</v>
      </c>
      <c r="B3901" s="72">
        <v>2</v>
      </c>
      <c r="C3901" s="7"/>
      <c r="D3901" s="97" t="s">
        <v>248</v>
      </c>
      <c r="E3901" s="9" t="s">
        <v>22</v>
      </c>
      <c r="F3901" s="9">
        <v>1477</v>
      </c>
      <c r="G3901" s="9"/>
      <c r="H3901" s="303">
        <v>40760</v>
      </c>
      <c r="I3901" s="9">
        <v>12.3</v>
      </c>
      <c r="J3901" s="9"/>
      <c r="K3901" s="9"/>
      <c r="L3901" s="9"/>
      <c r="M3901" s="349">
        <v>40387</v>
      </c>
      <c r="N3901" s="301"/>
      <c r="O3901" s="301"/>
      <c r="P3901" s="7" t="s">
        <v>1147</v>
      </c>
      <c r="Q3901" s="301"/>
      <c r="R3901" s="301">
        <v>11.6</v>
      </c>
      <c r="S3901" s="301"/>
      <c r="T3901" s="122">
        <v>39295</v>
      </c>
      <c r="U3901" s="10">
        <v>10.3</v>
      </c>
      <c r="V3901" s="201">
        <f t="shared" si="70"/>
        <v>8.3322891154835304E-3</v>
      </c>
      <c r="W3901" s="158">
        <v>1</v>
      </c>
      <c r="X3901" s="41"/>
      <c r="Y3901" s="9"/>
      <c r="Z3901" s="16" t="s">
        <v>336</v>
      </c>
      <c r="AA3901" s="133"/>
      <c r="AB3901" s="44"/>
      <c r="AC3901" s="43"/>
    </row>
    <row r="3902" spans="1:33" x14ac:dyDescent="0.2">
      <c r="A3902" s="7" t="s">
        <v>118</v>
      </c>
      <c r="B3902" s="72">
        <v>2</v>
      </c>
      <c r="C3902" s="7"/>
      <c r="D3902" s="97" t="s">
        <v>248</v>
      </c>
      <c r="E3902" s="9" t="s">
        <v>22</v>
      </c>
      <c r="F3902" s="9">
        <v>1474</v>
      </c>
      <c r="G3902" s="9"/>
      <c r="H3902" s="303">
        <v>40760</v>
      </c>
      <c r="I3902" s="9">
        <v>13.4</v>
      </c>
      <c r="J3902" s="9"/>
      <c r="K3902" s="9"/>
      <c r="L3902" s="9"/>
      <c r="M3902" s="349">
        <v>40387</v>
      </c>
      <c r="N3902" s="301"/>
      <c r="O3902" s="301"/>
      <c r="P3902" s="7" t="s">
        <v>1147</v>
      </c>
      <c r="Q3902" s="301"/>
      <c r="R3902" s="301">
        <v>12.5</v>
      </c>
      <c r="S3902" s="301"/>
      <c r="T3902" s="122">
        <v>39295</v>
      </c>
      <c r="U3902" s="10">
        <v>10.8</v>
      </c>
      <c r="V3902" s="201">
        <f t="shared" si="70"/>
        <v>9.1608841778678379E-3</v>
      </c>
      <c r="W3902" s="158">
        <v>1</v>
      </c>
      <c r="X3902" s="41"/>
      <c r="Y3902" s="9"/>
      <c r="Z3902" s="16" t="s">
        <v>336</v>
      </c>
      <c r="AA3902" s="133"/>
      <c r="AB3902" s="44"/>
      <c r="AC3902" s="43"/>
    </row>
    <row r="3903" spans="1:33" x14ac:dyDescent="0.2">
      <c r="A3903" s="7" t="s">
        <v>118</v>
      </c>
      <c r="B3903" s="72">
        <v>2</v>
      </c>
      <c r="C3903" s="7" t="s">
        <v>26</v>
      </c>
      <c r="D3903" s="97" t="s">
        <v>248</v>
      </c>
      <c r="E3903" s="9" t="s">
        <v>22</v>
      </c>
      <c r="F3903" s="9">
        <v>8279</v>
      </c>
      <c r="G3903" s="9"/>
      <c r="H3903" s="303">
        <v>40760</v>
      </c>
      <c r="I3903" s="9">
        <v>19.100000000000001</v>
      </c>
      <c r="J3903" s="9"/>
      <c r="K3903" s="9"/>
      <c r="L3903" s="9"/>
      <c r="M3903" s="349">
        <v>40387</v>
      </c>
      <c r="N3903" s="301"/>
      <c r="O3903" s="301"/>
      <c r="P3903" s="7" t="s">
        <v>1147</v>
      </c>
      <c r="Q3903" s="301"/>
      <c r="R3903" s="301">
        <v>18.600000000000001</v>
      </c>
      <c r="S3903" s="301"/>
      <c r="T3903" s="122">
        <v>39295</v>
      </c>
      <c r="U3903" s="10">
        <v>17</v>
      </c>
      <c r="V3903" s="201">
        <f t="shared" si="70"/>
        <v>2.2698006922186254E-2</v>
      </c>
      <c r="W3903" s="158">
        <v>1</v>
      </c>
      <c r="X3903" s="41"/>
      <c r="Y3903" s="9"/>
      <c r="Z3903" s="16"/>
      <c r="AA3903" s="133"/>
      <c r="AB3903" s="44"/>
      <c r="AC3903" s="43"/>
      <c r="AD3903" s="124">
        <v>2008</v>
      </c>
      <c r="AE3903" s="20">
        <v>14.9</v>
      </c>
    </row>
    <row r="3904" spans="1:33" x14ac:dyDescent="0.2">
      <c r="A3904" s="7" t="s">
        <v>118</v>
      </c>
      <c r="B3904" s="72">
        <v>2</v>
      </c>
      <c r="C3904" s="7"/>
      <c r="D3904" s="97" t="s">
        <v>248</v>
      </c>
      <c r="E3904" s="9" t="s">
        <v>28</v>
      </c>
      <c r="F3904" s="9">
        <v>1042</v>
      </c>
      <c r="G3904" s="9"/>
      <c r="H3904" s="303">
        <v>40760</v>
      </c>
      <c r="I3904" s="9">
        <v>10.4</v>
      </c>
      <c r="J3904" s="9"/>
      <c r="K3904" s="9" t="s">
        <v>1567</v>
      </c>
      <c r="L3904" s="9"/>
      <c r="M3904" s="349"/>
      <c r="N3904" s="301"/>
      <c r="O3904" s="301"/>
      <c r="Q3904" s="301"/>
      <c r="R3904" s="301"/>
      <c r="S3904" s="301"/>
      <c r="T3904" s="122"/>
      <c r="U3904" s="10"/>
      <c r="V3904" s="201"/>
      <c r="W3904" s="158"/>
      <c r="X3904" s="41"/>
      <c r="Y3904" s="9"/>
      <c r="Z3904" s="16"/>
      <c r="AA3904" s="133"/>
      <c r="AB3904" s="44"/>
      <c r="AC3904" s="43"/>
    </row>
    <row r="3905" spans="1:33" x14ac:dyDescent="0.2">
      <c r="A3905" s="7" t="s">
        <v>118</v>
      </c>
      <c r="B3905" s="72">
        <v>2</v>
      </c>
      <c r="C3905" s="7"/>
      <c r="D3905" s="97" t="s">
        <v>244</v>
      </c>
      <c r="E3905" s="9" t="s">
        <v>69</v>
      </c>
      <c r="F3905" s="9">
        <v>1486</v>
      </c>
      <c r="G3905" s="9"/>
      <c r="H3905" s="303">
        <v>40760</v>
      </c>
      <c r="I3905" s="9">
        <v>10.4</v>
      </c>
      <c r="J3905" s="9"/>
      <c r="K3905" s="9" t="s">
        <v>1272</v>
      </c>
      <c r="L3905" s="9"/>
      <c r="M3905" s="349">
        <v>40387</v>
      </c>
      <c r="N3905" s="301"/>
      <c r="O3905" s="301"/>
      <c r="P3905" s="7" t="s">
        <v>1147</v>
      </c>
      <c r="Q3905" s="301"/>
      <c r="R3905" s="301">
        <v>10.4</v>
      </c>
      <c r="S3905" s="301"/>
      <c r="T3905" s="122">
        <v>39295</v>
      </c>
      <c r="U3905" s="10">
        <v>10.4</v>
      </c>
      <c r="V3905" s="201">
        <f t="shared" si="70"/>
        <v>8.4948665353068008E-3</v>
      </c>
      <c r="W3905" s="158">
        <v>1</v>
      </c>
      <c r="X3905" s="41"/>
      <c r="Y3905" s="9"/>
      <c r="Z3905" s="16"/>
      <c r="AA3905" s="133"/>
      <c r="AB3905" s="44"/>
      <c r="AC3905" s="43"/>
    </row>
    <row r="3906" spans="1:33" x14ac:dyDescent="0.2">
      <c r="A3906" s="7" t="s">
        <v>118</v>
      </c>
      <c r="B3906" s="72">
        <v>2</v>
      </c>
      <c r="C3906" s="7"/>
      <c r="D3906" s="97" t="s">
        <v>244</v>
      </c>
      <c r="E3906" s="9" t="s">
        <v>69</v>
      </c>
      <c r="F3906" s="9">
        <v>1481</v>
      </c>
      <c r="G3906" s="9"/>
      <c r="H3906" s="303">
        <v>40760</v>
      </c>
      <c r="I3906" s="9">
        <v>10.8</v>
      </c>
      <c r="J3906" s="9"/>
      <c r="K3906" s="9" t="s">
        <v>1273</v>
      </c>
      <c r="L3906" s="9"/>
      <c r="M3906" s="349">
        <v>40387</v>
      </c>
      <c r="N3906" s="301"/>
      <c r="O3906" s="301"/>
      <c r="P3906" s="7" t="s">
        <v>1147</v>
      </c>
      <c r="Q3906" s="301"/>
      <c r="R3906" s="301">
        <v>10.6</v>
      </c>
      <c r="S3906" s="301"/>
      <c r="T3906" s="122">
        <v>39295</v>
      </c>
      <c r="U3906" s="10">
        <v>10.5</v>
      </c>
      <c r="V3906" s="201">
        <f t="shared" si="70"/>
        <v>8.6590147514568668E-3</v>
      </c>
      <c r="W3906" s="158">
        <v>1</v>
      </c>
      <c r="X3906" s="41"/>
      <c r="Y3906" s="9"/>
      <c r="Z3906" s="16" t="s">
        <v>380</v>
      </c>
      <c r="AA3906" s="133"/>
      <c r="AB3906" s="44"/>
      <c r="AC3906" s="43"/>
    </row>
    <row r="3907" spans="1:33" x14ac:dyDescent="0.2">
      <c r="A3907" s="7" t="s">
        <v>118</v>
      </c>
      <c r="B3907" s="72">
        <v>2</v>
      </c>
      <c r="C3907" s="7" t="s">
        <v>66</v>
      </c>
      <c r="D3907" s="101" t="s">
        <v>244</v>
      </c>
      <c r="E3907" s="9" t="s">
        <v>69</v>
      </c>
      <c r="F3907" s="9">
        <v>8260</v>
      </c>
      <c r="G3907" s="9"/>
      <c r="H3907" s="303">
        <v>40760</v>
      </c>
      <c r="I3907" s="9">
        <v>11.2</v>
      </c>
      <c r="J3907" s="9"/>
      <c r="K3907" s="9" t="s">
        <v>381</v>
      </c>
      <c r="L3907" s="9"/>
      <c r="M3907" s="349">
        <v>40387</v>
      </c>
      <c r="N3907" s="301"/>
      <c r="O3907" s="301"/>
      <c r="P3907" s="7" t="s">
        <v>1147</v>
      </c>
      <c r="Q3907" s="301"/>
      <c r="R3907" s="301">
        <v>11.2</v>
      </c>
      <c r="S3907" s="301"/>
      <c r="T3907" s="122">
        <v>39316</v>
      </c>
      <c r="U3907" s="149">
        <v>11.2</v>
      </c>
      <c r="V3907" s="254">
        <f t="shared" si="70"/>
        <v>9.8520345616575893E-3</v>
      </c>
      <c r="W3907" s="158">
        <v>1</v>
      </c>
      <c r="X3907" s="41"/>
      <c r="Y3907" s="9"/>
      <c r="Z3907" s="123" t="s">
        <v>486</v>
      </c>
      <c r="AA3907" s="133"/>
      <c r="AB3907" s="44"/>
      <c r="AC3907" s="43"/>
      <c r="AD3907" s="124">
        <v>2008</v>
      </c>
      <c r="AE3907" s="20">
        <v>10.7</v>
      </c>
    </row>
    <row r="3908" spans="1:33" x14ac:dyDescent="0.2">
      <c r="A3908" s="7" t="s">
        <v>118</v>
      </c>
      <c r="B3908" s="72">
        <v>2</v>
      </c>
      <c r="C3908" s="7" t="s">
        <v>66</v>
      </c>
      <c r="D3908" s="97" t="s">
        <v>244</v>
      </c>
      <c r="E3908" s="9" t="s">
        <v>69</v>
      </c>
      <c r="F3908" s="9">
        <v>8263</v>
      </c>
      <c r="G3908" s="9"/>
      <c r="H3908" s="303">
        <v>40760</v>
      </c>
      <c r="I3908" s="9"/>
      <c r="J3908" s="9" t="s">
        <v>1198</v>
      </c>
      <c r="K3908" s="9"/>
      <c r="L3908" s="9"/>
      <c r="M3908" s="349">
        <v>40387</v>
      </c>
      <c r="N3908" s="301"/>
      <c r="O3908" s="301"/>
      <c r="P3908" s="7" t="s">
        <v>1147</v>
      </c>
      <c r="Q3908" s="301"/>
      <c r="R3908" s="301">
        <v>19.2</v>
      </c>
      <c r="S3908" s="301"/>
      <c r="T3908" s="122">
        <v>39295</v>
      </c>
      <c r="U3908" s="10">
        <v>19.399999999999999</v>
      </c>
      <c r="V3908" s="201">
        <f t="shared" si="70"/>
        <v>2.9559245277626361E-2</v>
      </c>
      <c r="W3908" s="158">
        <v>1</v>
      </c>
      <c r="X3908" s="41"/>
      <c r="Y3908" s="9"/>
      <c r="Z3908" s="16"/>
      <c r="AA3908" s="133"/>
      <c r="AB3908" s="44"/>
      <c r="AC3908" s="43"/>
      <c r="AD3908" s="124">
        <v>2008</v>
      </c>
      <c r="AE3908" s="20">
        <v>18.8</v>
      </c>
    </row>
    <row r="3909" spans="1:33" x14ac:dyDescent="0.2">
      <c r="A3909" s="7" t="s">
        <v>118</v>
      </c>
      <c r="B3909" s="72">
        <v>2</v>
      </c>
      <c r="C3909" s="7" t="s">
        <v>66</v>
      </c>
      <c r="D3909" s="97" t="s">
        <v>244</v>
      </c>
      <c r="E3909" s="9" t="s">
        <v>69</v>
      </c>
      <c r="F3909" s="9">
        <v>8259</v>
      </c>
      <c r="G3909" s="9"/>
      <c r="H3909" s="303">
        <v>40760</v>
      </c>
      <c r="I3909" s="9"/>
      <c r="J3909" s="9" t="s">
        <v>1198</v>
      </c>
      <c r="K3909" s="9" t="s">
        <v>1202</v>
      </c>
      <c r="L3909" s="9"/>
      <c r="M3909" s="349">
        <v>40387</v>
      </c>
      <c r="N3909" s="301"/>
      <c r="O3909" s="301"/>
      <c r="P3909" s="7" t="s">
        <v>1147</v>
      </c>
      <c r="Q3909" s="301"/>
      <c r="R3909" s="301" t="s">
        <v>25</v>
      </c>
      <c r="S3909" s="301"/>
      <c r="T3909" s="122">
        <v>39295</v>
      </c>
      <c r="U3909" s="10">
        <v>11</v>
      </c>
      <c r="V3909" s="201">
        <f t="shared" si="70"/>
        <v>9.5033177771091243E-3</v>
      </c>
      <c r="W3909" s="158">
        <v>0</v>
      </c>
      <c r="X3909" s="41" t="s">
        <v>250</v>
      </c>
      <c r="Y3909" s="9"/>
      <c r="Z3909" s="16" t="s">
        <v>378</v>
      </c>
      <c r="AA3909" s="133"/>
      <c r="AB3909" s="44"/>
      <c r="AC3909" s="43"/>
      <c r="AD3909" s="124">
        <v>2008</v>
      </c>
      <c r="AE3909" s="20">
        <v>11.1</v>
      </c>
      <c r="AG3909" s="7" t="s">
        <v>25</v>
      </c>
    </row>
    <row r="3910" spans="1:33" x14ac:dyDescent="0.2">
      <c r="A3910" s="7" t="s">
        <v>118</v>
      </c>
      <c r="B3910" s="72">
        <v>2</v>
      </c>
      <c r="C3910" s="7" t="s">
        <v>66</v>
      </c>
      <c r="D3910" s="97" t="s">
        <v>244</v>
      </c>
      <c r="E3910" s="9" t="s">
        <v>69</v>
      </c>
      <c r="F3910" s="9">
        <v>8261</v>
      </c>
      <c r="G3910" s="9"/>
      <c r="H3910" s="303">
        <v>40760</v>
      </c>
      <c r="I3910" s="9"/>
      <c r="J3910" s="9" t="s">
        <v>1198</v>
      </c>
      <c r="K3910" s="9"/>
      <c r="L3910" s="9"/>
      <c r="M3910" s="349">
        <v>40387</v>
      </c>
      <c r="N3910" s="301"/>
      <c r="O3910" s="301"/>
      <c r="P3910" s="7" t="s">
        <v>1147</v>
      </c>
      <c r="Q3910" s="301"/>
      <c r="R3910" s="301" t="s">
        <v>25</v>
      </c>
      <c r="S3910" s="301"/>
      <c r="T3910" s="122">
        <v>39295</v>
      </c>
      <c r="U3910" s="10">
        <v>14.1</v>
      </c>
      <c r="V3910" s="201">
        <f t="shared" si="70"/>
        <v>1.561450088650467E-2</v>
      </c>
      <c r="W3910" s="158">
        <v>1</v>
      </c>
      <c r="X3910" s="41"/>
      <c r="Y3910" s="9"/>
      <c r="Z3910" s="123" t="s">
        <v>487</v>
      </c>
      <c r="AA3910" s="133"/>
      <c r="AB3910" s="44"/>
      <c r="AC3910" s="43"/>
      <c r="AD3910" s="124">
        <v>2008</v>
      </c>
      <c r="AE3910" s="20">
        <v>14.2</v>
      </c>
      <c r="AG3910" s="7" t="s">
        <v>25</v>
      </c>
    </row>
    <row r="3911" spans="1:33" x14ac:dyDescent="0.2">
      <c r="A3911" s="7" t="s">
        <v>118</v>
      </c>
      <c r="B3911" s="72">
        <v>2</v>
      </c>
      <c r="C3911" s="7" t="s">
        <v>66</v>
      </c>
      <c r="D3911" s="97" t="s">
        <v>244</v>
      </c>
      <c r="E3911" s="9" t="s">
        <v>69</v>
      </c>
      <c r="F3911" s="9">
        <v>8264</v>
      </c>
      <c r="G3911" s="9"/>
      <c r="H3911" s="303">
        <v>40760</v>
      </c>
      <c r="I3911" s="9"/>
      <c r="J3911" s="9" t="s">
        <v>1198</v>
      </c>
      <c r="K3911" s="9" t="s">
        <v>1202</v>
      </c>
      <c r="L3911" s="9"/>
      <c r="M3911" s="349">
        <v>40387</v>
      </c>
      <c r="N3911" s="301"/>
      <c r="O3911" s="301"/>
      <c r="P3911" s="7" t="s">
        <v>1147</v>
      </c>
      <c r="Q3911" s="301"/>
      <c r="R3911" s="301" t="s">
        <v>25</v>
      </c>
      <c r="S3911" s="301"/>
      <c r="T3911" s="122">
        <v>39295</v>
      </c>
      <c r="U3911" s="10">
        <v>11.3</v>
      </c>
      <c r="V3911" s="201">
        <f t="shared" si="70"/>
        <v>1.0028749148422018E-2</v>
      </c>
      <c r="W3911" s="158">
        <v>0</v>
      </c>
      <c r="X3911" s="41" t="s">
        <v>250</v>
      </c>
      <c r="Y3911" s="9"/>
      <c r="Z3911" s="16"/>
      <c r="AA3911" s="133"/>
      <c r="AB3911" s="44"/>
      <c r="AC3911" s="43"/>
      <c r="AD3911" s="124">
        <v>2008</v>
      </c>
      <c r="AE3911" s="20">
        <v>11.5</v>
      </c>
      <c r="AG3911" s="7" t="s">
        <v>25</v>
      </c>
    </row>
    <row r="3912" spans="1:33" x14ac:dyDescent="0.2">
      <c r="A3912" s="7" t="s">
        <v>118</v>
      </c>
      <c r="B3912" s="72">
        <v>2</v>
      </c>
      <c r="C3912" s="7" t="s">
        <v>66</v>
      </c>
      <c r="D3912" s="97" t="s">
        <v>244</v>
      </c>
      <c r="E3912" s="9" t="s">
        <v>69</v>
      </c>
      <c r="F3912" s="9">
        <v>8265</v>
      </c>
      <c r="G3912" s="9"/>
      <c r="H3912" s="303">
        <v>40760</v>
      </c>
      <c r="I3912" s="9"/>
      <c r="J3912" s="9" t="s">
        <v>1198</v>
      </c>
      <c r="K3912" s="9" t="s">
        <v>1202</v>
      </c>
      <c r="L3912" s="9"/>
      <c r="M3912" s="349">
        <v>40387</v>
      </c>
      <c r="N3912" s="301"/>
      <c r="O3912" s="301"/>
      <c r="P3912" s="7" t="s">
        <v>1147</v>
      </c>
      <c r="Q3912" s="301"/>
      <c r="R3912" s="301" t="s">
        <v>25</v>
      </c>
      <c r="S3912" s="301"/>
      <c r="T3912" s="122">
        <v>39295</v>
      </c>
      <c r="U3912" s="10">
        <v>12.6</v>
      </c>
      <c r="V3912" s="201">
        <f t="shared" si="70"/>
        <v>1.2468981242097887E-2</v>
      </c>
      <c r="W3912" s="158">
        <v>0</v>
      </c>
      <c r="X3912" s="41" t="s">
        <v>250</v>
      </c>
      <c r="Y3912" s="9"/>
      <c r="Z3912" s="16"/>
      <c r="AA3912" s="133"/>
      <c r="AB3912" s="44"/>
      <c r="AC3912" s="43"/>
      <c r="AD3912" s="124">
        <v>2008</v>
      </c>
      <c r="AE3912" s="20">
        <v>12.7</v>
      </c>
      <c r="AG3912" s="7" t="s">
        <v>25</v>
      </c>
    </row>
    <row r="3913" spans="1:33" x14ac:dyDescent="0.2">
      <c r="A3913" s="7" t="s">
        <v>118</v>
      </c>
      <c r="B3913" s="72">
        <v>2</v>
      </c>
      <c r="C3913" s="7" t="s">
        <v>66</v>
      </c>
      <c r="D3913" s="97" t="s">
        <v>244</v>
      </c>
      <c r="E3913" s="9" t="s">
        <v>69</v>
      </c>
      <c r="F3913" s="9">
        <v>8266</v>
      </c>
      <c r="G3913" s="9"/>
      <c r="H3913" s="303">
        <v>40760</v>
      </c>
      <c r="I3913" s="9"/>
      <c r="J3913" s="9" t="s">
        <v>1198</v>
      </c>
      <c r="K3913" s="9" t="s">
        <v>1202</v>
      </c>
      <c r="L3913" s="9"/>
      <c r="M3913" s="349">
        <v>40387</v>
      </c>
      <c r="N3913" s="301"/>
      <c r="O3913" s="301"/>
      <c r="P3913" s="7" t="s">
        <v>1147</v>
      </c>
      <c r="Q3913" s="301"/>
      <c r="R3913" s="301" t="s">
        <v>25</v>
      </c>
      <c r="S3913" s="301"/>
      <c r="T3913" s="122">
        <v>39295</v>
      </c>
      <c r="U3913" s="10">
        <v>10.6</v>
      </c>
      <c r="V3913" s="201">
        <f t="shared" si="70"/>
        <v>8.8247337639337283E-3</v>
      </c>
      <c r="W3913" s="158">
        <v>0</v>
      </c>
      <c r="X3913" s="41" t="s">
        <v>250</v>
      </c>
      <c r="Y3913" s="9"/>
      <c r="Z3913" s="16" t="s">
        <v>340</v>
      </c>
      <c r="AA3913" s="133"/>
      <c r="AB3913" s="44"/>
      <c r="AC3913" s="43"/>
      <c r="AD3913" s="124">
        <v>2008</v>
      </c>
      <c r="AE3913" s="20">
        <v>10.7</v>
      </c>
      <c r="AG3913" s="7" t="s">
        <v>25</v>
      </c>
    </row>
    <row r="3914" spans="1:33" x14ac:dyDescent="0.2">
      <c r="A3914" s="7" t="s">
        <v>118</v>
      </c>
      <c r="B3914" s="72">
        <v>2</v>
      </c>
      <c r="C3914" s="7" t="s">
        <v>66</v>
      </c>
      <c r="D3914" s="97" t="s">
        <v>244</v>
      </c>
      <c r="E3914" s="9" t="s">
        <v>69</v>
      </c>
      <c r="F3914" s="9">
        <v>8269</v>
      </c>
      <c r="G3914" s="9"/>
      <c r="H3914" s="303">
        <v>40760</v>
      </c>
      <c r="I3914" s="9"/>
      <c r="J3914" s="9" t="s">
        <v>1198</v>
      </c>
      <c r="K3914" s="9" t="s">
        <v>1202</v>
      </c>
      <c r="L3914" s="9"/>
      <c r="M3914" s="349">
        <v>40387</v>
      </c>
      <c r="N3914" s="301"/>
      <c r="O3914" s="301"/>
      <c r="P3914" s="7" t="s">
        <v>1147</v>
      </c>
      <c r="Q3914" s="301"/>
      <c r="R3914" s="301" t="s">
        <v>25</v>
      </c>
      <c r="S3914" s="301"/>
      <c r="T3914" s="122">
        <v>39295</v>
      </c>
      <c r="U3914" s="10">
        <v>13.3</v>
      </c>
      <c r="V3914" s="201">
        <f t="shared" si="70"/>
        <v>1.3892908112337463E-2</v>
      </c>
      <c r="W3914" s="158">
        <v>0</v>
      </c>
      <c r="X3914" s="41" t="s">
        <v>250</v>
      </c>
      <c r="Y3914" s="9"/>
      <c r="Z3914" s="16"/>
      <c r="AA3914" s="133"/>
      <c r="AB3914" s="44"/>
      <c r="AC3914" s="43"/>
      <c r="AD3914" s="124">
        <v>2008</v>
      </c>
      <c r="AE3914" s="20">
        <v>13.3</v>
      </c>
    </row>
    <row r="3915" spans="1:33" x14ac:dyDescent="0.2">
      <c r="A3915" s="7" t="s">
        <v>118</v>
      </c>
      <c r="B3915" s="72">
        <v>2</v>
      </c>
      <c r="C3915" s="7" t="s">
        <v>66</v>
      </c>
      <c r="D3915" s="97" t="s">
        <v>244</v>
      </c>
      <c r="E3915" s="9" t="s">
        <v>21</v>
      </c>
      <c r="F3915" s="9">
        <v>8255</v>
      </c>
      <c r="G3915" s="9"/>
      <c r="H3915" s="303">
        <v>40760</v>
      </c>
      <c r="I3915" s="9">
        <v>11.4</v>
      </c>
      <c r="J3915" s="9"/>
      <c r="K3915" s="9"/>
      <c r="L3915" s="9"/>
      <c r="M3915" s="349">
        <v>40387</v>
      </c>
      <c r="N3915" s="301"/>
      <c r="O3915" s="301"/>
      <c r="P3915" s="7" t="s">
        <v>1147</v>
      </c>
      <c r="Q3915" s="301"/>
      <c r="R3915" s="301">
        <v>11.1</v>
      </c>
      <c r="S3915" s="301"/>
      <c r="T3915" s="122">
        <v>39295</v>
      </c>
      <c r="U3915" s="10">
        <v>11.4</v>
      </c>
      <c r="V3915" s="201">
        <f t="shared" si="70"/>
        <v>1.0207034531513238E-2</v>
      </c>
      <c r="W3915" s="158">
        <v>1</v>
      </c>
      <c r="X3915" s="41"/>
      <c r="Y3915" s="9"/>
      <c r="Z3915" s="123" t="s">
        <v>460</v>
      </c>
      <c r="AA3915" s="133"/>
      <c r="AB3915" s="44"/>
      <c r="AC3915" s="43"/>
      <c r="AD3915" s="124">
        <v>2008</v>
      </c>
      <c r="AE3915" s="20">
        <v>10.9</v>
      </c>
    </row>
    <row r="3916" spans="1:33" x14ac:dyDescent="0.2">
      <c r="A3916" s="7" t="s">
        <v>118</v>
      </c>
      <c r="B3916" s="72">
        <v>2</v>
      </c>
      <c r="C3916" s="7" t="s">
        <v>66</v>
      </c>
      <c r="D3916" s="97" t="s">
        <v>244</v>
      </c>
      <c r="E3916" s="9" t="s">
        <v>21</v>
      </c>
      <c r="F3916" s="9">
        <v>8256</v>
      </c>
      <c r="G3916" s="9"/>
      <c r="H3916" s="303">
        <v>40760</v>
      </c>
      <c r="I3916" s="9">
        <v>15.3</v>
      </c>
      <c r="J3916" s="9"/>
      <c r="K3916" s="9"/>
      <c r="L3916" s="9"/>
      <c r="M3916" s="349">
        <v>40387</v>
      </c>
      <c r="N3916" s="301"/>
      <c r="O3916" s="301"/>
      <c r="P3916" s="7" t="s">
        <v>1147</v>
      </c>
      <c r="Q3916" s="301"/>
      <c r="R3916" s="301">
        <v>14.8</v>
      </c>
      <c r="S3916" s="301"/>
      <c r="T3916" s="122">
        <v>39295</v>
      </c>
      <c r="U3916" s="10">
        <v>14.2</v>
      </c>
      <c r="V3916" s="201">
        <f t="shared" si="70"/>
        <v>1.5836768566746148E-2</v>
      </c>
      <c r="W3916" s="158">
        <v>1</v>
      </c>
      <c r="X3916" s="41"/>
      <c r="Y3916" s="9"/>
      <c r="Z3916" s="16"/>
      <c r="AA3916" s="133"/>
      <c r="AB3916" s="44"/>
      <c r="AC3916" s="43"/>
      <c r="AD3916" s="124">
        <v>2008</v>
      </c>
      <c r="AE3916" s="20">
        <v>13.1</v>
      </c>
    </row>
    <row r="3917" spans="1:33" x14ac:dyDescent="0.2">
      <c r="A3917" s="7" t="s">
        <v>118</v>
      </c>
      <c r="B3917" s="72">
        <v>2</v>
      </c>
      <c r="C3917" s="7" t="s">
        <v>66</v>
      </c>
      <c r="D3917" s="97" t="s">
        <v>244</v>
      </c>
      <c r="E3917" s="9" t="s">
        <v>21</v>
      </c>
      <c r="F3917" s="9">
        <v>8268</v>
      </c>
      <c r="G3917" s="9"/>
      <c r="H3917" s="303">
        <v>40760</v>
      </c>
      <c r="I3917" s="9">
        <v>16.2</v>
      </c>
      <c r="J3917" s="9"/>
      <c r="K3917" s="9"/>
      <c r="L3917" s="9"/>
      <c r="M3917" s="349">
        <v>40387</v>
      </c>
      <c r="N3917" s="301"/>
      <c r="O3917" s="301"/>
      <c r="P3917" s="7" t="s">
        <v>1147</v>
      </c>
      <c r="Q3917" s="301"/>
      <c r="R3917" s="301">
        <v>15.6</v>
      </c>
      <c r="S3917" s="301"/>
      <c r="T3917" s="122">
        <v>39295</v>
      </c>
      <c r="U3917" s="10">
        <v>14.6</v>
      </c>
      <c r="V3917" s="201">
        <f t="shared" si="70"/>
        <v>1.6741547250980007E-2</v>
      </c>
      <c r="W3917" s="158">
        <v>1</v>
      </c>
      <c r="X3917" s="41"/>
      <c r="Y3917" s="9"/>
      <c r="Z3917" s="16"/>
      <c r="AA3917" s="133"/>
      <c r="AB3917" s="44"/>
      <c r="AC3917" s="43"/>
      <c r="AD3917" s="124">
        <v>2008</v>
      </c>
      <c r="AE3917" s="20">
        <v>13.4</v>
      </c>
    </row>
    <row r="3918" spans="1:33" x14ac:dyDescent="0.2">
      <c r="A3918" s="7" t="s">
        <v>118</v>
      </c>
      <c r="B3918" s="72">
        <v>2</v>
      </c>
      <c r="C3918" s="7"/>
      <c r="D3918" s="97" t="s">
        <v>244</v>
      </c>
      <c r="E3918" s="9" t="s">
        <v>22</v>
      </c>
      <c r="F3918" s="9">
        <v>1483</v>
      </c>
      <c r="G3918" s="9"/>
      <c r="H3918" s="303">
        <v>40760</v>
      </c>
      <c r="I3918" s="9">
        <v>12.2</v>
      </c>
      <c r="J3918" s="9"/>
      <c r="K3918" s="9"/>
      <c r="L3918" s="9"/>
      <c r="M3918" s="349">
        <v>40387</v>
      </c>
      <c r="N3918" s="301"/>
      <c r="O3918" s="301"/>
      <c r="P3918" s="7" t="s">
        <v>1147</v>
      </c>
      <c r="Q3918" s="301"/>
      <c r="R3918" s="301">
        <v>11.6</v>
      </c>
      <c r="S3918" s="301"/>
      <c r="T3918" s="122">
        <v>39295</v>
      </c>
      <c r="U3918" s="10">
        <v>10.6</v>
      </c>
      <c r="V3918" s="201">
        <f t="shared" si="70"/>
        <v>8.8247337639337283E-3</v>
      </c>
      <c r="W3918" s="158">
        <v>1</v>
      </c>
      <c r="X3918" s="41"/>
      <c r="Y3918" s="9"/>
      <c r="Z3918" s="123" t="s">
        <v>336</v>
      </c>
      <c r="AA3918" s="133"/>
      <c r="AB3918" s="44"/>
      <c r="AC3918" s="43"/>
    </row>
    <row r="3919" spans="1:33" x14ac:dyDescent="0.2">
      <c r="A3919" s="7" t="s">
        <v>118</v>
      </c>
      <c r="B3919" s="72">
        <v>2</v>
      </c>
      <c r="C3919" s="7"/>
      <c r="D3919" s="97" t="s">
        <v>244</v>
      </c>
      <c r="E3919" s="9" t="s">
        <v>22</v>
      </c>
      <c r="F3919" s="9">
        <v>1482</v>
      </c>
      <c r="G3919" s="9"/>
      <c r="H3919" s="303">
        <v>40760</v>
      </c>
      <c r="I3919" s="9">
        <v>14.2</v>
      </c>
      <c r="J3919" s="9"/>
      <c r="K3919" s="9"/>
      <c r="L3919" s="9"/>
      <c r="M3919" s="349">
        <v>40387</v>
      </c>
      <c r="N3919" s="301"/>
      <c r="O3919" s="301"/>
      <c r="P3919" s="7" t="s">
        <v>1147</v>
      </c>
      <c r="Q3919" s="301"/>
      <c r="R3919" s="301">
        <v>13.3</v>
      </c>
      <c r="S3919" s="301"/>
      <c r="T3919" s="122">
        <v>39295</v>
      </c>
      <c r="U3919" s="10">
        <v>11</v>
      </c>
      <c r="V3919" s="201">
        <f t="shared" si="70"/>
        <v>9.5033177771091243E-3</v>
      </c>
      <c r="W3919" s="158">
        <v>1</v>
      </c>
      <c r="X3919" s="41"/>
      <c r="Y3919" s="9"/>
      <c r="Z3919" s="16" t="s">
        <v>300</v>
      </c>
      <c r="AA3919" s="133"/>
      <c r="AB3919" s="44"/>
      <c r="AC3919" s="43"/>
    </row>
    <row r="3920" spans="1:33" x14ac:dyDescent="0.2">
      <c r="A3920" s="7" t="s">
        <v>118</v>
      </c>
      <c r="B3920" s="72">
        <v>2</v>
      </c>
      <c r="C3920" s="7" t="s">
        <v>66</v>
      </c>
      <c r="D3920" s="97" t="s">
        <v>244</v>
      </c>
      <c r="E3920" s="9" t="s">
        <v>22</v>
      </c>
      <c r="F3920" s="9">
        <v>8258</v>
      </c>
      <c r="G3920" s="9"/>
      <c r="H3920" s="303">
        <v>40760</v>
      </c>
      <c r="I3920" s="9">
        <v>15.2</v>
      </c>
      <c r="J3920" s="9"/>
      <c r="K3920" s="9"/>
      <c r="L3920" s="9"/>
      <c r="M3920" s="349">
        <v>40387</v>
      </c>
      <c r="N3920" s="301"/>
      <c r="O3920" s="301"/>
      <c r="P3920" s="7" t="s">
        <v>1147</v>
      </c>
      <c r="Q3920" s="301"/>
      <c r="R3920" s="301">
        <v>14.3</v>
      </c>
      <c r="S3920" s="301"/>
      <c r="T3920" s="122">
        <v>39295</v>
      </c>
      <c r="U3920" s="10">
        <v>12.9</v>
      </c>
      <c r="V3920" s="201">
        <f t="shared" si="70"/>
        <v>1.3069810837096938E-2</v>
      </c>
      <c r="W3920" s="158">
        <v>1</v>
      </c>
      <c r="X3920" s="41"/>
      <c r="Y3920" s="9"/>
      <c r="Z3920" s="16"/>
      <c r="AA3920" s="133"/>
      <c r="AB3920" s="44"/>
      <c r="AC3920" s="43"/>
      <c r="AD3920" s="124">
        <v>2008</v>
      </c>
      <c r="AE3920" s="20">
        <v>11.4</v>
      </c>
    </row>
    <row r="3921" spans="1:34" x14ac:dyDescent="0.2">
      <c r="A3921" s="7" t="s">
        <v>118</v>
      </c>
      <c r="B3921" s="72">
        <v>2</v>
      </c>
      <c r="C3921" s="7" t="s">
        <v>66</v>
      </c>
      <c r="D3921" s="97" t="s">
        <v>244</v>
      </c>
      <c r="E3921" s="9" t="s">
        <v>22</v>
      </c>
      <c r="F3921" s="9">
        <v>8267</v>
      </c>
      <c r="G3921" s="9"/>
      <c r="H3921" s="303">
        <v>40760</v>
      </c>
      <c r="I3921" s="9">
        <v>15.2</v>
      </c>
      <c r="J3921" s="9"/>
      <c r="K3921" s="9" t="s">
        <v>1274</v>
      </c>
      <c r="L3921" s="9"/>
      <c r="M3921" s="349">
        <v>40387</v>
      </c>
      <c r="N3921" s="301"/>
      <c r="O3921" s="301"/>
      <c r="P3921" s="7" t="s">
        <v>1147</v>
      </c>
      <c r="Q3921" s="301"/>
      <c r="R3921" s="301">
        <v>14.7</v>
      </c>
      <c r="S3921" s="301"/>
      <c r="T3921" s="122">
        <v>39295</v>
      </c>
      <c r="U3921" s="10">
        <v>12.4</v>
      </c>
      <c r="V3921" s="201">
        <f t="shared" si="70"/>
        <v>1.2076282160399167E-2</v>
      </c>
      <c r="W3921" s="158">
        <v>1</v>
      </c>
      <c r="X3921" s="41"/>
      <c r="Y3921" s="9"/>
      <c r="Z3921" s="16"/>
      <c r="AA3921" s="133"/>
      <c r="AB3921" s="44"/>
      <c r="AC3921" s="43"/>
      <c r="AD3921" s="124">
        <v>2008</v>
      </c>
      <c r="AE3921" s="20">
        <v>10.9</v>
      </c>
    </row>
    <row r="3922" spans="1:34" x14ac:dyDescent="0.2">
      <c r="A3922" s="7" t="s">
        <v>118</v>
      </c>
      <c r="B3922" s="72">
        <v>2</v>
      </c>
      <c r="C3922" s="7" t="s">
        <v>66</v>
      </c>
      <c r="D3922" s="97" t="s">
        <v>244</v>
      </c>
      <c r="E3922" s="9" t="s">
        <v>22</v>
      </c>
      <c r="F3922" s="9">
        <v>8257</v>
      </c>
      <c r="G3922" s="9"/>
      <c r="H3922" s="303">
        <v>40760</v>
      </c>
      <c r="I3922" s="9">
        <v>16.3</v>
      </c>
      <c r="J3922" s="9"/>
      <c r="K3922" s="9"/>
      <c r="L3922" s="9"/>
      <c r="M3922" s="349">
        <v>40387</v>
      </c>
      <c r="N3922" s="301"/>
      <c r="O3922" s="301"/>
      <c r="P3922" s="7" t="s">
        <v>1147</v>
      </c>
      <c r="Q3922" s="301"/>
      <c r="R3922" s="301">
        <v>15.7</v>
      </c>
      <c r="S3922" s="301"/>
      <c r="T3922" s="122">
        <v>39295</v>
      </c>
      <c r="U3922" s="10">
        <v>14.6</v>
      </c>
      <c r="V3922" s="201">
        <f t="shared" si="70"/>
        <v>1.6741547250980007E-2</v>
      </c>
      <c r="W3922" s="158">
        <v>1</v>
      </c>
      <c r="X3922" s="41"/>
      <c r="Y3922" s="9"/>
      <c r="Z3922" s="16"/>
      <c r="AA3922" s="133"/>
      <c r="AB3922" s="44"/>
      <c r="AC3922" s="43"/>
      <c r="AD3922" s="124">
        <v>2008</v>
      </c>
      <c r="AE3922" s="20">
        <v>13.1</v>
      </c>
    </row>
    <row r="3923" spans="1:34" x14ac:dyDescent="0.2">
      <c r="A3923" s="7" t="s">
        <v>118</v>
      </c>
      <c r="B3923" s="72">
        <v>2</v>
      </c>
      <c r="C3923" s="7" t="s">
        <v>66</v>
      </c>
      <c r="D3923" s="97" t="s">
        <v>244</v>
      </c>
      <c r="E3923" s="9" t="s">
        <v>22</v>
      </c>
      <c r="F3923" s="9">
        <v>8262</v>
      </c>
      <c r="G3923" s="9"/>
      <c r="H3923" s="303">
        <v>40760</v>
      </c>
      <c r="I3923" s="9">
        <v>19.7</v>
      </c>
      <c r="J3923" s="9"/>
      <c r="K3923" s="9"/>
      <c r="L3923" s="9"/>
      <c r="M3923" s="349">
        <v>40387</v>
      </c>
      <c r="N3923" s="301"/>
      <c r="O3923" s="301"/>
      <c r="P3923" s="7" t="s">
        <v>1147</v>
      </c>
      <c r="Q3923" s="301"/>
      <c r="R3923" s="301">
        <v>18.7</v>
      </c>
      <c r="S3923" s="301"/>
      <c r="T3923" s="122">
        <v>39295</v>
      </c>
      <c r="U3923" s="10">
        <v>16.899999999999999</v>
      </c>
      <c r="V3923" s="201">
        <f t="shared" si="70"/>
        <v>2.2431756944794518E-2</v>
      </c>
      <c r="W3923" s="158">
        <v>1</v>
      </c>
      <c r="X3923" s="41"/>
      <c r="Y3923" s="9"/>
      <c r="Z3923" s="16"/>
      <c r="AA3923" s="133"/>
      <c r="AB3923" s="44"/>
      <c r="AC3923" s="43"/>
      <c r="AD3923" s="124">
        <v>2008</v>
      </c>
      <c r="AE3923" s="20">
        <v>14.9</v>
      </c>
    </row>
    <row r="3924" spans="1:34" x14ac:dyDescent="0.2">
      <c r="A3924" s="7" t="s">
        <v>118</v>
      </c>
      <c r="B3924" s="72">
        <v>3</v>
      </c>
      <c r="C3924" s="7"/>
      <c r="D3924" s="97" t="s">
        <v>246</v>
      </c>
      <c r="E3924" s="9" t="s">
        <v>69</v>
      </c>
      <c r="F3924" s="9">
        <v>1473</v>
      </c>
      <c r="G3924" s="9"/>
      <c r="H3924" s="303">
        <v>40760</v>
      </c>
      <c r="I3924" s="9">
        <v>10.8</v>
      </c>
      <c r="J3924" s="9"/>
      <c r="K3924" s="9"/>
      <c r="L3924" s="9"/>
      <c r="M3924" s="349">
        <v>40387</v>
      </c>
      <c r="N3924" s="301"/>
      <c r="O3924" s="301"/>
      <c r="P3924" s="7" t="s">
        <v>1147</v>
      </c>
      <c r="Q3924" s="301"/>
      <c r="R3924" s="301">
        <v>10.7</v>
      </c>
      <c r="S3924" s="301"/>
      <c r="T3924" s="122">
        <v>39295</v>
      </c>
      <c r="U3924" s="10">
        <v>10.5</v>
      </c>
      <c r="V3924" s="201">
        <f t="shared" si="70"/>
        <v>8.6590147514568668E-3</v>
      </c>
      <c r="W3924" s="158">
        <v>1</v>
      </c>
      <c r="X3924" s="41"/>
      <c r="Y3924" s="9"/>
      <c r="Z3924" s="16" t="s">
        <v>336</v>
      </c>
      <c r="AA3924" s="133"/>
      <c r="AB3924" s="44"/>
      <c r="AC3924" s="43"/>
    </row>
    <row r="3925" spans="1:34" x14ac:dyDescent="0.2">
      <c r="A3925" s="7" t="s">
        <v>118</v>
      </c>
      <c r="B3925" s="72">
        <v>3</v>
      </c>
      <c r="C3925" s="7" t="s">
        <v>24</v>
      </c>
      <c r="D3925" s="97" t="s">
        <v>246</v>
      </c>
      <c r="E3925" s="9" t="s">
        <v>69</v>
      </c>
      <c r="F3925" s="9">
        <v>8320</v>
      </c>
      <c r="G3925" s="9"/>
      <c r="H3925" s="303">
        <v>40760</v>
      </c>
      <c r="I3925" s="9"/>
      <c r="J3925" s="9" t="s">
        <v>1198</v>
      </c>
      <c r="K3925" s="9" t="s">
        <v>1202</v>
      </c>
      <c r="L3925" s="9"/>
      <c r="M3925" s="349">
        <v>40387</v>
      </c>
      <c r="N3925" s="301"/>
      <c r="O3925" s="301"/>
      <c r="P3925" s="7" t="s">
        <v>1147</v>
      </c>
      <c r="Q3925" s="301"/>
      <c r="R3925" s="301" t="s">
        <v>25</v>
      </c>
      <c r="S3925" s="301"/>
      <c r="T3925" s="122">
        <v>39295</v>
      </c>
      <c r="U3925" s="10">
        <v>12.4</v>
      </c>
      <c r="V3925" s="201">
        <f t="shared" si="70"/>
        <v>1.2076282160399167E-2</v>
      </c>
      <c r="W3925" s="158">
        <v>0</v>
      </c>
      <c r="X3925" s="41" t="s">
        <v>259</v>
      </c>
      <c r="Y3925" s="9"/>
      <c r="Z3925" s="16"/>
      <c r="AA3925" s="133"/>
      <c r="AB3925" s="44"/>
      <c r="AC3925" s="43"/>
      <c r="AD3925" s="124">
        <v>2008</v>
      </c>
      <c r="AE3925" s="20">
        <v>12.4</v>
      </c>
      <c r="AG3925" s="7" t="s">
        <v>25</v>
      </c>
    </row>
    <row r="3926" spans="1:34" x14ac:dyDescent="0.2">
      <c r="A3926" s="7" t="s">
        <v>118</v>
      </c>
      <c r="B3926" s="95">
        <v>3</v>
      </c>
      <c r="C3926" s="9" t="s">
        <v>24</v>
      </c>
      <c r="D3926" s="99" t="s">
        <v>246</v>
      </c>
      <c r="E3926" s="9" t="s">
        <v>69</v>
      </c>
      <c r="F3926" s="9">
        <v>8324</v>
      </c>
      <c r="G3926" s="9"/>
      <c r="H3926" s="303">
        <v>40760</v>
      </c>
      <c r="I3926" s="9">
        <v>10.9</v>
      </c>
      <c r="J3926" s="9" t="s">
        <v>1198</v>
      </c>
      <c r="K3926" s="9"/>
      <c r="L3926" s="9"/>
      <c r="M3926" s="349">
        <v>40387</v>
      </c>
      <c r="N3926" s="301"/>
      <c r="O3926" s="301"/>
      <c r="P3926" s="7" t="s">
        <v>1147</v>
      </c>
      <c r="Q3926" s="301"/>
      <c r="R3926" s="301" t="s">
        <v>350</v>
      </c>
      <c r="S3926" s="301"/>
      <c r="T3926" s="122">
        <v>39295</v>
      </c>
      <c r="U3926" s="10">
        <v>11</v>
      </c>
      <c r="V3926" s="201">
        <f t="shared" si="70"/>
        <v>9.5033177771091243E-3</v>
      </c>
      <c r="W3926" s="158">
        <v>1</v>
      </c>
      <c r="X3926" s="41"/>
      <c r="Y3926" s="9"/>
      <c r="Z3926" s="123" t="s">
        <v>459</v>
      </c>
      <c r="AA3926" s="133"/>
      <c r="AB3926" s="44"/>
      <c r="AC3926" s="43"/>
      <c r="AD3926" s="124">
        <v>2008</v>
      </c>
      <c r="AE3926" s="20">
        <v>10.4</v>
      </c>
      <c r="AH3926" s="14" t="s">
        <v>879</v>
      </c>
    </row>
    <row r="3927" spans="1:34" x14ac:dyDescent="0.2">
      <c r="A3927" s="7" t="s">
        <v>118</v>
      </c>
      <c r="B3927" s="72">
        <v>3</v>
      </c>
      <c r="C3927" s="7"/>
      <c r="D3927" s="97" t="s">
        <v>246</v>
      </c>
      <c r="E3927" s="9" t="s">
        <v>69</v>
      </c>
      <c r="F3927" s="9"/>
      <c r="G3927" s="9"/>
      <c r="H3927" s="303">
        <v>40760</v>
      </c>
      <c r="I3927" s="9"/>
      <c r="J3927" s="9" t="s">
        <v>1198</v>
      </c>
      <c r="K3927" s="9"/>
      <c r="L3927" s="9"/>
      <c r="M3927" s="349">
        <v>40387</v>
      </c>
      <c r="N3927" s="301"/>
      <c r="O3927" s="301"/>
      <c r="P3927" s="7" t="s">
        <v>1147</v>
      </c>
      <c r="Q3927" s="301"/>
      <c r="R3927" s="301"/>
      <c r="S3927" s="301"/>
      <c r="T3927" s="122">
        <v>39295</v>
      </c>
      <c r="U3927" s="10">
        <v>12.9</v>
      </c>
      <c r="V3927" s="201">
        <f t="shared" si="70"/>
        <v>1.3069810837096938E-2</v>
      </c>
      <c r="W3927" s="158">
        <v>0</v>
      </c>
      <c r="X3927" s="41" t="s">
        <v>25</v>
      </c>
      <c r="Y3927" s="9"/>
      <c r="Z3927" s="16"/>
      <c r="AA3927" s="133"/>
      <c r="AB3927" s="44"/>
      <c r="AC3927" s="43"/>
    </row>
    <row r="3928" spans="1:34" x14ac:dyDescent="0.2">
      <c r="A3928" s="7" t="s">
        <v>118</v>
      </c>
      <c r="B3928" s="95">
        <v>3</v>
      </c>
      <c r="C3928" s="9" t="s">
        <v>24</v>
      </c>
      <c r="D3928" s="99" t="s">
        <v>246</v>
      </c>
      <c r="E3928" s="9" t="s">
        <v>191</v>
      </c>
      <c r="F3928" s="9">
        <v>8321</v>
      </c>
      <c r="G3928" s="9"/>
      <c r="H3928" s="303">
        <v>40760</v>
      </c>
      <c r="I3928" s="9">
        <v>15.2</v>
      </c>
      <c r="J3928" s="9"/>
      <c r="K3928" s="9"/>
      <c r="L3928" s="9"/>
      <c r="M3928" s="349">
        <v>40387</v>
      </c>
      <c r="N3928" s="301"/>
      <c r="O3928" s="301"/>
      <c r="P3928" s="7" t="s">
        <v>1147</v>
      </c>
      <c r="Q3928" s="301"/>
      <c r="R3928" s="301">
        <v>14.1</v>
      </c>
      <c r="S3928" s="301"/>
      <c r="T3928" s="122">
        <v>39295</v>
      </c>
      <c r="U3928" s="10">
        <v>12.7</v>
      </c>
      <c r="V3928" s="201">
        <f t="shared" si="70"/>
        <v>1.2667686977437443E-2</v>
      </c>
      <c r="W3928" s="158">
        <v>1</v>
      </c>
      <c r="X3928" s="41"/>
      <c r="Y3928" s="9"/>
      <c r="Z3928" s="16" t="s">
        <v>1059</v>
      </c>
      <c r="AA3928" s="133"/>
      <c r="AB3928" s="44"/>
      <c r="AC3928" s="43"/>
      <c r="AD3928" s="124">
        <v>2008</v>
      </c>
      <c r="AE3928" s="20">
        <v>11.5</v>
      </c>
    </row>
    <row r="3929" spans="1:34" x14ac:dyDescent="0.2">
      <c r="A3929" s="7" t="s">
        <v>118</v>
      </c>
      <c r="B3929" s="95">
        <v>3</v>
      </c>
      <c r="C3929" s="9" t="s">
        <v>24</v>
      </c>
      <c r="D3929" s="99" t="s">
        <v>246</v>
      </c>
      <c r="E3929" s="9" t="s">
        <v>28</v>
      </c>
      <c r="F3929" s="9">
        <v>8326</v>
      </c>
      <c r="G3929" s="9"/>
      <c r="H3929" s="303">
        <v>40760</v>
      </c>
      <c r="I3929" s="9">
        <v>16.3</v>
      </c>
      <c r="J3929" s="9"/>
      <c r="K3929" s="9"/>
      <c r="L3929" s="9"/>
      <c r="M3929" s="349">
        <v>40387</v>
      </c>
      <c r="N3929" s="301"/>
      <c r="O3929" s="301"/>
      <c r="P3929" s="7" t="s">
        <v>1147</v>
      </c>
      <c r="Q3929" s="301"/>
      <c r="R3929" s="301">
        <v>15.8</v>
      </c>
      <c r="S3929" s="301"/>
      <c r="T3929" s="255"/>
      <c r="U3929" s="256"/>
      <c r="V3929" s="257">
        <f t="shared" si="70"/>
        <v>0</v>
      </c>
      <c r="W3929" s="258">
        <v>0</v>
      </c>
      <c r="X3929" s="41"/>
      <c r="Y3929" s="9"/>
      <c r="Z3929" s="123" t="s">
        <v>1061</v>
      </c>
      <c r="AA3929" s="133"/>
      <c r="AB3929" s="44"/>
      <c r="AC3929" s="43"/>
      <c r="AD3929" s="124">
        <v>2008</v>
      </c>
      <c r="AE3929" s="20">
        <v>12.5</v>
      </c>
    </row>
    <row r="3930" spans="1:34" x14ac:dyDescent="0.2">
      <c r="A3930" s="7" t="s">
        <v>118</v>
      </c>
      <c r="B3930" s="95">
        <v>3</v>
      </c>
      <c r="C3930" s="9" t="s">
        <v>24</v>
      </c>
      <c r="D3930" s="99" t="s">
        <v>246</v>
      </c>
      <c r="E3930" s="9" t="s">
        <v>28</v>
      </c>
      <c r="F3930" s="9">
        <v>8322</v>
      </c>
      <c r="G3930" s="9"/>
      <c r="H3930" s="303">
        <v>40760</v>
      </c>
      <c r="I3930" s="9">
        <v>20.3</v>
      </c>
      <c r="J3930" s="9"/>
      <c r="K3930" s="9"/>
      <c r="L3930" s="9"/>
      <c r="M3930" s="349">
        <v>40387</v>
      </c>
      <c r="N3930" s="301"/>
      <c r="O3930" s="301"/>
      <c r="P3930" s="7" t="s">
        <v>1147</v>
      </c>
      <c r="Q3930" s="301"/>
      <c r="R3930" s="301">
        <v>19</v>
      </c>
      <c r="S3930" s="301"/>
      <c r="T3930" s="122">
        <v>39295</v>
      </c>
      <c r="U3930" s="10">
        <v>18</v>
      </c>
      <c r="V3930" s="201">
        <f t="shared" si="70"/>
        <v>2.5446900494077322E-2</v>
      </c>
      <c r="W3930" s="158">
        <v>1</v>
      </c>
      <c r="X3930" s="41"/>
      <c r="Y3930" s="9"/>
      <c r="Z3930" s="16"/>
      <c r="AA3930" s="133"/>
      <c r="AB3930" s="44"/>
      <c r="AC3930" s="43"/>
      <c r="AD3930" s="124">
        <v>2008</v>
      </c>
      <c r="AE3930" s="20">
        <v>16.399999999999999</v>
      </c>
    </row>
    <row r="3931" spans="1:34" x14ac:dyDescent="0.2">
      <c r="A3931" s="7" t="s">
        <v>118</v>
      </c>
      <c r="B3931" s="72">
        <v>3</v>
      </c>
      <c r="C3931" s="7" t="s">
        <v>24</v>
      </c>
      <c r="D3931" s="97" t="s">
        <v>246</v>
      </c>
      <c r="E3931" s="9" t="s">
        <v>191</v>
      </c>
      <c r="F3931" s="9">
        <v>8319</v>
      </c>
      <c r="G3931" s="9"/>
      <c r="H3931" s="303">
        <v>40760</v>
      </c>
      <c r="I3931" s="9">
        <v>22.7</v>
      </c>
      <c r="J3931" s="9"/>
      <c r="K3931" s="9" t="s">
        <v>1591</v>
      </c>
      <c r="L3931" s="9"/>
      <c r="M3931" s="349">
        <v>40387</v>
      </c>
      <c r="N3931" s="301"/>
      <c r="O3931" s="301"/>
      <c r="P3931" s="7" t="s">
        <v>1147</v>
      </c>
      <c r="Q3931" s="301"/>
      <c r="R3931" s="301">
        <v>21.5</v>
      </c>
      <c r="S3931" s="301"/>
      <c r="T3931" s="122">
        <v>39295</v>
      </c>
      <c r="U3931" s="10">
        <v>19.7</v>
      </c>
      <c r="V3931" s="201">
        <f t="shared" si="70"/>
        <v>3.0480517323291569E-2</v>
      </c>
      <c r="W3931" s="158">
        <v>1</v>
      </c>
      <c r="X3931" s="41"/>
      <c r="Y3931" s="9"/>
      <c r="Z3931" s="16"/>
      <c r="AA3931" s="133"/>
      <c r="AB3931" s="44"/>
      <c r="AC3931" s="43"/>
      <c r="AD3931" s="124">
        <v>2008</v>
      </c>
      <c r="AE3931" s="20">
        <v>17</v>
      </c>
    </row>
    <row r="3932" spans="1:34" x14ac:dyDescent="0.2">
      <c r="A3932" s="7" t="s">
        <v>118</v>
      </c>
      <c r="B3932" s="72">
        <v>3</v>
      </c>
      <c r="C3932" s="7"/>
      <c r="D3932" s="103" t="s">
        <v>246</v>
      </c>
      <c r="E3932" s="103" t="s">
        <v>22</v>
      </c>
      <c r="F3932" s="103">
        <v>2054</v>
      </c>
      <c r="G3932" s="9"/>
      <c r="H3932" s="303">
        <v>40760</v>
      </c>
      <c r="I3932" s="9">
        <v>11</v>
      </c>
      <c r="J3932" s="9"/>
      <c r="K3932" s="9" t="s">
        <v>336</v>
      </c>
      <c r="L3932" s="9"/>
      <c r="M3932" s="349">
        <v>40387</v>
      </c>
      <c r="N3932" s="301"/>
      <c r="O3932" s="301"/>
      <c r="P3932" s="7" t="s">
        <v>1147</v>
      </c>
      <c r="Q3932" s="301"/>
      <c r="R3932" s="301">
        <v>10.5</v>
      </c>
      <c r="S3932" s="301"/>
      <c r="T3932" s="122"/>
      <c r="U3932" s="10"/>
      <c r="V3932" s="201"/>
      <c r="W3932" s="158"/>
      <c r="X3932" s="41"/>
      <c r="Y3932" s="9"/>
      <c r="Z3932" s="16"/>
      <c r="AA3932" s="133"/>
      <c r="AB3932" s="44"/>
      <c r="AC3932" s="43"/>
    </row>
    <row r="3933" spans="1:34" x14ac:dyDescent="0.2">
      <c r="A3933" s="7" t="s">
        <v>118</v>
      </c>
      <c r="B3933" s="72">
        <v>3</v>
      </c>
      <c r="C3933" s="7" t="s">
        <v>24</v>
      </c>
      <c r="D3933" s="101" t="s">
        <v>246</v>
      </c>
      <c r="E3933" s="9" t="s">
        <v>22</v>
      </c>
      <c r="F3933" s="9">
        <v>8317</v>
      </c>
      <c r="G3933" s="9"/>
      <c r="H3933" s="303">
        <v>40760</v>
      </c>
      <c r="I3933" s="9">
        <v>11.7</v>
      </c>
      <c r="J3933" s="9"/>
      <c r="K3933" s="9"/>
      <c r="L3933" s="9"/>
      <c r="M3933" s="349">
        <v>40387</v>
      </c>
      <c r="N3933" s="301"/>
      <c r="O3933" s="301"/>
      <c r="P3933" s="7" t="s">
        <v>1147</v>
      </c>
      <c r="Q3933" s="301"/>
      <c r="R3933" s="301">
        <v>11.2</v>
      </c>
      <c r="S3933" s="301"/>
      <c r="T3933" s="122">
        <v>39316</v>
      </c>
      <c r="U3933" s="149">
        <v>10.5</v>
      </c>
      <c r="V3933" s="254">
        <f t="shared" ref="V3933:V3972" si="71" xml:space="preserve"> PI()*(U3933/2)^2/10000</f>
        <v>8.6590147514568668E-3</v>
      </c>
      <c r="W3933" s="158">
        <v>1</v>
      </c>
      <c r="X3933" s="41"/>
      <c r="Y3933" s="9"/>
      <c r="Z3933" s="123" t="s">
        <v>490</v>
      </c>
      <c r="AA3933" s="133"/>
      <c r="AB3933" s="44"/>
      <c r="AC3933" s="43"/>
      <c r="AD3933" s="124">
        <v>2008</v>
      </c>
      <c r="AE3933" s="20">
        <v>9.6</v>
      </c>
    </row>
    <row r="3934" spans="1:34" x14ac:dyDescent="0.2">
      <c r="A3934" s="7" t="s">
        <v>118</v>
      </c>
      <c r="B3934" s="72">
        <v>3</v>
      </c>
      <c r="C3934" s="7"/>
      <c r="D3934" s="97" t="s">
        <v>246</v>
      </c>
      <c r="E3934" s="9" t="s">
        <v>22</v>
      </c>
      <c r="F3934" s="9">
        <v>1475</v>
      </c>
      <c r="G3934" s="9"/>
      <c r="H3934" s="303">
        <v>40760</v>
      </c>
      <c r="I3934" s="9">
        <v>11.1</v>
      </c>
      <c r="J3934" s="9"/>
      <c r="K3934" s="9"/>
      <c r="L3934" s="9"/>
      <c r="M3934" s="349">
        <v>40387</v>
      </c>
      <c r="N3934" s="301"/>
      <c r="O3934" s="301"/>
      <c r="P3934" s="7" t="s">
        <v>1147</v>
      </c>
      <c r="Q3934" s="301"/>
      <c r="R3934" s="301">
        <v>11.3</v>
      </c>
      <c r="S3934" s="301"/>
      <c r="T3934" s="122">
        <v>39295</v>
      </c>
      <c r="U3934" s="10">
        <v>10</v>
      </c>
      <c r="V3934" s="201">
        <f t="shared" si="71"/>
        <v>7.8539816339744835E-3</v>
      </c>
      <c r="W3934" s="158">
        <v>1</v>
      </c>
      <c r="X3934" s="41"/>
      <c r="Y3934" s="9"/>
      <c r="Z3934" s="16" t="s">
        <v>336</v>
      </c>
      <c r="AA3934" s="133"/>
      <c r="AB3934" s="44"/>
      <c r="AC3934" s="43"/>
    </row>
    <row r="3935" spans="1:34" x14ac:dyDescent="0.2">
      <c r="A3935" s="7" t="s">
        <v>118</v>
      </c>
      <c r="B3935" s="72">
        <v>3</v>
      </c>
      <c r="C3935" s="7" t="s">
        <v>24</v>
      </c>
      <c r="D3935" s="97" t="s">
        <v>246</v>
      </c>
      <c r="E3935" s="9" t="s">
        <v>22</v>
      </c>
      <c r="F3935" s="9">
        <v>8318</v>
      </c>
      <c r="G3935" s="9"/>
      <c r="H3935" s="303">
        <v>40760</v>
      </c>
      <c r="I3935" s="9">
        <v>11.7</v>
      </c>
      <c r="J3935" s="9"/>
      <c r="K3935" s="9"/>
      <c r="L3935" s="9"/>
      <c r="M3935" s="349">
        <v>40387</v>
      </c>
      <c r="N3935" s="301"/>
      <c r="O3935" s="301"/>
      <c r="P3935" s="7" t="s">
        <v>1147</v>
      </c>
      <c r="Q3935" s="301"/>
      <c r="R3935" s="301">
        <v>11.7</v>
      </c>
      <c r="S3935" s="301"/>
      <c r="T3935" s="122">
        <v>39295</v>
      </c>
      <c r="U3935" s="10">
        <v>10.7</v>
      </c>
      <c r="V3935" s="201">
        <f t="shared" si="71"/>
        <v>8.9920235727373836E-3</v>
      </c>
      <c r="W3935" s="158">
        <v>1</v>
      </c>
      <c r="X3935" s="41"/>
      <c r="Y3935" s="9"/>
      <c r="Z3935" s="16"/>
      <c r="AA3935" s="133"/>
      <c r="AB3935" s="44"/>
      <c r="AC3935" s="43"/>
      <c r="AD3935" s="124">
        <v>2008</v>
      </c>
      <c r="AE3935" s="20">
        <v>10.199999999999999</v>
      </c>
    </row>
    <row r="3936" spans="1:34" x14ac:dyDescent="0.2">
      <c r="A3936" s="7" t="s">
        <v>118</v>
      </c>
      <c r="B3936" s="95">
        <v>3</v>
      </c>
      <c r="C3936" s="9" t="s">
        <v>24</v>
      </c>
      <c r="D3936" s="99" t="s">
        <v>246</v>
      </c>
      <c r="E3936" s="9" t="s">
        <v>22</v>
      </c>
      <c r="F3936" s="9">
        <v>8327</v>
      </c>
      <c r="G3936" s="9"/>
      <c r="H3936" s="303">
        <v>40760</v>
      </c>
      <c r="I3936" s="9">
        <v>14.1</v>
      </c>
      <c r="J3936" s="9"/>
      <c r="K3936" s="9"/>
      <c r="L3936" s="9"/>
      <c r="M3936" s="349">
        <v>40387</v>
      </c>
      <c r="N3936" s="301"/>
      <c r="O3936" s="301"/>
      <c r="P3936" s="7" t="s">
        <v>1147</v>
      </c>
      <c r="Q3936" s="301"/>
      <c r="R3936" s="301">
        <v>13.5</v>
      </c>
      <c r="S3936" s="301"/>
      <c r="T3936" s="122">
        <v>39295</v>
      </c>
      <c r="U3936" s="10">
        <v>12.1</v>
      </c>
      <c r="V3936" s="201">
        <f t="shared" si="71"/>
        <v>1.149901451030204E-2</v>
      </c>
      <c r="W3936" s="158">
        <v>1</v>
      </c>
      <c r="X3936" s="41"/>
      <c r="Y3936" s="9"/>
      <c r="Z3936" s="16"/>
      <c r="AA3936" s="133"/>
      <c r="AB3936" s="44"/>
      <c r="AC3936" s="43"/>
      <c r="AD3936" s="124">
        <v>2008</v>
      </c>
      <c r="AE3936" s="20">
        <v>10.8</v>
      </c>
    </row>
    <row r="3937" spans="1:33" x14ac:dyDescent="0.2">
      <c r="A3937" s="7" t="s">
        <v>118</v>
      </c>
      <c r="B3937" s="95">
        <v>3</v>
      </c>
      <c r="C3937" s="9" t="s">
        <v>24</v>
      </c>
      <c r="D3937" s="99" t="s">
        <v>246</v>
      </c>
      <c r="E3937" s="9" t="s">
        <v>22</v>
      </c>
      <c r="F3937" s="9">
        <v>8325</v>
      </c>
      <c r="G3937" s="9"/>
      <c r="H3937" s="303">
        <v>40760</v>
      </c>
      <c r="I3937" s="9">
        <v>15.9</v>
      </c>
      <c r="J3937" s="9"/>
      <c r="K3937" s="9"/>
      <c r="L3937" s="9"/>
      <c r="M3937" s="349">
        <v>40387</v>
      </c>
      <c r="N3937" s="301"/>
      <c r="O3937" s="301"/>
      <c r="P3937" s="7" t="s">
        <v>1147</v>
      </c>
      <c r="Q3937" s="301"/>
      <c r="R3937" s="301">
        <v>15.3</v>
      </c>
      <c r="S3937" s="301"/>
      <c r="T3937" s="122">
        <v>39295</v>
      </c>
      <c r="U3937" s="10">
        <v>13.9</v>
      </c>
      <c r="V3937" s="201">
        <f t="shared" si="71"/>
        <v>1.5174677915002098E-2</v>
      </c>
      <c r="W3937" s="158">
        <v>1</v>
      </c>
      <c r="X3937" s="41"/>
      <c r="Y3937" s="9"/>
      <c r="Z3937" s="16"/>
      <c r="AA3937" s="133"/>
      <c r="AB3937" s="44"/>
      <c r="AC3937" s="43"/>
      <c r="AD3937" s="124">
        <v>2008</v>
      </c>
      <c r="AE3937" s="20">
        <v>12</v>
      </c>
    </row>
    <row r="3938" spans="1:33" x14ac:dyDescent="0.2">
      <c r="A3938" s="7" t="s">
        <v>118</v>
      </c>
      <c r="B3938" s="95">
        <v>3</v>
      </c>
      <c r="C3938" s="9" t="s">
        <v>24</v>
      </c>
      <c r="D3938" s="99" t="s">
        <v>246</v>
      </c>
      <c r="E3938" s="9" t="s">
        <v>22</v>
      </c>
      <c r="F3938" s="9">
        <v>8323</v>
      </c>
      <c r="G3938" s="9"/>
      <c r="H3938" s="303">
        <v>40760</v>
      </c>
      <c r="I3938" s="9">
        <v>16.2</v>
      </c>
      <c r="J3938" s="9"/>
      <c r="K3938" s="9"/>
      <c r="L3938" s="9"/>
      <c r="M3938" s="349">
        <v>40387</v>
      </c>
      <c r="N3938" s="301"/>
      <c r="O3938" s="301"/>
      <c r="P3938" s="7" t="s">
        <v>1147</v>
      </c>
      <c r="Q3938" s="301"/>
      <c r="R3938" s="301">
        <v>15.6</v>
      </c>
      <c r="S3938" s="301"/>
      <c r="T3938" s="122">
        <v>39295</v>
      </c>
      <c r="U3938" s="10">
        <v>14.7</v>
      </c>
      <c r="V3938" s="201">
        <f t="shared" si="71"/>
        <v>1.6971668912855457E-2</v>
      </c>
      <c r="W3938" s="158">
        <v>1</v>
      </c>
      <c r="X3938" s="41"/>
      <c r="Y3938" s="9"/>
      <c r="Z3938" s="16"/>
      <c r="AA3938" s="133"/>
      <c r="AB3938" s="44"/>
      <c r="AC3938" s="43"/>
      <c r="AD3938" s="124">
        <v>2008</v>
      </c>
      <c r="AE3938" s="20">
        <v>13.6</v>
      </c>
    </row>
    <row r="3939" spans="1:33" x14ac:dyDescent="0.2">
      <c r="A3939" s="7" t="s">
        <v>118</v>
      </c>
      <c r="B3939" s="72">
        <v>3</v>
      </c>
      <c r="C3939" s="7" t="s">
        <v>26</v>
      </c>
      <c r="D3939" s="97" t="s">
        <v>247</v>
      </c>
      <c r="E3939" s="9" t="s">
        <v>69</v>
      </c>
      <c r="F3939" s="9">
        <v>8309</v>
      </c>
      <c r="G3939" s="9"/>
      <c r="H3939" s="303">
        <v>40760</v>
      </c>
      <c r="I3939" s="9"/>
      <c r="J3939" s="9" t="s">
        <v>1198</v>
      </c>
      <c r="K3939" s="9"/>
      <c r="L3939" s="9"/>
      <c r="M3939" s="349">
        <v>40387</v>
      </c>
      <c r="N3939" s="301"/>
      <c r="O3939" s="301"/>
      <c r="P3939" s="7" t="s">
        <v>1147</v>
      </c>
      <c r="Q3939" s="301"/>
      <c r="R3939" s="301" t="s">
        <v>25</v>
      </c>
      <c r="S3939" s="301"/>
      <c r="T3939" s="122">
        <v>39295</v>
      </c>
      <c r="U3939" s="10">
        <v>13</v>
      </c>
      <c r="V3939" s="201">
        <f t="shared" si="71"/>
        <v>1.3273228961416876E-2</v>
      </c>
      <c r="W3939" s="158">
        <v>0</v>
      </c>
      <c r="X3939" s="41" t="s">
        <v>25</v>
      </c>
      <c r="Y3939" s="9"/>
      <c r="Z3939" s="16"/>
      <c r="AA3939" s="133"/>
      <c r="AB3939" s="44"/>
      <c r="AC3939" s="43"/>
      <c r="AD3939" s="124">
        <v>2008</v>
      </c>
      <c r="AE3939" s="20">
        <v>13</v>
      </c>
      <c r="AG3939" s="7" t="s">
        <v>25</v>
      </c>
    </row>
    <row r="3940" spans="1:33" x14ac:dyDescent="0.2">
      <c r="A3940" s="7" t="s">
        <v>118</v>
      </c>
      <c r="B3940" s="72">
        <v>3</v>
      </c>
      <c r="C3940" s="7" t="s">
        <v>26</v>
      </c>
      <c r="D3940" s="97" t="s">
        <v>247</v>
      </c>
      <c r="E3940" s="9" t="s">
        <v>69</v>
      </c>
      <c r="F3940" s="9">
        <v>8310</v>
      </c>
      <c r="G3940" s="9"/>
      <c r="H3940" s="303">
        <v>40760</v>
      </c>
      <c r="I3940" s="9"/>
      <c r="J3940" s="9" t="s">
        <v>1198</v>
      </c>
      <c r="K3940" s="9"/>
      <c r="L3940" s="9"/>
      <c r="M3940" s="349">
        <v>40387</v>
      </c>
      <c r="N3940" s="301"/>
      <c r="O3940" s="301"/>
      <c r="P3940" s="7" t="s">
        <v>1147</v>
      </c>
      <c r="Q3940" s="301"/>
      <c r="R3940" s="301" t="s">
        <v>25</v>
      </c>
      <c r="S3940" s="301"/>
      <c r="T3940" s="122">
        <v>39295</v>
      </c>
      <c r="U3940" s="10">
        <v>11</v>
      </c>
      <c r="V3940" s="201">
        <f t="shared" si="71"/>
        <v>9.5033177771091243E-3</v>
      </c>
      <c r="W3940" s="158">
        <v>0</v>
      </c>
      <c r="X3940" s="41" t="s">
        <v>25</v>
      </c>
      <c r="Y3940" s="9"/>
      <c r="Z3940" s="16"/>
      <c r="AA3940" s="133"/>
      <c r="AB3940" s="44"/>
      <c r="AC3940" s="43"/>
      <c r="AD3940" s="124">
        <v>2008</v>
      </c>
      <c r="AE3940" s="20">
        <v>10.8</v>
      </c>
      <c r="AG3940" s="7" t="s">
        <v>25</v>
      </c>
    </row>
    <row r="3941" spans="1:33" x14ac:dyDescent="0.2">
      <c r="A3941" s="7" t="s">
        <v>118</v>
      </c>
      <c r="B3941" s="72">
        <v>3</v>
      </c>
      <c r="C3941" s="7" t="s">
        <v>26</v>
      </c>
      <c r="D3941" s="97" t="s">
        <v>247</v>
      </c>
      <c r="E3941" s="9" t="s">
        <v>191</v>
      </c>
      <c r="F3941" s="9">
        <v>8308</v>
      </c>
      <c r="G3941" s="9"/>
      <c r="H3941" s="303">
        <v>40760</v>
      </c>
      <c r="I3941" s="9">
        <v>24</v>
      </c>
      <c r="J3941" s="9"/>
      <c r="K3941" s="9"/>
      <c r="L3941" s="9"/>
      <c r="M3941" s="349">
        <v>40387</v>
      </c>
      <c r="N3941" s="301"/>
      <c r="O3941" s="301"/>
      <c r="P3941" s="7" t="s">
        <v>1147</v>
      </c>
      <c r="Q3941" s="301"/>
      <c r="R3941" s="301">
        <v>22.8</v>
      </c>
      <c r="S3941" s="301"/>
      <c r="T3941" s="122">
        <v>39295</v>
      </c>
      <c r="U3941" s="10">
        <v>21.5</v>
      </c>
      <c r="V3941" s="201">
        <f t="shared" si="71"/>
        <v>3.6305030103047045E-2</v>
      </c>
      <c r="W3941" s="158">
        <v>1</v>
      </c>
      <c r="X3941" s="41"/>
      <c r="Y3941" s="9"/>
      <c r="Z3941" s="16" t="s">
        <v>1059</v>
      </c>
      <c r="AA3941" s="133"/>
      <c r="AB3941" s="44"/>
      <c r="AC3941" s="43"/>
      <c r="AD3941" s="124">
        <v>2008</v>
      </c>
      <c r="AE3941" s="20">
        <v>19.600000000000001</v>
      </c>
    </row>
    <row r="3942" spans="1:33" x14ac:dyDescent="0.2">
      <c r="A3942" s="7" t="s">
        <v>118</v>
      </c>
      <c r="B3942" s="72">
        <v>3</v>
      </c>
      <c r="C3942" s="7" t="s">
        <v>26</v>
      </c>
      <c r="D3942" s="97" t="s">
        <v>247</v>
      </c>
      <c r="E3942" s="9" t="s">
        <v>191</v>
      </c>
      <c r="F3942" s="9">
        <v>8315</v>
      </c>
      <c r="G3942" s="9"/>
      <c r="H3942" s="303">
        <v>40760</v>
      </c>
      <c r="I3942" s="9">
        <v>28.7</v>
      </c>
      <c r="J3942" s="9"/>
      <c r="K3942" s="9"/>
      <c r="L3942" s="9"/>
      <c r="M3942" s="349">
        <v>40387</v>
      </c>
      <c r="N3942" s="301"/>
      <c r="O3942" s="301"/>
      <c r="P3942" s="7" t="s">
        <v>1147</v>
      </c>
      <c r="Q3942" s="301"/>
      <c r="R3942" s="301">
        <v>27.9</v>
      </c>
      <c r="S3942" s="301"/>
      <c r="T3942" s="122">
        <v>39295</v>
      </c>
      <c r="U3942" s="10">
        <v>26.8</v>
      </c>
      <c r="V3942" s="201">
        <f t="shared" si="71"/>
        <v>5.6410437687858327E-2</v>
      </c>
      <c r="W3942" s="158">
        <v>1</v>
      </c>
      <c r="X3942" s="41"/>
      <c r="Y3942" s="9"/>
      <c r="Z3942" s="16" t="s">
        <v>1059</v>
      </c>
      <c r="AA3942" s="133"/>
      <c r="AB3942" s="44"/>
      <c r="AC3942" s="43"/>
      <c r="AD3942" s="124">
        <v>2008</v>
      </c>
      <c r="AE3942" s="20">
        <v>24.5</v>
      </c>
    </row>
    <row r="3943" spans="1:33" x14ac:dyDescent="0.2">
      <c r="A3943" s="7" t="s">
        <v>118</v>
      </c>
      <c r="B3943" s="72">
        <v>3</v>
      </c>
      <c r="C3943" s="7" t="s">
        <v>26</v>
      </c>
      <c r="D3943" s="97" t="s">
        <v>247</v>
      </c>
      <c r="E3943" s="9" t="s">
        <v>28</v>
      </c>
      <c r="F3943" s="9">
        <v>8316</v>
      </c>
      <c r="G3943" s="9"/>
      <c r="H3943" s="303">
        <v>40760</v>
      </c>
      <c r="I3943" s="9">
        <v>11.6</v>
      </c>
      <c r="J3943" s="9"/>
      <c r="K3943" s="9"/>
      <c r="L3943" s="9"/>
      <c r="M3943" s="349">
        <v>40387</v>
      </c>
      <c r="N3943" s="301"/>
      <c r="O3943" s="301"/>
      <c r="P3943" s="7" t="s">
        <v>1147</v>
      </c>
      <c r="Q3943" s="301"/>
      <c r="R3943" s="301">
        <v>11.4</v>
      </c>
      <c r="S3943" s="301"/>
      <c r="T3943" s="122">
        <v>39295</v>
      </c>
      <c r="U3943" s="10">
        <v>10.9</v>
      </c>
      <c r="V3943" s="201">
        <f t="shared" si="71"/>
        <v>9.3313155793250824E-3</v>
      </c>
      <c r="W3943" s="158">
        <v>1</v>
      </c>
      <c r="X3943" s="41"/>
      <c r="Y3943" s="9"/>
      <c r="Z3943" s="16"/>
      <c r="AA3943" s="133"/>
      <c r="AB3943" s="44"/>
      <c r="AC3943" s="43"/>
      <c r="AD3943" s="124">
        <v>2008</v>
      </c>
      <c r="AE3943" s="20">
        <v>10.4</v>
      </c>
    </row>
    <row r="3944" spans="1:33" x14ac:dyDescent="0.2">
      <c r="A3944" s="7" t="s">
        <v>118</v>
      </c>
      <c r="B3944" s="72">
        <v>3</v>
      </c>
      <c r="C3944" s="7" t="s">
        <v>26</v>
      </c>
      <c r="D3944" s="97" t="s">
        <v>247</v>
      </c>
      <c r="E3944" s="9" t="s">
        <v>28</v>
      </c>
      <c r="F3944" s="9">
        <v>8313</v>
      </c>
      <c r="G3944" s="9"/>
      <c r="H3944" s="303">
        <v>40760</v>
      </c>
      <c r="I3944" s="9">
        <v>12.1</v>
      </c>
      <c r="J3944" s="9"/>
      <c r="K3944" s="9"/>
      <c r="L3944" s="9"/>
      <c r="M3944" s="349">
        <v>40387</v>
      </c>
      <c r="N3944" s="301"/>
      <c r="O3944" s="301"/>
      <c r="P3944" s="7" t="s">
        <v>1147</v>
      </c>
      <c r="Q3944" s="301"/>
      <c r="R3944" s="301">
        <v>11.8</v>
      </c>
      <c r="S3944" s="301"/>
      <c r="T3944" s="122">
        <v>39295</v>
      </c>
      <c r="U3944" s="10">
        <v>11.1</v>
      </c>
      <c r="V3944" s="201">
        <f t="shared" si="71"/>
        <v>9.6768907712199599E-3</v>
      </c>
      <c r="W3944" s="158">
        <v>1</v>
      </c>
      <c r="X3944" s="41"/>
      <c r="Y3944" s="9"/>
      <c r="Z3944" s="16"/>
      <c r="AA3944" s="133"/>
      <c r="AB3944" s="44"/>
      <c r="AC3944" s="43"/>
      <c r="AD3944" s="124">
        <v>2008</v>
      </c>
      <c r="AE3944" s="20">
        <v>10.3</v>
      </c>
    </row>
    <row r="3945" spans="1:33" x14ac:dyDescent="0.2">
      <c r="A3945" s="7" t="s">
        <v>118</v>
      </c>
      <c r="B3945" s="72">
        <v>3</v>
      </c>
      <c r="C3945" s="7" t="s">
        <v>26</v>
      </c>
      <c r="D3945" s="97" t="s">
        <v>247</v>
      </c>
      <c r="E3945" s="9" t="s">
        <v>28</v>
      </c>
      <c r="F3945" s="9">
        <v>8312</v>
      </c>
      <c r="G3945" s="9"/>
      <c r="H3945" s="303">
        <v>40760</v>
      </c>
      <c r="I3945" s="9">
        <v>13.4</v>
      </c>
      <c r="J3945" s="9"/>
      <c r="K3945" s="9"/>
      <c r="L3945" s="9"/>
      <c r="M3945" s="349">
        <v>40387</v>
      </c>
      <c r="N3945" s="301"/>
      <c r="O3945" s="301"/>
      <c r="P3945" s="7" t="s">
        <v>1147</v>
      </c>
      <c r="Q3945" s="301"/>
      <c r="R3945" s="301">
        <v>13.4</v>
      </c>
      <c r="S3945" s="301"/>
      <c r="T3945" s="122">
        <v>39295</v>
      </c>
      <c r="U3945" s="10">
        <v>12.6</v>
      </c>
      <c r="V3945" s="201">
        <f t="shared" si="71"/>
        <v>1.2468981242097887E-2</v>
      </c>
      <c r="W3945" s="158">
        <v>1</v>
      </c>
      <c r="X3945" s="41"/>
      <c r="Y3945" s="9"/>
      <c r="Z3945" s="16"/>
      <c r="AA3945" s="133"/>
      <c r="AB3945" s="44"/>
      <c r="AC3945" s="43"/>
      <c r="AD3945" s="124">
        <v>2008</v>
      </c>
      <c r="AE3945" s="20">
        <v>11.6</v>
      </c>
    </row>
    <row r="3946" spans="1:33" x14ac:dyDescent="0.2">
      <c r="A3946" s="7" t="s">
        <v>118</v>
      </c>
      <c r="B3946" s="72">
        <v>3</v>
      </c>
      <c r="C3946" s="7" t="s">
        <v>26</v>
      </c>
      <c r="D3946" s="97" t="s">
        <v>247</v>
      </c>
      <c r="E3946" s="9" t="s">
        <v>28</v>
      </c>
      <c r="F3946" s="9">
        <v>8307</v>
      </c>
      <c r="G3946" s="9"/>
      <c r="H3946" s="303">
        <v>40760</v>
      </c>
      <c r="I3946" s="9">
        <v>20.3</v>
      </c>
      <c r="J3946" s="9"/>
      <c r="K3946" s="9"/>
      <c r="L3946" s="9"/>
      <c r="M3946" s="349">
        <v>40387</v>
      </c>
      <c r="N3946" s="301"/>
      <c r="O3946" s="301"/>
      <c r="P3946" s="7" t="s">
        <v>1147</v>
      </c>
      <c r="Q3946" s="301"/>
      <c r="R3946" s="301">
        <v>19.8</v>
      </c>
      <c r="S3946" s="301"/>
      <c r="T3946" s="122">
        <v>39295</v>
      </c>
      <c r="U3946" s="10">
        <v>18.5</v>
      </c>
      <c r="V3946" s="201">
        <f t="shared" si="71"/>
        <v>2.6880252142277669E-2</v>
      </c>
      <c r="W3946" s="158">
        <v>1</v>
      </c>
      <c r="X3946" s="41"/>
      <c r="Y3946" s="9"/>
      <c r="Z3946" s="16"/>
      <c r="AA3946" s="133"/>
      <c r="AB3946" s="44"/>
      <c r="AC3946" s="43"/>
      <c r="AD3946" s="124">
        <v>2008</v>
      </c>
      <c r="AE3946" s="20">
        <v>16.7</v>
      </c>
    </row>
    <row r="3947" spans="1:33" x14ac:dyDescent="0.2">
      <c r="A3947" s="7" t="s">
        <v>118</v>
      </c>
      <c r="B3947" s="72">
        <v>3</v>
      </c>
      <c r="C3947" s="7"/>
      <c r="D3947" s="97" t="s">
        <v>247</v>
      </c>
      <c r="E3947" s="9" t="s">
        <v>21</v>
      </c>
      <c r="F3947" s="9">
        <v>1447</v>
      </c>
      <c r="G3947" s="9"/>
      <c r="H3947" s="303">
        <v>40760</v>
      </c>
      <c r="I3947" s="9">
        <v>11.8</v>
      </c>
      <c r="J3947" s="9"/>
      <c r="K3947" s="9"/>
      <c r="L3947" s="9"/>
      <c r="M3947" s="349">
        <v>40387</v>
      </c>
      <c r="N3947" s="301"/>
      <c r="O3947" s="301"/>
      <c r="P3947" s="7" t="s">
        <v>1147</v>
      </c>
      <c r="Q3947" s="301"/>
      <c r="R3947" s="301">
        <v>11.5</v>
      </c>
      <c r="S3947" s="301"/>
      <c r="T3947" s="122">
        <v>39295</v>
      </c>
      <c r="U3947" s="10">
        <v>10.7</v>
      </c>
      <c r="V3947" s="201">
        <f t="shared" si="71"/>
        <v>8.9920235727373836E-3</v>
      </c>
      <c r="W3947" s="158">
        <v>1</v>
      </c>
      <c r="X3947" s="41"/>
      <c r="Y3947" s="9"/>
      <c r="Z3947" s="16" t="s">
        <v>336</v>
      </c>
      <c r="AA3947" s="133"/>
      <c r="AB3947" s="44"/>
      <c r="AC3947" s="43"/>
    </row>
    <row r="3948" spans="1:33" x14ac:dyDescent="0.2">
      <c r="A3948" s="7" t="s">
        <v>118</v>
      </c>
      <c r="B3948" s="72">
        <v>3</v>
      </c>
      <c r="C3948" s="7"/>
      <c r="D3948" s="97" t="s">
        <v>247</v>
      </c>
      <c r="E3948" s="9" t="s">
        <v>21</v>
      </c>
      <c r="F3948" s="9">
        <v>1449</v>
      </c>
      <c r="G3948" s="9"/>
      <c r="H3948" s="303">
        <v>40760</v>
      </c>
      <c r="I3948" s="9">
        <v>10.1</v>
      </c>
      <c r="J3948" s="9"/>
      <c r="K3948" s="9" t="s">
        <v>1549</v>
      </c>
      <c r="L3948" s="9"/>
      <c r="M3948" s="349">
        <v>40387</v>
      </c>
      <c r="N3948" s="301"/>
      <c r="O3948" s="301"/>
      <c r="P3948" s="7" t="s">
        <v>1147</v>
      </c>
      <c r="Q3948" s="301"/>
      <c r="R3948" s="301">
        <v>10</v>
      </c>
      <c r="S3948" s="306" t="s">
        <v>1150</v>
      </c>
      <c r="T3948" s="122">
        <v>39295</v>
      </c>
      <c r="U3948" s="10">
        <v>10</v>
      </c>
      <c r="V3948" s="201">
        <f t="shared" si="71"/>
        <v>7.8539816339744835E-3</v>
      </c>
      <c r="W3948" s="158">
        <v>1</v>
      </c>
      <c r="X3948" s="41"/>
      <c r="Y3948" s="9"/>
      <c r="Z3948" s="16" t="s">
        <v>336</v>
      </c>
      <c r="AA3948" s="133"/>
      <c r="AB3948" s="44"/>
      <c r="AC3948" s="43"/>
    </row>
    <row r="3949" spans="1:33" x14ac:dyDescent="0.2">
      <c r="A3949" s="7" t="s">
        <v>118</v>
      </c>
      <c r="B3949" s="72">
        <v>3</v>
      </c>
      <c r="C3949" s="7"/>
      <c r="D3949" s="97" t="s">
        <v>247</v>
      </c>
      <c r="E3949" s="9" t="s">
        <v>22</v>
      </c>
      <c r="F3949" s="9">
        <v>1448</v>
      </c>
      <c r="G3949" s="9"/>
      <c r="H3949" s="303">
        <v>40760</v>
      </c>
      <c r="I3949" s="9">
        <v>10.9</v>
      </c>
      <c r="J3949" s="9"/>
      <c r="K3949" s="9"/>
      <c r="L3949" s="9"/>
      <c r="M3949" s="349">
        <v>40387</v>
      </c>
      <c r="N3949" s="301"/>
      <c r="O3949" s="301"/>
      <c r="P3949" s="7" t="s">
        <v>1147</v>
      </c>
      <c r="Q3949" s="301"/>
      <c r="R3949" s="301">
        <v>10.7</v>
      </c>
      <c r="S3949" s="301"/>
      <c r="T3949" s="122">
        <v>39295</v>
      </c>
      <c r="U3949" s="10">
        <v>10.6</v>
      </c>
      <c r="V3949" s="201">
        <f t="shared" si="71"/>
        <v>8.8247337639337283E-3</v>
      </c>
      <c r="W3949" s="158">
        <v>1</v>
      </c>
      <c r="X3949" s="41"/>
      <c r="Y3949" s="9"/>
      <c r="Z3949" s="16" t="s">
        <v>336</v>
      </c>
      <c r="AA3949" s="133"/>
      <c r="AB3949" s="44"/>
      <c r="AC3949" s="43"/>
    </row>
    <row r="3950" spans="1:33" x14ac:dyDescent="0.2">
      <c r="A3950" s="7" t="s">
        <v>118</v>
      </c>
      <c r="B3950" s="72">
        <v>3</v>
      </c>
      <c r="C3950" s="7"/>
      <c r="D3950" s="97" t="s">
        <v>247</v>
      </c>
      <c r="E3950" s="9" t="s">
        <v>22</v>
      </c>
      <c r="F3950" s="9">
        <v>1468</v>
      </c>
      <c r="G3950" s="9"/>
      <c r="H3950" s="303">
        <v>40760</v>
      </c>
      <c r="I3950" s="9">
        <v>11.9</v>
      </c>
      <c r="J3950" s="9"/>
      <c r="K3950" s="9"/>
      <c r="L3950" s="9"/>
      <c r="M3950" s="349">
        <v>40387</v>
      </c>
      <c r="N3950" s="301"/>
      <c r="O3950" s="301"/>
      <c r="P3950" s="7" t="s">
        <v>1147</v>
      </c>
      <c r="Q3950" s="301"/>
      <c r="R3950" s="301">
        <v>11.6</v>
      </c>
      <c r="S3950" s="301"/>
      <c r="T3950" s="122">
        <v>39295</v>
      </c>
      <c r="U3950" s="10">
        <v>10.5</v>
      </c>
      <c r="V3950" s="201">
        <f t="shared" si="71"/>
        <v>8.6590147514568668E-3</v>
      </c>
      <c r="W3950" s="158">
        <v>1</v>
      </c>
      <c r="X3950" s="41"/>
      <c r="Y3950" s="9"/>
      <c r="Z3950" s="16" t="s">
        <v>336</v>
      </c>
      <c r="AA3950" s="133"/>
      <c r="AB3950" s="44"/>
      <c r="AC3950" s="43"/>
    </row>
    <row r="3951" spans="1:33" x14ac:dyDescent="0.2">
      <c r="A3951" s="7" t="s">
        <v>118</v>
      </c>
      <c r="B3951" s="72">
        <v>3</v>
      </c>
      <c r="C3951" s="7" t="s">
        <v>26</v>
      </c>
      <c r="D3951" s="97" t="s">
        <v>247</v>
      </c>
      <c r="E3951" s="9" t="s">
        <v>22</v>
      </c>
      <c r="F3951" s="9">
        <v>8306</v>
      </c>
      <c r="G3951" s="9"/>
      <c r="H3951" s="303">
        <v>40760</v>
      </c>
      <c r="I3951" s="9">
        <v>14</v>
      </c>
      <c r="J3951" s="9"/>
      <c r="K3951" s="9"/>
      <c r="L3951" s="9"/>
      <c r="M3951" s="349">
        <v>40387</v>
      </c>
      <c r="N3951" s="301"/>
      <c r="O3951" s="301"/>
      <c r="P3951" s="7" t="s">
        <v>1147</v>
      </c>
      <c r="Q3951" s="301"/>
      <c r="R3951" s="301">
        <v>13.6</v>
      </c>
      <c r="S3951" s="301"/>
      <c r="T3951" s="122">
        <v>39295</v>
      </c>
      <c r="U3951" s="10">
        <v>12.5</v>
      </c>
      <c r="V3951" s="201">
        <f t="shared" si="71"/>
        <v>1.2271846303085129E-2</v>
      </c>
      <c r="W3951" s="158">
        <v>1</v>
      </c>
      <c r="X3951" s="41"/>
      <c r="Y3951" s="9"/>
      <c r="Z3951" s="16"/>
      <c r="AA3951" s="133"/>
      <c r="AB3951" s="44"/>
      <c r="AC3951" s="43"/>
      <c r="AD3951" s="124">
        <v>2008</v>
      </c>
      <c r="AE3951" s="20">
        <v>11.4</v>
      </c>
    </row>
    <row r="3952" spans="1:33" x14ac:dyDescent="0.2">
      <c r="A3952" s="7" t="s">
        <v>118</v>
      </c>
      <c r="B3952" s="72">
        <v>3</v>
      </c>
      <c r="C3952" s="7" t="s">
        <v>26</v>
      </c>
      <c r="D3952" s="97" t="s">
        <v>247</v>
      </c>
      <c r="E3952" s="9" t="s">
        <v>22</v>
      </c>
      <c r="F3952" s="9">
        <v>8311</v>
      </c>
      <c r="G3952" s="9"/>
      <c r="H3952" s="303">
        <v>40760</v>
      </c>
      <c r="I3952" s="9">
        <v>14.6</v>
      </c>
      <c r="J3952" s="9"/>
      <c r="K3952" s="9"/>
      <c r="L3952" s="9"/>
      <c r="M3952" s="349">
        <v>40387</v>
      </c>
      <c r="N3952" s="301"/>
      <c r="O3952" s="301"/>
      <c r="P3952" s="7" t="s">
        <v>1147</v>
      </c>
      <c r="Q3952" s="301"/>
      <c r="R3952" s="301">
        <v>13.9</v>
      </c>
      <c r="S3952" s="301"/>
      <c r="T3952" s="122">
        <v>39295</v>
      </c>
      <c r="U3952" s="10">
        <v>13.1</v>
      </c>
      <c r="V3952" s="201">
        <f t="shared" si="71"/>
        <v>1.3478217882063609E-2</v>
      </c>
      <c r="W3952" s="158">
        <v>1</v>
      </c>
      <c r="X3952" s="41"/>
      <c r="Y3952" s="9"/>
      <c r="Z3952" s="16"/>
      <c r="AA3952" s="133"/>
      <c r="AB3952" s="44"/>
      <c r="AC3952" s="43"/>
      <c r="AD3952" s="124">
        <v>2008</v>
      </c>
      <c r="AE3952" s="20">
        <v>12</v>
      </c>
    </row>
    <row r="3953" spans="1:33" x14ac:dyDescent="0.2">
      <c r="A3953" s="7" t="s">
        <v>118</v>
      </c>
      <c r="B3953" s="72">
        <v>3</v>
      </c>
      <c r="C3953" s="7" t="s">
        <v>26</v>
      </c>
      <c r="D3953" s="97" t="s">
        <v>247</v>
      </c>
      <c r="E3953" s="9" t="s">
        <v>22</v>
      </c>
      <c r="F3953" s="9">
        <v>8314</v>
      </c>
      <c r="G3953" s="9"/>
      <c r="H3953" s="303">
        <v>40760</v>
      </c>
      <c r="I3953" s="9">
        <v>14.5</v>
      </c>
      <c r="J3953" s="9"/>
      <c r="K3953" s="9"/>
      <c r="L3953" s="9"/>
      <c r="M3953" s="349">
        <v>40387</v>
      </c>
      <c r="N3953" s="301"/>
      <c r="O3953" s="301"/>
      <c r="P3953" s="7" t="s">
        <v>1147</v>
      </c>
      <c r="Q3953" s="301"/>
      <c r="R3953" s="301">
        <v>13.9</v>
      </c>
      <c r="S3953" s="301"/>
      <c r="T3953" s="122">
        <v>39295</v>
      </c>
      <c r="U3953" s="10">
        <v>12.7</v>
      </c>
      <c r="V3953" s="201">
        <f t="shared" si="71"/>
        <v>1.2667686977437443E-2</v>
      </c>
      <c r="W3953" s="158">
        <v>1</v>
      </c>
      <c r="X3953" s="41"/>
      <c r="Y3953" s="9"/>
      <c r="Z3953" s="16"/>
      <c r="AA3953" s="133"/>
      <c r="AB3953" s="44"/>
      <c r="AC3953" s="43"/>
      <c r="AD3953" s="124">
        <v>2008</v>
      </c>
      <c r="AE3953" s="20">
        <v>11.2</v>
      </c>
    </row>
    <row r="3954" spans="1:33" x14ac:dyDescent="0.2">
      <c r="A3954" s="7" t="s">
        <v>118</v>
      </c>
      <c r="B3954" s="72">
        <v>3</v>
      </c>
      <c r="C3954" s="7"/>
      <c r="D3954" s="97" t="s">
        <v>247</v>
      </c>
      <c r="E3954" s="9" t="s">
        <v>22</v>
      </c>
      <c r="F3954" s="9">
        <v>2900</v>
      </c>
      <c r="G3954" s="9"/>
      <c r="H3954" s="303"/>
      <c r="I3954" s="9">
        <v>11.1</v>
      </c>
      <c r="J3954" s="9"/>
      <c r="K3954" s="9" t="s">
        <v>1249</v>
      </c>
      <c r="L3954" s="9"/>
      <c r="M3954" s="349"/>
      <c r="N3954" s="301"/>
      <c r="O3954" s="301"/>
      <c r="Q3954" s="301"/>
      <c r="R3954" s="301"/>
      <c r="S3954" s="301"/>
      <c r="T3954" s="122"/>
      <c r="U3954" s="10"/>
      <c r="V3954" s="201"/>
      <c r="W3954" s="158"/>
      <c r="X3954" s="41"/>
      <c r="Y3954" s="9"/>
      <c r="Z3954" s="16"/>
      <c r="AA3954" s="133"/>
      <c r="AB3954" s="44"/>
      <c r="AC3954" s="43"/>
    </row>
    <row r="3955" spans="1:33" x14ac:dyDescent="0.2">
      <c r="A3955" s="7" t="s">
        <v>118</v>
      </c>
      <c r="B3955" s="95">
        <v>3</v>
      </c>
      <c r="C3955" s="9" t="s">
        <v>24</v>
      </c>
      <c r="D3955" s="99" t="s">
        <v>248</v>
      </c>
      <c r="E3955" s="9" t="s">
        <v>69</v>
      </c>
      <c r="F3955" s="9">
        <v>8329</v>
      </c>
      <c r="G3955" s="9"/>
      <c r="H3955" s="303">
        <v>40760</v>
      </c>
      <c r="I3955" s="9"/>
      <c r="J3955" s="9" t="s">
        <v>1198</v>
      </c>
      <c r="K3955" s="9"/>
      <c r="L3955" s="9"/>
      <c r="M3955" s="349">
        <v>40387</v>
      </c>
      <c r="N3955" s="301"/>
      <c r="O3955" s="301"/>
      <c r="P3955" s="7" t="s">
        <v>1147</v>
      </c>
      <c r="Q3955" s="301"/>
      <c r="R3955" s="301" t="s">
        <v>25</v>
      </c>
      <c r="S3955" s="301"/>
      <c r="T3955" s="122">
        <v>39295</v>
      </c>
      <c r="U3955" s="10">
        <v>10.5</v>
      </c>
      <c r="V3955" s="201">
        <f t="shared" si="71"/>
        <v>8.6590147514568668E-3</v>
      </c>
      <c r="W3955" s="158">
        <v>0</v>
      </c>
      <c r="X3955" s="41" t="s">
        <v>25</v>
      </c>
      <c r="Y3955" s="9"/>
      <c r="Z3955" s="16"/>
      <c r="AA3955" s="133"/>
      <c r="AB3955" s="44"/>
      <c r="AC3955" s="43"/>
      <c r="AD3955" s="124">
        <v>2008</v>
      </c>
      <c r="AE3955" s="20">
        <v>10.7</v>
      </c>
      <c r="AG3955" s="7" t="s">
        <v>25</v>
      </c>
    </row>
    <row r="3956" spans="1:33" x14ac:dyDescent="0.2">
      <c r="A3956" s="7" t="s">
        <v>118</v>
      </c>
      <c r="B3956" s="95">
        <v>3</v>
      </c>
      <c r="C3956" s="9" t="s">
        <v>24</v>
      </c>
      <c r="D3956" s="99" t="s">
        <v>248</v>
      </c>
      <c r="E3956" s="9" t="s">
        <v>69</v>
      </c>
      <c r="F3956" s="9">
        <v>8332</v>
      </c>
      <c r="G3956" s="9"/>
      <c r="H3956" s="303">
        <v>40760</v>
      </c>
      <c r="I3956" s="9">
        <v>15.6</v>
      </c>
      <c r="J3956" s="9"/>
      <c r="K3956" s="9" t="s">
        <v>1261</v>
      </c>
      <c r="L3956" s="9"/>
      <c r="M3956" s="349">
        <v>40387</v>
      </c>
      <c r="N3956" s="301"/>
      <c r="O3956" s="301"/>
      <c r="P3956" s="7" t="s">
        <v>1147</v>
      </c>
      <c r="Q3956" s="301"/>
      <c r="R3956" s="301" t="s">
        <v>25</v>
      </c>
      <c r="S3956" s="301"/>
      <c r="T3956" s="122">
        <v>39295</v>
      </c>
      <c r="U3956" s="10">
        <v>15.4</v>
      </c>
      <c r="V3956" s="201">
        <f t="shared" si="71"/>
        <v>1.8626502843133885E-2</v>
      </c>
      <c r="W3956" s="158">
        <v>0</v>
      </c>
      <c r="X3956" s="41" t="s">
        <v>25</v>
      </c>
      <c r="Y3956" s="9"/>
      <c r="Z3956" s="16"/>
      <c r="AA3956" s="133"/>
      <c r="AB3956" s="44"/>
      <c r="AC3956" s="43"/>
      <c r="AD3956" s="124">
        <v>2008</v>
      </c>
      <c r="AE3956" s="20">
        <v>14.1</v>
      </c>
    </row>
    <row r="3957" spans="1:33" x14ac:dyDescent="0.2">
      <c r="A3957" s="7" t="s">
        <v>118</v>
      </c>
      <c r="B3957" s="95">
        <v>3</v>
      </c>
      <c r="C3957" s="9" t="s">
        <v>24</v>
      </c>
      <c r="D3957" s="99" t="s">
        <v>248</v>
      </c>
      <c r="E3957" s="9" t="s">
        <v>28</v>
      </c>
      <c r="F3957" s="9">
        <v>8334</v>
      </c>
      <c r="G3957" s="9"/>
      <c r="H3957" s="303">
        <v>40760</v>
      </c>
      <c r="I3957" s="9">
        <v>8.6999999999999993</v>
      </c>
      <c r="J3957" s="9"/>
      <c r="K3957" s="9" t="s">
        <v>1589</v>
      </c>
      <c r="L3957" s="9"/>
      <c r="M3957" s="349">
        <v>40387</v>
      </c>
      <c r="N3957" s="301"/>
      <c r="O3957" s="301"/>
      <c r="P3957" s="7" t="s">
        <v>1147</v>
      </c>
      <c r="Q3957" s="301"/>
      <c r="R3957" s="301">
        <v>8.8000000000000007</v>
      </c>
      <c r="S3957" s="301"/>
      <c r="T3957" s="122">
        <v>39295</v>
      </c>
      <c r="U3957" s="10">
        <v>8.5</v>
      </c>
      <c r="V3957" s="201">
        <f t="shared" si="71"/>
        <v>5.6745017305465635E-3</v>
      </c>
      <c r="W3957" s="158">
        <v>0</v>
      </c>
      <c r="X3957" s="41"/>
      <c r="Y3957" s="9"/>
      <c r="Z3957" s="16" t="s">
        <v>786</v>
      </c>
      <c r="AA3957" s="133"/>
      <c r="AB3957" s="44"/>
      <c r="AC3957" s="43"/>
      <c r="AD3957" s="124">
        <v>2008</v>
      </c>
      <c r="AE3957" s="20">
        <v>7.7</v>
      </c>
    </row>
    <row r="3958" spans="1:33" x14ac:dyDescent="0.2">
      <c r="A3958" s="7" t="s">
        <v>118</v>
      </c>
      <c r="B3958" s="72">
        <v>3</v>
      </c>
      <c r="C3958" s="7"/>
      <c r="D3958" s="97" t="s">
        <v>248</v>
      </c>
      <c r="E3958" s="9" t="s">
        <v>28</v>
      </c>
      <c r="F3958" s="9">
        <v>1476</v>
      </c>
      <c r="G3958" s="9"/>
      <c r="H3958" s="303">
        <v>40760</v>
      </c>
      <c r="I3958" s="9">
        <v>10.9</v>
      </c>
      <c r="J3958" s="9"/>
      <c r="K3958" s="9" t="s">
        <v>1590</v>
      </c>
      <c r="L3958" s="9"/>
      <c r="M3958" s="349">
        <v>40387</v>
      </c>
      <c r="N3958" s="301"/>
      <c r="O3958" s="301"/>
      <c r="P3958" s="7" t="s">
        <v>1147</v>
      </c>
      <c r="Q3958" s="301"/>
      <c r="R3958" s="301">
        <v>10.7</v>
      </c>
      <c r="S3958" s="301"/>
      <c r="T3958" s="122">
        <v>39295</v>
      </c>
      <c r="U3958" s="10">
        <v>10.199999999999999</v>
      </c>
      <c r="V3958" s="201">
        <f t="shared" si="71"/>
        <v>8.171282491987052E-3</v>
      </c>
      <c r="W3958" s="158">
        <v>1</v>
      </c>
      <c r="X3958" s="41"/>
      <c r="Y3958" s="9"/>
      <c r="Z3958" s="16" t="s">
        <v>300</v>
      </c>
      <c r="AA3958" s="133"/>
      <c r="AB3958" s="44"/>
      <c r="AC3958" s="43"/>
    </row>
    <row r="3959" spans="1:33" x14ac:dyDescent="0.2">
      <c r="A3959" s="7" t="s">
        <v>118</v>
      </c>
      <c r="B3959" s="95">
        <v>3</v>
      </c>
      <c r="C3959" s="9" t="s">
        <v>24</v>
      </c>
      <c r="D3959" s="99" t="s">
        <v>248</v>
      </c>
      <c r="E3959" s="9" t="s">
        <v>21</v>
      </c>
      <c r="F3959" s="9">
        <v>8333</v>
      </c>
      <c r="G3959" s="9"/>
      <c r="H3959" s="303">
        <v>40760</v>
      </c>
      <c r="I3959" s="9">
        <v>22.8</v>
      </c>
      <c r="J3959" s="9"/>
      <c r="K3959" s="9"/>
      <c r="L3959" s="9"/>
      <c r="M3959" s="349">
        <v>40387</v>
      </c>
      <c r="N3959" s="301"/>
      <c r="O3959" s="301"/>
      <c r="P3959" s="7" t="s">
        <v>1147</v>
      </c>
      <c r="Q3959" s="301"/>
      <c r="R3959" s="301">
        <v>22.8</v>
      </c>
      <c r="S3959" s="301"/>
      <c r="T3959" s="122">
        <v>39295</v>
      </c>
      <c r="U3959" s="10">
        <v>21.5</v>
      </c>
      <c r="V3959" s="201">
        <f t="shared" si="71"/>
        <v>3.6305030103047045E-2</v>
      </c>
      <c r="W3959" s="158">
        <v>1</v>
      </c>
      <c r="X3959" s="41"/>
      <c r="Y3959" s="9"/>
      <c r="Z3959" s="16"/>
      <c r="AA3959" s="133"/>
      <c r="AB3959" s="44"/>
      <c r="AC3959" s="43"/>
      <c r="AD3959" s="124">
        <v>2008</v>
      </c>
      <c r="AE3959" s="20">
        <v>20</v>
      </c>
    </row>
    <row r="3960" spans="1:33" x14ac:dyDescent="0.2">
      <c r="A3960" s="7" t="s">
        <v>118</v>
      </c>
      <c r="B3960" s="95">
        <v>3</v>
      </c>
      <c r="C3960" s="9" t="s">
        <v>24</v>
      </c>
      <c r="D3960" s="99" t="s">
        <v>248</v>
      </c>
      <c r="E3960" s="9" t="s">
        <v>21</v>
      </c>
      <c r="F3960" s="9">
        <v>8330</v>
      </c>
      <c r="G3960" s="9"/>
      <c r="H3960" s="303">
        <v>40760</v>
      </c>
      <c r="I3960" s="9">
        <v>26.9</v>
      </c>
      <c r="J3960" s="9"/>
      <c r="K3960" s="9"/>
      <c r="L3960" s="9"/>
      <c r="M3960" s="349">
        <v>40387</v>
      </c>
      <c r="N3960" s="301"/>
      <c r="O3960" s="301"/>
      <c r="P3960" s="7" t="s">
        <v>1147</v>
      </c>
      <c r="Q3960" s="301"/>
      <c r="R3960" s="301">
        <v>26.2</v>
      </c>
      <c r="S3960" s="301"/>
      <c r="T3960" s="122">
        <v>39295</v>
      </c>
      <c r="U3960" s="10">
        <v>24.4</v>
      </c>
      <c r="V3960" s="201">
        <f t="shared" si="71"/>
        <v>4.6759465056030472E-2</v>
      </c>
      <c r="W3960" s="158">
        <v>1</v>
      </c>
      <c r="X3960" s="41"/>
      <c r="Y3960" s="9"/>
      <c r="Z3960" s="16"/>
      <c r="AA3960" s="133"/>
      <c r="AB3960" s="44"/>
      <c r="AC3960" s="43"/>
      <c r="AD3960" s="124">
        <v>2008</v>
      </c>
      <c r="AE3960" s="20">
        <v>21.6</v>
      </c>
    </row>
    <row r="3961" spans="1:33" x14ac:dyDescent="0.2">
      <c r="A3961" s="7" t="s">
        <v>118</v>
      </c>
      <c r="B3961" s="95">
        <v>3</v>
      </c>
      <c r="C3961" s="9" t="s">
        <v>24</v>
      </c>
      <c r="D3961" s="99" t="s">
        <v>248</v>
      </c>
      <c r="E3961" s="9" t="s">
        <v>22</v>
      </c>
      <c r="F3961" s="9">
        <v>8328</v>
      </c>
      <c r="G3961" s="9"/>
      <c r="H3961" s="303">
        <v>40760</v>
      </c>
      <c r="I3961" s="9">
        <v>16.3</v>
      </c>
      <c r="J3961" s="9"/>
      <c r="K3961" s="9"/>
      <c r="L3961" s="9"/>
      <c r="M3961" s="349">
        <v>40387</v>
      </c>
      <c r="N3961" s="301"/>
      <c r="O3961" s="301"/>
      <c r="P3961" s="7" t="s">
        <v>1147</v>
      </c>
      <c r="Q3961" s="301"/>
      <c r="R3961" s="301">
        <v>15.4</v>
      </c>
      <c r="S3961" s="301"/>
      <c r="T3961" s="122">
        <v>39295</v>
      </c>
      <c r="U3961" s="10">
        <v>14</v>
      </c>
      <c r="V3961" s="201">
        <f t="shared" si="71"/>
        <v>1.5393804002589986E-2</v>
      </c>
      <c r="W3961" s="158">
        <v>1</v>
      </c>
      <c r="X3961" s="41"/>
      <c r="Y3961" s="9"/>
      <c r="Z3961" s="16"/>
      <c r="AA3961" s="133"/>
      <c r="AB3961" s="44"/>
      <c r="AC3961" s="43"/>
      <c r="AD3961" s="124">
        <v>2008</v>
      </c>
      <c r="AE3961" s="20">
        <v>12</v>
      </c>
    </row>
    <row r="3962" spans="1:33" x14ac:dyDescent="0.2">
      <c r="A3962" s="7" t="s">
        <v>118</v>
      </c>
      <c r="B3962" s="95">
        <v>3</v>
      </c>
      <c r="C3962" s="9" t="s">
        <v>24</v>
      </c>
      <c r="D3962" s="99" t="s">
        <v>248</v>
      </c>
      <c r="E3962" s="9" t="s">
        <v>22</v>
      </c>
      <c r="F3962" s="9">
        <v>8331</v>
      </c>
      <c r="G3962" s="9"/>
      <c r="H3962" s="303">
        <v>40760</v>
      </c>
      <c r="I3962" s="9">
        <v>18.2</v>
      </c>
      <c r="J3962" s="9"/>
      <c r="K3962" s="9"/>
      <c r="L3962" s="9"/>
      <c r="M3962" s="349">
        <v>40387</v>
      </c>
      <c r="N3962" s="301"/>
      <c r="O3962" s="301"/>
      <c r="P3962" s="7" t="s">
        <v>1147</v>
      </c>
      <c r="Q3962" s="301"/>
      <c r="R3962" s="301">
        <v>17.5</v>
      </c>
      <c r="S3962" s="301"/>
      <c r="T3962" s="122">
        <v>39295</v>
      </c>
      <c r="U3962" s="10">
        <v>15.9</v>
      </c>
      <c r="V3962" s="201">
        <f t="shared" si="71"/>
        <v>1.9855650968850891E-2</v>
      </c>
      <c r="W3962" s="158">
        <v>1</v>
      </c>
      <c r="X3962" s="41"/>
      <c r="Y3962" s="9"/>
      <c r="Z3962" s="16"/>
      <c r="AA3962" s="133"/>
      <c r="AB3962" s="44"/>
      <c r="AC3962" s="43"/>
      <c r="AD3962" s="124">
        <v>2008</v>
      </c>
      <c r="AE3962" s="20">
        <v>13.8</v>
      </c>
    </row>
    <row r="3963" spans="1:33" x14ac:dyDescent="0.2">
      <c r="A3963" s="7" t="s">
        <v>118</v>
      </c>
      <c r="B3963" s="95">
        <v>3</v>
      </c>
      <c r="C3963" s="9"/>
      <c r="D3963" s="99" t="s">
        <v>244</v>
      </c>
      <c r="E3963" s="9" t="s">
        <v>60</v>
      </c>
      <c r="F3963" s="9">
        <v>1479</v>
      </c>
      <c r="G3963" s="9"/>
      <c r="H3963" s="303">
        <v>40760</v>
      </c>
      <c r="I3963" s="9">
        <v>10.9</v>
      </c>
      <c r="J3963" s="9"/>
      <c r="K3963" s="9"/>
      <c r="L3963" s="9"/>
      <c r="M3963" s="349">
        <v>40387</v>
      </c>
      <c r="N3963" s="301"/>
      <c r="O3963" s="301"/>
      <c r="P3963" s="7" t="s">
        <v>1147</v>
      </c>
      <c r="Q3963" s="301"/>
      <c r="R3963" s="301">
        <v>10.8</v>
      </c>
      <c r="S3963" s="301"/>
      <c r="T3963" s="122">
        <v>39295</v>
      </c>
      <c r="U3963" s="10">
        <v>10</v>
      </c>
      <c r="V3963" s="201">
        <f t="shared" si="71"/>
        <v>7.8539816339744835E-3</v>
      </c>
      <c r="W3963" s="158">
        <v>1</v>
      </c>
      <c r="X3963" s="41"/>
      <c r="Y3963" s="9">
        <v>3</v>
      </c>
      <c r="Z3963" s="16" t="s">
        <v>336</v>
      </c>
      <c r="AA3963" s="133"/>
      <c r="AB3963" s="44"/>
      <c r="AC3963" s="43"/>
    </row>
    <row r="3964" spans="1:33" x14ac:dyDescent="0.2">
      <c r="A3964" s="7" t="s">
        <v>118</v>
      </c>
      <c r="B3964" s="95">
        <v>3</v>
      </c>
      <c r="C3964" s="9"/>
      <c r="D3964" s="99" t="s">
        <v>244</v>
      </c>
      <c r="E3964" s="9" t="s">
        <v>60</v>
      </c>
      <c r="F3964" s="9">
        <v>1480</v>
      </c>
      <c r="G3964" s="9"/>
      <c r="H3964" s="303">
        <v>40760</v>
      </c>
      <c r="I3964" s="9">
        <v>11.3</v>
      </c>
      <c r="J3964" s="9"/>
      <c r="K3964" s="9"/>
      <c r="L3964" s="9"/>
      <c r="M3964" s="349">
        <v>40387</v>
      </c>
      <c r="N3964" s="301"/>
      <c r="O3964" s="301"/>
      <c r="P3964" s="7" t="s">
        <v>1147</v>
      </c>
      <c r="Q3964" s="301"/>
      <c r="R3964" s="301">
        <v>11.3</v>
      </c>
      <c r="S3964" s="301"/>
      <c r="T3964" s="122">
        <v>39295</v>
      </c>
      <c r="U3964" s="10">
        <v>10.6</v>
      </c>
      <c r="V3964" s="201">
        <f t="shared" si="71"/>
        <v>8.8247337639337283E-3</v>
      </c>
      <c r="W3964" s="158">
        <v>1</v>
      </c>
      <c r="X3964" s="41"/>
      <c r="Y3964" s="9">
        <v>3</v>
      </c>
      <c r="Z3964" s="16" t="s">
        <v>336</v>
      </c>
      <c r="AA3964" s="133"/>
      <c r="AB3964" s="44"/>
      <c r="AC3964" s="43"/>
    </row>
    <row r="3965" spans="1:33" x14ac:dyDescent="0.2">
      <c r="A3965" s="7" t="s">
        <v>118</v>
      </c>
      <c r="B3965" s="72">
        <v>3</v>
      </c>
      <c r="C3965" s="7" t="s">
        <v>66</v>
      </c>
      <c r="D3965" s="97" t="s">
        <v>244</v>
      </c>
      <c r="E3965" s="9" t="s">
        <v>69</v>
      </c>
      <c r="F3965" s="9">
        <v>8301</v>
      </c>
      <c r="G3965" s="9"/>
      <c r="H3965" s="303">
        <v>40760</v>
      </c>
      <c r="I3965" s="9"/>
      <c r="J3965" s="9" t="s">
        <v>1198</v>
      </c>
      <c r="K3965" s="9"/>
      <c r="L3965" s="9"/>
      <c r="M3965" s="349">
        <v>40387</v>
      </c>
      <c r="N3965" s="301"/>
      <c r="O3965" s="301"/>
      <c r="P3965" s="7" t="s">
        <v>1147</v>
      </c>
      <c r="Q3965" s="301"/>
      <c r="R3965" s="301" t="s">
        <v>25</v>
      </c>
      <c r="S3965" s="301"/>
      <c r="T3965" s="122">
        <v>39295</v>
      </c>
      <c r="U3965" s="10">
        <v>11.5</v>
      </c>
      <c r="V3965" s="201">
        <f t="shared" si="71"/>
        <v>1.0386890710931252E-2</v>
      </c>
      <c r="W3965" s="158">
        <v>0</v>
      </c>
      <c r="X3965" s="41" t="s">
        <v>25</v>
      </c>
      <c r="Y3965" s="9"/>
      <c r="Z3965" s="16"/>
      <c r="AA3965" s="133"/>
      <c r="AB3965" s="44"/>
      <c r="AC3965" s="43"/>
      <c r="AD3965" s="124">
        <v>2008</v>
      </c>
      <c r="AE3965" s="20">
        <v>11.3</v>
      </c>
      <c r="AG3965" s="7" t="s">
        <v>25</v>
      </c>
    </row>
    <row r="3966" spans="1:33" x14ac:dyDescent="0.2">
      <c r="A3966" s="7" t="s">
        <v>118</v>
      </c>
      <c r="B3966" s="72">
        <v>3</v>
      </c>
      <c r="C3966" s="7" t="s">
        <v>66</v>
      </c>
      <c r="D3966" s="97" t="s">
        <v>244</v>
      </c>
      <c r="E3966" s="116" t="s">
        <v>191</v>
      </c>
      <c r="F3966" s="9">
        <v>8304</v>
      </c>
      <c r="G3966" s="9"/>
      <c r="H3966" s="303">
        <v>40760</v>
      </c>
      <c r="I3966" s="9">
        <v>15.9</v>
      </c>
      <c r="J3966" s="9"/>
      <c r="K3966" s="9"/>
      <c r="L3966" s="9"/>
      <c r="M3966" s="349">
        <v>40387</v>
      </c>
      <c r="N3966" s="301"/>
      <c r="O3966" s="301"/>
      <c r="P3966" s="7" t="s">
        <v>1147</v>
      </c>
      <c r="Q3966" s="301"/>
      <c r="R3966" s="301">
        <v>15.4</v>
      </c>
      <c r="S3966" s="301"/>
      <c r="T3966" s="122">
        <v>39295</v>
      </c>
      <c r="U3966" s="10">
        <v>14.4</v>
      </c>
      <c r="V3966" s="201">
        <f t="shared" si="71"/>
        <v>1.628601631620949E-2</v>
      </c>
      <c r="W3966" s="158">
        <v>1</v>
      </c>
      <c r="X3966" s="41"/>
      <c r="Y3966" s="9"/>
      <c r="Z3966" s="123" t="s">
        <v>489</v>
      </c>
      <c r="AA3966" s="133"/>
      <c r="AB3966" s="44"/>
      <c r="AC3966" s="43"/>
      <c r="AD3966" s="124">
        <v>2008</v>
      </c>
      <c r="AE3966" s="20">
        <v>13</v>
      </c>
    </row>
    <row r="3967" spans="1:33" x14ac:dyDescent="0.2">
      <c r="A3967" s="7" t="s">
        <v>118</v>
      </c>
      <c r="B3967" s="72">
        <v>3</v>
      </c>
      <c r="C3967" s="7" t="s">
        <v>66</v>
      </c>
      <c r="D3967" s="97" t="s">
        <v>244</v>
      </c>
      <c r="E3967" s="9" t="s">
        <v>28</v>
      </c>
      <c r="F3967" s="9">
        <v>8299</v>
      </c>
      <c r="G3967" s="9"/>
      <c r="H3967" s="303">
        <v>40760</v>
      </c>
      <c r="I3967" s="9">
        <v>13.4</v>
      </c>
      <c r="J3967" s="9"/>
      <c r="K3967" s="9"/>
      <c r="L3967" s="9"/>
      <c r="M3967" s="349">
        <v>40387</v>
      </c>
      <c r="N3967" s="301"/>
      <c r="O3967" s="301"/>
      <c r="P3967" s="7" t="s">
        <v>1147</v>
      </c>
      <c r="Q3967" s="301"/>
      <c r="R3967" s="301">
        <v>12.1</v>
      </c>
      <c r="S3967" s="301"/>
      <c r="T3967" s="122">
        <v>39295</v>
      </c>
      <c r="U3967" s="10">
        <v>11.8</v>
      </c>
      <c r="V3967" s="201">
        <f t="shared" si="71"/>
        <v>1.093588402714607E-2</v>
      </c>
      <c r="W3967" s="158">
        <v>1</v>
      </c>
      <c r="X3967" s="41"/>
      <c r="Y3967" s="9"/>
      <c r="Z3967" s="16"/>
      <c r="AA3967" s="133"/>
      <c r="AB3967" s="44"/>
      <c r="AC3967" s="43"/>
      <c r="AD3967" s="124">
        <v>2008</v>
      </c>
      <c r="AE3967" s="20">
        <v>10.8</v>
      </c>
    </row>
    <row r="3968" spans="1:33" x14ac:dyDescent="0.2">
      <c r="A3968" s="7" t="s">
        <v>118</v>
      </c>
      <c r="B3968" s="72">
        <v>3</v>
      </c>
      <c r="C3968" s="7" t="s">
        <v>66</v>
      </c>
      <c r="D3968" s="97" t="s">
        <v>244</v>
      </c>
      <c r="E3968" s="9" t="s">
        <v>28</v>
      </c>
      <c r="F3968" s="9">
        <v>8303</v>
      </c>
      <c r="G3968" s="9"/>
      <c r="H3968" s="303">
        <v>40760</v>
      </c>
      <c r="I3968" s="9">
        <v>12.6</v>
      </c>
      <c r="J3968" s="9"/>
      <c r="K3968" s="9"/>
      <c r="L3968" s="9"/>
      <c r="M3968" s="349">
        <v>40387</v>
      </c>
      <c r="N3968" s="301"/>
      <c r="O3968" s="301"/>
      <c r="P3968" s="7" t="s">
        <v>1147</v>
      </c>
      <c r="Q3968" s="301"/>
      <c r="R3968" s="301">
        <v>12.5</v>
      </c>
      <c r="S3968" s="301"/>
      <c r="T3968" s="122">
        <v>39295</v>
      </c>
      <c r="U3968" s="10">
        <v>11.6</v>
      </c>
      <c r="V3968" s="201">
        <f t="shared" si="71"/>
        <v>1.0568317686676064E-2</v>
      </c>
      <c r="W3968" s="158">
        <v>1</v>
      </c>
      <c r="X3968" s="41"/>
      <c r="Y3968" s="9"/>
      <c r="Z3968" s="16"/>
      <c r="AA3968" s="133"/>
      <c r="AB3968" s="44"/>
      <c r="AC3968" s="43"/>
      <c r="AD3968" s="124">
        <v>2008</v>
      </c>
      <c r="AE3968" s="20">
        <v>10.4</v>
      </c>
    </row>
    <row r="3969" spans="1:31" x14ac:dyDescent="0.2">
      <c r="A3969" s="7" t="s">
        <v>118</v>
      </c>
      <c r="B3969" s="72">
        <v>3</v>
      </c>
      <c r="C3969" s="7" t="s">
        <v>66</v>
      </c>
      <c r="D3969" s="97" t="s">
        <v>244</v>
      </c>
      <c r="E3969" s="9" t="s">
        <v>28</v>
      </c>
      <c r="F3969" s="9">
        <v>8297</v>
      </c>
      <c r="G3969" s="9"/>
      <c r="H3969" s="303">
        <v>40760</v>
      </c>
      <c r="I3969" s="9">
        <v>14.1</v>
      </c>
      <c r="J3969" s="9"/>
      <c r="K3969" s="100" t="s">
        <v>1551</v>
      </c>
      <c r="L3969" s="9"/>
      <c r="M3969" s="349">
        <v>40387</v>
      </c>
      <c r="N3969" s="301"/>
      <c r="O3969" s="301"/>
      <c r="P3969" s="7" t="s">
        <v>1147</v>
      </c>
      <c r="Q3969" s="301"/>
      <c r="R3969" s="301">
        <v>14</v>
      </c>
      <c r="S3969" s="301"/>
      <c r="T3969" s="122">
        <v>39295</v>
      </c>
      <c r="U3969" s="10">
        <v>17.5</v>
      </c>
      <c r="V3969" s="201">
        <f t="shared" si="71"/>
        <v>2.4052818754046853E-2</v>
      </c>
      <c r="W3969" s="158">
        <v>1</v>
      </c>
      <c r="X3969" s="41"/>
      <c r="Y3969" s="9"/>
      <c r="Z3969" s="16"/>
      <c r="AA3969" s="133"/>
      <c r="AB3969" s="44"/>
      <c r="AC3969" s="43"/>
      <c r="AD3969" s="124">
        <v>2008</v>
      </c>
      <c r="AE3969" s="20">
        <v>12.8</v>
      </c>
    </row>
    <row r="3970" spans="1:31" x14ac:dyDescent="0.2">
      <c r="A3970" s="7" t="s">
        <v>118</v>
      </c>
      <c r="B3970" s="72">
        <v>3</v>
      </c>
      <c r="C3970" s="7" t="s">
        <v>66</v>
      </c>
      <c r="D3970" s="97" t="s">
        <v>244</v>
      </c>
      <c r="E3970" s="9" t="s">
        <v>28</v>
      </c>
      <c r="F3970" s="9">
        <v>8298</v>
      </c>
      <c r="G3970" s="9"/>
      <c r="H3970" s="303">
        <v>40760</v>
      </c>
      <c r="I3970" s="9">
        <v>14.5</v>
      </c>
      <c r="J3970" s="9"/>
      <c r="K3970" s="9" t="s">
        <v>1274</v>
      </c>
      <c r="L3970" s="9"/>
      <c r="M3970" s="349">
        <v>40387</v>
      </c>
      <c r="N3970" s="301"/>
      <c r="O3970" s="301"/>
      <c r="P3970" s="7" t="s">
        <v>1147</v>
      </c>
      <c r="Q3970" s="301"/>
      <c r="R3970" s="301">
        <v>15</v>
      </c>
      <c r="S3970" s="301"/>
      <c r="T3970" s="122">
        <v>39295</v>
      </c>
      <c r="U3970" s="10">
        <v>14.2</v>
      </c>
      <c r="V3970" s="201">
        <f t="shared" si="71"/>
        <v>1.5836768566746148E-2</v>
      </c>
      <c r="W3970" s="158">
        <v>1</v>
      </c>
      <c r="X3970" s="41"/>
      <c r="Y3970" s="9"/>
      <c r="Z3970" s="16"/>
      <c r="AA3970" s="133"/>
      <c r="AB3970" s="44"/>
      <c r="AC3970" s="43"/>
      <c r="AD3970" s="124">
        <v>2008</v>
      </c>
      <c r="AE3970" s="20">
        <v>13.4</v>
      </c>
    </row>
    <row r="3971" spans="1:31" x14ac:dyDescent="0.2">
      <c r="A3971" s="7" t="s">
        <v>118</v>
      </c>
      <c r="B3971" s="72">
        <v>3</v>
      </c>
      <c r="C3971" s="7" t="s">
        <v>66</v>
      </c>
      <c r="D3971" s="97" t="s">
        <v>244</v>
      </c>
      <c r="E3971" s="9" t="s">
        <v>28</v>
      </c>
      <c r="F3971" s="9">
        <v>8300</v>
      </c>
      <c r="G3971" s="9"/>
      <c r="H3971" s="303">
        <v>40760</v>
      </c>
      <c r="I3971" s="9">
        <v>16.600000000000001</v>
      </c>
      <c r="J3971" s="9"/>
      <c r="K3971" s="9"/>
      <c r="L3971" s="9"/>
      <c r="M3971" s="349">
        <v>40387</v>
      </c>
      <c r="N3971" s="301"/>
      <c r="O3971" s="301"/>
      <c r="P3971" s="7" t="s">
        <v>1147</v>
      </c>
      <c r="Q3971" s="301"/>
      <c r="R3971" s="301">
        <v>16.2</v>
      </c>
      <c r="S3971" s="301"/>
      <c r="T3971" s="122">
        <v>39295</v>
      </c>
      <c r="U3971" s="10">
        <v>14.9</v>
      </c>
      <c r="V3971" s="201">
        <f t="shared" si="71"/>
        <v>1.743662462558675E-2</v>
      </c>
      <c r="W3971" s="158">
        <v>1</v>
      </c>
      <c r="X3971" s="41"/>
      <c r="Y3971" s="9"/>
      <c r="Z3971" s="16"/>
      <c r="AA3971" s="133"/>
      <c r="AB3971" s="44"/>
      <c r="AC3971" s="43"/>
      <c r="AD3971" s="124">
        <v>2008</v>
      </c>
      <c r="AE3971" s="20">
        <v>13.3</v>
      </c>
    </row>
    <row r="3972" spans="1:31" x14ac:dyDescent="0.2">
      <c r="A3972" s="7" t="s">
        <v>118</v>
      </c>
      <c r="B3972" s="72">
        <v>3</v>
      </c>
      <c r="C3972" s="7" t="s">
        <v>66</v>
      </c>
      <c r="D3972" s="97" t="s">
        <v>244</v>
      </c>
      <c r="E3972" s="116" t="s">
        <v>21</v>
      </c>
      <c r="F3972" s="9">
        <v>8294</v>
      </c>
      <c r="G3972" s="9"/>
      <c r="H3972" s="303">
        <v>40760</v>
      </c>
      <c r="I3972" s="9">
        <v>20.399999999999999</v>
      </c>
      <c r="J3972" s="9"/>
      <c r="K3972" s="9"/>
      <c r="L3972" s="9"/>
      <c r="M3972" s="349">
        <v>40387</v>
      </c>
      <c r="N3972" s="301"/>
      <c r="O3972" s="301"/>
      <c r="P3972" s="7" t="s">
        <v>1147</v>
      </c>
      <c r="Q3972" s="301"/>
      <c r="R3972" s="301">
        <v>19.600000000000001</v>
      </c>
      <c r="S3972" s="301"/>
      <c r="T3972" s="122">
        <v>39295</v>
      </c>
      <c r="U3972" s="10">
        <v>18.2</v>
      </c>
      <c r="V3972" s="201">
        <f t="shared" si="71"/>
        <v>2.6015528764377075E-2</v>
      </c>
      <c r="W3972" s="158">
        <v>1</v>
      </c>
      <c r="X3972" s="41"/>
      <c r="Y3972" s="9"/>
      <c r="Z3972" s="123" t="s">
        <v>488</v>
      </c>
      <c r="AA3972" s="133"/>
      <c r="AB3972" s="44"/>
      <c r="AC3972" s="43"/>
      <c r="AD3972" s="124">
        <v>2008</v>
      </c>
      <c r="AE3972" s="20">
        <v>16.5</v>
      </c>
    </row>
    <row r="3973" spans="1:31" x14ac:dyDescent="0.2">
      <c r="A3973" s="7" t="s">
        <v>118</v>
      </c>
      <c r="B3973" s="72">
        <v>3</v>
      </c>
      <c r="C3973" s="7"/>
      <c r="D3973" s="103" t="s">
        <v>244</v>
      </c>
      <c r="E3973" s="103" t="s">
        <v>22</v>
      </c>
      <c r="F3973" s="103">
        <v>2055</v>
      </c>
      <c r="G3973" s="9"/>
      <c r="H3973" s="303">
        <v>40760</v>
      </c>
      <c r="I3973" s="9">
        <v>10.199999999999999</v>
      </c>
      <c r="J3973" s="9"/>
      <c r="K3973" s="9" t="s">
        <v>300</v>
      </c>
      <c r="L3973" s="9"/>
      <c r="M3973" s="349">
        <v>40387</v>
      </c>
      <c r="N3973" s="301"/>
      <c r="O3973" s="301"/>
      <c r="P3973" s="7" t="s">
        <v>1147</v>
      </c>
      <c r="Q3973" s="301"/>
      <c r="R3973" s="301">
        <v>10</v>
      </c>
      <c r="S3973" s="301"/>
      <c r="T3973" s="122"/>
      <c r="U3973" s="10"/>
      <c r="V3973" s="201"/>
      <c r="W3973" s="158"/>
      <c r="X3973" s="41"/>
      <c r="Y3973" s="9"/>
      <c r="Z3973" s="16"/>
      <c r="AA3973" s="133"/>
      <c r="AB3973" s="44"/>
      <c r="AC3973" s="43"/>
    </row>
    <row r="3974" spans="1:31" x14ac:dyDescent="0.2">
      <c r="A3974" s="7" t="s">
        <v>118</v>
      </c>
      <c r="B3974" s="72">
        <v>3</v>
      </c>
      <c r="C3974" s="7"/>
      <c r="D3974" s="97" t="s">
        <v>244</v>
      </c>
      <c r="E3974" s="9" t="s">
        <v>22</v>
      </c>
      <c r="F3974" s="9">
        <v>1472</v>
      </c>
      <c r="G3974" s="9"/>
      <c r="H3974" s="303">
        <v>40760</v>
      </c>
      <c r="I3974" s="9">
        <v>11.5</v>
      </c>
      <c r="J3974" s="9"/>
      <c r="K3974" s="9"/>
      <c r="L3974" s="9"/>
      <c r="M3974" s="349">
        <v>40387</v>
      </c>
      <c r="N3974" s="301"/>
      <c r="O3974" s="301"/>
      <c r="P3974" s="7" t="s">
        <v>1147</v>
      </c>
      <c r="Q3974" s="301"/>
      <c r="R3974" s="301">
        <v>10.7</v>
      </c>
      <c r="S3974" s="301"/>
      <c r="T3974" s="122">
        <v>39295</v>
      </c>
      <c r="U3974" s="10">
        <v>10</v>
      </c>
      <c r="V3974" s="201">
        <f t="shared" ref="V3974:V3988" si="72" xml:space="preserve"> PI()*(U3974/2)^2/10000</f>
        <v>7.8539816339744835E-3</v>
      </c>
      <c r="W3974" s="158">
        <v>1</v>
      </c>
      <c r="X3974" s="41"/>
      <c r="Y3974" s="9"/>
      <c r="Z3974" s="16" t="s">
        <v>300</v>
      </c>
      <c r="AA3974" s="133"/>
      <c r="AB3974" s="44"/>
      <c r="AC3974" s="43"/>
    </row>
    <row r="3975" spans="1:31" x14ac:dyDescent="0.2">
      <c r="A3975" s="7" t="s">
        <v>118</v>
      </c>
      <c r="B3975" s="72">
        <v>3</v>
      </c>
      <c r="C3975" s="7" t="s">
        <v>66</v>
      </c>
      <c r="D3975" s="97" t="s">
        <v>244</v>
      </c>
      <c r="E3975" s="9" t="s">
        <v>22</v>
      </c>
      <c r="F3975" s="9">
        <v>8293</v>
      </c>
      <c r="G3975" s="9"/>
      <c r="H3975" s="303">
        <v>40760</v>
      </c>
      <c r="I3975" s="9">
        <v>12.2</v>
      </c>
      <c r="J3975" s="9"/>
      <c r="K3975" s="9"/>
      <c r="L3975" s="9"/>
      <c r="M3975" s="349">
        <v>40387</v>
      </c>
      <c r="N3975" s="301"/>
      <c r="O3975" s="301"/>
      <c r="P3975" s="7" t="s">
        <v>1147</v>
      </c>
      <c r="Q3975" s="301"/>
      <c r="R3975" s="301">
        <v>11.8</v>
      </c>
      <c r="S3975" s="301"/>
      <c r="T3975" s="122">
        <v>39295</v>
      </c>
      <c r="U3975" s="10">
        <v>11.2</v>
      </c>
      <c r="V3975" s="201">
        <f t="shared" si="72"/>
        <v>9.8520345616575893E-3</v>
      </c>
      <c r="W3975" s="158">
        <v>1</v>
      </c>
      <c r="X3975" s="41"/>
      <c r="Y3975" s="9"/>
      <c r="Z3975" s="16"/>
      <c r="AA3975" s="133"/>
      <c r="AB3975" s="44"/>
      <c r="AC3975" s="43"/>
      <c r="AD3975" s="124">
        <v>2008</v>
      </c>
      <c r="AE3975" s="20">
        <v>10.199999999999999</v>
      </c>
    </row>
    <row r="3976" spans="1:31" x14ac:dyDescent="0.2">
      <c r="A3976" s="7" t="s">
        <v>118</v>
      </c>
      <c r="B3976" s="72">
        <v>3</v>
      </c>
      <c r="C3976" s="7" t="s">
        <v>66</v>
      </c>
      <c r="D3976" s="97" t="s">
        <v>244</v>
      </c>
      <c r="E3976" s="9" t="s">
        <v>22</v>
      </c>
      <c r="F3976" s="9">
        <v>8302</v>
      </c>
      <c r="G3976" s="9"/>
      <c r="H3976" s="303">
        <v>40760</v>
      </c>
      <c r="I3976" s="9">
        <v>12.7</v>
      </c>
      <c r="J3976" s="9"/>
      <c r="K3976" s="9"/>
      <c r="L3976" s="9"/>
      <c r="M3976" s="349">
        <v>40387</v>
      </c>
      <c r="N3976" s="301"/>
      <c r="O3976" s="301"/>
      <c r="P3976" s="7" t="s">
        <v>1147</v>
      </c>
      <c r="Q3976" s="301"/>
      <c r="R3976" s="301">
        <v>12.4</v>
      </c>
      <c r="S3976" s="301"/>
      <c r="T3976" s="122">
        <v>39295</v>
      </c>
      <c r="U3976" s="10">
        <v>11.7</v>
      </c>
      <c r="V3976" s="201">
        <f t="shared" si="72"/>
        <v>1.0751315458747667E-2</v>
      </c>
      <c r="W3976" s="158">
        <v>1</v>
      </c>
      <c r="X3976" s="41"/>
      <c r="Y3976" s="9"/>
      <c r="Z3976" s="16"/>
      <c r="AA3976" s="133"/>
      <c r="AB3976" s="44"/>
      <c r="AC3976" s="43"/>
      <c r="AD3976" s="124">
        <v>2008</v>
      </c>
      <c r="AE3976" s="20">
        <v>10.9</v>
      </c>
    </row>
    <row r="3977" spans="1:31" x14ac:dyDescent="0.2">
      <c r="A3977" s="7" t="s">
        <v>118</v>
      </c>
      <c r="B3977" s="72">
        <v>3</v>
      </c>
      <c r="C3977" s="7" t="s">
        <v>66</v>
      </c>
      <c r="D3977" s="97" t="s">
        <v>244</v>
      </c>
      <c r="E3977" s="9" t="s">
        <v>22</v>
      </c>
      <c r="F3977" s="9">
        <v>8295</v>
      </c>
      <c r="G3977" s="9"/>
      <c r="H3977" s="303">
        <v>40760</v>
      </c>
      <c r="I3977" s="9">
        <v>13.1</v>
      </c>
      <c r="J3977" s="9"/>
      <c r="K3977" s="9"/>
      <c r="L3977" s="9"/>
      <c r="M3977" s="349">
        <v>40387</v>
      </c>
      <c r="N3977" s="301"/>
      <c r="O3977" s="301"/>
      <c r="P3977" s="7" t="s">
        <v>1147</v>
      </c>
      <c r="Q3977" s="301"/>
      <c r="R3977" s="301">
        <v>12.7</v>
      </c>
      <c r="S3977" s="301"/>
      <c r="T3977" s="122">
        <v>39295</v>
      </c>
      <c r="U3977" s="10">
        <v>11.9</v>
      </c>
      <c r="V3977" s="201">
        <f t="shared" si="72"/>
        <v>1.1122023391871266E-2</v>
      </c>
      <c r="W3977" s="158">
        <v>1</v>
      </c>
      <c r="X3977" s="41"/>
      <c r="Y3977" s="9"/>
      <c r="Z3977" s="16"/>
      <c r="AA3977" s="133"/>
      <c r="AB3977" s="44"/>
      <c r="AC3977" s="43"/>
      <c r="AD3977" s="124">
        <v>2008</v>
      </c>
      <c r="AE3977" s="20">
        <v>10.9</v>
      </c>
    </row>
    <row r="3978" spans="1:31" x14ac:dyDescent="0.2">
      <c r="A3978" s="7" t="s">
        <v>118</v>
      </c>
      <c r="B3978" s="72">
        <v>3</v>
      </c>
      <c r="C3978" s="7" t="s">
        <v>66</v>
      </c>
      <c r="D3978" s="97" t="s">
        <v>244</v>
      </c>
      <c r="E3978" s="9" t="s">
        <v>22</v>
      </c>
      <c r="F3978" s="9">
        <v>8305</v>
      </c>
      <c r="G3978" s="9"/>
      <c r="H3978" s="303">
        <v>40760</v>
      </c>
      <c r="I3978" s="9">
        <v>15</v>
      </c>
      <c r="J3978" s="9"/>
      <c r="K3978" s="9"/>
      <c r="L3978" s="9"/>
      <c r="M3978" s="349">
        <v>40387</v>
      </c>
      <c r="N3978" s="301"/>
      <c r="O3978" s="301"/>
      <c r="P3978" s="7" t="s">
        <v>1147</v>
      </c>
      <c r="Q3978" s="301"/>
      <c r="R3978" s="301">
        <v>14.6</v>
      </c>
      <c r="S3978" s="301"/>
      <c r="T3978" s="122">
        <v>39295</v>
      </c>
      <c r="U3978" s="10">
        <v>13.9</v>
      </c>
      <c r="V3978" s="201">
        <f t="shared" si="72"/>
        <v>1.5174677915002098E-2</v>
      </c>
      <c r="W3978" s="158">
        <v>1</v>
      </c>
      <c r="X3978" s="41"/>
      <c r="Y3978" s="9"/>
      <c r="Z3978" s="16"/>
      <c r="AA3978" s="133"/>
      <c r="AB3978" s="44"/>
      <c r="AC3978" s="43"/>
      <c r="AD3978" s="124">
        <v>2008</v>
      </c>
      <c r="AE3978" s="20">
        <v>12.7</v>
      </c>
    </row>
    <row r="3979" spans="1:31" x14ac:dyDescent="0.2">
      <c r="A3979" s="7" t="s">
        <v>118</v>
      </c>
      <c r="B3979" s="72">
        <v>3</v>
      </c>
      <c r="C3979" s="7" t="s">
        <v>66</v>
      </c>
      <c r="D3979" s="97" t="s">
        <v>244</v>
      </c>
      <c r="E3979" s="9" t="s">
        <v>22</v>
      </c>
      <c r="F3979" s="9">
        <v>8296</v>
      </c>
      <c r="G3979" s="9"/>
      <c r="H3979" s="303">
        <v>40760</v>
      </c>
      <c r="I3979" s="9">
        <v>17.600000000000001</v>
      </c>
      <c r="J3979" s="9"/>
      <c r="K3979" s="9"/>
      <c r="L3979" s="9"/>
      <c r="M3979" s="349">
        <v>40387</v>
      </c>
      <c r="N3979" s="301"/>
      <c r="O3979" s="301"/>
      <c r="P3979" s="7" t="s">
        <v>1147</v>
      </c>
      <c r="Q3979" s="301"/>
      <c r="R3979" s="301">
        <v>16.8</v>
      </c>
      <c r="S3979" s="301"/>
      <c r="T3979" s="122">
        <v>39295</v>
      </c>
      <c r="U3979" s="10">
        <v>15.7</v>
      </c>
      <c r="V3979" s="201">
        <f t="shared" si="72"/>
        <v>1.9359279329583701E-2</v>
      </c>
      <c r="W3979" s="158">
        <v>1</v>
      </c>
      <c r="X3979" s="41"/>
      <c r="Y3979" s="9"/>
      <c r="Z3979" s="16"/>
      <c r="AA3979" s="133"/>
      <c r="AB3979" s="44"/>
      <c r="AC3979" s="43"/>
      <c r="AD3979" s="124">
        <v>2008</v>
      </c>
      <c r="AE3979" s="20">
        <v>14.2</v>
      </c>
    </row>
    <row r="3980" spans="1:31" x14ac:dyDescent="0.2">
      <c r="A3980" s="7" t="s">
        <v>118</v>
      </c>
      <c r="B3980" s="72">
        <v>4</v>
      </c>
      <c r="C3980" s="7" t="s">
        <v>24</v>
      </c>
      <c r="D3980" s="97" t="s">
        <v>246</v>
      </c>
      <c r="E3980" s="116" t="s">
        <v>20</v>
      </c>
      <c r="F3980" s="9">
        <v>801</v>
      </c>
      <c r="G3980" s="9"/>
      <c r="H3980" s="303">
        <v>40760</v>
      </c>
      <c r="I3980" s="9">
        <v>11.4</v>
      </c>
      <c r="J3980" s="9"/>
      <c r="K3980" s="9"/>
      <c r="L3980" s="9"/>
      <c r="M3980" s="349">
        <v>40387</v>
      </c>
      <c r="N3980" s="301"/>
      <c r="O3980" s="301"/>
      <c r="P3980" s="7" t="s">
        <v>1147</v>
      </c>
      <c r="Q3980" s="301"/>
      <c r="R3980" s="301">
        <v>11.1</v>
      </c>
      <c r="S3980" s="301"/>
      <c r="T3980" s="122">
        <v>39295</v>
      </c>
      <c r="U3980" s="10">
        <v>10.5</v>
      </c>
      <c r="V3980" s="201">
        <f t="shared" si="72"/>
        <v>8.6590147514568668E-3</v>
      </c>
      <c r="W3980" s="158">
        <v>1</v>
      </c>
      <c r="X3980" s="41"/>
      <c r="Y3980" s="9"/>
      <c r="Z3980" s="123" t="s">
        <v>1016</v>
      </c>
      <c r="AA3980" s="133"/>
      <c r="AB3980" s="44"/>
      <c r="AC3980" s="43"/>
      <c r="AD3980" s="124">
        <v>2009</v>
      </c>
      <c r="AE3980" s="20">
        <v>10.3</v>
      </c>
    </row>
    <row r="3981" spans="1:31" x14ac:dyDescent="0.2">
      <c r="A3981" s="7" t="s">
        <v>118</v>
      </c>
      <c r="B3981" s="72">
        <v>4</v>
      </c>
      <c r="C3981" s="7" t="s">
        <v>24</v>
      </c>
      <c r="D3981" s="97" t="s">
        <v>246</v>
      </c>
      <c r="E3981" s="116" t="s">
        <v>20</v>
      </c>
      <c r="F3981" s="9">
        <v>873</v>
      </c>
      <c r="G3981" s="9"/>
      <c r="H3981" s="303">
        <v>40760</v>
      </c>
      <c r="I3981" s="9">
        <v>15.3</v>
      </c>
      <c r="J3981" s="9"/>
      <c r="K3981" s="9"/>
      <c r="L3981" s="9"/>
      <c r="M3981" s="349">
        <v>40387</v>
      </c>
      <c r="N3981" s="301"/>
      <c r="O3981" s="301"/>
      <c r="P3981" s="7" t="s">
        <v>1147</v>
      </c>
      <c r="Q3981" s="301"/>
      <c r="R3981" s="301">
        <v>14.8</v>
      </c>
      <c r="S3981" s="301"/>
      <c r="T3981" s="122">
        <v>39295</v>
      </c>
      <c r="U3981" s="10">
        <v>13.7</v>
      </c>
      <c r="V3981" s="201">
        <f t="shared" si="72"/>
        <v>1.4741138128806704E-2</v>
      </c>
      <c r="W3981" s="158">
        <v>1</v>
      </c>
      <c r="X3981" s="41"/>
      <c r="Y3981" s="9"/>
      <c r="Z3981" s="123" t="s">
        <v>453</v>
      </c>
      <c r="AA3981" s="133"/>
      <c r="AB3981" s="44"/>
      <c r="AC3981" s="43"/>
      <c r="AD3981" s="124">
        <v>2009</v>
      </c>
      <c r="AE3981" s="20">
        <v>13.2</v>
      </c>
    </row>
    <row r="3982" spans="1:31" x14ac:dyDescent="0.2">
      <c r="A3982" s="7" t="s">
        <v>118</v>
      </c>
      <c r="B3982" s="72">
        <v>4</v>
      </c>
      <c r="C3982" s="7"/>
      <c r="D3982" s="97" t="s">
        <v>246</v>
      </c>
      <c r="E3982" s="9" t="s">
        <v>69</v>
      </c>
      <c r="F3982" s="9">
        <v>1469</v>
      </c>
      <c r="G3982" s="9"/>
      <c r="H3982" s="303">
        <v>40760</v>
      </c>
      <c r="I3982" s="9">
        <v>11.2</v>
      </c>
      <c r="J3982" s="9"/>
      <c r="K3982" s="9"/>
      <c r="L3982" s="9"/>
      <c r="M3982" s="349">
        <v>40387</v>
      </c>
      <c r="N3982" s="301"/>
      <c r="O3982" s="301"/>
      <c r="P3982" s="7" t="s">
        <v>1147</v>
      </c>
      <c r="Q3982" s="301"/>
      <c r="R3982" s="301">
        <v>11.2</v>
      </c>
      <c r="S3982" s="301"/>
      <c r="T3982" s="122">
        <v>39295</v>
      </c>
      <c r="U3982" s="10">
        <v>11.2</v>
      </c>
      <c r="V3982" s="201">
        <f t="shared" si="72"/>
        <v>9.8520345616575893E-3</v>
      </c>
      <c r="W3982" s="158">
        <v>1</v>
      </c>
      <c r="X3982" s="41"/>
      <c r="Y3982" s="9"/>
      <c r="Z3982" s="16" t="s">
        <v>300</v>
      </c>
      <c r="AA3982" s="133"/>
      <c r="AB3982" s="44"/>
      <c r="AC3982" s="43"/>
    </row>
    <row r="3983" spans="1:31" x14ac:dyDescent="0.2">
      <c r="A3983" s="7" t="s">
        <v>118</v>
      </c>
      <c r="B3983" s="72">
        <v>4</v>
      </c>
      <c r="C3983" s="7" t="s">
        <v>24</v>
      </c>
      <c r="D3983" s="97" t="s">
        <v>246</v>
      </c>
      <c r="E3983" s="9" t="s">
        <v>69</v>
      </c>
      <c r="F3983" s="9">
        <v>880</v>
      </c>
      <c r="G3983" s="9"/>
      <c r="H3983" s="303">
        <v>40760</v>
      </c>
      <c r="I3983" s="9">
        <v>11.5</v>
      </c>
      <c r="J3983" s="9"/>
      <c r="K3983" s="9"/>
      <c r="L3983" s="9"/>
      <c r="M3983" s="349">
        <v>40387</v>
      </c>
      <c r="N3983" s="301"/>
      <c r="O3983" s="301"/>
      <c r="P3983" s="7" t="s">
        <v>1147</v>
      </c>
      <c r="Q3983" s="301"/>
      <c r="R3983" s="301">
        <v>11.5</v>
      </c>
      <c r="S3983" s="301"/>
      <c r="T3983" s="122">
        <v>39295</v>
      </c>
      <c r="U3983" s="10">
        <v>11.2</v>
      </c>
      <c r="V3983" s="201">
        <f t="shared" si="72"/>
        <v>9.8520345616575893E-3</v>
      </c>
      <c r="W3983" s="158">
        <v>1</v>
      </c>
      <c r="X3983" s="41"/>
      <c r="Y3983" s="9"/>
      <c r="Z3983" s="16"/>
      <c r="AA3983" s="133"/>
      <c r="AB3983" s="44"/>
      <c r="AC3983" s="43"/>
      <c r="AD3983" s="124">
        <v>2009</v>
      </c>
      <c r="AE3983" s="20">
        <v>11.1</v>
      </c>
    </row>
    <row r="3984" spans="1:31" x14ac:dyDescent="0.2">
      <c r="A3984" s="7" t="s">
        <v>118</v>
      </c>
      <c r="B3984" s="72">
        <v>4</v>
      </c>
      <c r="C3984" s="7" t="s">
        <v>24</v>
      </c>
      <c r="D3984" s="97" t="s">
        <v>246</v>
      </c>
      <c r="E3984" s="9" t="s">
        <v>69</v>
      </c>
      <c r="F3984" s="9">
        <v>876</v>
      </c>
      <c r="G3984" s="9"/>
      <c r="H3984" s="303">
        <v>40760</v>
      </c>
      <c r="I3984" s="9">
        <v>12.4</v>
      </c>
      <c r="J3984" s="9"/>
      <c r="K3984" s="9"/>
      <c r="L3984" s="9"/>
      <c r="M3984" s="349">
        <v>40387</v>
      </c>
      <c r="N3984" s="301"/>
      <c r="O3984" s="301"/>
      <c r="P3984" s="7" t="s">
        <v>1147</v>
      </c>
      <c r="Q3984" s="301"/>
      <c r="R3984" s="301">
        <v>12.1</v>
      </c>
      <c r="S3984" s="301"/>
      <c r="T3984" s="122">
        <v>39295</v>
      </c>
      <c r="U3984" s="10">
        <v>11.7</v>
      </c>
      <c r="V3984" s="201">
        <f t="shared" si="72"/>
        <v>1.0751315458747667E-2</v>
      </c>
      <c r="W3984" s="158">
        <v>1</v>
      </c>
      <c r="X3984" s="41"/>
      <c r="Y3984" s="9"/>
      <c r="Z3984" s="16"/>
      <c r="AA3984" s="133"/>
      <c r="AB3984" s="44"/>
      <c r="AC3984" s="43"/>
      <c r="AD3984" s="124">
        <v>2009</v>
      </c>
      <c r="AE3984" s="20">
        <v>11.4</v>
      </c>
    </row>
    <row r="3985" spans="1:31" x14ac:dyDescent="0.2">
      <c r="A3985" s="7" t="s">
        <v>118</v>
      </c>
      <c r="B3985" s="72">
        <v>4</v>
      </c>
      <c r="C3985" s="7" t="s">
        <v>24</v>
      </c>
      <c r="D3985" s="101" t="s">
        <v>246</v>
      </c>
      <c r="E3985" s="9" t="s">
        <v>69</v>
      </c>
      <c r="F3985" s="9">
        <v>879</v>
      </c>
      <c r="G3985" s="9"/>
      <c r="H3985" s="303">
        <v>40760</v>
      </c>
      <c r="I3985" s="9">
        <v>13</v>
      </c>
      <c r="J3985" s="9"/>
      <c r="K3985" s="9"/>
      <c r="L3985" s="9"/>
      <c r="M3985" s="349">
        <v>40387</v>
      </c>
      <c r="N3985" s="301"/>
      <c r="O3985" s="301"/>
      <c r="P3985" s="7" t="s">
        <v>1147</v>
      </c>
      <c r="Q3985" s="301"/>
      <c r="R3985" s="301">
        <v>12.3</v>
      </c>
      <c r="S3985" s="301"/>
      <c r="T3985" s="122">
        <v>39295</v>
      </c>
      <c r="U3985" s="149">
        <v>11.8</v>
      </c>
      <c r="V3985" s="254">
        <f t="shared" si="72"/>
        <v>1.093588402714607E-2</v>
      </c>
      <c r="W3985" s="158">
        <v>1</v>
      </c>
      <c r="X3985" s="41"/>
      <c r="Y3985" s="9"/>
      <c r="Z3985" s="123" t="s">
        <v>425</v>
      </c>
      <c r="AA3985" s="133"/>
      <c r="AB3985" s="44"/>
      <c r="AC3985" s="43"/>
      <c r="AD3985" s="124">
        <v>2009</v>
      </c>
      <c r="AE3985" s="20">
        <v>11.7</v>
      </c>
    </row>
    <row r="3986" spans="1:31" x14ac:dyDescent="0.2">
      <c r="A3986" s="7" t="s">
        <v>118</v>
      </c>
      <c r="B3986" s="72">
        <v>4</v>
      </c>
      <c r="C3986" s="7" t="s">
        <v>24</v>
      </c>
      <c r="D3986" s="97" t="s">
        <v>246</v>
      </c>
      <c r="E3986" s="9" t="s">
        <v>69</v>
      </c>
      <c r="F3986" s="9">
        <v>860</v>
      </c>
      <c r="G3986" s="9"/>
      <c r="H3986" s="303">
        <v>40760</v>
      </c>
      <c r="I3986" s="9">
        <v>10.4</v>
      </c>
      <c r="J3986" s="9"/>
      <c r="K3986" s="9" t="s">
        <v>1261</v>
      </c>
      <c r="L3986" s="9"/>
      <c r="M3986" s="349">
        <v>40387</v>
      </c>
      <c r="N3986" s="301"/>
      <c r="O3986" s="301"/>
      <c r="P3986" s="7" t="s">
        <v>1147</v>
      </c>
      <c r="Q3986" s="301"/>
      <c r="R3986" s="301" t="s">
        <v>25</v>
      </c>
      <c r="S3986" s="301"/>
      <c r="T3986" s="122">
        <v>39295</v>
      </c>
      <c r="U3986" s="10">
        <v>10.4</v>
      </c>
      <c r="V3986" s="201">
        <f t="shared" si="72"/>
        <v>8.4948665353068008E-3</v>
      </c>
      <c r="W3986" s="158">
        <v>1</v>
      </c>
      <c r="X3986" s="41"/>
      <c r="Y3986" s="9"/>
      <c r="Z3986" s="123" t="s">
        <v>451</v>
      </c>
      <c r="AA3986" s="133"/>
      <c r="AB3986" s="44"/>
      <c r="AC3986" s="43"/>
      <c r="AD3986" s="124">
        <v>2009</v>
      </c>
      <c r="AE3986" s="20">
        <v>10.6</v>
      </c>
    </row>
    <row r="3987" spans="1:31" x14ac:dyDescent="0.2">
      <c r="A3987" s="7" t="s">
        <v>118</v>
      </c>
      <c r="B3987" s="72">
        <v>4</v>
      </c>
      <c r="C3987" s="7" t="s">
        <v>24</v>
      </c>
      <c r="D3987" s="97" t="s">
        <v>246</v>
      </c>
      <c r="E3987" s="9" t="s">
        <v>21</v>
      </c>
      <c r="F3987" s="9">
        <v>819</v>
      </c>
      <c r="G3987" s="9"/>
      <c r="H3987" s="303">
        <v>40760</v>
      </c>
      <c r="I3987" s="9">
        <v>12.9</v>
      </c>
      <c r="J3987" s="9"/>
      <c r="K3987" s="9"/>
      <c r="L3987" s="9"/>
      <c r="M3987" s="349">
        <v>40387</v>
      </c>
      <c r="N3987" s="301"/>
      <c r="O3987" s="301"/>
      <c r="P3987" s="7" t="s">
        <v>1147</v>
      </c>
      <c r="Q3987" s="301"/>
      <c r="R3987" s="301">
        <v>12.4</v>
      </c>
      <c r="S3987" s="301"/>
      <c r="T3987" s="122">
        <v>39295</v>
      </c>
      <c r="U3987" s="10">
        <v>11.7</v>
      </c>
      <c r="V3987" s="201">
        <f t="shared" si="72"/>
        <v>1.0751315458747667E-2</v>
      </c>
      <c r="W3987" s="158">
        <v>1</v>
      </c>
      <c r="X3987" s="41"/>
      <c r="Y3987" s="9"/>
      <c r="Z3987" s="16"/>
      <c r="AA3987" s="133"/>
      <c r="AB3987" s="44"/>
      <c r="AC3987" s="43"/>
      <c r="AD3987" s="124">
        <v>2009</v>
      </c>
      <c r="AE3987" s="20">
        <v>11</v>
      </c>
    </row>
    <row r="3988" spans="1:31" x14ac:dyDescent="0.2">
      <c r="A3988" s="7" t="s">
        <v>118</v>
      </c>
      <c r="B3988" s="72">
        <v>4</v>
      </c>
      <c r="C3988" s="7" t="s">
        <v>24</v>
      </c>
      <c r="D3988" s="97" t="s">
        <v>246</v>
      </c>
      <c r="E3988" s="9" t="s">
        <v>21</v>
      </c>
      <c r="F3988" s="9">
        <v>874</v>
      </c>
      <c r="G3988" s="9"/>
      <c r="H3988" s="303">
        <v>40760</v>
      </c>
      <c r="I3988" s="9">
        <v>15.9</v>
      </c>
      <c r="J3988" s="9"/>
      <c r="K3988" s="9"/>
      <c r="L3988" s="9"/>
      <c r="M3988" s="349">
        <v>40387</v>
      </c>
      <c r="N3988" s="301"/>
      <c r="O3988" s="301"/>
      <c r="P3988" s="7" t="s">
        <v>1147</v>
      </c>
      <c r="Q3988" s="301"/>
      <c r="R3988" s="301">
        <v>15.8</v>
      </c>
      <c r="S3988" s="301"/>
      <c r="T3988" s="122">
        <v>39295</v>
      </c>
      <c r="U3988" s="10">
        <v>15.1</v>
      </c>
      <c r="V3988" s="201">
        <f t="shared" si="72"/>
        <v>1.7907863523625219E-2</v>
      </c>
      <c r="W3988" s="158">
        <v>1</v>
      </c>
      <c r="X3988" s="41"/>
      <c r="Y3988" s="9"/>
      <c r="Z3988" s="123" t="s">
        <v>454</v>
      </c>
      <c r="AA3988" s="133"/>
      <c r="AB3988" s="44"/>
      <c r="AC3988" s="43"/>
      <c r="AD3988" s="124">
        <v>2009</v>
      </c>
      <c r="AE3988" s="20">
        <v>14.7</v>
      </c>
    </row>
    <row r="3989" spans="1:31" x14ac:dyDescent="0.2">
      <c r="A3989" s="7" t="s">
        <v>118</v>
      </c>
      <c r="B3989" s="72">
        <v>4</v>
      </c>
      <c r="C3989" s="7"/>
      <c r="D3989" s="103" t="s">
        <v>246</v>
      </c>
      <c r="E3989" s="103" t="s">
        <v>22</v>
      </c>
      <c r="F3989" s="103">
        <v>2047</v>
      </c>
      <c r="G3989" s="9"/>
      <c r="H3989" s="303">
        <v>40760</v>
      </c>
      <c r="I3989" s="9">
        <v>10.8</v>
      </c>
      <c r="J3989" s="9"/>
      <c r="K3989" s="9" t="s">
        <v>336</v>
      </c>
      <c r="L3989" s="9"/>
      <c r="M3989" s="349">
        <v>40387</v>
      </c>
      <c r="N3989" s="301"/>
      <c r="O3989" s="301"/>
      <c r="P3989" s="7" t="s">
        <v>1147</v>
      </c>
      <c r="Q3989" s="301"/>
      <c r="R3989" s="301">
        <v>10.3</v>
      </c>
      <c r="S3989" s="301"/>
      <c r="T3989" s="122"/>
      <c r="U3989" s="10"/>
      <c r="V3989" s="201"/>
      <c r="W3989" s="158"/>
      <c r="X3989" s="41"/>
      <c r="Y3989" s="9"/>
      <c r="Z3989" s="16"/>
      <c r="AA3989" s="133"/>
      <c r="AB3989" s="44"/>
      <c r="AC3989" s="43"/>
    </row>
    <row r="3990" spans="1:31" x14ac:dyDescent="0.2">
      <c r="A3990" s="7" t="s">
        <v>118</v>
      </c>
      <c r="B3990" s="72">
        <v>4</v>
      </c>
      <c r="C3990" s="7" t="s">
        <v>24</v>
      </c>
      <c r="D3990" s="97" t="s">
        <v>246</v>
      </c>
      <c r="E3990" s="9" t="s">
        <v>22</v>
      </c>
      <c r="F3990" s="9">
        <v>877</v>
      </c>
      <c r="G3990" s="9"/>
      <c r="H3990" s="303">
        <v>40760</v>
      </c>
      <c r="I3990" s="9">
        <v>11.6</v>
      </c>
      <c r="J3990" s="9"/>
      <c r="K3990" s="9"/>
      <c r="L3990" s="9"/>
      <c r="M3990" s="349">
        <v>40387</v>
      </c>
      <c r="N3990" s="301"/>
      <c r="O3990" s="301"/>
      <c r="P3990" s="7" t="s">
        <v>1147</v>
      </c>
      <c r="Q3990" s="301"/>
      <c r="R3990" s="301">
        <v>11.2</v>
      </c>
      <c r="S3990" s="301"/>
      <c r="T3990" s="122">
        <v>39295</v>
      </c>
      <c r="U3990" s="10">
        <v>11</v>
      </c>
      <c r="V3990" s="201">
        <f t="shared" ref="V3990:V4023" si="73" xml:space="preserve"> PI()*(U3990/2)^2/10000</f>
        <v>9.5033177771091243E-3</v>
      </c>
      <c r="W3990" s="158">
        <v>1</v>
      </c>
      <c r="X3990" s="41"/>
      <c r="Y3990" s="9"/>
      <c r="Z3990" s="16"/>
      <c r="AA3990" s="133"/>
      <c r="AB3990" s="44"/>
      <c r="AC3990" s="43"/>
      <c r="AD3990" s="124">
        <v>2009</v>
      </c>
      <c r="AE3990" s="20">
        <v>10.3</v>
      </c>
    </row>
    <row r="3991" spans="1:31" x14ac:dyDescent="0.2">
      <c r="A3991" s="7" t="s">
        <v>118</v>
      </c>
      <c r="B3991" s="72">
        <v>4</v>
      </c>
      <c r="C3991" s="7" t="s">
        <v>24</v>
      </c>
      <c r="D3991" s="97" t="s">
        <v>246</v>
      </c>
      <c r="E3991" s="9" t="s">
        <v>22</v>
      </c>
      <c r="F3991" s="9">
        <v>854</v>
      </c>
      <c r="G3991" s="9"/>
      <c r="H3991" s="303">
        <v>40760</v>
      </c>
      <c r="I3991" s="9">
        <v>13.4</v>
      </c>
      <c r="J3991" s="9"/>
      <c r="K3991" s="9"/>
      <c r="L3991" s="9"/>
      <c r="M3991" s="349">
        <v>40387</v>
      </c>
      <c r="N3991" s="301"/>
      <c r="O3991" s="301"/>
      <c r="P3991" s="7" t="s">
        <v>1147</v>
      </c>
      <c r="Q3991" s="301"/>
      <c r="R3991" s="301">
        <v>12.9</v>
      </c>
      <c r="S3991" s="301"/>
      <c r="T3991" s="122">
        <v>39295</v>
      </c>
      <c r="U3991" s="10">
        <v>12</v>
      </c>
      <c r="V3991" s="201">
        <f t="shared" si="73"/>
        <v>1.1309733552923255E-2</v>
      </c>
      <c r="W3991" s="158">
        <v>1</v>
      </c>
      <c r="X3991" s="41"/>
      <c r="Y3991" s="9"/>
      <c r="Z3991" s="16"/>
      <c r="AA3991" s="133"/>
      <c r="AB3991" s="44"/>
      <c r="AC3991" s="43"/>
      <c r="AD3991" s="124">
        <v>2009</v>
      </c>
      <c r="AE3991" s="20">
        <v>11.5</v>
      </c>
    </row>
    <row r="3992" spans="1:31" x14ac:dyDescent="0.2">
      <c r="A3992" s="7" t="s">
        <v>118</v>
      </c>
      <c r="B3992" s="72">
        <v>4</v>
      </c>
      <c r="C3992" s="7"/>
      <c r="D3992" s="97" t="s">
        <v>246</v>
      </c>
      <c r="E3992" s="9" t="s">
        <v>22</v>
      </c>
      <c r="F3992" s="116">
        <v>1739</v>
      </c>
      <c r="G3992" s="116">
        <v>889</v>
      </c>
      <c r="H3992" s="303">
        <v>40760</v>
      </c>
      <c r="I3992" s="116">
        <v>14.4</v>
      </c>
      <c r="J3992" s="116"/>
      <c r="K3992" s="116"/>
      <c r="L3992" s="116"/>
      <c r="M3992" s="349">
        <v>40387</v>
      </c>
      <c r="N3992" s="301"/>
      <c r="O3992" s="301"/>
      <c r="P3992" s="7" t="s">
        <v>1147</v>
      </c>
      <c r="Q3992" s="301"/>
      <c r="R3992" s="301">
        <v>13.5</v>
      </c>
      <c r="S3992" s="301"/>
      <c r="T3992" s="122">
        <v>39295</v>
      </c>
      <c r="U3992" s="10">
        <v>12.4</v>
      </c>
      <c r="V3992" s="201">
        <f t="shared" si="73"/>
        <v>1.2076282160399167E-2</v>
      </c>
      <c r="W3992" s="158">
        <v>1</v>
      </c>
      <c r="X3992" s="41"/>
      <c r="Y3992" s="9"/>
      <c r="Z3992" s="123" t="s">
        <v>456</v>
      </c>
      <c r="AA3992" s="133"/>
      <c r="AB3992" s="44"/>
      <c r="AC3992" s="43"/>
    </row>
    <row r="3993" spans="1:31" x14ac:dyDescent="0.2">
      <c r="A3993" s="7" t="s">
        <v>118</v>
      </c>
      <c r="B3993" s="72">
        <v>4</v>
      </c>
      <c r="C3993" s="7" t="s">
        <v>24</v>
      </c>
      <c r="D3993" s="97" t="s">
        <v>246</v>
      </c>
      <c r="E3993" s="9" t="s">
        <v>22</v>
      </c>
      <c r="F3993" s="9">
        <v>881</v>
      </c>
      <c r="G3993" s="9"/>
      <c r="H3993" s="303">
        <v>40760</v>
      </c>
      <c r="I3993" s="9">
        <v>18.600000000000001</v>
      </c>
      <c r="J3993" s="9"/>
      <c r="K3993" s="9"/>
      <c r="L3993" s="9"/>
      <c r="M3993" s="349">
        <v>40387</v>
      </c>
      <c r="N3993" s="301"/>
      <c r="O3993" s="301"/>
      <c r="P3993" s="7" t="s">
        <v>1147</v>
      </c>
      <c r="Q3993" s="301"/>
      <c r="R3993" s="301">
        <v>17.8</v>
      </c>
      <c r="S3993" s="301"/>
      <c r="T3993" s="122">
        <v>39295</v>
      </c>
      <c r="U3993" s="10">
        <v>15.9</v>
      </c>
      <c r="V3993" s="201">
        <f t="shared" si="73"/>
        <v>1.9855650968850891E-2</v>
      </c>
      <c r="W3993" s="158">
        <v>1</v>
      </c>
      <c r="X3993" s="41"/>
      <c r="Y3993" s="9"/>
      <c r="Z3993" s="16"/>
      <c r="AA3993" s="133"/>
      <c r="AB3993" s="44"/>
      <c r="AC3993" s="43"/>
      <c r="AD3993" s="124">
        <v>2009</v>
      </c>
      <c r="AE3993" s="20">
        <v>14.4</v>
      </c>
    </row>
    <row r="3994" spans="1:31" x14ac:dyDescent="0.2">
      <c r="A3994" s="7" t="s">
        <v>118</v>
      </c>
      <c r="B3994" s="72">
        <v>4</v>
      </c>
      <c r="C3994" s="7"/>
      <c r="D3994" s="97" t="s">
        <v>246</v>
      </c>
      <c r="E3994" s="9" t="s">
        <v>28</v>
      </c>
      <c r="F3994" s="9">
        <v>2837</v>
      </c>
      <c r="G3994" s="9"/>
      <c r="H3994" s="303">
        <v>40760</v>
      </c>
      <c r="I3994" s="9">
        <v>10.3</v>
      </c>
      <c r="J3994" s="9"/>
      <c r="K3994" s="9" t="s">
        <v>1592</v>
      </c>
      <c r="L3994" s="9"/>
      <c r="M3994" s="349"/>
      <c r="N3994" s="301"/>
      <c r="O3994" s="301"/>
      <c r="Q3994" s="301"/>
      <c r="R3994" s="301"/>
      <c r="S3994" s="301"/>
      <c r="T3994" s="122"/>
      <c r="U3994" s="10"/>
      <c r="V3994" s="201"/>
      <c r="W3994" s="158"/>
      <c r="X3994" s="41"/>
      <c r="Y3994" s="9"/>
      <c r="Z3994" s="16"/>
      <c r="AA3994" s="133"/>
      <c r="AB3994" s="44"/>
      <c r="AC3994" s="43"/>
    </row>
    <row r="3995" spans="1:31" x14ac:dyDescent="0.2">
      <c r="A3995" s="7" t="s">
        <v>118</v>
      </c>
      <c r="B3995" s="72">
        <v>4</v>
      </c>
      <c r="C3995" s="7" t="s">
        <v>26</v>
      </c>
      <c r="D3995" s="97" t="s">
        <v>247</v>
      </c>
      <c r="E3995" s="9" t="s">
        <v>69</v>
      </c>
      <c r="F3995" s="9">
        <v>864</v>
      </c>
      <c r="G3995" s="9"/>
      <c r="H3995" s="303">
        <v>40760</v>
      </c>
      <c r="I3995" s="9"/>
      <c r="J3995" s="9" t="s">
        <v>1198</v>
      </c>
      <c r="K3995" s="9" t="s">
        <v>251</v>
      </c>
      <c r="L3995" s="9"/>
      <c r="M3995" s="349">
        <v>40387</v>
      </c>
      <c r="N3995" s="301"/>
      <c r="O3995" s="301"/>
      <c r="P3995" s="7" t="s">
        <v>1147</v>
      </c>
      <c r="Q3995" s="301"/>
      <c r="R3995" s="301" t="s">
        <v>25</v>
      </c>
      <c r="S3995" s="301"/>
      <c r="T3995" s="122">
        <v>39295</v>
      </c>
      <c r="U3995" s="10">
        <v>10.5</v>
      </c>
      <c r="V3995" s="201">
        <f t="shared" si="73"/>
        <v>8.6590147514568668E-3</v>
      </c>
      <c r="W3995" s="158">
        <v>1</v>
      </c>
      <c r="X3995" s="41"/>
      <c r="Y3995" s="9"/>
      <c r="Z3995" s="16"/>
      <c r="AA3995" s="133"/>
      <c r="AB3995" s="44"/>
      <c r="AC3995" s="43"/>
      <c r="AD3995" s="124">
        <v>2009</v>
      </c>
      <c r="AE3995" s="20">
        <v>10.1</v>
      </c>
    </row>
    <row r="3996" spans="1:31" x14ac:dyDescent="0.2">
      <c r="A3996" s="7" t="s">
        <v>118</v>
      </c>
      <c r="B3996" s="72">
        <v>4</v>
      </c>
      <c r="C3996" s="7"/>
      <c r="D3996" s="97" t="s">
        <v>247</v>
      </c>
      <c r="E3996" s="9" t="s">
        <v>28</v>
      </c>
      <c r="F3996" s="9">
        <v>839</v>
      </c>
      <c r="G3996" s="9"/>
      <c r="H3996" s="303">
        <v>40760</v>
      </c>
      <c r="I3996" s="9">
        <v>11.9</v>
      </c>
      <c r="J3996" s="9"/>
      <c r="K3996" s="9"/>
      <c r="L3996" s="9"/>
      <c r="M3996" s="349">
        <v>40387</v>
      </c>
      <c r="N3996" s="301"/>
      <c r="O3996" s="301"/>
      <c r="P3996" s="7" t="s">
        <v>1147</v>
      </c>
      <c r="Q3996" s="301"/>
      <c r="R3996" s="301">
        <v>11.7</v>
      </c>
      <c r="S3996" s="301"/>
      <c r="T3996" s="122">
        <v>39295</v>
      </c>
      <c r="U3996" s="10">
        <v>11</v>
      </c>
      <c r="V3996" s="201">
        <f t="shared" si="73"/>
        <v>9.5033177771091243E-3</v>
      </c>
      <c r="W3996" s="158">
        <v>1</v>
      </c>
      <c r="X3996" s="41"/>
      <c r="Y3996" s="9"/>
      <c r="Z3996" s="16"/>
      <c r="AA3996" s="133"/>
      <c r="AB3996" s="44"/>
      <c r="AC3996" s="43"/>
    </row>
    <row r="3997" spans="1:31" x14ac:dyDescent="0.2">
      <c r="A3997" s="7" t="s">
        <v>118</v>
      </c>
      <c r="B3997" s="72">
        <v>4</v>
      </c>
      <c r="C3997" s="7" t="s">
        <v>26</v>
      </c>
      <c r="D3997" s="97" t="s">
        <v>247</v>
      </c>
      <c r="E3997" s="9" t="s">
        <v>28</v>
      </c>
      <c r="F3997" s="9">
        <v>811</v>
      </c>
      <c r="G3997" s="9"/>
      <c r="H3997" s="303">
        <v>40760</v>
      </c>
      <c r="I3997" s="9">
        <v>15.2</v>
      </c>
      <c r="J3997" s="9"/>
      <c r="K3997" s="9"/>
      <c r="L3997" s="9"/>
      <c r="M3997" s="349">
        <v>40387</v>
      </c>
      <c r="N3997" s="301"/>
      <c r="O3997" s="301"/>
      <c r="P3997" s="7" t="s">
        <v>1147</v>
      </c>
      <c r="Q3997" s="301"/>
      <c r="R3997" s="301">
        <v>14.9</v>
      </c>
      <c r="S3997" s="301"/>
      <c r="T3997" s="122">
        <v>39295</v>
      </c>
      <c r="U3997" s="10">
        <v>14</v>
      </c>
      <c r="V3997" s="201">
        <f t="shared" si="73"/>
        <v>1.5393804002589986E-2</v>
      </c>
      <c r="W3997" s="158">
        <v>1</v>
      </c>
      <c r="X3997" s="41"/>
      <c r="Y3997" s="9"/>
      <c r="Z3997" s="16"/>
      <c r="AA3997" s="133"/>
      <c r="AB3997" s="44"/>
      <c r="AC3997" s="43"/>
      <c r="AD3997" s="124">
        <v>2009</v>
      </c>
      <c r="AE3997" s="20">
        <v>13.7</v>
      </c>
    </row>
    <row r="3998" spans="1:31" x14ac:dyDescent="0.2">
      <c r="A3998" s="7" t="s">
        <v>118</v>
      </c>
      <c r="B3998" s="72">
        <v>4</v>
      </c>
      <c r="C3998" s="7" t="s">
        <v>26</v>
      </c>
      <c r="D3998" s="97" t="s">
        <v>247</v>
      </c>
      <c r="E3998" s="9" t="s">
        <v>28</v>
      </c>
      <c r="F3998" s="9">
        <v>883</v>
      </c>
      <c r="G3998" s="9"/>
      <c r="H3998" s="303">
        <v>40760</v>
      </c>
      <c r="I3998" s="9"/>
      <c r="J3998" s="9"/>
      <c r="K3998" s="100" t="s">
        <v>1223</v>
      </c>
      <c r="L3998" s="9"/>
      <c r="M3998" s="349">
        <v>40387</v>
      </c>
      <c r="N3998" s="301"/>
      <c r="O3998" s="301"/>
      <c r="P3998" s="7" t="s">
        <v>1147</v>
      </c>
      <c r="Q3998" s="301"/>
      <c r="R3998" s="301" t="s">
        <v>25</v>
      </c>
      <c r="S3998" s="301"/>
      <c r="T3998" s="122"/>
      <c r="U3998" s="10"/>
      <c r="V3998" s="201">
        <f t="shared" si="73"/>
        <v>0</v>
      </c>
      <c r="W3998" s="158">
        <v>0</v>
      </c>
      <c r="X3998" s="41" t="s">
        <v>694</v>
      </c>
      <c r="Y3998" s="9"/>
      <c r="Z3998" s="123" t="s">
        <v>429</v>
      </c>
      <c r="AA3998" s="133"/>
      <c r="AB3998" s="44"/>
      <c r="AC3998" s="43"/>
      <c r="AD3998" s="124">
        <v>2009</v>
      </c>
      <c r="AE3998" s="20">
        <v>11.3</v>
      </c>
    </row>
    <row r="3999" spans="1:31" x14ac:dyDescent="0.2">
      <c r="A3999" s="7" t="s">
        <v>118</v>
      </c>
      <c r="B3999" s="72">
        <v>4</v>
      </c>
      <c r="C3999" s="7" t="s">
        <v>26</v>
      </c>
      <c r="D3999" s="97" t="s">
        <v>247</v>
      </c>
      <c r="E3999" s="9" t="s">
        <v>21</v>
      </c>
      <c r="F3999" s="9">
        <v>851</v>
      </c>
      <c r="G3999" s="9"/>
      <c r="H3999" s="303">
        <v>40760</v>
      </c>
      <c r="I3999" s="9">
        <v>13.7</v>
      </c>
      <c r="J3999" s="9"/>
      <c r="K3999" s="9"/>
      <c r="L3999" s="9"/>
      <c r="M3999" s="349">
        <v>40387</v>
      </c>
      <c r="N3999" s="301"/>
      <c r="O3999" s="301"/>
      <c r="P3999" s="7" t="s">
        <v>1147</v>
      </c>
      <c r="Q3999" s="301"/>
      <c r="R3999" s="301">
        <v>13.2</v>
      </c>
      <c r="S3999" s="301"/>
      <c r="T3999" s="122">
        <v>39295</v>
      </c>
      <c r="U3999" s="10">
        <v>12.8</v>
      </c>
      <c r="V3999" s="201">
        <f t="shared" si="73"/>
        <v>1.2867963509103793E-2</v>
      </c>
      <c r="W3999" s="158">
        <v>1</v>
      </c>
      <c r="X3999" s="41"/>
      <c r="Y3999" s="9"/>
      <c r="Z3999" s="16"/>
      <c r="AA3999" s="133"/>
      <c r="AB3999" s="44"/>
      <c r="AC3999" s="43"/>
      <c r="AD3999" s="124">
        <v>2009</v>
      </c>
      <c r="AE3999" s="20">
        <v>12.4</v>
      </c>
    </row>
    <row r="4000" spans="1:31" x14ac:dyDescent="0.2">
      <c r="A4000" s="7" t="s">
        <v>118</v>
      </c>
      <c r="B4000" s="72">
        <v>4</v>
      </c>
      <c r="C4000" s="7"/>
      <c r="D4000" s="97" t="s">
        <v>247</v>
      </c>
      <c r="E4000" s="9" t="s">
        <v>21</v>
      </c>
      <c r="F4000" s="9">
        <v>867</v>
      </c>
      <c r="G4000" s="9"/>
      <c r="H4000" s="303">
        <v>40760</v>
      </c>
      <c r="I4000" s="9">
        <v>21.5</v>
      </c>
      <c r="J4000" s="9"/>
      <c r="K4000" s="9"/>
      <c r="L4000" s="9"/>
      <c r="M4000" s="349">
        <v>40387</v>
      </c>
      <c r="N4000" s="301"/>
      <c r="O4000" s="301"/>
      <c r="P4000" s="7" t="s">
        <v>1147</v>
      </c>
      <c r="Q4000" s="301"/>
      <c r="R4000" s="301">
        <v>20.399999999999999</v>
      </c>
      <c r="S4000" s="301"/>
      <c r="T4000" s="122">
        <v>39295</v>
      </c>
      <c r="U4000" s="10">
        <v>19</v>
      </c>
      <c r="V4000" s="201">
        <f t="shared" si="73"/>
        <v>2.835287369864788E-2</v>
      </c>
      <c r="W4000" s="158">
        <v>1</v>
      </c>
      <c r="X4000" s="41"/>
      <c r="Y4000" s="9"/>
      <c r="Z4000" s="16"/>
      <c r="AA4000" s="133"/>
      <c r="AB4000" s="44"/>
      <c r="AC4000" s="43"/>
    </row>
    <row r="4001" spans="1:31" x14ac:dyDescent="0.2">
      <c r="A4001" s="7" t="s">
        <v>118</v>
      </c>
      <c r="B4001" s="72">
        <v>4</v>
      </c>
      <c r="C4001" s="7"/>
      <c r="D4001" s="97" t="s">
        <v>247</v>
      </c>
      <c r="E4001" s="9" t="s">
        <v>22</v>
      </c>
      <c r="F4001" s="9">
        <v>1456</v>
      </c>
      <c r="G4001" s="9"/>
      <c r="H4001" s="303">
        <v>40760</v>
      </c>
      <c r="I4001" s="9">
        <v>11.8</v>
      </c>
      <c r="J4001" s="9"/>
      <c r="K4001" s="9"/>
      <c r="L4001" s="9"/>
      <c r="M4001" s="349">
        <v>40387</v>
      </c>
      <c r="N4001" s="301"/>
      <c r="O4001" s="301"/>
      <c r="P4001" s="7" t="s">
        <v>1147</v>
      </c>
      <c r="Q4001" s="301"/>
      <c r="R4001" s="301">
        <v>11.4</v>
      </c>
      <c r="S4001" s="301"/>
      <c r="T4001" s="122">
        <v>39295</v>
      </c>
      <c r="U4001" s="10">
        <v>10.199999999999999</v>
      </c>
      <c r="V4001" s="201">
        <f t="shared" si="73"/>
        <v>8.171282491987052E-3</v>
      </c>
      <c r="W4001" s="158">
        <v>1</v>
      </c>
      <c r="X4001" s="41"/>
      <c r="Y4001" s="9"/>
      <c r="Z4001" s="16"/>
      <c r="AA4001" s="133"/>
      <c r="AB4001" s="44"/>
      <c r="AC4001" s="43"/>
    </row>
    <row r="4002" spans="1:31" x14ac:dyDescent="0.2">
      <c r="A4002" s="7" t="s">
        <v>118</v>
      </c>
      <c r="B4002" s="72">
        <v>4</v>
      </c>
      <c r="C4002" s="7" t="s">
        <v>26</v>
      </c>
      <c r="D4002" s="97" t="s">
        <v>247</v>
      </c>
      <c r="E4002" s="9" t="s">
        <v>22</v>
      </c>
      <c r="F4002" s="9">
        <v>842</v>
      </c>
      <c r="G4002" s="9"/>
      <c r="H4002" s="303">
        <v>40760</v>
      </c>
      <c r="I4002" s="9">
        <v>14.6</v>
      </c>
      <c r="J4002" s="9"/>
      <c r="K4002" s="9"/>
      <c r="L4002" s="9"/>
      <c r="M4002" s="349">
        <v>40387</v>
      </c>
      <c r="N4002" s="301"/>
      <c r="O4002" s="301"/>
      <c r="P4002" s="7" t="s">
        <v>1147</v>
      </c>
      <c r="Q4002" s="301"/>
      <c r="R4002" s="301">
        <v>14</v>
      </c>
      <c r="S4002" s="301"/>
      <c r="T4002" s="122">
        <v>39295</v>
      </c>
      <c r="U4002" s="10">
        <v>12.6</v>
      </c>
      <c r="V4002" s="201">
        <f t="shared" si="73"/>
        <v>1.2468981242097887E-2</v>
      </c>
      <c r="W4002" s="158">
        <v>1</v>
      </c>
      <c r="X4002" s="41"/>
      <c r="Y4002" s="9"/>
      <c r="Z4002" s="16"/>
      <c r="AA4002" s="133"/>
      <c r="AB4002" s="44"/>
      <c r="AC4002" s="43"/>
      <c r="AD4002" s="124">
        <v>2009</v>
      </c>
      <c r="AE4002" s="20">
        <v>11.6</v>
      </c>
    </row>
    <row r="4003" spans="1:31" x14ac:dyDescent="0.2">
      <c r="A4003" s="7" t="s">
        <v>118</v>
      </c>
      <c r="B4003" s="72">
        <v>4</v>
      </c>
      <c r="C4003" s="7" t="s">
        <v>26</v>
      </c>
      <c r="D4003" s="97" t="s">
        <v>247</v>
      </c>
      <c r="E4003" s="9" t="s">
        <v>22</v>
      </c>
      <c r="F4003" s="9">
        <v>887</v>
      </c>
      <c r="G4003" s="9"/>
      <c r="H4003" s="303">
        <v>40760</v>
      </c>
      <c r="I4003" s="9">
        <v>15.6</v>
      </c>
      <c r="J4003" s="9"/>
      <c r="K4003" s="9"/>
      <c r="L4003" s="9"/>
      <c r="M4003" s="349">
        <v>40387</v>
      </c>
      <c r="N4003" s="301"/>
      <c r="O4003" s="301"/>
      <c r="P4003" s="7" t="s">
        <v>1147</v>
      </c>
      <c r="Q4003" s="301"/>
      <c r="R4003" s="301">
        <v>15</v>
      </c>
      <c r="S4003" s="301"/>
      <c r="T4003" s="122">
        <v>39295</v>
      </c>
      <c r="U4003" s="10">
        <v>13.7</v>
      </c>
      <c r="V4003" s="201">
        <f t="shared" si="73"/>
        <v>1.4741138128806704E-2</v>
      </c>
      <c r="W4003" s="158">
        <v>1</v>
      </c>
      <c r="X4003" s="41"/>
      <c r="Y4003" s="9"/>
      <c r="Z4003" s="16"/>
      <c r="AA4003" s="133"/>
      <c r="AB4003" s="44"/>
      <c r="AC4003" s="43"/>
      <c r="AD4003" s="124">
        <v>2009</v>
      </c>
      <c r="AE4003" s="20">
        <v>13</v>
      </c>
    </row>
    <row r="4004" spans="1:31" x14ac:dyDescent="0.2">
      <c r="A4004" s="7" t="s">
        <v>118</v>
      </c>
      <c r="B4004" s="72">
        <v>4</v>
      </c>
      <c r="C4004" s="7" t="s">
        <v>26</v>
      </c>
      <c r="D4004" s="97" t="s">
        <v>247</v>
      </c>
      <c r="E4004" s="9" t="s">
        <v>22</v>
      </c>
      <c r="F4004" s="9">
        <v>800</v>
      </c>
      <c r="G4004" s="9"/>
      <c r="H4004" s="303">
        <v>40760</v>
      </c>
      <c r="I4004" s="9">
        <v>17.5</v>
      </c>
      <c r="J4004" s="9"/>
      <c r="K4004" s="9"/>
      <c r="L4004" s="9"/>
      <c r="M4004" s="349">
        <v>40387</v>
      </c>
      <c r="N4004" s="301"/>
      <c r="O4004" s="301"/>
      <c r="P4004" s="7" t="s">
        <v>1147</v>
      </c>
      <c r="Q4004" s="301"/>
      <c r="R4004" s="301">
        <v>16.399999999999999</v>
      </c>
      <c r="S4004" s="301"/>
      <c r="T4004" s="122">
        <v>39295</v>
      </c>
      <c r="U4004" s="10">
        <v>14.3</v>
      </c>
      <c r="V4004" s="201">
        <f t="shared" si="73"/>
        <v>1.6060607043314419E-2</v>
      </c>
      <c r="W4004" s="158">
        <v>1</v>
      </c>
      <c r="X4004" s="41"/>
      <c r="Y4004" s="9"/>
      <c r="Z4004" s="16"/>
      <c r="AA4004" s="133"/>
      <c r="AB4004" s="44"/>
      <c r="AC4004" s="43"/>
      <c r="AD4004" s="124">
        <v>2009</v>
      </c>
      <c r="AE4004" s="20">
        <v>12.8</v>
      </c>
    </row>
    <row r="4005" spans="1:31" x14ac:dyDescent="0.2">
      <c r="A4005" s="7" t="s">
        <v>118</v>
      </c>
      <c r="B4005" s="72">
        <v>4</v>
      </c>
      <c r="C4005" s="7" t="s">
        <v>26</v>
      </c>
      <c r="D4005" s="97" t="s">
        <v>247</v>
      </c>
      <c r="E4005" s="9" t="s">
        <v>22</v>
      </c>
      <c r="F4005" s="9">
        <v>845</v>
      </c>
      <c r="G4005" s="9"/>
      <c r="H4005" s="303">
        <v>40760</v>
      </c>
      <c r="I4005" s="9">
        <v>20.3</v>
      </c>
      <c r="J4005" s="9"/>
      <c r="K4005" s="9"/>
      <c r="L4005" s="9"/>
      <c r="M4005" s="349">
        <v>40387</v>
      </c>
      <c r="N4005" s="301"/>
      <c r="O4005" s="301"/>
      <c r="P4005" s="7" t="s">
        <v>1147</v>
      </c>
      <c r="Q4005" s="301"/>
      <c r="R4005" s="301">
        <v>19.8</v>
      </c>
      <c r="S4005" s="301"/>
      <c r="T4005" s="122">
        <v>39295</v>
      </c>
      <c r="U4005" s="10">
        <v>18.3</v>
      </c>
      <c r="V4005" s="201">
        <f t="shared" si="73"/>
        <v>2.6302199094017147E-2</v>
      </c>
      <c r="W4005" s="158">
        <v>1</v>
      </c>
      <c r="X4005" s="41"/>
      <c r="Y4005" s="9"/>
      <c r="Z4005" s="16"/>
      <c r="AA4005" s="133"/>
      <c r="AB4005" s="44"/>
      <c r="AC4005" s="43"/>
      <c r="AD4005" s="124">
        <v>2009</v>
      </c>
      <c r="AE4005" s="20">
        <v>16.8</v>
      </c>
    </row>
    <row r="4006" spans="1:31" x14ac:dyDescent="0.2">
      <c r="A4006" s="7" t="s">
        <v>118</v>
      </c>
      <c r="B4006" s="72">
        <v>4</v>
      </c>
      <c r="C4006" s="7"/>
      <c r="D4006" s="97" t="s">
        <v>247</v>
      </c>
      <c r="E4006" s="9" t="s">
        <v>21</v>
      </c>
      <c r="F4006" s="9">
        <v>2838</v>
      </c>
      <c r="G4006" s="9"/>
      <c r="H4006" s="303">
        <v>40760</v>
      </c>
      <c r="I4006" s="9">
        <v>12.9</v>
      </c>
      <c r="J4006" s="9"/>
      <c r="K4006" s="9" t="s">
        <v>1249</v>
      </c>
      <c r="L4006" s="9"/>
      <c r="M4006" s="349"/>
      <c r="N4006" s="301"/>
      <c r="O4006" s="301"/>
      <c r="Q4006" s="301"/>
      <c r="R4006" s="301"/>
      <c r="S4006" s="301"/>
      <c r="T4006" s="122"/>
      <c r="U4006" s="10"/>
      <c r="V4006" s="201"/>
      <c r="W4006" s="158"/>
      <c r="X4006" s="41"/>
      <c r="Y4006" s="9"/>
      <c r="Z4006" s="16"/>
      <c r="AA4006" s="133"/>
      <c r="AB4006" s="44"/>
      <c r="AC4006" s="43"/>
    </row>
    <row r="4007" spans="1:31" x14ac:dyDescent="0.2">
      <c r="A4007" s="7" t="s">
        <v>118</v>
      </c>
      <c r="B4007" s="72">
        <v>4</v>
      </c>
      <c r="C4007" s="7" t="s">
        <v>24</v>
      </c>
      <c r="D4007" s="97" t="s">
        <v>248</v>
      </c>
      <c r="E4007" s="116" t="s">
        <v>190</v>
      </c>
      <c r="F4007" s="9">
        <v>889</v>
      </c>
      <c r="G4007" s="9"/>
      <c r="H4007" s="303">
        <v>40760</v>
      </c>
      <c r="I4007" s="9">
        <v>16.100000000000001</v>
      </c>
      <c r="J4007" s="9"/>
      <c r="K4007" s="9"/>
      <c r="L4007" s="9"/>
      <c r="M4007" s="349">
        <v>40387</v>
      </c>
      <c r="N4007" s="301"/>
      <c r="O4007" s="301"/>
      <c r="P4007" s="7" t="s">
        <v>1147</v>
      </c>
      <c r="Q4007" s="301"/>
      <c r="R4007" s="301">
        <v>15.5</v>
      </c>
      <c r="S4007" s="301"/>
      <c r="T4007" s="122">
        <v>39295</v>
      </c>
      <c r="U4007" s="10">
        <v>13.8</v>
      </c>
      <c r="V4007" s="201">
        <f t="shared" si="73"/>
        <v>1.4957122623741007E-2</v>
      </c>
      <c r="W4007" s="158">
        <v>1</v>
      </c>
      <c r="X4007" s="41"/>
      <c r="Y4007" s="9"/>
      <c r="Z4007" s="123" t="s">
        <v>877</v>
      </c>
      <c r="AA4007" s="133"/>
      <c r="AB4007" s="44"/>
      <c r="AC4007" s="43"/>
      <c r="AD4007" s="124">
        <v>2009</v>
      </c>
      <c r="AE4007" s="20">
        <v>11.9</v>
      </c>
    </row>
    <row r="4008" spans="1:31" x14ac:dyDescent="0.2">
      <c r="A4008" s="7" t="s">
        <v>118</v>
      </c>
      <c r="B4008" s="72">
        <v>4</v>
      </c>
      <c r="C4008" s="7" t="s">
        <v>65</v>
      </c>
      <c r="D4008" s="97" t="s">
        <v>248</v>
      </c>
      <c r="E4008" s="9" t="s">
        <v>190</v>
      </c>
      <c r="F4008" s="9">
        <v>840</v>
      </c>
      <c r="G4008" s="9"/>
      <c r="H4008" s="303">
        <v>40760</v>
      </c>
      <c r="I4008" s="9">
        <v>19.600000000000001</v>
      </c>
      <c r="J4008" s="9"/>
      <c r="K4008" s="9"/>
      <c r="L4008" s="9"/>
      <c r="M4008" s="349">
        <v>40387</v>
      </c>
      <c r="N4008" s="301"/>
      <c r="O4008" s="301"/>
      <c r="P4008" s="7" t="s">
        <v>1147</v>
      </c>
      <c r="Q4008" s="301"/>
      <c r="R4008" s="301">
        <v>18.899999999999999</v>
      </c>
      <c r="S4008" s="301"/>
      <c r="T4008" s="122">
        <v>39295</v>
      </c>
      <c r="U4008" s="10">
        <v>17.2</v>
      </c>
      <c r="V4008" s="201">
        <f t="shared" si="73"/>
        <v>2.3235219265950107E-2</v>
      </c>
      <c r="W4008" s="158">
        <v>1</v>
      </c>
      <c r="X4008" s="41"/>
      <c r="Y4008" s="9"/>
      <c r="Z4008" s="16" t="s">
        <v>1059</v>
      </c>
      <c r="AA4008" s="133"/>
      <c r="AB4008" s="44"/>
      <c r="AC4008" s="43"/>
      <c r="AD4008" s="124">
        <v>2009</v>
      </c>
      <c r="AE4008" s="20">
        <v>16.899999999999999</v>
      </c>
    </row>
    <row r="4009" spans="1:31" x14ac:dyDescent="0.2">
      <c r="A4009" s="7" t="s">
        <v>118</v>
      </c>
      <c r="B4009" s="72">
        <v>4</v>
      </c>
      <c r="C4009" s="7" t="s">
        <v>65</v>
      </c>
      <c r="D4009" s="97" t="s">
        <v>248</v>
      </c>
      <c r="E4009" s="116" t="s">
        <v>190</v>
      </c>
      <c r="F4009" s="9">
        <v>897</v>
      </c>
      <c r="G4009" s="9"/>
      <c r="H4009" s="303">
        <v>40760</v>
      </c>
      <c r="I4009" s="9">
        <v>20.399999999999999</v>
      </c>
      <c r="J4009" s="9"/>
      <c r="K4009" s="9"/>
      <c r="L4009" s="9"/>
      <c r="M4009" s="349">
        <v>40387</v>
      </c>
      <c r="N4009" s="301"/>
      <c r="O4009" s="301"/>
      <c r="P4009" s="7" t="s">
        <v>1147</v>
      </c>
      <c r="Q4009" s="301"/>
      <c r="R4009" s="301">
        <v>19.3</v>
      </c>
      <c r="S4009" s="301"/>
      <c r="T4009" s="122">
        <v>39295</v>
      </c>
      <c r="U4009" s="10">
        <v>17.8</v>
      </c>
      <c r="V4009" s="201">
        <f t="shared" si="73"/>
        <v>2.4884555409084755E-2</v>
      </c>
      <c r="W4009" s="158">
        <v>1</v>
      </c>
      <c r="X4009" s="41"/>
      <c r="Y4009" s="9"/>
      <c r="Z4009" s="123" t="s">
        <v>876</v>
      </c>
      <c r="AA4009" s="133"/>
      <c r="AB4009" s="44"/>
      <c r="AC4009" s="43"/>
      <c r="AD4009" s="124">
        <v>2009</v>
      </c>
      <c r="AE4009" s="20">
        <v>16.8</v>
      </c>
    </row>
    <row r="4010" spans="1:31" x14ac:dyDescent="0.2">
      <c r="A4010" s="7" t="s">
        <v>118</v>
      </c>
      <c r="B4010" s="72">
        <v>4</v>
      </c>
      <c r="C4010" s="7" t="s">
        <v>65</v>
      </c>
      <c r="D4010" s="97" t="s">
        <v>248</v>
      </c>
      <c r="E4010" s="9" t="s">
        <v>69</v>
      </c>
      <c r="F4010" s="9">
        <v>866</v>
      </c>
      <c r="G4010" s="9"/>
      <c r="H4010" s="303">
        <v>40760</v>
      </c>
      <c r="I4010" s="9">
        <v>10.7</v>
      </c>
      <c r="J4010" s="9"/>
      <c r="K4010" s="9"/>
      <c r="L4010" s="9"/>
      <c r="M4010" s="349">
        <v>40387</v>
      </c>
      <c r="N4010" s="301"/>
      <c r="O4010" s="301"/>
      <c r="P4010" s="7" t="s">
        <v>1147</v>
      </c>
      <c r="Q4010" s="301"/>
      <c r="R4010" s="301">
        <v>10.5</v>
      </c>
      <c r="S4010" s="301"/>
      <c r="T4010" s="122">
        <v>39295</v>
      </c>
      <c r="U4010" s="10">
        <v>10.3</v>
      </c>
      <c r="V4010" s="201">
        <f t="shared" si="73"/>
        <v>8.3322891154835304E-3</v>
      </c>
      <c r="W4010" s="158">
        <v>1</v>
      </c>
      <c r="X4010" s="41"/>
      <c r="Y4010" s="9"/>
      <c r="Z4010" s="16"/>
      <c r="AA4010" s="133"/>
      <c r="AB4010" s="44"/>
      <c r="AC4010" s="43"/>
      <c r="AD4010" s="124">
        <v>2009</v>
      </c>
      <c r="AE4010" s="20">
        <v>10.3</v>
      </c>
    </row>
    <row r="4011" spans="1:31" x14ac:dyDescent="0.2">
      <c r="A4011" s="7" t="s">
        <v>118</v>
      </c>
      <c r="B4011" s="72">
        <v>4</v>
      </c>
      <c r="C4011" s="7" t="s">
        <v>65</v>
      </c>
      <c r="D4011" s="97" t="s">
        <v>248</v>
      </c>
      <c r="E4011" s="9" t="s">
        <v>69</v>
      </c>
      <c r="F4011" s="9">
        <v>807</v>
      </c>
      <c r="G4011" s="9"/>
      <c r="H4011" s="303">
        <v>40760</v>
      </c>
      <c r="I4011" s="9"/>
      <c r="J4011" s="9" t="s">
        <v>1198</v>
      </c>
      <c r="K4011" s="9"/>
      <c r="L4011" s="9"/>
      <c r="M4011" s="349">
        <v>40387</v>
      </c>
      <c r="N4011" s="301"/>
      <c r="O4011" s="301"/>
      <c r="P4011" s="7" t="s">
        <v>1147</v>
      </c>
      <c r="Q4011" s="301"/>
      <c r="R4011" s="301" t="s">
        <v>25</v>
      </c>
      <c r="S4011" s="301"/>
      <c r="T4011" s="122">
        <v>39295</v>
      </c>
      <c r="U4011" s="10">
        <v>11.5</v>
      </c>
      <c r="V4011" s="201">
        <f t="shared" si="73"/>
        <v>1.0386890710931252E-2</v>
      </c>
      <c r="W4011" s="158">
        <v>0</v>
      </c>
      <c r="X4011" s="41" t="s">
        <v>25</v>
      </c>
      <c r="Y4011" s="9"/>
      <c r="Z4011" s="16"/>
      <c r="AA4011" s="133"/>
      <c r="AB4011" s="44"/>
      <c r="AC4011" s="43"/>
      <c r="AD4011" s="124">
        <v>2009</v>
      </c>
      <c r="AE4011" s="20">
        <v>11.7</v>
      </c>
    </row>
    <row r="4012" spans="1:31" x14ac:dyDescent="0.2">
      <c r="A4012" s="7" t="s">
        <v>118</v>
      </c>
      <c r="B4012" s="72">
        <v>4</v>
      </c>
      <c r="C4012" s="7" t="s">
        <v>65</v>
      </c>
      <c r="D4012" s="97" t="s">
        <v>248</v>
      </c>
      <c r="E4012" s="116" t="s">
        <v>191</v>
      </c>
      <c r="F4012" s="9">
        <v>846</v>
      </c>
      <c r="G4012" s="9"/>
      <c r="H4012" s="303">
        <v>40760</v>
      </c>
      <c r="I4012" s="9">
        <v>13.5</v>
      </c>
      <c r="J4012" s="9"/>
      <c r="K4012" s="9"/>
      <c r="L4012" s="9"/>
      <c r="M4012" s="349">
        <v>40387</v>
      </c>
      <c r="N4012" s="301"/>
      <c r="O4012" s="301"/>
      <c r="P4012" s="7" t="s">
        <v>1147</v>
      </c>
      <c r="Q4012" s="301"/>
      <c r="R4012" s="301">
        <v>13</v>
      </c>
      <c r="S4012" s="301"/>
      <c r="T4012" s="122">
        <v>39295</v>
      </c>
      <c r="U4012" s="10">
        <v>12.3</v>
      </c>
      <c r="V4012" s="201">
        <f t="shared" si="73"/>
        <v>1.1882288814039996E-2</v>
      </c>
      <c r="W4012" s="158">
        <v>1</v>
      </c>
      <c r="X4012" s="41"/>
      <c r="Y4012" s="9"/>
      <c r="Z4012" s="123" t="s">
        <v>449</v>
      </c>
      <c r="AA4012" s="133"/>
      <c r="AB4012" s="44"/>
      <c r="AC4012" s="43"/>
      <c r="AD4012" s="124">
        <v>2009</v>
      </c>
      <c r="AE4012" s="20">
        <v>12</v>
      </c>
    </row>
    <row r="4013" spans="1:31" x14ac:dyDescent="0.2">
      <c r="A4013" s="7" t="s">
        <v>118</v>
      </c>
      <c r="B4013" s="72">
        <v>4</v>
      </c>
      <c r="C4013" s="7" t="s">
        <v>65</v>
      </c>
      <c r="D4013" s="97" t="s">
        <v>248</v>
      </c>
      <c r="E4013" s="116" t="s">
        <v>191</v>
      </c>
      <c r="F4013" s="9">
        <v>853</v>
      </c>
      <c r="G4013" s="9"/>
      <c r="H4013" s="303">
        <v>40760</v>
      </c>
      <c r="I4013" s="9">
        <v>21.8</v>
      </c>
      <c r="J4013" s="9"/>
      <c r="K4013" s="9"/>
      <c r="L4013" s="9"/>
      <c r="M4013" s="349">
        <v>40387</v>
      </c>
      <c r="N4013" s="301"/>
      <c r="O4013" s="301"/>
      <c r="P4013" s="7" t="s">
        <v>1147</v>
      </c>
      <c r="Q4013" s="301"/>
      <c r="R4013" s="301">
        <v>20.5</v>
      </c>
      <c r="S4013" s="301"/>
      <c r="T4013" s="122">
        <v>39295</v>
      </c>
      <c r="U4013" s="149">
        <v>19</v>
      </c>
      <c r="V4013" s="254">
        <f t="shared" si="73"/>
        <v>2.835287369864788E-2</v>
      </c>
      <c r="W4013" s="158">
        <v>1</v>
      </c>
      <c r="X4013" s="41"/>
      <c r="Y4013" s="9"/>
      <c r="Z4013" s="123" t="s">
        <v>450</v>
      </c>
      <c r="AA4013" s="133"/>
      <c r="AB4013" s="44"/>
      <c r="AC4013" s="43"/>
      <c r="AD4013" s="124">
        <v>2009</v>
      </c>
      <c r="AE4013" s="20">
        <v>18.899999999999999</v>
      </c>
    </row>
    <row r="4014" spans="1:31" x14ac:dyDescent="0.2">
      <c r="A4014" s="7" t="s">
        <v>118</v>
      </c>
      <c r="B4014" s="72">
        <v>4</v>
      </c>
      <c r="C4014" s="7" t="s">
        <v>65</v>
      </c>
      <c r="D4014" s="97" t="s">
        <v>248</v>
      </c>
      <c r="E4014" s="9" t="s">
        <v>28</v>
      </c>
      <c r="F4014" s="9">
        <v>832</v>
      </c>
      <c r="G4014" s="9"/>
      <c r="H4014" s="303">
        <v>40760</v>
      </c>
      <c r="I4014" s="9">
        <v>18.3</v>
      </c>
      <c r="J4014" s="9"/>
      <c r="K4014" s="9"/>
      <c r="L4014" s="9"/>
      <c r="M4014" s="349">
        <v>40387</v>
      </c>
      <c r="N4014" s="301"/>
      <c r="O4014" s="301"/>
      <c r="P4014" s="7" t="s">
        <v>1147</v>
      </c>
      <c r="Q4014" s="301"/>
      <c r="R4014" s="301">
        <v>17.5</v>
      </c>
      <c r="S4014" s="301"/>
      <c r="T4014" s="122">
        <v>39295</v>
      </c>
      <c r="U4014" s="10">
        <v>16.100000000000001</v>
      </c>
      <c r="V4014" s="201">
        <f t="shared" si="73"/>
        <v>2.035830579342526E-2</v>
      </c>
      <c r="W4014" s="158">
        <v>1</v>
      </c>
      <c r="X4014" s="41"/>
      <c r="Y4014" s="9"/>
      <c r="Z4014" s="16"/>
      <c r="AA4014" s="133"/>
      <c r="AB4014" s="44"/>
      <c r="AC4014" s="43"/>
      <c r="AD4014" s="124">
        <v>2009</v>
      </c>
      <c r="AE4014" s="20">
        <v>15.4</v>
      </c>
    </row>
    <row r="4015" spans="1:31" x14ac:dyDescent="0.2">
      <c r="A4015" s="7" t="s">
        <v>118</v>
      </c>
      <c r="B4015" s="72">
        <v>4</v>
      </c>
      <c r="C4015" s="7" t="s">
        <v>65</v>
      </c>
      <c r="D4015" s="97" t="s">
        <v>248</v>
      </c>
      <c r="E4015" s="9" t="s">
        <v>21</v>
      </c>
      <c r="F4015" s="9">
        <v>872</v>
      </c>
      <c r="G4015" s="9"/>
      <c r="H4015" s="303">
        <v>40760</v>
      </c>
      <c r="I4015" s="9">
        <v>12.5</v>
      </c>
      <c r="J4015" s="9"/>
      <c r="K4015" s="9"/>
      <c r="L4015" s="9"/>
      <c r="M4015" s="349">
        <v>40387</v>
      </c>
      <c r="N4015" s="301"/>
      <c r="O4015" s="301"/>
      <c r="P4015" s="7" t="s">
        <v>1147</v>
      </c>
      <c r="Q4015" s="301"/>
      <c r="R4015" s="301">
        <v>12.5</v>
      </c>
      <c r="S4015" s="301"/>
      <c r="T4015" s="122">
        <v>39295</v>
      </c>
      <c r="U4015" s="10">
        <v>12.2</v>
      </c>
      <c r="V4015" s="201">
        <f t="shared" si="73"/>
        <v>1.1689866264007618E-2</v>
      </c>
      <c r="W4015" s="158">
        <v>1</v>
      </c>
      <c r="X4015" s="41"/>
      <c r="Y4015" s="9"/>
      <c r="Z4015" s="16"/>
      <c r="AA4015" s="133"/>
      <c r="AB4015" s="44"/>
      <c r="AC4015" s="43"/>
      <c r="AD4015" s="124">
        <v>2009</v>
      </c>
      <c r="AE4015" s="20">
        <v>12.2</v>
      </c>
    </row>
    <row r="4016" spans="1:31" x14ac:dyDescent="0.2">
      <c r="A4016" s="7" t="s">
        <v>118</v>
      </c>
      <c r="B4016" s="72">
        <v>4</v>
      </c>
      <c r="C4016" s="7" t="s">
        <v>65</v>
      </c>
      <c r="D4016" s="97" t="s">
        <v>248</v>
      </c>
      <c r="E4016" s="9" t="s">
        <v>21</v>
      </c>
      <c r="F4016" s="9">
        <v>843</v>
      </c>
      <c r="G4016" s="9"/>
      <c r="H4016" s="303">
        <v>40760</v>
      </c>
      <c r="I4016" s="9">
        <v>16.5</v>
      </c>
      <c r="J4016" s="9"/>
      <c r="K4016" s="9"/>
      <c r="L4016" s="9"/>
      <c r="M4016" s="349">
        <v>40387</v>
      </c>
      <c r="N4016" s="301"/>
      <c r="O4016" s="301"/>
      <c r="P4016" s="7" t="s">
        <v>1147</v>
      </c>
      <c r="Q4016" s="301"/>
      <c r="R4016" s="301">
        <v>15.8</v>
      </c>
      <c r="S4016" s="301"/>
      <c r="T4016" s="122">
        <v>39295</v>
      </c>
      <c r="U4016" s="10">
        <v>15.7</v>
      </c>
      <c r="V4016" s="201">
        <f t="shared" si="73"/>
        <v>1.9359279329583701E-2</v>
      </c>
      <c r="W4016" s="158">
        <v>1</v>
      </c>
      <c r="X4016" s="41"/>
      <c r="Y4016" s="9"/>
      <c r="Z4016" s="123" t="s">
        <v>878</v>
      </c>
      <c r="AA4016" s="133"/>
      <c r="AB4016" s="44"/>
      <c r="AC4016" s="43"/>
      <c r="AD4016" s="124">
        <v>2009</v>
      </c>
      <c r="AE4016" s="20">
        <v>15.2</v>
      </c>
    </row>
    <row r="4017" spans="1:31" x14ac:dyDescent="0.2">
      <c r="A4017" s="7" t="s">
        <v>118</v>
      </c>
      <c r="B4017" s="72">
        <v>4</v>
      </c>
      <c r="C4017" s="7"/>
      <c r="D4017" s="97" t="s">
        <v>248</v>
      </c>
      <c r="E4017" s="9" t="s">
        <v>22</v>
      </c>
      <c r="F4017" s="9">
        <v>856</v>
      </c>
      <c r="G4017" s="9"/>
      <c r="H4017" s="303">
        <v>40760</v>
      </c>
      <c r="I4017" s="9">
        <v>13.2</v>
      </c>
      <c r="J4017" s="9"/>
      <c r="K4017" s="9"/>
      <c r="L4017" s="9"/>
      <c r="M4017" s="349">
        <v>40387</v>
      </c>
      <c r="N4017" s="301"/>
      <c r="O4017" s="301"/>
      <c r="P4017" s="7" t="s">
        <v>1147</v>
      </c>
      <c r="Q4017" s="301"/>
      <c r="R4017" s="301">
        <v>13.3</v>
      </c>
      <c r="S4017" s="301"/>
      <c r="T4017" s="122">
        <v>39295</v>
      </c>
      <c r="U4017" s="10">
        <v>12.5</v>
      </c>
      <c r="V4017" s="201">
        <f t="shared" si="73"/>
        <v>1.2271846303085129E-2</v>
      </c>
      <c r="W4017" s="158">
        <v>1</v>
      </c>
      <c r="X4017" s="41"/>
      <c r="Y4017" s="9"/>
      <c r="Z4017" s="16"/>
      <c r="AA4017" s="133"/>
      <c r="AB4017" s="44"/>
      <c r="AC4017" s="43"/>
    </row>
    <row r="4018" spans="1:31" x14ac:dyDescent="0.2">
      <c r="A4018" s="7" t="s">
        <v>118</v>
      </c>
      <c r="B4018" s="72">
        <v>4</v>
      </c>
      <c r="C4018" s="7" t="s">
        <v>65</v>
      </c>
      <c r="D4018" s="97" t="s">
        <v>248</v>
      </c>
      <c r="E4018" s="9" t="s">
        <v>22</v>
      </c>
      <c r="F4018" s="9">
        <v>871</v>
      </c>
      <c r="G4018" s="9"/>
      <c r="H4018" s="303">
        <v>40760</v>
      </c>
      <c r="I4018" s="9">
        <v>16</v>
      </c>
      <c r="J4018" s="9"/>
      <c r="K4018" s="9"/>
      <c r="L4018" s="9"/>
      <c r="M4018" s="349">
        <v>40387</v>
      </c>
      <c r="N4018" s="301"/>
      <c r="O4018" s="301"/>
      <c r="P4018" s="7" t="s">
        <v>1147</v>
      </c>
      <c r="Q4018" s="301"/>
      <c r="R4018" s="301">
        <v>15.2</v>
      </c>
      <c r="S4018" s="301"/>
      <c r="T4018" s="122">
        <v>39295</v>
      </c>
      <c r="U4018" s="10">
        <v>13.9</v>
      </c>
      <c r="V4018" s="201">
        <f t="shared" si="73"/>
        <v>1.5174677915002098E-2</v>
      </c>
      <c r="W4018" s="158">
        <v>1</v>
      </c>
      <c r="X4018" s="41"/>
      <c r="Y4018" s="9"/>
      <c r="Z4018" s="16"/>
      <c r="AA4018" s="133"/>
      <c r="AB4018" s="44"/>
      <c r="AC4018" s="43"/>
      <c r="AD4018" s="124">
        <v>2009</v>
      </c>
      <c r="AE4018" s="20">
        <v>12.9</v>
      </c>
    </row>
    <row r="4019" spans="1:31" x14ac:dyDescent="0.2">
      <c r="A4019" s="7" t="s">
        <v>118</v>
      </c>
      <c r="B4019" s="72">
        <v>4</v>
      </c>
      <c r="C4019" s="7" t="s">
        <v>65</v>
      </c>
      <c r="D4019" s="97" t="s">
        <v>248</v>
      </c>
      <c r="E4019" s="9" t="s">
        <v>22</v>
      </c>
      <c r="F4019" s="9">
        <v>862</v>
      </c>
      <c r="G4019" s="9"/>
      <c r="H4019" s="303">
        <v>40760</v>
      </c>
      <c r="I4019" s="9">
        <v>22.8</v>
      </c>
      <c r="J4019" s="9"/>
      <c r="K4019" s="9"/>
      <c r="L4019" s="9"/>
      <c r="M4019" s="349">
        <v>40387</v>
      </c>
      <c r="N4019" s="301"/>
      <c r="O4019" s="301"/>
      <c r="P4019" s="7" t="s">
        <v>1147</v>
      </c>
      <c r="Q4019" s="301"/>
      <c r="R4019" s="301">
        <v>20.8</v>
      </c>
      <c r="S4019" s="301"/>
      <c r="T4019" s="122">
        <v>39295</v>
      </c>
      <c r="U4019" s="10">
        <v>19</v>
      </c>
      <c r="V4019" s="201">
        <f t="shared" si="73"/>
        <v>2.835287369864788E-2</v>
      </c>
      <c r="W4019" s="158">
        <v>1</v>
      </c>
      <c r="X4019" s="41"/>
      <c r="Y4019" s="9"/>
      <c r="Z4019" s="123" t="s">
        <v>868</v>
      </c>
      <c r="AA4019" s="133"/>
      <c r="AB4019" s="44"/>
      <c r="AC4019" s="43"/>
      <c r="AD4019" s="124">
        <v>2009</v>
      </c>
      <c r="AE4019" s="20">
        <v>20</v>
      </c>
    </row>
    <row r="4020" spans="1:31" x14ac:dyDescent="0.2">
      <c r="A4020" s="7" t="s">
        <v>118</v>
      </c>
      <c r="B4020" s="72">
        <v>4</v>
      </c>
      <c r="C4020" s="7" t="s">
        <v>66</v>
      </c>
      <c r="D4020" s="97" t="s">
        <v>244</v>
      </c>
      <c r="E4020" s="9" t="s">
        <v>69</v>
      </c>
      <c r="F4020" s="9">
        <v>830</v>
      </c>
      <c r="G4020" s="9"/>
      <c r="H4020" s="303">
        <v>40760</v>
      </c>
      <c r="I4020" s="9"/>
      <c r="J4020" s="9" t="s">
        <v>1198</v>
      </c>
      <c r="K4020" s="9"/>
      <c r="L4020" s="9"/>
      <c r="M4020" s="349">
        <v>40387</v>
      </c>
      <c r="N4020" s="301"/>
      <c r="O4020" s="301"/>
      <c r="P4020" s="7" t="s">
        <v>1147</v>
      </c>
      <c r="Q4020" s="301"/>
      <c r="R4020" s="301">
        <v>10.9</v>
      </c>
      <c r="S4020" s="301"/>
      <c r="T4020" s="122">
        <v>39295</v>
      </c>
      <c r="U4020" s="10">
        <v>10.8</v>
      </c>
      <c r="V4020" s="201">
        <f t="shared" si="73"/>
        <v>9.1608841778678379E-3</v>
      </c>
      <c r="W4020" s="158">
        <v>1</v>
      </c>
      <c r="X4020" s="41"/>
      <c r="Y4020" s="9"/>
      <c r="Z4020" s="16"/>
      <c r="AA4020" s="133"/>
      <c r="AB4020" s="44"/>
      <c r="AC4020" s="43"/>
      <c r="AD4020" s="124">
        <v>2009</v>
      </c>
      <c r="AE4020" s="20">
        <v>10.4</v>
      </c>
    </row>
    <row r="4021" spans="1:31" x14ac:dyDescent="0.2">
      <c r="A4021" s="7" t="s">
        <v>118</v>
      </c>
      <c r="B4021" s="72">
        <v>4</v>
      </c>
      <c r="C4021" s="7" t="s">
        <v>66</v>
      </c>
      <c r="D4021" s="97" t="s">
        <v>244</v>
      </c>
      <c r="E4021" s="9" t="s">
        <v>69</v>
      </c>
      <c r="F4021" s="9">
        <v>857</v>
      </c>
      <c r="G4021" s="9"/>
      <c r="H4021" s="303">
        <v>40760</v>
      </c>
      <c r="I4021" s="9"/>
      <c r="J4021" s="9" t="s">
        <v>1198</v>
      </c>
      <c r="K4021" s="9" t="s">
        <v>251</v>
      </c>
      <c r="L4021" s="9"/>
      <c r="M4021" s="349">
        <v>40387</v>
      </c>
      <c r="N4021" s="301"/>
      <c r="O4021" s="301"/>
      <c r="P4021" s="7" t="s">
        <v>1147</v>
      </c>
      <c r="Q4021" s="301"/>
      <c r="R4021" s="301" t="s">
        <v>25</v>
      </c>
      <c r="S4021" s="301"/>
      <c r="T4021" s="122">
        <v>39295</v>
      </c>
      <c r="U4021" s="10">
        <v>11.5</v>
      </c>
      <c r="V4021" s="201">
        <f t="shared" si="73"/>
        <v>1.0386890710931252E-2</v>
      </c>
      <c r="W4021" s="158">
        <v>1</v>
      </c>
      <c r="X4021" s="41"/>
      <c r="Y4021" s="9"/>
      <c r="Z4021" s="16"/>
      <c r="AA4021" s="133"/>
      <c r="AB4021" s="44"/>
      <c r="AC4021" s="43"/>
      <c r="AD4021" s="124">
        <v>2009</v>
      </c>
      <c r="AE4021" s="20">
        <v>11</v>
      </c>
    </row>
    <row r="4022" spans="1:31" x14ac:dyDescent="0.2">
      <c r="A4022" s="7" t="s">
        <v>118</v>
      </c>
      <c r="B4022" s="72">
        <v>4</v>
      </c>
      <c r="C4022" s="7"/>
      <c r="D4022" s="97" t="s">
        <v>244</v>
      </c>
      <c r="E4022" s="9" t="s">
        <v>69</v>
      </c>
      <c r="F4022" s="9">
        <v>1466</v>
      </c>
      <c r="G4022" s="9"/>
      <c r="H4022" s="303">
        <v>40760</v>
      </c>
      <c r="I4022" s="9"/>
      <c r="J4022" s="9" t="s">
        <v>1198</v>
      </c>
      <c r="K4022" s="9"/>
      <c r="L4022" s="9"/>
      <c r="M4022" s="349">
        <v>40387</v>
      </c>
      <c r="N4022" s="301"/>
      <c r="O4022" s="301"/>
      <c r="P4022" s="7" t="s">
        <v>1147</v>
      </c>
      <c r="Q4022" s="301"/>
      <c r="R4022" s="301" t="s">
        <v>25</v>
      </c>
      <c r="S4022" s="301"/>
      <c r="T4022" s="122">
        <v>39295</v>
      </c>
      <c r="U4022" s="10">
        <v>11.3</v>
      </c>
      <c r="V4022" s="201">
        <f t="shared" si="73"/>
        <v>1.0028749148422018E-2</v>
      </c>
      <c r="W4022" s="158">
        <v>1</v>
      </c>
      <c r="X4022" s="41"/>
      <c r="Y4022" s="9"/>
      <c r="Z4022" s="16" t="s">
        <v>336</v>
      </c>
      <c r="AA4022" s="133"/>
      <c r="AB4022" s="44"/>
      <c r="AC4022" s="43"/>
    </row>
    <row r="4023" spans="1:31" x14ac:dyDescent="0.2">
      <c r="A4023" s="7" t="s">
        <v>118</v>
      </c>
      <c r="B4023" s="72">
        <v>4</v>
      </c>
      <c r="C4023" s="7" t="s">
        <v>66</v>
      </c>
      <c r="D4023" s="97" t="s">
        <v>244</v>
      </c>
      <c r="E4023" s="9" t="s">
        <v>28</v>
      </c>
      <c r="F4023" s="9">
        <v>817</v>
      </c>
      <c r="G4023" s="9"/>
      <c r="H4023" s="303">
        <v>40760</v>
      </c>
      <c r="I4023" s="9">
        <v>10.8</v>
      </c>
      <c r="J4023" s="9"/>
      <c r="K4023" s="9"/>
      <c r="L4023" s="9"/>
      <c r="M4023" s="349">
        <v>40387</v>
      </c>
      <c r="N4023" s="301"/>
      <c r="O4023" s="301"/>
      <c r="P4023" s="7" t="s">
        <v>1147</v>
      </c>
      <c r="Q4023" s="301"/>
      <c r="R4023" s="301">
        <v>10.8</v>
      </c>
      <c r="S4023" s="301"/>
      <c r="T4023" s="122">
        <v>39295</v>
      </c>
      <c r="U4023" s="10">
        <v>10.3</v>
      </c>
      <c r="V4023" s="201">
        <f t="shared" si="73"/>
        <v>8.3322891154835304E-3</v>
      </c>
      <c r="W4023" s="158">
        <v>1</v>
      </c>
      <c r="X4023" s="41"/>
      <c r="Y4023" s="9"/>
      <c r="Z4023" s="16"/>
      <c r="AA4023" s="133"/>
      <c r="AB4023" s="44"/>
      <c r="AC4023" s="43"/>
      <c r="AD4023" s="124">
        <v>2009</v>
      </c>
      <c r="AE4023" s="20">
        <v>10.1</v>
      </c>
    </row>
    <row r="4024" spans="1:31" x14ac:dyDescent="0.2">
      <c r="A4024" s="7" t="s">
        <v>118</v>
      </c>
      <c r="B4024" s="72">
        <v>4</v>
      </c>
      <c r="C4024" s="7"/>
      <c r="D4024" s="97" t="s">
        <v>244</v>
      </c>
      <c r="E4024" s="9" t="s">
        <v>28</v>
      </c>
      <c r="F4024" s="9">
        <v>852</v>
      </c>
      <c r="G4024" s="9"/>
      <c r="H4024" s="303">
        <v>40760</v>
      </c>
      <c r="I4024" s="9">
        <v>13.1</v>
      </c>
      <c r="J4024" s="9"/>
      <c r="K4024" s="9"/>
      <c r="L4024" s="9"/>
      <c r="M4024" s="349">
        <v>40387</v>
      </c>
      <c r="N4024" s="301"/>
      <c r="O4024" s="301"/>
      <c r="P4024" s="7" t="s">
        <v>1147</v>
      </c>
      <c r="Q4024" s="301"/>
      <c r="R4024" s="301">
        <v>12.9</v>
      </c>
      <c r="S4024" s="301"/>
      <c r="T4024" s="255"/>
      <c r="U4024" s="256"/>
      <c r="V4024" s="257"/>
      <c r="W4024" s="258">
        <v>0</v>
      </c>
      <c r="X4024" s="259"/>
      <c r="Y4024" s="260"/>
      <c r="Z4024" s="261" t="s">
        <v>1063</v>
      </c>
      <c r="AA4024" s="133"/>
      <c r="AB4024" s="44"/>
      <c r="AC4024" s="43"/>
    </row>
    <row r="4025" spans="1:31" x14ac:dyDescent="0.2">
      <c r="A4025" s="7" t="s">
        <v>118</v>
      </c>
      <c r="B4025" s="72">
        <v>4</v>
      </c>
      <c r="C4025" s="7" t="s">
        <v>66</v>
      </c>
      <c r="D4025" s="97" t="s">
        <v>244</v>
      </c>
      <c r="E4025" s="9" t="s">
        <v>28</v>
      </c>
      <c r="F4025" s="9">
        <v>885</v>
      </c>
      <c r="G4025" s="9"/>
      <c r="H4025" s="303">
        <v>40760</v>
      </c>
      <c r="I4025" s="9"/>
      <c r="J4025" s="9"/>
      <c r="K4025" s="100" t="s">
        <v>1223</v>
      </c>
      <c r="L4025" s="9"/>
      <c r="M4025" s="349">
        <v>40387</v>
      </c>
      <c r="N4025" s="301"/>
      <c r="O4025" s="301"/>
      <c r="P4025" s="7" t="s">
        <v>1147</v>
      </c>
      <c r="Q4025" s="301"/>
      <c r="R4025" s="301" t="s">
        <v>25</v>
      </c>
      <c r="S4025" s="301"/>
      <c r="T4025" s="122"/>
      <c r="U4025" s="10"/>
      <c r="V4025" s="201">
        <f t="shared" ref="V4025:V4051" si="74" xml:space="preserve"> PI()*(U4025/2)^2/10000</f>
        <v>0</v>
      </c>
      <c r="W4025" s="158">
        <v>0</v>
      </c>
      <c r="X4025" s="41" t="s">
        <v>694</v>
      </c>
      <c r="Y4025" s="9"/>
      <c r="Z4025" s="123" t="s">
        <v>429</v>
      </c>
      <c r="AA4025" s="133"/>
      <c r="AB4025" s="44"/>
      <c r="AC4025" s="43"/>
      <c r="AD4025" s="124">
        <v>2009</v>
      </c>
      <c r="AE4025" s="20">
        <v>12</v>
      </c>
    </row>
    <row r="4026" spans="1:31" x14ac:dyDescent="0.2">
      <c r="A4026" s="7" t="s">
        <v>118</v>
      </c>
      <c r="B4026" s="72">
        <v>4</v>
      </c>
      <c r="C4026" s="7" t="s">
        <v>66</v>
      </c>
      <c r="D4026" s="97" t="s">
        <v>244</v>
      </c>
      <c r="E4026" s="9" t="s">
        <v>21</v>
      </c>
      <c r="F4026" s="9">
        <v>882</v>
      </c>
      <c r="G4026" s="9"/>
      <c r="H4026" s="303">
        <v>40760</v>
      </c>
      <c r="I4026" s="9">
        <v>12</v>
      </c>
      <c r="J4026" s="9"/>
      <c r="K4026" s="9"/>
      <c r="L4026" s="9"/>
      <c r="M4026" s="349">
        <v>40387</v>
      </c>
      <c r="N4026" s="301"/>
      <c r="O4026" s="301"/>
      <c r="P4026" s="7" t="s">
        <v>1147</v>
      </c>
      <c r="Q4026" s="301"/>
      <c r="R4026" s="301">
        <v>12.7</v>
      </c>
      <c r="S4026" s="301"/>
      <c r="T4026" s="122">
        <v>39295</v>
      </c>
      <c r="U4026" s="10">
        <v>11.4</v>
      </c>
      <c r="V4026" s="201">
        <f t="shared" si="74"/>
        <v>1.0207034531513238E-2</v>
      </c>
      <c r="W4026" s="158">
        <v>1</v>
      </c>
      <c r="X4026" s="41"/>
      <c r="Y4026" s="9"/>
      <c r="Z4026" s="123" t="s">
        <v>452</v>
      </c>
      <c r="AA4026" s="133"/>
      <c r="AB4026" s="44"/>
      <c r="AC4026" s="43"/>
      <c r="AD4026" s="124">
        <v>2009</v>
      </c>
      <c r="AE4026" s="20">
        <v>10.8</v>
      </c>
    </row>
    <row r="4027" spans="1:31" x14ac:dyDescent="0.2">
      <c r="A4027" s="7" t="s">
        <v>118</v>
      </c>
      <c r="B4027" s="72">
        <v>4</v>
      </c>
      <c r="C4027" s="7" t="s">
        <v>66</v>
      </c>
      <c r="D4027" s="97" t="s">
        <v>244</v>
      </c>
      <c r="E4027" s="116" t="s">
        <v>21</v>
      </c>
      <c r="F4027" s="9">
        <v>867</v>
      </c>
      <c r="G4027" s="9"/>
      <c r="H4027" s="303">
        <v>40760</v>
      </c>
      <c r="I4027" s="9">
        <v>20.7</v>
      </c>
      <c r="J4027" s="9"/>
      <c r="K4027" s="9"/>
      <c r="L4027" s="9"/>
      <c r="M4027" s="349">
        <v>40387</v>
      </c>
      <c r="N4027" s="301"/>
      <c r="O4027" s="301"/>
      <c r="P4027" s="7" t="s">
        <v>1147</v>
      </c>
      <c r="Q4027" s="301"/>
      <c r="R4027" s="301">
        <v>20.2</v>
      </c>
      <c r="S4027" s="301"/>
      <c r="T4027" s="122">
        <v>39295</v>
      </c>
      <c r="U4027" s="10">
        <v>19</v>
      </c>
      <c r="V4027" s="201">
        <f t="shared" si="74"/>
        <v>2.835287369864788E-2</v>
      </c>
      <c r="W4027" s="158">
        <v>1</v>
      </c>
      <c r="X4027" s="41"/>
      <c r="Y4027" s="9"/>
      <c r="Z4027" s="123" t="s">
        <v>875</v>
      </c>
      <c r="AA4027" s="133"/>
      <c r="AB4027" s="44"/>
      <c r="AC4027" s="43"/>
      <c r="AD4027" s="124">
        <v>2009</v>
      </c>
      <c r="AE4027" s="20">
        <v>18.100000000000001</v>
      </c>
    </row>
    <row r="4028" spans="1:31" x14ac:dyDescent="0.2">
      <c r="A4028" s="7" t="s">
        <v>118</v>
      </c>
      <c r="B4028" s="72">
        <v>4</v>
      </c>
      <c r="C4028" s="7" t="s">
        <v>66</v>
      </c>
      <c r="D4028" s="101" t="s">
        <v>244</v>
      </c>
      <c r="E4028" s="9" t="s">
        <v>21</v>
      </c>
      <c r="F4028" s="9">
        <v>870</v>
      </c>
      <c r="G4028" s="9"/>
      <c r="H4028" s="303">
        <v>40760</v>
      </c>
      <c r="I4028" s="9">
        <v>21.4</v>
      </c>
      <c r="J4028" s="9"/>
      <c r="K4028" s="9"/>
      <c r="L4028" s="9"/>
      <c r="M4028" s="349">
        <v>40387</v>
      </c>
      <c r="N4028" s="301"/>
      <c r="O4028" s="301"/>
      <c r="P4028" s="7" t="s">
        <v>1147</v>
      </c>
      <c r="Q4028" s="301"/>
      <c r="R4028" s="301">
        <v>22</v>
      </c>
      <c r="S4028" s="301"/>
      <c r="T4028" s="122">
        <v>39295</v>
      </c>
      <c r="U4028" s="149">
        <v>20.6</v>
      </c>
      <c r="V4028" s="254">
        <f t="shared" si="74"/>
        <v>3.3329156461934122E-2</v>
      </c>
      <c r="W4028" s="158">
        <v>1</v>
      </c>
      <c r="X4028" s="41"/>
      <c r="Y4028" s="9"/>
      <c r="Z4028" s="123" t="s">
        <v>425</v>
      </c>
      <c r="AA4028" s="133"/>
      <c r="AB4028" s="44"/>
      <c r="AC4028" s="43"/>
      <c r="AD4028" s="124">
        <v>2009</v>
      </c>
      <c r="AE4028" s="20">
        <v>20.8</v>
      </c>
    </row>
    <row r="4029" spans="1:31" x14ac:dyDescent="0.2">
      <c r="A4029" s="7" t="s">
        <v>118</v>
      </c>
      <c r="B4029" s="72">
        <v>4</v>
      </c>
      <c r="C4029" s="7"/>
      <c r="D4029" s="97" t="s">
        <v>244</v>
      </c>
      <c r="E4029" s="9" t="s">
        <v>22</v>
      </c>
      <c r="F4029" s="9">
        <v>1454</v>
      </c>
      <c r="G4029" s="9"/>
      <c r="H4029" s="303">
        <v>40760</v>
      </c>
      <c r="I4029" s="9">
        <v>11.9</v>
      </c>
      <c r="J4029" s="9"/>
      <c r="K4029" s="9"/>
      <c r="L4029" s="9"/>
      <c r="M4029" s="349">
        <v>40387</v>
      </c>
      <c r="N4029" s="301"/>
      <c r="O4029" s="301"/>
      <c r="P4029" s="7" t="s">
        <v>1147</v>
      </c>
      <c r="Q4029" s="301"/>
      <c r="R4029" s="301">
        <v>11.5</v>
      </c>
      <c r="S4029" s="301"/>
      <c r="T4029" s="122">
        <v>39295</v>
      </c>
      <c r="U4029" s="10">
        <v>11</v>
      </c>
      <c r="V4029" s="201">
        <f t="shared" si="74"/>
        <v>9.5033177771091243E-3</v>
      </c>
      <c r="W4029" s="158">
        <v>1</v>
      </c>
      <c r="X4029" s="41"/>
      <c r="Y4029" s="9"/>
      <c r="Z4029" s="16" t="s">
        <v>300</v>
      </c>
      <c r="AA4029" s="133"/>
      <c r="AB4029" s="44"/>
      <c r="AC4029" s="43"/>
    </row>
    <row r="4030" spans="1:31" x14ac:dyDescent="0.2">
      <c r="A4030" s="7" t="s">
        <v>118</v>
      </c>
      <c r="B4030" s="72">
        <v>4</v>
      </c>
      <c r="C4030" s="7" t="s">
        <v>66</v>
      </c>
      <c r="D4030" s="101" t="s">
        <v>244</v>
      </c>
      <c r="E4030" s="9" t="s">
        <v>22</v>
      </c>
      <c r="F4030" s="9">
        <v>886</v>
      </c>
      <c r="G4030" s="9"/>
      <c r="H4030" s="303">
        <v>40760</v>
      </c>
      <c r="I4030" s="9">
        <v>12.3</v>
      </c>
      <c r="J4030" s="9"/>
      <c r="K4030" s="9"/>
      <c r="L4030" s="9"/>
      <c r="M4030" s="349">
        <v>40387</v>
      </c>
      <c r="N4030" s="301"/>
      <c r="O4030" s="301"/>
      <c r="P4030" s="7" t="s">
        <v>1147</v>
      </c>
      <c r="Q4030" s="301"/>
      <c r="R4030" s="301">
        <v>11.8</v>
      </c>
      <c r="S4030" s="301"/>
      <c r="T4030" s="122">
        <v>39316</v>
      </c>
      <c r="U4030" s="10">
        <v>10.7</v>
      </c>
      <c r="V4030" s="201">
        <f t="shared" si="74"/>
        <v>8.9920235727373836E-3</v>
      </c>
      <c r="W4030" s="158">
        <v>1</v>
      </c>
      <c r="X4030" s="41"/>
      <c r="Y4030" s="9"/>
      <c r="Z4030" s="123" t="s">
        <v>425</v>
      </c>
      <c r="AA4030" s="133"/>
      <c r="AB4030" s="44"/>
      <c r="AC4030" s="43"/>
      <c r="AD4030" s="124">
        <v>2009</v>
      </c>
      <c r="AE4030" s="20">
        <v>10.1</v>
      </c>
    </row>
    <row r="4031" spans="1:31" x14ac:dyDescent="0.2">
      <c r="A4031" s="7" t="s">
        <v>118</v>
      </c>
      <c r="B4031" s="72">
        <v>4</v>
      </c>
      <c r="C4031" s="7"/>
      <c r="D4031" s="97" t="s">
        <v>244</v>
      </c>
      <c r="E4031" s="9" t="s">
        <v>22</v>
      </c>
      <c r="F4031" s="9">
        <v>1465</v>
      </c>
      <c r="G4031" s="9"/>
      <c r="H4031" s="303">
        <v>40760</v>
      </c>
      <c r="I4031" s="9">
        <v>12.7</v>
      </c>
      <c r="J4031" s="9"/>
      <c r="K4031" s="9"/>
      <c r="L4031" s="9"/>
      <c r="M4031" s="349">
        <v>40387</v>
      </c>
      <c r="N4031" s="301"/>
      <c r="O4031" s="301"/>
      <c r="P4031" s="7" t="s">
        <v>1147</v>
      </c>
      <c r="Q4031" s="301"/>
      <c r="R4031" s="301">
        <v>12.1</v>
      </c>
      <c r="S4031" s="301"/>
      <c r="T4031" s="122">
        <v>39295</v>
      </c>
      <c r="U4031" s="10">
        <v>11.2</v>
      </c>
      <c r="V4031" s="201">
        <f t="shared" si="74"/>
        <v>9.8520345616575893E-3</v>
      </c>
      <c r="W4031" s="158">
        <v>1</v>
      </c>
      <c r="X4031" s="41"/>
      <c r="Y4031" s="9"/>
      <c r="Z4031" s="16" t="s">
        <v>300</v>
      </c>
      <c r="AA4031" s="133"/>
      <c r="AB4031" s="44"/>
      <c r="AC4031" s="43"/>
    </row>
    <row r="4032" spans="1:31" x14ac:dyDescent="0.2">
      <c r="A4032" s="7" t="s">
        <v>118</v>
      </c>
      <c r="B4032" s="72">
        <v>4</v>
      </c>
      <c r="C4032" s="7" t="s">
        <v>66</v>
      </c>
      <c r="D4032" s="97" t="s">
        <v>244</v>
      </c>
      <c r="E4032" s="9" t="s">
        <v>22</v>
      </c>
      <c r="F4032" s="9">
        <v>875</v>
      </c>
      <c r="G4032" s="9"/>
      <c r="H4032" s="303">
        <v>40760</v>
      </c>
      <c r="I4032" s="9">
        <v>12.5</v>
      </c>
      <c r="J4032" s="9"/>
      <c r="K4032" s="9"/>
      <c r="L4032" s="9"/>
      <c r="M4032" s="349">
        <v>40387</v>
      </c>
      <c r="N4032" s="301"/>
      <c r="O4032" s="301"/>
      <c r="P4032" s="7" t="s">
        <v>1147</v>
      </c>
      <c r="Q4032" s="301"/>
      <c r="R4032" s="301">
        <v>12.2</v>
      </c>
      <c r="S4032" s="301"/>
      <c r="T4032" s="122">
        <v>39295</v>
      </c>
      <c r="U4032" s="10">
        <v>11</v>
      </c>
      <c r="V4032" s="201">
        <f t="shared" si="74"/>
        <v>9.5033177771091243E-3</v>
      </c>
      <c r="W4032" s="158">
        <v>1</v>
      </c>
      <c r="X4032" s="41"/>
      <c r="Y4032" s="9"/>
      <c r="Z4032" s="123" t="s">
        <v>455</v>
      </c>
      <c r="AA4032" s="133"/>
      <c r="AB4032" s="44"/>
      <c r="AC4032" s="43"/>
      <c r="AD4032" s="124">
        <v>2009</v>
      </c>
      <c r="AE4032" s="20">
        <v>11.6</v>
      </c>
    </row>
    <row r="4033" spans="1:34" x14ac:dyDescent="0.2">
      <c r="A4033" s="7" t="s">
        <v>118</v>
      </c>
      <c r="B4033" s="72">
        <v>4</v>
      </c>
      <c r="C4033" s="7" t="s">
        <v>66</v>
      </c>
      <c r="D4033" s="97" t="s">
        <v>244</v>
      </c>
      <c r="E4033" s="9" t="s">
        <v>22</v>
      </c>
      <c r="F4033" s="9">
        <v>895</v>
      </c>
      <c r="G4033" s="9"/>
      <c r="H4033" s="303">
        <v>40760</v>
      </c>
      <c r="I4033" s="9">
        <v>12.7</v>
      </c>
      <c r="J4033" s="9"/>
      <c r="K4033" s="9"/>
      <c r="L4033" s="9"/>
      <c r="M4033" s="349">
        <v>40387</v>
      </c>
      <c r="N4033" s="301"/>
      <c r="O4033" s="301"/>
      <c r="P4033" s="7" t="s">
        <v>1147</v>
      </c>
      <c r="Q4033" s="301"/>
      <c r="R4033" s="301">
        <v>12.2</v>
      </c>
      <c r="S4033" s="301"/>
      <c r="T4033" s="122">
        <v>39295</v>
      </c>
      <c r="U4033" s="10">
        <v>11.2</v>
      </c>
      <c r="V4033" s="201">
        <f t="shared" si="74"/>
        <v>9.8520345616575893E-3</v>
      </c>
      <c r="W4033" s="158">
        <v>1</v>
      </c>
      <c r="X4033" s="41"/>
      <c r="Y4033" s="9"/>
      <c r="Z4033" s="16"/>
      <c r="AA4033" s="133"/>
      <c r="AB4033" s="44"/>
      <c r="AC4033" s="43"/>
      <c r="AD4033" s="124">
        <v>2009</v>
      </c>
      <c r="AE4033" s="20">
        <v>10.7</v>
      </c>
    </row>
    <row r="4034" spans="1:34" x14ac:dyDescent="0.2">
      <c r="A4034" s="7" t="s">
        <v>118</v>
      </c>
      <c r="B4034" s="72">
        <v>4</v>
      </c>
      <c r="C4034" s="7" t="s">
        <v>66</v>
      </c>
      <c r="D4034" s="97" t="s">
        <v>244</v>
      </c>
      <c r="E4034" s="9" t="s">
        <v>22</v>
      </c>
      <c r="F4034" s="9">
        <v>869</v>
      </c>
      <c r="G4034" s="9"/>
      <c r="H4034" s="303">
        <v>40760</v>
      </c>
      <c r="I4034" s="9">
        <v>13.4</v>
      </c>
      <c r="J4034" s="9"/>
      <c r="K4034" s="9"/>
      <c r="L4034" s="9"/>
      <c r="M4034" s="349">
        <v>40387</v>
      </c>
      <c r="N4034" s="301"/>
      <c r="O4034" s="301"/>
      <c r="P4034" s="7" t="s">
        <v>1147</v>
      </c>
      <c r="Q4034" s="301"/>
      <c r="R4034" s="301">
        <v>12.8</v>
      </c>
      <c r="S4034" s="301"/>
      <c r="T4034" s="122">
        <v>39295</v>
      </c>
      <c r="U4034" s="10">
        <v>12</v>
      </c>
      <c r="V4034" s="201">
        <f t="shared" si="74"/>
        <v>1.1309733552923255E-2</v>
      </c>
      <c r="W4034" s="158">
        <v>1</v>
      </c>
      <c r="X4034" s="41"/>
      <c r="Y4034" s="9"/>
      <c r="Z4034" s="16"/>
      <c r="AA4034" s="133"/>
      <c r="AB4034" s="44"/>
      <c r="AC4034" s="43"/>
      <c r="AD4034" s="124">
        <v>2009</v>
      </c>
      <c r="AE4034" s="20">
        <v>11.7</v>
      </c>
    </row>
    <row r="4035" spans="1:34" x14ac:dyDescent="0.2">
      <c r="A4035" s="7" t="s">
        <v>118</v>
      </c>
      <c r="B4035" s="72">
        <v>4</v>
      </c>
      <c r="C4035" s="7" t="s">
        <v>66</v>
      </c>
      <c r="D4035" s="97" t="s">
        <v>244</v>
      </c>
      <c r="E4035" s="9" t="s">
        <v>22</v>
      </c>
      <c r="F4035" s="9">
        <v>878</v>
      </c>
      <c r="G4035" s="9"/>
      <c r="H4035" s="303">
        <v>40760</v>
      </c>
      <c r="I4035" s="9">
        <v>13.8</v>
      </c>
      <c r="J4035" s="9"/>
      <c r="K4035" s="9"/>
      <c r="L4035" s="9"/>
      <c r="M4035" s="349">
        <v>40387</v>
      </c>
      <c r="N4035" s="301"/>
      <c r="O4035" s="301"/>
      <c r="P4035" s="7" t="s">
        <v>1147</v>
      </c>
      <c r="Q4035" s="301"/>
      <c r="R4035" s="301">
        <v>13.1</v>
      </c>
      <c r="S4035" s="301"/>
      <c r="T4035" s="122">
        <v>39295</v>
      </c>
      <c r="U4035" s="10">
        <v>11.9</v>
      </c>
      <c r="V4035" s="201">
        <f t="shared" si="74"/>
        <v>1.1122023391871266E-2</v>
      </c>
      <c r="W4035" s="158">
        <v>1</v>
      </c>
      <c r="X4035" s="41"/>
      <c r="Y4035" s="9"/>
      <c r="Z4035" s="16"/>
      <c r="AA4035" s="133"/>
      <c r="AB4035" s="44"/>
      <c r="AC4035" s="43"/>
      <c r="AD4035" s="124">
        <v>2009</v>
      </c>
      <c r="AE4035" s="20">
        <v>11.6</v>
      </c>
    </row>
    <row r="4036" spans="1:34" x14ac:dyDescent="0.2">
      <c r="A4036" s="7" t="s">
        <v>118</v>
      </c>
      <c r="B4036" s="72">
        <v>4</v>
      </c>
      <c r="C4036" s="7" t="s">
        <v>66</v>
      </c>
      <c r="D4036" s="97" t="s">
        <v>244</v>
      </c>
      <c r="E4036" s="9" t="s">
        <v>22</v>
      </c>
      <c r="F4036" s="9">
        <v>899</v>
      </c>
      <c r="G4036" s="9"/>
      <c r="H4036" s="303">
        <v>40760</v>
      </c>
      <c r="I4036" s="9">
        <v>17.600000000000001</v>
      </c>
      <c r="J4036" s="9"/>
      <c r="K4036" s="9"/>
      <c r="L4036" s="9"/>
      <c r="M4036" s="349">
        <v>40387</v>
      </c>
      <c r="N4036" s="301"/>
      <c r="O4036" s="301"/>
      <c r="P4036" s="7" t="s">
        <v>1147</v>
      </c>
      <c r="Q4036" s="301"/>
      <c r="R4036" s="301">
        <v>16.7</v>
      </c>
      <c r="S4036" s="301"/>
      <c r="T4036" s="122">
        <v>39295</v>
      </c>
      <c r="U4036" s="10">
        <v>14.6</v>
      </c>
      <c r="V4036" s="201">
        <f t="shared" si="74"/>
        <v>1.6741547250980007E-2</v>
      </c>
      <c r="W4036" s="158">
        <v>1</v>
      </c>
      <c r="X4036" s="41"/>
      <c r="Y4036" s="9"/>
      <c r="Z4036" s="16"/>
      <c r="AA4036" s="133"/>
      <c r="AB4036" s="44"/>
      <c r="AC4036" s="43"/>
      <c r="AD4036" s="124">
        <v>2009</v>
      </c>
      <c r="AE4036" s="20">
        <v>13.5</v>
      </c>
    </row>
    <row r="4037" spans="1:34" x14ac:dyDescent="0.2">
      <c r="A4037" s="7" t="s">
        <v>118</v>
      </c>
      <c r="B4037" s="72" t="s">
        <v>1585</v>
      </c>
      <c r="C4037" s="7"/>
      <c r="E4037" s="9" t="s">
        <v>21</v>
      </c>
      <c r="F4037" s="9">
        <v>1484</v>
      </c>
      <c r="G4037" s="9"/>
      <c r="H4037" s="363">
        <v>40810</v>
      </c>
      <c r="I4037" s="9">
        <v>16</v>
      </c>
      <c r="J4037" s="9"/>
      <c r="K4037" s="9" t="s">
        <v>1527</v>
      </c>
      <c r="L4037" s="9"/>
      <c r="M4037" s="349"/>
      <c r="N4037" s="301"/>
      <c r="O4037" s="301"/>
      <c r="Q4037" s="301"/>
      <c r="R4037" s="301"/>
      <c r="S4037" s="301"/>
      <c r="T4037" s="122"/>
      <c r="U4037" s="10"/>
      <c r="V4037" s="201"/>
      <c r="W4037" s="158"/>
      <c r="X4037" s="41"/>
      <c r="Y4037" s="9"/>
      <c r="Z4037" s="16"/>
      <c r="AA4037" s="133"/>
      <c r="AB4037" s="44"/>
      <c r="AC4037" s="43"/>
    </row>
    <row r="4038" spans="1:34" x14ac:dyDescent="0.2">
      <c r="A4038" s="7" t="s">
        <v>118</v>
      </c>
      <c r="B4038" s="72" t="s">
        <v>1585</v>
      </c>
      <c r="C4038" s="7"/>
      <c r="E4038" s="9" t="s">
        <v>28</v>
      </c>
      <c r="F4038" s="9">
        <v>1482</v>
      </c>
      <c r="G4038" s="9"/>
      <c r="H4038" s="363">
        <v>40810</v>
      </c>
      <c r="I4038" s="9">
        <v>15.4</v>
      </c>
      <c r="J4038" s="9"/>
      <c r="K4038" s="9" t="s">
        <v>1527</v>
      </c>
      <c r="L4038" s="9"/>
      <c r="M4038" s="349"/>
      <c r="N4038" s="301"/>
      <c r="O4038" s="301"/>
      <c r="Q4038" s="301"/>
      <c r="R4038" s="301"/>
      <c r="S4038" s="301"/>
      <c r="T4038" s="122"/>
      <c r="U4038" s="10"/>
      <c r="V4038" s="201"/>
      <c r="W4038" s="158"/>
      <c r="X4038" s="41"/>
      <c r="Y4038" s="9"/>
      <c r="Z4038" s="16"/>
      <c r="AA4038" s="133"/>
      <c r="AB4038" s="44"/>
      <c r="AC4038" s="43"/>
    </row>
    <row r="4039" spans="1:34" x14ac:dyDescent="0.2">
      <c r="A4039" s="7" t="s">
        <v>118</v>
      </c>
      <c r="B4039" s="72" t="s">
        <v>1585</v>
      </c>
      <c r="C4039" s="7"/>
      <c r="E4039" s="9" t="s">
        <v>22</v>
      </c>
      <c r="F4039" s="9">
        <v>1483</v>
      </c>
      <c r="G4039" s="9"/>
      <c r="H4039" s="363">
        <v>40810</v>
      </c>
      <c r="I4039" s="9">
        <v>16.8</v>
      </c>
      <c r="J4039" s="9"/>
      <c r="K4039" s="9" t="s">
        <v>1527</v>
      </c>
      <c r="L4039" s="9"/>
      <c r="M4039" s="349"/>
      <c r="N4039" s="301"/>
      <c r="O4039" s="301"/>
      <c r="Q4039" s="301"/>
      <c r="R4039" s="301"/>
      <c r="S4039" s="301"/>
      <c r="T4039" s="122"/>
      <c r="U4039" s="10"/>
      <c r="V4039" s="201"/>
      <c r="W4039" s="158"/>
      <c r="X4039" s="41"/>
      <c r="Y4039" s="9"/>
      <c r="Z4039" s="16"/>
      <c r="AA4039" s="133"/>
      <c r="AB4039" s="44"/>
      <c r="AC4039" s="43"/>
    </row>
    <row r="4040" spans="1:34" x14ac:dyDescent="0.2">
      <c r="A4040" s="7" t="s">
        <v>118</v>
      </c>
      <c r="B4040" s="72">
        <v>5</v>
      </c>
      <c r="C4040" s="7"/>
      <c r="D4040" s="97" t="s">
        <v>246</v>
      </c>
      <c r="E4040" s="9" t="s">
        <v>69</v>
      </c>
      <c r="F4040" s="9">
        <v>1442</v>
      </c>
      <c r="G4040" s="9"/>
      <c r="H4040" s="303">
        <v>40760</v>
      </c>
      <c r="I4040" s="9">
        <v>12</v>
      </c>
      <c r="J4040" s="9"/>
      <c r="K4040" s="9"/>
      <c r="L4040" s="9"/>
      <c r="M4040" s="349">
        <v>40387</v>
      </c>
      <c r="N4040" s="301"/>
      <c r="O4040" s="301"/>
      <c r="P4040" s="7" t="s">
        <v>1147</v>
      </c>
      <c r="Q4040" s="301"/>
      <c r="R4040" s="301">
        <v>12</v>
      </c>
      <c r="S4040" s="301"/>
      <c r="T4040" s="122">
        <v>39294</v>
      </c>
      <c r="U4040" s="10">
        <v>12</v>
      </c>
      <c r="V4040" s="201">
        <f t="shared" si="74"/>
        <v>1.1309733552923255E-2</v>
      </c>
      <c r="W4040" s="158">
        <v>1</v>
      </c>
      <c r="X4040" s="41"/>
      <c r="Y4040" s="9"/>
      <c r="Z4040" s="16"/>
      <c r="AA4040" s="133"/>
      <c r="AB4040" s="44"/>
      <c r="AC4040" s="43"/>
      <c r="AD4040" s="138"/>
      <c r="AE4040" s="112"/>
      <c r="AF4040" s="112"/>
      <c r="AG4040" s="75"/>
      <c r="AH4040" s="81"/>
    </row>
    <row r="4041" spans="1:34" x14ac:dyDescent="0.2">
      <c r="A4041" s="7" t="s">
        <v>118</v>
      </c>
      <c r="B4041" s="72">
        <v>5</v>
      </c>
      <c r="C4041" s="7"/>
      <c r="D4041" s="97" t="s">
        <v>246</v>
      </c>
      <c r="E4041" s="9" t="s">
        <v>69</v>
      </c>
      <c r="F4041" s="9">
        <v>1459</v>
      </c>
      <c r="G4041" s="9"/>
      <c r="H4041" s="303">
        <v>40760</v>
      </c>
      <c r="I4041" s="9">
        <v>14</v>
      </c>
      <c r="J4041" s="9"/>
      <c r="K4041" s="9"/>
      <c r="L4041" s="9"/>
      <c r="M4041" s="349">
        <v>40387</v>
      </c>
      <c r="N4041" s="301"/>
      <c r="O4041" s="301"/>
      <c r="P4041" s="7" t="s">
        <v>1147</v>
      </c>
      <c r="Q4041" s="301"/>
      <c r="R4041" s="301">
        <v>13.8</v>
      </c>
      <c r="S4041" s="301"/>
      <c r="T4041" s="122">
        <v>39294</v>
      </c>
      <c r="U4041" s="10">
        <v>13.7</v>
      </c>
      <c r="V4041" s="201">
        <f t="shared" si="74"/>
        <v>1.4741138128806704E-2</v>
      </c>
      <c r="W4041" s="158">
        <v>1</v>
      </c>
      <c r="X4041" s="41"/>
      <c r="Y4041" s="9"/>
      <c r="Z4041" s="16"/>
      <c r="AA4041" s="133"/>
      <c r="AB4041" s="44"/>
      <c r="AC4041" s="43"/>
      <c r="AD4041" s="138"/>
      <c r="AE4041" s="112"/>
      <c r="AF4041" s="112"/>
      <c r="AG4041" s="75"/>
      <c r="AH4041" s="81"/>
    </row>
    <row r="4042" spans="1:34" x14ac:dyDescent="0.2">
      <c r="A4042" s="7" t="s">
        <v>118</v>
      </c>
      <c r="B4042" s="72">
        <v>5</v>
      </c>
      <c r="C4042" s="7"/>
      <c r="D4042" s="97" t="s">
        <v>246</v>
      </c>
      <c r="E4042" s="9" t="s">
        <v>69</v>
      </c>
      <c r="F4042" s="9">
        <v>1444</v>
      </c>
      <c r="G4042" s="9"/>
      <c r="H4042" s="303">
        <v>40760</v>
      </c>
      <c r="I4042" s="9">
        <v>15</v>
      </c>
      <c r="J4042" s="9"/>
      <c r="K4042" s="9"/>
      <c r="L4042" s="9"/>
      <c r="M4042" s="349">
        <v>40387</v>
      </c>
      <c r="N4042" s="301"/>
      <c r="O4042" s="301"/>
      <c r="P4042" s="7" t="s">
        <v>1147</v>
      </c>
      <c r="Q4042" s="301"/>
      <c r="R4042" s="301">
        <v>14.7</v>
      </c>
      <c r="S4042" s="301" t="s">
        <v>1151</v>
      </c>
      <c r="T4042" s="122">
        <v>39294</v>
      </c>
      <c r="U4042" s="10">
        <v>14.5</v>
      </c>
      <c r="V4042" s="201">
        <f t="shared" si="74"/>
        <v>1.6512996385431349E-2</v>
      </c>
      <c r="W4042" s="158">
        <v>1</v>
      </c>
      <c r="X4042" s="41"/>
      <c r="Y4042" s="9"/>
      <c r="Z4042" s="16"/>
      <c r="AA4042" s="133"/>
      <c r="AB4042" s="44"/>
      <c r="AC4042" s="43"/>
      <c r="AD4042" s="138"/>
      <c r="AE4042" s="112"/>
      <c r="AF4042" s="112"/>
      <c r="AG4042" s="75"/>
      <c r="AH4042" s="81"/>
    </row>
    <row r="4043" spans="1:34" x14ac:dyDescent="0.2">
      <c r="A4043" s="7" t="s">
        <v>118</v>
      </c>
      <c r="B4043" s="72">
        <v>5</v>
      </c>
      <c r="C4043" s="7"/>
      <c r="D4043" s="97" t="s">
        <v>246</v>
      </c>
      <c r="E4043" s="9" t="s">
        <v>69</v>
      </c>
      <c r="F4043" s="9">
        <v>1440</v>
      </c>
      <c r="G4043" s="9"/>
      <c r="H4043" s="303">
        <v>40760</v>
      </c>
      <c r="I4043" s="9">
        <v>10.4</v>
      </c>
      <c r="J4043" s="9" t="s">
        <v>1198</v>
      </c>
      <c r="K4043" s="9"/>
      <c r="L4043" s="9"/>
      <c r="M4043" s="349">
        <v>40387</v>
      </c>
      <c r="N4043" s="301"/>
      <c r="O4043" s="301"/>
      <c r="P4043" s="7" t="s">
        <v>1147</v>
      </c>
      <c r="Q4043" s="301"/>
      <c r="R4043" s="301" t="s">
        <v>25</v>
      </c>
      <c r="S4043" s="301"/>
      <c r="T4043" s="122">
        <v>39294</v>
      </c>
      <c r="U4043" s="10">
        <v>10.6</v>
      </c>
      <c r="V4043" s="201">
        <f t="shared" si="74"/>
        <v>8.8247337639337283E-3</v>
      </c>
      <c r="W4043" s="158">
        <v>0</v>
      </c>
      <c r="X4043" s="41" t="s">
        <v>25</v>
      </c>
      <c r="Y4043" s="9"/>
      <c r="Z4043" s="16"/>
      <c r="AA4043" s="133"/>
      <c r="AB4043" s="44"/>
      <c r="AC4043" s="43"/>
      <c r="AD4043" s="138"/>
      <c r="AE4043" s="112"/>
      <c r="AF4043" s="112"/>
      <c r="AG4043" s="75"/>
      <c r="AH4043" s="81"/>
    </row>
    <row r="4044" spans="1:34" x14ac:dyDescent="0.2">
      <c r="A4044" s="7" t="s">
        <v>118</v>
      </c>
      <c r="B4044" s="72">
        <v>5</v>
      </c>
      <c r="C4044" s="7"/>
      <c r="D4044" s="97" t="s">
        <v>246</v>
      </c>
      <c r="E4044" s="9" t="s">
        <v>191</v>
      </c>
      <c r="F4044" s="9">
        <v>1460</v>
      </c>
      <c r="G4044" s="9"/>
      <c r="H4044" s="303">
        <v>40760</v>
      </c>
      <c r="I4044" s="9">
        <v>21</v>
      </c>
      <c r="J4044" s="9"/>
      <c r="K4044" s="9"/>
      <c r="L4044" s="9"/>
      <c r="M4044" s="349">
        <v>40387</v>
      </c>
      <c r="N4044" s="301"/>
      <c r="O4044" s="301"/>
      <c r="P4044" s="7" t="s">
        <v>1147</v>
      </c>
      <c r="Q4044" s="301"/>
      <c r="R4044" s="301">
        <v>20.5</v>
      </c>
      <c r="S4044" s="301"/>
      <c r="T4044" s="122">
        <v>39294</v>
      </c>
      <c r="U4044" s="10">
        <v>19.100000000000001</v>
      </c>
      <c r="V4044" s="201">
        <f t="shared" si="74"/>
        <v>2.8652110398902319E-2</v>
      </c>
      <c r="W4044" s="158">
        <v>1</v>
      </c>
      <c r="X4044" s="41"/>
      <c r="Y4044" s="9"/>
      <c r="Z4044" s="16" t="s">
        <v>1059</v>
      </c>
      <c r="AA4044" s="133"/>
      <c r="AB4044" s="44"/>
      <c r="AC4044" s="43"/>
      <c r="AD4044" s="138"/>
      <c r="AE4044" s="112"/>
      <c r="AF4044" s="112"/>
      <c r="AG4044" s="75"/>
      <c r="AH4044" s="81"/>
    </row>
    <row r="4045" spans="1:34" x14ac:dyDescent="0.2">
      <c r="A4045" s="7" t="s">
        <v>118</v>
      </c>
      <c r="B4045" s="72">
        <v>5</v>
      </c>
      <c r="C4045" s="7"/>
      <c r="D4045" s="97" t="s">
        <v>246</v>
      </c>
      <c r="E4045" s="9" t="s">
        <v>28</v>
      </c>
      <c r="F4045" s="9">
        <v>1438</v>
      </c>
      <c r="G4045" s="9"/>
      <c r="H4045" s="303">
        <v>40760</v>
      </c>
      <c r="I4045" s="9">
        <v>11.4</v>
      </c>
      <c r="J4045" s="9"/>
      <c r="K4045" s="9"/>
      <c r="L4045" s="9"/>
      <c r="M4045" s="349">
        <v>40387</v>
      </c>
      <c r="N4045" s="301"/>
      <c r="O4045" s="301"/>
      <c r="P4045" s="7" t="s">
        <v>1147</v>
      </c>
      <c r="Q4045" s="301"/>
      <c r="R4045" s="301">
        <v>10.8</v>
      </c>
      <c r="S4045" s="301"/>
      <c r="T4045" s="122">
        <v>39294</v>
      </c>
      <c r="U4045" s="10">
        <v>10.199999999999999</v>
      </c>
      <c r="V4045" s="201">
        <f t="shared" si="74"/>
        <v>8.171282491987052E-3</v>
      </c>
      <c r="W4045" s="158">
        <v>1</v>
      </c>
      <c r="X4045" s="41"/>
      <c r="Y4045" s="9"/>
      <c r="Z4045" s="16" t="s">
        <v>376</v>
      </c>
      <c r="AA4045" s="133"/>
      <c r="AB4045" s="44"/>
      <c r="AC4045" s="43"/>
      <c r="AD4045" s="138"/>
      <c r="AE4045" s="112"/>
      <c r="AF4045" s="112"/>
      <c r="AG4045" s="75"/>
      <c r="AH4045" s="81"/>
    </row>
    <row r="4046" spans="1:34" x14ac:dyDescent="0.2">
      <c r="A4046" s="7" t="s">
        <v>118</v>
      </c>
      <c r="B4046" s="72">
        <v>5</v>
      </c>
      <c r="C4046" s="7"/>
      <c r="D4046" s="97" t="s">
        <v>246</v>
      </c>
      <c r="E4046" s="9" t="s">
        <v>28</v>
      </c>
      <c r="F4046" s="9">
        <v>1452</v>
      </c>
      <c r="G4046" s="9"/>
      <c r="H4046" s="303">
        <v>40760</v>
      </c>
      <c r="I4046" s="9">
        <v>12.5</v>
      </c>
      <c r="J4046" s="9"/>
      <c r="K4046" s="9"/>
      <c r="L4046" s="9"/>
      <c r="M4046" s="349">
        <v>40387</v>
      </c>
      <c r="N4046" s="301"/>
      <c r="O4046" s="301"/>
      <c r="P4046" s="7" t="s">
        <v>1147</v>
      </c>
      <c r="Q4046" s="301"/>
      <c r="R4046" s="301">
        <v>11.4</v>
      </c>
      <c r="S4046" s="301"/>
      <c r="T4046" s="122">
        <v>39294</v>
      </c>
      <c r="U4046" s="10">
        <v>10</v>
      </c>
      <c r="V4046" s="201">
        <f t="shared" si="74"/>
        <v>7.8539816339744835E-3</v>
      </c>
      <c r="W4046" s="158">
        <v>1</v>
      </c>
      <c r="X4046" s="41"/>
      <c r="Y4046" s="9"/>
      <c r="Z4046" s="16" t="s">
        <v>300</v>
      </c>
      <c r="AA4046" s="133"/>
      <c r="AB4046" s="44"/>
      <c r="AC4046" s="43"/>
      <c r="AD4046" s="138"/>
      <c r="AE4046" s="112"/>
      <c r="AF4046" s="112"/>
      <c r="AG4046" s="75"/>
      <c r="AH4046" s="81"/>
    </row>
    <row r="4047" spans="1:34" x14ac:dyDescent="0.2">
      <c r="A4047" s="7" t="s">
        <v>118</v>
      </c>
      <c r="B4047" s="72">
        <v>5</v>
      </c>
      <c r="C4047" s="7"/>
      <c r="D4047" s="97" t="s">
        <v>246</v>
      </c>
      <c r="E4047" s="9" t="s">
        <v>28</v>
      </c>
      <c r="F4047" s="9">
        <v>1453</v>
      </c>
      <c r="G4047" s="9"/>
      <c r="H4047" s="303">
        <v>40760</v>
      </c>
      <c r="I4047" s="9">
        <v>12.6</v>
      </c>
      <c r="J4047" s="9"/>
      <c r="K4047" s="9"/>
      <c r="L4047" s="9"/>
      <c r="M4047" s="349">
        <v>40387</v>
      </c>
      <c r="N4047" s="301"/>
      <c r="O4047" s="301"/>
      <c r="P4047" s="7" t="s">
        <v>1147</v>
      </c>
      <c r="Q4047" s="301"/>
      <c r="R4047" s="301">
        <v>12.2</v>
      </c>
      <c r="S4047" s="301"/>
      <c r="T4047" s="122">
        <v>39294</v>
      </c>
      <c r="U4047" s="10">
        <v>11.5</v>
      </c>
      <c r="V4047" s="201">
        <f t="shared" si="74"/>
        <v>1.0386890710931252E-2</v>
      </c>
      <c r="W4047" s="158">
        <v>1</v>
      </c>
      <c r="X4047" s="41"/>
      <c r="Y4047" s="9"/>
      <c r="Z4047" s="16"/>
      <c r="AA4047" s="133"/>
      <c r="AB4047" s="44"/>
      <c r="AC4047" s="43"/>
      <c r="AD4047" s="138"/>
      <c r="AE4047" s="112"/>
      <c r="AF4047" s="112"/>
      <c r="AG4047" s="75"/>
      <c r="AH4047" s="81"/>
    </row>
    <row r="4048" spans="1:34" x14ac:dyDescent="0.2">
      <c r="A4048" s="7" t="s">
        <v>118</v>
      </c>
      <c r="B4048" s="72">
        <v>5</v>
      </c>
      <c r="C4048" s="7"/>
      <c r="D4048" s="97" t="s">
        <v>246</v>
      </c>
      <c r="E4048" s="9" t="s">
        <v>28</v>
      </c>
      <c r="F4048" s="9">
        <v>1451</v>
      </c>
      <c r="G4048" s="9"/>
      <c r="H4048" s="303">
        <v>40760</v>
      </c>
      <c r="I4048" s="9">
        <v>13.3</v>
      </c>
      <c r="J4048" s="9"/>
      <c r="K4048" s="9"/>
      <c r="L4048" s="9"/>
      <c r="M4048" s="349">
        <v>40387</v>
      </c>
      <c r="N4048" s="301"/>
      <c r="O4048" s="301"/>
      <c r="P4048" s="7" t="s">
        <v>1147</v>
      </c>
      <c r="Q4048" s="301"/>
      <c r="R4048" s="301">
        <v>12.9</v>
      </c>
      <c r="S4048" s="301"/>
      <c r="T4048" s="122">
        <v>39294</v>
      </c>
      <c r="U4048" s="10">
        <v>12.3</v>
      </c>
      <c r="V4048" s="201">
        <f t="shared" si="74"/>
        <v>1.1882288814039996E-2</v>
      </c>
      <c r="W4048" s="158">
        <v>1</v>
      </c>
      <c r="X4048" s="41"/>
      <c r="Y4048" s="9"/>
      <c r="Z4048" s="16"/>
      <c r="AA4048" s="133"/>
      <c r="AB4048" s="44"/>
      <c r="AC4048" s="43"/>
      <c r="AD4048" s="138"/>
      <c r="AE4048" s="112"/>
      <c r="AF4048" s="112"/>
      <c r="AG4048" s="75"/>
      <c r="AH4048" s="81"/>
    </row>
    <row r="4049" spans="1:34" x14ac:dyDescent="0.2">
      <c r="A4049" s="7" t="s">
        <v>118</v>
      </c>
      <c r="B4049" s="72">
        <v>5</v>
      </c>
      <c r="C4049" s="7"/>
      <c r="D4049" s="97" t="s">
        <v>246</v>
      </c>
      <c r="E4049" s="9" t="s">
        <v>28</v>
      </c>
      <c r="F4049" s="9">
        <v>1443</v>
      </c>
      <c r="G4049" s="9"/>
      <c r="H4049" s="303">
        <v>40760</v>
      </c>
      <c r="I4049" s="9">
        <v>13.7</v>
      </c>
      <c r="J4049" s="9"/>
      <c r="K4049" s="9"/>
      <c r="L4049" s="9"/>
      <c r="M4049" s="349">
        <v>40387</v>
      </c>
      <c r="N4049" s="301"/>
      <c r="O4049" s="301"/>
      <c r="P4049" s="7" t="s">
        <v>1147</v>
      </c>
      <c r="Q4049" s="301"/>
      <c r="R4049" s="301">
        <v>13.2</v>
      </c>
      <c r="S4049" s="301"/>
      <c r="T4049" s="122">
        <v>39294</v>
      </c>
      <c r="U4049" s="10">
        <v>12.6</v>
      </c>
      <c r="V4049" s="201">
        <f t="shared" si="74"/>
        <v>1.2468981242097887E-2</v>
      </c>
      <c r="W4049" s="158">
        <v>1</v>
      </c>
      <c r="X4049" s="41"/>
      <c r="Y4049" s="9"/>
      <c r="Z4049" s="16"/>
      <c r="AA4049" s="133"/>
      <c r="AB4049" s="44"/>
      <c r="AC4049" s="43"/>
      <c r="AD4049" s="138"/>
      <c r="AE4049" s="112"/>
      <c r="AF4049" s="112"/>
      <c r="AG4049" s="75"/>
      <c r="AH4049" s="81"/>
    </row>
    <row r="4050" spans="1:34" x14ac:dyDescent="0.2">
      <c r="A4050" s="7" t="s">
        <v>118</v>
      </c>
      <c r="B4050" s="72">
        <v>5</v>
      </c>
      <c r="C4050" s="7"/>
      <c r="D4050" s="97" t="s">
        <v>246</v>
      </c>
      <c r="E4050" s="9" t="s">
        <v>28</v>
      </c>
      <c r="F4050" s="9">
        <v>1457</v>
      </c>
      <c r="G4050" s="9"/>
      <c r="H4050" s="303">
        <v>40760</v>
      </c>
      <c r="I4050" s="9">
        <v>18.100000000000001</v>
      </c>
      <c r="J4050" s="9"/>
      <c r="K4050" s="9"/>
      <c r="L4050" s="9"/>
      <c r="M4050" s="349">
        <v>40387</v>
      </c>
      <c r="N4050" s="301"/>
      <c r="O4050" s="301"/>
      <c r="P4050" s="7" t="s">
        <v>1147</v>
      </c>
      <c r="Q4050" s="301"/>
      <c r="R4050" s="301">
        <v>17.5</v>
      </c>
      <c r="S4050" s="301"/>
      <c r="T4050" s="122">
        <v>39294</v>
      </c>
      <c r="U4050" s="10">
        <v>16.100000000000001</v>
      </c>
      <c r="V4050" s="201">
        <f t="shared" si="74"/>
        <v>2.035830579342526E-2</v>
      </c>
      <c r="W4050" s="158">
        <v>1</v>
      </c>
      <c r="X4050" s="41"/>
      <c r="Y4050" s="9"/>
      <c r="Z4050" s="16" t="s">
        <v>300</v>
      </c>
      <c r="AA4050" s="133"/>
      <c r="AB4050" s="44"/>
      <c r="AC4050" s="43"/>
      <c r="AD4050" s="138"/>
      <c r="AE4050" s="112"/>
      <c r="AF4050" s="112"/>
      <c r="AG4050" s="75"/>
      <c r="AH4050" s="81"/>
    </row>
    <row r="4051" spans="1:34" x14ac:dyDescent="0.2">
      <c r="A4051" s="7" t="s">
        <v>118</v>
      </c>
      <c r="B4051" s="72">
        <v>5</v>
      </c>
      <c r="C4051" s="7"/>
      <c r="D4051" s="97" t="s">
        <v>246</v>
      </c>
      <c r="E4051" s="9" t="s">
        <v>21</v>
      </c>
      <c r="F4051" s="9">
        <v>1439</v>
      </c>
      <c r="G4051" s="9"/>
      <c r="H4051" s="303">
        <v>40760</v>
      </c>
      <c r="I4051" s="9">
        <v>16.399999999999999</v>
      </c>
      <c r="J4051" s="9"/>
      <c r="K4051" s="9"/>
      <c r="L4051" s="9"/>
      <c r="M4051" s="349">
        <v>40387</v>
      </c>
      <c r="N4051" s="301"/>
      <c r="O4051" s="301"/>
      <c r="P4051" s="7" t="s">
        <v>1147</v>
      </c>
      <c r="Q4051" s="301"/>
      <c r="R4051" s="301">
        <v>16.100000000000001</v>
      </c>
      <c r="S4051" s="301"/>
      <c r="T4051" s="122">
        <v>39294</v>
      </c>
      <c r="U4051" s="10">
        <v>15.7</v>
      </c>
      <c r="V4051" s="201">
        <f t="shared" si="74"/>
        <v>1.9359279329583701E-2</v>
      </c>
      <c r="W4051" s="158">
        <v>1</v>
      </c>
      <c r="X4051" s="41"/>
      <c r="Y4051" s="9"/>
      <c r="Z4051" s="16"/>
      <c r="AA4051" s="133"/>
      <c r="AB4051" s="44"/>
      <c r="AC4051" s="43"/>
      <c r="AD4051" s="138"/>
      <c r="AE4051" s="112"/>
      <c r="AF4051" s="112"/>
      <c r="AG4051" s="75"/>
      <c r="AH4051" s="81"/>
    </row>
    <row r="4052" spans="1:34" x14ac:dyDescent="0.2">
      <c r="A4052" s="7" t="s">
        <v>118</v>
      </c>
      <c r="B4052" s="72">
        <v>5</v>
      </c>
      <c r="C4052" s="7"/>
      <c r="D4052" s="103" t="s">
        <v>246</v>
      </c>
      <c r="E4052" s="103" t="s">
        <v>22</v>
      </c>
      <c r="F4052" s="103">
        <v>1501</v>
      </c>
      <c r="H4052" s="303">
        <v>40760</v>
      </c>
      <c r="K4052" s="100" t="s">
        <v>1223</v>
      </c>
      <c r="M4052" s="349">
        <v>40387</v>
      </c>
      <c r="N4052" s="301"/>
      <c r="O4052" s="301"/>
      <c r="P4052" s="7" t="s">
        <v>1147</v>
      </c>
      <c r="Q4052" s="301"/>
      <c r="R4052" s="301">
        <v>10.199999999999999</v>
      </c>
      <c r="S4052" s="301"/>
      <c r="T4052" s="120"/>
      <c r="U4052" s="20"/>
      <c r="V4052" s="198"/>
      <c r="W4052" s="139"/>
      <c r="X4052" s="40"/>
      <c r="AA4052" s="133"/>
      <c r="AB4052" s="44"/>
      <c r="AC4052" s="43"/>
      <c r="AD4052" s="138"/>
      <c r="AE4052" s="112"/>
      <c r="AF4052" s="112"/>
      <c r="AG4052" s="75"/>
      <c r="AH4052" s="81"/>
    </row>
    <row r="4053" spans="1:34" x14ac:dyDescent="0.2">
      <c r="A4053" s="7" t="s">
        <v>118</v>
      </c>
      <c r="B4053" s="72">
        <v>5</v>
      </c>
      <c r="C4053" s="7"/>
      <c r="D4053" s="103" t="s">
        <v>246</v>
      </c>
      <c r="E4053" s="103" t="s">
        <v>22</v>
      </c>
      <c r="F4053" s="103">
        <v>2051</v>
      </c>
      <c r="H4053" s="303">
        <v>40760</v>
      </c>
      <c r="I4053" s="7">
        <v>11.4</v>
      </c>
      <c r="K4053" s="9" t="s">
        <v>336</v>
      </c>
      <c r="M4053" s="349">
        <v>40387</v>
      </c>
      <c r="N4053" s="301"/>
      <c r="O4053" s="301"/>
      <c r="P4053" s="7" t="s">
        <v>1147</v>
      </c>
      <c r="Q4053" s="301"/>
      <c r="R4053" s="301">
        <v>10.8</v>
      </c>
      <c r="S4053" s="301"/>
      <c r="T4053" s="120"/>
      <c r="U4053" s="20"/>
      <c r="V4053" s="198"/>
      <c r="W4053" s="139"/>
      <c r="X4053" s="40"/>
      <c r="AA4053" s="133"/>
      <c r="AB4053" s="44"/>
      <c r="AC4053" s="43"/>
      <c r="AD4053" s="138"/>
      <c r="AE4053" s="112"/>
      <c r="AF4053" s="112"/>
      <c r="AG4053" s="75"/>
      <c r="AH4053" s="81"/>
    </row>
    <row r="4054" spans="1:34" x14ac:dyDescent="0.2">
      <c r="A4054" s="7" t="s">
        <v>118</v>
      </c>
      <c r="B4054" s="72">
        <v>5</v>
      </c>
      <c r="C4054" s="7"/>
      <c r="D4054" s="97" t="s">
        <v>246</v>
      </c>
      <c r="E4054" s="7" t="s">
        <v>22</v>
      </c>
      <c r="F4054" s="7">
        <v>1462</v>
      </c>
      <c r="H4054" s="303">
        <v>40760</v>
      </c>
      <c r="I4054" s="7">
        <v>11.3</v>
      </c>
      <c r="M4054" s="349">
        <v>40387</v>
      </c>
      <c r="N4054" s="301"/>
      <c r="O4054" s="301"/>
      <c r="P4054" s="7" t="s">
        <v>1147</v>
      </c>
      <c r="Q4054" s="301"/>
      <c r="R4054" s="301">
        <v>11.2</v>
      </c>
      <c r="S4054" s="301"/>
      <c r="T4054" s="120">
        <v>39294</v>
      </c>
      <c r="U4054" s="20">
        <v>10.6</v>
      </c>
      <c r="V4054" s="198">
        <f t="shared" ref="V4054:V4080" si="75" xml:space="preserve"> PI()*(U4054/2)^2/10000</f>
        <v>8.8247337639337283E-3</v>
      </c>
      <c r="W4054" s="139">
        <v>1</v>
      </c>
      <c r="X4054" s="40"/>
      <c r="Z4054" s="14" t="s">
        <v>300</v>
      </c>
      <c r="AA4054" s="133"/>
      <c r="AB4054" s="44"/>
      <c r="AC4054" s="43"/>
      <c r="AD4054" s="138"/>
      <c r="AE4054" s="112"/>
      <c r="AF4054" s="112"/>
      <c r="AG4054" s="75"/>
      <c r="AH4054" s="81"/>
    </row>
    <row r="4055" spans="1:34" x14ac:dyDescent="0.2">
      <c r="A4055" s="7" t="s">
        <v>118</v>
      </c>
      <c r="B4055" s="72">
        <v>5</v>
      </c>
      <c r="C4055" s="7"/>
      <c r="D4055" s="97" t="s">
        <v>246</v>
      </c>
      <c r="E4055" s="9" t="s">
        <v>22</v>
      </c>
      <c r="F4055" s="9">
        <v>1461</v>
      </c>
      <c r="G4055" s="9"/>
      <c r="H4055" s="303">
        <v>40760</v>
      </c>
      <c r="I4055" s="9">
        <v>12.2</v>
      </c>
      <c r="J4055" s="9"/>
      <c r="K4055" s="9"/>
      <c r="L4055" s="9"/>
      <c r="M4055" s="349">
        <v>40387</v>
      </c>
      <c r="N4055" s="301"/>
      <c r="O4055" s="301"/>
      <c r="P4055" s="7" t="s">
        <v>1147</v>
      </c>
      <c r="Q4055" s="301"/>
      <c r="R4055" s="301">
        <v>12.1</v>
      </c>
      <c r="S4055" s="301"/>
      <c r="T4055" s="122">
        <v>39294</v>
      </c>
      <c r="U4055" s="10">
        <v>11.5</v>
      </c>
      <c r="V4055" s="201">
        <f t="shared" si="75"/>
        <v>1.0386890710931252E-2</v>
      </c>
      <c r="W4055" s="158">
        <v>1</v>
      </c>
      <c r="X4055" s="41"/>
      <c r="Y4055" s="9"/>
      <c r="Z4055" s="16" t="s">
        <v>300</v>
      </c>
      <c r="AA4055" s="133"/>
      <c r="AB4055" s="44"/>
      <c r="AC4055" s="43"/>
      <c r="AD4055" s="138"/>
      <c r="AE4055" s="112"/>
      <c r="AF4055" s="112"/>
      <c r="AG4055" s="75"/>
      <c r="AH4055" s="81"/>
    </row>
    <row r="4056" spans="1:34" x14ac:dyDescent="0.2">
      <c r="A4056" s="7" t="s">
        <v>118</v>
      </c>
      <c r="B4056" s="72">
        <v>5</v>
      </c>
      <c r="C4056" s="7"/>
      <c r="D4056" s="97" t="s">
        <v>246</v>
      </c>
      <c r="E4056" s="9" t="s">
        <v>22</v>
      </c>
      <c r="F4056" s="9">
        <v>1441</v>
      </c>
      <c r="G4056" s="9"/>
      <c r="H4056" s="303">
        <v>40760</v>
      </c>
      <c r="I4056" s="9">
        <v>16</v>
      </c>
      <c r="J4056" s="9"/>
      <c r="K4056" s="9"/>
      <c r="L4056" s="9"/>
      <c r="M4056" s="349">
        <v>40387</v>
      </c>
      <c r="N4056" s="301"/>
      <c r="O4056" s="301"/>
      <c r="P4056" s="7" t="s">
        <v>1147</v>
      </c>
      <c r="Q4056" s="301"/>
      <c r="R4056" s="301">
        <v>15.4</v>
      </c>
      <c r="S4056" s="301"/>
      <c r="T4056" s="122">
        <v>39294</v>
      </c>
      <c r="U4056" s="10">
        <v>14.2</v>
      </c>
      <c r="V4056" s="201">
        <f t="shared" si="75"/>
        <v>1.5836768566746148E-2</v>
      </c>
      <c r="W4056" s="158">
        <v>1</v>
      </c>
      <c r="X4056" s="41"/>
      <c r="Y4056" s="9"/>
      <c r="Z4056" s="16"/>
      <c r="AA4056" s="133"/>
      <c r="AB4056" s="44"/>
      <c r="AC4056" s="43"/>
      <c r="AD4056" s="138"/>
      <c r="AE4056" s="112"/>
      <c r="AF4056" s="112"/>
      <c r="AG4056" s="75"/>
      <c r="AH4056" s="81"/>
    </row>
    <row r="4057" spans="1:34" x14ac:dyDescent="0.2">
      <c r="A4057" s="7" t="s">
        <v>118</v>
      </c>
      <c r="B4057" s="72">
        <v>5</v>
      </c>
      <c r="C4057" s="7"/>
      <c r="D4057" s="97" t="s">
        <v>246</v>
      </c>
      <c r="E4057" s="9" t="s">
        <v>22</v>
      </c>
      <c r="F4057" s="9">
        <v>1458</v>
      </c>
      <c r="G4057" s="9"/>
      <c r="H4057" s="303">
        <v>40760</v>
      </c>
      <c r="I4057" s="9">
        <v>19</v>
      </c>
      <c r="J4057" s="9"/>
      <c r="K4057" s="9"/>
      <c r="L4057" s="9"/>
      <c r="M4057" s="349">
        <v>40387</v>
      </c>
      <c r="N4057" s="301"/>
      <c r="O4057" s="301"/>
      <c r="P4057" s="7" t="s">
        <v>1147</v>
      </c>
      <c r="Q4057" s="301"/>
      <c r="R4057" s="301">
        <v>17.8</v>
      </c>
      <c r="S4057" s="301"/>
      <c r="T4057" s="122">
        <v>39294</v>
      </c>
      <c r="U4057" s="10">
        <v>15.8</v>
      </c>
      <c r="V4057" s="201">
        <f t="shared" si="75"/>
        <v>1.9606679751053901E-2</v>
      </c>
      <c r="W4057" s="158">
        <v>1</v>
      </c>
      <c r="X4057" s="41"/>
      <c r="Y4057" s="9"/>
      <c r="Z4057" s="16" t="s">
        <v>300</v>
      </c>
      <c r="AA4057" s="133"/>
      <c r="AB4057" s="44"/>
      <c r="AC4057" s="43"/>
      <c r="AD4057" s="138"/>
      <c r="AE4057" s="112"/>
      <c r="AF4057" s="112"/>
      <c r="AG4057" s="75"/>
      <c r="AH4057" s="81"/>
    </row>
    <row r="4058" spans="1:34" x14ac:dyDescent="0.2">
      <c r="A4058" s="7" t="s">
        <v>118</v>
      </c>
      <c r="B4058" s="72">
        <v>5</v>
      </c>
      <c r="C4058" s="7"/>
      <c r="D4058" s="97" t="s">
        <v>246</v>
      </c>
      <c r="E4058" s="9" t="s">
        <v>22</v>
      </c>
      <c r="F4058" s="9">
        <v>2878</v>
      </c>
      <c r="G4058" s="9"/>
      <c r="H4058" s="303">
        <v>40760</v>
      </c>
      <c r="I4058" s="9">
        <v>10.4</v>
      </c>
      <c r="J4058" s="9"/>
      <c r="K4058" s="9" t="s">
        <v>1249</v>
      </c>
      <c r="L4058" s="9"/>
      <c r="M4058" s="349"/>
      <c r="N4058" s="301"/>
      <c r="O4058" s="301"/>
      <c r="Q4058" s="301"/>
      <c r="R4058" s="301"/>
      <c r="S4058" s="301"/>
      <c r="T4058" s="122"/>
      <c r="U4058" s="10"/>
      <c r="V4058" s="201"/>
      <c r="W4058" s="158"/>
      <c r="X4058" s="41"/>
      <c r="Y4058" s="9"/>
      <c r="Z4058" s="16"/>
      <c r="AA4058" s="133"/>
      <c r="AB4058" s="44"/>
      <c r="AC4058" s="43"/>
      <c r="AD4058" s="138"/>
      <c r="AE4058" s="112"/>
      <c r="AF4058" s="112"/>
      <c r="AG4058" s="75"/>
      <c r="AH4058" s="81"/>
    </row>
    <row r="4059" spans="1:34" x14ac:dyDescent="0.2">
      <c r="A4059" s="7" t="s">
        <v>118</v>
      </c>
      <c r="B4059" s="72">
        <v>5</v>
      </c>
      <c r="C4059" s="7"/>
      <c r="D4059" s="97" t="s">
        <v>246</v>
      </c>
      <c r="E4059" s="9" t="s">
        <v>28</v>
      </c>
      <c r="F4059" s="9">
        <v>2881</v>
      </c>
      <c r="G4059" s="9"/>
      <c r="H4059" s="303">
        <v>40760</v>
      </c>
      <c r="I4059" s="9">
        <v>10.3</v>
      </c>
      <c r="J4059" s="9"/>
      <c r="K4059" s="9" t="s">
        <v>1249</v>
      </c>
      <c r="L4059" s="9"/>
      <c r="M4059" s="349"/>
      <c r="N4059" s="301"/>
      <c r="O4059" s="301"/>
      <c r="Q4059" s="301"/>
      <c r="R4059" s="301"/>
      <c r="S4059" s="301"/>
      <c r="T4059" s="122"/>
      <c r="U4059" s="10"/>
      <c r="V4059" s="201"/>
      <c r="W4059" s="158"/>
      <c r="X4059" s="41"/>
      <c r="Y4059" s="9"/>
      <c r="Z4059" s="16"/>
      <c r="AA4059" s="133"/>
      <c r="AB4059" s="44"/>
      <c r="AC4059" s="43"/>
      <c r="AD4059" s="138"/>
      <c r="AE4059" s="112"/>
      <c r="AF4059" s="112"/>
      <c r="AG4059" s="75"/>
      <c r="AH4059" s="81"/>
    </row>
    <row r="4060" spans="1:34" x14ac:dyDescent="0.2">
      <c r="A4060" s="7" t="s">
        <v>118</v>
      </c>
      <c r="B4060" s="72">
        <v>5</v>
      </c>
      <c r="C4060" s="7"/>
      <c r="D4060" s="97" t="s">
        <v>247</v>
      </c>
      <c r="E4060" s="7" t="s">
        <v>69</v>
      </c>
      <c r="F4060" s="7">
        <v>1423</v>
      </c>
      <c r="H4060" s="303">
        <v>40760</v>
      </c>
      <c r="I4060" s="7">
        <v>17.2</v>
      </c>
      <c r="K4060" s="7" t="s">
        <v>1275</v>
      </c>
      <c r="M4060" s="349">
        <v>40387</v>
      </c>
      <c r="N4060" s="301"/>
      <c r="O4060" s="301"/>
      <c r="P4060" s="7" t="s">
        <v>1147</v>
      </c>
      <c r="Q4060" s="301"/>
      <c r="R4060" s="301">
        <v>16.8</v>
      </c>
      <c r="S4060" s="301"/>
      <c r="T4060" s="120">
        <v>39294</v>
      </c>
      <c r="U4060" s="20">
        <v>16.7</v>
      </c>
      <c r="V4060" s="198">
        <f t="shared" si="75"/>
        <v>2.1903969378991434E-2</v>
      </c>
      <c r="W4060" s="139">
        <v>1</v>
      </c>
      <c r="X4060" s="40"/>
      <c r="AA4060" s="133"/>
      <c r="AB4060" s="44"/>
      <c r="AC4060" s="43"/>
      <c r="AD4060" s="138"/>
      <c r="AE4060" s="112"/>
      <c r="AF4060" s="112"/>
      <c r="AG4060" s="75"/>
      <c r="AH4060" s="81"/>
    </row>
    <row r="4061" spans="1:34" x14ac:dyDescent="0.2">
      <c r="A4061" s="7" t="s">
        <v>118</v>
      </c>
      <c r="B4061" s="72">
        <v>5</v>
      </c>
      <c r="C4061" s="7"/>
      <c r="D4061" s="97" t="s">
        <v>247</v>
      </c>
      <c r="E4061" s="7" t="s">
        <v>69</v>
      </c>
      <c r="H4061" s="303">
        <v>40760</v>
      </c>
      <c r="J4061" s="7" t="s">
        <v>1198</v>
      </c>
      <c r="M4061" s="349">
        <v>40387</v>
      </c>
      <c r="N4061" s="301"/>
      <c r="O4061" s="301"/>
      <c r="P4061" s="7" t="s">
        <v>1147</v>
      </c>
      <c r="Q4061" s="301"/>
      <c r="R4061" s="301"/>
      <c r="S4061" s="301"/>
      <c r="T4061" s="120">
        <v>39294</v>
      </c>
      <c r="U4061" s="20">
        <v>10.199999999999999</v>
      </c>
      <c r="V4061" s="198">
        <f t="shared" si="75"/>
        <v>8.171282491987052E-3</v>
      </c>
      <c r="W4061" s="139">
        <v>0</v>
      </c>
      <c r="X4061" s="40" t="s">
        <v>25</v>
      </c>
      <c r="AA4061" s="133"/>
      <c r="AB4061" s="44"/>
      <c r="AC4061" s="43"/>
      <c r="AD4061" s="138"/>
      <c r="AE4061" s="112"/>
      <c r="AF4061" s="112"/>
      <c r="AG4061" s="75"/>
      <c r="AH4061" s="81"/>
    </row>
    <row r="4062" spans="1:34" x14ac:dyDescent="0.2">
      <c r="A4062" s="7" t="s">
        <v>118</v>
      </c>
      <c r="B4062" s="72">
        <v>5</v>
      </c>
      <c r="C4062" s="7"/>
      <c r="D4062" s="97" t="s">
        <v>247</v>
      </c>
      <c r="E4062" s="7" t="s">
        <v>69</v>
      </c>
      <c r="H4062" s="303">
        <v>40760</v>
      </c>
      <c r="J4062" s="7" t="s">
        <v>1198</v>
      </c>
      <c r="M4062" s="349">
        <v>40387</v>
      </c>
      <c r="N4062" s="301"/>
      <c r="O4062" s="301"/>
      <c r="P4062" s="7" t="s">
        <v>1147</v>
      </c>
      <c r="Q4062" s="301"/>
      <c r="R4062" s="301"/>
      <c r="S4062" s="301"/>
      <c r="T4062" s="120">
        <v>39294</v>
      </c>
      <c r="U4062" s="20">
        <v>10</v>
      </c>
      <c r="V4062" s="198">
        <f t="shared" si="75"/>
        <v>7.8539816339744835E-3</v>
      </c>
      <c r="W4062" s="139">
        <v>0</v>
      </c>
      <c r="X4062" s="40" t="s">
        <v>25</v>
      </c>
      <c r="AA4062" s="133"/>
      <c r="AB4062" s="44"/>
      <c r="AC4062" s="43"/>
      <c r="AD4062" s="138"/>
      <c r="AE4062" s="112"/>
      <c r="AF4062" s="112"/>
      <c r="AG4062" s="75"/>
      <c r="AH4062" s="81"/>
    </row>
    <row r="4063" spans="1:34" x14ac:dyDescent="0.2">
      <c r="A4063" s="7" t="s">
        <v>118</v>
      </c>
      <c r="B4063" s="72">
        <v>5</v>
      </c>
      <c r="C4063" s="7"/>
      <c r="D4063" s="97" t="s">
        <v>247</v>
      </c>
      <c r="E4063" s="7" t="s">
        <v>69</v>
      </c>
      <c r="H4063" s="303">
        <v>40760</v>
      </c>
      <c r="J4063" s="7" t="s">
        <v>1198</v>
      </c>
      <c r="M4063" s="349">
        <v>40387</v>
      </c>
      <c r="N4063" s="301"/>
      <c r="O4063" s="301"/>
      <c r="P4063" s="7" t="s">
        <v>1147</v>
      </c>
      <c r="Q4063" s="301"/>
      <c r="R4063" s="301"/>
      <c r="S4063" s="301"/>
      <c r="T4063" s="120">
        <v>39294</v>
      </c>
      <c r="U4063" s="20">
        <v>10</v>
      </c>
      <c r="V4063" s="198">
        <f t="shared" si="75"/>
        <v>7.8539816339744835E-3</v>
      </c>
      <c r="W4063" s="139">
        <v>0</v>
      </c>
      <c r="X4063" s="40" t="s">
        <v>25</v>
      </c>
      <c r="AA4063" s="133"/>
      <c r="AB4063" s="44"/>
      <c r="AC4063" s="43"/>
      <c r="AD4063" s="138"/>
      <c r="AE4063" s="112"/>
      <c r="AF4063" s="112"/>
      <c r="AG4063" s="75"/>
      <c r="AH4063" s="81"/>
    </row>
    <row r="4064" spans="1:34" x14ac:dyDescent="0.2">
      <c r="A4064" s="7" t="s">
        <v>118</v>
      </c>
      <c r="B4064" s="72">
        <v>5</v>
      </c>
      <c r="C4064" s="7"/>
      <c r="D4064" s="97" t="s">
        <v>247</v>
      </c>
      <c r="E4064" s="7" t="s">
        <v>69</v>
      </c>
      <c r="H4064" s="303">
        <v>40760</v>
      </c>
      <c r="J4064" s="7" t="s">
        <v>1198</v>
      </c>
      <c r="M4064" s="349">
        <v>40387</v>
      </c>
      <c r="N4064" s="301"/>
      <c r="O4064" s="301"/>
      <c r="P4064" s="7" t="s">
        <v>1147</v>
      </c>
      <c r="Q4064" s="301"/>
      <c r="R4064" s="301"/>
      <c r="S4064" s="301"/>
      <c r="T4064" s="120">
        <v>39294</v>
      </c>
      <c r="U4064" s="20">
        <v>10.3</v>
      </c>
      <c r="V4064" s="198">
        <f t="shared" si="75"/>
        <v>8.3322891154835304E-3</v>
      </c>
      <c r="W4064" s="139">
        <v>0</v>
      </c>
      <c r="X4064" s="40" t="s">
        <v>25</v>
      </c>
      <c r="AA4064" s="133"/>
      <c r="AB4064" s="44"/>
      <c r="AC4064" s="43"/>
      <c r="AD4064" s="138"/>
      <c r="AE4064" s="112"/>
      <c r="AF4064" s="112"/>
      <c r="AG4064" s="75"/>
      <c r="AH4064" s="81"/>
    </row>
    <row r="4065" spans="1:34" x14ac:dyDescent="0.2">
      <c r="A4065" s="7" t="s">
        <v>118</v>
      </c>
      <c r="B4065" s="72">
        <v>5</v>
      </c>
      <c r="C4065" s="7"/>
      <c r="D4065" s="97" t="s">
        <v>247</v>
      </c>
      <c r="E4065" s="7" t="s">
        <v>69</v>
      </c>
      <c r="H4065" s="303">
        <v>40760</v>
      </c>
      <c r="J4065" s="7" t="s">
        <v>1198</v>
      </c>
      <c r="M4065" s="349">
        <v>40387</v>
      </c>
      <c r="N4065" s="301"/>
      <c r="O4065" s="301"/>
      <c r="P4065" s="7" t="s">
        <v>1147</v>
      </c>
      <c r="Q4065" s="301"/>
      <c r="R4065" s="301"/>
      <c r="S4065" s="301"/>
      <c r="T4065" s="120">
        <v>39294</v>
      </c>
      <c r="U4065" s="20">
        <v>10.5</v>
      </c>
      <c r="V4065" s="198">
        <f t="shared" si="75"/>
        <v>8.6590147514568668E-3</v>
      </c>
      <c r="W4065" s="139">
        <v>0</v>
      </c>
      <c r="X4065" s="40" t="s">
        <v>25</v>
      </c>
      <c r="AA4065" s="133"/>
      <c r="AB4065" s="44"/>
      <c r="AC4065" s="43"/>
      <c r="AD4065" s="138"/>
      <c r="AE4065" s="112"/>
      <c r="AF4065" s="112"/>
      <c r="AG4065" s="75"/>
      <c r="AH4065" s="81"/>
    </row>
    <row r="4066" spans="1:34" x14ac:dyDescent="0.2">
      <c r="A4066" s="7" t="s">
        <v>118</v>
      </c>
      <c r="B4066" s="72">
        <v>5</v>
      </c>
      <c r="C4066" s="7"/>
      <c r="D4066" s="97" t="s">
        <v>247</v>
      </c>
      <c r="E4066" s="7" t="s">
        <v>28</v>
      </c>
      <c r="F4066" s="7">
        <v>1422</v>
      </c>
      <c r="H4066" s="303">
        <v>40760</v>
      </c>
      <c r="I4066" s="7">
        <v>12</v>
      </c>
      <c r="M4066" s="349">
        <v>40387</v>
      </c>
      <c r="N4066" s="301"/>
      <c r="O4066" s="301"/>
      <c r="P4066" s="7" t="s">
        <v>1147</v>
      </c>
      <c r="Q4066" s="301"/>
      <c r="R4066" s="301">
        <v>11.8</v>
      </c>
      <c r="S4066" s="301"/>
      <c r="T4066" s="120">
        <v>39294</v>
      </c>
      <c r="U4066" s="20">
        <v>11.4</v>
      </c>
      <c r="V4066" s="198">
        <f t="shared" si="75"/>
        <v>1.0207034531513238E-2</v>
      </c>
      <c r="W4066" s="139">
        <v>1</v>
      </c>
      <c r="X4066" s="40"/>
      <c r="AA4066" s="133"/>
      <c r="AB4066" s="44"/>
      <c r="AC4066" s="43"/>
      <c r="AD4066" s="138"/>
      <c r="AE4066" s="112"/>
      <c r="AF4066" s="112"/>
      <c r="AG4066" s="75"/>
      <c r="AH4066" s="81"/>
    </row>
    <row r="4067" spans="1:34" x14ac:dyDescent="0.2">
      <c r="A4067" s="7" t="s">
        <v>118</v>
      </c>
      <c r="B4067" s="72">
        <v>5</v>
      </c>
      <c r="C4067" s="7"/>
      <c r="D4067" s="97" t="s">
        <v>247</v>
      </c>
      <c r="E4067" s="7" t="s">
        <v>28</v>
      </c>
      <c r="F4067" s="7">
        <v>1424</v>
      </c>
      <c r="H4067" s="303">
        <v>40760</v>
      </c>
      <c r="I4067" s="7">
        <v>15.5</v>
      </c>
      <c r="M4067" s="349">
        <v>40387</v>
      </c>
      <c r="N4067" s="301"/>
      <c r="O4067" s="301"/>
      <c r="P4067" s="7" t="s">
        <v>1147</v>
      </c>
      <c r="Q4067" s="301"/>
      <c r="R4067" s="301">
        <v>14</v>
      </c>
      <c r="S4067" s="301"/>
      <c r="T4067" s="120">
        <v>39294</v>
      </c>
      <c r="U4067" s="20">
        <v>12.8</v>
      </c>
      <c r="V4067" s="198">
        <f t="shared" si="75"/>
        <v>1.2867963509103793E-2</v>
      </c>
      <c r="W4067" s="139">
        <v>1</v>
      </c>
      <c r="X4067" s="40"/>
      <c r="Z4067" s="14" t="s">
        <v>300</v>
      </c>
      <c r="AA4067" s="133"/>
      <c r="AB4067" s="44"/>
      <c r="AC4067" s="43"/>
      <c r="AD4067" s="138"/>
      <c r="AE4067" s="112"/>
      <c r="AF4067" s="112"/>
      <c r="AG4067" s="75"/>
      <c r="AH4067" s="81"/>
    </row>
    <row r="4068" spans="1:34" x14ac:dyDescent="0.2">
      <c r="A4068" s="7" t="s">
        <v>118</v>
      </c>
      <c r="B4068" s="72">
        <v>5</v>
      </c>
      <c r="C4068" s="7"/>
      <c r="D4068" s="97" t="s">
        <v>247</v>
      </c>
      <c r="E4068" s="7" t="s">
        <v>22</v>
      </c>
      <c r="F4068" s="7">
        <v>1426</v>
      </c>
      <c r="H4068" s="303">
        <v>40760</v>
      </c>
      <c r="I4068" s="7">
        <v>11.6</v>
      </c>
      <c r="M4068" s="349">
        <v>40387</v>
      </c>
      <c r="N4068" s="301"/>
      <c r="O4068" s="301"/>
      <c r="P4068" s="7" t="s">
        <v>1147</v>
      </c>
      <c r="Q4068" s="301"/>
      <c r="R4068" s="301">
        <v>11.2</v>
      </c>
      <c r="S4068" s="301"/>
      <c r="T4068" s="120">
        <v>39294</v>
      </c>
      <c r="U4068" s="20">
        <v>10.199999999999999</v>
      </c>
      <c r="V4068" s="198">
        <f t="shared" si="75"/>
        <v>8.171282491987052E-3</v>
      </c>
      <c r="W4068" s="139">
        <v>1</v>
      </c>
      <c r="X4068" s="40"/>
      <c r="AA4068" s="133"/>
      <c r="AB4068" s="44"/>
      <c r="AC4068" s="43"/>
      <c r="AD4068" s="138"/>
      <c r="AE4068" s="112"/>
      <c r="AF4068" s="112"/>
      <c r="AG4068" s="75"/>
      <c r="AH4068" s="81"/>
    </row>
    <row r="4069" spans="1:34" x14ac:dyDescent="0.2">
      <c r="A4069" s="7" t="s">
        <v>118</v>
      </c>
      <c r="B4069" s="72">
        <v>5</v>
      </c>
      <c r="C4069" s="7"/>
      <c r="D4069" s="97" t="s">
        <v>247</v>
      </c>
      <c r="E4069" s="7" t="s">
        <v>22</v>
      </c>
      <c r="F4069" s="7">
        <v>1428</v>
      </c>
      <c r="H4069" s="303">
        <v>40760</v>
      </c>
      <c r="I4069" s="7">
        <v>12.9</v>
      </c>
      <c r="M4069" s="349">
        <v>40387</v>
      </c>
      <c r="N4069" s="301"/>
      <c r="O4069" s="301"/>
      <c r="P4069" s="7" t="s">
        <v>1147</v>
      </c>
      <c r="Q4069" s="301"/>
      <c r="R4069" s="301">
        <v>12.4</v>
      </c>
      <c r="S4069" s="301"/>
      <c r="T4069" s="120">
        <v>39294</v>
      </c>
      <c r="U4069" s="20">
        <v>11.6</v>
      </c>
      <c r="V4069" s="198">
        <f t="shared" si="75"/>
        <v>1.0568317686676064E-2</v>
      </c>
      <c r="W4069" s="139">
        <v>1</v>
      </c>
      <c r="X4069" s="40"/>
      <c r="AA4069" s="133"/>
      <c r="AB4069" s="44"/>
      <c r="AC4069" s="43"/>
      <c r="AD4069" s="138"/>
      <c r="AE4069" s="112"/>
      <c r="AF4069" s="112"/>
      <c r="AG4069" s="75"/>
      <c r="AH4069" s="81"/>
    </row>
    <row r="4070" spans="1:34" x14ac:dyDescent="0.2">
      <c r="A4070" s="7" t="s">
        <v>118</v>
      </c>
      <c r="B4070" s="72">
        <v>5</v>
      </c>
      <c r="C4070" s="7"/>
      <c r="D4070" s="97" t="s">
        <v>247</v>
      </c>
      <c r="E4070" s="7" t="s">
        <v>22</v>
      </c>
      <c r="F4070" s="7">
        <v>1437</v>
      </c>
      <c r="H4070" s="303">
        <v>40760</v>
      </c>
      <c r="I4070" s="7">
        <v>13</v>
      </c>
      <c r="M4070" s="349">
        <v>40387</v>
      </c>
      <c r="N4070" s="301"/>
      <c r="O4070" s="301"/>
      <c r="P4070" s="7" t="s">
        <v>1147</v>
      </c>
      <c r="Q4070" s="301"/>
      <c r="R4070" s="301">
        <v>12.9</v>
      </c>
      <c r="S4070" s="301"/>
      <c r="T4070" s="120">
        <v>39294</v>
      </c>
      <c r="U4070" s="20">
        <v>12.5</v>
      </c>
      <c r="V4070" s="198">
        <f t="shared" si="75"/>
        <v>1.2271846303085129E-2</v>
      </c>
      <c r="W4070" s="139">
        <v>1</v>
      </c>
      <c r="X4070" s="40"/>
      <c r="AA4070" s="133"/>
      <c r="AB4070" s="44"/>
      <c r="AC4070" s="43"/>
      <c r="AD4070" s="138"/>
      <c r="AE4070" s="112"/>
      <c r="AF4070" s="112"/>
      <c r="AG4070" s="75"/>
      <c r="AH4070" s="81"/>
    </row>
    <row r="4071" spans="1:34" x14ac:dyDescent="0.2">
      <c r="A4071" s="7" t="s">
        <v>118</v>
      </c>
      <c r="B4071" s="72">
        <v>5</v>
      </c>
      <c r="C4071" s="7"/>
      <c r="D4071" s="97" t="s">
        <v>247</v>
      </c>
      <c r="E4071" s="7" t="s">
        <v>22</v>
      </c>
      <c r="F4071" s="7">
        <v>1425</v>
      </c>
      <c r="H4071" s="303">
        <v>40760</v>
      </c>
      <c r="I4071" s="7">
        <v>14.5</v>
      </c>
      <c r="M4071" s="349">
        <v>40387</v>
      </c>
      <c r="N4071" s="301"/>
      <c r="O4071" s="301"/>
      <c r="P4071" s="7" t="s">
        <v>1147</v>
      </c>
      <c r="Q4071" s="301"/>
      <c r="R4071" s="301">
        <v>13.9</v>
      </c>
      <c r="S4071" s="301"/>
      <c r="T4071" s="120">
        <v>39294</v>
      </c>
      <c r="U4071" s="20">
        <v>12.9</v>
      </c>
      <c r="V4071" s="198">
        <f t="shared" si="75"/>
        <v>1.3069810837096938E-2</v>
      </c>
      <c r="W4071" s="139">
        <v>1</v>
      </c>
      <c r="X4071" s="40"/>
      <c r="AA4071" s="133"/>
      <c r="AB4071" s="44"/>
      <c r="AC4071" s="43"/>
      <c r="AD4071" s="138"/>
      <c r="AE4071" s="112"/>
      <c r="AF4071" s="112"/>
      <c r="AG4071" s="75"/>
      <c r="AH4071" s="81"/>
    </row>
    <row r="4072" spans="1:34" x14ac:dyDescent="0.2">
      <c r="A4072" s="7" t="s">
        <v>118</v>
      </c>
      <c r="B4072" s="72">
        <v>5</v>
      </c>
      <c r="C4072" s="7"/>
      <c r="D4072" s="97" t="s">
        <v>247</v>
      </c>
      <c r="E4072" s="7" t="s">
        <v>22</v>
      </c>
      <c r="F4072" s="7">
        <v>1420</v>
      </c>
      <c r="H4072" s="303">
        <v>40760</v>
      </c>
      <c r="I4072" s="7">
        <v>17.7</v>
      </c>
      <c r="M4072" s="349">
        <v>40387</v>
      </c>
      <c r="N4072" s="301"/>
      <c r="O4072" s="301"/>
      <c r="P4072" s="7" t="s">
        <v>1147</v>
      </c>
      <c r="Q4072" s="301"/>
      <c r="R4072" s="301">
        <v>16.5</v>
      </c>
      <c r="S4072" s="301"/>
      <c r="T4072" s="120">
        <v>39294</v>
      </c>
      <c r="U4072" s="20">
        <v>15.2</v>
      </c>
      <c r="V4072" s="198">
        <f t="shared" si="75"/>
        <v>1.8145839167134643E-2</v>
      </c>
      <c r="W4072" s="139">
        <v>1</v>
      </c>
      <c r="X4072" s="40"/>
      <c r="AA4072" s="133"/>
      <c r="AB4072" s="44"/>
      <c r="AC4072" s="43"/>
      <c r="AD4072" s="138"/>
      <c r="AE4072" s="112"/>
      <c r="AF4072" s="112"/>
      <c r="AG4072" s="75"/>
      <c r="AH4072" s="81"/>
    </row>
    <row r="4073" spans="1:34" x14ac:dyDescent="0.2">
      <c r="A4073" s="7" t="s">
        <v>118</v>
      </c>
      <c r="B4073" s="72">
        <v>5</v>
      </c>
      <c r="C4073" s="7"/>
      <c r="D4073" s="97" t="s">
        <v>247</v>
      </c>
      <c r="E4073" s="7" t="s">
        <v>22</v>
      </c>
      <c r="F4073" s="7">
        <v>1421</v>
      </c>
      <c r="H4073" s="303">
        <v>40760</v>
      </c>
      <c r="K4073" s="100" t="s">
        <v>1223</v>
      </c>
      <c r="M4073" s="349">
        <v>40387</v>
      </c>
      <c r="N4073" s="301"/>
      <c r="O4073" s="301"/>
      <c r="P4073" s="7" t="s">
        <v>1147</v>
      </c>
      <c r="Q4073" s="301"/>
      <c r="R4073" s="301">
        <v>18.3</v>
      </c>
      <c r="S4073" s="301" t="s">
        <v>1152</v>
      </c>
      <c r="T4073" s="120">
        <v>39294</v>
      </c>
      <c r="U4073" s="20">
        <v>16.5</v>
      </c>
      <c r="V4073" s="198">
        <f t="shared" si="75"/>
        <v>2.138246499849553E-2</v>
      </c>
      <c r="W4073" s="139">
        <v>1</v>
      </c>
      <c r="X4073" s="40"/>
      <c r="AA4073" s="133"/>
      <c r="AB4073" s="44"/>
      <c r="AC4073" s="43"/>
      <c r="AD4073" s="138"/>
      <c r="AE4073" s="112"/>
      <c r="AF4073" s="112"/>
      <c r="AG4073" s="75"/>
      <c r="AH4073" s="81"/>
    </row>
    <row r="4074" spans="1:34" x14ac:dyDescent="0.2">
      <c r="A4074" s="7" t="s">
        <v>118</v>
      </c>
      <c r="B4074" s="72">
        <v>5</v>
      </c>
      <c r="C4074" s="7"/>
      <c r="D4074" s="97" t="s">
        <v>247</v>
      </c>
      <c r="E4074" s="7" t="s">
        <v>22</v>
      </c>
      <c r="F4074" s="7">
        <v>2896</v>
      </c>
      <c r="H4074" s="303">
        <v>40760</v>
      </c>
      <c r="I4074" s="7">
        <v>12.9</v>
      </c>
      <c r="K4074" s="9" t="s">
        <v>1249</v>
      </c>
      <c r="M4074" s="349"/>
      <c r="N4074" s="301"/>
      <c r="O4074" s="301"/>
      <c r="Q4074" s="301"/>
      <c r="R4074" s="301"/>
      <c r="S4074" s="301"/>
      <c r="T4074" s="120"/>
      <c r="U4074" s="20"/>
      <c r="V4074" s="198"/>
      <c r="W4074" s="139"/>
      <c r="X4074" s="40"/>
      <c r="AA4074" s="133"/>
      <c r="AB4074" s="44"/>
      <c r="AC4074" s="43"/>
      <c r="AD4074" s="138"/>
      <c r="AE4074" s="112"/>
      <c r="AF4074" s="112"/>
      <c r="AG4074" s="75"/>
      <c r="AH4074" s="81"/>
    </row>
    <row r="4075" spans="1:34" x14ac:dyDescent="0.2">
      <c r="A4075" s="7" t="s">
        <v>118</v>
      </c>
      <c r="B4075" s="72">
        <v>5</v>
      </c>
      <c r="C4075" s="7"/>
      <c r="D4075" s="97" t="s">
        <v>247</v>
      </c>
      <c r="E4075" s="7" t="s">
        <v>22</v>
      </c>
      <c r="F4075" s="7">
        <v>2049</v>
      </c>
      <c r="H4075" s="303">
        <v>40760</v>
      </c>
      <c r="I4075" s="7">
        <v>14.2</v>
      </c>
      <c r="K4075" s="9" t="s">
        <v>1290</v>
      </c>
      <c r="M4075" s="349"/>
      <c r="N4075" s="301"/>
      <c r="O4075" s="301"/>
      <c r="Q4075" s="301"/>
      <c r="R4075" s="301"/>
      <c r="S4075" s="301"/>
      <c r="T4075" s="120"/>
      <c r="U4075" s="20"/>
      <c r="V4075" s="198"/>
      <c r="W4075" s="139"/>
      <c r="X4075" s="40"/>
      <c r="AA4075" s="133"/>
      <c r="AB4075" s="44"/>
      <c r="AC4075" s="43"/>
      <c r="AD4075" s="138"/>
      <c r="AE4075" s="112"/>
      <c r="AF4075" s="112"/>
      <c r="AG4075" s="75"/>
      <c r="AH4075" s="81"/>
    </row>
    <row r="4076" spans="1:34" x14ac:dyDescent="0.2">
      <c r="A4076" s="7" t="s">
        <v>118</v>
      </c>
      <c r="B4076" s="72">
        <v>5</v>
      </c>
      <c r="C4076" s="7"/>
      <c r="D4076" s="97" t="s">
        <v>248</v>
      </c>
      <c r="E4076" s="7" t="s">
        <v>69</v>
      </c>
      <c r="H4076" s="303">
        <v>40760</v>
      </c>
      <c r="J4076" s="7" t="s">
        <v>1198</v>
      </c>
      <c r="M4076" s="349">
        <v>40387</v>
      </c>
      <c r="N4076" s="301"/>
      <c r="O4076" s="301"/>
      <c r="P4076" s="7" t="s">
        <v>1147</v>
      </c>
      <c r="Q4076" s="301"/>
      <c r="R4076" s="301"/>
      <c r="S4076" s="301"/>
      <c r="T4076" s="120">
        <v>39294</v>
      </c>
      <c r="U4076" s="20">
        <v>10.199999999999999</v>
      </c>
      <c r="V4076" s="198">
        <f t="shared" si="75"/>
        <v>8.171282491987052E-3</v>
      </c>
      <c r="W4076" s="139">
        <v>0</v>
      </c>
      <c r="X4076" s="40" t="s">
        <v>25</v>
      </c>
      <c r="AA4076" s="133"/>
      <c r="AB4076" s="44"/>
      <c r="AC4076" s="43"/>
      <c r="AD4076" s="138"/>
      <c r="AE4076" s="112"/>
      <c r="AF4076" s="112"/>
      <c r="AG4076" s="75"/>
      <c r="AH4076" s="81"/>
    </row>
    <row r="4077" spans="1:34" x14ac:dyDescent="0.2">
      <c r="A4077" s="7" t="s">
        <v>118</v>
      </c>
      <c r="B4077" s="72">
        <v>5</v>
      </c>
      <c r="C4077" s="7"/>
      <c r="D4077" s="97" t="s">
        <v>248</v>
      </c>
      <c r="E4077" s="7" t="s">
        <v>69</v>
      </c>
      <c r="H4077" s="303">
        <v>40760</v>
      </c>
      <c r="J4077" s="7" t="s">
        <v>1198</v>
      </c>
      <c r="K4077" s="7" t="s">
        <v>1202</v>
      </c>
      <c r="M4077" s="349">
        <v>40387</v>
      </c>
      <c r="N4077" s="301"/>
      <c r="O4077" s="301"/>
      <c r="P4077" s="7" t="s">
        <v>1147</v>
      </c>
      <c r="Q4077" s="301"/>
      <c r="R4077" s="301"/>
      <c r="S4077" s="301"/>
      <c r="T4077" s="120">
        <v>39294</v>
      </c>
      <c r="U4077" s="20">
        <v>10.5</v>
      </c>
      <c r="V4077" s="198">
        <f t="shared" si="75"/>
        <v>8.6590147514568668E-3</v>
      </c>
      <c r="W4077" s="139">
        <v>0</v>
      </c>
      <c r="X4077" s="40" t="s">
        <v>250</v>
      </c>
      <c r="AA4077" s="133"/>
      <c r="AB4077" s="44"/>
      <c r="AC4077" s="43"/>
      <c r="AD4077" s="138"/>
      <c r="AE4077" s="112"/>
      <c r="AF4077" s="112"/>
      <c r="AG4077" s="75"/>
      <c r="AH4077" s="81"/>
    </row>
    <row r="4078" spans="1:34" x14ac:dyDescent="0.2">
      <c r="A4078" s="7" t="s">
        <v>118</v>
      </c>
      <c r="B4078" s="72">
        <v>5</v>
      </c>
      <c r="C4078" s="7"/>
      <c r="D4078" s="97" t="s">
        <v>248</v>
      </c>
      <c r="E4078" s="7" t="s">
        <v>69</v>
      </c>
      <c r="H4078" s="303">
        <v>40760</v>
      </c>
      <c r="J4078" s="7" t="s">
        <v>1198</v>
      </c>
      <c r="M4078" s="349">
        <v>40387</v>
      </c>
      <c r="N4078" s="301"/>
      <c r="O4078" s="301"/>
      <c r="P4078" s="7" t="s">
        <v>1147</v>
      </c>
      <c r="Q4078" s="301"/>
      <c r="R4078" s="301"/>
      <c r="S4078" s="301"/>
      <c r="T4078" s="120">
        <v>39294</v>
      </c>
      <c r="U4078" s="20">
        <v>10.9</v>
      </c>
      <c r="V4078" s="198">
        <f t="shared" si="75"/>
        <v>9.3313155793250824E-3</v>
      </c>
      <c r="W4078" s="139">
        <v>0</v>
      </c>
      <c r="X4078" s="40" t="s">
        <v>25</v>
      </c>
      <c r="AA4078" s="133"/>
      <c r="AB4078" s="44"/>
      <c r="AC4078" s="43"/>
      <c r="AD4078" s="138"/>
      <c r="AE4078" s="112"/>
      <c r="AF4078" s="112"/>
      <c r="AG4078" s="75"/>
      <c r="AH4078" s="81"/>
    </row>
    <row r="4079" spans="1:34" x14ac:dyDescent="0.2">
      <c r="A4079" s="7" t="s">
        <v>118</v>
      </c>
      <c r="B4079" s="72">
        <v>5</v>
      </c>
      <c r="C4079" s="7"/>
      <c r="D4079" s="97" t="s">
        <v>248</v>
      </c>
      <c r="E4079" s="7" t="s">
        <v>69</v>
      </c>
      <c r="H4079" s="303">
        <v>40760</v>
      </c>
      <c r="J4079" s="7" t="s">
        <v>1198</v>
      </c>
      <c r="M4079" s="349">
        <v>40387</v>
      </c>
      <c r="N4079" s="301"/>
      <c r="O4079" s="301"/>
      <c r="P4079" s="7" t="s">
        <v>1147</v>
      </c>
      <c r="Q4079" s="301"/>
      <c r="R4079" s="301"/>
      <c r="S4079" s="301"/>
      <c r="T4079" s="120">
        <v>39294</v>
      </c>
      <c r="U4079" s="20">
        <v>10.5</v>
      </c>
      <c r="V4079" s="198">
        <f t="shared" si="75"/>
        <v>8.6590147514568668E-3</v>
      </c>
      <c r="W4079" s="139">
        <v>0</v>
      </c>
      <c r="X4079" s="40" t="s">
        <v>25</v>
      </c>
      <c r="AA4079" s="133"/>
      <c r="AB4079" s="44"/>
      <c r="AC4079" s="43"/>
      <c r="AD4079" s="138"/>
      <c r="AE4079" s="112"/>
      <c r="AF4079" s="112"/>
      <c r="AG4079" s="75"/>
      <c r="AH4079" s="81"/>
    </row>
    <row r="4080" spans="1:34" x14ac:dyDescent="0.2">
      <c r="A4080" s="7" t="s">
        <v>118</v>
      </c>
      <c r="B4080" s="72">
        <v>5</v>
      </c>
      <c r="C4080" s="7"/>
      <c r="D4080" s="97" t="s">
        <v>248</v>
      </c>
      <c r="E4080" s="7" t="s">
        <v>21</v>
      </c>
      <c r="F4080" s="7">
        <v>1430</v>
      </c>
      <c r="H4080" s="303">
        <v>40760</v>
      </c>
      <c r="I4080" s="7">
        <v>12.1</v>
      </c>
      <c r="M4080" s="349">
        <v>40387</v>
      </c>
      <c r="N4080" s="301"/>
      <c r="O4080" s="301"/>
      <c r="P4080" s="7" t="s">
        <v>1147</v>
      </c>
      <c r="Q4080" s="301"/>
      <c r="R4080" s="301">
        <v>11.8</v>
      </c>
      <c r="S4080" s="301"/>
      <c r="T4080" s="120">
        <v>39294</v>
      </c>
      <c r="U4080" s="20">
        <v>11.4</v>
      </c>
      <c r="V4080" s="198">
        <f t="shared" si="75"/>
        <v>1.0207034531513238E-2</v>
      </c>
      <c r="W4080" s="139">
        <v>1</v>
      </c>
      <c r="X4080" s="40"/>
      <c r="Z4080" s="14" t="s">
        <v>300</v>
      </c>
      <c r="AA4080" s="133"/>
      <c r="AB4080" s="44"/>
      <c r="AC4080" s="43"/>
      <c r="AD4080" s="138"/>
      <c r="AE4080" s="112"/>
      <c r="AF4080" s="112"/>
      <c r="AG4080" s="75"/>
      <c r="AH4080" s="81"/>
    </row>
    <row r="4081" spans="1:34" x14ac:dyDescent="0.2">
      <c r="A4081" s="7" t="s">
        <v>118</v>
      </c>
      <c r="B4081" s="72">
        <v>5</v>
      </c>
      <c r="C4081" s="7"/>
      <c r="D4081" s="103" t="s">
        <v>248</v>
      </c>
      <c r="E4081" s="103" t="s">
        <v>22</v>
      </c>
      <c r="F4081" s="103">
        <v>2053</v>
      </c>
      <c r="H4081" s="303">
        <v>40760</v>
      </c>
      <c r="I4081" s="7">
        <v>11</v>
      </c>
      <c r="K4081" s="9" t="s">
        <v>336</v>
      </c>
      <c r="M4081" s="349">
        <v>40387</v>
      </c>
      <c r="N4081" s="301"/>
      <c r="O4081" s="301"/>
      <c r="P4081" s="7" t="s">
        <v>1147</v>
      </c>
      <c r="Q4081" s="301"/>
      <c r="R4081" s="301">
        <v>10.5</v>
      </c>
      <c r="S4081" s="301"/>
      <c r="T4081" s="120"/>
      <c r="U4081" s="20"/>
      <c r="V4081" s="198"/>
      <c r="W4081" s="139"/>
      <c r="X4081" s="40"/>
      <c r="AA4081" s="133"/>
      <c r="AB4081" s="44"/>
      <c r="AC4081" s="43"/>
      <c r="AD4081" s="138"/>
      <c r="AE4081" s="112"/>
      <c r="AF4081" s="112"/>
      <c r="AG4081" s="75"/>
      <c r="AH4081" s="81"/>
    </row>
    <row r="4082" spans="1:34" x14ac:dyDescent="0.2">
      <c r="A4082" s="7" t="s">
        <v>118</v>
      </c>
      <c r="B4082" s="72">
        <v>5</v>
      </c>
      <c r="C4082" s="7"/>
      <c r="D4082" s="97" t="s">
        <v>248</v>
      </c>
      <c r="E4082" s="7" t="s">
        <v>22</v>
      </c>
      <c r="F4082" s="7">
        <v>1005</v>
      </c>
      <c r="H4082" s="303">
        <v>40760</v>
      </c>
      <c r="I4082" s="7">
        <v>14.1</v>
      </c>
      <c r="M4082" s="349">
        <v>40387</v>
      </c>
      <c r="N4082" s="301"/>
      <c r="O4082" s="301"/>
      <c r="P4082" s="7" t="s">
        <v>1147</v>
      </c>
      <c r="Q4082" s="301"/>
      <c r="R4082" s="301">
        <v>13.8</v>
      </c>
      <c r="S4082" s="301"/>
      <c r="T4082" s="120">
        <v>39294</v>
      </c>
      <c r="U4082" s="20">
        <v>12.1</v>
      </c>
      <c r="V4082" s="198">
        <f t="shared" ref="V4082:V4103" si="76" xml:space="preserve"> PI()*(U4082/2)^2/10000</f>
        <v>1.149901451030204E-2</v>
      </c>
      <c r="W4082" s="139">
        <v>1</v>
      </c>
      <c r="X4082" s="40"/>
      <c r="Z4082" s="14" t="s">
        <v>300</v>
      </c>
      <c r="AA4082" s="133"/>
      <c r="AB4082" s="44"/>
      <c r="AC4082" s="43"/>
      <c r="AD4082" s="138"/>
      <c r="AE4082" s="112"/>
      <c r="AF4082" s="112"/>
      <c r="AG4082" s="75"/>
      <c r="AH4082" s="81"/>
    </row>
    <row r="4083" spans="1:34" x14ac:dyDescent="0.2">
      <c r="A4083" s="7" t="s">
        <v>118</v>
      </c>
      <c r="B4083" s="72">
        <v>5</v>
      </c>
      <c r="C4083" s="7"/>
      <c r="D4083" s="97" t="s">
        <v>248</v>
      </c>
      <c r="E4083" s="7" t="s">
        <v>22</v>
      </c>
      <c r="F4083" s="7">
        <v>2052</v>
      </c>
      <c r="G4083" s="7">
        <v>1135</v>
      </c>
      <c r="H4083" s="303">
        <v>40760</v>
      </c>
      <c r="I4083" s="7">
        <v>16.100000000000001</v>
      </c>
      <c r="M4083" s="349">
        <v>40387</v>
      </c>
      <c r="N4083" s="301"/>
      <c r="O4083" s="301"/>
      <c r="P4083" s="7" t="s">
        <v>1147</v>
      </c>
      <c r="Q4083" s="301"/>
      <c r="R4083" s="301">
        <v>15.4</v>
      </c>
      <c r="S4083" s="301" t="s">
        <v>1153</v>
      </c>
      <c r="T4083" s="120">
        <v>39294</v>
      </c>
      <c r="U4083" s="20">
        <v>14.6</v>
      </c>
      <c r="V4083" s="198">
        <f t="shared" si="76"/>
        <v>1.6741547250980007E-2</v>
      </c>
      <c r="W4083" s="139">
        <v>1</v>
      </c>
      <c r="X4083" s="40"/>
      <c r="Z4083" s="14" t="s">
        <v>300</v>
      </c>
      <c r="AA4083" s="133"/>
      <c r="AB4083" s="44"/>
      <c r="AC4083" s="43"/>
      <c r="AD4083" s="138"/>
      <c r="AE4083" s="112"/>
      <c r="AF4083" s="112"/>
      <c r="AG4083" s="75"/>
      <c r="AH4083" s="81"/>
    </row>
    <row r="4084" spans="1:34" x14ac:dyDescent="0.2">
      <c r="A4084" s="7" t="s">
        <v>118</v>
      </c>
      <c r="B4084" s="72">
        <v>5</v>
      </c>
      <c r="C4084" s="7"/>
      <c r="D4084" s="97" t="s">
        <v>248</v>
      </c>
      <c r="E4084" s="7" t="s">
        <v>22</v>
      </c>
      <c r="F4084" s="7">
        <v>1348</v>
      </c>
      <c r="H4084" s="303">
        <v>40760</v>
      </c>
      <c r="I4084" s="7">
        <v>18.2</v>
      </c>
      <c r="M4084" s="349">
        <v>40387</v>
      </c>
      <c r="N4084" s="301"/>
      <c r="O4084" s="301"/>
      <c r="P4084" s="7" t="s">
        <v>1147</v>
      </c>
      <c r="Q4084" s="301"/>
      <c r="R4084" s="301">
        <v>17.2</v>
      </c>
      <c r="S4084" s="301"/>
      <c r="T4084" s="120">
        <v>39294</v>
      </c>
      <c r="U4084" s="20">
        <v>15.8</v>
      </c>
      <c r="V4084" s="198">
        <f t="shared" si="76"/>
        <v>1.9606679751053901E-2</v>
      </c>
      <c r="W4084" s="139">
        <v>1</v>
      </c>
      <c r="X4084" s="40"/>
      <c r="AA4084" s="133"/>
      <c r="AB4084" s="44"/>
      <c r="AC4084" s="43"/>
      <c r="AD4084" s="138"/>
      <c r="AE4084" s="112"/>
      <c r="AF4084" s="112"/>
      <c r="AG4084" s="75"/>
      <c r="AH4084" s="81"/>
    </row>
    <row r="4085" spans="1:34" x14ac:dyDescent="0.2">
      <c r="A4085" s="7" t="s">
        <v>118</v>
      </c>
      <c r="B4085" s="72">
        <v>5</v>
      </c>
      <c r="C4085" s="7"/>
      <c r="D4085" s="97" t="s">
        <v>248</v>
      </c>
      <c r="E4085" s="7" t="s">
        <v>22</v>
      </c>
      <c r="F4085" s="7">
        <v>1411</v>
      </c>
      <c r="H4085" s="303">
        <v>40760</v>
      </c>
      <c r="I4085" s="7">
        <v>18.5</v>
      </c>
      <c r="M4085" s="349">
        <v>40387</v>
      </c>
      <c r="N4085" s="301"/>
      <c r="O4085" s="301"/>
      <c r="P4085" s="7" t="s">
        <v>1147</v>
      </c>
      <c r="Q4085" s="301"/>
      <c r="R4085" s="301">
        <v>17.8</v>
      </c>
      <c r="S4085" s="301"/>
      <c r="T4085" s="120">
        <v>39294</v>
      </c>
      <c r="U4085" s="20">
        <v>15.8</v>
      </c>
      <c r="V4085" s="198">
        <f t="shared" si="76"/>
        <v>1.9606679751053901E-2</v>
      </c>
      <c r="W4085" s="139">
        <v>1</v>
      </c>
      <c r="X4085" s="40"/>
      <c r="Z4085" s="14" t="s">
        <v>300</v>
      </c>
      <c r="AA4085" s="133"/>
      <c r="AB4085" s="44"/>
      <c r="AC4085" s="43"/>
      <c r="AD4085" s="138"/>
      <c r="AE4085" s="112"/>
      <c r="AF4085" s="112"/>
      <c r="AG4085" s="75"/>
      <c r="AH4085" s="81"/>
    </row>
    <row r="4086" spans="1:34" x14ac:dyDescent="0.2">
      <c r="A4086" s="7" t="s">
        <v>118</v>
      </c>
      <c r="B4086" s="72">
        <v>5</v>
      </c>
      <c r="C4086" s="7"/>
      <c r="D4086" s="97" t="s">
        <v>248</v>
      </c>
      <c r="E4086" s="7" t="s">
        <v>22</v>
      </c>
      <c r="F4086" s="7">
        <v>1410</v>
      </c>
      <c r="H4086" s="303">
        <v>40760</v>
      </c>
      <c r="I4086" s="7">
        <v>19.399999999999999</v>
      </c>
      <c r="M4086" s="349">
        <v>40387</v>
      </c>
      <c r="N4086" s="301"/>
      <c r="O4086" s="301"/>
      <c r="P4086" s="7" t="s">
        <v>1147</v>
      </c>
      <c r="Q4086" s="301"/>
      <c r="R4086" s="301">
        <v>18.600000000000001</v>
      </c>
      <c r="S4086" s="301"/>
      <c r="T4086" s="120">
        <v>39294</v>
      </c>
      <c r="U4086" s="20">
        <v>17.100000000000001</v>
      </c>
      <c r="V4086" s="198">
        <f t="shared" si="76"/>
        <v>2.2965827695904786E-2</v>
      </c>
      <c r="W4086" s="139">
        <v>1</v>
      </c>
      <c r="X4086" s="40"/>
      <c r="AA4086" s="133"/>
      <c r="AB4086" s="44"/>
      <c r="AC4086" s="43"/>
      <c r="AD4086" s="138"/>
      <c r="AE4086" s="112"/>
      <c r="AF4086" s="112"/>
      <c r="AG4086" s="75"/>
      <c r="AH4086" s="81"/>
    </row>
    <row r="4087" spans="1:34" x14ac:dyDescent="0.2">
      <c r="A4087" s="7" t="s">
        <v>118</v>
      </c>
      <c r="B4087" s="72">
        <v>5</v>
      </c>
      <c r="C4087" s="7"/>
      <c r="D4087" s="97" t="s">
        <v>248</v>
      </c>
      <c r="E4087" s="7" t="s">
        <v>28</v>
      </c>
      <c r="F4087" s="7">
        <v>2895</v>
      </c>
      <c r="H4087" s="303">
        <v>40760</v>
      </c>
      <c r="I4087" s="7">
        <v>10.7</v>
      </c>
      <c r="K4087" s="9" t="s">
        <v>1594</v>
      </c>
      <c r="M4087" s="349"/>
      <c r="N4087" s="301"/>
      <c r="O4087" s="301"/>
      <c r="Q4087" s="301"/>
      <c r="R4087" s="301"/>
      <c r="S4087" s="301"/>
      <c r="T4087" s="120"/>
      <c r="U4087" s="20"/>
      <c r="V4087" s="198"/>
      <c r="W4087" s="139"/>
      <c r="X4087" s="40"/>
      <c r="AA4087" s="133"/>
      <c r="AB4087" s="44"/>
      <c r="AC4087" s="43"/>
      <c r="AD4087" s="138"/>
      <c r="AE4087" s="112"/>
      <c r="AF4087" s="112"/>
      <c r="AG4087" s="75"/>
      <c r="AH4087" s="81"/>
    </row>
    <row r="4088" spans="1:34" x14ac:dyDescent="0.2">
      <c r="A4088" s="7" t="s">
        <v>118</v>
      </c>
      <c r="B4088" s="72">
        <v>5</v>
      </c>
      <c r="C4088" s="7"/>
      <c r="D4088" s="97" t="s">
        <v>244</v>
      </c>
      <c r="E4088" s="7" t="s">
        <v>69</v>
      </c>
      <c r="F4088" s="7">
        <v>1413</v>
      </c>
      <c r="H4088" s="303">
        <v>40760</v>
      </c>
      <c r="I4088" s="7">
        <v>12.7</v>
      </c>
      <c r="J4088" s="7" t="s">
        <v>1198</v>
      </c>
      <c r="M4088" s="349">
        <v>40387</v>
      </c>
      <c r="N4088" s="301"/>
      <c r="O4088" s="301"/>
      <c r="P4088" s="7" t="s">
        <v>1147</v>
      </c>
      <c r="Q4088" s="301"/>
      <c r="R4088" s="301">
        <v>13.1</v>
      </c>
      <c r="S4088" s="301"/>
      <c r="T4088" s="120">
        <v>39294</v>
      </c>
      <c r="U4088" s="20">
        <v>12.9</v>
      </c>
      <c r="V4088" s="198">
        <f t="shared" si="76"/>
        <v>1.3069810837096938E-2</v>
      </c>
      <c r="W4088" s="139">
        <v>1</v>
      </c>
      <c r="X4088" s="40"/>
      <c r="AA4088" s="133"/>
      <c r="AB4088" s="44"/>
      <c r="AC4088" s="43"/>
      <c r="AD4088" s="138"/>
      <c r="AE4088" s="112"/>
      <c r="AF4088" s="112"/>
      <c r="AG4088" s="75"/>
      <c r="AH4088" s="81"/>
    </row>
    <row r="4089" spans="1:34" x14ac:dyDescent="0.2">
      <c r="A4089" s="7" t="s">
        <v>118</v>
      </c>
      <c r="B4089" s="72">
        <v>5</v>
      </c>
      <c r="C4089" s="7"/>
      <c r="D4089" s="97" t="s">
        <v>244</v>
      </c>
      <c r="E4089" s="7" t="s">
        <v>69</v>
      </c>
      <c r="F4089" s="7">
        <v>1419</v>
      </c>
      <c r="H4089" s="303">
        <v>40760</v>
      </c>
      <c r="I4089" s="7">
        <v>13.8</v>
      </c>
      <c r="M4089" s="349">
        <v>40387</v>
      </c>
      <c r="N4089" s="301"/>
      <c r="O4089" s="301"/>
      <c r="P4089" s="7" t="s">
        <v>1147</v>
      </c>
      <c r="Q4089" s="301"/>
      <c r="R4089" s="301">
        <v>13.1</v>
      </c>
      <c r="S4089" s="301"/>
      <c r="T4089" s="120">
        <v>39294</v>
      </c>
      <c r="U4089" s="20">
        <v>13</v>
      </c>
      <c r="V4089" s="198">
        <f t="shared" si="76"/>
        <v>1.3273228961416876E-2</v>
      </c>
      <c r="W4089" s="139">
        <v>1</v>
      </c>
      <c r="X4089" s="40"/>
      <c r="AA4089" s="133"/>
      <c r="AB4089" s="44"/>
      <c r="AC4089" s="43"/>
      <c r="AD4089" s="138"/>
      <c r="AE4089" s="112"/>
      <c r="AF4089" s="112"/>
      <c r="AG4089" s="75"/>
      <c r="AH4089" s="81"/>
    </row>
    <row r="4090" spans="1:34" x14ac:dyDescent="0.2">
      <c r="A4090" s="7" t="s">
        <v>118</v>
      </c>
      <c r="B4090" s="72">
        <v>5</v>
      </c>
      <c r="C4090" s="7"/>
      <c r="D4090" s="97" t="s">
        <v>244</v>
      </c>
      <c r="E4090" s="7" t="s">
        <v>69</v>
      </c>
      <c r="H4090" s="303">
        <v>40760</v>
      </c>
      <c r="J4090" s="7" t="s">
        <v>1198</v>
      </c>
      <c r="M4090" s="349">
        <v>40387</v>
      </c>
      <c r="N4090" s="301"/>
      <c r="O4090" s="301"/>
      <c r="P4090" s="7" t="s">
        <v>1147</v>
      </c>
      <c r="Q4090" s="301"/>
      <c r="R4090" s="301"/>
      <c r="S4090" s="301"/>
      <c r="T4090" s="120">
        <v>39294</v>
      </c>
      <c r="U4090" s="20">
        <v>10.3</v>
      </c>
      <c r="V4090" s="198">
        <f t="shared" si="76"/>
        <v>8.3322891154835304E-3</v>
      </c>
      <c r="W4090" s="139">
        <v>0</v>
      </c>
      <c r="X4090" s="40" t="s">
        <v>25</v>
      </c>
      <c r="AA4090" s="133"/>
      <c r="AB4090" s="44"/>
      <c r="AC4090" s="43"/>
      <c r="AD4090" s="138"/>
      <c r="AE4090" s="112"/>
      <c r="AF4090" s="112"/>
      <c r="AG4090" s="75"/>
      <c r="AH4090" s="81"/>
    </row>
    <row r="4091" spans="1:34" x14ac:dyDescent="0.2">
      <c r="A4091" s="7" t="s">
        <v>118</v>
      </c>
      <c r="B4091" s="72">
        <v>5</v>
      </c>
      <c r="C4091" s="7"/>
      <c r="D4091" s="97" t="s">
        <v>244</v>
      </c>
      <c r="E4091" s="7" t="s">
        <v>69</v>
      </c>
      <c r="H4091" s="303">
        <v>40760</v>
      </c>
      <c r="J4091" s="7" t="s">
        <v>1198</v>
      </c>
      <c r="M4091" s="349">
        <v>40387</v>
      </c>
      <c r="N4091" s="301"/>
      <c r="O4091" s="301"/>
      <c r="P4091" s="7" t="s">
        <v>1147</v>
      </c>
      <c r="Q4091" s="301"/>
      <c r="R4091" s="301"/>
      <c r="S4091" s="301"/>
      <c r="T4091" s="120">
        <v>39294</v>
      </c>
      <c r="U4091" s="20">
        <v>11.5</v>
      </c>
      <c r="V4091" s="198">
        <f t="shared" si="76"/>
        <v>1.0386890710931252E-2</v>
      </c>
      <c r="W4091" s="139">
        <v>0</v>
      </c>
      <c r="X4091" s="40" t="s">
        <v>25</v>
      </c>
      <c r="AA4091" s="133"/>
      <c r="AB4091" s="44"/>
      <c r="AC4091" s="43"/>
      <c r="AD4091" s="138"/>
      <c r="AE4091" s="112"/>
      <c r="AF4091" s="112"/>
      <c r="AG4091" s="75"/>
      <c r="AH4091" s="81"/>
    </row>
    <row r="4092" spans="1:34" x14ac:dyDescent="0.2">
      <c r="A4092" s="7" t="s">
        <v>118</v>
      </c>
      <c r="B4092" s="72">
        <v>5</v>
      </c>
      <c r="C4092" s="7"/>
      <c r="D4092" s="97" t="s">
        <v>244</v>
      </c>
      <c r="E4092" s="7" t="s">
        <v>69</v>
      </c>
      <c r="H4092" s="303">
        <v>40760</v>
      </c>
      <c r="J4092" s="7" t="s">
        <v>1198</v>
      </c>
      <c r="M4092" s="349">
        <v>40387</v>
      </c>
      <c r="N4092" s="301"/>
      <c r="O4092" s="301"/>
      <c r="P4092" s="7" t="s">
        <v>1147</v>
      </c>
      <c r="Q4092" s="301"/>
      <c r="R4092" s="301"/>
      <c r="S4092" s="301"/>
      <c r="T4092" s="120">
        <v>39294</v>
      </c>
      <c r="U4092" s="20">
        <v>17</v>
      </c>
      <c r="V4092" s="198">
        <f t="shared" si="76"/>
        <v>2.2698006922186254E-2</v>
      </c>
      <c r="W4092" s="139">
        <v>0</v>
      </c>
      <c r="X4092" s="40" t="s">
        <v>25</v>
      </c>
      <c r="AA4092" s="133"/>
      <c r="AB4092" s="44"/>
      <c r="AC4092" s="43"/>
      <c r="AD4092" s="138"/>
      <c r="AE4092" s="112"/>
      <c r="AF4092" s="112"/>
      <c r="AG4092" s="75"/>
      <c r="AH4092" s="81"/>
    </row>
    <row r="4093" spans="1:34" x14ac:dyDescent="0.2">
      <c r="A4093" s="7" t="s">
        <v>118</v>
      </c>
      <c r="B4093" s="72">
        <v>5</v>
      </c>
      <c r="C4093" s="7"/>
      <c r="D4093" s="97" t="s">
        <v>244</v>
      </c>
      <c r="E4093" s="7" t="s">
        <v>69</v>
      </c>
      <c r="H4093" s="303">
        <v>40760</v>
      </c>
      <c r="J4093" s="7" t="s">
        <v>1198</v>
      </c>
      <c r="M4093" s="349">
        <v>40387</v>
      </c>
      <c r="N4093" s="301"/>
      <c r="O4093" s="301"/>
      <c r="P4093" s="7" t="s">
        <v>1147</v>
      </c>
      <c r="Q4093" s="301"/>
      <c r="R4093" s="301"/>
      <c r="S4093" s="301"/>
      <c r="T4093" s="120">
        <v>39294</v>
      </c>
      <c r="U4093" s="20">
        <v>10.1</v>
      </c>
      <c r="V4093" s="198">
        <f t="shared" si="76"/>
        <v>8.0118466648173691E-3</v>
      </c>
      <c r="W4093" s="139">
        <v>0</v>
      </c>
      <c r="X4093" s="40" t="s">
        <v>25</v>
      </c>
      <c r="AA4093" s="133"/>
      <c r="AB4093" s="44"/>
      <c r="AC4093" s="43"/>
      <c r="AD4093" s="138"/>
      <c r="AE4093" s="112"/>
      <c r="AF4093" s="112"/>
      <c r="AG4093" s="75"/>
      <c r="AH4093" s="81"/>
    </row>
    <row r="4094" spans="1:34" x14ac:dyDescent="0.2">
      <c r="A4094" s="7" t="s">
        <v>118</v>
      </c>
      <c r="B4094" s="72">
        <v>5</v>
      </c>
      <c r="C4094" s="7"/>
      <c r="D4094" s="97" t="s">
        <v>244</v>
      </c>
      <c r="E4094" s="7" t="s">
        <v>69</v>
      </c>
      <c r="H4094" s="303">
        <v>40760</v>
      </c>
      <c r="J4094" s="7" t="s">
        <v>1198</v>
      </c>
      <c r="M4094" s="349">
        <v>40387</v>
      </c>
      <c r="N4094" s="301"/>
      <c r="O4094" s="301"/>
      <c r="P4094" s="7" t="s">
        <v>1147</v>
      </c>
      <c r="Q4094" s="301"/>
      <c r="R4094" s="301"/>
      <c r="S4094" s="301"/>
      <c r="T4094" s="120">
        <v>39294</v>
      </c>
      <c r="U4094" s="20">
        <v>10</v>
      </c>
      <c r="V4094" s="198">
        <f t="shared" si="76"/>
        <v>7.8539816339744835E-3</v>
      </c>
      <c r="W4094" s="139">
        <v>0</v>
      </c>
      <c r="X4094" s="40" t="s">
        <v>25</v>
      </c>
      <c r="AA4094" s="133"/>
      <c r="AB4094" s="44"/>
      <c r="AC4094" s="43"/>
      <c r="AD4094" s="138"/>
      <c r="AE4094" s="112"/>
      <c r="AF4094" s="112"/>
      <c r="AG4094" s="75"/>
      <c r="AH4094" s="81"/>
    </row>
    <row r="4095" spans="1:34" x14ac:dyDescent="0.2">
      <c r="A4095" s="7" t="s">
        <v>118</v>
      </c>
      <c r="B4095" s="72">
        <v>5</v>
      </c>
      <c r="C4095" s="7"/>
      <c r="D4095" s="97" t="s">
        <v>244</v>
      </c>
      <c r="E4095" s="7" t="s">
        <v>69</v>
      </c>
      <c r="H4095" s="303">
        <v>40760</v>
      </c>
      <c r="J4095" s="7" t="s">
        <v>1198</v>
      </c>
      <c r="M4095" s="349">
        <v>40387</v>
      </c>
      <c r="N4095" s="301"/>
      <c r="O4095" s="301"/>
      <c r="P4095" s="7" t="s">
        <v>1147</v>
      </c>
      <c r="Q4095" s="301"/>
      <c r="R4095" s="301"/>
      <c r="S4095" s="301"/>
      <c r="T4095" s="120">
        <v>39294</v>
      </c>
      <c r="U4095" s="20">
        <v>13.2</v>
      </c>
      <c r="V4095" s="198">
        <f t="shared" si="76"/>
        <v>1.3684777599037136E-2</v>
      </c>
      <c r="W4095" s="139">
        <v>0</v>
      </c>
      <c r="X4095" s="40" t="s">
        <v>25</v>
      </c>
      <c r="Z4095" s="14" t="s">
        <v>300</v>
      </c>
      <c r="AA4095" s="133"/>
      <c r="AB4095" s="44"/>
      <c r="AC4095" s="43"/>
      <c r="AD4095" s="138"/>
      <c r="AE4095" s="112"/>
      <c r="AF4095" s="112"/>
      <c r="AG4095" s="75"/>
      <c r="AH4095" s="81"/>
    </row>
    <row r="4096" spans="1:34" x14ac:dyDescent="0.2">
      <c r="A4096" s="7" t="s">
        <v>118</v>
      </c>
      <c r="B4096" s="72">
        <v>5</v>
      </c>
      <c r="C4096" s="7"/>
      <c r="D4096" s="97" t="s">
        <v>244</v>
      </c>
      <c r="E4096" s="7" t="s">
        <v>69</v>
      </c>
      <c r="H4096" s="303">
        <v>40760</v>
      </c>
      <c r="J4096" s="7" t="s">
        <v>1198</v>
      </c>
      <c r="M4096" s="349">
        <v>40387</v>
      </c>
      <c r="N4096" s="301"/>
      <c r="O4096" s="301"/>
      <c r="P4096" s="7" t="s">
        <v>1147</v>
      </c>
      <c r="Q4096" s="301"/>
      <c r="R4096" s="301"/>
      <c r="S4096" s="301"/>
      <c r="T4096" s="120">
        <v>39294</v>
      </c>
      <c r="U4096" s="20">
        <v>10.199999999999999</v>
      </c>
      <c r="V4096" s="198">
        <f t="shared" si="76"/>
        <v>8.171282491987052E-3</v>
      </c>
      <c r="W4096" s="139">
        <v>0</v>
      </c>
      <c r="X4096" s="40" t="s">
        <v>25</v>
      </c>
      <c r="AA4096" s="133"/>
      <c r="AB4096" s="44"/>
      <c r="AC4096" s="43"/>
      <c r="AD4096" s="138"/>
      <c r="AE4096" s="112"/>
      <c r="AF4096" s="112"/>
      <c r="AG4096" s="75"/>
      <c r="AH4096" s="81"/>
    </row>
    <row r="4097" spans="1:34" x14ac:dyDescent="0.2">
      <c r="A4097" s="7" t="s">
        <v>118</v>
      </c>
      <c r="B4097" s="72">
        <v>5</v>
      </c>
      <c r="C4097" s="7"/>
      <c r="D4097" s="97" t="s">
        <v>244</v>
      </c>
      <c r="E4097" s="7" t="s">
        <v>69</v>
      </c>
      <c r="H4097" s="303">
        <v>40760</v>
      </c>
      <c r="J4097" s="7" t="s">
        <v>1198</v>
      </c>
      <c r="M4097" s="349">
        <v>40387</v>
      </c>
      <c r="N4097" s="301"/>
      <c r="O4097" s="301"/>
      <c r="P4097" s="7" t="s">
        <v>1147</v>
      </c>
      <c r="Q4097" s="301"/>
      <c r="R4097" s="301"/>
      <c r="S4097" s="301"/>
      <c r="T4097" s="120">
        <v>39294</v>
      </c>
      <c r="U4097" s="20">
        <v>10.5</v>
      </c>
      <c r="V4097" s="198">
        <f t="shared" si="76"/>
        <v>8.6590147514568668E-3</v>
      </c>
      <c r="W4097" s="139">
        <v>0</v>
      </c>
      <c r="X4097" s="40" t="s">
        <v>25</v>
      </c>
      <c r="AA4097" s="133"/>
      <c r="AB4097" s="44"/>
      <c r="AC4097" s="43"/>
      <c r="AD4097" s="138"/>
      <c r="AE4097" s="112"/>
      <c r="AF4097" s="112"/>
      <c r="AG4097" s="75"/>
      <c r="AH4097" s="81"/>
    </row>
    <row r="4098" spans="1:34" x14ac:dyDescent="0.2">
      <c r="A4098" s="7" t="s">
        <v>118</v>
      </c>
      <c r="B4098" s="72">
        <v>5</v>
      </c>
      <c r="C4098" s="7"/>
      <c r="D4098" s="97" t="s">
        <v>244</v>
      </c>
      <c r="E4098" s="7" t="s">
        <v>28</v>
      </c>
      <c r="F4098" s="7">
        <v>1416</v>
      </c>
      <c r="H4098" s="303">
        <v>40760</v>
      </c>
      <c r="I4098" s="7">
        <v>13.5</v>
      </c>
      <c r="K4098" s="7" t="s">
        <v>1276</v>
      </c>
      <c r="M4098" s="349">
        <v>40387</v>
      </c>
      <c r="N4098" s="301"/>
      <c r="O4098" s="301"/>
      <c r="P4098" s="7" t="s">
        <v>1147</v>
      </c>
      <c r="Q4098" s="301"/>
      <c r="R4098" s="301">
        <v>12.5</v>
      </c>
      <c r="S4098" s="301"/>
      <c r="T4098" s="120">
        <v>39294</v>
      </c>
      <c r="U4098" s="20">
        <v>11.9</v>
      </c>
      <c r="V4098" s="198">
        <f t="shared" si="76"/>
        <v>1.1122023391871266E-2</v>
      </c>
      <c r="W4098" s="139">
        <v>1</v>
      </c>
      <c r="X4098" s="40"/>
      <c r="AA4098" s="133"/>
      <c r="AB4098" s="44"/>
      <c r="AC4098" s="43"/>
      <c r="AD4098" s="138"/>
      <c r="AE4098" s="112"/>
      <c r="AF4098" s="112"/>
      <c r="AG4098" s="75"/>
      <c r="AH4098" s="81"/>
    </row>
    <row r="4099" spans="1:34" x14ac:dyDescent="0.2">
      <c r="A4099" s="7" t="s">
        <v>118</v>
      </c>
      <c r="B4099" s="72">
        <v>5</v>
      </c>
      <c r="C4099" s="7"/>
      <c r="D4099" s="97" t="s">
        <v>244</v>
      </c>
      <c r="E4099" s="7" t="s">
        <v>28</v>
      </c>
      <c r="F4099" s="7">
        <v>1415</v>
      </c>
      <c r="H4099" s="303">
        <v>40760</v>
      </c>
      <c r="I4099" s="7">
        <v>12.9</v>
      </c>
      <c r="M4099" s="349">
        <v>40387</v>
      </c>
      <c r="N4099" s="301"/>
      <c r="O4099" s="301"/>
      <c r="P4099" s="7" t="s">
        <v>1147</v>
      </c>
      <c r="Q4099" s="301"/>
      <c r="R4099" s="301">
        <v>12.7</v>
      </c>
      <c r="S4099" s="301"/>
      <c r="T4099" s="120">
        <v>39294</v>
      </c>
      <c r="U4099" s="20">
        <v>11.7</v>
      </c>
      <c r="V4099" s="198">
        <f t="shared" si="76"/>
        <v>1.0751315458747667E-2</v>
      </c>
      <c r="W4099" s="139">
        <v>1</v>
      </c>
      <c r="X4099" s="40"/>
      <c r="AA4099" s="133"/>
      <c r="AB4099" s="44"/>
      <c r="AC4099" s="43"/>
      <c r="AD4099" s="138"/>
      <c r="AE4099" s="112"/>
      <c r="AF4099" s="112"/>
      <c r="AG4099" s="75"/>
      <c r="AH4099" s="81"/>
    </row>
    <row r="4100" spans="1:34" x14ac:dyDescent="0.2">
      <c r="A4100" s="7" t="s">
        <v>118</v>
      </c>
      <c r="B4100" s="72">
        <v>5</v>
      </c>
      <c r="C4100" s="7"/>
      <c r="D4100" s="97" t="s">
        <v>244</v>
      </c>
      <c r="E4100" s="7" t="s">
        <v>28</v>
      </c>
      <c r="F4100" s="7">
        <v>1429</v>
      </c>
      <c r="H4100" s="303">
        <v>40760</v>
      </c>
      <c r="I4100" s="7">
        <v>14</v>
      </c>
      <c r="M4100" s="349">
        <v>40387</v>
      </c>
      <c r="N4100" s="301"/>
      <c r="O4100" s="301"/>
      <c r="P4100" s="7" t="s">
        <v>1147</v>
      </c>
      <c r="Q4100" s="301"/>
      <c r="R4100" s="301">
        <v>13.6</v>
      </c>
      <c r="S4100" s="301"/>
      <c r="T4100" s="120">
        <v>39294</v>
      </c>
      <c r="U4100" s="20">
        <v>12.4</v>
      </c>
      <c r="V4100" s="198">
        <f t="shared" si="76"/>
        <v>1.2076282160399167E-2</v>
      </c>
      <c r="W4100" s="139">
        <v>1</v>
      </c>
      <c r="X4100" s="40"/>
      <c r="AA4100" s="133"/>
      <c r="AB4100" s="44"/>
      <c r="AC4100" s="43"/>
      <c r="AD4100" s="138"/>
      <c r="AE4100" s="112"/>
      <c r="AF4100" s="112"/>
      <c r="AG4100" s="75"/>
      <c r="AH4100" s="81"/>
    </row>
    <row r="4101" spans="1:34" x14ac:dyDescent="0.2">
      <c r="A4101" s="7" t="s">
        <v>118</v>
      </c>
      <c r="B4101" s="72">
        <v>5</v>
      </c>
      <c r="C4101" s="7"/>
      <c r="D4101" s="97" t="s">
        <v>244</v>
      </c>
      <c r="E4101" s="7" t="s">
        <v>28</v>
      </c>
      <c r="F4101" s="7">
        <v>1418</v>
      </c>
      <c r="H4101" s="303">
        <v>40760</v>
      </c>
      <c r="I4101" s="7">
        <v>14.1</v>
      </c>
      <c r="M4101" s="349">
        <v>40387</v>
      </c>
      <c r="N4101" s="301"/>
      <c r="O4101" s="301"/>
      <c r="P4101" s="7" t="s">
        <v>1147</v>
      </c>
      <c r="Q4101" s="301"/>
      <c r="R4101" s="301">
        <v>13.7</v>
      </c>
      <c r="S4101" s="301"/>
      <c r="T4101" s="120">
        <v>39294</v>
      </c>
      <c r="U4101" s="20">
        <v>13.1</v>
      </c>
      <c r="V4101" s="198">
        <f t="shared" si="76"/>
        <v>1.3478217882063609E-2</v>
      </c>
      <c r="W4101" s="139">
        <v>1</v>
      </c>
      <c r="X4101" s="40"/>
      <c r="AA4101" s="133"/>
      <c r="AB4101" s="44"/>
      <c r="AC4101" s="43"/>
      <c r="AD4101" s="138"/>
      <c r="AE4101" s="112"/>
      <c r="AF4101" s="112"/>
      <c r="AG4101" s="75"/>
      <c r="AH4101" s="81"/>
    </row>
    <row r="4102" spans="1:34" x14ac:dyDescent="0.2">
      <c r="A4102" s="7" t="s">
        <v>118</v>
      </c>
      <c r="B4102" s="72">
        <v>5</v>
      </c>
      <c r="C4102" s="7"/>
      <c r="D4102" s="97" t="s">
        <v>244</v>
      </c>
      <c r="E4102" s="7" t="s">
        <v>28</v>
      </c>
      <c r="F4102" s="7">
        <v>1417</v>
      </c>
      <c r="H4102" s="303">
        <v>40760</v>
      </c>
      <c r="I4102" s="7">
        <v>14.9</v>
      </c>
      <c r="M4102" s="349">
        <v>40387</v>
      </c>
      <c r="N4102" s="301"/>
      <c r="O4102" s="301"/>
      <c r="P4102" s="7" t="s">
        <v>1147</v>
      </c>
      <c r="Q4102" s="301"/>
      <c r="R4102" s="301">
        <v>14.6</v>
      </c>
      <c r="S4102" s="301"/>
      <c r="T4102" s="120">
        <v>39294</v>
      </c>
      <c r="U4102" s="20">
        <v>13.5</v>
      </c>
      <c r="V4102" s="198">
        <f t="shared" si="76"/>
        <v>1.4313881527918494E-2</v>
      </c>
      <c r="W4102" s="139">
        <v>1</v>
      </c>
      <c r="X4102" s="40"/>
      <c r="AA4102" s="133"/>
      <c r="AB4102" s="44"/>
      <c r="AC4102" s="43"/>
      <c r="AD4102" s="138"/>
      <c r="AE4102" s="112"/>
      <c r="AF4102" s="112"/>
      <c r="AG4102" s="75"/>
      <c r="AH4102" s="81"/>
    </row>
    <row r="4103" spans="1:34" x14ac:dyDescent="0.2">
      <c r="A4103" s="7" t="s">
        <v>118</v>
      </c>
      <c r="B4103" s="72">
        <v>5</v>
      </c>
      <c r="C4103" s="7"/>
      <c r="D4103" s="97" t="s">
        <v>244</v>
      </c>
      <c r="E4103" s="7" t="s">
        <v>28</v>
      </c>
      <c r="F4103" s="7">
        <v>1414</v>
      </c>
      <c r="H4103" s="303">
        <v>40760</v>
      </c>
      <c r="I4103" s="7">
        <v>16.600000000000001</v>
      </c>
      <c r="M4103" s="349">
        <v>40387</v>
      </c>
      <c r="N4103" s="301"/>
      <c r="O4103" s="301"/>
      <c r="P4103" s="7" t="s">
        <v>1147</v>
      </c>
      <c r="Q4103" s="301"/>
      <c r="R4103" s="301">
        <v>15.9</v>
      </c>
      <c r="S4103" s="301"/>
      <c r="T4103" s="120">
        <v>39294</v>
      </c>
      <c r="U4103" s="20">
        <v>14.8</v>
      </c>
      <c r="V4103" s="198">
        <f t="shared" si="76"/>
        <v>1.7203361371057709E-2</v>
      </c>
      <c r="W4103" s="139">
        <v>1</v>
      </c>
      <c r="X4103" s="40"/>
      <c r="AA4103" s="133"/>
      <c r="AB4103" s="44"/>
      <c r="AC4103" s="43"/>
      <c r="AD4103" s="138"/>
      <c r="AE4103" s="112"/>
      <c r="AF4103" s="112"/>
      <c r="AG4103" s="75"/>
      <c r="AH4103" s="81"/>
    </row>
    <row r="4104" spans="1:34" x14ac:dyDescent="0.2">
      <c r="A4104" s="7" t="s">
        <v>118</v>
      </c>
      <c r="B4104" s="72">
        <v>5</v>
      </c>
      <c r="C4104" s="7"/>
      <c r="D4104" s="103" t="s">
        <v>244</v>
      </c>
      <c r="E4104" s="103" t="s">
        <v>22</v>
      </c>
      <c r="F4104" s="103">
        <v>2048</v>
      </c>
      <c r="H4104" s="303">
        <v>40760</v>
      </c>
      <c r="I4104" s="7">
        <v>10.8</v>
      </c>
      <c r="K4104" s="9" t="s">
        <v>300</v>
      </c>
      <c r="M4104" s="349">
        <v>40387</v>
      </c>
      <c r="N4104" s="301"/>
      <c r="O4104" s="301"/>
      <c r="P4104" s="7" t="s">
        <v>1147</v>
      </c>
      <c r="Q4104" s="301"/>
      <c r="R4104" s="301">
        <v>10.4</v>
      </c>
      <c r="S4104" s="301"/>
      <c r="T4104" s="120"/>
      <c r="U4104" s="20"/>
      <c r="V4104" s="198"/>
      <c r="W4104" s="139"/>
      <c r="X4104" s="40"/>
      <c r="AA4104" s="133"/>
      <c r="AB4104" s="44"/>
      <c r="AC4104" s="43"/>
      <c r="AD4104" s="138"/>
      <c r="AE4104" s="112"/>
      <c r="AF4104" s="112"/>
      <c r="AG4104" s="75"/>
      <c r="AH4104" s="81"/>
    </row>
    <row r="4105" spans="1:34" x14ac:dyDescent="0.2">
      <c r="A4105" s="7" t="s">
        <v>118</v>
      </c>
      <c r="B4105" s="72">
        <v>5</v>
      </c>
      <c r="C4105" s="7"/>
      <c r="D4105" s="97" t="s">
        <v>244</v>
      </c>
      <c r="E4105" s="7" t="s">
        <v>22</v>
      </c>
      <c r="F4105" s="7">
        <v>1435</v>
      </c>
      <c r="H4105" s="303">
        <v>40760</v>
      </c>
      <c r="I4105" s="7">
        <v>13.1</v>
      </c>
      <c r="M4105" s="349">
        <v>40387</v>
      </c>
      <c r="N4105" s="301"/>
      <c r="O4105" s="301"/>
      <c r="P4105" s="7" t="s">
        <v>1147</v>
      </c>
      <c r="Q4105" s="301"/>
      <c r="R4105" s="301">
        <v>12.6</v>
      </c>
      <c r="S4105" s="301"/>
      <c r="T4105" s="120">
        <v>39294</v>
      </c>
      <c r="U4105" s="20">
        <v>11</v>
      </c>
      <c r="V4105" s="198">
        <f t="shared" ref="V4105:V4137" si="77" xml:space="preserve"> PI()*(U4105/2)^2/10000</f>
        <v>9.5033177771091243E-3</v>
      </c>
      <c r="W4105" s="139">
        <v>1</v>
      </c>
      <c r="X4105" s="40"/>
      <c r="AA4105" s="133"/>
      <c r="AB4105" s="44"/>
      <c r="AC4105" s="43"/>
      <c r="AD4105" s="138"/>
      <c r="AE4105" s="112"/>
      <c r="AF4105" s="112"/>
      <c r="AG4105" s="75"/>
      <c r="AH4105" s="81"/>
    </row>
    <row r="4106" spans="1:34" x14ac:dyDescent="0.2">
      <c r="A4106" s="7" t="s">
        <v>118</v>
      </c>
      <c r="B4106" s="72">
        <v>5</v>
      </c>
      <c r="C4106" s="7"/>
      <c r="D4106" s="97" t="s">
        <v>244</v>
      </c>
      <c r="E4106" s="7" t="s">
        <v>22</v>
      </c>
      <c r="F4106" s="7">
        <v>1412</v>
      </c>
      <c r="H4106" s="303">
        <v>40760</v>
      </c>
      <c r="I4106" s="7">
        <v>16.600000000000001</v>
      </c>
      <c r="M4106" s="349">
        <v>40387</v>
      </c>
      <c r="N4106" s="301"/>
      <c r="O4106" s="301"/>
      <c r="P4106" s="7" t="s">
        <v>1147</v>
      </c>
      <c r="Q4106" s="301"/>
      <c r="R4106" s="301">
        <v>15.6</v>
      </c>
      <c r="S4106" s="301"/>
      <c r="T4106" s="120">
        <v>39294</v>
      </c>
      <c r="U4106" s="20">
        <v>13.7</v>
      </c>
      <c r="V4106" s="198">
        <f t="shared" si="77"/>
        <v>1.4741138128806704E-2</v>
      </c>
      <c r="W4106" s="139">
        <v>1</v>
      </c>
      <c r="X4106" s="40"/>
      <c r="AA4106" s="133"/>
      <c r="AB4106" s="44"/>
      <c r="AC4106" s="43"/>
      <c r="AD4106" s="138"/>
      <c r="AE4106" s="112"/>
      <c r="AF4106" s="112"/>
      <c r="AG4106" s="75"/>
      <c r="AH4106" s="81"/>
    </row>
    <row r="4107" spans="1:34" x14ac:dyDescent="0.2">
      <c r="A4107" s="7" t="s">
        <v>118</v>
      </c>
      <c r="B4107" s="72">
        <v>5</v>
      </c>
      <c r="C4107" s="7"/>
      <c r="D4107" s="97" t="s">
        <v>244</v>
      </c>
      <c r="E4107" s="7" t="s">
        <v>22</v>
      </c>
      <c r="F4107" s="7">
        <v>1032</v>
      </c>
      <c r="H4107" s="363">
        <v>40810</v>
      </c>
      <c r="I4107" s="7">
        <v>11</v>
      </c>
      <c r="K4107" s="7" t="s">
        <v>1526</v>
      </c>
      <c r="M4107" s="349"/>
      <c r="N4107" s="301"/>
      <c r="O4107" s="301"/>
      <c r="Q4107" s="301"/>
      <c r="R4107" s="301"/>
      <c r="S4107" s="301"/>
      <c r="T4107" s="120"/>
      <c r="U4107" s="20"/>
      <c r="V4107" s="198"/>
      <c r="W4107" s="139"/>
      <c r="X4107" s="40"/>
      <c r="AA4107" s="133"/>
      <c r="AB4107" s="44"/>
      <c r="AC4107" s="43"/>
      <c r="AD4107" s="138"/>
      <c r="AE4107" s="112"/>
      <c r="AF4107" s="112"/>
      <c r="AG4107" s="75"/>
      <c r="AH4107" s="81"/>
    </row>
    <row r="4108" spans="1:34" x14ac:dyDescent="0.2">
      <c r="A4108" s="73" t="s">
        <v>119</v>
      </c>
      <c r="B4108" s="316">
        <v>1</v>
      </c>
      <c r="C4108" s="73" t="s">
        <v>24</v>
      </c>
      <c r="D4108" s="101" t="s">
        <v>246</v>
      </c>
      <c r="E4108" s="73" t="s">
        <v>28</v>
      </c>
      <c r="F4108" s="73">
        <v>8058</v>
      </c>
      <c r="G4108" s="114"/>
      <c r="H4108" s="303">
        <v>40760</v>
      </c>
      <c r="I4108" s="114">
        <v>14.5</v>
      </c>
      <c r="J4108" s="114"/>
      <c r="K4108" s="114"/>
      <c r="L4108" s="114"/>
      <c r="M4108" s="349">
        <v>40381</v>
      </c>
      <c r="N4108" s="352">
        <v>13</v>
      </c>
      <c r="O4108" s="301">
        <v>138</v>
      </c>
      <c r="P4108" s="7" t="s">
        <v>1147</v>
      </c>
      <c r="Q4108" s="350"/>
      <c r="R4108" s="352">
        <v>15.3</v>
      </c>
      <c r="S4108" s="340"/>
      <c r="T4108" s="141">
        <v>39294</v>
      </c>
      <c r="U4108" s="113">
        <v>14</v>
      </c>
      <c r="V4108" s="204">
        <f t="shared" si="77"/>
        <v>1.5393804002589986E-2</v>
      </c>
      <c r="W4108" s="142">
        <v>1</v>
      </c>
      <c r="X4108" s="114"/>
      <c r="Y4108" s="114"/>
      <c r="Z4108" s="140"/>
      <c r="AA4108" s="143"/>
      <c r="AB4108" s="144"/>
      <c r="AC4108" s="145"/>
      <c r="AD4108" s="146">
        <v>2008</v>
      </c>
      <c r="AE4108" s="113">
        <v>14.4</v>
      </c>
      <c r="AF4108" s="113"/>
      <c r="AG4108" s="73"/>
      <c r="AH4108" s="74"/>
    </row>
    <row r="4109" spans="1:34" x14ac:dyDescent="0.2">
      <c r="A4109" s="73" t="s">
        <v>119</v>
      </c>
      <c r="B4109" s="316">
        <v>1</v>
      </c>
      <c r="C4109" s="73" t="s">
        <v>24</v>
      </c>
      <c r="D4109" s="101" t="s">
        <v>246</v>
      </c>
      <c r="E4109" s="73" t="s">
        <v>28</v>
      </c>
      <c r="F4109" s="73">
        <v>8059</v>
      </c>
      <c r="G4109" s="114"/>
      <c r="H4109" s="303">
        <v>40760</v>
      </c>
      <c r="I4109" s="114">
        <v>16.899999999999999</v>
      </c>
      <c r="J4109" s="114"/>
      <c r="K4109" s="114"/>
      <c r="L4109" s="114"/>
      <c r="M4109" s="349">
        <v>40381</v>
      </c>
      <c r="N4109" s="352">
        <v>5.7</v>
      </c>
      <c r="O4109" s="301">
        <v>126</v>
      </c>
      <c r="P4109" s="7" t="s">
        <v>1147</v>
      </c>
      <c r="Q4109" s="350"/>
      <c r="R4109" s="352">
        <v>16.3</v>
      </c>
      <c r="S4109" s="340"/>
      <c r="T4109" s="141">
        <v>39294</v>
      </c>
      <c r="U4109" s="113">
        <v>16.399999999999999</v>
      </c>
      <c r="V4109" s="204">
        <f t="shared" si="77"/>
        <v>2.1124069002737767E-2</v>
      </c>
      <c r="W4109" s="142">
        <v>1</v>
      </c>
      <c r="X4109" s="114"/>
      <c r="Y4109" s="114"/>
      <c r="Z4109" s="140"/>
      <c r="AA4109" s="143"/>
      <c r="AB4109" s="144"/>
      <c r="AC4109" s="145"/>
      <c r="AD4109" s="146">
        <v>2008</v>
      </c>
      <c r="AE4109" s="113">
        <v>16.2</v>
      </c>
      <c r="AF4109" s="113"/>
      <c r="AG4109" s="73"/>
      <c r="AH4109" s="74"/>
    </row>
    <row r="4110" spans="1:34" x14ac:dyDescent="0.2">
      <c r="A4110" s="73" t="s">
        <v>119</v>
      </c>
      <c r="B4110" s="316">
        <v>1</v>
      </c>
      <c r="C4110" s="73" t="s">
        <v>24</v>
      </c>
      <c r="D4110" s="101" t="s">
        <v>246</v>
      </c>
      <c r="E4110" s="73" t="s">
        <v>28</v>
      </c>
      <c r="F4110" s="73">
        <v>8056</v>
      </c>
      <c r="G4110" s="114"/>
      <c r="H4110" s="303">
        <v>40760</v>
      </c>
      <c r="I4110" s="114">
        <v>22.5</v>
      </c>
      <c r="J4110" s="114"/>
      <c r="K4110" s="114"/>
      <c r="L4110" s="114"/>
      <c r="M4110" s="349">
        <v>40381</v>
      </c>
      <c r="N4110" s="352">
        <v>9.1999999999999993</v>
      </c>
      <c r="O4110" s="301">
        <v>106</v>
      </c>
      <c r="P4110" s="7" t="s">
        <v>1147</v>
      </c>
      <c r="Q4110" s="350"/>
      <c r="R4110" s="352">
        <v>22.5</v>
      </c>
      <c r="S4110" s="340"/>
      <c r="T4110" s="141">
        <v>39294</v>
      </c>
      <c r="U4110" s="113">
        <v>22</v>
      </c>
      <c r="V4110" s="204">
        <f t="shared" si="77"/>
        <v>3.8013271108436497E-2</v>
      </c>
      <c r="W4110" s="142">
        <v>1</v>
      </c>
      <c r="X4110" s="114"/>
      <c r="Y4110" s="114"/>
      <c r="Z4110" s="140"/>
      <c r="AA4110" s="143"/>
      <c r="AB4110" s="144"/>
      <c r="AC4110" s="145"/>
      <c r="AD4110" s="146">
        <v>2008</v>
      </c>
      <c r="AE4110" s="113">
        <v>21.8</v>
      </c>
      <c r="AF4110" s="113"/>
      <c r="AG4110" s="73"/>
      <c r="AH4110" s="74"/>
    </row>
    <row r="4111" spans="1:34" x14ac:dyDescent="0.2">
      <c r="A4111" s="73" t="s">
        <v>119</v>
      </c>
      <c r="B4111" s="316">
        <v>1</v>
      </c>
      <c r="C4111" s="73" t="s">
        <v>66</v>
      </c>
      <c r="D4111" s="101" t="s">
        <v>246</v>
      </c>
      <c r="E4111" s="73" t="s">
        <v>28</v>
      </c>
      <c r="F4111" s="73">
        <v>8025</v>
      </c>
      <c r="G4111" s="114"/>
      <c r="H4111" s="303">
        <v>40760</v>
      </c>
      <c r="I4111" s="147">
        <v>23.7</v>
      </c>
      <c r="J4111" s="114"/>
      <c r="K4111" s="114"/>
      <c r="L4111" s="114"/>
      <c r="M4111" s="349">
        <v>40381</v>
      </c>
      <c r="N4111" s="352">
        <v>12.7</v>
      </c>
      <c r="O4111" s="301">
        <v>146</v>
      </c>
      <c r="P4111" s="7" t="s">
        <v>1147</v>
      </c>
      <c r="Q4111" s="350"/>
      <c r="R4111" s="352">
        <v>23.3</v>
      </c>
      <c r="S4111" s="340"/>
      <c r="T4111" s="141">
        <v>39294</v>
      </c>
      <c r="U4111" s="113">
        <v>23.5</v>
      </c>
      <c r="V4111" s="204">
        <f t="shared" si="77"/>
        <v>4.3373613573624084E-2</v>
      </c>
      <c r="W4111" s="142">
        <v>1</v>
      </c>
      <c r="X4111" s="114"/>
      <c r="Y4111" s="114"/>
      <c r="Z4111" s="140"/>
      <c r="AA4111" s="143"/>
      <c r="AB4111" s="144"/>
      <c r="AC4111" s="145"/>
      <c r="AD4111" s="146">
        <v>2008</v>
      </c>
      <c r="AE4111" s="113">
        <v>23.4</v>
      </c>
      <c r="AF4111" s="114"/>
      <c r="AG4111" s="114"/>
      <c r="AH4111" s="74"/>
    </row>
    <row r="4112" spans="1:34" x14ac:dyDescent="0.2">
      <c r="A4112" s="73" t="s">
        <v>119</v>
      </c>
      <c r="B4112" s="316">
        <v>1</v>
      </c>
      <c r="C4112" s="73" t="s">
        <v>24</v>
      </c>
      <c r="D4112" s="101" t="s">
        <v>246</v>
      </c>
      <c r="E4112" s="73" t="s">
        <v>28</v>
      </c>
      <c r="F4112" s="73">
        <v>8060</v>
      </c>
      <c r="G4112" s="114"/>
      <c r="H4112" s="303">
        <v>40760</v>
      </c>
      <c r="I4112" s="147">
        <v>28.7</v>
      </c>
      <c r="J4112" s="114"/>
      <c r="K4112" s="114"/>
      <c r="L4112" s="114"/>
      <c r="M4112" s="349">
        <v>40381</v>
      </c>
      <c r="N4112" s="352">
        <v>4.5999999999999996</v>
      </c>
      <c r="O4112" s="301">
        <v>106</v>
      </c>
      <c r="P4112" s="7" t="s">
        <v>1147</v>
      </c>
      <c r="Q4112" s="350"/>
      <c r="R4112" s="352">
        <v>27.6</v>
      </c>
      <c r="S4112" s="340"/>
      <c r="T4112" s="141">
        <v>39294</v>
      </c>
      <c r="U4112" s="113">
        <v>27.3</v>
      </c>
      <c r="V4112" s="204">
        <f t="shared" si="77"/>
        <v>5.8534939719848432E-2</v>
      </c>
      <c r="W4112" s="142">
        <v>1</v>
      </c>
      <c r="X4112" s="114"/>
      <c r="Y4112" s="114"/>
      <c r="Z4112" s="140"/>
      <c r="AA4112" s="143"/>
      <c r="AB4112" s="144"/>
      <c r="AC4112" s="145"/>
      <c r="AD4112" s="146">
        <v>2008</v>
      </c>
      <c r="AE4112" s="113">
        <v>26.8</v>
      </c>
      <c r="AF4112" s="113"/>
      <c r="AG4112" s="73"/>
      <c r="AH4112" s="74"/>
    </row>
    <row r="4113" spans="1:52" x14ac:dyDescent="0.2">
      <c r="A4113" s="73" t="s">
        <v>119</v>
      </c>
      <c r="B4113" s="316">
        <v>1</v>
      </c>
      <c r="C4113" s="73" t="s">
        <v>24</v>
      </c>
      <c r="D4113" s="101" t="s">
        <v>246</v>
      </c>
      <c r="E4113" s="73" t="s">
        <v>28</v>
      </c>
      <c r="F4113" s="73">
        <v>8057</v>
      </c>
      <c r="G4113" s="114"/>
      <c r="H4113" s="303">
        <v>40760</v>
      </c>
      <c r="I4113" s="147">
        <v>29.5</v>
      </c>
      <c r="J4113" s="114"/>
      <c r="K4113" s="114"/>
      <c r="L4113" s="114"/>
      <c r="M4113" s="349">
        <v>40381</v>
      </c>
      <c r="N4113" s="352">
        <v>10.199999999999999</v>
      </c>
      <c r="O4113" s="301">
        <v>118</v>
      </c>
      <c r="P4113" s="7" t="s">
        <v>1147</v>
      </c>
      <c r="Q4113" s="350"/>
      <c r="R4113" s="352">
        <v>29</v>
      </c>
      <c r="S4113" s="340"/>
      <c r="T4113" s="141">
        <v>39294</v>
      </c>
      <c r="U4113" s="113">
        <v>28</v>
      </c>
      <c r="V4113" s="204">
        <f t="shared" si="77"/>
        <v>6.1575216010359944E-2</v>
      </c>
      <c r="W4113" s="142">
        <v>1</v>
      </c>
      <c r="X4113" s="114"/>
      <c r="Y4113" s="114"/>
      <c r="Z4113" s="140"/>
      <c r="AA4113" s="143"/>
      <c r="AB4113" s="144"/>
      <c r="AC4113" s="145"/>
      <c r="AD4113" s="146">
        <v>2008</v>
      </c>
      <c r="AE4113" s="113">
        <v>27.4</v>
      </c>
      <c r="AF4113" s="113"/>
      <c r="AG4113" s="73"/>
      <c r="AH4113" s="74"/>
    </row>
    <row r="4114" spans="1:52" x14ac:dyDescent="0.2">
      <c r="A4114" s="73" t="s">
        <v>119</v>
      </c>
      <c r="B4114" s="316">
        <v>1</v>
      </c>
      <c r="C4114" s="73" t="s">
        <v>24</v>
      </c>
      <c r="D4114" s="101" t="s">
        <v>246</v>
      </c>
      <c r="E4114" s="73" t="s">
        <v>28</v>
      </c>
      <c r="F4114" s="73">
        <v>8061</v>
      </c>
      <c r="G4114" s="114"/>
      <c r="H4114" s="303">
        <v>40760</v>
      </c>
      <c r="I4114" s="147">
        <v>30.3</v>
      </c>
      <c r="J4114" s="114"/>
      <c r="K4114" s="114"/>
      <c r="L4114" s="114"/>
      <c r="M4114" s="349">
        <v>40381</v>
      </c>
      <c r="N4114" s="352">
        <v>4.2</v>
      </c>
      <c r="O4114" s="301">
        <v>176</v>
      </c>
      <c r="P4114" s="7" t="s">
        <v>1147</v>
      </c>
      <c r="Q4114" s="350"/>
      <c r="R4114" s="352">
        <v>29.8</v>
      </c>
      <c r="S4114" s="340"/>
      <c r="T4114" s="141">
        <v>39294</v>
      </c>
      <c r="U4114" s="113">
        <v>29.3</v>
      </c>
      <c r="V4114" s="204">
        <f t="shared" si="77"/>
        <v>6.7425646929507532E-2</v>
      </c>
      <c r="W4114" s="142">
        <v>1</v>
      </c>
      <c r="X4114" s="114"/>
      <c r="Y4114" s="114"/>
      <c r="Z4114" s="140"/>
      <c r="AA4114" s="143"/>
      <c r="AB4114" s="144"/>
      <c r="AC4114" s="145"/>
      <c r="AD4114" s="146">
        <v>2008</v>
      </c>
      <c r="AE4114" s="113">
        <v>28.9</v>
      </c>
      <c r="AF4114" s="114"/>
      <c r="AG4114" s="114"/>
      <c r="AH4114" s="74"/>
    </row>
    <row r="4115" spans="1:52" x14ac:dyDescent="0.2">
      <c r="A4115" s="73" t="s">
        <v>119</v>
      </c>
      <c r="B4115" s="316">
        <v>1</v>
      </c>
      <c r="C4115" s="73" t="s">
        <v>66</v>
      </c>
      <c r="D4115" s="101" t="s">
        <v>247</v>
      </c>
      <c r="E4115" s="73" t="s">
        <v>28</v>
      </c>
      <c r="F4115" s="73">
        <v>8022</v>
      </c>
      <c r="G4115" s="114"/>
      <c r="H4115" s="303">
        <v>40760</v>
      </c>
      <c r="I4115" s="114"/>
      <c r="J4115" s="114"/>
      <c r="K4115" s="100" t="s">
        <v>1223</v>
      </c>
      <c r="L4115" s="114"/>
      <c r="M4115" s="349">
        <v>40381</v>
      </c>
      <c r="N4115" s="352">
        <v>7.7</v>
      </c>
      <c r="O4115" s="301">
        <v>177</v>
      </c>
      <c r="P4115" s="7" t="s">
        <v>1147</v>
      </c>
      <c r="Q4115" s="350"/>
      <c r="R4115" s="352">
        <v>11.7</v>
      </c>
      <c r="S4115" s="340"/>
      <c r="T4115" s="141">
        <v>39294</v>
      </c>
      <c r="U4115" s="113">
        <v>11.6</v>
      </c>
      <c r="V4115" s="204">
        <f t="shared" si="77"/>
        <v>1.0568317686676064E-2</v>
      </c>
      <c r="W4115" s="142">
        <v>1</v>
      </c>
      <c r="X4115" s="114"/>
      <c r="Y4115" s="114"/>
      <c r="Z4115" s="140"/>
      <c r="AA4115" s="143"/>
      <c r="AB4115" s="144"/>
      <c r="AC4115" s="145"/>
      <c r="AD4115" s="146">
        <v>2008</v>
      </c>
      <c r="AE4115" s="113">
        <v>11.5</v>
      </c>
      <c r="AF4115" s="114"/>
      <c r="AG4115" s="114"/>
      <c r="AH4115" s="74"/>
    </row>
    <row r="4116" spans="1:52" x14ac:dyDescent="0.2">
      <c r="A4116" s="73" t="s">
        <v>119</v>
      </c>
      <c r="B4116" s="316">
        <v>1</v>
      </c>
      <c r="C4116" s="73" t="s">
        <v>66</v>
      </c>
      <c r="D4116" s="101" t="s">
        <v>247</v>
      </c>
      <c r="E4116" s="73" t="s">
        <v>28</v>
      </c>
      <c r="F4116" s="73">
        <v>8023</v>
      </c>
      <c r="G4116" s="114"/>
      <c r="H4116" s="303">
        <v>40760</v>
      </c>
      <c r="I4116" s="147">
        <v>21.9</v>
      </c>
      <c r="J4116" s="114"/>
      <c r="K4116" s="114"/>
      <c r="L4116" s="114"/>
      <c r="M4116" s="349">
        <v>40381</v>
      </c>
      <c r="N4116" s="352">
        <v>5.4</v>
      </c>
      <c r="O4116" s="301">
        <v>180</v>
      </c>
      <c r="P4116" s="7" t="s">
        <v>1147</v>
      </c>
      <c r="Q4116" s="350"/>
      <c r="R4116" s="352">
        <v>21.9</v>
      </c>
      <c r="S4116" s="340"/>
      <c r="T4116" s="141">
        <v>39294</v>
      </c>
      <c r="U4116" s="113">
        <v>21.5</v>
      </c>
      <c r="V4116" s="204">
        <f t="shared" si="77"/>
        <v>3.6305030103047045E-2</v>
      </c>
      <c r="W4116" s="142">
        <v>1</v>
      </c>
      <c r="X4116" s="114"/>
      <c r="Y4116" s="114"/>
      <c r="Z4116" s="140"/>
      <c r="AA4116" s="143"/>
      <c r="AB4116" s="144"/>
      <c r="AC4116" s="145"/>
      <c r="AD4116" s="146">
        <v>2008</v>
      </c>
      <c r="AE4116" s="113">
        <v>21</v>
      </c>
      <c r="AF4116" s="114"/>
      <c r="AG4116" s="114"/>
      <c r="AH4116" s="74"/>
    </row>
    <row r="4117" spans="1:52" x14ac:dyDescent="0.2">
      <c r="A4117" s="73" t="s">
        <v>119</v>
      </c>
      <c r="B4117" s="316">
        <v>1</v>
      </c>
      <c r="C4117" s="73" t="s">
        <v>66</v>
      </c>
      <c r="D4117" s="101" t="s">
        <v>247</v>
      </c>
      <c r="E4117" s="73" t="s">
        <v>28</v>
      </c>
      <c r="F4117" s="73">
        <v>8027</v>
      </c>
      <c r="G4117" s="114"/>
      <c r="H4117" s="303">
        <v>40760</v>
      </c>
      <c r="I4117" s="147">
        <v>26</v>
      </c>
      <c r="J4117" s="114"/>
      <c r="K4117" s="114"/>
      <c r="L4117" s="114"/>
      <c r="M4117" s="349">
        <v>40381</v>
      </c>
      <c r="N4117" s="352">
        <v>6.8</v>
      </c>
      <c r="O4117" s="301">
        <v>156</v>
      </c>
      <c r="P4117" s="7" t="s">
        <v>1147</v>
      </c>
      <c r="Q4117" s="350"/>
      <c r="R4117" s="352">
        <v>25.8</v>
      </c>
      <c r="S4117" s="340"/>
      <c r="T4117" s="141">
        <v>39294</v>
      </c>
      <c r="U4117" s="113">
        <v>25.4</v>
      </c>
      <c r="V4117" s="204">
        <f t="shared" si="77"/>
        <v>5.0670747909749771E-2</v>
      </c>
      <c r="W4117" s="142">
        <v>1</v>
      </c>
      <c r="X4117" s="114"/>
      <c r="Y4117" s="114"/>
      <c r="Z4117" s="140"/>
      <c r="AA4117" s="143"/>
      <c r="AB4117" s="144"/>
      <c r="AC4117" s="145"/>
      <c r="AD4117" s="146">
        <v>2008</v>
      </c>
      <c r="AE4117" s="113">
        <v>24.9</v>
      </c>
      <c r="AF4117" s="114"/>
      <c r="AG4117" s="114"/>
      <c r="AH4117" s="74"/>
      <c r="AI4117" s="114"/>
      <c r="AJ4117" s="114"/>
      <c r="AK4117" s="114"/>
      <c r="AL4117" s="114"/>
      <c r="AM4117" s="114"/>
      <c r="AN4117" s="114"/>
      <c r="AO4117" s="73"/>
      <c r="AP4117" s="73"/>
    </row>
    <row r="4118" spans="1:52" x14ac:dyDescent="0.2">
      <c r="A4118" s="73" t="s">
        <v>119</v>
      </c>
      <c r="B4118" s="316">
        <v>1</v>
      </c>
      <c r="C4118" s="73" t="s">
        <v>66</v>
      </c>
      <c r="D4118" s="101" t="s">
        <v>247</v>
      </c>
      <c r="E4118" s="73" t="s">
        <v>28</v>
      </c>
      <c r="F4118" s="73">
        <v>8028</v>
      </c>
      <c r="G4118" s="114"/>
      <c r="H4118" s="303">
        <v>40760</v>
      </c>
      <c r="I4118" s="147">
        <v>28.1</v>
      </c>
      <c r="J4118" s="114"/>
      <c r="K4118" s="114"/>
      <c r="L4118" s="114"/>
      <c r="M4118" s="349">
        <v>40381</v>
      </c>
      <c r="N4118" s="352">
        <v>12.1</v>
      </c>
      <c r="O4118" s="301">
        <v>135</v>
      </c>
      <c r="P4118" s="7" t="s">
        <v>1147</v>
      </c>
      <c r="Q4118" s="350"/>
      <c r="R4118" s="352">
        <v>27.6</v>
      </c>
      <c r="S4118" s="340"/>
      <c r="T4118" s="141">
        <v>39294</v>
      </c>
      <c r="U4118" s="113">
        <v>27.3</v>
      </c>
      <c r="V4118" s="204">
        <f t="shared" si="77"/>
        <v>5.8534939719848432E-2</v>
      </c>
      <c r="W4118" s="142">
        <v>1</v>
      </c>
      <c r="X4118" s="114"/>
      <c r="Y4118" s="114"/>
      <c r="Z4118" s="140"/>
      <c r="AA4118" s="143"/>
      <c r="AB4118" s="144"/>
      <c r="AC4118" s="145"/>
      <c r="AD4118" s="146">
        <v>2008</v>
      </c>
      <c r="AE4118" s="113">
        <v>26.5</v>
      </c>
      <c r="AF4118" s="114"/>
      <c r="AG4118" s="114"/>
      <c r="AH4118" s="74"/>
      <c r="AI4118" s="114"/>
      <c r="AJ4118" s="114"/>
      <c r="AK4118" s="114"/>
      <c r="AL4118" s="114"/>
      <c r="AM4118" s="114"/>
      <c r="AN4118" s="114"/>
      <c r="AO4118" s="73"/>
      <c r="AP4118" s="73"/>
      <c r="AQ4118" s="73"/>
      <c r="AR4118" s="73"/>
      <c r="AS4118" s="73"/>
      <c r="AT4118" s="73"/>
      <c r="AU4118" s="73"/>
      <c r="AV4118" s="73"/>
      <c r="AW4118" s="73"/>
      <c r="AX4118" s="73"/>
      <c r="AY4118" s="73"/>
      <c r="AZ4118" s="73"/>
    </row>
    <row r="4119" spans="1:52" s="73" customFormat="1" x14ac:dyDescent="0.2">
      <c r="A4119" s="73" t="s">
        <v>119</v>
      </c>
      <c r="B4119" s="316">
        <v>1</v>
      </c>
      <c r="C4119" s="73" t="s">
        <v>66</v>
      </c>
      <c r="D4119" s="101" t="s">
        <v>247</v>
      </c>
      <c r="E4119" s="73" t="s">
        <v>28</v>
      </c>
      <c r="F4119" s="73">
        <v>8024</v>
      </c>
      <c r="G4119" s="114"/>
      <c r="H4119" s="303">
        <v>40760</v>
      </c>
      <c r="I4119" s="147">
        <v>27.8</v>
      </c>
      <c r="J4119" s="114"/>
      <c r="K4119" s="114"/>
      <c r="L4119" s="114"/>
      <c r="M4119" s="349">
        <v>40381</v>
      </c>
      <c r="N4119" s="352">
        <v>5.0999999999999996</v>
      </c>
      <c r="O4119" s="301">
        <v>113</v>
      </c>
      <c r="P4119" s="7" t="s">
        <v>1147</v>
      </c>
      <c r="Q4119" s="350"/>
      <c r="R4119" s="352">
        <v>27.7</v>
      </c>
      <c r="S4119" s="340"/>
      <c r="T4119" s="141">
        <v>39294</v>
      </c>
      <c r="U4119" s="113">
        <v>27.1</v>
      </c>
      <c r="V4119" s="204">
        <f t="shared" si="77"/>
        <v>5.7680426518072009E-2</v>
      </c>
      <c r="W4119" s="142">
        <v>1</v>
      </c>
      <c r="X4119" s="114"/>
      <c r="Y4119" s="114"/>
      <c r="Z4119" s="140"/>
      <c r="AA4119" s="143"/>
      <c r="AB4119" s="144"/>
      <c r="AC4119" s="145"/>
      <c r="AD4119" s="146">
        <v>2008</v>
      </c>
      <c r="AE4119" s="113">
        <v>26.7</v>
      </c>
      <c r="AF4119" s="114"/>
      <c r="AG4119" s="114"/>
      <c r="AH4119" s="74"/>
      <c r="AI4119" s="114"/>
      <c r="AJ4119" s="114"/>
      <c r="AK4119" s="114"/>
      <c r="AL4119" s="114"/>
      <c r="AM4119" s="114"/>
      <c r="AN4119" s="114"/>
    </row>
    <row r="4120" spans="1:52" s="73" customFormat="1" x14ac:dyDescent="0.2">
      <c r="A4120" s="73" t="s">
        <v>119</v>
      </c>
      <c r="B4120" s="316">
        <v>1</v>
      </c>
      <c r="C4120" s="73" t="s">
        <v>66</v>
      </c>
      <c r="D4120" s="101" t="s">
        <v>247</v>
      </c>
      <c r="E4120" s="73" t="s">
        <v>28</v>
      </c>
      <c r="F4120" s="73">
        <v>8026</v>
      </c>
      <c r="G4120" s="114"/>
      <c r="H4120" s="303">
        <v>40760</v>
      </c>
      <c r="I4120" s="147">
        <v>29</v>
      </c>
      <c r="J4120" s="114"/>
      <c r="K4120" s="114"/>
      <c r="L4120" s="114"/>
      <c r="M4120" s="349">
        <v>40381</v>
      </c>
      <c r="N4120" s="352">
        <v>8.9</v>
      </c>
      <c r="O4120" s="301">
        <v>96</v>
      </c>
      <c r="P4120" s="7" t="s">
        <v>1147</v>
      </c>
      <c r="Q4120" s="350"/>
      <c r="R4120" s="352">
        <v>29</v>
      </c>
      <c r="S4120" s="340"/>
      <c r="T4120" s="141">
        <v>39294</v>
      </c>
      <c r="U4120" s="113">
        <v>28.6</v>
      </c>
      <c r="V4120" s="204">
        <f t="shared" si="77"/>
        <v>6.4242428173257676E-2</v>
      </c>
      <c r="W4120" s="142">
        <v>1</v>
      </c>
      <c r="X4120" s="114"/>
      <c r="Y4120" s="114"/>
      <c r="Z4120" s="140"/>
      <c r="AA4120" s="143"/>
      <c r="AB4120" s="144"/>
      <c r="AC4120" s="145"/>
      <c r="AD4120" s="146">
        <v>2008</v>
      </c>
      <c r="AE4120" s="113">
        <v>28.1</v>
      </c>
      <c r="AF4120" s="114"/>
      <c r="AG4120" s="114"/>
      <c r="AH4120" s="74"/>
      <c r="AI4120" s="114"/>
      <c r="AJ4120" s="114"/>
      <c r="AK4120" s="114"/>
      <c r="AL4120" s="114"/>
      <c r="AM4120" s="114"/>
      <c r="AN4120" s="114"/>
    </row>
    <row r="4121" spans="1:52" s="73" customFormat="1" x14ac:dyDescent="0.2">
      <c r="A4121" s="73" t="s">
        <v>119</v>
      </c>
      <c r="B4121" s="316">
        <v>1</v>
      </c>
      <c r="C4121" s="73" t="s">
        <v>70</v>
      </c>
      <c r="D4121" s="101" t="s">
        <v>276</v>
      </c>
      <c r="E4121" s="73" t="s">
        <v>28</v>
      </c>
      <c r="F4121" s="73">
        <v>8016</v>
      </c>
      <c r="G4121" s="114"/>
      <c r="H4121" s="303">
        <v>40760</v>
      </c>
      <c r="I4121" s="147">
        <v>27.7</v>
      </c>
      <c r="J4121" s="114"/>
      <c r="K4121" s="114"/>
      <c r="L4121" s="114"/>
      <c r="M4121" s="349">
        <v>40381</v>
      </c>
      <c r="N4121" s="352">
        <v>7.7</v>
      </c>
      <c r="O4121" s="301">
        <v>126</v>
      </c>
      <c r="P4121" s="7" t="s">
        <v>1147</v>
      </c>
      <c r="Q4121" s="350"/>
      <c r="R4121" s="352">
        <v>27.2</v>
      </c>
      <c r="S4121" s="336"/>
      <c r="T4121" s="141">
        <v>39294</v>
      </c>
      <c r="U4121" s="113">
        <v>27.3</v>
      </c>
      <c r="V4121" s="204">
        <f t="shared" si="77"/>
        <v>5.8534939719848432E-2</v>
      </c>
      <c r="W4121" s="142">
        <v>1</v>
      </c>
      <c r="X4121" s="147"/>
      <c r="Y4121" s="114"/>
      <c r="Z4121" s="140"/>
      <c r="AA4121" s="143"/>
      <c r="AB4121" s="144"/>
      <c r="AC4121" s="145"/>
      <c r="AD4121" s="146">
        <v>2008</v>
      </c>
      <c r="AE4121" s="113">
        <v>27.2</v>
      </c>
      <c r="AF4121" s="114"/>
      <c r="AG4121" s="114"/>
      <c r="AH4121" s="74"/>
      <c r="AI4121" s="114"/>
      <c r="AJ4121" s="114"/>
      <c r="AK4121" s="114"/>
      <c r="AL4121" s="114"/>
      <c r="AM4121" s="114"/>
      <c r="AN4121" s="114"/>
    </row>
    <row r="4122" spans="1:52" s="73" customFormat="1" x14ac:dyDescent="0.2">
      <c r="A4122" s="73" t="s">
        <v>119</v>
      </c>
      <c r="B4122" s="316">
        <v>1</v>
      </c>
      <c r="C4122" s="73" t="s">
        <v>70</v>
      </c>
      <c r="D4122" s="101" t="s">
        <v>276</v>
      </c>
      <c r="E4122" s="73" t="s">
        <v>28</v>
      </c>
      <c r="F4122" s="73">
        <v>8017</v>
      </c>
      <c r="G4122" s="114"/>
      <c r="H4122" s="303">
        <v>40760</v>
      </c>
      <c r="I4122" s="147">
        <v>32.1</v>
      </c>
      <c r="J4122" s="114"/>
      <c r="K4122" s="114"/>
      <c r="L4122" s="114"/>
      <c r="M4122" s="349">
        <v>40381</v>
      </c>
      <c r="N4122" s="352">
        <v>5.3</v>
      </c>
      <c r="O4122" s="301">
        <v>103</v>
      </c>
      <c r="P4122" s="7" t="s">
        <v>1147</v>
      </c>
      <c r="Q4122" s="350"/>
      <c r="R4122" s="352">
        <v>31.7</v>
      </c>
      <c r="S4122" s="336"/>
      <c r="T4122" s="141">
        <v>39294</v>
      </c>
      <c r="U4122" s="113">
        <v>31.1</v>
      </c>
      <c r="V4122" s="204">
        <f t="shared" si="77"/>
        <v>7.5964495761964596E-2</v>
      </c>
      <c r="W4122" s="142">
        <v>1</v>
      </c>
      <c r="X4122" s="147"/>
      <c r="Y4122" s="114"/>
      <c r="Z4122" s="140"/>
      <c r="AA4122" s="143"/>
      <c r="AB4122" s="144"/>
      <c r="AC4122" s="145"/>
      <c r="AD4122" s="146">
        <v>2008</v>
      </c>
      <c r="AE4122" s="113">
        <v>29.9</v>
      </c>
      <c r="AF4122" s="114"/>
      <c r="AG4122" s="114"/>
      <c r="AH4122" s="74"/>
      <c r="AI4122" s="114"/>
      <c r="AJ4122" s="114"/>
      <c r="AK4122" s="114"/>
      <c r="AL4122" s="114"/>
      <c r="AM4122" s="114"/>
      <c r="AN4122" s="114"/>
    </row>
    <row r="4123" spans="1:52" s="73" customFormat="1" x14ac:dyDescent="0.2">
      <c r="A4123" s="73" t="s">
        <v>119</v>
      </c>
      <c r="B4123" s="316">
        <v>1</v>
      </c>
      <c r="C4123" s="73" t="s">
        <v>70</v>
      </c>
      <c r="D4123" s="101" t="s">
        <v>276</v>
      </c>
      <c r="E4123" s="73" t="s">
        <v>28</v>
      </c>
      <c r="F4123" s="73">
        <v>8018</v>
      </c>
      <c r="G4123" s="114"/>
      <c r="H4123" s="303">
        <v>40760</v>
      </c>
      <c r="I4123" s="114"/>
      <c r="J4123" s="114"/>
      <c r="K4123" s="100" t="s">
        <v>1223</v>
      </c>
      <c r="L4123" s="114"/>
      <c r="M4123" s="349">
        <v>40381</v>
      </c>
      <c r="N4123" s="350"/>
      <c r="O4123" s="350"/>
      <c r="P4123" s="7" t="s">
        <v>1147</v>
      </c>
      <c r="Q4123" s="350"/>
      <c r="R4123" s="301" t="s">
        <v>1126</v>
      </c>
      <c r="S4123" s="353" t="s">
        <v>694</v>
      </c>
      <c r="T4123" s="141"/>
      <c r="U4123" s="113"/>
      <c r="V4123" s="204">
        <f t="shared" si="77"/>
        <v>0</v>
      </c>
      <c r="W4123" s="142">
        <v>0</v>
      </c>
      <c r="X4123" s="62" t="s">
        <v>694</v>
      </c>
      <c r="Y4123" s="114"/>
      <c r="Z4123" s="74" t="s">
        <v>881</v>
      </c>
      <c r="AA4123" s="143"/>
      <c r="AB4123" s="144"/>
      <c r="AC4123" s="145"/>
      <c r="AD4123" s="146">
        <v>2008</v>
      </c>
      <c r="AE4123" s="113">
        <v>38.299999999999997</v>
      </c>
      <c r="AF4123" s="114"/>
      <c r="AG4123" s="73" t="s">
        <v>25</v>
      </c>
      <c r="AH4123" s="74"/>
      <c r="AI4123" s="114"/>
      <c r="AJ4123" s="114"/>
      <c r="AK4123" s="114"/>
      <c r="AL4123" s="114"/>
      <c r="AM4123" s="114"/>
      <c r="AN4123" s="114"/>
    </row>
    <row r="4124" spans="1:52" s="73" customFormat="1" x14ac:dyDescent="0.2">
      <c r="A4124" s="73" t="s">
        <v>119</v>
      </c>
      <c r="B4124" s="316">
        <v>1</v>
      </c>
      <c r="C4124" s="114"/>
      <c r="D4124" s="101" t="s">
        <v>276</v>
      </c>
      <c r="E4124" s="73" t="s">
        <v>28</v>
      </c>
      <c r="G4124" s="114"/>
      <c r="H4124" s="303">
        <v>40760</v>
      </c>
      <c r="I4124" s="114"/>
      <c r="J4124" s="114"/>
      <c r="K4124" s="100" t="s">
        <v>1223</v>
      </c>
      <c r="L4124" s="114"/>
      <c r="M4124" s="349">
        <v>40381</v>
      </c>
      <c r="N4124" s="350"/>
      <c r="O4124" s="350"/>
      <c r="P4124" s="7" t="s">
        <v>1147</v>
      </c>
      <c r="Q4124" s="350"/>
      <c r="R4124" s="301" t="s">
        <v>1126</v>
      </c>
      <c r="S4124" s="350" t="s">
        <v>25</v>
      </c>
      <c r="T4124" s="141">
        <v>39294</v>
      </c>
      <c r="U4124" s="113">
        <v>23</v>
      </c>
      <c r="V4124" s="204">
        <f t="shared" si="77"/>
        <v>4.154756284372501E-2</v>
      </c>
      <c r="W4124" s="142">
        <v>0</v>
      </c>
      <c r="X4124" s="73" t="s">
        <v>25</v>
      </c>
      <c r="Y4124" s="114"/>
      <c r="Z4124" s="74" t="s">
        <v>328</v>
      </c>
      <c r="AA4124" s="143"/>
      <c r="AB4124" s="144"/>
      <c r="AC4124" s="145"/>
      <c r="AD4124" s="148"/>
      <c r="AE4124" s="114"/>
      <c r="AF4124" s="114"/>
      <c r="AG4124" s="114"/>
      <c r="AH4124" s="74"/>
      <c r="AI4124" s="114"/>
      <c r="AJ4124" s="114"/>
      <c r="AK4124" s="114"/>
      <c r="AL4124" s="114"/>
      <c r="AM4124" s="114"/>
      <c r="AN4124" s="114"/>
    </row>
    <row r="4125" spans="1:52" s="73" customFormat="1" x14ac:dyDescent="0.2">
      <c r="A4125" s="73" t="s">
        <v>119</v>
      </c>
      <c r="B4125" s="316">
        <v>1</v>
      </c>
      <c r="C4125" s="73" t="s">
        <v>70</v>
      </c>
      <c r="D4125" s="101" t="s">
        <v>276</v>
      </c>
      <c r="E4125" s="73" t="s">
        <v>22</v>
      </c>
      <c r="F4125" s="73">
        <v>8015</v>
      </c>
      <c r="G4125" s="114"/>
      <c r="H4125" s="303">
        <v>40760</v>
      </c>
      <c r="I4125" s="147">
        <v>30</v>
      </c>
      <c r="J4125" s="114"/>
      <c r="K4125" s="114"/>
      <c r="L4125" s="114"/>
      <c r="M4125" s="349">
        <v>40381</v>
      </c>
      <c r="N4125" s="352">
        <v>10.9</v>
      </c>
      <c r="O4125" s="301">
        <v>134</v>
      </c>
      <c r="P4125" s="7" t="s">
        <v>1147</v>
      </c>
      <c r="Q4125" s="350"/>
      <c r="R4125" s="352">
        <v>29.6</v>
      </c>
      <c r="S4125" s="336"/>
      <c r="T4125" s="141">
        <v>39294</v>
      </c>
      <c r="U4125" s="113">
        <v>28.8</v>
      </c>
      <c r="V4125" s="204">
        <f t="shared" si="77"/>
        <v>6.5144065264837958E-2</v>
      </c>
      <c r="W4125" s="142">
        <v>1</v>
      </c>
      <c r="X4125" s="147"/>
      <c r="Y4125" s="114"/>
      <c r="Z4125" s="140"/>
      <c r="AA4125" s="143"/>
      <c r="AB4125" s="144"/>
      <c r="AC4125" s="145"/>
      <c r="AD4125" s="146">
        <v>2008</v>
      </c>
      <c r="AE4125" s="113">
        <v>27.9</v>
      </c>
      <c r="AF4125" s="114"/>
      <c r="AG4125" s="114"/>
      <c r="AH4125" s="74"/>
      <c r="AI4125" s="114"/>
      <c r="AJ4125" s="114"/>
      <c r="AK4125" s="114"/>
      <c r="AL4125" s="114"/>
      <c r="AM4125" s="114"/>
      <c r="AN4125" s="114"/>
    </row>
    <row r="4126" spans="1:52" s="73" customFormat="1" x14ac:dyDescent="0.2">
      <c r="A4126" s="73" t="s">
        <v>119</v>
      </c>
      <c r="B4126" s="316">
        <v>1</v>
      </c>
      <c r="C4126" s="73" t="s">
        <v>70</v>
      </c>
      <c r="D4126" s="101" t="s">
        <v>276</v>
      </c>
      <c r="E4126" s="73" t="s">
        <v>22</v>
      </c>
      <c r="F4126" s="73">
        <v>8020</v>
      </c>
      <c r="G4126" s="114"/>
      <c r="H4126" s="303">
        <v>40760</v>
      </c>
      <c r="I4126" s="147">
        <v>31</v>
      </c>
      <c r="J4126" s="114"/>
      <c r="K4126" s="114"/>
      <c r="L4126" s="114"/>
      <c r="M4126" s="349">
        <v>40381</v>
      </c>
      <c r="N4126" s="352">
        <v>8.6</v>
      </c>
      <c r="O4126" s="301">
        <v>165</v>
      </c>
      <c r="P4126" s="7" t="s">
        <v>1147</v>
      </c>
      <c r="Q4126" s="350"/>
      <c r="R4126" s="352">
        <v>31</v>
      </c>
      <c r="S4126" s="340"/>
      <c r="T4126" s="141">
        <v>39294</v>
      </c>
      <c r="U4126" s="113">
        <v>30.7</v>
      </c>
      <c r="V4126" s="204">
        <f t="shared" si="77"/>
        <v>7.4022991502046095E-2</v>
      </c>
      <c r="W4126" s="142">
        <v>1</v>
      </c>
      <c r="X4126" s="114"/>
      <c r="Y4126" s="114"/>
      <c r="Z4126" s="140"/>
      <c r="AA4126" s="143"/>
      <c r="AB4126" s="144"/>
      <c r="AC4126" s="145"/>
      <c r="AD4126" s="146">
        <v>2008</v>
      </c>
      <c r="AE4126" s="113">
        <v>30.7</v>
      </c>
      <c r="AF4126" s="114"/>
      <c r="AG4126" s="114"/>
      <c r="AH4126" s="74"/>
      <c r="AI4126" s="114"/>
      <c r="AJ4126" s="114"/>
      <c r="AK4126" s="114"/>
      <c r="AL4126" s="114"/>
      <c r="AM4126" s="114"/>
      <c r="AN4126" s="114"/>
    </row>
    <row r="4127" spans="1:52" s="73" customFormat="1" x14ac:dyDescent="0.2">
      <c r="A4127" s="73" t="s">
        <v>119</v>
      </c>
      <c r="B4127" s="316">
        <v>1</v>
      </c>
      <c r="C4127" s="73" t="s">
        <v>70</v>
      </c>
      <c r="D4127" s="101" t="s">
        <v>276</v>
      </c>
      <c r="E4127" s="73" t="s">
        <v>22</v>
      </c>
      <c r="F4127" s="73">
        <v>8021</v>
      </c>
      <c r="G4127" s="114"/>
      <c r="H4127" s="303">
        <v>40760</v>
      </c>
      <c r="I4127" s="147">
        <v>32.5</v>
      </c>
      <c r="J4127" s="114"/>
      <c r="K4127" s="114"/>
      <c r="L4127" s="114"/>
      <c r="M4127" s="349">
        <v>40381</v>
      </c>
      <c r="N4127" s="352">
        <v>10.1</v>
      </c>
      <c r="O4127" s="301">
        <v>156</v>
      </c>
      <c r="P4127" s="7" t="s">
        <v>1147</v>
      </c>
      <c r="Q4127" s="350"/>
      <c r="R4127" s="352">
        <v>32</v>
      </c>
      <c r="S4127" s="340"/>
      <c r="T4127" s="141">
        <v>39294</v>
      </c>
      <c r="U4127" s="113">
        <v>30.5</v>
      </c>
      <c r="V4127" s="204">
        <f t="shared" si="77"/>
        <v>7.3061664150047625E-2</v>
      </c>
      <c r="W4127" s="142">
        <v>1</v>
      </c>
      <c r="X4127" s="114"/>
      <c r="Y4127" s="114"/>
      <c r="Z4127" s="140"/>
      <c r="AA4127" s="143"/>
      <c r="AB4127" s="144"/>
      <c r="AC4127" s="145"/>
      <c r="AD4127" s="146">
        <v>2008</v>
      </c>
      <c r="AE4127" s="113">
        <v>29.6</v>
      </c>
      <c r="AF4127" s="114"/>
      <c r="AG4127" s="114"/>
      <c r="AH4127" s="74"/>
      <c r="AI4127" s="114"/>
      <c r="AJ4127" s="114"/>
      <c r="AK4127" s="114"/>
      <c r="AL4127" s="114"/>
      <c r="AM4127" s="114"/>
      <c r="AN4127" s="114"/>
    </row>
    <row r="4128" spans="1:52" s="73" customFormat="1" x14ac:dyDescent="0.2">
      <c r="A4128" s="73" t="s">
        <v>119</v>
      </c>
      <c r="B4128" s="316">
        <v>1</v>
      </c>
      <c r="C4128" s="73" t="s">
        <v>70</v>
      </c>
      <c r="D4128" s="101" t="s">
        <v>276</v>
      </c>
      <c r="E4128" s="73" t="s">
        <v>22</v>
      </c>
      <c r="F4128" s="73">
        <v>8019</v>
      </c>
      <c r="G4128" s="114"/>
      <c r="H4128" s="303">
        <v>40760</v>
      </c>
      <c r="I4128" s="147">
        <v>45.8</v>
      </c>
      <c r="J4128" s="114"/>
      <c r="K4128" s="114"/>
      <c r="L4128" s="114"/>
      <c r="M4128" s="349">
        <v>40381</v>
      </c>
      <c r="N4128" s="352">
        <v>6.2</v>
      </c>
      <c r="O4128" s="301">
        <v>186</v>
      </c>
      <c r="P4128" s="7" t="s">
        <v>1147</v>
      </c>
      <c r="Q4128" s="350"/>
      <c r="R4128" s="352">
        <v>45.3</v>
      </c>
      <c r="S4128" s="340"/>
      <c r="T4128" s="141">
        <v>39294</v>
      </c>
      <c r="U4128" s="113">
        <v>43.6</v>
      </c>
      <c r="V4128" s="204">
        <f t="shared" si="77"/>
        <v>0.14930104926920132</v>
      </c>
      <c r="W4128" s="142">
        <v>1</v>
      </c>
      <c r="X4128" s="114"/>
      <c r="Y4128" s="114"/>
      <c r="Z4128" s="140"/>
      <c r="AA4128" s="143"/>
      <c r="AB4128" s="144"/>
      <c r="AC4128" s="145"/>
      <c r="AD4128" s="146">
        <v>2008</v>
      </c>
      <c r="AE4128" s="113">
        <v>42</v>
      </c>
      <c r="AF4128" s="114"/>
      <c r="AG4128" s="114"/>
      <c r="AH4128" s="74"/>
      <c r="AI4128" s="114"/>
      <c r="AJ4128" s="114"/>
      <c r="AK4128" s="114"/>
      <c r="AL4128" s="114"/>
      <c r="AM4128" s="114"/>
      <c r="AN4128" s="114"/>
    </row>
    <row r="4129" spans="1:40" s="73" customFormat="1" x14ac:dyDescent="0.2">
      <c r="A4129" s="73" t="s">
        <v>119</v>
      </c>
      <c r="B4129" s="316">
        <v>1</v>
      </c>
      <c r="C4129" s="73" t="s">
        <v>26</v>
      </c>
      <c r="D4129" s="101" t="s">
        <v>248</v>
      </c>
      <c r="E4129" s="73" t="s">
        <v>60</v>
      </c>
      <c r="F4129" s="73">
        <v>8053</v>
      </c>
      <c r="G4129" s="114"/>
      <c r="H4129" s="303">
        <v>40760</v>
      </c>
      <c r="I4129" s="114"/>
      <c r="J4129" s="114" t="s">
        <v>1198</v>
      </c>
      <c r="K4129" s="114" t="s">
        <v>1202</v>
      </c>
      <c r="L4129" s="114"/>
      <c r="M4129" s="349">
        <v>40381</v>
      </c>
      <c r="N4129" s="352">
        <v>12.2</v>
      </c>
      <c r="O4129" s="301">
        <v>150</v>
      </c>
      <c r="P4129" s="7" t="s">
        <v>1147</v>
      </c>
      <c r="Q4129" s="350"/>
      <c r="R4129" s="352">
        <v>20.3</v>
      </c>
      <c r="S4129" s="340"/>
      <c r="T4129" s="141">
        <v>39294</v>
      </c>
      <c r="U4129" s="113">
        <v>19.5</v>
      </c>
      <c r="V4129" s="204">
        <f t="shared" si="77"/>
        <v>2.9864765163187968E-2</v>
      </c>
      <c r="W4129" s="142">
        <v>1</v>
      </c>
      <c r="X4129" s="114"/>
      <c r="Y4129" s="73">
        <v>2</v>
      </c>
      <c r="Z4129" s="140"/>
      <c r="AA4129" s="143"/>
      <c r="AB4129" s="144"/>
      <c r="AC4129" s="145"/>
      <c r="AD4129" s="146">
        <v>2008</v>
      </c>
      <c r="AE4129" s="113">
        <v>19.3</v>
      </c>
      <c r="AF4129" s="113"/>
      <c r="AH4129" s="74"/>
      <c r="AI4129" s="114"/>
      <c r="AJ4129" s="114"/>
      <c r="AK4129" s="114"/>
      <c r="AL4129" s="114"/>
      <c r="AM4129" s="114"/>
      <c r="AN4129" s="114"/>
    </row>
    <row r="4130" spans="1:40" s="73" customFormat="1" x14ac:dyDescent="0.2">
      <c r="A4130" s="73" t="s">
        <v>119</v>
      </c>
      <c r="B4130" s="316">
        <v>1</v>
      </c>
      <c r="C4130" s="73" t="s">
        <v>26</v>
      </c>
      <c r="D4130" s="101" t="s">
        <v>248</v>
      </c>
      <c r="E4130" s="73" t="s">
        <v>60</v>
      </c>
      <c r="F4130" s="73">
        <v>8054</v>
      </c>
      <c r="G4130" s="114"/>
      <c r="H4130" s="303">
        <v>40760</v>
      </c>
      <c r="I4130" s="147">
        <v>22.1</v>
      </c>
      <c r="J4130" s="114"/>
      <c r="K4130" s="114"/>
      <c r="L4130" s="114"/>
      <c r="M4130" s="349">
        <v>40381</v>
      </c>
      <c r="N4130" s="352">
        <v>5.5</v>
      </c>
      <c r="O4130" s="301">
        <v>169</v>
      </c>
      <c r="P4130" s="7" t="s">
        <v>1147</v>
      </c>
      <c r="Q4130" s="350"/>
      <c r="R4130" s="352">
        <v>22</v>
      </c>
      <c r="S4130" s="340"/>
      <c r="T4130" s="141">
        <v>39294</v>
      </c>
      <c r="U4130" s="113">
        <v>21.9</v>
      </c>
      <c r="V4130" s="204">
        <f t="shared" si="77"/>
        <v>3.7668481314705016E-2</v>
      </c>
      <c r="W4130" s="142">
        <v>1</v>
      </c>
      <c r="X4130" s="114"/>
      <c r="Y4130" s="73">
        <v>2</v>
      </c>
      <c r="Z4130" s="140"/>
      <c r="AA4130" s="143"/>
      <c r="AB4130" s="144"/>
      <c r="AC4130" s="145"/>
      <c r="AD4130" s="146">
        <v>2008</v>
      </c>
      <c r="AE4130" s="113">
        <v>21.9</v>
      </c>
      <c r="AF4130" s="113"/>
      <c r="AH4130" s="74"/>
      <c r="AI4130" s="114"/>
      <c r="AJ4130" s="114"/>
      <c r="AK4130" s="114"/>
      <c r="AL4130" s="114"/>
      <c r="AM4130" s="114"/>
      <c r="AN4130" s="114"/>
    </row>
    <row r="4131" spans="1:40" s="73" customFormat="1" x14ac:dyDescent="0.2">
      <c r="A4131" s="73" t="s">
        <v>119</v>
      </c>
      <c r="B4131" s="316">
        <v>1</v>
      </c>
      <c r="C4131" s="73" t="s">
        <v>26</v>
      </c>
      <c r="D4131" s="101" t="s">
        <v>248</v>
      </c>
      <c r="E4131" s="73" t="s">
        <v>28</v>
      </c>
      <c r="F4131" s="73">
        <v>8055</v>
      </c>
      <c r="G4131" s="114"/>
      <c r="H4131" s="303">
        <v>40760</v>
      </c>
      <c r="I4131" s="147">
        <v>23.8</v>
      </c>
      <c r="J4131" s="114"/>
      <c r="K4131" s="114"/>
      <c r="L4131" s="114"/>
      <c r="M4131" s="349">
        <v>40381</v>
      </c>
      <c r="N4131" s="352">
        <v>4</v>
      </c>
      <c r="O4131" s="301">
        <v>158</v>
      </c>
      <c r="P4131" s="7" t="s">
        <v>1147</v>
      </c>
      <c r="Q4131" s="350"/>
      <c r="R4131" s="352">
        <v>23.7</v>
      </c>
      <c r="S4131" s="340"/>
      <c r="T4131" s="141">
        <v>39294</v>
      </c>
      <c r="U4131" s="113">
        <v>23.5</v>
      </c>
      <c r="V4131" s="204">
        <f t="shared" si="77"/>
        <v>4.3373613573624084E-2</v>
      </c>
      <c r="W4131" s="142">
        <v>1</v>
      </c>
      <c r="X4131" s="114"/>
      <c r="Y4131" s="114"/>
      <c r="Z4131" s="140"/>
      <c r="AA4131" s="143"/>
      <c r="AB4131" s="144"/>
      <c r="AC4131" s="145"/>
      <c r="AD4131" s="146">
        <v>2008</v>
      </c>
      <c r="AE4131" s="113">
        <v>23.9</v>
      </c>
      <c r="AF4131" s="113"/>
      <c r="AH4131" s="74"/>
      <c r="AI4131" s="114"/>
      <c r="AJ4131" s="114"/>
      <c r="AK4131" s="114"/>
      <c r="AL4131" s="114"/>
      <c r="AM4131" s="114"/>
      <c r="AN4131" s="114"/>
    </row>
    <row r="4132" spans="1:40" s="73" customFormat="1" x14ac:dyDescent="0.2">
      <c r="A4132" s="73" t="s">
        <v>119</v>
      </c>
      <c r="B4132" s="316">
        <v>1</v>
      </c>
      <c r="C4132" s="73" t="s">
        <v>26</v>
      </c>
      <c r="D4132" s="101" t="s">
        <v>248</v>
      </c>
      <c r="E4132" s="73" t="s">
        <v>28</v>
      </c>
      <c r="F4132" s="73">
        <v>8052</v>
      </c>
      <c r="G4132" s="114"/>
      <c r="H4132" s="303">
        <v>40760</v>
      </c>
      <c r="I4132" s="147">
        <v>34.4</v>
      </c>
      <c r="J4132" s="114"/>
      <c r="K4132" s="114"/>
      <c r="L4132" s="114"/>
      <c r="M4132" s="349">
        <v>40381</v>
      </c>
      <c r="N4132" s="352">
        <v>8.4</v>
      </c>
      <c r="O4132" s="301">
        <v>110</v>
      </c>
      <c r="P4132" s="7" t="s">
        <v>1147</v>
      </c>
      <c r="Q4132" s="350"/>
      <c r="R4132" s="352">
        <v>33.9</v>
      </c>
      <c r="S4132" s="340"/>
      <c r="T4132" s="141">
        <v>39294</v>
      </c>
      <c r="U4132" s="113">
        <v>34.200000000000003</v>
      </c>
      <c r="V4132" s="204">
        <f t="shared" si="77"/>
        <v>9.1863310783619145E-2</v>
      </c>
      <c r="W4132" s="142">
        <v>1</v>
      </c>
      <c r="X4132" s="114"/>
      <c r="Y4132" s="114"/>
      <c r="Z4132" s="140"/>
      <c r="AA4132" s="143"/>
      <c r="AB4132" s="144"/>
      <c r="AC4132" s="145"/>
      <c r="AD4132" s="146">
        <v>2008</v>
      </c>
      <c r="AE4132" s="113">
        <v>33.5</v>
      </c>
      <c r="AF4132" s="113"/>
      <c r="AH4132" s="74"/>
      <c r="AI4132" s="114"/>
      <c r="AJ4132" s="114"/>
      <c r="AK4132" s="114"/>
      <c r="AL4132" s="114"/>
      <c r="AM4132" s="114"/>
      <c r="AN4132" s="114"/>
    </row>
    <row r="4133" spans="1:40" s="73" customFormat="1" x14ac:dyDescent="0.2">
      <c r="A4133" s="73" t="s">
        <v>119</v>
      </c>
      <c r="B4133" s="316">
        <v>1</v>
      </c>
      <c r="C4133" s="73" t="s">
        <v>59</v>
      </c>
      <c r="D4133" s="101" t="s">
        <v>244</v>
      </c>
      <c r="E4133" s="73" t="s">
        <v>28</v>
      </c>
      <c r="F4133" s="73">
        <v>8031</v>
      </c>
      <c r="G4133" s="114"/>
      <c r="H4133" s="303">
        <v>40760</v>
      </c>
      <c r="I4133" s="147">
        <v>19.899999999999999</v>
      </c>
      <c r="J4133" s="114"/>
      <c r="K4133" s="114"/>
      <c r="L4133" s="114"/>
      <c r="M4133" s="349">
        <v>40381</v>
      </c>
      <c r="N4133" s="352">
        <v>6.3</v>
      </c>
      <c r="O4133" s="301">
        <v>114</v>
      </c>
      <c r="P4133" s="7" t="s">
        <v>1147</v>
      </c>
      <c r="Q4133" s="350"/>
      <c r="R4133" s="352">
        <v>19.8</v>
      </c>
      <c r="S4133" s="340"/>
      <c r="T4133" s="141">
        <v>39294</v>
      </c>
      <c r="U4133" s="113">
        <v>19.399999999999999</v>
      </c>
      <c r="V4133" s="204">
        <f t="shared" si="77"/>
        <v>2.9559245277626361E-2</v>
      </c>
      <c r="W4133" s="142">
        <v>1</v>
      </c>
      <c r="X4133" s="114"/>
      <c r="Y4133" s="114"/>
      <c r="Z4133" s="140"/>
      <c r="AA4133" s="143"/>
      <c r="AB4133" s="144"/>
      <c r="AC4133" s="145"/>
      <c r="AD4133" s="146">
        <v>2008</v>
      </c>
      <c r="AE4133" s="113">
        <v>19.600000000000001</v>
      </c>
      <c r="AF4133" s="114"/>
      <c r="AG4133" s="114"/>
      <c r="AH4133" s="74"/>
      <c r="AI4133" s="114"/>
      <c r="AJ4133" s="114"/>
      <c r="AK4133" s="114"/>
      <c r="AL4133" s="114"/>
      <c r="AM4133" s="114"/>
      <c r="AN4133" s="114"/>
    </row>
    <row r="4134" spans="1:40" s="73" customFormat="1" x14ac:dyDescent="0.2">
      <c r="A4134" s="73" t="s">
        <v>119</v>
      </c>
      <c r="B4134" s="316">
        <v>1</v>
      </c>
      <c r="C4134" s="73" t="s">
        <v>59</v>
      </c>
      <c r="D4134" s="101" t="s">
        <v>244</v>
      </c>
      <c r="E4134" s="73" t="s">
        <v>28</v>
      </c>
      <c r="F4134" s="73">
        <v>8032</v>
      </c>
      <c r="G4134" s="114"/>
      <c r="H4134" s="303">
        <v>40760</v>
      </c>
      <c r="I4134" s="147">
        <v>27.2</v>
      </c>
      <c r="J4134" s="114"/>
      <c r="K4134" s="114"/>
      <c r="L4134" s="114"/>
      <c r="M4134" s="349">
        <v>40381</v>
      </c>
      <c r="N4134" s="352">
        <v>6.2</v>
      </c>
      <c r="O4134" s="301">
        <v>112</v>
      </c>
      <c r="P4134" s="7" t="s">
        <v>1147</v>
      </c>
      <c r="Q4134" s="350"/>
      <c r="R4134" s="352">
        <v>27.3</v>
      </c>
      <c r="S4134" s="340"/>
      <c r="T4134" s="141">
        <v>39294</v>
      </c>
      <c r="U4134" s="113">
        <v>27.1</v>
      </c>
      <c r="V4134" s="204">
        <f t="shared" si="77"/>
        <v>5.7680426518072009E-2</v>
      </c>
      <c r="W4134" s="142">
        <v>1</v>
      </c>
      <c r="X4134" s="114"/>
      <c r="Y4134" s="114"/>
      <c r="Z4134" s="74" t="s">
        <v>325</v>
      </c>
      <c r="AA4134" s="143"/>
      <c r="AB4134" s="144"/>
      <c r="AC4134" s="145"/>
      <c r="AD4134" s="146">
        <v>2008</v>
      </c>
      <c r="AE4134" s="113">
        <v>27.1</v>
      </c>
      <c r="AF4134" s="114"/>
      <c r="AG4134" s="114"/>
      <c r="AH4134" s="74"/>
      <c r="AI4134" s="114"/>
      <c r="AJ4134" s="114"/>
      <c r="AK4134" s="114"/>
      <c r="AL4134" s="114"/>
      <c r="AM4134" s="114"/>
      <c r="AN4134" s="114"/>
    </row>
    <row r="4135" spans="1:40" s="73" customFormat="1" x14ac:dyDescent="0.2">
      <c r="A4135" s="73" t="s">
        <v>119</v>
      </c>
      <c r="B4135" s="316">
        <v>1</v>
      </c>
      <c r="C4135" s="73" t="s">
        <v>59</v>
      </c>
      <c r="D4135" s="101" t="s">
        <v>244</v>
      </c>
      <c r="E4135" s="73" t="s">
        <v>28</v>
      </c>
      <c r="F4135" s="73">
        <v>8029</v>
      </c>
      <c r="G4135" s="114"/>
      <c r="H4135" s="303">
        <v>40760</v>
      </c>
      <c r="I4135" s="147">
        <v>33.299999999999997</v>
      </c>
      <c r="J4135" s="114"/>
      <c r="K4135" s="114"/>
      <c r="L4135" s="114"/>
      <c r="M4135" s="349">
        <v>40381</v>
      </c>
      <c r="N4135" s="352">
        <v>8.6</v>
      </c>
      <c r="O4135" s="301">
        <v>156</v>
      </c>
      <c r="P4135" s="7" t="s">
        <v>1147</v>
      </c>
      <c r="Q4135" s="350"/>
      <c r="R4135" s="352">
        <v>33.700000000000003</v>
      </c>
      <c r="S4135" s="340"/>
      <c r="T4135" s="141">
        <v>39294</v>
      </c>
      <c r="U4135" s="113">
        <v>32.299999999999997</v>
      </c>
      <c r="V4135" s="204">
        <f t="shared" si="77"/>
        <v>8.1939804989092369E-2</v>
      </c>
      <c r="W4135" s="142">
        <v>1</v>
      </c>
      <c r="X4135" s="114"/>
      <c r="Y4135" s="114"/>
      <c r="Z4135" s="140"/>
      <c r="AA4135" s="143"/>
      <c r="AB4135" s="144"/>
      <c r="AC4135" s="145"/>
      <c r="AD4135" s="146">
        <v>2008</v>
      </c>
      <c r="AE4135" s="113">
        <v>31.9</v>
      </c>
      <c r="AF4135" s="114"/>
      <c r="AG4135" s="114"/>
      <c r="AH4135" s="74"/>
      <c r="AI4135" s="114"/>
      <c r="AJ4135" s="114"/>
      <c r="AK4135" s="114"/>
      <c r="AL4135" s="114"/>
      <c r="AM4135" s="114"/>
      <c r="AN4135" s="114"/>
    </row>
    <row r="4136" spans="1:40" s="73" customFormat="1" x14ac:dyDescent="0.2">
      <c r="A4136" s="73" t="s">
        <v>119</v>
      </c>
      <c r="B4136" s="316">
        <v>1</v>
      </c>
      <c r="C4136" s="73" t="s">
        <v>59</v>
      </c>
      <c r="D4136" s="101" t="s">
        <v>244</v>
      </c>
      <c r="E4136" s="73" t="s">
        <v>22</v>
      </c>
      <c r="F4136" s="73">
        <v>8033</v>
      </c>
      <c r="G4136" s="114"/>
      <c r="H4136" s="303">
        <v>40760</v>
      </c>
      <c r="I4136" s="147">
        <v>32.6</v>
      </c>
      <c r="J4136" s="114"/>
      <c r="K4136" s="114"/>
      <c r="L4136" s="114"/>
      <c r="M4136" s="349">
        <v>40381</v>
      </c>
      <c r="N4136" s="352">
        <v>10.4</v>
      </c>
      <c r="O4136" s="301">
        <v>150</v>
      </c>
      <c r="P4136" s="7" t="s">
        <v>1147</v>
      </c>
      <c r="Q4136" s="350"/>
      <c r="R4136" s="352">
        <v>31</v>
      </c>
      <c r="S4136" s="340"/>
      <c r="T4136" s="141">
        <v>39294</v>
      </c>
      <c r="U4136" s="113">
        <v>30.3</v>
      </c>
      <c r="V4136" s="204">
        <f t="shared" si="77"/>
        <v>7.2106619983356338E-2</v>
      </c>
      <c r="W4136" s="142">
        <v>1</v>
      </c>
      <c r="X4136" s="114"/>
      <c r="Y4136" s="114"/>
      <c r="Z4136" s="140"/>
      <c r="AA4136" s="143"/>
      <c r="AB4136" s="144"/>
      <c r="AC4136" s="145"/>
      <c r="AD4136" s="146">
        <v>2008</v>
      </c>
      <c r="AE4136" s="113">
        <v>28.7</v>
      </c>
      <c r="AF4136" s="114"/>
      <c r="AG4136" s="114"/>
      <c r="AH4136" s="74"/>
      <c r="AI4136" s="114"/>
      <c r="AJ4136" s="114"/>
      <c r="AK4136" s="114"/>
      <c r="AL4136" s="114"/>
      <c r="AM4136" s="114"/>
      <c r="AN4136" s="114"/>
    </row>
    <row r="4137" spans="1:40" s="73" customFormat="1" x14ac:dyDescent="0.2">
      <c r="A4137" s="73" t="s">
        <v>119</v>
      </c>
      <c r="B4137" s="316">
        <v>1</v>
      </c>
      <c r="C4137" s="73" t="s">
        <v>59</v>
      </c>
      <c r="D4137" s="101" t="s">
        <v>244</v>
      </c>
      <c r="E4137" s="73" t="s">
        <v>22</v>
      </c>
      <c r="F4137" s="73">
        <v>8030</v>
      </c>
      <c r="G4137" s="114"/>
      <c r="H4137" s="303">
        <v>40760</v>
      </c>
      <c r="I4137" s="147">
        <v>31.7</v>
      </c>
      <c r="J4137" s="114"/>
      <c r="K4137" s="114"/>
      <c r="L4137" s="114"/>
      <c r="M4137" s="349">
        <v>40381</v>
      </c>
      <c r="N4137" s="352">
        <v>7.5</v>
      </c>
      <c r="O4137" s="301">
        <v>127</v>
      </c>
      <c r="P4137" s="7" t="s">
        <v>1147</v>
      </c>
      <c r="Q4137" s="350"/>
      <c r="R4137" s="352">
        <v>31.1</v>
      </c>
      <c r="S4137" s="340"/>
      <c r="T4137" s="141">
        <v>39294</v>
      </c>
      <c r="U4137" s="113">
        <v>29.8</v>
      </c>
      <c r="V4137" s="204">
        <f t="shared" si="77"/>
        <v>6.9746498502347001E-2</v>
      </c>
      <c r="W4137" s="142">
        <v>1</v>
      </c>
      <c r="X4137" s="114"/>
      <c r="Y4137" s="114"/>
      <c r="Z4137" s="140"/>
      <c r="AA4137" s="143"/>
      <c r="AB4137" s="144"/>
      <c r="AC4137" s="145"/>
      <c r="AD4137" s="146">
        <v>2008</v>
      </c>
      <c r="AE4137" s="113">
        <v>29</v>
      </c>
      <c r="AF4137" s="114"/>
      <c r="AG4137" s="114"/>
      <c r="AH4137" s="74"/>
      <c r="AI4137" s="114"/>
      <c r="AJ4137" s="114"/>
      <c r="AK4137" s="114"/>
      <c r="AL4137" s="114"/>
      <c r="AM4137" s="114"/>
      <c r="AN4137" s="114"/>
    </row>
    <row r="4138" spans="1:40" s="73" customFormat="1" x14ac:dyDescent="0.2">
      <c r="A4138" s="73" t="s">
        <v>119</v>
      </c>
      <c r="B4138" s="316">
        <v>1</v>
      </c>
      <c r="C4138" s="73" t="s">
        <v>62</v>
      </c>
      <c r="D4138" s="101" t="s">
        <v>293</v>
      </c>
      <c r="E4138" s="73" t="s">
        <v>28</v>
      </c>
      <c r="F4138" s="73">
        <v>8009</v>
      </c>
      <c r="G4138" s="114"/>
      <c r="H4138" s="303">
        <v>40760</v>
      </c>
      <c r="I4138" s="147">
        <v>10.5</v>
      </c>
      <c r="J4138" s="114"/>
      <c r="K4138" s="114"/>
      <c r="L4138" s="114"/>
      <c r="M4138" s="349">
        <v>40381</v>
      </c>
      <c r="N4138" s="352">
        <v>9.1</v>
      </c>
      <c r="O4138" s="301">
        <v>129</v>
      </c>
      <c r="P4138" s="7" t="s">
        <v>1147</v>
      </c>
      <c r="Q4138" s="350"/>
      <c r="R4138" s="352">
        <v>10.4</v>
      </c>
      <c r="S4138" s="336"/>
      <c r="T4138" s="141">
        <v>39294</v>
      </c>
      <c r="U4138" s="113">
        <v>10.3</v>
      </c>
      <c r="V4138" s="204">
        <f t="shared" ref="V4138:V4159" si="78" xml:space="preserve"> PI()*(U4138/2)^2/10000</f>
        <v>8.3322891154835304E-3</v>
      </c>
      <c r="W4138" s="142">
        <v>1</v>
      </c>
      <c r="X4138" s="147"/>
      <c r="Y4138" s="114"/>
      <c r="Z4138" s="140"/>
      <c r="AA4138" s="143"/>
      <c r="AB4138" s="144"/>
      <c r="AC4138" s="145"/>
      <c r="AD4138" s="146">
        <v>2008</v>
      </c>
      <c r="AE4138" s="113">
        <v>10.1</v>
      </c>
      <c r="AF4138" s="114"/>
      <c r="AG4138" s="114"/>
      <c r="AH4138" s="140"/>
      <c r="AI4138" s="114"/>
      <c r="AJ4138" s="114"/>
      <c r="AK4138" s="114"/>
      <c r="AL4138" s="114"/>
      <c r="AM4138" s="114"/>
      <c r="AN4138" s="114"/>
    </row>
    <row r="4139" spans="1:40" s="73" customFormat="1" x14ac:dyDescent="0.2">
      <c r="A4139" s="73" t="s">
        <v>119</v>
      </c>
      <c r="B4139" s="316">
        <v>1</v>
      </c>
      <c r="C4139" s="73" t="s">
        <v>62</v>
      </c>
      <c r="D4139" s="101" t="s">
        <v>293</v>
      </c>
      <c r="E4139" s="73" t="s">
        <v>28</v>
      </c>
      <c r="F4139" s="73">
        <v>2098</v>
      </c>
      <c r="G4139" s="73">
        <v>8011</v>
      </c>
      <c r="H4139" s="303">
        <v>40760</v>
      </c>
      <c r="I4139" s="147">
        <v>19</v>
      </c>
      <c r="J4139" s="114"/>
      <c r="K4139" s="114"/>
      <c r="L4139" s="114"/>
      <c r="M4139" s="349">
        <v>40381</v>
      </c>
      <c r="N4139" s="352">
        <v>9.1999999999999993</v>
      </c>
      <c r="O4139" s="301">
        <v>152</v>
      </c>
      <c r="P4139" s="7" t="s">
        <v>1147</v>
      </c>
      <c r="Q4139" s="350"/>
      <c r="R4139" s="352">
        <v>18.8</v>
      </c>
      <c r="S4139" s="336" t="s">
        <v>1154</v>
      </c>
      <c r="T4139" s="141">
        <v>39294</v>
      </c>
      <c r="U4139" s="113">
        <v>18.899999999999999</v>
      </c>
      <c r="V4139" s="204">
        <f t="shared" si="78"/>
        <v>2.8055207794720247E-2</v>
      </c>
      <c r="W4139" s="142">
        <v>1</v>
      </c>
      <c r="X4139" s="147"/>
      <c r="Y4139" s="114"/>
      <c r="Z4139" s="74" t="s">
        <v>324</v>
      </c>
      <c r="AA4139" s="143"/>
      <c r="AB4139" s="144"/>
      <c r="AC4139" s="145"/>
      <c r="AD4139" s="146">
        <v>2008</v>
      </c>
      <c r="AE4139" s="113">
        <v>18.8</v>
      </c>
      <c r="AF4139" s="114"/>
      <c r="AG4139" s="114"/>
      <c r="AH4139" s="140"/>
      <c r="AI4139" s="114"/>
      <c r="AJ4139" s="114"/>
      <c r="AK4139" s="114"/>
      <c r="AL4139" s="114"/>
      <c r="AM4139" s="114"/>
      <c r="AN4139" s="114"/>
    </row>
    <row r="4140" spans="1:40" s="73" customFormat="1" x14ac:dyDescent="0.2">
      <c r="A4140" s="73" t="s">
        <v>119</v>
      </c>
      <c r="B4140" s="316">
        <v>1</v>
      </c>
      <c r="C4140" s="73" t="s">
        <v>62</v>
      </c>
      <c r="D4140" s="101" t="s">
        <v>293</v>
      </c>
      <c r="E4140" s="73" t="s">
        <v>28</v>
      </c>
      <c r="F4140" s="73">
        <v>8013</v>
      </c>
      <c r="G4140" s="114"/>
      <c r="H4140" s="303">
        <v>40760</v>
      </c>
      <c r="I4140" s="147">
        <v>25.6</v>
      </c>
      <c r="J4140" s="114"/>
      <c r="K4140" s="114"/>
      <c r="L4140" s="114"/>
      <c r="M4140" s="349">
        <v>40381</v>
      </c>
      <c r="N4140" s="352">
        <v>7.7</v>
      </c>
      <c r="O4140" s="301">
        <v>181</v>
      </c>
      <c r="P4140" s="7" t="s">
        <v>1147</v>
      </c>
      <c r="Q4140" s="350"/>
      <c r="R4140" s="352">
        <v>25.3</v>
      </c>
      <c r="S4140" s="336"/>
      <c r="T4140" s="141">
        <v>39316</v>
      </c>
      <c r="U4140" s="113">
        <v>24.8</v>
      </c>
      <c r="V4140" s="204">
        <f t="shared" si="78"/>
        <v>4.8305128641596667E-2</v>
      </c>
      <c r="W4140" s="142">
        <v>1</v>
      </c>
      <c r="X4140" s="147"/>
      <c r="Y4140" s="114"/>
      <c r="Z4140" s="74" t="s">
        <v>882</v>
      </c>
      <c r="AA4140" s="143"/>
      <c r="AB4140" s="144"/>
      <c r="AC4140" s="145"/>
      <c r="AD4140" s="146">
        <v>2008</v>
      </c>
      <c r="AE4140" s="113">
        <v>24.3</v>
      </c>
      <c r="AF4140" s="114"/>
      <c r="AG4140" s="114"/>
      <c r="AH4140" s="74"/>
      <c r="AI4140" s="114"/>
      <c r="AJ4140" s="114"/>
      <c r="AK4140" s="114"/>
      <c r="AL4140" s="114"/>
      <c r="AM4140" s="114"/>
      <c r="AN4140" s="114"/>
    </row>
    <row r="4141" spans="1:40" s="73" customFormat="1" x14ac:dyDescent="0.2">
      <c r="A4141" s="73" t="s">
        <v>119</v>
      </c>
      <c r="B4141" s="316">
        <v>1</v>
      </c>
      <c r="C4141" s="73" t="s">
        <v>62</v>
      </c>
      <c r="D4141" s="101" t="s">
        <v>293</v>
      </c>
      <c r="E4141" s="73" t="s">
        <v>28</v>
      </c>
      <c r="F4141" s="73">
        <v>8010</v>
      </c>
      <c r="G4141" s="114"/>
      <c r="H4141" s="303">
        <v>40760</v>
      </c>
      <c r="I4141" s="147">
        <v>26.7</v>
      </c>
      <c r="J4141" s="114"/>
      <c r="K4141" s="114"/>
      <c r="L4141" s="114"/>
      <c r="M4141" s="349">
        <v>40381</v>
      </c>
      <c r="N4141" s="352">
        <v>9</v>
      </c>
      <c r="O4141" s="301">
        <v>149</v>
      </c>
      <c r="P4141" s="7" t="s">
        <v>1147</v>
      </c>
      <c r="Q4141" s="350"/>
      <c r="R4141" s="352">
        <v>26.5</v>
      </c>
      <c r="S4141" s="336"/>
      <c r="T4141" s="141">
        <v>39294</v>
      </c>
      <c r="U4141" s="113">
        <v>26</v>
      </c>
      <c r="V4141" s="204">
        <f t="shared" si="78"/>
        <v>5.3092915845667506E-2</v>
      </c>
      <c r="W4141" s="142">
        <v>1</v>
      </c>
      <c r="X4141" s="147"/>
      <c r="Y4141" s="114"/>
      <c r="Z4141" s="140"/>
      <c r="AA4141" s="143"/>
      <c r="AB4141" s="144"/>
      <c r="AC4141" s="145"/>
      <c r="AD4141" s="146">
        <v>2008</v>
      </c>
      <c r="AE4141" s="113">
        <v>25.4</v>
      </c>
      <c r="AF4141" s="114"/>
      <c r="AG4141" s="114"/>
      <c r="AH4141" s="140"/>
      <c r="AI4141" s="114"/>
      <c r="AJ4141" s="114"/>
      <c r="AK4141" s="114"/>
      <c r="AL4141" s="114"/>
      <c r="AM4141" s="114"/>
      <c r="AN4141" s="114"/>
    </row>
    <row r="4142" spans="1:40" s="73" customFormat="1" x14ac:dyDescent="0.2">
      <c r="A4142" s="73" t="s">
        <v>119</v>
      </c>
      <c r="B4142" s="316">
        <v>1</v>
      </c>
      <c r="C4142" s="73" t="s">
        <v>62</v>
      </c>
      <c r="D4142" s="101" t="s">
        <v>293</v>
      </c>
      <c r="E4142" s="73" t="s">
        <v>28</v>
      </c>
      <c r="F4142" s="73">
        <v>8012</v>
      </c>
      <c r="G4142" s="114"/>
      <c r="H4142" s="303">
        <v>40760</v>
      </c>
      <c r="I4142" s="147">
        <v>30.2</v>
      </c>
      <c r="J4142" s="114"/>
      <c r="K4142" s="114"/>
      <c r="L4142" s="114"/>
      <c r="M4142" s="349">
        <v>40381</v>
      </c>
      <c r="N4142" s="352">
        <v>9.8000000000000007</v>
      </c>
      <c r="O4142" s="301">
        <v>180</v>
      </c>
      <c r="P4142" s="7" t="s">
        <v>1147</v>
      </c>
      <c r="Q4142" s="350"/>
      <c r="R4142" s="352">
        <v>29.8</v>
      </c>
      <c r="S4142" s="336"/>
      <c r="T4142" s="141">
        <v>39294</v>
      </c>
      <c r="U4142" s="113">
        <v>29.6</v>
      </c>
      <c r="V4142" s="204">
        <f t="shared" si="78"/>
        <v>6.8813445484230837E-2</v>
      </c>
      <c r="W4142" s="142">
        <v>1</v>
      </c>
      <c r="X4142" s="147"/>
      <c r="Y4142" s="114"/>
      <c r="Z4142" s="140"/>
      <c r="AA4142" s="143"/>
      <c r="AB4142" s="144"/>
      <c r="AC4142" s="145"/>
      <c r="AD4142" s="146">
        <v>2008</v>
      </c>
      <c r="AE4142" s="113">
        <v>28.7</v>
      </c>
      <c r="AF4142" s="114"/>
      <c r="AG4142" s="114"/>
      <c r="AH4142" s="140"/>
      <c r="AI4142" s="114"/>
      <c r="AJ4142" s="114"/>
      <c r="AK4142" s="114"/>
      <c r="AL4142" s="114"/>
      <c r="AM4142" s="114"/>
      <c r="AN4142" s="114"/>
    </row>
    <row r="4143" spans="1:40" s="73" customFormat="1" x14ac:dyDescent="0.2">
      <c r="A4143" s="73" t="s">
        <v>119</v>
      </c>
      <c r="B4143" s="316">
        <v>1</v>
      </c>
      <c r="C4143" s="114"/>
      <c r="D4143" s="101" t="s">
        <v>293</v>
      </c>
      <c r="E4143" s="73" t="s">
        <v>28</v>
      </c>
      <c r="F4143" s="73">
        <v>1102</v>
      </c>
      <c r="G4143" s="114"/>
      <c r="H4143" s="303">
        <v>40760</v>
      </c>
      <c r="I4143" s="147">
        <v>36.9</v>
      </c>
      <c r="J4143" s="114"/>
      <c r="K4143" s="114"/>
      <c r="L4143" s="114"/>
      <c r="M4143" s="349">
        <v>40381</v>
      </c>
      <c r="N4143" s="352">
        <v>14</v>
      </c>
      <c r="O4143" s="301">
        <v>145</v>
      </c>
      <c r="P4143" s="7" t="s">
        <v>1147</v>
      </c>
      <c r="Q4143" s="350"/>
      <c r="R4143" s="352">
        <v>36.299999999999997</v>
      </c>
      <c r="S4143" s="340"/>
      <c r="T4143" s="141">
        <v>39294</v>
      </c>
      <c r="U4143" s="113">
        <v>35.5</v>
      </c>
      <c r="V4143" s="204">
        <f t="shared" si="78"/>
        <v>9.8979803542163416E-2</v>
      </c>
      <c r="W4143" s="142">
        <v>1</v>
      </c>
      <c r="X4143" s="114"/>
      <c r="Y4143" s="114"/>
      <c r="Z4143" s="140"/>
      <c r="AA4143" s="143"/>
      <c r="AB4143" s="144"/>
      <c r="AC4143" s="145"/>
      <c r="AD4143" s="148"/>
      <c r="AE4143" s="114"/>
      <c r="AF4143" s="114"/>
      <c r="AG4143" s="114"/>
      <c r="AH4143" s="74"/>
      <c r="AI4143" s="114"/>
      <c r="AJ4143" s="114"/>
      <c r="AK4143" s="114"/>
      <c r="AL4143" s="114"/>
      <c r="AM4143" s="114"/>
      <c r="AN4143" s="114"/>
    </row>
    <row r="4144" spans="1:40" s="73" customFormat="1" x14ac:dyDescent="0.2">
      <c r="A4144" s="73" t="s">
        <v>119</v>
      </c>
      <c r="B4144" s="316">
        <v>1</v>
      </c>
      <c r="C4144" s="73" t="s">
        <v>62</v>
      </c>
      <c r="D4144" s="101" t="s">
        <v>293</v>
      </c>
      <c r="E4144" s="73" t="s">
        <v>28</v>
      </c>
      <c r="F4144" s="73">
        <v>8008</v>
      </c>
      <c r="G4144" s="114"/>
      <c r="H4144" s="303">
        <v>40760</v>
      </c>
      <c r="I4144" s="114"/>
      <c r="J4144" s="114"/>
      <c r="K4144" s="100" t="s">
        <v>1223</v>
      </c>
      <c r="L4144" s="114"/>
      <c r="M4144" s="349">
        <v>40381</v>
      </c>
      <c r="N4144" s="301"/>
      <c r="O4144" s="301"/>
      <c r="P4144" s="7" t="s">
        <v>1147</v>
      </c>
      <c r="Q4144" s="350"/>
      <c r="R4144" s="301" t="s">
        <v>1126</v>
      </c>
      <c r="S4144" s="353" t="s">
        <v>694</v>
      </c>
      <c r="T4144" s="141"/>
      <c r="U4144" s="113"/>
      <c r="V4144" s="204">
        <f t="shared" si="78"/>
        <v>0</v>
      </c>
      <c r="W4144" s="142">
        <v>0</v>
      </c>
      <c r="X4144" s="62" t="s">
        <v>694</v>
      </c>
      <c r="Y4144" s="114"/>
      <c r="Z4144" s="74" t="s">
        <v>249</v>
      </c>
      <c r="AA4144" s="143"/>
      <c r="AB4144" s="144"/>
      <c r="AC4144" s="145"/>
      <c r="AD4144" s="146">
        <v>2008</v>
      </c>
      <c r="AE4144" s="113">
        <v>35</v>
      </c>
      <c r="AF4144" s="114"/>
      <c r="AG4144" s="114"/>
      <c r="AH4144" s="140"/>
      <c r="AI4144" s="114"/>
      <c r="AJ4144" s="114"/>
      <c r="AK4144" s="114"/>
      <c r="AL4144" s="114"/>
      <c r="AM4144" s="114"/>
      <c r="AN4144" s="114"/>
    </row>
    <row r="4145" spans="1:40" s="73" customFormat="1" x14ac:dyDescent="0.2">
      <c r="A4145" s="73" t="s">
        <v>119</v>
      </c>
      <c r="B4145" s="316">
        <v>1</v>
      </c>
      <c r="C4145" s="114"/>
      <c r="D4145" s="101" t="s">
        <v>293</v>
      </c>
      <c r="E4145" s="73" t="s">
        <v>28</v>
      </c>
      <c r="F4145" s="73">
        <v>8113</v>
      </c>
      <c r="G4145" s="114"/>
      <c r="H4145" s="303">
        <v>40760</v>
      </c>
      <c r="I4145" s="114"/>
      <c r="J4145" s="114"/>
      <c r="K4145" s="100" t="s">
        <v>1223</v>
      </c>
      <c r="L4145" s="114"/>
      <c r="M4145" s="349">
        <v>40381</v>
      </c>
      <c r="N4145" s="301"/>
      <c r="O4145" s="301"/>
      <c r="P4145" s="7" t="s">
        <v>1147</v>
      </c>
      <c r="Q4145" s="350"/>
      <c r="R4145" s="301" t="s">
        <v>1126</v>
      </c>
      <c r="S4145" s="340" t="s">
        <v>1115</v>
      </c>
      <c r="T4145" s="141">
        <v>39294</v>
      </c>
      <c r="U4145" s="113">
        <v>24.9</v>
      </c>
      <c r="V4145" s="204">
        <f t="shared" si="78"/>
        <v>4.8695471528805184E-2</v>
      </c>
      <c r="W4145" s="142">
        <v>1</v>
      </c>
      <c r="X4145" s="114"/>
      <c r="Y4145" s="114"/>
      <c r="Z4145" s="140"/>
      <c r="AA4145" s="143"/>
      <c r="AB4145" s="144"/>
      <c r="AC4145" s="145"/>
      <c r="AD4145" s="148"/>
      <c r="AE4145" s="114"/>
      <c r="AF4145" s="114"/>
      <c r="AG4145" s="114"/>
      <c r="AH4145" s="74"/>
      <c r="AI4145" s="114"/>
      <c r="AJ4145" s="114"/>
      <c r="AK4145" s="114"/>
      <c r="AL4145" s="114"/>
      <c r="AM4145" s="114"/>
      <c r="AN4145" s="114"/>
    </row>
    <row r="4146" spans="1:40" s="73" customFormat="1" x14ac:dyDescent="0.2">
      <c r="A4146" s="73" t="s">
        <v>119</v>
      </c>
      <c r="B4146" s="316">
        <v>1</v>
      </c>
      <c r="C4146" s="73" t="s">
        <v>62</v>
      </c>
      <c r="D4146" s="101" t="s">
        <v>293</v>
      </c>
      <c r="E4146" s="73" t="s">
        <v>22</v>
      </c>
      <c r="F4146" s="73">
        <v>8014</v>
      </c>
      <c r="G4146" s="114"/>
      <c r="H4146" s="303">
        <v>40760</v>
      </c>
      <c r="I4146" s="114"/>
      <c r="J4146" s="114" t="s">
        <v>1198</v>
      </c>
      <c r="K4146" s="114" t="s">
        <v>1202</v>
      </c>
      <c r="L4146" s="114"/>
      <c r="M4146" s="349">
        <v>40381</v>
      </c>
      <c r="N4146" s="301"/>
      <c r="O4146" s="301"/>
      <c r="P4146" s="7" t="s">
        <v>1147</v>
      </c>
      <c r="Q4146" s="350"/>
      <c r="R4146" s="301" t="s">
        <v>1126</v>
      </c>
      <c r="S4146" s="352" t="s">
        <v>259</v>
      </c>
      <c r="T4146" s="141">
        <v>39294</v>
      </c>
      <c r="U4146" s="113">
        <v>26.2</v>
      </c>
      <c r="V4146" s="204">
        <f t="shared" si="78"/>
        <v>5.3912871528254434E-2</v>
      </c>
      <c r="W4146" s="142">
        <v>0</v>
      </c>
      <c r="X4146" s="116" t="s">
        <v>259</v>
      </c>
      <c r="Y4146" s="114"/>
      <c r="Z4146" s="140"/>
      <c r="AA4146" s="143"/>
      <c r="AB4146" s="144"/>
      <c r="AC4146" s="145"/>
      <c r="AD4146" s="146">
        <v>2008</v>
      </c>
      <c r="AE4146" s="113">
        <v>26.4</v>
      </c>
      <c r="AF4146" s="114"/>
      <c r="AG4146" s="73" t="s">
        <v>25</v>
      </c>
      <c r="AH4146" s="74"/>
      <c r="AI4146" s="114"/>
      <c r="AJ4146" s="114"/>
      <c r="AK4146" s="114"/>
      <c r="AL4146" s="114"/>
      <c r="AM4146" s="114"/>
      <c r="AN4146" s="114"/>
    </row>
    <row r="4147" spans="1:40" s="73" customFormat="1" x14ac:dyDescent="0.2">
      <c r="A4147" s="73" t="s">
        <v>119</v>
      </c>
      <c r="B4147" s="316">
        <v>1</v>
      </c>
      <c r="C4147" s="73" t="s">
        <v>27</v>
      </c>
      <c r="D4147" s="101" t="s">
        <v>58</v>
      </c>
      <c r="E4147" s="73" t="s">
        <v>60</v>
      </c>
      <c r="F4147" s="73">
        <v>8043</v>
      </c>
      <c r="G4147" s="114"/>
      <c r="H4147" s="303">
        <v>40760</v>
      </c>
      <c r="I4147" s="114">
        <v>13</v>
      </c>
      <c r="J4147" s="114"/>
      <c r="K4147" s="114"/>
      <c r="L4147" s="114"/>
      <c r="M4147" s="349">
        <v>40381</v>
      </c>
      <c r="N4147" s="352">
        <v>11.9</v>
      </c>
      <c r="O4147" s="301">
        <v>158</v>
      </c>
      <c r="P4147" s="7" t="s">
        <v>1147</v>
      </c>
      <c r="Q4147" s="350"/>
      <c r="R4147" s="352">
        <v>13</v>
      </c>
      <c r="S4147" s="340"/>
      <c r="T4147" s="141">
        <v>39294</v>
      </c>
      <c r="U4147" s="113">
        <v>12.6</v>
      </c>
      <c r="V4147" s="204">
        <f t="shared" si="78"/>
        <v>1.2468981242097887E-2</v>
      </c>
      <c r="W4147" s="142">
        <v>1</v>
      </c>
      <c r="X4147" s="114"/>
      <c r="Y4147" s="73">
        <v>2</v>
      </c>
      <c r="Z4147" s="140"/>
      <c r="AA4147" s="143"/>
      <c r="AB4147" s="144"/>
      <c r="AC4147" s="145"/>
      <c r="AD4147" s="146">
        <v>2008</v>
      </c>
      <c r="AE4147" s="113">
        <v>12.5</v>
      </c>
      <c r="AF4147" s="114"/>
      <c r="AG4147" s="114"/>
      <c r="AH4147" s="74"/>
      <c r="AI4147" s="114"/>
      <c r="AJ4147" s="114"/>
      <c r="AK4147" s="114"/>
      <c r="AL4147" s="114"/>
      <c r="AM4147" s="114"/>
      <c r="AN4147" s="114"/>
    </row>
    <row r="4148" spans="1:40" s="73" customFormat="1" x14ac:dyDescent="0.2">
      <c r="A4148" s="73" t="s">
        <v>119</v>
      </c>
      <c r="B4148" s="316">
        <v>1</v>
      </c>
      <c r="C4148" s="73" t="s">
        <v>65</v>
      </c>
      <c r="D4148" s="101" t="s">
        <v>58</v>
      </c>
      <c r="E4148" s="73" t="s">
        <v>28</v>
      </c>
      <c r="F4148" s="73">
        <v>8050</v>
      </c>
      <c r="G4148" s="114"/>
      <c r="H4148" s="303">
        <v>40760</v>
      </c>
      <c r="I4148" s="114">
        <v>17</v>
      </c>
      <c r="J4148" s="114"/>
      <c r="K4148" s="114"/>
      <c r="L4148" s="114"/>
      <c r="M4148" s="349">
        <v>40381</v>
      </c>
      <c r="N4148" s="352">
        <v>4.4000000000000004</v>
      </c>
      <c r="O4148" s="301">
        <v>148</v>
      </c>
      <c r="P4148" s="7" t="s">
        <v>1147</v>
      </c>
      <c r="Q4148" s="350"/>
      <c r="R4148" s="352">
        <v>17.100000000000001</v>
      </c>
      <c r="S4148" s="340"/>
      <c r="T4148" s="141">
        <v>39294</v>
      </c>
      <c r="U4148" s="113">
        <v>16.899999999999999</v>
      </c>
      <c r="V4148" s="204">
        <f t="shared" si="78"/>
        <v>2.2431756944794518E-2</v>
      </c>
      <c r="W4148" s="142">
        <v>1</v>
      </c>
      <c r="X4148" s="114"/>
      <c r="Y4148" s="114"/>
      <c r="Z4148" s="140"/>
      <c r="AA4148" s="143"/>
      <c r="AB4148" s="144"/>
      <c r="AC4148" s="145"/>
      <c r="AD4148" s="146">
        <v>2008</v>
      </c>
      <c r="AE4148" s="113">
        <v>16.8</v>
      </c>
      <c r="AF4148" s="113"/>
      <c r="AH4148" s="74"/>
      <c r="AI4148" s="114"/>
      <c r="AJ4148" s="114"/>
      <c r="AK4148" s="114"/>
      <c r="AL4148" s="114"/>
      <c r="AM4148" s="114"/>
      <c r="AN4148" s="114"/>
    </row>
    <row r="4149" spans="1:40" s="73" customFormat="1" x14ac:dyDescent="0.2">
      <c r="A4149" s="73" t="s">
        <v>119</v>
      </c>
      <c r="B4149" s="316">
        <v>1</v>
      </c>
      <c r="C4149" s="73" t="s">
        <v>65</v>
      </c>
      <c r="D4149" s="101" t="s">
        <v>58</v>
      </c>
      <c r="E4149" s="73" t="s">
        <v>28</v>
      </c>
      <c r="F4149" s="73">
        <v>8051</v>
      </c>
      <c r="G4149" s="114"/>
      <c r="H4149" s="303">
        <v>40760</v>
      </c>
      <c r="I4149" s="114">
        <v>17.399999999999999</v>
      </c>
      <c r="J4149" s="114"/>
      <c r="K4149" s="114"/>
      <c r="L4149" s="114"/>
      <c r="M4149" s="349">
        <v>40381</v>
      </c>
      <c r="N4149" s="352">
        <v>6.2</v>
      </c>
      <c r="O4149" s="301">
        <v>100</v>
      </c>
      <c r="P4149" s="7" t="s">
        <v>1147</v>
      </c>
      <c r="Q4149" s="350"/>
      <c r="R4149" s="352">
        <v>17.3</v>
      </c>
      <c r="S4149" s="340"/>
      <c r="T4149" s="141">
        <v>39294</v>
      </c>
      <c r="U4149" s="113">
        <v>17.2</v>
      </c>
      <c r="V4149" s="204">
        <f t="shared" si="78"/>
        <v>2.3235219265950107E-2</v>
      </c>
      <c r="W4149" s="142">
        <v>1</v>
      </c>
      <c r="X4149" s="114"/>
      <c r="Y4149" s="114"/>
      <c r="Z4149" s="140"/>
      <c r="AA4149" s="143"/>
      <c r="AB4149" s="144"/>
      <c r="AC4149" s="145"/>
      <c r="AD4149" s="146">
        <v>2008</v>
      </c>
      <c r="AE4149" s="113">
        <v>17.100000000000001</v>
      </c>
      <c r="AF4149" s="113"/>
      <c r="AH4149" s="74"/>
      <c r="AI4149" s="114"/>
      <c r="AJ4149" s="114"/>
      <c r="AK4149" s="114"/>
      <c r="AL4149" s="114"/>
      <c r="AM4149" s="114"/>
      <c r="AN4149" s="114"/>
    </row>
    <row r="4150" spans="1:40" s="73" customFormat="1" x14ac:dyDescent="0.2">
      <c r="A4150" s="73" t="s">
        <v>119</v>
      </c>
      <c r="B4150" s="316">
        <v>1</v>
      </c>
      <c r="C4150" s="73" t="s">
        <v>65</v>
      </c>
      <c r="D4150" s="101" t="s">
        <v>58</v>
      </c>
      <c r="E4150" s="73" t="s">
        <v>28</v>
      </c>
      <c r="F4150" s="73">
        <v>8048</v>
      </c>
      <c r="G4150" s="114"/>
      <c r="H4150" s="303">
        <v>40760</v>
      </c>
      <c r="I4150" s="147">
        <v>25</v>
      </c>
      <c r="J4150" s="114"/>
      <c r="K4150" s="114"/>
      <c r="L4150" s="114"/>
      <c r="M4150" s="349">
        <v>40381</v>
      </c>
      <c r="N4150" s="352">
        <v>8.5</v>
      </c>
      <c r="O4150" s="301">
        <v>167</v>
      </c>
      <c r="P4150" s="7" t="s">
        <v>1147</v>
      </c>
      <c r="Q4150" s="350"/>
      <c r="R4150" s="352">
        <v>24.6</v>
      </c>
      <c r="S4150" s="340"/>
      <c r="T4150" s="141">
        <v>39294</v>
      </c>
      <c r="U4150" s="113">
        <v>24.4</v>
      </c>
      <c r="V4150" s="204">
        <f t="shared" si="78"/>
        <v>4.6759465056030472E-2</v>
      </c>
      <c r="W4150" s="142">
        <v>1</v>
      </c>
      <c r="X4150" s="114"/>
      <c r="Y4150" s="114"/>
      <c r="Z4150" s="140"/>
      <c r="AA4150" s="143"/>
      <c r="AB4150" s="144"/>
      <c r="AC4150" s="145"/>
      <c r="AD4150" s="146">
        <v>2008</v>
      </c>
      <c r="AE4150" s="113">
        <v>23.9</v>
      </c>
      <c r="AF4150" s="113"/>
      <c r="AH4150" s="74"/>
      <c r="AI4150" s="114"/>
      <c r="AJ4150" s="114"/>
      <c r="AK4150" s="114"/>
      <c r="AL4150" s="114"/>
      <c r="AM4150" s="114"/>
      <c r="AN4150" s="114"/>
    </row>
    <row r="4151" spans="1:40" s="73" customFormat="1" x14ac:dyDescent="0.2">
      <c r="A4151" s="73" t="s">
        <v>119</v>
      </c>
      <c r="B4151" s="316">
        <v>1</v>
      </c>
      <c r="C4151" s="73" t="s">
        <v>65</v>
      </c>
      <c r="D4151" s="101" t="s">
        <v>58</v>
      </c>
      <c r="E4151" s="73" t="s">
        <v>28</v>
      </c>
      <c r="F4151" s="73">
        <v>8046</v>
      </c>
      <c r="G4151" s="114"/>
      <c r="H4151" s="303">
        <v>40760</v>
      </c>
      <c r="I4151" s="147">
        <v>27.5</v>
      </c>
      <c r="J4151" s="114"/>
      <c r="K4151" s="114"/>
      <c r="L4151" s="114"/>
      <c r="M4151" s="349">
        <v>40381</v>
      </c>
      <c r="N4151" s="352">
        <v>8.8000000000000007</v>
      </c>
      <c r="O4151" s="301">
        <v>144</v>
      </c>
      <c r="P4151" s="7" t="s">
        <v>1147</v>
      </c>
      <c r="Q4151" s="350"/>
      <c r="R4151" s="352">
        <v>27.7</v>
      </c>
      <c r="S4151" s="340"/>
      <c r="T4151" s="141">
        <v>39294</v>
      </c>
      <c r="U4151" s="113">
        <v>27</v>
      </c>
      <c r="V4151" s="204">
        <f t="shared" si="78"/>
        <v>5.7255526111673977E-2</v>
      </c>
      <c r="W4151" s="142">
        <v>1</v>
      </c>
      <c r="X4151" s="114"/>
      <c r="Y4151" s="114"/>
      <c r="Z4151" s="140"/>
      <c r="AA4151" s="143"/>
      <c r="AB4151" s="144"/>
      <c r="AC4151" s="145"/>
      <c r="AD4151" s="146">
        <v>2008</v>
      </c>
      <c r="AE4151" s="113">
        <v>26.8</v>
      </c>
      <c r="AF4151" s="113"/>
      <c r="AH4151" s="74"/>
      <c r="AI4151" s="114"/>
      <c r="AJ4151" s="114"/>
      <c r="AK4151" s="114"/>
      <c r="AL4151" s="114"/>
      <c r="AM4151" s="114"/>
      <c r="AN4151" s="114"/>
    </row>
    <row r="4152" spans="1:40" s="73" customFormat="1" x14ac:dyDescent="0.2">
      <c r="A4152" s="73" t="s">
        <v>119</v>
      </c>
      <c r="B4152" s="316">
        <v>1</v>
      </c>
      <c r="C4152" s="73" t="s">
        <v>65</v>
      </c>
      <c r="D4152" s="101" t="s">
        <v>58</v>
      </c>
      <c r="E4152" s="73" t="s">
        <v>28</v>
      </c>
      <c r="F4152" s="73">
        <v>8049</v>
      </c>
      <c r="G4152" s="114"/>
      <c r="H4152" s="303">
        <v>40760</v>
      </c>
      <c r="I4152" s="147">
        <v>30.8</v>
      </c>
      <c r="J4152" s="114"/>
      <c r="K4152" s="114"/>
      <c r="L4152" s="114"/>
      <c r="M4152" s="349">
        <v>40381</v>
      </c>
      <c r="N4152" s="352">
        <v>5.4</v>
      </c>
      <c r="O4152" s="301">
        <v>146</v>
      </c>
      <c r="P4152" s="7" t="s">
        <v>1147</v>
      </c>
      <c r="Q4152" s="350"/>
      <c r="R4152" s="352">
        <v>31.2</v>
      </c>
      <c r="S4152" s="340"/>
      <c r="T4152" s="141">
        <v>39294</v>
      </c>
      <c r="U4152" s="113">
        <v>30.3</v>
      </c>
      <c r="V4152" s="204">
        <f t="shared" si="78"/>
        <v>7.2106619983356338E-2</v>
      </c>
      <c r="W4152" s="142">
        <v>1</v>
      </c>
      <c r="X4152" s="114"/>
      <c r="Y4152" s="114"/>
      <c r="Z4152" s="140"/>
      <c r="AA4152" s="143"/>
      <c r="AB4152" s="144"/>
      <c r="AC4152" s="145"/>
      <c r="AD4152" s="146">
        <v>2008</v>
      </c>
      <c r="AE4152" s="113">
        <v>29.9</v>
      </c>
      <c r="AF4152" s="113"/>
      <c r="AH4152" s="74"/>
      <c r="AI4152" s="114"/>
      <c r="AJ4152" s="114"/>
      <c r="AK4152" s="114"/>
      <c r="AL4152" s="114"/>
      <c r="AM4152" s="114"/>
      <c r="AN4152" s="114"/>
    </row>
    <row r="4153" spans="1:40" s="73" customFormat="1" x14ac:dyDescent="0.2">
      <c r="A4153" s="73" t="s">
        <v>119</v>
      </c>
      <c r="B4153" s="316">
        <v>1</v>
      </c>
      <c r="C4153" s="73" t="s">
        <v>65</v>
      </c>
      <c r="D4153" s="101" t="s">
        <v>58</v>
      </c>
      <c r="E4153" s="73" t="s">
        <v>28</v>
      </c>
      <c r="F4153" s="73">
        <v>8045</v>
      </c>
      <c r="G4153" s="114"/>
      <c r="H4153" s="303">
        <v>40760</v>
      </c>
      <c r="I4153" s="147">
        <v>39</v>
      </c>
      <c r="J4153" s="114"/>
      <c r="K4153" s="114"/>
      <c r="L4153" s="114"/>
      <c r="M4153" s="349">
        <v>40381</v>
      </c>
      <c r="N4153" s="352">
        <v>9.6</v>
      </c>
      <c r="O4153" s="301">
        <v>149</v>
      </c>
      <c r="P4153" s="7" t="s">
        <v>1147</v>
      </c>
      <c r="Q4153" s="350"/>
      <c r="R4153" s="352">
        <v>39</v>
      </c>
      <c r="S4153" s="340"/>
      <c r="T4153" s="141">
        <v>39294</v>
      </c>
      <c r="U4153" s="113">
        <v>38</v>
      </c>
      <c r="V4153" s="204">
        <f t="shared" si="78"/>
        <v>0.11341149479459152</v>
      </c>
      <c r="W4153" s="142">
        <v>1</v>
      </c>
      <c r="X4153" s="114"/>
      <c r="Y4153" s="114"/>
      <c r="Z4153" s="140"/>
      <c r="AA4153" s="143"/>
      <c r="AB4153" s="144"/>
      <c r="AC4153" s="145"/>
      <c r="AD4153" s="146">
        <v>2008</v>
      </c>
      <c r="AE4153" s="113">
        <v>36.9</v>
      </c>
      <c r="AF4153" s="113"/>
      <c r="AH4153" s="74"/>
      <c r="AI4153" s="114"/>
      <c r="AJ4153" s="114"/>
      <c r="AK4153" s="114"/>
      <c r="AL4153" s="114"/>
      <c r="AM4153" s="114"/>
      <c r="AN4153" s="114"/>
    </row>
    <row r="4154" spans="1:40" s="73" customFormat="1" x14ac:dyDescent="0.2">
      <c r="A4154" s="73" t="s">
        <v>119</v>
      </c>
      <c r="B4154" s="316">
        <v>1</v>
      </c>
      <c r="C4154" s="73" t="s">
        <v>65</v>
      </c>
      <c r="D4154" s="101" t="s">
        <v>58</v>
      </c>
      <c r="E4154" s="73" t="s">
        <v>28</v>
      </c>
      <c r="F4154" s="73">
        <v>8044</v>
      </c>
      <c r="G4154" s="114"/>
      <c r="H4154" s="303">
        <v>40760</v>
      </c>
      <c r="I4154" s="114"/>
      <c r="J4154" s="114" t="s">
        <v>1198</v>
      </c>
      <c r="K4154" s="114" t="s">
        <v>1202</v>
      </c>
      <c r="L4154" s="114"/>
      <c r="M4154" s="349">
        <v>40381</v>
      </c>
      <c r="N4154" s="301"/>
      <c r="O4154" s="301"/>
      <c r="P4154" s="7" t="s">
        <v>1147</v>
      </c>
      <c r="Q4154" s="350"/>
      <c r="R4154" s="301" t="s">
        <v>1126</v>
      </c>
      <c r="S4154" s="350" t="s">
        <v>259</v>
      </c>
      <c r="T4154" s="141">
        <v>39294</v>
      </c>
      <c r="U4154" s="113">
        <v>12.5</v>
      </c>
      <c r="V4154" s="204">
        <f t="shared" si="78"/>
        <v>1.2271846303085129E-2</v>
      </c>
      <c r="W4154" s="142">
        <v>0</v>
      </c>
      <c r="X4154" s="73" t="s">
        <v>259</v>
      </c>
      <c r="Y4154" s="114"/>
      <c r="Z4154" s="140"/>
      <c r="AA4154" s="143"/>
      <c r="AB4154" s="144"/>
      <c r="AC4154" s="145"/>
      <c r="AD4154" s="146">
        <v>2008</v>
      </c>
      <c r="AE4154" s="113">
        <v>13.5</v>
      </c>
      <c r="AF4154" s="114"/>
      <c r="AG4154" s="73" t="s">
        <v>25</v>
      </c>
      <c r="AH4154" s="74"/>
      <c r="AI4154" s="114"/>
      <c r="AJ4154" s="114"/>
      <c r="AK4154" s="114"/>
      <c r="AL4154" s="114"/>
      <c r="AM4154" s="114"/>
      <c r="AN4154" s="114"/>
    </row>
    <row r="4155" spans="1:40" s="73" customFormat="1" x14ac:dyDescent="0.2">
      <c r="A4155" s="73" t="s">
        <v>119</v>
      </c>
      <c r="B4155" s="316">
        <v>1</v>
      </c>
      <c r="C4155" s="73" t="s">
        <v>65</v>
      </c>
      <c r="D4155" s="101" t="s">
        <v>58</v>
      </c>
      <c r="E4155" s="73" t="s">
        <v>22</v>
      </c>
      <c r="F4155" s="73">
        <v>8047</v>
      </c>
      <c r="G4155" s="114"/>
      <c r="H4155" s="303">
        <v>40760</v>
      </c>
      <c r="I4155" s="147">
        <v>33</v>
      </c>
      <c r="J4155" s="114"/>
      <c r="K4155" s="114"/>
      <c r="L4155" s="114"/>
      <c r="M4155" s="349">
        <v>40381</v>
      </c>
      <c r="N4155" s="352">
        <v>9.6</v>
      </c>
      <c r="O4155" s="301">
        <v>165</v>
      </c>
      <c r="P4155" s="7" t="s">
        <v>1147</v>
      </c>
      <c r="Q4155" s="350"/>
      <c r="R4155" s="352">
        <v>32.5</v>
      </c>
      <c r="S4155" s="340"/>
      <c r="T4155" s="141">
        <v>39294</v>
      </c>
      <c r="U4155" s="113">
        <v>31.4</v>
      </c>
      <c r="V4155" s="204">
        <f t="shared" si="78"/>
        <v>7.7437117318334803E-2</v>
      </c>
      <c r="W4155" s="142">
        <v>1</v>
      </c>
      <c r="X4155" s="114"/>
      <c r="Y4155" s="114"/>
      <c r="Z4155" s="140"/>
      <c r="AA4155" s="143"/>
      <c r="AB4155" s="144"/>
      <c r="AC4155" s="145"/>
      <c r="AD4155" s="146">
        <v>2008</v>
      </c>
      <c r="AE4155" s="113">
        <v>30.7</v>
      </c>
      <c r="AF4155" s="113"/>
      <c r="AH4155" s="74"/>
      <c r="AI4155" s="114"/>
      <c r="AJ4155" s="114"/>
      <c r="AK4155" s="114"/>
      <c r="AL4155" s="114"/>
      <c r="AM4155" s="114"/>
      <c r="AN4155" s="114"/>
    </row>
    <row r="4156" spans="1:40" s="73" customFormat="1" x14ac:dyDescent="0.2">
      <c r="A4156" s="73" t="s">
        <v>119</v>
      </c>
      <c r="B4156" s="316">
        <v>1</v>
      </c>
      <c r="C4156" s="73" t="s">
        <v>27</v>
      </c>
      <c r="D4156" s="101" t="s">
        <v>61</v>
      </c>
      <c r="E4156" s="73" t="s">
        <v>60</v>
      </c>
      <c r="F4156" s="73">
        <v>8036</v>
      </c>
      <c r="G4156" s="114"/>
      <c r="H4156" s="303">
        <v>40760</v>
      </c>
      <c r="I4156" s="147">
        <v>16.2</v>
      </c>
      <c r="J4156" s="114"/>
      <c r="K4156" s="114"/>
      <c r="L4156" s="114"/>
      <c r="M4156" s="349">
        <v>40381</v>
      </c>
      <c r="N4156" s="352">
        <v>5</v>
      </c>
      <c r="O4156" s="301">
        <v>178</v>
      </c>
      <c r="P4156" s="7" t="s">
        <v>1147</v>
      </c>
      <c r="Q4156" s="350"/>
      <c r="R4156" s="352">
        <v>16.600000000000001</v>
      </c>
      <c r="S4156" s="340"/>
      <c r="T4156" s="141">
        <v>39294</v>
      </c>
      <c r="U4156" s="113">
        <v>15.9</v>
      </c>
      <c r="V4156" s="204">
        <f t="shared" si="78"/>
        <v>1.9855650968850891E-2</v>
      </c>
      <c r="W4156" s="142">
        <v>1</v>
      </c>
      <c r="X4156" s="114"/>
      <c r="Y4156" s="73">
        <v>2</v>
      </c>
      <c r="Z4156" s="74" t="s">
        <v>326</v>
      </c>
      <c r="AA4156" s="143"/>
      <c r="AB4156" s="144"/>
      <c r="AC4156" s="145"/>
      <c r="AD4156" s="146">
        <v>2008</v>
      </c>
      <c r="AE4156" s="113">
        <v>15.8</v>
      </c>
      <c r="AF4156" s="114"/>
      <c r="AG4156" s="114"/>
      <c r="AH4156" s="74"/>
      <c r="AI4156" s="114"/>
      <c r="AJ4156" s="114"/>
      <c r="AK4156" s="114"/>
      <c r="AL4156" s="114"/>
      <c r="AM4156" s="114"/>
      <c r="AN4156" s="114"/>
    </row>
    <row r="4157" spans="1:40" s="73" customFormat="1" x14ac:dyDescent="0.2">
      <c r="A4157" s="73" t="s">
        <v>119</v>
      </c>
      <c r="B4157" s="316">
        <v>1</v>
      </c>
      <c r="C4157" s="73" t="s">
        <v>27</v>
      </c>
      <c r="D4157" s="101" t="s">
        <v>61</v>
      </c>
      <c r="E4157" s="73" t="s">
        <v>60</v>
      </c>
      <c r="F4157" s="73">
        <v>8035</v>
      </c>
      <c r="G4157" s="114"/>
      <c r="H4157" s="303">
        <v>40760</v>
      </c>
      <c r="I4157" s="147">
        <v>17.899999999999999</v>
      </c>
      <c r="J4157" s="114"/>
      <c r="K4157" s="114"/>
      <c r="L4157" s="114"/>
      <c r="M4157" s="349">
        <v>40381</v>
      </c>
      <c r="N4157" s="352">
        <v>5</v>
      </c>
      <c r="O4157" s="301">
        <v>176</v>
      </c>
      <c r="P4157" s="7" t="s">
        <v>1147</v>
      </c>
      <c r="Q4157" s="350"/>
      <c r="R4157" s="352">
        <v>17.8</v>
      </c>
      <c r="S4157" s="340"/>
      <c r="T4157" s="141">
        <v>39294</v>
      </c>
      <c r="U4157" s="113">
        <v>17.399999999999999</v>
      </c>
      <c r="V4157" s="204">
        <f t="shared" si="78"/>
        <v>2.3778714795021139E-2</v>
      </c>
      <c r="W4157" s="142">
        <v>1</v>
      </c>
      <c r="X4157" s="114"/>
      <c r="Y4157" s="73">
        <v>2</v>
      </c>
      <c r="Z4157" s="140"/>
      <c r="AA4157" s="143"/>
      <c r="AB4157" s="144"/>
      <c r="AC4157" s="145"/>
      <c r="AD4157" s="146">
        <v>2008</v>
      </c>
      <c r="AE4157" s="113">
        <v>17.2</v>
      </c>
      <c r="AF4157" s="114"/>
      <c r="AG4157" s="114"/>
      <c r="AH4157" s="74"/>
      <c r="AI4157" s="114"/>
      <c r="AJ4157" s="114"/>
      <c r="AK4157" s="114"/>
      <c r="AL4157" s="114"/>
      <c r="AM4157" s="114"/>
      <c r="AN4157" s="114"/>
    </row>
    <row r="4158" spans="1:40" s="73" customFormat="1" x14ac:dyDescent="0.2">
      <c r="A4158" s="73" t="s">
        <v>119</v>
      </c>
      <c r="B4158" s="316">
        <v>1</v>
      </c>
      <c r="C4158" s="73" t="s">
        <v>27</v>
      </c>
      <c r="D4158" s="101" t="s">
        <v>61</v>
      </c>
      <c r="E4158" s="73" t="s">
        <v>28</v>
      </c>
      <c r="F4158" s="73">
        <v>8038</v>
      </c>
      <c r="G4158" s="114"/>
      <c r="H4158" s="303">
        <v>40760</v>
      </c>
      <c r="I4158" s="147">
        <v>22</v>
      </c>
      <c r="J4158" s="114"/>
      <c r="K4158" s="114"/>
      <c r="L4158" s="114"/>
      <c r="M4158" s="349">
        <v>40381</v>
      </c>
      <c r="N4158" s="352">
        <v>10.9</v>
      </c>
      <c r="O4158" s="301">
        <v>124</v>
      </c>
      <c r="P4158" s="7" t="s">
        <v>1147</v>
      </c>
      <c r="Q4158" s="350"/>
      <c r="R4158" s="352">
        <v>21.9</v>
      </c>
      <c r="S4158" s="340"/>
      <c r="T4158" s="141">
        <v>39294</v>
      </c>
      <c r="U4158" s="113">
        <v>21.9</v>
      </c>
      <c r="V4158" s="204">
        <f t="shared" si="78"/>
        <v>3.7668481314705016E-2</v>
      </c>
      <c r="W4158" s="142">
        <v>1</v>
      </c>
      <c r="X4158" s="114"/>
      <c r="Y4158" s="114"/>
      <c r="Z4158" s="140"/>
      <c r="AA4158" s="143"/>
      <c r="AB4158" s="144"/>
      <c r="AC4158" s="145"/>
      <c r="AD4158" s="146">
        <v>2008</v>
      </c>
      <c r="AE4158" s="113">
        <v>21.7</v>
      </c>
      <c r="AF4158" s="114"/>
      <c r="AG4158" s="114"/>
      <c r="AH4158" s="74"/>
      <c r="AI4158" s="114"/>
      <c r="AJ4158" s="114"/>
      <c r="AK4158" s="114"/>
      <c r="AL4158" s="114"/>
      <c r="AM4158" s="114"/>
      <c r="AN4158" s="114"/>
    </row>
    <row r="4159" spans="1:40" s="73" customFormat="1" x14ac:dyDescent="0.2">
      <c r="A4159" s="73" t="s">
        <v>119</v>
      </c>
      <c r="B4159" s="316">
        <v>1</v>
      </c>
      <c r="C4159" s="73" t="s">
        <v>27</v>
      </c>
      <c r="D4159" s="101" t="s">
        <v>61</v>
      </c>
      <c r="E4159" s="73" t="s">
        <v>28</v>
      </c>
      <c r="F4159" s="73">
        <v>8042</v>
      </c>
      <c r="G4159" s="114"/>
      <c r="H4159" s="303">
        <v>40760</v>
      </c>
      <c r="I4159" s="147">
        <v>23.5</v>
      </c>
      <c r="J4159" s="114"/>
      <c r="K4159" s="114"/>
      <c r="L4159" s="114"/>
      <c r="M4159" s="349">
        <v>40381</v>
      </c>
      <c r="N4159" s="352">
        <v>8.8000000000000007</v>
      </c>
      <c r="O4159" s="301">
        <v>100</v>
      </c>
      <c r="P4159" s="7" t="s">
        <v>1147</v>
      </c>
      <c r="Q4159" s="350"/>
      <c r="R4159" s="352">
        <v>23</v>
      </c>
      <c r="S4159" s="340"/>
      <c r="T4159" s="141">
        <v>39294</v>
      </c>
      <c r="U4159" s="113">
        <v>22.9</v>
      </c>
      <c r="V4159" s="204">
        <f t="shared" si="78"/>
        <v>4.1187065086725587E-2</v>
      </c>
      <c r="W4159" s="142">
        <v>1</v>
      </c>
      <c r="X4159" s="114"/>
      <c r="Y4159" s="114"/>
      <c r="Z4159" s="74" t="s">
        <v>327</v>
      </c>
      <c r="AA4159" s="143"/>
      <c r="AB4159" s="144"/>
      <c r="AC4159" s="145"/>
      <c r="AD4159" s="146">
        <v>2008</v>
      </c>
      <c r="AE4159" s="113">
        <v>22.6</v>
      </c>
      <c r="AF4159" s="114"/>
      <c r="AG4159" s="114"/>
      <c r="AH4159" s="74"/>
      <c r="AI4159" s="114"/>
      <c r="AJ4159" s="114"/>
      <c r="AK4159" s="114"/>
      <c r="AL4159" s="114"/>
      <c r="AM4159" s="114"/>
      <c r="AN4159" s="114"/>
    </row>
    <row r="4160" spans="1:40" s="73" customFormat="1" x14ac:dyDescent="0.2">
      <c r="A4160" s="73" t="s">
        <v>119</v>
      </c>
      <c r="B4160" s="316">
        <v>1</v>
      </c>
      <c r="C4160" s="73" t="s">
        <v>27</v>
      </c>
      <c r="D4160" s="101" t="s">
        <v>61</v>
      </c>
      <c r="E4160" s="73" t="s">
        <v>28</v>
      </c>
      <c r="F4160" s="73">
        <v>2099</v>
      </c>
      <c r="G4160" s="73">
        <v>8041</v>
      </c>
      <c r="H4160" s="303">
        <v>40760</v>
      </c>
      <c r="I4160" s="147">
        <v>27.4</v>
      </c>
      <c r="J4160" s="114"/>
      <c r="K4160" s="114" t="s">
        <v>1595</v>
      </c>
      <c r="L4160" s="114"/>
      <c r="M4160" s="349">
        <v>40381</v>
      </c>
      <c r="N4160" s="301">
        <v>8.8000000000000007</v>
      </c>
      <c r="O4160" s="301">
        <v>104</v>
      </c>
      <c r="P4160" s="103" t="s">
        <v>1156</v>
      </c>
      <c r="Q4160" s="301"/>
      <c r="R4160" s="301">
        <v>28.1</v>
      </c>
      <c r="S4160" s="306" t="s">
        <v>1155</v>
      </c>
      <c r="T4160" s="141">
        <v>39294</v>
      </c>
      <c r="U4160" s="113">
        <v>28.5</v>
      </c>
      <c r="V4160" s="204">
        <f t="shared" ref="V4160:V4171" si="79" xml:space="preserve"> PI()*(U4160/2)^2/10000</f>
        <v>6.3793965821957732E-2</v>
      </c>
      <c r="W4160" s="142">
        <v>1</v>
      </c>
      <c r="X4160" s="114"/>
      <c r="Y4160" s="114"/>
      <c r="Z4160" s="140"/>
      <c r="AA4160" s="143"/>
      <c r="AB4160" s="144"/>
      <c r="AC4160" s="145"/>
      <c r="AD4160" s="146">
        <v>2008</v>
      </c>
      <c r="AE4160" s="113">
        <v>27.9</v>
      </c>
      <c r="AF4160" s="114"/>
      <c r="AG4160" s="114"/>
      <c r="AH4160" s="74"/>
      <c r="AI4160" s="114"/>
      <c r="AJ4160" s="114"/>
      <c r="AK4160" s="114"/>
      <c r="AL4160" s="114"/>
      <c r="AM4160" s="114"/>
      <c r="AN4160" s="114"/>
    </row>
    <row r="4161" spans="1:40" s="73" customFormat="1" x14ac:dyDescent="0.2">
      <c r="A4161" s="73" t="s">
        <v>119</v>
      </c>
      <c r="B4161" s="316">
        <v>1</v>
      </c>
      <c r="C4161" s="73" t="s">
        <v>27</v>
      </c>
      <c r="D4161" s="101" t="s">
        <v>61</v>
      </c>
      <c r="E4161" s="73" t="s">
        <v>22</v>
      </c>
      <c r="F4161" s="73">
        <v>8039</v>
      </c>
      <c r="G4161" s="114"/>
      <c r="H4161" s="303">
        <v>40760</v>
      </c>
      <c r="I4161" s="147">
        <v>29</v>
      </c>
      <c r="J4161" s="114"/>
      <c r="K4161" s="114" t="s">
        <v>1257</v>
      </c>
      <c r="L4161" s="114"/>
      <c r="M4161" s="349">
        <v>40381</v>
      </c>
      <c r="N4161" s="352">
        <v>8.1</v>
      </c>
      <c r="O4161" s="301">
        <v>129</v>
      </c>
      <c r="P4161" s="7" t="s">
        <v>1147</v>
      </c>
      <c r="Q4161" s="350"/>
      <c r="R4161" s="352">
        <v>28.8</v>
      </c>
      <c r="S4161" s="340"/>
      <c r="T4161" s="141">
        <v>39294</v>
      </c>
      <c r="U4161" s="113">
        <v>29.5</v>
      </c>
      <c r="V4161" s="204">
        <f t="shared" si="79"/>
        <v>6.8349275169662937E-2</v>
      </c>
      <c r="W4161" s="142">
        <v>1</v>
      </c>
      <c r="X4161" s="114"/>
      <c r="Y4161" s="114"/>
      <c r="Z4161" s="140"/>
      <c r="AA4161" s="143"/>
      <c r="AB4161" s="144"/>
      <c r="AC4161" s="145"/>
      <c r="AD4161" s="146">
        <v>2008</v>
      </c>
      <c r="AE4161" s="113">
        <v>26.9</v>
      </c>
      <c r="AF4161" s="114"/>
      <c r="AG4161" s="114"/>
      <c r="AH4161" s="74"/>
      <c r="AI4161" s="114"/>
      <c r="AJ4161" s="114"/>
      <c r="AK4161" s="114"/>
      <c r="AL4161" s="114"/>
      <c r="AM4161" s="114"/>
      <c r="AN4161" s="114"/>
    </row>
    <row r="4162" spans="1:40" s="73" customFormat="1" x14ac:dyDescent="0.2">
      <c r="A4162" s="73" t="s">
        <v>119</v>
      </c>
      <c r="B4162" s="316">
        <v>1</v>
      </c>
      <c r="C4162" s="73" t="s">
        <v>27</v>
      </c>
      <c r="D4162" s="101" t="s">
        <v>61</v>
      </c>
      <c r="E4162" s="73" t="s">
        <v>22</v>
      </c>
      <c r="F4162" s="73">
        <v>8037</v>
      </c>
      <c r="G4162" s="114"/>
      <c r="H4162" s="303">
        <v>40760</v>
      </c>
      <c r="I4162" s="147">
        <v>29.5</v>
      </c>
      <c r="J4162" s="114"/>
      <c r="K4162" s="114"/>
      <c r="L4162" s="114"/>
      <c r="M4162" s="349">
        <v>40381</v>
      </c>
      <c r="N4162" s="352">
        <v>11.4</v>
      </c>
      <c r="O4162" s="301">
        <v>140</v>
      </c>
      <c r="P4162" s="7" t="s">
        <v>1147</v>
      </c>
      <c r="Q4162" s="350"/>
      <c r="R4162" s="352">
        <v>29.4</v>
      </c>
      <c r="S4162" s="340"/>
      <c r="T4162" s="141">
        <v>39294</v>
      </c>
      <c r="U4162" s="113">
        <v>28.5</v>
      </c>
      <c r="V4162" s="204">
        <f t="shared" si="79"/>
        <v>6.3793965821957732E-2</v>
      </c>
      <c r="W4162" s="142">
        <v>1</v>
      </c>
      <c r="X4162" s="114"/>
      <c r="Y4162" s="114"/>
      <c r="Z4162" s="140"/>
      <c r="AA4162" s="143"/>
      <c r="AB4162" s="144"/>
      <c r="AC4162" s="145"/>
      <c r="AD4162" s="146">
        <v>2008</v>
      </c>
      <c r="AE4162" s="113">
        <v>27.9</v>
      </c>
      <c r="AF4162" s="114"/>
      <c r="AG4162" s="114"/>
      <c r="AH4162" s="74"/>
      <c r="AI4162" s="114"/>
      <c r="AJ4162" s="114"/>
      <c r="AK4162" s="114"/>
      <c r="AL4162" s="114"/>
      <c r="AM4162" s="114"/>
      <c r="AN4162" s="114"/>
    </row>
    <row r="4163" spans="1:40" s="73" customFormat="1" x14ac:dyDescent="0.2">
      <c r="A4163" s="73" t="s">
        <v>119</v>
      </c>
      <c r="B4163" s="316">
        <v>1</v>
      </c>
      <c r="C4163" s="73" t="s">
        <v>27</v>
      </c>
      <c r="D4163" s="101" t="s">
        <v>61</v>
      </c>
      <c r="E4163" s="73" t="s">
        <v>22</v>
      </c>
      <c r="F4163" s="73">
        <v>8034</v>
      </c>
      <c r="G4163" s="114"/>
      <c r="H4163" s="303">
        <v>40760</v>
      </c>
      <c r="I4163" s="114"/>
      <c r="J4163" s="114"/>
      <c r="K4163" s="100" t="s">
        <v>1223</v>
      </c>
      <c r="L4163" s="114"/>
      <c r="M4163" s="349">
        <v>40381</v>
      </c>
      <c r="N4163" s="301"/>
      <c r="O4163" s="301"/>
      <c r="P4163" s="7" t="s">
        <v>1147</v>
      </c>
      <c r="Q4163" s="350"/>
      <c r="R4163" s="301" t="s">
        <v>1126</v>
      </c>
      <c r="S4163" s="353" t="s">
        <v>694</v>
      </c>
      <c r="T4163" s="141"/>
      <c r="U4163" s="113"/>
      <c r="V4163" s="204">
        <f t="shared" si="79"/>
        <v>0</v>
      </c>
      <c r="W4163" s="142">
        <v>0</v>
      </c>
      <c r="X4163" s="62" t="s">
        <v>694</v>
      </c>
      <c r="Y4163" s="114"/>
      <c r="Z4163" s="74" t="s">
        <v>817</v>
      </c>
      <c r="AA4163" s="143"/>
      <c r="AB4163" s="144"/>
      <c r="AC4163" s="145"/>
      <c r="AD4163" s="146">
        <v>2008</v>
      </c>
      <c r="AE4163" s="113">
        <v>17.8</v>
      </c>
      <c r="AF4163" s="114"/>
      <c r="AG4163" s="73" t="s">
        <v>25</v>
      </c>
      <c r="AH4163" s="74"/>
      <c r="AI4163" s="114"/>
      <c r="AJ4163" s="114"/>
      <c r="AK4163" s="114"/>
      <c r="AL4163" s="114"/>
      <c r="AM4163" s="114"/>
      <c r="AN4163" s="114"/>
    </row>
    <row r="4164" spans="1:40" s="73" customFormat="1" x14ac:dyDescent="0.2">
      <c r="A4164" s="73" t="s">
        <v>119</v>
      </c>
      <c r="B4164" s="316">
        <v>1</v>
      </c>
      <c r="C4164" s="73" t="s">
        <v>27</v>
      </c>
      <c r="D4164" s="101" t="s">
        <v>61</v>
      </c>
      <c r="E4164" s="73" t="s">
        <v>22</v>
      </c>
      <c r="F4164" s="73">
        <v>8040</v>
      </c>
      <c r="G4164" s="114"/>
      <c r="H4164" s="303">
        <v>40760</v>
      </c>
      <c r="I4164" s="114"/>
      <c r="J4164" s="114"/>
      <c r="K4164" s="100" t="s">
        <v>1223</v>
      </c>
      <c r="L4164" s="114"/>
      <c r="M4164" s="349">
        <v>40381</v>
      </c>
      <c r="N4164" s="301"/>
      <c r="O4164" s="301"/>
      <c r="P4164" s="7" t="s">
        <v>1147</v>
      </c>
      <c r="Q4164" s="350"/>
      <c r="R4164" s="301" t="s">
        <v>1126</v>
      </c>
      <c r="S4164" s="350" t="s">
        <v>25</v>
      </c>
      <c r="T4164" s="141">
        <v>39294</v>
      </c>
      <c r="U4164" s="113">
        <v>14.8</v>
      </c>
      <c r="V4164" s="204">
        <f t="shared" si="79"/>
        <v>1.7203361371057709E-2</v>
      </c>
      <c r="W4164" s="142">
        <v>0</v>
      </c>
      <c r="X4164" s="73" t="s">
        <v>25</v>
      </c>
      <c r="Y4164" s="114"/>
      <c r="Z4164" s="74" t="s">
        <v>883</v>
      </c>
      <c r="AA4164" s="143"/>
      <c r="AB4164" s="144"/>
      <c r="AC4164" s="145"/>
      <c r="AD4164" s="146">
        <v>2008</v>
      </c>
      <c r="AE4164" s="113">
        <v>15</v>
      </c>
      <c r="AF4164" s="114"/>
      <c r="AG4164" s="73" t="s">
        <v>25</v>
      </c>
      <c r="AH4164" s="74"/>
      <c r="AI4164" s="114"/>
      <c r="AJ4164" s="114"/>
      <c r="AK4164" s="114"/>
      <c r="AL4164" s="114"/>
      <c r="AM4164" s="114"/>
      <c r="AN4164" s="114"/>
    </row>
    <row r="4165" spans="1:40" s="73" customFormat="1" x14ac:dyDescent="0.2">
      <c r="A4165" s="73" t="s">
        <v>119</v>
      </c>
      <c r="B4165" s="316">
        <v>1</v>
      </c>
      <c r="C4165" s="73" t="s">
        <v>63</v>
      </c>
      <c r="D4165" s="101" t="s">
        <v>68</v>
      </c>
      <c r="E4165" s="73" t="s">
        <v>82</v>
      </c>
      <c r="F4165" s="73">
        <v>8007</v>
      </c>
      <c r="G4165" s="114"/>
      <c r="H4165" s="303">
        <v>40760</v>
      </c>
      <c r="I4165" s="114">
        <v>12.9</v>
      </c>
      <c r="J4165" s="114"/>
      <c r="K4165" s="114"/>
      <c r="L4165" s="114"/>
      <c r="M4165" s="349">
        <v>40381</v>
      </c>
      <c r="N4165" s="352">
        <v>9.6</v>
      </c>
      <c r="O4165" s="301">
        <v>180</v>
      </c>
      <c r="P4165" s="7" t="s">
        <v>1147</v>
      </c>
      <c r="Q4165" s="350"/>
      <c r="R4165" s="352">
        <v>11.7</v>
      </c>
      <c r="S4165" s="340"/>
      <c r="T4165" s="141">
        <v>39294</v>
      </c>
      <c r="U4165" s="113">
        <v>11.5</v>
      </c>
      <c r="V4165" s="204">
        <f t="shared" si="79"/>
        <v>1.0386890710931252E-2</v>
      </c>
      <c r="W4165" s="142">
        <v>1</v>
      </c>
      <c r="X4165" s="114"/>
      <c r="Y4165" s="114"/>
      <c r="Z4165" s="74" t="s">
        <v>790</v>
      </c>
      <c r="AA4165" s="143"/>
      <c r="AB4165" s="144"/>
      <c r="AC4165" s="145"/>
      <c r="AD4165" s="146">
        <v>2008</v>
      </c>
      <c r="AE4165" s="113">
        <v>11.3</v>
      </c>
      <c r="AF4165" s="114"/>
      <c r="AG4165" s="114"/>
      <c r="AH4165" s="140"/>
      <c r="AI4165" s="114"/>
      <c r="AJ4165" s="114"/>
      <c r="AK4165" s="114"/>
      <c r="AL4165" s="114"/>
      <c r="AM4165" s="114"/>
      <c r="AN4165" s="114"/>
    </row>
    <row r="4166" spans="1:40" s="73" customFormat="1" x14ac:dyDescent="0.2">
      <c r="A4166" s="73" t="s">
        <v>119</v>
      </c>
      <c r="B4166" s="316">
        <v>1</v>
      </c>
      <c r="C4166" s="73" t="s">
        <v>63</v>
      </c>
      <c r="D4166" s="101" t="s">
        <v>68</v>
      </c>
      <c r="E4166" s="73" t="s">
        <v>28</v>
      </c>
      <c r="F4166" s="73">
        <v>8003</v>
      </c>
      <c r="G4166" s="114"/>
      <c r="H4166" s="303">
        <v>40760</v>
      </c>
      <c r="I4166" s="147">
        <v>25.4</v>
      </c>
      <c r="J4166" s="114"/>
      <c r="K4166" s="114"/>
      <c r="L4166" s="114"/>
      <c r="M4166" s="349">
        <v>40381</v>
      </c>
      <c r="N4166" s="352">
        <v>6.7</v>
      </c>
      <c r="O4166" s="301">
        <v>116</v>
      </c>
      <c r="P4166" s="7" t="s">
        <v>1147</v>
      </c>
      <c r="Q4166" s="350"/>
      <c r="R4166" s="352">
        <v>24.1</v>
      </c>
      <c r="S4166" s="340"/>
      <c r="T4166" s="141">
        <v>39294</v>
      </c>
      <c r="U4166" s="113">
        <v>23.9</v>
      </c>
      <c r="V4166" s="204">
        <f t="shared" si="79"/>
        <v>4.4862728491425641E-2</v>
      </c>
      <c r="W4166" s="142">
        <v>1</v>
      </c>
      <c r="X4166" s="114"/>
      <c r="Y4166" s="114"/>
      <c r="Z4166" s="140"/>
      <c r="AA4166" s="143"/>
      <c r="AB4166" s="144"/>
      <c r="AC4166" s="145"/>
      <c r="AD4166" s="146">
        <v>2008</v>
      </c>
      <c r="AE4166" s="113">
        <v>23.4</v>
      </c>
      <c r="AF4166" s="114"/>
      <c r="AG4166" s="114"/>
      <c r="AH4166" s="140"/>
      <c r="AI4166" s="114"/>
      <c r="AJ4166" s="114"/>
      <c r="AK4166" s="114"/>
      <c r="AL4166" s="114"/>
      <c r="AM4166" s="114"/>
      <c r="AN4166" s="114"/>
    </row>
    <row r="4167" spans="1:40" s="73" customFormat="1" x14ac:dyDescent="0.2">
      <c r="A4167" s="73" t="s">
        <v>119</v>
      </c>
      <c r="B4167" s="316">
        <v>1</v>
      </c>
      <c r="C4167" s="73" t="s">
        <v>63</v>
      </c>
      <c r="D4167" s="101" t="s">
        <v>68</v>
      </c>
      <c r="E4167" s="73" t="s">
        <v>28</v>
      </c>
      <c r="F4167" s="73">
        <v>8004</v>
      </c>
      <c r="G4167" s="114"/>
      <c r="H4167" s="303">
        <v>40760</v>
      </c>
      <c r="I4167" s="147">
        <v>27.8</v>
      </c>
      <c r="J4167" s="114"/>
      <c r="K4167" s="114"/>
      <c r="L4167" s="114"/>
      <c r="M4167" s="349">
        <v>40381</v>
      </c>
      <c r="N4167" s="352">
        <v>4.8</v>
      </c>
      <c r="O4167" s="301">
        <v>94</v>
      </c>
      <c r="P4167" s="7" t="s">
        <v>1147</v>
      </c>
      <c r="Q4167" s="350"/>
      <c r="R4167" s="352">
        <v>24.3</v>
      </c>
      <c r="S4167" s="340"/>
      <c r="T4167" s="141">
        <v>39294</v>
      </c>
      <c r="U4167" s="113">
        <v>27.4</v>
      </c>
      <c r="V4167" s="204">
        <f t="shared" si="79"/>
        <v>5.8964552515226816E-2</v>
      </c>
      <c r="W4167" s="142">
        <v>1</v>
      </c>
      <c r="X4167" s="114"/>
      <c r="Y4167" s="114"/>
      <c r="Z4167" s="74" t="s">
        <v>874</v>
      </c>
      <c r="AA4167" s="143"/>
      <c r="AB4167" s="144"/>
      <c r="AC4167" s="145"/>
      <c r="AD4167" s="146">
        <v>2008</v>
      </c>
      <c r="AE4167" s="113">
        <v>27</v>
      </c>
      <c r="AF4167" s="114"/>
      <c r="AG4167" s="114"/>
      <c r="AH4167" s="140"/>
      <c r="AI4167" s="114"/>
      <c r="AJ4167" s="114"/>
      <c r="AK4167" s="114"/>
      <c r="AL4167" s="114"/>
      <c r="AM4167" s="114"/>
      <c r="AN4167" s="114"/>
    </row>
    <row r="4168" spans="1:40" s="73" customFormat="1" x14ac:dyDescent="0.2">
      <c r="A4168" s="73" t="s">
        <v>119</v>
      </c>
      <c r="B4168" s="316">
        <v>1</v>
      </c>
      <c r="C4168" s="73" t="s">
        <v>63</v>
      </c>
      <c r="D4168" s="101" t="s">
        <v>68</v>
      </c>
      <c r="E4168" s="73" t="s">
        <v>28</v>
      </c>
      <c r="F4168" s="73">
        <v>8002</v>
      </c>
      <c r="G4168" s="114"/>
      <c r="H4168" s="303">
        <v>40760</v>
      </c>
      <c r="I4168" s="147">
        <v>31.2</v>
      </c>
      <c r="J4168" s="114"/>
      <c r="K4168" s="114"/>
      <c r="L4168" s="114"/>
      <c r="M4168" s="349">
        <v>40381</v>
      </c>
      <c r="N4168" s="352">
        <v>9.1999999999999993</v>
      </c>
      <c r="O4168" s="301">
        <v>100</v>
      </c>
      <c r="P4168" s="7" t="s">
        <v>1147</v>
      </c>
      <c r="Q4168" s="350"/>
      <c r="R4168" s="352">
        <v>31.1</v>
      </c>
      <c r="S4168" s="340"/>
      <c r="T4168" s="141">
        <v>39294</v>
      </c>
      <c r="U4168" s="113">
        <v>30.5</v>
      </c>
      <c r="V4168" s="204">
        <f t="shared" si="79"/>
        <v>7.3061664150047625E-2</v>
      </c>
      <c r="W4168" s="142">
        <v>1</v>
      </c>
      <c r="X4168" s="114"/>
      <c r="Y4168" s="114"/>
      <c r="Z4168" s="140"/>
      <c r="AA4168" s="143"/>
      <c r="AB4168" s="144"/>
      <c r="AC4168" s="145"/>
      <c r="AD4168" s="146">
        <v>2008</v>
      </c>
      <c r="AE4168" s="113">
        <v>30.2</v>
      </c>
      <c r="AF4168" s="114"/>
      <c r="AG4168" s="114"/>
      <c r="AH4168" s="140"/>
      <c r="AI4168" s="114"/>
      <c r="AJ4168" s="114"/>
      <c r="AK4168" s="114"/>
      <c r="AL4168" s="114"/>
      <c r="AM4168" s="114"/>
      <c r="AN4168" s="114"/>
    </row>
    <row r="4169" spans="1:40" s="73" customFormat="1" x14ac:dyDescent="0.2">
      <c r="A4169" s="73" t="s">
        <v>119</v>
      </c>
      <c r="B4169" s="316">
        <v>1</v>
      </c>
      <c r="C4169" s="73" t="s">
        <v>63</v>
      </c>
      <c r="D4169" s="101" t="s">
        <v>68</v>
      </c>
      <c r="E4169" s="73" t="s">
        <v>28</v>
      </c>
      <c r="F4169" s="73">
        <v>8001</v>
      </c>
      <c r="G4169" s="114"/>
      <c r="H4169" s="303">
        <v>40760</v>
      </c>
      <c r="I4169" s="147">
        <v>39.5</v>
      </c>
      <c r="J4169" s="114"/>
      <c r="K4169" s="114"/>
      <c r="L4169" s="114"/>
      <c r="M4169" s="349">
        <v>40381</v>
      </c>
      <c r="N4169" s="352">
        <v>11.8</v>
      </c>
      <c r="O4169" s="301">
        <v>125</v>
      </c>
      <c r="P4169" s="7" t="s">
        <v>1147</v>
      </c>
      <c r="Q4169" s="350"/>
      <c r="R4169" s="352">
        <v>39</v>
      </c>
      <c r="S4169" s="340"/>
      <c r="T4169" s="141">
        <v>39294</v>
      </c>
      <c r="U4169" s="113">
        <v>38.4</v>
      </c>
      <c r="V4169" s="204">
        <f t="shared" si="79"/>
        <v>0.11581167158193414</v>
      </c>
      <c r="W4169" s="142">
        <v>1</v>
      </c>
      <c r="X4169" s="114"/>
      <c r="Y4169" s="114"/>
      <c r="Z4169" s="140"/>
      <c r="AA4169" s="143"/>
      <c r="AB4169" s="144"/>
      <c r="AC4169" s="145"/>
      <c r="AD4169" s="146">
        <v>2008</v>
      </c>
      <c r="AE4169" s="113">
        <v>38</v>
      </c>
      <c r="AF4169" s="114"/>
      <c r="AG4169" s="114"/>
      <c r="AH4169" s="140"/>
      <c r="AI4169" s="114"/>
      <c r="AJ4169" s="114"/>
      <c r="AK4169" s="114"/>
      <c r="AL4169" s="114"/>
      <c r="AM4169" s="114"/>
      <c r="AN4169" s="114"/>
    </row>
    <row r="4170" spans="1:40" s="73" customFormat="1" x14ac:dyDescent="0.2">
      <c r="A4170" s="73" t="s">
        <v>119</v>
      </c>
      <c r="B4170" s="316">
        <v>1</v>
      </c>
      <c r="C4170" s="73" t="s">
        <v>63</v>
      </c>
      <c r="D4170" s="101" t="s">
        <v>68</v>
      </c>
      <c r="E4170" s="73" t="s">
        <v>22</v>
      </c>
      <c r="F4170" s="73">
        <v>8006</v>
      </c>
      <c r="G4170" s="114"/>
      <c r="H4170" s="303">
        <v>40760</v>
      </c>
      <c r="I4170" s="147">
        <v>24.5</v>
      </c>
      <c r="J4170" s="114"/>
      <c r="K4170" s="114"/>
      <c r="L4170" s="114"/>
      <c r="M4170" s="349">
        <v>40381</v>
      </c>
      <c r="N4170" s="352">
        <v>4.8</v>
      </c>
      <c r="O4170" s="301">
        <v>166</v>
      </c>
      <c r="P4170" s="7" t="s">
        <v>1147</v>
      </c>
      <c r="Q4170" s="350"/>
      <c r="R4170" s="352">
        <v>24.3</v>
      </c>
      <c r="S4170" s="340"/>
      <c r="T4170" s="141">
        <v>39294</v>
      </c>
      <c r="U4170" s="113">
        <v>23.8</v>
      </c>
      <c r="V4170" s="204">
        <f t="shared" si="79"/>
        <v>4.4488093567485065E-2</v>
      </c>
      <c r="W4170" s="142">
        <v>1</v>
      </c>
      <c r="X4170" s="114"/>
      <c r="Y4170" s="114"/>
      <c r="Z4170" s="74" t="s">
        <v>323</v>
      </c>
      <c r="AA4170" s="143"/>
      <c r="AB4170" s="144"/>
      <c r="AC4170" s="145"/>
      <c r="AD4170" s="146">
        <v>2008</v>
      </c>
      <c r="AE4170" s="113">
        <v>23.5</v>
      </c>
      <c r="AF4170" s="114"/>
      <c r="AG4170" s="114"/>
      <c r="AH4170" s="140"/>
      <c r="AI4170" s="114"/>
      <c r="AJ4170" s="114"/>
      <c r="AK4170" s="114"/>
      <c r="AL4170" s="114"/>
      <c r="AM4170" s="114"/>
      <c r="AN4170" s="114"/>
    </row>
    <row r="4171" spans="1:40" s="73" customFormat="1" x14ac:dyDescent="0.2">
      <c r="A4171" s="73" t="s">
        <v>119</v>
      </c>
      <c r="B4171" s="316">
        <v>1</v>
      </c>
      <c r="C4171" s="73" t="s">
        <v>63</v>
      </c>
      <c r="D4171" s="101" t="s">
        <v>68</v>
      </c>
      <c r="E4171" s="73" t="s">
        <v>22</v>
      </c>
      <c r="F4171" s="73">
        <v>8005</v>
      </c>
      <c r="G4171" s="114"/>
      <c r="H4171" s="303">
        <v>40760</v>
      </c>
      <c r="I4171" s="147">
        <v>26.1</v>
      </c>
      <c r="J4171" s="114"/>
      <c r="K4171" s="114"/>
      <c r="L4171" s="114"/>
      <c r="M4171" s="349">
        <v>40381</v>
      </c>
      <c r="N4171" s="352">
        <v>4.4000000000000004</v>
      </c>
      <c r="O4171" s="301">
        <v>162</v>
      </c>
      <c r="P4171" s="302" t="s">
        <v>1147</v>
      </c>
      <c r="Q4171" s="350"/>
      <c r="R4171" s="352">
        <v>26.3</v>
      </c>
      <c r="S4171" s="340"/>
      <c r="T4171" s="141">
        <v>39294</v>
      </c>
      <c r="U4171" s="113">
        <v>24.5</v>
      </c>
      <c r="V4171" s="204">
        <f t="shared" si="79"/>
        <v>4.7143524757931835E-2</v>
      </c>
      <c r="W4171" s="142">
        <v>1</v>
      </c>
      <c r="X4171" s="114"/>
      <c r="Y4171" s="114"/>
      <c r="Z4171" s="140"/>
      <c r="AA4171" s="143"/>
      <c r="AB4171" s="144"/>
      <c r="AC4171" s="145"/>
      <c r="AD4171" s="146">
        <v>2008</v>
      </c>
      <c r="AE4171" s="113">
        <v>23.5</v>
      </c>
      <c r="AF4171" s="114"/>
      <c r="AG4171" s="114"/>
      <c r="AH4171" s="140"/>
      <c r="AI4171" s="114"/>
      <c r="AJ4171" s="114"/>
      <c r="AK4171" s="114"/>
      <c r="AL4171" s="114"/>
      <c r="AM4171" s="114"/>
      <c r="AN4171" s="114"/>
    </row>
    <row r="4172" spans="1:40" s="73" customFormat="1" x14ac:dyDescent="0.2">
      <c r="A4172" s="73" t="s">
        <v>119</v>
      </c>
      <c r="B4172" s="316">
        <v>2</v>
      </c>
      <c r="C4172" s="73" t="s">
        <v>24</v>
      </c>
      <c r="D4172" s="101" t="s">
        <v>246</v>
      </c>
      <c r="E4172" s="73" t="s">
        <v>28</v>
      </c>
      <c r="F4172" s="73">
        <v>8062</v>
      </c>
      <c r="G4172" s="114"/>
      <c r="H4172" s="303">
        <v>40760</v>
      </c>
      <c r="I4172" s="147">
        <v>24.6</v>
      </c>
      <c r="J4172" s="114"/>
      <c r="K4172" s="114"/>
      <c r="L4172" s="114"/>
      <c r="M4172" s="349">
        <v>40381</v>
      </c>
      <c r="N4172" s="352">
        <v>6.7</v>
      </c>
      <c r="O4172" s="301">
        <v>119</v>
      </c>
      <c r="P4172" s="302" t="s">
        <v>1147</v>
      </c>
      <c r="Q4172" s="350"/>
      <c r="R4172" s="352">
        <v>24.4</v>
      </c>
      <c r="S4172" s="340"/>
      <c r="T4172" s="141">
        <v>39294</v>
      </c>
      <c r="U4172" s="113">
        <v>24</v>
      </c>
      <c r="V4172" s="204">
        <f t="shared" ref="V4172:V4176" si="80" xml:space="preserve"> PI()*(U4172/2)^2/10000</f>
        <v>4.5238934211693019E-2</v>
      </c>
      <c r="W4172" s="142">
        <v>1</v>
      </c>
      <c r="X4172" s="114"/>
      <c r="Y4172" s="114"/>
      <c r="Z4172" s="140"/>
      <c r="AA4172" s="143"/>
      <c r="AB4172" s="144"/>
      <c r="AC4172" s="145"/>
      <c r="AD4172" s="146">
        <v>2008</v>
      </c>
      <c r="AE4172" s="113">
        <v>23.64</v>
      </c>
      <c r="AF4172" s="114"/>
      <c r="AG4172" s="114"/>
      <c r="AH4172" s="74"/>
      <c r="AI4172" s="114"/>
      <c r="AJ4172" s="114"/>
      <c r="AK4172" s="114"/>
      <c r="AL4172" s="114"/>
      <c r="AM4172" s="114"/>
      <c r="AN4172" s="114"/>
    </row>
    <row r="4173" spans="1:40" s="73" customFormat="1" x14ac:dyDescent="0.2">
      <c r="A4173" s="73" t="s">
        <v>119</v>
      </c>
      <c r="B4173" s="316">
        <v>2</v>
      </c>
      <c r="C4173" s="73" t="s">
        <v>24</v>
      </c>
      <c r="D4173" s="101" t="s">
        <v>246</v>
      </c>
      <c r="E4173" s="73" t="s">
        <v>28</v>
      </c>
      <c r="F4173" s="73">
        <v>8063</v>
      </c>
      <c r="G4173" s="114"/>
      <c r="H4173" s="303">
        <v>40760</v>
      </c>
      <c r="I4173" s="147">
        <v>38.200000000000003</v>
      </c>
      <c r="J4173" s="114"/>
      <c r="K4173" s="114"/>
      <c r="L4173" s="114"/>
      <c r="M4173" s="349">
        <v>40381</v>
      </c>
      <c r="N4173" s="352">
        <v>8.6</v>
      </c>
      <c r="O4173" s="301">
        <v>125</v>
      </c>
      <c r="P4173" s="302" t="s">
        <v>1147</v>
      </c>
      <c r="Q4173" s="350"/>
      <c r="R4173" s="352">
        <v>38.1</v>
      </c>
      <c r="S4173" s="340"/>
      <c r="T4173" s="141">
        <v>39294</v>
      </c>
      <c r="U4173" s="113">
        <v>38</v>
      </c>
      <c r="V4173" s="204">
        <f t="shared" si="80"/>
        <v>0.11341149479459152</v>
      </c>
      <c r="W4173" s="142">
        <v>1</v>
      </c>
      <c r="X4173" s="114"/>
      <c r="Y4173" s="114"/>
      <c r="Z4173" s="74" t="s">
        <v>329</v>
      </c>
      <c r="AA4173" s="143"/>
      <c r="AB4173" s="144"/>
      <c r="AC4173" s="145"/>
      <c r="AD4173" s="146">
        <v>2008</v>
      </c>
      <c r="AE4173" s="113">
        <v>37.6</v>
      </c>
      <c r="AF4173" s="114"/>
      <c r="AG4173" s="73" t="s">
        <v>873</v>
      </c>
      <c r="AH4173" s="74"/>
      <c r="AI4173" s="114"/>
      <c r="AJ4173" s="114"/>
      <c r="AK4173" s="114"/>
      <c r="AL4173" s="114"/>
      <c r="AM4173" s="114"/>
      <c r="AN4173" s="114"/>
    </row>
    <row r="4174" spans="1:40" s="73" customFormat="1" x14ac:dyDescent="0.2">
      <c r="A4174" s="73" t="s">
        <v>119</v>
      </c>
      <c r="B4174" s="316">
        <v>2</v>
      </c>
      <c r="C4174" s="73" t="s">
        <v>24</v>
      </c>
      <c r="D4174" s="101" t="s">
        <v>246</v>
      </c>
      <c r="E4174" s="73" t="s">
        <v>28</v>
      </c>
      <c r="F4174" s="73">
        <v>8064</v>
      </c>
      <c r="G4174" s="114"/>
      <c r="H4174" s="303">
        <v>40760</v>
      </c>
      <c r="I4174" s="147">
        <v>27.5</v>
      </c>
      <c r="J4174" s="114"/>
      <c r="K4174" s="114"/>
      <c r="L4174" s="114"/>
      <c r="M4174" s="349">
        <v>40381</v>
      </c>
      <c r="N4174" s="352">
        <v>11.9</v>
      </c>
      <c r="O4174" s="301">
        <v>165</v>
      </c>
      <c r="P4174" s="302" t="s">
        <v>1147</v>
      </c>
      <c r="Q4174" s="350"/>
      <c r="R4174" s="352">
        <v>27</v>
      </c>
      <c r="S4174" s="340"/>
      <c r="T4174" s="141">
        <v>39294</v>
      </c>
      <c r="U4174" s="113">
        <v>26.7</v>
      </c>
      <c r="V4174" s="204">
        <f t="shared" si="80"/>
        <v>5.5990249670440688E-2</v>
      </c>
      <c r="W4174" s="142">
        <v>1</v>
      </c>
      <c r="X4174" s="114"/>
      <c r="Y4174" s="114"/>
      <c r="Z4174" s="140"/>
      <c r="AA4174" s="143"/>
      <c r="AB4174" s="144"/>
      <c r="AC4174" s="145"/>
      <c r="AD4174" s="146">
        <v>2008</v>
      </c>
      <c r="AE4174" s="113">
        <v>26.1</v>
      </c>
      <c r="AF4174" s="114"/>
      <c r="AG4174" s="114"/>
      <c r="AH4174" s="74"/>
      <c r="AI4174" s="114"/>
      <c r="AJ4174" s="114"/>
      <c r="AK4174" s="114"/>
      <c r="AL4174" s="114"/>
      <c r="AM4174" s="114"/>
      <c r="AN4174" s="114"/>
    </row>
    <row r="4175" spans="1:40" s="73" customFormat="1" x14ac:dyDescent="0.2">
      <c r="A4175" s="73" t="s">
        <v>119</v>
      </c>
      <c r="B4175" s="316">
        <v>2</v>
      </c>
      <c r="C4175" s="73" t="s">
        <v>24</v>
      </c>
      <c r="D4175" s="101" t="s">
        <v>246</v>
      </c>
      <c r="E4175" s="73" t="s">
        <v>28</v>
      </c>
      <c r="F4175" s="73">
        <v>8065</v>
      </c>
      <c r="G4175" s="114"/>
      <c r="H4175" s="303">
        <v>40760</v>
      </c>
      <c r="I4175" s="147">
        <v>29.6</v>
      </c>
      <c r="J4175" s="114"/>
      <c r="K4175" s="114"/>
      <c r="L4175" s="114"/>
      <c r="M4175" s="349">
        <v>40381</v>
      </c>
      <c r="N4175" s="352">
        <v>8</v>
      </c>
      <c r="O4175" s="301">
        <v>165</v>
      </c>
      <c r="P4175" s="302" t="s">
        <v>1147</v>
      </c>
      <c r="Q4175" s="350"/>
      <c r="R4175" s="352">
        <v>29.5</v>
      </c>
      <c r="S4175" s="340"/>
      <c r="T4175" s="141">
        <v>39294</v>
      </c>
      <c r="U4175" s="113">
        <v>29.4</v>
      </c>
      <c r="V4175" s="204">
        <f t="shared" si="80"/>
        <v>6.7886675651421827E-2</v>
      </c>
      <c r="W4175" s="142">
        <v>1</v>
      </c>
      <c r="X4175" s="114"/>
      <c r="Y4175" s="114"/>
      <c r="Z4175" s="140"/>
      <c r="AA4175" s="143"/>
      <c r="AB4175" s="144"/>
      <c r="AC4175" s="145"/>
      <c r="AD4175" s="146">
        <v>2008</v>
      </c>
      <c r="AE4175" s="113">
        <v>29.2</v>
      </c>
      <c r="AF4175" s="114"/>
      <c r="AG4175" s="114"/>
      <c r="AH4175" s="74"/>
      <c r="AI4175" s="114"/>
      <c r="AJ4175" s="114"/>
      <c r="AK4175" s="114"/>
      <c r="AL4175" s="114"/>
      <c r="AM4175" s="114"/>
      <c r="AN4175" s="114"/>
    </row>
    <row r="4176" spans="1:40" s="73" customFormat="1" x14ac:dyDescent="0.2">
      <c r="A4176" s="73" t="s">
        <v>119</v>
      </c>
      <c r="B4176" s="316">
        <v>2</v>
      </c>
      <c r="C4176" s="73" t="s">
        <v>24</v>
      </c>
      <c r="D4176" s="101" t="s">
        <v>246</v>
      </c>
      <c r="E4176" s="73" t="s">
        <v>28</v>
      </c>
      <c r="F4176" s="73">
        <v>8066</v>
      </c>
      <c r="G4176" s="114"/>
      <c r="H4176" s="303">
        <v>40760</v>
      </c>
      <c r="I4176" s="147">
        <v>10.3</v>
      </c>
      <c r="J4176" s="114"/>
      <c r="K4176" s="114"/>
      <c r="L4176" s="114"/>
      <c r="M4176" s="349">
        <v>40381</v>
      </c>
      <c r="N4176" s="352">
        <v>5</v>
      </c>
      <c r="O4176" s="301">
        <v>164</v>
      </c>
      <c r="P4176" s="302" t="s">
        <v>1147</v>
      </c>
      <c r="Q4176" s="350"/>
      <c r="R4176" s="352">
        <v>10.3</v>
      </c>
      <c r="S4176" s="340"/>
      <c r="T4176" s="141">
        <v>39294</v>
      </c>
      <c r="U4176" s="113">
        <v>10.199999999999999</v>
      </c>
      <c r="V4176" s="204">
        <f t="shared" si="80"/>
        <v>8.171282491987052E-3</v>
      </c>
      <c r="W4176" s="142">
        <v>1</v>
      </c>
      <c r="X4176" s="114"/>
      <c r="Y4176" s="114"/>
      <c r="Z4176" s="140"/>
      <c r="AA4176" s="143"/>
      <c r="AB4176" s="144"/>
      <c r="AC4176" s="145"/>
      <c r="AD4176" s="146">
        <v>2008</v>
      </c>
      <c r="AE4176" s="113">
        <v>10.199999999999999</v>
      </c>
      <c r="AF4176" s="114"/>
      <c r="AG4176" s="114"/>
      <c r="AH4176" s="74"/>
      <c r="AI4176" s="114"/>
      <c r="AJ4176" s="114"/>
      <c r="AK4176" s="114"/>
      <c r="AL4176" s="114"/>
      <c r="AM4176" s="114"/>
      <c r="AN4176" s="114"/>
    </row>
    <row r="4177" spans="1:40" s="73" customFormat="1" x14ac:dyDescent="0.2">
      <c r="A4177" s="73" t="s">
        <v>119</v>
      </c>
      <c r="B4177" s="316">
        <v>2</v>
      </c>
      <c r="C4177" s="73" t="s">
        <v>24</v>
      </c>
      <c r="D4177" s="101" t="s">
        <v>246</v>
      </c>
      <c r="E4177" s="73" t="s">
        <v>28</v>
      </c>
      <c r="F4177" s="73">
        <v>8067</v>
      </c>
      <c r="G4177" s="114"/>
      <c r="H4177" s="303">
        <v>40760</v>
      </c>
      <c r="I4177" s="147">
        <v>31.9</v>
      </c>
      <c r="J4177" s="114"/>
      <c r="K4177" s="114"/>
      <c r="L4177" s="114"/>
      <c r="M4177" s="349">
        <v>40381</v>
      </c>
      <c r="N4177" s="352">
        <v>10.8</v>
      </c>
      <c r="O4177" s="301">
        <v>187</v>
      </c>
      <c r="P4177" s="302" t="s">
        <v>1147</v>
      </c>
      <c r="Q4177" s="350"/>
      <c r="R4177" s="352">
        <v>32.1</v>
      </c>
      <c r="S4177" s="340"/>
      <c r="T4177" s="141">
        <v>39316</v>
      </c>
      <c r="U4177" s="113">
        <v>31.5</v>
      </c>
      <c r="V4177" s="204">
        <f t="shared" ref="V4177:V4240" si="81" xml:space="preserve"> PI()*(U4177/2)^2/10000</f>
        <v>7.793113276311181E-2</v>
      </c>
      <c r="W4177" s="142">
        <v>1</v>
      </c>
      <c r="X4177" s="114"/>
      <c r="Y4177" s="114"/>
      <c r="Z4177" s="74" t="s">
        <v>490</v>
      </c>
      <c r="AA4177" s="143"/>
      <c r="AB4177" s="144"/>
      <c r="AC4177" s="145"/>
      <c r="AD4177" s="146">
        <v>2008</v>
      </c>
      <c r="AE4177" s="113">
        <v>31.5</v>
      </c>
      <c r="AF4177" s="114"/>
      <c r="AG4177" s="114"/>
      <c r="AH4177" s="74"/>
      <c r="AI4177" s="114"/>
      <c r="AJ4177" s="114"/>
      <c r="AK4177" s="114"/>
      <c r="AL4177" s="114"/>
      <c r="AM4177" s="114"/>
      <c r="AN4177" s="114"/>
    </row>
    <row r="4178" spans="1:40" s="73" customFormat="1" x14ac:dyDescent="0.2">
      <c r="A4178" s="73" t="s">
        <v>119</v>
      </c>
      <c r="B4178" s="316">
        <v>2</v>
      </c>
      <c r="C4178" s="114"/>
      <c r="D4178" s="101" t="s">
        <v>247</v>
      </c>
      <c r="E4178" s="73" t="s">
        <v>60</v>
      </c>
      <c r="F4178" s="73">
        <v>1103</v>
      </c>
      <c r="G4178" s="114"/>
      <c r="H4178" s="303">
        <v>40760</v>
      </c>
      <c r="I4178" s="147">
        <v>11.6</v>
      </c>
      <c r="J4178" s="114"/>
      <c r="K4178" s="114"/>
      <c r="L4178" s="114"/>
      <c r="M4178" s="349">
        <v>40381</v>
      </c>
      <c r="N4178" s="352">
        <v>7.1</v>
      </c>
      <c r="O4178" s="301">
        <v>140</v>
      </c>
      <c r="P4178" s="302" t="s">
        <v>1147</v>
      </c>
      <c r="Q4178" s="350"/>
      <c r="R4178" s="352">
        <v>11.3</v>
      </c>
      <c r="S4178" s="340"/>
      <c r="T4178" s="141">
        <v>39294</v>
      </c>
      <c r="U4178" s="113">
        <v>10.6</v>
      </c>
      <c r="V4178" s="204">
        <f t="shared" si="81"/>
        <v>8.8247337639337283E-3</v>
      </c>
      <c r="W4178" s="142">
        <v>1</v>
      </c>
      <c r="X4178" s="114"/>
      <c r="Y4178" s="73">
        <v>1</v>
      </c>
      <c r="Z4178" s="140"/>
      <c r="AA4178" s="143"/>
      <c r="AB4178" s="144"/>
      <c r="AC4178" s="145"/>
      <c r="AD4178" s="148"/>
      <c r="AE4178" s="114"/>
      <c r="AF4178" s="114"/>
      <c r="AG4178" s="114"/>
      <c r="AH4178" s="74"/>
      <c r="AI4178" s="114"/>
      <c r="AJ4178" s="114"/>
      <c r="AK4178" s="114"/>
      <c r="AL4178" s="114"/>
      <c r="AM4178" s="114"/>
      <c r="AN4178" s="114"/>
    </row>
    <row r="4179" spans="1:40" s="73" customFormat="1" x14ac:dyDescent="0.2">
      <c r="A4179" s="73" t="s">
        <v>119</v>
      </c>
      <c r="B4179" s="316">
        <v>2</v>
      </c>
      <c r="C4179" s="73" t="s">
        <v>59</v>
      </c>
      <c r="D4179" s="101" t="s">
        <v>247</v>
      </c>
      <c r="E4179" s="73" t="s">
        <v>28</v>
      </c>
      <c r="F4179" s="73">
        <v>8089</v>
      </c>
      <c r="G4179" s="114"/>
      <c r="H4179" s="303">
        <v>40760</v>
      </c>
      <c r="I4179" s="147">
        <v>34.4</v>
      </c>
      <c r="J4179" s="114"/>
      <c r="K4179" s="114"/>
      <c r="L4179" s="114"/>
      <c r="M4179" s="349">
        <v>40381</v>
      </c>
      <c r="N4179" s="352">
        <v>11.1</v>
      </c>
      <c r="O4179" s="301">
        <v>133</v>
      </c>
      <c r="P4179" s="302" t="s">
        <v>1147</v>
      </c>
      <c r="Q4179" s="350"/>
      <c r="R4179" s="352">
        <v>33.799999999999997</v>
      </c>
      <c r="S4179" s="340"/>
      <c r="T4179" s="141">
        <v>39294</v>
      </c>
      <c r="U4179" s="113">
        <v>33.6</v>
      </c>
      <c r="V4179" s="204">
        <f t="shared" si="81"/>
        <v>8.866831105491832E-2</v>
      </c>
      <c r="W4179" s="142">
        <v>1</v>
      </c>
      <c r="X4179" s="114"/>
      <c r="Y4179" s="114"/>
      <c r="Z4179" s="74" t="s">
        <v>884</v>
      </c>
      <c r="AA4179" s="143"/>
      <c r="AB4179" s="144"/>
      <c r="AC4179" s="145"/>
      <c r="AD4179" s="146">
        <v>2008</v>
      </c>
      <c r="AE4179" s="149">
        <v>33.200000000000003</v>
      </c>
      <c r="AF4179" s="149"/>
      <c r="AG4179" s="116"/>
      <c r="AH4179" s="123" t="s">
        <v>791</v>
      </c>
      <c r="AI4179" s="114"/>
      <c r="AJ4179" s="114"/>
      <c r="AK4179" s="114"/>
      <c r="AL4179" s="114"/>
      <c r="AM4179" s="114"/>
      <c r="AN4179" s="114"/>
    </row>
    <row r="4180" spans="1:40" s="73" customFormat="1" x14ac:dyDescent="0.2">
      <c r="A4180" s="73" t="s">
        <v>119</v>
      </c>
      <c r="B4180" s="316">
        <v>2</v>
      </c>
      <c r="C4180" s="73" t="s">
        <v>66</v>
      </c>
      <c r="D4180" s="101" t="s">
        <v>247</v>
      </c>
      <c r="E4180" s="73" t="s">
        <v>28</v>
      </c>
      <c r="F4180" s="73">
        <v>8093</v>
      </c>
      <c r="G4180" s="114"/>
      <c r="H4180" s="303">
        <v>40760</v>
      </c>
      <c r="I4180" s="147">
        <v>24.9</v>
      </c>
      <c r="J4180" s="114"/>
      <c r="K4180" s="114"/>
      <c r="L4180" s="114"/>
      <c r="M4180" s="349">
        <v>40381</v>
      </c>
      <c r="N4180" s="352">
        <v>9.4</v>
      </c>
      <c r="O4180" s="301">
        <v>140</v>
      </c>
      <c r="P4180" s="302" t="s">
        <v>1147</v>
      </c>
      <c r="Q4180" s="350"/>
      <c r="R4180" s="352">
        <v>24.8</v>
      </c>
      <c r="S4180" s="340"/>
      <c r="T4180" s="141">
        <v>39294</v>
      </c>
      <c r="U4180" s="113">
        <v>24.9</v>
      </c>
      <c r="V4180" s="204">
        <f t="shared" si="81"/>
        <v>4.8695471528805184E-2</v>
      </c>
      <c r="W4180" s="142">
        <v>1</v>
      </c>
      <c r="X4180" s="114"/>
      <c r="Y4180" s="114"/>
      <c r="Z4180" s="74" t="s">
        <v>279</v>
      </c>
      <c r="AA4180" s="143"/>
      <c r="AB4180" s="144"/>
      <c r="AC4180" s="145"/>
      <c r="AD4180" s="146">
        <v>2008</v>
      </c>
      <c r="AE4180" s="149">
        <v>24.5</v>
      </c>
      <c r="AF4180" s="149"/>
      <c r="AG4180" s="116"/>
      <c r="AH4180" s="123" t="s">
        <v>795</v>
      </c>
      <c r="AI4180" s="114"/>
      <c r="AJ4180" s="114"/>
      <c r="AK4180" s="114"/>
      <c r="AL4180" s="114"/>
      <c r="AM4180" s="114"/>
      <c r="AN4180" s="114"/>
    </row>
    <row r="4181" spans="1:40" s="73" customFormat="1" x14ac:dyDescent="0.2">
      <c r="A4181" s="73" t="s">
        <v>119</v>
      </c>
      <c r="B4181" s="316">
        <v>2</v>
      </c>
      <c r="C4181" s="73" t="s">
        <v>66</v>
      </c>
      <c r="D4181" s="101" t="s">
        <v>247</v>
      </c>
      <c r="E4181" s="73" t="s">
        <v>28</v>
      </c>
      <c r="F4181" s="73">
        <v>8094</v>
      </c>
      <c r="G4181" s="114"/>
      <c r="H4181" s="303">
        <v>40760</v>
      </c>
      <c r="I4181" s="147">
        <v>33.5</v>
      </c>
      <c r="J4181" s="114"/>
      <c r="K4181" s="114"/>
      <c r="L4181" s="114"/>
      <c r="M4181" s="349">
        <v>40381</v>
      </c>
      <c r="N4181" s="352">
        <v>9.1999999999999993</v>
      </c>
      <c r="O4181" s="301">
        <v>170</v>
      </c>
      <c r="P4181" s="302" t="s">
        <v>1147</v>
      </c>
      <c r="Q4181" s="350"/>
      <c r="R4181" s="352">
        <v>33.200000000000003</v>
      </c>
      <c r="S4181" s="340"/>
      <c r="T4181" s="141">
        <v>39294</v>
      </c>
      <c r="U4181" s="113">
        <v>32.799999999999997</v>
      </c>
      <c r="V4181" s="204">
        <f t="shared" si="81"/>
        <v>8.4496276010951069E-2</v>
      </c>
      <c r="W4181" s="142">
        <v>1</v>
      </c>
      <c r="X4181" s="114"/>
      <c r="Y4181" s="114"/>
      <c r="Z4181" s="140"/>
      <c r="AA4181" s="143"/>
      <c r="AB4181" s="144"/>
      <c r="AC4181" s="145"/>
      <c r="AD4181" s="146">
        <v>2008</v>
      </c>
      <c r="AE4181" s="113">
        <v>32</v>
      </c>
      <c r="AF4181" s="114"/>
      <c r="AG4181" s="114"/>
      <c r="AH4181" s="140"/>
      <c r="AI4181" s="114"/>
      <c r="AJ4181" s="114"/>
      <c r="AK4181" s="114"/>
      <c r="AL4181" s="114"/>
      <c r="AM4181" s="114"/>
      <c r="AN4181" s="114"/>
    </row>
    <row r="4182" spans="1:40" s="73" customFormat="1" x14ac:dyDescent="0.2">
      <c r="A4182" s="73" t="s">
        <v>119</v>
      </c>
      <c r="B4182" s="316">
        <v>2</v>
      </c>
      <c r="C4182" s="73" t="s">
        <v>66</v>
      </c>
      <c r="D4182" s="101" t="s">
        <v>247</v>
      </c>
      <c r="E4182" s="73" t="s">
        <v>28</v>
      </c>
      <c r="F4182" s="73">
        <v>8095</v>
      </c>
      <c r="G4182" s="114"/>
      <c r="H4182" s="303">
        <v>40760</v>
      </c>
      <c r="I4182" s="147">
        <v>17.600000000000001</v>
      </c>
      <c r="J4182" s="114"/>
      <c r="K4182" s="114"/>
      <c r="L4182" s="114"/>
      <c r="M4182" s="349">
        <v>40381</v>
      </c>
      <c r="N4182" s="352">
        <v>9.4</v>
      </c>
      <c r="O4182" s="301">
        <v>170</v>
      </c>
      <c r="P4182" s="302" t="s">
        <v>1147</v>
      </c>
      <c r="Q4182" s="350"/>
      <c r="R4182" s="352">
        <v>17.5</v>
      </c>
      <c r="S4182" s="340"/>
      <c r="T4182" s="141">
        <v>39294</v>
      </c>
      <c r="U4182" s="113">
        <v>17.5</v>
      </c>
      <c r="V4182" s="204">
        <f t="shared" si="81"/>
        <v>2.4052818754046853E-2</v>
      </c>
      <c r="W4182" s="142">
        <v>1</v>
      </c>
      <c r="X4182" s="114"/>
      <c r="Y4182" s="114"/>
      <c r="Z4182" s="74" t="s">
        <v>331</v>
      </c>
      <c r="AA4182" s="143"/>
      <c r="AB4182" s="144"/>
      <c r="AC4182" s="145"/>
      <c r="AD4182" s="146">
        <v>2008</v>
      </c>
      <c r="AE4182" s="113">
        <v>17.3</v>
      </c>
      <c r="AF4182" s="114"/>
      <c r="AG4182" s="114"/>
      <c r="AH4182" s="140"/>
      <c r="AI4182" s="114"/>
      <c r="AJ4182" s="114"/>
      <c r="AK4182" s="114"/>
      <c r="AL4182" s="114"/>
      <c r="AM4182" s="114"/>
      <c r="AN4182" s="114"/>
    </row>
    <row r="4183" spans="1:40" s="73" customFormat="1" x14ac:dyDescent="0.2">
      <c r="A4183" s="73" t="s">
        <v>119</v>
      </c>
      <c r="B4183" s="316">
        <v>2</v>
      </c>
      <c r="C4183" s="73" t="s">
        <v>66</v>
      </c>
      <c r="D4183" s="101" t="s">
        <v>247</v>
      </c>
      <c r="E4183" s="73" t="s">
        <v>28</v>
      </c>
      <c r="F4183" s="73">
        <v>8096</v>
      </c>
      <c r="G4183" s="114"/>
      <c r="H4183" s="303">
        <v>40760</v>
      </c>
      <c r="I4183" s="147">
        <v>25.5</v>
      </c>
      <c r="J4183" s="114"/>
      <c r="K4183" s="114" t="s">
        <v>1597</v>
      </c>
      <c r="L4183" s="114"/>
      <c r="M4183" s="349">
        <v>40381</v>
      </c>
      <c r="N4183" s="352">
        <v>9.8000000000000007</v>
      </c>
      <c r="O4183" s="301">
        <v>184</v>
      </c>
      <c r="P4183" s="302" t="s">
        <v>1147</v>
      </c>
      <c r="Q4183" s="350"/>
      <c r="R4183" s="352">
        <v>24.4</v>
      </c>
      <c r="S4183" s="340"/>
      <c r="T4183" s="141">
        <v>39294</v>
      </c>
      <c r="U4183" s="113">
        <v>24.8</v>
      </c>
      <c r="V4183" s="204">
        <f t="shared" si="81"/>
        <v>4.8305128641596667E-2</v>
      </c>
      <c r="W4183" s="142">
        <v>1</v>
      </c>
      <c r="X4183" s="114"/>
      <c r="Y4183" s="114"/>
      <c r="Z4183" s="74" t="s">
        <v>871</v>
      </c>
      <c r="AA4183" s="143"/>
      <c r="AB4183" s="144"/>
      <c r="AC4183" s="145"/>
      <c r="AD4183" s="146">
        <v>2008</v>
      </c>
      <c r="AE4183" s="113">
        <v>24.6</v>
      </c>
      <c r="AF4183" s="114"/>
      <c r="AG4183" s="114"/>
      <c r="AH4183" s="92" t="s">
        <v>872</v>
      </c>
      <c r="AI4183" s="114"/>
      <c r="AJ4183" s="114"/>
      <c r="AK4183" s="114"/>
      <c r="AL4183" s="114"/>
      <c r="AM4183" s="114"/>
      <c r="AN4183" s="114"/>
    </row>
    <row r="4184" spans="1:40" s="73" customFormat="1" x14ac:dyDescent="0.2">
      <c r="A4184" s="73" t="s">
        <v>119</v>
      </c>
      <c r="B4184" s="316">
        <v>2</v>
      </c>
      <c r="C4184" s="73" t="s">
        <v>66</v>
      </c>
      <c r="D4184" s="101" t="s">
        <v>247</v>
      </c>
      <c r="E4184" s="73" t="s">
        <v>28</v>
      </c>
      <c r="F4184" s="73">
        <v>8097</v>
      </c>
      <c r="G4184" s="114"/>
      <c r="H4184" s="303">
        <v>40760</v>
      </c>
      <c r="I4184" s="114"/>
      <c r="J4184" s="114" t="s">
        <v>1198</v>
      </c>
      <c r="K4184" s="114"/>
      <c r="L4184" s="114"/>
      <c r="M4184" s="349">
        <v>40381</v>
      </c>
      <c r="N4184" s="301"/>
      <c r="O4184" s="301"/>
      <c r="P4184" s="302" t="s">
        <v>1147</v>
      </c>
      <c r="Q4184" s="350"/>
      <c r="R4184" s="301" t="s">
        <v>1126</v>
      </c>
      <c r="S4184" s="350" t="s">
        <v>259</v>
      </c>
      <c r="T4184" s="141">
        <v>39294</v>
      </c>
      <c r="U4184" s="113">
        <v>14</v>
      </c>
      <c r="V4184" s="204">
        <f t="shared" si="81"/>
        <v>1.5393804002589986E-2</v>
      </c>
      <c r="W4184" s="142">
        <v>0</v>
      </c>
      <c r="X4184" s="73" t="s">
        <v>259</v>
      </c>
      <c r="Y4184" s="114"/>
      <c r="Z4184" s="140"/>
      <c r="AA4184" s="143"/>
      <c r="AB4184" s="144"/>
      <c r="AC4184" s="145"/>
      <c r="AD4184" s="146">
        <v>2008</v>
      </c>
      <c r="AE4184" s="113">
        <v>14.8</v>
      </c>
      <c r="AF4184" s="114"/>
      <c r="AG4184" s="73" t="s">
        <v>25</v>
      </c>
      <c r="AH4184" s="140"/>
      <c r="AI4184" s="114"/>
      <c r="AJ4184" s="114"/>
      <c r="AK4184" s="114"/>
      <c r="AL4184" s="114"/>
      <c r="AM4184" s="114"/>
      <c r="AN4184" s="114"/>
    </row>
    <row r="4185" spans="1:40" s="73" customFormat="1" x14ac:dyDescent="0.2">
      <c r="A4185" s="73" t="s">
        <v>119</v>
      </c>
      <c r="B4185" s="316">
        <v>2</v>
      </c>
      <c r="C4185" s="73" t="s">
        <v>70</v>
      </c>
      <c r="D4185" s="101" t="s">
        <v>276</v>
      </c>
      <c r="E4185" s="73" t="s">
        <v>28</v>
      </c>
      <c r="F4185" s="73">
        <v>8098</v>
      </c>
      <c r="G4185" s="114"/>
      <c r="H4185" s="303">
        <v>40760</v>
      </c>
      <c r="I4185" s="114"/>
      <c r="J4185" s="114" t="s">
        <v>1198</v>
      </c>
      <c r="K4185" s="114"/>
      <c r="L4185" s="114"/>
      <c r="M4185" s="349">
        <v>40381</v>
      </c>
      <c r="N4185" s="301"/>
      <c r="O4185" s="301"/>
      <c r="P4185" s="302" t="s">
        <v>1147</v>
      </c>
      <c r="Q4185" s="350"/>
      <c r="R4185" s="301" t="s">
        <v>1126</v>
      </c>
      <c r="S4185" s="350" t="s">
        <v>259</v>
      </c>
      <c r="T4185" s="141">
        <v>39294</v>
      </c>
      <c r="U4185" s="113">
        <v>12.5</v>
      </c>
      <c r="V4185" s="204">
        <f t="shared" si="81"/>
        <v>1.2271846303085129E-2</v>
      </c>
      <c r="W4185" s="142">
        <v>0</v>
      </c>
      <c r="X4185" s="73" t="s">
        <v>259</v>
      </c>
      <c r="Y4185" s="114"/>
      <c r="Z4185" s="140"/>
      <c r="AA4185" s="143"/>
      <c r="AB4185" s="144"/>
      <c r="AC4185" s="145"/>
      <c r="AD4185" s="146">
        <v>2008</v>
      </c>
      <c r="AE4185" s="113">
        <v>13</v>
      </c>
      <c r="AF4185" s="114"/>
      <c r="AG4185" s="73" t="s">
        <v>25</v>
      </c>
      <c r="AH4185" s="140"/>
      <c r="AI4185" s="114"/>
      <c r="AJ4185" s="114"/>
      <c r="AK4185" s="114"/>
      <c r="AL4185" s="114"/>
      <c r="AM4185" s="114"/>
      <c r="AN4185" s="114"/>
    </row>
    <row r="4186" spans="1:40" s="73" customFormat="1" x14ac:dyDescent="0.2">
      <c r="A4186" s="73" t="s">
        <v>119</v>
      </c>
      <c r="B4186" s="316">
        <v>2</v>
      </c>
      <c r="C4186" s="73" t="s">
        <v>70</v>
      </c>
      <c r="D4186" s="101" t="s">
        <v>276</v>
      </c>
      <c r="E4186" s="73" t="s">
        <v>28</v>
      </c>
      <c r="F4186" s="73">
        <v>8099</v>
      </c>
      <c r="G4186" s="114"/>
      <c r="H4186" s="303">
        <v>40760</v>
      </c>
      <c r="I4186" s="147">
        <v>25.6</v>
      </c>
      <c r="J4186" s="114"/>
      <c r="K4186" s="114"/>
      <c r="L4186" s="114"/>
      <c r="M4186" s="349">
        <v>40381</v>
      </c>
      <c r="N4186" s="352">
        <v>5</v>
      </c>
      <c r="O4186" s="301">
        <v>180</v>
      </c>
      <c r="P4186" s="302" t="s">
        <v>1147</v>
      </c>
      <c r="Q4186" s="350"/>
      <c r="R4186" s="352">
        <v>25.1</v>
      </c>
      <c r="S4186" s="340"/>
      <c r="T4186" s="141">
        <v>39294</v>
      </c>
      <c r="U4186" s="113">
        <v>25</v>
      </c>
      <c r="V4186" s="204">
        <f t="shared" si="81"/>
        <v>4.9087385212340517E-2</v>
      </c>
      <c r="W4186" s="142">
        <v>1</v>
      </c>
      <c r="X4186" s="114"/>
      <c r="Y4186" s="114"/>
      <c r="Z4186" s="140"/>
      <c r="AA4186" s="143"/>
      <c r="AB4186" s="144"/>
      <c r="AC4186" s="145"/>
      <c r="AD4186" s="146">
        <v>2008</v>
      </c>
      <c r="AE4186" s="113">
        <v>24.6</v>
      </c>
      <c r="AF4186" s="114"/>
      <c r="AG4186" s="114"/>
      <c r="AH4186" s="140"/>
      <c r="AI4186" s="114"/>
      <c r="AJ4186" s="114"/>
      <c r="AK4186" s="114"/>
      <c r="AL4186" s="114"/>
      <c r="AM4186" s="114"/>
      <c r="AN4186" s="114"/>
    </row>
    <row r="4187" spans="1:40" s="73" customFormat="1" x14ac:dyDescent="0.2">
      <c r="A4187" s="73" t="s">
        <v>119</v>
      </c>
      <c r="B4187" s="316">
        <v>2</v>
      </c>
      <c r="C4187" s="73" t="s">
        <v>70</v>
      </c>
      <c r="D4187" s="101" t="s">
        <v>276</v>
      </c>
      <c r="E4187" s="73" t="s">
        <v>28</v>
      </c>
      <c r="F4187" s="73">
        <v>8100</v>
      </c>
      <c r="G4187" s="114"/>
      <c r="H4187" s="303">
        <v>40760</v>
      </c>
      <c r="I4187" s="147">
        <v>28.5</v>
      </c>
      <c r="J4187" s="114"/>
      <c r="K4187" s="114" t="s">
        <v>1596</v>
      </c>
      <c r="L4187" s="114"/>
      <c r="M4187" s="349">
        <v>40381</v>
      </c>
      <c r="N4187" s="352">
        <v>6.1</v>
      </c>
      <c r="O4187" s="301">
        <v>194</v>
      </c>
      <c r="P4187" s="302" t="s">
        <v>1147</v>
      </c>
      <c r="Q4187" s="350"/>
      <c r="R4187" s="352">
        <v>28.4</v>
      </c>
      <c r="S4187" s="340"/>
      <c r="T4187" s="141">
        <v>39294</v>
      </c>
      <c r="U4187" s="113">
        <v>28.6</v>
      </c>
      <c r="V4187" s="204">
        <f t="shared" si="81"/>
        <v>6.4242428173257676E-2</v>
      </c>
      <c r="W4187" s="142">
        <v>1</v>
      </c>
      <c r="X4187" s="114"/>
      <c r="Y4187" s="114"/>
      <c r="Z4187" s="140"/>
      <c r="AA4187" s="143"/>
      <c r="AB4187" s="144"/>
      <c r="AC4187" s="145"/>
      <c r="AD4187" s="146">
        <v>2008</v>
      </c>
      <c r="AE4187" s="113">
        <v>28.7</v>
      </c>
      <c r="AF4187" s="114"/>
      <c r="AG4187" s="114"/>
      <c r="AH4187" s="140"/>
      <c r="AI4187" s="114"/>
      <c r="AJ4187" s="114"/>
      <c r="AK4187" s="114"/>
      <c r="AL4187" s="114"/>
      <c r="AM4187" s="114"/>
      <c r="AN4187" s="114"/>
    </row>
    <row r="4188" spans="1:40" s="73" customFormat="1" x14ac:dyDescent="0.2">
      <c r="A4188" s="73" t="s">
        <v>119</v>
      </c>
      <c r="B4188" s="316">
        <v>2</v>
      </c>
      <c r="C4188" s="73" t="s">
        <v>70</v>
      </c>
      <c r="D4188" s="101" t="s">
        <v>276</v>
      </c>
      <c r="E4188" s="73" t="s">
        <v>28</v>
      </c>
      <c r="F4188" s="73">
        <v>8101</v>
      </c>
      <c r="G4188" s="114"/>
      <c r="H4188" s="303">
        <v>40760</v>
      </c>
      <c r="I4188" s="147">
        <v>12.1</v>
      </c>
      <c r="J4188" s="114"/>
      <c r="K4188" s="114"/>
      <c r="L4188" s="114"/>
      <c r="M4188" s="349">
        <v>40381</v>
      </c>
      <c r="N4188" s="352">
        <v>8.5</v>
      </c>
      <c r="O4188" s="301">
        <v>196</v>
      </c>
      <c r="P4188" s="302" t="s">
        <v>1147</v>
      </c>
      <c r="Q4188" s="350"/>
      <c r="R4188" s="352">
        <v>11.8</v>
      </c>
      <c r="S4188" s="340"/>
      <c r="T4188" s="141">
        <v>39294</v>
      </c>
      <c r="U4188" s="113">
        <v>12</v>
      </c>
      <c r="V4188" s="204">
        <f t="shared" si="81"/>
        <v>1.1309733552923255E-2</v>
      </c>
      <c r="W4188" s="142">
        <v>1</v>
      </c>
      <c r="X4188" s="114"/>
      <c r="Y4188" s="114"/>
      <c r="Z4188" s="140"/>
      <c r="AA4188" s="143"/>
      <c r="AB4188" s="144"/>
      <c r="AC4188" s="145"/>
      <c r="AD4188" s="146">
        <v>2008</v>
      </c>
      <c r="AE4188" s="113">
        <v>11.7</v>
      </c>
      <c r="AF4188" s="114"/>
      <c r="AG4188" s="114"/>
      <c r="AH4188" s="140"/>
      <c r="AI4188" s="114"/>
      <c r="AJ4188" s="114"/>
      <c r="AK4188" s="114"/>
      <c r="AL4188" s="114"/>
      <c r="AM4188" s="114"/>
      <c r="AN4188" s="114"/>
    </row>
    <row r="4189" spans="1:40" s="73" customFormat="1" x14ac:dyDescent="0.2">
      <c r="A4189" s="73" t="s">
        <v>119</v>
      </c>
      <c r="B4189" s="316">
        <v>2</v>
      </c>
      <c r="C4189" s="73" t="s">
        <v>70</v>
      </c>
      <c r="D4189" s="101" t="s">
        <v>276</v>
      </c>
      <c r="E4189" s="73" t="s">
        <v>28</v>
      </c>
      <c r="F4189" s="73">
        <v>8102</v>
      </c>
      <c r="G4189" s="114"/>
      <c r="H4189" s="303">
        <v>40760</v>
      </c>
      <c r="I4189" s="147">
        <v>30.6</v>
      </c>
      <c r="J4189" s="114"/>
      <c r="K4189" s="114"/>
      <c r="L4189" s="114"/>
      <c r="M4189" s="349">
        <v>40381</v>
      </c>
      <c r="N4189" s="352">
        <v>10.3</v>
      </c>
      <c r="O4189" s="301">
        <v>166</v>
      </c>
      <c r="P4189" s="302" t="s">
        <v>1147</v>
      </c>
      <c r="Q4189" s="350"/>
      <c r="R4189" s="352">
        <v>30.5</v>
      </c>
      <c r="S4189" s="340"/>
      <c r="T4189" s="141">
        <v>39294</v>
      </c>
      <c r="U4189" s="113">
        <v>29.9</v>
      </c>
      <c r="V4189" s="204">
        <f t="shared" si="81"/>
        <v>7.0215381205895266E-2</v>
      </c>
      <c r="W4189" s="142">
        <v>1</v>
      </c>
      <c r="X4189" s="114"/>
      <c r="Y4189" s="114"/>
      <c r="Z4189" s="140"/>
      <c r="AA4189" s="143"/>
      <c r="AB4189" s="144"/>
      <c r="AC4189" s="145"/>
      <c r="AD4189" s="146">
        <v>2008</v>
      </c>
      <c r="AE4189" s="113">
        <v>29.8</v>
      </c>
      <c r="AF4189" s="114"/>
      <c r="AG4189" s="114"/>
      <c r="AH4189" s="140"/>
      <c r="AI4189" s="114"/>
      <c r="AJ4189" s="114"/>
      <c r="AK4189" s="114"/>
      <c r="AL4189" s="114"/>
      <c r="AM4189" s="114"/>
      <c r="AN4189" s="114"/>
    </row>
    <row r="4190" spans="1:40" s="73" customFormat="1" x14ac:dyDescent="0.2">
      <c r="A4190" s="73" t="s">
        <v>119</v>
      </c>
      <c r="B4190" s="316">
        <v>2</v>
      </c>
      <c r="C4190" s="73" t="s">
        <v>70</v>
      </c>
      <c r="D4190" s="101" t="s">
        <v>276</v>
      </c>
      <c r="E4190" s="73" t="s">
        <v>28</v>
      </c>
      <c r="F4190" s="73">
        <v>8103</v>
      </c>
      <c r="G4190" s="114"/>
      <c r="H4190" s="303">
        <v>40760</v>
      </c>
      <c r="I4190" s="114"/>
      <c r="J4190" s="114"/>
      <c r="K4190" s="100" t="s">
        <v>1223</v>
      </c>
      <c r="L4190" s="114"/>
      <c r="M4190" s="349">
        <v>40381</v>
      </c>
      <c r="N4190" s="301"/>
      <c r="O4190" s="301"/>
      <c r="P4190" s="302" t="s">
        <v>1147</v>
      </c>
      <c r="Q4190" s="350"/>
      <c r="R4190" s="301" t="s">
        <v>1126</v>
      </c>
      <c r="S4190" s="353" t="s">
        <v>694</v>
      </c>
      <c r="T4190" s="141"/>
      <c r="U4190" s="113"/>
      <c r="V4190" s="204">
        <f t="shared" si="81"/>
        <v>0</v>
      </c>
      <c r="W4190" s="142">
        <v>0</v>
      </c>
      <c r="X4190" s="62" t="s">
        <v>694</v>
      </c>
      <c r="Y4190" s="114"/>
      <c r="Z4190" s="74" t="s">
        <v>796</v>
      </c>
      <c r="AA4190" s="143"/>
      <c r="AB4190" s="144"/>
      <c r="AC4190" s="145"/>
      <c r="AD4190" s="146">
        <v>2008</v>
      </c>
      <c r="AE4190" s="113">
        <v>15.8</v>
      </c>
      <c r="AF4190" s="114"/>
      <c r="AG4190" s="73" t="s">
        <v>25</v>
      </c>
      <c r="AH4190" s="140"/>
      <c r="AI4190" s="114"/>
      <c r="AJ4190" s="114"/>
      <c r="AK4190" s="114"/>
      <c r="AL4190" s="114"/>
      <c r="AM4190" s="114"/>
      <c r="AN4190" s="114"/>
    </row>
    <row r="4191" spans="1:40" s="73" customFormat="1" x14ac:dyDescent="0.2">
      <c r="A4191" s="73" t="s">
        <v>119</v>
      </c>
      <c r="B4191" s="316">
        <v>2</v>
      </c>
      <c r="C4191" s="73" t="s">
        <v>70</v>
      </c>
      <c r="D4191" s="101" t="s">
        <v>276</v>
      </c>
      <c r="E4191" s="73" t="s">
        <v>28</v>
      </c>
      <c r="F4191" s="73">
        <v>8104</v>
      </c>
      <c r="G4191" s="114"/>
      <c r="H4191" s="303">
        <v>40760</v>
      </c>
      <c r="I4191" s="114"/>
      <c r="J4191" s="114" t="s">
        <v>1198</v>
      </c>
      <c r="K4191" s="114"/>
      <c r="L4191" s="114"/>
      <c r="M4191" s="349">
        <v>40381</v>
      </c>
      <c r="N4191" s="301"/>
      <c r="O4191" s="301"/>
      <c r="P4191" s="302" t="s">
        <v>1147</v>
      </c>
      <c r="Q4191" s="350"/>
      <c r="R4191" s="301" t="s">
        <v>1126</v>
      </c>
      <c r="S4191" s="350" t="s">
        <v>25</v>
      </c>
      <c r="T4191" s="141">
        <v>39294</v>
      </c>
      <c r="U4191" s="113">
        <v>11.8</v>
      </c>
      <c r="V4191" s="204">
        <f t="shared" si="81"/>
        <v>1.093588402714607E-2</v>
      </c>
      <c r="W4191" s="142">
        <v>0</v>
      </c>
      <c r="X4191" s="73" t="s">
        <v>25</v>
      </c>
      <c r="Y4191" s="114"/>
      <c r="Z4191" s="140"/>
      <c r="AA4191" s="143"/>
      <c r="AB4191" s="144"/>
      <c r="AC4191" s="145"/>
      <c r="AD4191" s="146">
        <v>2008</v>
      </c>
      <c r="AE4191" s="149">
        <v>11.7</v>
      </c>
      <c r="AF4191" s="114"/>
      <c r="AG4191" s="114"/>
      <c r="AH4191" s="74" t="s">
        <v>797</v>
      </c>
      <c r="AI4191" s="114"/>
      <c r="AJ4191" s="114"/>
      <c r="AK4191" s="114"/>
      <c r="AL4191" s="114"/>
      <c r="AM4191" s="114"/>
      <c r="AN4191" s="114"/>
    </row>
    <row r="4192" spans="1:40" s="73" customFormat="1" x14ac:dyDescent="0.2">
      <c r="A4192" s="73" t="s">
        <v>119</v>
      </c>
      <c r="B4192" s="316">
        <v>2</v>
      </c>
      <c r="C4192" s="73" t="s">
        <v>70</v>
      </c>
      <c r="D4192" s="101" t="s">
        <v>276</v>
      </c>
      <c r="E4192" s="73" t="s">
        <v>28</v>
      </c>
      <c r="F4192" s="73">
        <v>8105</v>
      </c>
      <c r="G4192" s="114"/>
      <c r="H4192" s="303">
        <v>40760</v>
      </c>
      <c r="I4192" s="147">
        <v>34.299999999999997</v>
      </c>
      <c r="J4192" s="114"/>
      <c r="K4192" s="114"/>
      <c r="L4192" s="114"/>
      <c r="M4192" s="349">
        <v>40381</v>
      </c>
      <c r="N4192" s="352">
        <v>10.3</v>
      </c>
      <c r="O4192" s="301">
        <v>138</v>
      </c>
      <c r="P4192" s="302" t="s">
        <v>1147</v>
      </c>
      <c r="Q4192" s="350"/>
      <c r="R4192" s="352">
        <v>33.799999999999997</v>
      </c>
      <c r="S4192" s="340"/>
      <c r="T4192" s="141">
        <v>39294</v>
      </c>
      <c r="U4192" s="113">
        <v>33.6</v>
      </c>
      <c r="V4192" s="204">
        <f t="shared" si="81"/>
        <v>8.866831105491832E-2</v>
      </c>
      <c r="W4192" s="142">
        <v>1</v>
      </c>
      <c r="X4192" s="114"/>
      <c r="Y4192" s="114"/>
      <c r="Z4192" s="140"/>
      <c r="AA4192" s="143"/>
      <c r="AB4192" s="144"/>
      <c r="AC4192" s="145"/>
      <c r="AD4192" s="146">
        <v>2008</v>
      </c>
      <c r="AE4192" s="149">
        <v>33</v>
      </c>
      <c r="AF4192" s="114"/>
      <c r="AG4192" s="114"/>
      <c r="AH4192" s="74" t="s">
        <v>798</v>
      </c>
      <c r="AI4192" s="114"/>
      <c r="AJ4192" s="114"/>
      <c r="AK4192" s="114"/>
      <c r="AL4192" s="114"/>
      <c r="AM4192" s="114"/>
      <c r="AN4192" s="114"/>
    </row>
    <row r="4193" spans="1:40" s="73" customFormat="1" x14ac:dyDescent="0.2">
      <c r="A4193" s="73" t="s">
        <v>119</v>
      </c>
      <c r="B4193" s="316">
        <v>2</v>
      </c>
      <c r="C4193" s="73" t="s">
        <v>26</v>
      </c>
      <c r="D4193" s="101" t="s">
        <v>248</v>
      </c>
      <c r="E4193" s="73" t="s">
        <v>28</v>
      </c>
      <c r="F4193" s="73">
        <v>8068</v>
      </c>
      <c r="G4193" s="114"/>
      <c r="H4193" s="303">
        <v>40760</v>
      </c>
      <c r="I4193" s="147">
        <v>33.5</v>
      </c>
      <c r="J4193" s="114"/>
      <c r="K4193" s="114" t="s">
        <v>1270</v>
      </c>
      <c r="L4193" s="114"/>
      <c r="M4193" s="349">
        <v>40381</v>
      </c>
      <c r="N4193" s="352">
        <v>4.5999999999999996</v>
      </c>
      <c r="O4193" s="301">
        <v>144</v>
      </c>
      <c r="P4193" s="302" t="s">
        <v>1147</v>
      </c>
      <c r="Q4193" s="350"/>
      <c r="R4193" s="352">
        <v>33</v>
      </c>
      <c r="S4193" s="340"/>
      <c r="T4193" s="141">
        <v>39294</v>
      </c>
      <c r="U4193" s="113">
        <v>31.8</v>
      </c>
      <c r="V4193" s="204">
        <f xml:space="preserve"> PI()*(U4193/2)^2/10000</f>
        <v>7.9422603875403563E-2</v>
      </c>
      <c r="W4193" s="142">
        <v>1</v>
      </c>
      <c r="X4193" s="114"/>
      <c r="Y4193" s="114"/>
      <c r="Z4193" s="140" t="s">
        <v>1062</v>
      </c>
      <c r="AA4193" s="143"/>
      <c r="AB4193" s="144"/>
      <c r="AC4193" s="145"/>
      <c r="AD4193" s="146">
        <v>2008</v>
      </c>
      <c r="AE4193" s="113">
        <v>31.9</v>
      </c>
      <c r="AF4193" s="114"/>
      <c r="AG4193" s="114"/>
      <c r="AH4193" s="74"/>
      <c r="AI4193" s="114"/>
      <c r="AJ4193" s="114"/>
      <c r="AK4193" s="114"/>
      <c r="AL4193" s="114"/>
      <c r="AM4193" s="114"/>
      <c r="AN4193" s="114"/>
    </row>
    <row r="4194" spans="1:40" s="73" customFormat="1" x14ac:dyDescent="0.2">
      <c r="A4194" s="73" t="s">
        <v>119</v>
      </c>
      <c r="B4194" s="316">
        <v>2</v>
      </c>
      <c r="C4194" s="73" t="s">
        <v>26</v>
      </c>
      <c r="D4194" s="101" t="s">
        <v>248</v>
      </c>
      <c r="E4194" s="73" t="s">
        <v>28</v>
      </c>
      <c r="F4194" s="73">
        <v>8069</v>
      </c>
      <c r="G4194" s="114"/>
      <c r="H4194" s="303">
        <v>40760</v>
      </c>
      <c r="I4194" s="147">
        <v>21.1</v>
      </c>
      <c r="J4194" s="114"/>
      <c r="K4194" s="114"/>
      <c r="L4194" s="114"/>
      <c r="M4194" s="349">
        <v>40381</v>
      </c>
      <c r="N4194" s="352">
        <v>5.5</v>
      </c>
      <c r="O4194" s="301">
        <v>182</v>
      </c>
      <c r="P4194" s="302" t="s">
        <v>1147</v>
      </c>
      <c r="Q4194" s="350"/>
      <c r="R4194" s="352">
        <v>21</v>
      </c>
      <c r="S4194" s="340"/>
      <c r="T4194" s="141">
        <v>39294</v>
      </c>
      <c r="U4194" s="113">
        <v>20.7</v>
      </c>
      <c r="V4194" s="204">
        <f t="shared" si="81"/>
        <v>3.3653525903417254E-2</v>
      </c>
      <c r="W4194" s="142">
        <v>1</v>
      </c>
      <c r="X4194" s="114"/>
      <c r="Y4194" s="114"/>
      <c r="Z4194" s="140"/>
      <c r="AA4194" s="143"/>
      <c r="AB4194" s="144"/>
      <c r="AC4194" s="145"/>
      <c r="AD4194" s="146">
        <v>2008</v>
      </c>
      <c r="AE4194" s="113">
        <v>20.6</v>
      </c>
      <c r="AF4194" s="114"/>
      <c r="AG4194" s="114"/>
      <c r="AH4194" s="74"/>
      <c r="AI4194" s="114"/>
      <c r="AJ4194" s="114"/>
      <c r="AK4194" s="114"/>
      <c r="AL4194" s="114"/>
      <c r="AM4194" s="114"/>
      <c r="AN4194" s="114"/>
    </row>
    <row r="4195" spans="1:40" s="73" customFormat="1" x14ac:dyDescent="0.2">
      <c r="A4195" s="73" t="s">
        <v>119</v>
      </c>
      <c r="B4195" s="316">
        <v>2</v>
      </c>
      <c r="C4195" s="73" t="s">
        <v>26</v>
      </c>
      <c r="D4195" s="101" t="s">
        <v>248</v>
      </c>
      <c r="E4195" s="73" t="s">
        <v>22</v>
      </c>
      <c r="F4195" s="73">
        <v>8070</v>
      </c>
      <c r="G4195" s="114"/>
      <c r="H4195" s="303">
        <v>40760</v>
      </c>
      <c r="I4195" s="147">
        <v>27.6</v>
      </c>
      <c r="J4195" s="114"/>
      <c r="K4195" s="114"/>
      <c r="L4195" s="114"/>
      <c r="M4195" s="349">
        <v>40381</v>
      </c>
      <c r="N4195" s="352">
        <v>7.6</v>
      </c>
      <c r="O4195" s="301">
        <v>162</v>
      </c>
      <c r="P4195" s="302" t="s">
        <v>1147</v>
      </c>
      <c r="Q4195" s="350"/>
      <c r="R4195" s="352">
        <v>26.8</v>
      </c>
      <c r="S4195" s="340"/>
      <c r="T4195" s="141">
        <v>39294</v>
      </c>
      <c r="U4195" s="113">
        <v>25.8</v>
      </c>
      <c r="V4195" s="204">
        <f t="shared" si="81"/>
        <v>5.2279243348387752E-2</v>
      </c>
      <c r="W4195" s="142">
        <v>1</v>
      </c>
      <c r="X4195" s="114"/>
      <c r="Y4195" s="114"/>
      <c r="Z4195" s="140"/>
      <c r="AA4195" s="143"/>
      <c r="AB4195" s="144"/>
      <c r="AC4195" s="145"/>
      <c r="AD4195" s="146">
        <v>2008</v>
      </c>
      <c r="AE4195" s="113">
        <v>24.4</v>
      </c>
      <c r="AF4195" s="114"/>
      <c r="AG4195" s="114"/>
      <c r="AH4195" s="74"/>
      <c r="AI4195" s="114"/>
      <c r="AJ4195" s="114"/>
      <c r="AK4195" s="114"/>
      <c r="AL4195" s="114"/>
      <c r="AM4195" s="114"/>
      <c r="AN4195" s="114"/>
    </row>
    <row r="4196" spans="1:40" s="73" customFormat="1" x14ac:dyDescent="0.2">
      <c r="A4196" s="73" t="s">
        <v>119</v>
      </c>
      <c r="B4196" s="316">
        <v>2</v>
      </c>
      <c r="C4196" s="73" t="s">
        <v>26</v>
      </c>
      <c r="D4196" s="101" t="s">
        <v>248</v>
      </c>
      <c r="E4196" s="73" t="s">
        <v>22</v>
      </c>
      <c r="F4196" s="73">
        <v>8071</v>
      </c>
      <c r="G4196" s="114"/>
      <c r="H4196" s="303">
        <v>40760</v>
      </c>
      <c r="I4196" s="147">
        <v>20.5</v>
      </c>
      <c r="J4196" s="114"/>
      <c r="K4196" s="114"/>
      <c r="L4196" s="114"/>
      <c r="M4196" s="349">
        <v>40381</v>
      </c>
      <c r="N4196" s="352">
        <v>11.1</v>
      </c>
      <c r="O4196" s="301">
        <v>169</v>
      </c>
      <c r="P4196" s="302" t="s">
        <v>1147</v>
      </c>
      <c r="Q4196" s="350"/>
      <c r="R4196" s="352">
        <v>20.5</v>
      </c>
      <c r="S4196" s="340"/>
      <c r="T4196" s="141">
        <v>39316</v>
      </c>
      <c r="U4196" s="113">
        <v>20.3</v>
      </c>
      <c r="V4196" s="204">
        <f t="shared" si="81"/>
        <v>3.2365472915445455E-2</v>
      </c>
      <c r="W4196" s="142">
        <v>1</v>
      </c>
      <c r="X4196" s="114"/>
      <c r="Y4196" s="114"/>
      <c r="Z4196" s="74" t="s">
        <v>490</v>
      </c>
      <c r="AA4196" s="143"/>
      <c r="AB4196" s="144"/>
      <c r="AC4196" s="145"/>
      <c r="AD4196" s="146">
        <v>2008</v>
      </c>
      <c r="AE4196" s="113">
        <v>20</v>
      </c>
      <c r="AF4196" s="114"/>
      <c r="AG4196" s="114"/>
      <c r="AH4196" s="74"/>
      <c r="AI4196" s="114"/>
      <c r="AJ4196" s="114"/>
      <c r="AK4196" s="114"/>
      <c r="AL4196" s="114"/>
      <c r="AM4196" s="114"/>
      <c r="AN4196" s="114"/>
    </row>
    <row r="4197" spans="1:40" s="73" customFormat="1" x14ac:dyDescent="0.2">
      <c r="A4197" s="73" t="s">
        <v>119</v>
      </c>
      <c r="B4197" s="316">
        <v>2</v>
      </c>
      <c r="C4197" s="73" t="s">
        <v>26</v>
      </c>
      <c r="D4197" s="101" t="s">
        <v>248</v>
      </c>
      <c r="E4197" s="73" t="s">
        <v>22</v>
      </c>
      <c r="F4197" s="73">
        <v>8072</v>
      </c>
      <c r="G4197" s="114"/>
      <c r="H4197" s="303">
        <v>40760</v>
      </c>
      <c r="I4197" s="114"/>
      <c r="J4197" s="114" t="s">
        <v>1198</v>
      </c>
      <c r="K4197" s="114"/>
      <c r="L4197" s="114"/>
      <c r="M4197" s="349">
        <v>40381</v>
      </c>
      <c r="N4197" s="301"/>
      <c r="O4197" s="301"/>
      <c r="P4197" s="302" t="s">
        <v>1147</v>
      </c>
      <c r="Q4197" s="350"/>
      <c r="R4197" s="301" t="s">
        <v>1126</v>
      </c>
      <c r="S4197" s="340" t="s">
        <v>1115</v>
      </c>
      <c r="T4197" s="141">
        <v>39294</v>
      </c>
      <c r="U4197" s="113">
        <v>25.6</v>
      </c>
      <c r="V4197" s="204">
        <f t="shared" si="81"/>
        <v>5.1471854036415174E-2</v>
      </c>
      <c r="W4197" s="142">
        <v>1</v>
      </c>
      <c r="X4197" s="114"/>
      <c r="Y4197" s="114"/>
      <c r="Z4197" s="140"/>
      <c r="AA4197" s="143"/>
      <c r="AB4197" s="144"/>
      <c r="AC4197" s="145"/>
      <c r="AD4197" s="146">
        <v>2008</v>
      </c>
      <c r="AE4197" s="113">
        <v>25.6</v>
      </c>
      <c r="AF4197" s="114"/>
      <c r="AG4197" s="114"/>
      <c r="AH4197" s="74"/>
      <c r="AI4197" s="114"/>
      <c r="AJ4197" s="114"/>
      <c r="AK4197" s="114"/>
      <c r="AL4197" s="114"/>
      <c r="AM4197" s="114"/>
      <c r="AN4197" s="114"/>
    </row>
    <row r="4198" spans="1:40" s="73" customFormat="1" x14ac:dyDescent="0.2">
      <c r="A4198" s="73" t="s">
        <v>119</v>
      </c>
      <c r="B4198" s="316">
        <v>2</v>
      </c>
      <c r="C4198" s="73" t="s">
        <v>26</v>
      </c>
      <c r="D4198" s="101" t="s">
        <v>248</v>
      </c>
      <c r="E4198" s="73" t="s">
        <v>28</v>
      </c>
      <c r="F4198" s="73">
        <v>8073</v>
      </c>
      <c r="G4198" s="114"/>
      <c r="H4198" s="303">
        <v>40760</v>
      </c>
      <c r="I4198" s="147">
        <v>27.5</v>
      </c>
      <c r="J4198" s="114"/>
      <c r="K4198" s="114"/>
      <c r="L4198" s="114"/>
      <c r="M4198" s="349">
        <v>40381</v>
      </c>
      <c r="N4198" s="352">
        <v>10.199999999999999</v>
      </c>
      <c r="O4198" s="301">
        <v>144</v>
      </c>
      <c r="P4198" s="302" t="s">
        <v>1147</v>
      </c>
      <c r="Q4198" s="350"/>
      <c r="R4198" s="352">
        <v>27.2</v>
      </c>
      <c r="S4198" s="340"/>
      <c r="T4198" s="141">
        <v>39294</v>
      </c>
      <c r="U4198" s="113">
        <v>26.8</v>
      </c>
      <c r="V4198" s="204">
        <f t="shared" si="81"/>
        <v>5.6410437687858327E-2</v>
      </c>
      <c r="W4198" s="142">
        <v>1</v>
      </c>
      <c r="X4198" s="114"/>
      <c r="Y4198" s="114"/>
      <c r="Z4198" s="140"/>
      <c r="AA4198" s="143"/>
      <c r="AB4198" s="144"/>
      <c r="AC4198" s="145"/>
      <c r="AD4198" s="146">
        <v>2008</v>
      </c>
      <c r="AE4198" s="113">
        <v>26.6</v>
      </c>
      <c r="AF4198" s="114"/>
      <c r="AG4198" s="114"/>
      <c r="AH4198" s="74"/>
      <c r="AI4198" s="114"/>
      <c r="AJ4198" s="114"/>
      <c r="AK4198" s="114"/>
      <c r="AL4198" s="114"/>
      <c r="AM4198" s="114"/>
      <c r="AN4198" s="114"/>
    </row>
    <row r="4199" spans="1:40" s="73" customFormat="1" x14ac:dyDescent="0.2">
      <c r="A4199" s="73" t="s">
        <v>119</v>
      </c>
      <c r="B4199" s="316">
        <v>2</v>
      </c>
      <c r="C4199" s="73" t="s">
        <v>26</v>
      </c>
      <c r="D4199" s="101" t="s">
        <v>248</v>
      </c>
      <c r="E4199" s="73" t="s">
        <v>22</v>
      </c>
      <c r="F4199" s="73">
        <v>8074</v>
      </c>
      <c r="G4199" s="114"/>
      <c r="H4199" s="303">
        <v>40760</v>
      </c>
      <c r="I4199" s="147">
        <v>24.3</v>
      </c>
      <c r="J4199" s="114"/>
      <c r="K4199" s="114"/>
      <c r="L4199" s="114"/>
      <c r="M4199" s="349">
        <v>40381</v>
      </c>
      <c r="N4199" s="352">
        <v>9.4</v>
      </c>
      <c r="O4199" s="301">
        <v>112</v>
      </c>
      <c r="P4199" s="302" t="s">
        <v>1147</v>
      </c>
      <c r="Q4199" s="350"/>
      <c r="R4199" s="352">
        <v>24</v>
      </c>
      <c r="S4199" s="340"/>
      <c r="T4199" s="141">
        <v>39294</v>
      </c>
      <c r="U4199" s="113">
        <v>23.7</v>
      </c>
      <c r="V4199" s="204">
        <f t="shared" si="81"/>
        <v>4.4115029439871264E-2</v>
      </c>
      <c r="W4199" s="142">
        <v>1</v>
      </c>
      <c r="X4199" s="114"/>
      <c r="Y4199" s="114"/>
      <c r="Z4199" s="140"/>
      <c r="AA4199" s="143"/>
      <c r="AB4199" s="144"/>
      <c r="AC4199" s="145"/>
      <c r="AD4199" s="146">
        <v>2008</v>
      </c>
      <c r="AE4199" s="113">
        <v>23.3</v>
      </c>
      <c r="AF4199" s="114"/>
      <c r="AG4199" s="114"/>
      <c r="AH4199" s="140"/>
      <c r="AI4199" s="114"/>
      <c r="AJ4199" s="114"/>
      <c r="AK4199" s="114"/>
      <c r="AL4199" s="114"/>
      <c r="AM4199" s="114"/>
      <c r="AN4199" s="114"/>
    </row>
    <row r="4200" spans="1:40" s="73" customFormat="1" x14ac:dyDescent="0.2">
      <c r="A4200" s="73" t="s">
        <v>119</v>
      </c>
      <c r="B4200" s="316">
        <v>2</v>
      </c>
      <c r="C4200" s="73" t="s">
        <v>59</v>
      </c>
      <c r="D4200" s="101" t="s">
        <v>244</v>
      </c>
      <c r="E4200" s="73" t="s">
        <v>28</v>
      </c>
      <c r="F4200" s="73">
        <v>8085</v>
      </c>
      <c r="G4200" s="114"/>
      <c r="H4200" s="303">
        <v>40760</v>
      </c>
      <c r="I4200" s="147">
        <v>31.5</v>
      </c>
      <c r="J4200" s="114"/>
      <c r="K4200" s="114"/>
      <c r="L4200" s="114"/>
      <c r="M4200" s="349">
        <v>40381</v>
      </c>
      <c r="N4200" s="352">
        <v>10.6</v>
      </c>
      <c r="O4200" s="301">
        <v>150</v>
      </c>
      <c r="P4200" s="302" t="s">
        <v>1147</v>
      </c>
      <c r="Q4200" s="350"/>
      <c r="R4200" s="352">
        <v>31.5</v>
      </c>
      <c r="S4200" s="340"/>
      <c r="T4200" s="141">
        <v>39294</v>
      </c>
      <c r="U4200" s="113">
        <v>31.2</v>
      </c>
      <c r="V4200" s="204">
        <f t="shared" si="81"/>
        <v>7.6453798817761195E-2</v>
      </c>
      <c r="W4200" s="142">
        <v>1</v>
      </c>
      <c r="X4200" s="114"/>
      <c r="Y4200" s="114"/>
      <c r="Z4200" s="140"/>
      <c r="AA4200" s="143"/>
      <c r="AB4200" s="144"/>
      <c r="AC4200" s="145"/>
      <c r="AD4200" s="146">
        <v>2008</v>
      </c>
      <c r="AE4200" s="113">
        <v>30.5</v>
      </c>
      <c r="AF4200" s="114"/>
      <c r="AG4200" s="114"/>
      <c r="AH4200" s="140"/>
      <c r="AI4200" s="114"/>
      <c r="AJ4200" s="114"/>
      <c r="AK4200" s="114"/>
      <c r="AL4200" s="114"/>
      <c r="AM4200" s="114"/>
      <c r="AN4200" s="114"/>
    </row>
    <row r="4201" spans="1:40" s="73" customFormat="1" x14ac:dyDescent="0.2">
      <c r="A4201" s="73" t="s">
        <v>119</v>
      </c>
      <c r="B4201" s="316">
        <v>2</v>
      </c>
      <c r="C4201" s="73" t="s">
        <v>59</v>
      </c>
      <c r="D4201" s="101" t="s">
        <v>244</v>
      </c>
      <c r="E4201" s="73" t="s">
        <v>28</v>
      </c>
      <c r="F4201" s="73">
        <v>8086</v>
      </c>
      <c r="G4201" s="114"/>
      <c r="H4201" s="303">
        <v>40760</v>
      </c>
      <c r="I4201" s="147">
        <v>20.7</v>
      </c>
      <c r="J4201" s="114"/>
      <c r="K4201" s="114"/>
      <c r="L4201" s="114"/>
      <c r="M4201" s="349">
        <v>40381</v>
      </c>
      <c r="N4201" s="352">
        <v>9.8000000000000007</v>
      </c>
      <c r="O4201" s="301">
        <v>176</v>
      </c>
      <c r="P4201" s="302" t="s">
        <v>1147</v>
      </c>
      <c r="Q4201" s="350"/>
      <c r="R4201" s="352">
        <v>20.8</v>
      </c>
      <c r="S4201" s="340"/>
      <c r="T4201" s="141">
        <v>39294</v>
      </c>
      <c r="U4201" s="113">
        <v>20.5</v>
      </c>
      <c r="V4201" s="204">
        <f t="shared" si="81"/>
        <v>3.3006357816777764E-2</v>
      </c>
      <c r="W4201" s="142">
        <v>1</v>
      </c>
      <c r="X4201" s="114"/>
      <c r="Y4201" s="114"/>
      <c r="Z4201" s="140"/>
      <c r="AA4201" s="143"/>
      <c r="AB4201" s="144"/>
      <c r="AC4201" s="145"/>
      <c r="AD4201" s="146">
        <v>2008</v>
      </c>
      <c r="AE4201" s="113">
        <v>20.399999999999999</v>
      </c>
      <c r="AF4201" s="114"/>
      <c r="AG4201" s="114"/>
      <c r="AH4201" s="140"/>
      <c r="AI4201" s="114"/>
      <c r="AJ4201" s="114"/>
      <c r="AK4201" s="114"/>
      <c r="AL4201" s="114"/>
      <c r="AM4201" s="114"/>
      <c r="AN4201" s="114"/>
    </row>
    <row r="4202" spans="1:40" s="73" customFormat="1" x14ac:dyDescent="0.2">
      <c r="A4202" s="73" t="s">
        <v>119</v>
      </c>
      <c r="B4202" s="316">
        <v>2</v>
      </c>
      <c r="C4202" s="73" t="s">
        <v>59</v>
      </c>
      <c r="D4202" s="101" t="s">
        <v>244</v>
      </c>
      <c r="E4202" s="73" t="s">
        <v>28</v>
      </c>
      <c r="F4202" s="73">
        <v>8087</v>
      </c>
      <c r="G4202" s="114"/>
      <c r="H4202" s="303">
        <v>40760</v>
      </c>
      <c r="I4202" s="147">
        <v>17.7</v>
      </c>
      <c r="J4202" s="114"/>
      <c r="K4202" s="114"/>
      <c r="L4202" s="114"/>
      <c r="M4202" s="349">
        <v>40381</v>
      </c>
      <c r="N4202" s="352">
        <v>8.9</v>
      </c>
      <c r="O4202" s="301">
        <v>188</v>
      </c>
      <c r="P4202" s="302" t="s">
        <v>1147</v>
      </c>
      <c r="Q4202" s="350"/>
      <c r="R4202" s="352">
        <v>17.600000000000001</v>
      </c>
      <c r="S4202" s="340"/>
      <c r="T4202" s="141">
        <v>39294</v>
      </c>
      <c r="U4202" s="113">
        <v>17.5</v>
      </c>
      <c r="V4202" s="204">
        <f t="shared" si="81"/>
        <v>2.4052818754046853E-2</v>
      </c>
      <c r="W4202" s="142">
        <v>1</v>
      </c>
      <c r="X4202" s="114"/>
      <c r="Y4202" s="114"/>
      <c r="Z4202" s="140"/>
      <c r="AA4202" s="143"/>
      <c r="AB4202" s="144"/>
      <c r="AC4202" s="145"/>
      <c r="AD4202" s="146">
        <v>2008</v>
      </c>
      <c r="AE4202" s="113">
        <v>16.899999999999999</v>
      </c>
      <c r="AF4202" s="114"/>
      <c r="AG4202" s="114"/>
      <c r="AH4202" s="140"/>
      <c r="AI4202" s="114"/>
      <c r="AJ4202" s="114"/>
      <c r="AK4202" s="114"/>
      <c r="AL4202" s="114"/>
      <c r="AM4202" s="114"/>
      <c r="AN4202" s="114"/>
    </row>
    <row r="4203" spans="1:40" s="73" customFormat="1" x14ac:dyDescent="0.2">
      <c r="A4203" s="73" t="s">
        <v>119</v>
      </c>
      <c r="B4203" s="316">
        <v>2</v>
      </c>
      <c r="C4203" s="73" t="s">
        <v>59</v>
      </c>
      <c r="D4203" s="101" t="s">
        <v>244</v>
      </c>
      <c r="E4203" s="73" t="s">
        <v>28</v>
      </c>
      <c r="F4203" s="73">
        <v>8088</v>
      </c>
      <c r="G4203" s="114"/>
      <c r="H4203" s="303">
        <v>40760</v>
      </c>
      <c r="I4203" s="147">
        <v>29.6</v>
      </c>
      <c r="J4203" s="114"/>
      <c r="K4203" s="114"/>
      <c r="L4203" s="114"/>
      <c r="M4203" s="349">
        <v>40381</v>
      </c>
      <c r="N4203" s="352">
        <v>9.1</v>
      </c>
      <c r="O4203" s="301">
        <v>204</v>
      </c>
      <c r="P4203" s="302" t="s">
        <v>1147</v>
      </c>
      <c r="Q4203" s="350"/>
      <c r="R4203" s="352">
        <v>29.3</v>
      </c>
      <c r="S4203" s="340"/>
      <c r="T4203" s="141">
        <v>39294</v>
      </c>
      <c r="U4203" s="113">
        <v>28.8</v>
      </c>
      <c r="V4203" s="204">
        <f t="shared" si="81"/>
        <v>6.5144065264837958E-2</v>
      </c>
      <c r="W4203" s="142">
        <v>1</v>
      </c>
      <c r="X4203" s="114"/>
      <c r="Y4203" s="114"/>
      <c r="Z4203" s="140"/>
      <c r="AA4203" s="143"/>
      <c r="AB4203" s="144"/>
      <c r="AC4203" s="145"/>
      <c r="AD4203" s="146">
        <v>2008</v>
      </c>
      <c r="AE4203" s="113">
        <v>28.3</v>
      </c>
      <c r="AF4203" s="114"/>
      <c r="AG4203" s="114"/>
      <c r="AH4203" s="140"/>
      <c r="AI4203" s="114"/>
      <c r="AJ4203" s="114"/>
      <c r="AK4203" s="114"/>
      <c r="AL4203" s="114"/>
      <c r="AM4203" s="114"/>
      <c r="AN4203" s="114"/>
    </row>
    <row r="4204" spans="1:40" s="73" customFormat="1" x14ac:dyDescent="0.2">
      <c r="A4204" s="73" t="s">
        <v>119</v>
      </c>
      <c r="B4204" s="316">
        <v>2</v>
      </c>
      <c r="C4204" s="73" t="s">
        <v>59</v>
      </c>
      <c r="D4204" s="101" t="s">
        <v>244</v>
      </c>
      <c r="E4204" s="73" t="s">
        <v>28</v>
      </c>
      <c r="F4204" s="73">
        <v>8090</v>
      </c>
      <c r="G4204" s="114"/>
      <c r="H4204" s="303">
        <v>40760</v>
      </c>
      <c r="I4204" s="147">
        <v>35.6</v>
      </c>
      <c r="J4204" s="114"/>
      <c r="K4204" s="114"/>
      <c r="L4204" s="114"/>
      <c r="M4204" s="349">
        <v>40381</v>
      </c>
      <c r="N4204" s="352">
        <v>3.6</v>
      </c>
      <c r="O4204" s="301">
        <v>148</v>
      </c>
      <c r="P4204" s="302" t="s">
        <v>1147</v>
      </c>
      <c r="Q4204" s="350"/>
      <c r="R4204" s="352">
        <v>35.200000000000003</v>
      </c>
      <c r="S4204" s="340"/>
      <c r="T4204" s="141">
        <v>39294</v>
      </c>
      <c r="U4204" s="113">
        <v>34.799999999999997</v>
      </c>
      <c r="V4204" s="204">
        <f t="shared" si="81"/>
        <v>9.5114859180084554E-2</v>
      </c>
      <c r="W4204" s="142">
        <v>1</v>
      </c>
      <c r="X4204" s="114"/>
      <c r="Y4204" s="114"/>
      <c r="Z4204" s="140"/>
      <c r="AA4204" s="143"/>
      <c r="AB4204" s="144"/>
      <c r="AC4204" s="145"/>
      <c r="AD4204" s="146">
        <v>2008</v>
      </c>
      <c r="AE4204" s="149">
        <v>34.299999999999997</v>
      </c>
      <c r="AF4204" s="149"/>
      <c r="AG4204" s="116"/>
      <c r="AH4204" s="123" t="s">
        <v>792</v>
      </c>
      <c r="AI4204" s="114"/>
      <c r="AJ4204" s="114"/>
      <c r="AK4204" s="114"/>
      <c r="AL4204" s="114"/>
      <c r="AM4204" s="114"/>
      <c r="AN4204" s="114"/>
    </row>
    <row r="4205" spans="1:40" s="73" customFormat="1" x14ac:dyDescent="0.2">
      <c r="A4205" s="73" t="s">
        <v>119</v>
      </c>
      <c r="B4205" s="316">
        <v>2</v>
      </c>
      <c r="C4205" s="73" t="s">
        <v>59</v>
      </c>
      <c r="D4205" s="101" t="s">
        <v>244</v>
      </c>
      <c r="E4205" s="73" t="s">
        <v>28</v>
      </c>
      <c r="F4205" s="73">
        <v>8091</v>
      </c>
      <c r="G4205" s="114"/>
      <c r="H4205" s="303">
        <v>40760</v>
      </c>
      <c r="I4205" s="147">
        <v>28.8</v>
      </c>
      <c r="J4205" s="114"/>
      <c r="K4205" s="114"/>
      <c r="L4205" s="114"/>
      <c r="M4205" s="349">
        <v>40381</v>
      </c>
      <c r="N4205" s="352">
        <v>2.5</v>
      </c>
      <c r="O4205" s="301">
        <v>145</v>
      </c>
      <c r="P4205" s="302" t="s">
        <v>1147</v>
      </c>
      <c r="Q4205" s="350"/>
      <c r="R4205" s="352">
        <v>27.2</v>
      </c>
      <c r="S4205" s="340"/>
      <c r="T4205" s="141">
        <v>39294</v>
      </c>
      <c r="U4205" s="113">
        <v>27.3</v>
      </c>
      <c r="V4205" s="204">
        <f t="shared" si="81"/>
        <v>5.8534939719848432E-2</v>
      </c>
      <c r="W4205" s="142">
        <v>1</v>
      </c>
      <c r="X4205" s="114"/>
      <c r="Y4205" s="114"/>
      <c r="Z4205" s="140"/>
      <c r="AA4205" s="143"/>
      <c r="AB4205" s="144"/>
      <c r="AC4205" s="145"/>
      <c r="AD4205" s="146">
        <v>2008</v>
      </c>
      <c r="AE4205" s="149">
        <v>27.3</v>
      </c>
      <c r="AF4205" s="149"/>
      <c r="AG4205" s="116"/>
      <c r="AH4205" s="123" t="s">
        <v>793</v>
      </c>
      <c r="AI4205" s="114"/>
      <c r="AJ4205" s="114"/>
      <c r="AK4205" s="114"/>
      <c r="AL4205" s="114"/>
      <c r="AM4205" s="114"/>
      <c r="AN4205" s="114"/>
    </row>
    <row r="4206" spans="1:40" s="73" customFormat="1" x14ac:dyDescent="0.2">
      <c r="A4206" s="73" t="s">
        <v>119</v>
      </c>
      <c r="B4206" s="316">
        <v>2</v>
      </c>
      <c r="C4206" s="73" t="s">
        <v>66</v>
      </c>
      <c r="D4206" s="101" t="s">
        <v>244</v>
      </c>
      <c r="E4206" s="73" t="s">
        <v>28</v>
      </c>
      <c r="F4206" s="73">
        <v>8092</v>
      </c>
      <c r="G4206" s="114"/>
      <c r="H4206" s="303">
        <v>40760</v>
      </c>
      <c r="I4206" s="147">
        <v>20.9</v>
      </c>
      <c r="J4206" s="114"/>
      <c r="K4206" s="114"/>
      <c r="L4206" s="114"/>
      <c r="M4206" s="349">
        <v>40381</v>
      </c>
      <c r="N4206" s="352">
        <v>8</v>
      </c>
      <c r="O4206" s="301">
        <v>107</v>
      </c>
      <c r="P4206" s="302" t="s">
        <v>1147</v>
      </c>
      <c r="Q4206" s="350"/>
      <c r="R4206" s="352">
        <v>20.8</v>
      </c>
      <c r="S4206" s="340"/>
      <c r="T4206" s="141">
        <v>39294</v>
      </c>
      <c r="U4206" s="113">
        <v>20.9</v>
      </c>
      <c r="V4206" s="204">
        <f t="shared" si="81"/>
        <v>3.4306977175363934E-2</v>
      </c>
      <c r="W4206" s="142">
        <v>1</v>
      </c>
      <c r="X4206" s="114"/>
      <c r="Y4206" s="114"/>
      <c r="Z4206" s="74" t="s">
        <v>279</v>
      </c>
      <c r="AA4206" s="143"/>
      <c r="AB4206" s="144"/>
      <c r="AC4206" s="145"/>
      <c r="AD4206" s="146">
        <v>2008</v>
      </c>
      <c r="AE4206" s="149">
        <v>20.5</v>
      </c>
      <c r="AF4206" s="149"/>
      <c r="AG4206" s="116"/>
      <c r="AH4206" s="123" t="s">
        <v>794</v>
      </c>
      <c r="AI4206" s="114"/>
      <c r="AJ4206" s="114"/>
      <c r="AK4206" s="114"/>
      <c r="AL4206" s="114"/>
      <c r="AM4206" s="114"/>
      <c r="AN4206" s="114"/>
    </row>
    <row r="4207" spans="1:40" s="73" customFormat="1" x14ac:dyDescent="0.2">
      <c r="A4207" s="73" t="s">
        <v>119</v>
      </c>
      <c r="B4207" s="316">
        <v>2</v>
      </c>
      <c r="C4207" s="73" t="s">
        <v>62</v>
      </c>
      <c r="D4207" s="101" t="s">
        <v>293</v>
      </c>
      <c r="E4207" s="73" t="s">
        <v>28</v>
      </c>
      <c r="F4207" s="73">
        <v>8106</v>
      </c>
      <c r="G4207" s="114"/>
      <c r="H4207" s="303">
        <v>40760</v>
      </c>
      <c r="I4207" s="147">
        <v>31.4</v>
      </c>
      <c r="J4207" s="114"/>
      <c r="K4207" s="114"/>
      <c r="L4207" s="114"/>
      <c r="M4207" s="349">
        <v>40381</v>
      </c>
      <c r="N4207" s="352">
        <v>2.2999999999999998</v>
      </c>
      <c r="O4207" s="301">
        <v>159</v>
      </c>
      <c r="P4207" s="302" t="s">
        <v>1147</v>
      </c>
      <c r="Q4207" s="350"/>
      <c r="R4207" s="352">
        <v>31</v>
      </c>
      <c r="S4207" s="340"/>
      <c r="T4207" s="141">
        <v>39294</v>
      </c>
      <c r="U4207" s="113">
        <v>30.7</v>
      </c>
      <c r="V4207" s="204">
        <f t="shared" si="81"/>
        <v>7.4022991502046095E-2</v>
      </c>
      <c r="W4207" s="142">
        <v>1</v>
      </c>
      <c r="X4207" s="114"/>
      <c r="Y4207" s="114"/>
      <c r="Z4207" s="140"/>
      <c r="AA4207" s="143"/>
      <c r="AB4207" s="144"/>
      <c r="AC4207" s="145"/>
      <c r="AD4207" s="146">
        <v>2008</v>
      </c>
      <c r="AE4207" s="113">
        <v>30</v>
      </c>
      <c r="AF4207" s="114"/>
      <c r="AG4207" s="114"/>
      <c r="AH4207" s="74"/>
      <c r="AI4207" s="114"/>
      <c r="AJ4207" s="114"/>
      <c r="AK4207" s="114"/>
      <c r="AL4207" s="114"/>
      <c r="AM4207" s="114"/>
      <c r="AN4207" s="114"/>
    </row>
    <row r="4208" spans="1:40" s="73" customFormat="1" x14ac:dyDescent="0.2">
      <c r="A4208" s="73" t="s">
        <v>119</v>
      </c>
      <c r="B4208" s="316">
        <v>2</v>
      </c>
      <c r="C4208" s="73" t="s">
        <v>62</v>
      </c>
      <c r="D4208" s="101" t="s">
        <v>293</v>
      </c>
      <c r="E4208" s="73" t="s">
        <v>28</v>
      </c>
      <c r="F4208" s="73">
        <v>8107</v>
      </c>
      <c r="G4208" s="114"/>
      <c r="H4208" s="303">
        <v>40760</v>
      </c>
      <c r="I4208" s="147">
        <v>25.3</v>
      </c>
      <c r="J4208" s="114"/>
      <c r="K4208" s="114"/>
      <c r="L4208" s="114"/>
      <c r="M4208" s="349">
        <v>40381</v>
      </c>
      <c r="N4208" s="352">
        <v>3.8</v>
      </c>
      <c r="O4208" s="301">
        <v>134</v>
      </c>
      <c r="P4208" s="302" t="s">
        <v>1147</v>
      </c>
      <c r="Q4208" s="350"/>
      <c r="R4208" s="352">
        <v>25.1</v>
      </c>
      <c r="S4208" s="340"/>
      <c r="T4208" s="141">
        <v>39294</v>
      </c>
      <c r="U4208" s="113">
        <v>25</v>
      </c>
      <c r="V4208" s="204">
        <f t="shared" si="81"/>
        <v>4.9087385212340517E-2</v>
      </c>
      <c r="W4208" s="142">
        <v>1</v>
      </c>
      <c r="X4208" s="114"/>
      <c r="Y4208" s="114"/>
      <c r="Z4208" s="140"/>
      <c r="AA4208" s="143"/>
      <c r="AB4208" s="144"/>
      <c r="AC4208" s="145"/>
      <c r="AD4208" s="146">
        <v>2008</v>
      </c>
      <c r="AE4208" s="113">
        <v>24.6</v>
      </c>
      <c r="AF4208" s="114"/>
      <c r="AG4208" s="114"/>
      <c r="AH4208" s="74"/>
      <c r="AI4208" s="114"/>
      <c r="AJ4208" s="114"/>
      <c r="AK4208" s="114"/>
      <c r="AL4208" s="114"/>
      <c r="AM4208" s="114"/>
      <c r="AN4208" s="114"/>
    </row>
    <row r="4209" spans="1:40" s="73" customFormat="1" x14ac:dyDescent="0.2">
      <c r="A4209" s="73" t="s">
        <v>119</v>
      </c>
      <c r="B4209" s="316">
        <v>2</v>
      </c>
      <c r="C4209" s="73" t="s">
        <v>62</v>
      </c>
      <c r="D4209" s="101" t="s">
        <v>293</v>
      </c>
      <c r="E4209" s="73" t="s">
        <v>60</v>
      </c>
      <c r="F4209" s="73">
        <v>8108</v>
      </c>
      <c r="G4209" s="114"/>
      <c r="H4209" s="303">
        <v>40760</v>
      </c>
      <c r="I4209" s="147">
        <v>23.2</v>
      </c>
      <c r="J4209" s="114"/>
      <c r="K4209" s="114"/>
      <c r="L4209" s="114"/>
      <c r="M4209" s="349">
        <v>40381</v>
      </c>
      <c r="N4209" s="352">
        <v>7.9</v>
      </c>
      <c r="O4209" s="301">
        <v>160</v>
      </c>
      <c r="P4209" s="302" t="s">
        <v>1147</v>
      </c>
      <c r="Q4209" s="350"/>
      <c r="R4209" s="352">
        <v>23.2</v>
      </c>
      <c r="S4209" s="340"/>
      <c r="T4209" s="141">
        <v>39294</v>
      </c>
      <c r="U4209" s="113">
        <v>23.1</v>
      </c>
      <c r="V4209" s="204">
        <f t="shared" si="81"/>
        <v>4.1909631397051235E-2</v>
      </c>
      <c r="W4209" s="142">
        <v>1</v>
      </c>
      <c r="X4209" s="114"/>
      <c r="Y4209" s="73">
        <v>2</v>
      </c>
      <c r="Z4209" s="140"/>
      <c r="AA4209" s="143"/>
      <c r="AB4209" s="144"/>
      <c r="AC4209" s="145"/>
      <c r="AD4209" s="146">
        <v>2008</v>
      </c>
      <c r="AE4209" s="113">
        <v>22.9</v>
      </c>
      <c r="AF4209" s="114"/>
      <c r="AG4209" s="114"/>
      <c r="AH4209" s="74"/>
      <c r="AI4209" s="114"/>
      <c r="AJ4209" s="114"/>
      <c r="AK4209" s="114"/>
      <c r="AL4209" s="114"/>
      <c r="AM4209" s="114"/>
      <c r="AN4209" s="114"/>
    </row>
    <row r="4210" spans="1:40" s="73" customFormat="1" x14ac:dyDescent="0.2">
      <c r="A4210" s="73" t="s">
        <v>119</v>
      </c>
      <c r="B4210" s="316">
        <v>2</v>
      </c>
      <c r="C4210" s="73" t="s">
        <v>62</v>
      </c>
      <c r="D4210" s="101" t="s">
        <v>293</v>
      </c>
      <c r="E4210" s="73" t="s">
        <v>60</v>
      </c>
      <c r="F4210" s="73">
        <v>8109</v>
      </c>
      <c r="G4210" s="114"/>
      <c r="H4210" s="303">
        <v>40760</v>
      </c>
      <c r="I4210" s="147">
        <v>26.5</v>
      </c>
      <c r="J4210" s="114"/>
      <c r="K4210" s="114"/>
      <c r="L4210" s="114"/>
      <c r="M4210" s="349">
        <v>40381</v>
      </c>
      <c r="N4210" s="352">
        <v>11.9</v>
      </c>
      <c r="O4210" s="301">
        <v>158</v>
      </c>
      <c r="P4210" s="302" t="s">
        <v>1147</v>
      </c>
      <c r="Q4210" s="350"/>
      <c r="R4210" s="352">
        <v>24.4</v>
      </c>
      <c r="S4210" s="340"/>
      <c r="T4210" s="141">
        <v>39294</v>
      </c>
      <c r="U4210" s="113">
        <v>24.3</v>
      </c>
      <c r="V4210" s="204">
        <f t="shared" si="81"/>
        <v>4.6376976150455926E-2</v>
      </c>
      <c r="W4210" s="142">
        <v>1</v>
      </c>
      <c r="X4210" s="114"/>
      <c r="Y4210" s="73">
        <v>3</v>
      </c>
      <c r="Z4210" s="140"/>
      <c r="AA4210" s="143"/>
      <c r="AB4210" s="144"/>
      <c r="AC4210" s="145"/>
      <c r="AD4210" s="146">
        <v>2008</v>
      </c>
      <c r="AE4210" s="113">
        <v>23.8</v>
      </c>
      <c r="AF4210" s="114"/>
      <c r="AG4210" s="114"/>
      <c r="AH4210" s="74"/>
      <c r="AI4210" s="114"/>
      <c r="AJ4210" s="114"/>
      <c r="AK4210" s="114"/>
      <c r="AL4210" s="114"/>
      <c r="AM4210" s="114"/>
      <c r="AN4210" s="114"/>
    </row>
    <row r="4211" spans="1:40" s="73" customFormat="1" x14ac:dyDescent="0.2">
      <c r="A4211" s="73" t="s">
        <v>119</v>
      </c>
      <c r="B4211" s="316">
        <v>2</v>
      </c>
      <c r="C4211" s="73" t="s">
        <v>62</v>
      </c>
      <c r="D4211" s="101" t="s">
        <v>293</v>
      </c>
      <c r="E4211" s="73" t="s">
        <v>28</v>
      </c>
      <c r="F4211" s="73">
        <v>8110</v>
      </c>
      <c r="G4211" s="114"/>
      <c r="H4211" s="303">
        <v>40760</v>
      </c>
      <c r="I4211" s="147">
        <v>29.3</v>
      </c>
      <c r="J4211" s="114"/>
      <c r="K4211" s="114"/>
      <c r="L4211" s="114"/>
      <c r="M4211" s="349">
        <v>40381</v>
      </c>
      <c r="N4211" s="352">
        <v>9</v>
      </c>
      <c r="O4211" s="301">
        <v>191</v>
      </c>
      <c r="P4211" s="302" t="s">
        <v>1147</v>
      </c>
      <c r="Q4211" s="350"/>
      <c r="R4211" s="352">
        <v>28.8</v>
      </c>
      <c r="S4211" s="340"/>
      <c r="T4211" s="141">
        <v>39294</v>
      </c>
      <c r="U4211" s="113">
        <v>28.6</v>
      </c>
      <c r="V4211" s="204">
        <f t="shared" si="81"/>
        <v>6.4242428173257676E-2</v>
      </c>
      <c r="W4211" s="142">
        <v>1</v>
      </c>
      <c r="X4211" s="114"/>
      <c r="Y4211" s="114"/>
      <c r="Z4211" s="140"/>
      <c r="AA4211" s="143"/>
      <c r="AB4211" s="144"/>
      <c r="AC4211" s="145"/>
      <c r="AD4211" s="146">
        <v>2008</v>
      </c>
      <c r="AE4211" s="113">
        <v>27.9</v>
      </c>
      <c r="AF4211" s="114"/>
      <c r="AG4211" s="114"/>
      <c r="AH4211" s="74"/>
      <c r="AI4211" s="114"/>
      <c r="AJ4211" s="114"/>
      <c r="AK4211" s="114"/>
      <c r="AL4211" s="114"/>
      <c r="AM4211" s="114"/>
      <c r="AN4211" s="114"/>
    </row>
    <row r="4212" spans="1:40" s="73" customFormat="1" x14ac:dyDescent="0.2">
      <c r="A4212" s="73" t="s">
        <v>119</v>
      </c>
      <c r="B4212" s="316">
        <v>2</v>
      </c>
      <c r="C4212" s="73" t="s">
        <v>63</v>
      </c>
      <c r="D4212" s="101" t="s">
        <v>293</v>
      </c>
      <c r="E4212" s="73" t="s">
        <v>60</v>
      </c>
      <c r="F4212" s="73">
        <v>8111</v>
      </c>
      <c r="G4212" s="114"/>
      <c r="H4212" s="303">
        <v>40760</v>
      </c>
      <c r="I4212" s="147">
        <v>22</v>
      </c>
      <c r="J4212" s="114"/>
      <c r="K4212" s="114"/>
      <c r="L4212" s="114"/>
      <c r="M4212" s="349">
        <v>40381</v>
      </c>
      <c r="N4212" s="352">
        <v>12.2</v>
      </c>
      <c r="O4212" s="301">
        <v>143</v>
      </c>
      <c r="P4212" s="302" t="s">
        <v>1147</v>
      </c>
      <c r="Q4212" s="350"/>
      <c r="R4212" s="352">
        <v>21.5</v>
      </c>
      <c r="S4212" s="340"/>
      <c r="T4212" s="141">
        <v>39294</v>
      </c>
      <c r="U4212" s="113">
        <v>21.4</v>
      </c>
      <c r="V4212" s="204">
        <f t="shared" si="81"/>
        <v>3.5968094290949534E-2</v>
      </c>
      <c r="W4212" s="142">
        <v>1</v>
      </c>
      <c r="X4212" s="114"/>
      <c r="Y4212" s="73">
        <v>2</v>
      </c>
      <c r="Z4212" s="140"/>
      <c r="AA4212" s="143"/>
      <c r="AB4212" s="144"/>
      <c r="AC4212" s="145"/>
      <c r="AD4212" s="146">
        <v>2008</v>
      </c>
      <c r="AE4212" s="113">
        <v>21</v>
      </c>
      <c r="AF4212" s="114"/>
      <c r="AG4212" s="114"/>
      <c r="AH4212" s="74"/>
      <c r="AI4212" s="114"/>
      <c r="AJ4212" s="114"/>
      <c r="AK4212" s="114"/>
      <c r="AL4212" s="114"/>
      <c r="AM4212" s="114"/>
      <c r="AN4212" s="114"/>
    </row>
    <row r="4213" spans="1:40" s="73" customFormat="1" x14ac:dyDescent="0.2">
      <c r="A4213" s="73" t="s">
        <v>119</v>
      </c>
      <c r="B4213" s="316">
        <v>2</v>
      </c>
      <c r="C4213" s="73" t="s">
        <v>65</v>
      </c>
      <c r="D4213" s="101" t="s">
        <v>58</v>
      </c>
      <c r="E4213" s="73" t="s">
        <v>28</v>
      </c>
      <c r="F4213" s="73">
        <v>8075</v>
      </c>
      <c r="G4213" s="114"/>
      <c r="H4213" s="303">
        <v>40760</v>
      </c>
      <c r="I4213" s="147">
        <v>37</v>
      </c>
      <c r="J4213" s="114"/>
      <c r="K4213" s="114"/>
      <c r="L4213" s="114"/>
      <c r="M4213" s="349">
        <v>40381</v>
      </c>
      <c r="N4213" s="352">
        <v>9.3000000000000007</v>
      </c>
      <c r="O4213" s="301">
        <v>198</v>
      </c>
      <c r="P4213" s="302" t="s">
        <v>1147</v>
      </c>
      <c r="Q4213" s="350"/>
      <c r="R4213" s="352">
        <v>36.299999999999997</v>
      </c>
      <c r="S4213" s="340"/>
      <c r="T4213" s="141">
        <v>39294</v>
      </c>
      <c r="U4213" s="113">
        <v>35.6</v>
      </c>
      <c r="V4213" s="204">
        <f t="shared" si="81"/>
        <v>9.9538221636339019E-2</v>
      </c>
      <c r="W4213" s="142">
        <v>1</v>
      </c>
      <c r="X4213" s="114"/>
      <c r="Y4213" s="114"/>
      <c r="Z4213" s="140"/>
      <c r="AA4213" s="143"/>
      <c r="AB4213" s="144"/>
      <c r="AC4213" s="145"/>
      <c r="AD4213" s="146">
        <v>2008</v>
      </c>
      <c r="AE4213" s="113">
        <v>35.200000000000003</v>
      </c>
      <c r="AF4213" s="114"/>
      <c r="AG4213" s="114"/>
      <c r="AH4213" s="140"/>
      <c r="AI4213" s="114"/>
      <c r="AJ4213" s="114"/>
      <c r="AK4213" s="114"/>
      <c r="AL4213" s="114"/>
      <c r="AM4213" s="114"/>
      <c r="AN4213" s="114"/>
    </row>
    <row r="4214" spans="1:40" s="73" customFormat="1" x14ac:dyDescent="0.2">
      <c r="A4214" s="73" t="s">
        <v>119</v>
      </c>
      <c r="B4214" s="316">
        <v>2</v>
      </c>
      <c r="C4214" s="73" t="s">
        <v>65</v>
      </c>
      <c r="D4214" s="101" t="s">
        <v>58</v>
      </c>
      <c r="E4214" s="73" t="s">
        <v>22</v>
      </c>
      <c r="F4214" s="73">
        <v>8076</v>
      </c>
      <c r="G4214" s="114"/>
      <c r="H4214" s="303">
        <v>40760</v>
      </c>
      <c r="I4214" s="147">
        <v>34.5</v>
      </c>
      <c r="J4214" s="114"/>
      <c r="K4214" s="114"/>
      <c r="L4214" s="114"/>
      <c r="M4214" s="349">
        <v>40381</v>
      </c>
      <c r="N4214" s="352">
        <v>7.3</v>
      </c>
      <c r="O4214" s="301">
        <v>143</v>
      </c>
      <c r="P4214" s="302" t="s">
        <v>1147</v>
      </c>
      <c r="Q4214" s="350"/>
      <c r="R4214" s="352">
        <v>34.1</v>
      </c>
      <c r="S4214" s="340"/>
      <c r="T4214" s="141">
        <v>39294</v>
      </c>
      <c r="U4214" s="113">
        <v>33.299999999999997</v>
      </c>
      <c r="V4214" s="204">
        <f t="shared" si="81"/>
        <v>8.7092016940979636E-2</v>
      </c>
      <c r="W4214" s="142">
        <v>1</v>
      </c>
      <c r="X4214" s="114"/>
      <c r="Y4214" s="114"/>
      <c r="Z4214" s="140"/>
      <c r="AA4214" s="143"/>
      <c r="AB4214" s="144"/>
      <c r="AC4214" s="145"/>
      <c r="AD4214" s="146">
        <v>2008</v>
      </c>
      <c r="AE4214" s="113">
        <v>32.700000000000003</v>
      </c>
      <c r="AF4214" s="114"/>
      <c r="AG4214" s="114"/>
      <c r="AH4214" s="140"/>
      <c r="AI4214" s="114"/>
      <c r="AJ4214" s="114"/>
      <c r="AK4214" s="114"/>
      <c r="AL4214" s="114"/>
      <c r="AM4214" s="114"/>
      <c r="AN4214" s="114"/>
    </row>
    <row r="4215" spans="1:40" s="73" customFormat="1" x14ac:dyDescent="0.2">
      <c r="A4215" s="73" t="s">
        <v>119</v>
      </c>
      <c r="B4215" s="316">
        <v>2</v>
      </c>
      <c r="C4215" s="73" t="s">
        <v>65</v>
      </c>
      <c r="D4215" s="101" t="s">
        <v>58</v>
      </c>
      <c r="E4215" s="73" t="s">
        <v>28</v>
      </c>
      <c r="F4215" s="73">
        <v>8077</v>
      </c>
      <c r="G4215" s="114"/>
      <c r="H4215" s="303">
        <v>40760</v>
      </c>
      <c r="I4215" s="147">
        <v>23.3</v>
      </c>
      <c r="J4215" s="114"/>
      <c r="K4215" s="114"/>
      <c r="L4215" s="114"/>
      <c r="M4215" s="349">
        <v>40381</v>
      </c>
      <c r="N4215" s="352">
        <v>11</v>
      </c>
      <c r="O4215" s="301">
        <v>184</v>
      </c>
      <c r="P4215" s="302" t="s">
        <v>1147</v>
      </c>
      <c r="Q4215" s="350"/>
      <c r="R4215" s="352">
        <v>23.2</v>
      </c>
      <c r="S4215" s="340"/>
      <c r="T4215" s="141">
        <v>39294</v>
      </c>
      <c r="U4215" s="113">
        <v>22.7</v>
      </c>
      <c r="V4215" s="204">
        <f t="shared" si="81"/>
        <v>4.0470781961707107E-2</v>
      </c>
      <c r="W4215" s="142">
        <v>1</v>
      </c>
      <c r="X4215" s="114"/>
      <c r="Y4215" s="114"/>
      <c r="Z4215" s="140"/>
      <c r="AA4215" s="143"/>
      <c r="AB4215" s="144"/>
      <c r="AC4215" s="145"/>
      <c r="AD4215" s="146">
        <v>2008</v>
      </c>
      <c r="AE4215" s="113">
        <v>22.2</v>
      </c>
      <c r="AF4215" s="114"/>
      <c r="AG4215" s="114"/>
      <c r="AH4215" s="140"/>
      <c r="AI4215" s="114"/>
      <c r="AJ4215" s="114"/>
      <c r="AK4215" s="114"/>
      <c r="AL4215" s="114"/>
      <c r="AM4215" s="114"/>
      <c r="AN4215" s="114"/>
    </row>
    <row r="4216" spans="1:40" s="73" customFormat="1" x14ac:dyDescent="0.2">
      <c r="A4216" s="73" t="s">
        <v>119</v>
      </c>
      <c r="B4216" s="316">
        <v>2</v>
      </c>
      <c r="C4216" s="73" t="s">
        <v>27</v>
      </c>
      <c r="D4216" s="101" t="s">
        <v>61</v>
      </c>
      <c r="E4216" s="73" t="s">
        <v>28</v>
      </c>
      <c r="F4216" s="73">
        <v>8078</v>
      </c>
      <c r="G4216" s="114"/>
      <c r="H4216" s="303">
        <v>40760</v>
      </c>
      <c r="I4216" s="147">
        <v>26.9</v>
      </c>
      <c r="J4216" s="114"/>
      <c r="K4216" s="114"/>
      <c r="L4216" s="114"/>
      <c r="M4216" s="349">
        <v>40381</v>
      </c>
      <c r="N4216" s="352">
        <v>4.4000000000000004</v>
      </c>
      <c r="O4216" s="301">
        <v>120</v>
      </c>
      <c r="P4216" s="302" t="s">
        <v>1147</v>
      </c>
      <c r="Q4216" s="350"/>
      <c r="R4216" s="352">
        <v>26.5</v>
      </c>
      <c r="S4216" s="340"/>
      <c r="T4216" s="141">
        <v>39294</v>
      </c>
      <c r="U4216" s="113">
        <v>26.1</v>
      </c>
      <c r="V4216" s="204">
        <f t="shared" si="81"/>
        <v>5.3502108288797583E-2</v>
      </c>
      <c r="W4216" s="142">
        <v>1</v>
      </c>
      <c r="X4216" s="114"/>
      <c r="Y4216" s="114"/>
      <c r="Z4216" s="140"/>
      <c r="AA4216" s="143"/>
      <c r="AB4216" s="144"/>
      <c r="AC4216" s="145"/>
      <c r="AD4216" s="146">
        <v>2008</v>
      </c>
      <c r="AE4216" s="113">
        <v>25.5</v>
      </c>
      <c r="AF4216" s="114"/>
      <c r="AG4216" s="114"/>
      <c r="AH4216" s="140"/>
      <c r="AI4216" s="114"/>
      <c r="AJ4216" s="114"/>
      <c r="AK4216" s="114"/>
      <c r="AL4216" s="114"/>
      <c r="AM4216" s="114"/>
      <c r="AN4216" s="114"/>
    </row>
    <row r="4217" spans="1:40" s="73" customFormat="1" x14ac:dyDescent="0.2">
      <c r="A4217" s="73" t="s">
        <v>119</v>
      </c>
      <c r="B4217" s="316">
        <v>2</v>
      </c>
      <c r="C4217" s="73" t="s">
        <v>27</v>
      </c>
      <c r="D4217" s="101" t="s">
        <v>61</v>
      </c>
      <c r="E4217" s="73" t="s">
        <v>28</v>
      </c>
      <c r="F4217" s="73">
        <v>8079</v>
      </c>
      <c r="G4217" s="114"/>
      <c r="H4217" s="303">
        <v>40760</v>
      </c>
      <c r="I4217" s="147">
        <v>40.1</v>
      </c>
      <c r="J4217" s="114"/>
      <c r="K4217" s="114"/>
      <c r="L4217" s="114"/>
      <c r="M4217" s="349">
        <v>40381</v>
      </c>
      <c r="N4217" s="352">
        <v>7.3</v>
      </c>
      <c r="O4217" s="301">
        <v>120</v>
      </c>
      <c r="P4217" s="302" t="s">
        <v>1147</v>
      </c>
      <c r="Q4217" s="350"/>
      <c r="R4217" s="352">
        <v>39.5</v>
      </c>
      <c r="S4217" s="340"/>
      <c r="T4217" s="141">
        <v>39294</v>
      </c>
      <c r="U4217" s="113">
        <v>39.1</v>
      </c>
      <c r="V4217" s="204">
        <f t="shared" si="81"/>
        <v>0.1200724566183653</v>
      </c>
      <c r="W4217" s="142">
        <v>1</v>
      </c>
      <c r="X4217" s="114"/>
      <c r="Y4217" s="114"/>
      <c r="Z4217" s="140"/>
      <c r="AA4217" s="143"/>
      <c r="AB4217" s="144"/>
      <c r="AC4217" s="145"/>
      <c r="AD4217" s="146">
        <v>2008</v>
      </c>
      <c r="AE4217" s="113">
        <v>38.799999999999997</v>
      </c>
      <c r="AF4217" s="114"/>
      <c r="AG4217" s="114"/>
      <c r="AH4217" s="140"/>
      <c r="AI4217" s="114"/>
      <c r="AJ4217" s="114"/>
      <c r="AK4217" s="114"/>
      <c r="AL4217" s="114"/>
      <c r="AM4217" s="114"/>
      <c r="AN4217" s="114"/>
    </row>
    <row r="4218" spans="1:40" s="73" customFormat="1" x14ac:dyDescent="0.2">
      <c r="A4218" s="73" t="s">
        <v>119</v>
      </c>
      <c r="B4218" s="316">
        <v>2</v>
      </c>
      <c r="C4218" s="73" t="s">
        <v>27</v>
      </c>
      <c r="D4218" s="101" t="s">
        <v>61</v>
      </c>
      <c r="E4218" s="73" t="s">
        <v>28</v>
      </c>
      <c r="F4218" s="73">
        <v>8080</v>
      </c>
      <c r="G4218" s="114"/>
      <c r="H4218" s="303">
        <v>40760</v>
      </c>
      <c r="I4218" s="147">
        <v>28.6</v>
      </c>
      <c r="J4218" s="114"/>
      <c r="K4218" s="114"/>
      <c r="L4218" s="114"/>
      <c r="M4218" s="349">
        <v>40381</v>
      </c>
      <c r="N4218" s="352">
        <v>8.6</v>
      </c>
      <c r="O4218" s="301">
        <v>181</v>
      </c>
      <c r="P4218" s="302" t="s">
        <v>1147</v>
      </c>
      <c r="Q4218" s="350"/>
      <c r="R4218" s="352">
        <v>28.3</v>
      </c>
      <c r="S4218" s="340"/>
      <c r="T4218" s="141">
        <v>39294</v>
      </c>
      <c r="U4218" s="113">
        <v>28.3</v>
      </c>
      <c r="V4218" s="204">
        <f t="shared" si="81"/>
        <v>6.2901753508338237E-2</v>
      </c>
      <c r="W4218" s="142">
        <v>1</v>
      </c>
      <c r="X4218" s="114"/>
      <c r="Y4218" s="114"/>
      <c r="Z4218" s="140"/>
      <c r="AA4218" s="143"/>
      <c r="AB4218" s="144"/>
      <c r="AC4218" s="145"/>
      <c r="AD4218" s="146">
        <v>2008</v>
      </c>
      <c r="AE4218" s="113">
        <v>27.7</v>
      </c>
      <c r="AF4218" s="114"/>
      <c r="AG4218" s="114"/>
      <c r="AH4218" s="140"/>
      <c r="AI4218" s="114"/>
      <c r="AJ4218" s="114"/>
      <c r="AK4218" s="114"/>
      <c r="AL4218" s="114"/>
      <c r="AM4218" s="114"/>
      <c r="AN4218" s="114"/>
    </row>
    <row r="4219" spans="1:40" s="73" customFormat="1" x14ac:dyDescent="0.2">
      <c r="A4219" s="73" t="s">
        <v>119</v>
      </c>
      <c r="B4219" s="316">
        <v>2</v>
      </c>
      <c r="C4219" s="73" t="s">
        <v>27</v>
      </c>
      <c r="D4219" s="101" t="s">
        <v>61</v>
      </c>
      <c r="E4219" s="73" t="s">
        <v>28</v>
      </c>
      <c r="F4219" s="73">
        <v>8081</v>
      </c>
      <c r="G4219" s="114"/>
      <c r="H4219" s="303">
        <v>40760</v>
      </c>
      <c r="I4219" s="147">
        <v>31.1</v>
      </c>
      <c r="J4219" s="114"/>
      <c r="K4219" s="114"/>
      <c r="L4219" s="114"/>
      <c r="M4219" s="349">
        <v>40381</v>
      </c>
      <c r="N4219" s="352">
        <v>9.9</v>
      </c>
      <c r="O4219" s="301">
        <v>172</v>
      </c>
      <c r="P4219" s="302" t="s">
        <v>1147</v>
      </c>
      <c r="Q4219" s="350"/>
      <c r="R4219" s="352">
        <v>30.8</v>
      </c>
      <c r="S4219" s="340"/>
      <c r="T4219" s="141">
        <v>39294</v>
      </c>
      <c r="U4219" s="113">
        <v>30.9</v>
      </c>
      <c r="V4219" s="204">
        <f t="shared" si="81"/>
        <v>7.4990602039351761E-2</v>
      </c>
      <c r="W4219" s="142">
        <v>1</v>
      </c>
      <c r="X4219" s="114"/>
      <c r="Y4219" s="114"/>
      <c r="Z4219" s="140"/>
      <c r="AA4219" s="143"/>
      <c r="AB4219" s="144"/>
      <c r="AC4219" s="145"/>
      <c r="AD4219" s="146">
        <v>2008</v>
      </c>
      <c r="AE4219" s="113">
        <v>30.7</v>
      </c>
      <c r="AF4219" s="114"/>
      <c r="AG4219" s="114"/>
      <c r="AH4219" s="140"/>
      <c r="AI4219" s="114"/>
      <c r="AJ4219" s="114"/>
      <c r="AK4219" s="114"/>
      <c r="AL4219" s="114"/>
      <c r="AM4219" s="114"/>
      <c r="AN4219" s="114"/>
    </row>
    <row r="4220" spans="1:40" s="73" customFormat="1" x14ac:dyDescent="0.2">
      <c r="A4220" s="73" t="s">
        <v>119</v>
      </c>
      <c r="B4220" s="316">
        <v>2</v>
      </c>
      <c r="C4220" s="73" t="s">
        <v>27</v>
      </c>
      <c r="D4220" s="101" t="s">
        <v>61</v>
      </c>
      <c r="E4220" s="73" t="s">
        <v>28</v>
      </c>
      <c r="F4220" s="73">
        <v>8082</v>
      </c>
      <c r="G4220" s="114"/>
      <c r="H4220" s="303">
        <v>40760</v>
      </c>
      <c r="I4220" s="147">
        <v>31.7</v>
      </c>
      <c r="J4220" s="114"/>
      <c r="K4220" s="114"/>
      <c r="L4220" s="114"/>
      <c r="M4220" s="349">
        <v>40381</v>
      </c>
      <c r="N4220" s="352">
        <v>10.8</v>
      </c>
      <c r="O4220" s="301">
        <v>184</v>
      </c>
      <c r="P4220" s="302" t="s">
        <v>1147</v>
      </c>
      <c r="Q4220" s="350"/>
      <c r="R4220" s="352">
        <v>30.2</v>
      </c>
      <c r="S4220" s="340"/>
      <c r="T4220" s="141">
        <v>39294</v>
      </c>
      <c r="U4220" s="113">
        <v>29.5</v>
      </c>
      <c r="V4220" s="204">
        <f t="shared" si="81"/>
        <v>6.8349275169662937E-2</v>
      </c>
      <c r="W4220" s="142">
        <v>1</v>
      </c>
      <c r="X4220" s="114"/>
      <c r="Y4220" s="114"/>
      <c r="Z4220" s="140"/>
      <c r="AA4220" s="143"/>
      <c r="AB4220" s="144"/>
      <c r="AC4220" s="145"/>
      <c r="AD4220" s="146">
        <v>2008</v>
      </c>
      <c r="AE4220" s="113">
        <v>29</v>
      </c>
      <c r="AF4220" s="114"/>
      <c r="AG4220" s="114"/>
      <c r="AH4220" s="140"/>
      <c r="AI4220" s="114"/>
      <c r="AJ4220" s="114"/>
      <c r="AK4220" s="114"/>
      <c r="AL4220" s="114"/>
      <c r="AM4220" s="114"/>
      <c r="AN4220" s="114"/>
    </row>
    <row r="4221" spans="1:40" s="73" customFormat="1" x14ac:dyDescent="0.2">
      <c r="A4221" s="73" t="s">
        <v>119</v>
      </c>
      <c r="B4221" s="316">
        <v>2</v>
      </c>
      <c r="C4221" s="73" t="s">
        <v>27</v>
      </c>
      <c r="D4221" s="101" t="s">
        <v>61</v>
      </c>
      <c r="E4221" s="73" t="s">
        <v>28</v>
      </c>
      <c r="F4221" s="73">
        <v>8083</v>
      </c>
      <c r="G4221" s="114"/>
      <c r="H4221" s="303">
        <v>40760</v>
      </c>
      <c r="I4221" s="114"/>
      <c r="J4221" s="114" t="s">
        <v>1198</v>
      </c>
      <c r="K4221" s="114"/>
      <c r="L4221" s="114"/>
      <c r="M4221" s="349">
        <v>40381</v>
      </c>
      <c r="N4221" s="301"/>
      <c r="O4221" s="301"/>
      <c r="P4221" s="302" t="s">
        <v>1147</v>
      </c>
      <c r="Q4221" s="350"/>
      <c r="R4221" s="301" t="s">
        <v>1126</v>
      </c>
      <c r="S4221" s="350" t="s">
        <v>25</v>
      </c>
      <c r="T4221" s="141">
        <v>39294</v>
      </c>
      <c r="U4221" s="113">
        <v>11.3</v>
      </c>
      <c r="V4221" s="204">
        <f t="shared" si="81"/>
        <v>1.0028749148422018E-2</v>
      </c>
      <c r="W4221" s="142">
        <v>0</v>
      </c>
      <c r="X4221" s="73" t="s">
        <v>25</v>
      </c>
      <c r="Y4221" s="114"/>
      <c r="Z4221" s="74" t="s">
        <v>330</v>
      </c>
      <c r="AA4221" s="143"/>
      <c r="AB4221" s="144"/>
      <c r="AC4221" s="145"/>
      <c r="AD4221" s="146">
        <v>2008</v>
      </c>
      <c r="AE4221" s="113">
        <v>13.6</v>
      </c>
      <c r="AF4221" s="114"/>
      <c r="AG4221" s="73" t="s">
        <v>25</v>
      </c>
      <c r="AH4221" s="140"/>
      <c r="AI4221" s="114"/>
      <c r="AJ4221" s="114"/>
      <c r="AK4221" s="114"/>
      <c r="AL4221" s="114"/>
      <c r="AM4221" s="114"/>
      <c r="AN4221" s="114"/>
    </row>
    <row r="4222" spans="1:40" s="73" customFormat="1" x14ac:dyDescent="0.2">
      <c r="A4222" s="73" t="s">
        <v>119</v>
      </c>
      <c r="B4222" s="316">
        <v>2</v>
      </c>
      <c r="C4222" s="73" t="s">
        <v>27</v>
      </c>
      <c r="D4222" s="101" t="s">
        <v>61</v>
      </c>
      <c r="E4222" s="73" t="s">
        <v>22</v>
      </c>
      <c r="F4222" s="73">
        <v>8084</v>
      </c>
      <c r="G4222" s="114"/>
      <c r="H4222" s="303">
        <v>40760</v>
      </c>
      <c r="I4222" s="147">
        <v>18.2</v>
      </c>
      <c r="J4222" s="114"/>
      <c r="K4222" s="114"/>
      <c r="L4222" s="114"/>
      <c r="M4222" s="349">
        <v>40381</v>
      </c>
      <c r="N4222" s="352">
        <v>7.5</v>
      </c>
      <c r="O4222" s="301">
        <v>184</v>
      </c>
      <c r="P4222" s="302" t="s">
        <v>1147</v>
      </c>
      <c r="Q4222" s="350"/>
      <c r="R4222" s="352">
        <v>18.100000000000001</v>
      </c>
      <c r="S4222" s="340"/>
      <c r="T4222" s="141">
        <v>39294</v>
      </c>
      <c r="U4222" s="113">
        <v>17.7</v>
      </c>
      <c r="V4222" s="204">
        <f t="shared" si="81"/>
        <v>2.4605739061078654E-2</v>
      </c>
      <c r="W4222" s="142">
        <v>1</v>
      </c>
      <c r="X4222" s="114"/>
      <c r="Y4222" s="114"/>
      <c r="Z4222" s="140"/>
      <c r="AA4222" s="143"/>
      <c r="AB4222" s="144"/>
      <c r="AC4222" s="145"/>
      <c r="AD4222" s="146">
        <v>2008</v>
      </c>
      <c r="AE4222" s="113">
        <v>17.399999999999999</v>
      </c>
      <c r="AF4222" s="114"/>
      <c r="AG4222" s="114"/>
      <c r="AH4222" s="140"/>
      <c r="AI4222" s="114"/>
      <c r="AJ4222" s="114"/>
      <c r="AK4222" s="114"/>
      <c r="AL4222" s="114"/>
      <c r="AM4222" s="114"/>
      <c r="AN4222" s="114"/>
    </row>
    <row r="4223" spans="1:40" s="73" customFormat="1" x14ac:dyDescent="0.2">
      <c r="A4223" s="73" t="s">
        <v>119</v>
      </c>
      <c r="B4223" s="316">
        <v>2</v>
      </c>
      <c r="C4223" s="73" t="s">
        <v>63</v>
      </c>
      <c r="D4223" s="101" t="s">
        <v>68</v>
      </c>
      <c r="E4223" s="73" t="s">
        <v>60</v>
      </c>
      <c r="F4223" s="73">
        <v>8112</v>
      </c>
      <c r="G4223" s="114"/>
      <c r="H4223" s="303">
        <v>40760</v>
      </c>
      <c r="I4223" s="147">
        <v>15.4</v>
      </c>
      <c r="J4223" s="114"/>
      <c r="K4223" s="114"/>
      <c r="L4223" s="114"/>
      <c r="M4223" s="349">
        <v>40381</v>
      </c>
      <c r="N4223" s="352">
        <v>2.9</v>
      </c>
      <c r="O4223" s="301">
        <v>192</v>
      </c>
      <c r="P4223" s="302" t="s">
        <v>1147</v>
      </c>
      <c r="Q4223" s="350"/>
      <c r="R4223" s="352">
        <v>15.4</v>
      </c>
      <c r="S4223" s="340"/>
      <c r="T4223" s="141">
        <v>39294</v>
      </c>
      <c r="U4223" s="113">
        <v>15</v>
      </c>
      <c r="V4223" s="204">
        <f t="shared" si="81"/>
        <v>1.7671458676442587E-2</v>
      </c>
      <c r="W4223" s="142">
        <v>1</v>
      </c>
      <c r="X4223" s="114"/>
      <c r="Y4223" s="73">
        <v>2</v>
      </c>
      <c r="Z4223" s="140"/>
      <c r="AA4223" s="143"/>
      <c r="AB4223" s="144"/>
      <c r="AC4223" s="145"/>
      <c r="AD4223" s="146">
        <v>2008</v>
      </c>
      <c r="AE4223" s="113">
        <v>14.7</v>
      </c>
      <c r="AF4223" s="114"/>
      <c r="AG4223" s="114"/>
      <c r="AH4223" s="74"/>
      <c r="AI4223" s="114"/>
      <c r="AJ4223" s="114"/>
      <c r="AK4223" s="114"/>
      <c r="AL4223" s="114"/>
      <c r="AM4223" s="114"/>
      <c r="AN4223" s="114"/>
    </row>
    <row r="4224" spans="1:40" s="73" customFormat="1" x14ac:dyDescent="0.2">
      <c r="A4224" s="73" t="s">
        <v>119</v>
      </c>
      <c r="B4224" s="316">
        <v>2</v>
      </c>
      <c r="C4224" s="73" t="s">
        <v>63</v>
      </c>
      <c r="D4224" s="101" t="s">
        <v>68</v>
      </c>
      <c r="E4224" s="73" t="s">
        <v>22</v>
      </c>
      <c r="F4224" s="73">
        <v>8113</v>
      </c>
      <c r="G4224" s="114"/>
      <c r="H4224" s="303">
        <v>40760</v>
      </c>
      <c r="I4224" s="147">
        <v>24</v>
      </c>
      <c r="J4224" s="114"/>
      <c r="K4224" s="114"/>
      <c r="L4224" s="114"/>
      <c r="M4224" s="349">
        <v>40381</v>
      </c>
      <c r="N4224" s="352">
        <v>1.2</v>
      </c>
      <c r="O4224" s="301">
        <v>192</v>
      </c>
      <c r="P4224" s="302" t="s">
        <v>1147</v>
      </c>
      <c r="Q4224" s="350"/>
      <c r="R4224" s="352">
        <v>23.6</v>
      </c>
      <c r="S4224" s="340"/>
      <c r="T4224" s="141">
        <v>39294</v>
      </c>
      <c r="U4224" s="113">
        <v>23.5</v>
      </c>
      <c r="V4224" s="204">
        <f t="shared" si="81"/>
        <v>4.3373613573624084E-2</v>
      </c>
      <c r="W4224" s="142">
        <v>1</v>
      </c>
      <c r="X4224" s="114"/>
      <c r="Y4224" s="114"/>
      <c r="Z4224" s="140"/>
      <c r="AA4224" s="143"/>
      <c r="AB4224" s="144"/>
      <c r="AC4224" s="145"/>
      <c r="AD4224" s="146">
        <v>2008</v>
      </c>
      <c r="AE4224" s="113">
        <v>23.5</v>
      </c>
      <c r="AF4224" s="114"/>
      <c r="AG4224" s="114"/>
      <c r="AH4224" s="74"/>
      <c r="AI4224" s="114"/>
      <c r="AJ4224" s="114"/>
      <c r="AK4224" s="114"/>
      <c r="AL4224" s="114"/>
      <c r="AM4224" s="114"/>
      <c r="AN4224" s="114"/>
    </row>
    <row r="4225" spans="1:40" s="73" customFormat="1" x14ac:dyDescent="0.2">
      <c r="A4225" s="73" t="s">
        <v>119</v>
      </c>
      <c r="B4225" s="316">
        <v>2</v>
      </c>
      <c r="C4225" s="73" t="s">
        <v>63</v>
      </c>
      <c r="D4225" s="101" t="s">
        <v>68</v>
      </c>
      <c r="E4225" s="73" t="s">
        <v>28</v>
      </c>
      <c r="F4225" s="73">
        <v>8114</v>
      </c>
      <c r="G4225" s="114"/>
      <c r="H4225" s="303">
        <v>40760</v>
      </c>
      <c r="I4225" s="147">
        <v>36.200000000000003</v>
      </c>
      <c r="J4225" s="114"/>
      <c r="K4225" s="114"/>
      <c r="L4225" s="114"/>
      <c r="M4225" s="349">
        <v>40381</v>
      </c>
      <c r="N4225" s="352">
        <v>4.9000000000000004</v>
      </c>
      <c r="O4225" s="301">
        <v>171</v>
      </c>
      <c r="P4225" s="302" t="s">
        <v>1147</v>
      </c>
      <c r="Q4225" s="350"/>
      <c r="R4225" s="352">
        <v>35.6</v>
      </c>
      <c r="S4225" s="340"/>
      <c r="T4225" s="141">
        <v>39294</v>
      </c>
      <c r="U4225" s="113">
        <v>35.1</v>
      </c>
      <c r="V4225" s="204">
        <f t="shared" si="81"/>
        <v>9.676183912872903E-2</v>
      </c>
      <c r="W4225" s="142">
        <v>1</v>
      </c>
      <c r="X4225" s="114"/>
      <c r="Y4225" s="114"/>
      <c r="Z4225" s="140"/>
      <c r="AA4225" s="143"/>
      <c r="AB4225" s="144"/>
      <c r="AC4225" s="145"/>
      <c r="AD4225" s="146">
        <v>2008</v>
      </c>
      <c r="AE4225" s="113">
        <v>34.4</v>
      </c>
      <c r="AF4225" s="114"/>
      <c r="AG4225" s="114"/>
      <c r="AH4225" s="74"/>
      <c r="AI4225" s="114"/>
      <c r="AJ4225" s="114"/>
      <c r="AK4225" s="114"/>
      <c r="AL4225" s="114"/>
      <c r="AM4225" s="114"/>
      <c r="AN4225" s="114"/>
    </row>
    <row r="4226" spans="1:40" s="73" customFormat="1" x14ac:dyDescent="0.2">
      <c r="A4226" s="73" t="s">
        <v>119</v>
      </c>
      <c r="B4226" s="316">
        <v>2</v>
      </c>
      <c r="C4226" s="73" t="s">
        <v>63</v>
      </c>
      <c r="D4226" s="101" t="s">
        <v>68</v>
      </c>
      <c r="E4226" s="73" t="s">
        <v>22</v>
      </c>
      <c r="F4226" s="73">
        <v>8115</v>
      </c>
      <c r="G4226" s="114"/>
      <c r="H4226" s="303">
        <v>40760</v>
      </c>
      <c r="I4226" s="147">
        <v>33.6</v>
      </c>
      <c r="J4226" s="114"/>
      <c r="K4226" s="114"/>
      <c r="L4226" s="114"/>
      <c r="M4226" s="349">
        <v>40381</v>
      </c>
      <c r="N4226" s="352">
        <v>7.3</v>
      </c>
      <c r="O4226" s="301">
        <v>146</v>
      </c>
      <c r="P4226" s="302" t="s">
        <v>1147</v>
      </c>
      <c r="Q4226" s="350"/>
      <c r="R4226" s="352">
        <v>33.6</v>
      </c>
      <c r="S4226" s="340"/>
      <c r="T4226" s="141">
        <v>39294</v>
      </c>
      <c r="U4226" s="113">
        <v>33.5</v>
      </c>
      <c r="V4226" s="204">
        <f t="shared" si="81"/>
        <v>8.8141308887278641E-2</v>
      </c>
      <c r="W4226" s="142">
        <v>1</v>
      </c>
      <c r="X4226" s="114"/>
      <c r="Y4226" s="114"/>
      <c r="Z4226" s="140"/>
      <c r="AA4226" s="143"/>
      <c r="AB4226" s="144"/>
      <c r="AC4226" s="145"/>
      <c r="AD4226" s="146">
        <v>2008</v>
      </c>
      <c r="AE4226" s="113">
        <v>32.5</v>
      </c>
      <c r="AF4226" s="114"/>
      <c r="AG4226" s="114"/>
      <c r="AH4226" s="74"/>
      <c r="AI4226" s="114"/>
      <c r="AJ4226" s="114"/>
      <c r="AK4226" s="114"/>
      <c r="AL4226" s="114"/>
      <c r="AM4226" s="114"/>
      <c r="AN4226" s="114"/>
    </row>
    <row r="4227" spans="1:40" s="73" customFormat="1" x14ac:dyDescent="0.2">
      <c r="A4227" s="73" t="s">
        <v>119</v>
      </c>
      <c r="B4227" s="316">
        <v>2</v>
      </c>
      <c r="C4227" s="73" t="s">
        <v>63</v>
      </c>
      <c r="D4227" s="101" t="s">
        <v>68</v>
      </c>
      <c r="E4227" s="73" t="s">
        <v>22</v>
      </c>
      <c r="F4227" s="73">
        <v>8116</v>
      </c>
      <c r="G4227" s="114"/>
      <c r="H4227" s="303">
        <v>40760</v>
      </c>
      <c r="I4227" s="147">
        <v>20.7</v>
      </c>
      <c r="J4227" s="114"/>
      <c r="K4227" s="114"/>
      <c r="L4227" s="114"/>
      <c r="M4227" s="349">
        <v>40381</v>
      </c>
      <c r="N4227" s="352">
        <v>9.5</v>
      </c>
      <c r="O4227" s="301">
        <v>140</v>
      </c>
      <c r="P4227" s="302" t="s">
        <v>1147</v>
      </c>
      <c r="Q4227" s="350"/>
      <c r="R4227" s="352">
        <v>20.9</v>
      </c>
      <c r="S4227" s="340"/>
      <c r="T4227" s="141">
        <v>39294</v>
      </c>
      <c r="U4227" s="113">
        <v>19.7</v>
      </c>
      <c r="V4227" s="204">
        <f t="shared" si="81"/>
        <v>3.0480517323291569E-2</v>
      </c>
      <c r="W4227" s="142">
        <v>1</v>
      </c>
      <c r="X4227" s="114"/>
      <c r="Y4227" s="114"/>
      <c r="Z4227" s="140"/>
      <c r="AA4227" s="143"/>
      <c r="AB4227" s="144"/>
      <c r="AC4227" s="145"/>
      <c r="AD4227" s="146">
        <v>2008</v>
      </c>
      <c r="AE4227" s="113">
        <v>19.100000000000001</v>
      </c>
      <c r="AF4227" s="114"/>
      <c r="AG4227" s="114"/>
      <c r="AH4227" s="74"/>
      <c r="AI4227" s="114"/>
      <c r="AJ4227" s="114"/>
      <c r="AK4227" s="114"/>
      <c r="AL4227" s="114"/>
      <c r="AM4227" s="114"/>
      <c r="AN4227" s="114"/>
    </row>
    <row r="4228" spans="1:40" s="73" customFormat="1" x14ac:dyDescent="0.2">
      <c r="A4228" s="73" t="s">
        <v>119</v>
      </c>
      <c r="B4228" s="316">
        <v>2</v>
      </c>
      <c r="C4228" s="73" t="s">
        <v>63</v>
      </c>
      <c r="D4228" s="101" t="s">
        <v>68</v>
      </c>
      <c r="E4228" s="73" t="s">
        <v>60</v>
      </c>
      <c r="F4228" s="73">
        <v>8117</v>
      </c>
      <c r="G4228" s="114"/>
      <c r="H4228" s="303">
        <v>40760</v>
      </c>
      <c r="I4228" s="147">
        <v>16.2</v>
      </c>
      <c r="J4228" s="114"/>
      <c r="K4228" s="114"/>
      <c r="L4228" s="114"/>
      <c r="M4228" s="349">
        <v>40381</v>
      </c>
      <c r="N4228" s="352">
        <v>11.8</v>
      </c>
      <c r="O4228" s="301">
        <v>176</v>
      </c>
      <c r="P4228" s="302" t="s">
        <v>1147</v>
      </c>
      <c r="Q4228" s="350"/>
      <c r="R4228" s="352">
        <v>16.2</v>
      </c>
      <c r="S4228" s="340"/>
      <c r="T4228" s="141">
        <v>39294</v>
      </c>
      <c r="U4228" s="113">
        <v>15.6</v>
      </c>
      <c r="V4228" s="204">
        <f t="shared" si="81"/>
        <v>1.9113449704440299E-2</v>
      </c>
      <c r="W4228" s="142">
        <v>1</v>
      </c>
      <c r="X4228" s="114"/>
      <c r="Y4228" s="73">
        <v>2</v>
      </c>
      <c r="Z4228" s="140"/>
      <c r="AA4228" s="143"/>
      <c r="AB4228" s="144"/>
      <c r="AC4228" s="145"/>
      <c r="AD4228" s="146">
        <v>2008</v>
      </c>
      <c r="AE4228" s="113">
        <v>15.4</v>
      </c>
      <c r="AF4228" s="114"/>
      <c r="AG4228" s="114"/>
      <c r="AH4228" s="74"/>
      <c r="AI4228" s="114"/>
      <c r="AJ4228" s="114"/>
      <c r="AK4228" s="114"/>
      <c r="AL4228" s="114"/>
      <c r="AM4228" s="114"/>
      <c r="AN4228" s="114"/>
    </row>
    <row r="4229" spans="1:40" s="73" customFormat="1" x14ac:dyDescent="0.2">
      <c r="A4229" s="73" t="s">
        <v>119</v>
      </c>
      <c r="B4229" s="316">
        <v>2</v>
      </c>
      <c r="C4229" s="73" t="s">
        <v>63</v>
      </c>
      <c r="D4229" s="101" t="s">
        <v>68</v>
      </c>
      <c r="E4229" s="73" t="s">
        <v>28</v>
      </c>
      <c r="F4229" s="73">
        <v>8118</v>
      </c>
      <c r="G4229" s="114"/>
      <c r="H4229" s="303">
        <v>40760</v>
      </c>
      <c r="I4229" s="114"/>
      <c r="J4229" s="114" t="s">
        <v>1198</v>
      </c>
      <c r="K4229" s="114" t="s">
        <v>251</v>
      </c>
      <c r="L4229" s="114"/>
      <c r="M4229" s="349">
        <v>40381</v>
      </c>
      <c r="N4229" s="301"/>
      <c r="O4229" s="301"/>
      <c r="P4229" s="302" t="s">
        <v>1147</v>
      </c>
      <c r="Q4229" s="350"/>
      <c r="R4229" s="301" t="s">
        <v>1126</v>
      </c>
      <c r="S4229" s="350" t="s">
        <v>259</v>
      </c>
      <c r="T4229" s="141">
        <v>39294</v>
      </c>
      <c r="U4229" s="113">
        <v>19.899999999999999</v>
      </c>
      <c r="V4229" s="204">
        <f t="shared" si="81"/>
        <v>3.1102552668702346E-2</v>
      </c>
      <c r="W4229" s="142">
        <v>0</v>
      </c>
      <c r="X4229" s="73" t="s">
        <v>259</v>
      </c>
      <c r="Y4229" s="114"/>
      <c r="Z4229" s="74"/>
      <c r="AA4229" s="143"/>
      <c r="AB4229" s="144"/>
      <c r="AC4229" s="145"/>
      <c r="AD4229" s="146">
        <v>2008</v>
      </c>
      <c r="AE4229" s="113">
        <v>19.899999999999999</v>
      </c>
      <c r="AF4229" s="114"/>
      <c r="AG4229" s="73" t="s">
        <v>25</v>
      </c>
      <c r="AH4229" s="74"/>
      <c r="AI4229" s="114"/>
      <c r="AJ4229" s="114"/>
      <c r="AK4229" s="114"/>
      <c r="AL4229" s="114"/>
      <c r="AM4229" s="114"/>
      <c r="AN4229" s="114"/>
    </row>
    <row r="4230" spans="1:40" s="73" customFormat="1" x14ac:dyDescent="0.2">
      <c r="A4230" s="73" t="s">
        <v>119</v>
      </c>
      <c r="B4230" s="316">
        <v>3</v>
      </c>
      <c r="C4230" s="114"/>
      <c r="D4230" s="101" t="s">
        <v>246</v>
      </c>
      <c r="E4230" s="73" t="s">
        <v>22</v>
      </c>
      <c r="F4230" s="73">
        <v>1153</v>
      </c>
      <c r="G4230" s="114"/>
      <c r="H4230" s="303">
        <v>40760</v>
      </c>
      <c r="I4230" s="147">
        <v>15.8</v>
      </c>
      <c r="J4230" s="114" t="s">
        <v>1198</v>
      </c>
      <c r="K4230" s="114" t="s">
        <v>1202</v>
      </c>
      <c r="L4230" s="114"/>
      <c r="M4230" s="349">
        <v>40381</v>
      </c>
      <c r="N4230" s="352">
        <v>10.7</v>
      </c>
      <c r="O4230" s="301">
        <v>168</v>
      </c>
      <c r="P4230" s="302" t="s">
        <v>1147</v>
      </c>
      <c r="Q4230" s="350"/>
      <c r="R4230" s="352">
        <v>16</v>
      </c>
      <c r="S4230" s="340"/>
      <c r="T4230" s="141">
        <v>39294</v>
      </c>
      <c r="U4230" s="113">
        <v>15.9</v>
      </c>
      <c r="V4230" s="204">
        <f t="shared" si="81"/>
        <v>1.9855650968850891E-2</v>
      </c>
      <c r="W4230" s="142">
        <v>1</v>
      </c>
      <c r="X4230" s="114"/>
      <c r="Y4230" s="114"/>
      <c r="Z4230" s="74" t="s">
        <v>336</v>
      </c>
      <c r="AA4230" s="143"/>
      <c r="AB4230" s="144"/>
      <c r="AC4230" s="145"/>
      <c r="AD4230" s="148"/>
      <c r="AE4230" s="114"/>
      <c r="AF4230" s="114"/>
      <c r="AG4230" s="114"/>
      <c r="AH4230" s="140"/>
      <c r="AI4230" s="114"/>
      <c r="AJ4230" s="114"/>
      <c r="AK4230" s="114"/>
      <c r="AL4230" s="114"/>
      <c r="AM4230" s="114"/>
      <c r="AN4230" s="114"/>
    </row>
    <row r="4231" spans="1:40" s="73" customFormat="1" x14ac:dyDescent="0.2">
      <c r="A4231" s="73" t="s">
        <v>119</v>
      </c>
      <c r="B4231" s="316">
        <v>3</v>
      </c>
      <c r="C4231" s="73" t="s">
        <v>24</v>
      </c>
      <c r="D4231" s="101" t="s">
        <v>246</v>
      </c>
      <c r="E4231" s="73" t="s">
        <v>28</v>
      </c>
      <c r="F4231" s="73">
        <v>8129</v>
      </c>
      <c r="G4231" s="114"/>
      <c r="H4231" s="303">
        <v>40760</v>
      </c>
      <c r="I4231" s="147">
        <v>27.3</v>
      </c>
      <c r="J4231" s="114"/>
      <c r="K4231" s="114"/>
      <c r="L4231" s="114"/>
      <c r="M4231" s="349">
        <v>40381</v>
      </c>
      <c r="N4231" s="352">
        <v>7.9</v>
      </c>
      <c r="O4231" s="301">
        <v>100</v>
      </c>
      <c r="P4231" s="302" t="s">
        <v>1147</v>
      </c>
      <c r="Q4231" s="350"/>
      <c r="R4231" s="352">
        <v>27.6</v>
      </c>
      <c r="S4231" s="340"/>
      <c r="T4231" s="141">
        <v>39294</v>
      </c>
      <c r="U4231" s="113">
        <v>27.1</v>
      </c>
      <c r="V4231" s="204">
        <f t="shared" si="81"/>
        <v>5.7680426518072009E-2</v>
      </c>
      <c r="W4231" s="142">
        <v>1</v>
      </c>
      <c r="X4231" s="114"/>
      <c r="Y4231" s="114"/>
      <c r="Z4231" s="140"/>
      <c r="AA4231" s="143"/>
      <c r="AB4231" s="144"/>
      <c r="AC4231" s="145"/>
      <c r="AD4231" s="146">
        <v>2008</v>
      </c>
      <c r="AE4231" s="113">
        <v>26.8</v>
      </c>
      <c r="AF4231" s="114"/>
      <c r="AG4231" s="114"/>
      <c r="AH4231" s="74"/>
      <c r="AI4231" s="114"/>
      <c r="AJ4231" s="114"/>
      <c r="AK4231" s="114"/>
      <c r="AL4231" s="114"/>
      <c r="AM4231" s="114"/>
      <c r="AN4231" s="114"/>
    </row>
    <row r="4232" spans="1:40" s="73" customFormat="1" x14ac:dyDescent="0.2">
      <c r="A4232" s="73" t="s">
        <v>119</v>
      </c>
      <c r="B4232" s="316">
        <v>3</v>
      </c>
      <c r="C4232" s="73" t="s">
        <v>24</v>
      </c>
      <c r="D4232" s="101" t="s">
        <v>246</v>
      </c>
      <c r="E4232" s="73" t="s">
        <v>60</v>
      </c>
      <c r="F4232" s="73">
        <v>8130</v>
      </c>
      <c r="G4232" s="114"/>
      <c r="H4232" s="303">
        <v>40760</v>
      </c>
      <c r="I4232" s="147">
        <v>13.9</v>
      </c>
      <c r="J4232" s="114"/>
      <c r="K4232" s="114"/>
      <c r="L4232" s="114"/>
      <c r="M4232" s="349">
        <v>40381</v>
      </c>
      <c r="N4232" s="352">
        <v>9.1999999999999993</v>
      </c>
      <c r="O4232" s="301">
        <v>120</v>
      </c>
      <c r="P4232" s="302" t="s">
        <v>1147</v>
      </c>
      <c r="Q4232" s="350"/>
      <c r="R4232" s="352">
        <v>13.8</v>
      </c>
      <c r="S4232" s="340"/>
      <c r="T4232" s="141">
        <v>39294</v>
      </c>
      <c r="U4232" s="113">
        <v>13.1</v>
      </c>
      <c r="V4232" s="204">
        <f t="shared" si="81"/>
        <v>1.3478217882063609E-2</v>
      </c>
      <c r="W4232" s="142">
        <v>1</v>
      </c>
      <c r="X4232" s="114"/>
      <c r="Y4232" s="73">
        <v>2</v>
      </c>
      <c r="Z4232" s="140"/>
      <c r="AA4232" s="143"/>
      <c r="AB4232" s="144"/>
      <c r="AC4232" s="145"/>
      <c r="AD4232" s="146">
        <v>2008</v>
      </c>
      <c r="AE4232" s="113">
        <v>12.6</v>
      </c>
      <c r="AF4232" s="114"/>
      <c r="AG4232" s="114"/>
      <c r="AH4232" s="74"/>
      <c r="AI4232" s="114"/>
      <c r="AJ4232" s="114"/>
      <c r="AK4232" s="114"/>
      <c r="AL4232" s="114"/>
      <c r="AM4232" s="114"/>
      <c r="AN4232" s="114"/>
    </row>
    <row r="4233" spans="1:40" s="73" customFormat="1" x14ac:dyDescent="0.2">
      <c r="A4233" s="73" t="s">
        <v>119</v>
      </c>
      <c r="B4233" s="316">
        <v>3</v>
      </c>
      <c r="C4233" s="73" t="s">
        <v>24</v>
      </c>
      <c r="D4233" s="101" t="s">
        <v>246</v>
      </c>
      <c r="E4233" s="73" t="s">
        <v>28</v>
      </c>
      <c r="F4233" s="73">
        <v>8131</v>
      </c>
      <c r="G4233" s="114"/>
      <c r="H4233" s="303">
        <v>40760</v>
      </c>
      <c r="I4233" s="147">
        <v>18.7</v>
      </c>
      <c r="J4233" s="114"/>
      <c r="K4233" s="114"/>
      <c r="L4233" s="114"/>
      <c r="M4233" s="349">
        <v>40381</v>
      </c>
      <c r="N4233" s="352">
        <v>11.2</v>
      </c>
      <c r="O4233" s="301">
        <v>130</v>
      </c>
      <c r="P4233" s="302" t="s">
        <v>1147</v>
      </c>
      <c r="Q4233" s="350"/>
      <c r="R4233" s="352">
        <v>18.7</v>
      </c>
      <c r="S4233" s="340"/>
      <c r="T4233" s="141">
        <v>39294</v>
      </c>
      <c r="U4233" s="113">
        <v>18.3</v>
      </c>
      <c r="V4233" s="204">
        <f t="shared" si="81"/>
        <v>2.6302199094017147E-2</v>
      </c>
      <c r="W4233" s="142">
        <v>1</v>
      </c>
      <c r="X4233" s="114"/>
      <c r="Y4233" s="114"/>
      <c r="Z4233" s="140"/>
      <c r="AA4233" s="143"/>
      <c r="AB4233" s="144"/>
      <c r="AC4233" s="145"/>
      <c r="AD4233" s="146">
        <v>2008</v>
      </c>
      <c r="AE4233" s="113">
        <v>18</v>
      </c>
      <c r="AF4233" s="114"/>
      <c r="AG4233" s="114"/>
      <c r="AH4233" s="74"/>
      <c r="AI4233" s="114"/>
      <c r="AJ4233" s="114"/>
      <c r="AK4233" s="114"/>
      <c r="AL4233" s="114"/>
      <c r="AM4233" s="114"/>
      <c r="AN4233" s="114"/>
    </row>
    <row r="4234" spans="1:40" s="73" customFormat="1" x14ac:dyDescent="0.2">
      <c r="A4234" s="73" t="s">
        <v>119</v>
      </c>
      <c r="B4234" s="316">
        <v>3</v>
      </c>
      <c r="C4234" s="73" t="s">
        <v>24</v>
      </c>
      <c r="D4234" s="101" t="s">
        <v>246</v>
      </c>
      <c r="E4234" s="73" t="s">
        <v>22</v>
      </c>
      <c r="F4234" s="73">
        <v>8132</v>
      </c>
      <c r="G4234" s="114"/>
      <c r="H4234" s="303">
        <v>40760</v>
      </c>
      <c r="I4234" s="147">
        <v>25</v>
      </c>
      <c r="J4234" s="114"/>
      <c r="K4234" s="114"/>
      <c r="L4234" s="114"/>
      <c r="M4234" s="349">
        <v>40381</v>
      </c>
      <c r="N4234" s="352">
        <v>11.4</v>
      </c>
      <c r="O4234" s="301">
        <v>145</v>
      </c>
      <c r="P4234" s="302" t="s">
        <v>1147</v>
      </c>
      <c r="Q4234" s="350"/>
      <c r="R4234" s="352">
        <v>24.4</v>
      </c>
      <c r="S4234" s="340"/>
      <c r="T4234" s="141">
        <v>39294</v>
      </c>
      <c r="U4234" s="113">
        <v>23.2</v>
      </c>
      <c r="V4234" s="204">
        <f t="shared" si="81"/>
        <v>4.2273270746704256E-2</v>
      </c>
      <c r="W4234" s="142">
        <v>1</v>
      </c>
      <c r="X4234" s="114"/>
      <c r="Y4234" s="114"/>
      <c r="Z4234" s="140"/>
      <c r="AA4234" s="143"/>
      <c r="AB4234" s="144"/>
      <c r="AC4234" s="145"/>
      <c r="AD4234" s="146">
        <v>2008</v>
      </c>
      <c r="AE4234" s="113">
        <v>21.9</v>
      </c>
      <c r="AF4234" s="114"/>
      <c r="AG4234" s="114"/>
      <c r="AH4234" s="74"/>
      <c r="AI4234" s="114"/>
      <c r="AJ4234" s="114"/>
      <c r="AK4234" s="114"/>
      <c r="AL4234" s="114"/>
      <c r="AM4234" s="114"/>
      <c r="AN4234" s="114"/>
    </row>
    <row r="4235" spans="1:40" s="73" customFormat="1" x14ac:dyDescent="0.2">
      <c r="A4235" s="73" t="s">
        <v>119</v>
      </c>
      <c r="B4235" s="316">
        <v>3</v>
      </c>
      <c r="C4235" s="73" t="s">
        <v>24</v>
      </c>
      <c r="D4235" s="101" t="s">
        <v>246</v>
      </c>
      <c r="E4235" s="73" t="s">
        <v>22</v>
      </c>
      <c r="F4235" s="73">
        <v>8133</v>
      </c>
      <c r="G4235" s="114"/>
      <c r="H4235" s="303">
        <v>40760</v>
      </c>
      <c r="I4235" s="147">
        <v>25</v>
      </c>
      <c r="J4235" s="114"/>
      <c r="K4235" s="114"/>
      <c r="L4235" s="114"/>
      <c r="M4235" s="349">
        <v>40381</v>
      </c>
      <c r="N4235" s="352">
        <v>3.3</v>
      </c>
      <c r="O4235" s="301">
        <v>182</v>
      </c>
      <c r="P4235" s="302" t="s">
        <v>1147</v>
      </c>
      <c r="Q4235" s="350"/>
      <c r="R4235" s="352">
        <v>25.3</v>
      </c>
      <c r="S4235" s="340"/>
      <c r="T4235" s="141">
        <v>39294</v>
      </c>
      <c r="U4235" s="113">
        <v>24.5</v>
      </c>
      <c r="V4235" s="204">
        <f t="shared" si="81"/>
        <v>4.7143524757931835E-2</v>
      </c>
      <c r="W4235" s="142">
        <v>1</v>
      </c>
      <c r="X4235" s="114"/>
      <c r="Y4235" s="114"/>
      <c r="Z4235" s="140"/>
      <c r="AA4235" s="143"/>
      <c r="AB4235" s="144"/>
      <c r="AC4235" s="145"/>
      <c r="AD4235" s="146">
        <v>2008</v>
      </c>
      <c r="AE4235" s="113">
        <v>24.2</v>
      </c>
      <c r="AF4235" s="114"/>
      <c r="AG4235" s="114"/>
      <c r="AH4235" s="74"/>
      <c r="AI4235" s="114"/>
      <c r="AJ4235" s="114"/>
      <c r="AK4235" s="114"/>
      <c r="AL4235" s="114"/>
      <c r="AM4235" s="114"/>
      <c r="AN4235" s="114"/>
    </row>
    <row r="4236" spans="1:40" s="73" customFormat="1" x14ac:dyDescent="0.2">
      <c r="A4236" s="73" t="s">
        <v>119</v>
      </c>
      <c r="B4236" s="316">
        <v>3</v>
      </c>
      <c r="C4236" s="73" t="s">
        <v>24</v>
      </c>
      <c r="D4236" s="101" t="s">
        <v>246</v>
      </c>
      <c r="E4236" s="73" t="s">
        <v>28</v>
      </c>
      <c r="F4236" s="73">
        <v>8134</v>
      </c>
      <c r="G4236" s="114"/>
      <c r="H4236" s="303">
        <v>40760</v>
      </c>
      <c r="I4236" s="147">
        <v>28</v>
      </c>
      <c r="J4236" s="114"/>
      <c r="K4236" s="114"/>
      <c r="L4236" s="114"/>
      <c r="M4236" s="349">
        <v>40381</v>
      </c>
      <c r="N4236" s="352">
        <v>4.5999999999999996</v>
      </c>
      <c r="O4236" s="301">
        <v>182</v>
      </c>
      <c r="P4236" s="302" t="s">
        <v>1147</v>
      </c>
      <c r="Q4236" s="350"/>
      <c r="R4236" s="352">
        <v>28</v>
      </c>
      <c r="S4236" s="340"/>
      <c r="T4236" s="141">
        <v>39294</v>
      </c>
      <c r="U4236" s="113">
        <v>27.2</v>
      </c>
      <c r="V4236" s="204">
        <f t="shared" si="81"/>
        <v>5.8106897720796802E-2</v>
      </c>
      <c r="W4236" s="142">
        <v>1</v>
      </c>
      <c r="X4236" s="114"/>
      <c r="Y4236" s="114"/>
      <c r="Z4236" s="140"/>
      <c r="AA4236" s="143"/>
      <c r="AB4236" s="144"/>
      <c r="AC4236" s="145"/>
      <c r="AD4236" s="146">
        <v>2008</v>
      </c>
      <c r="AE4236" s="113">
        <v>26.6</v>
      </c>
      <c r="AF4236" s="114"/>
      <c r="AG4236" s="114"/>
      <c r="AH4236" s="74"/>
      <c r="AI4236" s="114"/>
      <c r="AJ4236" s="114"/>
      <c r="AK4236" s="114"/>
      <c r="AL4236" s="114"/>
      <c r="AM4236" s="114"/>
      <c r="AN4236" s="114"/>
    </row>
    <row r="4237" spans="1:40" s="73" customFormat="1" x14ac:dyDescent="0.2">
      <c r="A4237" s="73" t="s">
        <v>119</v>
      </c>
      <c r="B4237" s="316">
        <v>3</v>
      </c>
      <c r="C4237" s="73" t="s">
        <v>24</v>
      </c>
      <c r="D4237" s="101" t="s">
        <v>246</v>
      </c>
      <c r="E4237" s="73" t="s">
        <v>60</v>
      </c>
      <c r="F4237" s="73">
        <v>8135</v>
      </c>
      <c r="G4237" s="114"/>
      <c r="H4237" s="303">
        <v>40760</v>
      </c>
      <c r="I4237" s="147">
        <v>11.8</v>
      </c>
      <c r="J4237" s="114"/>
      <c r="K4237" s="114"/>
      <c r="L4237" s="114"/>
      <c r="M4237" s="349">
        <v>40381</v>
      </c>
      <c r="N4237" s="352">
        <v>8.6999999999999993</v>
      </c>
      <c r="O4237" s="301">
        <v>167</v>
      </c>
      <c r="P4237" s="302" t="s">
        <v>1147</v>
      </c>
      <c r="Q4237" s="350"/>
      <c r="R4237" s="352">
        <v>11.6</v>
      </c>
      <c r="S4237" s="340"/>
      <c r="T4237" s="141">
        <v>39294</v>
      </c>
      <c r="U4237" s="113">
        <v>11.4</v>
      </c>
      <c r="V4237" s="204">
        <f t="shared" si="81"/>
        <v>1.0207034531513238E-2</v>
      </c>
      <c r="W4237" s="142">
        <v>1</v>
      </c>
      <c r="X4237" s="114"/>
      <c r="Y4237" s="73">
        <v>2</v>
      </c>
      <c r="Z4237" s="140"/>
      <c r="AA4237" s="143"/>
      <c r="AB4237" s="144"/>
      <c r="AC4237" s="145"/>
      <c r="AD4237" s="146">
        <v>2008</v>
      </c>
      <c r="AE4237" s="113">
        <v>10.8</v>
      </c>
      <c r="AF4237" s="114"/>
      <c r="AG4237" s="114"/>
      <c r="AH4237" s="74"/>
      <c r="AI4237" s="114"/>
      <c r="AJ4237" s="114"/>
      <c r="AK4237" s="114"/>
      <c r="AL4237" s="114"/>
      <c r="AM4237" s="114"/>
      <c r="AN4237" s="114"/>
    </row>
    <row r="4238" spans="1:40" s="73" customFormat="1" x14ac:dyDescent="0.2">
      <c r="A4238" s="73" t="s">
        <v>119</v>
      </c>
      <c r="B4238" s="316">
        <v>3</v>
      </c>
      <c r="C4238" s="73" t="s">
        <v>24</v>
      </c>
      <c r="D4238" s="101" t="s">
        <v>246</v>
      </c>
      <c r="E4238" s="73" t="s">
        <v>22</v>
      </c>
      <c r="F4238" s="73">
        <v>8136</v>
      </c>
      <c r="G4238" s="114"/>
      <c r="H4238" s="303">
        <v>40760</v>
      </c>
      <c r="I4238" s="114"/>
      <c r="J4238" s="114"/>
      <c r="K4238" s="100" t="s">
        <v>1223</v>
      </c>
      <c r="L4238" s="114"/>
      <c r="M4238" s="349">
        <v>40381</v>
      </c>
      <c r="N4238" s="301"/>
      <c r="O4238" s="301"/>
      <c r="P4238" s="302" t="s">
        <v>1147</v>
      </c>
      <c r="Q4238" s="350"/>
      <c r="R4238" s="301" t="s">
        <v>1126</v>
      </c>
      <c r="S4238" s="350" t="s">
        <v>259</v>
      </c>
      <c r="T4238" s="141">
        <v>39316</v>
      </c>
      <c r="U4238" s="113">
        <v>25</v>
      </c>
      <c r="V4238" s="204">
        <f t="shared" si="81"/>
        <v>4.9087385212340517E-2</v>
      </c>
      <c r="W4238" s="142">
        <v>0</v>
      </c>
      <c r="X4238" s="73" t="s">
        <v>259</v>
      </c>
      <c r="Y4238" s="114"/>
      <c r="Z4238" s="74" t="s">
        <v>490</v>
      </c>
      <c r="AA4238" s="143"/>
      <c r="AB4238" s="144"/>
      <c r="AC4238" s="145"/>
      <c r="AD4238" s="146">
        <v>2008</v>
      </c>
      <c r="AE4238" s="113">
        <v>25</v>
      </c>
      <c r="AF4238" s="114"/>
      <c r="AG4238" s="73" t="s">
        <v>25</v>
      </c>
      <c r="AH4238" s="74"/>
      <c r="AI4238" s="114"/>
      <c r="AJ4238" s="114"/>
      <c r="AK4238" s="114"/>
      <c r="AL4238" s="114"/>
      <c r="AM4238" s="114"/>
      <c r="AN4238" s="114"/>
    </row>
    <row r="4239" spans="1:40" s="73" customFormat="1" x14ac:dyDescent="0.2">
      <c r="A4239" s="73" t="s">
        <v>119</v>
      </c>
      <c r="B4239" s="316">
        <v>3</v>
      </c>
      <c r="C4239" s="73" t="s">
        <v>24</v>
      </c>
      <c r="D4239" s="101" t="s">
        <v>246</v>
      </c>
      <c r="E4239" s="73" t="s">
        <v>22</v>
      </c>
      <c r="F4239" s="116">
        <v>8137</v>
      </c>
      <c r="G4239" s="114"/>
      <c r="H4239" s="303">
        <v>40760</v>
      </c>
      <c r="I4239" s="114"/>
      <c r="J4239" s="114" t="s">
        <v>1198</v>
      </c>
      <c r="K4239" s="114" t="s">
        <v>251</v>
      </c>
      <c r="L4239" s="114"/>
      <c r="M4239" s="349">
        <v>40381</v>
      </c>
      <c r="N4239" s="301"/>
      <c r="O4239" s="301"/>
      <c r="P4239" s="302" t="s">
        <v>1147</v>
      </c>
      <c r="Q4239" s="352"/>
      <c r="R4239" s="301" t="s">
        <v>1126</v>
      </c>
      <c r="S4239" s="350" t="s">
        <v>25</v>
      </c>
      <c r="T4239" s="141">
        <v>39294</v>
      </c>
      <c r="U4239" s="113">
        <v>20</v>
      </c>
      <c r="V4239" s="204">
        <f t="shared" si="81"/>
        <v>3.1415926535897934E-2</v>
      </c>
      <c r="W4239" s="142">
        <v>0</v>
      </c>
      <c r="X4239" s="73" t="s">
        <v>25</v>
      </c>
      <c r="Y4239" s="114"/>
      <c r="Z4239" s="123"/>
      <c r="AA4239" s="143"/>
      <c r="AB4239" s="144"/>
      <c r="AC4239" s="145"/>
      <c r="AD4239" s="146">
        <v>2008</v>
      </c>
      <c r="AE4239" s="113">
        <v>20.100000000000001</v>
      </c>
      <c r="AF4239" s="114"/>
      <c r="AG4239" s="73" t="s">
        <v>25</v>
      </c>
      <c r="AH4239" s="74"/>
      <c r="AI4239" s="114"/>
      <c r="AJ4239" s="114"/>
      <c r="AK4239" s="114"/>
      <c r="AL4239" s="114"/>
      <c r="AM4239" s="114"/>
      <c r="AN4239" s="114"/>
    </row>
    <row r="4240" spans="1:40" s="73" customFormat="1" x14ac:dyDescent="0.2">
      <c r="A4240" s="73" t="s">
        <v>119</v>
      </c>
      <c r="B4240" s="316">
        <v>3</v>
      </c>
      <c r="C4240" s="73" t="s">
        <v>24</v>
      </c>
      <c r="D4240" s="101" t="s">
        <v>246</v>
      </c>
      <c r="E4240" s="73" t="s">
        <v>22</v>
      </c>
      <c r="F4240" s="73">
        <v>8138</v>
      </c>
      <c r="G4240" s="114"/>
      <c r="H4240" s="303">
        <v>40760</v>
      </c>
      <c r="I4240" s="147">
        <v>24.5</v>
      </c>
      <c r="J4240" s="114"/>
      <c r="K4240" s="114"/>
      <c r="L4240" s="114"/>
      <c r="M4240" s="349">
        <v>40381</v>
      </c>
      <c r="N4240" s="352">
        <v>7.8</v>
      </c>
      <c r="O4240" s="301">
        <v>144</v>
      </c>
      <c r="P4240" s="302" t="s">
        <v>1147</v>
      </c>
      <c r="Q4240" s="350"/>
      <c r="R4240" s="352">
        <v>24.5</v>
      </c>
      <c r="S4240" s="340"/>
      <c r="T4240" s="141">
        <v>39294</v>
      </c>
      <c r="U4240" s="113">
        <v>22.9</v>
      </c>
      <c r="V4240" s="204">
        <f t="shared" si="81"/>
        <v>4.1187065086725587E-2</v>
      </c>
      <c r="W4240" s="142">
        <v>1</v>
      </c>
      <c r="X4240" s="114"/>
      <c r="Y4240" s="114"/>
      <c r="Z4240" s="140"/>
      <c r="AA4240" s="143"/>
      <c r="AB4240" s="144"/>
      <c r="AC4240" s="145"/>
      <c r="AD4240" s="146">
        <v>2008</v>
      </c>
      <c r="AE4240" s="113">
        <v>22.3</v>
      </c>
      <c r="AF4240" s="114"/>
      <c r="AG4240" s="114"/>
      <c r="AH4240" s="74"/>
      <c r="AI4240" s="114"/>
      <c r="AJ4240" s="114"/>
      <c r="AK4240" s="114"/>
      <c r="AL4240" s="114"/>
      <c r="AM4240" s="114"/>
      <c r="AN4240" s="114"/>
    </row>
    <row r="4241" spans="1:40" s="73" customFormat="1" x14ac:dyDescent="0.2">
      <c r="A4241" s="73" t="s">
        <v>119</v>
      </c>
      <c r="B4241" s="316">
        <v>3</v>
      </c>
      <c r="C4241" s="73" t="s">
        <v>24</v>
      </c>
      <c r="D4241" s="101" t="s">
        <v>246</v>
      </c>
      <c r="E4241" s="73" t="s">
        <v>28</v>
      </c>
      <c r="F4241" s="73">
        <v>8139</v>
      </c>
      <c r="G4241" s="114"/>
      <c r="H4241" s="303">
        <v>40760</v>
      </c>
      <c r="I4241" s="147">
        <v>28.2</v>
      </c>
      <c r="J4241" s="114"/>
      <c r="K4241" s="114"/>
      <c r="L4241" s="114"/>
      <c r="M4241" s="349">
        <v>40381</v>
      </c>
      <c r="N4241" s="352">
        <v>5</v>
      </c>
      <c r="O4241" s="301">
        <v>154</v>
      </c>
      <c r="P4241" s="302" t="s">
        <v>1147</v>
      </c>
      <c r="Q4241" s="350"/>
      <c r="R4241" s="352">
        <v>28</v>
      </c>
      <c r="S4241" s="340"/>
      <c r="T4241" s="141">
        <v>39294</v>
      </c>
      <c r="U4241" s="113">
        <v>27.6</v>
      </c>
      <c r="V4241" s="204">
        <f t="shared" ref="V4241:V4306" si="82" xml:space="preserve"> PI()*(U4241/2)^2/10000</f>
        <v>5.9828490494964026E-2</v>
      </c>
      <c r="W4241" s="142">
        <v>1</v>
      </c>
      <c r="X4241" s="114"/>
      <c r="Y4241" s="114"/>
      <c r="Z4241" s="140"/>
      <c r="AA4241" s="143"/>
      <c r="AB4241" s="144"/>
      <c r="AC4241" s="145"/>
      <c r="AD4241" s="146">
        <v>2008</v>
      </c>
      <c r="AE4241" s="113">
        <v>27.4</v>
      </c>
      <c r="AF4241" s="114"/>
      <c r="AG4241" s="114"/>
      <c r="AH4241" s="74"/>
      <c r="AI4241" s="114"/>
      <c r="AJ4241" s="114"/>
      <c r="AK4241" s="114"/>
      <c r="AL4241" s="114"/>
      <c r="AM4241" s="114"/>
      <c r="AN4241" s="114"/>
    </row>
    <row r="4242" spans="1:40" s="73" customFormat="1" x14ac:dyDescent="0.2">
      <c r="A4242" s="73" t="s">
        <v>119</v>
      </c>
      <c r="B4242" s="316">
        <v>3</v>
      </c>
      <c r="C4242" s="73" t="s">
        <v>66</v>
      </c>
      <c r="D4242" s="101" t="s">
        <v>246</v>
      </c>
      <c r="E4242" s="73" t="s">
        <v>28</v>
      </c>
      <c r="F4242" s="73">
        <v>8141</v>
      </c>
      <c r="G4242" s="114"/>
      <c r="H4242" s="303">
        <v>40760</v>
      </c>
      <c r="I4242" s="147">
        <v>11.5</v>
      </c>
      <c r="J4242" s="114"/>
      <c r="K4242" s="114"/>
      <c r="L4242" s="114"/>
      <c r="M4242" s="349">
        <v>40381</v>
      </c>
      <c r="N4242" s="352">
        <v>13.4</v>
      </c>
      <c r="O4242" s="301">
        <v>154</v>
      </c>
      <c r="P4242" s="302" t="s">
        <v>1147</v>
      </c>
      <c r="Q4242" s="350"/>
      <c r="R4242" s="352">
        <v>11.5</v>
      </c>
      <c r="S4242" s="340"/>
      <c r="T4242" s="141">
        <v>39294</v>
      </c>
      <c r="U4242" s="113">
        <v>11.4</v>
      </c>
      <c r="V4242" s="204">
        <f t="shared" si="82"/>
        <v>1.0207034531513238E-2</v>
      </c>
      <c r="W4242" s="142">
        <v>1</v>
      </c>
      <c r="X4242" s="114"/>
      <c r="Y4242" s="114"/>
      <c r="Z4242" s="140"/>
      <c r="AA4242" s="143"/>
      <c r="AB4242" s="144"/>
      <c r="AC4242" s="145"/>
      <c r="AD4242" s="146">
        <v>2008</v>
      </c>
      <c r="AE4242" s="113">
        <v>11.4</v>
      </c>
      <c r="AF4242" s="114"/>
      <c r="AG4242" s="114"/>
      <c r="AH4242" s="74"/>
      <c r="AI4242" s="114"/>
      <c r="AJ4242" s="114"/>
      <c r="AK4242" s="114"/>
      <c r="AL4242" s="114"/>
      <c r="AM4242" s="114"/>
      <c r="AN4242" s="114"/>
    </row>
    <row r="4243" spans="1:40" s="73" customFormat="1" x14ac:dyDescent="0.2">
      <c r="A4243" s="73" t="s">
        <v>119</v>
      </c>
      <c r="B4243" s="316">
        <v>3</v>
      </c>
      <c r="C4243" s="73" t="s">
        <v>66</v>
      </c>
      <c r="D4243" s="101" t="s">
        <v>247</v>
      </c>
      <c r="E4243" s="73" t="s">
        <v>22</v>
      </c>
      <c r="F4243" s="73">
        <v>8140</v>
      </c>
      <c r="G4243" s="114"/>
      <c r="H4243" s="303">
        <v>40760</v>
      </c>
      <c r="I4243" s="147">
        <v>38.4</v>
      </c>
      <c r="J4243" s="114"/>
      <c r="K4243" s="114"/>
      <c r="L4243" s="114"/>
      <c r="M4243" s="349">
        <v>40381</v>
      </c>
      <c r="N4243" s="352">
        <v>5.8</v>
      </c>
      <c r="O4243" s="301">
        <v>102</v>
      </c>
      <c r="P4243" s="302" t="s">
        <v>1147</v>
      </c>
      <c r="Q4243" s="350"/>
      <c r="R4243" s="352">
        <v>38</v>
      </c>
      <c r="S4243" s="340"/>
      <c r="T4243" s="141">
        <v>39294</v>
      </c>
      <c r="U4243" s="113">
        <v>37.1</v>
      </c>
      <c r="V4243" s="204">
        <f t="shared" si="82"/>
        <v>0.10810298860818818</v>
      </c>
      <c r="W4243" s="142">
        <v>1</v>
      </c>
      <c r="X4243" s="114"/>
      <c r="Y4243" s="114"/>
      <c r="Z4243" s="140"/>
      <c r="AA4243" s="143"/>
      <c r="AB4243" s="144"/>
      <c r="AC4243" s="145"/>
      <c r="AD4243" s="146">
        <v>2008</v>
      </c>
      <c r="AE4243" s="113">
        <v>35.799999999999997</v>
      </c>
      <c r="AF4243" s="114"/>
      <c r="AG4243" s="114"/>
      <c r="AH4243" s="74"/>
      <c r="AI4243" s="114"/>
      <c r="AJ4243" s="114"/>
      <c r="AK4243" s="114"/>
      <c r="AL4243" s="114"/>
      <c r="AM4243" s="114"/>
      <c r="AN4243" s="114"/>
    </row>
    <row r="4244" spans="1:40" s="73" customFormat="1" x14ac:dyDescent="0.2">
      <c r="A4244" s="73" t="s">
        <v>119</v>
      </c>
      <c r="B4244" s="316">
        <v>3</v>
      </c>
      <c r="C4244" s="73" t="s">
        <v>66</v>
      </c>
      <c r="D4244" s="101" t="s">
        <v>247</v>
      </c>
      <c r="E4244" s="73" t="s">
        <v>28</v>
      </c>
      <c r="F4244" s="73">
        <v>8142</v>
      </c>
      <c r="G4244" s="114"/>
      <c r="H4244" s="303">
        <v>40760</v>
      </c>
      <c r="I4244" s="147">
        <v>18.3</v>
      </c>
      <c r="J4244" s="114"/>
      <c r="K4244" s="114" t="s">
        <v>1598</v>
      </c>
      <c r="L4244" s="114"/>
      <c r="M4244" s="349">
        <v>40381</v>
      </c>
      <c r="N4244" s="352">
        <v>8</v>
      </c>
      <c r="O4244" s="301">
        <v>148</v>
      </c>
      <c r="P4244" s="302" t="s">
        <v>1147</v>
      </c>
      <c r="Q4244" s="350"/>
      <c r="R4244" s="352">
        <v>19</v>
      </c>
      <c r="S4244" s="340"/>
      <c r="T4244" s="141">
        <v>39294</v>
      </c>
      <c r="U4244" s="113">
        <v>18</v>
      </c>
      <c r="V4244" s="204">
        <f t="shared" si="82"/>
        <v>2.5446900494077322E-2</v>
      </c>
      <c r="W4244" s="142">
        <v>1</v>
      </c>
      <c r="X4244" s="114"/>
      <c r="Y4244" s="114"/>
      <c r="Z4244" s="140"/>
      <c r="AA4244" s="143"/>
      <c r="AB4244" s="144"/>
      <c r="AC4244" s="145"/>
      <c r="AD4244" s="146">
        <v>2008</v>
      </c>
      <c r="AE4244" s="113">
        <v>17.7</v>
      </c>
      <c r="AF4244" s="114"/>
      <c r="AG4244" s="114"/>
      <c r="AH4244" s="74"/>
      <c r="AI4244" s="114"/>
      <c r="AJ4244" s="114"/>
      <c r="AK4244" s="114"/>
      <c r="AL4244" s="114"/>
      <c r="AM4244" s="114"/>
      <c r="AN4244" s="114"/>
    </row>
    <row r="4245" spans="1:40" s="73" customFormat="1" x14ac:dyDescent="0.2">
      <c r="A4245" s="73" t="s">
        <v>119</v>
      </c>
      <c r="B4245" s="316">
        <v>3</v>
      </c>
      <c r="C4245" s="73" t="s">
        <v>66</v>
      </c>
      <c r="D4245" s="101" t="s">
        <v>247</v>
      </c>
      <c r="E4245" s="73" t="s">
        <v>28</v>
      </c>
      <c r="F4245" s="73">
        <v>8143</v>
      </c>
      <c r="G4245" s="114"/>
      <c r="H4245" s="303">
        <v>40760</v>
      </c>
      <c r="I4245" s="147">
        <v>19.399999999999999</v>
      </c>
      <c r="J4245" s="114"/>
      <c r="K4245" s="114" t="s">
        <v>1599</v>
      </c>
      <c r="L4245" s="114"/>
      <c r="M4245" s="349">
        <v>40381</v>
      </c>
      <c r="N4245" s="352">
        <v>8</v>
      </c>
      <c r="O4245" s="301">
        <v>148</v>
      </c>
      <c r="P4245" s="302" t="s">
        <v>1147</v>
      </c>
      <c r="Q4245" s="350"/>
      <c r="R4245" s="352">
        <v>18.8</v>
      </c>
      <c r="S4245" s="340"/>
      <c r="T4245" s="141">
        <v>39294</v>
      </c>
      <c r="U4245" s="113">
        <v>20.100000000000001</v>
      </c>
      <c r="V4245" s="204">
        <f t="shared" si="82"/>
        <v>3.1730871199420314E-2</v>
      </c>
      <c r="W4245" s="142">
        <v>1</v>
      </c>
      <c r="X4245" s="114"/>
      <c r="Y4245" s="114"/>
      <c r="Z4245" s="74" t="s">
        <v>332</v>
      </c>
      <c r="AA4245" s="143"/>
      <c r="AB4245" s="144"/>
      <c r="AC4245" s="145"/>
      <c r="AD4245" s="146">
        <v>2008</v>
      </c>
      <c r="AE4245" s="113">
        <v>18.8</v>
      </c>
      <c r="AF4245" s="114"/>
      <c r="AG4245" s="73" t="s">
        <v>120</v>
      </c>
      <c r="AH4245" s="74"/>
      <c r="AI4245" s="114"/>
      <c r="AJ4245" s="114"/>
      <c r="AK4245" s="114"/>
      <c r="AL4245" s="114"/>
      <c r="AM4245" s="114"/>
      <c r="AN4245" s="114"/>
    </row>
    <row r="4246" spans="1:40" s="73" customFormat="1" x14ac:dyDescent="0.2">
      <c r="A4246" s="73" t="s">
        <v>119</v>
      </c>
      <c r="B4246" s="316">
        <v>3</v>
      </c>
      <c r="C4246" s="114"/>
      <c r="D4246" s="101" t="s">
        <v>247</v>
      </c>
      <c r="E4246" s="73" t="s">
        <v>60</v>
      </c>
      <c r="F4246" s="73">
        <v>8144</v>
      </c>
      <c r="G4246" s="114"/>
      <c r="H4246" s="303">
        <v>40760</v>
      </c>
      <c r="I4246" s="147">
        <v>17.7</v>
      </c>
      <c r="J4246" s="114"/>
      <c r="K4246" s="114"/>
      <c r="L4246" s="114"/>
      <c r="M4246" s="349">
        <v>40381</v>
      </c>
      <c r="N4246" s="352">
        <v>7.2</v>
      </c>
      <c r="O4246" s="301">
        <v>140</v>
      </c>
      <c r="P4246" s="302" t="s">
        <v>1147</v>
      </c>
      <c r="Q4246" s="350"/>
      <c r="R4246" s="352">
        <v>17</v>
      </c>
      <c r="S4246" s="340"/>
      <c r="T4246" s="141">
        <v>39294</v>
      </c>
      <c r="U4246" s="113">
        <v>16.2</v>
      </c>
      <c r="V4246" s="204">
        <f t="shared" si="82"/>
        <v>2.0611989400202632E-2</v>
      </c>
      <c r="W4246" s="142">
        <v>1</v>
      </c>
      <c r="X4246" s="114"/>
      <c r="Y4246" s="73">
        <v>2</v>
      </c>
      <c r="Z4246" s="140"/>
      <c r="AA4246" s="143"/>
      <c r="AB4246" s="144"/>
      <c r="AC4246" s="145"/>
      <c r="AD4246" s="148"/>
      <c r="AE4246" s="114"/>
      <c r="AF4246" s="114"/>
      <c r="AG4246" s="114"/>
      <c r="AH4246" s="140"/>
      <c r="AI4246" s="114"/>
      <c r="AJ4246" s="114"/>
      <c r="AK4246" s="114"/>
      <c r="AL4246" s="114"/>
      <c r="AM4246" s="114"/>
      <c r="AN4246" s="114"/>
    </row>
    <row r="4247" spans="1:40" s="73" customFormat="1" x14ac:dyDescent="0.2">
      <c r="A4247" s="73" t="s">
        <v>119</v>
      </c>
      <c r="B4247" s="316">
        <v>3</v>
      </c>
      <c r="C4247" s="73" t="s">
        <v>66</v>
      </c>
      <c r="D4247" s="101" t="s">
        <v>247</v>
      </c>
      <c r="E4247" s="73" t="s">
        <v>22</v>
      </c>
      <c r="F4247" s="73">
        <v>8145</v>
      </c>
      <c r="G4247" s="114"/>
      <c r="H4247" s="303">
        <v>40760</v>
      </c>
      <c r="I4247" s="147">
        <v>36.5</v>
      </c>
      <c r="J4247" s="114" t="s">
        <v>1198</v>
      </c>
      <c r="K4247" s="114" t="s">
        <v>1202</v>
      </c>
      <c r="L4247" s="114"/>
      <c r="M4247" s="349">
        <v>40381</v>
      </c>
      <c r="N4247" s="301"/>
      <c r="O4247" s="301"/>
      <c r="P4247" s="302" t="s">
        <v>1147</v>
      </c>
      <c r="Q4247" s="350"/>
      <c r="R4247" s="301" t="s">
        <v>1126</v>
      </c>
      <c r="S4247" s="350" t="s">
        <v>259</v>
      </c>
      <c r="T4247" s="141">
        <v>39294</v>
      </c>
      <c r="U4247" s="113">
        <v>36.799999999999997</v>
      </c>
      <c r="V4247" s="204">
        <f t="shared" si="82"/>
        <v>0.10636176087993601</v>
      </c>
      <c r="W4247" s="142">
        <v>0</v>
      </c>
      <c r="X4247" s="73" t="s">
        <v>259</v>
      </c>
      <c r="Y4247" s="114"/>
      <c r="Z4247" s="140"/>
      <c r="AA4247" s="143"/>
      <c r="AB4247" s="144"/>
      <c r="AC4247" s="145"/>
      <c r="AD4247" s="146">
        <v>2008</v>
      </c>
      <c r="AE4247" s="113">
        <v>36.200000000000003</v>
      </c>
      <c r="AF4247" s="114"/>
      <c r="AG4247" s="114"/>
      <c r="AH4247" s="74"/>
      <c r="AI4247" s="114"/>
      <c r="AJ4247" s="114"/>
      <c r="AK4247" s="114"/>
      <c r="AL4247" s="114"/>
      <c r="AM4247" s="114"/>
      <c r="AN4247" s="114"/>
    </row>
    <row r="4248" spans="1:40" s="116" customFormat="1" x14ac:dyDescent="0.2">
      <c r="A4248" s="116" t="s">
        <v>119</v>
      </c>
      <c r="B4248" s="370">
        <v>3</v>
      </c>
      <c r="C4248" s="116" t="s">
        <v>66</v>
      </c>
      <c r="D4248" s="305" t="s">
        <v>247</v>
      </c>
      <c r="E4248" s="116" t="s">
        <v>28</v>
      </c>
      <c r="F4248" s="116">
        <v>1339</v>
      </c>
      <c r="G4248" s="116">
        <v>8146</v>
      </c>
      <c r="H4248" s="358">
        <v>40760</v>
      </c>
      <c r="I4248" s="116">
        <v>26.2</v>
      </c>
      <c r="J4248" s="147"/>
      <c r="K4248" s="147"/>
      <c r="L4248" s="147"/>
      <c r="M4248" s="369">
        <v>40381</v>
      </c>
      <c r="N4248" s="352">
        <v>12.8</v>
      </c>
      <c r="O4248" s="301">
        <v>143</v>
      </c>
      <c r="P4248" s="319" t="s">
        <v>1147</v>
      </c>
      <c r="Q4248" s="352"/>
      <c r="R4248" s="352">
        <v>25.7</v>
      </c>
      <c r="S4248" s="336"/>
      <c r="T4248" s="371">
        <v>39294</v>
      </c>
      <c r="U4248" s="149">
        <v>25.6</v>
      </c>
      <c r="V4248" s="254">
        <f t="shared" si="82"/>
        <v>5.1471854036415174E-2</v>
      </c>
      <c r="W4248" s="372">
        <v>1</v>
      </c>
      <c r="X4248" s="147"/>
      <c r="Y4248" s="147"/>
      <c r="Z4248" s="123" t="s">
        <v>801</v>
      </c>
      <c r="AA4248" s="373"/>
      <c r="AB4248" s="149"/>
      <c r="AC4248" s="123"/>
      <c r="AD4248" s="373">
        <v>2008</v>
      </c>
      <c r="AE4248" s="149">
        <v>25</v>
      </c>
      <c r="AF4248" s="147"/>
      <c r="AG4248" s="147"/>
      <c r="AH4248" s="123"/>
      <c r="AI4248" s="147"/>
      <c r="AJ4248" s="147"/>
      <c r="AK4248" s="147"/>
      <c r="AL4248" s="147"/>
      <c r="AM4248" s="147"/>
      <c r="AN4248" s="147"/>
    </row>
    <row r="4249" spans="1:40" s="73" customFormat="1" x14ac:dyDescent="0.2">
      <c r="A4249" s="73" t="s">
        <v>119</v>
      </c>
      <c r="B4249" s="316">
        <v>3</v>
      </c>
      <c r="C4249" s="73" t="s">
        <v>66</v>
      </c>
      <c r="D4249" s="101" t="s">
        <v>247</v>
      </c>
      <c r="E4249" s="73" t="s">
        <v>60</v>
      </c>
      <c r="F4249" s="73">
        <v>8147</v>
      </c>
      <c r="G4249" s="114"/>
      <c r="H4249" s="303">
        <v>40760</v>
      </c>
      <c r="I4249" s="147">
        <v>15.2</v>
      </c>
      <c r="J4249" s="114"/>
      <c r="K4249" s="147" t="s">
        <v>1271</v>
      </c>
      <c r="L4249" s="114"/>
      <c r="M4249" s="349">
        <v>40381</v>
      </c>
      <c r="N4249" s="352">
        <v>9.1</v>
      </c>
      <c r="O4249" s="301">
        <v>184</v>
      </c>
      <c r="P4249" s="302" t="s">
        <v>1147</v>
      </c>
      <c r="Q4249" s="350"/>
      <c r="R4249" s="352">
        <v>15.3</v>
      </c>
      <c r="S4249" s="340"/>
      <c r="T4249" s="141">
        <v>39294</v>
      </c>
      <c r="U4249" s="113">
        <v>14.4</v>
      </c>
      <c r="V4249" s="204">
        <f t="shared" si="82"/>
        <v>1.628601631620949E-2</v>
      </c>
      <c r="W4249" s="142">
        <v>1</v>
      </c>
      <c r="X4249" s="114"/>
      <c r="Y4249" s="73">
        <v>2</v>
      </c>
      <c r="Z4249" s="140"/>
      <c r="AA4249" s="143"/>
      <c r="AB4249" s="144"/>
      <c r="AC4249" s="145"/>
      <c r="AD4249" s="146">
        <v>2008</v>
      </c>
      <c r="AE4249" s="113">
        <v>14.4</v>
      </c>
      <c r="AF4249" s="114"/>
      <c r="AG4249" s="114"/>
      <c r="AH4249" s="74"/>
      <c r="AI4249" s="114"/>
      <c r="AJ4249" s="114"/>
      <c r="AK4249" s="114"/>
      <c r="AL4249" s="114"/>
      <c r="AM4249" s="114"/>
      <c r="AN4249" s="114"/>
    </row>
    <row r="4250" spans="1:40" s="73" customFormat="1" x14ac:dyDescent="0.2">
      <c r="A4250" s="73" t="s">
        <v>119</v>
      </c>
      <c r="B4250" s="316">
        <v>3</v>
      </c>
      <c r="C4250" s="73" t="s">
        <v>66</v>
      </c>
      <c r="D4250" s="101" t="s">
        <v>247</v>
      </c>
      <c r="E4250" s="73" t="s">
        <v>28</v>
      </c>
      <c r="F4250" s="73">
        <v>8148</v>
      </c>
      <c r="G4250" s="114"/>
      <c r="H4250" s="303">
        <v>40760</v>
      </c>
      <c r="I4250" s="147">
        <v>16.100000000000001</v>
      </c>
      <c r="J4250" s="114" t="s">
        <v>1198</v>
      </c>
      <c r="K4250" s="114"/>
      <c r="L4250" s="114"/>
      <c r="M4250" s="349">
        <v>40381</v>
      </c>
      <c r="N4250" s="301"/>
      <c r="O4250" s="301"/>
      <c r="P4250" s="302" t="s">
        <v>1147</v>
      </c>
      <c r="Q4250" s="350"/>
      <c r="R4250" s="301" t="s">
        <v>1126</v>
      </c>
      <c r="S4250" s="340" t="s">
        <v>25</v>
      </c>
      <c r="T4250" s="141">
        <v>39294</v>
      </c>
      <c r="U4250" s="113">
        <v>16.399999999999999</v>
      </c>
      <c r="V4250" s="204">
        <f t="shared" si="82"/>
        <v>2.1124069002737767E-2</v>
      </c>
      <c r="W4250" s="142">
        <v>1</v>
      </c>
      <c r="X4250" s="114"/>
      <c r="Y4250" s="114"/>
      <c r="Z4250" s="140"/>
      <c r="AA4250" s="143"/>
      <c r="AB4250" s="144"/>
      <c r="AC4250" s="145"/>
      <c r="AD4250" s="146">
        <v>2008</v>
      </c>
      <c r="AE4250" s="113">
        <v>16.2</v>
      </c>
      <c r="AF4250" s="114"/>
      <c r="AG4250" s="114"/>
      <c r="AH4250" s="74"/>
      <c r="AI4250" s="114"/>
      <c r="AJ4250" s="114"/>
      <c r="AK4250" s="114"/>
      <c r="AL4250" s="114"/>
      <c r="AM4250" s="114"/>
      <c r="AN4250" s="114"/>
    </row>
    <row r="4251" spans="1:40" s="73" customFormat="1" x14ac:dyDescent="0.2">
      <c r="A4251" s="73" t="s">
        <v>119</v>
      </c>
      <c r="B4251" s="316">
        <v>3</v>
      </c>
      <c r="D4251" s="101" t="s">
        <v>247</v>
      </c>
      <c r="E4251" s="73" t="s">
        <v>60</v>
      </c>
      <c r="F4251" s="73">
        <v>2097</v>
      </c>
      <c r="G4251" s="114"/>
      <c r="H4251" s="303">
        <v>40760</v>
      </c>
      <c r="I4251" s="147">
        <v>10.1</v>
      </c>
      <c r="J4251" s="114"/>
      <c r="K4251" s="147" t="s">
        <v>1222</v>
      </c>
      <c r="L4251" s="114"/>
      <c r="M4251" s="349"/>
      <c r="N4251" s="350"/>
      <c r="O4251" s="350"/>
      <c r="P4251" s="302"/>
      <c r="Q4251" s="350"/>
      <c r="R4251" s="301"/>
      <c r="S4251" s="340"/>
      <c r="T4251" s="141"/>
      <c r="U4251" s="113"/>
      <c r="V4251" s="204"/>
      <c r="W4251" s="142"/>
      <c r="X4251" s="114"/>
      <c r="Y4251" s="114"/>
      <c r="Z4251" s="140"/>
      <c r="AA4251" s="143"/>
      <c r="AB4251" s="144"/>
      <c r="AC4251" s="145"/>
      <c r="AD4251" s="146"/>
      <c r="AE4251" s="113"/>
      <c r="AF4251" s="114"/>
      <c r="AG4251" s="114"/>
      <c r="AH4251" s="74"/>
      <c r="AI4251" s="114"/>
      <c r="AJ4251" s="114"/>
      <c r="AK4251" s="114"/>
      <c r="AL4251" s="114"/>
      <c r="AM4251" s="114"/>
      <c r="AN4251" s="114"/>
    </row>
    <row r="4252" spans="1:40" s="73" customFormat="1" x14ac:dyDescent="0.2">
      <c r="A4252" s="73" t="s">
        <v>119</v>
      </c>
      <c r="B4252" s="316">
        <v>3</v>
      </c>
      <c r="D4252" s="305" t="s">
        <v>247</v>
      </c>
      <c r="E4252" s="116" t="s">
        <v>60</v>
      </c>
      <c r="F4252" s="103">
        <v>2098</v>
      </c>
      <c r="G4252" s="114"/>
      <c r="H4252" s="303">
        <v>40760</v>
      </c>
      <c r="I4252" s="114"/>
      <c r="J4252" s="114"/>
      <c r="K4252" s="100" t="s">
        <v>1223</v>
      </c>
      <c r="L4252" s="114"/>
      <c r="M4252" s="349">
        <v>40381</v>
      </c>
      <c r="N4252" s="301">
        <v>9.1999999999999993</v>
      </c>
      <c r="O4252" s="301">
        <v>152</v>
      </c>
      <c r="P4252" s="302" t="s">
        <v>1147</v>
      </c>
      <c r="Q4252" s="301"/>
      <c r="R4252" s="301">
        <v>18.8</v>
      </c>
      <c r="S4252" s="301"/>
      <c r="T4252" s="141"/>
      <c r="U4252" s="113"/>
      <c r="V4252" s="204"/>
      <c r="W4252" s="142"/>
      <c r="X4252" s="114"/>
      <c r="Y4252" s="114"/>
      <c r="Z4252" s="140"/>
      <c r="AA4252" s="143"/>
      <c r="AB4252" s="144"/>
      <c r="AC4252" s="145"/>
      <c r="AD4252" s="146"/>
      <c r="AE4252" s="113"/>
      <c r="AF4252" s="113"/>
      <c r="AH4252" s="74"/>
      <c r="AI4252" s="114"/>
      <c r="AJ4252" s="114"/>
      <c r="AK4252" s="114"/>
      <c r="AL4252" s="114"/>
      <c r="AM4252" s="114"/>
      <c r="AN4252" s="114"/>
    </row>
    <row r="4253" spans="1:40" s="73" customFormat="1" x14ac:dyDescent="0.2">
      <c r="A4253" s="73" t="s">
        <v>119</v>
      </c>
      <c r="B4253" s="316">
        <v>3</v>
      </c>
      <c r="C4253" s="114"/>
      <c r="D4253" s="101" t="s">
        <v>276</v>
      </c>
      <c r="E4253" s="73" t="s">
        <v>28</v>
      </c>
      <c r="F4253" s="73">
        <v>2096</v>
      </c>
      <c r="G4253" s="114">
        <v>1144</v>
      </c>
      <c r="H4253" s="303">
        <v>40760</v>
      </c>
      <c r="I4253" s="147">
        <v>20.8</v>
      </c>
      <c r="J4253" s="114"/>
      <c r="K4253" s="114"/>
      <c r="L4253" s="114"/>
      <c r="M4253" s="349">
        <v>40381</v>
      </c>
      <c r="N4253" s="352">
        <v>2.8</v>
      </c>
      <c r="O4253" s="301">
        <v>105</v>
      </c>
      <c r="P4253" s="302" t="s">
        <v>1147</v>
      </c>
      <c r="Q4253" s="350"/>
      <c r="R4253" s="352">
        <v>21.2</v>
      </c>
      <c r="S4253" s="340" t="s">
        <v>1157</v>
      </c>
      <c r="T4253" s="141">
        <v>39294</v>
      </c>
      <c r="U4253" s="113">
        <v>20.100000000000001</v>
      </c>
      <c r="V4253" s="204">
        <f t="shared" si="82"/>
        <v>3.1730871199420314E-2</v>
      </c>
      <c r="W4253" s="142">
        <v>1</v>
      </c>
      <c r="X4253" s="114"/>
      <c r="Y4253" s="114"/>
      <c r="Z4253" s="74" t="s">
        <v>336</v>
      </c>
      <c r="AA4253" s="143"/>
      <c r="AB4253" s="144"/>
      <c r="AC4253" s="145"/>
      <c r="AD4253" s="148"/>
      <c r="AE4253" s="114"/>
      <c r="AF4253" s="114"/>
      <c r="AG4253" s="114"/>
      <c r="AH4253" s="140"/>
      <c r="AI4253" s="114"/>
      <c r="AJ4253" s="114"/>
      <c r="AK4253" s="114"/>
      <c r="AL4253" s="114"/>
      <c r="AM4253" s="114"/>
      <c r="AN4253" s="114"/>
    </row>
    <row r="4254" spans="1:40" s="73" customFormat="1" x14ac:dyDescent="0.2">
      <c r="A4254" s="73" t="s">
        <v>119</v>
      </c>
      <c r="B4254" s="316">
        <v>3</v>
      </c>
      <c r="C4254" s="73" t="s">
        <v>70</v>
      </c>
      <c r="D4254" s="101" t="s">
        <v>276</v>
      </c>
      <c r="E4254" s="73" t="s">
        <v>60</v>
      </c>
      <c r="F4254" s="73">
        <v>8183</v>
      </c>
      <c r="G4254" s="114"/>
      <c r="H4254" s="303">
        <v>40760</v>
      </c>
      <c r="I4254" s="147">
        <v>12.2</v>
      </c>
      <c r="J4254" s="114"/>
      <c r="K4254" s="114"/>
      <c r="L4254" s="114"/>
      <c r="M4254" s="349">
        <v>40381</v>
      </c>
      <c r="N4254" s="352">
        <v>9.1</v>
      </c>
      <c r="O4254" s="301">
        <v>187</v>
      </c>
      <c r="P4254" s="302" t="s">
        <v>1147</v>
      </c>
      <c r="Q4254" s="350"/>
      <c r="R4254" s="352">
        <v>12.5</v>
      </c>
      <c r="S4254" s="340"/>
      <c r="T4254" s="141">
        <v>39294</v>
      </c>
      <c r="U4254" s="113">
        <v>12</v>
      </c>
      <c r="V4254" s="204">
        <f t="shared" si="82"/>
        <v>1.1309733552923255E-2</v>
      </c>
      <c r="W4254" s="142">
        <v>1</v>
      </c>
      <c r="X4254" s="114"/>
      <c r="Y4254" s="73">
        <v>2</v>
      </c>
      <c r="Z4254" s="140"/>
      <c r="AA4254" s="143"/>
      <c r="AB4254" s="144"/>
      <c r="AC4254" s="145"/>
      <c r="AD4254" s="146">
        <v>2008</v>
      </c>
      <c r="AE4254" s="113">
        <v>11.7</v>
      </c>
      <c r="AF4254" s="113"/>
      <c r="AH4254" s="74"/>
      <c r="AI4254" s="114"/>
      <c r="AJ4254" s="114"/>
      <c r="AK4254" s="114"/>
      <c r="AL4254" s="114"/>
      <c r="AM4254" s="114"/>
      <c r="AN4254" s="114"/>
    </row>
    <row r="4255" spans="1:40" s="73" customFormat="1" x14ac:dyDescent="0.2">
      <c r="A4255" s="73" t="s">
        <v>119</v>
      </c>
      <c r="B4255" s="316">
        <v>3</v>
      </c>
      <c r="C4255" s="73" t="s">
        <v>70</v>
      </c>
      <c r="D4255" s="101" t="s">
        <v>276</v>
      </c>
      <c r="E4255" s="73" t="s">
        <v>60</v>
      </c>
      <c r="F4255" s="73">
        <v>8184</v>
      </c>
      <c r="G4255" s="114"/>
      <c r="H4255" s="303">
        <v>40760</v>
      </c>
      <c r="I4255" s="147">
        <v>21.5</v>
      </c>
      <c r="J4255" s="114"/>
      <c r="K4255" s="114"/>
      <c r="L4255" s="114"/>
      <c r="M4255" s="349">
        <v>40381</v>
      </c>
      <c r="N4255" s="352">
        <v>9.9</v>
      </c>
      <c r="O4255" s="301">
        <v>187</v>
      </c>
      <c r="P4255" s="302" t="s">
        <v>1147</v>
      </c>
      <c r="Q4255" s="350"/>
      <c r="R4255" s="301">
        <v>21.8</v>
      </c>
      <c r="S4255" s="340"/>
      <c r="T4255" s="141">
        <v>39294</v>
      </c>
      <c r="U4255" s="113">
        <v>21.4</v>
      </c>
      <c r="V4255" s="204">
        <f t="shared" si="82"/>
        <v>3.5968094290949534E-2</v>
      </c>
      <c r="W4255" s="142">
        <v>1</v>
      </c>
      <c r="X4255" s="114"/>
      <c r="Y4255" s="73">
        <v>3</v>
      </c>
      <c r="Z4255" s="140"/>
      <c r="AA4255" s="143"/>
      <c r="AB4255" s="144"/>
      <c r="AC4255" s="145"/>
      <c r="AD4255" s="146">
        <v>2008</v>
      </c>
      <c r="AE4255" s="113">
        <v>21.2</v>
      </c>
      <c r="AF4255" s="113"/>
      <c r="AH4255" s="74"/>
      <c r="AI4255" s="114"/>
      <c r="AJ4255" s="114"/>
      <c r="AK4255" s="114"/>
      <c r="AL4255" s="114"/>
      <c r="AM4255" s="114"/>
      <c r="AN4255" s="114"/>
    </row>
    <row r="4256" spans="1:40" s="73" customFormat="1" x14ac:dyDescent="0.2">
      <c r="A4256" s="73" t="s">
        <v>119</v>
      </c>
      <c r="B4256" s="316">
        <v>3</v>
      </c>
      <c r="C4256" s="73" t="s">
        <v>70</v>
      </c>
      <c r="D4256" s="101" t="s">
        <v>276</v>
      </c>
      <c r="E4256" s="73" t="s">
        <v>28</v>
      </c>
      <c r="F4256" s="73">
        <v>8185</v>
      </c>
      <c r="G4256" s="114"/>
      <c r="H4256" s="303">
        <v>40760</v>
      </c>
      <c r="I4256" s="147">
        <v>16.5</v>
      </c>
      <c r="J4256" s="114"/>
      <c r="K4256" s="114" t="s">
        <v>1600</v>
      </c>
      <c r="L4256" s="114"/>
      <c r="M4256" s="349">
        <v>40381</v>
      </c>
      <c r="N4256" s="352">
        <v>10.199999999999999</v>
      </c>
      <c r="O4256" s="301">
        <v>174</v>
      </c>
      <c r="P4256" s="302" t="s">
        <v>1147</v>
      </c>
      <c r="Q4256" s="350"/>
      <c r="R4256" s="352">
        <v>16.399999999999999</v>
      </c>
      <c r="S4256" s="340"/>
      <c r="T4256" s="141">
        <v>39294</v>
      </c>
      <c r="U4256" s="113">
        <v>16.5</v>
      </c>
      <c r="V4256" s="204">
        <f t="shared" si="82"/>
        <v>2.138246499849553E-2</v>
      </c>
      <c r="W4256" s="142">
        <v>1</v>
      </c>
      <c r="X4256" s="114"/>
      <c r="Y4256" s="114"/>
      <c r="Z4256" s="140"/>
      <c r="AA4256" s="143"/>
      <c r="AB4256" s="144"/>
      <c r="AC4256" s="145"/>
      <c r="AD4256" s="146">
        <v>2008</v>
      </c>
      <c r="AE4256" s="113">
        <v>16.3</v>
      </c>
      <c r="AF4256" s="113"/>
      <c r="AH4256" s="74"/>
      <c r="AI4256" s="114"/>
      <c r="AJ4256" s="114"/>
      <c r="AK4256" s="114"/>
      <c r="AL4256" s="114"/>
      <c r="AM4256" s="114"/>
      <c r="AN4256" s="114"/>
    </row>
    <row r="4257" spans="1:40" s="73" customFormat="1" x14ac:dyDescent="0.2">
      <c r="A4257" s="73" t="s">
        <v>119</v>
      </c>
      <c r="B4257" s="316">
        <v>3</v>
      </c>
      <c r="C4257" s="73" t="s">
        <v>70</v>
      </c>
      <c r="D4257" s="101" t="s">
        <v>276</v>
      </c>
      <c r="E4257" s="73" t="s">
        <v>60</v>
      </c>
      <c r="F4257" s="73">
        <v>8186</v>
      </c>
      <c r="G4257" s="114"/>
      <c r="H4257" s="303">
        <v>40760</v>
      </c>
      <c r="I4257" s="147">
        <v>13.6</v>
      </c>
      <c r="J4257" s="114"/>
      <c r="K4257" s="114"/>
      <c r="L4257" s="114"/>
      <c r="M4257" s="349">
        <v>40381</v>
      </c>
      <c r="N4257" s="352">
        <v>12.6</v>
      </c>
      <c r="O4257" s="301">
        <v>148</v>
      </c>
      <c r="P4257" s="302" t="s">
        <v>1147</v>
      </c>
      <c r="Q4257" s="350"/>
      <c r="R4257" s="352">
        <v>13.4</v>
      </c>
      <c r="S4257" s="340"/>
      <c r="T4257" s="141">
        <v>39294</v>
      </c>
      <c r="U4257" s="113">
        <v>13.4</v>
      </c>
      <c r="V4257" s="204">
        <f t="shared" si="82"/>
        <v>1.4102609421964582E-2</v>
      </c>
      <c r="W4257" s="142">
        <v>1</v>
      </c>
      <c r="X4257" s="114"/>
      <c r="Y4257" s="73">
        <v>2</v>
      </c>
      <c r="Z4257" s="140"/>
      <c r="AA4257" s="143"/>
      <c r="AB4257" s="144"/>
      <c r="AC4257" s="145"/>
      <c r="AD4257" s="146">
        <v>2008</v>
      </c>
      <c r="AE4257" s="113">
        <v>13.1</v>
      </c>
      <c r="AF4257" s="114"/>
      <c r="AG4257" s="114"/>
      <c r="AH4257" s="140"/>
      <c r="AI4257" s="114"/>
      <c r="AJ4257" s="114"/>
      <c r="AK4257" s="114"/>
      <c r="AL4257" s="114"/>
      <c r="AM4257" s="114"/>
      <c r="AN4257" s="114"/>
    </row>
    <row r="4258" spans="1:40" s="73" customFormat="1" x14ac:dyDescent="0.2">
      <c r="A4258" s="73" t="s">
        <v>119</v>
      </c>
      <c r="B4258" s="316">
        <v>3</v>
      </c>
      <c r="C4258" s="73" t="s">
        <v>70</v>
      </c>
      <c r="D4258" s="101" t="s">
        <v>276</v>
      </c>
      <c r="E4258" s="73" t="s">
        <v>28</v>
      </c>
      <c r="F4258" s="73">
        <v>8187</v>
      </c>
      <c r="G4258" s="114"/>
      <c r="H4258" s="303">
        <v>40760</v>
      </c>
      <c r="I4258" s="147">
        <v>32.9</v>
      </c>
      <c r="J4258" s="114"/>
      <c r="K4258" s="114"/>
      <c r="L4258" s="114"/>
      <c r="M4258" s="349">
        <v>40381</v>
      </c>
      <c r="N4258" s="352">
        <v>5</v>
      </c>
      <c r="O4258" s="301">
        <v>130</v>
      </c>
      <c r="P4258" s="302" t="s">
        <v>1147</v>
      </c>
      <c r="Q4258" s="350"/>
      <c r="R4258" s="352">
        <v>32</v>
      </c>
      <c r="S4258" s="340"/>
      <c r="T4258" s="141">
        <v>39294</v>
      </c>
      <c r="U4258" s="113">
        <v>31.8</v>
      </c>
      <c r="V4258" s="204">
        <f t="shared" si="82"/>
        <v>7.9422603875403563E-2</v>
      </c>
      <c r="W4258" s="142">
        <v>1</v>
      </c>
      <c r="X4258" s="114"/>
      <c r="Y4258" s="114"/>
      <c r="Z4258" s="140"/>
      <c r="AA4258" s="143"/>
      <c r="AB4258" s="144"/>
      <c r="AC4258" s="145"/>
      <c r="AD4258" s="146">
        <v>2008</v>
      </c>
      <c r="AE4258" s="113">
        <v>31.4</v>
      </c>
      <c r="AF4258" s="114"/>
      <c r="AG4258" s="114"/>
      <c r="AH4258" s="140"/>
      <c r="AI4258" s="114"/>
      <c r="AJ4258" s="114"/>
      <c r="AK4258" s="114"/>
      <c r="AL4258" s="114"/>
      <c r="AM4258" s="114"/>
      <c r="AN4258" s="114"/>
    </row>
    <row r="4259" spans="1:40" s="73" customFormat="1" x14ac:dyDescent="0.2">
      <c r="A4259" s="73" t="s">
        <v>119</v>
      </c>
      <c r="B4259" s="316">
        <v>3</v>
      </c>
      <c r="C4259" s="73" t="s">
        <v>70</v>
      </c>
      <c r="D4259" s="101" t="s">
        <v>276</v>
      </c>
      <c r="E4259" s="73" t="s">
        <v>28</v>
      </c>
      <c r="F4259" s="73">
        <v>8188</v>
      </c>
      <c r="G4259" s="114"/>
      <c r="H4259" s="303">
        <v>40760</v>
      </c>
      <c r="I4259" s="147">
        <v>29.1</v>
      </c>
      <c r="J4259" s="114"/>
      <c r="K4259" s="114"/>
      <c r="L4259" s="114"/>
      <c r="M4259" s="349">
        <v>40381</v>
      </c>
      <c r="N4259" s="352">
        <v>2.6</v>
      </c>
      <c r="O4259" s="301">
        <v>138</v>
      </c>
      <c r="P4259" s="302" t="s">
        <v>1147</v>
      </c>
      <c r="Q4259" s="350"/>
      <c r="R4259" s="352">
        <v>29.1</v>
      </c>
      <c r="S4259" s="340"/>
      <c r="T4259" s="141">
        <v>39294</v>
      </c>
      <c r="U4259" s="113">
        <v>28.7</v>
      </c>
      <c r="V4259" s="204">
        <f t="shared" si="82"/>
        <v>6.4692461320884409E-2</v>
      </c>
      <c r="W4259" s="142">
        <v>1</v>
      </c>
      <c r="X4259" s="114"/>
      <c r="Y4259" s="114"/>
      <c r="Z4259" s="140"/>
      <c r="AA4259" s="143"/>
      <c r="AB4259" s="144"/>
      <c r="AC4259" s="145"/>
      <c r="AD4259" s="146">
        <v>2008</v>
      </c>
      <c r="AE4259" s="113">
        <v>28.4</v>
      </c>
      <c r="AF4259" s="114"/>
      <c r="AG4259" s="114"/>
      <c r="AH4259" s="140"/>
      <c r="AI4259" s="114"/>
      <c r="AJ4259" s="114"/>
      <c r="AK4259" s="114"/>
      <c r="AL4259" s="114"/>
      <c r="AM4259" s="114"/>
      <c r="AN4259" s="114"/>
    </row>
    <row r="4260" spans="1:40" s="73" customFormat="1" x14ac:dyDescent="0.2">
      <c r="A4260" s="73" t="s">
        <v>119</v>
      </c>
      <c r="B4260" s="316">
        <v>3</v>
      </c>
      <c r="C4260" s="73" t="s">
        <v>70</v>
      </c>
      <c r="D4260" s="101" t="s">
        <v>276</v>
      </c>
      <c r="E4260" s="73" t="s">
        <v>28</v>
      </c>
      <c r="F4260" s="73">
        <v>8189</v>
      </c>
      <c r="G4260" s="114"/>
      <c r="H4260" s="303">
        <v>40760</v>
      </c>
      <c r="I4260" s="147">
        <v>20.5</v>
      </c>
      <c r="J4260" s="114"/>
      <c r="K4260" s="114"/>
      <c r="L4260" s="114"/>
      <c r="M4260" s="349">
        <v>40381</v>
      </c>
      <c r="N4260" s="352">
        <v>3.5</v>
      </c>
      <c r="O4260" s="301">
        <v>156</v>
      </c>
      <c r="P4260" s="302" t="s">
        <v>1147</v>
      </c>
      <c r="Q4260" s="350"/>
      <c r="R4260" s="352">
        <v>20.6</v>
      </c>
      <c r="S4260" s="340"/>
      <c r="T4260" s="141">
        <v>39294</v>
      </c>
      <c r="U4260" s="113">
        <v>20.3</v>
      </c>
      <c r="V4260" s="204">
        <f t="shared" si="82"/>
        <v>3.2365472915445455E-2</v>
      </c>
      <c r="W4260" s="142">
        <v>1</v>
      </c>
      <c r="X4260" s="114"/>
      <c r="Y4260" s="114"/>
      <c r="Z4260" s="140"/>
      <c r="AA4260" s="143"/>
      <c r="AB4260" s="144"/>
      <c r="AC4260" s="145"/>
      <c r="AD4260" s="146">
        <v>2008</v>
      </c>
      <c r="AE4260" s="113">
        <v>20.2</v>
      </c>
      <c r="AF4260" s="114"/>
      <c r="AG4260" s="114"/>
      <c r="AH4260" s="140"/>
      <c r="AI4260" s="114"/>
      <c r="AJ4260" s="114"/>
      <c r="AK4260" s="114"/>
      <c r="AL4260" s="114"/>
      <c r="AM4260" s="114"/>
      <c r="AN4260" s="114"/>
    </row>
    <row r="4261" spans="1:40" s="73" customFormat="1" x14ac:dyDescent="0.2">
      <c r="A4261" s="73" t="s">
        <v>119</v>
      </c>
      <c r="B4261" s="316">
        <v>3</v>
      </c>
      <c r="C4261" s="73" t="s">
        <v>70</v>
      </c>
      <c r="D4261" s="101" t="s">
        <v>276</v>
      </c>
      <c r="E4261" s="73" t="s">
        <v>28</v>
      </c>
      <c r="F4261" s="73">
        <v>8190</v>
      </c>
      <c r="G4261" s="114"/>
      <c r="H4261" s="303">
        <v>40760</v>
      </c>
      <c r="I4261" s="147">
        <v>21.5</v>
      </c>
      <c r="J4261" s="114"/>
      <c r="K4261" s="114"/>
      <c r="L4261" s="114"/>
      <c r="M4261" s="349">
        <v>40381</v>
      </c>
      <c r="N4261" s="352">
        <v>5.7</v>
      </c>
      <c r="O4261" s="301">
        <v>156</v>
      </c>
      <c r="P4261" s="302" t="s">
        <v>1147</v>
      </c>
      <c r="Q4261" s="350"/>
      <c r="R4261" s="352">
        <v>21.2</v>
      </c>
      <c r="S4261" s="340"/>
      <c r="T4261" s="141">
        <v>39294</v>
      </c>
      <c r="U4261" s="113">
        <v>21</v>
      </c>
      <c r="V4261" s="204">
        <f t="shared" si="82"/>
        <v>3.4636059005827467E-2</v>
      </c>
      <c r="W4261" s="142">
        <v>1</v>
      </c>
      <c r="X4261" s="114"/>
      <c r="Y4261" s="114"/>
      <c r="Z4261" s="140"/>
      <c r="AA4261" s="143"/>
      <c r="AB4261" s="144"/>
      <c r="AC4261" s="145"/>
      <c r="AD4261" s="146">
        <v>2008</v>
      </c>
      <c r="AE4261" s="113">
        <v>20.7</v>
      </c>
      <c r="AF4261" s="114"/>
      <c r="AG4261" s="114"/>
      <c r="AH4261" s="140"/>
      <c r="AI4261" s="114"/>
      <c r="AJ4261" s="114"/>
      <c r="AK4261" s="114"/>
      <c r="AL4261" s="114"/>
      <c r="AM4261" s="114"/>
      <c r="AN4261" s="114"/>
    </row>
    <row r="4262" spans="1:40" s="73" customFormat="1" x14ac:dyDescent="0.2">
      <c r="A4262" s="73" t="s">
        <v>119</v>
      </c>
      <c r="B4262" s="316">
        <v>3</v>
      </c>
      <c r="C4262" s="73" t="s">
        <v>26</v>
      </c>
      <c r="D4262" s="101" t="s">
        <v>248</v>
      </c>
      <c r="E4262" s="73" t="s">
        <v>22</v>
      </c>
      <c r="F4262" s="73">
        <v>8124</v>
      </c>
      <c r="G4262" s="114"/>
      <c r="H4262" s="303">
        <v>40760</v>
      </c>
      <c r="I4262" s="147">
        <v>27.8</v>
      </c>
      <c r="J4262" s="114"/>
      <c r="K4262" s="114"/>
      <c r="L4262" s="114"/>
      <c r="M4262" s="349">
        <v>40381</v>
      </c>
      <c r="N4262" s="352">
        <v>10.8</v>
      </c>
      <c r="O4262" s="301">
        <v>120</v>
      </c>
      <c r="P4262" s="302" t="s">
        <v>1147</v>
      </c>
      <c r="Q4262" s="350"/>
      <c r="R4262" s="352">
        <v>26.8</v>
      </c>
      <c r="S4262" s="340"/>
      <c r="T4262" s="141">
        <v>39294</v>
      </c>
      <c r="U4262" s="113">
        <v>25.9</v>
      </c>
      <c r="V4262" s="204">
        <f t="shared" si="82"/>
        <v>5.2685294198864224E-2</v>
      </c>
      <c r="W4262" s="142">
        <v>1</v>
      </c>
      <c r="X4262" s="114"/>
      <c r="Y4262" s="114"/>
      <c r="Z4262" s="140"/>
      <c r="AA4262" s="143"/>
      <c r="AB4262" s="144"/>
      <c r="AC4262" s="145"/>
      <c r="AD4262" s="146">
        <v>2008</v>
      </c>
      <c r="AE4262" s="113">
        <v>25</v>
      </c>
      <c r="AF4262" s="114"/>
      <c r="AG4262" s="114"/>
      <c r="AH4262" s="74"/>
      <c r="AI4262" s="114"/>
      <c r="AJ4262" s="114"/>
      <c r="AK4262" s="114"/>
      <c r="AL4262" s="114"/>
      <c r="AM4262" s="114"/>
      <c r="AN4262" s="114"/>
    </row>
    <row r="4263" spans="1:40" s="73" customFormat="1" x14ac:dyDescent="0.2">
      <c r="A4263" s="73" t="s">
        <v>119</v>
      </c>
      <c r="B4263" s="316">
        <v>3</v>
      </c>
      <c r="C4263" s="73" t="s">
        <v>26</v>
      </c>
      <c r="D4263" s="101" t="s">
        <v>248</v>
      </c>
      <c r="E4263" s="73" t="s">
        <v>22</v>
      </c>
      <c r="F4263" s="73">
        <v>8125</v>
      </c>
      <c r="G4263" s="114"/>
      <c r="H4263" s="303">
        <v>40760</v>
      </c>
      <c r="I4263" s="147">
        <v>27.7</v>
      </c>
      <c r="J4263" s="114"/>
      <c r="K4263" s="114"/>
      <c r="L4263" s="114"/>
      <c r="M4263" s="349">
        <v>40381</v>
      </c>
      <c r="N4263" s="352">
        <v>6.9</v>
      </c>
      <c r="O4263" s="301">
        <v>150</v>
      </c>
      <c r="P4263" s="302" t="s">
        <v>1147</v>
      </c>
      <c r="Q4263" s="350"/>
      <c r="R4263" s="352">
        <v>27</v>
      </c>
      <c r="S4263" s="340"/>
      <c r="T4263" s="141">
        <v>39294</v>
      </c>
      <c r="U4263" s="113">
        <v>26.4</v>
      </c>
      <c r="V4263" s="204">
        <f t="shared" si="82"/>
        <v>5.4739110396148545E-2</v>
      </c>
      <c r="W4263" s="142">
        <v>1</v>
      </c>
      <c r="X4263" s="114"/>
      <c r="Y4263" s="114"/>
      <c r="Z4263" s="140"/>
      <c r="AA4263" s="143"/>
      <c r="AB4263" s="144"/>
      <c r="AC4263" s="145"/>
      <c r="AD4263" s="146">
        <v>2008</v>
      </c>
      <c r="AE4263" s="113">
        <v>25.2</v>
      </c>
      <c r="AF4263" s="114"/>
      <c r="AG4263" s="114"/>
      <c r="AH4263" s="74"/>
      <c r="AI4263" s="114"/>
      <c r="AJ4263" s="114"/>
      <c r="AK4263" s="114"/>
      <c r="AL4263" s="114"/>
      <c r="AM4263" s="114"/>
      <c r="AN4263" s="114"/>
    </row>
    <row r="4264" spans="1:40" s="73" customFormat="1" x14ac:dyDescent="0.2">
      <c r="A4264" s="73" t="s">
        <v>119</v>
      </c>
      <c r="B4264" s="316">
        <v>3</v>
      </c>
      <c r="C4264" s="73" t="s">
        <v>26</v>
      </c>
      <c r="D4264" s="101" t="s">
        <v>248</v>
      </c>
      <c r="E4264" s="73" t="s">
        <v>60</v>
      </c>
      <c r="F4264" s="73">
        <v>8126</v>
      </c>
      <c r="G4264" s="114"/>
      <c r="H4264" s="303">
        <v>40760</v>
      </c>
      <c r="I4264" s="147">
        <v>19.5</v>
      </c>
      <c r="J4264" s="114"/>
      <c r="K4264" s="114"/>
      <c r="L4264" s="114"/>
      <c r="M4264" s="349">
        <v>40381</v>
      </c>
      <c r="N4264" s="352">
        <v>3.9</v>
      </c>
      <c r="O4264" s="301">
        <v>13</v>
      </c>
      <c r="P4264" s="302" t="s">
        <v>1147</v>
      </c>
      <c r="Q4264" s="350"/>
      <c r="R4264" s="352">
        <v>19.2</v>
      </c>
      <c r="S4264" s="340"/>
      <c r="T4264" s="141">
        <v>39294</v>
      </c>
      <c r="U4264" s="113">
        <v>18.5</v>
      </c>
      <c r="V4264" s="204">
        <f t="shared" si="82"/>
        <v>2.6880252142277669E-2</v>
      </c>
      <c r="W4264" s="142">
        <v>1</v>
      </c>
      <c r="X4264" s="114"/>
      <c r="Y4264" s="73">
        <v>3</v>
      </c>
      <c r="Z4264" s="140"/>
      <c r="AA4264" s="143"/>
      <c r="AB4264" s="144"/>
      <c r="AC4264" s="145"/>
      <c r="AD4264" s="146">
        <v>2008</v>
      </c>
      <c r="AE4264" s="113">
        <v>17.7</v>
      </c>
      <c r="AF4264" s="114"/>
      <c r="AG4264" s="114"/>
      <c r="AH4264" s="74"/>
      <c r="AI4264" s="114"/>
      <c r="AJ4264" s="114"/>
      <c r="AK4264" s="114"/>
      <c r="AL4264" s="114"/>
      <c r="AM4264" s="114"/>
      <c r="AN4264" s="114"/>
    </row>
    <row r="4265" spans="1:40" s="73" customFormat="1" x14ac:dyDescent="0.2">
      <c r="A4265" s="73" t="s">
        <v>119</v>
      </c>
      <c r="B4265" s="316">
        <v>3</v>
      </c>
      <c r="C4265" s="73" t="s">
        <v>26</v>
      </c>
      <c r="D4265" s="101" t="s">
        <v>248</v>
      </c>
      <c r="E4265" s="73" t="s">
        <v>22</v>
      </c>
      <c r="F4265" s="73">
        <v>8127</v>
      </c>
      <c r="G4265" s="114"/>
      <c r="H4265" s="303">
        <v>40760</v>
      </c>
      <c r="I4265" s="147">
        <v>11.9</v>
      </c>
      <c r="J4265" s="114"/>
      <c r="K4265" s="114"/>
      <c r="L4265" s="114"/>
      <c r="M4265" s="349">
        <v>40381</v>
      </c>
      <c r="N4265" s="352">
        <v>2.1</v>
      </c>
      <c r="O4265" s="301">
        <v>104</v>
      </c>
      <c r="P4265" s="302" t="s">
        <v>1147</v>
      </c>
      <c r="Q4265" s="350"/>
      <c r="R4265" s="352">
        <v>11.8</v>
      </c>
      <c r="S4265" s="340"/>
      <c r="T4265" s="141">
        <v>39294</v>
      </c>
      <c r="U4265" s="113">
        <v>11.8</v>
      </c>
      <c r="V4265" s="204">
        <f t="shared" si="82"/>
        <v>1.093588402714607E-2</v>
      </c>
      <c r="W4265" s="142">
        <v>1</v>
      </c>
      <c r="X4265" s="114"/>
      <c r="Y4265" s="114"/>
      <c r="Z4265" s="140"/>
      <c r="AA4265" s="143"/>
      <c r="AB4265" s="144"/>
      <c r="AC4265" s="145"/>
      <c r="AD4265" s="146">
        <v>2008</v>
      </c>
      <c r="AE4265" s="113">
        <v>11.6</v>
      </c>
      <c r="AF4265" s="114"/>
      <c r="AG4265" s="114"/>
      <c r="AH4265" s="74"/>
      <c r="AI4265" s="114"/>
      <c r="AJ4265" s="114"/>
      <c r="AK4265" s="114"/>
      <c r="AL4265" s="114"/>
      <c r="AM4265" s="114"/>
      <c r="AN4265" s="114"/>
    </row>
    <row r="4266" spans="1:40" s="73" customFormat="1" x14ac:dyDescent="0.2">
      <c r="A4266" s="73" t="s">
        <v>119</v>
      </c>
      <c r="B4266" s="316">
        <v>3</v>
      </c>
      <c r="C4266" s="73" t="s">
        <v>26</v>
      </c>
      <c r="D4266" s="101" t="s">
        <v>248</v>
      </c>
      <c r="E4266" s="73" t="s">
        <v>28</v>
      </c>
      <c r="F4266" s="73">
        <v>8128</v>
      </c>
      <c r="G4266" s="114"/>
      <c r="H4266" s="303">
        <v>40760</v>
      </c>
      <c r="I4266" s="147">
        <v>11.7</v>
      </c>
      <c r="J4266" s="114"/>
      <c r="K4266" s="114"/>
      <c r="L4266" s="114"/>
      <c r="M4266" s="349">
        <v>40381</v>
      </c>
      <c r="N4266" s="352">
        <v>10.199999999999999</v>
      </c>
      <c r="O4266" s="301">
        <v>137</v>
      </c>
      <c r="P4266" s="302" t="s">
        <v>1147</v>
      </c>
      <c r="Q4266" s="350"/>
      <c r="R4266" s="352">
        <v>11.5</v>
      </c>
      <c r="S4266" s="340"/>
      <c r="T4266" s="141">
        <v>39294</v>
      </c>
      <c r="U4266" s="113">
        <v>11</v>
      </c>
      <c r="V4266" s="204">
        <f t="shared" si="82"/>
        <v>9.5033177771091243E-3</v>
      </c>
      <c r="W4266" s="142">
        <v>1</v>
      </c>
      <c r="X4266" s="114"/>
      <c r="Y4266" s="114"/>
      <c r="Z4266" s="140"/>
      <c r="AA4266" s="143"/>
      <c r="AB4266" s="144"/>
      <c r="AC4266" s="145"/>
      <c r="AD4266" s="146">
        <v>2008</v>
      </c>
      <c r="AE4266" s="113">
        <v>10.8</v>
      </c>
      <c r="AF4266" s="114"/>
      <c r="AG4266" s="114"/>
      <c r="AH4266" s="74"/>
      <c r="AI4266" s="114"/>
      <c r="AJ4266" s="114"/>
      <c r="AK4266" s="114"/>
      <c r="AL4266" s="114"/>
      <c r="AM4266" s="114"/>
      <c r="AN4266" s="114"/>
    </row>
    <row r="4267" spans="1:40" s="73" customFormat="1" x14ac:dyDescent="0.2">
      <c r="A4267" s="73" t="s">
        <v>119</v>
      </c>
      <c r="B4267" s="316">
        <v>3</v>
      </c>
      <c r="C4267" s="73" t="s">
        <v>59</v>
      </c>
      <c r="D4267" s="101" t="s">
        <v>244</v>
      </c>
      <c r="E4267" s="73" t="s">
        <v>28</v>
      </c>
      <c r="F4267" s="73">
        <v>8149</v>
      </c>
      <c r="G4267" s="114"/>
      <c r="H4267" s="303">
        <v>40760</v>
      </c>
      <c r="I4267" s="114"/>
      <c r="J4267" s="114"/>
      <c r="K4267" s="100" t="s">
        <v>1223</v>
      </c>
      <c r="L4267" s="114"/>
      <c r="M4267" s="349">
        <v>40381</v>
      </c>
      <c r="N4267" s="301"/>
      <c r="O4267" s="301"/>
      <c r="P4267" s="302" t="s">
        <v>1147</v>
      </c>
      <c r="Q4267" s="350"/>
      <c r="R4267" s="301" t="s">
        <v>1126</v>
      </c>
      <c r="S4267" s="340" t="s">
        <v>1115</v>
      </c>
      <c r="T4267" s="141">
        <v>39294</v>
      </c>
      <c r="U4267" s="113">
        <v>24.3</v>
      </c>
      <c r="V4267" s="204">
        <f t="shared" si="82"/>
        <v>4.6376976150455926E-2</v>
      </c>
      <c r="W4267" s="142">
        <v>1</v>
      </c>
      <c r="X4267" s="114"/>
      <c r="Y4267" s="114"/>
      <c r="Z4267" s="140"/>
      <c r="AA4267" s="143"/>
      <c r="AB4267" s="144"/>
      <c r="AC4267" s="145"/>
      <c r="AD4267" s="146">
        <v>2008</v>
      </c>
      <c r="AE4267" s="113">
        <v>24.2</v>
      </c>
      <c r="AF4267" s="114"/>
      <c r="AG4267" s="114"/>
      <c r="AH4267" s="74"/>
      <c r="AI4267" s="114"/>
      <c r="AJ4267" s="114"/>
      <c r="AK4267" s="114"/>
      <c r="AL4267" s="114"/>
      <c r="AM4267" s="114"/>
      <c r="AN4267" s="114"/>
    </row>
    <row r="4268" spans="1:40" s="73" customFormat="1" x14ac:dyDescent="0.2">
      <c r="A4268" s="73" t="s">
        <v>119</v>
      </c>
      <c r="B4268" s="316">
        <v>3</v>
      </c>
      <c r="C4268" s="73" t="s">
        <v>59</v>
      </c>
      <c r="D4268" s="101" t="s">
        <v>244</v>
      </c>
      <c r="E4268" s="73" t="s">
        <v>28</v>
      </c>
      <c r="F4268" s="73">
        <v>8150</v>
      </c>
      <c r="G4268" s="114"/>
      <c r="H4268" s="303">
        <v>40760</v>
      </c>
      <c r="I4268" s="147">
        <v>18.100000000000001</v>
      </c>
      <c r="J4268" s="114"/>
      <c r="K4268" s="114"/>
      <c r="L4268" s="114"/>
      <c r="M4268" s="349">
        <v>40381</v>
      </c>
      <c r="N4268" s="352">
        <v>8.6999999999999993</v>
      </c>
      <c r="O4268" s="301">
        <v>138</v>
      </c>
      <c r="P4268" s="302" t="s">
        <v>1147</v>
      </c>
      <c r="Q4268" s="350"/>
      <c r="R4268" s="352">
        <v>18.100000000000001</v>
      </c>
      <c r="S4268" s="340"/>
      <c r="T4268" s="141">
        <v>39294</v>
      </c>
      <c r="U4268" s="113">
        <v>17.899999999999999</v>
      </c>
      <c r="V4268" s="204">
        <f t="shared" si="82"/>
        <v>2.5164942553417637E-2</v>
      </c>
      <c r="W4268" s="142">
        <v>1</v>
      </c>
      <c r="X4268" s="114"/>
      <c r="Y4268" s="114"/>
      <c r="Z4268" s="140"/>
      <c r="AA4268" s="143"/>
      <c r="AB4268" s="144"/>
      <c r="AC4268" s="145"/>
      <c r="AD4268" s="146">
        <v>2008</v>
      </c>
      <c r="AE4268" s="113">
        <v>17.600000000000001</v>
      </c>
      <c r="AF4268" s="114"/>
      <c r="AG4268" s="114"/>
      <c r="AH4268" s="74"/>
      <c r="AI4268" s="114"/>
      <c r="AJ4268" s="114"/>
      <c r="AK4268" s="114"/>
      <c r="AL4268" s="114"/>
      <c r="AM4268" s="114"/>
      <c r="AN4268" s="114"/>
    </row>
    <row r="4269" spans="1:40" s="73" customFormat="1" x14ac:dyDescent="0.2">
      <c r="A4269" s="73" t="s">
        <v>119</v>
      </c>
      <c r="B4269" s="316">
        <v>3</v>
      </c>
      <c r="C4269" s="73" t="s">
        <v>59</v>
      </c>
      <c r="D4269" s="101" t="s">
        <v>244</v>
      </c>
      <c r="E4269" s="73" t="s">
        <v>28</v>
      </c>
      <c r="F4269" s="73">
        <v>8151</v>
      </c>
      <c r="G4269" s="114"/>
      <c r="H4269" s="303">
        <v>40760</v>
      </c>
      <c r="I4269" s="147">
        <v>20.7</v>
      </c>
      <c r="J4269" s="114"/>
      <c r="K4269" s="114"/>
      <c r="L4269" s="114"/>
      <c r="M4269" s="349">
        <v>40381</v>
      </c>
      <c r="N4269" s="352">
        <v>3.7</v>
      </c>
      <c r="O4269" s="301">
        <v>176</v>
      </c>
      <c r="P4269" s="302" t="s">
        <v>1147</v>
      </c>
      <c r="Q4269" s="350"/>
      <c r="R4269" s="352">
        <v>20.3</v>
      </c>
      <c r="S4269" s="340"/>
      <c r="T4269" s="141">
        <v>39294</v>
      </c>
      <c r="U4269" s="113">
        <v>20.2</v>
      </c>
      <c r="V4269" s="204">
        <f t="shared" si="82"/>
        <v>3.2047386659269476E-2</v>
      </c>
      <c r="W4269" s="142">
        <v>1</v>
      </c>
      <c r="X4269" s="114"/>
      <c r="Y4269" s="114"/>
      <c r="Z4269" s="140"/>
      <c r="AA4269" s="143"/>
      <c r="AB4269" s="144"/>
      <c r="AC4269" s="145"/>
      <c r="AD4269" s="146">
        <v>2008</v>
      </c>
      <c r="AE4269" s="113">
        <v>20</v>
      </c>
      <c r="AF4269" s="114"/>
      <c r="AG4269" s="114"/>
      <c r="AH4269" s="74"/>
      <c r="AI4269" s="114"/>
      <c r="AJ4269" s="114"/>
      <c r="AK4269" s="114"/>
      <c r="AL4269" s="114"/>
      <c r="AM4269" s="114"/>
      <c r="AN4269" s="114"/>
    </row>
    <row r="4270" spans="1:40" s="73" customFormat="1" x14ac:dyDescent="0.2">
      <c r="A4270" s="73" t="s">
        <v>119</v>
      </c>
      <c r="B4270" s="316">
        <v>3</v>
      </c>
      <c r="C4270" s="73" t="s">
        <v>59</v>
      </c>
      <c r="D4270" s="101" t="s">
        <v>244</v>
      </c>
      <c r="E4270" s="73" t="s">
        <v>28</v>
      </c>
      <c r="F4270" s="73">
        <v>8152</v>
      </c>
      <c r="G4270" s="114"/>
      <c r="H4270" s="303">
        <v>40760</v>
      </c>
      <c r="I4270" s="147">
        <v>17.2</v>
      </c>
      <c r="J4270" s="114"/>
      <c r="K4270" s="114"/>
      <c r="L4270" s="114"/>
      <c r="M4270" s="349">
        <v>40381</v>
      </c>
      <c r="N4270" s="352">
        <v>1.4</v>
      </c>
      <c r="O4270" s="301">
        <v>116</v>
      </c>
      <c r="P4270" s="302" t="s">
        <v>1147</v>
      </c>
      <c r="Q4270" s="350"/>
      <c r="R4270" s="352">
        <v>16.899999999999999</v>
      </c>
      <c r="S4270" s="340"/>
      <c r="T4270" s="141">
        <v>39294</v>
      </c>
      <c r="U4270" s="113">
        <v>16.7</v>
      </c>
      <c r="V4270" s="204">
        <f t="shared" si="82"/>
        <v>2.1903969378991434E-2</v>
      </c>
      <c r="W4270" s="142">
        <v>1</v>
      </c>
      <c r="X4270" s="114"/>
      <c r="Y4270" s="114"/>
      <c r="Z4270" s="140"/>
      <c r="AA4270" s="143"/>
      <c r="AB4270" s="144"/>
      <c r="AC4270" s="145"/>
      <c r="AD4270" s="146">
        <v>2008</v>
      </c>
      <c r="AE4270" s="113">
        <v>16.600000000000001</v>
      </c>
      <c r="AF4270" s="114"/>
      <c r="AG4270" s="114"/>
      <c r="AH4270" s="74"/>
      <c r="AI4270" s="114"/>
      <c r="AJ4270" s="114"/>
      <c r="AK4270" s="114"/>
      <c r="AL4270" s="114"/>
      <c r="AM4270" s="114"/>
      <c r="AN4270" s="114"/>
    </row>
    <row r="4271" spans="1:40" s="73" customFormat="1" x14ac:dyDescent="0.2">
      <c r="A4271" s="73" t="s">
        <v>119</v>
      </c>
      <c r="B4271" s="316">
        <v>3</v>
      </c>
      <c r="C4271" s="73" t="s">
        <v>59</v>
      </c>
      <c r="D4271" s="101" t="s">
        <v>244</v>
      </c>
      <c r="E4271" s="73" t="s">
        <v>28</v>
      </c>
      <c r="F4271" s="73">
        <v>8153</v>
      </c>
      <c r="G4271" s="114"/>
      <c r="H4271" s="303">
        <v>40760</v>
      </c>
      <c r="I4271" s="147">
        <v>24.9</v>
      </c>
      <c r="J4271" s="114"/>
      <c r="K4271" s="114"/>
      <c r="L4271" s="114"/>
      <c r="M4271" s="349">
        <v>40381</v>
      </c>
      <c r="N4271" s="352">
        <v>1.1000000000000001</v>
      </c>
      <c r="O4271" s="301">
        <v>106</v>
      </c>
      <c r="P4271" s="302" t="s">
        <v>1147</v>
      </c>
      <c r="Q4271" s="350"/>
      <c r="R4271" s="352">
        <v>24.3</v>
      </c>
      <c r="S4271" s="340"/>
      <c r="T4271" s="141">
        <v>39294</v>
      </c>
      <c r="U4271" s="113">
        <v>23.7</v>
      </c>
      <c r="V4271" s="204">
        <f t="shared" si="82"/>
        <v>4.4115029439871264E-2</v>
      </c>
      <c r="W4271" s="142">
        <v>1</v>
      </c>
      <c r="X4271" s="114"/>
      <c r="Y4271" s="114"/>
      <c r="Z4271" s="140"/>
      <c r="AA4271" s="143"/>
      <c r="AB4271" s="144"/>
      <c r="AC4271" s="145"/>
      <c r="AD4271" s="146">
        <v>2008</v>
      </c>
      <c r="AE4271" s="113">
        <v>23.5</v>
      </c>
      <c r="AF4271" s="114"/>
      <c r="AG4271" s="114"/>
      <c r="AH4271" s="74"/>
      <c r="AI4271" s="114"/>
      <c r="AJ4271" s="114"/>
      <c r="AK4271" s="114"/>
      <c r="AL4271" s="114"/>
      <c r="AM4271" s="114"/>
      <c r="AN4271" s="114"/>
    </row>
    <row r="4272" spans="1:40" s="73" customFormat="1" x14ac:dyDescent="0.2">
      <c r="A4272" s="73" t="s">
        <v>119</v>
      </c>
      <c r="B4272" s="316">
        <v>3</v>
      </c>
      <c r="C4272" s="73" t="s">
        <v>59</v>
      </c>
      <c r="D4272" s="101" t="s">
        <v>244</v>
      </c>
      <c r="E4272" s="73" t="s">
        <v>22</v>
      </c>
      <c r="F4272" s="73">
        <v>8154</v>
      </c>
      <c r="G4272" s="114"/>
      <c r="H4272" s="303">
        <v>40760</v>
      </c>
      <c r="I4272" s="147">
        <v>36.5</v>
      </c>
      <c r="J4272" s="114"/>
      <c r="K4272" s="114"/>
      <c r="L4272" s="114"/>
      <c r="M4272" s="349">
        <v>40381</v>
      </c>
      <c r="N4272" s="352">
        <v>3.3</v>
      </c>
      <c r="O4272" s="301">
        <v>100</v>
      </c>
      <c r="P4272" s="302" t="s">
        <v>1147</v>
      </c>
      <c r="Q4272" s="350"/>
      <c r="R4272" s="352">
        <v>34.6</v>
      </c>
      <c r="S4272" s="340"/>
      <c r="T4272" s="141">
        <v>39294</v>
      </c>
      <c r="U4272" s="113">
        <v>33.6</v>
      </c>
      <c r="V4272" s="204">
        <f t="shared" si="82"/>
        <v>8.866831105491832E-2</v>
      </c>
      <c r="W4272" s="142">
        <v>1</v>
      </c>
      <c r="X4272" s="114"/>
      <c r="Y4272" s="114"/>
      <c r="Z4272" s="140"/>
      <c r="AA4272" s="143"/>
      <c r="AB4272" s="144"/>
      <c r="AC4272" s="145"/>
      <c r="AD4272" s="146">
        <v>2008</v>
      </c>
      <c r="AE4272" s="113">
        <v>32</v>
      </c>
      <c r="AF4272" s="114"/>
      <c r="AG4272" s="114"/>
      <c r="AH4272" s="74"/>
      <c r="AI4272" s="114"/>
      <c r="AJ4272" s="114"/>
      <c r="AK4272" s="114"/>
      <c r="AL4272" s="114"/>
      <c r="AM4272" s="114"/>
      <c r="AN4272" s="114"/>
    </row>
    <row r="4273" spans="1:40" s="73" customFormat="1" x14ac:dyDescent="0.2">
      <c r="A4273" s="73" t="s">
        <v>119</v>
      </c>
      <c r="B4273" s="316">
        <v>3</v>
      </c>
      <c r="C4273" s="73" t="s">
        <v>59</v>
      </c>
      <c r="D4273" s="101" t="s">
        <v>244</v>
      </c>
      <c r="E4273" s="73" t="s">
        <v>28</v>
      </c>
      <c r="F4273" s="73">
        <v>8155</v>
      </c>
      <c r="G4273" s="114"/>
      <c r="H4273" s="303">
        <v>40760</v>
      </c>
      <c r="I4273" s="147">
        <v>19.399999999999999</v>
      </c>
      <c r="J4273" s="114"/>
      <c r="K4273" s="114"/>
      <c r="L4273" s="114"/>
      <c r="M4273" s="349">
        <v>40381</v>
      </c>
      <c r="N4273" s="352">
        <v>6.3</v>
      </c>
      <c r="O4273" s="301">
        <v>112</v>
      </c>
      <c r="P4273" s="302" t="s">
        <v>1147</v>
      </c>
      <c r="Q4273" s="350"/>
      <c r="R4273" s="352">
        <v>18.600000000000001</v>
      </c>
      <c r="S4273" s="340"/>
      <c r="T4273" s="141">
        <v>39294</v>
      </c>
      <c r="U4273" s="113">
        <v>18.7</v>
      </c>
      <c r="V4273" s="204">
        <f t="shared" si="82"/>
        <v>2.746458837584537E-2</v>
      </c>
      <c r="W4273" s="142">
        <v>1</v>
      </c>
      <c r="X4273" s="114"/>
      <c r="Y4273" s="114"/>
      <c r="Z4273" s="140"/>
      <c r="AA4273" s="143"/>
      <c r="AB4273" s="144"/>
      <c r="AC4273" s="145"/>
      <c r="AD4273" s="146">
        <v>2008</v>
      </c>
      <c r="AE4273" s="113">
        <v>18.600000000000001</v>
      </c>
      <c r="AF4273" s="114"/>
      <c r="AG4273" s="114"/>
      <c r="AH4273" s="74"/>
      <c r="AI4273" s="114"/>
      <c r="AJ4273" s="114"/>
      <c r="AK4273" s="114"/>
      <c r="AL4273" s="114"/>
      <c r="AM4273" s="114"/>
      <c r="AN4273" s="114"/>
    </row>
    <row r="4274" spans="1:40" s="73" customFormat="1" x14ac:dyDescent="0.2">
      <c r="A4274" s="73" t="s">
        <v>119</v>
      </c>
      <c r="B4274" s="316">
        <v>3</v>
      </c>
      <c r="C4274" s="73" t="s">
        <v>59</v>
      </c>
      <c r="D4274" s="101" t="s">
        <v>244</v>
      </c>
      <c r="E4274" s="73" t="s">
        <v>28</v>
      </c>
      <c r="F4274" s="73">
        <v>8156</v>
      </c>
      <c r="G4274" s="114"/>
      <c r="H4274" s="303">
        <v>40760</v>
      </c>
      <c r="I4274" s="147">
        <v>30.9</v>
      </c>
      <c r="J4274" s="114"/>
      <c r="K4274" s="114"/>
      <c r="L4274" s="114"/>
      <c r="M4274" s="349">
        <v>40381</v>
      </c>
      <c r="N4274" s="352">
        <v>7.7</v>
      </c>
      <c r="O4274" s="301">
        <v>102</v>
      </c>
      <c r="P4274" s="302" t="s">
        <v>1147</v>
      </c>
      <c r="Q4274" s="350"/>
      <c r="R4274" s="352">
        <v>30.6</v>
      </c>
      <c r="S4274" s="340"/>
      <c r="T4274" s="141">
        <v>39294</v>
      </c>
      <c r="U4274" s="113">
        <v>29.7</v>
      </c>
      <c r="V4274" s="204">
        <f t="shared" si="82"/>
        <v>6.9279186595125511E-2</v>
      </c>
      <c r="W4274" s="142">
        <v>1</v>
      </c>
      <c r="X4274" s="114"/>
      <c r="Y4274" s="114"/>
      <c r="Z4274" s="140"/>
      <c r="AA4274" s="143"/>
      <c r="AB4274" s="144"/>
      <c r="AC4274" s="145"/>
      <c r="AD4274" s="146">
        <v>2008</v>
      </c>
      <c r="AE4274" s="113">
        <v>28.7</v>
      </c>
      <c r="AF4274" s="114"/>
      <c r="AG4274" s="114"/>
      <c r="AH4274" s="74"/>
      <c r="AI4274" s="114"/>
      <c r="AJ4274" s="114"/>
      <c r="AK4274" s="114"/>
      <c r="AL4274" s="114"/>
      <c r="AM4274" s="114"/>
      <c r="AN4274" s="114"/>
    </row>
    <row r="4275" spans="1:40" s="73" customFormat="1" x14ac:dyDescent="0.2">
      <c r="A4275" s="73" t="s">
        <v>119</v>
      </c>
      <c r="B4275" s="316">
        <v>3</v>
      </c>
      <c r="C4275" s="73" t="s">
        <v>59</v>
      </c>
      <c r="D4275" s="101" t="s">
        <v>244</v>
      </c>
      <c r="E4275" s="73" t="s">
        <v>28</v>
      </c>
      <c r="F4275" s="73">
        <v>8157</v>
      </c>
      <c r="G4275" s="114"/>
      <c r="H4275" s="303">
        <v>40760</v>
      </c>
      <c r="I4275" s="114"/>
      <c r="J4275" s="114" t="s">
        <v>1198</v>
      </c>
      <c r="K4275" s="114"/>
      <c r="L4275" s="114"/>
      <c r="M4275" s="349">
        <v>40381</v>
      </c>
      <c r="N4275" s="352">
        <v>6.6</v>
      </c>
      <c r="O4275" s="301">
        <v>126</v>
      </c>
      <c r="P4275" s="302" t="s">
        <v>1147</v>
      </c>
      <c r="Q4275" s="350"/>
      <c r="R4275" s="352">
        <v>26.5</v>
      </c>
      <c r="S4275" s="340"/>
      <c r="T4275" s="141">
        <v>39294</v>
      </c>
      <c r="U4275" s="113">
        <v>26.5</v>
      </c>
      <c r="V4275" s="204">
        <f t="shared" si="82"/>
        <v>5.5154586024585811E-2</v>
      </c>
      <c r="W4275" s="142">
        <v>1</v>
      </c>
      <c r="X4275" s="114"/>
      <c r="Y4275" s="114"/>
      <c r="Z4275" s="74" t="s">
        <v>333</v>
      </c>
      <c r="AA4275" s="143"/>
      <c r="AB4275" s="144"/>
      <c r="AC4275" s="145"/>
      <c r="AD4275" s="146">
        <v>2008</v>
      </c>
      <c r="AE4275" s="113">
        <v>25.5</v>
      </c>
      <c r="AF4275" s="114"/>
      <c r="AG4275" s="114"/>
      <c r="AH4275" s="74"/>
      <c r="AI4275" s="114"/>
      <c r="AJ4275" s="114"/>
      <c r="AK4275" s="114"/>
      <c r="AL4275" s="114"/>
      <c r="AM4275" s="114"/>
      <c r="AN4275" s="114"/>
    </row>
    <row r="4276" spans="1:40" s="73" customFormat="1" x14ac:dyDescent="0.2">
      <c r="A4276" s="73" t="s">
        <v>119</v>
      </c>
      <c r="B4276" s="316">
        <v>3</v>
      </c>
      <c r="C4276" s="73" t="s">
        <v>62</v>
      </c>
      <c r="D4276" s="101" t="s">
        <v>293</v>
      </c>
      <c r="E4276" s="73" t="s">
        <v>28</v>
      </c>
      <c r="F4276" s="73">
        <v>8173</v>
      </c>
      <c r="G4276" s="114"/>
      <c r="H4276" s="303">
        <v>40760</v>
      </c>
      <c r="I4276" s="147">
        <v>23.6</v>
      </c>
      <c r="J4276" s="114"/>
      <c r="K4276" s="114"/>
      <c r="L4276" s="114"/>
      <c r="M4276" s="349">
        <v>40381</v>
      </c>
      <c r="N4276" s="352">
        <v>12.5</v>
      </c>
      <c r="O4276" s="301">
        <v>146</v>
      </c>
      <c r="P4276" s="302" t="s">
        <v>1147</v>
      </c>
      <c r="Q4276" s="350"/>
      <c r="R4276" s="352">
        <v>23.7</v>
      </c>
      <c r="S4276" s="340"/>
      <c r="T4276" s="141">
        <v>39294</v>
      </c>
      <c r="U4276" s="113">
        <v>23.4</v>
      </c>
      <c r="V4276" s="204">
        <f t="shared" si="82"/>
        <v>4.300526183499067E-2</v>
      </c>
      <c r="W4276" s="142">
        <v>1</v>
      </c>
      <c r="X4276" s="114"/>
      <c r="Y4276" s="114"/>
      <c r="Z4276" s="140"/>
      <c r="AA4276" s="143"/>
      <c r="AB4276" s="144"/>
      <c r="AC4276" s="145"/>
      <c r="AD4276" s="146">
        <v>2008</v>
      </c>
      <c r="AE4276" s="113">
        <v>23.1</v>
      </c>
      <c r="AF4276" s="113"/>
      <c r="AH4276" s="74"/>
      <c r="AI4276" s="114"/>
      <c r="AJ4276" s="114"/>
      <c r="AK4276" s="114"/>
      <c r="AL4276" s="114"/>
      <c r="AM4276" s="114"/>
      <c r="AN4276" s="114"/>
    </row>
    <row r="4277" spans="1:40" s="73" customFormat="1" x14ac:dyDescent="0.2">
      <c r="A4277" s="73" t="s">
        <v>119</v>
      </c>
      <c r="B4277" s="316">
        <v>3</v>
      </c>
      <c r="C4277" s="73" t="s">
        <v>62</v>
      </c>
      <c r="D4277" s="101" t="s">
        <v>293</v>
      </c>
      <c r="E4277" s="73" t="s">
        <v>28</v>
      </c>
      <c r="F4277" s="73">
        <v>8174</v>
      </c>
      <c r="G4277" s="114"/>
      <c r="H4277" s="303">
        <v>40760</v>
      </c>
      <c r="I4277" s="147">
        <v>24</v>
      </c>
      <c r="J4277" s="114"/>
      <c r="K4277" s="114"/>
      <c r="L4277" s="114"/>
      <c r="M4277" s="349">
        <v>40381</v>
      </c>
      <c r="N4277" s="352">
        <v>11.1</v>
      </c>
      <c r="O4277" s="301">
        <v>144</v>
      </c>
      <c r="P4277" s="302" t="s">
        <v>1147</v>
      </c>
      <c r="Q4277" s="350"/>
      <c r="R4277" s="352">
        <v>24</v>
      </c>
      <c r="S4277" s="340"/>
      <c r="T4277" s="141">
        <v>39294</v>
      </c>
      <c r="U4277" s="113">
        <v>23.8</v>
      </c>
      <c r="V4277" s="204">
        <f t="shared" si="82"/>
        <v>4.4488093567485065E-2</v>
      </c>
      <c r="W4277" s="142">
        <v>1</v>
      </c>
      <c r="X4277" s="114"/>
      <c r="Y4277" s="114"/>
      <c r="Z4277" s="140"/>
      <c r="AA4277" s="143"/>
      <c r="AB4277" s="144"/>
      <c r="AC4277" s="145"/>
      <c r="AD4277" s="146">
        <v>2008</v>
      </c>
      <c r="AE4277" s="113">
        <v>23.5</v>
      </c>
      <c r="AF4277" s="113"/>
      <c r="AH4277" s="74"/>
      <c r="AI4277" s="114"/>
      <c r="AJ4277" s="114"/>
      <c r="AK4277" s="114"/>
      <c r="AL4277" s="114"/>
      <c r="AM4277" s="114"/>
      <c r="AN4277" s="114"/>
    </row>
    <row r="4278" spans="1:40" s="73" customFormat="1" x14ac:dyDescent="0.2">
      <c r="A4278" s="73" t="s">
        <v>119</v>
      </c>
      <c r="B4278" s="316">
        <v>3</v>
      </c>
      <c r="C4278" s="73" t="s">
        <v>62</v>
      </c>
      <c r="D4278" s="101" t="s">
        <v>293</v>
      </c>
      <c r="E4278" s="73" t="s">
        <v>28</v>
      </c>
      <c r="F4278" s="73">
        <v>8175</v>
      </c>
      <c r="G4278" s="114"/>
      <c r="H4278" s="303">
        <v>40760</v>
      </c>
      <c r="I4278" s="147">
        <v>30.3</v>
      </c>
      <c r="J4278" s="114"/>
      <c r="K4278" s="114"/>
      <c r="L4278" s="114"/>
      <c r="M4278" s="349">
        <v>40381</v>
      </c>
      <c r="N4278" s="352">
        <v>8.6</v>
      </c>
      <c r="O4278" s="301">
        <v>156</v>
      </c>
      <c r="P4278" s="302" t="s">
        <v>1147</v>
      </c>
      <c r="Q4278" s="350"/>
      <c r="R4278" s="352">
        <v>30.1</v>
      </c>
      <c r="S4278" s="340"/>
      <c r="T4278" s="141">
        <v>39294</v>
      </c>
      <c r="U4278" s="113">
        <v>29.4</v>
      </c>
      <c r="V4278" s="204">
        <f t="shared" si="82"/>
        <v>6.7886675651421827E-2</v>
      </c>
      <c r="W4278" s="142">
        <v>1</v>
      </c>
      <c r="X4278" s="114"/>
      <c r="Y4278" s="114"/>
      <c r="Z4278" s="140"/>
      <c r="AA4278" s="143"/>
      <c r="AB4278" s="144"/>
      <c r="AC4278" s="145"/>
      <c r="AD4278" s="146">
        <v>2008</v>
      </c>
      <c r="AE4278" s="113">
        <v>29</v>
      </c>
      <c r="AF4278" s="113"/>
      <c r="AH4278" s="74"/>
      <c r="AI4278" s="114"/>
      <c r="AJ4278" s="114"/>
      <c r="AK4278" s="114"/>
      <c r="AL4278" s="114"/>
      <c r="AM4278" s="114"/>
      <c r="AN4278" s="114"/>
    </row>
    <row r="4279" spans="1:40" s="73" customFormat="1" x14ac:dyDescent="0.2">
      <c r="A4279" s="73" t="s">
        <v>119</v>
      </c>
      <c r="B4279" s="316">
        <v>3</v>
      </c>
      <c r="C4279" s="73" t="s">
        <v>62</v>
      </c>
      <c r="D4279" s="101" t="s">
        <v>293</v>
      </c>
      <c r="E4279" s="73" t="s">
        <v>28</v>
      </c>
      <c r="F4279" s="73">
        <v>8176</v>
      </c>
      <c r="G4279" s="114"/>
      <c r="H4279" s="303">
        <v>40760</v>
      </c>
      <c r="I4279" s="147">
        <v>29.7</v>
      </c>
      <c r="J4279" s="114"/>
      <c r="K4279" s="114"/>
      <c r="L4279" s="114"/>
      <c r="M4279" s="349">
        <v>40381</v>
      </c>
      <c r="N4279" s="352">
        <v>10.199999999999999</v>
      </c>
      <c r="O4279" s="301">
        <v>166</v>
      </c>
      <c r="P4279" s="302" t="s">
        <v>1147</v>
      </c>
      <c r="Q4279" s="350"/>
      <c r="R4279" s="352">
        <v>29.3</v>
      </c>
      <c r="S4279" s="340"/>
      <c r="T4279" s="141">
        <v>39294</v>
      </c>
      <c r="U4279" s="113">
        <v>28.5</v>
      </c>
      <c r="V4279" s="204">
        <f t="shared" si="82"/>
        <v>6.3793965821957732E-2</v>
      </c>
      <c r="W4279" s="142">
        <v>1</v>
      </c>
      <c r="X4279" s="114"/>
      <c r="Y4279" s="114"/>
      <c r="Z4279" s="140"/>
      <c r="AA4279" s="143"/>
      <c r="AB4279" s="144"/>
      <c r="AC4279" s="145"/>
      <c r="AD4279" s="146">
        <v>2008</v>
      </c>
      <c r="AE4279" s="113">
        <v>28</v>
      </c>
      <c r="AF4279" s="113"/>
      <c r="AH4279" s="74"/>
      <c r="AI4279" s="114"/>
      <c r="AJ4279" s="114"/>
      <c r="AK4279" s="114"/>
      <c r="AL4279" s="114"/>
      <c r="AM4279" s="114"/>
      <c r="AN4279" s="114"/>
    </row>
    <row r="4280" spans="1:40" s="73" customFormat="1" x14ac:dyDescent="0.2">
      <c r="A4280" s="73" t="s">
        <v>119</v>
      </c>
      <c r="B4280" s="316">
        <v>3</v>
      </c>
      <c r="C4280" s="73" t="s">
        <v>62</v>
      </c>
      <c r="D4280" s="101" t="s">
        <v>293</v>
      </c>
      <c r="E4280" s="73" t="s">
        <v>28</v>
      </c>
      <c r="F4280" s="73">
        <v>8177</v>
      </c>
      <c r="G4280" s="114"/>
      <c r="H4280" s="303">
        <v>40760</v>
      </c>
      <c r="I4280" s="147">
        <v>21.7</v>
      </c>
      <c r="J4280" s="114"/>
      <c r="K4280" s="114"/>
      <c r="L4280" s="114"/>
      <c r="M4280" s="349">
        <v>40381</v>
      </c>
      <c r="N4280" s="352">
        <v>9.1</v>
      </c>
      <c r="O4280" s="301">
        <v>189</v>
      </c>
      <c r="P4280" s="302" t="s">
        <v>1147</v>
      </c>
      <c r="Q4280" s="350"/>
      <c r="R4280" s="352">
        <v>20.8</v>
      </c>
      <c r="S4280" s="340"/>
      <c r="T4280" s="141">
        <v>39294</v>
      </c>
      <c r="U4280" s="113">
        <v>20.399999999999999</v>
      </c>
      <c r="V4280" s="204">
        <f t="shared" si="82"/>
        <v>3.2685129967948208E-2</v>
      </c>
      <c r="W4280" s="142">
        <v>1</v>
      </c>
      <c r="X4280" s="114"/>
      <c r="Y4280" s="114"/>
      <c r="Z4280" s="140"/>
      <c r="AA4280" s="143"/>
      <c r="AB4280" s="144"/>
      <c r="AC4280" s="145"/>
      <c r="AD4280" s="146">
        <v>2008</v>
      </c>
      <c r="AE4280" s="113">
        <v>20</v>
      </c>
      <c r="AF4280" s="113"/>
      <c r="AH4280" s="74"/>
      <c r="AI4280" s="114"/>
      <c r="AJ4280" s="114"/>
      <c r="AK4280" s="114"/>
      <c r="AL4280" s="114"/>
      <c r="AM4280" s="114"/>
      <c r="AN4280" s="114"/>
    </row>
    <row r="4281" spans="1:40" s="73" customFormat="1" x14ac:dyDescent="0.2">
      <c r="A4281" s="73" t="s">
        <v>119</v>
      </c>
      <c r="B4281" s="316">
        <v>3</v>
      </c>
      <c r="C4281" s="73" t="s">
        <v>62</v>
      </c>
      <c r="D4281" s="101" t="s">
        <v>293</v>
      </c>
      <c r="E4281" s="73" t="s">
        <v>28</v>
      </c>
      <c r="F4281" s="73">
        <v>8178</v>
      </c>
      <c r="G4281" s="114"/>
      <c r="H4281" s="303">
        <v>40760</v>
      </c>
      <c r="I4281" s="147">
        <v>28.3</v>
      </c>
      <c r="J4281" s="114"/>
      <c r="K4281" s="114"/>
      <c r="L4281" s="114"/>
      <c r="M4281" s="349">
        <v>40381</v>
      </c>
      <c r="N4281" s="352">
        <v>3</v>
      </c>
      <c r="O4281" s="301">
        <v>168</v>
      </c>
      <c r="P4281" s="302" t="s">
        <v>1147</v>
      </c>
      <c r="Q4281" s="350"/>
      <c r="R4281" s="352">
        <v>28.2</v>
      </c>
      <c r="S4281" s="340"/>
      <c r="T4281" s="141">
        <v>39294</v>
      </c>
      <c r="U4281" s="113">
        <v>28.2</v>
      </c>
      <c r="V4281" s="204">
        <f t="shared" si="82"/>
        <v>6.245800354601868E-2</v>
      </c>
      <c r="W4281" s="142">
        <v>1</v>
      </c>
      <c r="X4281" s="114"/>
      <c r="Y4281" s="114"/>
      <c r="Z4281" s="140"/>
      <c r="AA4281" s="143"/>
      <c r="AB4281" s="144"/>
      <c r="AC4281" s="145"/>
      <c r="AD4281" s="146">
        <v>2008</v>
      </c>
      <c r="AE4281" s="113">
        <v>27.8</v>
      </c>
      <c r="AF4281" s="113"/>
      <c r="AH4281" s="74"/>
      <c r="AI4281" s="114"/>
      <c r="AJ4281" s="114"/>
      <c r="AK4281" s="114"/>
      <c r="AL4281" s="114"/>
      <c r="AM4281" s="114"/>
      <c r="AN4281" s="114"/>
    </row>
    <row r="4282" spans="1:40" s="73" customFormat="1" x14ac:dyDescent="0.2">
      <c r="A4282" s="73" t="s">
        <v>119</v>
      </c>
      <c r="B4282" s="316">
        <v>3</v>
      </c>
      <c r="C4282" s="73" t="s">
        <v>62</v>
      </c>
      <c r="D4282" s="101" t="s">
        <v>293</v>
      </c>
      <c r="E4282" s="73" t="s">
        <v>28</v>
      </c>
      <c r="F4282" s="73">
        <v>8179</v>
      </c>
      <c r="G4282" s="114"/>
      <c r="H4282" s="303">
        <v>40760</v>
      </c>
      <c r="I4282" s="147">
        <v>28.5</v>
      </c>
      <c r="J4282" s="114"/>
      <c r="K4282" s="114"/>
      <c r="L4282" s="114"/>
      <c r="M4282" s="349">
        <v>40381</v>
      </c>
      <c r="N4282" s="352">
        <v>5.2</v>
      </c>
      <c r="O4282" s="301">
        <v>146</v>
      </c>
      <c r="P4282" s="302" t="s">
        <v>1147</v>
      </c>
      <c r="Q4282" s="350"/>
      <c r="R4282" s="352">
        <v>28.3</v>
      </c>
      <c r="S4282" s="340"/>
      <c r="T4282" s="141">
        <v>39294</v>
      </c>
      <c r="U4282" s="113">
        <v>27.6</v>
      </c>
      <c r="V4282" s="204">
        <f t="shared" si="82"/>
        <v>5.9828490494964026E-2</v>
      </c>
      <c r="W4282" s="142">
        <v>1</v>
      </c>
      <c r="X4282" s="114"/>
      <c r="Y4282" s="114"/>
      <c r="Z4282" s="140"/>
      <c r="AA4282" s="143"/>
      <c r="AB4282" s="144"/>
      <c r="AC4282" s="145"/>
      <c r="AD4282" s="146">
        <v>2008</v>
      </c>
      <c r="AE4282" s="113">
        <v>26.8</v>
      </c>
      <c r="AF4282" s="113"/>
      <c r="AH4282" s="74"/>
      <c r="AI4282" s="114"/>
      <c r="AJ4282" s="114"/>
      <c r="AK4282" s="114"/>
      <c r="AL4282" s="114"/>
      <c r="AM4282" s="114"/>
      <c r="AN4282" s="114"/>
    </row>
    <row r="4283" spans="1:40" s="73" customFormat="1" x14ac:dyDescent="0.2">
      <c r="A4283" s="73" t="s">
        <v>119</v>
      </c>
      <c r="B4283" s="316">
        <v>3</v>
      </c>
      <c r="C4283" s="73" t="s">
        <v>62</v>
      </c>
      <c r="D4283" s="101" t="s">
        <v>293</v>
      </c>
      <c r="E4283" s="73" t="s">
        <v>22</v>
      </c>
      <c r="F4283" s="73">
        <v>8180</v>
      </c>
      <c r="G4283" s="114"/>
      <c r="H4283" s="303">
        <v>40760</v>
      </c>
      <c r="I4283" s="147">
        <v>26.7</v>
      </c>
      <c r="J4283" s="114"/>
      <c r="K4283" s="114"/>
      <c r="L4283" s="114"/>
      <c r="M4283" s="349">
        <v>40381</v>
      </c>
      <c r="N4283" s="352">
        <v>6.6</v>
      </c>
      <c r="O4283" s="301">
        <v>129</v>
      </c>
      <c r="P4283" s="302" t="s">
        <v>1147</v>
      </c>
      <c r="Q4283" s="350"/>
      <c r="R4283" s="352">
        <v>25.5</v>
      </c>
      <c r="S4283" s="340"/>
      <c r="T4283" s="141">
        <v>39294</v>
      </c>
      <c r="U4283" s="113">
        <v>24.9</v>
      </c>
      <c r="V4283" s="204">
        <f t="shared" si="82"/>
        <v>4.8695471528805184E-2</v>
      </c>
      <c r="W4283" s="142">
        <v>1</v>
      </c>
      <c r="X4283" s="114"/>
      <c r="Y4283" s="114"/>
      <c r="Z4283" s="140"/>
      <c r="AA4283" s="143"/>
      <c r="AB4283" s="144"/>
      <c r="AC4283" s="145"/>
      <c r="AD4283" s="146">
        <v>2008</v>
      </c>
      <c r="AE4283" s="113">
        <v>23.8</v>
      </c>
      <c r="AF4283" s="113"/>
      <c r="AH4283" s="74"/>
      <c r="AI4283" s="114"/>
      <c r="AJ4283" s="114"/>
      <c r="AK4283" s="114"/>
      <c r="AL4283" s="114"/>
      <c r="AM4283" s="114"/>
      <c r="AN4283" s="114"/>
    </row>
    <row r="4284" spans="1:40" s="73" customFormat="1" x14ac:dyDescent="0.2">
      <c r="A4284" s="73" t="s">
        <v>119</v>
      </c>
      <c r="B4284" s="316">
        <v>3</v>
      </c>
      <c r="C4284" s="73" t="s">
        <v>62</v>
      </c>
      <c r="D4284" s="101" t="s">
        <v>293</v>
      </c>
      <c r="E4284" s="73" t="s">
        <v>28</v>
      </c>
      <c r="F4284" s="73">
        <v>8181</v>
      </c>
      <c r="G4284" s="114"/>
      <c r="H4284" s="303">
        <v>40760</v>
      </c>
      <c r="I4284" s="147">
        <v>24.8</v>
      </c>
      <c r="J4284" s="114"/>
      <c r="K4284" s="114"/>
      <c r="L4284" s="114"/>
      <c r="M4284" s="349">
        <v>40381</v>
      </c>
      <c r="N4284" s="352">
        <v>6.3</v>
      </c>
      <c r="O4284" s="301">
        <v>104</v>
      </c>
      <c r="P4284" s="302" t="s">
        <v>1147</v>
      </c>
      <c r="Q4284" s="350"/>
      <c r="R4284" s="352">
        <v>24.9</v>
      </c>
      <c r="S4284" s="340"/>
      <c r="T4284" s="141">
        <v>39294</v>
      </c>
      <c r="U4284" s="113">
        <v>24.7</v>
      </c>
      <c r="V4284" s="204">
        <f t="shared" si="82"/>
        <v>4.7916356550714911E-2</v>
      </c>
      <c r="W4284" s="142">
        <v>1</v>
      </c>
      <c r="X4284" s="114"/>
      <c r="Y4284" s="114"/>
      <c r="Z4284" s="140"/>
      <c r="AA4284" s="143"/>
      <c r="AB4284" s="144"/>
      <c r="AC4284" s="145"/>
      <c r="AD4284" s="146">
        <v>2008</v>
      </c>
      <c r="AE4284" s="113">
        <v>24.2</v>
      </c>
      <c r="AF4284" s="113"/>
      <c r="AH4284" s="74"/>
      <c r="AI4284" s="114"/>
      <c r="AJ4284" s="114"/>
      <c r="AK4284" s="114"/>
      <c r="AL4284" s="114"/>
      <c r="AM4284" s="114"/>
      <c r="AN4284" s="114"/>
    </row>
    <row r="4285" spans="1:40" s="73" customFormat="1" x14ac:dyDescent="0.2">
      <c r="A4285" s="73" t="s">
        <v>119</v>
      </c>
      <c r="B4285" s="316">
        <v>3</v>
      </c>
      <c r="C4285" s="73" t="s">
        <v>62</v>
      </c>
      <c r="D4285" s="101" t="s">
        <v>293</v>
      </c>
      <c r="E4285" s="73" t="s">
        <v>28</v>
      </c>
      <c r="F4285" s="73">
        <v>8182</v>
      </c>
      <c r="G4285" s="114"/>
      <c r="H4285" s="303">
        <v>40760</v>
      </c>
      <c r="I4285" s="147">
        <v>13</v>
      </c>
      <c r="J4285" s="114"/>
      <c r="K4285" s="114"/>
      <c r="L4285" s="114"/>
      <c r="M4285" s="349">
        <v>40381</v>
      </c>
      <c r="N4285" s="352">
        <v>5.0999999999999996</v>
      </c>
      <c r="O4285" s="301">
        <v>108</v>
      </c>
      <c r="P4285" s="302" t="s">
        <v>1147</v>
      </c>
      <c r="Q4285" s="350"/>
      <c r="R4285" s="352">
        <v>12.9</v>
      </c>
      <c r="S4285" s="340"/>
      <c r="T4285" s="141">
        <v>39294</v>
      </c>
      <c r="U4285" s="113">
        <v>12.8</v>
      </c>
      <c r="V4285" s="204">
        <f t="shared" si="82"/>
        <v>1.2867963509103793E-2</v>
      </c>
      <c r="W4285" s="142">
        <v>1</v>
      </c>
      <c r="X4285" s="114"/>
      <c r="Y4285" s="114"/>
      <c r="Z4285" s="140"/>
      <c r="AA4285" s="143"/>
      <c r="AB4285" s="144"/>
      <c r="AC4285" s="145"/>
      <c r="AD4285" s="146">
        <v>2008</v>
      </c>
      <c r="AE4285" s="113">
        <v>12.7</v>
      </c>
      <c r="AF4285" s="113"/>
      <c r="AH4285" s="74"/>
      <c r="AI4285" s="114"/>
      <c r="AJ4285" s="114"/>
      <c r="AK4285" s="114"/>
      <c r="AL4285" s="114"/>
      <c r="AM4285" s="114"/>
      <c r="AN4285" s="114"/>
    </row>
    <row r="4286" spans="1:40" s="73" customFormat="1" x14ac:dyDescent="0.2">
      <c r="A4286" s="73" t="s">
        <v>119</v>
      </c>
      <c r="B4286" s="316">
        <v>3</v>
      </c>
      <c r="C4286" s="114"/>
      <c r="D4286" s="101" t="s">
        <v>58</v>
      </c>
      <c r="E4286" s="73" t="s">
        <v>28</v>
      </c>
      <c r="F4286" s="73">
        <v>1157</v>
      </c>
      <c r="G4286" s="114"/>
      <c r="H4286" s="303">
        <v>40760</v>
      </c>
      <c r="I4286" s="147">
        <v>31.4</v>
      </c>
      <c r="J4286" s="114"/>
      <c r="K4286" s="114"/>
      <c r="L4286" s="114"/>
      <c r="M4286" s="349">
        <v>40381</v>
      </c>
      <c r="N4286" s="352">
        <v>13.9</v>
      </c>
      <c r="O4286" s="301">
        <v>142</v>
      </c>
      <c r="P4286" s="302" t="s">
        <v>1147</v>
      </c>
      <c r="Q4286" s="350"/>
      <c r="R4286" s="352">
        <v>31.5</v>
      </c>
      <c r="S4286" s="340"/>
      <c r="T4286" s="141">
        <v>39294</v>
      </c>
      <c r="U4286" s="113">
        <v>31.2</v>
      </c>
      <c r="V4286" s="204">
        <f t="shared" si="82"/>
        <v>7.6453798817761195E-2</v>
      </c>
      <c r="W4286" s="142">
        <v>1</v>
      </c>
      <c r="X4286" s="114"/>
      <c r="Y4286" s="114"/>
      <c r="Z4286" s="74" t="s">
        <v>336</v>
      </c>
      <c r="AA4286" s="143"/>
      <c r="AB4286" s="144"/>
      <c r="AC4286" s="145"/>
      <c r="AD4286" s="148"/>
      <c r="AE4286" s="114"/>
      <c r="AF4286" s="114"/>
      <c r="AG4286" s="114"/>
      <c r="AH4286" s="140"/>
      <c r="AI4286" s="114"/>
      <c r="AJ4286" s="114"/>
      <c r="AK4286" s="114"/>
      <c r="AL4286" s="114"/>
      <c r="AM4286" s="114"/>
      <c r="AN4286" s="114"/>
    </row>
    <row r="4287" spans="1:40" s="73" customFormat="1" x14ac:dyDescent="0.2">
      <c r="A4287" s="73" t="s">
        <v>119</v>
      </c>
      <c r="B4287" s="316">
        <v>3</v>
      </c>
      <c r="C4287" s="73" t="s">
        <v>65</v>
      </c>
      <c r="D4287" s="101" t="s">
        <v>58</v>
      </c>
      <c r="E4287" s="73" t="s">
        <v>22</v>
      </c>
      <c r="F4287" s="73">
        <v>8119</v>
      </c>
      <c r="G4287" s="114"/>
      <c r="H4287" s="303">
        <v>40760</v>
      </c>
      <c r="I4287" s="114"/>
      <c r="J4287" s="114"/>
      <c r="K4287" s="100" t="s">
        <v>1223</v>
      </c>
      <c r="L4287" s="114"/>
      <c r="M4287" s="349">
        <v>40381</v>
      </c>
      <c r="N4287" s="301"/>
      <c r="O4287" s="301"/>
      <c r="P4287" s="302" t="s">
        <v>1147</v>
      </c>
      <c r="Q4287" s="350"/>
      <c r="R4287" s="301" t="s">
        <v>1126</v>
      </c>
      <c r="S4287" s="353" t="s">
        <v>694</v>
      </c>
      <c r="T4287" s="141"/>
      <c r="U4287" s="113"/>
      <c r="V4287" s="204">
        <f t="shared" si="82"/>
        <v>0</v>
      </c>
      <c r="W4287" s="142">
        <v>0</v>
      </c>
      <c r="X4287" s="62" t="s">
        <v>694</v>
      </c>
      <c r="Y4287" s="114"/>
      <c r="Z4287" s="74" t="s">
        <v>885</v>
      </c>
      <c r="AA4287" s="143"/>
      <c r="AB4287" s="144"/>
      <c r="AC4287" s="145"/>
      <c r="AD4287" s="146">
        <v>2008</v>
      </c>
      <c r="AE4287" s="113">
        <v>20.6</v>
      </c>
      <c r="AF4287" s="114"/>
      <c r="AG4287" s="73" t="s">
        <v>25</v>
      </c>
      <c r="AH4287" s="74"/>
      <c r="AI4287" s="114"/>
      <c r="AJ4287" s="114"/>
      <c r="AK4287" s="114"/>
      <c r="AL4287" s="114"/>
      <c r="AM4287" s="114"/>
      <c r="AN4287" s="114"/>
    </row>
    <row r="4288" spans="1:40" s="73" customFormat="1" x14ac:dyDescent="0.2">
      <c r="A4288" s="73" t="s">
        <v>119</v>
      </c>
      <c r="B4288" s="316">
        <v>3</v>
      </c>
      <c r="C4288" s="73" t="s">
        <v>65</v>
      </c>
      <c r="D4288" s="101" t="s">
        <v>58</v>
      </c>
      <c r="E4288" s="73" t="s">
        <v>22</v>
      </c>
      <c r="F4288" s="73">
        <v>8120</v>
      </c>
      <c r="G4288" s="114"/>
      <c r="H4288" s="303">
        <v>40760</v>
      </c>
      <c r="I4288" s="147">
        <v>25.2</v>
      </c>
      <c r="J4288" s="114"/>
      <c r="K4288" s="114"/>
      <c r="L4288" s="114"/>
      <c r="M4288" s="349">
        <v>40381</v>
      </c>
      <c r="N4288" s="352">
        <v>3.9</v>
      </c>
      <c r="O4288" s="301">
        <v>160</v>
      </c>
      <c r="P4288" s="302" t="s">
        <v>1147</v>
      </c>
      <c r="Q4288" s="350"/>
      <c r="R4288" s="352">
        <v>24.4</v>
      </c>
      <c r="S4288" s="340"/>
      <c r="T4288" s="141">
        <v>39294</v>
      </c>
      <c r="U4288" s="113">
        <v>23</v>
      </c>
      <c r="V4288" s="204">
        <f t="shared" si="82"/>
        <v>4.154756284372501E-2</v>
      </c>
      <c r="W4288" s="142">
        <v>1</v>
      </c>
      <c r="X4288" s="114"/>
      <c r="Y4288" s="114"/>
      <c r="Z4288" s="140"/>
      <c r="AA4288" s="143"/>
      <c r="AB4288" s="144"/>
      <c r="AC4288" s="145"/>
      <c r="AD4288" s="146">
        <v>2008</v>
      </c>
      <c r="AE4288" s="113">
        <v>21.8</v>
      </c>
      <c r="AF4288" s="114"/>
      <c r="AG4288" s="114"/>
      <c r="AH4288" s="74"/>
      <c r="AI4288" s="114"/>
      <c r="AJ4288" s="114"/>
      <c r="AK4288" s="114"/>
      <c r="AL4288" s="114"/>
      <c r="AM4288" s="114"/>
      <c r="AN4288" s="114"/>
    </row>
    <row r="4289" spans="1:40" s="73" customFormat="1" x14ac:dyDescent="0.2">
      <c r="A4289" s="73" t="s">
        <v>119</v>
      </c>
      <c r="B4289" s="316">
        <v>3</v>
      </c>
      <c r="C4289" s="73" t="s">
        <v>65</v>
      </c>
      <c r="D4289" s="101" t="s">
        <v>58</v>
      </c>
      <c r="E4289" s="73" t="s">
        <v>22</v>
      </c>
      <c r="F4289" s="73">
        <v>8121</v>
      </c>
      <c r="G4289" s="114"/>
      <c r="H4289" s="303">
        <v>40760</v>
      </c>
      <c r="I4289" s="147">
        <v>12.5</v>
      </c>
      <c r="J4289" s="114"/>
      <c r="K4289" s="114"/>
      <c r="L4289" s="114"/>
      <c r="M4289" s="349">
        <v>40381</v>
      </c>
      <c r="N4289" s="352">
        <v>2.2000000000000002</v>
      </c>
      <c r="O4289" s="301">
        <v>160</v>
      </c>
      <c r="P4289" s="302" t="s">
        <v>1147</v>
      </c>
      <c r="Q4289" s="350"/>
      <c r="R4289" s="352">
        <v>12.6</v>
      </c>
      <c r="S4289" s="340"/>
      <c r="T4289" s="141">
        <v>39294</v>
      </c>
      <c r="U4289" s="113">
        <v>12.1</v>
      </c>
      <c r="V4289" s="204">
        <f t="shared" si="82"/>
        <v>1.149901451030204E-2</v>
      </c>
      <c r="W4289" s="142">
        <v>1</v>
      </c>
      <c r="X4289" s="114"/>
      <c r="Y4289" s="114"/>
      <c r="Z4289" s="140"/>
      <c r="AA4289" s="143"/>
      <c r="AB4289" s="144"/>
      <c r="AC4289" s="145"/>
      <c r="AD4289" s="146">
        <v>2008</v>
      </c>
      <c r="AE4289" s="113">
        <v>10.8</v>
      </c>
      <c r="AF4289" s="114"/>
      <c r="AG4289" s="114"/>
      <c r="AH4289" s="74"/>
      <c r="AI4289" s="114"/>
      <c r="AJ4289" s="114"/>
      <c r="AK4289" s="114"/>
      <c r="AL4289" s="114"/>
      <c r="AM4289" s="114"/>
      <c r="AN4289" s="114"/>
    </row>
    <row r="4290" spans="1:40" s="73" customFormat="1" x14ac:dyDescent="0.2">
      <c r="A4290" s="73" t="s">
        <v>119</v>
      </c>
      <c r="B4290" s="316">
        <v>3</v>
      </c>
      <c r="C4290" s="73" t="s">
        <v>65</v>
      </c>
      <c r="D4290" s="101" t="s">
        <v>58</v>
      </c>
      <c r="E4290" s="73" t="s">
        <v>22</v>
      </c>
      <c r="F4290" s="73">
        <v>8122</v>
      </c>
      <c r="G4290" s="114"/>
      <c r="H4290" s="303">
        <v>40760</v>
      </c>
      <c r="I4290" s="147">
        <v>26.6</v>
      </c>
      <c r="J4290" s="114"/>
      <c r="K4290" s="114"/>
      <c r="L4290" s="114"/>
      <c r="M4290" s="349">
        <v>40381</v>
      </c>
      <c r="N4290" s="352">
        <v>7.6</v>
      </c>
      <c r="O4290" s="301">
        <v>183</v>
      </c>
      <c r="P4290" s="302" t="s">
        <v>1147</v>
      </c>
      <c r="Q4290" s="350"/>
      <c r="R4290" s="352">
        <v>26.5</v>
      </c>
      <c r="S4290" s="340"/>
      <c r="T4290" s="141">
        <v>39294</v>
      </c>
      <c r="U4290" s="113">
        <v>26.4</v>
      </c>
      <c r="V4290" s="204">
        <f t="shared" si="82"/>
        <v>5.4739110396148545E-2</v>
      </c>
      <c r="W4290" s="142">
        <v>1</v>
      </c>
      <c r="X4290" s="114"/>
      <c r="Y4290" s="114"/>
      <c r="Z4290" s="140"/>
      <c r="AA4290" s="143"/>
      <c r="AB4290" s="144"/>
      <c r="AC4290" s="145"/>
      <c r="AD4290" s="146">
        <v>2008</v>
      </c>
      <c r="AE4290" s="113">
        <v>25.9</v>
      </c>
      <c r="AF4290" s="114"/>
      <c r="AG4290" s="114"/>
      <c r="AH4290" s="74"/>
      <c r="AI4290" s="114"/>
      <c r="AJ4290" s="114"/>
      <c r="AK4290" s="114"/>
      <c r="AL4290" s="114"/>
      <c r="AM4290" s="114"/>
      <c r="AN4290" s="114"/>
    </row>
    <row r="4291" spans="1:40" s="73" customFormat="1" x14ac:dyDescent="0.2">
      <c r="A4291" s="73" t="s">
        <v>119</v>
      </c>
      <c r="B4291" s="316">
        <v>3</v>
      </c>
      <c r="C4291" s="73" t="s">
        <v>65</v>
      </c>
      <c r="D4291" s="101" t="s">
        <v>58</v>
      </c>
      <c r="E4291" s="73" t="s">
        <v>28</v>
      </c>
      <c r="F4291" s="73">
        <v>8123</v>
      </c>
      <c r="G4291" s="114"/>
      <c r="H4291" s="303">
        <v>40760</v>
      </c>
      <c r="I4291" s="114"/>
      <c r="J4291" s="114" t="s">
        <v>1198</v>
      </c>
      <c r="K4291" s="114" t="s">
        <v>1202</v>
      </c>
      <c r="L4291" s="114"/>
      <c r="M4291" s="349">
        <v>40381</v>
      </c>
      <c r="N4291" s="301"/>
      <c r="O4291" s="301"/>
      <c r="P4291" s="302" t="s">
        <v>1147</v>
      </c>
      <c r="Q4291" s="350"/>
      <c r="R4291" s="301" t="s">
        <v>1126</v>
      </c>
      <c r="S4291" s="350" t="s">
        <v>259</v>
      </c>
      <c r="T4291" s="141">
        <v>39294</v>
      </c>
      <c r="U4291" s="113">
        <v>20.5</v>
      </c>
      <c r="V4291" s="204">
        <f t="shared" si="82"/>
        <v>3.3006357816777764E-2</v>
      </c>
      <c r="W4291" s="142">
        <v>0</v>
      </c>
      <c r="X4291" s="73" t="s">
        <v>259</v>
      </c>
      <c r="Y4291" s="114"/>
      <c r="Z4291" s="140"/>
      <c r="AA4291" s="143"/>
      <c r="AB4291" s="144"/>
      <c r="AC4291" s="145"/>
      <c r="AD4291" s="146">
        <v>2008</v>
      </c>
      <c r="AE4291" s="113">
        <v>20.5</v>
      </c>
      <c r="AF4291" s="114"/>
      <c r="AG4291" s="73" t="s">
        <v>25</v>
      </c>
      <c r="AH4291" s="74"/>
      <c r="AI4291" s="114"/>
      <c r="AJ4291" s="114"/>
      <c r="AK4291" s="114"/>
      <c r="AL4291" s="114"/>
      <c r="AM4291" s="114"/>
      <c r="AN4291" s="114"/>
    </row>
    <row r="4292" spans="1:40" s="73" customFormat="1" x14ac:dyDescent="0.2">
      <c r="A4292" s="73" t="s">
        <v>119</v>
      </c>
      <c r="B4292" s="316">
        <v>3</v>
      </c>
      <c r="D4292" s="305" t="s">
        <v>58</v>
      </c>
      <c r="E4292" s="116" t="s">
        <v>82</v>
      </c>
      <c r="F4292" s="103">
        <v>2095</v>
      </c>
      <c r="G4292" s="114"/>
      <c r="H4292" s="303">
        <v>40760</v>
      </c>
      <c r="I4292" s="147">
        <v>11.1</v>
      </c>
      <c r="J4292" s="114"/>
      <c r="K4292" s="114" t="s">
        <v>1593</v>
      </c>
      <c r="L4292" s="114"/>
      <c r="M4292" s="349">
        <v>40381</v>
      </c>
      <c r="N4292" s="301">
        <v>11.3</v>
      </c>
      <c r="O4292" s="301">
        <v>142</v>
      </c>
      <c r="P4292" s="302" t="s">
        <v>1147</v>
      </c>
      <c r="Q4292" s="301"/>
      <c r="R4292" s="301">
        <v>10.5</v>
      </c>
      <c r="S4292" s="301"/>
      <c r="T4292" s="141"/>
      <c r="U4292" s="113"/>
      <c r="V4292" s="204"/>
      <c r="W4292" s="142"/>
      <c r="X4292" s="114"/>
      <c r="Y4292" s="114"/>
      <c r="Z4292" s="140"/>
      <c r="AA4292" s="143"/>
      <c r="AB4292" s="144"/>
      <c r="AC4292" s="145"/>
      <c r="AD4292" s="146"/>
      <c r="AE4292" s="113"/>
      <c r="AF4292" s="113"/>
      <c r="AH4292" s="74"/>
      <c r="AI4292" s="114"/>
      <c r="AJ4292" s="114"/>
      <c r="AK4292" s="114"/>
      <c r="AL4292" s="114"/>
      <c r="AM4292" s="114"/>
      <c r="AN4292" s="114"/>
    </row>
    <row r="4293" spans="1:40" s="73" customFormat="1" x14ac:dyDescent="0.2">
      <c r="A4293" s="73" t="s">
        <v>119</v>
      </c>
      <c r="B4293" s="316">
        <v>3</v>
      </c>
      <c r="C4293" s="114"/>
      <c r="D4293" s="101" t="s">
        <v>61</v>
      </c>
      <c r="E4293" s="73" t="s">
        <v>28</v>
      </c>
      <c r="F4293" s="73">
        <v>1434</v>
      </c>
      <c r="G4293" s="73">
        <v>8149</v>
      </c>
      <c r="H4293" s="303">
        <v>40760</v>
      </c>
      <c r="I4293" s="73">
        <v>24.6</v>
      </c>
      <c r="M4293" s="349">
        <v>40381</v>
      </c>
      <c r="N4293" s="352">
        <v>5.8</v>
      </c>
      <c r="O4293" s="301">
        <v>182</v>
      </c>
      <c r="P4293" s="302" t="s">
        <v>1147</v>
      </c>
      <c r="Q4293" s="350"/>
      <c r="R4293" s="352">
        <v>24.4</v>
      </c>
      <c r="S4293" s="340"/>
      <c r="T4293" s="141">
        <v>39294</v>
      </c>
      <c r="U4293" s="113">
        <v>24.3</v>
      </c>
      <c r="V4293" s="204">
        <f t="shared" si="82"/>
        <v>4.6376976150455926E-2</v>
      </c>
      <c r="W4293" s="142">
        <v>1</v>
      </c>
      <c r="X4293" s="114"/>
      <c r="Y4293" s="114"/>
      <c r="Z4293" s="74" t="s">
        <v>801</v>
      </c>
      <c r="AA4293" s="143"/>
      <c r="AB4293" s="144"/>
      <c r="AC4293" s="145"/>
      <c r="AD4293" s="148"/>
      <c r="AE4293" s="114"/>
      <c r="AF4293" s="114"/>
      <c r="AG4293" s="114"/>
      <c r="AH4293" s="140"/>
      <c r="AI4293" s="114"/>
      <c r="AJ4293" s="114"/>
      <c r="AK4293" s="114"/>
      <c r="AL4293" s="114"/>
      <c r="AM4293" s="114"/>
      <c r="AN4293" s="114"/>
    </row>
    <row r="4294" spans="1:40" s="73" customFormat="1" x14ac:dyDescent="0.2">
      <c r="A4294" s="73" t="s">
        <v>119</v>
      </c>
      <c r="B4294" s="316">
        <v>3</v>
      </c>
      <c r="C4294" s="73" t="s">
        <v>27</v>
      </c>
      <c r="D4294" s="101" t="s">
        <v>61</v>
      </c>
      <c r="E4294" s="73" t="s">
        <v>30</v>
      </c>
      <c r="F4294" s="73">
        <v>8158</v>
      </c>
      <c r="G4294" s="114"/>
      <c r="H4294" s="303">
        <v>40760</v>
      </c>
      <c r="I4294" s="147">
        <v>34.4</v>
      </c>
      <c r="J4294" s="114"/>
      <c r="K4294" s="114"/>
      <c r="L4294" s="114"/>
      <c r="M4294" s="349">
        <v>40381</v>
      </c>
      <c r="N4294" s="352">
        <v>1.8</v>
      </c>
      <c r="O4294" s="301">
        <v>156</v>
      </c>
      <c r="P4294" s="302" t="s">
        <v>1147</v>
      </c>
      <c r="Q4294" s="350"/>
      <c r="R4294" s="352">
        <v>34.5</v>
      </c>
      <c r="S4294" s="340"/>
      <c r="T4294" s="141">
        <v>39294</v>
      </c>
      <c r="U4294" s="113">
        <v>32.4</v>
      </c>
      <c r="V4294" s="204">
        <f t="shared" si="82"/>
        <v>8.2447957600810529E-2</v>
      </c>
      <c r="W4294" s="142">
        <v>1</v>
      </c>
      <c r="X4294" s="114"/>
      <c r="Y4294" s="114"/>
      <c r="Z4294" s="140"/>
      <c r="AA4294" s="143"/>
      <c r="AB4294" s="144"/>
      <c r="AC4294" s="145"/>
      <c r="AD4294" s="146">
        <v>2008</v>
      </c>
      <c r="AE4294" s="113">
        <v>30.8</v>
      </c>
      <c r="AF4294" s="114"/>
      <c r="AG4294" s="73" t="s">
        <v>121</v>
      </c>
      <c r="AH4294" s="74"/>
      <c r="AI4294" s="114"/>
      <c r="AJ4294" s="114"/>
      <c r="AK4294" s="114"/>
      <c r="AL4294" s="114"/>
      <c r="AM4294" s="114"/>
      <c r="AN4294" s="114"/>
    </row>
    <row r="4295" spans="1:40" s="73" customFormat="1" x14ac:dyDescent="0.2">
      <c r="A4295" s="73" t="s">
        <v>119</v>
      </c>
      <c r="B4295" s="316">
        <v>3</v>
      </c>
      <c r="C4295" s="73" t="s">
        <v>27</v>
      </c>
      <c r="D4295" s="101" t="s">
        <v>61</v>
      </c>
      <c r="E4295" s="73" t="s">
        <v>28</v>
      </c>
      <c r="F4295" s="73">
        <v>8159</v>
      </c>
      <c r="G4295" s="114"/>
      <c r="H4295" s="303">
        <v>40760</v>
      </c>
      <c r="I4295" s="147">
        <v>17.8</v>
      </c>
      <c r="J4295" s="114"/>
      <c r="K4295" s="114"/>
      <c r="L4295" s="114"/>
      <c r="M4295" s="349">
        <v>40381</v>
      </c>
      <c r="N4295" s="352">
        <v>5.9</v>
      </c>
      <c r="O4295" s="301">
        <v>142</v>
      </c>
      <c r="P4295" s="302" t="s">
        <v>1147</v>
      </c>
      <c r="Q4295" s="350"/>
      <c r="R4295" s="352">
        <v>16.399999999999999</v>
      </c>
      <c r="S4295" s="340"/>
      <c r="T4295" s="141">
        <v>39294</v>
      </c>
      <c r="U4295" s="113">
        <v>17.399999999999999</v>
      </c>
      <c r="V4295" s="204">
        <f t="shared" si="82"/>
        <v>2.3778714795021139E-2</v>
      </c>
      <c r="W4295" s="142">
        <v>1</v>
      </c>
      <c r="X4295" s="114"/>
      <c r="Y4295" s="114"/>
      <c r="Z4295" s="140"/>
      <c r="AA4295" s="143"/>
      <c r="AB4295" s="144"/>
      <c r="AC4295" s="145"/>
      <c r="AD4295" s="146">
        <v>2008</v>
      </c>
      <c r="AE4295" s="113">
        <v>16.899999999999999</v>
      </c>
      <c r="AF4295" s="114"/>
      <c r="AG4295" s="114"/>
      <c r="AH4295" s="74"/>
      <c r="AI4295" s="114"/>
      <c r="AJ4295" s="114"/>
      <c r="AK4295" s="114"/>
      <c r="AL4295" s="114"/>
      <c r="AM4295" s="114"/>
      <c r="AN4295" s="114"/>
    </row>
    <row r="4296" spans="1:40" s="73" customFormat="1" x14ac:dyDescent="0.2">
      <c r="A4296" s="73" t="s">
        <v>119</v>
      </c>
      <c r="B4296" s="316">
        <v>3</v>
      </c>
      <c r="C4296" s="73" t="s">
        <v>27</v>
      </c>
      <c r="D4296" s="101" t="s">
        <v>61</v>
      </c>
      <c r="E4296" s="73" t="s">
        <v>28</v>
      </c>
      <c r="F4296" s="73">
        <v>8160</v>
      </c>
      <c r="G4296" s="114"/>
      <c r="H4296" s="303">
        <v>40760</v>
      </c>
      <c r="I4296" s="147">
        <v>10.5</v>
      </c>
      <c r="J4296" s="114"/>
      <c r="K4296" s="114"/>
      <c r="L4296" s="114"/>
      <c r="M4296" s="349">
        <v>40381</v>
      </c>
      <c r="N4296" s="352">
        <v>6</v>
      </c>
      <c r="O4296" s="301">
        <v>138</v>
      </c>
      <c r="P4296" s="302" t="s">
        <v>1147</v>
      </c>
      <c r="Q4296" s="350"/>
      <c r="R4296" s="352">
        <v>10.6</v>
      </c>
      <c r="S4296" s="340"/>
      <c r="T4296" s="141">
        <v>39294</v>
      </c>
      <c r="U4296" s="113">
        <v>10.5</v>
      </c>
      <c r="V4296" s="204">
        <f t="shared" si="82"/>
        <v>8.6590147514568668E-3</v>
      </c>
      <c r="W4296" s="142">
        <v>1</v>
      </c>
      <c r="X4296" s="114"/>
      <c r="Y4296" s="114"/>
      <c r="Z4296" s="74" t="s">
        <v>334</v>
      </c>
      <c r="AA4296" s="143"/>
      <c r="AB4296" s="144"/>
      <c r="AC4296" s="145"/>
      <c r="AD4296" s="146">
        <v>2008</v>
      </c>
      <c r="AE4296" s="113">
        <v>10.5</v>
      </c>
      <c r="AF4296" s="114"/>
      <c r="AG4296" s="114"/>
      <c r="AH4296" s="74"/>
      <c r="AI4296" s="114"/>
      <c r="AJ4296" s="114"/>
      <c r="AK4296" s="114"/>
      <c r="AL4296" s="114"/>
      <c r="AM4296" s="114"/>
      <c r="AN4296" s="114"/>
    </row>
    <row r="4297" spans="1:40" s="73" customFormat="1" x14ac:dyDescent="0.2">
      <c r="A4297" s="73" t="s">
        <v>119</v>
      </c>
      <c r="B4297" s="316">
        <v>3</v>
      </c>
      <c r="C4297" s="73" t="s">
        <v>27</v>
      </c>
      <c r="D4297" s="101" t="s">
        <v>61</v>
      </c>
      <c r="E4297" s="73" t="s">
        <v>22</v>
      </c>
      <c r="F4297" s="73">
        <v>8161</v>
      </c>
      <c r="G4297" s="114"/>
      <c r="H4297" s="303">
        <v>40760</v>
      </c>
      <c r="I4297" s="114"/>
      <c r="J4297" s="114" t="s">
        <v>1198</v>
      </c>
      <c r="K4297" s="114" t="s">
        <v>1202</v>
      </c>
      <c r="L4297" s="114"/>
      <c r="M4297" s="349">
        <v>40381</v>
      </c>
      <c r="N4297" s="301"/>
      <c r="O4297" s="301"/>
      <c r="P4297" s="302" t="s">
        <v>1147</v>
      </c>
      <c r="Q4297" s="350"/>
      <c r="R4297" s="301" t="s">
        <v>1126</v>
      </c>
      <c r="S4297" s="350" t="s">
        <v>259</v>
      </c>
      <c r="T4297" s="141">
        <v>39294</v>
      </c>
      <c r="U4297" s="113">
        <v>30</v>
      </c>
      <c r="V4297" s="204">
        <f t="shared" si="82"/>
        <v>7.0685834705770348E-2</v>
      </c>
      <c r="W4297" s="142">
        <v>0</v>
      </c>
      <c r="X4297" s="73" t="s">
        <v>259</v>
      </c>
      <c r="Y4297" s="114"/>
      <c r="Z4297" s="74"/>
      <c r="AA4297" s="143"/>
      <c r="AB4297" s="144"/>
      <c r="AC4297" s="145"/>
      <c r="AD4297" s="146">
        <v>2008</v>
      </c>
      <c r="AE4297" s="113">
        <v>29.5</v>
      </c>
      <c r="AF4297" s="114"/>
      <c r="AG4297" s="114"/>
      <c r="AH4297" s="74"/>
      <c r="AI4297" s="114"/>
      <c r="AJ4297" s="114"/>
      <c r="AK4297" s="114"/>
      <c r="AL4297" s="114"/>
      <c r="AM4297" s="114"/>
      <c r="AN4297" s="114"/>
    </row>
    <row r="4298" spans="1:40" s="73" customFormat="1" x14ac:dyDescent="0.2">
      <c r="A4298" s="73" t="s">
        <v>119</v>
      </c>
      <c r="B4298" s="316">
        <v>3</v>
      </c>
      <c r="C4298" s="73" t="s">
        <v>27</v>
      </c>
      <c r="D4298" s="101" t="s">
        <v>61</v>
      </c>
      <c r="E4298" s="73" t="s">
        <v>28</v>
      </c>
      <c r="F4298" s="73">
        <v>8162</v>
      </c>
      <c r="G4298" s="114"/>
      <c r="H4298" s="303">
        <v>40760</v>
      </c>
      <c r="I4298" s="147">
        <v>23.7</v>
      </c>
      <c r="J4298" s="114"/>
      <c r="K4298" s="114"/>
      <c r="L4298" s="114"/>
      <c r="M4298" s="349">
        <v>40381</v>
      </c>
      <c r="N4298" s="352">
        <v>11.8</v>
      </c>
      <c r="O4298" s="301">
        <v>135</v>
      </c>
      <c r="P4298" s="302" t="s">
        <v>1147</v>
      </c>
      <c r="Q4298" s="350"/>
      <c r="R4298" s="352">
        <v>23.3</v>
      </c>
      <c r="S4298" s="340"/>
      <c r="T4298" s="141">
        <v>39294</v>
      </c>
      <c r="U4298" s="113">
        <v>23.3</v>
      </c>
      <c r="V4298" s="204">
        <f t="shared" si="82"/>
        <v>4.2638480892684065E-2</v>
      </c>
      <c r="W4298" s="142">
        <v>1</v>
      </c>
      <c r="X4298" s="114"/>
      <c r="Y4298" s="114"/>
      <c r="Z4298" s="74" t="s">
        <v>799</v>
      </c>
      <c r="AA4298" s="143"/>
      <c r="AB4298" s="144"/>
      <c r="AC4298" s="145"/>
      <c r="AD4298" s="146">
        <v>2008</v>
      </c>
      <c r="AE4298" s="113">
        <v>23</v>
      </c>
      <c r="AF4298" s="114"/>
      <c r="AH4298" s="74" t="s">
        <v>870</v>
      </c>
      <c r="AI4298" s="114"/>
      <c r="AJ4298" s="114"/>
      <c r="AK4298" s="114"/>
      <c r="AL4298" s="114"/>
      <c r="AM4298" s="114"/>
      <c r="AN4298" s="114"/>
    </row>
    <row r="4299" spans="1:40" s="73" customFormat="1" x14ac:dyDescent="0.2">
      <c r="A4299" s="73" t="s">
        <v>119</v>
      </c>
      <c r="B4299" s="316">
        <v>3</v>
      </c>
      <c r="C4299" s="73" t="s">
        <v>27</v>
      </c>
      <c r="D4299" s="101" t="s">
        <v>61</v>
      </c>
      <c r="E4299" s="73" t="s">
        <v>28</v>
      </c>
      <c r="F4299" s="73">
        <v>8163</v>
      </c>
      <c r="G4299" s="114"/>
      <c r="H4299" s="303">
        <v>40760</v>
      </c>
      <c r="I4299" s="147">
        <v>20</v>
      </c>
      <c r="J4299" s="114"/>
      <c r="K4299" s="114"/>
      <c r="L4299" s="114"/>
      <c r="M4299" s="349">
        <v>40381</v>
      </c>
      <c r="N4299" s="352">
        <v>12.8</v>
      </c>
      <c r="O4299" s="301">
        <v>140</v>
      </c>
      <c r="P4299" s="302" t="s">
        <v>1147</v>
      </c>
      <c r="Q4299" s="350"/>
      <c r="R4299" s="352">
        <v>19.8</v>
      </c>
      <c r="S4299" s="340"/>
      <c r="T4299" s="141">
        <v>39294</v>
      </c>
      <c r="U4299" s="113">
        <v>19.5</v>
      </c>
      <c r="V4299" s="204">
        <f t="shared" si="82"/>
        <v>2.9864765163187968E-2</v>
      </c>
      <c r="W4299" s="142">
        <v>1</v>
      </c>
      <c r="X4299" s="114"/>
      <c r="Y4299" s="114"/>
      <c r="Z4299" s="140"/>
      <c r="AA4299" s="143"/>
      <c r="AB4299" s="144"/>
      <c r="AC4299" s="145"/>
      <c r="AD4299" s="146">
        <v>2008</v>
      </c>
      <c r="AE4299" s="113">
        <v>19.3</v>
      </c>
      <c r="AF4299" s="114"/>
      <c r="AG4299" s="114"/>
      <c r="AH4299" s="74"/>
      <c r="AI4299" s="114"/>
      <c r="AJ4299" s="114"/>
      <c r="AK4299" s="114"/>
      <c r="AL4299" s="114"/>
      <c r="AM4299" s="114"/>
      <c r="AN4299" s="114"/>
    </row>
    <row r="4300" spans="1:40" s="73" customFormat="1" x14ac:dyDescent="0.2">
      <c r="A4300" s="73" t="s">
        <v>119</v>
      </c>
      <c r="B4300" s="316">
        <v>3</v>
      </c>
      <c r="C4300" s="73" t="s">
        <v>27</v>
      </c>
      <c r="D4300" s="101" t="s">
        <v>61</v>
      </c>
      <c r="E4300" s="73" t="s">
        <v>28</v>
      </c>
      <c r="F4300" s="73">
        <v>8164</v>
      </c>
      <c r="G4300" s="114"/>
      <c r="H4300" s="303">
        <v>40760</v>
      </c>
      <c r="I4300" s="147">
        <v>32.9</v>
      </c>
      <c r="J4300" s="114"/>
      <c r="K4300" s="114"/>
      <c r="L4300" s="114"/>
      <c r="M4300" s="349">
        <v>40381</v>
      </c>
      <c r="N4300" s="352">
        <v>10.1</v>
      </c>
      <c r="O4300" s="301">
        <v>179</v>
      </c>
      <c r="P4300" s="302" t="s">
        <v>1147</v>
      </c>
      <c r="Q4300" s="350"/>
      <c r="R4300" s="352">
        <v>33.1</v>
      </c>
      <c r="S4300" s="340"/>
      <c r="T4300" s="141">
        <v>39316</v>
      </c>
      <c r="U4300" s="113">
        <v>31.9</v>
      </c>
      <c r="V4300" s="204">
        <f t="shared" si="82"/>
        <v>7.9922902505487725E-2</v>
      </c>
      <c r="W4300" s="142">
        <v>1</v>
      </c>
      <c r="X4300" s="114"/>
      <c r="Y4300" s="114"/>
      <c r="Z4300" s="74" t="s">
        <v>800</v>
      </c>
      <c r="AA4300" s="143"/>
      <c r="AB4300" s="144"/>
      <c r="AC4300" s="145"/>
      <c r="AD4300" s="146">
        <v>2008</v>
      </c>
      <c r="AE4300" s="113">
        <v>31.6</v>
      </c>
      <c r="AF4300" s="114"/>
      <c r="AG4300" s="114"/>
      <c r="AH4300" s="74"/>
      <c r="AI4300" s="114"/>
      <c r="AJ4300" s="114"/>
      <c r="AK4300" s="114"/>
      <c r="AL4300" s="114"/>
      <c r="AM4300" s="114"/>
      <c r="AN4300" s="114"/>
    </row>
    <row r="4301" spans="1:40" s="73" customFormat="1" x14ac:dyDescent="0.2">
      <c r="A4301" s="73" t="s">
        <v>119</v>
      </c>
      <c r="B4301" s="316">
        <v>3</v>
      </c>
      <c r="C4301" s="73" t="s">
        <v>27</v>
      </c>
      <c r="D4301" s="101" t="s">
        <v>61</v>
      </c>
      <c r="E4301" s="73" t="s">
        <v>28</v>
      </c>
      <c r="F4301" s="73">
        <v>8165</v>
      </c>
      <c r="G4301" s="114"/>
      <c r="H4301" s="303">
        <v>40760</v>
      </c>
      <c r="I4301" s="147">
        <v>16.899999999999999</v>
      </c>
      <c r="J4301" s="114"/>
      <c r="K4301" s="114"/>
      <c r="L4301" s="114"/>
      <c r="M4301" s="349">
        <v>40381</v>
      </c>
      <c r="N4301" s="352">
        <v>8.6999999999999993</v>
      </c>
      <c r="O4301" s="301">
        <v>170</v>
      </c>
      <c r="P4301" s="302" t="s">
        <v>1147</v>
      </c>
      <c r="Q4301" s="350"/>
      <c r="R4301" s="352">
        <v>16.8</v>
      </c>
      <c r="S4301" s="340"/>
      <c r="T4301" s="141">
        <v>39294</v>
      </c>
      <c r="U4301" s="113">
        <v>16.899999999999999</v>
      </c>
      <c r="V4301" s="204">
        <f t="shared" si="82"/>
        <v>2.2431756944794518E-2</v>
      </c>
      <c r="W4301" s="142">
        <v>1</v>
      </c>
      <c r="X4301" s="114"/>
      <c r="Y4301" s="114"/>
      <c r="Z4301" s="140"/>
      <c r="AA4301" s="143"/>
      <c r="AB4301" s="144"/>
      <c r="AC4301" s="145"/>
      <c r="AD4301" s="146">
        <v>2008</v>
      </c>
      <c r="AE4301" s="113">
        <v>16.8</v>
      </c>
      <c r="AF4301" s="114"/>
      <c r="AG4301" s="114"/>
      <c r="AH4301" s="74"/>
      <c r="AI4301" s="114"/>
      <c r="AJ4301" s="114"/>
      <c r="AK4301" s="114"/>
      <c r="AL4301" s="114"/>
      <c r="AM4301" s="114"/>
      <c r="AN4301" s="114"/>
    </row>
    <row r="4302" spans="1:40" s="73" customFormat="1" x14ac:dyDescent="0.2">
      <c r="A4302" s="73" t="s">
        <v>119</v>
      </c>
      <c r="B4302" s="316">
        <v>3</v>
      </c>
      <c r="C4302" s="73" t="s">
        <v>63</v>
      </c>
      <c r="D4302" s="101" t="s">
        <v>68</v>
      </c>
      <c r="E4302" s="73" t="s">
        <v>28</v>
      </c>
      <c r="F4302" s="73">
        <v>8166</v>
      </c>
      <c r="G4302" s="114"/>
      <c r="H4302" s="303">
        <v>40760</v>
      </c>
      <c r="I4302" s="147">
        <v>24.2</v>
      </c>
      <c r="J4302" s="114"/>
      <c r="K4302" s="114"/>
      <c r="L4302" s="114"/>
      <c r="M4302" s="349">
        <v>40381</v>
      </c>
      <c r="N4302" s="352">
        <v>4.9000000000000004</v>
      </c>
      <c r="O4302" s="301">
        <v>92</v>
      </c>
      <c r="P4302" s="302" t="s">
        <v>1147</v>
      </c>
      <c r="Q4302" s="350"/>
      <c r="R4302" s="352">
        <v>23.9</v>
      </c>
      <c r="S4302" s="340"/>
      <c r="T4302" s="141">
        <v>39294</v>
      </c>
      <c r="U4302" s="113">
        <v>23.6</v>
      </c>
      <c r="V4302" s="204">
        <f t="shared" si="82"/>
        <v>4.374353610858428E-2</v>
      </c>
      <c r="W4302" s="142">
        <v>1</v>
      </c>
      <c r="X4302" s="114"/>
      <c r="Y4302" s="114"/>
      <c r="Z4302" s="140"/>
      <c r="AA4302" s="143"/>
      <c r="AB4302" s="144"/>
      <c r="AC4302" s="145"/>
      <c r="AD4302" s="146">
        <v>2008</v>
      </c>
      <c r="AE4302" s="113">
        <v>23</v>
      </c>
      <c r="AF4302" s="114"/>
      <c r="AG4302" s="114"/>
      <c r="AH4302" s="74"/>
      <c r="AI4302" s="114"/>
      <c r="AJ4302" s="114"/>
      <c r="AK4302" s="114"/>
      <c r="AL4302" s="114"/>
      <c r="AM4302" s="114"/>
      <c r="AN4302" s="114"/>
    </row>
    <row r="4303" spans="1:40" s="73" customFormat="1" x14ac:dyDescent="0.2">
      <c r="A4303" s="73" t="s">
        <v>119</v>
      </c>
      <c r="B4303" s="316">
        <v>3</v>
      </c>
      <c r="C4303" s="73" t="s">
        <v>63</v>
      </c>
      <c r="D4303" s="101" t="s">
        <v>68</v>
      </c>
      <c r="E4303" s="73" t="s">
        <v>28</v>
      </c>
      <c r="F4303" s="73">
        <v>8167</v>
      </c>
      <c r="G4303" s="114"/>
      <c r="H4303" s="303">
        <v>40760</v>
      </c>
      <c r="I4303" s="147">
        <v>21.5</v>
      </c>
      <c r="J4303" s="114"/>
      <c r="K4303" s="114"/>
      <c r="L4303" s="114"/>
      <c r="M4303" s="349">
        <v>40381</v>
      </c>
      <c r="N4303" s="352">
        <v>3.7</v>
      </c>
      <c r="O4303" s="301">
        <v>110</v>
      </c>
      <c r="P4303" s="302" t="s">
        <v>1147</v>
      </c>
      <c r="Q4303" s="350"/>
      <c r="R4303" s="352">
        <v>21.4</v>
      </c>
      <c r="S4303" s="340"/>
      <c r="T4303" s="141">
        <v>39294</v>
      </c>
      <c r="U4303" s="113">
        <v>21.1</v>
      </c>
      <c r="V4303" s="204">
        <f t="shared" si="82"/>
        <v>3.4966711632617796E-2</v>
      </c>
      <c r="W4303" s="142">
        <v>1</v>
      </c>
      <c r="X4303" s="114"/>
      <c r="Y4303" s="114"/>
      <c r="Z4303" s="140"/>
      <c r="AA4303" s="143"/>
      <c r="AB4303" s="144"/>
      <c r="AC4303" s="145"/>
      <c r="AD4303" s="146">
        <v>2008</v>
      </c>
      <c r="AE4303" s="113">
        <v>20.7</v>
      </c>
      <c r="AF4303" s="114"/>
      <c r="AG4303" s="114"/>
      <c r="AH4303" s="74"/>
      <c r="AI4303" s="114"/>
      <c r="AJ4303" s="114"/>
      <c r="AK4303" s="114"/>
      <c r="AL4303" s="114"/>
      <c r="AM4303" s="114"/>
      <c r="AN4303" s="114"/>
    </row>
    <row r="4304" spans="1:40" s="73" customFormat="1" x14ac:dyDescent="0.2">
      <c r="A4304" s="73" t="s">
        <v>119</v>
      </c>
      <c r="B4304" s="316">
        <v>3</v>
      </c>
      <c r="C4304" s="73" t="s">
        <v>63</v>
      </c>
      <c r="D4304" s="101" t="s">
        <v>68</v>
      </c>
      <c r="E4304" s="73" t="s">
        <v>28</v>
      </c>
      <c r="F4304" s="73">
        <v>8168</v>
      </c>
      <c r="G4304" s="114"/>
      <c r="H4304" s="303">
        <v>40760</v>
      </c>
      <c r="I4304" s="147">
        <v>40.5</v>
      </c>
      <c r="J4304" s="114"/>
      <c r="K4304" s="114"/>
      <c r="L4304" s="114"/>
      <c r="M4304" s="349">
        <v>40381</v>
      </c>
      <c r="N4304" s="352">
        <v>5.2</v>
      </c>
      <c r="O4304" s="301">
        <v>156</v>
      </c>
      <c r="P4304" s="302" t="s">
        <v>1147</v>
      </c>
      <c r="Q4304" s="350"/>
      <c r="R4304" s="352">
        <v>39.9</v>
      </c>
      <c r="S4304" s="340"/>
      <c r="T4304" s="141">
        <v>39294</v>
      </c>
      <c r="U4304" s="113">
        <v>38.700000000000003</v>
      </c>
      <c r="V4304" s="204">
        <f t="shared" si="82"/>
        <v>0.11762829753387245</v>
      </c>
      <c r="W4304" s="142">
        <v>1</v>
      </c>
      <c r="X4304" s="114"/>
      <c r="Y4304" s="114"/>
      <c r="Z4304" s="140"/>
      <c r="AA4304" s="143"/>
      <c r="AB4304" s="144"/>
      <c r="AC4304" s="145"/>
      <c r="AD4304" s="146">
        <v>2008</v>
      </c>
      <c r="AE4304" s="113">
        <v>38.200000000000003</v>
      </c>
      <c r="AF4304" s="114"/>
      <c r="AG4304" s="114"/>
      <c r="AH4304" s="74"/>
      <c r="AI4304" s="114"/>
      <c r="AJ4304" s="114"/>
      <c r="AK4304" s="114"/>
      <c r="AL4304" s="114"/>
      <c r="AM4304" s="114"/>
      <c r="AN4304" s="114"/>
    </row>
    <row r="4305" spans="1:40" s="73" customFormat="1" x14ac:dyDescent="0.2">
      <c r="A4305" s="73" t="s">
        <v>119</v>
      </c>
      <c r="B4305" s="316">
        <v>3</v>
      </c>
      <c r="C4305" s="73" t="s">
        <v>63</v>
      </c>
      <c r="D4305" s="101" t="s">
        <v>68</v>
      </c>
      <c r="E4305" s="73" t="s">
        <v>28</v>
      </c>
      <c r="F4305" s="73">
        <v>8169</v>
      </c>
      <c r="G4305" s="114"/>
      <c r="H4305" s="303">
        <v>40760</v>
      </c>
      <c r="I4305" s="147">
        <v>24</v>
      </c>
      <c r="J4305" s="114"/>
      <c r="K4305" s="114"/>
      <c r="L4305" s="114"/>
      <c r="M4305" s="349">
        <v>40381</v>
      </c>
      <c r="N4305" s="352">
        <v>7.2</v>
      </c>
      <c r="O4305" s="301">
        <v>140</v>
      </c>
      <c r="P4305" s="302" t="s">
        <v>1147</v>
      </c>
      <c r="Q4305" s="350"/>
      <c r="R4305" s="352">
        <v>24.1</v>
      </c>
      <c r="S4305" s="340"/>
      <c r="T4305" s="141">
        <v>39294</v>
      </c>
      <c r="U4305" s="113">
        <v>23.6</v>
      </c>
      <c r="V4305" s="204">
        <f t="shared" si="82"/>
        <v>4.374353610858428E-2</v>
      </c>
      <c r="W4305" s="142">
        <v>1</v>
      </c>
      <c r="X4305" s="114"/>
      <c r="Y4305" s="114"/>
      <c r="Z4305" s="140"/>
      <c r="AA4305" s="143"/>
      <c r="AB4305" s="144"/>
      <c r="AC4305" s="145"/>
      <c r="AD4305" s="146">
        <v>2008</v>
      </c>
      <c r="AE4305" s="113">
        <v>23.4</v>
      </c>
      <c r="AF4305" s="114"/>
      <c r="AG4305" s="114"/>
      <c r="AH4305" s="74"/>
      <c r="AI4305" s="114"/>
      <c r="AJ4305" s="114"/>
      <c r="AK4305" s="114"/>
      <c r="AL4305" s="114"/>
      <c r="AM4305" s="114"/>
      <c r="AN4305" s="114"/>
    </row>
    <row r="4306" spans="1:40" s="73" customFormat="1" x14ac:dyDescent="0.2">
      <c r="A4306" s="73" t="s">
        <v>119</v>
      </c>
      <c r="B4306" s="316">
        <v>3</v>
      </c>
      <c r="C4306" s="73" t="s">
        <v>63</v>
      </c>
      <c r="D4306" s="101" t="s">
        <v>68</v>
      </c>
      <c r="E4306" s="73" t="s">
        <v>28</v>
      </c>
      <c r="F4306" s="73">
        <v>8170</v>
      </c>
      <c r="G4306" s="114"/>
      <c r="H4306" s="303">
        <v>40760</v>
      </c>
      <c r="I4306" s="147">
        <v>13.7</v>
      </c>
      <c r="J4306" s="114"/>
      <c r="K4306" s="114"/>
      <c r="L4306" s="114"/>
      <c r="M4306" s="349">
        <v>40381</v>
      </c>
      <c r="N4306" s="352">
        <v>8.5</v>
      </c>
      <c r="O4306" s="301">
        <v>115</v>
      </c>
      <c r="P4306" s="302" t="s">
        <v>1147</v>
      </c>
      <c r="Q4306" s="350"/>
      <c r="R4306" s="352">
        <v>13.8</v>
      </c>
      <c r="S4306" s="340"/>
      <c r="T4306" s="141">
        <v>39294</v>
      </c>
      <c r="U4306" s="113">
        <v>13.6</v>
      </c>
      <c r="V4306" s="204">
        <f t="shared" si="82"/>
        <v>1.45267244301992E-2</v>
      </c>
      <c r="W4306" s="142">
        <v>1</v>
      </c>
      <c r="X4306" s="114"/>
      <c r="Y4306" s="114"/>
      <c r="Z4306" s="140"/>
      <c r="AA4306" s="143"/>
      <c r="AB4306" s="144"/>
      <c r="AC4306" s="145"/>
      <c r="AD4306" s="146">
        <v>2008</v>
      </c>
      <c r="AE4306" s="113">
        <v>13.5</v>
      </c>
      <c r="AF4306" s="113"/>
      <c r="AH4306" s="74"/>
      <c r="AI4306" s="114"/>
      <c r="AJ4306" s="114"/>
      <c r="AK4306" s="114"/>
      <c r="AL4306" s="114"/>
      <c r="AM4306" s="114"/>
      <c r="AN4306" s="114"/>
    </row>
    <row r="4307" spans="1:40" s="73" customFormat="1" x14ac:dyDescent="0.2">
      <c r="A4307" s="73" t="s">
        <v>119</v>
      </c>
      <c r="B4307" s="316">
        <v>3</v>
      </c>
      <c r="C4307" s="73" t="s">
        <v>63</v>
      </c>
      <c r="D4307" s="101" t="s">
        <v>68</v>
      </c>
      <c r="E4307" s="73" t="s">
        <v>28</v>
      </c>
      <c r="F4307" s="73">
        <v>8171</v>
      </c>
      <c r="G4307" s="114"/>
      <c r="H4307" s="303">
        <v>40760</v>
      </c>
      <c r="I4307" s="147">
        <v>25.5</v>
      </c>
      <c r="J4307" s="114"/>
      <c r="K4307" s="114"/>
      <c r="L4307" s="114"/>
      <c r="M4307" s="349">
        <v>40381</v>
      </c>
      <c r="N4307" s="352">
        <v>10.5</v>
      </c>
      <c r="O4307" s="301">
        <v>120</v>
      </c>
      <c r="P4307" s="302" t="s">
        <v>1147</v>
      </c>
      <c r="Q4307" s="350"/>
      <c r="R4307" s="352">
        <v>25.3</v>
      </c>
      <c r="S4307" s="340"/>
      <c r="T4307" s="141">
        <v>39294</v>
      </c>
      <c r="U4307" s="113">
        <v>25.1</v>
      </c>
      <c r="V4307" s="204">
        <f t="shared" ref="V4307:V4370" si="83" xml:space="preserve"> PI()*(U4307/2)^2/10000</f>
        <v>4.9480869692202646E-2</v>
      </c>
      <c r="W4307" s="142">
        <v>1</v>
      </c>
      <c r="X4307" s="114"/>
      <c r="Y4307" s="114"/>
      <c r="Z4307" s="140"/>
      <c r="AA4307" s="143"/>
      <c r="AB4307" s="144"/>
      <c r="AC4307" s="145"/>
      <c r="AD4307" s="146">
        <v>2008</v>
      </c>
      <c r="AE4307" s="113">
        <v>24.7</v>
      </c>
      <c r="AF4307" s="113"/>
      <c r="AH4307" s="74"/>
      <c r="AI4307" s="114"/>
      <c r="AJ4307" s="114"/>
      <c r="AK4307" s="114"/>
      <c r="AL4307" s="114"/>
      <c r="AM4307" s="114"/>
      <c r="AN4307" s="114"/>
    </row>
    <row r="4308" spans="1:40" s="73" customFormat="1" x14ac:dyDescent="0.2">
      <c r="A4308" s="73" t="s">
        <v>119</v>
      </c>
      <c r="B4308" s="316">
        <v>3</v>
      </c>
      <c r="C4308" s="73" t="s">
        <v>63</v>
      </c>
      <c r="D4308" s="101" t="s">
        <v>68</v>
      </c>
      <c r="E4308" s="73" t="s">
        <v>28</v>
      </c>
      <c r="F4308" s="73">
        <v>8172</v>
      </c>
      <c r="G4308" s="114"/>
      <c r="H4308" s="303">
        <v>40760</v>
      </c>
      <c r="I4308" s="147">
        <v>32.799999999999997</v>
      </c>
      <c r="J4308" s="114"/>
      <c r="K4308" s="114"/>
      <c r="L4308" s="114"/>
      <c r="M4308" s="349">
        <v>40381</v>
      </c>
      <c r="N4308" s="352">
        <v>10.7</v>
      </c>
      <c r="O4308" s="301">
        <v>146</v>
      </c>
      <c r="P4308" s="302" t="s">
        <v>1147</v>
      </c>
      <c r="Q4308" s="350"/>
      <c r="R4308" s="352">
        <v>32.200000000000003</v>
      </c>
      <c r="S4308" s="340"/>
      <c r="T4308" s="141">
        <v>39294</v>
      </c>
      <c r="U4308" s="113">
        <v>31.9</v>
      </c>
      <c r="V4308" s="204">
        <f t="shared" si="83"/>
        <v>7.9922902505487725E-2</v>
      </c>
      <c r="W4308" s="142">
        <v>1</v>
      </c>
      <c r="X4308" s="114"/>
      <c r="Y4308" s="114"/>
      <c r="Z4308" s="140"/>
      <c r="AA4308" s="143"/>
      <c r="AB4308" s="144"/>
      <c r="AC4308" s="145"/>
      <c r="AD4308" s="146">
        <v>2008</v>
      </c>
      <c r="AE4308" s="113">
        <v>31.4</v>
      </c>
      <c r="AF4308" s="113"/>
      <c r="AH4308" s="74"/>
      <c r="AI4308" s="114"/>
      <c r="AJ4308" s="114"/>
      <c r="AK4308" s="114"/>
      <c r="AL4308" s="114"/>
      <c r="AM4308" s="114"/>
      <c r="AN4308" s="114"/>
    </row>
    <row r="4309" spans="1:40" s="73" customFormat="1" x14ac:dyDescent="0.2">
      <c r="A4309" s="73" t="s">
        <v>119</v>
      </c>
      <c r="B4309" s="316">
        <v>4</v>
      </c>
      <c r="C4309" s="73" t="s">
        <v>24</v>
      </c>
      <c r="D4309" s="101" t="s">
        <v>246</v>
      </c>
      <c r="E4309" s="73" t="s">
        <v>28</v>
      </c>
      <c r="F4309" s="73">
        <v>2</v>
      </c>
      <c r="G4309" s="114"/>
      <c r="H4309" s="303">
        <v>40760</v>
      </c>
      <c r="I4309" s="147">
        <v>31.1</v>
      </c>
      <c r="J4309" s="114"/>
      <c r="K4309" s="114"/>
      <c r="L4309" s="114"/>
      <c r="M4309" s="349">
        <v>40381</v>
      </c>
      <c r="N4309" s="352">
        <v>7.5</v>
      </c>
      <c r="O4309" s="301">
        <v>137</v>
      </c>
      <c r="P4309" s="302" t="s">
        <v>1147</v>
      </c>
      <c r="Q4309" s="350"/>
      <c r="R4309" s="352">
        <v>30.7</v>
      </c>
      <c r="S4309" s="340"/>
      <c r="T4309" s="141">
        <v>39294</v>
      </c>
      <c r="U4309" s="113">
        <v>30.3</v>
      </c>
      <c r="V4309" s="204">
        <f t="shared" si="83"/>
        <v>7.2106619983356338E-2</v>
      </c>
      <c r="W4309" s="142">
        <v>1</v>
      </c>
      <c r="X4309" s="114"/>
      <c r="Y4309" s="114"/>
      <c r="Z4309" s="74" t="s">
        <v>886</v>
      </c>
      <c r="AA4309" s="143"/>
      <c r="AB4309" s="144"/>
      <c r="AC4309" s="145"/>
      <c r="AD4309" s="146">
        <v>2009</v>
      </c>
      <c r="AE4309" s="113">
        <v>30.1</v>
      </c>
      <c r="AF4309" s="114"/>
      <c r="AG4309" s="114"/>
      <c r="AH4309" s="74"/>
      <c r="AI4309" s="114"/>
      <c r="AJ4309" s="114"/>
      <c r="AK4309" s="114"/>
      <c r="AL4309" s="114"/>
      <c r="AM4309" s="114"/>
      <c r="AN4309" s="114"/>
    </row>
    <row r="4310" spans="1:40" s="73" customFormat="1" x14ac:dyDescent="0.2">
      <c r="A4310" s="73" t="s">
        <v>119</v>
      </c>
      <c r="B4310" s="316">
        <v>4</v>
      </c>
      <c r="C4310" s="73" t="s">
        <v>24</v>
      </c>
      <c r="D4310" s="101" t="s">
        <v>246</v>
      </c>
      <c r="E4310" s="73" t="s">
        <v>28</v>
      </c>
      <c r="F4310" s="73">
        <v>13</v>
      </c>
      <c r="G4310" s="114"/>
      <c r="H4310" s="303">
        <v>40760</v>
      </c>
      <c r="I4310" s="147">
        <v>27.2</v>
      </c>
      <c r="J4310" s="114"/>
      <c r="K4310" s="114"/>
      <c r="L4310" s="114"/>
      <c r="M4310" s="349">
        <v>40381</v>
      </c>
      <c r="N4310" s="352">
        <v>10</v>
      </c>
      <c r="O4310" s="301">
        <v>119</v>
      </c>
      <c r="P4310" s="302" t="s">
        <v>1147</v>
      </c>
      <c r="Q4310" s="350"/>
      <c r="R4310" s="352">
        <v>27.1</v>
      </c>
      <c r="S4310" s="340"/>
      <c r="T4310" s="141">
        <v>39294</v>
      </c>
      <c r="U4310" s="113">
        <v>26.7</v>
      </c>
      <c r="V4310" s="204">
        <f t="shared" si="83"/>
        <v>5.5990249670440688E-2</v>
      </c>
      <c r="W4310" s="142">
        <v>1</v>
      </c>
      <c r="X4310" s="114"/>
      <c r="Y4310" s="114"/>
      <c r="Z4310" s="74" t="s">
        <v>279</v>
      </c>
      <c r="AA4310" s="143"/>
      <c r="AB4310" s="144"/>
      <c r="AC4310" s="145"/>
      <c r="AD4310" s="146">
        <v>2009</v>
      </c>
      <c r="AE4310" s="113">
        <v>27.1</v>
      </c>
      <c r="AF4310" s="114"/>
      <c r="AG4310" s="114"/>
      <c r="AH4310" s="74"/>
      <c r="AI4310" s="114"/>
      <c r="AJ4310" s="114"/>
      <c r="AK4310" s="114"/>
      <c r="AL4310" s="114"/>
      <c r="AM4310" s="114"/>
      <c r="AN4310" s="114"/>
    </row>
    <row r="4311" spans="1:40" s="73" customFormat="1" x14ac:dyDescent="0.2">
      <c r="A4311" s="73" t="s">
        <v>119</v>
      </c>
      <c r="B4311" s="316">
        <v>4</v>
      </c>
      <c r="C4311" s="73" t="s">
        <v>24</v>
      </c>
      <c r="D4311" s="101" t="s">
        <v>246</v>
      </c>
      <c r="E4311" s="73" t="s">
        <v>28</v>
      </c>
      <c r="F4311" s="73">
        <v>18</v>
      </c>
      <c r="G4311" s="114"/>
      <c r="H4311" s="303">
        <v>40760</v>
      </c>
      <c r="I4311" s="147">
        <v>18.600000000000001</v>
      </c>
      <c r="J4311" s="114"/>
      <c r="K4311" s="114"/>
      <c r="L4311" s="114"/>
      <c r="M4311" s="349">
        <v>40381</v>
      </c>
      <c r="N4311" s="352">
        <v>5.6</v>
      </c>
      <c r="O4311" s="301">
        <v>105</v>
      </c>
      <c r="P4311" s="302" t="s">
        <v>1147</v>
      </c>
      <c r="Q4311" s="350"/>
      <c r="R4311" s="352">
        <v>18.5</v>
      </c>
      <c r="S4311" s="340"/>
      <c r="T4311" s="141">
        <v>39294</v>
      </c>
      <c r="U4311" s="113">
        <v>18.5</v>
      </c>
      <c r="V4311" s="204">
        <f t="shared" si="83"/>
        <v>2.6880252142277669E-2</v>
      </c>
      <c r="W4311" s="142">
        <v>1</v>
      </c>
      <c r="X4311" s="114"/>
      <c r="Y4311" s="114"/>
      <c r="Z4311" s="140"/>
      <c r="AA4311" s="143"/>
      <c r="AB4311" s="144"/>
      <c r="AC4311" s="145"/>
      <c r="AD4311" s="146">
        <v>2009</v>
      </c>
      <c r="AE4311" s="113">
        <v>18.7</v>
      </c>
      <c r="AF4311" s="114"/>
      <c r="AG4311" s="114"/>
      <c r="AH4311" s="74"/>
      <c r="AI4311" s="114"/>
      <c r="AJ4311" s="114"/>
      <c r="AK4311" s="114"/>
      <c r="AL4311" s="114"/>
      <c r="AM4311" s="114"/>
      <c r="AN4311" s="114"/>
    </row>
    <row r="4312" spans="1:40" s="73" customFormat="1" x14ac:dyDescent="0.2">
      <c r="A4312" s="73" t="s">
        <v>119</v>
      </c>
      <c r="B4312" s="316">
        <v>4</v>
      </c>
      <c r="C4312" s="73" t="s">
        <v>24</v>
      </c>
      <c r="D4312" s="101" t="s">
        <v>246</v>
      </c>
      <c r="E4312" s="73" t="s">
        <v>28</v>
      </c>
      <c r="F4312" s="73">
        <v>46</v>
      </c>
      <c r="G4312" s="114"/>
      <c r="H4312" s="303">
        <v>40760</v>
      </c>
      <c r="I4312" s="147">
        <v>31.7</v>
      </c>
      <c r="J4312" s="114"/>
      <c r="K4312" s="114"/>
      <c r="L4312" s="114"/>
      <c r="M4312" s="349">
        <v>40381</v>
      </c>
      <c r="N4312" s="352">
        <v>6.7</v>
      </c>
      <c r="O4312" s="301">
        <v>150</v>
      </c>
      <c r="P4312" s="302" t="s">
        <v>1147</v>
      </c>
      <c r="Q4312" s="350"/>
      <c r="R4312" s="352">
        <v>31.5</v>
      </c>
      <c r="S4312" s="340"/>
      <c r="T4312" s="141">
        <v>39294</v>
      </c>
      <c r="U4312" s="113">
        <v>31</v>
      </c>
      <c r="V4312" s="204">
        <f t="shared" si="83"/>
        <v>7.5476763502494784E-2</v>
      </c>
      <c r="W4312" s="142">
        <v>1</v>
      </c>
      <c r="X4312" s="114"/>
      <c r="Y4312" s="114"/>
      <c r="Z4312" s="140"/>
      <c r="AA4312" s="143"/>
      <c r="AB4312" s="144"/>
      <c r="AC4312" s="145"/>
      <c r="AD4312" s="146">
        <v>2009</v>
      </c>
      <c r="AE4312" s="113">
        <v>30.9</v>
      </c>
      <c r="AF4312" s="113"/>
      <c r="AH4312" s="74"/>
      <c r="AI4312" s="114"/>
      <c r="AJ4312" s="114"/>
      <c r="AK4312" s="114"/>
      <c r="AL4312" s="114"/>
      <c r="AM4312" s="114"/>
      <c r="AN4312" s="114"/>
    </row>
    <row r="4313" spans="1:40" s="73" customFormat="1" x14ac:dyDescent="0.2">
      <c r="A4313" s="73" t="s">
        <v>119</v>
      </c>
      <c r="B4313" s="316">
        <v>4</v>
      </c>
      <c r="C4313" s="73" t="s">
        <v>24</v>
      </c>
      <c r="D4313" s="101" t="s">
        <v>246</v>
      </c>
      <c r="E4313" s="73" t="s">
        <v>28</v>
      </c>
      <c r="F4313" s="73">
        <v>59</v>
      </c>
      <c r="G4313" s="114"/>
      <c r="H4313" s="303">
        <v>40760</v>
      </c>
      <c r="I4313" s="147">
        <v>40.700000000000003</v>
      </c>
      <c r="J4313" s="114"/>
      <c r="K4313" s="114"/>
      <c r="L4313" s="114"/>
      <c r="M4313" s="349">
        <v>40381</v>
      </c>
      <c r="N4313" s="352">
        <v>12.4</v>
      </c>
      <c r="O4313" s="301">
        <v>140</v>
      </c>
      <c r="P4313" s="302" t="s">
        <v>1147</v>
      </c>
      <c r="Q4313" s="350"/>
      <c r="R4313" s="352">
        <v>40.200000000000003</v>
      </c>
      <c r="S4313" s="340"/>
      <c r="T4313" s="141">
        <v>39294</v>
      </c>
      <c r="U4313" s="113">
        <v>40</v>
      </c>
      <c r="V4313" s="204">
        <f t="shared" si="83"/>
        <v>0.12566370614359174</v>
      </c>
      <c r="W4313" s="142">
        <v>1</v>
      </c>
      <c r="X4313" s="114"/>
      <c r="Y4313" s="114"/>
      <c r="Z4313" s="140"/>
      <c r="AA4313" s="143"/>
      <c r="AB4313" s="144"/>
      <c r="AC4313" s="145"/>
      <c r="AD4313" s="146">
        <v>2009</v>
      </c>
      <c r="AE4313" s="113">
        <v>39.5</v>
      </c>
      <c r="AF4313" s="114"/>
      <c r="AG4313" s="114"/>
      <c r="AH4313" s="74"/>
      <c r="AI4313" s="114"/>
      <c r="AJ4313" s="114"/>
      <c r="AK4313" s="114"/>
      <c r="AL4313" s="114"/>
      <c r="AM4313" s="114"/>
      <c r="AN4313" s="114"/>
    </row>
    <row r="4314" spans="1:40" s="73" customFormat="1" x14ac:dyDescent="0.2">
      <c r="A4314" s="73" t="s">
        <v>119</v>
      </c>
      <c r="B4314" s="316">
        <v>4</v>
      </c>
      <c r="C4314" s="73" t="s">
        <v>24</v>
      </c>
      <c r="D4314" s="101" t="s">
        <v>246</v>
      </c>
      <c r="E4314" s="73" t="s">
        <v>28</v>
      </c>
      <c r="F4314" s="73">
        <v>73</v>
      </c>
      <c r="G4314" s="114"/>
      <c r="H4314" s="303">
        <v>40760</v>
      </c>
      <c r="I4314" s="114"/>
      <c r="J4314" s="114" t="s">
        <v>1198</v>
      </c>
      <c r="K4314" s="114"/>
      <c r="L4314" s="114"/>
      <c r="M4314" s="349">
        <v>40381</v>
      </c>
      <c r="N4314" s="301"/>
      <c r="O4314" s="301"/>
      <c r="P4314" s="302" t="s">
        <v>1147</v>
      </c>
      <c r="Q4314" s="350"/>
      <c r="R4314" s="301" t="s">
        <v>1126</v>
      </c>
      <c r="S4314" s="350" t="s">
        <v>25</v>
      </c>
      <c r="T4314" s="141">
        <v>39294</v>
      </c>
      <c r="U4314" s="113">
        <v>13.8</v>
      </c>
      <c r="V4314" s="204">
        <f t="shared" si="83"/>
        <v>1.4957122623741007E-2</v>
      </c>
      <c r="W4314" s="142">
        <v>0</v>
      </c>
      <c r="X4314" s="73" t="s">
        <v>25</v>
      </c>
      <c r="Y4314" s="114"/>
      <c r="Z4314" s="74" t="s">
        <v>887</v>
      </c>
      <c r="AA4314" s="143"/>
      <c r="AB4314" s="144"/>
      <c r="AC4314" s="145"/>
      <c r="AD4314" s="146">
        <v>2009</v>
      </c>
      <c r="AE4314" s="113">
        <v>14.1</v>
      </c>
      <c r="AF4314" s="114"/>
      <c r="AG4314" s="73" t="s">
        <v>25</v>
      </c>
      <c r="AH4314" s="74"/>
      <c r="AI4314" s="114"/>
      <c r="AJ4314" s="114"/>
      <c r="AK4314" s="114"/>
      <c r="AL4314" s="114"/>
      <c r="AM4314" s="114"/>
      <c r="AN4314" s="114"/>
    </row>
    <row r="4315" spans="1:40" s="73" customFormat="1" x14ac:dyDescent="0.2">
      <c r="A4315" s="73" t="s">
        <v>119</v>
      </c>
      <c r="B4315" s="316">
        <v>4</v>
      </c>
      <c r="C4315" s="73" t="s">
        <v>24</v>
      </c>
      <c r="D4315" s="101" t="s">
        <v>246</v>
      </c>
      <c r="E4315" s="73" t="s">
        <v>28</v>
      </c>
      <c r="F4315" s="73">
        <v>89</v>
      </c>
      <c r="G4315" s="114"/>
      <c r="H4315" s="303">
        <v>40760</v>
      </c>
      <c r="I4315" s="147">
        <v>26.7</v>
      </c>
      <c r="J4315" s="114"/>
      <c r="K4315" s="114"/>
      <c r="L4315" s="114"/>
      <c r="M4315" s="349">
        <v>40381</v>
      </c>
      <c r="N4315" s="352">
        <v>3.2</v>
      </c>
      <c r="O4315" s="301">
        <v>156</v>
      </c>
      <c r="P4315" s="302" t="s">
        <v>1147</v>
      </c>
      <c r="Q4315" s="350"/>
      <c r="R4315" s="352">
        <v>26.2</v>
      </c>
      <c r="S4315" s="340"/>
      <c r="T4315" s="141">
        <v>39294</v>
      </c>
      <c r="U4315" s="113">
        <v>25.8</v>
      </c>
      <c r="V4315" s="204">
        <f t="shared" si="83"/>
        <v>5.2279243348387752E-2</v>
      </c>
      <c r="W4315" s="142">
        <v>1</v>
      </c>
      <c r="X4315" s="114"/>
      <c r="Y4315" s="114"/>
      <c r="Z4315" s="140"/>
      <c r="AA4315" s="143"/>
      <c r="AB4315" s="144"/>
      <c r="AC4315" s="145"/>
      <c r="AD4315" s="146">
        <v>2009</v>
      </c>
      <c r="AE4315" s="113">
        <v>26</v>
      </c>
      <c r="AF4315" s="114"/>
      <c r="AG4315" s="114"/>
      <c r="AH4315" s="74"/>
      <c r="AI4315" s="114"/>
      <c r="AJ4315" s="114"/>
      <c r="AK4315" s="114"/>
      <c r="AL4315" s="114"/>
      <c r="AM4315" s="114"/>
      <c r="AN4315" s="114"/>
    </row>
    <row r="4316" spans="1:40" s="73" customFormat="1" x14ac:dyDescent="0.2">
      <c r="A4316" s="73" t="s">
        <v>119</v>
      </c>
      <c r="B4316" s="316">
        <v>4</v>
      </c>
      <c r="C4316" s="73" t="s">
        <v>24</v>
      </c>
      <c r="D4316" s="101" t="s">
        <v>246</v>
      </c>
      <c r="E4316" s="73" t="s">
        <v>28</v>
      </c>
      <c r="F4316" s="73">
        <v>93</v>
      </c>
      <c r="G4316" s="114"/>
      <c r="H4316" s="303">
        <v>40760</v>
      </c>
      <c r="I4316" s="147">
        <v>26.2</v>
      </c>
      <c r="J4316" s="114"/>
      <c r="K4316" s="114"/>
      <c r="L4316" s="114"/>
      <c r="M4316" s="349">
        <v>40381</v>
      </c>
      <c r="N4316" s="352">
        <v>2.5</v>
      </c>
      <c r="O4316" s="301">
        <v>122</v>
      </c>
      <c r="P4316" s="302" t="s">
        <v>1147</v>
      </c>
      <c r="Q4316" s="350"/>
      <c r="R4316" s="352">
        <v>26.7</v>
      </c>
      <c r="S4316" s="340"/>
      <c r="T4316" s="141">
        <v>39294</v>
      </c>
      <c r="U4316" s="113">
        <v>25.9</v>
      </c>
      <c r="V4316" s="204">
        <f t="shared" si="83"/>
        <v>5.2685294198864224E-2</v>
      </c>
      <c r="W4316" s="142">
        <v>1</v>
      </c>
      <c r="X4316" s="114"/>
      <c r="Y4316" s="114"/>
      <c r="Z4316" s="140"/>
      <c r="AA4316" s="143"/>
      <c r="AB4316" s="144"/>
      <c r="AC4316" s="145"/>
      <c r="AD4316" s="146">
        <v>2009</v>
      </c>
      <c r="AE4316" s="113">
        <v>25.4</v>
      </c>
      <c r="AF4316" s="114"/>
      <c r="AG4316" s="114"/>
      <c r="AH4316" s="74"/>
      <c r="AI4316" s="114"/>
      <c r="AJ4316" s="114"/>
      <c r="AK4316" s="114"/>
      <c r="AL4316" s="114"/>
      <c r="AM4316" s="114"/>
      <c r="AN4316" s="114"/>
    </row>
    <row r="4317" spans="1:40" s="73" customFormat="1" x14ac:dyDescent="0.2">
      <c r="A4317" s="73" t="s">
        <v>119</v>
      </c>
      <c r="B4317" s="316">
        <v>4</v>
      </c>
      <c r="C4317" s="73" t="s">
        <v>26</v>
      </c>
      <c r="D4317" s="101" t="s">
        <v>247</v>
      </c>
      <c r="E4317" s="73" t="s">
        <v>28</v>
      </c>
      <c r="F4317" s="73">
        <v>8</v>
      </c>
      <c r="G4317" s="114"/>
      <c r="H4317" s="303">
        <v>40760</v>
      </c>
      <c r="I4317" s="147">
        <v>37.5</v>
      </c>
      <c r="J4317" s="114"/>
      <c r="K4317" s="114"/>
      <c r="L4317" s="114"/>
      <c r="M4317" s="349">
        <v>40381</v>
      </c>
      <c r="N4317" s="352">
        <v>9.4</v>
      </c>
      <c r="O4317" s="301">
        <v>170</v>
      </c>
      <c r="P4317" s="302" t="s">
        <v>1147</v>
      </c>
      <c r="Q4317" s="350"/>
      <c r="R4317" s="352">
        <v>37.299999999999997</v>
      </c>
      <c r="S4317" s="340"/>
      <c r="T4317" s="141">
        <v>39294</v>
      </c>
      <c r="U4317" s="113">
        <v>37.1</v>
      </c>
      <c r="V4317" s="204">
        <f t="shared" si="83"/>
        <v>0.10810298860818818</v>
      </c>
      <c r="W4317" s="142">
        <v>1</v>
      </c>
      <c r="X4317" s="114"/>
      <c r="Y4317" s="114"/>
      <c r="Z4317" s="140"/>
      <c r="AA4317" s="143"/>
      <c r="AB4317" s="144"/>
      <c r="AC4317" s="145"/>
      <c r="AD4317" s="146">
        <v>2009</v>
      </c>
      <c r="AE4317" s="113">
        <v>37.200000000000003</v>
      </c>
      <c r="AF4317" s="114"/>
      <c r="AG4317" s="114"/>
      <c r="AH4317" s="74"/>
      <c r="AI4317" s="114"/>
      <c r="AJ4317" s="114"/>
      <c r="AK4317" s="114"/>
      <c r="AL4317" s="114"/>
      <c r="AM4317" s="114"/>
      <c r="AN4317" s="114"/>
    </row>
    <row r="4318" spans="1:40" s="73" customFormat="1" x14ac:dyDescent="0.2">
      <c r="A4318" s="73" t="s">
        <v>119</v>
      </c>
      <c r="B4318" s="316">
        <v>4</v>
      </c>
      <c r="C4318" s="73" t="s">
        <v>26</v>
      </c>
      <c r="D4318" s="101" t="s">
        <v>247</v>
      </c>
      <c r="E4318" s="73" t="s">
        <v>28</v>
      </c>
      <c r="F4318" s="73">
        <v>12</v>
      </c>
      <c r="G4318" s="114"/>
      <c r="H4318" s="303">
        <v>40760</v>
      </c>
      <c r="I4318" s="147">
        <v>30.3</v>
      </c>
      <c r="J4318" s="114"/>
      <c r="K4318" s="114" t="s">
        <v>1602</v>
      </c>
      <c r="L4318" s="114"/>
      <c r="M4318" s="349">
        <v>40381</v>
      </c>
      <c r="N4318" s="352">
        <v>5.6</v>
      </c>
      <c r="O4318" s="301">
        <v>124</v>
      </c>
      <c r="P4318" s="302" t="s">
        <v>1147</v>
      </c>
      <c r="Q4318" s="350"/>
      <c r="R4318" s="352">
        <v>30.3</v>
      </c>
      <c r="S4318" s="340"/>
      <c r="T4318" s="141">
        <v>39294</v>
      </c>
      <c r="U4318" s="113">
        <v>30</v>
      </c>
      <c r="V4318" s="204">
        <f t="shared" si="83"/>
        <v>7.0685834705770348E-2</v>
      </c>
      <c r="W4318" s="142">
        <v>1</v>
      </c>
      <c r="X4318" s="114"/>
      <c r="Y4318" s="114"/>
      <c r="Z4318" s="140"/>
      <c r="AA4318" s="143"/>
      <c r="AB4318" s="144"/>
      <c r="AC4318" s="145"/>
      <c r="AD4318" s="146">
        <v>2009</v>
      </c>
      <c r="AE4318" s="113">
        <v>30.2</v>
      </c>
      <c r="AF4318" s="114"/>
      <c r="AG4318" s="114"/>
      <c r="AH4318" s="74"/>
      <c r="AI4318" s="114"/>
      <c r="AJ4318" s="114"/>
      <c r="AK4318" s="114"/>
      <c r="AL4318" s="114"/>
      <c r="AM4318" s="114"/>
      <c r="AN4318" s="114"/>
    </row>
    <row r="4319" spans="1:40" s="73" customFormat="1" x14ac:dyDescent="0.2">
      <c r="A4319" s="73" t="s">
        <v>119</v>
      </c>
      <c r="B4319" s="316">
        <v>4</v>
      </c>
      <c r="C4319" s="114"/>
      <c r="D4319" s="101" t="s">
        <v>247</v>
      </c>
      <c r="E4319" s="73" t="s">
        <v>28</v>
      </c>
      <c r="F4319" s="73">
        <v>17</v>
      </c>
      <c r="G4319" s="114"/>
      <c r="H4319" s="303">
        <v>40760</v>
      </c>
      <c r="I4319" s="114"/>
      <c r="J4319" s="114"/>
      <c r="K4319" s="100" t="s">
        <v>1223</v>
      </c>
      <c r="L4319" s="114"/>
      <c r="M4319" s="349">
        <v>40381</v>
      </c>
      <c r="N4319" s="301"/>
      <c r="O4319" s="301"/>
      <c r="P4319" s="302" t="s">
        <v>1147</v>
      </c>
      <c r="Q4319" s="350"/>
      <c r="R4319" s="301" t="s">
        <v>1126</v>
      </c>
      <c r="S4319" s="340" t="s">
        <v>1115</v>
      </c>
      <c r="T4319" s="141">
        <v>39294</v>
      </c>
      <c r="U4319" s="113">
        <v>21</v>
      </c>
      <c r="V4319" s="204">
        <f t="shared" si="83"/>
        <v>3.4636059005827467E-2</v>
      </c>
      <c r="W4319" s="142">
        <v>1</v>
      </c>
      <c r="X4319" s="114"/>
      <c r="Y4319" s="114"/>
      <c r="Z4319" s="140"/>
      <c r="AA4319" s="143"/>
      <c r="AB4319" s="144"/>
      <c r="AC4319" s="145"/>
      <c r="AD4319" s="148"/>
      <c r="AE4319" s="114"/>
      <c r="AF4319" s="114"/>
      <c r="AG4319" s="114"/>
      <c r="AH4319" s="140"/>
      <c r="AI4319" s="114"/>
      <c r="AJ4319" s="114"/>
      <c r="AK4319" s="114"/>
      <c r="AL4319" s="114"/>
      <c r="AM4319" s="114"/>
      <c r="AN4319" s="114"/>
    </row>
    <row r="4320" spans="1:40" s="73" customFormat="1" x14ac:dyDescent="0.2">
      <c r="A4320" s="73" t="s">
        <v>119</v>
      </c>
      <c r="B4320" s="316">
        <v>4</v>
      </c>
      <c r="C4320" s="73" t="s">
        <v>26</v>
      </c>
      <c r="D4320" s="101" t="s">
        <v>247</v>
      </c>
      <c r="E4320" s="73" t="s">
        <v>28</v>
      </c>
      <c r="F4320" s="73">
        <v>23</v>
      </c>
      <c r="G4320" s="114"/>
      <c r="H4320" s="303">
        <v>40760</v>
      </c>
      <c r="I4320" s="147">
        <v>37.1</v>
      </c>
      <c r="J4320" s="114"/>
      <c r="K4320" s="114"/>
      <c r="L4320" s="114"/>
      <c r="M4320" s="349">
        <v>40381</v>
      </c>
      <c r="N4320" s="352">
        <v>8.1999999999999993</v>
      </c>
      <c r="O4320" s="301">
        <v>186</v>
      </c>
      <c r="P4320" s="302" t="s">
        <v>1147</v>
      </c>
      <c r="Q4320" s="350"/>
      <c r="R4320" s="352">
        <v>37.6</v>
      </c>
      <c r="S4320" s="340"/>
      <c r="T4320" s="141">
        <v>39294</v>
      </c>
      <c r="U4320" s="113">
        <v>36.700000000000003</v>
      </c>
      <c r="V4320" s="204">
        <f t="shared" si="83"/>
        <v>0.10578449322983893</v>
      </c>
      <c r="W4320" s="142">
        <v>1</v>
      </c>
      <c r="X4320" s="114"/>
      <c r="Y4320" s="114"/>
      <c r="Z4320" s="140"/>
      <c r="AA4320" s="143"/>
      <c r="AB4320" s="144"/>
      <c r="AC4320" s="145"/>
      <c r="AD4320" s="146">
        <v>2009</v>
      </c>
      <c r="AE4320" s="113">
        <v>36.5</v>
      </c>
      <c r="AF4320" s="114"/>
      <c r="AG4320" s="114"/>
      <c r="AH4320" s="74"/>
      <c r="AI4320" s="114"/>
      <c r="AJ4320" s="114"/>
      <c r="AK4320" s="114"/>
      <c r="AL4320" s="114"/>
      <c r="AM4320" s="114"/>
      <c r="AN4320" s="114"/>
    </row>
    <row r="4321" spans="1:40" s="73" customFormat="1" x14ac:dyDescent="0.2">
      <c r="A4321" s="73" t="s">
        <v>119</v>
      </c>
      <c r="B4321" s="316">
        <v>4</v>
      </c>
      <c r="C4321" s="73" t="s">
        <v>26</v>
      </c>
      <c r="D4321" s="101" t="s">
        <v>247</v>
      </c>
      <c r="E4321" s="73" t="s">
        <v>28</v>
      </c>
      <c r="F4321" s="73">
        <v>52</v>
      </c>
      <c r="G4321" s="114"/>
      <c r="H4321" s="303">
        <v>40760</v>
      </c>
      <c r="I4321" s="147">
        <v>26.3</v>
      </c>
      <c r="J4321" s="114"/>
      <c r="K4321" s="114" t="s">
        <v>1603</v>
      </c>
      <c r="L4321" s="114"/>
      <c r="M4321" s="349">
        <v>40381</v>
      </c>
      <c r="N4321" s="352">
        <v>5.9</v>
      </c>
      <c r="O4321" s="301">
        <v>124</v>
      </c>
      <c r="P4321" s="302" t="s">
        <v>1147</v>
      </c>
      <c r="Q4321" s="350"/>
      <c r="R4321" s="352">
        <v>26.2</v>
      </c>
      <c r="S4321" s="340"/>
      <c r="T4321" s="141">
        <v>39294</v>
      </c>
      <c r="U4321" s="113">
        <v>25.9</v>
      </c>
      <c r="V4321" s="204">
        <f t="shared" si="83"/>
        <v>5.2685294198864224E-2</v>
      </c>
      <c r="W4321" s="142">
        <v>1</v>
      </c>
      <c r="X4321" s="114"/>
      <c r="Y4321" s="114"/>
      <c r="Z4321" s="74" t="s">
        <v>518</v>
      </c>
      <c r="AA4321" s="143"/>
      <c r="AB4321" s="144"/>
      <c r="AC4321" s="145"/>
      <c r="AD4321" s="146">
        <v>2009</v>
      </c>
      <c r="AE4321" s="113">
        <v>26</v>
      </c>
      <c r="AF4321" s="113"/>
      <c r="AH4321" s="74"/>
      <c r="AI4321" s="114"/>
      <c r="AJ4321" s="114"/>
      <c r="AK4321" s="114"/>
      <c r="AL4321" s="114"/>
      <c r="AM4321" s="114"/>
      <c r="AN4321" s="114"/>
    </row>
    <row r="4322" spans="1:40" s="73" customFormat="1" x14ac:dyDescent="0.2">
      <c r="A4322" s="73" t="s">
        <v>119</v>
      </c>
      <c r="B4322" s="316">
        <v>4</v>
      </c>
      <c r="C4322" s="73" t="s">
        <v>26</v>
      </c>
      <c r="D4322" s="101" t="s">
        <v>247</v>
      </c>
      <c r="E4322" s="73" t="s">
        <v>28</v>
      </c>
      <c r="F4322" s="73">
        <v>63</v>
      </c>
      <c r="G4322" s="114"/>
      <c r="H4322" s="303">
        <v>40760</v>
      </c>
      <c r="I4322" s="147">
        <v>28.1</v>
      </c>
      <c r="J4322" s="114"/>
      <c r="K4322" s="114" t="s">
        <v>1601</v>
      </c>
      <c r="L4322" s="114"/>
      <c r="M4322" s="349">
        <v>40381</v>
      </c>
      <c r="N4322" s="352">
        <v>11.1</v>
      </c>
      <c r="O4322" s="301">
        <v>141</v>
      </c>
      <c r="P4322" s="302" t="s">
        <v>1147</v>
      </c>
      <c r="Q4322" s="350"/>
      <c r="R4322" s="352">
        <v>28.2</v>
      </c>
      <c r="S4322" s="340"/>
      <c r="T4322" s="141">
        <v>39294</v>
      </c>
      <c r="U4322" s="113">
        <v>28.7</v>
      </c>
      <c r="V4322" s="204">
        <f t="shared" si="83"/>
        <v>6.4692461320884409E-2</v>
      </c>
      <c r="W4322" s="142">
        <v>1</v>
      </c>
      <c r="X4322" s="114"/>
      <c r="Y4322" s="114"/>
      <c r="Z4322" s="140"/>
      <c r="AA4322" s="143"/>
      <c r="AB4322" s="144"/>
      <c r="AC4322" s="145"/>
      <c r="AD4322" s="146">
        <v>2009</v>
      </c>
      <c r="AE4322" s="113">
        <v>28</v>
      </c>
      <c r="AF4322" s="114"/>
      <c r="AG4322" s="114"/>
      <c r="AH4322" s="74"/>
      <c r="AI4322" s="114"/>
      <c r="AJ4322" s="114"/>
      <c r="AK4322" s="114"/>
      <c r="AL4322" s="114"/>
      <c r="AM4322" s="114"/>
      <c r="AN4322" s="114"/>
    </row>
    <row r="4323" spans="1:40" s="73" customFormat="1" x14ac:dyDescent="0.2">
      <c r="A4323" s="73" t="s">
        <v>119</v>
      </c>
      <c r="B4323" s="316">
        <v>4</v>
      </c>
      <c r="C4323" s="73" t="s">
        <v>26</v>
      </c>
      <c r="D4323" s="101" t="s">
        <v>247</v>
      </c>
      <c r="E4323" s="73" t="s">
        <v>28</v>
      </c>
      <c r="F4323" s="73">
        <v>71</v>
      </c>
      <c r="G4323" s="114"/>
      <c r="H4323" s="303">
        <v>40760</v>
      </c>
      <c r="I4323" s="147">
        <v>21</v>
      </c>
      <c r="J4323" s="114"/>
      <c r="K4323" s="114"/>
      <c r="L4323" s="114"/>
      <c r="M4323" s="349">
        <v>40381</v>
      </c>
      <c r="N4323" s="352">
        <v>3.7</v>
      </c>
      <c r="O4323" s="301">
        <v>117</v>
      </c>
      <c r="P4323" s="302" t="s">
        <v>1147</v>
      </c>
      <c r="Q4323" s="350"/>
      <c r="R4323" s="352">
        <v>20.7</v>
      </c>
      <c r="S4323" s="340"/>
      <c r="T4323" s="141">
        <v>39316</v>
      </c>
      <c r="U4323" s="113">
        <v>20.5</v>
      </c>
      <c r="V4323" s="204">
        <f t="shared" si="83"/>
        <v>3.3006357816777764E-2</v>
      </c>
      <c r="W4323" s="142">
        <v>1</v>
      </c>
      <c r="X4323" s="114"/>
      <c r="Y4323" s="114"/>
      <c r="Z4323" s="74" t="s">
        <v>490</v>
      </c>
      <c r="AA4323" s="143"/>
      <c r="AB4323" s="144"/>
      <c r="AC4323" s="145"/>
      <c r="AD4323" s="146">
        <v>2009</v>
      </c>
      <c r="AE4323" s="113">
        <v>20.8</v>
      </c>
      <c r="AF4323" s="114"/>
      <c r="AG4323" s="114"/>
      <c r="AH4323" s="74"/>
      <c r="AI4323" s="114"/>
      <c r="AJ4323" s="114"/>
      <c r="AK4323" s="114"/>
      <c r="AL4323" s="114"/>
      <c r="AM4323" s="114"/>
      <c r="AN4323" s="114"/>
    </row>
    <row r="4324" spans="1:40" s="73" customFormat="1" x14ac:dyDescent="0.2">
      <c r="A4324" s="73" t="s">
        <v>119</v>
      </c>
      <c r="B4324" s="316">
        <v>4</v>
      </c>
      <c r="C4324" s="73" t="s">
        <v>26</v>
      </c>
      <c r="D4324" s="101" t="s">
        <v>247</v>
      </c>
      <c r="E4324" s="73" t="s">
        <v>28</v>
      </c>
      <c r="F4324" s="73">
        <v>96</v>
      </c>
      <c r="G4324" s="114"/>
      <c r="H4324" s="303">
        <v>40760</v>
      </c>
      <c r="I4324" s="147">
        <v>27.3</v>
      </c>
      <c r="J4324" s="114"/>
      <c r="K4324" s="114"/>
      <c r="L4324" s="114"/>
      <c r="M4324" s="349">
        <v>40381</v>
      </c>
      <c r="N4324" s="352">
        <v>13.5</v>
      </c>
      <c r="O4324" s="301">
        <v>145</v>
      </c>
      <c r="P4324" s="302" t="s">
        <v>1147</v>
      </c>
      <c r="Q4324" s="350"/>
      <c r="R4324" s="352">
        <v>27</v>
      </c>
      <c r="S4324" s="340"/>
      <c r="T4324" s="141">
        <v>39294</v>
      </c>
      <c r="U4324" s="113">
        <v>26.8</v>
      </c>
      <c r="V4324" s="204">
        <f t="shared" si="83"/>
        <v>5.6410437687858327E-2</v>
      </c>
      <c r="W4324" s="142">
        <v>1</v>
      </c>
      <c r="X4324" s="114"/>
      <c r="Y4324" s="114"/>
      <c r="Z4324" s="140"/>
      <c r="AA4324" s="143"/>
      <c r="AB4324" s="144"/>
      <c r="AC4324" s="145"/>
      <c r="AD4324" s="146">
        <v>2009</v>
      </c>
      <c r="AE4324" s="113">
        <v>26.9</v>
      </c>
      <c r="AF4324" s="114"/>
      <c r="AG4324" s="114"/>
      <c r="AH4324" s="74"/>
      <c r="AI4324" s="114"/>
      <c r="AJ4324" s="114"/>
      <c r="AK4324" s="114"/>
      <c r="AL4324" s="114"/>
      <c r="AM4324" s="114"/>
      <c r="AN4324" s="114"/>
    </row>
    <row r="4325" spans="1:40" s="73" customFormat="1" x14ac:dyDescent="0.2">
      <c r="A4325" s="73" t="s">
        <v>119</v>
      </c>
      <c r="B4325" s="316">
        <v>4</v>
      </c>
      <c r="C4325" s="73" t="s">
        <v>26</v>
      </c>
      <c r="D4325" s="101" t="s">
        <v>247</v>
      </c>
      <c r="E4325" s="73" t="s">
        <v>28</v>
      </c>
      <c r="F4325" s="73">
        <v>100</v>
      </c>
      <c r="G4325" s="114"/>
      <c r="H4325" s="303">
        <v>40760</v>
      </c>
      <c r="I4325" s="147">
        <v>29.9</v>
      </c>
      <c r="J4325" s="114"/>
      <c r="K4325" s="114"/>
      <c r="L4325" s="114"/>
      <c r="M4325" s="349">
        <v>40381</v>
      </c>
      <c r="N4325" s="352">
        <v>10.7</v>
      </c>
      <c r="O4325" s="301">
        <v>141</v>
      </c>
      <c r="P4325" s="302" t="s">
        <v>1147</v>
      </c>
      <c r="Q4325" s="350"/>
      <c r="R4325" s="352">
        <v>29.5</v>
      </c>
      <c r="S4325" s="340"/>
      <c r="T4325" s="141">
        <v>39294</v>
      </c>
      <c r="U4325" s="113">
        <v>29.3</v>
      </c>
      <c r="V4325" s="204">
        <f t="shared" si="83"/>
        <v>6.7425646929507532E-2</v>
      </c>
      <c r="W4325" s="142">
        <v>1</v>
      </c>
      <c r="X4325" s="114"/>
      <c r="Y4325" s="114"/>
      <c r="Z4325" s="74" t="s">
        <v>322</v>
      </c>
      <c r="AA4325" s="143"/>
      <c r="AB4325" s="144"/>
      <c r="AC4325" s="145"/>
      <c r="AD4325" s="146">
        <v>2009</v>
      </c>
      <c r="AE4325" s="113">
        <v>30.4</v>
      </c>
      <c r="AF4325" s="114"/>
      <c r="AG4325" s="114"/>
      <c r="AH4325" s="74"/>
      <c r="AI4325" s="114"/>
      <c r="AJ4325" s="114"/>
      <c r="AK4325" s="114"/>
      <c r="AL4325" s="114"/>
      <c r="AM4325" s="114"/>
      <c r="AN4325" s="114"/>
    </row>
    <row r="4326" spans="1:40" s="73" customFormat="1" x14ac:dyDescent="0.2">
      <c r="A4326" s="73" t="s">
        <v>119</v>
      </c>
      <c r="B4326" s="316">
        <v>4</v>
      </c>
      <c r="C4326" s="73" t="s">
        <v>26</v>
      </c>
      <c r="D4326" s="101" t="s">
        <v>247</v>
      </c>
      <c r="E4326" s="73" t="s">
        <v>28</v>
      </c>
      <c r="F4326" s="73">
        <v>1155</v>
      </c>
      <c r="G4326" s="12">
        <v>56</v>
      </c>
      <c r="H4326" s="303">
        <v>40760</v>
      </c>
      <c r="I4326" s="12">
        <v>19.2</v>
      </c>
      <c r="J4326" s="12"/>
      <c r="K4326" s="12"/>
      <c r="L4326" s="12"/>
      <c r="M4326" s="349">
        <v>40381</v>
      </c>
      <c r="N4326" s="352">
        <v>5.5</v>
      </c>
      <c r="O4326" s="301">
        <v>179</v>
      </c>
      <c r="P4326" s="302" t="s">
        <v>1147</v>
      </c>
      <c r="Q4326" s="350"/>
      <c r="R4326" s="352">
        <v>19</v>
      </c>
      <c r="S4326" s="340"/>
      <c r="T4326" s="141">
        <v>39294</v>
      </c>
      <c r="U4326" s="113">
        <v>18.899999999999999</v>
      </c>
      <c r="V4326" s="204">
        <f t="shared" si="83"/>
        <v>2.8055207794720247E-2</v>
      </c>
      <c r="W4326" s="142">
        <v>1</v>
      </c>
      <c r="X4326" s="114"/>
      <c r="Y4326" s="114"/>
      <c r="Z4326" s="74" t="s">
        <v>869</v>
      </c>
      <c r="AA4326" s="143"/>
      <c r="AB4326" s="144"/>
      <c r="AC4326" s="145"/>
      <c r="AD4326" s="146">
        <v>2009</v>
      </c>
      <c r="AE4326" s="113">
        <v>18.7</v>
      </c>
      <c r="AF4326" s="113"/>
      <c r="AH4326" s="74"/>
      <c r="AI4326" s="114"/>
      <c r="AJ4326" s="114"/>
      <c r="AK4326" s="114"/>
      <c r="AL4326" s="114"/>
      <c r="AM4326" s="114"/>
      <c r="AN4326" s="114"/>
    </row>
    <row r="4327" spans="1:40" s="73" customFormat="1" x14ac:dyDescent="0.2">
      <c r="A4327" s="73" t="s">
        <v>119</v>
      </c>
      <c r="B4327" s="316">
        <v>4</v>
      </c>
      <c r="C4327" s="73" t="s">
        <v>65</v>
      </c>
      <c r="D4327" s="101" t="s">
        <v>276</v>
      </c>
      <c r="E4327" s="73" t="s">
        <v>28</v>
      </c>
      <c r="F4327" s="73">
        <v>25</v>
      </c>
      <c r="G4327" s="114"/>
      <c r="H4327" s="303">
        <v>40760</v>
      </c>
      <c r="I4327" s="147">
        <v>15.3</v>
      </c>
      <c r="J4327" s="114"/>
      <c r="K4327" s="114" t="s">
        <v>1544</v>
      </c>
      <c r="L4327" s="114"/>
      <c r="M4327" s="349">
        <v>40381</v>
      </c>
      <c r="N4327" s="352">
        <v>10.5</v>
      </c>
      <c r="O4327" s="301">
        <v>140</v>
      </c>
      <c r="P4327" s="302" t="s">
        <v>1147</v>
      </c>
      <c r="Q4327" s="350"/>
      <c r="R4327" s="352">
        <v>16</v>
      </c>
      <c r="S4327" s="340"/>
      <c r="T4327" s="141">
        <v>39294</v>
      </c>
      <c r="U4327" s="113">
        <v>16.3</v>
      </c>
      <c r="V4327" s="204">
        <f t="shared" si="83"/>
        <v>2.0867243803306804E-2</v>
      </c>
      <c r="W4327" s="142">
        <v>1</v>
      </c>
      <c r="X4327" s="114"/>
      <c r="Y4327" s="114"/>
      <c r="Z4327" s="140"/>
      <c r="AA4327" s="143"/>
      <c r="AB4327" s="144"/>
      <c r="AC4327" s="145"/>
      <c r="AD4327" s="146">
        <v>2009</v>
      </c>
      <c r="AE4327" s="113">
        <v>15.4</v>
      </c>
      <c r="AF4327" s="114"/>
      <c r="AG4327" s="114"/>
      <c r="AH4327" s="74"/>
      <c r="AI4327" s="114"/>
      <c r="AJ4327" s="114"/>
      <c r="AK4327" s="114"/>
      <c r="AL4327" s="114"/>
      <c r="AM4327" s="114"/>
      <c r="AN4327" s="114"/>
    </row>
    <row r="4328" spans="1:40" s="73" customFormat="1" x14ac:dyDescent="0.2">
      <c r="A4328" s="73" t="s">
        <v>119</v>
      </c>
      <c r="B4328" s="316">
        <v>4</v>
      </c>
      <c r="C4328" s="73" t="s">
        <v>65</v>
      </c>
      <c r="D4328" s="101" t="s">
        <v>276</v>
      </c>
      <c r="E4328" s="73" t="s">
        <v>28</v>
      </c>
      <c r="F4328" s="73">
        <v>2100</v>
      </c>
      <c r="G4328" s="114">
        <v>40</v>
      </c>
      <c r="H4328" s="303">
        <v>40760</v>
      </c>
      <c r="I4328" s="147">
        <v>24.6</v>
      </c>
      <c r="J4328" s="114"/>
      <c r="K4328" s="114"/>
      <c r="L4328" s="114"/>
      <c r="M4328" s="349">
        <v>40381</v>
      </c>
      <c r="N4328" s="352">
        <v>10.3</v>
      </c>
      <c r="O4328" s="301">
        <v>172</v>
      </c>
      <c r="P4328" s="302" t="s">
        <v>1147</v>
      </c>
      <c r="Q4328" s="350"/>
      <c r="R4328" s="352">
        <v>24.1</v>
      </c>
      <c r="S4328" s="340" t="s">
        <v>1158</v>
      </c>
      <c r="T4328" s="141">
        <v>39294</v>
      </c>
      <c r="U4328" s="113">
        <v>24</v>
      </c>
      <c r="V4328" s="204">
        <f t="shared" si="83"/>
        <v>4.5238934211693019E-2</v>
      </c>
      <c r="W4328" s="142">
        <v>1</v>
      </c>
      <c r="X4328" s="114"/>
      <c r="Y4328" s="114"/>
      <c r="Z4328" s="140"/>
      <c r="AA4328" s="143"/>
      <c r="AB4328" s="144"/>
      <c r="AC4328" s="145"/>
      <c r="AD4328" s="146">
        <v>2009</v>
      </c>
      <c r="AE4328" s="113">
        <v>24.1</v>
      </c>
      <c r="AF4328" s="113"/>
      <c r="AH4328" s="74"/>
      <c r="AI4328" s="114"/>
      <c r="AJ4328" s="114"/>
      <c r="AK4328" s="114"/>
      <c r="AL4328" s="114"/>
      <c r="AM4328" s="114"/>
      <c r="AN4328" s="114"/>
    </row>
    <row r="4329" spans="1:40" s="73" customFormat="1" x14ac:dyDescent="0.2">
      <c r="A4329" s="73" t="s">
        <v>119</v>
      </c>
      <c r="B4329" s="316">
        <v>4</v>
      </c>
      <c r="C4329" s="73" t="s">
        <v>65</v>
      </c>
      <c r="D4329" s="101" t="s">
        <v>276</v>
      </c>
      <c r="E4329" s="73" t="s">
        <v>28</v>
      </c>
      <c r="F4329" s="73">
        <v>44</v>
      </c>
      <c r="G4329" s="114"/>
      <c r="H4329" s="303">
        <v>40760</v>
      </c>
      <c r="I4329" s="147">
        <v>28.5</v>
      </c>
      <c r="J4329" s="114"/>
      <c r="K4329" s="114"/>
      <c r="L4329" s="114"/>
      <c r="M4329" s="349">
        <v>40381</v>
      </c>
      <c r="N4329" s="352">
        <v>9.4</v>
      </c>
      <c r="O4329" s="301">
        <v>112</v>
      </c>
      <c r="P4329" s="302" t="s">
        <v>1147</v>
      </c>
      <c r="Q4329" s="350"/>
      <c r="R4329" s="352">
        <v>28.5</v>
      </c>
      <c r="S4329" s="340"/>
      <c r="T4329" s="141">
        <v>39294</v>
      </c>
      <c r="U4329" s="113">
        <v>28.5</v>
      </c>
      <c r="V4329" s="204">
        <f t="shared" si="83"/>
        <v>6.3793965821957732E-2</v>
      </c>
      <c r="W4329" s="142">
        <v>1</v>
      </c>
      <c r="X4329" s="114"/>
      <c r="Y4329" s="114"/>
      <c r="Z4329" s="140"/>
      <c r="AA4329" s="143"/>
      <c r="AB4329" s="144"/>
      <c r="AC4329" s="145"/>
      <c r="AD4329" s="146">
        <v>2009</v>
      </c>
      <c r="AE4329" s="113">
        <v>29.2</v>
      </c>
      <c r="AF4329" s="113"/>
      <c r="AH4329" s="74"/>
      <c r="AI4329" s="114"/>
      <c r="AJ4329" s="114"/>
      <c r="AK4329" s="114"/>
      <c r="AL4329" s="114"/>
      <c r="AM4329" s="114"/>
      <c r="AN4329" s="114"/>
    </row>
    <row r="4330" spans="1:40" s="73" customFormat="1" x14ac:dyDescent="0.2">
      <c r="A4330" s="73" t="s">
        <v>119</v>
      </c>
      <c r="B4330" s="316">
        <v>4</v>
      </c>
      <c r="C4330" s="73" t="s">
        <v>65</v>
      </c>
      <c r="D4330" s="101" t="s">
        <v>276</v>
      </c>
      <c r="E4330" s="73" t="s">
        <v>28</v>
      </c>
      <c r="F4330" s="73">
        <v>76</v>
      </c>
      <c r="G4330" s="114"/>
      <c r="H4330" s="303">
        <v>40760</v>
      </c>
      <c r="I4330" s="147">
        <v>22.5</v>
      </c>
      <c r="J4330" s="114"/>
      <c r="K4330" s="114"/>
      <c r="L4330" s="114"/>
      <c r="M4330" s="349">
        <v>40381</v>
      </c>
      <c r="N4330" s="352">
        <v>5.3</v>
      </c>
      <c r="O4330" s="301">
        <v>113</v>
      </c>
      <c r="P4330" s="302" t="s">
        <v>1147</v>
      </c>
      <c r="Q4330" s="350"/>
      <c r="R4330" s="352">
        <v>22.8</v>
      </c>
      <c r="S4330" s="340"/>
      <c r="T4330" s="141">
        <v>39294</v>
      </c>
      <c r="U4330" s="113">
        <v>22.2</v>
      </c>
      <c r="V4330" s="204">
        <f t="shared" si="83"/>
        <v>3.870756308487984E-2</v>
      </c>
      <c r="W4330" s="142">
        <v>1</v>
      </c>
      <c r="X4330" s="114"/>
      <c r="Y4330" s="114"/>
      <c r="Z4330" s="140"/>
      <c r="AA4330" s="143"/>
      <c r="AB4330" s="144"/>
      <c r="AC4330" s="145"/>
      <c r="AD4330" s="146">
        <v>2009</v>
      </c>
      <c r="AE4330" s="113">
        <v>22.3</v>
      </c>
      <c r="AF4330" s="114"/>
      <c r="AG4330" s="114"/>
      <c r="AH4330" s="74"/>
      <c r="AI4330" s="114"/>
      <c r="AJ4330" s="114"/>
      <c r="AK4330" s="114"/>
      <c r="AL4330" s="114"/>
      <c r="AM4330" s="114"/>
      <c r="AN4330" s="114"/>
    </row>
    <row r="4331" spans="1:40" s="73" customFormat="1" x14ac:dyDescent="0.2">
      <c r="A4331" s="73" t="s">
        <v>119</v>
      </c>
      <c r="B4331" s="316">
        <v>4</v>
      </c>
      <c r="C4331" s="73" t="s">
        <v>65</v>
      </c>
      <c r="D4331" s="101" t="s">
        <v>276</v>
      </c>
      <c r="E4331" s="73" t="s">
        <v>28</v>
      </c>
      <c r="F4331" s="73">
        <v>1104</v>
      </c>
      <c r="G4331" s="73">
        <v>4</v>
      </c>
      <c r="H4331" s="303">
        <v>40760</v>
      </c>
      <c r="I4331" s="73">
        <v>24.2</v>
      </c>
      <c r="K4331" s="73" t="s">
        <v>1518</v>
      </c>
      <c r="M4331" s="349">
        <v>40381</v>
      </c>
      <c r="N4331" s="352">
        <v>13.8</v>
      </c>
      <c r="O4331" s="301">
        <v>148</v>
      </c>
      <c r="P4331" s="302" t="s">
        <v>1147</v>
      </c>
      <c r="Q4331" s="350"/>
      <c r="R4331" s="352">
        <v>24.1</v>
      </c>
      <c r="S4331" s="340"/>
      <c r="T4331" s="141">
        <v>39294</v>
      </c>
      <c r="U4331" s="113">
        <v>23.4</v>
      </c>
      <c r="V4331" s="204">
        <f t="shared" si="83"/>
        <v>4.300526183499067E-2</v>
      </c>
      <c r="W4331" s="142">
        <v>1</v>
      </c>
      <c r="X4331" s="114"/>
      <c r="Y4331" s="114"/>
      <c r="Z4331" s="140"/>
      <c r="AA4331" s="143"/>
      <c r="AB4331" s="144"/>
      <c r="AC4331" s="145"/>
      <c r="AD4331" s="146">
        <v>2009</v>
      </c>
      <c r="AE4331" s="113">
        <v>23.2</v>
      </c>
      <c r="AF4331" s="114"/>
      <c r="AG4331" s="114"/>
      <c r="AH4331" s="74"/>
      <c r="AI4331" s="114"/>
      <c r="AJ4331" s="114"/>
      <c r="AK4331" s="114"/>
      <c r="AL4331" s="114"/>
      <c r="AM4331" s="114"/>
      <c r="AN4331" s="114"/>
    </row>
    <row r="4332" spans="1:40" s="73" customFormat="1" x14ac:dyDescent="0.2">
      <c r="A4332" s="73" t="s">
        <v>119</v>
      </c>
      <c r="B4332" s="316">
        <v>4</v>
      </c>
      <c r="C4332" s="73" t="s">
        <v>66</v>
      </c>
      <c r="D4332" s="101" t="s">
        <v>248</v>
      </c>
      <c r="E4332" s="73" t="s">
        <v>28</v>
      </c>
      <c r="F4332" s="73">
        <v>33</v>
      </c>
      <c r="G4332" s="114"/>
      <c r="H4332" s="303">
        <v>40760</v>
      </c>
      <c r="I4332" s="147">
        <v>32.1</v>
      </c>
      <c r="J4332" s="114"/>
      <c r="K4332" s="114"/>
      <c r="L4332" s="114"/>
      <c r="M4332" s="349">
        <v>40381</v>
      </c>
      <c r="N4332" s="352">
        <v>4.8</v>
      </c>
      <c r="O4332" s="301">
        <v>113</v>
      </c>
      <c r="P4332" s="302" t="s">
        <v>1147</v>
      </c>
      <c r="Q4332" s="350"/>
      <c r="R4332" s="352">
        <v>31.9</v>
      </c>
      <c r="S4332" s="340"/>
      <c r="T4332" s="141">
        <v>39294</v>
      </c>
      <c r="U4332" s="113">
        <v>31.5</v>
      </c>
      <c r="V4332" s="204">
        <f t="shared" si="83"/>
        <v>7.793113276311181E-2</v>
      </c>
      <c r="W4332" s="142">
        <v>1</v>
      </c>
      <c r="X4332" s="114"/>
      <c r="Y4332" s="114"/>
      <c r="Z4332" s="140"/>
      <c r="AA4332" s="143"/>
      <c r="AB4332" s="144"/>
      <c r="AC4332" s="145"/>
      <c r="AD4332" s="146">
        <v>2009</v>
      </c>
      <c r="AE4332" s="113">
        <v>31.8</v>
      </c>
      <c r="AF4332" s="113"/>
      <c r="AH4332" s="74"/>
      <c r="AI4332" s="114"/>
      <c r="AJ4332" s="114"/>
      <c r="AK4332" s="114"/>
      <c r="AL4332" s="114"/>
      <c r="AM4332" s="114"/>
      <c r="AN4332" s="114"/>
    </row>
    <row r="4333" spans="1:40" s="73" customFormat="1" x14ac:dyDescent="0.2">
      <c r="A4333" s="73" t="s">
        <v>119</v>
      </c>
      <c r="B4333" s="316">
        <v>4</v>
      </c>
      <c r="C4333" s="73" t="s">
        <v>66</v>
      </c>
      <c r="D4333" s="101" t="s">
        <v>248</v>
      </c>
      <c r="E4333" s="73" t="s">
        <v>28</v>
      </c>
      <c r="F4333" s="73">
        <v>51</v>
      </c>
      <c r="G4333" s="114"/>
      <c r="H4333" s="303">
        <v>40760</v>
      </c>
      <c r="I4333" s="147">
        <v>20</v>
      </c>
      <c r="J4333" s="114"/>
      <c r="K4333" s="114"/>
      <c r="L4333" s="114"/>
      <c r="M4333" s="349">
        <v>40381</v>
      </c>
      <c r="N4333" s="352">
        <v>4.2</v>
      </c>
      <c r="O4333" s="301">
        <v>113</v>
      </c>
      <c r="P4333" s="302" t="s">
        <v>1147</v>
      </c>
      <c r="Q4333" s="350"/>
      <c r="R4333" s="352">
        <v>19.8</v>
      </c>
      <c r="S4333" s="340"/>
      <c r="T4333" s="141">
        <v>39294</v>
      </c>
      <c r="U4333" s="113">
        <v>19.7</v>
      </c>
      <c r="V4333" s="204">
        <f t="shared" si="83"/>
        <v>3.0480517323291569E-2</v>
      </c>
      <c r="W4333" s="142">
        <v>1</v>
      </c>
      <c r="X4333" s="114"/>
      <c r="Y4333" s="114"/>
      <c r="Z4333" s="74" t="s">
        <v>789</v>
      </c>
      <c r="AA4333" s="143"/>
      <c r="AB4333" s="144"/>
      <c r="AC4333" s="145"/>
      <c r="AD4333" s="146">
        <v>2009</v>
      </c>
      <c r="AE4333" s="113">
        <v>19.7</v>
      </c>
      <c r="AF4333" s="113"/>
      <c r="AH4333" s="74"/>
      <c r="AI4333" s="114"/>
      <c r="AJ4333" s="114"/>
      <c r="AK4333" s="114"/>
      <c r="AL4333" s="114"/>
      <c r="AM4333" s="114"/>
      <c r="AN4333" s="114"/>
    </row>
    <row r="4334" spans="1:40" s="73" customFormat="1" x14ac:dyDescent="0.2">
      <c r="A4334" s="73" t="s">
        <v>119</v>
      </c>
      <c r="B4334" s="316">
        <v>4</v>
      </c>
      <c r="C4334" s="73" t="s">
        <v>66</v>
      </c>
      <c r="D4334" s="101" t="s">
        <v>248</v>
      </c>
      <c r="E4334" s="73" t="s">
        <v>28</v>
      </c>
      <c r="F4334" s="73">
        <v>67</v>
      </c>
      <c r="G4334" s="114"/>
      <c r="H4334" s="303">
        <v>40760</v>
      </c>
      <c r="I4334" s="147">
        <v>25.7</v>
      </c>
      <c r="J4334" s="114"/>
      <c r="K4334" s="114"/>
      <c r="L4334" s="114"/>
      <c r="M4334" s="349">
        <v>40381</v>
      </c>
      <c r="N4334" s="352">
        <v>10.4</v>
      </c>
      <c r="O4334" s="301">
        <v>110</v>
      </c>
      <c r="P4334" s="302" t="s">
        <v>1147</v>
      </c>
      <c r="Q4334" s="350"/>
      <c r="R4334" s="352">
        <v>25.5</v>
      </c>
      <c r="S4334" s="340"/>
      <c r="T4334" s="141">
        <v>39294</v>
      </c>
      <c r="U4334" s="113">
        <v>25</v>
      </c>
      <c r="V4334" s="204">
        <f t="shared" si="83"/>
        <v>4.9087385212340517E-2</v>
      </c>
      <c r="W4334" s="142">
        <v>1</v>
      </c>
      <c r="X4334" s="114"/>
      <c r="Y4334" s="114"/>
      <c r="Z4334" s="140"/>
      <c r="AA4334" s="143"/>
      <c r="AB4334" s="144"/>
      <c r="AC4334" s="145"/>
      <c r="AD4334" s="146">
        <v>2009</v>
      </c>
      <c r="AE4334" s="113">
        <v>25</v>
      </c>
      <c r="AF4334" s="114"/>
      <c r="AG4334" s="114"/>
      <c r="AH4334" s="74"/>
      <c r="AI4334" s="114"/>
      <c r="AJ4334" s="114"/>
      <c r="AK4334" s="114"/>
      <c r="AL4334" s="114"/>
      <c r="AM4334" s="114"/>
      <c r="AN4334" s="114"/>
    </row>
    <row r="4335" spans="1:40" s="73" customFormat="1" x14ac:dyDescent="0.2">
      <c r="A4335" s="73" t="s">
        <v>119</v>
      </c>
      <c r="B4335" s="316">
        <v>4</v>
      </c>
      <c r="C4335" s="73" t="s">
        <v>66</v>
      </c>
      <c r="D4335" s="101" t="s">
        <v>248</v>
      </c>
      <c r="E4335" s="73" t="s">
        <v>28</v>
      </c>
      <c r="F4335" s="73">
        <v>68</v>
      </c>
      <c r="G4335" s="114"/>
      <c r="H4335" s="303">
        <v>40760</v>
      </c>
      <c r="I4335" s="147">
        <v>34.1</v>
      </c>
      <c r="J4335" s="114"/>
      <c r="K4335" s="114"/>
      <c r="L4335" s="114"/>
      <c r="M4335" s="349">
        <v>40381</v>
      </c>
      <c r="N4335" s="352">
        <v>10.6</v>
      </c>
      <c r="O4335" s="301">
        <v>162</v>
      </c>
      <c r="P4335" s="302" t="s">
        <v>1147</v>
      </c>
      <c r="Q4335" s="350"/>
      <c r="R4335" s="352">
        <v>34</v>
      </c>
      <c r="S4335" s="340"/>
      <c r="T4335" s="141">
        <v>39294</v>
      </c>
      <c r="U4335" s="113">
        <v>33.4</v>
      </c>
      <c r="V4335" s="204">
        <f t="shared" si="83"/>
        <v>8.7615877515965737E-2</v>
      </c>
      <c r="W4335" s="142">
        <v>1</v>
      </c>
      <c r="X4335" s="114"/>
      <c r="Y4335" s="114"/>
      <c r="Z4335" s="140"/>
      <c r="AA4335" s="143"/>
      <c r="AB4335" s="144"/>
      <c r="AC4335" s="145"/>
      <c r="AD4335" s="146">
        <v>2009</v>
      </c>
      <c r="AE4335" s="113">
        <v>32.9</v>
      </c>
      <c r="AF4335" s="114"/>
      <c r="AG4335" s="114"/>
      <c r="AH4335" s="74"/>
      <c r="AI4335" s="114"/>
      <c r="AJ4335" s="114"/>
      <c r="AK4335" s="114"/>
      <c r="AL4335" s="114"/>
      <c r="AM4335" s="114"/>
      <c r="AN4335" s="114"/>
    </row>
    <row r="4336" spans="1:40" s="73" customFormat="1" x14ac:dyDescent="0.2">
      <c r="A4336" s="73" t="s">
        <v>119</v>
      </c>
      <c r="B4336" s="316">
        <v>4</v>
      </c>
      <c r="C4336" s="73" t="s">
        <v>66</v>
      </c>
      <c r="D4336" s="101" t="s">
        <v>248</v>
      </c>
      <c r="E4336" s="73" t="s">
        <v>28</v>
      </c>
      <c r="F4336" s="73">
        <v>74</v>
      </c>
      <c r="G4336" s="114"/>
      <c r="H4336" s="303">
        <v>40760</v>
      </c>
      <c r="I4336" s="147">
        <v>26.2</v>
      </c>
      <c r="J4336" s="114"/>
      <c r="K4336" s="114"/>
      <c r="L4336" s="114"/>
      <c r="M4336" s="349">
        <v>40381</v>
      </c>
      <c r="N4336" s="352">
        <v>11.2</v>
      </c>
      <c r="O4336" s="301">
        <v>146</v>
      </c>
      <c r="P4336" s="302" t="s">
        <v>1147</v>
      </c>
      <c r="Q4336" s="350"/>
      <c r="R4336" s="352">
        <v>25.9</v>
      </c>
      <c r="S4336" s="340"/>
      <c r="T4336" s="141">
        <v>39294</v>
      </c>
      <c r="U4336" s="113">
        <v>26.1</v>
      </c>
      <c r="V4336" s="204">
        <f t="shared" si="83"/>
        <v>5.3502108288797583E-2</v>
      </c>
      <c r="W4336" s="142">
        <v>1</v>
      </c>
      <c r="X4336" s="114"/>
      <c r="Y4336" s="114"/>
      <c r="Z4336" s="140"/>
      <c r="AA4336" s="143"/>
      <c r="AB4336" s="144"/>
      <c r="AC4336" s="145"/>
      <c r="AD4336" s="146">
        <v>2009</v>
      </c>
      <c r="AE4336" s="113">
        <v>25.8</v>
      </c>
      <c r="AF4336" s="114"/>
      <c r="AG4336" s="114"/>
      <c r="AH4336" s="74"/>
      <c r="AI4336" s="114"/>
      <c r="AJ4336" s="114"/>
      <c r="AK4336" s="114"/>
      <c r="AL4336" s="114"/>
      <c r="AM4336" s="114"/>
      <c r="AN4336" s="114"/>
    </row>
    <row r="4337" spans="1:40" s="73" customFormat="1" x14ac:dyDescent="0.2">
      <c r="A4337" s="73" t="s">
        <v>119</v>
      </c>
      <c r="B4337" s="316">
        <v>4</v>
      </c>
      <c r="C4337" s="73" t="s">
        <v>66</v>
      </c>
      <c r="D4337" s="101" t="s">
        <v>248</v>
      </c>
      <c r="E4337" s="73" t="s">
        <v>28</v>
      </c>
      <c r="F4337" s="73">
        <v>88</v>
      </c>
      <c r="G4337" s="114"/>
      <c r="H4337" s="303">
        <v>40760</v>
      </c>
      <c r="I4337" s="147">
        <v>20</v>
      </c>
      <c r="J4337" s="114"/>
      <c r="K4337" s="114"/>
      <c r="L4337" s="114"/>
      <c r="M4337" s="349">
        <v>40381</v>
      </c>
      <c r="N4337" s="352">
        <v>8.1</v>
      </c>
      <c r="O4337" s="301">
        <v>157</v>
      </c>
      <c r="P4337" s="302" t="s">
        <v>1147</v>
      </c>
      <c r="Q4337" s="350"/>
      <c r="R4337" s="352">
        <v>19.399999999999999</v>
      </c>
      <c r="S4337" s="340"/>
      <c r="T4337" s="141">
        <v>39294</v>
      </c>
      <c r="U4337" s="113">
        <v>19.3</v>
      </c>
      <c r="V4337" s="204">
        <f t="shared" si="83"/>
        <v>2.9255296188391556E-2</v>
      </c>
      <c r="W4337" s="142">
        <v>1</v>
      </c>
      <c r="X4337" s="114"/>
      <c r="Y4337" s="114"/>
      <c r="Z4337" s="140"/>
      <c r="AA4337" s="143"/>
      <c r="AB4337" s="144"/>
      <c r="AC4337" s="145"/>
      <c r="AD4337" s="146">
        <v>2009</v>
      </c>
      <c r="AE4337" s="113">
        <v>19.600000000000001</v>
      </c>
      <c r="AF4337" s="114"/>
      <c r="AG4337" s="114"/>
      <c r="AH4337" s="74"/>
      <c r="AI4337" s="114"/>
      <c r="AJ4337" s="114"/>
      <c r="AK4337" s="114"/>
      <c r="AL4337" s="114"/>
      <c r="AM4337" s="114"/>
      <c r="AN4337" s="114"/>
    </row>
    <row r="4338" spans="1:40" s="73" customFormat="1" x14ac:dyDescent="0.2">
      <c r="A4338" s="73" t="s">
        <v>119</v>
      </c>
      <c r="B4338" s="316">
        <v>4</v>
      </c>
      <c r="C4338" s="73" t="s">
        <v>66</v>
      </c>
      <c r="D4338" s="101" t="s">
        <v>248</v>
      </c>
      <c r="E4338" s="73" t="s">
        <v>28</v>
      </c>
      <c r="F4338" s="73">
        <v>98</v>
      </c>
      <c r="G4338" s="114"/>
      <c r="H4338" s="303">
        <v>40760</v>
      </c>
      <c r="I4338" s="147">
        <v>24.9</v>
      </c>
      <c r="J4338" s="114"/>
      <c r="K4338" s="114"/>
      <c r="L4338" s="114"/>
      <c r="M4338" s="349">
        <v>40381</v>
      </c>
      <c r="N4338" s="352">
        <v>4.9000000000000004</v>
      </c>
      <c r="O4338" s="301">
        <v>166</v>
      </c>
      <c r="P4338" s="302" t="s">
        <v>1147</v>
      </c>
      <c r="Q4338" s="350"/>
      <c r="R4338" s="352">
        <v>24.8</v>
      </c>
      <c r="S4338" s="340"/>
      <c r="T4338" s="141">
        <v>39294</v>
      </c>
      <c r="U4338" s="113">
        <v>24.1</v>
      </c>
      <c r="V4338" s="204">
        <f t="shared" si="83"/>
        <v>4.5616710728287199E-2</v>
      </c>
      <c r="W4338" s="142">
        <v>1</v>
      </c>
      <c r="X4338" s="114"/>
      <c r="Y4338" s="114"/>
      <c r="Z4338" s="140"/>
      <c r="AA4338" s="143"/>
      <c r="AB4338" s="144"/>
      <c r="AC4338" s="145"/>
      <c r="AD4338" s="146">
        <v>2009</v>
      </c>
      <c r="AE4338" s="113">
        <v>24.6</v>
      </c>
      <c r="AF4338" s="114"/>
      <c r="AG4338" s="114"/>
      <c r="AH4338" s="74"/>
      <c r="AI4338" s="114"/>
      <c r="AJ4338" s="114"/>
      <c r="AK4338" s="114"/>
      <c r="AL4338" s="114"/>
      <c r="AM4338" s="114"/>
      <c r="AN4338" s="114"/>
    </row>
    <row r="4339" spans="1:40" s="73" customFormat="1" x14ac:dyDescent="0.2">
      <c r="A4339" s="73" t="s">
        <v>119</v>
      </c>
      <c r="B4339" s="316">
        <v>4</v>
      </c>
      <c r="C4339" s="73" t="s">
        <v>66</v>
      </c>
      <c r="D4339" s="101" t="s">
        <v>248</v>
      </c>
      <c r="E4339" s="73" t="s">
        <v>28</v>
      </c>
      <c r="F4339" s="73">
        <v>830</v>
      </c>
      <c r="G4339" s="114"/>
      <c r="H4339" s="303">
        <v>40760</v>
      </c>
      <c r="I4339" s="147">
        <v>13.3</v>
      </c>
      <c r="J4339" s="114"/>
      <c r="K4339" s="114"/>
      <c r="L4339" s="114"/>
      <c r="M4339" s="349">
        <v>40381</v>
      </c>
      <c r="N4339" s="352">
        <v>4.9000000000000004</v>
      </c>
      <c r="O4339" s="301">
        <v>138</v>
      </c>
      <c r="P4339" s="302" t="s">
        <v>1147</v>
      </c>
      <c r="Q4339" s="350"/>
      <c r="R4339" s="352">
        <v>13.5</v>
      </c>
      <c r="S4339" s="340"/>
      <c r="T4339" s="141">
        <v>39294</v>
      </c>
      <c r="U4339" s="113">
        <v>13.3</v>
      </c>
      <c r="V4339" s="204">
        <f t="shared" si="83"/>
        <v>1.3892908112337463E-2</v>
      </c>
      <c r="W4339" s="142">
        <v>1</v>
      </c>
      <c r="X4339" s="114"/>
      <c r="Y4339" s="114"/>
      <c r="Z4339" s="140"/>
      <c r="AA4339" s="143"/>
      <c r="AB4339" s="144"/>
      <c r="AC4339" s="145"/>
      <c r="AD4339" s="146">
        <v>2009</v>
      </c>
      <c r="AE4339" s="113">
        <v>13.4</v>
      </c>
      <c r="AF4339" s="114"/>
      <c r="AG4339" s="114"/>
      <c r="AH4339" s="74"/>
      <c r="AI4339" s="114"/>
      <c r="AJ4339" s="114"/>
      <c r="AK4339" s="114"/>
      <c r="AL4339" s="114"/>
      <c r="AM4339" s="114"/>
      <c r="AN4339" s="114"/>
    </row>
    <row r="4340" spans="1:40" s="73" customFormat="1" x14ac:dyDescent="0.2">
      <c r="A4340" s="73" t="s">
        <v>119</v>
      </c>
      <c r="B4340" s="316">
        <v>4</v>
      </c>
      <c r="C4340" s="73" t="s">
        <v>66</v>
      </c>
      <c r="D4340" s="101" t="s">
        <v>248</v>
      </c>
      <c r="E4340" s="73" t="s">
        <v>28</v>
      </c>
      <c r="F4340" s="73">
        <v>1707</v>
      </c>
      <c r="G4340" s="73">
        <v>45</v>
      </c>
      <c r="H4340" s="303">
        <v>40760</v>
      </c>
      <c r="I4340" s="73">
        <v>16.3</v>
      </c>
      <c r="M4340" s="349">
        <v>40381</v>
      </c>
      <c r="N4340" s="352">
        <v>7.5</v>
      </c>
      <c r="O4340" s="301">
        <v>172</v>
      </c>
      <c r="P4340" s="302" t="s">
        <v>1147</v>
      </c>
      <c r="Q4340" s="350"/>
      <c r="R4340" s="352">
        <v>16.3</v>
      </c>
      <c r="S4340" s="340"/>
      <c r="T4340" s="141">
        <v>39294</v>
      </c>
      <c r="U4340" s="113">
        <v>16.100000000000001</v>
      </c>
      <c r="V4340" s="204">
        <f t="shared" si="83"/>
        <v>2.035830579342526E-2</v>
      </c>
      <c r="W4340" s="142">
        <v>1</v>
      </c>
      <c r="X4340" s="114"/>
      <c r="Y4340" s="114"/>
      <c r="Z4340" s="74" t="s">
        <v>788</v>
      </c>
      <c r="AA4340" s="143"/>
      <c r="AB4340" s="144"/>
      <c r="AC4340" s="145"/>
      <c r="AD4340" s="146">
        <v>2009</v>
      </c>
      <c r="AE4340" s="113">
        <v>16.2</v>
      </c>
      <c r="AF4340" s="113"/>
      <c r="AH4340" s="74"/>
      <c r="AI4340" s="114"/>
      <c r="AJ4340" s="114"/>
      <c r="AK4340" s="114"/>
      <c r="AL4340" s="114"/>
      <c r="AM4340" s="114"/>
      <c r="AN4340" s="114"/>
    </row>
    <row r="4341" spans="1:40" s="73" customFormat="1" x14ac:dyDescent="0.2">
      <c r="A4341" s="73" t="s">
        <v>119</v>
      </c>
      <c r="B4341" s="316">
        <v>4</v>
      </c>
      <c r="C4341" s="73" t="s">
        <v>59</v>
      </c>
      <c r="D4341" s="101" t="s">
        <v>244</v>
      </c>
      <c r="E4341" s="73" t="s">
        <v>28</v>
      </c>
      <c r="F4341" s="73">
        <v>48</v>
      </c>
      <c r="G4341" s="114"/>
      <c r="H4341" s="303">
        <v>40760</v>
      </c>
      <c r="I4341" s="147">
        <v>16.399999999999999</v>
      </c>
      <c r="J4341" s="114"/>
      <c r="K4341" s="114"/>
      <c r="L4341" s="114"/>
      <c r="M4341" s="349">
        <v>40381</v>
      </c>
      <c r="N4341" s="352">
        <v>8.5</v>
      </c>
      <c r="O4341" s="301">
        <v>130</v>
      </c>
      <c r="P4341" s="302" t="s">
        <v>1147</v>
      </c>
      <c r="Q4341" s="350"/>
      <c r="R4341" s="352">
        <v>16.2</v>
      </c>
      <c r="S4341" s="340"/>
      <c r="T4341" s="141">
        <v>39294</v>
      </c>
      <c r="U4341" s="113">
        <v>16.100000000000001</v>
      </c>
      <c r="V4341" s="204">
        <f t="shared" si="83"/>
        <v>2.035830579342526E-2</v>
      </c>
      <c r="W4341" s="142">
        <v>1</v>
      </c>
      <c r="X4341" s="114"/>
      <c r="Y4341" s="114"/>
      <c r="Z4341" s="140"/>
      <c r="AA4341" s="143"/>
      <c r="AB4341" s="144"/>
      <c r="AC4341" s="145"/>
      <c r="AD4341" s="146">
        <v>2009</v>
      </c>
      <c r="AE4341" s="113">
        <v>16.2</v>
      </c>
      <c r="AF4341" s="113"/>
      <c r="AH4341" s="74"/>
      <c r="AI4341" s="114"/>
      <c r="AJ4341" s="114"/>
      <c r="AK4341" s="114"/>
      <c r="AL4341" s="114"/>
      <c r="AM4341" s="114"/>
      <c r="AN4341" s="114"/>
    </row>
    <row r="4342" spans="1:40" s="73" customFormat="1" x14ac:dyDescent="0.2">
      <c r="A4342" s="73" t="s">
        <v>119</v>
      </c>
      <c r="B4342" s="316">
        <v>4</v>
      </c>
      <c r="C4342" s="73" t="s">
        <v>59</v>
      </c>
      <c r="D4342" s="101" t="s">
        <v>244</v>
      </c>
      <c r="E4342" s="73" t="s">
        <v>28</v>
      </c>
      <c r="F4342" s="73">
        <v>54</v>
      </c>
      <c r="G4342" s="114"/>
      <c r="H4342" s="303">
        <v>40760</v>
      </c>
      <c r="I4342" s="147">
        <v>37.5</v>
      </c>
      <c r="J4342" s="114"/>
      <c r="K4342" s="114"/>
      <c r="L4342" s="114"/>
      <c r="M4342" s="349">
        <v>40381</v>
      </c>
      <c r="N4342" s="352">
        <v>6.2</v>
      </c>
      <c r="O4342" s="301">
        <v>125</v>
      </c>
      <c r="P4342" s="302" t="s">
        <v>1147</v>
      </c>
      <c r="Q4342" s="350"/>
      <c r="R4342" s="352">
        <v>37.299999999999997</v>
      </c>
      <c r="S4342" s="340"/>
      <c r="T4342" s="141">
        <v>39294</v>
      </c>
      <c r="U4342" s="113">
        <v>37.1</v>
      </c>
      <c r="V4342" s="204">
        <f t="shared" si="83"/>
        <v>0.10810298860818818</v>
      </c>
      <c r="W4342" s="142">
        <v>1</v>
      </c>
      <c r="X4342" s="114"/>
      <c r="Y4342" s="114"/>
      <c r="Z4342" s="140"/>
      <c r="AA4342" s="143"/>
      <c r="AB4342" s="144"/>
      <c r="AC4342" s="145"/>
      <c r="AD4342" s="146">
        <v>2009</v>
      </c>
      <c r="AE4342" s="113">
        <v>37.1</v>
      </c>
      <c r="AF4342" s="113"/>
      <c r="AH4342" s="74"/>
      <c r="AI4342" s="114"/>
      <c r="AJ4342" s="114"/>
      <c r="AK4342" s="114"/>
      <c r="AL4342" s="114"/>
      <c r="AM4342" s="114"/>
      <c r="AN4342" s="114"/>
    </row>
    <row r="4343" spans="1:40" s="73" customFormat="1" x14ac:dyDescent="0.2">
      <c r="A4343" s="73" t="s">
        <v>119</v>
      </c>
      <c r="B4343" s="316">
        <v>4</v>
      </c>
      <c r="C4343" s="73" t="s">
        <v>59</v>
      </c>
      <c r="D4343" s="101" t="s">
        <v>244</v>
      </c>
      <c r="E4343" s="73" t="s">
        <v>28</v>
      </c>
      <c r="F4343" s="73">
        <v>66</v>
      </c>
      <c r="G4343" s="114"/>
      <c r="H4343" s="303">
        <v>40760</v>
      </c>
      <c r="I4343" s="147">
        <v>33.4</v>
      </c>
      <c r="J4343" s="114"/>
      <c r="K4343" s="114"/>
      <c r="L4343" s="114"/>
      <c r="M4343" s="349">
        <v>40381</v>
      </c>
      <c r="N4343" s="352">
        <v>11.3</v>
      </c>
      <c r="O4343" s="301">
        <v>132</v>
      </c>
      <c r="P4343" s="302" t="s">
        <v>1147</v>
      </c>
      <c r="Q4343" s="350"/>
      <c r="R4343" s="352">
        <v>33.200000000000003</v>
      </c>
      <c r="S4343" s="340"/>
      <c r="T4343" s="141">
        <v>39294</v>
      </c>
      <c r="U4343" s="113">
        <v>32.700000000000003</v>
      </c>
      <c r="V4343" s="204">
        <f t="shared" si="83"/>
        <v>8.3981840213925768E-2</v>
      </c>
      <c r="W4343" s="142">
        <v>1</v>
      </c>
      <c r="X4343" s="114"/>
      <c r="Y4343" s="114"/>
      <c r="Z4343" s="140"/>
      <c r="AA4343" s="143"/>
      <c r="AB4343" s="144"/>
      <c r="AC4343" s="145"/>
      <c r="AD4343" s="146">
        <v>2009</v>
      </c>
      <c r="AE4343" s="113">
        <v>32.9</v>
      </c>
      <c r="AF4343" s="114"/>
      <c r="AG4343" s="114"/>
      <c r="AH4343" s="74"/>
      <c r="AI4343" s="114"/>
      <c r="AJ4343" s="114"/>
      <c r="AK4343" s="114"/>
      <c r="AL4343" s="114"/>
      <c r="AM4343" s="114"/>
      <c r="AN4343" s="114"/>
    </row>
    <row r="4344" spans="1:40" s="73" customFormat="1" x14ac:dyDescent="0.2">
      <c r="A4344" s="73" t="s">
        <v>119</v>
      </c>
      <c r="B4344" s="316">
        <v>4</v>
      </c>
      <c r="C4344" s="73" t="s">
        <v>59</v>
      </c>
      <c r="D4344" s="101" t="s">
        <v>244</v>
      </c>
      <c r="E4344" s="73" t="s">
        <v>28</v>
      </c>
      <c r="F4344" s="73">
        <v>69</v>
      </c>
      <c r="G4344" s="114"/>
      <c r="H4344" s="303">
        <v>40760</v>
      </c>
      <c r="I4344" s="147">
        <v>29.4</v>
      </c>
      <c r="J4344" s="114"/>
      <c r="K4344" s="114"/>
      <c r="L4344" s="114"/>
      <c r="M4344" s="349">
        <v>40381</v>
      </c>
      <c r="N4344" s="352">
        <v>1.7</v>
      </c>
      <c r="O4344" s="301">
        <v>176</v>
      </c>
      <c r="P4344" s="302" t="s">
        <v>1147</v>
      </c>
      <c r="Q4344" s="350"/>
      <c r="R4344" s="352">
        <v>29.2</v>
      </c>
      <c r="S4344" s="340"/>
      <c r="T4344" s="141">
        <v>39294</v>
      </c>
      <c r="U4344" s="113">
        <v>29</v>
      </c>
      <c r="V4344" s="204">
        <f t="shared" si="83"/>
        <v>6.6051985541725394E-2</v>
      </c>
      <c r="W4344" s="142">
        <v>1</v>
      </c>
      <c r="X4344" s="114"/>
      <c r="Y4344" s="114"/>
      <c r="Z4344" s="140"/>
      <c r="AA4344" s="143"/>
      <c r="AB4344" s="144"/>
      <c r="AC4344" s="145"/>
      <c r="AD4344" s="146">
        <v>2009</v>
      </c>
      <c r="AE4344" s="113">
        <v>28.9</v>
      </c>
      <c r="AF4344" s="114"/>
      <c r="AG4344" s="114"/>
      <c r="AH4344" s="74"/>
      <c r="AI4344" s="114"/>
      <c r="AJ4344" s="114"/>
      <c r="AK4344" s="114"/>
      <c r="AL4344" s="114"/>
      <c r="AM4344" s="114"/>
      <c r="AN4344" s="114"/>
    </row>
    <row r="4345" spans="1:40" s="73" customFormat="1" x14ac:dyDescent="0.2">
      <c r="A4345" s="73" t="s">
        <v>119</v>
      </c>
      <c r="B4345" s="316">
        <v>4</v>
      </c>
      <c r="C4345" s="73" t="s">
        <v>27</v>
      </c>
      <c r="D4345" s="101" t="s">
        <v>293</v>
      </c>
      <c r="E4345" s="73" t="s">
        <v>28</v>
      </c>
      <c r="F4345" s="73">
        <v>9</v>
      </c>
      <c r="G4345" s="114"/>
      <c r="H4345" s="303">
        <v>40760</v>
      </c>
      <c r="I4345" s="147">
        <v>36</v>
      </c>
      <c r="J4345" s="114"/>
      <c r="K4345" s="114"/>
      <c r="L4345" s="114"/>
      <c r="M4345" s="349">
        <v>40381</v>
      </c>
      <c r="N4345" s="352">
        <v>5.4</v>
      </c>
      <c r="O4345" s="301">
        <v>164</v>
      </c>
      <c r="P4345" s="302" t="s">
        <v>1147</v>
      </c>
      <c r="Q4345" s="350"/>
      <c r="R4345" s="352">
        <v>35.6</v>
      </c>
      <c r="S4345" s="340"/>
      <c r="T4345" s="141">
        <v>39294</v>
      </c>
      <c r="U4345" s="113">
        <v>35.799999999999997</v>
      </c>
      <c r="V4345" s="204">
        <f t="shared" si="83"/>
        <v>0.10065977021367055</v>
      </c>
      <c r="W4345" s="142">
        <v>1</v>
      </c>
      <c r="X4345" s="114"/>
      <c r="Y4345" s="114"/>
      <c r="Z4345" s="140"/>
      <c r="AA4345" s="143"/>
      <c r="AB4345" s="144"/>
      <c r="AC4345" s="145"/>
      <c r="AD4345" s="146">
        <v>2009</v>
      </c>
      <c r="AE4345" s="113">
        <v>35.200000000000003</v>
      </c>
      <c r="AF4345" s="114"/>
      <c r="AG4345" s="114"/>
      <c r="AH4345" s="74"/>
      <c r="AI4345" s="114"/>
      <c r="AJ4345" s="114"/>
      <c r="AK4345" s="114"/>
      <c r="AL4345" s="114"/>
      <c r="AM4345" s="114"/>
      <c r="AN4345" s="114"/>
    </row>
    <row r="4346" spans="1:40" s="73" customFormat="1" x14ac:dyDescent="0.2">
      <c r="A4346" s="73" t="s">
        <v>119</v>
      </c>
      <c r="B4346" s="316">
        <v>4</v>
      </c>
      <c r="C4346" s="73" t="s">
        <v>27</v>
      </c>
      <c r="D4346" s="101" t="s">
        <v>293</v>
      </c>
      <c r="E4346" s="73" t="s">
        <v>28</v>
      </c>
      <c r="F4346" s="73">
        <v>10</v>
      </c>
      <c r="G4346" s="114"/>
      <c r="H4346" s="303">
        <v>40760</v>
      </c>
      <c r="I4346" s="147">
        <v>25.6</v>
      </c>
      <c r="J4346" s="114"/>
      <c r="K4346" s="114"/>
      <c r="L4346" s="114"/>
      <c r="M4346" s="349">
        <v>40381</v>
      </c>
      <c r="N4346" s="352">
        <v>10.199999999999999</v>
      </c>
      <c r="O4346" s="301">
        <v>109</v>
      </c>
      <c r="P4346" s="302" t="s">
        <v>1147</v>
      </c>
      <c r="Q4346" s="350"/>
      <c r="R4346" s="352">
        <v>25.2</v>
      </c>
      <c r="S4346" s="340"/>
      <c r="T4346" s="141">
        <v>39294</v>
      </c>
      <c r="U4346" s="113">
        <v>24.9</v>
      </c>
      <c r="V4346" s="204">
        <f t="shared" si="83"/>
        <v>4.8695471528805184E-2</v>
      </c>
      <c r="W4346" s="142">
        <v>1</v>
      </c>
      <c r="X4346" s="114"/>
      <c r="Y4346" s="114"/>
      <c r="Z4346" s="140"/>
      <c r="AA4346" s="143"/>
      <c r="AB4346" s="144"/>
      <c r="AC4346" s="145"/>
      <c r="AD4346" s="146">
        <v>2009</v>
      </c>
      <c r="AE4346" s="113">
        <v>24.9</v>
      </c>
      <c r="AF4346" s="114"/>
      <c r="AG4346" s="114"/>
      <c r="AH4346" s="74"/>
      <c r="AI4346" s="114"/>
      <c r="AJ4346" s="114"/>
      <c r="AK4346" s="114"/>
      <c r="AL4346" s="114"/>
      <c r="AM4346" s="114"/>
      <c r="AN4346" s="114"/>
    </row>
    <row r="4347" spans="1:40" s="73" customFormat="1" x14ac:dyDescent="0.2">
      <c r="A4347" s="73" t="s">
        <v>119</v>
      </c>
      <c r="B4347" s="316">
        <v>4</v>
      </c>
      <c r="C4347" s="73" t="s">
        <v>27</v>
      </c>
      <c r="D4347" s="101" t="s">
        <v>293</v>
      </c>
      <c r="E4347" s="73" t="s">
        <v>28</v>
      </c>
      <c r="F4347" s="73">
        <v>26</v>
      </c>
      <c r="G4347" s="114"/>
      <c r="H4347" s="303">
        <v>40760</v>
      </c>
      <c r="I4347" s="114"/>
      <c r="J4347" s="114" t="s">
        <v>1198</v>
      </c>
      <c r="K4347" s="114"/>
      <c r="L4347" s="114"/>
      <c r="M4347" s="349">
        <v>40381</v>
      </c>
      <c r="N4347" s="301"/>
      <c r="O4347" s="301"/>
      <c r="P4347" s="302" t="s">
        <v>1147</v>
      </c>
      <c r="Q4347" s="350"/>
      <c r="R4347" s="301" t="s">
        <v>1126</v>
      </c>
      <c r="S4347" s="350" t="s">
        <v>259</v>
      </c>
      <c r="T4347" s="141">
        <v>39294</v>
      </c>
      <c r="U4347" s="113">
        <v>15.5</v>
      </c>
      <c r="V4347" s="204">
        <f t="shared" si="83"/>
        <v>1.8869190875623696E-2</v>
      </c>
      <c r="W4347" s="142">
        <v>0</v>
      </c>
      <c r="X4347" s="73" t="s">
        <v>259</v>
      </c>
      <c r="Y4347" s="114"/>
      <c r="Z4347" s="140"/>
      <c r="AA4347" s="143"/>
      <c r="AB4347" s="144"/>
      <c r="AC4347" s="145"/>
      <c r="AD4347" s="146">
        <v>2009</v>
      </c>
      <c r="AE4347" s="113">
        <v>15.6</v>
      </c>
      <c r="AF4347" s="114"/>
      <c r="AG4347" s="73" t="s">
        <v>25</v>
      </c>
      <c r="AH4347" s="74"/>
      <c r="AI4347" s="114"/>
      <c r="AJ4347" s="114"/>
      <c r="AK4347" s="114"/>
      <c r="AL4347" s="114"/>
      <c r="AM4347" s="114"/>
      <c r="AN4347" s="114"/>
    </row>
    <row r="4348" spans="1:40" s="73" customFormat="1" x14ac:dyDescent="0.2">
      <c r="A4348" s="73" t="s">
        <v>119</v>
      </c>
      <c r="B4348" s="316">
        <v>4</v>
      </c>
      <c r="C4348" s="73" t="s">
        <v>27</v>
      </c>
      <c r="D4348" s="101" t="s">
        <v>293</v>
      </c>
      <c r="E4348" s="73" t="s">
        <v>28</v>
      </c>
      <c r="F4348" s="73">
        <v>38</v>
      </c>
      <c r="G4348" s="114"/>
      <c r="H4348" s="303">
        <v>40760</v>
      </c>
      <c r="I4348" s="114"/>
      <c r="J4348" s="114"/>
      <c r="K4348" s="100" t="s">
        <v>1223</v>
      </c>
      <c r="L4348" s="114"/>
      <c r="M4348" s="349">
        <v>40381</v>
      </c>
      <c r="N4348" s="301"/>
      <c r="O4348" s="301"/>
      <c r="P4348" s="302" t="s">
        <v>1147</v>
      </c>
      <c r="Q4348" s="350"/>
      <c r="R4348" s="301" t="s">
        <v>1126</v>
      </c>
      <c r="S4348" s="340" t="s">
        <v>1115</v>
      </c>
      <c r="T4348" s="141">
        <v>39294</v>
      </c>
      <c r="U4348" s="113">
        <v>23</v>
      </c>
      <c r="V4348" s="204">
        <f t="shared" si="83"/>
        <v>4.154756284372501E-2</v>
      </c>
      <c r="W4348" s="142">
        <v>1</v>
      </c>
      <c r="X4348" s="114"/>
      <c r="Y4348" s="114"/>
      <c r="Z4348" s="140"/>
      <c r="AA4348" s="143"/>
      <c r="AB4348" s="144"/>
      <c r="AC4348" s="145"/>
      <c r="AD4348" s="146">
        <v>2009</v>
      </c>
      <c r="AE4348" s="113">
        <v>23.4</v>
      </c>
      <c r="AF4348" s="113"/>
      <c r="AH4348" s="74"/>
      <c r="AI4348" s="114"/>
      <c r="AJ4348" s="114"/>
      <c r="AK4348" s="114"/>
      <c r="AL4348" s="114"/>
      <c r="AM4348" s="114"/>
      <c r="AN4348" s="114"/>
    </row>
    <row r="4349" spans="1:40" s="73" customFormat="1" x14ac:dyDescent="0.2">
      <c r="A4349" s="73" t="s">
        <v>119</v>
      </c>
      <c r="B4349" s="316">
        <v>4</v>
      </c>
      <c r="C4349" s="73" t="s">
        <v>27</v>
      </c>
      <c r="D4349" s="101" t="s">
        <v>293</v>
      </c>
      <c r="E4349" s="73" t="s">
        <v>28</v>
      </c>
      <c r="F4349" s="73">
        <v>45</v>
      </c>
      <c r="G4349" s="114"/>
      <c r="H4349" s="303">
        <v>40760</v>
      </c>
      <c r="I4349" s="147">
        <v>17.3</v>
      </c>
      <c r="J4349" s="114"/>
      <c r="K4349" s="114"/>
      <c r="L4349" s="114"/>
      <c r="M4349" s="349">
        <v>40381</v>
      </c>
      <c r="N4349" s="352">
        <v>11.5</v>
      </c>
      <c r="O4349" s="301">
        <v>123</v>
      </c>
      <c r="P4349" s="302" t="s">
        <v>1147</v>
      </c>
      <c r="Q4349" s="350"/>
      <c r="R4349" s="352">
        <v>17.2</v>
      </c>
      <c r="S4349" s="340"/>
      <c r="T4349" s="141">
        <v>39294</v>
      </c>
      <c r="U4349" s="113">
        <v>17.100000000000001</v>
      </c>
      <c r="V4349" s="204">
        <f t="shared" si="83"/>
        <v>2.2965827695904786E-2</v>
      </c>
      <c r="W4349" s="142">
        <v>1</v>
      </c>
      <c r="X4349" s="114"/>
      <c r="Y4349" s="114"/>
      <c r="Z4349" s="140"/>
      <c r="AA4349" s="143"/>
      <c r="AB4349" s="144"/>
      <c r="AC4349" s="145"/>
      <c r="AD4349" s="146">
        <v>2009</v>
      </c>
      <c r="AE4349" s="113">
        <v>17.2</v>
      </c>
      <c r="AF4349" s="113"/>
      <c r="AH4349" s="74"/>
      <c r="AI4349" s="114"/>
      <c r="AJ4349" s="114"/>
      <c r="AK4349" s="114"/>
      <c r="AL4349" s="114"/>
      <c r="AM4349" s="114"/>
      <c r="AN4349" s="114"/>
    </row>
    <row r="4350" spans="1:40" s="73" customFormat="1" x14ac:dyDescent="0.2">
      <c r="A4350" s="73" t="s">
        <v>119</v>
      </c>
      <c r="B4350" s="316">
        <v>4</v>
      </c>
      <c r="C4350" s="73" t="s">
        <v>27</v>
      </c>
      <c r="D4350" s="101" t="s">
        <v>293</v>
      </c>
      <c r="E4350" s="73" t="s">
        <v>28</v>
      </c>
      <c r="F4350" s="73">
        <v>62</v>
      </c>
      <c r="G4350" s="114"/>
      <c r="H4350" s="303">
        <v>40760</v>
      </c>
      <c r="I4350" s="147">
        <v>39.5</v>
      </c>
      <c r="J4350" s="114"/>
      <c r="K4350" s="114"/>
      <c r="L4350" s="114"/>
      <c r="M4350" s="349">
        <v>40381</v>
      </c>
      <c r="N4350" s="352">
        <v>11.7</v>
      </c>
      <c r="O4350" s="301">
        <v>149</v>
      </c>
      <c r="P4350" s="302" t="s">
        <v>1147</v>
      </c>
      <c r="Q4350" s="350"/>
      <c r="R4350" s="352">
        <v>39</v>
      </c>
      <c r="S4350" s="340"/>
      <c r="T4350" s="141">
        <v>39294</v>
      </c>
      <c r="U4350" s="113">
        <v>38.9</v>
      </c>
      <c r="V4350" s="204">
        <f t="shared" si="83"/>
        <v>0.11884723548346526</v>
      </c>
      <c r="W4350" s="142">
        <v>1</v>
      </c>
      <c r="X4350" s="114"/>
      <c r="Y4350" s="114"/>
      <c r="Z4350" s="140"/>
      <c r="AA4350" s="143"/>
      <c r="AB4350" s="144"/>
      <c r="AC4350" s="145"/>
      <c r="AD4350" s="146">
        <v>2009</v>
      </c>
      <c r="AE4350" s="113">
        <v>38.9</v>
      </c>
      <c r="AF4350" s="114"/>
      <c r="AG4350" s="114"/>
      <c r="AH4350" s="74"/>
      <c r="AI4350" s="114"/>
      <c r="AJ4350" s="114"/>
      <c r="AK4350" s="114"/>
      <c r="AL4350" s="114"/>
      <c r="AM4350" s="114"/>
      <c r="AN4350" s="114"/>
    </row>
    <row r="4351" spans="1:40" s="73" customFormat="1" x14ac:dyDescent="0.2">
      <c r="A4351" s="73" t="s">
        <v>119</v>
      </c>
      <c r="B4351" s="316">
        <v>4</v>
      </c>
      <c r="C4351" s="73" t="s">
        <v>27</v>
      </c>
      <c r="D4351" s="101" t="s">
        <v>293</v>
      </c>
      <c r="E4351" s="73" t="s">
        <v>28</v>
      </c>
      <c r="F4351" s="73">
        <v>81</v>
      </c>
      <c r="G4351" s="114"/>
      <c r="H4351" s="303">
        <v>40760</v>
      </c>
      <c r="I4351" s="147">
        <v>18.3</v>
      </c>
      <c r="J4351" s="114"/>
      <c r="K4351" s="114"/>
      <c r="L4351" s="114"/>
      <c r="M4351" s="349">
        <v>40381</v>
      </c>
      <c r="N4351" s="352">
        <v>11.4</v>
      </c>
      <c r="O4351" s="301">
        <v>115</v>
      </c>
      <c r="P4351" s="302" t="s">
        <v>1147</v>
      </c>
      <c r="Q4351" s="350"/>
      <c r="R4351" s="352">
        <v>18.2</v>
      </c>
      <c r="S4351" s="340"/>
      <c r="T4351" s="141">
        <v>39294</v>
      </c>
      <c r="U4351" s="113">
        <v>18.2</v>
      </c>
      <c r="V4351" s="204">
        <f t="shared" si="83"/>
        <v>2.6015528764377075E-2</v>
      </c>
      <c r="W4351" s="142">
        <v>1</v>
      </c>
      <c r="X4351" s="114"/>
      <c r="Y4351" s="114"/>
      <c r="Z4351" s="74" t="s">
        <v>320</v>
      </c>
      <c r="AA4351" s="143"/>
      <c r="AB4351" s="144"/>
      <c r="AC4351" s="145"/>
      <c r="AD4351" s="146">
        <v>2009</v>
      </c>
      <c r="AE4351" s="113">
        <v>18.399999999999999</v>
      </c>
      <c r="AF4351" s="114"/>
      <c r="AG4351" s="114"/>
      <c r="AH4351" s="74"/>
      <c r="AI4351" s="114"/>
      <c r="AJ4351" s="114"/>
      <c r="AK4351" s="114"/>
      <c r="AL4351" s="114"/>
      <c r="AM4351" s="114"/>
      <c r="AN4351" s="114"/>
    </row>
    <row r="4352" spans="1:40" s="73" customFormat="1" x14ac:dyDescent="0.2">
      <c r="A4352" s="73" t="s">
        <v>119</v>
      </c>
      <c r="B4352" s="316">
        <v>4</v>
      </c>
      <c r="C4352" s="73" t="s">
        <v>27</v>
      </c>
      <c r="D4352" s="101" t="s">
        <v>293</v>
      </c>
      <c r="E4352" s="73" t="s">
        <v>28</v>
      </c>
      <c r="F4352" s="73">
        <v>97</v>
      </c>
      <c r="G4352" s="114"/>
      <c r="H4352" s="303">
        <v>40760</v>
      </c>
      <c r="I4352" s="114"/>
      <c r="J4352" s="114" t="s">
        <v>1198</v>
      </c>
      <c r="K4352" s="114" t="s">
        <v>251</v>
      </c>
      <c r="L4352" s="114"/>
      <c r="M4352" s="349">
        <v>40381</v>
      </c>
      <c r="N4352" s="301"/>
      <c r="O4352" s="301"/>
      <c r="P4352" s="302" t="s">
        <v>1147</v>
      </c>
      <c r="Q4352" s="350"/>
      <c r="R4352" s="301" t="s">
        <v>1126</v>
      </c>
      <c r="S4352" s="350" t="s">
        <v>321</v>
      </c>
      <c r="T4352" s="141">
        <v>39294</v>
      </c>
      <c r="U4352" s="113"/>
      <c r="V4352" s="204">
        <f t="shared" si="83"/>
        <v>0</v>
      </c>
      <c r="W4352" s="142">
        <v>0</v>
      </c>
      <c r="X4352" s="73" t="s">
        <v>321</v>
      </c>
      <c r="Y4352" s="114"/>
      <c r="Z4352" s="74"/>
      <c r="AA4352" s="143"/>
      <c r="AB4352" s="144"/>
      <c r="AC4352" s="145"/>
      <c r="AD4352" s="146">
        <v>2009</v>
      </c>
      <c r="AE4352" s="113">
        <v>21.5</v>
      </c>
      <c r="AF4352" s="114"/>
      <c r="AG4352" s="73" t="s">
        <v>25</v>
      </c>
      <c r="AH4352" s="74"/>
      <c r="AI4352" s="114"/>
      <c r="AJ4352" s="114"/>
      <c r="AK4352" s="114"/>
      <c r="AL4352" s="114"/>
      <c r="AM4352" s="114"/>
      <c r="AN4352" s="114"/>
    </row>
    <row r="4353" spans="1:40" s="73" customFormat="1" x14ac:dyDescent="0.2">
      <c r="A4353" s="73" t="s">
        <v>119</v>
      </c>
      <c r="B4353" s="316">
        <v>4</v>
      </c>
      <c r="C4353" s="116" t="s">
        <v>26</v>
      </c>
      <c r="D4353" s="101" t="s">
        <v>293</v>
      </c>
      <c r="E4353" s="73" t="s">
        <v>28</v>
      </c>
      <c r="F4353" s="73">
        <v>99</v>
      </c>
      <c r="G4353" s="114">
        <v>19</v>
      </c>
      <c r="H4353" s="303">
        <v>40760</v>
      </c>
      <c r="I4353" s="147">
        <v>27.3</v>
      </c>
      <c r="J4353" s="114"/>
      <c r="K4353" s="114"/>
      <c r="L4353" s="114"/>
      <c r="M4353" s="349">
        <v>40381</v>
      </c>
      <c r="N4353" s="352">
        <v>7.4</v>
      </c>
      <c r="O4353" s="301">
        <v>150</v>
      </c>
      <c r="P4353" s="302" t="s">
        <v>1147</v>
      </c>
      <c r="Q4353" s="350"/>
      <c r="R4353" s="352">
        <v>27.4</v>
      </c>
      <c r="S4353" s="340"/>
      <c r="T4353" s="141">
        <v>39294</v>
      </c>
      <c r="U4353" s="113">
        <v>27</v>
      </c>
      <c r="V4353" s="204">
        <f t="shared" si="83"/>
        <v>5.7255526111673977E-2</v>
      </c>
      <c r="W4353" s="142">
        <v>1</v>
      </c>
      <c r="X4353" s="114"/>
      <c r="Y4353" s="114"/>
      <c r="Z4353" s="140"/>
      <c r="AA4353" s="143"/>
      <c r="AB4353" s="144"/>
      <c r="AC4353" s="145"/>
      <c r="AD4353" s="146">
        <v>2009</v>
      </c>
      <c r="AE4353" s="113">
        <v>27.1</v>
      </c>
      <c r="AF4353" s="114"/>
      <c r="AG4353" s="114"/>
      <c r="AH4353" s="140"/>
      <c r="AI4353" s="114"/>
      <c r="AJ4353" s="114"/>
      <c r="AK4353" s="114"/>
      <c r="AL4353" s="114"/>
      <c r="AM4353" s="114"/>
      <c r="AN4353" s="114"/>
    </row>
    <row r="4354" spans="1:40" s="73" customFormat="1" x14ac:dyDescent="0.2">
      <c r="A4354" s="73" t="s">
        <v>119</v>
      </c>
      <c r="B4354" s="316">
        <v>4</v>
      </c>
      <c r="C4354" s="73" t="s">
        <v>70</v>
      </c>
      <c r="D4354" s="101" t="s">
        <v>58</v>
      </c>
      <c r="E4354" s="73" t="s">
        <v>28</v>
      </c>
      <c r="F4354" s="73">
        <v>4</v>
      </c>
      <c r="G4354" s="114"/>
      <c r="H4354" s="303">
        <v>40760</v>
      </c>
      <c r="I4354" s="147">
        <v>33.9</v>
      </c>
      <c r="J4354" s="114"/>
      <c r="K4354" s="114"/>
      <c r="L4354" s="114"/>
      <c r="M4354" s="349">
        <v>40381</v>
      </c>
      <c r="N4354" s="352">
        <v>6.2</v>
      </c>
      <c r="O4354" s="301">
        <v>165</v>
      </c>
      <c r="P4354" s="302" t="s">
        <v>1147</v>
      </c>
      <c r="Q4354" s="350"/>
      <c r="R4354" s="352">
        <v>33.700000000000003</v>
      </c>
      <c r="S4354" s="340"/>
      <c r="T4354" s="141">
        <v>39294</v>
      </c>
      <c r="U4354" s="113">
        <v>33.5</v>
      </c>
      <c r="V4354" s="204">
        <f t="shared" si="83"/>
        <v>8.8141308887278641E-2</v>
      </c>
      <c r="W4354" s="142">
        <v>1</v>
      </c>
      <c r="X4354" s="114"/>
      <c r="Y4354" s="114"/>
      <c r="Z4354" s="140"/>
      <c r="AA4354" s="143"/>
      <c r="AB4354" s="144"/>
      <c r="AC4354" s="145"/>
      <c r="AD4354" s="146">
        <v>2009</v>
      </c>
      <c r="AE4354" s="113">
        <v>33.6</v>
      </c>
      <c r="AF4354" s="114"/>
      <c r="AG4354" s="114"/>
      <c r="AH4354" s="74"/>
      <c r="AI4354" s="114"/>
      <c r="AJ4354" s="114"/>
      <c r="AK4354" s="114"/>
      <c r="AL4354" s="114"/>
      <c r="AM4354" s="114"/>
      <c r="AN4354" s="114"/>
    </row>
    <row r="4355" spans="1:40" s="73" customFormat="1" x14ac:dyDescent="0.2">
      <c r="A4355" s="73" t="s">
        <v>119</v>
      </c>
      <c r="B4355" s="316">
        <v>4</v>
      </c>
      <c r="C4355" s="73" t="s">
        <v>70</v>
      </c>
      <c r="D4355" s="101" t="s">
        <v>58</v>
      </c>
      <c r="E4355" s="73" t="s">
        <v>28</v>
      </c>
      <c r="F4355" s="73">
        <v>31</v>
      </c>
      <c r="G4355" s="114"/>
      <c r="H4355" s="303">
        <v>40760</v>
      </c>
      <c r="I4355" s="147">
        <v>25.3</v>
      </c>
      <c r="J4355" s="114"/>
      <c r="K4355" s="114"/>
      <c r="L4355" s="114"/>
      <c r="M4355" s="349">
        <v>40381</v>
      </c>
      <c r="N4355" s="352">
        <v>6.7</v>
      </c>
      <c r="O4355" s="301">
        <v>162</v>
      </c>
      <c r="P4355" s="302" t="s">
        <v>1147</v>
      </c>
      <c r="Q4355" s="350"/>
      <c r="R4355" s="352">
        <v>25.1</v>
      </c>
      <c r="S4355" s="340"/>
      <c r="T4355" s="141">
        <v>39294</v>
      </c>
      <c r="U4355" s="113">
        <v>24.9</v>
      </c>
      <c r="V4355" s="204">
        <f t="shared" si="83"/>
        <v>4.8695471528805184E-2</v>
      </c>
      <c r="W4355" s="142">
        <v>1</v>
      </c>
      <c r="X4355" s="114"/>
      <c r="Y4355" s="114"/>
      <c r="Z4355" s="140"/>
      <c r="AA4355" s="143"/>
      <c r="AB4355" s="144"/>
      <c r="AC4355" s="145"/>
      <c r="AD4355" s="146">
        <v>2009</v>
      </c>
      <c r="AE4355" s="113">
        <v>25</v>
      </c>
      <c r="AF4355" s="113"/>
      <c r="AH4355" s="74"/>
      <c r="AI4355" s="114"/>
      <c r="AJ4355" s="114"/>
      <c r="AK4355" s="114"/>
      <c r="AL4355" s="114"/>
      <c r="AM4355" s="114"/>
      <c r="AN4355" s="114"/>
    </row>
    <row r="4356" spans="1:40" s="73" customFormat="1" x14ac:dyDescent="0.2">
      <c r="A4356" s="73" t="s">
        <v>119</v>
      </c>
      <c r="B4356" s="316">
        <v>4</v>
      </c>
      <c r="C4356" s="73" t="s">
        <v>70</v>
      </c>
      <c r="D4356" s="101" t="s">
        <v>58</v>
      </c>
      <c r="E4356" s="73" t="s">
        <v>28</v>
      </c>
      <c r="F4356" s="73">
        <v>42</v>
      </c>
      <c r="G4356" s="114"/>
      <c r="H4356" s="303">
        <v>40760</v>
      </c>
      <c r="I4356" s="114"/>
      <c r="J4356" s="114" t="s">
        <v>1198</v>
      </c>
      <c r="K4356" s="114" t="s">
        <v>251</v>
      </c>
      <c r="L4356" s="114"/>
      <c r="M4356" s="349">
        <v>40381</v>
      </c>
      <c r="N4356" s="301"/>
      <c r="O4356" s="301"/>
      <c r="P4356" s="302" t="s">
        <v>1147</v>
      </c>
      <c r="Q4356" s="350"/>
      <c r="R4356" s="301" t="s">
        <v>1126</v>
      </c>
      <c r="S4356" s="340" t="s">
        <v>25</v>
      </c>
      <c r="T4356" s="141">
        <v>39294</v>
      </c>
      <c r="U4356" s="113">
        <v>18.8</v>
      </c>
      <c r="V4356" s="204">
        <f t="shared" si="83"/>
        <v>2.7759112687119416E-2</v>
      </c>
      <c r="W4356" s="142">
        <v>1</v>
      </c>
      <c r="X4356" s="114"/>
      <c r="Y4356" s="114"/>
      <c r="Z4356" s="74" t="s">
        <v>787</v>
      </c>
      <c r="AA4356" s="143"/>
      <c r="AB4356" s="144"/>
      <c r="AC4356" s="145"/>
      <c r="AD4356" s="146">
        <v>2009</v>
      </c>
      <c r="AE4356" s="113">
        <v>18.899999999999999</v>
      </c>
      <c r="AF4356" s="113"/>
      <c r="AH4356" s="74"/>
      <c r="AI4356" s="114"/>
      <c r="AJ4356" s="114"/>
      <c r="AK4356" s="114"/>
      <c r="AL4356" s="114"/>
      <c r="AM4356" s="114"/>
      <c r="AN4356" s="114"/>
    </row>
    <row r="4357" spans="1:40" s="73" customFormat="1" x14ac:dyDescent="0.2">
      <c r="A4357" s="73" t="s">
        <v>119</v>
      </c>
      <c r="B4357" s="316">
        <v>4</v>
      </c>
      <c r="C4357" s="73" t="s">
        <v>70</v>
      </c>
      <c r="D4357" s="101" t="s">
        <v>58</v>
      </c>
      <c r="E4357" s="73" t="s">
        <v>28</v>
      </c>
      <c r="F4357" s="73">
        <v>77</v>
      </c>
      <c r="G4357" s="114"/>
      <c r="H4357" s="303">
        <v>40760</v>
      </c>
      <c r="I4357" s="147">
        <v>30.7</v>
      </c>
      <c r="J4357" s="114"/>
      <c r="K4357" s="114"/>
      <c r="L4357" s="114"/>
      <c r="M4357" s="349">
        <v>40381</v>
      </c>
      <c r="N4357" s="301"/>
      <c r="O4357" s="301"/>
      <c r="P4357" s="302" t="s">
        <v>1147</v>
      </c>
      <c r="Q4357" s="350"/>
      <c r="R4357" s="301" t="s">
        <v>1126</v>
      </c>
      <c r="S4357" s="353" t="s">
        <v>694</v>
      </c>
      <c r="T4357" s="141"/>
      <c r="U4357" s="113"/>
      <c r="V4357" s="204">
        <f t="shared" si="83"/>
        <v>0</v>
      </c>
      <c r="W4357" s="142">
        <v>0</v>
      </c>
      <c r="X4357" s="62" t="s">
        <v>694</v>
      </c>
      <c r="Y4357" s="114"/>
      <c r="Z4357" s="74" t="s">
        <v>888</v>
      </c>
      <c r="AA4357" s="143"/>
      <c r="AB4357" s="144"/>
      <c r="AC4357" s="145"/>
      <c r="AD4357" s="146">
        <v>2009</v>
      </c>
      <c r="AE4357" s="113">
        <v>29.4</v>
      </c>
      <c r="AF4357" s="114"/>
      <c r="AG4357" s="114"/>
      <c r="AH4357" s="74"/>
      <c r="AI4357" s="114"/>
      <c r="AJ4357" s="114"/>
      <c r="AK4357" s="114"/>
      <c r="AL4357" s="114"/>
      <c r="AM4357" s="114"/>
      <c r="AN4357" s="114"/>
    </row>
    <row r="4358" spans="1:40" s="73" customFormat="1" x14ac:dyDescent="0.2">
      <c r="A4358" s="73" t="s">
        <v>119</v>
      </c>
      <c r="B4358" s="316">
        <v>4</v>
      </c>
      <c r="C4358" s="73" t="s">
        <v>70</v>
      </c>
      <c r="D4358" s="101" t="s">
        <v>58</v>
      </c>
      <c r="E4358" s="73" t="s">
        <v>28</v>
      </c>
      <c r="F4358" s="73">
        <v>79</v>
      </c>
      <c r="G4358" s="114"/>
      <c r="H4358" s="303">
        <v>40760</v>
      </c>
      <c r="I4358" s="147">
        <v>21.5</v>
      </c>
      <c r="J4358" s="114"/>
      <c r="K4358" s="114"/>
      <c r="L4358" s="114"/>
      <c r="M4358" s="349">
        <v>40381</v>
      </c>
      <c r="N4358" s="352">
        <v>2.1</v>
      </c>
      <c r="O4358" s="301">
        <v>165</v>
      </c>
      <c r="P4358" s="302" t="s">
        <v>1147</v>
      </c>
      <c r="Q4358" s="350"/>
      <c r="R4358" s="352">
        <v>21</v>
      </c>
      <c r="S4358" s="340"/>
      <c r="T4358" s="141">
        <v>39294</v>
      </c>
      <c r="U4358" s="113">
        <v>20.7</v>
      </c>
      <c r="V4358" s="204">
        <f t="shared" si="83"/>
        <v>3.3653525903417254E-2</v>
      </c>
      <c r="W4358" s="142">
        <v>1</v>
      </c>
      <c r="X4358" s="114"/>
      <c r="Y4358" s="114"/>
      <c r="Z4358" s="140"/>
      <c r="AA4358" s="143"/>
      <c r="AB4358" s="144"/>
      <c r="AC4358" s="145"/>
      <c r="AD4358" s="146">
        <v>2009</v>
      </c>
      <c r="AE4358" s="113">
        <v>20.7</v>
      </c>
      <c r="AF4358" s="114"/>
      <c r="AG4358" s="114"/>
      <c r="AH4358" s="74"/>
      <c r="AI4358" s="114"/>
      <c r="AJ4358" s="114"/>
      <c r="AK4358" s="114"/>
      <c r="AL4358" s="114"/>
      <c r="AM4358" s="114"/>
      <c r="AN4358" s="114"/>
    </row>
    <row r="4359" spans="1:40" s="73" customFormat="1" x14ac:dyDescent="0.2">
      <c r="A4359" s="73" t="s">
        <v>119</v>
      </c>
      <c r="B4359" s="316">
        <v>4</v>
      </c>
      <c r="C4359" s="73" t="s">
        <v>70</v>
      </c>
      <c r="D4359" s="101" t="s">
        <v>58</v>
      </c>
      <c r="E4359" s="73" t="s">
        <v>28</v>
      </c>
      <c r="F4359" s="73">
        <v>82</v>
      </c>
      <c r="G4359" s="114"/>
      <c r="H4359" s="303">
        <v>40760</v>
      </c>
      <c r="I4359" s="147">
        <v>37.5</v>
      </c>
      <c r="J4359" s="114"/>
      <c r="K4359" s="114"/>
      <c r="L4359" s="114"/>
      <c r="M4359" s="349">
        <v>40381</v>
      </c>
      <c r="N4359" s="352">
        <v>10.6</v>
      </c>
      <c r="O4359" s="301">
        <v>130</v>
      </c>
      <c r="P4359" s="302" t="s">
        <v>1147</v>
      </c>
      <c r="Q4359" s="350"/>
      <c r="R4359" s="352">
        <v>37.299999999999997</v>
      </c>
      <c r="S4359" s="340"/>
      <c r="T4359" s="141">
        <v>39294</v>
      </c>
      <c r="U4359" s="113">
        <v>36.700000000000003</v>
      </c>
      <c r="V4359" s="204">
        <f t="shared" si="83"/>
        <v>0.10578449322983893</v>
      </c>
      <c r="W4359" s="142">
        <v>1</v>
      </c>
      <c r="X4359" s="114"/>
      <c r="Y4359" s="114"/>
      <c r="Z4359" s="140"/>
      <c r="AA4359" s="143"/>
      <c r="AB4359" s="144"/>
      <c r="AC4359" s="145"/>
      <c r="AD4359" s="146">
        <v>2009</v>
      </c>
      <c r="AE4359" s="113">
        <v>36.6</v>
      </c>
      <c r="AF4359" s="114"/>
      <c r="AG4359" s="114"/>
      <c r="AH4359" s="74"/>
      <c r="AI4359" s="114"/>
      <c r="AJ4359" s="114"/>
      <c r="AK4359" s="114"/>
      <c r="AL4359" s="114"/>
      <c r="AM4359" s="114"/>
      <c r="AN4359" s="114"/>
    </row>
    <row r="4360" spans="1:40" s="73" customFormat="1" x14ac:dyDescent="0.2">
      <c r="A4360" s="73" t="s">
        <v>119</v>
      </c>
      <c r="B4360" s="316">
        <v>4</v>
      </c>
      <c r="C4360" s="73" t="s">
        <v>70</v>
      </c>
      <c r="D4360" s="101" t="s">
        <v>58</v>
      </c>
      <c r="E4360" s="73" t="s">
        <v>28</v>
      </c>
      <c r="F4360" s="73">
        <v>86</v>
      </c>
      <c r="G4360" s="114"/>
      <c r="H4360" s="303">
        <v>40760</v>
      </c>
      <c r="I4360" s="147">
        <v>20.6</v>
      </c>
      <c r="J4360" s="114"/>
      <c r="K4360" s="114"/>
      <c r="L4360" s="114"/>
      <c r="M4360" s="349">
        <v>40381</v>
      </c>
      <c r="N4360" s="352">
        <v>4.2</v>
      </c>
      <c r="O4360" s="301">
        <v>149</v>
      </c>
      <c r="P4360" s="302" t="s">
        <v>1147</v>
      </c>
      <c r="Q4360" s="350"/>
      <c r="R4360" s="352">
        <v>20.9</v>
      </c>
      <c r="S4360" s="340"/>
      <c r="T4360" s="141">
        <v>39294</v>
      </c>
      <c r="U4360" s="113">
        <v>20.5</v>
      </c>
      <c r="V4360" s="204">
        <f t="shared" si="83"/>
        <v>3.3006357816777764E-2</v>
      </c>
      <c r="W4360" s="142">
        <v>1</v>
      </c>
      <c r="X4360" s="114"/>
      <c r="Y4360" s="114"/>
      <c r="Z4360" s="140"/>
      <c r="AA4360" s="143"/>
      <c r="AB4360" s="144"/>
      <c r="AC4360" s="145"/>
      <c r="AD4360" s="146">
        <v>2009</v>
      </c>
      <c r="AE4360" s="113">
        <v>20.3</v>
      </c>
      <c r="AF4360" s="114"/>
      <c r="AG4360" s="114"/>
      <c r="AH4360" s="74"/>
      <c r="AI4360" s="114"/>
      <c r="AJ4360" s="114"/>
      <c r="AK4360" s="114"/>
      <c r="AL4360" s="114"/>
      <c r="AM4360" s="114"/>
      <c r="AN4360" s="114"/>
    </row>
    <row r="4361" spans="1:40" s="73" customFormat="1" x14ac:dyDescent="0.2">
      <c r="A4361" s="73" t="s">
        <v>119</v>
      </c>
      <c r="B4361" s="316">
        <v>4</v>
      </c>
      <c r="C4361" s="73" t="s">
        <v>70</v>
      </c>
      <c r="D4361" s="101" t="s">
        <v>58</v>
      </c>
      <c r="E4361" s="73" t="s">
        <v>28</v>
      </c>
      <c r="F4361" s="73">
        <v>94</v>
      </c>
      <c r="G4361" s="114"/>
      <c r="H4361" s="303">
        <v>40760</v>
      </c>
      <c r="I4361" s="147">
        <v>20.5</v>
      </c>
      <c r="J4361" s="114"/>
      <c r="K4361" s="114" t="s">
        <v>1544</v>
      </c>
      <c r="L4361" s="114"/>
      <c r="M4361" s="349">
        <v>40381</v>
      </c>
      <c r="N4361" s="352">
        <v>13.8</v>
      </c>
      <c r="O4361" s="301">
        <v>154</v>
      </c>
      <c r="P4361" s="302" t="s">
        <v>1147</v>
      </c>
      <c r="Q4361" s="350"/>
      <c r="R4361" s="352">
        <v>20.8</v>
      </c>
      <c r="S4361" s="340"/>
      <c r="T4361" s="141">
        <v>39294</v>
      </c>
      <c r="U4361" s="113">
        <v>21.3</v>
      </c>
      <c r="V4361" s="204">
        <f t="shared" si="83"/>
        <v>3.563272927517884E-2</v>
      </c>
      <c r="W4361" s="142">
        <v>1</v>
      </c>
      <c r="X4361" s="114"/>
      <c r="Y4361" s="114"/>
      <c r="Z4361" s="140"/>
      <c r="AA4361" s="143"/>
      <c r="AB4361" s="144"/>
      <c r="AC4361" s="145"/>
      <c r="AD4361" s="146">
        <v>2009</v>
      </c>
      <c r="AE4361" s="113">
        <v>20.8</v>
      </c>
      <c r="AF4361" s="114"/>
      <c r="AG4361" s="114"/>
      <c r="AH4361" s="74"/>
      <c r="AI4361" s="114"/>
      <c r="AJ4361" s="114"/>
      <c r="AK4361" s="114"/>
      <c r="AL4361" s="114"/>
      <c r="AM4361" s="114"/>
      <c r="AN4361" s="114"/>
    </row>
    <row r="4362" spans="1:40" s="73" customFormat="1" x14ac:dyDescent="0.2">
      <c r="A4362" s="73" t="s">
        <v>119</v>
      </c>
      <c r="B4362" s="316">
        <v>4</v>
      </c>
      <c r="C4362" s="73" t="s">
        <v>62</v>
      </c>
      <c r="D4362" s="101" t="s">
        <v>61</v>
      </c>
      <c r="E4362" s="73" t="s">
        <v>28</v>
      </c>
      <c r="F4362" s="73">
        <v>24</v>
      </c>
      <c r="G4362" s="114"/>
      <c r="H4362" s="303">
        <v>40760</v>
      </c>
      <c r="I4362" s="147">
        <v>45</v>
      </c>
      <c r="J4362" s="114"/>
      <c r="K4362" s="114"/>
      <c r="L4362" s="114"/>
      <c r="M4362" s="349">
        <v>40381</v>
      </c>
      <c r="N4362" s="352">
        <v>3.9</v>
      </c>
      <c r="O4362" s="301">
        <v>117</v>
      </c>
      <c r="P4362" s="302" t="s">
        <v>1147</v>
      </c>
      <c r="Q4362" s="350"/>
      <c r="R4362" s="352">
        <v>44.5</v>
      </c>
      <c r="S4362" s="340"/>
      <c r="T4362" s="141">
        <v>39294</v>
      </c>
      <c r="U4362" s="113">
        <v>43.7</v>
      </c>
      <c r="V4362" s="204">
        <f t="shared" si="83"/>
        <v>0.14998670186584731</v>
      </c>
      <c r="W4362" s="142">
        <v>1</v>
      </c>
      <c r="X4362" s="114"/>
      <c r="Y4362" s="114"/>
      <c r="Z4362" s="140"/>
      <c r="AA4362" s="143"/>
      <c r="AB4362" s="144"/>
      <c r="AC4362" s="145"/>
      <c r="AD4362" s="146">
        <v>2009</v>
      </c>
      <c r="AE4362" s="113">
        <v>43.2</v>
      </c>
      <c r="AF4362" s="114"/>
      <c r="AG4362" s="114"/>
      <c r="AH4362" s="74"/>
      <c r="AI4362" s="114"/>
      <c r="AJ4362" s="114"/>
      <c r="AK4362" s="114"/>
      <c r="AL4362" s="114"/>
      <c r="AM4362" s="114"/>
      <c r="AN4362" s="114"/>
    </row>
    <row r="4363" spans="1:40" s="73" customFormat="1" x14ac:dyDescent="0.2">
      <c r="A4363" s="73" t="s">
        <v>119</v>
      </c>
      <c r="B4363" s="316">
        <v>4</v>
      </c>
      <c r="C4363" s="73" t="s">
        <v>62</v>
      </c>
      <c r="D4363" s="101" t="s">
        <v>61</v>
      </c>
      <c r="E4363" s="73" t="s">
        <v>28</v>
      </c>
      <c r="F4363" s="73">
        <v>30</v>
      </c>
      <c r="G4363" s="114"/>
      <c r="H4363" s="303">
        <v>40760</v>
      </c>
      <c r="I4363" s="147">
        <v>17.2</v>
      </c>
      <c r="J4363" s="114"/>
      <c r="K4363" s="114"/>
      <c r="L4363" s="114"/>
      <c r="M4363" s="349">
        <v>40381</v>
      </c>
      <c r="N4363" s="352">
        <v>9</v>
      </c>
      <c r="O4363" s="301">
        <v>166</v>
      </c>
      <c r="P4363" s="302" t="s">
        <v>1147</v>
      </c>
      <c r="Q4363" s="350"/>
      <c r="R4363" s="352">
        <v>17</v>
      </c>
      <c r="S4363" s="340"/>
      <c r="T4363" s="141">
        <v>39294</v>
      </c>
      <c r="U4363" s="113">
        <v>17</v>
      </c>
      <c r="V4363" s="204">
        <f t="shared" si="83"/>
        <v>2.2698006922186254E-2</v>
      </c>
      <c r="W4363" s="142">
        <v>1</v>
      </c>
      <c r="X4363" s="114"/>
      <c r="Y4363" s="114"/>
      <c r="Z4363" s="140"/>
      <c r="AA4363" s="143"/>
      <c r="AB4363" s="144"/>
      <c r="AC4363" s="145"/>
      <c r="AD4363" s="146">
        <v>2009</v>
      </c>
      <c r="AE4363" s="113">
        <v>17.2</v>
      </c>
      <c r="AF4363" s="114"/>
      <c r="AG4363" s="114"/>
      <c r="AH4363" s="74"/>
      <c r="AI4363" s="114"/>
      <c r="AJ4363" s="114"/>
      <c r="AK4363" s="114"/>
      <c r="AL4363" s="114"/>
      <c r="AM4363" s="114"/>
      <c r="AN4363" s="114"/>
    </row>
    <row r="4364" spans="1:40" s="73" customFormat="1" x14ac:dyDescent="0.2">
      <c r="A4364" s="73" t="s">
        <v>119</v>
      </c>
      <c r="B4364" s="316">
        <v>4</v>
      </c>
      <c r="C4364" s="73" t="s">
        <v>62</v>
      </c>
      <c r="D4364" s="101" t="s">
        <v>61</v>
      </c>
      <c r="E4364" s="73" t="s">
        <v>28</v>
      </c>
      <c r="F4364" s="73">
        <v>50</v>
      </c>
      <c r="G4364" s="114"/>
      <c r="H4364" s="303">
        <v>40760</v>
      </c>
      <c r="I4364" s="147">
        <v>32.9</v>
      </c>
      <c r="J4364" s="114"/>
      <c r="K4364" s="114"/>
      <c r="L4364" s="114"/>
      <c r="M4364" s="349">
        <v>40381</v>
      </c>
      <c r="N4364" s="352">
        <v>5.8</v>
      </c>
      <c r="O4364" s="301">
        <v>161</v>
      </c>
      <c r="P4364" s="302" t="s">
        <v>1147</v>
      </c>
      <c r="Q4364" s="350"/>
      <c r="R4364" s="352">
        <v>31.9</v>
      </c>
      <c r="S4364" s="340"/>
      <c r="T4364" s="141">
        <v>39294</v>
      </c>
      <c r="U4364" s="113">
        <v>31.3</v>
      </c>
      <c r="V4364" s="204">
        <f t="shared" si="83"/>
        <v>7.6944672669884626E-2</v>
      </c>
      <c r="W4364" s="142">
        <v>1</v>
      </c>
      <c r="X4364" s="114"/>
      <c r="Y4364" s="114"/>
      <c r="Z4364" s="140"/>
      <c r="AA4364" s="143"/>
      <c r="AB4364" s="144"/>
      <c r="AC4364" s="145"/>
      <c r="AD4364" s="146">
        <v>2009</v>
      </c>
      <c r="AE4364" s="113">
        <v>31.5</v>
      </c>
      <c r="AF4364" s="113"/>
      <c r="AH4364" s="74"/>
      <c r="AI4364" s="114"/>
      <c r="AJ4364" s="114"/>
      <c r="AK4364" s="114"/>
      <c r="AL4364" s="114"/>
      <c r="AM4364" s="114"/>
      <c r="AN4364" s="114"/>
    </row>
    <row r="4365" spans="1:40" s="73" customFormat="1" x14ac:dyDescent="0.2">
      <c r="A4365" s="73" t="s">
        <v>119</v>
      </c>
      <c r="B4365" s="316">
        <v>4</v>
      </c>
      <c r="C4365" s="73" t="s">
        <v>62</v>
      </c>
      <c r="D4365" s="101" t="s">
        <v>61</v>
      </c>
      <c r="E4365" s="73" t="s">
        <v>28</v>
      </c>
      <c r="F4365" s="73">
        <v>58</v>
      </c>
      <c r="G4365" s="114"/>
      <c r="H4365" s="303">
        <v>40760</v>
      </c>
      <c r="I4365" s="147">
        <v>14.6</v>
      </c>
      <c r="J4365" s="114"/>
      <c r="K4365" s="114"/>
      <c r="L4365" s="114"/>
      <c r="M4365" s="349">
        <v>40381</v>
      </c>
      <c r="N4365" s="352">
        <v>2.1</v>
      </c>
      <c r="O4365" s="301">
        <v>164</v>
      </c>
      <c r="P4365" s="302" t="s">
        <v>1147</v>
      </c>
      <c r="Q4365" s="350"/>
      <c r="R4365" s="352">
        <v>14.4</v>
      </c>
      <c r="S4365" s="340"/>
      <c r="T4365" s="141">
        <v>39294</v>
      </c>
      <c r="U4365" s="113">
        <v>14.4</v>
      </c>
      <c r="V4365" s="204">
        <f t="shared" si="83"/>
        <v>1.628601631620949E-2</v>
      </c>
      <c r="W4365" s="142">
        <v>1</v>
      </c>
      <c r="X4365" s="114"/>
      <c r="Y4365" s="114"/>
      <c r="Z4365" s="140"/>
      <c r="AA4365" s="143"/>
      <c r="AB4365" s="144"/>
      <c r="AC4365" s="145"/>
      <c r="AD4365" s="146">
        <v>2009</v>
      </c>
      <c r="AE4365" s="113">
        <v>14.5</v>
      </c>
      <c r="AF4365" s="113"/>
      <c r="AH4365" s="74"/>
      <c r="AI4365" s="114"/>
      <c r="AJ4365" s="114"/>
      <c r="AK4365" s="114"/>
      <c r="AL4365" s="114"/>
      <c r="AM4365" s="114"/>
      <c r="AN4365" s="114"/>
    </row>
    <row r="4366" spans="1:40" s="73" customFormat="1" x14ac:dyDescent="0.2">
      <c r="A4366" s="73" t="s">
        <v>119</v>
      </c>
      <c r="B4366" s="316">
        <v>4</v>
      </c>
      <c r="C4366" s="73" t="s">
        <v>62</v>
      </c>
      <c r="D4366" s="101" t="s">
        <v>61</v>
      </c>
      <c r="E4366" s="73" t="s">
        <v>28</v>
      </c>
      <c r="F4366" s="73">
        <v>87</v>
      </c>
      <c r="G4366" s="114"/>
      <c r="H4366" s="303">
        <v>40760</v>
      </c>
      <c r="I4366" s="114"/>
      <c r="J4366" s="114" t="s">
        <v>1198</v>
      </c>
      <c r="K4366" s="114"/>
      <c r="L4366" s="114"/>
      <c r="M4366" s="349">
        <v>40381</v>
      </c>
      <c r="N4366" s="301"/>
      <c r="O4366" s="301"/>
      <c r="P4366" s="302" t="s">
        <v>1147</v>
      </c>
      <c r="Q4366" s="350"/>
      <c r="R4366" s="301" t="s">
        <v>1126</v>
      </c>
      <c r="S4366" s="350" t="s">
        <v>25</v>
      </c>
      <c r="T4366" s="141">
        <v>39294</v>
      </c>
      <c r="U4366" s="113">
        <v>16</v>
      </c>
      <c r="V4366" s="204">
        <f t="shared" si="83"/>
        <v>2.0106192982974676E-2</v>
      </c>
      <c r="W4366" s="142">
        <v>0</v>
      </c>
      <c r="X4366" s="73" t="s">
        <v>25</v>
      </c>
      <c r="Y4366" s="114"/>
      <c r="Z4366" s="140"/>
      <c r="AA4366" s="143"/>
      <c r="AB4366" s="144"/>
      <c r="AC4366" s="145"/>
      <c r="AD4366" s="146">
        <v>2009</v>
      </c>
      <c r="AE4366" s="113">
        <v>16</v>
      </c>
      <c r="AF4366" s="114"/>
      <c r="AG4366" s="73" t="s">
        <v>25</v>
      </c>
      <c r="AH4366" s="74"/>
      <c r="AI4366" s="114"/>
      <c r="AJ4366" s="114"/>
      <c r="AK4366" s="114"/>
      <c r="AL4366" s="114"/>
      <c r="AM4366" s="114"/>
      <c r="AN4366" s="114"/>
    </row>
    <row r="4367" spans="1:40" s="73" customFormat="1" x14ac:dyDescent="0.2">
      <c r="A4367" s="73" t="s">
        <v>119</v>
      </c>
      <c r="B4367" s="316">
        <v>4</v>
      </c>
      <c r="C4367" s="73" t="s">
        <v>62</v>
      </c>
      <c r="D4367" s="101" t="s">
        <v>61</v>
      </c>
      <c r="E4367" s="73" t="s">
        <v>28</v>
      </c>
      <c r="F4367" s="73">
        <v>91</v>
      </c>
      <c r="G4367" s="114"/>
      <c r="H4367" s="303">
        <v>40760</v>
      </c>
      <c r="I4367" s="147">
        <v>21.7</v>
      </c>
      <c r="J4367" s="114"/>
      <c r="K4367" s="114"/>
      <c r="L4367" s="114"/>
      <c r="M4367" s="349">
        <v>40381</v>
      </c>
      <c r="N4367" s="352">
        <v>8.3000000000000007</v>
      </c>
      <c r="O4367" s="301">
        <v>103</v>
      </c>
      <c r="P4367" s="302" t="s">
        <v>1147</v>
      </c>
      <c r="Q4367" s="350"/>
      <c r="R4367" s="352">
        <v>21.5</v>
      </c>
      <c r="S4367" s="340"/>
      <c r="T4367" s="141">
        <v>39294</v>
      </c>
      <c r="U4367" s="113">
        <v>21.3</v>
      </c>
      <c r="V4367" s="204">
        <f t="shared" si="83"/>
        <v>3.563272927517884E-2</v>
      </c>
      <c r="W4367" s="142">
        <v>1</v>
      </c>
      <c r="X4367" s="114"/>
      <c r="Y4367" s="114"/>
      <c r="Z4367" s="140"/>
      <c r="AA4367" s="143"/>
      <c r="AB4367" s="144"/>
      <c r="AC4367" s="145"/>
      <c r="AD4367" s="146">
        <v>2009</v>
      </c>
      <c r="AE4367" s="113">
        <v>21.5</v>
      </c>
      <c r="AF4367" s="114"/>
      <c r="AG4367" s="114"/>
      <c r="AH4367" s="74"/>
      <c r="AI4367" s="114"/>
      <c r="AJ4367" s="114"/>
      <c r="AK4367" s="114"/>
      <c r="AL4367" s="114"/>
      <c r="AM4367" s="114"/>
      <c r="AN4367" s="114"/>
    </row>
    <row r="4368" spans="1:40" s="73" customFormat="1" x14ac:dyDescent="0.2">
      <c r="A4368" s="73" t="s">
        <v>119</v>
      </c>
      <c r="B4368" s="316">
        <v>4</v>
      </c>
      <c r="C4368" s="73" t="s">
        <v>63</v>
      </c>
      <c r="D4368" s="101" t="s">
        <v>68</v>
      </c>
      <c r="E4368" s="73" t="s">
        <v>28</v>
      </c>
      <c r="F4368" s="73">
        <v>61</v>
      </c>
      <c r="G4368" s="114"/>
      <c r="H4368" s="303">
        <v>40760</v>
      </c>
      <c r="I4368" s="147">
        <v>26.4</v>
      </c>
      <c r="J4368" s="114"/>
      <c r="K4368" s="114"/>
      <c r="L4368" s="114"/>
      <c r="M4368" s="349">
        <v>40381</v>
      </c>
      <c r="N4368" s="352">
        <v>9.8000000000000007</v>
      </c>
      <c r="O4368" s="301">
        <v>119</v>
      </c>
      <c r="P4368" s="302" t="s">
        <v>1147</v>
      </c>
      <c r="Q4368" s="350"/>
      <c r="R4368" s="352">
        <v>26.5</v>
      </c>
      <c r="S4368" s="340"/>
      <c r="T4368" s="141">
        <v>39294</v>
      </c>
      <c r="U4368" s="113">
        <v>26.2</v>
      </c>
      <c r="V4368" s="204">
        <f t="shared" si="83"/>
        <v>5.3912871528254434E-2</v>
      </c>
      <c r="W4368" s="142">
        <v>1</v>
      </c>
      <c r="X4368" s="114"/>
      <c r="Y4368" s="114"/>
      <c r="Z4368" s="140"/>
      <c r="AA4368" s="143"/>
      <c r="AB4368" s="144"/>
      <c r="AC4368" s="145"/>
      <c r="AD4368" s="146">
        <v>2009</v>
      </c>
      <c r="AE4368" s="113">
        <v>26.1</v>
      </c>
      <c r="AF4368" s="114"/>
      <c r="AG4368" s="114"/>
      <c r="AH4368" s="74"/>
      <c r="AI4368" s="114"/>
      <c r="AJ4368" s="114"/>
      <c r="AK4368" s="114"/>
      <c r="AL4368" s="114"/>
      <c r="AM4368" s="114"/>
      <c r="AN4368" s="114"/>
    </row>
    <row r="4369" spans="1:40" s="73" customFormat="1" x14ac:dyDescent="0.2">
      <c r="A4369" s="73" t="s">
        <v>119</v>
      </c>
      <c r="B4369" s="316">
        <v>4</v>
      </c>
      <c r="C4369" s="73" t="s">
        <v>63</v>
      </c>
      <c r="D4369" s="101" t="s">
        <v>68</v>
      </c>
      <c r="E4369" s="73" t="s">
        <v>28</v>
      </c>
      <c r="F4369" s="73">
        <v>64</v>
      </c>
      <c r="G4369" s="114"/>
      <c r="H4369" s="303">
        <v>40760</v>
      </c>
      <c r="I4369" s="147">
        <v>30.4</v>
      </c>
      <c r="J4369" s="114"/>
      <c r="K4369" s="114"/>
      <c r="L4369" s="114"/>
      <c r="M4369" s="349">
        <v>40381</v>
      </c>
      <c r="N4369" s="352">
        <v>10.6</v>
      </c>
      <c r="O4369" s="301">
        <v>135</v>
      </c>
      <c r="P4369" s="302" t="s">
        <v>1147</v>
      </c>
      <c r="Q4369" s="350"/>
      <c r="R4369" s="352">
        <v>29.8</v>
      </c>
      <c r="S4369" s="340"/>
      <c r="T4369" s="141">
        <v>39294</v>
      </c>
      <c r="U4369" s="113">
        <v>30</v>
      </c>
      <c r="V4369" s="204">
        <f t="shared" si="83"/>
        <v>7.0685834705770348E-2</v>
      </c>
      <c r="W4369" s="142">
        <v>1</v>
      </c>
      <c r="X4369" s="114"/>
      <c r="Y4369" s="114"/>
      <c r="Z4369" s="140"/>
      <c r="AA4369" s="143"/>
      <c r="AB4369" s="144"/>
      <c r="AC4369" s="145"/>
      <c r="AD4369" s="146">
        <v>2009</v>
      </c>
      <c r="AE4369" s="113">
        <v>30.2</v>
      </c>
      <c r="AF4369" s="114"/>
      <c r="AG4369" s="114"/>
      <c r="AH4369" s="74"/>
      <c r="AI4369" s="114"/>
      <c r="AJ4369" s="114"/>
      <c r="AK4369" s="114"/>
      <c r="AL4369" s="114"/>
      <c r="AM4369" s="114"/>
      <c r="AN4369" s="114"/>
    </row>
    <row r="4370" spans="1:40" s="73" customFormat="1" x14ac:dyDescent="0.2">
      <c r="A4370" s="73" t="s">
        <v>119</v>
      </c>
      <c r="B4370" s="316">
        <v>4</v>
      </c>
      <c r="C4370" s="73" t="s">
        <v>63</v>
      </c>
      <c r="D4370" s="101" t="s">
        <v>68</v>
      </c>
      <c r="E4370" s="73" t="s">
        <v>28</v>
      </c>
      <c r="F4370" s="73">
        <v>92</v>
      </c>
      <c r="G4370" s="114"/>
      <c r="H4370" s="303">
        <v>40760</v>
      </c>
      <c r="I4370" s="147">
        <v>23.1</v>
      </c>
      <c r="J4370" s="114"/>
      <c r="K4370" s="114"/>
      <c r="L4370" s="114"/>
      <c r="M4370" s="349">
        <v>40381</v>
      </c>
      <c r="N4370" s="352">
        <v>11.9</v>
      </c>
      <c r="O4370" s="301">
        <v>135</v>
      </c>
      <c r="P4370" s="302" t="s">
        <v>1147</v>
      </c>
      <c r="Q4370" s="350"/>
      <c r="R4370" s="352">
        <v>23.1</v>
      </c>
      <c r="S4370" s="340"/>
      <c r="T4370" s="141">
        <v>39294</v>
      </c>
      <c r="U4370" s="113">
        <v>22.6</v>
      </c>
      <c r="V4370" s="204">
        <f t="shared" si="83"/>
        <v>4.0114996593688071E-2</v>
      </c>
      <c r="W4370" s="142">
        <v>1</v>
      </c>
      <c r="X4370" s="114"/>
      <c r="Y4370" s="114"/>
      <c r="Z4370" s="140"/>
      <c r="AA4370" s="143"/>
      <c r="AB4370" s="144"/>
      <c r="AC4370" s="145"/>
      <c r="AD4370" s="146">
        <v>2009</v>
      </c>
      <c r="AE4370" s="113">
        <v>22.6</v>
      </c>
      <c r="AF4370" s="114"/>
      <c r="AG4370" s="114"/>
      <c r="AH4370" s="74"/>
      <c r="AI4370" s="114"/>
      <c r="AJ4370" s="114"/>
      <c r="AK4370" s="114"/>
      <c r="AL4370" s="114"/>
      <c r="AM4370" s="114"/>
      <c r="AN4370" s="114"/>
    </row>
    <row r="4371" spans="1:40" s="73" customFormat="1" x14ac:dyDescent="0.2">
      <c r="A4371" s="73" t="s">
        <v>119</v>
      </c>
      <c r="B4371" s="316">
        <v>4</v>
      </c>
      <c r="C4371" s="73" t="s">
        <v>63</v>
      </c>
      <c r="D4371" s="101" t="s">
        <v>68</v>
      </c>
      <c r="E4371" s="73" t="s">
        <v>28</v>
      </c>
      <c r="F4371" s="73">
        <v>808</v>
      </c>
      <c r="G4371" s="114"/>
      <c r="H4371" s="303">
        <v>40760</v>
      </c>
      <c r="I4371" s="147">
        <v>33.4</v>
      </c>
      <c r="J4371" s="114"/>
      <c r="K4371" s="114"/>
      <c r="L4371" s="114"/>
      <c r="M4371" s="349">
        <v>40381</v>
      </c>
      <c r="N4371" s="352">
        <v>11.1</v>
      </c>
      <c r="O4371" s="301">
        <v>158</v>
      </c>
      <c r="P4371" s="302" t="s">
        <v>1147</v>
      </c>
      <c r="Q4371" s="350"/>
      <c r="R4371" s="352">
        <v>33</v>
      </c>
      <c r="S4371" s="340"/>
      <c r="T4371" s="141">
        <v>39294</v>
      </c>
      <c r="U4371" s="113">
        <v>32.9</v>
      </c>
      <c r="V4371" s="204">
        <f t="shared" ref="V4371:V4497" si="84" xml:space="preserve"> PI()*(U4371/2)^2/10000</f>
        <v>8.5012282604303185E-2</v>
      </c>
      <c r="W4371" s="142">
        <v>1</v>
      </c>
      <c r="X4371" s="114"/>
      <c r="Y4371" s="114"/>
      <c r="Z4371" s="140"/>
      <c r="AA4371" s="143"/>
      <c r="AB4371" s="144"/>
      <c r="AC4371" s="145"/>
      <c r="AD4371" s="146">
        <v>2009</v>
      </c>
      <c r="AE4371" s="113">
        <v>32.799999999999997</v>
      </c>
      <c r="AF4371" s="114"/>
      <c r="AG4371" s="114"/>
      <c r="AH4371" s="74"/>
      <c r="AI4371" s="114"/>
      <c r="AJ4371" s="114"/>
      <c r="AK4371" s="114"/>
      <c r="AL4371" s="114"/>
      <c r="AM4371" s="114"/>
      <c r="AN4371" s="114"/>
    </row>
    <row r="4372" spans="1:40" s="73" customFormat="1" x14ac:dyDescent="0.2">
      <c r="A4372" s="73" t="s">
        <v>119</v>
      </c>
      <c r="B4372" s="316">
        <v>4</v>
      </c>
      <c r="C4372" s="73" t="s">
        <v>63</v>
      </c>
      <c r="D4372" s="101" t="s">
        <v>68</v>
      </c>
      <c r="E4372" s="73" t="s">
        <v>28</v>
      </c>
      <c r="F4372" s="73">
        <v>851</v>
      </c>
      <c r="G4372" s="114"/>
      <c r="H4372" s="303">
        <v>40760</v>
      </c>
      <c r="I4372" s="147">
        <v>31.4</v>
      </c>
      <c r="J4372" s="114"/>
      <c r="K4372" s="114"/>
      <c r="L4372" s="114"/>
      <c r="M4372" s="349">
        <v>40381</v>
      </c>
      <c r="N4372" s="352">
        <v>7.6</v>
      </c>
      <c r="O4372" s="301">
        <v>128</v>
      </c>
      <c r="P4372" s="302" t="s">
        <v>1147</v>
      </c>
      <c r="Q4372" s="350"/>
      <c r="R4372" s="352">
        <v>30.9</v>
      </c>
      <c r="S4372" s="340"/>
      <c r="T4372" s="141">
        <v>39294</v>
      </c>
      <c r="U4372" s="113">
        <v>30.6</v>
      </c>
      <c r="V4372" s="204">
        <f t="shared" si="84"/>
        <v>7.354154242788348E-2</v>
      </c>
      <c r="W4372" s="142">
        <v>1</v>
      </c>
      <c r="X4372" s="114"/>
      <c r="Y4372" s="114"/>
      <c r="Z4372" s="140"/>
      <c r="AA4372" s="143"/>
      <c r="AB4372" s="144"/>
      <c r="AC4372" s="145"/>
      <c r="AD4372" s="146">
        <v>2009</v>
      </c>
      <c r="AE4372" s="113">
        <v>30.5</v>
      </c>
      <c r="AF4372" s="114"/>
      <c r="AG4372" s="114"/>
      <c r="AH4372" s="74"/>
      <c r="AI4372" s="114"/>
      <c r="AJ4372" s="114"/>
      <c r="AK4372" s="114"/>
      <c r="AL4372" s="114"/>
      <c r="AM4372" s="114"/>
      <c r="AN4372" s="114"/>
    </row>
    <row r="4373" spans="1:40" s="73" customFormat="1" x14ac:dyDescent="0.2">
      <c r="A4373" s="73" t="s">
        <v>119</v>
      </c>
      <c r="B4373" s="316">
        <v>4</v>
      </c>
      <c r="C4373" s="73" t="s">
        <v>63</v>
      </c>
      <c r="D4373" s="101" t="s">
        <v>68</v>
      </c>
      <c r="E4373" s="73" t="s">
        <v>28</v>
      </c>
      <c r="F4373" s="73">
        <v>857</v>
      </c>
      <c r="G4373" s="114"/>
      <c r="H4373" s="303">
        <v>40760</v>
      </c>
      <c r="I4373" s="147">
        <v>31.5</v>
      </c>
      <c r="J4373" s="114"/>
      <c r="K4373" s="114"/>
      <c r="L4373" s="114"/>
      <c r="M4373" s="349">
        <v>40381</v>
      </c>
      <c r="N4373" s="352">
        <v>2.4</v>
      </c>
      <c r="O4373" s="301">
        <v>130</v>
      </c>
      <c r="P4373" s="302" t="s">
        <v>1147</v>
      </c>
      <c r="Q4373" s="350"/>
      <c r="R4373" s="352">
        <v>30.9</v>
      </c>
      <c r="S4373" s="340"/>
      <c r="T4373" s="141">
        <v>39294</v>
      </c>
      <c r="U4373" s="113">
        <v>30.5</v>
      </c>
      <c r="V4373" s="204">
        <f t="shared" si="84"/>
        <v>7.3061664150047625E-2</v>
      </c>
      <c r="W4373" s="142">
        <v>1</v>
      </c>
      <c r="X4373" s="114"/>
      <c r="Y4373" s="114"/>
      <c r="Z4373" s="140"/>
      <c r="AA4373" s="143"/>
      <c r="AB4373" s="144"/>
      <c r="AC4373" s="145"/>
      <c r="AD4373" s="146">
        <v>2009</v>
      </c>
      <c r="AE4373" s="113">
        <v>30.2</v>
      </c>
      <c r="AF4373" s="114"/>
      <c r="AG4373" s="114"/>
      <c r="AH4373" s="140"/>
      <c r="AI4373" s="114"/>
      <c r="AJ4373" s="114"/>
      <c r="AK4373" s="114"/>
      <c r="AL4373" s="114"/>
      <c r="AM4373" s="114"/>
      <c r="AN4373" s="114"/>
    </row>
    <row r="4374" spans="1:40" s="73" customFormat="1" x14ac:dyDescent="0.2">
      <c r="A4374" s="73" t="s">
        <v>119</v>
      </c>
      <c r="B4374" s="316">
        <v>4</v>
      </c>
      <c r="D4374" s="101" t="s">
        <v>1498</v>
      </c>
      <c r="E4374" s="73" t="s">
        <v>22</v>
      </c>
      <c r="F4374" s="73">
        <v>1044</v>
      </c>
      <c r="G4374" s="114"/>
      <c r="H4374" s="363">
        <v>40810</v>
      </c>
      <c r="I4374" s="147">
        <v>27.8</v>
      </c>
      <c r="J4374" s="114"/>
      <c r="K4374" s="73" t="s">
        <v>1519</v>
      </c>
      <c r="L4374" s="114"/>
      <c r="M4374" s="349"/>
      <c r="N4374" s="350"/>
      <c r="O4374" s="350"/>
      <c r="P4374" s="302"/>
      <c r="Q4374" s="350"/>
      <c r="R4374" s="352"/>
      <c r="S4374" s="340"/>
      <c r="T4374" s="141"/>
      <c r="U4374" s="113"/>
      <c r="V4374" s="204"/>
      <c r="W4374" s="142"/>
      <c r="X4374" s="114"/>
      <c r="Y4374" s="114"/>
      <c r="Z4374" s="140"/>
      <c r="AA4374" s="143"/>
      <c r="AB4374" s="144"/>
      <c r="AC4374" s="145"/>
      <c r="AD4374" s="146"/>
      <c r="AE4374" s="113"/>
      <c r="AF4374" s="114"/>
      <c r="AG4374" s="114"/>
      <c r="AH4374" s="140"/>
      <c r="AI4374" s="114"/>
      <c r="AJ4374" s="114"/>
      <c r="AK4374" s="114"/>
      <c r="AL4374" s="114"/>
      <c r="AM4374" s="114"/>
      <c r="AN4374" s="114"/>
    </row>
    <row r="4375" spans="1:40" s="73" customFormat="1" x14ac:dyDescent="0.2">
      <c r="A4375" s="73" t="s">
        <v>119</v>
      </c>
      <c r="B4375" s="316">
        <v>4</v>
      </c>
      <c r="D4375" s="101" t="s">
        <v>1498</v>
      </c>
      <c r="E4375" s="73" t="s">
        <v>28</v>
      </c>
      <c r="F4375" s="73">
        <v>2507</v>
      </c>
      <c r="G4375" s="114"/>
      <c r="H4375" s="363">
        <v>40810</v>
      </c>
      <c r="I4375" s="147">
        <v>30.2</v>
      </c>
      <c r="J4375" s="114"/>
      <c r="K4375" s="73" t="s">
        <v>1520</v>
      </c>
      <c r="L4375" s="114"/>
      <c r="M4375" s="349"/>
      <c r="N4375" s="350"/>
      <c r="O4375" s="350"/>
      <c r="P4375" s="302"/>
      <c r="Q4375" s="350"/>
      <c r="R4375" s="352"/>
      <c r="S4375" s="340"/>
      <c r="T4375" s="141"/>
      <c r="U4375" s="113"/>
      <c r="V4375" s="204"/>
      <c r="W4375" s="142"/>
      <c r="X4375" s="114"/>
      <c r="Y4375" s="114"/>
      <c r="Z4375" s="140"/>
      <c r="AA4375" s="143"/>
      <c r="AB4375" s="144"/>
      <c r="AC4375" s="145"/>
      <c r="AD4375" s="146"/>
      <c r="AE4375" s="113"/>
      <c r="AF4375" s="114"/>
      <c r="AG4375" s="114"/>
      <c r="AH4375" s="140"/>
      <c r="AI4375" s="114"/>
      <c r="AJ4375" s="114"/>
      <c r="AK4375" s="114"/>
      <c r="AL4375" s="114"/>
      <c r="AM4375" s="114"/>
      <c r="AN4375" s="114"/>
    </row>
    <row r="4376" spans="1:40" s="73" customFormat="1" x14ac:dyDescent="0.2">
      <c r="A4376" s="73" t="s">
        <v>119</v>
      </c>
      <c r="B4376" s="316">
        <v>4</v>
      </c>
      <c r="D4376" s="101" t="s">
        <v>1498</v>
      </c>
      <c r="E4376" s="73" t="s">
        <v>28</v>
      </c>
      <c r="F4376" s="73">
        <v>1048</v>
      </c>
      <c r="G4376" s="114"/>
      <c r="H4376" s="363">
        <v>40810</v>
      </c>
      <c r="I4376" s="147">
        <v>36.1</v>
      </c>
      <c r="J4376" s="114"/>
      <c r="K4376" s="73" t="s">
        <v>1521</v>
      </c>
      <c r="L4376" s="114"/>
      <c r="M4376" s="349"/>
      <c r="N4376" s="350"/>
      <c r="O4376" s="350"/>
      <c r="P4376" s="302"/>
      <c r="Q4376" s="350"/>
      <c r="R4376" s="352"/>
      <c r="S4376" s="340"/>
      <c r="T4376" s="141"/>
      <c r="U4376" s="113"/>
      <c r="V4376" s="204"/>
      <c r="W4376" s="142"/>
      <c r="X4376" s="114"/>
      <c r="Y4376" s="114"/>
      <c r="Z4376" s="140"/>
      <c r="AA4376" s="143"/>
      <c r="AB4376" s="144"/>
      <c r="AC4376" s="145"/>
      <c r="AD4376" s="146"/>
      <c r="AE4376" s="113"/>
      <c r="AF4376" s="114"/>
      <c r="AG4376" s="114"/>
      <c r="AH4376" s="140"/>
      <c r="AI4376" s="114"/>
      <c r="AJ4376" s="114"/>
      <c r="AK4376" s="114"/>
      <c r="AL4376" s="114"/>
      <c r="AM4376" s="114"/>
      <c r="AN4376" s="114"/>
    </row>
    <row r="4377" spans="1:40" s="73" customFormat="1" x14ac:dyDescent="0.2">
      <c r="A4377" s="73" t="s">
        <v>119</v>
      </c>
      <c r="B4377" s="316">
        <v>4</v>
      </c>
      <c r="D4377" s="101" t="s">
        <v>1498</v>
      </c>
      <c r="E4377" s="73" t="s">
        <v>28</v>
      </c>
      <c r="F4377" s="73">
        <v>2886</v>
      </c>
      <c r="G4377" s="114"/>
      <c r="H4377" s="363">
        <v>40810</v>
      </c>
      <c r="I4377" s="147">
        <v>26.5</v>
      </c>
      <c r="J4377" s="114"/>
      <c r="K4377" s="73" t="s">
        <v>1522</v>
      </c>
      <c r="L4377" s="114"/>
      <c r="M4377" s="349"/>
      <c r="N4377" s="350"/>
      <c r="O4377" s="350"/>
      <c r="P4377" s="302"/>
      <c r="Q4377" s="350"/>
      <c r="R4377" s="352"/>
      <c r="S4377" s="340"/>
      <c r="T4377" s="141"/>
      <c r="U4377" s="113"/>
      <c r="V4377" s="204"/>
      <c r="W4377" s="142"/>
      <c r="X4377" s="114"/>
      <c r="Y4377" s="114"/>
      <c r="Z4377" s="140"/>
      <c r="AA4377" s="143"/>
      <c r="AB4377" s="144"/>
      <c r="AC4377" s="145"/>
      <c r="AD4377" s="146"/>
      <c r="AE4377" s="113"/>
      <c r="AF4377" s="114"/>
      <c r="AG4377" s="114"/>
      <c r="AH4377" s="140"/>
      <c r="AI4377" s="114"/>
      <c r="AJ4377" s="114"/>
      <c r="AK4377" s="114"/>
      <c r="AL4377" s="114"/>
      <c r="AM4377" s="114"/>
      <c r="AN4377" s="114"/>
    </row>
    <row r="4378" spans="1:40" s="73" customFormat="1" x14ac:dyDescent="0.2">
      <c r="A4378" s="73" t="s">
        <v>119</v>
      </c>
      <c r="B4378" s="316">
        <v>4</v>
      </c>
      <c r="D4378" s="101" t="s">
        <v>1498</v>
      </c>
      <c r="E4378" s="73" t="s">
        <v>28</v>
      </c>
      <c r="F4378" s="73">
        <v>2674</v>
      </c>
      <c r="G4378" s="114"/>
      <c r="H4378" s="363">
        <v>40810</v>
      </c>
      <c r="I4378" s="147">
        <v>34.4</v>
      </c>
      <c r="J4378" s="114"/>
      <c r="K4378" s="73" t="s">
        <v>1523</v>
      </c>
      <c r="L4378" s="114"/>
      <c r="M4378" s="349"/>
      <c r="N4378" s="350"/>
      <c r="O4378" s="350"/>
      <c r="P4378" s="302"/>
      <c r="Q4378" s="350"/>
      <c r="R4378" s="352"/>
      <c r="S4378" s="340"/>
      <c r="T4378" s="141"/>
      <c r="U4378" s="113"/>
      <c r="V4378" s="204"/>
      <c r="W4378" s="142"/>
      <c r="X4378" s="114"/>
      <c r="Y4378" s="114"/>
      <c r="Z4378" s="140"/>
      <c r="AA4378" s="143"/>
      <c r="AB4378" s="144"/>
      <c r="AC4378" s="145"/>
      <c r="AD4378" s="146"/>
      <c r="AE4378" s="113"/>
      <c r="AF4378" s="114"/>
      <c r="AG4378" s="114"/>
      <c r="AH4378" s="140"/>
      <c r="AI4378" s="114"/>
      <c r="AJ4378" s="114"/>
      <c r="AK4378" s="114"/>
      <c r="AL4378" s="114"/>
      <c r="AM4378" s="114"/>
      <c r="AN4378" s="114"/>
    </row>
    <row r="4379" spans="1:40" s="73" customFormat="1" x14ac:dyDescent="0.2">
      <c r="A4379" s="73" t="s">
        <v>119</v>
      </c>
      <c r="B4379" s="316">
        <v>4</v>
      </c>
      <c r="D4379" s="101" t="s">
        <v>1498</v>
      </c>
      <c r="E4379" s="73" t="s">
        <v>22</v>
      </c>
      <c r="F4379" s="73">
        <v>1036</v>
      </c>
      <c r="G4379" s="114"/>
      <c r="H4379" s="363">
        <v>40810</v>
      </c>
      <c r="I4379" s="147">
        <v>21.5</v>
      </c>
      <c r="J4379" s="114"/>
      <c r="K4379" s="73" t="s">
        <v>1524</v>
      </c>
      <c r="L4379" s="114"/>
      <c r="M4379" s="349"/>
      <c r="N4379" s="350"/>
      <c r="O4379" s="350"/>
      <c r="P4379" s="302"/>
      <c r="Q4379" s="350"/>
      <c r="R4379" s="352"/>
      <c r="S4379" s="340"/>
      <c r="T4379" s="141"/>
      <c r="U4379" s="113"/>
      <c r="V4379" s="204"/>
      <c r="W4379" s="142"/>
      <c r="X4379" s="114"/>
      <c r="Y4379" s="114"/>
      <c r="Z4379" s="140"/>
      <c r="AA4379" s="143"/>
      <c r="AB4379" s="144"/>
      <c r="AC4379" s="145"/>
      <c r="AD4379" s="146"/>
      <c r="AE4379" s="113"/>
      <c r="AF4379" s="114"/>
      <c r="AG4379" s="114"/>
      <c r="AH4379" s="140"/>
      <c r="AI4379" s="114"/>
      <c r="AJ4379" s="114"/>
      <c r="AK4379" s="114"/>
      <c r="AL4379" s="114"/>
      <c r="AM4379" s="114"/>
      <c r="AN4379" s="114"/>
    </row>
    <row r="4380" spans="1:40" s="73" customFormat="1" x14ac:dyDescent="0.2">
      <c r="A4380" s="73" t="s">
        <v>119</v>
      </c>
      <c r="B4380" s="316">
        <v>4</v>
      </c>
      <c r="D4380" s="101" t="s">
        <v>1498</v>
      </c>
      <c r="E4380" s="73" t="s">
        <v>22</v>
      </c>
      <c r="F4380" s="73">
        <v>1035</v>
      </c>
      <c r="G4380" s="114"/>
      <c r="H4380" s="363">
        <v>40810</v>
      </c>
      <c r="I4380" s="147">
        <v>35.6</v>
      </c>
      <c r="J4380" s="114"/>
      <c r="K4380" s="73" t="s">
        <v>1525</v>
      </c>
      <c r="L4380" s="114"/>
      <c r="M4380" s="349"/>
      <c r="N4380" s="350"/>
      <c r="O4380" s="350"/>
      <c r="P4380" s="302"/>
      <c r="Q4380" s="350"/>
      <c r="R4380" s="352"/>
      <c r="S4380" s="340"/>
      <c r="T4380" s="141"/>
      <c r="U4380" s="113"/>
      <c r="V4380" s="204"/>
      <c r="W4380" s="142"/>
      <c r="X4380" s="114"/>
      <c r="Y4380" s="114"/>
      <c r="Z4380" s="140"/>
      <c r="AA4380" s="143"/>
      <c r="AB4380" s="144"/>
      <c r="AC4380" s="145"/>
      <c r="AD4380" s="146"/>
      <c r="AE4380" s="113"/>
      <c r="AF4380" s="114"/>
      <c r="AG4380" s="114"/>
      <c r="AH4380" s="140"/>
      <c r="AI4380" s="114"/>
      <c r="AJ4380" s="114"/>
      <c r="AK4380" s="114"/>
      <c r="AL4380" s="114"/>
      <c r="AM4380" s="114"/>
      <c r="AN4380" s="114"/>
    </row>
    <row r="4381" spans="1:40" s="73" customFormat="1" x14ac:dyDescent="0.2">
      <c r="A4381" s="73" t="s">
        <v>119</v>
      </c>
      <c r="B4381" s="316">
        <v>5</v>
      </c>
      <c r="D4381" s="101" t="s">
        <v>246</v>
      </c>
      <c r="E4381" s="73" t="s">
        <v>28</v>
      </c>
      <c r="F4381" s="73">
        <v>1149</v>
      </c>
      <c r="H4381" s="363">
        <v>40810</v>
      </c>
      <c r="I4381" s="73">
        <v>30.6</v>
      </c>
      <c r="K4381" s="73" t="s">
        <v>1480</v>
      </c>
      <c r="M4381" s="349">
        <v>40381</v>
      </c>
      <c r="N4381" s="352">
        <v>11.1</v>
      </c>
      <c r="O4381" s="301">
        <v>159</v>
      </c>
      <c r="P4381" s="302" t="s">
        <v>1147</v>
      </c>
      <c r="Q4381" s="350"/>
      <c r="R4381" s="352">
        <v>30.4</v>
      </c>
      <c r="S4381" s="351"/>
      <c r="T4381" s="141">
        <v>39295</v>
      </c>
      <c r="U4381" s="113">
        <v>30.1</v>
      </c>
      <c r="V4381" s="204">
        <f t="shared" si="84"/>
        <v>7.1157859001972218E-2</v>
      </c>
      <c r="W4381" s="142">
        <v>1</v>
      </c>
      <c r="X4381" s="115"/>
      <c r="Z4381" s="74"/>
      <c r="AA4381" s="143"/>
      <c r="AB4381" s="144"/>
      <c r="AC4381" s="145"/>
      <c r="AD4381" s="150"/>
      <c r="AE4381" s="151"/>
      <c r="AF4381" s="151"/>
      <c r="AG4381" s="152"/>
      <c r="AH4381" s="153"/>
      <c r="AI4381" s="114"/>
      <c r="AJ4381" s="114"/>
      <c r="AK4381" s="114"/>
      <c r="AL4381" s="114"/>
      <c r="AM4381" s="114"/>
      <c r="AN4381" s="114"/>
    </row>
    <row r="4382" spans="1:40" s="73" customFormat="1" x14ac:dyDescent="0.2">
      <c r="A4382" s="73" t="s">
        <v>119</v>
      </c>
      <c r="B4382" s="316">
        <v>5</v>
      </c>
      <c r="D4382" s="101" t="s">
        <v>246</v>
      </c>
      <c r="E4382" s="73" t="s">
        <v>28</v>
      </c>
      <c r="F4382" s="73">
        <v>1355</v>
      </c>
      <c r="H4382" s="363">
        <v>40810</v>
      </c>
      <c r="I4382" s="73">
        <v>31.6</v>
      </c>
      <c r="M4382" s="349">
        <v>40381</v>
      </c>
      <c r="N4382" s="352">
        <v>3.9</v>
      </c>
      <c r="O4382" s="301">
        <v>167</v>
      </c>
      <c r="P4382" s="302" t="s">
        <v>1147</v>
      </c>
      <c r="Q4382" s="350"/>
      <c r="R4382" s="352">
        <v>31.8</v>
      </c>
      <c r="S4382" s="351"/>
      <c r="T4382" s="141">
        <v>39295</v>
      </c>
      <c r="U4382" s="113">
        <v>31.8</v>
      </c>
      <c r="V4382" s="204">
        <f t="shared" si="84"/>
        <v>7.9422603875403563E-2</v>
      </c>
      <c r="W4382" s="142">
        <v>1</v>
      </c>
      <c r="X4382" s="115"/>
      <c r="Z4382" s="74"/>
      <c r="AA4382" s="143"/>
      <c r="AB4382" s="144"/>
      <c r="AC4382" s="145"/>
      <c r="AD4382" s="150"/>
      <c r="AE4382" s="151"/>
      <c r="AF4382" s="151"/>
      <c r="AG4382" s="152"/>
      <c r="AH4382" s="153"/>
      <c r="AI4382" s="114"/>
      <c r="AJ4382" s="114"/>
      <c r="AK4382" s="114"/>
      <c r="AL4382" s="114"/>
      <c r="AM4382" s="114"/>
      <c r="AN4382" s="114"/>
    </row>
    <row r="4383" spans="1:40" s="73" customFormat="1" x14ac:dyDescent="0.2">
      <c r="A4383" s="73" t="s">
        <v>119</v>
      </c>
      <c r="B4383" s="316">
        <v>5</v>
      </c>
      <c r="D4383" s="101" t="s">
        <v>246</v>
      </c>
      <c r="E4383" s="73" t="s">
        <v>60</v>
      </c>
      <c r="F4383" s="73">
        <v>1359</v>
      </c>
      <c r="H4383" s="363">
        <v>40810</v>
      </c>
      <c r="I4383" s="73">
        <v>22.2</v>
      </c>
      <c r="M4383" s="349">
        <v>40381</v>
      </c>
      <c r="N4383" s="352">
        <v>4.3</v>
      </c>
      <c r="O4383" s="301">
        <v>178</v>
      </c>
      <c r="P4383" s="302" t="s">
        <v>1147</v>
      </c>
      <c r="Q4383" s="350"/>
      <c r="R4383" s="352">
        <v>22.2</v>
      </c>
      <c r="S4383" s="351"/>
      <c r="T4383" s="141">
        <v>39295</v>
      </c>
      <c r="U4383" s="113">
        <v>22.2</v>
      </c>
      <c r="V4383" s="204">
        <f t="shared" si="84"/>
        <v>3.870756308487984E-2</v>
      </c>
      <c r="W4383" s="142">
        <v>1</v>
      </c>
      <c r="X4383" s="115"/>
      <c r="Y4383" s="73">
        <v>1</v>
      </c>
      <c r="Z4383" s="74"/>
      <c r="AA4383" s="143"/>
      <c r="AB4383" s="144"/>
      <c r="AC4383" s="145"/>
      <c r="AD4383" s="150"/>
      <c r="AE4383" s="151"/>
      <c r="AF4383" s="151"/>
      <c r="AG4383" s="152"/>
      <c r="AH4383" s="153"/>
      <c r="AI4383" s="114"/>
      <c r="AJ4383" s="114"/>
      <c r="AK4383" s="114"/>
      <c r="AL4383" s="114"/>
      <c r="AM4383" s="114"/>
      <c r="AN4383" s="114"/>
    </row>
    <row r="4384" spans="1:40" s="73" customFormat="1" x14ac:dyDescent="0.2">
      <c r="A4384" s="73" t="s">
        <v>119</v>
      </c>
      <c r="B4384" s="316">
        <v>5</v>
      </c>
      <c r="D4384" s="101" t="s">
        <v>246</v>
      </c>
      <c r="E4384" s="73" t="s">
        <v>28</v>
      </c>
      <c r="F4384" s="73">
        <v>1362</v>
      </c>
      <c r="H4384" s="363">
        <v>40810</v>
      </c>
      <c r="I4384" s="73">
        <v>41</v>
      </c>
      <c r="M4384" s="349">
        <v>40381</v>
      </c>
      <c r="N4384" s="352">
        <v>9.6999999999999993</v>
      </c>
      <c r="O4384" s="301">
        <v>100</v>
      </c>
      <c r="P4384" s="302" t="s">
        <v>1147</v>
      </c>
      <c r="Q4384" s="350"/>
      <c r="R4384" s="352">
        <v>40.4</v>
      </c>
      <c r="S4384" s="351"/>
      <c r="T4384" s="141">
        <v>39295</v>
      </c>
      <c r="U4384" s="113">
        <v>41</v>
      </c>
      <c r="V4384" s="204">
        <f t="shared" si="84"/>
        <v>0.13202543126711105</v>
      </c>
      <c r="W4384" s="142">
        <v>1</v>
      </c>
      <c r="X4384" s="115"/>
      <c r="Z4384" s="74"/>
      <c r="AA4384" s="143"/>
      <c r="AB4384" s="144"/>
      <c r="AC4384" s="145"/>
      <c r="AD4384" s="150"/>
      <c r="AE4384" s="151"/>
      <c r="AF4384" s="151"/>
      <c r="AG4384" s="152"/>
      <c r="AH4384" s="153"/>
      <c r="AI4384" s="114"/>
      <c r="AJ4384" s="114"/>
      <c r="AK4384" s="114"/>
      <c r="AL4384" s="114"/>
      <c r="AM4384" s="114"/>
      <c r="AN4384" s="114"/>
    </row>
    <row r="4385" spans="1:40" s="73" customFormat="1" x14ac:dyDescent="0.2">
      <c r="A4385" s="73" t="s">
        <v>119</v>
      </c>
      <c r="B4385" s="316">
        <v>5</v>
      </c>
      <c r="D4385" s="101" t="s">
        <v>247</v>
      </c>
      <c r="E4385" s="73" t="s">
        <v>28</v>
      </c>
      <c r="F4385" s="73">
        <v>1154</v>
      </c>
      <c r="G4385" s="73">
        <v>1144</v>
      </c>
      <c r="H4385" s="363">
        <v>40810</v>
      </c>
      <c r="I4385" s="73">
        <v>31.5</v>
      </c>
      <c r="K4385" s="73" t="s">
        <v>1481</v>
      </c>
      <c r="M4385" s="349">
        <v>40381</v>
      </c>
      <c r="N4385" s="352">
        <v>6.5</v>
      </c>
      <c r="O4385" s="301">
        <v>128</v>
      </c>
      <c r="P4385" s="302" t="s">
        <v>1147</v>
      </c>
      <c r="Q4385" s="350"/>
      <c r="R4385" s="352">
        <v>31.5</v>
      </c>
      <c r="S4385" s="352" t="s">
        <v>1159</v>
      </c>
      <c r="T4385" s="141">
        <v>39295</v>
      </c>
      <c r="U4385" s="113">
        <v>31.1</v>
      </c>
      <c r="V4385" s="204">
        <f t="shared" si="84"/>
        <v>7.5964495761964596E-2</v>
      </c>
      <c r="W4385" s="142">
        <v>1</v>
      </c>
      <c r="X4385" s="115"/>
      <c r="Z4385" s="74"/>
      <c r="AA4385" s="143"/>
      <c r="AB4385" s="144"/>
      <c r="AC4385" s="145"/>
      <c r="AD4385" s="150"/>
      <c r="AE4385" s="151"/>
      <c r="AF4385" s="151"/>
      <c r="AG4385" s="152"/>
      <c r="AH4385" s="153"/>
      <c r="AI4385" s="114"/>
      <c r="AJ4385" s="114"/>
      <c r="AK4385" s="114"/>
      <c r="AL4385" s="114"/>
      <c r="AM4385" s="114"/>
      <c r="AN4385" s="114"/>
    </row>
    <row r="4386" spans="1:40" s="73" customFormat="1" x14ac:dyDescent="0.2">
      <c r="A4386" s="73" t="s">
        <v>119</v>
      </c>
      <c r="B4386" s="316">
        <v>5</v>
      </c>
      <c r="D4386" s="101" t="s">
        <v>247</v>
      </c>
      <c r="E4386" s="73" t="s">
        <v>28</v>
      </c>
      <c r="F4386" s="73">
        <v>1151</v>
      </c>
      <c r="H4386" s="363">
        <v>40810</v>
      </c>
      <c r="J4386" s="73" t="s">
        <v>1198</v>
      </c>
      <c r="K4386" s="73" t="s">
        <v>1202</v>
      </c>
      <c r="M4386" s="349">
        <v>40381</v>
      </c>
      <c r="N4386" s="301"/>
      <c r="O4386" s="301"/>
      <c r="P4386" s="302" t="s">
        <v>1147</v>
      </c>
      <c r="Q4386" s="350"/>
      <c r="R4386" s="301" t="s">
        <v>1126</v>
      </c>
      <c r="S4386" s="351" t="s">
        <v>25</v>
      </c>
      <c r="T4386" s="141">
        <v>39295</v>
      </c>
      <c r="U4386" s="113">
        <v>28.5</v>
      </c>
      <c r="V4386" s="204">
        <f t="shared" si="84"/>
        <v>6.3793965821957732E-2</v>
      </c>
      <c r="W4386" s="142">
        <v>1</v>
      </c>
      <c r="X4386" s="115"/>
      <c r="Z4386" s="74"/>
      <c r="AA4386" s="143"/>
      <c r="AB4386" s="144"/>
      <c r="AC4386" s="145"/>
      <c r="AD4386" s="150"/>
      <c r="AE4386" s="151"/>
      <c r="AF4386" s="151"/>
      <c r="AG4386" s="152"/>
      <c r="AH4386" s="153"/>
      <c r="AI4386" s="114"/>
      <c r="AJ4386" s="114"/>
      <c r="AK4386" s="114"/>
      <c r="AL4386" s="114"/>
      <c r="AM4386" s="114"/>
      <c r="AN4386" s="114"/>
    </row>
    <row r="4387" spans="1:40" s="73" customFormat="1" x14ac:dyDescent="0.2">
      <c r="A4387" s="73" t="s">
        <v>119</v>
      </c>
      <c r="B4387" s="316">
        <v>5</v>
      </c>
      <c r="D4387" s="101" t="s">
        <v>247</v>
      </c>
      <c r="E4387" s="73" t="s">
        <v>28</v>
      </c>
      <c r="F4387" s="73">
        <v>1152</v>
      </c>
      <c r="H4387" s="363">
        <v>40810</v>
      </c>
      <c r="I4387" s="73">
        <v>29</v>
      </c>
      <c r="K4387" s="73" t="s">
        <v>1482</v>
      </c>
      <c r="M4387" s="349">
        <v>40381</v>
      </c>
      <c r="N4387" s="352">
        <v>0.8</v>
      </c>
      <c r="O4387" s="301">
        <v>120</v>
      </c>
      <c r="P4387" s="302" t="s">
        <v>1147</v>
      </c>
      <c r="Q4387" s="350"/>
      <c r="R4387" s="352">
        <v>28.8</v>
      </c>
      <c r="S4387" s="351"/>
      <c r="T4387" s="141">
        <v>39295</v>
      </c>
      <c r="U4387" s="113">
        <v>28</v>
      </c>
      <c r="V4387" s="204">
        <f t="shared" si="84"/>
        <v>6.1575216010359944E-2</v>
      </c>
      <c r="W4387" s="142">
        <v>1</v>
      </c>
      <c r="X4387" s="115"/>
      <c r="Z4387" s="74"/>
      <c r="AA4387" s="143"/>
      <c r="AB4387" s="144"/>
      <c r="AC4387" s="145"/>
      <c r="AD4387" s="150"/>
      <c r="AE4387" s="151"/>
      <c r="AF4387" s="151"/>
      <c r="AG4387" s="152"/>
      <c r="AH4387" s="153"/>
      <c r="AI4387" s="114"/>
      <c r="AJ4387" s="114"/>
      <c r="AK4387" s="114"/>
      <c r="AL4387" s="114"/>
      <c r="AM4387" s="114"/>
      <c r="AN4387" s="114"/>
    </row>
    <row r="4388" spans="1:40" s="73" customFormat="1" x14ac:dyDescent="0.2">
      <c r="A4388" s="73" t="s">
        <v>119</v>
      </c>
      <c r="B4388" s="316">
        <v>5</v>
      </c>
      <c r="D4388" s="101" t="s">
        <v>247</v>
      </c>
      <c r="E4388" s="73" t="s">
        <v>28</v>
      </c>
      <c r="F4388" s="73">
        <v>1156</v>
      </c>
      <c r="H4388" s="363">
        <v>40810</v>
      </c>
      <c r="I4388" s="73">
        <v>40.700000000000003</v>
      </c>
      <c r="M4388" s="349">
        <v>40381</v>
      </c>
      <c r="N4388" s="352">
        <v>8.9</v>
      </c>
      <c r="O4388" s="301">
        <v>140</v>
      </c>
      <c r="P4388" s="302" t="s">
        <v>1147</v>
      </c>
      <c r="Q4388" s="350"/>
      <c r="R4388" s="352">
        <v>40.799999999999997</v>
      </c>
      <c r="S4388" s="351"/>
      <c r="T4388" s="141">
        <v>39295</v>
      </c>
      <c r="U4388" s="113">
        <v>40.299999999999997</v>
      </c>
      <c r="V4388" s="204">
        <f t="shared" si="84"/>
        <v>0.12755573031921616</v>
      </c>
      <c r="W4388" s="142">
        <v>1</v>
      </c>
      <c r="X4388" s="115"/>
      <c r="Z4388" s="74"/>
      <c r="AA4388" s="143"/>
      <c r="AB4388" s="144"/>
      <c r="AC4388" s="145"/>
      <c r="AD4388" s="150"/>
      <c r="AE4388" s="151"/>
      <c r="AF4388" s="151"/>
      <c r="AG4388" s="152"/>
      <c r="AH4388" s="153"/>
      <c r="AI4388" s="114"/>
      <c r="AJ4388" s="114"/>
      <c r="AK4388" s="114"/>
      <c r="AL4388" s="114"/>
      <c r="AM4388" s="114"/>
      <c r="AN4388" s="114"/>
    </row>
    <row r="4389" spans="1:40" s="73" customFormat="1" x14ac:dyDescent="0.2">
      <c r="A4389" s="73" t="s">
        <v>119</v>
      </c>
      <c r="B4389" s="316">
        <v>5</v>
      </c>
      <c r="D4389" s="101" t="s">
        <v>247</v>
      </c>
      <c r="E4389" s="73" t="s">
        <v>28</v>
      </c>
      <c r="F4389" s="73">
        <v>1159</v>
      </c>
      <c r="H4389" s="363">
        <v>40810</v>
      </c>
      <c r="I4389" s="73">
        <v>30.9</v>
      </c>
      <c r="K4389" s="73" t="s">
        <v>1483</v>
      </c>
      <c r="M4389" s="349">
        <v>40381</v>
      </c>
      <c r="N4389" s="352">
        <v>12.7</v>
      </c>
      <c r="O4389" s="301">
        <v>140</v>
      </c>
      <c r="P4389" s="302" t="s">
        <v>1147</v>
      </c>
      <c r="Q4389" s="350"/>
      <c r="R4389" s="352">
        <v>30.7</v>
      </c>
      <c r="S4389" s="351"/>
      <c r="T4389" s="141">
        <v>39295</v>
      </c>
      <c r="U4389" s="113">
        <v>30.8</v>
      </c>
      <c r="V4389" s="204">
        <f t="shared" si="84"/>
        <v>7.4506011372535541E-2</v>
      </c>
      <c r="W4389" s="142">
        <v>1</v>
      </c>
      <c r="X4389" s="115"/>
      <c r="Z4389" s="74"/>
      <c r="AA4389" s="143"/>
      <c r="AB4389" s="144"/>
      <c r="AC4389" s="145"/>
      <c r="AD4389" s="150"/>
      <c r="AE4389" s="151"/>
      <c r="AF4389" s="151"/>
      <c r="AG4389" s="152"/>
      <c r="AH4389" s="153"/>
      <c r="AI4389" s="114"/>
      <c r="AJ4389" s="114"/>
      <c r="AK4389" s="114"/>
      <c r="AL4389" s="114"/>
      <c r="AM4389" s="114"/>
      <c r="AN4389" s="114"/>
    </row>
    <row r="4390" spans="1:40" s="73" customFormat="1" x14ac:dyDescent="0.2">
      <c r="A4390" s="73" t="s">
        <v>119</v>
      </c>
      <c r="B4390" s="316">
        <v>5</v>
      </c>
      <c r="D4390" s="101" t="s">
        <v>276</v>
      </c>
      <c r="E4390" s="73" t="s">
        <v>28</v>
      </c>
      <c r="F4390" s="73">
        <v>1146</v>
      </c>
      <c r="H4390" s="363">
        <v>40810</v>
      </c>
      <c r="I4390" s="73">
        <v>33.4</v>
      </c>
      <c r="K4390" s="73" t="s">
        <v>1483</v>
      </c>
      <c r="M4390" s="349">
        <v>40381</v>
      </c>
      <c r="N4390" s="352">
        <v>13.7</v>
      </c>
      <c r="O4390" s="301">
        <v>134</v>
      </c>
      <c r="P4390" s="302" t="s">
        <v>1147</v>
      </c>
      <c r="Q4390" s="350"/>
      <c r="R4390" s="352">
        <v>33.5</v>
      </c>
      <c r="S4390" s="351"/>
      <c r="T4390" s="141">
        <v>39295</v>
      </c>
      <c r="U4390" s="113">
        <v>33</v>
      </c>
      <c r="V4390" s="204">
        <f t="shared" si="84"/>
        <v>8.5529859993982119E-2</v>
      </c>
      <c r="W4390" s="142">
        <v>1</v>
      </c>
      <c r="X4390" s="115"/>
      <c r="Z4390" s="74"/>
      <c r="AA4390" s="143"/>
      <c r="AB4390" s="144"/>
      <c r="AC4390" s="145"/>
      <c r="AD4390" s="150"/>
      <c r="AE4390" s="151"/>
      <c r="AF4390" s="151"/>
      <c r="AG4390" s="152"/>
      <c r="AH4390" s="153"/>
      <c r="AI4390" s="114"/>
      <c r="AJ4390" s="114"/>
      <c r="AK4390" s="114"/>
      <c r="AL4390" s="114"/>
      <c r="AM4390" s="114"/>
      <c r="AN4390" s="114"/>
    </row>
    <row r="4391" spans="1:40" s="73" customFormat="1" x14ac:dyDescent="0.2">
      <c r="A4391" s="73" t="s">
        <v>119</v>
      </c>
      <c r="B4391" s="316">
        <v>5</v>
      </c>
      <c r="D4391" s="101" t="s">
        <v>276</v>
      </c>
      <c r="E4391" s="73" t="s">
        <v>28</v>
      </c>
      <c r="F4391" s="73">
        <v>1147</v>
      </c>
      <c r="H4391" s="363">
        <v>40810</v>
      </c>
      <c r="I4391" s="73">
        <v>34.4</v>
      </c>
      <c r="M4391" s="349">
        <v>40381</v>
      </c>
      <c r="N4391" s="352">
        <v>9.4</v>
      </c>
      <c r="O4391" s="301">
        <v>160</v>
      </c>
      <c r="P4391" s="302" t="s">
        <v>1147</v>
      </c>
      <c r="Q4391" s="350"/>
      <c r="R4391" s="352">
        <v>35.299999999999997</v>
      </c>
      <c r="S4391" s="351"/>
      <c r="T4391" s="141">
        <v>39295</v>
      </c>
      <c r="U4391" s="113">
        <v>34.5</v>
      </c>
      <c r="V4391" s="204">
        <f t="shared" si="84"/>
        <v>9.3482016398381274E-2</v>
      </c>
      <c r="W4391" s="142">
        <v>1</v>
      </c>
      <c r="X4391" s="115"/>
      <c r="Z4391" s="74"/>
      <c r="AA4391" s="143"/>
      <c r="AB4391" s="144"/>
      <c r="AC4391" s="145"/>
      <c r="AD4391" s="150"/>
      <c r="AE4391" s="151"/>
      <c r="AF4391" s="151"/>
      <c r="AG4391" s="152"/>
      <c r="AH4391" s="153"/>
      <c r="AI4391" s="114"/>
      <c r="AJ4391" s="114"/>
      <c r="AK4391" s="114"/>
      <c r="AL4391" s="114"/>
      <c r="AM4391" s="114"/>
      <c r="AN4391" s="114"/>
    </row>
    <row r="4392" spans="1:40" s="73" customFormat="1" x14ac:dyDescent="0.2">
      <c r="A4392" s="73" t="s">
        <v>119</v>
      </c>
      <c r="B4392" s="316">
        <v>5</v>
      </c>
      <c r="D4392" s="101" t="s">
        <v>276</v>
      </c>
      <c r="E4392" s="73" t="s">
        <v>28</v>
      </c>
      <c r="F4392" s="73">
        <v>1148</v>
      </c>
      <c r="H4392" s="363">
        <v>40810</v>
      </c>
      <c r="I4392" s="73">
        <v>28</v>
      </c>
      <c r="K4392" s="73" t="s">
        <v>1484</v>
      </c>
      <c r="M4392" s="349">
        <v>40381</v>
      </c>
      <c r="N4392" s="352">
        <v>9.8000000000000007</v>
      </c>
      <c r="O4392" s="301">
        <v>185</v>
      </c>
      <c r="P4392" s="302" t="s">
        <v>1147</v>
      </c>
      <c r="Q4392" s="350"/>
      <c r="R4392" s="352">
        <v>27.9</v>
      </c>
      <c r="S4392" s="351"/>
      <c r="T4392" s="141">
        <v>39295</v>
      </c>
      <c r="U4392" s="113">
        <v>28</v>
      </c>
      <c r="V4392" s="204">
        <f t="shared" si="84"/>
        <v>6.1575216010359944E-2</v>
      </c>
      <c r="W4392" s="142">
        <v>1</v>
      </c>
      <c r="X4392" s="115"/>
      <c r="Z4392" s="74"/>
      <c r="AA4392" s="143"/>
      <c r="AB4392" s="144"/>
      <c r="AC4392" s="145"/>
      <c r="AD4392" s="150"/>
      <c r="AE4392" s="151"/>
      <c r="AF4392" s="151"/>
      <c r="AG4392" s="152"/>
      <c r="AH4392" s="153"/>
      <c r="AI4392" s="114"/>
      <c r="AJ4392" s="114"/>
      <c r="AK4392" s="114"/>
      <c r="AL4392" s="114"/>
      <c r="AM4392" s="114"/>
      <c r="AN4392" s="114"/>
    </row>
    <row r="4393" spans="1:40" s="73" customFormat="1" x14ac:dyDescent="0.2">
      <c r="A4393" s="73" t="s">
        <v>119</v>
      </c>
      <c r="B4393" s="316">
        <v>5</v>
      </c>
      <c r="D4393" s="101" t="s">
        <v>276</v>
      </c>
      <c r="E4393" s="73" t="s">
        <v>28</v>
      </c>
      <c r="F4393" s="73">
        <v>1346</v>
      </c>
      <c r="H4393" s="363">
        <v>40810</v>
      </c>
      <c r="I4393" s="73">
        <v>36.9</v>
      </c>
      <c r="K4393" s="73" t="s">
        <v>1485</v>
      </c>
      <c r="M4393" s="349">
        <v>40381</v>
      </c>
      <c r="N4393" s="352">
        <v>6.6</v>
      </c>
      <c r="O4393" s="301">
        <v>98</v>
      </c>
      <c r="P4393" s="302" t="s">
        <v>1147</v>
      </c>
      <c r="Q4393" s="350"/>
      <c r="R4393" s="352">
        <v>36.700000000000003</v>
      </c>
      <c r="S4393" s="351"/>
      <c r="T4393" s="141">
        <v>39295</v>
      </c>
      <c r="U4393" s="113">
        <v>36.5</v>
      </c>
      <c r="V4393" s="204">
        <f t="shared" si="84"/>
        <v>0.10463467031862506</v>
      </c>
      <c r="W4393" s="142">
        <v>1</v>
      </c>
      <c r="X4393" s="115"/>
      <c r="Z4393" s="74"/>
      <c r="AA4393" s="143"/>
      <c r="AB4393" s="144"/>
      <c r="AC4393" s="145"/>
      <c r="AD4393" s="150"/>
      <c r="AE4393" s="151"/>
      <c r="AF4393" s="151"/>
      <c r="AG4393" s="152"/>
      <c r="AH4393" s="153"/>
      <c r="AI4393" s="114"/>
      <c r="AJ4393" s="114"/>
      <c r="AK4393" s="114"/>
      <c r="AL4393" s="114"/>
      <c r="AM4393" s="114"/>
      <c r="AN4393" s="114"/>
    </row>
    <row r="4394" spans="1:40" s="73" customFormat="1" x14ac:dyDescent="0.2">
      <c r="A4394" s="73" t="s">
        <v>119</v>
      </c>
      <c r="B4394" s="316">
        <v>5</v>
      </c>
      <c r="D4394" s="101" t="s">
        <v>248</v>
      </c>
      <c r="E4394" s="73" t="s">
        <v>28</v>
      </c>
      <c r="F4394" s="73">
        <v>1138</v>
      </c>
      <c r="H4394" s="363">
        <v>40810</v>
      </c>
      <c r="I4394" s="73">
        <v>31</v>
      </c>
      <c r="M4394" s="349">
        <v>40381</v>
      </c>
      <c r="N4394" s="352">
        <v>2.2000000000000002</v>
      </c>
      <c r="O4394" s="301">
        <v>130</v>
      </c>
      <c r="P4394" s="302" t="s">
        <v>1147</v>
      </c>
      <c r="Q4394" s="350"/>
      <c r="R4394" s="352">
        <v>30.9</v>
      </c>
      <c r="S4394" s="351"/>
      <c r="T4394" s="141">
        <v>39295</v>
      </c>
      <c r="U4394" s="113">
        <v>30.9</v>
      </c>
      <c r="V4394" s="204">
        <f t="shared" si="84"/>
        <v>7.4990602039351761E-2</v>
      </c>
      <c r="W4394" s="142">
        <v>1</v>
      </c>
      <c r="X4394" s="115"/>
      <c r="Z4394" s="74"/>
      <c r="AA4394" s="143"/>
      <c r="AB4394" s="144"/>
      <c r="AC4394" s="145"/>
      <c r="AD4394" s="150"/>
      <c r="AE4394" s="151"/>
      <c r="AF4394" s="151"/>
      <c r="AG4394" s="152"/>
      <c r="AH4394" s="153"/>
      <c r="AI4394" s="114"/>
      <c r="AJ4394" s="114"/>
      <c r="AK4394" s="114"/>
      <c r="AL4394" s="114"/>
      <c r="AM4394" s="114"/>
      <c r="AN4394" s="114"/>
    </row>
    <row r="4395" spans="1:40" s="73" customFormat="1" x14ac:dyDescent="0.2">
      <c r="A4395" s="73" t="s">
        <v>119</v>
      </c>
      <c r="B4395" s="316">
        <v>5</v>
      </c>
      <c r="D4395" s="101" t="s">
        <v>248</v>
      </c>
      <c r="E4395" s="73" t="s">
        <v>28</v>
      </c>
      <c r="F4395" s="73">
        <v>1139</v>
      </c>
      <c r="H4395" s="363">
        <v>40810</v>
      </c>
      <c r="I4395" s="73">
        <v>35.6</v>
      </c>
      <c r="K4395" s="73" t="s">
        <v>1486</v>
      </c>
      <c r="M4395" s="349">
        <v>40381</v>
      </c>
      <c r="N4395" s="352">
        <v>7.1</v>
      </c>
      <c r="O4395" s="301">
        <v>95</v>
      </c>
      <c r="P4395" s="302" t="s">
        <v>1147</v>
      </c>
      <c r="Q4395" s="350"/>
      <c r="R4395" s="352">
        <v>35.299999999999997</v>
      </c>
      <c r="S4395" s="351"/>
      <c r="T4395" s="141">
        <v>39295</v>
      </c>
      <c r="U4395" s="113">
        <v>35.6</v>
      </c>
      <c r="V4395" s="204">
        <f t="shared" si="84"/>
        <v>9.9538221636339019E-2</v>
      </c>
      <c r="W4395" s="142">
        <v>1</v>
      </c>
      <c r="X4395" s="115"/>
      <c r="Z4395" s="74"/>
      <c r="AA4395" s="143"/>
      <c r="AB4395" s="144"/>
      <c r="AC4395" s="145"/>
      <c r="AD4395" s="150"/>
      <c r="AE4395" s="151"/>
      <c r="AF4395" s="151"/>
      <c r="AG4395" s="152"/>
      <c r="AH4395" s="153"/>
      <c r="AI4395" s="114"/>
      <c r="AJ4395" s="114"/>
      <c r="AK4395" s="114"/>
      <c r="AL4395" s="114"/>
      <c r="AM4395" s="114"/>
      <c r="AN4395" s="114"/>
    </row>
    <row r="4396" spans="1:40" s="73" customFormat="1" x14ac:dyDescent="0.2">
      <c r="A4396" s="73" t="s">
        <v>119</v>
      </c>
      <c r="B4396" s="316">
        <v>5</v>
      </c>
      <c r="D4396" s="101" t="s">
        <v>248</v>
      </c>
      <c r="E4396" s="73" t="s">
        <v>60</v>
      </c>
      <c r="F4396" s="73">
        <v>1350</v>
      </c>
      <c r="H4396" s="363">
        <v>40810</v>
      </c>
      <c r="I4396" s="73">
        <v>12.2</v>
      </c>
      <c r="M4396" s="349">
        <v>40381</v>
      </c>
      <c r="N4396" s="352">
        <v>6.8</v>
      </c>
      <c r="O4396" s="301">
        <v>138</v>
      </c>
      <c r="P4396" s="302" t="s">
        <v>1147</v>
      </c>
      <c r="Q4396" s="350"/>
      <c r="R4396" s="352">
        <v>12.2</v>
      </c>
      <c r="S4396" s="351"/>
      <c r="T4396" s="141">
        <v>39295</v>
      </c>
      <c r="U4396" s="113">
        <v>11.8</v>
      </c>
      <c r="V4396" s="204">
        <f t="shared" si="84"/>
        <v>1.093588402714607E-2</v>
      </c>
      <c r="W4396" s="142">
        <v>1</v>
      </c>
      <c r="X4396" s="115"/>
      <c r="Y4396" s="73">
        <v>2</v>
      </c>
      <c r="Z4396" s="74"/>
      <c r="AA4396" s="143"/>
      <c r="AB4396" s="144"/>
      <c r="AC4396" s="145"/>
      <c r="AD4396" s="150"/>
      <c r="AE4396" s="151"/>
      <c r="AF4396" s="151"/>
      <c r="AG4396" s="152"/>
      <c r="AH4396" s="153"/>
      <c r="AI4396" s="114"/>
      <c r="AJ4396" s="114"/>
      <c r="AK4396" s="114"/>
      <c r="AL4396" s="114"/>
      <c r="AM4396" s="114"/>
      <c r="AN4396" s="114"/>
    </row>
    <row r="4397" spans="1:40" s="73" customFormat="1" x14ac:dyDescent="0.2">
      <c r="A4397" s="73" t="s">
        <v>119</v>
      </c>
      <c r="B4397" s="316">
        <v>5</v>
      </c>
      <c r="D4397" s="101" t="s">
        <v>248</v>
      </c>
      <c r="E4397" s="73" t="s">
        <v>28</v>
      </c>
      <c r="F4397" s="73">
        <v>1352</v>
      </c>
      <c r="H4397" s="363">
        <v>40810</v>
      </c>
      <c r="I4397" s="73">
        <v>29</v>
      </c>
      <c r="M4397" s="349">
        <v>40381</v>
      </c>
      <c r="N4397" s="352">
        <v>9</v>
      </c>
      <c r="O4397" s="301">
        <v>152</v>
      </c>
      <c r="P4397" s="302" t="s">
        <v>1147</v>
      </c>
      <c r="Q4397" s="350"/>
      <c r="R4397" s="352">
        <v>28.6</v>
      </c>
      <c r="S4397" s="351"/>
      <c r="T4397" s="141">
        <v>39295</v>
      </c>
      <c r="U4397" s="113">
        <v>29</v>
      </c>
      <c r="V4397" s="204">
        <f t="shared" si="84"/>
        <v>6.6051985541725394E-2</v>
      </c>
      <c r="W4397" s="142">
        <v>1</v>
      </c>
      <c r="X4397" s="115"/>
      <c r="Z4397" s="74"/>
      <c r="AA4397" s="143"/>
      <c r="AB4397" s="144"/>
      <c r="AC4397" s="145"/>
      <c r="AD4397" s="150"/>
      <c r="AE4397" s="151"/>
      <c r="AF4397" s="151"/>
      <c r="AG4397" s="152"/>
      <c r="AH4397" s="153"/>
      <c r="AI4397" s="114"/>
      <c r="AJ4397" s="114"/>
      <c r="AK4397" s="114"/>
      <c r="AL4397" s="114"/>
      <c r="AM4397" s="114"/>
      <c r="AN4397" s="114"/>
    </row>
    <row r="4398" spans="1:40" s="73" customFormat="1" x14ac:dyDescent="0.2">
      <c r="A4398" s="73" t="s">
        <v>119</v>
      </c>
      <c r="B4398" s="316">
        <v>5</v>
      </c>
      <c r="D4398" s="101" t="s">
        <v>248</v>
      </c>
      <c r="E4398" s="73" t="s">
        <v>28</v>
      </c>
      <c r="F4398" s="73">
        <v>1353</v>
      </c>
      <c r="H4398" s="363">
        <v>40810</v>
      </c>
      <c r="I4398" s="73">
        <v>28.2</v>
      </c>
      <c r="M4398" s="349">
        <v>40381</v>
      </c>
      <c r="N4398" s="352">
        <v>8</v>
      </c>
      <c r="O4398" s="301">
        <v>172</v>
      </c>
      <c r="P4398" s="302" t="s">
        <v>1147</v>
      </c>
      <c r="Q4398" s="350"/>
      <c r="R4398" s="352">
        <v>28.3</v>
      </c>
      <c r="S4398" s="351"/>
      <c r="T4398" s="141">
        <v>39295</v>
      </c>
      <c r="U4398" s="113">
        <v>28.3</v>
      </c>
      <c r="V4398" s="204">
        <f t="shared" si="84"/>
        <v>6.2901753508338237E-2</v>
      </c>
      <c r="W4398" s="142">
        <v>1</v>
      </c>
      <c r="X4398" s="115"/>
      <c r="Z4398" s="74"/>
      <c r="AA4398" s="143"/>
      <c r="AB4398" s="144"/>
      <c r="AC4398" s="145"/>
      <c r="AD4398" s="150"/>
      <c r="AE4398" s="151"/>
      <c r="AF4398" s="151"/>
      <c r="AG4398" s="152"/>
      <c r="AH4398" s="153"/>
      <c r="AI4398" s="114"/>
      <c r="AJ4398" s="114"/>
      <c r="AK4398" s="114"/>
      <c r="AL4398" s="114"/>
      <c r="AM4398" s="114"/>
      <c r="AN4398" s="114"/>
    </row>
    <row r="4399" spans="1:40" s="73" customFormat="1" x14ac:dyDescent="0.2">
      <c r="A4399" s="73" t="s">
        <v>119</v>
      </c>
      <c r="B4399" s="316">
        <v>5</v>
      </c>
      <c r="D4399" s="101" t="s">
        <v>244</v>
      </c>
      <c r="E4399" s="73" t="s">
        <v>28</v>
      </c>
      <c r="F4399" s="73">
        <v>1140</v>
      </c>
      <c r="H4399" s="363">
        <v>40810</v>
      </c>
      <c r="I4399" s="73">
        <v>34</v>
      </c>
      <c r="K4399" s="73" t="s">
        <v>1487</v>
      </c>
      <c r="M4399" s="349">
        <v>40381</v>
      </c>
      <c r="N4399" s="352">
        <v>3.2</v>
      </c>
      <c r="O4399" s="301">
        <v>114</v>
      </c>
      <c r="P4399" s="302" t="s">
        <v>1147</v>
      </c>
      <c r="Q4399" s="350"/>
      <c r="R4399" s="352">
        <v>34</v>
      </c>
      <c r="S4399" s="351"/>
      <c r="T4399" s="141">
        <v>39295</v>
      </c>
      <c r="U4399" s="113">
        <v>34</v>
      </c>
      <c r="V4399" s="204">
        <f t="shared" si="84"/>
        <v>9.0792027688745017E-2</v>
      </c>
      <c r="W4399" s="142">
        <v>1</v>
      </c>
      <c r="X4399" s="115"/>
      <c r="Z4399" s="74"/>
      <c r="AA4399" s="143"/>
      <c r="AB4399" s="144"/>
      <c r="AC4399" s="145"/>
      <c r="AD4399" s="150"/>
      <c r="AE4399" s="151"/>
      <c r="AF4399" s="151"/>
      <c r="AG4399" s="152"/>
      <c r="AH4399" s="153"/>
      <c r="AI4399" s="114"/>
      <c r="AJ4399" s="114"/>
      <c r="AK4399" s="114"/>
      <c r="AL4399" s="114"/>
      <c r="AM4399" s="114"/>
      <c r="AN4399" s="114"/>
    </row>
    <row r="4400" spans="1:40" s="73" customFormat="1" x14ac:dyDescent="0.2">
      <c r="A4400" s="73" t="s">
        <v>119</v>
      </c>
      <c r="B4400" s="316">
        <v>5</v>
      </c>
      <c r="D4400" s="101" t="s">
        <v>244</v>
      </c>
      <c r="E4400" s="73" t="s">
        <v>60</v>
      </c>
      <c r="F4400" s="73">
        <v>1141</v>
      </c>
      <c r="H4400" s="363">
        <v>40810</v>
      </c>
      <c r="I4400" s="73">
        <v>27.7</v>
      </c>
      <c r="K4400" s="73" t="s">
        <v>1488</v>
      </c>
      <c r="M4400" s="349">
        <v>40381</v>
      </c>
      <c r="N4400" s="352">
        <v>10.5</v>
      </c>
      <c r="O4400" s="301">
        <v>160</v>
      </c>
      <c r="P4400" s="302" t="s">
        <v>1147</v>
      </c>
      <c r="Q4400" s="350"/>
      <c r="R4400" s="352">
        <v>27.8</v>
      </c>
      <c r="S4400" s="351"/>
      <c r="T4400" s="141">
        <v>39295</v>
      </c>
      <c r="U4400" s="113">
        <v>27.3</v>
      </c>
      <c r="V4400" s="204">
        <f t="shared" si="84"/>
        <v>5.8534939719848432E-2</v>
      </c>
      <c r="W4400" s="142">
        <v>1</v>
      </c>
      <c r="X4400" s="115"/>
      <c r="Y4400" s="73">
        <v>3</v>
      </c>
      <c r="Z4400" s="74"/>
      <c r="AA4400" s="143"/>
      <c r="AB4400" s="144"/>
      <c r="AC4400" s="145"/>
      <c r="AD4400" s="150"/>
      <c r="AE4400" s="151"/>
      <c r="AF4400" s="151"/>
      <c r="AG4400" s="152"/>
      <c r="AH4400" s="153"/>
      <c r="AI4400" s="114"/>
      <c r="AJ4400" s="114"/>
      <c r="AK4400" s="114"/>
      <c r="AL4400" s="114"/>
      <c r="AM4400" s="114"/>
      <c r="AN4400" s="114"/>
    </row>
    <row r="4401" spans="1:40" s="73" customFormat="1" x14ac:dyDescent="0.2">
      <c r="A4401" s="73" t="s">
        <v>119</v>
      </c>
      <c r="B4401" s="316">
        <v>5</v>
      </c>
      <c r="D4401" s="101" t="s">
        <v>244</v>
      </c>
      <c r="E4401" s="73" t="s">
        <v>28</v>
      </c>
      <c r="F4401" s="73">
        <v>1347</v>
      </c>
      <c r="H4401" s="363">
        <v>40810</v>
      </c>
      <c r="I4401" s="73">
        <v>25.8</v>
      </c>
      <c r="M4401" s="349">
        <v>40381</v>
      </c>
      <c r="N4401" s="352">
        <v>6.8</v>
      </c>
      <c r="O4401" s="301">
        <v>112</v>
      </c>
      <c r="P4401" s="302" t="s">
        <v>1147</v>
      </c>
      <c r="Q4401" s="350"/>
      <c r="R4401" s="352">
        <v>25.6</v>
      </c>
      <c r="S4401" s="351"/>
      <c r="T4401" s="141">
        <v>39295</v>
      </c>
      <c r="U4401" s="113">
        <v>24.9</v>
      </c>
      <c r="V4401" s="204">
        <f t="shared" si="84"/>
        <v>4.8695471528805184E-2</v>
      </c>
      <c r="W4401" s="142">
        <v>1</v>
      </c>
      <c r="X4401" s="115"/>
      <c r="Z4401" s="74"/>
      <c r="AA4401" s="143"/>
      <c r="AB4401" s="144"/>
      <c r="AC4401" s="145"/>
      <c r="AD4401" s="150"/>
      <c r="AE4401" s="151"/>
      <c r="AF4401" s="151"/>
      <c r="AG4401" s="152"/>
      <c r="AH4401" s="153"/>
      <c r="AI4401" s="114"/>
      <c r="AJ4401" s="114"/>
      <c r="AK4401" s="114"/>
      <c r="AL4401" s="114"/>
      <c r="AM4401" s="114"/>
      <c r="AN4401" s="114"/>
    </row>
    <row r="4402" spans="1:40" s="73" customFormat="1" x14ac:dyDescent="0.2">
      <c r="A4402" s="73" t="s">
        <v>119</v>
      </c>
      <c r="B4402" s="316">
        <v>5</v>
      </c>
      <c r="D4402" s="101" t="s">
        <v>244</v>
      </c>
      <c r="E4402" s="73" t="s">
        <v>28</v>
      </c>
      <c r="F4402" s="73">
        <v>1354</v>
      </c>
      <c r="H4402" s="363">
        <v>40810</v>
      </c>
      <c r="I4402" s="73">
        <v>24.2</v>
      </c>
      <c r="M4402" s="349">
        <v>40381</v>
      </c>
      <c r="N4402" s="352">
        <v>6.4</v>
      </c>
      <c r="O4402" s="301">
        <v>95</v>
      </c>
      <c r="P4402" s="302" t="s">
        <v>1147</v>
      </c>
      <c r="Q4402" s="350"/>
      <c r="R4402" s="352">
        <v>24.1</v>
      </c>
      <c r="S4402" s="351"/>
      <c r="T4402" s="141">
        <v>39295</v>
      </c>
      <c r="U4402" s="113">
        <v>24.1</v>
      </c>
      <c r="V4402" s="204">
        <f t="shared" si="84"/>
        <v>4.5616710728287199E-2</v>
      </c>
      <c r="W4402" s="142">
        <v>1</v>
      </c>
      <c r="X4402" s="115"/>
      <c r="Z4402" s="74"/>
      <c r="AA4402" s="143"/>
      <c r="AB4402" s="144"/>
      <c r="AC4402" s="145"/>
      <c r="AD4402" s="150"/>
      <c r="AE4402" s="151"/>
      <c r="AF4402" s="151"/>
      <c r="AG4402" s="152"/>
      <c r="AH4402" s="153"/>
      <c r="AI4402" s="114"/>
      <c r="AJ4402" s="114"/>
      <c r="AK4402" s="114"/>
      <c r="AL4402" s="114"/>
      <c r="AM4402" s="114"/>
      <c r="AN4402" s="114"/>
    </row>
    <row r="4403" spans="1:40" s="73" customFormat="1" x14ac:dyDescent="0.2">
      <c r="A4403" s="73" t="s">
        <v>119</v>
      </c>
      <c r="B4403" s="316">
        <v>5</v>
      </c>
      <c r="D4403" s="101" t="s">
        <v>244</v>
      </c>
      <c r="E4403" s="73" t="s">
        <v>28</v>
      </c>
      <c r="F4403" s="73">
        <v>1356</v>
      </c>
      <c r="H4403" s="363">
        <v>40810</v>
      </c>
      <c r="I4403" s="73">
        <v>31.3</v>
      </c>
      <c r="K4403" s="73" t="s">
        <v>1489</v>
      </c>
      <c r="M4403" s="349">
        <v>40381</v>
      </c>
      <c r="N4403" s="352">
        <v>13.9</v>
      </c>
      <c r="O4403" s="301">
        <v>146</v>
      </c>
      <c r="P4403" s="302" t="s">
        <v>1147</v>
      </c>
      <c r="Q4403" s="350"/>
      <c r="R4403" s="352">
        <v>31.5</v>
      </c>
      <c r="S4403" s="351"/>
      <c r="T4403" s="141">
        <v>39295</v>
      </c>
      <c r="U4403" s="113">
        <v>31.3</v>
      </c>
      <c r="V4403" s="204">
        <f t="shared" si="84"/>
        <v>7.6944672669884626E-2</v>
      </c>
      <c r="W4403" s="142">
        <v>1</v>
      </c>
      <c r="X4403" s="115"/>
      <c r="Z4403" s="74"/>
      <c r="AA4403" s="143"/>
      <c r="AB4403" s="144"/>
      <c r="AC4403" s="145"/>
      <c r="AD4403" s="150"/>
      <c r="AE4403" s="151"/>
      <c r="AF4403" s="151"/>
      <c r="AG4403" s="152"/>
      <c r="AH4403" s="153"/>
      <c r="AI4403" s="114"/>
      <c r="AJ4403" s="114"/>
      <c r="AK4403" s="114"/>
      <c r="AL4403" s="114"/>
      <c r="AM4403" s="114"/>
      <c r="AN4403" s="114"/>
    </row>
    <row r="4404" spans="1:40" s="73" customFormat="1" x14ac:dyDescent="0.2">
      <c r="A4404" s="73" t="s">
        <v>119</v>
      </c>
      <c r="B4404" s="316">
        <v>5</v>
      </c>
      <c r="D4404" s="101" t="s">
        <v>244</v>
      </c>
      <c r="E4404" s="73" t="s">
        <v>28</v>
      </c>
      <c r="F4404" s="73">
        <v>1364</v>
      </c>
      <c r="H4404" s="363">
        <v>40810</v>
      </c>
      <c r="I4404" s="73">
        <v>36.5</v>
      </c>
      <c r="K4404" s="73" t="s">
        <v>1490</v>
      </c>
      <c r="M4404" s="349">
        <v>40381</v>
      </c>
      <c r="N4404" s="352">
        <v>12.5</v>
      </c>
      <c r="O4404" s="301">
        <v>130</v>
      </c>
      <c r="P4404" s="302" t="s">
        <v>1147</v>
      </c>
      <c r="Q4404" s="350"/>
      <c r="R4404" s="352">
        <v>36.799999999999997</v>
      </c>
      <c r="S4404" s="351"/>
      <c r="T4404" s="141">
        <v>39295</v>
      </c>
      <c r="U4404" s="113">
        <v>36.299999999999997</v>
      </c>
      <c r="V4404" s="204">
        <f t="shared" si="84"/>
        <v>0.10349113059271836</v>
      </c>
      <c r="W4404" s="142">
        <v>1</v>
      </c>
      <c r="X4404" s="115"/>
      <c r="Z4404" s="74"/>
      <c r="AA4404" s="143"/>
      <c r="AB4404" s="144"/>
      <c r="AC4404" s="145"/>
      <c r="AD4404" s="150"/>
      <c r="AE4404" s="151"/>
      <c r="AF4404" s="151"/>
      <c r="AG4404" s="152"/>
      <c r="AH4404" s="153"/>
      <c r="AI4404" s="114"/>
      <c r="AJ4404" s="114"/>
      <c r="AK4404" s="114"/>
      <c r="AL4404" s="114"/>
      <c r="AM4404" s="114"/>
      <c r="AN4404" s="114"/>
    </row>
    <row r="4405" spans="1:40" s="73" customFormat="1" x14ac:dyDescent="0.2">
      <c r="A4405" s="73" t="s">
        <v>119</v>
      </c>
      <c r="B4405" s="316">
        <v>5</v>
      </c>
      <c r="D4405" s="101" t="s">
        <v>244</v>
      </c>
      <c r="E4405" s="73" t="s">
        <v>28</v>
      </c>
      <c r="H4405" s="363">
        <v>40810</v>
      </c>
      <c r="J4405" s="73" t="s">
        <v>1198</v>
      </c>
      <c r="K4405" s="73" t="s">
        <v>1202</v>
      </c>
      <c r="M4405" s="349">
        <v>40381</v>
      </c>
      <c r="N4405" s="301"/>
      <c r="O4405" s="301"/>
      <c r="P4405" s="302" t="s">
        <v>1147</v>
      </c>
      <c r="Q4405" s="350"/>
      <c r="R4405" s="301" t="s">
        <v>1126</v>
      </c>
      <c r="S4405" s="351" t="s">
        <v>259</v>
      </c>
      <c r="T4405" s="141">
        <v>39295</v>
      </c>
      <c r="U4405" s="113">
        <v>15.5</v>
      </c>
      <c r="V4405" s="204">
        <f t="shared" si="84"/>
        <v>1.8869190875623696E-2</v>
      </c>
      <c r="W4405" s="142">
        <v>0</v>
      </c>
      <c r="X4405" s="115" t="s">
        <v>259</v>
      </c>
      <c r="Z4405" s="74" t="s">
        <v>1020</v>
      </c>
      <c r="AA4405" s="143"/>
      <c r="AB4405" s="144"/>
      <c r="AC4405" s="145"/>
      <c r="AD4405" s="150"/>
      <c r="AE4405" s="151"/>
      <c r="AF4405" s="151"/>
      <c r="AG4405" s="152"/>
      <c r="AH4405" s="153"/>
      <c r="AI4405" s="114"/>
      <c r="AJ4405" s="114"/>
      <c r="AK4405" s="114"/>
      <c r="AL4405" s="114"/>
      <c r="AM4405" s="114"/>
      <c r="AN4405" s="114"/>
    </row>
    <row r="4406" spans="1:40" s="73" customFormat="1" x14ac:dyDescent="0.2">
      <c r="A4406" s="73" t="s">
        <v>119</v>
      </c>
      <c r="B4406" s="316">
        <v>5</v>
      </c>
      <c r="D4406" s="101" t="s">
        <v>293</v>
      </c>
      <c r="E4406" s="73" t="s">
        <v>22</v>
      </c>
      <c r="F4406" s="73">
        <v>1142</v>
      </c>
      <c r="H4406" s="363">
        <v>40810</v>
      </c>
      <c r="I4406" s="73">
        <v>48.5</v>
      </c>
      <c r="K4406" s="73" t="s">
        <v>1491</v>
      </c>
      <c r="M4406" s="349">
        <v>40381</v>
      </c>
      <c r="N4406" s="352">
        <v>12</v>
      </c>
      <c r="O4406" s="301">
        <v>120</v>
      </c>
      <c r="P4406" s="302" t="s">
        <v>1147</v>
      </c>
      <c r="Q4406" s="350"/>
      <c r="R4406" s="352">
        <v>38.200000000000003</v>
      </c>
      <c r="S4406" s="351"/>
      <c r="T4406" s="141">
        <v>39295</v>
      </c>
      <c r="U4406" s="113">
        <v>47.2</v>
      </c>
      <c r="V4406" s="204">
        <f t="shared" si="84"/>
        <v>0.17497414443433712</v>
      </c>
      <c r="W4406" s="142">
        <v>1</v>
      </c>
      <c r="X4406" s="115"/>
      <c r="Z4406" s="74"/>
      <c r="AA4406" s="143"/>
      <c r="AB4406" s="144"/>
      <c r="AC4406" s="145"/>
      <c r="AD4406" s="150"/>
      <c r="AE4406" s="151"/>
      <c r="AF4406" s="151"/>
      <c r="AG4406" s="152"/>
      <c r="AH4406" s="153"/>
      <c r="AI4406" s="114"/>
      <c r="AJ4406" s="114"/>
      <c r="AK4406" s="114"/>
      <c r="AL4406" s="114"/>
      <c r="AM4406" s="114"/>
      <c r="AN4406" s="114"/>
    </row>
    <row r="4407" spans="1:40" s="73" customFormat="1" x14ac:dyDescent="0.2">
      <c r="A4407" s="73" t="s">
        <v>119</v>
      </c>
      <c r="B4407" s="316">
        <v>5</v>
      </c>
      <c r="D4407" s="101" t="s">
        <v>293</v>
      </c>
      <c r="E4407" s="73" t="s">
        <v>60</v>
      </c>
      <c r="F4407" s="73">
        <v>1143</v>
      </c>
      <c r="H4407" s="363">
        <v>40810</v>
      </c>
      <c r="I4407" s="73">
        <v>21.2</v>
      </c>
      <c r="K4407" s="73" t="s">
        <v>1492</v>
      </c>
      <c r="M4407" s="349">
        <v>40381</v>
      </c>
      <c r="N4407" s="352">
        <v>4.5999999999999996</v>
      </c>
      <c r="O4407" s="301">
        <v>103</v>
      </c>
      <c r="P4407" s="302" t="s">
        <v>1147</v>
      </c>
      <c r="Q4407" s="350"/>
      <c r="R4407" s="352">
        <v>21.1</v>
      </c>
      <c r="S4407" s="351"/>
      <c r="T4407" s="141">
        <v>39295</v>
      </c>
      <c r="U4407" s="113">
        <v>20.7</v>
      </c>
      <c r="V4407" s="204">
        <f t="shared" si="84"/>
        <v>3.3653525903417254E-2</v>
      </c>
      <c r="W4407" s="142">
        <v>1</v>
      </c>
      <c r="X4407" s="115"/>
      <c r="Y4407" s="73">
        <v>2</v>
      </c>
      <c r="Z4407" s="74"/>
      <c r="AA4407" s="143"/>
      <c r="AB4407" s="144"/>
      <c r="AC4407" s="145"/>
      <c r="AD4407" s="150"/>
      <c r="AE4407" s="151"/>
      <c r="AF4407" s="151"/>
      <c r="AG4407" s="152"/>
      <c r="AH4407" s="153"/>
      <c r="AI4407" s="114"/>
      <c r="AJ4407" s="114"/>
      <c r="AK4407" s="114"/>
      <c r="AL4407" s="114"/>
      <c r="AM4407" s="114"/>
      <c r="AN4407" s="114"/>
    </row>
    <row r="4408" spans="1:40" s="73" customFormat="1" x14ac:dyDescent="0.2">
      <c r="A4408" s="73" t="s">
        <v>119</v>
      </c>
      <c r="B4408" s="316">
        <v>5</v>
      </c>
      <c r="D4408" s="101" t="s">
        <v>293</v>
      </c>
      <c r="E4408" s="73" t="s">
        <v>28</v>
      </c>
      <c r="F4408" s="73">
        <v>1145</v>
      </c>
      <c r="H4408" s="363">
        <v>40810</v>
      </c>
      <c r="I4408" s="73">
        <v>19</v>
      </c>
      <c r="K4408" s="73" t="s">
        <v>1493</v>
      </c>
      <c r="M4408" s="349">
        <v>40381</v>
      </c>
      <c r="N4408" s="352">
        <v>10.5</v>
      </c>
      <c r="O4408" s="301">
        <v>174</v>
      </c>
      <c r="P4408" s="302" t="s">
        <v>1147</v>
      </c>
      <c r="Q4408" s="350"/>
      <c r="R4408" s="352">
        <v>18.8</v>
      </c>
      <c r="S4408" s="351"/>
      <c r="T4408" s="141">
        <v>39295</v>
      </c>
      <c r="U4408" s="113">
        <v>18.899999999999999</v>
      </c>
      <c r="V4408" s="204">
        <f t="shared" si="84"/>
        <v>2.8055207794720247E-2</v>
      </c>
      <c r="W4408" s="142">
        <v>1</v>
      </c>
      <c r="X4408" s="115"/>
      <c r="Z4408" s="74" t="s">
        <v>337</v>
      </c>
      <c r="AA4408" s="143"/>
      <c r="AB4408" s="144"/>
      <c r="AC4408" s="145"/>
      <c r="AD4408" s="150"/>
      <c r="AE4408" s="151"/>
      <c r="AF4408" s="151"/>
      <c r="AG4408" s="152"/>
      <c r="AH4408" s="153"/>
      <c r="AI4408" s="114"/>
      <c r="AJ4408" s="114"/>
      <c r="AK4408" s="114"/>
      <c r="AL4408" s="114"/>
      <c r="AM4408" s="114"/>
      <c r="AN4408" s="114"/>
    </row>
    <row r="4409" spans="1:40" s="73" customFormat="1" x14ac:dyDescent="0.2">
      <c r="A4409" s="73" t="s">
        <v>119</v>
      </c>
      <c r="B4409" s="316">
        <v>5</v>
      </c>
      <c r="D4409" s="101" t="s">
        <v>293</v>
      </c>
      <c r="E4409" s="73" t="s">
        <v>28</v>
      </c>
      <c r="F4409" s="73">
        <v>1357</v>
      </c>
      <c r="H4409" s="363">
        <v>40810</v>
      </c>
      <c r="I4409" s="73">
        <v>32.5</v>
      </c>
      <c r="K4409" s="73" t="s">
        <v>1481</v>
      </c>
      <c r="M4409" s="349">
        <v>40381</v>
      </c>
      <c r="N4409" s="352">
        <v>5.4</v>
      </c>
      <c r="O4409" s="301">
        <v>106</v>
      </c>
      <c r="P4409" s="302" t="s">
        <v>1147</v>
      </c>
      <c r="Q4409" s="350"/>
      <c r="R4409" s="352">
        <v>32.5</v>
      </c>
      <c r="S4409" s="351"/>
      <c r="T4409" s="141">
        <v>39295</v>
      </c>
      <c r="U4409" s="113">
        <v>32</v>
      </c>
      <c r="V4409" s="204">
        <f t="shared" si="84"/>
        <v>8.0424771931898703E-2</v>
      </c>
      <c r="W4409" s="142">
        <v>1</v>
      </c>
      <c r="X4409" s="115"/>
      <c r="Z4409" s="74"/>
      <c r="AA4409" s="143"/>
      <c r="AB4409" s="144"/>
      <c r="AC4409" s="145"/>
      <c r="AD4409" s="150"/>
      <c r="AE4409" s="151"/>
      <c r="AF4409" s="151"/>
      <c r="AG4409" s="152"/>
      <c r="AH4409" s="153"/>
      <c r="AI4409" s="114"/>
      <c r="AJ4409" s="114"/>
      <c r="AK4409" s="114"/>
      <c r="AL4409" s="114"/>
      <c r="AM4409" s="114"/>
      <c r="AN4409" s="114"/>
    </row>
    <row r="4410" spans="1:40" s="73" customFormat="1" x14ac:dyDescent="0.2">
      <c r="A4410" s="73" t="s">
        <v>119</v>
      </c>
      <c r="B4410" s="316">
        <v>5</v>
      </c>
      <c r="D4410" s="101" t="s">
        <v>293</v>
      </c>
      <c r="E4410" s="73" t="s">
        <v>28</v>
      </c>
      <c r="F4410" s="73">
        <v>1358</v>
      </c>
      <c r="H4410" s="363">
        <v>40810</v>
      </c>
      <c r="I4410" s="73">
        <v>36.5</v>
      </c>
      <c r="M4410" s="349">
        <v>40381</v>
      </c>
      <c r="N4410" s="352">
        <v>9.6</v>
      </c>
      <c r="O4410" s="301">
        <v>160</v>
      </c>
      <c r="P4410" s="302" t="s">
        <v>1147</v>
      </c>
      <c r="Q4410" s="350"/>
      <c r="R4410" s="352">
        <v>36.6</v>
      </c>
      <c r="S4410" s="351"/>
      <c r="T4410" s="141">
        <v>39295</v>
      </c>
      <c r="U4410" s="113">
        <v>36.4</v>
      </c>
      <c r="V4410" s="204">
        <f t="shared" si="84"/>
        <v>0.1040621150575083</v>
      </c>
      <c r="W4410" s="142">
        <v>1</v>
      </c>
      <c r="X4410" s="115"/>
      <c r="Z4410" s="74"/>
      <c r="AA4410" s="143"/>
      <c r="AB4410" s="144"/>
      <c r="AC4410" s="145"/>
      <c r="AD4410" s="150"/>
      <c r="AE4410" s="151"/>
      <c r="AF4410" s="151"/>
      <c r="AG4410" s="152"/>
      <c r="AH4410" s="153"/>
      <c r="AI4410" s="114"/>
      <c r="AJ4410" s="114"/>
      <c r="AK4410" s="114"/>
      <c r="AL4410" s="114"/>
      <c r="AM4410" s="114"/>
      <c r="AN4410" s="114"/>
    </row>
    <row r="4411" spans="1:40" s="116" customFormat="1" x14ac:dyDescent="0.2">
      <c r="A4411" s="116" t="s">
        <v>119</v>
      </c>
      <c r="B4411" s="370">
        <v>5</v>
      </c>
      <c r="D4411" s="305" t="s">
        <v>58</v>
      </c>
      <c r="E4411" s="116" t="s">
        <v>122</v>
      </c>
      <c r="H4411" s="374">
        <v>40810</v>
      </c>
      <c r="K4411" s="123" t="s">
        <v>338</v>
      </c>
      <c r="M4411" s="369"/>
      <c r="N4411" s="301"/>
      <c r="O4411" s="301"/>
      <c r="P4411" s="319" t="s">
        <v>1147</v>
      </c>
      <c r="Q4411" s="352"/>
      <c r="R4411" s="306" t="s">
        <v>1126</v>
      </c>
      <c r="S4411" s="319"/>
      <c r="T4411" s="371">
        <v>39295</v>
      </c>
      <c r="U4411" s="10"/>
      <c r="V4411" s="201">
        <f t="shared" si="84"/>
        <v>0</v>
      </c>
      <c r="W4411" s="158">
        <v>0</v>
      </c>
      <c r="X4411" s="9"/>
      <c r="Y4411" s="9"/>
      <c r="Z4411" s="123" t="s">
        <v>338</v>
      </c>
      <c r="AA4411" s="373"/>
      <c r="AB4411" s="149"/>
      <c r="AC4411" s="123"/>
      <c r="AD4411" s="373"/>
      <c r="AE4411" s="149"/>
      <c r="AF4411" s="149"/>
      <c r="AH4411" s="123"/>
      <c r="AI4411" s="147"/>
      <c r="AJ4411" s="147"/>
      <c r="AK4411" s="147"/>
      <c r="AL4411" s="147"/>
      <c r="AM4411" s="147"/>
      <c r="AN4411" s="147"/>
    </row>
    <row r="4412" spans="1:40" s="73" customFormat="1" x14ac:dyDescent="0.2">
      <c r="A4412" s="73" t="s">
        <v>119</v>
      </c>
      <c r="B4412" s="316">
        <v>5</v>
      </c>
      <c r="D4412" s="101" t="s">
        <v>61</v>
      </c>
      <c r="E4412" s="73" t="s">
        <v>22</v>
      </c>
      <c r="F4412" s="73">
        <v>1136</v>
      </c>
      <c r="H4412" s="363">
        <v>40810</v>
      </c>
      <c r="I4412" s="73">
        <v>35.799999999999997</v>
      </c>
      <c r="K4412" s="73" t="s">
        <v>1494</v>
      </c>
      <c r="M4412" s="349">
        <v>40381</v>
      </c>
      <c r="N4412" s="352">
        <v>6.1</v>
      </c>
      <c r="O4412" s="301">
        <v>112</v>
      </c>
      <c r="P4412" s="302" t="s">
        <v>1147</v>
      </c>
      <c r="Q4412" s="350"/>
      <c r="R4412" s="352">
        <v>35.5</v>
      </c>
      <c r="S4412" s="351"/>
      <c r="T4412" s="141">
        <v>39295</v>
      </c>
      <c r="U4412" s="113">
        <v>34.9</v>
      </c>
      <c r="V4412" s="204">
        <f t="shared" si="84"/>
        <v>9.5662281699972596E-2</v>
      </c>
      <c r="W4412" s="142">
        <v>1</v>
      </c>
      <c r="X4412" s="115"/>
      <c r="Z4412" s="74"/>
      <c r="AA4412" s="143"/>
      <c r="AB4412" s="144"/>
      <c r="AC4412" s="145"/>
      <c r="AD4412" s="150"/>
      <c r="AE4412" s="151"/>
      <c r="AF4412" s="151"/>
      <c r="AG4412" s="152"/>
      <c r="AH4412" s="153"/>
      <c r="AI4412" s="114"/>
      <c r="AJ4412" s="114"/>
      <c r="AK4412" s="114"/>
      <c r="AL4412" s="114"/>
      <c r="AM4412" s="114"/>
      <c r="AN4412" s="114"/>
    </row>
    <row r="4413" spans="1:40" s="73" customFormat="1" x14ac:dyDescent="0.2">
      <c r="A4413" s="73" t="s">
        <v>119</v>
      </c>
      <c r="B4413" s="316">
        <v>5</v>
      </c>
      <c r="D4413" s="101" t="s">
        <v>61</v>
      </c>
      <c r="E4413" s="73" t="s">
        <v>28</v>
      </c>
      <c r="F4413" s="73">
        <v>1137</v>
      </c>
      <c r="H4413" s="363">
        <v>40810</v>
      </c>
      <c r="I4413" s="73">
        <v>40.6</v>
      </c>
      <c r="K4413" s="73" t="s">
        <v>1495</v>
      </c>
      <c r="M4413" s="349">
        <v>40381</v>
      </c>
      <c r="N4413" s="352">
        <v>1.5</v>
      </c>
      <c r="O4413" s="301">
        <v>132</v>
      </c>
      <c r="P4413" s="302" t="s">
        <v>1147</v>
      </c>
      <c r="Q4413" s="350"/>
      <c r="R4413" s="352">
        <v>42.2</v>
      </c>
      <c r="S4413" s="351"/>
      <c r="T4413" s="141">
        <v>39295</v>
      </c>
      <c r="U4413" s="113">
        <v>40.5</v>
      </c>
      <c r="V4413" s="204">
        <f t="shared" si="84"/>
        <v>0.12882493375126647</v>
      </c>
      <c r="W4413" s="142">
        <v>1</v>
      </c>
      <c r="X4413" s="115"/>
      <c r="Z4413" s="74"/>
      <c r="AA4413" s="143"/>
      <c r="AB4413" s="144"/>
      <c r="AC4413" s="145"/>
      <c r="AD4413" s="150"/>
      <c r="AE4413" s="151"/>
      <c r="AF4413" s="151"/>
      <c r="AG4413" s="152"/>
      <c r="AH4413" s="153"/>
      <c r="AI4413" s="114"/>
      <c r="AJ4413" s="114"/>
      <c r="AK4413" s="114"/>
      <c r="AL4413" s="114"/>
      <c r="AM4413" s="114"/>
      <c r="AN4413" s="114"/>
    </row>
    <row r="4414" spans="1:40" s="73" customFormat="1" x14ac:dyDescent="0.2">
      <c r="A4414" s="73" t="s">
        <v>119</v>
      </c>
      <c r="B4414" s="316">
        <v>5</v>
      </c>
      <c r="D4414" s="101" t="s">
        <v>61</v>
      </c>
      <c r="E4414" s="73" t="s">
        <v>22</v>
      </c>
      <c r="F4414" s="73">
        <v>1349</v>
      </c>
      <c r="H4414" s="363">
        <v>40810</v>
      </c>
      <c r="I4414" s="73">
        <v>31.4</v>
      </c>
      <c r="K4414" s="73" t="s">
        <v>1496</v>
      </c>
      <c r="M4414" s="349">
        <v>40381</v>
      </c>
      <c r="N4414" s="352">
        <v>9.1</v>
      </c>
      <c r="O4414" s="301">
        <v>166</v>
      </c>
      <c r="P4414" s="302" t="s">
        <v>1147</v>
      </c>
      <c r="Q4414" s="350"/>
      <c r="R4414" s="352">
        <v>31.4</v>
      </c>
      <c r="S4414" s="351"/>
      <c r="T4414" s="141">
        <v>39295</v>
      </c>
      <c r="U4414" s="113">
        <v>31</v>
      </c>
      <c r="V4414" s="204">
        <f t="shared" si="84"/>
        <v>7.5476763502494784E-2</v>
      </c>
      <c r="W4414" s="142">
        <v>1</v>
      </c>
      <c r="X4414" s="115"/>
      <c r="Z4414" s="74"/>
      <c r="AA4414" s="143"/>
      <c r="AB4414" s="144"/>
      <c r="AC4414" s="145"/>
      <c r="AD4414" s="150"/>
      <c r="AE4414" s="151"/>
      <c r="AF4414" s="151"/>
      <c r="AG4414" s="152"/>
      <c r="AH4414" s="153"/>
      <c r="AI4414" s="114"/>
      <c r="AJ4414" s="114"/>
      <c r="AK4414" s="114"/>
      <c r="AL4414" s="114"/>
      <c r="AM4414" s="114"/>
      <c r="AN4414" s="114"/>
    </row>
    <row r="4415" spans="1:40" s="73" customFormat="1" x14ac:dyDescent="0.2">
      <c r="A4415" s="73" t="s">
        <v>119</v>
      </c>
      <c r="B4415" s="316">
        <v>5</v>
      </c>
      <c r="D4415" s="101" t="s">
        <v>61</v>
      </c>
      <c r="E4415" s="73" t="s">
        <v>22</v>
      </c>
      <c r="F4415" s="73">
        <v>1351</v>
      </c>
      <c r="H4415" s="363">
        <v>40810</v>
      </c>
      <c r="I4415" s="73">
        <v>27.8</v>
      </c>
      <c r="K4415" s="73" t="s">
        <v>1497</v>
      </c>
      <c r="M4415" s="349">
        <v>40381</v>
      </c>
      <c r="N4415" s="352">
        <v>8.3000000000000007</v>
      </c>
      <c r="O4415" s="301">
        <v>167</v>
      </c>
      <c r="P4415" s="302" t="s">
        <v>1147</v>
      </c>
      <c r="Q4415" s="350"/>
      <c r="R4415" s="352">
        <v>27.9</v>
      </c>
      <c r="S4415" s="351"/>
      <c r="T4415" s="141">
        <v>39295</v>
      </c>
      <c r="U4415" s="113">
        <v>26.8</v>
      </c>
      <c r="V4415" s="204">
        <f t="shared" si="84"/>
        <v>5.6410437687858327E-2</v>
      </c>
      <c r="W4415" s="142">
        <v>1</v>
      </c>
      <c r="X4415" s="115"/>
      <c r="Z4415" s="74"/>
      <c r="AA4415" s="143"/>
      <c r="AB4415" s="144"/>
      <c r="AC4415" s="145"/>
      <c r="AD4415" s="150"/>
      <c r="AE4415" s="151"/>
      <c r="AF4415" s="151"/>
      <c r="AG4415" s="152"/>
      <c r="AH4415" s="153"/>
      <c r="AI4415" s="114"/>
      <c r="AJ4415" s="114"/>
      <c r="AK4415" s="114"/>
      <c r="AL4415" s="114"/>
      <c r="AM4415" s="114"/>
      <c r="AN4415" s="114"/>
    </row>
    <row r="4416" spans="1:40" s="116" customFormat="1" x14ac:dyDescent="0.2">
      <c r="A4416" s="116" t="s">
        <v>119</v>
      </c>
      <c r="B4416" s="370">
        <v>5</v>
      </c>
      <c r="D4416" s="305" t="s">
        <v>68</v>
      </c>
      <c r="E4416" s="116" t="s">
        <v>22</v>
      </c>
      <c r="H4416" s="374">
        <v>40810</v>
      </c>
      <c r="K4416" s="123" t="s">
        <v>338</v>
      </c>
      <c r="M4416" s="369">
        <v>40381</v>
      </c>
      <c r="N4416" s="301"/>
      <c r="O4416" s="352"/>
      <c r="P4416" s="319" t="s">
        <v>1147</v>
      </c>
      <c r="Q4416" s="352"/>
      <c r="R4416" s="306" t="s">
        <v>1126</v>
      </c>
      <c r="S4416" s="375" t="s">
        <v>259</v>
      </c>
      <c r="T4416" s="371">
        <v>39295</v>
      </c>
      <c r="U4416" s="149">
        <v>17.3</v>
      </c>
      <c r="V4416" s="254">
        <f t="shared" si="84"/>
        <v>2.350618163232223E-2</v>
      </c>
      <c r="W4416" s="372">
        <v>0</v>
      </c>
      <c r="X4416" s="117" t="s">
        <v>259</v>
      </c>
      <c r="Z4416" s="123" t="s">
        <v>339</v>
      </c>
      <c r="AA4416" s="373"/>
      <c r="AB4416" s="149"/>
      <c r="AC4416" s="123"/>
      <c r="AD4416" s="373"/>
      <c r="AE4416" s="149"/>
      <c r="AF4416" s="149"/>
      <c r="AH4416" s="123"/>
      <c r="AI4416" s="147"/>
      <c r="AJ4416" s="147"/>
      <c r="AK4416" s="147"/>
      <c r="AL4416" s="147"/>
      <c r="AM4416" s="147"/>
      <c r="AN4416" s="147"/>
    </row>
    <row r="4417" spans="1:52" s="73" customFormat="1" x14ac:dyDescent="0.2">
      <c r="A4417" s="73" t="s">
        <v>119</v>
      </c>
      <c r="B4417" s="316">
        <v>5</v>
      </c>
      <c r="D4417" s="101" t="s">
        <v>1498</v>
      </c>
      <c r="E4417" s="73" t="s">
        <v>28</v>
      </c>
      <c r="F4417" s="73">
        <v>1038</v>
      </c>
      <c r="H4417" s="363">
        <v>40810</v>
      </c>
      <c r="I4417" s="73">
        <v>34.9</v>
      </c>
      <c r="K4417" s="73" t="s">
        <v>1500</v>
      </c>
      <c r="M4417" s="349"/>
      <c r="P4417" s="7"/>
      <c r="R4417" s="103"/>
      <c r="S4417" s="115"/>
      <c r="T4417" s="141"/>
      <c r="U4417" s="113"/>
      <c r="V4417" s="204"/>
      <c r="W4417" s="142"/>
      <c r="X4417" s="115"/>
      <c r="Z4417" s="74"/>
      <c r="AA4417" s="143"/>
      <c r="AB4417" s="144"/>
      <c r="AC4417" s="145"/>
      <c r="AD4417" s="150"/>
      <c r="AE4417" s="151"/>
      <c r="AF4417" s="151"/>
      <c r="AG4417" s="152"/>
      <c r="AH4417" s="153"/>
      <c r="AI4417" s="114"/>
      <c r="AJ4417" s="114"/>
      <c r="AK4417" s="114"/>
      <c r="AL4417" s="114"/>
      <c r="AM4417" s="114"/>
      <c r="AN4417" s="114"/>
    </row>
    <row r="4418" spans="1:52" s="73" customFormat="1" x14ac:dyDescent="0.2">
      <c r="A4418" s="40" t="s">
        <v>1032</v>
      </c>
      <c r="B4418" s="72">
        <v>1</v>
      </c>
      <c r="C4418" s="40"/>
      <c r="D4418" s="97" t="s">
        <v>246</v>
      </c>
      <c r="E4418" s="7" t="s">
        <v>21</v>
      </c>
      <c r="F4418" s="7">
        <v>1661</v>
      </c>
      <c r="G4418" s="7"/>
      <c r="H4418" s="303">
        <v>40811</v>
      </c>
      <c r="I4418" s="7">
        <v>33.299999999999997</v>
      </c>
      <c r="J4418" s="7"/>
      <c r="K4418" s="7"/>
      <c r="L4418" s="7"/>
      <c r="M4418" s="7"/>
      <c r="N4418" s="7"/>
      <c r="O4418" s="7"/>
      <c r="P4418" s="7"/>
      <c r="Q4418" s="7"/>
      <c r="R4418" s="7"/>
      <c r="S4418" s="7"/>
      <c r="T4418" s="141">
        <v>39585</v>
      </c>
      <c r="U4418" s="20">
        <v>32.200000000000003</v>
      </c>
      <c r="V4418" s="198">
        <f t="shared" si="84"/>
        <v>8.1433223173701039E-2</v>
      </c>
      <c r="W4418" s="7">
        <v>1</v>
      </c>
      <c r="X4418" s="7"/>
      <c r="Y4418" s="7"/>
      <c r="Z4418" s="14"/>
      <c r="AA4418" s="143"/>
      <c r="AB4418" s="144"/>
      <c r="AC4418" s="145"/>
      <c r="AD4418" s="150"/>
      <c r="AE4418" s="151"/>
      <c r="AF4418" s="151"/>
      <c r="AG4418" s="152"/>
      <c r="AH4418" s="153"/>
      <c r="AI4418" s="114"/>
      <c r="AJ4418" s="114"/>
      <c r="AK4418" s="114"/>
      <c r="AL4418" s="114"/>
      <c r="AM4418" s="114"/>
      <c r="AN4418" s="114"/>
    </row>
    <row r="4419" spans="1:52" s="73" customFormat="1" x14ac:dyDescent="0.2">
      <c r="A4419" s="40" t="s">
        <v>1032</v>
      </c>
      <c r="B4419" s="72">
        <v>1</v>
      </c>
      <c r="C4419" s="40"/>
      <c r="D4419" s="97" t="s">
        <v>246</v>
      </c>
      <c r="E4419" s="7" t="s">
        <v>69</v>
      </c>
      <c r="F4419" s="7">
        <v>1660</v>
      </c>
      <c r="G4419" s="7"/>
      <c r="H4419" s="303">
        <v>40811</v>
      </c>
      <c r="I4419" s="7"/>
      <c r="J4419" s="7" t="s">
        <v>1198</v>
      </c>
      <c r="K4419" s="7" t="s">
        <v>1202</v>
      </c>
      <c r="L4419" s="7"/>
      <c r="M4419" s="7"/>
      <c r="N4419" s="7"/>
      <c r="O4419" s="7"/>
      <c r="P4419" s="7"/>
      <c r="Q4419" s="7"/>
      <c r="R4419" s="7"/>
      <c r="S4419" s="7"/>
      <c r="T4419" s="141">
        <v>39585</v>
      </c>
      <c r="U4419" s="20">
        <v>10.5</v>
      </c>
      <c r="V4419" s="198">
        <f t="shared" si="84"/>
        <v>8.6590147514568668E-3</v>
      </c>
      <c r="W4419" s="7">
        <v>0</v>
      </c>
      <c r="X4419" s="7" t="s">
        <v>259</v>
      </c>
      <c r="Y4419" s="7"/>
      <c r="Z4419" s="14"/>
      <c r="AA4419" s="143"/>
      <c r="AB4419" s="144"/>
      <c r="AC4419" s="145"/>
      <c r="AD4419" s="150"/>
      <c r="AE4419" s="151"/>
      <c r="AF4419" s="151"/>
      <c r="AG4419" s="152"/>
      <c r="AH4419" s="153"/>
      <c r="AI4419" s="114"/>
      <c r="AJ4419" s="114"/>
      <c r="AK4419" s="114"/>
      <c r="AL4419" s="114"/>
      <c r="AM4419" s="114"/>
      <c r="AN4419" s="114"/>
    </row>
    <row r="4420" spans="1:52" s="73" customFormat="1" x14ac:dyDescent="0.2">
      <c r="A4420" s="40" t="s">
        <v>1032</v>
      </c>
      <c r="B4420" s="72">
        <v>1</v>
      </c>
      <c r="C4420" s="40"/>
      <c r="D4420" s="97" t="s">
        <v>246</v>
      </c>
      <c r="E4420" s="7" t="s">
        <v>21</v>
      </c>
      <c r="F4420" s="7">
        <v>1659</v>
      </c>
      <c r="G4420" s="7"/>
      <c r="H4420" s="303">
        <v>40811</v>
      </c>
      <c r="I4420" s="7">
        <v>19.3</v>
      </c>
      <c r="J4420" s="7"/>
      <c r="K4420" s="7"/>
      <c r="L4420" s="7"/>
      <c r="M4420" s="7"/>
      <c r="N4420" s="7"/>
      <c r="O4420" s="7"/>
      <c r="P4420" s="7"/>
      <c r="Q4420" s="7"/>
      <c r="R4420" s="7"/>
      <c r="S4420" s="7"/>
      <c r="T4420" s="141">
        <v>39585</v>
      </c>
      <c r="U4420" s="20">
        <v>18.7</v>
      </c>
      <c r="V4420" s="198">
        <f t="shared" si="84"/>
        <v>2.746458837584537E-2</v>
      </c>
      <c r="W4420" s="7">
        <v>1</v>
      </c>
      <c r="X4420" s="7"/>
      <c r="Y4420" s="7"/>
      <c r="Z4420" s="14"/>
      <c r="AA4420" s="143"/>
      <c r="AB4420" s="144"/>
      <c r="AC4420" s="145"/>
      <c r="AD4420" s="150"/>
      <c r="AE4420" s="151"/>
      <c r="AF4420" s="151"/>
      <c r="AG4420" s="152"/>
      <c r="AH4420" s="153"/>
      <c r="AI4420" s="114"/>
      <c r="AJ4420" s="114"/>
      <c r="AK4420" s="114"/>
      <c r="AL4420" s="114"/>
      <c r="AM4420" s="114"/>
      <c r="AN4420" s="114"/>
    </row>
    <row r="4421" spans="1:52" s="73" customFormat="1" x14ac:dyDescent="0.2">
      <c r="A4421" s="40" t="s">
        <v>1032</v>
      </c>
      <c r="B4421" s="72">
        <v>1</v>
      </c>
      <c r="C4421" s="40"/>
      <c r="D4421" s="97" t="s">
        <v>246</v>
      </c>
      <c r="E4421" s="7" t="s">
        <v>67</v>
      </c>
      <c r="F4421" s="7">
        <v>1658</v>
      </c>
      <c r="G4421" s="7"/>
      <c r="H4421" s="303">
        <v>40811</v>
      </c>
      <c r="I4421" s="7">
        <v>18.7</v>
      </c>
      <c r="J4421" s="7"/>
      <c r="K4421" s="7"/>
      <c r="L4421" s="7"/>
      <c r="M4421" s="7"/>
      <c r="N4421" s="7"/>
      <c r="O4421" s="7"/>
      <c r="P4421" s="7"/>
      <c r="Q4421" s="7"/>
      <c r="R4421" s="7"/>
      <c r="S4421" s="7"/>
      <c r="T4421" s="141">
        <v>39585</v>
      </c>
      <c r="U4421" s="20">
        <v>17.100000000000001</v>
      </c>
      <c r="V4421" s="198">
        <f t="shared" si="84"/>
        <v>2.2965827695904786E-2</v>
      </c>
      <c r="W4421" s="7">
        <v>1</v>
      </c>
      <c r="X4421" s="7"/>
      <c r="Y4421" s="7"/>
      <c r="Z4421" s="14" t="s">
        <v>1033</v>
      </c>
      <c r="AA4421" s="143"/>
      <c r="AB4421" s="144"/>
      <c r="AC4421" s="145"/>
      <c r="AD4421" s="150"/>
      <c r="AE4421" s="151"/>
      <c r="AF4421" s="151"/>
      <c r="AG4421" s="152"/>
      <c r="AH4421" s="153"/>
      <c r="AI4421" s="114"/>
      <c r="AJ4421" s="114"/>
      <c r="AK4421" s="114"/>
      <c r="AL4421" s="114"/>
      <c r="AM4421" s="114"/>
      <c r="AN4421" s="114"/>
    </row>
    <row r="4422" spans="1:52" s="73" customFormat="1" x14ac:dyDescent="0.2">
      <c r="A4422" s="40" t="s">
        <v>1032</v>
      </c>
      <c r="B4422" s="72">
        <v>1</v>
      </c>
      <c r="C4422" s="40"/>
      <c r="D4422" s="97" t="s">
        <v>246</v>
      </c>
      <c r="E4422" s="7" t="s">
        <v>21</v>
      </c>
      <c r="F4422" s="7">
        <v>1657</v>
      </c>
      <c r="G4422" s="7"/>
      <c r="H4422" s="303">
        <v>40811</v>
      </c>
      <c r="I4422" s="7">
        <v>15.9</v>
      </c>
      <c r="J4422" s="7"/>
      <c r="K4422" s="7"/>
      <c r="L4422" s="7"/>
      <c r="M4422" s="7"/>
      <c r="N4422" s="7"/>
      <c r="O4422" s="7"/>
      <c r="P4422" s="7"/>
      <c r="Q4422" s="7"/>
      <c r="R4422" s="7"/>
      <c r="S4422" s="7"/>
      <c r="T4422" s="141">
        <v>39585</v>
      </c>
      <c r="U4422" s="20">
        <v>15.2</v>
      </c>
      <c r="V4422" s="198">
        <f t="shared" si="84"/>
        <v>1.8145839167134643E-2</v>
      </c>
      <c r="W4422" s="7">
        <v>1</v>
      </c>
      <c r="X4422" s="7"/>
      <c r="Y4422" s="7"/>
      <c r="Z4422" s="14"/>
      <c r="AA4422" s="143"/>
      <c r="AB4422" s="144"/>
      <c r="AC4422" s="145"/>
      <c r="AD4422" s="150"/>
      <c r="AE4422" s="151"/>
      <c r="AF4422" s="151"/>
      <c r="AG4422" s="152"/>
      <c r="AH4422" s="153"/>
      <c r="AI4422" s="114"/>
      <c r="AJ4422" s="114"/>
      <c r="AK4422" s="114"/>
      <c r="AL4422" s="114"/>
      <c r="AM4422" s="114"/>
      <c r="AN4422" s="114"/>
    </row>
    <row r="4423" spans="1:52" s="73" customFormat="1" x14ac:dyDescent="0.2">
      <c r="A4423" s="40" t="s">
        <v>1032</v>
      </c>
      <c r="B4423" s="72">
        <v>1</v>
      </c>
      <c r="C4423" s="40"/>
      <c r="D4423" s="97" t="s">
        <v>246</v>
      </c>
      <c r="E4423" s="7" t="s">
        <v>23</v>
      </c>
      <c r="F4423" s="7">
        <v>1656</v>
      </c>
      <c r="G4423" s="7"/>
      <c r="H4423" s="303">
        <v>40811</v>
      </c>
      <c r="I4423" s="7">
        <v>15.5</v>
      </c>
      <c r="J4423" s="7"/>
      <c r="K4423" s="7"/>
      <c r="L4423" s="7"/>
      <c r="M4423" s="7"/>
      <c r="N4423" s="7"/>
      <c r="O4423" s="7"/>
      <c r="P4423" s="7"/>
      <c r="Q4423" s="7"/>
      <c r="R4423" s="7"/>
      <c r="S4423" s="7"/>
      <c r="T4423" s="141">
        <v>39585</v>
      </c>
      <c r="U4423" s="20">
        <v>15.2</v>
      </c>
      <c r="V4423" s="198">
        <f t="shared" si="84"/>
        <v>1.8145839167134643E-2</v>
      </c>
      <c r="W4423" s="7">
        <v>1</v>
      </c>
      <c r="X4423" s="7"/>
      <c r="Y4423" s="7"/>
      <c r="Z4423" s="14"/>
      <c r="AA4423" s="143"/>
      <c r="AB4423" s="144"/>
      <c r="AC4423" s="145"/>
      <c r="AD4423" s="150"/>
      <c r="AE4423" s="151"/>
      <c r="AF4423" s="151"/>
      <c r="AG4423" s="152"/>
      <c r="AH4423" s="153"/>
      <c r="AI4423" s="114"/>
      <c r="AJ4423" s="114"/>
      <c r="AK4423" s="114"/>
      <c r="AL4423" s="114"/>
      <c r="AM4423" s="114"/>
      <c r="AN4423" s="114"/>
    </row>
    <row r="4424" spans="1:52" s="73" customFormat="1" x14ac:dyDescent="0.2">
      <c r="A4424" s="40" t="s">
        <v>1032</v>
      </c>
      <c r="B4424" s="72">
        <v>1</v>
      </c>
      <c r="C4424" s="40"/>
      <c r="D4424" s="97" t="s">
        <v>246</v>
      </c>
      <c r="E4424" s="7" t="s">
        <v>22</v>
      </c>
      <c r="F4424" s="7">
        <v>2612</v>
      </c>
      <c r="G4424" s="7"/>
      <c r="H4424" s="303">
        <v>40811</v>
      </c>
      <c r="I4424" s="7">
        <v>10.1</v>
      </c>
      <c r="J4424" s="7"/>
      <c r="K4424" s="7" t="s">
        <v>1249</v>
      </c>
      <c r="L4424" s="7"/>
      <c r="M4424" s="7"/>
      <c r="N4424" s="7"/>
      <c r="O4424" s="7"/>
      <c r="P4424" s="7"/>
      <c r="Q4424" s="7"/>
      <c r="R4424" s="7"/>
      <c r="S4424" s="7"/>
      <c r="T4424" s="141"/>
      <c r="U4424" s="20"/>
      <c r="V4424" s="198"/>
      <c r="W4424" s="7"/>
      <c r="X4424" s="7"/>
      <c r="Y4424" s="7"/>
      <c r="Z4424" s="14"/>
      <c r="AA4424" s="143"/>
      <c r="AB4424" s="144"/>
      <c r="AC4424" s="145"/>
      <c r="AD4424" s="150"/>
      <c r="AE4424" s="151"/>
      <c r="AF4424" s="151"/>
      <c r="AG4424" s="152"/>
      <c r="AH4424" s="153"/>
      <c r="AI4424" s="114"/>
      <c r="AJ4424" s="114"/>
      <c r="AK4424" s="114"/>
      <c r="AL4424" s="114"/>
      <c r="AM4424" s="114"/>
      <c r="AN4424" s="114"/>
    </row>
    <row r="4425" spans="1:52" s="73" customFormat="1" x14ac:dyDescent="0.2">
      <c r="A4425" s="40" t="s">
        <v>1032</v>
      </c>
      <c r="B4425" s="72">
        <v>1</v>
      </c>
      <c r="C4425" s="40"/>
      <c r="D4425" s="97" t="s">
        <v>246</v>
      </c>
      <c r="E4425" s="7" t="s">
        <v>22</v>
      </c>
      <c r="F4425" s="7">
        <v>1090</v>
      </c>
      <c r="G4425" s="7"/>
      <c r="H4425" s="303">
        <v>40811</v>
      </c>
      <c r="I4425" s="7">
        <v>10.199999999999999</v>
      </c>
      <c r="J4425" s="7"/>
      <c r="K4425" s="7" t="s">
        <v>1249</v>
      </c>
      <c r="L4425" s="7"/>
      <c r="M4425" s="7"/>
      <c r="N4425" s="7"/>
      <c r="O4425" s="7"/>
      <c r="P4425" s="7"/>
      <c r="Q4425" s="7"/>
      <c r="R4425" s="7"/>
      <c r="S4425" s="7"/>
      <c r="T4425" s="141"/>
      <c r="U4425" s="20"/>
      <c r="V4425" s="198"/>
      <c r="W4425" s="7"/>
      <c r="X4425" s="7"/>
      <c r="Y4425" s="7"/>
      <c r="Z4425" s="14"/>
      <c r="AA4425" s="143"/>
      <c r="AB4425" s="144"/>
      <c r="AC4425" s="145"/>
      <c r="AD4425" s="150"/>
      <c r="AE4425" s="151"/>
      <c r="AF4425" s="151"/>
      <c r="AG4425" s="152"/>
      <c r="AH4425" s="153"/>
      <c r="AI4425" s="114"/>
      <c r="AJ4425" s="114"/>
      <c r="AK4425" s="114"/>
      <c r="AL4425" s="114"/>
      <c r="AM4425" s="114"/>
      <c r="AN4425" s="114"/>
    </row>
    <row r="4426" spans="1:52" s="73" customFormat="1" x14ac:dyDescent="0.2">
      <c r="A4426" s="40" t="s">
        <v>1032</v>
      </c>
      <c r="B4426" s="72">
        <v>1</v>
      </c>
      <c r="C4426" s="40"/>
      <c r="D4426" s="97" t="s">
        <v>247</v>
      </c>
      <c r="E4426" s="7" t="s">
        <v>22</v>
      </c>
      <c r="F4426" s="7">
        <v>1655</v>
      </c>
      <c r="G4426" s="7"/>
      <c r="H4426" s="303">
        <v>40811</v>
      </c>
      <c r="I4426" s="7">
        <v>20.100000000000001</v>
      </c>
      <c r="J4426" s="7"/>
      <c r="K4426" s="7"/>
      <c r="L4426" s="7"/>
      <c r="M4426" s="7"/>
      <c r="N4426" s="7"/>
      <c r="O4426" s="7"/>
      <c r="P4426" s="7"/>
      <c r="Q4426" s="7"/>
      <c r="R4426" s="7"/>
      <c r="S4426" s="7"/>
      <c r="T4426" s="141">
        <v>39585</v>
      </c>
      <c r="U4426" s="20">
        <v>19.8</v>
      </c>
      <c r="V4426" s="198">
        <f t="shared" si="84"/>
        <v>3.0790749597833563E-2</v>
      </c>
      <c r="W4426" s="7">
        <v>1</v>
      </c>
      <c r="X4426" s="7"/>
      <c r="Y4426" s="7"/>
      <c r="Z4426" s="14" t="s">
        <v>1034</v>
      </c>
      <c r="AA4426" s="143"/>
      <c r="AB4426" s="144"/>
      <c r="AC4426" s="145"/>
      <c r="AD4426" s="150"/>
      <c r="AE4426" s="151"/>
      <c r="AF4426" s="151"/>
      <c r="AG4426" s="152"/>
      <c r="AH4426" s="153"/>
      <c r="AI4426" s="114"/>
      <c r="AJ4426" s="114"/>
      <c r="AK4426" s="114"/>
      <c r="AL4426" s="114"/>
      <c r="AM4426" s="114"/>
      <c r="AN4426" s="114"/>
    </row>
    <row r="4427" spans="1:52" s="73" customFormat="1" x14ac:dyDescent="0.2">
      <c r="A4427" s="40" t="s">
        <v>1032</v>
      </c>
      <c r="B4427" s="72">
        <v>1</v>
      </c>
      <c r="C4427" s="40"/>
      <c r="D4427" s="97" t="s">
        <v>247</v>
      </c>
      <c r="E4427" s="7" t="s">
        <v>22</v>
      </c>
      <c r="F4427" s="7">
        <v>1654</v>
      </c>
      <c r="G4427" s="7"/>
      <c r="H4427" s="303">
        <v>40811</v>
      </c>
      <c r="I4427" s="7">
        <v>54</v>
      </c>
      <c r="J4427" s="7"/>
      <c r="K4427" s="73" t="s">
        <v>1501</v>
      </c>
      <c r="L4427" s="7"/>
      <c r="M4427" s="7"/>
      <c r="N4427" s="7"/>
      <c r="O4427" s="7"/>
      <c r="P4427" s="7"/>
      <c r="Q4427" s="7"/>
      <c r="R4427" s="7"/>
      <c r="S4427" s="7"/>
      <c r="T4427" s="141">
        <v>39585</v>
      </c>
      <c r="U4427" s="20">
        <v>52.5</v>
      </c>
      <c r="V4427" s="198">
        <f t="shared" si="84"/>
        <v>0.21647536878642168</v>
      </c>
      <c r="W4427" s="7">
        <v>1</v>
      </c>
      <c r="X4427" s="7"/>
      <c r="Y4427" s="7"/>
      <c r="Z4427" s="14" t="s">
        <v>1035</v>
      </c>
      <c r="AA4427" s="143"/>
      <c r="AB4427" s="144"/>
      <c r="AC4427" s="145"/>
      <c r="AD4427" s="150"/>
      <c r="AE4427" s="151"/>
      <c r="AF4427" s="151"/>
      <c r="AG4427" s="152"/>
      <c r="AH4427" s="153"/>
      <c r="AI4427" s="114"/>
      <c r="AJ4427" s="114"/>
      <c r="AK4427" s="114"/>
      <c r="AL4427" s="114"/>
      <c r="AM4427" s="114"/>
      <c r="AN4427" s="114"/>
    </row>
    <row r="4428" spans="1:52" s="73" customFormat="1" x14ac:dyDescent="0.2">
      <c r="A4428" s="40" t="s">
        <v>1032</v>
      </c>
      <c r="B4428" s="72">
        <v>1</v>
      </c>
      <c r="C4428" s="40"/>
      <c r="D4428" s="97" t="s">
        <v>247</v>
      </c>
      <c r="E4428" s="7" t="s">
        <v>37</v>
      </c>
      <c r="F4428" s="7">
        <v>1653</v>
      </c>
      <c r="G4428" s="7"/>
      <c r="H4428" s="303">
        <v>40811</v>
      </c>
      <c r="I4428" s="7">
        <v>13.9</v>
      </c>
      <c r="J4428" s="7"/>
      <c r="K4428" s="7"/>
      <c r="L4428" s="7"/>
      <c r="M4428" s="7"/>
      <c r="N4428" s="7"/>
      <c r="O4428" s="7"/>
      <c r="P4428" s="7"/>
      <c r="Q4428" s="7"/>
      <c r="R4428" s="7"/>
      <c r="S4428" s="7"/>
      <c r="T4428" s="141">
        <v>39585</v>
      </c>
      <c r="U4428" s="20">
        <v>13.6</v>
      </c>
      <c r="V4428" s="198">
        <f t="shared" si="84"/>
        <v>1.45267244301992E-2</v>
      </c>
      <c r="W4428" s="7">
        <v>1</v>
      </c>
      <c r="X4428" s="7"/>
      <c r="Y4428" s="7"/>
      <c r="Z4428" s="14"/>
      <c r="AA4428" s="143"/>
      <c r="AB4428" s="144"/>
      <c r="AC4428" s="145"/>
      <c r="AD4428" s="150"/>
      <c r="AE4428" s="151"/>
      <c r="AF4428" s="151"/>
      <c r="AG4428" s="152"/>
      <c r="AH4428" s="153"/>
      <c r="AI4428" s="114"/>
      <c r="AJ4428" s="114"/>
      <c r="AK4428" s="114"/>
      <c r="AL4428" s="114"/>
      <c r="AM4428" s="114"/>
      <c r="AN4428" s="114"/>
    </row>
    <row r="4429" spans="1:52" s="73" customFormat="1" x14ac:dyDescent="0.2">
      <c r="A4429" s="40" t="s">
        <v>1032</v>
      </c>
      <c r="B4429" s="72">
        <v>1</v>
      </c>
      <c r="C4429" s="40"/>
      <c r="D4429" s="97" t="s">
        <v>247</v>
      </c>
      <c r="E4429" s="7" t="s">
        <v>60</v>
      </c>
      <c r="F4429" s="7">
        <v>1652</v>
      </c>
      <c r="G4429" s="7"/>
      <c r="H4429" s="303">
        <v>40811</v>
      </c>
      <c r="I4429" s="7">
        <v>20</v>
      </c>
      <c r="J4429" s="7"/>
      <c r="K4429" s="7"/>
      <c r="L4429" s="7"/>
      <c r="M4429" s="7"/>
      <c r="N4429" s="7"/>
      <c r="O4429" s="7"/>
      <c r="P4429" s="7"/>
      <c r="Q4429" s="7"/>
      <c r="R4429" s="7"/>
      <c r="S4429" s="7"/>
      <c r="T4429" s="141">
        <v>39585</v>
      </c>
      <c r="U4429" s="20">
        <v>18.899999999999999</v>
      </c>
      <c r="V4429" s="198">
        <f t="shared" si="84"/>
        <v>2.8055207794720247E-2</v>
      </c>
      <c r="W4429" s="7">
        <v>1</v>
      </c>
      <c r="X4429" s="7"/>
      <c r="Y4429" s="7">
        <v>3</v>
      </c>
      <c r="Z4429" s="14"/>
      <c r="AA4429" s="143"/>
      <c r="AB4429" s="144"/>
      <c r="AC4429" s="145"/>
      <c r="AD4429" s="150"/>
      <c r="AE4429" s="151"/>
      <c r="AF4429" s="151"/>
      <c r="AG4429" s="152"/>
      <c r="AH4429" s="153"/>
      <c r="AI4429" s="103"/>
      <c r="AJ4429" s="103"/>
      <c r="AK4429" s="103"/>
      <c r="AL4429" s="103"/>
      <c r="AM4429" s="103"/>
      <c r="AN4429" s="103"/>
      <c r="AO4429" s="7"/>
      <c r="AP4429" s="7"/>
    </row>
    <row r="4430" spans="1:52" s="73" customFormat="1" x14ac:dyDescent="0.2">
      <c r="A4430" s="40" t="s">
        <v>1032</v>
      </c>
      <c r="B4430" s="72">
        <v>1</v>
      </c>
      <c r="C4430" s="40"/>
      <c r="D4430" s="97" t="s">
        <v>276</v>
      </c>
      <c r="E4430" s="7" t="s">
        <v>60</v>
      </c>
      <c r="F4430" s="7">
        <v>1651</v>
      </c>
      <c r="G4430" s="7"/>
      <c r="H4430" s="303">
        <v>40811</v>
      </c>
      <c r="I4430" s="7">
        <v>45.3</v>
      </c>
      <c r="J4430" s="7"/>
      <c r="K4430" s="7"/>
      <c r="L4430" s="7"/>
      <c r="M4430" s="7"/>
      <c r="N4430" s="7"/>
      <c r="O4430" s="7"/>
      <c r="P4430" s="7"/>
      <c r="Q4430" s="7"/>
      <c r="R4430" s="7"/>
      <c r="S4430" s="7"/>
      <c r="T4430" s="141">
        <v>39585</v>
      </c>
      <c r="U4430" s="20">
        <v>44.8</v>
      </c>
      <c r="V4430" s="198">
        <f t="shared" si="84"/>
        <v>0.15763255298652143</v>
      </c>
      <c r="W4430" s="7">
        <v>1</v>
      </c>
      <c r="X4430" s="7"/>
      <c r="Y4430" s="7">
        <v>4</v>
      </c>
      <c r="Z4430" s="14"/>
      <c r="AA4430" s="143"/>
      <c r="AB4430" s="144"/>
      <c r="AC4430" s="145"/>
      <c r="AD4430" s="150"/>
      <c r="AE4430" s="151"/>
      <c r="AF4430" s="151"/>
      <c r="AG4430" s="152"/>
      <c r="AH4430" s="153"/>
      <c r="AI4430" s="103"/>
      <c r="AJ4430" s="103"/>
      <c r="AK4430" s="103"/>
      <c r="AL4430" s="103"/>
      <c r="AM4430" s="103"/>
      <c r="AN4430" s="103"/>
      <c r="AO4430" s="7"/>
      <c r="AP4430" s="7"/>
      <c r="AQ4430" s="7"/>
      <c r="AR4430" s="7"/>
      <c r="AS4430" s="7"/>
      <c r="AT4430" s="7"/>
      <c r="AU4430" s="7"/>
      <c r="AV4430" s="7"/>
      <c r="AW4430" s="7"/>
      <c r="AX4430" s="7"/>
      <c r="AY4430" s="7"/>
      <c r="AZ4430" s="7"/>
    </row>
    <row r="4431" spans="1:52" x14ac:dyDescent="0.2">
      <c r="A4431" s="40" t="s">
        <v>1032</v>
      </c>
      <c r="B4431" s="72">
        <v>1</v>
      </c>
      <c r="D4431" s="97" t="s">
        <v>276</v>
      </c>
      <c r="E4431" s="7" t="s">
        <v>60</v>
      </c>
      <c r="F4431" s="7">
        <v>1650</v>
      </c>
      <c r="H4431" s="303">
        <v>40811</v>
      </c>
      <c r="I4431" s="7">
        <v>12.6</v>
      </c>
      <c r="T4431" s="141">
        <v>39585</v>
      </c>
      <c r="U4431" s="20">
        <v>12.2</v>
      </c>
      <c r="V4431" s="198">
        <f t="shared" si="84"/>
        <v>1.1689866264007618E-2</v>
      </c>
      <c r="W4431" s="7">
        <v>1</v>
      </c>
      <c r="Y4431" s="7">
        <v>2</v>
      </c>
      <c r="AA4431" s="143"/>
      <c r="AB4431" s="144"/>
      <c r="AC4431" s="145"/>
      <c r="AD4431" s="150"/>
      <c r="AE4431" s="151"/>
      <c r="AF4431" s="151"/>
      <c r="AG4431" s="152"/>
      <c r="AH4431" s="153"/>
    </row>
    <row r="4432" spans="1:52" x14ac:dyDescent="0.2">
      <c r="A4432" s="40" t="s">
        <v>1032</v>
      </c>
      <c r="B4432" s="72">
        <v>1</v>
      </c>
      <c r="D4432" s="97" t="s">
        <v>276</v>
      </c>
      <c r="E4432" s="7" t="s">
        <v>22</v>
      </c>
      <c r="F4432" s="7">
        <v>1649</v>
      </c>
      <c r="H4432" s="303">
        <v>40811</v>
      </c>
      <c r="I4432" s="7">
        <v>22.4</v>
      </c>
      <c r="J4432" s="7" t="s">
        <v>1198</v>
      </c>
      <c r="K4432" s="7" t="s">
        <v>1202</v>
      </c>
      <c r="T4432" s="141">
        <v>39585</v>
      </c>
      <c r="U4432" s="20">
        <v>22.6</v>
      </c>
      <c r="V4432" s="198">
        <f t="shared" si="84"/>
        <v>4.0114996593688071E-2</v>
      </c>
      <c r="W4432" s="7">
        <v>1</v>
      </c>
      <c r="AA4432" s="143"/>
      <c r="AB4432" s="144"/>
      <c r="AC4432" s="145"/>
      <c r="AD4432" s="150"/>
      <c r="AE4432" s="151"/>
      <c r="AF4432" s="151"/>
      <c r="AG4432" s="152"/>
      <c r="AH4432" s="153"/>
    </row>
    <row r="4433" spans="1:34" x14ac:dyDescent="0.2">
      <c r="A4433" s="40" t="s">
        <v>1032</v>
      </c>
      <c r="B4433" s="72">
        <v>1</v>
      </c>
      <c r="D4433" s="97" t="s">
        <v>276</v>
      </c>
      <c r="E4433" s="7" t="s">
        <v>60</v>
      </c>
      <c r="F4433" s="7">
        <v>1648</v>
      </c>
      <c r="H4433" s="303">
        <v>40811</v>
      </c>
      <c r="I4433" s="7">
        <v>18.899999999999999</v>
      </c>
      <c r="T4433" s="141">
        <v>39585</v>
      </c>
      <c r="U4433" s="20">
        <v>18</v>
      </c>
      <c r="V4433" s="198">
        <f t="shared" si="84"/>
        <v>2.5446900494077322E-2</v>
      </c>
      <c r="W4433" s="7">
        <v>1</v>
      </c>
      <c r="Y4433" s="7">
        <v>3</v>
      </c>
      <c r="AA4433" s="143"/>
      <c r="AB4433" s="144"/>
      <c r="AC4433" s="145"/>
      <c r="AD4433" s="150"/>
      <c r="AE4433" s="151"/>
      <c r="AF4433" s="151"/>
      <c r="AG4433" s="152"/>
      <c r="AH4433" s="153"/>
    </row>
    <row r="4434" spans="1:34" x14ac:dyDescent="0.2">
      <c r="A4434" s="40" t="s">
        <v>1032</v>
      </c>
      <c r="B4434" s="72">
        <v>1</v>
      </c>
      <c r="D4434" s="97" t="s">
        <v>293</v>
      </c>
      <c r="E4434" s="7" t="s">
        <v>60</v>
      </c>
      <c r="F4434" s="7">
        <v>1647</v>
      </c>
      <c r="H4434" s="303">
        <v>40811</v>
      </c>
      <c r="I4434" s="7">
        <v>14.2</v>
      </c>
      <c r="T4434" s="141">
        <v>39585</v>
      </c>
      <c r="U4434" s="20">
        <v>13.7</v>
      </c>
      <c r="V4434" s="198">
        <f t="shared" si="84"/>
        <v>1.4741138128806704E-2</v>
      </c>
      <c r="W4434" s="7">
        <v>1</v>
      </c>
      <c r="Y4434" s="7">
        <v>2</v>
      </c>
      <c r="AA4434" s="143"/>
      <c r="AB4434" s="144"/>
      <c r="AC4434" s="145"/>
      <c r="AD4434" s="150"/>
      <c r="AE4434" s="151"/>
      <c r="AF4434" s="151"/>
      <c r="AG4434" s="152"/>
      <c r="AH4434" s="153"/>
    </row>
    <row r="4435" spans="1:34" x14ac:dyDescent="0.2">
      <c r="A4435" s="40" t="s">
        <v>1032</v>
      </c>
      <c r="B4435" s="72">
        <v>1</v>
      </c>
      <c r="D4435" s="97" t="s">
        <v>293</v>
      </c>
      <c r="E4435" s="7" t="s">
        <v>60</v>
      </c>
      <c r="F4435" s="7">
        <v>1646</v>
      </c>
      <c r="H4435" s="303">
        <v>40811</v>
      </c>
      <c r="I4435" s="7">
        <v>11.6</v>
      </c>
      <c r="T4435" s="141">
        <v>39585</v>
      </c>
      <c r="U4435" s="20">
        <v>11.3</v>
      </c>
      <c r="V4435" s="198">
        <f t="shared" si="84"/>
        <v>1.0028749148422018E-2</v>
      </c>
      <c r="W4435" s="7">
        <v>1</v>
      </c>
      <c r="Y4435" s="7">
        <v>2</v>
      </c>
      <c r="AA4435" s="143"/>
      <c r="AB4435" s="144"/>
      <c r="AC4435" s="145"/>
      <c r="AD4435" s="150"/>
      <c r="AE4435" s="151"/>
      <c r="AF4435" s="151"/>
      <c r="AG4435" s="152"/>
      <c r="AH4435" s="153"/>
    </row>
    <row r="4436" spans="1:34" x14ac:dyDescent="0.2">
      <c r="A4436" s="40" t="s">
        <v>1032</v>
      </c>
      <c r="B4436" s="72">
        <v>1</v>
      </c>
      <c r="D4436" s="97" t="s">
        <v>293</v>
      </c>
      <c r="E4436" s="7" t="s">
        <v>60</v>
      </c>
      <c r="F4436" s="7">
        <v>1645</v>
      </c>
      <c r="H4436" s="303">
        <v>40811</v>
      </c>
      <c r="I4436" s="7">
        <v>10.7</v>
      </c>
      <c r="J4436" s="7" t="s">
        <v>1198</v>
      </c>
      <c r="T4436" s="141">
        <v>39585</v>
      </c>
      <c r="U4436" s="20">
        <v>11.1</v>
      </c>
      <c r="V4436" s="198">
        <f t="shared" si="84"/>
        <v>9.6768907712199599E-3</v>
      </c>
      <c r="W4436" s="7">
        <v>1</v>
      </c>
      <c r="Y4436" s="7">
        <v>3</v>
      </c>
      <c r="AA4436" s="143"/>
      <c r="AB4436" s="144"/>
      <c r="AC4436" s="145"/>
      <c r="AD4436" s="150"/>
      <c r="AE4436" s="151"/>
      <c r="AF4436" s="151"/>
      <c r="AG4436" s="152"/>
      <c r="AH4436" s="153"/>
    </row>
    <row r="4437" spans="1:34" x14ac:dyDescent="0.2">
      <c r="A4437" s="40" t="s">
        <v>1032</v>
      </c>
      <c r="B4437" s="72">
        <v>1</v>
      </c>
      <c r="D4437" s="97" t="s">
        <v>293</v>
      </c>
      <c r="E4437" s="7" t="s">
        <v>60</v>
      </c>
      <c r="F4437" s="7">
        <v>1644</v>
      </c>
      <c r="H4437" s="303">
        <v>40811</v>
      </c>
      <c r="I4437" s="7">
        <v>10.9</v>
      </c>
      <c r="K4437" s="7" t="s">
        <v>1502</v>
      </c>
      <c r="T4437" s="141">
        <v>39585</v>
      </c>
      <c r="U4437" s="20">
        <v>10.8</v>
      </c>
      <c r="V4437" s="198">
        <f t="shared" si="84"/>
        <v>9.1608841778678379E-3</v>
      </c>
      <c r="W4437" s="7">
        <v>1</v>
      </c>
      <c r="Y4437" s="7">
        <v>3</v>
      </c>
      <c r="AA4437" s="143"/>
      <c r="AB4437" s="144"/>
      <c r="AC4437" s="145"/>
      <c r="AD4437" s="150"/>
      <c r="AE4437" s="151"/>
      <c r="AF4437" s="151"/>
      <c r="AG4437" s="152"/>
      <c r="AH4437" s="153"/>
    </row>
    <row r="4438" spans="1:34" x14ac:dyDescent="0.2">
      <c r="A4438" s="40" t="s">
        <v>1032</v>
      </c>
      <c r="B4438" s="72">
        <v>1</v>
      </c>
      <c r="D4438" s="97" t="s">
        <v>244</v>
      </c>
      <c r="E4438" s="7" t="s">
        <v>22</v>
      </c>
      <c r="F4438" s="7">
        <v>1643</v>
      </c>
      <c r="H4438" s="303">
        <v>40811</v>
      </c>
      <c r="I4438" s="7">
        <v>64.900000000000006</v>
      </c>
      <c r="K4438" s="7" t="s">
        <v>1257</v>
      </c>
      <c r="T4438" s="141">
        <v>39585</v>
      </c>
      <c r="U4438" s="20">
        <v>64</v>
      </c>
      <c r="V4438" s="198">
        <f t="shared" si="84"/>
        <v>0.32169908772759481</v>
      </c>
      <c r="W4438" s="7">
        <v>1</v>
      </c>
      <c r="AA4438" s="143"/>
      <c r="AB4438" s="144"/>
      <c r="AC4438" s="145"/>
      <c r="AD4438" s="150"/>
      <c r="AE4438" s="151"/>
      <c r="AF4438" s="151"/>
      <c r="AG4438" s="152"/>
      <c r="AH4438" s="153"/>
    </row>
    <row r="4439" spans="1:34" x14ac:dyDescent="0.2">
      <c r="A4439" s="40" t="s">
        <v>1032</v>
      </c>
      <c r="B4439" s="72">
        <v>1</v>
      </c>
      <c r="D4439" s="97" t="s">
        <v>244</v>
      </c>
      <c r="E4439" s="7" t="s">
        <v>22</v>
      </c>
      <c r="F4439" s="7">
        <v>1642</v>
      </c>
      <c r="H4439" s="303">
        <v>40811</v>
      </c>
      <c r="I4439" s="7">
        <v>36.5</v>
      </c>
      <c r="T4439" s="141">
        <v>39585</v>
      </c>
      <c r="U4439" s="20">
        <v>35.700000000000003</v>
      </c>
      <c r="V4439" s="198">
        <f t="shared" si="84"/>
        <v>0.1000982105268414</v>
      </c>
      <c r="W4439" s="7">
        <v>1</v>
      </c>
      <c r="AA4439" s="143"/>
      <c r="AB4439" s="144"/>
      <c r="AC4439" s="145"/>
      <c r="AD4439" s="150"/>
      <c r="AE4439" s="151"/>
      <c r="AF4439" s="151"/>
      <c r="AG4439" s="152"/>
      <c r="AH4439" s="153"/>
    </row>
    <row r="4440" spans="1:34" x14ac:dyDescent="0.2">
      <c r="A4440" s="40" t="s">
        <v>1032</v>
      </c>
      <c r="B4440" s="72">
        <v>1</v>
      </c>
      <c r="D4440" s="97" t="s">
        <v>244</v>
      </c>
      <c r="E4440" s="7" t="s">
        <v>22</v>
      </c>
      <c r="F4440" s="7">
        <v>1641</v>
      </c>
      <c r="H4440" s="303">
        <v>40811</v>
      </c>
      <c r="I4440" s="7">
        <v>39.9</v>
      </c>
      <c r="T4440" s="141">
        <v>39585</v>
      </c>
      <c r="U4440" s="20">
        <v>38.6</v>
      </c>
      <c r="V4440" s="198">
        <f t="shared" si="84"/>
        <v>0.11702118475356622</v>
      </c>
      <c r="W4440" s="7">
        <v>1</v>
      </c>
      <c r="AA4440" s="143"/>
      <c r="AB4440" s="144"/>
      <c r="AC4440" s="145"/>
      <c r="AD4440" s="150"/>
      <c r="AE4440" s="151"/>
      <c r="AF4440" s="151"/>
      <c r="AG4440" s="152"/>
      <c r="AH4440" s="153"/>
    </row>
    <row r="4441" spans="1:34" x14ac:dyDescent="0.2">
      <c r="A4441" s="40" t="s">
        <v>1032</v>
      </c>
      <c r="B4441" s="72">
        <v>1</v>
      </c>
      <c r="D4441" s="97" t="s">
        <v>244</v>
      </c>
      <c r="E4441" s="7" t="s">
        <v>60</v>
      </c>
      <c r="F4441" s="7">
        <v>1640</v>
      </c>
      <c r="H4441" s="303">
        <v>40811</v>
      </c>
      <c r="I4441" s="7">
        <v>16.3</v>
      </c>
      <c r="T4441" s="141">
        <v>39585</v>
      </c>
      <c r="U4441" s="20">
        <v>16.2</v>
      </c>
      <c r="V4441" s="198">
        <f t="shared" si="84"/>
        <v>2.0611989400202632E-2</v>
      </c>
      <c r="W4441" s="7">
        <v>1</v>
      </c>
      <c r="Y4441" s="7">
        <v>4</v>
      </c>
      <c r="AA4441" s="143"/>
      <c r="AB4441" s="144"/>
      <c r="AC4441" s="145"/>
      <c r="AD4441" s="150"/>
      <c r="AE4441" s="151"/>
      <c r="AF4441" s="151"/>
      <c r="AG4441" s="152"/>
      <c r="AH4441" s="153"/>
    </row>
    <row r="4442" spans="1:34" x14ac:dyDescent="0.2">
      <c r="A4442" s="40" t="s">
        <v>1032</v>
      </c>
      <c r="B4442" s="72">
        <v>1</v>
      </c>
      <c r="D4442" s="97" t="s">
        <v>244</v>
      </c>
      <c r="E4442" s="7" t="s">
        <v>60</v>
      </c>
      <c r="F4442" s="7">
        <v>1639</v>
      </c>
      <c r="H4442" s="303">
        <v>40811</v>
      </c>
      <c r="I4442" s="7">
        <v>11.3</v>
      </c>
      <c r="T4442" s="141">
        <v>39585</v>
      </c>
      <c r="U4442" s="20">
        <v>11</v>
      </c>
      <c r="V4442" s="198">
        <f t="shared" si="84"/>
        <v>9.5033177771091243E-3</v>
      </c>
      <c r="W4442" s="7">
        <v>1</v>
      </c>
      <c r="Y4442" s="7">
        <v>4</v>
      </c>
      <c r="AA4442" s="143"/>
      <c r="AB4442" s="144"/>
      <c r="AC4442" s="145"/>
      <c r="AD4442" s="150"/>
      <c r="AE4442" s="151"/>
      <c r="AF4442" s="151"/>
      <c r="AG4442" s="152"/>
      <c r="AH4442" s="153"/>
    </row>
    <row r="4443" spans="1:34" x14ac:dyDescent="0.2">
      <c r="A4443" s="40" t="s">
        <v>1032</v>
      </c>
      <c r="B4443" s="72">
        <v>1</v>
      </c>
      <c r="D4443" s="97" t="s">
        <v>244</v>
      </c>
      <c r="E4443" s="7" t="s">
        <v>60</v>
      </c>
      <c r="F4443" s="7">
        <v>1638</v>
      </c>
      <c r="H4443" s="303">
        <v>40811</v>
      </c>
      <c r="I4443" s="7">
        <v>12.3</v>
      </c>
      <c r="T4443" s="141">
        <v>39585</v>
      </c>
      <c r="U4443" s="20">
        <v>11.9</v>
      </c>
      <c r="V4443" s="198">
        <f t="shared" si="84"/>
        <v>1.1122023391871266E-2</v>
      </c>
      <c r="W4443" s="7">
        <v>1</v>
      </c>
      <c r="Y4443" s="7">
        <v>2</v>
      </c>
      <c r="AA4443" s="143"/>
      <c r="AB4443" s="144"/>
      <c r="AC4443" s="145"/>
      <c r="AD4443" s="150"/>
      <c r="AE4443" s="151"/>
      <c r="AF4443" s="151"/>
      <c r="AG4443" s="152"/>
      <c r="AH4443" s="153"/>
    </row>
    <row r="4444" spans="1:34" x14ac:dyDescent="0.2">
      <c r="A4444" s="40" t="s">
        <v>1032</v>
      </c>
      <c r="B4444" s="72">
        <v>1</v>
      </c>
      <c r="D4444" s="97" t="s">
        <v>248</v>
      </c>
      <c r="E4444" s="7" t="s">
        <v>60</v>
      </c>
      <c r="F4444" s="7">
        <v>1637</v>
      </c>
      <c r="H4444" s="303">
        <v>40811</v>
      </c>
      <c r="I4444" s="7">
        <v>25.6</v>
      </c>
      <c r="K4444" s="7" t="s">
        <v>1503</v>
      </c>
      <c r="T4444" s="141">
        <v>39585</v>
      </c>
      <c r="U4444" s="20">
        <v>23.4</v>
      </c>
      <c r="V4444" s="198">
        <f t="shared" si="84"/>
        <v>4.300526183499067E-2</v>
      </c>
      <c r="W4444" s="7">
        <v>1</v>
      </c>
      <c r="Y4444" s="7">
        <v>4</v>
      </c>
      <c r="AA4444" s="143"/>
      <c r="AB4444" s="144"/>
      <c r="AC4444" s="145"/>
      <c r="AD4444" s="150"/>
      <c r="AE4444" s="151"/>
      <c r="AF4444" s="151"/>
      <c r="AG4444" s="152"/>
      <c r="AH4444" s="153"/>
    </row>
    <row r="4445" spans="1:34" x14ac:dyDescent="0.2">
      <c r="A4445" s="40" t="s">
        <v>1032</v>
      </c>
      <c r="B4445" s="72">
        <v>1</v>
      </c>
      <c r="D4445" s="97" t="s">
        <v>248</v>
      </c>
      <c r="E4445" s="7" t="s">
        <v>60</v>
      </c>
      <c r="F4445" s="7">
        <v>1636</v>
      </c>
      <c r="H4445" s="303">
        <v>40811</v>
      </c>
      <c r="I4445" s="7">
        <v>25</v>
      </c>
      <c r="T4445" s="141">
        <v>39585</v>
      </c>
      <c r="U4445" s="20">
        <v>24.2</v>
      </c>
      <c r="V4445" s="198">
        <f t="shared" si="84"/>
        <v>4.5996058041208161E-2</v>
      </c>
      <c r="W4445" s="7">
        <v>1</v>
      </c>
      <c r="Y4445" s="7">
        <v>3</v>
      </c>
      <c r="Z4445" s="14" t="s">
        <v>1036</v>
      </c>
      <c r="AA4445" s="143"/>
      <c r="AB4445" s="144"/>
      <c r="AC4445" s="145"/>
      <c r="AD4445" s="150"/>
      <c r="AE4445" s="151"/>
      <c r="AF4445" s="151"/>
      <c r="AG4445" s="152"/>
      <c r="AH4445" s="153"/>
    </row>
    <row r="4446" spans="1:34" x14ac:dyDescent="0.2">
      <c r="A4446" s="40" t="s">
        <v>1032</v>
      </c>
      <c r="B4446" s="72">
        <v>1</v>
      </c>
      <c r="D4446" s="97" t="s">
        <v>248</v>
      </c>
      <c r="E4446" s="7" t="s">
        <v>22</v>
      </c>
      <c r="F4446" s="7">
        <v>1635</v>
      </c>
      <c r="H4446" s="303">
        <v>40811</v>
      </c>
      <c r="I4446" s="7">
        <v>23</v>
      </c>
      <c r="T4446" s="141">
        <v>39585</v>
      </c>
      <c r="U4446" s="20">
        <v>22.5</v>
      </c>
      <c r="V4446" s="198">
        <f t="shared" si="84"/>
        <v>3.9760782021995816E-2</v>
      </c>
      <c r="W4446" s="7">
        <v>1</v>
      </c>
      <c r="Z4446" s="14" t="s">
        <v>1037</v>
      </c>
      <c r="AA4446" s="143"/>
      <c r="AB4446" s="144"/>
      <c r="AC4446" s="145"/>
      <c r="AD4446" s="150"/>
      <c r="AE4446" s="151"/>
      <c r="AF4446" s="151"/>
      <c r="AG4446" s="152"/>
      <c r="AH4446" s="153"/>
    </row>
    <row r="4447" spans="1:34" x14ac:dyDescent="0.2">
      <c r="A4447" s="40" t="s">
        <v>1032</v>
      </c>
      <c r="B4447" s="72">
        <v>1</v>
      </c>
      <c r="D4447" s="97" t="s">
        <v>248</v>
      </c>
      <c r="E4447" s="7" t="s">
        <v>22</v>
      </c>
      <c r="F4447" s="7">
        <v>1634</v>
      </c>
      <c r="H4447" s="303">
        <v>40811</v>
      </c>
      <c r="I4447" s="7">
        <v>32.5</v>
      </c>
      <c r="K4447" s="7" t="s">
        <v>1504</v>
      </c>
      <c r="T4447" s="141">
        <v>39585</v>
      </c>
      <c r="U4447" s="20">
        <v>30.4</v>
      </c>
      <c r="V4447" s="198">
        <f t="shared" si="84"/>
        <v>7.2583356668538573E-2</v>
      </c>
      <c r="W4447" s="7">
        <v>1</v>
      </c>
      <c r="Z4447" s="14" t="s">
        <v>1038</v>
      </c>
      <c r="AA4447" s="143"/>
      <c r="AB4447" s="144"/>
      <c r="AC4447" s="145"/>
      <c r="AD4447" s="150"/>
      <c r="AE4447" s="151"/>
      <c r="AF4447" s="151"/>
      <c r="AG4447" s="152"/>
      <c r="AH4447" s="153"/>
    </row>
    <row r="4448" spans="1:34" x14ac:dyDescent="0.2">
      <c r="A4448" s="40" t="s">
        <v>1032</v>
      </c>
      <c r="B4448" s="72">
        <v>1</v>
      </c>
      <c r="D4448" s="97" t="s">
        <v>248</v>
      </c>
      <c r="E4448" s="7" t="s">
        <v>23</v>
      </c>
      <c r="F4448" s="7">
        <v>1633</v>
      </c>
      <c r="H4448" s="303">
        <v>40811</v>
      </c>
      <c r="I4448" s="7">
        <v>16.2</v>
      </c>
      <c r="T4448" s="141">
        <v>39585</v>
      </c>
      <c r="U4448" s="20">
        <v>15.8</v>
      </c>
      <c r="V4448" s="198">
        <f t="shared" si="84"/>
        <v>1.9606679751053901E-2</v>
      </c>
      <c r="W4448" s="7">
        <v>1</v>
      </c>
      <c r="AA4448" s="143"/>
      <c r="AB4448" s="144"/>
      <c r="AC4448" s="145"/>
      <c r="AD4448" s="150"/>
      <c r="AE4448" s="151"/>
      <c r="AF4448" s="151"/>
      <c r="AG4448" s="152"/>
      <c r="AH4448" s="153"/>
    </row>
    <row r="4449" spans="1:34" x14ac:dyDescent="0.2">
      <c r="A4449" s="40" t="s">
        <v>1032</v>
      </c>
      <c r="B4449" s="72">
        <v>1</v>
      </c>
      <c r="D4449" s="97" t="s">
        <v>58</v>
      </c>
      <c r="E4449" s="7" t="s">
        <v>22</v>
      </c>
      <c r="F4449" s="7">
        <v>1632</v>
      </c>
      <c r="H4449" s="303">
        <v>40811</v>
      </c>
      <c r="I4449" s="7">
        <v>58.7</v>
      </c>
      <c r="K4449" s="73" t="s">
        <v>1497</v>
      </c>
      <c r="T4449" s="141">
        <v>39585</v>
      </c>
      <c r="U4449" s="20">
        <v>57.9</v>
      </c>
      <c r="V4449" s="198">
        <f t="shared" si="84"/>
        <v>0.26329766569552393</v>
      </c>
      <c r="W4449" s="7">
        <v>1</v>
      </c>
      <c r="AA4449" s="143"/>
      <c r="AB4449" s="144"/>
      <c r="AC4449" s="145"/>
      <c r="AD4449" s="150"/>
      <c r="AE4449" s="151"/>
      <c r="AF4449" s="151"/>
      <c r="AG4449" s="152"/>
      <c r="AH4449" s="153"/>
    </row>
    <row r="4450" spans="1:34" x14ac:dyDescent="0.2">
      <c r="A4450" s="40" t="s">
        <v>1032</v>
      </c>
      <c r="B4450" s="72">
        <v>1</v>
      </c>
      <c r="D4450" s="97" t="s">
        <v>61</v>
      </c>
      <c r="E4450" s="7" t="s">
        <v>22</v>
      </c>
      <c r="F4450" s="7">
        <v>1631</v>
      </c>
      <c r="H4450" s="303">
        <v>40811</v>
      </c>
      <c r="I4450" s="7">
        <v>46.5</v>
      </c>
      <c r="T4450" s="141">
        <v>39585</v>
      </c>
      <c r="U4450" s="20">
        <v>46.3</v>
      </c>
      <c r="V4450" s="198">
        <f t="shared" si="84"/>
        <v>0.16836501888934757</v>
      </c>
      <c r="W4450" s="7">
        <v>1</v>
      </c>
      <c r="Z4450" s="14" t="s">
        <v>1039</v>
      </c>
      <c r="AA4450" s="143"/>
      <c r="AB4450" s="144"/>
      <c r="AC4450" s="145"/>
      <c r="AD4450" s="150"/>
      <c r="AE4450" s="151"/>
      <c r="AF4450" s="151"/>
      <c r="AG4450" s="152"/>
      <c r="AH4450" s="153"/>
    </row>
    <row r="4451" spans="1:34" x14ac:dyDescent="0.2">
      <c r="A4451" s="40" t="s">
        <v>1032</v>
      </c>
      <c r="B4451" s="72">
        <v>1</v>
      </c>
      <c r="D4451" s="97" t="s">
        <v>61</v>
      </c>
      <c r="E4451" s="7" t="s">
        <v>22</v>
      </c>
      <c r="F4451" s="7">
        <v>1630</v>
      </c>
      <c r="H4451" s="303">
        <v>40811</v>
      </c>
      <c r="I4451" s="7">
        <v>27.8</v>
      </c>
      <c r="T4451" s="141">
        <v>39585</v>
      </c>
      <c r="U4451" s="20">
        <v>27.5</v>
      </c>
      <c r="V4451" s="198">
        <f t="shared" si="84"/>
        <v>5.939573610693203E-2</v>
      </c>
      <c r="W4451" s="7">
        <v>1</v>
      </c>
      <c r="AA4451" s="143"/>
      <c r="AB4451" s="144"/>
      <c r="AC4451" s="145"/>
      <c r="AD4451" s="150"/>
      <c r="AE4451" s="151"/>
      <c r="AF4451" s="151"/>
      <c r="AG4451" s="152"/>
      <c r="AH4451" s="153"/>
    </row>
    <row r="4452" spans="1:34" x14ac:dyDescent="0.2">
      <c r="A4452" s="40" t="s">
        <v>1032</v>
      </c>
      <c r="B4452" s="72">
        <v>1</v>
      </c>
      <c r="D4452" s="97" t="s">
        <v>68</v>
      </c>
      <c r="E4452" s="7" t="s">
        <v>60</v>
      </c>
      <c r="F4452" s="7">
        <v>1629</v>
      </c>
      <c r="H4452" s="303">
        <v>40811</v>
      </c>
      <c r="I4452" s="7">
        <v>16.2</v>
      </c>
      <c r="J4452" s="7" t="s">
        <v>1198</v>
      </c>
      <c r="T4452" s="141">
        <v>39585</v>
      </c>
      <c r="U4452" s="20">
        <v>16.2</v>
      </c>
      <c r="V4452" s="198">
        <f t="shared" si="84"/>
        <v>2.0611989400202632E-2</v>
      </c>
      <c r="W4452" s="7">
        <v>1</v>
      </c>
      <c r="Y4452" s="7">
        <v>3</v>
      </c>
      <c r="AA4452" s="143"/>
      <c r="AB4452" s="144"/>
      <c r="AC4452" s="145"/>
      <c r="AD4452" s="150"/>
      <c r="AE4452" s="151"/>
      <c r="AF4452" s="151"/>
      <c r="AG4452" s="152"/>
      <c r="AH4452" s="153"/>
    </row>
    <row r="4453" spans="1:34" x14ac:dyDescent="0.2">
      <c r="A4453" s="40" t="s">
        <v>1032</v>
      </c>
      <c r="B4453" s="72">
        <v>1</v>
      </c>
      <c r="D4453" s="97" t="s">
        <v>68</v>
      </c>
      <c r="E4453" s="7" t="s">
        <v>28</v>
      </c>
      <c r="F4453" s="7">
        <v>1628</v>
      </c>
      <c r="H4453" s="303">
        <v>40811</v>
      </c>
      <c r="I4453" s="7">
        <v>71.599999999999994</v>
      </c>
      <c r="K4453" s="7" t="s">
        <v>1257</v>
      </c>
      <c r="T4453" s="141">
        <v>39585</v>
      </c>
      <c r="U4453" s="20">
        <v>69</v>
      </c>
      <c r="V4453" s="198">
        <f t="shared" si="84"/>
        <v>0.37392806559352509</v>
      </c>
      <c r="W4453" s="7">
        <v>1</v>
      </c>
      <c r="AA4453" s="143"/>
      <c r="AB4453" s="144"/>
      <c r="AC4453" s="145"/>
      <c r="AD4453" s="150"/>
      <c r="AE4453" s="151"/>
      <c r="AF4453" s="151"/>
      <c r="AG4453" s="152"/>
      <c r="AH4453" s="153"/>
    </row>
    <row r="4454" spans="1:34" x14ac:dyDescent="0.2">
      <c r="A4454" s="40" t="s">
        <v>1032</v>
      </c>
      <c r="B4454" s="72">
        <v>1</v>
      </c>
      <c r="D4454" s="97" t="s">
        <v>68</v>
      </c>
      <c r="E4454" s="7" t="s">
        <v>60</v>
      </c>
      <c r="F4454" s="7">
        <v>1627</v>
      </c>
      <c r="H4454" s="303">
        <v>40811</v>
      </c>
      <c r="I4454" s="7">
        <v>16.100000000000001</v>
      </c>
      <c r="T4454" s="141">
        <v>39585</v>
      </c>
      <c r="U4454" s="20">
        <v>15.5</v>
      </c>
      <c r="V4454" s="198">
        <f t="shared" si="84"/>
        <v>1.8869190875623696E-2</v>
      </c>
      <c r="W4454" s="7">
        <v>1</v>
      </c>
      <c r="Y4454" s="7">
        <v>4</v>
      </c>
      <c r="AA4454" s="143"/>
      <c r="AB4454" s="144"/>
      <c r="AC4454" s="145"/>
      <c r="AD4454" s="150"/>
      <c r="AE4454" s="151"/>
      <c r="AF4454" s="151"/>
      <c r="AG4454" s="152"/>
      <c r="AH4454" s="153"/>
    </row>
    <row r="4455" spans="1:34" x14ac:dyDescent="0.2">
      <c r="A4455" s="40" t="s">
        <v>1032</v>
      </c>
      <c r="B4455" s="72">
        <v>1</v>
      </c>
      <c r="D4455" s="97" t="s">
        <v>68</v>
      </c>
      <c r="E4455" s="7" t="s">
        <v>60</v>
      </c>
      <c r="F4455" s="7">
        <v>1626</v>
      </c>
      <c r="H4455" s="303">
        <v>40811</v>
      </c>
      <c r="I4455" s="7">
        <v>19.600000000000001</v>
      </c>
      <c r="T4455" s="141">
        <v>39585</v>
      </c>
      <c r="U4455" s="20">
        <v>18.600000000000001</v>
      </c>
      <c r="V4455" s="198">
        <f t="shared" si="84"/>
        <v>2.717163486089812E-2</v>
      </c>
      <c r="W4455" s="7">
        <v>1</v>
      </c>
      <c r="Y4455" s="7">
        <v>3</v>
      </c>
      <c r="AA4455" s="143"/>
      <c r="AB4455" s="144"/>
      <c r="AC4455" s="145"/>
      <c r="AD4455" s="150"/>
      <c r="AE4455" s="151"/>
      <c r="AF4455" s="151"/>
      <c r="AG4455" s="152"/>
      <c r="AH4455" s="153"/>
    </row>
    <row r="4456" spans="1:34" x14ac:dyDescent="0.2">
      <c r="A4456" s="40" t="s">
        <v>1032</v>
      </c>
      <c r="B4456" s="72">
        <v>1</v>
      </c>
      <c r="D4456" s="97" t="s">
        <v>68</v>
      </c>
      <c r="E4456" s="7" t="s">
        <v>22</v>
      </c>
      <c r="F4456" s="7">
        <v>1625</v>
      </c>
      <c r="H4456" s="303">
        <v>40811</v>
      </c>
      <c r="I4456" s="7">
        <v>42.1</v>
      </c>
      <c r="T4456" s="141">
        <v>39585</v>
      </c>
      <c r="U4456" s="20">
        <v>41.3</v>
      </c>
      <c r="V4456" s="198">
        <f t="shared" si="84"/>
        <v>0.13396457933253936</v>
      </c>
      <c r="W4456" s="7">
        <v>1</v>
      </c>
      <c r="Z4456" s="14" t="s">
        <v>1040</v>
      </c>
      <c r="AA4456" s="143"/>
      <c r="AB4456" s="144"/>
      <c r="AC4456" s="145"/>
      <c r="AD4456" s="150"/>
      <c r="AE4456" s="151"/>
      <c r="AF4456" s="151"/>
      <c r="AG4456" s="152"/>
      <c r="AH4456" s="153"/>
    </row>
    <row r="4457" spans="1:34" x14ac:dyDescent="0.2">
      <c r="A4457" s="40" t="s">
        <v>1032</v>
      </c>
      <c r="B4457" s="72">
        <v>1</v>
      </c>
      <c r="D4457" s="97" t="s">
        <v>68</v>
      </c>
      <c r="E4457" s="7" t="s">
        <v>37</v>
      </c>
      <c r="F4457" s="7">
        <v>1624</v>
      </c>
      <c r="H4457" s="303">
        <v>40811</v>
      </c>
      <c r="I4457" s="7">
        <v>36.200000000000003</v>
      </c>
      <c r="T4457" s="141">
        <v>39585</v>
      </c>
      <c r="U4457" s="20">
        <v>35.299999999999997</v>
      </c>
      <c r="V4457" s="198">
        <f t="shared" si="84"/>
        <v>9.7867679742792604E-2</v>
      </c>
      <c r="W4457" s="7">
        <v>1</v>
      </c>
      <c r="AA4457" s="143"/>
      <c r="AB4457" s="144"/>
      <c r="AC4457" s="145"/>
      <c r="AD4457" s="150"/>
      <c r="AE4457" s="151"/>
      <c r="AF4457" s="151"/>
      <c r="AG4457" s="152"/>
      <c r="AH4457" s="153"/>
    </row>
    <row r="4458" spans="1:34" x14ac:dyDescent="0.2">
      <c r="A4458" s="40" t="s">
        <v>1032</v>
      </c>
      <c r="B4458" s="72">
        <v>1</v>
      </c>
      <c r="D4458" s="97" t="s">
        <v>1498</v>
      </c>
      <c r="E4458" s="7" t="s">
        <v>22</v>
      </c>
      <c r="F4458" s="7">
        <v>2619</v>
      </c>
      <c r="H4458" s="303">
        <v>40811</v>
      </c>
      <c r="I4458" s="7">
        <v>29</v>
      </c>
      <c r="K4458" s="73" t="s">
        <v>1505</v>
      </c>
      <c r="T4458" s="141"/>
      <c r="U4458" s="20"/>
      <c r="V4458" s="198"/>
      <c r="AA4458" s="143"/>
      <c r="AB4458" s="144"/>
      <c r="AC4458" s="145"/>
      <c r="AD4458" s="150"/>
      <c r="AE4458" s="151"/>
      <c r="AF4458" s="151"/>
      <c r="AG4458" s="152"/>
      <c r="AH4458" s="153"/>
    </row>
    <row r="4459" spans="1:34" x14ac:dyDescent="0.2">
      <c r="A4459" s="40" t="s">
        <v>1032</v>
      </c>
      <c r="B4459" s="72">
        <v>1</v>
      </c>
      <c r="D4459" s="97" t="s">
        <v>1498</v>
      </c>
      <c r="E4459" s="7" t="s">
        <v>60</v>
      </c>
      <c r="F4459" s="7">
        <v>2602</v>
      </c>
      <c r="H4459" s="303">
        <v>40811</v>
      </c>
      <c r="I4459" s="7">
        <v>43</v>
      </c>
      <c r="K4459" s="73" t="s">
        <v>1506</v>
      </c>
      <c r="T4459" s="141"/>
      <c r="U4459" s="20"/>
      <c r="V4459" s="198"/>
      <c r="AA4459" s="143"/>
      <c r="AB4459" s="144"/>
      <c r="AC4459" s="145"/>
      <c r="AD4459" s="150"/>
      <c r="AE4459" s="151"/>
      <c r="AF4459" s="151"/>
      <c r="AG4459" s="152"/>
      <c r="AH4459" s="153"/>
    </row>
    <row r="4460" spans="1:34" x14ac:dyDescent="0.2">
      <c r="A4460" s="40" t="s">
        <v>1032</v>
      </c>
      <c r="B4460" s="72">
        <v>1</v>
      </c>
      <c r="D4460" s="97" t="s">
        <v>1498</v>
      </c>
      <c r="E4460" s="7" t="s">
        <v>28</v>
      </c>
      <c r="F4460" s="7">
        <v>1053</v>
      </c>
      <c r="H4460" s="303">
        <v>40811</v>
      </c>
      <c r="I4460" s="7">
        <v>15.7</v>
      </c>
      <c r="K4460" s="73" t="s">
        <v>1507</v>
      </c>
      <c r="T4460" s="141"/>
      <c r="U4460" s="20"/>
      <c r="V4460" s="198"/>
      <c r="AA4460" s="143"/>
      <c r="AB4460" s="144"/>
      <c r="AC4460" s="145"/>
      <c r="AD4460" s="150"/>
      <c r="AE4460" s="151"/>
      <c r="AF4460" s="151"/>
      <c r="AG4460" s="152"/>
      <c r="AH4460" s="153"/>
    </row>
    <row r="4461" spans="1:34" x14ac:dyDescent="0.2">
      <c r="A4461" s="40" t="s">
        <v>1032</v>
      </c>
      <c r="B4461" s="72">
        <v>1</v>
      </c>
      <c r="D4461" s="97" t="s">
        <v>1498</v>
      </c>
      <c r="E4461" s="7" t="s">
        <v>28</v>
      </c>
      <c r="F4461" s="7">
        <v>2607</v>
      </c>
      <c r="H4461" s="303">
        <v>40811</v>
      </c>
      <c r="I4461" s="7">
        <v>36.200000000000003</v>
      </c>
      <c r="K4461" s="73" t="s">
        <v>1508</v>
      </c>
      <c r="T4461" s="141"/>
      <c r="U4461" s="20"/>
      <c r="V4461" s="198"/>
      <c r="AA4461" s="143"/>
      <c r="AB4461" s="144"/>
      <c r="AC4461" s="145"/>
      <c r="AD4461" s="150"/>
      <c r="AE4461" s="151"/>
      <c r="AF4461" s="151"/>
      <c r="AG4461" s="152"/>
      <c r="AH4461" s="153"/>
    </row>
    <row r="4462" spans="1:34" x14ac:dyDescent="0.2">
      <c r="A4462" s="40" t="s">
        <v>1032</v>
      </c>
      <c r="B4462" s="72">
        <v>1</v>
      </c>
      <c r="D4462" s="97" t="s">
        <v>1498</v>
      </c>
      <c r="E4462" s="7" t="s">
        <v>60</v>
      </c>
      <c r="F4462" s="7">
        <v>1093</v>
      </c>
      <c r="H4462" s="303">
        <v>40811</v>
      </c>
      <c r="I4462" s="7">
        <v>41.8</v>
      </c>
      <c r="K4462" s="73" t="s">
        <v>1509</v>
      </c>
      <c r="T4462" s="141"/>
      <c r="U4462" s="20"/>
      <c r="V4462" s="198"/>
      <c r="AA4462" s="143"/>
      <c r="AB4462" s="144"/>
      <c r="AC4462" s="145"/>
      <c r="AD4462" s="150"/>
      <c r="AE4462" s="151"/>
      <c r="AF4462" s="151"/>
      <c r="AG4462" s="152"/>
      <c r="AH4462" s="153"/>
    </row>
    <row r="4463" spans="1:34" x14ac:dyDescent="0.2">
      <c r="A4463" s="40" t="s">
        <v>1032</v>
      </c>
      <c r="B4463" s="72">
        <v>2</v>
      </c>
      <c r="D4463" s="97" t="s">
        <v>68</v>
      </c>
      <c r="E4463" s="7" t="s">
        <v>29</v>
      </c>
      <c r="F4463" s="7">
        <v>1694</v>
      </c>
      <c r="H4463" s="303">
        <v>40811</v>
      </c>
      <c r="I4463" s="7">
        <v>50.5</v>
      </c>
      <c r="T4463" s="141">
        <v>39585</v>
      </c>
      <c r="U4463" s="20">
        <v>49.6</v>
      </c>
      <c r="V4463" s="198">
        <f t="shared" si="84"/>
        <v>0.19322051456638667</v>
      </c>
      <c r="W4463" s="7">
        <v>1</v>
      </c>
      <c r="AA4463" s="143"/>
      <c r="AB4463" s="144"/>
      <c r="AC4463" s="145"/>
      <c r="AD4463" s="150"/>
      <c r="AE4463" s="151"/>
      <c r="AF4463" s="151"/>
      <c r="AG4463" s="152"/>
      <c r="AH4463" s="153"/>
    </row>
    <row r="4464" spans="1:34" x14ac:dyDescent="0.2">
      <c r="A4464" s="40" t="s">
        <v>1032</v>
      </c>
      <c r="B4464" s="72">
        <v>2</v>
      </c>
      <c r="D4464" s="97" t="s">
        <v>68</v>
      </c>
      <c r="E4464" s="7" t="s">
        <v>67</v>
      </c>
      <c r="F4464" s="7">
        <v>1695</v>
      </c>
      <c r="H4464" s="303">
        <v>40811</v>
      </c>
      <c r="I4464" s="7">
        <v>17</v>
      </c>
      <c r="T4464" s="141">
        <v>39585</v>
      </c>
      <c r="U4464" s="20">
        <v>16.8</v>
      </c>
      <c r="V4464" s="198">
        <f t="shared" si="84"/>
        <v>2.216707776372958E-2</v>
      </c>
      <c r="W4464" s="7">
        <v>1</v>
      </c>
      <c r="AA4464" s="143"/>
      <c r="AB4464" s="144"/>
      <c r="AC4464" s="145"/>
      <c r="AD4464" s="150"/>
      <c r="AE4464" s="151"/>
      <c r="AF4464" s="151"/>
      <c r="AG4464" s="152"/>
      <c r="AH4464" s="153"/>
    </row>
    <row r="4465" spans="1:34" x14ac:dyDescent="0.2">
      <c r="A4465" s="40" t="s">
        <v>1032</v>
      </c>
      <c r="B4465" s="72">
        <v>2</v>
      </c>
      <c r="D4465" s="97" t="s">
        <v>68</v>
      </c>
      <c r="E4465" s="7" t="s">
        <v>28</v>
      </c>
      <c r="F4465" s="7">
        <v>1696</v>
      </c>
      <c r="H4465" s="303">
        <v>40811</v>
      </c>
      <c r="I4465" s="7">
        <v>18.600000000000001</v>
      </c>
      <c r="K4465" s="73" t="s">
        <v>1489</v>
      </c>
      <c r="T4465" s="141">
        <v>39585</v>
      </c>
      <c r="U4465" s="20">
        <v>18</v>
      </c>
      <c r="V4465" s="198">
        <f t="shared" si="84"/>
        <v>2.5446900494077322E-2</v>
      </c>
      <c r="W4465" s="7">
        <v>1</v>
      </c>
      <c r="AA4465" s="143"/>
      <c r="AB4465" s="144"/>
      <c r="AC4465" s="145"/>
      <c r="AD4465" s="150"/>
      <c r="AE4465" s="151"/>
      <c r="AF4465" s="151"/>
      <c r="AG4465" s="152"/>
      <c r="AH4465" s="153"/>
    </row>
    <row r="4466" spans="1:34" x14ac:dyDescent="0.2">
      <c r="A4466" s="40" t="s">
        <v>1032</v>
      </c>
      <c r="B4466" s="72">
        <v>2</v>
      </c>
      <c r="D4466" s="97" t="s">
        <v>68</v>
      </c>
      <c r="E4466" s="7" t="s">
        <v>22</v>
      </c>
      <c r="F4466" s="7">
        <v>1697</v>
      </c>
      <c r="H4466" s="303">
        <v>40811</v>
      </c>
      <c r="I4466" s="7">
        <v>65.400000000000006</v>
      </c>
      <c r="T4466" s="141">
        <v>39585</v>
      </c>
      <c r="U4466" s="20">
        <v>65.5</v>
      </c>
      <c r="V4466" s="198">
        <f t="shared" si="84"/>
        <v>0.33695544705159025</v>
      </c>
      <c r="W4466" s="7">
        <v>1</v>
      </c>
      <c r="AA4466" s="143"/>
      <c r="AB4466" s="144"/>
      <c r="AC4466" s="145"/>
      <c r="AD4466" s="150"/>
      <c r="AE4466" s="151"/>
      <c r="AF4466" s="151"/>
      <c r="AG4466" s="152"/>
      <c r="AH4466" s="153"/>
    </row>
    <row r="4467" spans="1:34" x14ac:dyDescent="0.2">
      <c r="A4467" s="40" t="s">
        <v>1032</v>
      </c>
      <c r="B4467" s="72">
        <v>2</v>
      </c>
      <c r="D4467" s="97" t="s">
        <v>68</v>
      </c>
      <c r="E4467" s="7" t="s">
        <v>22</v>
      </c>
      <c r="F4467" s="7">
        <v>1061</v>
      </c>
      <c r="H4467" s="303">
        <v>40811</v>
      </c>
      <c r="I4467" s="7">
        <v>30</v>
      </c>
      <c r="K4467" s="73" t="s">
        <v>1513</v>
      </c>
      <c r="T4467" s="141"/>
      <c r="U4467" s="20"/>
      <c r="V4467" s="198"/>
      <c r="AA4467" s="143"/>
      <c r="AB4467" s="144"/>
      <c r="AC4467" s="145"/>
      <c r="AD4467" s="150"/>
      <c r="AE4467" s="151"/>
      <c r="AF4467" s="151"/>
      <c r="AG4467" s="152"/>
      <c r="AH4467" s="153"/>
    </row>
    <row r="4468" spans="1:34" x14ac:dyDescent="0.2">
      <c r="A4468" s="40" t="s">
        <v>1032</v>
      </c>
      <c r="B4468" s="72">
        <v>2</v>
      </c>
      <c r="D4468" s="97" t="s">
        <v>61</v>
      </c>
      <c r="E4468" s="7" t="s">
        <v>28</v>
      </c>
      <c r="F4468" s="7">
        <v>1698</v>
      </c>
      <c r="H4468" s="303">
        <v>40811</v>
      </c>
      <c r="J4468" s="7" t="s">
        <v>1198</v>
      </c>
      <c r="K4468" s="7" t="s">
        <v>1206</v>
      </c>
      <c r="T4468" s="141">
        <v>39585</v>
      </c>
      <c r="U4468" s="20">
        <v>40.1</v>
      </c>
      <c r="V4468" s="198">
        <f t="shared" si="84"/>
        <v>0.12629281007247309</v>
      </c>
      <c r="W4468" s="7">
        <v>1</v>
      </c>
      <c r="AA4468" s="143"/>
      <c r="AB4468" s="144"/>
      <c r="AC4468" s="145"/>
      <c r="AD4468" s="150"/>
      <c r="AE4468" s="151"/>
      <c r="AF4468" s="151"/>
      <c r="AG4468" s="152"/>
      <c r="AH4468" s="153"/>
    </row>
    <row r="4469" spans="1:34" x14ac:dyDescent="0.2">
      <c r="A4469" s="40" t="s">
        <v>1032</v>
      </c>
      <c r="B4469" s="72">
        <v>2</v>
      </c>
      <c r="D4469" s="97" t="s">
        <v>61</v>
      </c>
      <c r="E4469" s="7" t="s">
        <v>28</v>
      </c>
      <c r="F4469" s="7">
        <v>1699</v>
      </c>
      <c r="H4469" s="303">
        <v>40811</v>
      </c>
      <c r="I4469" s="7">
        <v>37.200000000000003</v>
      </c>
      <c r="K4469" s="73" t="s">
        <v>1481</v>
      </c>
      <c r="T4469" s="141">
        <v>39585</v>
      </c>
      <c r="U4469" s="20">
        <v>35.799999999999997</v>
      </c>
      <c r="V4469" s="198">
        <f t="shared" si="84"/>
        <v>0.10065977021367055</v>
      </c>
      <c r="W4469" s="7">
        <v>1</v>
      </c>
      <c r="Z4469" s="14" t="s">
        <v>934</v>
      </c>
      <c r="AA4469" s="143"/>
      <c r="AB4469" s="144"/>
      <c r="AC4469" s="145"/>
      <c r="AD4469" s="150"/>
      <c r="AE4469" s="151"/>
      <c r="AF4469" s="151"/>
      <c r="AG4469" s="152"/>
      <c r="AH4469" s="153"/>
    </row>
    <row r="4470" spans="1:34" x14ac:dyDescent="0.2">
      <c r="A4470" s="40" t="s">
        <v>1032</v>
      </c>
      <c r="B4470" s="72">
        <v>2</v>
      </c>
      <c r="D4470" s="97" t="s">
        <v>61</v>
      </c>
      <c r="E4470" s="7" t="s">
        <v>29</v>
      </c>
      <c r="F4470" s="7">
        <v>1692</v>
      </c>
      <c r="H4470" s="303">
        <v>40811</v>
      </c>
      <c r="I4470" s="7">
        <v>55</v>
      </c>
      <c r="T4470" s="141">
        <v>39585</v>
      </c>
      <c r="U4470" s="20">
        <v>53.5</v>
      </c>
      <c r="V4470" s="198">
        <f t="shared" si="84"/>
        <v>0.22480058931843463</v>
      </c>
      <c r="W4470" s="7">
        <v>1</v>
      </c>
      <c r="Z4470" s="14" t="s">
        <v>1042</v>
      </c>
      <c r="AA4470" s="143"/>
      <c r="AB4470" s="144"/>
      <c r="AC4470" s="145"/>
      <c r="AD4470" s="150"/>
      <c r="AE4470" s="151"/>
      <c r="AF4470" s="151"/>
      <c r="AG4470" s="152"/>
      <c r="AH4470" s="153"/>
    </row>
    <row r="4471" spans="1:34" x14ac:dyDescent="0.2">
      <c r="A4471" s="40" t="s">
        <v>1032</v>
      </c>
      <c r="B4471" s="72">
        <v>2</v>
      </c>
      <c r="D4471" s="97" t="s">
        <v>61</v>
      </c>
      <c r="E4471" s="7" t="s">
        <v>60</v>
      </c>
      <c r="F4471" s="7">
        <v>1058</v>
      </c>
      <c r="H4471" s="303">
        <v>40811</v>
      </c>
      <c r="I4471" s="7">
        <v>11.1</v>
      </c>
      <c r="K4471" s="7" t="s">
        <v>1201</v>
      </c>
      <c r="T4471" s="141"/>
      <c r="U4471" s="20"/>
      <c r="V4471" s="198"/>
      <c r="AA4471" s="143"/>
      <c r="AB4471" s="144"/>
      <c r="AC4471" s="145"/>
      <c r="AD4471" s="150"/>
      <c r="AE4471" s="151"/>
      <c r="AF4471" s="151"/>
      <c r="AG4471" s="152"/>
      <c r="AH4471" s="153"/>
    </row>
    <row r="4472" spans="1:34" x14ac:dyDescent="0.2">
      <c r="A4472" s="40" t="s">
        <v>1032</v>
      </c>
      <c r="B4472" s="72">
        <v>2</v>
      </c>
      <c r="D4472" s="97" t="s">
        <v>58</v>
      </c>
      <c r="E4472" s="7" t="s">
        <v>60</v>
      </c>
      <c r="F4472" s="7">
        <v>1690</v>
      </c>
      <c r="H4472" s="303">
        <v>40811</v>
      </c>
      <c r="J4472" s="7" t="s">
        <v>1198</v>
      </c>
      <c r="K4472" s="7" t="s">
        <v>1206</v>
      </c>
      <c r="T4472" s="141">
        <v>39585</v>
      </c>
      <c r="U4472" s="20">
        <v>47.9</v>
      </c>
      <c r="V4472" s="198">
        <f t="shared" si="84"/>
        <v>0.18020254000807392</v>
      </c>
      <c r="W4472" s="7">
        <v>1</v>
      </c>
      <c r="Y4472" s="7">
        <v>4</v>
      </c>
      <c r="AA4472" s="143"/>
      <c r="AB4472" s="144"/>
      <c r="AC4472" s="145"/>
      <c r="AD4472" s="150"/>
      <c r="AE4472" s="151"/>
      <c r="AF4472" s="151"/>
      <c r="AG4472" s="152"/>
      <c r="AH4472" s="153"/>
    </row>
    <row r="4473" spans="1:34" x14ac:dyDescent="0.2">
      <c r="A4473" s="40" t="s">
        <v>1032</v>
      </c>
      <c r="B4473" s="72">
        <v>2</v>
      </c>
      <c r="D4473" s="97" t="s">
        <v>58</v>
      </c>
      <c r="E4473" s="7" t="s">
        <v>60</v>
      </c>
      <c r="F4473" s="7">
        <v>1693</v>
      </c>
      <c r="H4473" s="303">
        <v>40811</v>
      </c>
      <c r="I4473" s="7">
        <v>32.4</v>
      </c>
      <c r="K4473" s="73" t="s">
        <v>1510</v>
      </c>
      <c r="T4473" s="141">
        <v>39585</v>
      </c>
      <c r="U4473" s="20">
        <v>31.1</v>
      </c>
      <c r="V4473" s="198">
        <f t="shared" si="84"/>
        <v>7.5964495761964596E-2</v>
      </c>
      <c r="W4473" s="7">
        <v>1</v>
      </c>
      <c r="Y4473" s="7">
        <v>4</v>
      </c>
      <c r="AA4473" s="143"/>
      <c r="AB4473" s="144"/>
      <c r="AC4473" s="145"/>
      <c r="AD4473" s="150"/>
      <c r="AE4473" s="151"/>
      <c r="AF4473" s="151"/>
      <c r="AG4473" s="152"/>
      <c r="AH4473" s="153"/>
    </row>
    <row r="4474" spans="1:34" x14ac:dyDescent="0.2">
      <c r="A4474" s="40" t="s">
        <v>1032</v>
      </c>
      <c r="B4474" s="72">
        <v>2</v>
      </c>
      <c r="D4474" s="97" t="s">
        <v>58</v>
      </c>
      <c r="E4474" s="7" t="s">
        <v>60</v>
      </c>
      <c r="F4474" s="7">
        <v>1688</v>
      </c>
      <c r="H4474" s="303">
        <v>40811</v>
      </c>
      <c r="I4474" s="7">
        <v>13.5</v>
      </c>
      <c r="T4474" s="141">
        <v>39585</v>
      </c>
      <c r="U4474" s="20">
        <v>12.4</v>
      </c>
      <c r="V4474" s="198">
        <f t="shared" si="84"/>
        <v>1.2076282160399167E-2</v>
      </c>
      <c r="W4474" s="7">
        <v>1</v>
      </c>
      <c r="Y4474" s="7">
        <v>2</v>
      </c>
      <c r="AA4474" s="143"/>
      <c r="AB4474" s="144"/>
      <c r="AC4474" s="145"/>
      <c r="AD4474" s="150"/>
      <c r="AE4474" s="151"/>
      <c r="AF4474" s="151"/>
      <c r="AG4474" s="152"/>
      <c r="AH4474" s="153"/>
    </row>
    <row r="4475" spans="1:34" x14ac:dyDescent="0.2">
      <c r="A4475" s="40" t="s">
        <v>1032</v>
      </c>
      <c r="B4475" s="72">
        <v>2</v>
      </c>
      <c r="D4475" s="97" t="s">
        <v>58</v>
      </c>
      <c r="E4475" s="7" t="s">
        <v>22</v>
      </c>
      <c r="F4475" s="7">
        <v>1689</v>
      </c>
      <c r="H4475" s="303">
        <v>40811</v>
      </c>
      <c r="J4475" s="7" t="s">
        <v>1198</v>
      </c>
      <c r="K4475" s="7" t="s">
        <v>1202</v>
      </c>
      <c r="T4475" s="141">
        <v>39585</v>
      </c>
      <c r="U4475" s="20">
        <v>66</v>
      </c>
      <c r="V4475" s="198">
        <f t="shared" si="84"/>
        <v>0.34211943997592847</v>
      </c>
      <c r="W4475" s="7">
        <v>0</v>
      </c>
      <c r="X4475" s="7" t="s">
        <v>259</v>
      </c>
      <c r="AA4475" s="143"/>
      <c r="AB4475" s="144"/>
      <c r="AC4475" s="145"/>
      <c r="AD4475" s="150"/>
      <c r="AE4475" s="151"/>
      <c r="AF4475" s="151"/>
      <c r="AG4475" s="152"/>
      <c r="AH4475" s="153"/>
    </row>
    <row r="4476" spans="1:34" x14ac:dyDescent="0.2">
      <c r="A4476" s="40" t="s">
        <v>1032</v>
      </c>
      <c r="B4476" s="72">
        <v>2</v>
      </c>
      <c r="D4476" s="97" t="s">
        <v>58</v>
      </c>
      <c r="E4476" s="7" t="s">
        <v>60</v>
      </c>
      <c r="F4476" s="7">
        <v>1687</v>
      </c>
      <c r="H4476" s="303">
        <v>40811</v>
      </c>
      <c r="I4476" s="7">
        <v>31</v>
      </c>
      <c r="K4476" s="7" t="s">
        <v>1511</v>
      </c>
      <c r="T4476" s="141">
        <v>39585</v>
      </c>
      <c r="U4476" s="20">
        <v>29</v>
      </c>
      <c r="V4476" s="198">
        <f t="shared" si="84"/>
        <v>6.6051985541725394E-2</v>
      </c>
      <c r="W4476" s="7">
        <v>1</v>
      </c>
      <c r="Y4476" s="7">
        <v>4</v>
      </c>
      <c r="AA4476" s="143"/>
      <c r="AB4476" s="144"/>
      <c r="AC4476" s="145"/>
      <c r="AD4476" s="150"/>
      <c r="AE4476" s="151"/>
      <c r="AF4476" s="151"/>
      <c r="AG4476" s="152"/>
      <c r="AH4476" s="153"/>
    </row>
    <row r="4477" spans="1:34" x14ac:dyDescent="0.2">
      <c r="A4477" s="40" t="s">
        <v>1032</v>
      </c>
      <c r="B4477" s="72">
        <v>2</v>
      </c>
      <c r="D4477" s="97" t="s">
        <v>58</v>
      </c>
      <c r="E4477" s="7" t="s">
        <v>28</v>
      </c>
      <c r="F4477" s="7">
        <v>1686</v>
      </c>
      <c r="H4477" s="303">
        <v>40811</v>
      </c>
      <c r="I4477" s="7">
        <v>11.7</v>
      </c>
      <c r="T4477" s="141">
        <v>39585</v>
      </c>
      <c r="U4477" s="20">
        <v>11.4</v>
      </c>
      <c r="V4477" s="198">
        <f t="shared" si="84"/>
        <v>1.0207034531513238E-2</v>
      </c>
      <c r="W4477" s="7">
        <v>1</v>
      </c>
      <c r="AA4477" s="143"/>
      <c r="AB4477" s="144"/>
      <c r="AC4477" s="145"/>
      <c r="AD4477" s="150"/>
      <c r="AE4477" s="151"/>
      <c r="AF4477" s="151"/>
      <c r="AG4477" s="152"/>
      <c r="AH4477" s="153"/>
    </row>
    <row r="4478" spans="1:34" x14ac:dyDescent="0.2">
      <c r="A4478" s="40" t="s">
        <v>1032</v>
      </c>
      <c r="B4478" s="72">
        <v>2</v>
      </c>
      <c r="D4478" s="97" t="s">
        <v>58</v>
      </c>
      <c r="E4478" s="7" t="s">
        <v>28</v>
      </c>
      <c r="F4478" s="7">
        <v>1684</v>
      </c>
      <c r="H4478" s="303">
        <v>40811</v>
      </c>
      <c r="I4478" s="7">
        <v>23.8</v>
      </c>
      <c r="T4478" s="141">
        <v>39585</v>
      </c>
      <c r="U4478" s="20">
        <v>22.4</v>
      </c>
      <c r="V4478" s="198">
        <f t="shared" si="84"/>
        <v>3.9408138246630357E-2</v>
      </c>
      <c r="W4478" s="7">
        <v>1</v>
      </c>
      <c r="AA4478" s="143"/>
      <c r="AB4478" s="144"/>
      <c r="AC4478" s="145"/>
      <c r="AD4478" s="150"/>
      <c r="AE4478" s="151"/>
      <c r="AF4478" s="151"/>
      <c r="AG4478" s="152"/>
      <c r="AH4478" s="153"/>
    </row>
    <row r="4479" spans="1:34" x14ac:dyDescent="0.2">
      <c r="A4479" s="40" t="s">
        <v>1032</v>
      </c>
      <c r="B4479" s="72">
        <v>2</v>
      </c>
      <c r="D4479" s="97" t="s">
        <v>58</v>
      </c>
      <c r="E4479" s="7" t="s">
        <v>60</v>
      </c>
      <c r="F4479" s="7">
        <v>1683</v>
      </c>
      <c r="H4479" s="303">
        <v>40811</v>
      </c>
      <c r="I4479" s="7">
        <v>36.9</v>
      </c>
      <c r="J4479" s="7" t="s">
        <v>1198</v>
      </c>
      <c r="K4479" s="7" t="s">
        <v>1202</v>
      </c>
      <c r="T4479" s="141">
        <v>39585</v>
      </c>
      <c r="U4479" s="20">
        <v>36.9</v>
      </c>
      <c r="V4479" s="198">
        <f t="shared" si="84"/>
        <v>0.10694059932635994</v>
      </c>
      <c r="W4479" s="7">
        <v>0</v>
      </c>
      <c r="X4479" s="7" t="s">
        <v>25</v>
      </c>
      <c r="Y4479" s="7">
        <v>5</v>
      </c>
      <c r="AA4479" s="143"/>
      <c r="AB4479" s="144"/>
      <c r="AC4479" s="145"/>
      <c r="AD4479" s="150"/>
      <c r="AE4479" s="151"/>
      <c r="AF4479" s="151"/>
      <c r="AG4479" s="152"/>
      <c r="AH4479" s="153"/>
    </row>
    <row r="4480" spans="1:34" x14ac:dyDescent="0.2">
      <c r="A4480" s="40" t="s">
        <v>1032</v>
      </c>
      <c r="B4480" s="72">
        <v>2</v>
      </c>
      <c r="D4480" s="97" t="s">
        <v>248</v>
      </c>
      <c r="E4480" s="7" t="s">
        <v>67</v>
      </c>
      <c r="F4480" s="7">
        <v>1682</v>
      </c>
      <c r="H4480" s="303">
        <v>40811</v>
      </c>
      <c r="K4480" s="7" t="s">
        <v>1512</v>
      </c>
      <c r="T4480" s="141">
        <v>39585</v>
      </c>
      <c r="U4480" s="20">
        <v>40.5</v>
      </c>
      <c r="V4480" s="198">
        <f t="shared" si="84"/>
        <v>0.12882493375126647</v>
      </c>
      <c r="W4480" s="7">
        <v>0</v>
      </c>
      <c r="X4480" s="7" t="s">
        <v>259</v>
      </c>
      <c r="AA4480" s="143"/>
      <c r="AB4480" s="144"/>
      <c r="AC4480" s="145"/>
      <c r="AD4480" s="150"/>
      <c r="AE4480" s="151"/>
      <c r="AF4480" s="151"/>
      <c r="AG4480" s="152"/>
      <c r="AH4480" s="153"/>
    </row>
    <row r="4481" spans="1:34" x14ac:dyDescent="0.2">
      <c r="A4481" s="40" t="s">
        <v>1032</v>
      </c>
      <c r="B4481" s="72">
        <v>2</v>
      </c>
      <c r="D4481" s="97" t="s">
        <v>248</v>
      </c>
      <c r="E4481" s="7" t="s">
        <v>28</v>
      </c>
      <c r="F4481" s="7">
        <v>1681</v>
      </c>
      <c r="H4481" s="303">
        <v>40811</v>
      </c>
      <c r="I4481" s="7">
        <v>26</v>
      </c>
      <c r="T4481" s="141">
        <v>39585</v>
      </c>
      <c r="U4481" s="20">
        <v>25.4</v>
      </c>
      <c r="V4481" s="198">
        <f t="shared" si="84"/>
        <v>5.0670747909749771E-2</v>
      </c>
      <c r="W4481" s="7">
        <v>1</v>
      </c>
      <c r="Z4481" s="14" t="s">
        <v>1041</v>
      </c>
      <c r="AA4481" s="143"/>
      <c r="AB4481" s="144"/>
      <c r="AC4481" s="145"/>
      <c r="AD4481" s="150"/>
      <c r="AE4481" s="151"/>
      <c r="AF4481" s="151"/>
      <c r="AG4481" s="152"/>
      <c r="AH4481" s="153"/>
    </row>
    <row r="4482" spans="1:34" x14ac:dyDescent="0.2">
      <c r="A4482" s="40" t="s">
        <v>1032</v>
      </c>
      <c r="B4482" s="72">
        <v>2</v>
      </c>
      <c r="D4482" s="97" t="s">
        <v>248</v>
      </c>
      <c r="E4482" s="7" t="s">
        <v>28</v>
      </c>
      <c r="F4482" s="7">
        <v>1685</v>
      </c>
      <c r="H4482" s="303">
        <v>40811</v>
      </c>
      <c r="I4482" s="7">
        <v>19.2</v>
      </c>
      <c r="T4482" s="141">
        <v>39585</v>
      </c>
      <c r="U4482" s="20">
        <v>19</v>
      </c>
      <c r="V4482" s="198">
        <f t="shared" si="84"/>
        <v>2.835287369864788E-2</v>
      </c>
      <c r="W4482" s="7">
        <v>1</v>
      </c>
      <c r="AA4482" s="143"/>
      <c r="AB4482" s="144"/>
      <c r="AC4482" s="145"/>
      <c r="AD4482" s="150"/>
      <c r="AE4482" s="151"/>
      <c r="AF4482" s="151"/>
      <c r="AG4482" s="152"/>
      <c r="AH4482" s="153"/>
    </row>
    <row r="4483" spans="1:34" x14ac:dyDescent="0.2">
      <c r="A4483" s="40" t="s">
        <v>1032</v>
      </c>
      <c r="B4483" s="72">
        <v>2</v>
      </c>
      <c r="D4483" s="97" t="s">
        <v>248</v>
      </c>
      <c r="E4483" s="7" t="s">
        <v>28</v>
      </c>
      <c r="F4483" s="7">
        <v>1680</v>
      </c>
      <c r="H4483" s="303">
        <v>40811</v>
      </c>
      <c r="I4483" s="7">
        <v>23.7</v>
      </c>
      <c r="T4483" s="141">
        <v>39585</v>
      </c>
      <c r="U4483" s="20">
        <v>23.1</v>
      </c>
      <c r="V4483" s="198">
        <f t="shared" si="84"/>
        <v>4.1909631397051235E-2</v>
      </c>
      <c r="W4483" s="7">
        <v>1</v>
      </c>
      <c r="AA4483" s="143"/>
      <c r="AB4483" s="144"/>
      <c r="AC4483" s="145"/>
      <c r="AD4483" s="150"/>
      <c r="AE4483" s="151"/>
      <c r="AF4483" s="151"/>
      <c r="AG4483" s="152"/>
      <c r="AH4483" s="153"/>
    </row>
    <row r="4484" spans="1:34" x14ac:dyDescent="0.2">
      <c r="A4484" s="40" t="s">
        <v>1032</v>
      </c>
      <c r="B4484" s="72">
        <v>2</v>
      </c>
      <c r="D4484" s="97" t="s">
        <v>244</v>
      </c>
      <c r="E4484" s="7" t="s">
        <v>28</v>
      </c>
      <c r="F4484" s="7">
        <v>1691</v>
      </c>
      <c r="H4484" s="303">
        <v>40811</v>
      </c>
      <c r="I4484" s="7">
        <v>33.9</v>
      </c>
      <c r="K4484" s="73" t="s">
        <v>1499</v>
      </c>
      <c r="T4484" s="141">
        <v>39585</v>
      </c>
      <c r="U4484" s="20">
        <v>33</v>
      </c>
      <c r="V4484" s="198">
        <f t="shared" si="84"/>
        <v>8.5529859993982119E-2</v>
      </c>
      <c r="W4484" s="7">
        <v>1</v>
      </c>
      <c r="AA4484" s="143"/>
      <c r="AB4484" s="144"/>
      <c r="AC4484" s="145"/>
      <c r="AD4484" s="150"/>
      <c r="AE4484" s="151"/>
      <c r="AF4484" s="151"/>
      <c r="AG4484" s="152"/>
      <c r="AH4484" s="153"/>
    </row>
    <row r="4485" spans="1:34" x14ac:dyDescent="0.2">
      <c r="A4485" s="40" t="s">
        <v>1032</v>
      </c>
      <c r="B4485" s="72">
        <v>2</v>
      </c>
      <c r="D4485" s="97" t="s">
        <v>244</v>
      </c>
      <c r="E4485" s="7" t="s">
        <v>29</v>
      </c>
      <c r="F4485" s="7">
        <v>1679</v>
      </c>
      <c r="H4485" s="303">
        <v>40811</v>
      </c>
      <c r="I4485" s="7">
        <v>55.5</v>
      </c>
      <c r="T4485" s="141">
        <v>39585</v>
      </c>
      <c r="U4485" s="20">
        <v>54.3</v>
      </c>
      <c r="V4485" s="198">
        <f t="shared" si="84"/>
        <v>0.23157386307957423</v>
      </c>
      <c r="W4485" s="7">
        <v>1</v>
      </c>
      <c r="Z4485" s="14" t="s">
        <v>1043</v>
      </c>
      <c r="AA4485" s="143"/>
      <c r="AB4485" s="144"/>
      <c r="AC4485" s="145"/>
      <c r="AD4485" s="150"/>
      <c r="AE4485" s="151"/>
      <c r="AF4485" s="151"/>
      <c r="AG4485" s="152"/>
      <c r="AH4485" s="153"/>
    </row>
    <row r="4486" spans="1:34" x14ac:dyDescent="0.2">
      <c r="A4486" s="40" t="s">
        <v>1032</v>
      </c>
      <c r="B4486" s="72">
        <v>2</v>
      </c>
      <c r="D4486" s="97" t="s">
        <v>244</v>
      </c>
      <c r="E4486" s="7" t="s">
        <v>22</v>
      </c>
      <c r="F4486" s="7">
        <v>1678</v>
      </c>
      <c r="H4486" s="303">
        <v>40811</v>
      </c>
      <c r="I4486" s="7">
        <v>23.5</v>
      </c>
      <c r="T4486" s="141">
        <v>39585</v>
      </c>
      <c r="U4486" s="20">
        <v>21.4</v>
      </c>
      <c r="V4486" s="198">
        <f t="shared" si="84"/>
        <v>3.5968094290949534E-2</v>
      </c>
      <c r="W4486" s="7">
        <v>1</v>
      </c>
      <c r="Z4486" s="14" t="s">
        <v>934</v>
      </c>
      <c r="AA4486" s="143"/>
      <c r="AB4486" s="144"/>
      <c r="AC4486" s="145"/>
      <c r="AD4486" s="150"/>
      <c r="AE4486" s="151"/>
      <c r="AF4486" s="151"/>
      <c r="AG4486" s="152"/>
      <c r="AH4486" s="153"/>
    </row>
    <row r="4487" spans="1:34" x14ac:dyDescent="0.2">
      <c r="A4487" s="40" t="s">
        <v>1032</v>
      </c>
      <c r="B4487" s="72">
        <v>2</v>
      </c>
      <c r="D4487" s="97" t="s">
        <v>244</v>
      </c>
      <c r="E4487" s="7" t="s">
        <v>22</v>
      </c>
      <c r="F4487" s="7">
        <v>1677</v>
      </c>
      <c r="H4487" s="303">
        <v>40811</v>
      </c>
      <c r="J4487" s="7" t="s">
        <v>1198</v>
      </c>
      <c r="K4487" s="7" t="s">
        <v>1514</v>
      </c>
      <c r="T4487" s="141">
        <v>39585</v>
      </c>
      <c r="U4487" s="20">
        <v>16</v>
      </c>
      <c r="V4487" s="198">
        <f t="shared" si="84"/>
        <v>2.0106192982974676E-2</v>
      </c>
      <c r="W4487" s="7">
        <v>0</v>
      </c>
      <c r="X4487" s="7" t="s">
        <v>259</v>
      </c>
      <c r="AA4487" s="143"/>
      <c r="AB4487" s="144"/>
      <c r="AC4487" s="145"/>
      <c r="AD4487" s="150"/>
      <c r="AE4487" s="151"/>
      <c r="AF4487" s="151"/>
      <c r="AG4487" s="152"/>
      <c r="AH4487" s="153"/>
    </row>
    <row r="4488" spans="1:34" x14ac:dyDescent="0.2">
      <c r="A4488" s="40" t="s">
        <v>1032</v>
      </c>
      <c r="B4488" s="72">
        <v>2</v>
      </c>
      <c r="D4488" s="97" t="s">
        <v>244</v>
      </c>
      <c r="E4488" s="7" t="s">
        <v>28</v>
      </c>
      <c r="F4488" s="7">
        <v>2608</v>
      </c>
      <c r="G4488" s="7">
        <v>1676</v>
      </c>
      <c r="H4488" s="303">
        <v>40811</v>
      </c>
      <c r="I4488" s="7">
        <v>10.9</v>
      </c>
      <c r="K4488" s="7" t="s">
        <v>1515</v>
      </c>
      <c r="T4488" s="141">
        <v>39585</v>
      </c>
      <c r="U4488" s="20">
        <v>10.3</v>
      </c>
      <c r="V4488" s="198">
        <f t="shared" si="84"/>
        <v>8.3322891154835304E-3</v>
      </c>
      <c r="W4488" s="7">
        <v>1</v>
      </c>
      <c r="AA4488" s="143"/>
      <c r="AB4488" s="144"/>
      <c r="AC4488" s="145"/>
      <c r="AD4488" s="150"/>
      <c r="AE4488" s="151"/>
      <c r="AF4488" s="151"/>
      <c r="AG4488" s="152"/>
      <c r="AH4488" s="153"/>
    </row>
    <row r="4489" spans="1:34" x14ac:dyDescent="0.2">
      <c r="A4489" s="40" t="s">
        <v>1032</v>
      </c>
      <c r="B4489" s="72">
        <v>2</v>
      </c>
      <c r="D4489" s="97" t="s">
        <v>293</v>
      </c>
      <c r="E4489" s="7" t="s">
        <v>22</v>
      </c>
      <c r="F4489" s="7">
        <v>1670</v>
      </c>
      <c r="H4489" s="303">
        <v>40811</v>
      </c>
      <c r="I4489" s="7">
        <v>48.7</v>
      </c>
      <c r="K4489" s="7" t="s">
        <v>1516</v>
      </c>
      <c r="T4489" s="141">
        <v>39585</v>
      </c>
      <c r="U4489" s="20">
        <v>47.8</v>
      </c>
      <c r="V4489" s="198">
        <f t="shared" si="84"/>
        <v>0.17945091396570256</v>
      </c>
      <c r="W4489" s="7">
        <v>1</v>
      </c>
      <c r="AA4489" s="143"/>
      <c r="AB4489" s="144"/>
      <c r="AC4489" s="145"/>
      <c r="AD4489" s="150"/>
      <c r="AE4489" s="151"/>
      <c r="AF4489" s="151"/>
      <c r="AG4489" s="152"/>
      <c r="AH4489" s="153"/>
    </row>
    <row r="4490" spans="1:34" x14ac:dyDescent="0.2">
      <c r="A4490" s="40" t="s">
        <v>1032</v>
      </c>
      <c r="B4490" s="72">
        <v>2</v>
      </c>
      <c r="D4490" s="97" t="s">
        <v>293</v>
      </c>
      <c r="E4490" s="7" t="s">
        <v>28</v>
      </c>
      <c r="F4490" s="7">
        <v>1671</v>
      </c>
      <c r="H4490" s="303">
        <v>40811</v>
      </c>
      <c r="I4490" s="7">
        <v>14.6</v>
      </c>
      <c r="T4490" s="141">
        <v>39585</v>
      </c>
      <c r="U4490" s="20">
        <v>14.2</v>
      </c>
      <c r="V4490" s="198">
        <f t="shared" si="84"/>
        <v>1.5836768566746148E-2</v>
      </c>
      <c r="W4490" s="7">
        <v>1</v>
      </c>
      <c r="AA4490" s="143"/>
      <c r="AB4490" s="144"/>
      <c r="AC4490" s="145"/>
      <c r="AD4490" s="150"/>
      <c r="AE4490" s="151"/>
      <c r="AF4490" s="151"/>
      <c r="AG4490" s="152"/>
      <c r="AH4490" s="153"/>
    </row>
    <row r="4491" spans="1:34" x14ac:dyDescent="0.2">
      <c r="A4491" s="40" t="s">
        <v>1032</v>
      </c>
      <c r="B4491" s="72">
        <v>2</v>
      </c>
      <c r="D4491" s="97" t="s">
        <v>293</v>
      </c>
      <c r="E4491" s="7" t="s">
        <v>22</v>
      </c>
      <c r="F4491" s="7">
        <v>1672</v>
      </c>
      <c r="H4491" s="303">
        <v>40811</v>
      </c>
      <c r="I4491" s="7">
        <v>33.4</v>
      </c>
      <c r="T4491" s="141">
        <v>39585</v>
      </c>
      <c r="U4491" s="20">
        <v>31.8</v>
      </c>
      <c r="V4491" s="198">
        <f t="shared" si="84"/>
        <v>7.9422603875403563E-2</v>
      </c>
      <c r="W4491" s="7">
        <v>1</v>
      </c>
      <c r="Z4491" s="14" t="s">
        <v>934</v>
      </c>
      <c r="AA4491" s="143"/>
      <c r="AB4491" s="144"/>
      <c r="AC4491" s="145"/>
      <c r="AD4491" s="150"/>
      <c r="AE4491" s="151"/>
      <c r="AF4491" s="151"/>
      <c r="AG4491" s="152"/>
      <c r="AH4491" s="153"/>
    </row>
    <row r="4492" spans="1:34" x14ac:dyDescent="0.2">
      <c r="A4492" s="40" t="s">
        <v>1032</v>
      </c>
      <c r="B4492" s="72">
        <v>2</v>
      </c>
      <c r="D4492" s="97" t="s">
        <v>293</v>
      </c>
      <c r="E4492" s="7" t="s">
        <v>22</v>
      </c>
      <c r="F4492" s="7">
        <v>1049</v>
      </c>
      <c r="H4492" s="303">
        <v>40811</v>
      </c>
      <c r="I4492" s="7">
        <v>10.199999999999999</v>
      </c>
      <c r="K4492" s="7" t="s">
        <v>1201</v>
      </c>
      <c r="T4492" s="141"/>
      <c r="U4492" s="20"/>
      <c r="V4492" s="198"/>
      <c r="AA4492" s="143"/>
      <c r="AB4492" s="144"/>
      <c r="AC4492" s="145"/>
      <c r="AD4492" s="150"/>
      <c r="AE4492" s="151"/>
      <c r="AF4492" s="151"/>
      <c r="AG4492" s="152"/>
      <c r="AH4492" s="153"/>
    </row>
    <row r="4493" spans="1:34" x14ac:dyDescent="0.2">
      <c r="A4493" s="40" t="s">
        <v>1032</v>
      </c>
      <c r="B4493" s="72">
        <v>2</v>
      </c>
      <c r="D4493" s="97" t="s">
        <v>276</v>
      </c>
      <c r="E4493" s="7" t="s">
        <v>22</v>
      </c>
      <c r="F4493" s="7">
        <v>1673</v>
      </c>
      <c r="H4493" s="303">
        <v>40811</v>
      </c>
      <c r="J4493" s="7" t="s">
        <v>1198</v>
      </c>
      <c r="K4493" s="7" t="s">
        <v>1206</v>
      </c>
      <c r="T4493" s="141">
        <v>39585</v>
      </c>
      <c r="U4493" s="20">
        <v>39.799999999999997</v>
      </c>
      <c r="V4493" s="198">
        <f t="shared" si="84"/>
        <v>0.12441021067480938</v>
      </c>
      <c r="W4493" s="7">
        <v>1</v>
      </c>
      <c r="Z4493" s="14" t="s">
        <v>1041</v>
      </c>
      <c r="AA4493" s="143"/>
      <c r="AB4493" s="144"/>
      <c r="AC4493" s="145"/>
      <c r="AD4493" s="150"/>
      <c r="AE4493" s="151"/>
      <c r="AF4493" s="151"/>
      <c r="AG4493" s="152"/>
      <c r="AH4493" s="153"/>
    </row>
    <row r="4494" spans="1:34" x14ac:dyDescent="0.2">
      <c r="A4494" s="40" t="s">
        <v>1032</v>
      </c>
      <c r="B4494" s="72">
        <v>2</v>
      </c>
      <c r="D4494" s="97" t="s">
        <v>276</v>
      </c>
      <c r="E4494" s="7" t="s">
        <v>60</v>
      </c>
      <c r="F4494" s="7">
        <v>1674</v>
      </c>
      <c r="H4494" s="303">
        <v>40811</v>
      </c>
      <c r="I4494" s="7">
        <v>15.3</v>
      </c>
      <c r="T4494" s="141">
        <v>39585</v>
      </c>
      <c r="U4494" s="20">
        <v>13.7</v>
      </c>
      <c r="V4494" s="198">
        <f t="shared" si="84"/>
        <v>1.4741138128806704E-2</v>
      </c>
      <c r="W4494" s="7">
        <v>1</v>
      </c>
      <c r="Y4494" s="7">
        <v>2</v>
      </c>
      <c r="Z4494" s="14" t="s">
        <v>934</v>
      </c>
      <c r="AA4494" s="143"/>
      <c r="AB4494" s="144"/>
      <c r="AC4494" s="145"/>
      <c r="AD4494" s="150"/>
      <c r="AE4494" s="151"/>
      <c r="AF4494" s="151"/>
      <c r="AG4494" s="152"/>
      <c r="AH4494" s="153"/>
    </row>
    <row r="4495" spans="1:34" x14ac:dyDescent="0.2">
      <c r="A4495" s="40" t="s">
        <v>1032</v>
      </c>
      <c r="B4495" s="72">
        <v>2</v>
      </c>
      <c r="D4495" s="97" t="s">
        <v>276</v>
      </c>
      <c r="E4495" s="7" t="s">
        <v>22</v>
      </c>
      <c r="F4495" s="7">
        <v>1675</v>
      </c>
      <c r="H4495" s="303">
        <v>40811</v>
      </c>
      <c r="I4495" s="7">
        <v>17.5</v>
      </c>
      <c r="T4495" s="141">
        <v>39585</v>
      </c>
      <c r="U4495" s="20">
        <v>16.8</v>
      </c>
      <c r="V4495" s="198">
        <f t="shared" si="84"/>
        <v>2.216707776372958E-2</v>
      </c>
      <c r="W4495" s="7">
        <v>1</v>
      </c>
      <c r="AA4495" s="143"/>
      <c r="AB4495" s="144"/>
      <c r="AC4495" s="145"/>
      <c r="AD4495" s="150"/>
      <c r="AE4495" s="151"/>
      <c r="AF4495" s="151"/>
      <c r="AG4495" s="152"/>
      <c r="AH4495" s="153"/>
    </row>
    <row r="4496" spans="1:34" x14ac:dyDescent="0.2">
      <c r="A4496" s="40" t="s">
        <v>1032</v>
      </c>
      <c r="B4496" s="72">
        <v>2</v>
      </c>
      <c r="D4496" s="97" t="s">
        <v>276</v>
      </c>
      <c r="E4496" s="7" t="s">
        <v>22</v>
      </c>
      <c r="F4496" s="7">
        <v>1669</v>
      </c>
      <c r="H4496" s="303">
        <v>40811</v>
      </c>
      <c r="J4496" s="7" t="s">
        <v>1198</v>
      </c>
      <c r="K4496" s="7" t="s">
        <v>1202</v>
      </c>
      <c r="T4496" s="141">
        <v>39585</v>
      </c>
      <c r="U4496" s="20">
        <v>36.299999999999997</v>
      </c>
      <c r="V4496" s="198">
        <f t="shared" si="84"/>
        <v>0.10349113059271836</v>
      </c>
      <c r="W4496" s="7">
        <v>0</v>
      </c>
      <c r="X4496" s="7" t="s">
        <v>25</v>
      </c>
      <c r="AA4496" s="143"/>
      <c r="AB4496" s="144"/>
      <c r="AC4496" s="145"/>
      <c r="AD4496" s="150"/>
      <c r="AE4496" s="151"/>
      <c r="AF4496" s="151"/>
      <c r="AG4496" s="152"/>
      <c r="AH4496" s="153"/>
    </row>
    <row r="4497" spans="1:34" x14ac:dyDescent="0.2">
      <c r="A4497" s="40" t="s">
        <v>1032</v>
      </c>
      <c r="B4497" s="72">
        <v>2</v>
      </c>
      <c r="D4497" s="97" t="s">
        <v>276</v>
      </c>
      <c r="E4497" s="7" t="s">
        <v>28</v>
      </c>
      <c r="F4497" s="7">
        <v>1662</v>
      </c>
      <c r="H4497" s="303">
        <v>40811</v>
      </c>
      <c r="I4497" s="7">
        <v>12.8</v>
      </c>
      <c r="T4497" s="141">
        <v>39585</v>
      </c>
      <c r="U4497" s="20">
        <v>12.5</v>
      </c>
      <c r="V4497" s="198">
        <f t="shared" si="84"/>
        <v>1.2271846303085129E-2</v>
      </c>
      <c r="W4497" s="7">
        <v>1</v>
      </c>
      <c r="AA4497" s="143"/>
      <c r="AB4497" s="144"/>
      <c r="AC4497" s="145"/>
      <c r="AD4497" s="150"/>
      <c r="AE4497" s="151"/>
      <c r="AF4497" s="151"/>
      <c r="AG4497" s="152"/>
      <c r="AH4497" s="153"/>
    </row>
    <row r="4498" spans="1:34" x14ac:dyDescent="0.2">
      <c r="A4498" s="40" t="s">
        <v>1032</v>
      </c>
      <c r="B4498" s="72">
        <v>2</v>
      </c>
      <c r="D4498" s="97" t="s">
        <v>247</v>
      </c>
      <c r="E4498" s="7" t="s">
        <v>29</v>
      </c>
      <c r="F4498" s="7">
        <v>1668</v>
      </c>
      <c r="H4498" s="303">
        <v>40811</v>
      </c>
      <c r="I4498" s="7">
        <v>30.9</v>
      </c>
      <c r="T4498" s="141">
        <v>39585</v>
      </c>
      <c r="U4498" s="20">
        <v>30.2</v>
      </c>
      <c r="V4498" s="198">
        <f t="shared" ref="V4498:V4503" si="85" xml:space="preserve"> PI()*(U4498/2)^2/10000</f>
        <v>7.1631454094500877E-2</v>
      </c>
      <c r="W4498" s="7">
        <v>1</v>
      </c>
      <c r="AA4498" s="143"/>
      <c r="AB4498" s="144"/>
      <c r="AC4498" s="145"/>
      <c r="AD4498" s="150"/>
      <c r="AE4498" s="151"/>
      <c r="AF4498" s="151"/>
      <c r="AG4498" s="152"/>
      <c r="AH4498" s="153"/>
    </row>
    <row r="4499" spans="1:34" x14ac:dyDescent="0.2">
      <c r="A4499" s="40" t="s">
        <v>1032</v>
      </c>
      <c r="B4499" s="72">
        <v>2</v>
      </c>
      <c r="D4499" s="97" t="s">
        <v>247</v>
      </c>
      <c r="E4499" s="7" t="s">
        <v>28</v>
      </c>
      <c r="F4499" s="7">
        <v>1667</v>
      </c>
      <c r="H4499" s="303">
        <v>40811</v>
      </c>
      <c r="I4499" s="7">
        <v>29.8</v>
      </c>
      <c r="T4499" s="141">
        <v>39585</v>
      </c>
      <c r="U4499" s="20">
        <v>28.7</v>
      </c>
      <c r="V4499" s="198">
        <f t="shared" si="85"/>
        <v>6.4692461320884409E-2</v>
      </c>
      <c r="W4499" s="7">
        <v>1</v>
      </c>
      <c r="AA4499" s="143"/>
      <c r="AB4499" s="144"/>
      <c r="AC4499" s="145"/>
      <c r="AD4499" s="150"/>
      <c r="AE4499" s="151"/>
      <c r="AF4499" s="151"/>
      <c r="AG4499" s="152"/>
      <c r="AH4499" s="153"/>
    </row>
    <row r="4500" spans="1:34" x14ac:dyDescent="0.2">
      <c r="A4500" s="40" t="s">
        <v>1032</v>
      </c>
      <c r="B4500" s="72">
        <v>2</v>
      </c>
      <c r="D4500" s="97" t="s">
        <v>246</v>
      </c>
      <c r="E4500" s="7" t="s">
        <v>28</v>
      </c>
      <c r="F4500" s="7">
        <v>1665</v>
      </c>
      <c r="H4500" s="303">
        <v>40811</v>
      </c>
      <c r="I4500" s="7">
        <v>26.9</v>
      </c>
      <c r="T4500" s="141">
        <v>39585</v>
      </c>
      <c r="U4500" s="20">
        <v>26.4</v>
      </c>
      <c r="V4500" s="198">
        <f t="shared" si="85"/>
        <v>5.4739110396148545E-2</v>
      </c>
      <c r="W4500" s="7">
        <v>1</v>
      </c>
      <c r="AA4500" s="143"/>
      <c r="AB4500" s="144"/>
      <c r="AC4500" s="145"/>
      <c r="AD4500" s="150"/>
      <c r="AE4500" s="151"/>
      <c r="AF4500" s="151"/>
      <c r="AG4500" s="152"/>
      <c r="AH4500" s="153"/>
    </row>
    <row r="4501" spans="1:34" x14ac:dyDescent="0.2">
      <c r="A4501" s="40" t="s">
        <v>1032</v>
      </c>
      <c r="B4501" s="72">
        <v>2</v>
      </c>
      <c r="D4501" s="97" t="s">
        <v>246</v>
      </c>
      <c r="E4501" s="7" t="s">
        <v>28</v>
      </c>
      <c r="F4501" s="7">
        <v>1666</v>
      </c>
      <c r="H4501" s="303">
        <v>40811</v>
      </c>
      <c r="I4501" s="7">
        <v>47.1</v>
      </c>
      <c r="T4501" s="141">
        <v>39585</v>
      </c>
      <c r="U4501" s="20">
        <v>45.5</v>
      </c>
      <c r="V4501" s="198">
        <f t="shared" si="85"/>
        <v>0.16259705477735673</v>
      </c>
      <c r="W4501" s="7">
        <v>1</v>
      </c>
      <c r="Z4501" s="14" t="s">
        <v>1044</v>
      </c>
      <c r="AA4501" s="143"/>
      <c r="AB4501" s="144"/>
      <c r="AC4501" s="145"/>
      <c r="AD4501" s="150"/>
      <c r="AE4501" s="151"/>
      <c r="AF4501" s="151"/>
      <c r="AG4501" s="152"/>
      <c r="AH4501" s="153"/>
    </row>
    <row r="4502" spans="1:34" x14ac:dyDescent="0.2">
      <c r="A4502" s="40" t="s">
        <v>1032</v>
      </c>
      <c r="B4502" s="72">
        <v>2</v>
      </c>
      <c r="D4502" s="97" t="s">
        <v>246</v>
      </c>
      <c r="E4502" s="7" t="s">
        <v>60</v>
      </c>
      <c r="F4502" s="7">
        <v>1664</v>
      </c>
      <c r="H4502" s="303">
        <v>40811</v>
      </c>
      <c r="I4502" s="7">
        <v>12.4</v>
      </c>
      <c r="T4502" s="141">
        <v>39585</v>
      </c>
      <c r="U4502" s="20">
        <v>11.1</v>
      </c>
      <c r="V4502" s="198">
        <f t="shared" si="85"/>
        <v>9.6768907712199599E-3</v>
      </c>
      <c r="W4502" s="7">
        <v>1</v>
      </c>
      <c r="Y4502" s="7">
        <v>3</v>
      </c>
      <c r="Z4502" s="14" t="s">
        <v>1045</v>
      </c>
      <c r="AA4502" s="143"/>
      <c r="AB4502" s="144"/>
      <c r="AC4502" s="145"/>
      <c r="AD4502" s="150"/>
      <c r="AE4502" s="151"/>
      <c r="AF4502" s="151"/>
      <c r="AG4502" s="152"/>
      <c r="AH4502" s="153"/>
    </row>
    <row r="4503" spans="1:34" x14ac:dyDescent="0.2">
      <c r="A4503" s="40" t="s">
        <v>1032</v>
      </c>
      <c r="B4503" s="72">
        <v>2</v>
      </c>
      <c r="D4503" s="97" t="s">
        <v>246</v>
      </c>
      <c r="E4503" s="7" t="s">
        <v>60</v>
      </c>
      <c r="F4503" s="7">
        <v>1663</v>
      </c>
      <c r="H4503" s="303">
        <v>40811</v>
      </c>
      <c r="J4503" s="7" t="s">
        <v>1198</v>
      </c>
      <c r="K4503" s="7" t="s">
        <v>1202</v>
      </c>
      <c r="T4503" s="141">
        <v>39585</v>
      </c>
      <c r="U4503" s="20">
        <v>21.1</v>
      </c>
      <c r="V4503" s="198">
        <f t="shared" si="85"/>
        <v>3.4966711632617796E-2</v>
      </c>
      <c r="W4503" s="7">
        <v>0</v>
      </c>
      <c r="X4503" s="7" t="s">
        <v>250</v>
      </c>
      <c r="Y4503" s="7">
        <v>5</v>
      </c>
      <c r="AA4503" s="143"/>
      <c r="AB4503" s="144"/>
      <c r="AC4503" s="145"/>
      <c r="AD4503" s="150"/>
      <c r="AE4503" s="151"/>
      <c r="AF4503" s="151"/>
      <c r="AG4503" s="152"/>
      <c r="AH4503" s="153"/>
    </row>
    <row r="4504" spans="1:34" x14ac:dyDescent="0.2">
      <c r="A4504" s="40" t="s">
        <v>1032</v>
      </c>
      <c r="B4504" s="72">
        <v>2</v>
      </c>
      <c r="D4504" s="97" t="s">
        <v>1498</v>
      </c>
      <c r="E4504" s="7" t="s">
        <v>60</v>
      </c>
      <c r="F4504" s="7">
        <v>2072</v>
      </c>
      <c r="H4504" s="303">
        <v>40811</v>
      </c>
      <c r="I4504" s="7">
        <v>18</v>
      </c>
      <c r="K4504" s="73" t="s">
        <v>1517</v>
      </c>
    </row>
    <row r="4505" spans="1:34" x14ac:dyDescent="0.2">
      <c r="A4505" s="40" t="s">
        <v>116</v>
      </c>
      <c r="B4505" s="72">
        <v>5</v>
      </c>
      <c r="D4505" s="97" t="s">
        <v>246</v>
      </c>
      <c r="E4505" s="7" t="s">
        <v>28</v>
      </c>
      <c r="F4505" s="7">
        <v>2772</v>
      </c>
      <c r="H4505" s="303">
        <v>40810</v>
      </c>
      <c r="I4505" s="7">
        <v>16</v>
      </c>
    </row>
    <row r="4506" spans="1:34" x14ac:dyDescent="0.2">
      <c r="A4506" s="40" t="s">
        <v>116</v>
      </c>
      <c r="B4506" s="72">
        <v>5</v>
      </c>
      <c r="D4506" s="97" t="s">
        <v>246</v>
      </c>
      <c r="E4506" s="7" t="s">
        <v>22</v>
      </c>
      <c r="F4506" s="7">
        <v>2771</v>
      </c>
      <c r="H4506" s="303">
        <v>40810</v>
      </c>
      <c r="I4506" s="7">
        <v>11</v>
      </c>
    </row>
    <row r="4507" spans="1:34" x14ac:dyDescent="0.2">
      <c r="A4507" s="40" t="s">
        <v>116</v>
      </c>
      <c r="B4507" s="72">
        <v>5</v>
      </c>
      <c r="D4507" s="97" t="s">
        <v>246</v>
      </c>
      <c r="E4507" s="7" t="s">
        <v>22</v>
      </c>
      <c r="F4507" s="7">
        <v>2770</v>
      </c>
      <c r="H4507" s="303">
        <v>40810</v>
      </c>
      <c r="I4507" s="7">
        <v>16.600000000000001</v>
      </c>
    </row>
    <row r="4508" spans="1:34" x14ac:dyDescent="0.2">
      <c r="A4508" s="40" t="s">
        <v>116</v>
      </c>
      <c r="B4508" s="72">
        <v>5</v>
      </c>
      <c r="D4508" s="97" t="s">
        <v>246</v>
      </c>
      <c r="E4508" s="7" t="s">
        <v>22</v>
      </c>
      <c r="F4508" s="7">
        <v>2769</v>
      </c>
      <c r="H4508" s="303">
        <v>40810</v>
      </c>
      <c r="I4508" s="7">
        <v>11</v>
      </c>
    </row>
    <row r="4509" spans="1:34" x14ac:dyDescent="0.2">
      <c r="A4509" s="40" t="s">
        <v>116</v>
      </c>
      <c r="B4509" s="72">
        <v>5</v>
      </c>
      <c r="D4509" s="97" t="s">
        <v>246</v>
      </c>
      <c r="E4509" s="7" t="s">
        <v>22</v>
      </c>
      <c r="F4509" s="7">
        <v>2768</v>
      </c>
      <c r="H4509" s="303">
        <v>40810</v>
      </c>
      <c r="I4509" s="7">
        <v>25.8</v>
      </c>
    </row>
    <row r="4510" spans="1:34" x14ac:dyDescent="0.2">
      <c r="A4510" s="40" t="s">
        <v>116</v>
      </c>
      <c r="B4510" s="72">
        <v>5</v>
      </c>
      <c r="D4510" s="97" t="s">
        <v>246</v>
      </c>
      <c r="E4510" s="7" t="s">
        <v>23</v>
      </c>
      <c r="F4510" s="7">
        <v>2767</v>
      </c>
      <c r="H4510" s="303">
        <v>40810</v>
      </c>
      <c r="I4510" s="7">
        <v>10.3</v>
      </c>
    </row>
    <row r="4511" spans="1:34" x14ac:dyDescent="0.2">
      <c r="A4511" s="40" t="s">
        <v>116</v>
      </c>
      <c r="B4511" s="72">
        <v>5</v>
      </c>
      <c r="D4511" s="97" t="s">
        <v>246</v>
      </c>
      <c r="E4511" s="7" t="s">
        <v>22</v>
      </c>
      <c r="F4511" s="7">
        <v>2766</v>
      </c>
      <c r="H4511" s="303">
        <v>40810</v>
      </c>
      <c r="I4511" s="7">
        <v>11.8</v>
      </c>
    </row>
    <row r="4512" spans="1:34" x14ac:dyDescent="0.2">
      <c r="A4512" s="40" t="s">
        <v>116</v>
      </c>
      <c r="B4512" s="72">
        <v>5</v>
      </c>
      <c r="D4512" s="97" t="s">
        <v>246</v>
      </c>
      <c r="E4512" s="7" t="s">
        <v>22</v>
      </c>
      <c r="F4512" s="7">
        <v>2765</v>
      </c>
      <c r="H4512" s="303">
        <v>40810</v>
      </c>
      <c r="I4512" s="7">
        <v>10</v>
      </c>
    </row>
    <row r="4513" spans="1:9" x14ac:dyDescent="0.2">
      <c r="A4513" s="40" t="s">
        <v>116</v>
      </c>
      <c r="B4513" s="72">
        <v>5</v>
      </c>
      <c r="D4513" s="97" t="s">
        <v>247</v>
      </c>
      <c r="E4513" s="7" t="s">
        <v>22</v>
      </c>
      <c r="F4513" s="7">
        <v>2730</v>
      </c>
      <c r="H4513" s="303">
        <v>40810</v>
      </c>
      <c r="I4513" s="7">
        <v>22.3</v>
      </c>
    </row>
    <row r="4514" spans="1:9" x14ac:dyDescent="0.2">
      <c r="A4514" s="40" t="s">
        <v>116</v>
      </c>
      <c r="B4514" s="72">
        <v>5</v>
      </c>
      <c r="D4514" s="97" t="s">
        <v>247</v>
      </c>
      <c r="E4514" s="7" t="s">
        <v>22</v>
      </c>
      <c r="F4514" s="7">
        <v>2729</v>
      </c>
      <c r="H4514" s="303">
        <v>40810</v>
      </c>
      <c r="I4514" s="7">
        <v>13.5</v>
      </c>
    </row>
    <row r="4515" spans="1:9" x14ac:dyDescent="0.2">
      <c r="A4515" s="40" t="s">
        <v>116</v>
      </c>
      <c r="B4515" s="72">
        <v>5</v>
      </c>
      <c r="D4515" s="97" t="s">
        <v>247</v>
      </c>
      <c r="E4515" s="7" t="s">
        <v>22</v>
      </c>
      <c r="F4515" s="7">
        <v>2728</v>
      </c>
      <c r="H4515" s="303">
        <v>40810</v>
      </c>
      <c r="I4515" s="7">
        <v>12.8</v>
      </c>
    </row>
    <row r="4516" spans="1:9" x14ac:dyDescent="0.2">
      <c r="A4516" s="40" t="s">
        <v>116</v>
      </c>
      <c r="B4516" s="72">
        <v>5</v>
      </c>
      <c r="D4516" s="97" t="s">
        <v>247</v>
      </c>
      <c r="E4516" s="7" t="s">
        <v>22</v>
      </c>
      <c r="F4516" s="7">
        <v>2727</v>
      </c>
      <c r="H4516" s="303">
        <v>40810</v>
      </c>
      <c r="I4516" s="7">
        <v>14.8</v>
      </c>
    </row>
    <row r="4517" spans="1:9" x14ac:dyDescent="0.2">
      <c r="A4517" s="40" t="s">
        <v>116</v>
      </c>
      <c r="B4517" s="72">
        <v>5</v>
      </c>
      <c r="D4517" s="97" t="s">
        <v>247</v>
      </c>
      <c r="E4517" s="7" t="s">
        <v>22</v>
      </c>
      <c r="F4517" s="7">
        <v>2726</v>
      </c>
      <c r="H4517" s="303">
        <v>40810</v>
      </c>
      <c r="I4517" s="7">
        <v>12.3</v>
      </c>
    </row>
    <row r="4518" spans="1:9" x14ac:dyDescent="0.2">
      <c r="A4518" s="40" t="s">
        <v>116</v>
      </c>
      <c r="B4518" s="72">
        <v>5</v>
      </c>
      <c r="D4518" s="97" t="s">
        <v>247</v>
      </c>
      <c r="E4518" s="7" t="s">
        <v>22</v>
      </c>
      <c r="F4518" s="7">
        <v>2725</v>
      </c>
      <c r="H4518" s="303">
        <v>40810</v>
      </c>
      <c r="I4518" s="7">
        <v>10</v>
      </c>
    </row>
    <row r="4519" spans="1:9" x14ac:dyDescent="0.2">
      <c r="A4519" s="40" t="s">
        <v>116</v>
      </c>
      <c r="B4519" s="72">
        <v>5</v>
      </c>
      <c r="D4519" s="97" t="s">
        <v>247</v>
      </c>
      <c r="E4519" s="7" t="s">
        <v>22</v>
      </c>
      <c r="F4519" s="7">
        <v>2724</v>
      </c>
      <c r="H4519" s="303">
        <v>40810</v>
      </c>
      <c r="I4519" s="7">
        <v>25.6</v>
      </c>
    </row>
    <row r="4520" spans="1:9" x14ac:dyDescent="0.2">
      <c r="A4520" s="40" t="s">
        <v>116</v>
      </c>
      <c r="B4520" s="72">
        <v>5</v>
      </c>
      <c r="D4520" s="97" t="s">
        <v>247</v>
      </c>
      <c r="E4520" s="7" t="s">
        <v>22</v>
      </c>
      <c r="F4520" s="7">
        <v>2723</v>
      </c>
      <c r="H4520" s="303">
        <v>40810</v>
      </c>
      <c r="I4520" s="7">
        <v>12.9</v>
      </c>
    </row>
    <row r="4521" spans="1:9" x14ac:dyDescent="0.2">
      <c r="A4521" s="40" t="s">
        <v>116</v>
      </c>
      <c r="B4521" s="72">
        <v>5</v>
      </c>
      <c r="D4521" s="97" t="s">
        <v>276</v>
      </c>
      <c r="E4521" s="7" t="s">
        <v>22</v>
      </c>
      <c r="F4521" s="7">
        <v>2722</v>
      </c>
      <c r="H4521" s="303">
        <v>40810</v>
      </c>
      <c r="I4521" s="7">
        <v>10.8</v>
      </c>
    </row>
    <row r="4522" spans="1:9" x14ac:dyDescent="0.2">
      <c r="A4522" s="40" t="s">
        <v>116</v>
      </c>
      <c r="B4522" s="72">
        <v>5</v>
      </c>
      <c r="D4522" s="97" t="s">
        <v>276</v>
      </c>
      <c r="E4522" s="7" t="s">
        <v>60</v>
      </c>
      <c r="F4522" s="7">
        <v>2721</v>
      </c>
      <c r="H4522" s="303">
        <v>40810</v>
      </c>
      <c r="I4522" s="7">
        <v>11.5</v>
      </c>
    </row>
    <row r="4523" spans="1:9" x14ac:dyDescent="0.2">
      <c r="A4523" s="40" t="s">
        <v>116</v>
      </c>
      <c r="B4523" s="72">
        <v>5</v>
      </c>
      <c r="D4523" s="97" t="s">
        <v>276</v>
      </c>
      <c r="E4523" s="7" t="s">
        <v>22</v>
      </c>
      <c r="F4523" s="7">
        <v>2720</v>
      </c>
      <c r="H4523" s="303">
        <v>40810</v>
      </c>
      <c r="I4523" s="7">
        <v>24</v>
      </c>
    </row>
    <row r="4524" spans="1:9" x14ac:dyDescent="0.2">
      <c r="A4524" s="40" t="s">
        <v>116</v>
      </c>
      <c r="B4524" s="72">
        <v>5</v>
      </c>
      <c r="D4524" s="97" t="s">
        <v>276</v>
      </c>
      <c r="E4524" s="7" t="s">
        <v>22</v>
      </c>
      <c r="F4524" s="7">
        <v>2719</v>
      </c>
      <c r="H4524" s="303">
        <v>40810</v>
      </c>
      <c r="I4524" s="7">
        <v>14.3</v>
      </c>
    </row>
    <row r="4525" spans="1:9" x14ac:dyDescent="0.2">
      <c r="A4525" s="40" t="s">
        <v>116</v>
      </c>
      <c r="B4525" s="72">
        <v>5</v>
      </c>
      <c r="D4525" s="97" t="s">
        <v>276</v>
      </c>
      <c r="E4525" s="7" t="s">
        <v>60</v>
      </c>
      <c r="F4525" s="7">
        <v>2718</v>
      </c>
      <c r="H4525" s="303">
        <v>40810</v>
      </c>
      <c r="I4525" s="7">
        <v>11</v>
      </c>
    </row>
    <row r="4526" spans="1:9" x14ac:dyDescent="0.2">
      <c r="A4526" s="40" t="s">
        <v>116</v>
      </c>
      <c r="B4526" s="72">
        <v>5</v>
      </c>
      <c r="D4526" s="97" t="s">
        <v>276</v>
      </c>
      <c r="E4526" s="7" t="s">
        <v>22</v>
      </c>
      <c r="F4526" s="7">
        <v>2717</v>
      </c>
      <c r="H4526" s="303">
        <v>40810</v>
      </c>
      <c r="I4526" s="7">
        <v>27.6</v>
      </c>
    </row>
    <row r="4527" spans="1:9" x14ac:dyDescent="0.2">
      <c r="A4527" s="40" t="s">
        <v>116</v>
      </c>
      <c r="B4527" s="72">
        <v>5</v>
      </c>
      <c r="D4527" s="97" t="s">
        <v>276</v>
      </c>
      <c r="E4527" s="7" t="s">
        <v>22</v>
      </c>
      <c r="F4527" s="7">
        <v>2716</v>
      </c>
      <c r="H4527" s="303">
        <v>40810</v>
      </c>
      <c r="I4527" s="7">
        <v>10.1</v>
      </c>
    </row>
    <row r="4528" spans="1:9" x14ac:dyDescent="0.2">
      <c r="A4528" s="40" t="s">
        <v>116</v>
      </c>
      <c r="B4528" s="72">
        <v>5</v>
      </c>
      <c r="D4528" s="97" t="s">
        <v>276</v>
      </c>
      <c r="E4528" s="7" t="s">
        <v>22</v>
      </c>
      <c r="F4528" s="7">
        <v>2715</v>
      </c>
      <c r="H4528" s="303">
        <v>40810</v>
      </c>
      <c r="I4528" s="7">
        <v>25.6</v>
      </c>
    </row>
    <row r="4529" spans="1:11" x14ac:dyDescent="0.2">
      <c r="A4529" s="40" t="s">
        <v>116</v>
      </c>
      <c r="B4529" s="72">
        <v>5</v>
      </c>
      <c r="D4529" s="97" t="s">
        <v>276</v>
      </c>
      <c r="E4529" s="7" t="s">
        <v>22</v>
      </c>
      <c r="F4529" s="7">
        <v>2714</v>
      </c>
      <c r="H4529" s="303">
        <v>40810</v>
      </c>
      <c r="I4529" s="7">
        <v>18.2</v>
      </c>
    </row>
    <row r="4530" spans="1:11" x14ac:dyDescent="0.2">
      <c r="A4530" s="40" t="s">
        <v>116</v>
      </c>
      <c r="B4530" s="72">
        <v>5</v>
      </c>
      <c r="D4530" s="97" t="s">
        <v>276</v>
      </c>
      <c r="E4530" s="7" t="s">
        <v>22</v>
      </c>
      <c r="F4530" s="7">
        <v>2713</v>
      </c>
      <c r="H4530" s="303">
        <v>40810</v>
      </c>
      <c r="I4530" s="7">
        <v>19.5</v>
      </c>
    </row>
    <row r="4531" spans="1:11" x14ac:dyDescent="0.2">
      <c r="A4531" s="40" t="s">
        <v>116</v>
      </c>
      <c r="B4531" s="72">
        <v>5</v>
      </c>
      <c r="D4531" s="97" t="s">
        <v>276</v>
      </c>
      <c r="E4531" s="7" t="s">
        <v>21</v>
      </c>
      <c r="F4531" s="7">
        <v>2712</v>
      </c>
      <c r="H4531" s="303">
        <v>40810</v>
      </c>
      <c r="I4531" s="7">
        <v>13.5</v>
      </c>
    </row>
    <row r="4532" spans="1:11" x14ac:dyDescent="0.2">
      <c r="A4532" s="40" t="s">
        <v>116</v>
      </c>
      <c r="B4532" s="72">
        <v>5</v>
      </c>
      <c r="D4532" s="97" t="s">
        <v>276</v>
      </c>
      <c r="E4532" s="7" t="s">
        <v>22</v>
      </c>
      <c r="F4532" s="7">
        <v>2711</v>
      </c>
      <c r="H4532" s="303">
        <v>40810</v>
      </c>
      <c r="I4532" s="7">
        <v>13.2</v>
      </c>
    </row>
    <row r="4533" spans="1:11" x14ac:dyDescent="0.2">
      <c r="A4533" s="40" t="s">
        <v>116</v>
      </c>
      <c r="B4533" s="72">
        <v>5</v>
      </c>
      <c r="D4533" s="97" t="s">
        <v>248</v>
      </c>
      <c r="E4533" s="7" t="s">
        <v>28</v>
      </c>
      <c r="F4533" s="7">
        <v>2764</v>
      </c>
      <c r="H4533" s="303">
        <v>40810</v>
      </c>
      <c r="I4533" s="7">
        <v>13.2</v>
      </c>
    </row>
    <row r="4534" spans="1:11" x14ac:dyDescent="0.2">
      <c r="A4534" s="40" t="s">
        <v>116</v>
      </c>
      <c r="B4534" s="72">
        <v>5</v>
      </c>
      <c r="D4534" s="97" t="s">
        <v>248</v>
      </c>
      <c r="E4534" s="7" t="s">
        <v>28</v>
      </c>
      <c r="F4534" s="7">
        <v>2763</v>
      </c>
      <c r="H4534" s="303">
        <v>40810</v>
      </c>
      <c r="I4534" s="7">
        <v>22.9</v>
      </c>
      <c r="K4534" s="7" t="s">
        <v>1528</v>
      </c>
    </row>
    <row r="4535" spans="1:11" x14ac:dyDescent="0.2">
      <c r="A4535" s="40" t="s">
        <v>116</v>
      </c>
      <c r="B4535" s="72">
        <v>5</v>
      </c>
      <c r="D4535" s="97" t="s">
        <v>248</v>
      </c>
      <c r="E4535" s="7" t="s">
        <v>60</v>
      </c>
      <c r="F4535" s="7">
        <v>2762</v>
      </c>
      <c r="H4535" s="303">
        <v>40810</v>
      </c>
      <c r="I4535" s="7">
        <v>23.8</v>
      </c>
    </row>
    <row r="4536" spans="1:11" x14ac:dyDescent="0.2">
      <c r="A4536" s="40" t="s">
        <v>116</v>
      </c>
      <c r="B4536" s="72">
        <v>5</v>
      </c>
      <c r="D4536" s="97" t="s">
        <v>248</v>
      </c>
      <c r="E4536" s="7" t="s">
        <v>22</v>
      </c>
      <c r="F4536" s="7">
        <v>2761</v>
      </c>
      <c r="H4536" s="303">
        <v>40810</v>
      </c>
      <c r="I4536" s="7">
        <v>20.6</v>
      </c>
    </row>
    <row r="4537" spans="1:11" x14ac:dyDescent="0.2">
      <c r="A4537" s="40" t="s">
        <v>116</v>
      </c>
      <c r="B4537" s="72">
        <v>5</v>
      </c>
      <c r="D4537" s="97" t="s">
        <v>248</v>
      </c>
      <c r="E4537" s="7" t="s">
        <v>22</v>
      </c>
      <c r="F4537" s="7">
        <v>2760</v>
      </c>
      <c r="H4537" s="303">
        <v>40810</v>
      </c>
      <c r="I4537" s="7">
        <v>28.8</v>
      </c>
      <c r="K4537" s="7" t="s">
        <v>1529</v>
      </c>
    </row>
    <row r="4538" spans="1:11" x14ac:dyDescent="0.2">
      <c r="A4538" s="40" t="s">
        <v>116</v>
      </c>
      <c r="B4538" s="72">
        <v>5</v>
      </c>
      <c r="D4538" s="97" t="s">
        <v>248</v>
      </c>
      <c r="E4538" s="7" t="s">
        <v>22</v>
      </c>
      <c r="F4538" s="7">
        <v>2759</v>
      </c>
      <c r="H4538" s="303">
        <v>40810</v>
      </c>
      <c r="I4538" s="7">
        <v>28.9</v>
      </c>
      <c r="K4538" s="7" t="s">
        <v>1530</v>
      </c>
    </row>
    <row r="4539" spans="1:11" x14ac:dyDescent="0.2">
      <c r="A4539" s="40" t="s">
        <v>116</v>
      </c>
      <c r="B4539" s="72">
        <v>5</v>
      </c>
      <c r="D4539" s="97" t="s">
        <v>244</v>
      </c>
      <c r="E4539" s="7" t="s">
        <v>22</v>
      </c>
      <c r="F4539" s="7">
        <v>2741</v>
      </c>
      <c r="H4539" s="303">
        <v>40810</v>
      </c>
      <c r="I4539" s="7">
        <v>17</v>
      </c>
    </row>
    <row r="4540" spans="1:11" x14ac:dyDescent="0.2">
      <c r="A4540" s="40" t="s">
        <v>116</v>
      </c>
      <c r="B4540" s="72">
        <v>5</v>
      </c>
      <c r="D4540" s="97" t="s">
        <v>244</v>
      </c>
      <c r="E4540" s="7" t="s">
        <v>22</v>
      </c>
      <c r="F4540" s="7">
        <v>2740</v>
      </c>
      <c r="H4540" s="303">
        <v>40810</v>
      </c>
      <c r="I4540" s="7">
        <v>20.7</v>
      </c>
    </row>
    <row r="4541" spans="1:11" x14ac:dyDescent="0.2">
      <c r="A4541" s="40" t="s">
        <v>116</v>
      </c>
      <c r="B4541" s="72">
        <v>5</v>
      </c>
      <c r="D4541" s="97" t="s">
        <v>244</v>
      </c>
      <c r="E4541" s="7" t="s">
        <v>22</v>
      </c>
      <c r="F4541" s="7">
        <v>2739</v>
      </c>
      <c r="H4541" s="303">
        <v>40810</v>
      </c>
      <c r="I4541" s="7">
        <v>14.8</v>
      </c>
      <c r="K4541" s="7" t="s">
        <v>1531</v>
      </c>
    </row>
    <row r="4542" spans="1:11" x14ac:dyDescent="0.2">
      <c r="A4542" s="40" t="s">
        <v>116</v>
      </c>
      <c r="B4542" s="72">
        <v>5</v>
      </c>
      <c r="D4542" s="97" t="s">
        <v>244</v>
      </c>
      <c r="E4542" s="7" t="s">
        <v>60</v>
      </c>
      <c r="F4542" s="7">
        <v>2738</v>
      </c>
      <c r="H4542" s="303">
        <v>40810</v>
      </c>
      <c r="I4542" s="7">
        <v>21.8</v>
      </c>
    </row>
    <row r="4543" spans="1:11" x14ac:dyDescent="0.2">
      <c r="A4543" s="40" t="s">
        <v>116</v>
      </c>
      <c r="B4543" s="72">
        <v>5</v>
      </c>
      <c r="D4543" s="97" t="s">
        <v>244</v>
      </c>
      <c r="E4543" s="7" t="s">
        <v>22</v>
      </c>
      <c r="F4543" s="7">
        <v>2737</v>
      </c>
      <c r="H4543" s="303">
        <v>40810</v>
      </c>
      <c r="I4543" s="7">
        <v>20.100000000000001</v>
      </c>
    </row>
    <row r="4544" spans="1:11" x14ac:dyDescent="0.2">
      <c r="A4544" s="40" t="s">
        <v>116</v>
      </c>
      <c r="B4544" s="72">
        <v>5</v>
      </c>
      <c r="D4544" s="97" t="s">
        <v>244</v>
      </c>
      <c r="E4544" s="7" t="s">
        <v>22</v>
      </c>
      <c r="F4544" s="7">
        <v>2736</v>
      </c>
      <c r="H4544" s="303">
        <v>40810</v>
      </c>
      <c r="I4544" s="7">
        <v>21.4</v>
      </c>
    </row>
    <row r="4545" spans="1:11" x14ac:dyDescent="0.2">
      <c r="A4545" s="40" t="s">
        <v>116</v>
      </c>
      <c r="B4545" s="72">
        <v>5</v>
      </c>
      <c r="D4545" s="97" t="s">
        <v>244</v>
      </c>
      <c r="E4545" s="7" t="s">
        <v>22</v>
      </c>
      <c r="F4545" s="7">
        <v>2735</v>
      </c>
      <c r="H4545" s="303">
        <v>40810</v>
      </c>
      <c r="I4545" s="7">
        <v>19.2</v>
      </c>
    </row>
    <row r="4546" spans="1:11" x14ac:dyDescent="0.2">
      <c r="A4546" s="40" t="s">
        <v>116</v>
      </c>
      <c r="B4546" s="72">
        <v>5</v>
      </c>
      <c r="D4546" s="97" t="s">
        <v>244</v>
      </c>
      <c r="E4546" s="7" t="s">
        <v>23</v>
      </c>
      <c r="F4546" s="7">
        <v>2734</v>
      </c>
      <c r="H4546" s="303">
        <v>40810</v>
      </c>
      <c r="I4546" s="7">
        <v>11.3</v>
      </c>
      <c r="K4546" s="7" t="s">
        <v>1532</v>
      </c>
    </row>
    <row r="4547" spans="1:11" x14ac:dyDescent="0.2">
      <c r="A4547" s="40" t="s">
        <v>116</v>
      </c>
      <c r="B4547" s="72">
        <v>5</v>
      </c>
      <c r="D4547" s="97" t="s">
        <v>244</v>
      </c>
      <c r="E4547" s="7" t="s">
        <v>22</v>
      </c>
      <c r="F4547" s="7">
        <v>2733</v>
      </c>
      <c r="H4547" s="303">
        <v>40810</v>
      </c>
      <c r="I4547" s="7">
        <v>22</v>
      </c>
      <c r="K4547" s="7" t="s">
        <v>1533</v>
      </c>
    </row>
    <row r="4548" spans="1:11" x14ac:dyDescent="0.2">
      <c r="A4548" s="40" t="s">
        <v>116</v>
      </c>
      <c r="B4548" s="72">
        <v>5</v>
      </c>
      <c r="D4548" s="97" t="s">
        <v>244</v>
      </c>
      <c r="E4548" s="7" t="s">
        <v>22</v>
      </c>
      <c r="F4548" s="7">
        <v>2732</v>
      </c>
      <c r="H4548" s="303">
        <v>40810</v>
      </c>
      <c r="I4548" s="7">
        <v>23.2</v>
      </c>
    </row>
    <row r="4549" spans="1:11" x14ac:dyDescent="0.2">
      <c r="A4549" s="40" t="s">
        <v>116</v>
      </c>
      <c r="B4549" s="72">
        <v>5</v>
      </c>
      <c r="D4549" s="97" t="s">
        <v>244</v>
      </c>
      <c r="E4549" s="7" t="s">
        <v>22</v>
      </c>
      <c r="F4549" s="7">
        <v>2731</v>
      </c>
      <c r="H4549" s="303">
        <v>40810</v>
      </c>
      <c r="I4549" s="7">
        <v>21.1</v>
      </c>
    </row>
    <row r="4550" spans="1:11" x14ac:dyDescent="0.2">
      <c r="A4550" s="40" t="s">
        <v>116</v>
      </c>
      <c r="B4550" s="72">
        <v>5</v>
      </c>
      <c r="D4550" s="97" t="s">
        <v>293</v>
      </c>
      <c r="E4550" s="7" t="s">
        <v>60</v>
      </c>
      <c r="F4550" s="7">
        <v>2710</v>
      </c>
      <c r="H4550" s="303">
        <v>40810</v>
      </c>
      <c r="I4550" s="7">
        <v>10.5</v>
      </c>
    </row>
    <row r="4551" spans="1:11" x14ac:dyDescent="0.2">
      <c r="A4551" s="40" t="s">
        <v>116</v>
      </c>
      <c r="B4551" s="72">
        <v>5</v>
      </c>
      <c r="D4551" s="97" t="s">
        <v>293</v>
      </c>
      <c r="E4551" s="7" t="s">
        <v>22</v>
      </c>
      <c r="F4551" s="7">
        <v>2709</v>
      </c>
      <c r="H4551" s="303">
        <v>40810</v>
      </c>
      <c r="I4551" s="7">
        <v>15.6</v>
      </c>
    </row>
    <row r="4552" spans="1:11" x14ac:dyDescent="0.2">
      <c r="A4552" s="40" t="s">
        <v>116</v>
      </c>
      <c r="B4552" s="72">
        <v>5</v>
      </c>
      <c r="D4552" s="97" t="s">
        <v>293</v>
      </c>
      <c r="E4552" s="7" t="s">
        <v>22</v>
      </c>
      <c r="F4552" s="7">
        <v>2708</v>
      </c>
      <c r="H4552" s="303">
        <v>40810</v>
      </c>
      <c r="I4552" s="7">
        <v>23</v>
      </c>
    </row>
    <row r="4553" spans="1:11" x14ac:dyDescent="0.2">
      <c r="A4553" s="40" t="s">
        <v>116</v>
      </c>
      <c r="B4553" s="72">
        <v>5</v>
      </c>
      <c r="D4553" s="97" t="s">
        <v>293</v>
      </c>
      <c r="E4553" s="7" t="s">
        <v>22</v>
      </c>
      <c r="F4553" s="7">
        <v>2707</v>
      </c>
      <c r="H4553" s="303">
        <v>40810</v>
      </c>
      <c r="I4553" s="7">
        <v>11.7</v>
      </c>
    </row>
    <row r="4554" spans="1:11" x14ac:dyDescent="0.2">
      <c r="A4554" s="40" t="s">
        <v>116</v>
      </c>
      <c r="B4554" s="72">
        <v>5</v>
      </c>
      <c r="D4554" s="97" t="s">
        <v>293</v>
      </c>
      <c r="E4554" s="7" t="s">
        <v>60</v>
      </c>
      <c r="F4554" s="7">
        <v>2706</v>
      </c>
      <c r="H4554" s="303">
        <v>40810</v>
      </c>
      <c r="I4554" s="7">
        <v>11.6</v>
      </c>
    </row>
    <row r="4555" spans="1:11" x14ac:dyDescent="0.2">
      <c r="A4555" s="40" t="s">
        <v>116</v>
      </c>
      <c r="B4555" s="72">
        <v>5</v>
      </c>
      <c r="D4555" s="97" t="s">
        <v>293</v>
      </c>
      <c r="E4555" s="7" t="s">
        <v>69</v>
      </c>
      <c r="F4555" s="7">
        <v>2705</v>
      </c>
      <c r="H4555" s="303">
        <v>40810</v>
      </c>
      <c r="I4555" s="7">
        <v>11.1</v>
      </c>
      <c r="K4555" s="7" t="s">
        <v>996</v>
      </c>
    </row>
    <row r="4556" spans="1:11" x14ac:dyDescent="0.2">
      <c r="A4556" s="40" t="s">
        <v>116</v>
      </c>
      <c r="B4556" s="72">
        <v>5</v>
      </c>
      <c r="D4556" s="97" t="s">
        <v>293</v>
      </c>
      <c r="E4556" s="7" t="s">
        <v>22</v>
      </c>
      <c r="F4556" s="7">
        <v>2704</v>
      </c>
      <c r="H4556" s="303">
        <v>40810</v>
      </c>
      <c r="I4556" s="7">
        <v>22.7</v>
      </c>
    </row>
    <row r="4557" spans="1:11" x14ac:dyDescent="0.2">
      <c r="A4557" s="40" t="s">
        <v>116</v>
      </c>
      <c r="B4557" s="72">
        <v>5</v>
      </c>
      <c r="D4557" s="97" t="s">
        <v>293</v>
      </c>
      <c r="E4557" s="7" t="s">
        <v>22</v>
      </c>
      <c r="F4557" s="7">
        <v>2703</v>
      </c>
      <c r="H4557" s="303">
        <v>40810</v>
      </c>
      <c r="I4557" s="7">
        <v>23.4</v>
      </c>
    </row>
    <row r="4558" spans="1:11" x14ac:dyDescent="0.2">
      <c r="A4558" s="40" t="s">
        <v>116</v>
      </c>
      <c r="B4558" s="72">
        <v>5</v>
      </c>
      <c r="D4558" s="97" t="s">
        <v>293</v>
      </c>
      <c r="E4558" s="7" t="s">
        <v>60</v>
      </c>
      <c r="F4558" s="7">
        <v>2702</v>
      </c>
      <c r="H4558" s="303">
        <v>40810</v>
      </c>
      <c r="I4558" s="7">
        <v>22.9</v>
      </c>
    </row>
    <row r="4559" spans="1:11" x14ac:dyDescent="0.2">
      <c r="A4559" s="40" t="s">
        <v>116</v>
      </c>
      <c r="B4559" s="72">
        <v>5</v>
      </c>
      <c r="D4559" s="97" t="s">
        <v>293</v>
      </c>
      <c r="E4559" s="7" t="s">
        <v>22</v>
      </c>
      <c r="F4559" s="7">
        <v>2701</v>
      </c>
      <c r="H4559" s="303">
        <v>40810</v>
      </c>
      <c r="I4559" s="7">
        <v>10.199999999999999</v>
      </c>
    </row>
    <row r="4560" spans="1:11" x14ac:dyDescent="0.2">
      <c r="A4560" s="40" t="s">
        <v>116</v>
      </c>
      <c r="B4560" s="72">
        <v>5</v>
      </c>
      <c r="D4560" s="97" t="s">
        <v>58</v>
      </c>
      <c r="E4560" s="7" t="s">
        <v>60</v>
      </c>
      <c r="F4560" s="7">
        <v>2758</v>
      </c>
      <c r="H4560" s="303">
        <v>40810</v>
      </c>
      <c r="I4560" s="7">
        <v>12.2</v>
      </c>
    </row>
    <row r="4561" spans="1:11" x14ac:dyDescent="0.2">
      <c r="A4561" s="40" t="s">
        <v>116</v>
      </c>
      <c r="B4561" s="72">
        <v>5</v>
      </c>
      <c r="D4561" s="97" t="s">
        <v>58</v>
      </c>
      <c r="E4561" s="7" t="s">
        <v>22</v>
      </c>
      <c r="F4561" s="7">
        <v>2757</v>
      </c>
      <c r="H4561" s="303">
        <v>40810</v>
      </c>
      <c r="I4561" s="7">
        <v>16</v>
      </c>
    </row>
    <row r="4562" spans="1:11" x14ac:dyDescent="0.2">
      <c r="A4562" s="40" t="s">
        <v>116</v>
      </c>
      <c r="B4562" s="72">
        <v>5</v>
      </c>
      <c r="D4562" s="97" t="s">
        <v>58</v>
      </c>
      <c r="E4562" s="7" t="s">
        <v>28</v>
      </c>
      <c r="F4562" s="7">
        <v>2756</v>
      </c>
      <c r="H4562" s="303">
        <v>40810</v>
      </c>
      <c r="I4562" s="7">
        <v>23.6</v>
      </c>
      <c r="K4562" s="7" t="s">
        <v>1535</v>
      </c>
    </row>
    <row r="4563" spans="1:11" x14ac:dyDescent="0.2">
      <c r="A4563" s="40" t="s">
        <v>116</v>
      </c>
      <c r="B4563" s="72">
        <v>5</v>
      </c>
      <c r="D4563" s="97" t="s">
        <v>58</v>
      </c>
      <c r="E4563" s="7" t="s">
        <v>60</v>
      </c>
      <c r="F4563" s="7">
        <v>2755</v>
      </c>
      <c r="H4563" s="303">
        <v>40810</v>
      </c>
      <c r="I4563" s="7">
        <v>26.5</v>
      </c>
    </row>
    <row r="4564" spans="1:11" x14ac:dyDescent="0.2">
      <c r="A4564" s="40" t="s">
        <v>116</v>
      </c>
      <c r="B4564" s="72">
        <v>5</v>
      </c>
      <c r="D4564" s="97" t="s">
        <v>58</v>
      </c>
      <c r="E4564" s="7" t="s">
        <v>60</v>
      </c>
      <c r="F4564" s="7">
        <v>2754</v>
      </c>
      <c r="H4564" s="303">
        <v>40810</v>
      </c>
      <c r="I4564" s="7">
        <v>25.6</v>
      </c>
    </row>
    <row r="4565" spans="1:11" x14ac:dyDescent="0.2">
      <c r="A4565" s="40" t="s">
        <v>116</v>
      </c>
      <c r="B4565" s="72">
        <v>5</v>
      </c>
      <c r="D4565" s="97" t="s">
        <v>58</v>
      </c>
      <c r="E4565" s="7" t="s">
        <v>28</v>
      </c>
      <c r="F4565" s="7">
        <v>2753</v>
      </c>
      <c r="H4565" s="303">
        <v>40810</v>
      </c>
      <c r="I4565" s="7">
        <v>21</v>
      </c>
    </row>
    <row r="4566" spans="1:11" x14ac:dyDescent="0.2">
      <c r="A4566" s="40" t="s">
        <v>116</v>
      </c>
      <c r="B4566" s="72">
        <v>5</v>
      </c>
      <c r="D4566" s="97" t="s">
        <v>58</v>
      </c>
      <c r="E4566" s="7" t="s">
        <v>28</v>
      </c>
      <c r="F4566" s="7">
        <v>2752</v>
      </c>
      <c r="H4566" s="303">
        <v>40810</v>
      </c>
      <c r="I4566" s="7">
        <v>21</v>
      </c>
      <c r="K4566" s="7" t="s">
        <v>1534</v>
      </c>
    </row>
    <row r="4567" spans="1:11" x14ac:dyDescent="0.2">
      <c r="A4567" s="40" t="s">
        <v>116</v>
      </c>
      <c r="B4567" s="72">
        <v>5</v>
      </c>
      <c r="D4567" s="97" t="s">
        <v>61</v>
      </c>
      <c r="E4567" s="7" t="s">
        <v>60</v>
      </c>
      <c r="F4567" s="7">
        <v>2751</v>
      </c>
      <c r="H4567" s="303">
        <v>40810</v>
      </c>
      <c r="I4567" s="7">
        <v>12.3</v>
      </c>
    </row>
    <row r="4568" spans="1:11" x14ac:dyDescent="0.2">
      <c r="A4568" s="40" t="s">
        <v>116</v>
      </c>
      <c r="B4568" s="72">
        <v>5</v>
      </c>
      <c r="D4568" s="97" t="s">
        <v>61</v>
      </c>
      <c r="E4568" s="7" t="s">
        <v>60</v>
      </c>
      <c r="F4568" s="7">
        <v>2750</v>
      </c>
      <c r="H4568" s="303">
        <v>40810</v>
      </c>
      <c r="I4568" s="7">
        <v>24.7</v>
      </c>
    </row>
    <row r="4569" spans="1:11" x14ac:dyDescent="0.2">
      <c r="A4569" s="40" t="s">
        <v>116</v>
      </c>
      <c r="B4569" s="72">
        <v>5</v>
      </c>
      <c r="D4569" s="97" t="s">
        <v>61</v>
      </c>
      <c r="E4569" s="7" t="s">
        <v>60</v>
      </c>
      <c r="F4569" s="7">
        <v>2749</v>
      </c>
      <c r="H4569" s="303">
        <v>40810</v>
      </c>
      <c r="I4569" s="7">
        <v>23.6</v>
      </c>
    </row>
    <row r="4570" spans="1:11" x14ac:dyDescent="0.2">
      <c r="A4570" s="40" t="s">
        <v>116</v>
      </c>
      <c r="B4570" s="72">
        <v>5</v>
      </c>
      <c r="D4570" s="97" t="s">
        <v>61</v>
      </c>
      <c r="E4570" s="7" t="s">
        <v>60</v>
      </c>
      <c r="F4570" s="7">
        <v>2748</v>
      </c>
      <c r="H4570" s="303">
        <v>40810</v>
      </c>
      <c r="I4570" s="7">
        <v>18.7</v>
      </c>
    </row>
    <row r="4571" spans="1:11" x14ac:dyDescent="0.2">
      <c r="A4571" s="40" t="s">
        <v>116</v>
      </c>
      <c r="B4571" s="72">
        <v>5</v>
      </c>
      <c r="D4571" s="97" t="s">
        <v>61</v>
      </c>
      <c r="E4571" s="7" t="s">
        <v>60</v>
      </c>
      <c r="F4571" s="7">
        <v>2747</v>
      </c>
      <c r="H4571" s="303">
        <v>40810</v>
      </c>
      <c r="I4571" s="7">
        <v>10.1</v>
      </c>
    </row>
    <row r="4572" spans="1:11" x14ac:dyDescent="0.2">
      <c r="A4572" s="40" t="s">
        <v>116</v>
      </c>
      <c r="B4572" s="72">
        <v>5</v>
      </c>
      <c r="D4572" s="97" t="s">
        <v>61</v>
      </c>
      <c r="E4572" s="7" t="s">
        <v>60</v>
      </c>
      <c r="F4572" s="7">
        <v>2746</v>
      </c>
      <c r="H4572" s="303">
        <v>40810</v>
      </c>
      <c r="I4572" s="7">
        <v>17.7</v>
      </c>
    </row>
    <row r="4573" spans="1:11" x14ac:dyDescent="0.2">
      <c r="A4573" s="40" t="s">
        <v>116</v>
      </c>
      <c r="B4573" s="72">
        <v>5</v>
      </c>
      <c r="D4573" s="97" t="s">
        <v>61</v>
      </c>
      <c r="E4573" s="7" t="s">
        <v>60</v>
      </c>
      <c r="F4573" s="7">
        <v>2745</v>
      </c>
      <c r="H4573" s="303">
        <v>40810</v>
      </c>
      <c r="I4573" s="7">
        <v>23.8</v>
      </c>
    </row>
    <row r="4574" spans="1:11" x14ac:dyDescent="0.2">
      <c r="A4574" s="40" t="s">
        <v>116</v>
      </c>
      <c r="B4574" s="72">
        <v>5</v>
      </c>
      <c r="D4574" s="97" t="s">
        <v>61</v>
      </c>
      <c r="E4574" s="7" t="s">
        <v>22</v>
      </c>
      <c r="F4574" s="7">
        <v>2742</v>
      </c>
      <c r="H4574" s="303">
        <v>40810</v>
      </c>
      <c r="I4574" s="7">
        <v>12.3</v>
      </c>
    </row>
    <row r="4575" spans="1:11" x14ac:dyDescent="0.2">
      <c r="A4575" s="40" t="s">
        <v>116</v>
      </c>
      <c r="B4575" s="72">
        <v>5</v>
      </c>
      <c r="D4575" s="97" t="s">
        <v>61</v>
      </c>
      <c r="E4575" s="7" t="s">
        <v>60</v>
      </c>
      <c r="F4575" s="7">
        <v>2744</v>
      </c>
      <c r="H4575" s="303">
        <v>40810</v>
      </c>
      <c r="I4575" s="7">
        <v>15.8</v>
      </c>
    </row>
    <row r="4576" spans="1:11" x14ac:dyDescent="0.2">
      <c r="A4576" s="40" t="s">
        <v>116</v>
      </c>
      <c r="B4576" s="72">
        <v>5</v>
      </c>
      <c r="D4576" s="97" t="s">
        <v>61</v>
      </c>
      <c r="E4576" s="7" t="s">
        <v>60</v>
      </c>
      <c r="F4576" s="7">
        <v>2743</v>
      </c>
      <c r="H4576" s="303">
        <v>40810</v>
      </c>
      <c r="I4576" s="7">
        <v>16.2</v>
      </c>
    </row>
    <row r="4577" spans="1:11" x14ac:dyDescent="0.2">
      <c r="A4577" s="40" t="s">
        <v>116</v>
      </c>
      <c r="B4577" s="72">
        <v>5</v>
      </c>
      <c r="D4577" s="97" t="s">
        <v>61</v>
      </c>
      <c r="E4577" s="7" t="s">
        <v>22</v>
      </c>
      <c r="F4577" s="7">
        <v>2829</v>
      </c>
      <c r="H4577" s="303">
        <v>40810</v>
      </c>
      <c r="I4577" s="7">
        <v>17</v>
      </c>
    </row>
    <row r="4578" spans="1:11" x14ac:dyDescent="0.2">
      <c r="A4578" s="40" t="s">
        <v>116</v>
      </c>
      <c r="B4578" s="72">
        <v>5</v>
      </c>
      <c r="D4578" s="97" t="s">
        <v>68</v>
      </c>
      <c r="E4578" s="7" t="s">
        <v>22</v>
      </c>
      <c r="F4578" s="7">
        <v>2835</v>
      </c>
      <c r="H4578" s="303">
        <v>40810</v>
      </c>
      <c r="I4578" s="7">
        <v>10.9</v>
      </c>
      <c r="K4578" s="7" t="s">
        <v>1257</v>
      </c>
    </row>
    <row r="4579" spans="1:11" x14ac:dyDescent="0.2">
      <c r="A4579" s="40" t="s">
        <v>116</v>
      </c>
      <c r="B4579" s="72">
        <v>5</v>
      </c>
      <c r="D4579" s="97" t="s">
        <v>68</v>
      </c>
      <c r="E4579" s="7" t="s">
        <v>22</v>
      </c>
      <c r="F4579" s="7">
        <v>2834</v>
      </c>
      <c r="H4579" s="303">
        <v>40810</v>
      </c>
      <c r="I4579" s="7">
        <v>12</v>
      </c>
    </row>
    <row r="4580" spans="1:11" x14ac:dyDescent="0.2">
      <c r="A4580" s="40" t="s">
        <v>116</v>
      </c>
      <c r="B4580" s="72">
        <v>5</v>
      </c>
      <c r="D4580" s="97" t="s">
        <v>68</v>
      </c>
      <c r="E4580" s="7" t="s">
        <v>22</v>
      </c>
      <c r="F4580" s="7">
        <v>2833</v>
      </c>
      <c r="H4580" s="303">
        <v>40810</v>
      </c>
      <c r="I4580" s="7">
        <v>14.5</v>
      </c>
    </row>
    <row r="4581" spans="1:11" x14ac:dyDescent="0.2">
      <c r="A4581" s="40" t="s">
        <v>116</v>
      </c>
      <c r="B4581" s="72">
        <v>5</v>
      </c>
      <c r="D4581" s="97" t="s">
        <v>68</v>
      </c>
      <c r="E4581" s="7" t="s">
        <v>60</v>
      </c>
      <c r="F4581" s="7">
        <v>2832</v>
      </c>
      <c r="H4581" s="303">
        <v>40810</v>
      </c>
      <c r="I4581" s="7">
        <v>28.3</v>
      </c>
    </row>
    <row r="4582" spans="1:11" x14ac:dyDescent="0.2">
      <c r="A4582" s="40" t="s">
        <v>116</v>
      </c>
      <c r="B4582" s="72">
        <v>5</v>
      </c>
      <c r="D4582" s="97" t="s">
        <v>68</v>
      </c>
      <c r="E4582" s="7" t="s">
        <v>60</v>
      </c>
      <c r="F4582" s="7">
        <v>2831</v>
      </c>
      <c r="H4582" s="303">
        <v>40810</v>
      </c>
      <c r="I4582" s="7">
        <v>10</v>
      </c>
    </row>
    <row r="4583" spans="1:11" x14ac:dyDescent="0.2">
      <c r="A4583" s="40" t="s">
        <v>116</v>
      </c>
      <c r="B4583" s="72">
        <v>5</v>
      </c>
      <c r="D4583" s="97" t="s">
        <v>68</v>
      </c>
      <c r="E4583" s="7" t="s">
        <v>60</v>
      </c>
      <c r="F4583" s="7">
        <v>2830</v>
      </c>
      <c r="H4583" s="303">
        <v>40810</v>
      </c>
      <c r="I4583" s="7">
        <v>18.8</v>
      </c>
    </row>
    <row r="4584" spans="1:11" x14ac:dyDescent="0.2">
      <c r="A4584" s="40" t="s">
        <v>116</v>
      </c>
      <c r="B4584" s="72">
        <v>5</v>
      </c>
      <c r="D4584" s="97" t="s">
        <v>68</v>
      </c>
      <c r="E4584" s="7" t="s">
        <v>22</v>
      </c>
      <c r="F4584" s="7">
        <v>2828</v>
      </c>
      <c r="H4584" s="303">
        <v>40810</v>
      </c>
      <c r="I4584" s="7">
        <v>20</v>
      </c>
    </row>
    <row r="4585" spans="1:11" x14ac:dyDescent="0.2">
      <c r="A4585" s="40" t="s">
        <v>116</v>
      </c>
      <c r="B4585" s="72">
        <v>5</v>
      </c>
      <c r="D4585" s="97" t="s">
        <v>68</v>
      </c>
      <c r="E4585" s="7" t="s">
        <v>21</v>
      </c>
      <c r="F4585" s="7">
        <v>2827</v>
      </c>
      <c r="H4585" s="303">
        <v>40810</v>
      </c>
      <c r="I4585" s="7">
        <v>23.2</v>
      </c>
    </row>
    <row r="4586" spans="1:11" x14ac:dyDescent="0.2">
      <c r="A4586" s="40" t="s">
        <v>116</v>
      </c>
      <c r="B4586" s="72">
        <v>5</v>
      </c>
      <c r="D4586" s="97" t="s">
        <v>68</v>
      </c>
      <c r="E4586" s="7" t="s">
        <v>67</v>
      </c>
      <c r="F4586" s="7">
        <v>2826</v>
      </c>
      <c r="H4586" s="303">
        <v>40810</v>
      </c>
      <c r="I4586" s="7">
        <v>19.3</v>
      </c>
    </row>
    <row r="4587" spans="1:11" x14ac:dyDescent="0.2">
      <c r="A4587" s="40" t="s">
        <v>116</v>
      </c>
      <c r="B4587" s="72">
        <v>5</v>
      </c>
      <c r="D4587" s="97" t="s">
        <v>68</v>
      </c>
      <c r="E4587" s="7" t="s">
        <v>22</v>
      </c>
      <c r="F4587" s="7">
        <v>2825</v>
      </c>
      <c r="H4587" s="303">
        <v>40810</v>
      </c>
      <c r="I4587" s="7">
        <v>23.1</v>
      </c>
    </row>
    <row r="4588" spans="1:11" x14ac:dyDescent="0.2">
      <c r="A4588" s="40" t="s">
        <v>116</v>
      </c>
      <c r="B4588" s="72">
        <v>5</v>
      </c>
      <c r="D4588" s="97" t="s">
        <v>68</v>
      </c>
      <c r="E4588" s="7" t="s">
        <v>22</v>
      </c>
      <c r="F4588" s="7">
        <v>2824</v>
      </c>
      <c r="H4588" s="303">
        <v>40810</v>
      </c>
      <c r="I4588" s="7">
        <v>13.2</v>
      </c>
    </row>
    <row r="4589" spans="1:11" x14ac:dyDescent="0.2">
      <c r="A4589" s="40" t="s">
        <v>116</v>
      </c>
      <c r="B4589" s="72">
        <v>5</v>
      </c>
      <c r="D4589" s="97" t="s">
        <v>68</v>
      </c>
      <c r="E4589" s="7" t="s">
        <v>22</v>
      </c>
      <c r="F4589" s="7">
        <v>2823</v>
      </c>
      <c r="H4589" s="303">
        <v>40810</v>
      </c>
      <c r="I4589" s="7">
        <v>11.4</v>
      </c>
    </row>
    <row r="4590" spans="1:11" x14ac:dyDescent="0.2">
      <c r="A4590" s="40" t="s">
        <v>116</v>
      </c>
      <c r="B4590" s="72">
        <v>5</v>
      </c>
      <c r="D4590" s="97" t="s">
        <v>68</v>
      </c>
      <c r="E4590" s="7" t="s">
        <v>21</v>
      </c>
      <c r="F4590" s="7">
        <v>2822</v>
      </c>
      <c r="H4590" s="303">
        <v>40810</v>
      </c>
      <c r="I4590" s="7">
        <v>11.8</v>
      </c>
    </row>
  </sheetData>
  <mergeCells count="5">
    <mergeCell ref="T1:Z1"/>
    <mergeCell ref="AD1:AH1"/>
    <mergeCell ref="AA1:AC1"/>
    <mergeCell ref="N1:O1"/>
    <mergeCell ref="H1:K1"/>
  </mergeCells>
  <phoneticPr fontId="2" type="noConversion"/>
  <pageMargins left="0.17" right="0.17" top="0.5" bottom="0.33" header="0.5" footer="0.33"/>
  <pageSetup scale="60" orientation="landscape" horizontalDpi="4294967292" verticalDpi="4294967292"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6"/>
  <sheetViews>
    <sheetView workbookViewId="0">
      <pane ySplit="1" topLeftCell="A352" activePane="bottomLeft" state="frozen"/>
      <selection pane="bottomLeft" activeCell="I1996" sqref="I1996:J2885"/>
    </sheetView>
  </sheetViews>
  <sheetFormatPr defaultRowHeight="12.75" x14ac:dyDescent="0.2"/>
  <sheetData>
    <row r="1" spans="1:10" x14ac:dyDescent="0.2">
      <c r="A1" s="69" t="s">
        <v>124</v>
      </c>
      <c r="B1" s="69" t="s">
        <v>1</v>
      </c>
      <c r="C1" s="69" t="s">
        <v>2</v>
      </c>
      <c r="D1" s="69" t="s">
        <v>78</v>
      </c>
      <c r="E1" s="69" t="s">
        <v>108</v>
      </c>
      <c r="F1" s="69" t="s">
        <v>1214</v>
      </c>
      <c r="G1" s="69" t="s">
        <v>1027</v>
      </c>
      <c r="H1" s="69" t="s">
        <v>1474</v>
      </c>
      <c r="I1" s="69" t="s">
        <v>175</v>
      </c>
      <c r="J1" s="69" t="s">
        <v>128</v>
      </c>
    </row>
    <row r="2" spans="1:10" x14ac:dyDescent="0.2">
      <c r="A2" s="76" t="s">
        <v>73</v>
      </c>
      <c r="B2">
        <v>1</v>
      </c>
      <c r="C2" s="76" t="s">
        <v>246</v>
      </c>
      <c r="D2" s="76" t="s">
        <v>60</v>
      </c>
      <c r="E2">
        <v>2015</v>
      </c>
      <c r="F2">
        <v>2</v>
      </c>
      <c r="J2" s="76"/>
    </row>
    <row r="3" spans="1:10" x14ac:dyDescent="0.2">
      <c r="A3" s="76" t="s">
        <v>73</v>
      </c>
      <c r="B3">
        <v>1</v>
      </c>
      <c r="C3" s="76" t="s">
        <v>246</v>
      </c>
      <c r="D3" s="76" t="s">
        <v>60</v>
      </c>
      <c r="E3">
        <v>2015</v>
      </c>
      <c r="F3">
        <v>2.4</v>
      </c>
      <c r="J3" s="76"/>
    </row>
    <row r="4" spans="1:10" x14ac:dyDescent="0.2">
      <c r="A4" s="76" t="s">
        <v>73</v>
      </c>
      <c r="B4">
        <v>1</v>
      </c>
      <c r="C4" s="76" t="s">
        <v>246</v>
      </c>
      <c r="D4" s="76" t="s">
        <v>60</v>
      </c>
      <c r="E4">
        <v>2015</v>
      </c>
      <c r="F4">
        <v>8</v>
      </c>
      <c r="J4" s="76"/>
    </row>
    <row r="5" spans="1:10" x14ac:dyDescent="0.2">
      <c r="A5" s="76" t="s">
        <v>73</v>
      </c>
      <c r="B5">
        <v>1</v>
      </c>
      <c r="C5" s="76" t="s">
        <v>276</v>
      </c>
      <c r="D5" s="76" t="s">
        <v>37</v>
      </c>
      <c r="E5">
        <v>2015</v>
      </c>
      <c r="F5">
        <v>3</v>
      </c>
      <c r="J5" s="76"/>
    </row>
    <row r="6" spans="1:10" x14ac:dyDescent="0.2">
      <c r="A6" s="76" t="s">
        <v>73</v>
      </c>
      <c r="B6">
        <v>1</v>
      </c>
      <c r="C6" s="76" t="s">
        <v>276</v>
      </c>
      <c r="D6" s="76" t="s">
        <v>60</v>
      </c>
      <c r="E6">
        <v>2015</v>
      </c>
      <c r="F6">
        <v>2.2999999999999998</v>
      </c>
      <c r="J6" s="76"/>
    </row>
    <row r="7" spans="1:10" x14ac:dyDescent="0.2">
      <c r="A7" s="76" t="s">
        <v>73</v>
      </c>
      <c r="B7">
        <v>1</v>
      </c>
      <c r="C7" s="76" t="s">
        <v>276</v>
      </c>
      <c r="D7" s="76" t="s">
        <v>60</v>
      </c>
      <c r="E7">
        <v>2015</v>
      </c>
      <c r="F7">
        <v>2.2000000000000002</v>
      </c>
      <c r="J7" s="76"/>
    </row>
    <row r="8" spans="1:10" x14ac:dyDescent="0.2">
      <c r="A8" s="76" t="s">
        <v>73</v>
      </c>
      <c r="B8">
        <v>1</v>
      </c>
      <c r="C8" s="76" t="s">
        <v>244</v>
      </c>
      <c r="D8" s="76" t="s">
        <v>23</v>
      </c>
      <c r="E8">
        <v>2015</v>
      </c>
      <c r="F8">
        <v>3.2</v>
      </c>
      <c r="J8" s="76"/>
    </row>
    <row r="9" spans="1:10" x14ac:dyDescent="0.2">
      <c r="A9" s="76" t="s">
        <v>73</v>
      </c>
      <c r="B9">
        <v>1</v>
      </c>
      <c r="C9" s="76" t="s">
        <v>244</v>
      </c>
      <c r="D9" s="76" t="s">
        <v>60</v>
      </c>
      <c r="E9">
        <v>2015</v>
      </c>
      <c r="F9">
        <v>2.1</v>
      </c>
      <c r="J9" s="76"/>
    </row>
    <row r="10" spans="1:10" x14ac:dyDescent="0.2">
      <c r="A10" s="76" t="s">
        <v>73</v>
      </c>
      <c r="B10">
        <v>1</v>
      </c>
      <c r="C10" s="76" t="s">
        <v>58</v>
      </c>
      <c r="D10" s="76" t="s">
        <v>122</v>
      </c>
      <c r="E10">
        <v>2015</v>
      </c>
      <c r="J10" s="76"/>
    </row>
    <row r="11" spans="1:10" x14ac:dyDescent="0.2">
      <c r="A11" s="76" t="s">
        <v>73</v>
      </c>
      <c r="B11">
        <v>1</v>
      </c>
      <c r="C11" s="76" t="s">
        <v>68</v>
      </c>
      <c r="D11" s="76" t="s">
        <v>60</v>
      </c>
      <c r="E11">
        <v>2015</v>
      </c>
      <c r="F11">
        <v>7</v>
      </c>
      <c r="J11" s="76"/>
    </row>
    <row r="12" spans="1:10" x14ac:dyDescent="0.2">
      <c r="A12" s="76" t="s">
        <v>73</v>
      </c>
      <c r="B12">
        <v>1</v>
      </c>
      <c r="C12" s="76" t="s">
        <v>68</v>
      </c>
      <c r="D12" s="76" t="s">
        <v>60</v>
      </c>
      <c r="E12">
        <v>2015</v>
      </c>
      <c r="F12">
        <v>4.0999999999999996</v>
      </c>
      <c r="J12" s="76"/>
    </row>
    <row r="13" spans="1:10" x14ac:dyDescent="0.2">
      <c r="A13" s="76" t="s">
        <v>73</v>
      </c>
      <c r="B13">
        <v>2</v>
      </c>
      <c r="C13" s="76" t="s">
        <v>246</v>
      </c>
      <c r="D13" s="76" t="s">
        <v>60</v>
      </c>
      <c r="E13">
        <v>2015</v>
      </c>
      <c r="F13">
        <v>2</v>
      </c>
      <c r="J13" s="76"/>
    </row>
    <row r="14" spans="1:10" x14ac:dyDescent="0.2">
      <c r="A14" s="76" t="s">
        <v>73</v>
      </c>
      <c r="B14">
        <v>2</v>
      </c>
      <c r="C14" s="76" t="s">
        <v>246</v>
      </c>
      <c r="D14" s="76" t="s">
        <v>23</v>
      </c>
      <c r="E14">
        <v>2015</v>
      </c>
      <c r="F14">
        <v>2.7</v>
      </c>
      <c r="J14" s="76"/>
    </row>
    <row r="15" spans="1:10" x14ac:dyDescent="0.2">
      <c r="A15" s="76" t="s">
        <v>73</v>
      </c>
      <c r="B15">
        <v>2</v>
      </c>
      <c r="C15" s="76" t="s">
        <v>246</v>
      </c>
      <c r="D15" s="76" t="s">
        <v>23</v>
      </c>
      <c r="E15">
        <v>2015</v>
      </c>
      <c r="F15">
        <v>2.2999999999999998</v>
      </c>
      <c r="J15" s="76"/>
    </row>
    <row r="16" spans="1:10" x14ac:dyDescent="0.2">
      <c r="A16" s="76" t="s">
        <v>73</v>
      </c>
      <c r="B16">
        <v>2</v>
      </c>
      <c r="C16" s="76" t="s">
        <v>246</v>
      </c>
      <c r="D16" s="76" t="s">
        <v>60</v>
      </c>
      <c r="E16">
        <v>2015</v>
      </c>
      <c r="F16">
        <v>3.2</v>
      </c>
      <c r="J16" s="76"/>
    </row>
    <row r="17" spans="1:10" x14ac:dyDescent="0.2">
      <c r="A17" s="76" t="s">
        <v>73</v>
      </c>
      <c r="B17">
        <v>2</v>
      </c>
      <c r="C17" s="76" t="s">
        <v>246</v>
      </c>
      <c r="D17" s="76" t="s">
        <v>23</v>
      </c>
      <c r="E17">
        <v>2015</v>
      </c>
      <c r="F17">
        <v>2.2000000000000002</v>
      </c>
      <c r="J17" s="76"/>
    </row>
    <row r="18" spans="1:10" x14ac:dyDescent="0.2">
      <c r="A18" s="76" t="s">
        <v>73</v>
      </c>
      <c r="B18">
        <v>2</v>
      </c>
      <c r="C18" s="76" t="s">
        <v>246</v>
      </c>
      <c r="D18" s="76" t="s">
        <v>60</v>
      </c>
      <c r="E18">
        <v>2015</v>
      </c>
      <c r="F18">
        <v>2.7</v>
      </c>
      <c r="J18" s="76"/>
    </row>
    <row r="19" spans="1:10" x14ac:dyDescent="0.2">
      <c r="A19" s="76" t="s">
        <v>73</v>
      </c>
      <c r="B19">
        <v>2</v>
      </c>
      <c r="C19" s="76" t="s">
        <v>276</v>
      </c>
      <c r="D19" s="76" t="s">
        <v>122</v>
      </c>
      <c r="E19">
        <v>2015</v>
      </c>
      <c r="J19" s="76"/>
    </row>
    <row r="20" spans="1:10" x14ac:dyDescent="0.2">
      <c r="A20" s="76" t="s">
        <v>73</v>
      </c>
      <c r="B20">
        <v>2</v>
      </c>
      <c r="C20" s="76" t="s">
        <v>244</v>
      </c>
      <c r="D20" s="76" t="s">
        <v>60</v>
      </c>
      <c r="E20">
        <v>2015</v>
      </c>
      <c r="F20">
        <v>9.8000000000000007</v>
      </c>
      <c r="J20" s="76"/>
    </row>
    <row r="21" spans="1:10" x14ac:dyDescent="0.2">
      <c r="A21" s="76" t="s">
        <v>73</v>
      </c>
      <c r="B21">
        <v>2</v>
      </c>
      <c r="C21" s="76" t="s">
        <v>244</v>
      </c>
      <c r="D21" s="76" t="s">
        <v>28</v>
      </c>
      <c r="E21">
        <v>2015</v>
      </c>
      <c r="F21">
        <v>8.6999999999999993</v>
      </c>
      <c r="J21" s="76"/>
    </row>
    <row r="22" spans="1:10" x14ac:dyDescent="0.2">
      <c r="A22" s="76" t="s">
        <v>73</v>
      </c>
      <c r="B22">
        <v>2</v>
      </c>
      <c r="C22" s="76" t="s">
        <v>58</v>
      </c>
      <c r="D22" s="76" t="s">
        <v>60</v>
      </c>
      <c r="E22">
        <v>2015</v>
      </c>
      <c r="F22">
        <v>2</v>
      </c>
      <c r="J22" s="76"/>
    </row>
    <row r="23" spans="1:10" x14ac:dyDescent="0.2">
      <c r="A23" s="76" t="s">
        <v>73</v>
      </c>
      <c r="B23">
        <v>2</v>
      </c>
      <c r="C23" s="76" t="s">
        <v>58</v>
      </c>
      <c r="D23" s="76" t="s">
        <v>60</v>
      </c>
      <c r="E23">
        <v>2015</v>
      </c>
      <c r="F23">
        <v>2.4</v>
      </c>
      <c r="J23" s="76"/>
    </row>
    <row r="24" spans="1:10" x14ac:dyDescent="0.2">
      <c r="A24" s="76" t="s">
        <v>73</v>
      </c>
      <c r="B24">
        <v>2</v>
      </c>
      <c r="C24" s="76" t="s">
        <v>58</v>
      </c>
      <c r="D24" s="76" t="s">
        <v>23</v>
      </c>
      <c r="E24">
        <v>2015</v>
      </c>
      <c r="F24">
        <v>2.4</v>
      </c>
      <c r="J24" s="76"/>
    </row>
    <row r="25" spans="1:10" x14ac:dyDescent="0.2">
      <c r="A25" s="76" t="s">
        <v>73</v>
      </c>
      <c r="B25">
        <v>2</v>
      </c>
      <c r="C25" s="76" t="s">
        <v>68</v>
      </c>
      <c r="D25" s="76" t="s">
        <v>60</v>
      </c>
      <c r="E25">
        <v>2015</v>
      </c>
      <c r="F25">
        <v>6.2</v>
      </c>
      <c r="J25" s="76"/>
    </row>
    <row r="26" spans="1:10" x14ac:dyDescent="0.2">
      <c r="A26" s="76" t="s">
        <v>73</v>
      </c>
      <c r="B26">
        <v>2</v>
      </c>
      <c r="C26" s="76" t="s">
        <v>68</v>
      </c>
      <c r="D26" s="76" t="s">
        <v>60</v>
      </c>
      <c r="E26">
        <v>2015</v>
      </c>
      <c r="F26">
        <v>2.5</v>
      </c>
      <c r="J26" s="76"/>
    </row>
    <row r="27" spans="1:10" x14ac:dyDescent="0.2">
      <c r="A27" s="76" t="s">
        <v>73</v>
      </c>
      <c r="B27">
        <v>2</v>
      </c>
      <c r="C27" s="76" t="s">
        <v>68</v>
      </c>
      <c r="D27" s="76" t="s">
        <v>60</v>
      </c>
      <c r="E27">
        <v>2015</v>
      </c>
      <c r="F27">
        <v>7</v>
      </c>
      <c r="J27" s="76"/>
    </row>
    <row r="28" spans="1:10" x14ac:dyDescent="0.2">
      <c r="A28" s="76" t="s">
        <v>73</v>
      </c>
      <c r="B28">
        <v>3</v>
      </c>
      <c r="C28" s="76" t="s">
        <v>246</v>
      </c>
      <c r="D28" s="76" t="s">
        <v>60</v>
      </c>
      <c r="E28">
        <v>2015</v>
      </c>
      <c r="F28">
        <v>4.4000000000000004</v>
      </c>
      <c r="J28" s="76"/>
    </row>
    <row r="29" spans="1:10" x14ac:dyDescent="0.2">
      <c r="A29" s="76" t="s">
        <v>73</v>
      </c>
      <c r="B29">
        <v>3</v>
      </c>
      <c r="C29" s="76" t="s">
        <v>246</v>
      </c>
      <c r="D29" s="76" t="s">
        <v>60</v>
      </c>
      <c r="E29">
        <v>2015</v>
      </c>
      <c r="F29">
        <v>8.1999999999999993</v>
      </c>
      <c r="J29" s="76"/>
    </row>
    <row r="30" spans="1:10" x14ac:dyDescent="0.2">
      <c r="A30" s="76" t="s">
        <v>73</v>
      </c>
      <c r="B30">
        <v>3</v>
      </c>
      <c r="C30" s="76" t="s">
        <v>246</v>
      </c>
      <c r="D30" s="76" t="s">
        <v>60</v>
      </c>
      <c r="E30">
        <v>2015</v>
      </c>
      <c r="F30">
        <v>2.6</v>
      </c>
      <c r="J30" s="76"/>
    </row>
    <row r="31" spans="1:10" x14ac:dyDescent="0.2">
      <c r="A31" s="76" t="s">
        <v>73</v>
      </c>
      <c r="B31">
        <v>3</v>
      </c>
      <c r="C31" s="76" t="s">
        <v>246</v>
      </c>
      <c r="D31" s="76" t="s">
        <v>60</v>
      </c>
      <c r="E31">
        <v>2015</v>
      </c>
      <c r="F31">
        <v>3</v>
      </c>
      <c r="J31" s="76"/>
    </row>
    <row r="32" spans="1:10" x14ac:dyDescent="0.2">
      <c r="A32" s="76" t="s">
        <v>73</v>
      </c>
      <c r="B32">
        <v>3</v>
      </c>
      <c r="C32" s="76" t="s">
        <v>246</v>
      </c>
      <c r="D32" s="76" t="s">
        <v>60</v>
      </c>
      <c r="E32">
        <v>2015</v>
      </c>
      <c r="F32">
        <v>3.2</v>
      </c>
      <c r="J32" s="76"/>
    </row>
    <row r="33" spans="1:10" x14ac:dyDescent="0.2">
      <c r="A33" s="76" t="s">
        <v>73</v>
      </c>
      <c r="B33">
        <v>3</v>
      </c>
      <c r="C33" s="76" t="s">
        <v>276</v>
      </c>
      <c r="D33" s="76" t="s">
        <v>60</v>
      </c>
      <c r="E33">
        <v>2015</v>
      </c>
      <c r="F33">
        <v>3.5</v>
      </c>
      <c r="J33" s="76"/>
    </row>
    <row r="34" spans="1:10" x14ac:dyDescent="0.2">
      <c r="A34" s="76" t="s">
        <v>73</v>
      </c>
      <c r="B34">
        <v>3</v>
      </c>
      <c r="C34" s="76" t="s">
        <v>276</v>
      </c>
      <c r="D34" s="76" t="s">
        <v>60</v>
      </c>
      <c r="E34">
        <v>2015</v>
      </c>
      <c r="F34">
        <v>2</v>
      </c>
      <c r="J34" s="76"/>
    </row>
    <row r="35" spans="1:10" x14ac:dyDescent="0.2">
      <c r="A35" s="76" t="s">
        <v>73</v>
      </c>
      <c r="B35">
        <v>3</v>
      </c>
      <c r="C35" s="76" t="s">
        <v>276</v>
      </c>
      <c r="D35" s="76" t="s">
        <v>60</v>
      </c>
      <c r="E35">
        <v>2015</v>
      </c>
      <c r="F35">
        <v>6.2</v>
      </c>
      <c r="J35" s="76"/>
    </row>
    <row r="36" spans="1:10" x14ac:dyDescent="0.2">
      <c r="A36" s="76" t="s">
        <v>73</v>
      </c>
      <c r="B36">
        <v>3</v>
      </c>
      <c r="C36" s="76" t="s">
        <v>276</v>
      </c>
      <c r="D36" s="76" t="s">
        <v>60</v>
      </c>
      <c r="E36">
        <v>2015</v>
      </c>
      <c r="F36">
        <v>2</v>
      </c>
      <c r="J36" s="76"/>
    </row>
    <row r="37" spans="1:10" x14ac:dyDescent="0.2">
      <c r="A37" s="76" t="s">
        <v>73</v>
      </c>
      <c r="B37">
        <v>3</v>
      </c>
      <c r="C37" s="76" t="s">
        <v>244</v>
      </c>
      <c r="D37" s="76" t="s">
        <v>60</v>
      </c>
      <c r="E37">
        <v>2015</v>
      </c>
      <c r="F37">
        <v>7</v>
      </c>
      <c r="J37" s="76"/>
    </row>
    <row r="38" spans="1:10" x14ac:dyDescent="0.2">
      <c r="A38" s="76" t="s">
        <v>73</v>
      </c>
      <c r="B38">
        <v>3</v>
      </c>
      <c r="C38" s="76" t="s">
        <v>244</v>
      </c>
      <c r="D38" s="76" t="s">
        <v>60</v>
      </c>
      <c r="E38">
        <v>2015</v>
      </c>
      <c r="F38">
        <v>4.3</v>
      </c>
      <c r="J38" s="76"/>
    </row>
    <row r="39" spans="1:10" x14ac:dyDescent="0.2">
      <c r="A39" s="76" t="s">
        <v>73</v>
      </c>
      <c r="B39">
        <v>3</v>
      </c>
      <c r="C39" s="76" t="s">
        <v>58</v>
      </c>
      <c r="D39" s="76" t="s">
        <v>122</v>
      </c>
      <c r="E39">
        <v>2015</v>
      </c>
      <c r="J39" s="76"/>
    </row>
    <row r="40" spans="1:10" x14ac:dyDescent="0.2">
      <c r="A40" s="76" t="s">
        <v>73</v>
      </c>
      <c r="B40">
        <v>3</v>
      </c>
      <c r="C40" s="76" t="s">
        <v>68</v>
      </c>
      <c r="D40" s="76" t="s">
        <v>60</v>
      </c>
      <c r="E40">
        <v>2015</v>
      </c>
      <c r="F40">
        <v>4.5</v>
      </c>
      <c r="J40" s="76"/>
    </row>
    <row r="41" spans="1:10" x14ac:dyDescent="0.2">
      <c r="A41" s="76" t="s">
        <v>73</v>
      </c>
      <c r="B41">
        <v>3</v>
      </c>
      <c r="C41" s="76" t="s">
        <v>68</v>
      </c>
      <c r="D41" s="76" t="s">
        <v>60</v>
      </c>
      <c r="E41">
        <v>2015</v>
      </c>
      <c r="F41">
        <v>4.0999999999999996</v>
      </c>
      <c r="J41" s="76"/>
    </row>
    <row r="42" spans="1:10" x14ac:dyDescent="0.2">
      <c r="A42" s="76" t="s">
        <v>73</v>
      </c>
      <c r="B42">
        <v>3</v>
      </c>
      <c r="C42" s="76" t="s">
        <v>68</v>
      </c>
      <c r="D42" s="76" t="s">
        <v>60</v>
      </c>
      <c r="E42">
        <v>2015</v>
      </c>
      <c r="F42">
        <v>3.2</v>
      </c>
      <c r="J42" s="76"/>
    </row>
    <row r="43" spans="1:10" x14ac:dyDescent="0.2">
      <c r="A43" s="76" t="s">
        <v>73</v>
      </c>
      <c r="B43">
        <v>4</v>
      </c>
      <c r="C43" s="76" t="s">
        <v>246</v>
      </c>
      <c r="D43" s="76" t="s">
        <v>60</v>
      </c>
      <c r="E43">
        <v>2015</v>
      </c>
      <c r="F43">
        <v>6.3</v>
      </c>
      <c r="J43" s="76"/>
    </row>
    <row r="44" spans="1:10" x14ac:dyDescent="0.2">
      <c r="A44" s="76" t="s">
        <v>73</v>
      </c>
      <c r="B44">
        <v>4</v>
      </c>
      <c r="C44" s="76" t="s">
        <v>246</v>
      </c>
      <c r="D44" s="76" t="s">
        <v>60</v>
      </c>
      <c r="E44">
        <v>2015</v>
      </c>
      <c r="F44">
        <v>4.9000000000000004</v>
      </c>
      <c r="J44" s="76" t="s">
        <v>340</v>
      </c>
    </row>
    <row r="45" spans="1:10" x14ac:dyDescent="0.2">
      <c r="A45" s="76" t="s">
        <v>73</v>
      </c>
      <c r="B45">
        <v>4</v>
      </c>
      <c r="C45" s="76" t="s">
        <v>276</v>
      </c>
      <c r="D45" s="76" t="s">
        <v>60</v>
      </c>
      <c r="E45">
        <v>2015</v>
      </c>
      <c r="F45">
        <v>2.1</v>
      </c>
      <c r="J45" s="76"/>
    </row>
    <row r="46" spans="1:10" x14ac:dyDescent="0.2">
      <c r="A46" s="76" t="s">
        <v>73</v>
      </c>
      <c r="B46">
        <v>4</v>
      </c>
      <c r="C46" s="76" t="s">
        <v>276</v>
      </c>
      <c r="D46" s="76" t="s">
        <v>60</v>
      </c>
      <c r="E46">
        <v>2015</v>
      </c>
      <c r="F46">
        <v>2.1</v>
      </c>
      <c r="J46" s="76"/>
    </row>
    <row r="47" spans="1:10" x14ac:dyDescent="0.2">
      <c r="A47" s="76" t="s">
        <v>73</v>
      </c>
      <c r="B47">
        <v>4</v>
      </c>
      <c r="C47" s="76" t="s">
        <v>276</v>
      </c>
      <c r="D47" s="76" t="s">
        <v>60</v>
      </c>
      <c r="E47">
        <v>2015</v>
      </c>
      <c r="F47">
        <v>2.5</v>
      </c>
      <c r="J47" s="76"/>
    </row>
    <row r="48" spans="1:10" x14ac:dyDescent="0.2">
      <c r="A48" s="76" t="s">
        <v>73</v>
      </c>
      <c r="B48">
        <v>4</v>
      </c>
      <c r="C48" s="76" t="s">
        <v>276</v>
      </c>
      <c r="D48" s="76" t="s">
        <v>60</v>
      </c>
      <c r="E48">
        <v>2015</v>
      </c>
      <c r="F48">
        <v>2.2000000000000002</v>
      </c>
      <c r="J48" s="76"/>
    </row>
    <row r="49" spans="1:10" x14ac:dyDescent="0.2">
      <c r="A49" s="76" t="s">
        <v>73</v>
      </c>
      <c r="B49">
        <v>4</v>
      </c>
      <c r="C49" s="76" t="s">
        <v>276</v>
      </c>
      <c r="D49" s="76" t="s">
        <v>60</v>
      </c>
      <c r="E49">
        <v>2015</v>
      </c>
      <c r="F49">
        <v>3.2</v>
      </c>
      <c r="J49" s="76" t="s">
        <v>1644</v>
      </c>
    </row>
    <row r="50" spans="1:10" x14ac:dyDescent="0.2">
      <c r="A50" s="76" t="s">
        <v>73</v>
      </c>
      <c r="B50">
        <v>4</v>
      </c>
      <c r="C50" s="76" t="s">
        <v>244</v>
      </c>
      <c r="D50" s="76" t="s">
        <v>60</v>
      </c>
      <c r="E50">
        <v>2015</v>
      </c>
      <c r="F50">
        <v>6</v>
      </c>
      <c r="J50" s="76"/>
    </row>
    <row r="51" spans="1:10" x14ac:dyDescent="0.2">
      <c r="A51" s="76" t="s">
        <v>73</v>
      </c>
      <c r="B51">
        <v>4</v>
      </c>
      <c r="C51" s="76" t="s">
        <v>244</v>
      </c>
      <c r="D51" s="76" t="s">
        <v>60</v>
      </c>
      <c r="E51">
        <v>2015</v>
      </c>
      <c r="F51">
        <v>6</v>
      </c>
      <c r="J51" s="76"/>
    </row>
    <row r="52" spans="1:10" x14ac:dyDescent="0.2">
      <c r="A52" s="76" t="s">
        <v>73</v>
      </c>
      <c r="B52">
        <v>4</v>
      </c>
      <c r="C52" s="76" t="s">
        <v>244</v>
      </c>
      <c r="D52" s="76" t="s">
        <v>60</v>
      </c>
      <c r="E52">
        <v>2015</v>
      </c>
      <c r="F52">
        <v>4.2</v>
      </c>
      <c r="J52" s="76"/>
    </row>
    <row r="53" spans="1:10" x14ac:dyDescent="0.2">
      <c r="A53" s="76" t="s">
        <v>73</v>
      </c>
      <c r="B53">
        <v>4</v>
      </c>
      <c r="C53" s="76" t="s">
        <v>244</v>
      </c>
      <c r="D53" s="76" t="s">
        <v>60</v>
      </c>
      <c r="E53">
        <v>2015</v>
      </c>
      <c r="F53">
        <v>7.3</v>
      </c>
      <c r="J53" s="76"/>
    </row>
    <row r="54" spans="1:10" x14ac:dyDescent="0.2">
      <c r="A54" s="76" t="s">
        <v>73</v>
      </c>
      <c r="B54">
        <v>4</v>
      </c>
      <c r="C54" s="76" t="s">
        <v>244</v>
      </c>
      <c r="D54" s="76" t="s">
        <v>60</v>
      </c>
      <c r="E54">
        <v>2015</v>
      </c>
      <c r="F54">
        <v>5.2</v>
      </c>
      <c r="J54" s="76"/>
    </row>
    <row r="55" spans="1:10" x14ac:dyDescent="0.2">
      <c r="A55" s="76" t="s">
        <v>73</v>
      </c>
      <c r="B55">
        <v>4</v>
      </c>
      <c r="C55" s="76" t="s">
        <v>244</v>
      </c>
      <c r="D55" s="76" t="s">
        <v>60</v>
      </c>
      <c r="E55">
        <v>2015</v>
      </c>
      <c r="F55">
        <v>3.7</v>
      </c>
      <c r="J55" s="76"/>
    </row>
    <row r="56" spans="1:10" x14ac:dyDescent="0.2">
      <c r="A56" s="76" t="s">
        <v>73</v>
      </c>
      <c r="B56">
        <v>4</v>
      </c>
      <c r="C56" s="76" t="s">
        <v>58</v>
      </c>
      <c r="D56" s="76" t="s">
        <v>60</v>
      </c>
      <c r="E56">
        <v>2015</v>
      </c>
      <c r="F56">
        <v>6.4</v>
      </c>
      <c r="J56" s="76"/>
    </row>
    <row r="57" spans="1:10" x14ac:dyDescent="0.2">
      <c r="A57" s="76" t="s">
        <v>73</v>
      </c>
      <c r="B57">
        <v>4</v>
      </c>
      <c r="C57" s="76" t="s">
        <v>58</v>
      </c>
      <c r="D57" s="76" t="s">
        <v>60</v>
      </c>
      <c r="E57">
        <v>2015</v>
      </c>
      <c r="F57">
        <v>8.9</v>
      </c>
      <c r="J57" s="76"/>
    </row>
    <row r="58" spans="1:10" x14ac:dyDescent="0.2">
      <c r="A58" s="76" t="s">
        <v>73</v>
      </c>
      <c r="B58">
        <v>4</v>
      </c>
      <c r="C58" s="76" t="s">
        <v>58</v>
      </c>
      <c r="D58" s="76" t="s">
        <v>60</v>
      </c>
      <c r="E58">
        <v>2015</v>
      </c>
      <c r="F58">
        <v>7.6</v>
      </c>
      <c r="J58" s="76"/>
    </row>
    <row r="59" spans="1:10" x14ac:dyDescent="0.2">
      <c r="A59" s="76" t="s">
        <v>73</v>
      </c>
      <c r="B59">
        <v>4</v>
      </c>
      <c r="C59" s="76" t="s">
        <v>58</v>
      </c>
      <c r="D59" s="76" t="s">
        <v>60</v>
      </c>
      <c r="E59">
        <v>2015</v>
      </c>
      <c r="F59">
        <v>5.4</v>
      </c>
      <c r="J59" s="76"/>
    </row>
    <row r="60" spans="1:10" x14ac:dyDescent="0.2">
      <c r="A60" s="76" t="s">
        <v>73</v>
      </c>
      <c r="B60">
        <v>4</v>
      </c>
      <c r="C60" s="76" t="s">
        <v>58</v>
      </c>
      <c r="D60" s="76" t="s">
        <v>60</v>
      </c>
      <c r="E60">
        <v>2015</v>
      </c>
      <c r="F60">
        <v>3</v>
      </c>
      <c r="J60" s="76"/>
    </row>
    <row r="61" spans="1:10" x14ac:dyDescent="0.2">
      <c r="A61" s="76" t="s">
        <v>73</v>
      </c>
      <c r="B61">
        <v>4</v>
      </c>
      <c r="C61" s="76" t="s">
        <v>58</v>
      </c>
      <c r="D61" s="76" t="s">
        <v>60</v>
      </c>
      <c r="E61">
        <v>2015</v>
      </c>
      <c r="F61">
        <v>5.0999999999999996</v>
      </c>
      <c r="J61" s="76"/>
    </row>
    <row r="62" spans="1:10" x14ac:dyDescent="0.2">
      <c r="A62" s="76" t="s">
        <v>73</v>
      </c>
      <c r="B62">
        <v>4</v>
      </c>
      <c r="C62" s="76" t="s">
        <v>68</v>
      </c>
      <c r="D62" s="76" t="s">
        <v>60</v>
      </c>
      <c r="E62">
        <v>2015</v>
      </c>
      <c r="F62">
        <v>2</v>
      </c>
      <c r="J62" s="76"/>
    </row>
    <row r="63" spans="1:10" x14ac:dyDescent="0.2">
      <c r="A63" s="76" t="s">
        <v>73</v>
      </c>
      <c r="B63">
        <v>4</v>
      </c>
      <c r="C63" s="76" t="s">
        <v>68</v>
      </c>
      <c r="D63" s="76" t="s">
        <v>60</v>
      </c>
      <c r="E63">
        <v>2015</v>
      </c>
      <c r="F63">
        <v>2.1</v>
      </c>
      <c r="J63" s="76"/>
    </row>
    <row r="64" spans="1:10" x14ac:dyDescent="0.2">
      <c r="A64" s="76" t="s">
        <v>73</v>
      </c>
      <c r="B64">
        <v>4</v>
      </c>
      <c r="C64" s="76" t="s">
        <v>68</v>
      </c>
      <c r="D64" s="76" t="s">
        <v>60</v>
      </c>
      <c r="E64">
        <v>2015</v>
      </c>
      <c r="F64">
        <v>2.2000000000000002</v>
      </c>
      <c r="J64" s="76"/>
    </row>
    <row r="65" spans="1:10" x14ac:dyDescent="0.2">
      <c r="A65" s="76" t="s">
        <v>73</v>
      </c>
      <c r="B65">
        <v>4</v>
      </c>
      <c r="C65" s="76" t="s">
        <v>68</v>
      </c>
      <c r="D65" s="76" t="s">
        <v>60</v>
      </c>
      <c r="E65">
        <v>2015</v>
      </c>
      <c r="F65">
        <v>2.1</v>
      </c>
      <c r="J65" s="76"/>
    </row>
    <row r="66" spans="1:10" x14ac:dyDescent="0.2">
      <c r="A66" s="76" t="s">
        <v>75</v>
      </c>
      <c r="B66">
        <v>1</v>
      </c>
      <c r="C66" s="76" t="s">
        <v>246</v>
      </c>
      <c r="D66" s="76" t="s">
        <v>122</v>
      </c>
      <c r="E66">
        <v>2015</v>
      </c>
    </row>
    <row r="67" spans="1:10" x14ac:dyDescent="0.2">
      <c r="A67" s="76" t="s">
        <v>75</v>
      </c>
      <c r="B67">
        <v>1</v>
      </c>
      <c r="C67" s="76" t="s">
        <v>276</v>
      </c>
      <c r="D67" s="76" t="s">
        <v>60</v>
      </c>
      <c r="E67">
        <v>2015</v>
      </c>
      <c r="F67">
        <v>7.1</v>
      </c>
    </row>
    <row r="68" spans="1:10" x14ac:dyDescent="0.2">
      <c r="A68" s="76" t="s">
        <v>75</v>
      </c>
      <c r="B68">
        <v>1</v>
      </c>
      <c r="C68" s="76" t="s">
        <v>276</v>
      </c>
      <c r="D68" s="76" t="s">
        <v>60</v>
      </c>
      <c r="E68">
        <v>2015</v>
      </c>
      <c r="F68">
        <v>6.2</v>
      </c>
    </row>
    <row r="69" spans="1:10" x14ac:dyDescent="0.2">
      <c r="A69" s="76" t="s">
        <v>75</v>
      </c>
      <c r="B69">
        <v>1</v>
      </c>
      <c r="C69" s="76" t="s">
        <v>244</v>
      </c>
      <c r="D69" s="76" t="s">
        <v>60</v>
      </c>
      <c r="E69">
        <v>2015</v>
      </c>
      <c r="F69">
        <v>3.5</v>
      </c>
    </row>
    <row r="70" spans="1:10" x14ac:dyDescent="0.2">
      <c r="A70" s="76" t="s">
        <v>75</v>
      </c>
      <c r="B70">
        <v>1</v>
      </c>
      <c r="C70" s="76" t="s">
        <v>244</v>
      </c>
      <c r="D70" s="76" t="s">
        <v>60</v>
      </c>
      <c r="E70">
        <v>2015</v>
      </c>
      <c r="F70">
        <v>5.5</v>
      </c>
    </row>
    <row r="71" spans="1:10" x14ac:dyDescent="0.2">
      <c r="A71" s="76" t="s">
        <v>75</v>
      </c>
      <c r="B71">
        <v>1</v>
      </c>
      <c r="C71" s="76" t="s">
        <v>58</v>
      </c>
      <c r="D71" s="76" t="s">
        <v>60</v>
      </c>
      <c r="E71">
        <v>2015</v>
      </c>
      <c r="F71">
        <v>6.8</v>
      </c>
    </row>
    <row r="72" spans="1:10" x14ac:dyDescent="0.2">
      <c r="A72" s="76" t="s">
        <v>75</v>
      </c>
      <c r="B72">
        <v>1</v>
      </c>
      <c r="C72" s="76" t="s">
        <v>58</v>
      </c>
      <c r="D72" s="76" t="s">
        <v>60</v>
      </c>
      <c r="E72">
        <v>2015</v>
      </c>
      <c r="F72">
        <v>2.5</v>
      </c>
    </row>
    <row r="73" spans="1:10" x14ac:dyDescent="0.2">
      <c r="A73" s="76" t="s">
        <v>75</v>
      </c>
      <c r="B73">
        <v>1</v>
      </c>
      <c r="C73" s="76" t="s">
        <v>58</v>
      </c>
      <c r="D73" s="76" t="s">
        <v>60</v>
      </c>
      <c r="E73">
        <v>2015</v>
      </c>
      <c r="F73">
        <v>2.2000000000000002</v>
      </c>
    </row>
    <row r="74" spans="1:10" x14ac:dyDescent="0.2">
      <c r="A74" s="76" t="s">
        <v>75</v>
      </c>
      <c r="B74">
        <v>1</v>
      </c>
      <c r="C74" s="76" t="s">
        <v>68</v>
      </c>
      <c r="D74" s="76" t="s">
        <v>60</v>
      </c>
      <c r="E74">
        <v>2015</v>
      </c>
      <c r="F74">
        <v>6.3</v>
      </c>
    </row>
    <row r="75" spans="1:10" x14ac:dyDescent="0.2">
      <c r="A75" s="76" t="s">
        <v>75</v>
      </c>
      <c r="B75">
        <v>1</v>
      </c>
      <c r="C75" s="76" t="s">
        <v>68</v>
      </c>
      <c r="D75" s="76" t="s">
        <v>60</v>
      </c>
      <c r="E75">
        <v>2015</v>
      </c>
      <c r="F75">
        <v>4.2</v>
      </c>
    </row>
    <row r="76" spans="1:10" x14ac:dyDescent="0.2">
      <c r="A76" s="76" t="s">
        <v>75</v>
      </c>
      <c r="B76">
        <v>1</v>
      </c>
      <c r="C76" s="76" t="s">
        <v>68</v>
      </c>
      <c r="D76" s="76" t="s">
        <v>60</v>
      </c>
      <c r="E76">
        <v>2015</v>
      </c>
      <c r="F76">
        <v>5.2</v>
      </c>
    </row>
    <row r="77" spans="1:10" x14ac:dyDescent="0.2">
      <c r="A77" s="76" t="s">
        <v>75</v>
      </c>
      <c r="B77">
        <v>1</v>
      </c>
      <c r="C77" s="76" t="s">
        <v>68</v>
      </c>
      <c r="D77" s="76" t="s">
        <v>60</v>
      </c>
      <c r="E77">
        <v>2015</v>
      </c>
      <c r="F77">
        <v>5.9</v>
      </c>
      <c r="I77" s="76" t="s">
        <v>1198</v>
      </c>
    </row>
    <row r="78" spans="1:10" x14ac:dyDescent="0.2">
      <c r="A78" s="76" t="s">
        <v>75</v>
      </c>
      <c r="B78">
        <v>1</v>
      </c>
      <c r="C78" s="76" t="s">
        <v>68</v>
      </c>
      <c r="D78" s="76" t="s">
        <v>60</v>
      </c>
      <c r="E78">
        <v>2015</v>
      </c>
      <c r="F78">
        <v>7.1</v>
      </c>
    </row>
    <row r="79" spans="1:10" x14ac:dyDescent="0.2">
      <c r="A79" s="76" t="s">
        <v>75</v>
      </c>
      <c r="B79">
        <v>1</v>
      </c>
      <c r="C79" s="76" t="s">
        <v>68</v>
      </c>
      <c r="D79" s="76" t="s">
        <v>60</v>
      </c>
      <c r="E79">
        <v>2015</v>
      </c>
      <c r="F79">
        <v>5</v>
      </c>
    </row>
    <row r="80" spans="1:10" x14ac:dyDescent="0.2">
      <c r="A80" s="76" t="s">
        <v>75</v>
      </c>
      <c r="B80">
        <v>2</v>
      </c>
      <c r="C80" s="76" t="s">
        <v>246</v>
      </c>
      <c r="D80" s="76" t="s">
        <v>60</v>
      </c>
      <c r="E80">
        <v>2015</v>
      </c>
      <c r="F80">
        <v>4.3</v>
      </c>
    </row>
    <row r="81" spans="1:6" x14ac:dyDescent="0.2">
      <c r="A81" s="76" t="s">
        <v>75</v>
      </c>
      <c r="B81">
        <v>2</v>
      </c>
      <c r="C81" s="76" t="s">
        <v>246</v>
      </c>
      <c r="D81" s="76" t="s">
        <v>60</v>
      </c>
      <c r="E81">
        <v>2015</v>
      </c>
      <c r="F81">
        <v>4.2</v>
      </c>
    </row>
    <row r="82" spans="1:6" x14ac:dyDescent="0.2">
      <c r="A82" s="76" t="s">
        <v>75</v>
      </c>
      <c r="B82">
        <v>2</v>
      </c>
      <c r="C82" s="76" t="s">
        <v>276</v>
      </c>
      <c r="D82" s="76" t="s">
        <v>122</v>
      </c>
      <c r="E82">
        <v>2015</v>
      </c>
    </row>
    <row r="83" spans="1:6" x14ac:dyDescent="0.2">
      <c r="A83" s="76" t="s">
        <v>75</v>
      </c>
      <c r="B83">
        <v>2</v>
      </c>
      <c r="C83" s="76" t="s">
        <v>244</v>
      </c>
      <c r="D83" s="76" t="s">
        <v>60</v>
      </c>
      <c r="E83">
        <v>2015</v>
      </c>
      <c r="F83">
        <v>8.9</v>
      </c>
    </row>
    <row r="84" spans="1:6" x14ac:dyDescent="0.2">
      <c r="A84" s="76" t="s">
        <v>75</v>
      </c>
      <c r="B84">
        <v>2</v>
      </c>
      <c r="C84" s="76" t="s">
        <v>244</v>
      </c>
      <c r="D84" s="76" t="s">
        <v>37</v>
      </c>
      <c r="E84">
        <v>2015</v>
      </c>
      <c r="F84">
        <v>2.1</v>
      </c>
    </row>
    <row r="85" spans="1:6" x14ac:dyDescent="0.2">
      <c r="A85" s="76" t="s">
        <v>75</v>
      </c>
      <c r="B85">
        <v>2</v>
      </c>
      <c r="C85" s="76" t="s">
        <v>244</v>
      </c>
      <c r="D85" s="76" t="s">
        <v>60</v>
      </c>
      <c r="E85">
        <v>2015</v>
      </c>
      <c r="F85">
        <v>4.2</v>
      </c>
    </row>
    <row r="86" spans="1:6" x14ac:dyDescent="0.2">
      <c r="A86" s="76" t="s">
        <v>75</v>
      </c>
      <c r="B86">
        <v>2</v>
      </c>
      <c r="C86" s="76" t="s">
        <v>58</v>
      </c>
      <c r="D86" s="76" t="s">
        <v>60</v>
      </c>
      <c r="E86">
        <v>2015</v>
      </c>
      <c r="F86">
        <v>9</v>
      </c>
    </row>
    <row r="87" spans="1:6" x14ac:dyDescent="0.2">
      <c r="A87" s="76" t="s">
        <v>75</v>
      </c>
      <c r="B87">
        <v>2</v>
      </c>
      <c r="C87" s="76" t="s">
        <v>68</v>
      </c>
      <c r="D87" s="76" t="s">
        <v>60</v>
      </c>
      <c r="E87">
        <v>2015</v>
      </c>
      <c r="F87">
        <v>4.5999999999999996</v>
      </c>
    </row>
    <row r="88" spans="1:6" x14ac:dyDescent="0.2">
      <c r="A88" s="76" t="s">
        <v>75</v>
      </c>
      <c r="B88">
        <v>3</v>
      </c>
      <c r="C88" s="76" t="s">
        <v>246</v>
      </c>
      <c r="D88" s="76" t="s">
        <v>60</v>
      </c>
      <c r="F88">
        <v>6.1</v>
      </c>
    </row>
    <row r="89" spans="1:6" x14ac:dyDescent="0.2">
      <c r="A89" s="76" t="s">
        <v>75</v>
      </c>
      <c r="B89">
        <v>3</v>
      </c>
      <c r="C89" s="76" t="s">
        <v>246</v>
      </c>
      <c r="D89" s="76" t="s">
        <v>60</v>
      </c>
      <c r="F89">
        <v>7.3</v>
      </c>
    </row>
    <row r="90" spans="1:6" x14ac:dyDescent="0.2">
      <c r="A90" s="76" t="s">
        <v>75</v>
      </c>
      <c r="B90">
        <v>3</v>
      </c>
      <c r="C90" s="76" t="s">
        <v>276</v>
      </c>
      <c r="D90" s="76" t="s">
        <v>60</v>
      </c>
      <c r="F90">
        <v>5.9</v>
      </c>
    </row>
    <row r="91" spans="1:6" x14ac:dyDescent="0.2">
      <c r="A91" s="76" t="s">
        <v>75</v>
      </c>
      <c r="B91">
        <v>3</v>
      </c>
      <c r="C91" s="76" t="s">
        <v>244</v>
      </c>
      <c r="D91" s="76" t="s">
        <v>60</v>
      </c>
      <c r="F91">
        <v>5.6</v>
      </c>
    </row>
    <row r="92" spans="1:6" x14ac:dyDescent="0.2">
      <c r="A92" s="76" t="s">
        <v>75</v>
      </c>
      <c r="B92">
        <v>3</v>
      </c>
      <c r="C92" s="76" t="s">
        <v>244</v>
      </c>
      <c r="D92" s="76" t="s">
        <v>60</v>
      </c>
      <c r="F92">
        <v>2.2000000000000002</v>
      </c>
    </row>
    <row r="93" spans="1:6" x14ac:dyDescent="0.2">
      <c r="A93" s="76" t="s">
        <v>75</v>
      </c>
      <c r="B93">
        <v>3</v>
      </c>
      <c r="C93" s="76" t="s">
        <v>58</v>
      </c>
      <c r="D93" s="76" t="s">
        <v>37</v>
      </c>
      <c r="F93">
        <v>2.5</v>
      </c>
    </row>
    <row r="94" spans="1:6" x14ac:dyDescent="0.2">
      <c r="A94" s="76" t="s">
        <v>75</v>
      </c>
      <c r="B94">
        <v>3</v>
      </c>
      <c r="C94" s="76" t="s">
        <v>58</v>
      </c>
      <c r="D94" s="76" t="s">
        <v>60</v>
      </c>
      <c r="F94">
        <v>2.4</v>
      </c>
    </row>
    <row r="95" spans="1:6" x14ac:dyDescent="0.2">
      <c r="A95" s="76" t="s">
        <v>75</v>
      </c>
      <c r="B95">
        <v>3</v>
      </c>
      <c r="C95" s="76" t="s">
        <v>58</v>
      </c>
      <c r="D95" s="76" t="s">
        <v>23</v>
      </c>
      <c r="F95">
        <v>2</v>
      </c>
    </row>
    <row r="96" spans="1:6" x14ac:dyDescent="0.2">
      <c r="A96" s="76" t="s">
        <v>75</v>
      </c>
      <c r="B96">
        <v>3</v>
      </c>
      <c r="C96" s="76" t="s">
        <v>68</v>
      </c>
      <c r="D96" s="76" t="s">
        <v>60</v>
      </c>
      <c r="F96">
        <v>8.5</v>
      </c>
    </row>
    <row r="97" spans="1:6" x14ac:dyDescent="0.2">
      <c r="A97" s="76" t="s">
        <v>75</v>
      </c>
      <c r="B97">
        <v>3</v>
      </c>
      <c r="C97" s="76" t="s">
        <v>68</v>
      </c>
      <c r="D97" s="76" t="s">
        <v>60</v>
      </c>
      <c r="F97">
        <v>9.9</v>
      </c>
    </row>
    <row r="98" spans="1:6" x14ac:dyDescent="0.2">
      <c r="A98" s="76" t="s">
        <v>75</v>
      </c>
      <c r="B98">
        <v>3</v>
      </c>
      <c r="C98" s="76" t="s">
        <v>68</v>
      </c>
      <c r="D98" s="76" t="s">
        <v>60</v>
      </c>
      <c r="F98">
        <v>9</v>
      </c>
    </row>
    <row r="99" spans="1:6" x14ac:dyDescent="0.2">
      <c r="A99" s="76" t="s">
        <v>75</v>
      </c>
      <c r="B99">
        <v>4</v>
      </c>
      <c r="C99" s="76" t="s">
        <v>246</v>
      </c>
      <c r="D99" s="76" t="s">
        <v>122</v>
      </c>
    </row>
    <row r="100" spans="1:6" x14ac:dyDescent="0.2">
      <c r="A100" s="76" t="s">
        <v>75</v>
      </c>
      <c r="B100">
        <v>4</v>
      </c>
      <c r="C100" s="76" t="s">
        <v>276</v>
      </c>
      <c r="D100" s="76" t="s">
        <v>60</v>
      </c>
      <c r="F100">
        <v>3.9</v>
      </c>
    </row>
    <row r="101" spans="1:6" x14ac:dyDescent="0.2">
      <c r="A101" s="76" t="s">
        <v>75</v>
      </c>
      <c r="B101">
        <v>4</v>
      </c>
      <c r="C101" s="76" t="s">
        <v>276</v>
      </c>
      <c r="D101" s="76" t="s">
        <v>60</v>
      </c>
      <c r="F101">
        <v>2.4</v>
      </c>
    </row>
    <row r="102" spans="1:6" x14ac:dyDescent="0.2">
      <c r="A102" s="76" t="s">
        <v>75</v>
      </c>
      <c r="B102">
        <v>4</v>
      </c>
      <c r="C102" s="76" t="s">
        <v>276</v>
      </c>
      <c r="D102" s="76" t="s">
        <v>60</v>
      </c>
      <c r="F102">
        <v>7</v>
      </c>
    </row>
    <row r="103" spans="1:6" x14ac:dyDescent="0.2">
      <c r="A103" s="76" t="s">
        <v>75</v>
      </c>
      <c r="B103">
        <v>4</v>
      </c>
      <c r="C103" s="76" t="s">
        <v>276</v>
      </c>
      <c r="D103" s="76" t="s">
        <v>60</v>
      </c>
      <c r="F103">
        <v>4.3</v>
      </c>
    </row>
    <row r="104" spans="1:6" x14ac:dyDescent="0.2">
      <c r="A104" s="76" t="s">
        <v>75</v>
      </c>
      <c r="B104">
        <v>4</v>
      </c>
      <c r="C104" s="76" t="s">
        <v>244</v>
      </c>
      <c r="D104" s="76" t="s">
        <v>60</v>
      </c>
      <c r="F104">
        <v>4.5</v>
      </c>
    </row>
    <row r="105" spans="1:6" x14ac:dyDescent="0.2">
      <c r="A105" s="76" t="s">
        <v>75</v>
      </c>
      <c r="B105">
        <v>4</v>
      </c>
      <c r="C105" s="76" t="s">
        <v>244</v>
      </c>
      <c r="D105" s="76" t="s">
        <v>60</v>
      </c>
      <c r="F105">
        <v>2.5</v>
      </c>
    </row>
    <row r="106" spans="1:6" x14ac:dyDescent="0.2">
      <c r="A106" s="76" t="s">
        <v>75</v>
      </c>
      <c r="B106">
        <v>4</v>
      </c>
      <c r="C106" s="76" t="s">
        <v>244</v>
      </c>
      <c r="D106" s="76" t="s">
        <v>60</v>
      </c>
      <c r="F106">
        <v>4.2</v>
      </c>
    </row>
    <row r="107" spans="1:6" x14ac:dyDescent="0.2">
      <c r="A107" s="76" t="s">
        <v>75</v>
      </c>
      <c r="B107">
        <v>4</v>
      </c>
      <c r="C107" s="76" t="s">
        <v>244</v>
      </c>
      <c r="D107" s="76" t="s">
        <v>60</v>
      </c>
      <c r="F107">
        <v>3.3</v>
      </c>
    </row>
    <row r="108" spans="1:6" x14ac:dyDescent="0.2">
      <c r="A108" s="76" t="s">
        <v>75</v>
      </c>
      <c r="B108">
        <v>4</v>
      </c>
      <c r="C108" s="76" t="s">
        <v>58</v>
      </c>
      <c r="D108" s="76" t="s">
        <v>60</v>
      </c>
      <c r="F108">
        <v>7.3</v>
      </c>
    </row>
    <row r="109" spans="1:6" x14ac:dyDescent="0.2">
      <c r="A109" s="76" t="s">
        <v>75</v>
      </c>
      <c r="B109">
        <v>4</v>
      </c>
      <c r="C109" s="76" t="s">
        <v>58</v>
      </c>
      <c r="D109" s="76" t="s">
        <v>60</v>
      </c>
      <c r="F109">
        <v>4.4000000000000004</v>
      </c>
    </row>
    <row r="110" spans="1:6" x14ac:dyDescent="0.2">
      <c r="A110" s="76" t="s">
        <v>75</v>
      </c>
      <c r="B110">
        <v>4</v>
      </c>
      <c r="C110" s="76" t="s">
        <v>58</v>
      </c>
      <c r="D110" s="76" t="s">
        <v>60</v>
      </c>
      <c r="F110">
        <v>5</v>
      </c>
    </row>
    <row r="111" spans="1:6" x14ac:dyDescent="0.2">
      <c r="A111" s="76" t="s">
        <v>75</v>
      </c>
      <c r="B111">
        <v>4</v>
      </c>
      <c r="C111" s="76" t="s">
        <v>68</v>
      </c>
      <c r="D111" s="76" t="s">
        <v>60</v>
      </c>
      <c r="F111">
        <v>3</v>
      </c>
    </row>
    <row r="112" spans="1:6" x14ac:dyDescent="0.2">
      <c r="A112" s="76" t="s">
        <v>75</v>
      </c>
      <c r="B112">
        <v>4</v>
      </c>
      <c r="C112" s="76" t="s">
        <v>68</v>
      </c>
      <c r="D112" s="76" t="s">
        <v>60</v>
      </c>
      <c r="F112">
        <v>2</v>
      </c>
    </row>
    <row r="113" spans="1:10" x14ac:dyDescent="0.2">
      <c r="A113" s="76" t="s">
        <v>75</v>
      </c>
      <c r="B113">
        <v>4</v>
      </c>
      <c r="C113" s="76" t="s">
        <v>68</v>
      </c>
      <c r="D113" s="76" t="s">
        <v>60</v>
      </c>
      <c r="F113">
        <v>2.7</v>
      </c>
    </row>
    <row r="114" spans="1:10" x14ac:dyDescent="0.2">
      <c r="A114" s="76" t="s">
        <v>75</v>
      </c>
      <c r="B114">
        <v>4</v>
      </c>
      <c r="C114" s="76" t="s">
        <v>68</v>
      </c>
      <c r="D114" s="76" t="s">
        <v>60</v>
      </c>
      <c r="F114">
        <v>3.4</v>
      </c>
    </row>
    <row r="115" spans="1:10" x14ac:dyDescent="0.2">
      <c r="A115" s="76" t="s">
        <v>75</v>
      </c>
      <c r="B115">
        <v>5</v>
      </c>
      <c r="C115" s="76" t="s">
        <v>246</v>
      </c>
      <c r="D115" s="76" t="s">
        <v>60</v>
      </c>
      <c r="F115">
        <v>7.7</v>
      </c>
      <c r="J115" s="76" t="s">
        <v>1230</v>
      </c>
    </row>
    <row r="116" spans="1:10" x14ac:dyDescent="0.2">
      <c r="A116" s="76" t="s">
        <v>75</v>
      </c>
      <c r="B116">
        <v>5</v>
      </c>
      <c r="C116" s="76" t="s">
        <v>246</v>
      </c>
      <c r="D116" s="76" t="s">
        <v>60</v>
      </c>
      <c r="I116" s="76" t="s">
        <v>1229</v>
      </c>
      <c r="J116" s="76" t="s">
        <v>1230</v>
      </c>
    </row>
    <row r="117" spans="1:10" x14ac:dyDescent="0.2">
      <c r="A117" s="76" t="s">
        <v>75</v>
      </c>
      <c r="B117">
        <v>5</v>
      </c>
      <c r="C117" s="76" t="s">
        <v>246</v>
      </c>
      <c r="D117" s="76" t="s">
        <v>60</v>
      </c>
      <c r="F117">
        <v>3</v>
      </c>
      <c r="J117" s="76" t="s">
        <v>1230</v>
      </c>
    </row>
    <row r="118" spans="1:10" x14ac:dyDescent="0.2">
      <c r="A118" s="76" t="s">
        <v>75</v>
      </c>
      <c r="B118">
        <v>5</v>
      </c>
      <c r="C118" s="76" t="s">
        <v>246</v>
      </c>
      <c r="D118" s="76" t="s">
        <v>60</v>
      </c>
      <c r="F118">
        <v>2.9</v>
      </c>
      <c r="J118" s="76" t="s">
        <v>1230</v>
      </c>
    </row>
    <row r="119" spans="1:10" x14ac:dyDescent="0.2">
      <c r="A119" s="76" t="s">
        <v>75</v>
      </c>
      <c r="B119">
        <v>5</v>
      </c>
      <c r="C119" s="76" t="s">
        <v>276</v>
      </c>
      <c r="D119" s="76" t="s">
        <v>60</v>
      </c>
      <c r="F119">
        <v>3.6</v>
      </c>
      <c r="J119" s="76" t="s">
        <v>1231</v>
      </c>
    </row>
    <row r="120" spans="1:10" x14ac:dyDescent="0.2">
      <c r="A120" s="76" t="s">
        <v>75</v>
      </c>
      <c r="B120">
        <v>5</v>
      </c>
      <c r="C120" s="76" t="s">
        <v>276</v>
      </c>
      <c r="D120" s="76" t="s">
        <v>60</v>
      </c>
      <c r="F120">
        <v>2.7</v>
      </c>
      <c r="J120" s="76" t="s">
        <v>1231</v>
      </c>
    </row>
    <row r="121" spans="1:10" x14ac:dyDescent="0.2">
      <c r="A121" s="76" t="s">
        <v>75</v>
      </c>
      <c r="B121">
        <v>5</v>
      </c>
      <c r="C121" s="76" t="s">
        <v>276</v>
      </c>
      <c r="D121" s="76" t="s">
        <v>60</v>
      </c>
      <c r="F121">
        <v>2.9</v>
      </c>
      <c r="J121" s="76" t="s">
        <v>1231</v>
      </c>
    </row>
    <row r="122" spans="1:10" x14ac:dyDescent="0.2">
      <c r="A122" s="76" t="s">
        <v>75</v>
      </c>
      <c r="B122">
        <v>5</v>
      </c>
      <c r="C122" s="76" t="s">
        <v>276</v>
      </c>
      <c r="D122" s="76" t="s">
        <v>60</v>
      </c>
      <c r="F122">
        <v>3.1</v>
      </c>
      <c r="J122" s="76" t="s">
        <v>1231</v>
      </c>
    </row>
    <row r="123" spans="1:10" x14ac:dyDescent="0.2">
      <c r="A123" s="76" t="s">
        <v>75</v>
      </c>
      <c r="B123">
        <v>5</v>
      </c>
      <c r="C123" s="76" t="s">
        <v>244</v>
      </c>
      <c r="D123" s="76" t="s">
        <v>60</v>
      </c>
      <c r="F123">
        <v>8.3000000000000007</v>
      </c>
      <c r="J123" s="76" t="s">
        <v>1232</v>
      </c>
    </row>
    <row r="124" spans="1:10" x14ac:dyDescent="0.2">
      <c r="A124" s="76" t="s">
        <v>75</v>
      </c>
      <c r="B124">
        <v>5</v>
      </c>
      <c r="C124" s="76" t="s">
        <v>244</v>
      </c>
      <c r="D124" s="76" t="s">
        <v>60</v>
      </c>
      <c r="F124">
        <v>2.1</v>
      </c>
      <c r="J124" s="76" t="s">
        <v>1232</v>
      </c>
    </row>
    <row r="125" spans="1:10" x14ac:dyDescent="0.2">
      <c r="A125" s="76" t="s">
        <v>75</v>
      </c>
      <c r="B125">
        <v>5</v>
      </c>
      <c r="C125" s="76" t="s">
        <v>58</v>
      </c>
      <c r="D125" s="76" t="s">
        <v>60</v>
      </c>
      <c r="F125">
        <v>8.4</v>
      </c>
      <c r="J125" s="76" t="s">
        <v>1232</v>
      </c>
    </row>
    <row r="126" spans="1:10" x14ac:dyDescent="0.2">
      <c r="A126" s="76" t="s">
        <v>75</v>
      </c>
      <c r="B126">
        <v>5</v>
      </c>
      <c r="C126" s="76" t="s">
        <v>58</v>
      </c>
      <c r="D126" s="76" t="s">
        <v>60</v>
      </c>
      <c r="F126">
        <v>5.8</v>
      </c>
      <c r="J126" s="76" t="s">
        <v>1232</v>
      </c>
    </row>
    <row r="127" spans="1:10" x14ac:dyDescent="0.2">
      <c r="A127" s="76" t="s">
        <v>75</v>
      </c>
      <c r="B127">
        <v>5</v>
      </c>
      <c r="C127" s="76" t="s">
        <v>68</v>
      </c>
      <c r="D127" s="76" t="s">
        <v>60</v>
      </c>
      <c r="F127">
        <v>2.6</v>
      </c>
      <c r="J127" s="76" t="s">
        <v>1233</v>
      </c>
    </row>
    <row r="128" spans="1:10" x14ac:dyDescent="0.2">
      <c r="A128" s="76" t="s">
        <v>75</v>
      </c>
      <c r="B128">
        <v>5</v>
      </c>
      <c r="C128" s="76" t="s">
        <v>68</v>
      </c>
      <c r="D128" s="76" t="s">
        <v>60</v>
      </c>
      <c r="F128">
        <v>2.1</v>
      </c>
      <c r="J128" s="76" t="s">
        <v>1233</v>
      </c>
    </row>
    <row r="129" spans="1:9" x14ac:dyDescent="0.2">
      <c r="A129" s="76" t="s">
        <v>77</v>
      </c>
      <c r="B129">
        <v>1</v>
      </c>
      <c r="C129" s="76" t="s">
        <v>246</v>
      </c>
      <c r="D129" s="76" t="s">
        <v>60</v>
      </c>
      <c r="F129">
        <v>9.3000000000000007</v>
      </c>
    </row>
    <row r="130" spans="1:9" x14ac:dyDescent="0.2">
      <c r="A130" s="76" t="s">
        <v>77</v>
      </c>
      <c r="B130">
        <v>1</v>
      </c>
      <c r="C130" s="76" t="s">
        <v>246</v>
      </c>
      <c r="D130" s="76" t="s">
        <v>60</v>
      </c>
      <c r="F130">
        <v>7.3</v>
      </c>
      <c r="I130" s="76" t="s">
        <v>381</v>
      </c>
    </row>
    <row r="131" spans="1:9" x14ac:dyDescent="0.2">
      <c r="A131" s="76" t="s">
        <v>77</v>
      </c>
      <c r="B131">
        <v>1</v>
      </c>
      <c r="C131" s="76" t="s">
        <v>246</v>
      </c>
      <c r="D131" s="76" t="s">
        <v>60</v>
      </c>
      <c r="F131">
        <v>7.1</v>
      </c>
    </row>
    <row r="132" spans="1:9" x14ac:dyDescent="0.2">
      <c r="A132" s="76" t="s">
        <v>77</v>
      </c>
      <c r="B132">
        <v>1</v>
      </c>
      <c r="C132" s="76" t="s">
        <v>246</v>
      </c>
      <c r="D132" s="76" t="s">
        <v>60</v>
      </c>
      <c r="F132">
        <v>2.1</v>
      </c>
    </row>
    <row r="133" spans="1:9" x14ac:dyDescent="0.2">
      <c r="A133" s="76" t="s">
        <v>77</v>
      </c>
      <c r="B133">
        <v>1</v>
      </c>
      <c r="C133" s="76" t="s">
        <v>276</v>
      </c>
      <c r="D133" s="76" t="s">
        <v>60</v>
      </c>
      <c r="F133">
        <v>2.2999999999999998</v>
      </c>
    </row>
    <row r="134" spans="1:9" x14ac:dyDescent="0.2">
      <c r="A134" s="76" t="s">
        <v>77</v>
      </c>
      <c r="B134">
        <v>1</v>
      </c>
      <c r="C134" s="76" t="s">
        <v>276</v>
      </c>
      <c r="D134" s="76" t="s">
        <v>60</v>
      </c>
      <c r="F134">
        <v>3.3</v>
      </c>
    </row>
    <row r="135" spans="1:9" x14ac:dyDescent="0.2">
      <c r="A135" s="76" t="s">
        <v>77</v>
      </c>
      <c r="B135">
        <v>1</v>
      </c>
      <c r="C135" s="76" t="s">
        <v>276</v>
      </c>
      <c r="D135" s="76" t="s">
        <v>60</v>
      </c>
      <c r="F135">
        <v>2.4</v>
      </c>
    </row>
    <row r="136" spans="1:9" x14ac:dyDescent="0.2">
      <c r="A136" s="76" t="s">
        <v>77</v>
      </c>
      <c r="B136">
        <v>1</v>
      </c>
      <c r="C136" s="76" t="s">
        <v>276</v>
      </c>
      <c r="D136" s="76" t="s">
        <v>60</v>
      </c>
      <c r="F136">
        <v>2.1</v>
      </c>
    </row>
    <row r="137" spans="1:9" x14ac:dyDescent="0.2">
      <c r="A137" s="76" t="s">
        <v>77</v>
      </c>
      <c r="B137">
        <v>1</v>
      </c>
      <c r="C137" s="76" t="s">
        <v>244</v>
      </c>
      <c r="D137" s="76" t="s">
        <v>60</v>
      </c>
      <c r="F137">
        <v>4.5</v>
      </c>
    </row>
    <row r="138" spans="1:9" x14ac:dyDescent="0.2">
      <c r="A138" s="76" t="s">
        <v>77</v>
      </c>
      <c r="B138">
        <v>1</v>
      </c>
      <c r="C138" s="76" t="s">
        <v>244</v>
      </c>
      <c r="D138" s="76" t="s">
        <v>60</v>
      </c>
      <c r="F138">
        <v>2</v>
      </c>
    </row>
    <row r="139" spans="1:9" x14ac:dyDescent="0.2">
      <c r="A139" s="76" t="s">
        <v>77</v>
      </c>
      <c r="B139">
        <v>1</v>
      </c>
      <c r="C139" s="76" t="s">
        <v>244</v>
      </c>
      <c r="D139" s="76" t="s">
        <v>60</v>
      </c>
      <c r="F139">
        <v>3.1</v>
      </c>
    </row>
    <row r="140" spans="1:9" x14ac:dyDescent="0.2">
      <c r="A140" s="76" t="s">
        <v>77</v>
      </c>
      <c r="B140">
        <v>1</v>
      </c>
      <c r="C140" s="76" t="s">
        <v>244</v>
      </c>
      <c r="D140" s="76" t="s">
        <v>60</v>
      </c>
      <c r="F140">
        <v>3.4</v>
      </c>
    </row>
    <row r="141" spans="1:9" x14ac:dyDescent="0.2">
      <c r="A141" s="76" t="s">
        <v>77</v>
      </c>
      <c r="B141">
        <v>1</v>
      </c>
      <c r="C141" s="76" t="s">
        <v>58</v>
      </c>
      <c r="D141" s="76" t="s">
        <v>60</v>
      </c>
      <c r="F141">
        <v>2.8</v>
      </c>
    </row>
    <row r="142" spans="1:9" x14ac:dyDescent="0.2">
      <c r="A142" s="76" t="s">
        <v>77</v>
      </c>
      <c r="B142">
        <v>1</v>
      </c>
      <c r="C142" s="76" t="s">
        <v>58</v>
      </c>
      <c r="D142" s="76" t="s">
        <v>60</v>
      </c>
      <c r="F142">
        <v>4.0999999999999996</v>
      </c>
    </row>
    <row r="143" spans="1:9" x14ac:dyDescent="0.2">
      <c r="A143" s="76" t="s">
        <v>77</v>
      </c>
      <c r="B143">
        <v>1</v>
      </c>
      <c r="C143" s="76" t="s">
        <v>58</v>
      </c>
      <c r="D143" s="76" t="s">
        <v>60</v>
      </c>
      <c r="F143">
        <v>6</v>
      </c>
    </row>
    <row r="144" spans="1:9" x14ac:dyDescent="0.2">
      <c r="A144" s="76" t="s">
        <v>77</v>
      </c>
      <c r="B144">
        <v>1</v>
      </c>
      <c r="C144" s="76" t="s">
        <v>58</v>
      </c>
      <c r="D144" s="76" t="s">
        <v>60</v>
      </c>
      <c r="F144">
        <v>4.5</v>
      </c>
    </row>
    <row r="145" spans="1:6" x14ac:dyDescent="0.2">
      <c r="A145" s="76" t="s">
        <v>77</v>
      </c>
      <c r="B145">
        <v>1</v>
      </c>
      <c r="C145" s="76" t="s">
        <v>58</v>
      </c>
      <c r="D145" s="76" t="s">
        <v>60</v>
      </c>
      <c r="F145">
        <v>2.6</v>
      </c>
    </row>
    <row r="146" spans="1:6" x14ac:dyDescent="0.2">
      <c r="A146" s="76" t="s">
        <v>77</v>
      </c>
      <c r="B146">
        <v>1</v>
      </c>
      <c r="C146" s="76" t="s">
        <v>68</v>
      </c>
      <c r="D146" s="76" t="s">
        <v>60</v>
      </c>
      <c r="F146">
        <v>9.4</v>
      </c>
    </row>
    <row r="147" spans="1:6" x14ac:dyDescent="0.2">
      <c r="A147" s="76" t="s">
        <v>77</v>
      </c>
      <c r="B147">
        <v>1</v>
      </c>
      <c r="C147" s="76" t="s">
        <v>68</v>
      </c>
      <c r="D147" s="76" t="s">
        <v>60</v>
      </c>
      <c r="F147">
        <v>2.9</v>
      </c>
    </row>
    <row r="148" spans="1:6" x14ac:dyDescent="0.2">
      <c r="A148" s="76" t="s">
        <v>77</v>
      </c>
      <c r="B148">
        <v>1</v>
      </c>
      <c r="C148" s="76" t="s">
        <v>68</v>
      </c>
      <c r="D148" s="76" t="s">
        <v>60</v>
      </c>
      <c r="F148">
        <v>3</v>
      </c>
    </row>
    <row r="149" spans="1:6" x14ac:dyDescent="0.2">
      <c r="A149" s="76" t="s">
        <v>77</v>
      </c>
      <c r="B149">
        <v>1</v>
      </c>
      <c r="C149" s="76" t="s">
        <v>68</v>
      </c>
      <c r="D149" s="76" t="s">
        <v>60</v>
      </c>
      <c r="F149">
        <v>2.2000000000000002</v>
      </c>
    </row>
    <row r="150" spans="1:6" x14ac:dyDescent="0.2">
      <c r="A150" s="76" t="s">
        <v>77</v>
      </c>
      <c r="B150">
        <v>1</v>
      </c>
      <c r="C150" s="76" t="s">
        <v>68</v>
      </c>
      <c r="D150" s="76" t="s">
        <v>60</v>
      </c>
      <c r="F150">
        <v>4</v>
      </c>
    </row>
    <row r="151" spans="1:6" x14ac:dyDescent="0.2">
      <c r="A151" s="76" t="s">
        <v>77</v>
      </c>
      <c r="B151">
        <v>2</v>
      </c>
      <c r="C151" s="76" t="s">
        <v>246</v>
      </c>
      <c r="D151" s="76" t="s">
        <v>60</v>
      </c>
      <c r="F151">
        <v>9.1</v>
      </c>
    </row>
    <row r="152" spans="1:6" x14ac:dyDescent="0.2">
      <c r="A152" s="76" t="s">
        <v>77</v>
      </c>
      <c r="B152">
        <v>2</v>
      </c>
      <c r="C152" s="76" t="s">
        <v>246</v>
      </c>
      <c r="D152" s="76" t="s">
        <v>60</v>
      </c>
      <c r="F152">
        <v>7.7</v>
      </c>
    </row>
    <row r="153" spans="1:6" x14ac:dyDescent="0.2">
      <c r="A153" s="76" t="s">
        <v>77</v>
      </c>
      <c r="B153">
        <v>2</v>
      </c>
      <c r="C153" s="76" t="s">
        <v>276</v>
      </c>
      <c r="D153" s="76" t="s">
        <v>60</v>
      </c>
      <c r="F153">
        <v>9.1</v>
      </c>
    </row>
    <row r="154" spans="1:6" x14ac:dyDescent="0.2">
      <c r="A154" s="76" t="s">
        <v>77</v>
      </c>
      <c r="B154">
        <v>2</v>
      </c>
      <c r="C154" s="76" t="s">
        <v>276</v>
      </c>
      <c r="D154" s="76" t="s">
        <v>60</v>
      </c>
      <c r="F154">
        <v>4.4000000000000004</v>
      </c>
    </row>
    <row r="155" spans="1:6" x14ac:dyDescent="0.2">
      <c r="A155" s="76" t="s">
        <v>77</v>
      </c>
      <c r="B155">
        <v>2</v>
      </c>
      <c r="C155" s="76" t="s">
        <v>244</v>
      </c>
      <c r="D155" s="76" t="s">
        <v>60</v>
      </c>
      <c r="F155">
        <v>3</v>
      </c>
    </row>
    <row r="156" spans="1:6" x14ac:dyDescent="0.2">
      <c r="A156" s="76" t="s">
        <v>77</v>
      </c>
      <c r="B156">
        <v>2</v>
      </c>
      <c r="C156" s="76" t="s">
        <v>244</v>
      </c>
      <c r="D156" s="76" t="s">
        <v>60</v>
      </c>
      <c r="F156">
        <v>8.8000000000000007</v>
      </c>
    </row>
    <row r="157" spans="1:6" x14ac:dyDescent="0.2">
      <c r="A157" s="76" t="s">
        <v>77</v>
      </c>
      <c r="B157">
        <v>2</v>
      </c>
      <c r="C157" s="76" t="s">
        <v>244</v>
      </c>
      <c r="D157" s="76" t="s">
        <v>60</v>
      </c>
      <c r="F157">
        <v>6.5</v>
      </c>
    </row>
    <row r="158" spans="1:6" x14ac:dyDescent="0.2">
      <c r="A158" s="76" t="s">
        <v>77</v>
      </c>
      <c r="B158">
        <v>2</v>
      </c>
      <c r="C158" s="76" t="s">
        <v>244</v>
      </c>
      <c r="D158" s="76" t="s">
        <v>60</v>
      </c>
      <c r="F158">
        <v>9.8000000000000007</v>
      </c>
    </row>
    <row r="159" spans="1:6" x14ac:dyDescent="0.2">
      <c r="A159" s="76" t="s">
        <v>77</v>
      </c>
      <c r="B159">
        <v>2</v>
      </c>
      <c r="C159" s="76" t="s">
        <v>244</v>
      </c>
      <c r="D159" s="76" t="s">
        <v>60</v>
      </c>
      <c r="F159">
        <v>2.7</v>
      </c>
    </row>
    <row r="160" spans="1:6" x14ac:dyDescent="0.2">
      <c r="A160" s="76" t="s">
        <v>77</v>
      </c>
      <c r="B160">
        <v>2</v>
      </c>
      <c r="C160" s="76" t="s">
        <v>58</v>
      </c>
      <c r="D160" s="76" t="s">
        <v>60</v>
      </c>
      <c r="F160">
        <v>8.1</v>
      </c>
    </row>
    <row r="161" spans="1:6" x14ac:dyDescent="0.2">
      <c r="A161" s="76" t="s">
        <v>77</v>
      </c>
      <c r="B161">
        <v>2</v>
      </c>
      <c r="C161" s="76" t="s">
        <v>58</v>
      </c>
      <c r="D161" s="76" t="s">
        <v>60</v>
      </c>
      <c r="F161">
        <v>4.3</v>
      </c>
    </row>
    <row r="162" spans="1:6" x14ac:dyDescent="0.2">
      <c r="A162" s="76" t="s">
        <v>77</v>
      </c>
      <c r="B162">
        <v>2</v>
      </c>
      <c r="C162" s="76" t="s">
        <v>68</v>
      </c>
      <c r="D162" s="76" t="s">
        <v>122</v>
      </c>
    </row>
    <row r="163" spans="1:6" x14ac:dyDescent="0.2">
      <c r="A163" s="76" t="s">
        <v>77</v>
      </c>
      <c r="B163">
        <v>3</v>
      </c>
      <c r="C163" s="76" t="s">
        <v>246</v>
      </c>
      <c r="D163" s="76" t="s">
        <v>60</v>
      </c>
      <c r="F163">
        <v>3.2</v>
      </c>
    </row>
    <row r="164" spans="1:6" x14ac:dyDescent="0.2">
      <c r="A164" s="76" t="s">
        <v>77</v>
      </c>
      <c r="B164">
        <v>3</v>
      </c>
      <c r="C164" s="76" t="s">
        <v>246</v>
      </c>
      <c r="D164" s="76" t="s">
        <v>60</v>
      </c>
      <c r="F164">
        <v>5.7</v>
      </c>
    </row>
    <row r="165" spans="1:6" x14ac:dyDescent="0.2">
      <c r="A165" s="76" t="s">
        <v>77</v>
      </c>
      <c r="B165">
        <v>3</v>
      </c>
      <c r="C165" s="76" t="s">
        <v>246</v>
      </c>
      <c r="D165" s="76" t="s">
        <v>60</v>
      </c>
      <c r="F165">
        <v>2.2999999999999998</v>
      </c>
    </row>
    <row r="166" spans="1:6" x14ac:dyDescent="0.2">
      <c r="A166" s="76" t="s">
        <v>77</v>
      </c>
      <c r="B166">
        <v>3</v>
      </c>
      <c r="C166" s="76" t="s">
        <v>246</v>
      </c>
      <c r="D166" s="76" t="s">
        <v>60</v>
      </c>
      <c r="F166">
        <v>2.6</v>
      </c>
    </row>
    <row r="167" spans="1:6" x14ac:dyDescent="0.2">
      <c r="A167" s="76" t="s">
        <v>77</v>
      </c>
      <c r="B167">
        <v>3</v>
      </c>
      <c r="C167" s="76" t="s">
        <v>276</v>
      </c>
      <c r="D167" s="76" t="s">
        <v>22</v>
      </c>
      <c r="F167">
        <v>9.1999999999999993</v>
      </c>
    </row>
    <row r="168" spans="1:6" x14ac:dyDescent="0.2">
      <c r="A168" s="76" t="s">
        <v>77</v>
      </c>
      <c r="B168">
        <v>3</v>
      </c>
      <c r="C168" s="76" t="s">
        <v>244</v>
      </c>
      <c r="D168" s="76" t="s">
        <v>60</v>
      </c>
      <c r="F168">
        <v>8.6999999999999993</v>
      </c>
    </row>
    <row r="169" spans="1:6" x14ac:dyDescent="0.2">
      <c r="A169" s="76" t="s">
        <v>77</v>
      </c>
      <c r="B169">
        <v>3</v>
      </c>
      <c r="C169" s="76" t="s">
        <v>244</v>
      </c>
      <c r="D169" s="76" t="s">
        <v>60</v>
      </c>
      <c r="F169">
        <v>6.7</v>
      </c>
    </row>
    <row r="170" spans="1:6" x14ac:dyDescent="0.2">
      <c r="A170" s="76" t="s">
        <v>77</v>
      </c>
      <c r="B170">
        <v>3</v>
      </c>
      <c r="C170" s="76" t="s">
        <v>244</v>
      </c>
      <c r="D170" s="76" t="s">
        <v>60</v>
      </c>
      <c r="F170">
        <v>6.5</v>
      </c>
    </row>
    <row r="171" spans="1:6" x14ac:dyDescent="0.2">
      <c r="A171" s="76" t="s">
        <v>77</v>
      </c>
      <c r="B171">
        <v>3</v>
      </c>
      <c r="C171" s="76" t="s">
        <v>244</v>
      </c>
      <c r="D171" s="76" t="s">
        <v>60</v>
      </c>
      <c r="F171">
        <v>6</v>
      </c>
    </row>
    <row r="172" spans="1:6" x14ac:dyDescent="0.2">
      <c r="A172" s="76" t="s">
        <v>77</v>
      </c>
      <c r="B172">
        <v>3</v>
      </c>
      <c r="C172" s="76" t="s">
        <v>244</v>
      </c>
      <c r="D172" s="76" t="s">
        <v>60</v>
      </c>
      <c r="F172">
        <v>3</v>
      </c>
    </row>
    <row r="173" spans="1:6" x14ac:dyDescent="0.2">
      <c r="A173" s="76" t="s">
        <v>77</v>
      </c>
      <c r="B173">
        <v>3</v>
      </c>
      <c r="C173" s="76" t="s">
        <v>244</v>
      </c>
      <c r="D173" s="76" t="s">
        <v>60</v>
      </c>
      <c r="F173">
        <v>9.3000000000000007</v>
      </c>
    </row>
    <row r="174" spans="1:6" x14ac:dyDescent="0.2">
      <c r="A174" s="76" t="s">
        <v>77</v>
      </c>
      <c r="B174">
        <v>3</v>
      </c>
      <c r="C174" s="76" t="s">
        <v>58</v>
      </c>
      <c r="D174" s="76" t="s">
        <v>60</v>
      </c>
      <c r="F174">
        <v>5.5</v>
      </c>
    </row>
    <row r="175" spans="1:6" x14ac:dyDescent="0.2">
      <c r="A175" s="76" t="s">
        <v>77</v>
      </c>
      <c r="B175">
        <v>3</v>
      </c>
      <c r="C175" s="76" t="s">
        <v>58</v>
      </c>
      <c r="D175" s="76" t="s">
        <v>60</v>
      </c>
      <c r="F175">
        <v>6.1</v>
      </c>
    </row>
    <row r="176" spans="1:6" x14ac:dyDescent="0.2">
      <c r="A176" s="76" t="s">
        <v>77</v>
      </c>
      <c r="B176">
        <v>3</v>
      </c>
      <c r="C176" s="76" t="s">
        <v>68</v>
      </c>
      <c r="D176" s="76" t="s">
        <v>28</v>
      </c>
      <c r="F176">
        <v>5.8</v>
      </c>
    </row>
    <row r="177" spans="1:6" x14ac:dyDescent="0.2">
      <c r="A177" s="76" t="s">
        <v>77</v>
      </c>
      <c r="B177">
        <v>3</v>
      </c>
      <c r="C177" s="76" t="s">
        <v>68</v>
      </c>
      <c r="D177" s="76" t="s">
        <v>60</v>
      </c>
      <c r="F177">
        <v>2</v>
      </c>
    </row>
    <row r="178" spans="1:6" x14ac:dyDescent="0.2">
      <c r="A178" s="76" t="s">
        <v>77</v>
      </c>
      <c r="B178">
        <v>3</v>
      </c>
      <c r="C178" s="76" t="s">
        <v>68</v>
      </c>
      <c r="D178" s="76" t="s">
        <v>60</v>
      </c>
      <c r="F178">
        <v>2</v>
      </c>
    </row>
    <row r="179" spans="1:6" x14ac:dyDescent="0.2">
      <c r="A179" s="76" t="s">
        <v>77</v>
      </c>
      <c r="B179">
        <v>3</v>
      </c>
      <c r="C179" s="76" t="s">
        <v>68</v>
      </c>
      <c r="D179" s="76" t="s">
        <v>60</v>
      </c>
      <c r="F179">
        <v>2.8</v>
      </c>
    </row>
    <row r="180" spans="1:6" x14ac:dyDescent="0.2">
      <c r="A180" s="76" t="s">
        <v>77</v>
      </c>
      <c r="B180">
        <v>3</v>
      </c>
      <c r="C180" s="76" t="s">
        <v>68</v>
      </c>
      <c r="D180" s="76" t="s">
        <v>60</v>
      </c>
      <c r="F180">
        <v>2</v>
      </c>
    </row>
    <row r="181" spans="1:6" x14ac:dyDescent="0.2">
      <c r="A181" s="76" t="s">
        <v>77</v>
      </c>
      <c r="B181">
        <v>4</v>
      </c>
      <c r="C181" s="76" t="s">
        <v>246</v>
      </c>
      <c r="D181" s="76" t="s">
        <v>60</v>
      </c>
      <c r="F181">
        <v>4.2</v>
      </c>
    </row>
    <row r="182" spans="1:6" x14ac:dyDescent="0.2">
      <c r="A182" s="76" t="s">
        <v>77</v>
      </c>
      <c r="B182">
        <v>4</v>
      </c>
      <c r="C182" s="76" t="s">
        <v>246</v>
      </c>
      <c r="D182" s="76" t="s">
        <v>60</v>
      </c>
      <c r="F182">
        <v>2.1</v>
      </c>
    </row>
    <row r="183" spans="1:6" x14ac:dyDescent="0.2">
      <c r="A183" s="76" t="s">
        <v>77</v>
      </c>
      <c r="B183">
        <v>4</v>
      </c>
      <c r="C183" s="76" t="s">
        <v>246</v>
      </c>
      <c r="D183" s="76" t="s">
        <v>60</v>
      </c>
      <c r="F183">
        <v>2</v>
      </c>
    </row>
    <row r="184" spans="1:6" x14ac:dyDescent="0.2">
      <c r="A184" s="76" t="s">
        <v>77</v>
      </c>
      <c r="B184">
        <v>4</v>
      </c>
      <c r="C184" s="76" t="s">
        <v>246</v>
      </c>
      <c r="D184" s="76" t="s">
        <v>60</v>
      </c>
      <c r="F184">
        <v>4.0999999999999996</v>
      </c>
    </row>
    <row r="185" spans="1:6" x14ac:dyDescent="0.2">
      <c r="A185" s="76" t="s">
        <v>77</v>
      </c>
      <c r="B185">
        <v>4</v>
      </c>
      <c r="C185" s="76" t="s">
        <v>246</v>
      </c>
      <c r="D185" s="76" t="s">
        <v>60</v>
      </c>
      <c r="F185">
        <v>2.2000000000000002</v>
      </c>
    </row>
    <row r="186" spans="1:6" x14ac:dyDescent="0.2">
      <c r="A186" s="76" t="s">
        <v>77</v>
      </c>
      <c r="B186">
        <v>4</v>
      </c>
      <c r="C186" s="76" t="s">
        <v>276</v>
      </c>
      <c r="D186" s="76" t="s">
        <v>60</v>
      </c>
      <c r="F186">
        <v>3.3</v>
      </c>
    </row>
    <row r="187" spans="1:6" x14ac:dyDescent="0.2">
      <c r="A187" s="76" t="s">
        <v>77</v>
      </c>
      <c r="B187">
        <v>4</v>
      </c>
      <c r="C187" s="76" t="s">
        <v>276</v>
      </c>
      <c r="D187" s="76" t="s">
        <v>60</v>
      </c>
      <c r="F187">
        <v>4.5</v>
      </c>
    </row>
    <row r="188" spans="1:6" x14ac:dyDescent="0.2">
      <c r="A188" s="76" t="s">
        <v>77</v>
      </c>
      <c r="B188">
        <v>4</v>
      </c>
      <c r="C188" s="76" t="s">
        <v>276</v>
      </c>
      <c r="D188" s="76" t="s">
        <v>60</v>
      </c>
      <c r="F188">
        <v>6.8</v>
      </c>
    </row>
    <row r="189" spans="1:6" x14ac:dyDescent="0.2">
      <c r="A189" s="76" t="s">
        <v>77</v>
      </c>
      <c r="B189">
        <v>4</v>
      </c>
      <c r="C189" s="76" t="s">
        <v>276</v>
      </c>
      <c r="D189" s="76" t="s">
        <v>60</v>
      </c>
      <c r="F189">
        <v>3.1</v>
      </c>
    </row>
    <row r="190" spans="1:6" x14ac:dyDescent="0.2">
      <c r="A190" s="76" t="s">
        <v>77</v>
      </c>
      <c r="B190">
        <v>4</v>
      </c>
      <c r="C190" s="76" t="s">
        <v>276</v>
      </c>
      <c r="D190" s="76" t="s">
        <v>60</v>
      </c>
      <c r="F190">
        <v>2.7</v>
      </c>
    </row>
    <row r="191" spans="1:6" x14ac:dyDescent="0.2">
      <c r="A191" s="76" t="s">
        <v>77</v>
      </c>
      <c r="B191">
        <v>4</v>
      </c>
      <c r="C191" s="76" t="s">
        <v>244</v>
      </c>
      <c r="D191" s="76" t="s">
        <v>60</v>
      </c>
      <c r="F191">
        <v>9.1</v>
      </c>
    </row>
    <row r="192" spans="1:6" x14ac:dyDescent="0.2">
      <c r="A192" s="76" t="s">
        <v>77</v>
      </c>
      <c r="B192">
        <v>4</v>
      </c>
      <c r="C192" s="76" t="s">
        <v>244</v>
      </c>
      <c r="D192" s="76" t="s">
        <v>60</v>
      </c>
      <c r="F192">
        <v>4.2</v>
      </c>
    </row>
    <row r="193" spans="1:6" x14ac:dyDescent="0.2">
      <c r="A193" s="76" t="s">
        <v>77</v>
      </c>
      <c r="B193">
        <v>4</v>
      </c>
      <c r="C193" s="76" t="s">
        <v>244</v>
      </c>
      <c r="D193" s="76" t="s">
        <v>60</v>
      </c>
      <c r="F193">
        <v>2.6</v>
      </c>
    </row>
    <row r="194" spans="1:6" x14ac:dyDescent="0.2">
      <c r="A194" s="76" t="s">
        <v>77</v>
      </c>
      <c r="B194">
        <v>4</v>
      </c>
      <c r="C194" s="76" t="s">
        <v>244</v>
      </c>
      <c r="D194" s="76" t="s">
        <v>60</v>
      </c>
      <c r="F194">
        <v>6.3</v>
      </c>
    </row>
    <row r="195" spans="1:6" x14ac:dyDescent="0.2">
      <c r="A195" s="76" t="s">
        <v>77</v>
      </c>
      <c r="B195">
        <v>4</v>
      </c>
      <c r="C195" s="76" t="s">
        <v>244</v>
      </c>
      <c r="D195" s="76" t="s">
        <v>60</v>
      </c>
      <c r="F195">
        <v>2</v>
      </c>
    </row>
    <row r="196" spans="1:6" x14ac:dyDescent="0.2">
      <c r="A196" s="76" t="s">
        <v>77</v>
      </c>
      <c r="B196">
        <v>4</v>
      </c>
      <c r="C196" s="76" t="s">
        <v>244</v>
      </c>
      <c r="D196" s="76" t="s">
        <v>60</v>
      </c>
      <c r="F196">
        <v>3.7</v>
      </c>
    </row>
    <row r="197" spans="1:6" x14ac:dyDescent="0.2">
      <c r="A197" s="76" t="s">
        <v>77</v>
      </c>
      <c r="B197">
        <v>4</v>
      </c>
      <c r="C197" s="76" t="s">
        <v>58</v>
      </c>
      <c r="D197" s="76" t="s">
        <v>60</v>
      </c>
      <c r="F197">
        <v>5.5</v>
      </c>
    </row>
    <row r="198" spans="1:6" x14ac:dyDescent="0.2">
      <c r="A198" s="76" t="s">
        <v>77</v>
      </c>
      <c r="B198">
        <v>4</v>
      </c>
      <c r="C198" s="76" t="s">
        <v>58</v>
      </c>
      <c r="D198" s="76" t="s">
        <v>60</v>
      </c>
      <c r="F198">
        <v>3.3</v>
      </c>
    </row>
    <row r="199" spans="1:6" x14ac:dyDescent="0.2">
      <c r="A199" s="76" t="s">
        <v>77</v>
      </c>
      <c r="B199">
        <v>4</v>
      </c>
      <c r="C199" s="76" t="s">
        <v>58</v>
      </c>
      <c r="D199" s="76" t="s">
        <v>60</v>
      </c>
      <c r="F199">
        <v>2</v>
      </c>
    </row>
    <row r="200" spans="1:6" x14ac:dyDescent="0.2">
      <c r="A200" s="76" t="s">
        <v>77</v>
      </c>
      <c r="B200">
        <v>4</v>
      </c>
      <c r="C200" s="76" t="s">
        <v>58</v>
      </c>
      <c r="D200" s="76" t="s">
        <v>60</v>
      </c>
      <c r="F200">
        <v>2.1</v>
      </c>
    </row>
    <row r="201" spans="1:6" x14ac:dyDescent="0.2">
      <c r="A201" s="76" t="s">
        <v>77</v>
      </c>
      <c r="B201">
        <v>4</v>
      </c>
      <c r="C201" s="76" t="s">
        <v>68</v>
      </c>
      <c r="D201" s="76" t="s">
        <v>60</v>
      </c>
      <c r="F201">
        <v>2.4</v>
      </c>
    </row>
    <row r="202" spans="1:6" x14ac:dyDescent="0.2">
      <c r="A202" s="76" t="s">
        <v>77</v>
      </c>
      <c r="B202">
        <v>4</v>
      </c>
      <c r="C202" s="76" t="s">
        <v>68</v>
      </c>
      <c r="D202" s="76" t="s">
        <v>60</v>
      </c>
      <c r="F202">
        <v>4.2</v>
      </c>
    </row>
    <row r="203" spans="1:6" x14ac:dyDescent="0.2">
      <c r="A203" s="76" t="s">
        <v>77</v>
      </c>
      <c r="B203">
        <v>4</v>
      </c>
      <c r="C203" s="76" t="s">
        <v>68</v>
      </c>
      <c r="D203" s="76" t="s">
        <v>60</v>
      </c>
      <c r="F203">
        <v>2.9</v>
      </c>
    </row>
    <row r="204" spans="1:6" x14ac:dyDescent="0.2">
      <c r="A204" s="76" t="s">
        <v>77</v>
      </c>
      <c r="B204">
        <v>4</v>
      </c>
      <c r="C204" s="76" t="s">
        <v>68</v>
      </c>
      <c r="D204" s="76" t="s">
        <v>28</v>
      </c>
      <c r="F204">
        <v>5.4</v>
      </c>
    </row>
    <row r="205" spans="1:6" x14ac:dyDescent="0.2">
      <c r="A205" s="76" t="s">
        <v>77</v>
      </c>
      <c r="B205">
        <v>4</v>
      </c>
      <c r="C205" s="76" t="s">
        <v>68</v>
      </c>
      <c r="D205" s="76" t="s">
        <v>60</v>
      </c>
      <c r="F205">
        <v>2.9</v>
      </c>
    </row>
    <row r="206" spans="1:6" x14ac:dyDescent="0.2">
      <c r="A206" s="76" t="s">
        <v>77</v>
      </c>
      <c r="B206">
        <v>4</v>
      </c>
      <c r="C206" s="76" t="s">
        <v>68</v>
      </c>
      <c r="D206" s="76" t="s">
        <v>60</v>
      </c>
      <c r="F206">
        <v>4.2</v>
      </c>
    </row>
    <row r="207" spans="1:6" x14ac:dyDescent="0.2">
      <c r="A207" s="76" t="s">
        <v>77</v>
      </c>
      <c r="B207">
        <v>4</v>
      </c>
      <c r="C207" s="76" t="s">
        <v>68</v>
      </c>
      <c r="D207" s="76" t="s">
        <v>28</v>
      </c>
      <c r="F207">
        <v>9.5</v>
      </c>
    </row>
    <row r="208" spans="1:6" x14ac:dyDescent="0.2">
      <c r="A208" s="76" t="s">
        <v>77</v>
      </c>
      <c r="B208">
        <v>4</v>
      </c>
      <c r="C208" s="76" t="s">
        <v>68</v>
      </c>
      <c r="D208" s="76" t="s">
        <v>60</v>
      </c>
      <c r="F208">
        <v>4.5999999999999996</v>
      </c>
    </row>
    <row r="209" spans="1:6" x14ac:dyDescent="0.2">
      <c r="A209" s="76" t="s">
        <v>77</v>
      </c>
      <c r="B209">
        <v>4</v>
      </c>
      <c r="C209" s="76" t="s">
        <v>68</v>
      </c>
      <c r="D209" s="76" t="s">
        <v>60</v>
      </c>
      <c r="F209">
        <v>4.7</v>
      </c>
    </row>
    <row r="210" spans="1:6" x14ac:dyDescent="0.2">
      <c r="A210" s="76" t="s">
        <v>77</v>
      </c>
      <c r="B210">
        <v>4</v>
      </c>
      <c r="C210" s="76" t="s">
        <v>68</v>
      </c>
      <c r="D210" s="76" t="s">
        <v>28</v>
      </c>
      <c r="F210">
        <v>6</v>
      </c>
    </row>
    <row r="211" spans="1:6" x14ac:dyDescent="0.2">
      <c r="A211" s="76" t="s">
        <v>117</v>
      </c>
      <c r="B211">
        <v>1</v>
      </c>
      <c r="C211" s="76" t="s">
        <v>246</v>
      </c>
      <c r="D211" s="76" t="s">
        <v>60</v>
      </c>
      <c r="F211">
        <v>3.8</v>
      </c>
    </row>
    <row r="212" spans="1:6" x14ac:dyDescent="0.2">
      <c r="A212" s="76" t="s">
        <v>117</v>
      </c>
      <c r="B212">
        <v>1</v>
      </c>
      <c r="C212" s="76" t="s">
        <v>246</v>
      </c>
      <c r="D212" s="76" t="s">
        <v>60</v>
      </c>
      <c r="F212">
        <v>8.6999999999999993</v>
      </c>
    </row>
    <row r="213" spans="1:6" x14ac:dyDescent="0.2">
      <c r="A213" s="76" t="s">
        <v>117</v>
      </c>
      <c r="B213">
        <v>1</v>
      </c>
      <c r="C213" s="76" t="s">
        <v>246</v>
      </c>
      <c r="D213" s="76" t="s">
        <v>60</v>
      </c>
      <c r="F213">
        <v>2.2999999999999998</v>
      </c>
    </row>
    <row r="214" spans="1:6" x14ac:dyDescent="0.2">
      <c r="A214" s="76" t="s">
        <v>117</v>
      </c>
      <c r="B214">
        <v>1</v>
      </c>
      <c r="C214" s="76" t="s">
        <v>276</v>
      </c>
      <c r="D214" s="76" t="s">
        <v>60</v>
      </c>
      <c r="F214">
        <v>7.4</v>
      </c>
    </row>
    <row r="215" spans="1:6" x14ac:dyDescent="0.2">
      <c r="A215" s="76" t="s">
        <v>117</v>
      </c>
      <c r="B215">
        <v>1</v>
      </c>
      <c r="C215" s="76" t="s">
        <v>276</v>
      </c>
      <c r="D215" s="76" t="s">
        <v>30</v>
      </c>
      <c r="F215">
        <v>6.4</v>
      </c>
    </row>
    <row r="216" spans="1:6" x14ac:dyDescent="0.2">
      <c r="A216" s="76" t="s">
        <v>117</v>
      </c>
      <c r="B216">
        <v>1</v>
      </c>
      <c r="C216" s="76" t="s">
        <v>244</v>
      </c>
      <c r="D216" s="76" t="s">
        <v>60</v>
      </c>
      <c r="F216">
        <v>4.2</v>
      </c>
    </row>
    <row r="217" spans="1:6" x14ac:dyDescent="0.2">
      <c r="A217" s="76" t="s">
        <v>117</v>
      </c>
      <c r="B217">
        <v>1</v>
      </c>
      <c r="C217" s="76" t="s">
        <v>244</v>
      </c>
      <c r="D217" s="76" t="s">
        <v>60</v>
      </c>
      <c r="F217">
        <v>2.5</v>
      </c>
    </row>
    <row r="218" spans="1:6" x14ac:dyDescent="0.2">
      <c r="A218" s="76" t="s">
        <v>117</v>
      </c>
      <c r="B218">
        <v>1</v>
      </c>
      <c r="C218" s="76" t="s">
        <v>244</v>
      </c>
      <c r="D218" s="76" t="s">
        <v>60</v>
      </c>
      <c r="F218">
        <v>5.9</v>
      </c>
    </row>
    <row r="219" spans="1:6" x14ac:dyDescent="0.2">
      <c r="A219" s="76" t="s">
        <v>117</v>
      </c>
      <c r="B219">
        <v>1</v>
      </c>
      <c r="C219" s="76" t="s">
        <v>244</v>
      </c>
      <c r="D219" s="76" t="s">
        <v>60</v>
      </c>
      <c r="F219">
        <v>6.3</v>
      </c>
    </row>
    <row r="220" spans="1:6" x14ac:dyDescent="0.2">
      <c r="A220" s="76" t="s">
        <v>117</v>
      </c>
      <c r="B220">
        <v>1</v>
      </c>
      <c r="C220" s="76" t="s">
        <v>244</v>
      </c>
      <c r="D220" s="76" t="s">
        <v>60</v>
      </c>
      <c r="F220">
        <v>3.4</v>
      </c>
    </row>
    <row r="221" spans="1:6" x14ac:dyDescent="0.2">
      <c r="A221" s="76" t="s">
        <v>117</v>
      </c>
      <c r="B221">
        <v>1</v>
      </c>
      <c r="C221" s="76" t="s">
        <v>244</v>
      </c>
      <c r="D221" s="76" t="s">
        <v>60</v>
      </c>
      <c r="F221">
        <v>3.5</v>
      </c>
    </row>
    <row r="222" spans="1:6" x14ac:dyDescent="0.2">
      <c r="A222" s="76" t="s">
        <v>117</v>
      </c>
      <c r="B222">
        <v>1</v>
      </c>
      <c r="C222" s="76" t="s">
        <v>58</v>
      </c>
      <c r="D222" s="76" t="s">
        <v>30</v>
      </c>
      <c r="F222">
        <v>2.2000000000000002</v>
      </c>
    </row>
    <row r="223" spans="1:6" x14ac:dyDescent="0.2">
      <c r="A223" s="76" t="s">
        <v>117</v>
      </c>
      <c r="B223">
        <v>1</v>
      </c>
      <c r="C223" s="76" t="s">
        <v>58</v>
      </c>
      <c r="D223" s="76" t="s">
        <v>60</v>
      </c>
      <c r="F223">
        <v>4.7</v>
      </c>
    </row>
    <row r="224" spans="1:6" x14ac:dyDescent="0.2">
      <c r="A224" s="76" t="s">
        <v>117</v>
      </c>
      <c r="B224">
        <v>1</v>
      </c>
      <c r="C224" s="76" t="s">
        <v>68</v>
      </c>
      <c r="D224" s="76" t="s">
        <v>60</v>
      </c>
      <c r="F224">
        <v>8.4</v>
      </c>
    </row>
    <row r="225" spans="1:6" x14ac:dyDescent="0.2">
      <c r="A225" s="76" t="s">
        <v>117</v>
      </c>
      <c r="B225">
        <v>1</v>
      </c>
      <c r="C225" s="76" t="s">
        <v>68</v>
      </c>
      <c r="D225" s="76" t="s">
        <v>60</v>
      </c>
      <c r="F225">
        <v>2.6</v>
      </c>
    </row>
    <row r="226" spans="1:6" x14ac:dyDescent="0.2">
      <c r="A226" s="76" t="s">
        <v>117</v>
      </c>
      <c r="B226">
        <v>2</v>
      </c>
      <c r="C226" s="76" t="s">
        <v>246</v>
      </c>
      <c r="D226" s="76" t="s">
        <v>60</v>
      </c>
      <c r="F226">
        <v>2.1</v>
      </c>
    </row>
    <row r="227" spans="1:6" x14ac:dyDescent="0.2">
      <c r="A227" s="76" t="s">
        <v>117</v>
      </c>
      <c r="B227">
        <v>2</v>
      </c>
      <c r="C227" s="76" t="s">
        <v>246</v>
      </c>
      <c r="D227" s="76" t="s">
        <v>60</v>
      </c>
      <c r="F227">
        <v>4.3</v>
      </c>
    </row>
    <row r="228" spans="1:6" x14ac:dyDescent="0.2">
      <c r="A228" s="76" t="s">
        <v>117</v>
      </c>
      <c r="B228">
        <v>2</v>
      </c>
      <c r="C228" s="76" t="s">
        <v>246</v>
      </c>
      <c r="D228" s="76" t="s">
        <v>60</v>
      </c>
      <c r="F228">
        <v>4.9000000000000004</v>
      </c>
    </row>
    <row r="229" spans="1:6" x14ac:dyDescent="0.2">
      <c r="A229" s="76" t="s">
        <v>117</v>
      </c>
      <c r="B229">
        <v>2</v>
      </c>
      <c r="C229" s="76" t="s">
        <v>276</v>
      </c>
      <c r="D229" s="76" t="s">
        <v>23</v>
      </c>
      <c r="F229">
        <v>5.3</v>
      </c>
    </row>
    <row r="230" spans="1:6" x14ac:dyDescent="0.2">
      <c r="A230" s="76" t="s">
        <v>117</v>
      </c>
      <c r="B230">
        <v>2</v>
      </c>
      <c r="C230" s="76" t="s">
        <v>276</v>
      </c>
      <c r="D230" s="76" t="s">
        <v>60</v>
      </c>
      <c r="F230">
        <v>3.8</v>
      </c>
    </row>
    <row r="231" spans="1:6" x14ac:dyDescent="0.2">
      <c r="A231" s="76" t="s">
        <v>117</v>
      </c>
      <c r="B231">
        <v>2</v>
      </c>
      <c r="C231" s="76" t="s">
        <v>276</v>
      </c>
      <c r="D231" s="76" t="s">
        <v>60</v>
      </c>
      <c r="F231">
        <v>8.6</v>
      </c>
    </row>
    <row r="232" spans="1:6" x14ac:dyDescent="0.2">
      <c r="A232" s="76" t="s">
        <v>117</v>
      </c>
      <c r="B232">
        <v>2</v>
      </c>
      <c r="C232" s="76" t="s">
        <v>276</v>
      </c>
      <c r="D232" s="76" t="s">
        <v>60</v>
      </c>
      <c r="F232">
        <v>5.2</v>
      </c>
    </row>
    <row r="233" spans="1:6" x14ac:dyDescent="0.2">
      <c r="A233" s="76" t="s">
        <v>117</v>
      </c>
      <c r="B233">
        <v>2</v>
      </c>
      <c r="C233" s="76" t="s">
        <v>276</v>
      </c>
      <c r="D233" s="76" t="s">
        <v>60</v>
      </c>
      <c r="F233">
        <v>2.5</v>
      </c>
    </row>
    <row r="234" spans="1:6" x14ac:dyDescent="0.2">
      <c r="A234" s="76" t="s">
        <v>117</v>
      </c>
      <c r="B234">
        <v>2</v>
      </c>
      <c r="C234" s="76" t="s">
        <v>276</v>
      </c>
      <c r="D234" s="76" t="s">
        <v>60</v>
      </c>
      <c r="F234">
        <v>3.8</v>
      </c>
    </row>
    <row r="235" spans="1:6" x14ac:dyDescent="0.2">
      <c r="A235" s="76" t="s">
        <v>117</v>
      </c>
      <c r="B235">
        <v>2</v>
      </c>
      <c r="C235" s="76" t="s">
        <v>276</v>
      </c>
      <c r="D235" s="76" t="s">
        <v>60</v>
      </c>
      <c r="F235">
        <v>2.9</v>
      </c>
    </row>
    <row r="236" spans="1:6" x14ac:dyDescent="0.2">
      <c r="A236" s="76" t="s">
        <v>117</v>
      </c>
      <c r="B236">
        <v>2</v>
      </c>
      <c r="C236" s="76" t="s">
        <v>244</v>
      </c>
      <c r="D236" s="76" t="s">
        <v>60</v>
      </c>
      <c r="F236">
        <v>5.3</v>
      </c>
    </row>
    <row r="237" spans="1:6" x14ac:dyDescent="0.2">
      <c r="A237" s="76" t="s">
        <v>117</v>
      </c>
      <c r="B237">
        <v>2</v>
      </c>
      <c r="C237" s="76" t="s">
        <v>244</v>
      </c>
      <c r="D237" s="76" t="s">
        <v>60</v>
      </c>
      <c r="F237">
        <v>2.2000000000000002</v>
      </c>
    </row>
    <row r="238" spans="1:6" x14ac:dyDescent="0.2">
      <c r="A238" s="76" t="s">
        <v>117</v>
      </c>
      <c r="B238">
        <v>2</v>
      </c>
      <c r="C238" s="76" t="s">
        <v>244</v>
      </c>
      <c r="D238" s="76" t="s">
        <v>60</v>
      </c>
      <c r="F238">
        <v>4.0999999999999996</v>
      </c>
    </row>
    <row r="239" spans="1:6" x14ac:dyDescent="0.2">
      <c r="A239" s="76" t="s">
        <v>117</v>
      </c>
      <c r="B239">
        <v>2</v>
      </c>
      <c r="C239" s="76" t="s">
        <v>244</v>
      </c>
      <c r="D239" s="76" t="s">
        <v>60</v>
      </c>
      <c r="F239">
        <v>3.1</v>
      </c>
    </row>
    <row r="240" spans="1:6" x14ac:dyDescent="0.2">
      <c r="A240" s="76" t="s">
        <v>117</v>
      </c>
      <c r="B240">
        <v>2</v>
      </c>
      <c r="C240" s="76" t="s">
        <v>244</v>
      </c>
      <c r="D240" s="76" t="s">
        <v>60</v>
      </c>
      <c r="F240">
        <v>4.0999999999999996</v>
      </c>
    </row>
    <row r="241" spans="1:6" x14ac:dyDescent="0.2">
      <c r="A241" s="76" t="s">
        <v>117</v>
      </c>
      <c r="B241">
        <v>2</v>
      </c>
      <c r="C241" s="76" t="s">
        <v>244</v>
      </c>
      <c r="D241" s="76" t="s">
        <v>60</v>
      </c>
      <c r="F241">
        <v>2.2000000000000002</v>
      </c>
    </row>
    <row r="242" spans="1:6" x14ac:dyDescent="0.2">
      <c r="A242" s="76" t="s">
        <v>117</v>
      </c>
      <c r="B242">
        <v>2</v>
      </c>
      <c r="C242" s="76" t="s">
        <v>244</v>
      </c>
      <c r="D242" s="76" t="s">
        <v>60</v>
      </c>
      <c r="F242">
        <v>4</v>
      </c>
    </row>
    <row r="243" spans="1:6" x14ac:dyDescent="0.2">
      <c r="A243" s="76" t="s">
        <v>117</v>
      </c>
      <c r="B243">
        <v>2</v>
      </c>
      <c r="C243" s="76" t="s">
        <v>244</v>
      </c>
      <c r="D243" s="76" t="s">
        <v>60</v>
      </c>
      <c r="F243">
        <v>7</v>
      </c>
    </row>
    <row r="244" spans="1:6" x14ac:dyDescent="0.2">
      <c r="A244" s="76" t="s">
        <v>117</v>
      </c>
      <c r="B244">
        <v>2</v>
      </c>
      <c r="C244" s="76" t="s">
        <v>244</v>
      </c>
      <c r="D244" s="76" t="s">
        <v>23</v>
      </c>
      <c r="F244">
        <v>5.7</v>
      </c>
    </row>
    <row r="245" spans="1:6" x14ac:dyDescent="0.2">
      <c r="A245" s="76" t="s">
        <v>117</v>
      </c>
      <c r="B245">
        <v>2</v>
      </c>
      <c r="C245" s="76" t="s">
        <v>58</v>
      </c>
      <c r="D245" s="76" t="s">
        <v>60</v>
      </c>
      <c r="F245">
        <v>3.5</v>
      </c>
    </row>
    <row r="246" spans="1:6" x14ac:dyDescent="0.2">
      <c r="A246" s="76" t="s">
        <v>117</v>
      </c>
      <c r="B246">
        <v>2</v>
      </c>
      <c r="C246" s="76" t="s">
        <v>58</v>
      </c>
      <c r="D246" s="76" t="s">
        <v>23</v>
      </c>
      <c r="F246">
        <v>2.8</v>
      </c>
    </row>
    <row r="247" spans="1:6" x14ac:dyDescent="0.2">
      <c r="A247" s="76" t="s">
        <v>117</v>
      </c>
      <c r="B247">
        <v>2</v>
      </c>
      <c r="C247" s="76" t="s">
        <v>68</v>
      </c>
      <c r="D247" s="76" t="s">
        <v>23</v>
      </c>
      <c r="F247">
        <v>2.4</v>
      </c>
    </row>
    <row r="248" spans="1:6" x14ac:dyDescent="0.2">
      <c r="A248" s="76" t="s">
        <v>117</v>
      </c>
      <c r="B248">
        <v>2</v>
      </c>
      <c r="C248" s="76" t="s">
        <v>68</v>
      </c>
      <c r="D248" s="76" t="s">
        <v>60</v>
      </c>
      <c r="F248">
        <v>2.9</v>
      </c>
    </row>
    <row r="249" spans="1:6" x14ac:dyDescent="0.2">
      <c r="A249" s="76" t="s">
        <v>117</v>
      </c>
      <c r="B249">
        <v>2</v>
      </c>
      <c r="C249" s="76" t="s">
        <v>68</v>
      </c>
      <c r="D249" s="76" t="s">
        <v>60</v>
      </c>
      <c r="F249">
        <v>3.4</v>
      </c>
    </row>
    <row r="250" spans="1:6" x14ac:dyDescent="0.2">
      <c r="A250" s="76" t="s">
        <v>117</v>
      </c>
      <c r="B250">
        <v>2</v>
      </c>
      <c r="C250" s="76" t="s">
        <v>68</v>
      </c>
      <c r="D250" s="76" t="s">
        <v>60</v>
      </c>
      <c r="F250">
        <v>2.5</v>
      </c>
    </row>
    <row r="251" spans="1:6" x14ac:dyDescent="0.2">
      <c r="A251" s="76" t="s">
        <v>117</v>
      </c>
      <c r="B251">
        <v>3</v>
      </c>
      <c r="C251" s="76" t="s">
        <v>246</v>
      </c>
      <c r="D251" s="76" t="s">
        <v>60</v>
      </c>
      <c r="F251">
        <v>2.8</v>
      </c>
    </row>
    <row r="252" spans="1:6" x14ac:dyDescent="0.2">
      <c r="A252" s="76" t="s">
        <v>117</v>
      </c>
      <c r="B252">
        <v>3</v>
      </c>
      <c r="C252" s="76" t="s">
        <v>246</v>
      </c>
      <c r="D252" s="76" t="s">
        <v>60</v>
      </c>
      <c r="F252">
        <v>2.1</v>
      </c>
    </row>
    <row r="253" spans="1:6" x14ac:dyDescent="0.2">
      <c r="A253" s="76" t="s">
        <v>117</v>
      </c>
      <c r="B253">
        <v>3</v>
      </c>
      <c r="C253" s="76" t="s">
        <v>246</v>
      </c>
      <c r="D253" s="76" t="s">
        <v>60</v>
      </c>
      <c r="F253">
        <v>3.9</v>
      </c>
    </row>
    <row r="254" spans="1:6" x14ac:dyDescent="0.2">
      <c r="A254" s="76" t="s">
        <v>117</v>
      </c>
      <c r="B254">
        <v>3</v>
      </c>
      <c r="C254" s="76" t="s">
        <v>246</v>
      </c>
      <c r="D254" s="76" t="s">
        <v>23</v>
      </c>
      <c r="F254">
        <v>4.7</v>
      </c>
    </row>
    <row r="255" spans="1:6" x14ac:dyDescent="0.2">
      <c r="A255" s="76" t="s">
        <v>117</v>
      </c>
      <c r="B255">
        <v>3</v>
      </c>
      <c r="C255" s="76" t="s">
        <v>246</v>
      </c>
      <c r="D255" s="76" t="s">
        <v>60</v>
      </c>
      <c r="F255">
        <v>5</v>
      </c>
    </row>
    <row r="256" spans="1:6" x14ac:dyDescent="0.2">
      <c r="A256" s="76" t="s">
        <v>117</v>
      </c>
      <c r="B256">
        <v>3</v>
      </c>
      <c r="C256" s="76" t="s">
        <v>246</v>
      </c>
      <c r="D256" s="76" t="s">
        <v>60</v>
      </c>
      <c r="F256">
        <v>4.0999999999999996</v>
      </c>
    </row>
    <row r="257" spans="1:6" x14ac:dyDescent="0.2">
      <c r="A257" s="76" t="s">
        <v>117</v>
      </c>
      <c r="B257">
        <v>3</v>
      </c>
      <c r="C257" s="76" t="s">
        <v>246</v>
      </c>
      <c r="D257" s="76" t="s">
        <v>60</v>
      </c>
      <c r="F257">
        <v>6.6</v>
      </c>
    </row>
    <row r="258" spans="1:6" x14ac:dyDescent="0.2">
      <c r="A258" s="76" t="s">
        <v>117</v>
      </c>
      <c r="B258">
        <v>3</v>
      </c>
      <c r="C258" s="76" t="s">
        <v>246</v>
      </c>
      <c r="D258" s="76" t="s">
        <v>60</v>
      </c>
      <c r="F258">
        <v>4.9000000000000004</v>
      </c>
    </row>
    <row r="259" spans="1:6" x14ac:dyDescent="0.2">
      <c r="A259" s="76" t="s">
        <v>117</v>
      </c>
      <c r="B259">
        <v>3</v>
      </c>
      <c r="C259" s="76" t="s">
        <v>246</v>
      </c>
      <c r="D259" s="76" t="s">
        <v>60</v>
      </c>
      <c r="F259">
        <v>3.6</v>
      </c>
    </row>
    <row r="260" spans="1:6" x14ac:dyDescent="0.2">
      <c r="A260" s="76" t="s">
        <v>117</v>
      </c>
      <c r="B260">
        <v>3</v>
      </c>
      <c r="C260" s="76" t="s">
        <v>246</v>
      </c>
      <c r="D260" s="76" t="s">
        <v>60</v>
      </c>
      <c r="F260">
        <v>4.7</v>
      </c>
    </row>
    <row r="261" spans="1:6" x14ac:dyDescent="0.2">
      <c r="A261" s="76" t="s">
        <v>117</v>
      </c>
      <c r="B261">
        <v>3</v>
      </c>
      <c r="C261" s="76" t="s">
        <v>276</v>
      </c>
      <c r="D261" s="76" t="s">
        <v>23</v>
      </c>
      <c r="F261">
        <v>7</v>
      </c>
    </row>
    <row r="262" spans="1:6" x14ac:dyDescent="0.2">
      <c r="A262" s="76" t="s">
        <v>117</v>
      </c>
      <c r="B262">
        <v>3</v>
      </c>
      <c r="C262" s="76" t="s">
        <v>244</v>
      </c>
      <c r="D262" s="76" t="s">
        <v>28</v>
      </c>
      <c r="F262">
        <v>2.2000000000000002</v>
      </c>
    </row>
    <row r="263" spans="1:6" x14ac:dyDescent="0.2">
      <c r="A263" s="76" t="s">
        <v>117</v>
      </c>
      <c r="B263">
        <v>3</v>
      </c>
      <c r="C263" s="76" t="s">
        <v>244</v>
      </c>
      <c r="D263" s="76" t="s">
        <v>60</v>
      </c>
      <c r="F263">
        <v>3.3</v>
      </c>
    </row>
    <row r="264" spans="1:6" x14ac:dyDescent="0.2">
      <c r="A264" s="76" t="s">
        <v>117</v>
      </c>
      <c r="B264">
        <v>3</v>
      </c>
      <c r="C264" s="76" t="s">
        <v>244</v>
      </c>
      <c r="D264" s="76" t="s">
        <v>28</v>
      </c>
      <c r="F264">
        <v>5.9</v>
      </c>
    </row>
    <row r="265" spans="1:6" x14ac:dyDescent="0.2">
      <c r="A265" s="76" t="s">
        <v>117</v>
      </c>
      <c r="B265">
        <v>3</v>
      </c>
      <c r="C265" s="76" t="s">
        <v>244</v>
      </c>
      <c r="D265" s="76" t="s">
        <v>28</v>
      </c>
      <c r="F265">
        <v>2.1</v>
      </c>
    </row>
    <row r="266" spans="1:6" x14ac:dyDescent="0.2">
      <c r="A266" s="76" t="s">
        <v>117</v>
      </c>
      <c r="B266">
        <v>3</v>
      </c>
      <c r="C266" s="76" t="s">
        <v>58</v>
      </c>
      <c r="D266" s="76" t="s">
        <v>60</v>
      </c>
      <c r="F266">
        <v>3.3</v>
      </c>
    </row>
    <row r="267" spans="1:6" x14ac:dyDescent="0.2">
      <c r="A267" s="76" t="s">
        <v>117</v>
      </c>
      <c r="B267">
        <v>3</v>
      </c>
      <c r="C267" s="76" t="s">
        <v>58</v>
      </c>
      <c r="D267" s="76" t="s">
        <v>60</v>
      </c>
      <c r="F267">
        <v>2.5</v>
      </c>
    </row>
    <row r="268" spans="1:6" x14ac:dyDescent="0.2">
      <c r="A268" s="76" t="s">
        <v>117</v>
      </c>
      <c r="B268">
        <v>3</v>
      </c>
      <c r="C268" s="76" t="s">
        <v>58</v>
      </c>
      <c r="D268" s="76" t="s">
        <v>23</v>
      </c>
      <c r="F268">
        <v>7.4</v>
      </c>
    </row>
    <row r="269" spans="1:6" x14ac:dyDescent="0.2">
      <c r="A269" s="76" t="s">
        <v>117</v>
      </c>
      <c r="B269">
        <v>3</v>
      </c>
      <c r="C269" s="76" t="s">
        <v>58</v>
      </c>
      <c r="D269" s="76" t="s">
        <v>60</v>
      </c>
      <c r="F269">
        <v>2.9</v>
      </c>
    </row>
    <row r="270" spans="1:6" x14ac:dyDescent="0.2">
      <c r="A270" s="76" t="s">
        <v>117</v>
      </c>
      <c r="B270">
        <v>3</v>
      </c>
      <c r="C270" s="76" t="s">
        <v>58</v>
      </c>
      <c r="D270" s="76" t="s">
        <v>28</v>
      </c>
      <c r="F270">
        <v>6.4</v>
      </c>
    </row>
    <row r="271" spans="1:6" x14ac:dyDescent="0.2">
      <c r="A271" s="76" t="s">
        <v>117</v>
      </c>
      <c r="B271">
        <v>3</v>
      </c>
      <c r="C271" s="76" t="s">
        <v>58</v>
      </c>
      <c r="D271" s="76" t="s">
        <v>60</v>
      </c>
      <c r="F271">
        <v>2.2000000000000002</v>
      </c>
    </row>
    <row r="272" spans="1:6" x14ac:dyDescent="0.2">
      <c r="A272" s="76" t="s">
        <v>117</v>
      </c>
      <c r="B272">
        <v>3</v>
      </c>
      <c r="C272" s="76" t="s">
        <v>68</v>
      </c>
      <c r="D272" s="76" t="s">
        <v>60</v>
      </c>
      <c r="F272">
        <v>7.2</v>
      </c>
    </row>
    <row r="273" spans="1:10" x14ac:dyDescent="0.2">
      <c r="A273" s="76" t="s">
        <v>117</v>
      </c>
      <c r="B273">
        <v>3</v>
      </c>
      <c r="C273" s="76" t="s">
        <v>68</v>
      </c>
      <c r="D273" s="76" t="s">
        <v>60</v>
      </c>
      <c r="F273">
        <v>3.8</v>
      </c>
    </row>
    <row r="274" spans="1:10" x14ac:dyDescent="0.2">
      <c r="A274" s="76" t="s">
        <v>117</v>
      </c>
      <c r="B274">
        <v>3</v>
      </c>
      <c r="C274" s="76" t="s">
        <v>68</v>
      </c>
      <c r="D274" s="76" t="s">
        <v>60</v>
      </c>
      <c r="F274">
        <v>4.3</v>
      </c>
    </row>
    <row r="275" spans="1:10" x14ac:dyDescent="0.2">
      <c r="A275" s="76" t="s">
        <v>117</v>
      </c>
      <c r="B275">
        <v>3</v>
      </c>
      <c r="C275" s="76" t="s">
        <v>68</v>
      </c>
      <c r="D275" s="76" t="s">
        <v>60</v>
      </c>
      <c r="F275">
        <v>2</v>
      </c>
    </row>
    <row r="276" spans="1:10" x14ac:dyDescent="0.2">
      <c r="A276" s="76" t="s">
        <v>117</v>
      </c>
      <c r="B276">
        <v>4</v>
      </c>
      <c r="C276" s="76" t="s">
        <v>246</v>
      </c>
      <c r="D276" s="76" t="s">
        <v>60</v>
      </c>
      <c r="F276">
        <v>2.1</v>
      </c>
    </row>
    <row r="277" spans="1:10" x14ac:dyDescent="0.2">
      <c r="A277" s="76" t="s">
        <v>117</v>
      </c>
      <c r="B277">
        <v>4</v>
      </c>
      <c r="C277" s="76" t="s">
        <v>246</v>
      </c>
      <c r="D277" s="76" t="s">
        <v>60</v>
      </c>
      <c r="F277">
        <v>9.1</v>
      </c>
    </row>
    <row r="278" spans="1:10" x14ac:dyDescent="0.2">
      <c r="A278" s="76" t="s">
        <v>117</v>
      </c>
      <c r="B278">
        <v>4</v>
      </c>
      <c r="C278" s="76" t="s">
        <v>246</v>
      </c>
      <c r="D278" s="76" t="s">
        <v>60</v>
      </c>
      <c r="F278">
        <v>2.5</v>
      </c>
    </row>
    <row r="279" spans="1:10" x14ac:dyDescent="0.2">
      <c r="A279" s="76" t="s">
        <v>117</v>
      </c>
      <c r="B279">
        <v>4</v>
      </c>
      <c r="C279" s="76" t="s">
        <v>276</v>
      </c>
      <c r="D279" s="76" t="s">
        <v>60</v>
      </c>
      <c r="F279">
        <v>2.9</v>
      </c>
    </row>
    <row r="280" spans="1:10" x14ac:dyDescent="0.2">
      <c r="A280" s="76" t="s">
        <v>117</v>
      </c>
      <c r="B280">
        <v>4</v>
      </c>
      <c r="C280" s="76" t="s">
        <v>276</v>
      </c>
      <c r="D280" s="76" t="s">
        <v>60</v>
      </c>
      <c r="F280">
        <v>3.6</v>
      </c>
    </row>
    <row r="281" spans="1:10" x14ac:dyDescent="0.2">
      <c r="A281" s="76" t="s">
        <v>117</v>
      </c>
      <c r="B281">
        <v>4</v>
      </c>
      <c r="C281" s="76" t="s">
        <v>244</v>
      </c>
      <c r="D281" s="76" t="s">
        <v>60</v>
      </c>
      <c r="F281">
        <v>3.2</v>
      </c>
    </row>
    <row r="282" spans="1:10" x14ac:dyDescent="0.2">
      <c r="A282" s="76" t="s">
        <v>117</v>
      </c>
      <c r="B282">
        <v>4</v>
      </c>
      <c r="C282" s="76" t="s">
        <v>244</v>
      </c>
      <c r="D282" s="76" t="s">
        <v>60</v>
      </c>
      <c r="F282">
        <v>2.5</v>
      </c>
    </row>
    <row r="283" spans="1:10" x14ac:dyDescent="0.2">
      <c r="A283" s="76" t="s">
        <v>117</v>
      </c>
      <c r="B283">
        <v>4</v>
      </c>
      <c r="C283" s="76" t="s">
        <v>244</v>
      </c>
      <c r="D283" s="76" t="s">
        <v>60</v>
      </c>
      <c r="F283">
        <v>2.5</v>
      </c>
    </row>
    <row r="284" spans="1:10" x14ac:dyDescent="0.2">
      <c r="A284" s="76" t="s">
        <v>117</v>
      </c>
      <c r="B284">
        <v>4</v>
      </c>
      <c r="C284" s="76" t="s">
        <v>58</v>
      </c>
      <c r="D284" s="76" t="s">
        <v>60</v>
      </c>
      <c r="F284">
        <v>7.2</v>
      </c>
      <c r="J284" s="76" t="s">
        <v>1266</v>
      </c>
    </row>
    <row r="285" spans="1:10" x14ac:dyDescent="0.2">
      <c r="A285" s="76" t="s">
        <v>117</v>
      </c>
      <c r="B285">
        <v>4</v>
      </c>
      <c r="C285" s="76" t="s">
        <v>274</v>
      </c>
      <c r="D285" s="76" t="s">
        <v>60</v>
      </c>
      <c r="F285">
        <v>2.4</v>
      </c>
    </row>
    <row r="286" spans="1:10" x14ac:dyDescent="0.2">
      <c r="A286" s="76" t="s">
        <v>117</v>
      </c>
      <c r="B286">
        <v>4</v>
      </c>
      <c r="C286" s="76" t="s">
        <v>274</v>
      </c>
      <c r="D286" s="76" t="s">
        <v>60</v>
      </c>
      <c r="F286">
        <v>8.3000000000000007</v>
      </c>
    </row>
    <row r="287" spans="1:10" x14ac:dyDescent="0.2">
      <c r="A287" s="76" t="s">
        <v>117</v>
      </c>
      <c r="B287">
        <v>4</v>
      </c>
      <c r="C287" s="76" t="s">
        <v>274</v>
      </c>
      <c r="D287" s="76" t="s">
        <v>60</v>
      </c>
      <c r="F287">
        <v>5.2</v>
      </c>
    </row>
    <row r="288" spans="1:10" x14ac:dyDescent="0.2">
      <c r="A288" s="76" t="s">
        <v>117</v>
      </c>
      <c r="B288">
        <v>4</v>
      </c>
      <c r="C288" s="76" t="s">
        <v>274</v>
      </c>
      <c r="D288" s="76" t="s">
        <v>60</v>
      </c>
      <c r="F288">
        <v>2.4</v>
      </c>
    </row>
    <row r="289" spans="1:10" x14ac:dyDescent="0.2">
      <c r="A289" s="76" t="s">
        <v>117</v>
      </c>
      <c r="B289">
        <v>4</v>
      </c>
      <c r="C289" s="76" t="s">
        <v>274</v>
      </c>
      <c r="D289" s="76" t="s">
        <v>60</v>
      </c>
      <c r="F289">
        <v>2</v>
      </c>
    </row>
    <row r="290" spans="1:10" x14ac:dyDescent="0.2">
      <c r="A290" s="76" t="s">
        <v>117</v>
      </c>
      <c r="B290">
        <v>7</v>
      </c>
      <c r="C290" s="76" t="s">
        <v>246</v>
      </c>
      <c r="D290" s="76" t="s">
        <v>23</v>
      </c>
      <c r="F290">
        <v>4.5999999999999996</v>
      </c>
      <c r="J290" s="76" t="s">
        <v>1630</v>
      </c>
    </row>
    <row r="291" spans="1:10" x14ac:dyDescent="0.2">
      <c r="A291" s="76" t="s">
        <v>117</v>
      </c>
      <c r="B291">
        <v>7</v>
      </c>
      <c r="C291" s="76" t="s">
        <v>246</v>
      </c>
      <c r="D291" s="76" t="s">
        <v>60</v>
      </c>
      <c r="F291">
        <v>3.8</v>
      </c>
    </row>
    <row r="292" spans="1:10" x14ac:dyDescent="0.2">
      <c r="A292" s="76" t="s">
        <v>117</v>
      </c>
      <c r="B292">
        <v>7</v>
      </c>
      <c r="C292" s="76" t="s">
        <v>246</v>
      </c>
      <c r="D292" s="76" t="s">
        <v>60</v>
      </c>
      <c r="F292">
        <v>2.9</v>
      </c>
    </row>
    <row r="293" spans="1:10" x14ac:dyDescent="0.2">
      <c r="A293" s="76" t="s">
        <v>117</v>
      </c>
      <c r="B293">
        <v>7</v>
      </c>
      <c r="C293" s="76" t="s">
        <v>244</v>
      </c>
      <c r="D293" s="76" t="s">
        <v>23</v>
      </c>
      <c r="F293">
        <v>3.6</v>
      </c>
    </row>
    <row r="294" spans="1:10" x14ac:dyDescent="0.2">
      <c r="A294" s="76" t="s">
        <v>117</v>
      </c>
      <c r="B294">
        <v>7</v>
      </c>
      <c r="C294" s="76" t="s">
        <v>244</v>
      </c>
      <c r="D294" s="76" t="s">
        <v>22</v>
      </c>
      <c r="F294">
        <v>2.1</v>
      </c>
    </row>
    <row r="295" spans="1:10" x14ac:dyDescent="0.2">
      <c r="A295" s="76" t="s">
        <v>99</v>
      </c>
      <c r="B295">
        <v>1</v>
      </c>
      <c r="C295" s="76" t="s">
        <v>246</v>
      </c>
      <c r="D295" s="76" t="s">
        <v>60</v>
      </c>
      <c r="F295">
        <v>3.5</v>
      </c>
    </row>
    <row r="296" spans="1:10" x14ac:dyDescent="0.2">
      <c r="A296" s="76" t="s">
        <v>99</v>
      </c>
      <c r="B296">
        <v>1</v>
      </c>
      <c r="C296" s="76" t="s">
        <v>246</v>
      </c>
      <c r="D296" s="76" t="s">
        <v>60</v>
      </c>
      <c r="F296">
        <v>5.2</v>
      </c>
    </row>
    <row r="297" spans="1:10" x14ac:dyDescent="0.2">
      <c r="A297" s="76" t="s">
        <v>99</v>
      </c>
      <c r="B297">
        <v>1</v>
      </c>
      <c r="C297" s="76" t="s">
        <v>246</v>
      </c>
      <c r="D297" s="76" t="s">
        <v>60</v>
      </c>
      <c r="F297">
        <v>2</v>
      </c>
    </row>
    <row r="298" spans="1:10" x14ac:dyDescent="0.2">
      <c r="A298" s="76" t="s">
        <v>99</v>
      </c>
      <c r="B298">
        <v>1</v>
      </c>
      <c r="C298" s="76" t="s">
        <v>246</v>
      </c>
      <c r="D298" s="76" t="s">
        <v>60</v>
      </c>
      <c r="F298">
        <v>5.4</v>
      </c>
    </row>
    <row r="299" spans="1:10" x14ac:dyDescent="0.2">
      <c r="A299" s="76" t="s">
        <v>99</v>
      </c>
      <c r="B299">
        <v>1</v>
      </c>
      <c r="C299" s="76" t="s">
        <v>246</v>
      </c>
      <c r="D299" s="76" t="s">
        <v>60</v>
      </c>
      <c r="F299">
        <v>2</v>
      </c>
    </row>
    <row r="300" spans="1:10" x14ac:dyDescent="0.2">
      <c r="A300" s="76" t="s">
        <v>99</v>
      </c>
      <c r="B300">
        <v>1</v>
      </c>
      <c r="C300" s="76" t="s">
        <v>246</v>
      </c>
      <c r="D300" s="76" t="s">
        <v>60</v>
      </c>
      <c r="F300">
        <v>2.5</v>
      </c>
    </row>
    <row r="301" spans="1:10" x14ac:dyDescent="0.2">
      <c r="A301" s="76" t="s">
        <v>99</v>
      </c>
      <c r="B301">
        <v>1</v>
      </c>
      <c r="C301" s="76" t="s">
        <v>276</v>
      </c>
      <c r="D301" s="76" t="s">
        <v>60</v>
      </c>
      <c r="F301">
        <v>5.7</v>
      </c>
    </row>
    <row r="302" spans="1:10" x14ac:dyDescent="0.2">
      <c r="A302" s="76" t="s">
        <v>99</v>
      </c>
      <c r="B302">
        <v>1</v>
      </c>
      <c r="C302" s="76" t="s">
        <v>276</v>
      </c>
      <c r="D302" s="76" t="s">
        <v>60</v>
      </c>
      <c r="F302">
        <v>3.2</v>
      </c>
    </row>
    <row r="303" spans="1:10" x14ac:dyDescent="0.2">
      <c r="A303" s="76" t="s">
        <v>99</v>
      </c>
      <c r="B303">
        <v>1</v>
      </c>
      <c r="C303" s="76" t="s">
        <v>276</v>
      </c>
      <c r="D303" s="76" t="s">
        <v>22</v>
      </c>
      <c r="F303">
        <v>7.4</v>
      </c>
    </row>
    <row r="304" spans="1:10" x14ac:dyDescent="0.2">
      <c r="A304" s="76" t="s">
        <v>99</v>
      </c>
      <c r="B304">
        <v>1</v>
      </c>
      <c r="C304" s="76" t="s">
        <v>276</v>
      </c>
      <c r="D304" s="76" t="s">
        <v>60</v>
      </c>
      <c r="F304">
        <v>4.5</v>
      </c>
    </row>
    <row r="305" spans="1:6" x14ac:dyDescent="0.2">
      <c r="A305" s="76" t="s">
        <v>99</v>
      </c>
      <c r="B305">
        <v>1</v>
      </c>
      <c r="C305" s="76" t="s">
        <v>276</v>
      </c>
      <c r="D305" s="76" t="s">
        <v>60</v>
      </c>
      <c r="F305">
        <v>2.1</v>
      </c>
    </row>
    <row r="306" spans="1:6" x14ac:dyDescent="0.2">
      <c r="A306" s="76" t="s">
        <v>99</v>
      </c>
      <c r="B306">
        <v>1</v>
      </c>
      <c r="C306" s="76" t="s">
        <v>276</v>
      </c>
      <c r="D306" s="76" t="s">
        <v>60</v>
      </c>
      <c r="F306">
        <v>2</v>
      </c>
    </row>
    <row r="307" spans="1:6" x14ac:dyDescent="0.2">
      <c r="A307" s="76" t="s">
        <v>99</v>
      </c>
      <c r="B307">
        <v>1</v>
      </c>
      <c r="C307" s="76" t="s">
        <v>276</v>
      </c>
      <c r="D307" s="76" t="s">
        <v>60</v>
      </c>
      <c r="F307">
        <v>3.4</v>
      </c>
    </row>
    <row r="308" spans="1:6" x14ac:dyDescent="0.2">
      <c r="A308" s="76" t="s">
        <v>99</v>
      </c>
      <c r="B308">
        <v>1</v>
      </c>
      <c r="C308" s="76" t="s">
        <v>276</v>
      </c>
      <c r="D308" s="76" t="s">
        <v>60</v>
      </c>
      <c r="F308">
        <v>2.2000000000000002</v>
      </c>
    </row>
    <row r="309" spans="1:6" x14ac:dyDescent="0.2">
      <c r="A309" s="76" t="s">
        <v>99</v>
      </c>
      <c r="B309">
        <v>1</v>
      </c>
      <c r="C309" s="76" t="s">
        <v>276</v>
      </c>
      <c r="D309" s="76" t="s">
        <v>60</v>
      </c>
      <c r="F309">
        <v>2.5</v>
      </c>
    </row>
    <row r="310" spans="1:6" x14ac:dyDescent="0.2">
      <c r="A310" s="76" t="s">
        <v>99</v>
      </c>
      <c r="B310">
        <v>1</v>
      </c>
      <c r="C310" s="76" t="s">
        <v>276</v>
      </c>
      <c r="D310" s="76" t="s">
        <v>60</v>
      </c>
      <c r="F310">
        <v>4.4000000000000004</v>
      </c>
    </row>
    <row r="311" spans="1:6" x14ac:dyDescent="0.2">
      <c r="A311" s="76" t="s">
        <v>99</v>
      </c>
      <c r="B311">
        <v>1</v>
      </c>
      <c r="C311" s="76" t="s">
        <v>244</v>
      </c>
      <c r="D311" s="76" t="s">
        <v>60</v>
      </c>
      <c r="F311">
        <v>2.2000000000000002</v>
      </c>
    </row>
    <row r="312" spans="1:6" x14ac:dyDescent="0.2">
      <c r="A312" s="76" t="s">
        <v>99</v>
      </c>
      <c r="B312">
        <v>1</v>
      </c>
      <c r="C312" s="76" t="s">
        <v>244</v>
      </c>
      <c r="D312" s="76" t="s">
        <v>60</v>
      </c>
      <c r="F312">
        <v>3.5</v>
      </c>
    </row>
    <row r="313" spans="1:6" x14ac:dyDescent="0.2">
      <c r="A313" s="76" t="s">
        <v>99</v>
      </c>
      <c r="B313">
        <v>1</v>
      </c>
      <c r="C313" s="76" t="s">
        <v>244</v>
      </c>
      <c r="D313" s="76" t="s">
        <v>60</v>
      </c>
      <c r="F313">
        <v>2.2999999999999998</v>
      </c>
    </row>
    <row r="314" spans="1:6" x14ac:dyDescent="0.2">
      <c r="A314" s="76" t="s">
        <v>99</v>
      </c>
      <c r="B314">
        <v>1</v>
      </c>
      <c r="C314" s="76" t="s">
        <v>244</v>
      </c>
      <c r="D314" s="76" t="s">
        <v>60</v>
      </c>
      <c r="F314">
        <v>2.6</v>
      </c>
    </row>
    <row r="315" spans="1:6" x14ac:dyDescent="0.2">
      <c r="A315" s="76" t="s">
        <v>99</v>
      </c>
      <c r="B315">
        <v>1</v>
      </c>
      <c r="C315" s="76" t="s">
        <v>244</v>
      </c>
      <c r="D315" s="76" t="s">
        <v>60</v>
      </c>
      <c r="F315">
        <v>5.4</v>
      </c>
    </row>
    <row r="316" spans="1:6" x14ac:dyDescent="0.2">
      <c r="A316" s="76" t="s">
        <v>99</v>
      </c>
      <c r="B316">
        <v>1</v>
      </c>
      <c r="C316" s="76" t="s">
        <v>58</v>
      </c>
      <c r="D316" s="76" t="s">
        <v>60</v>
      </c>
      <c r="F316">
        <v>7.1</v>
      </c>
    </row>
    <row r="317" spans="1:6" x14ac:dyDescent="0.2">
      <c r="A317" s="76" t="s">
        <v>99</v>
      </c>
      <c r="B317">
        <v>1</v>
      </c>
      <c r="C317" s="76" t="s">
        <v>58</v>
      </c>
      <c r="D317" s="76" t="s">
        <v>60</v>
      </c>
      <c r="F317">
        <v>3.2</v>
      </c>
    </row>
    <row r="318" spans="1:6" x14ac:dyDescent="0.2">
      <c r="A318" s="76" t="s">
        <v>99</v>
      </c>
      <c r="B318">
        <v>1</v>
      </c>
      <c r="C318" s="76" t="s">
        <v>68</v>
      </c>
      <c r="D318" s="76" t="s">
        <v>60</v>
      </c>
      <c r="F318">
        <v>3.8</v>
      </c>
    </row>
    <row r="319" spans="1:6" x14ac:dyDescent="0.2">
      <c r="A319" s="76" t="s">
        <v>99</v>
      </c>
      <c r="B319">
        <v>1</v>
      </c>
      <c r="C319" s="76" t="s">
        <v>68</v>
      </c>
      <c r="D319" s="76" t="s">
        <v>21</v>
      </c>
      <c r="F319">
        <v>7.2</v>
      </c>
    </row>
    <row r="320" spans="1:6" x14ac:dyDescent="0.2">
      <c r="A320" s="76" t="s">
        <v>99</v>
      </c>
      <c r="B320">
        <v>1</v>
      </c>
      <c r="C320" s="76" t="s">
        <v>68</v>
      </c>
      <c r="D320" s="76" t="s">
        <v>60</v>
      </c>
      <c r="F320">
        <v>7.5</v>
      </c>
    </row>
    <row r="321" spans="1:10" x14ac:dyDescent="0.2">
      <c r="A321" s="76" t="s">
        <v>99</v>
      </c>
      <c r="B321">
        <v>1</v>
      </c>
      <c r="C321" s="76" t="s">
        <v>68</v>
      </c>
      <c r="D321" s="76" t="s">
        <v>60</v>
      </c>
      <c r="F321">
        <v>3.3</v>
      </c>
    </row>
    <row r="322" spans="1:10" x14ac:dyDescent="0.2">
      <c r="A322" s="76" t="s">
        <v>99</v>
      </c>
      <c r="B322">
        <v>1</v>
      </c>
      <c r="C322" s="76" t="s">
        <v>68</v>
      </c>
      <c r="D322" s="76" t="s">
        <v>60</v>
      </c>
      <c r="F322">
        <v>3.4</v>
      </c>
    </row>
    <row r="323" spans="1:10" x14ac:dyDescent="0.2">
      <c r="A323" s="76" t="s">
        <v>99</v>
      </c>
      <c r="B323">
        <v>1</v>
      </c>
      <c r="C323" s="76" t="s">
        <v>68</v>
      </c>
      <c r="D323" s="76" t="s">
        <v>60</v>
      </c>
      <c r="F323">
        <v>6.5</v>
      </c>
    </row>
    <row r="324" spans="1:10" x14ac:dyDescent="0.2">
      <c r="A324" s="76" t="s">
        <v>99</v>
      </c>
      <c r="B324">
        <v>1</v>
      </c>
      <c r="C324" s="76" t="s">
        <v>68</v>
      </c>
      <c r="D324" s="76" t="s">
        <v>60</v>
      </c>
      <c r="F324">
        <v>7.8</v>
      </c>
    </row>
    <row r="325" spans="1:10" x14ac:dyDescent="0.2">
      <c r="A325" s="76" t="s">
        <v>99</v>
      </c>
      <c r="B325">
        <v>1</v>
      </c>
      <c r="C325" s="76" t="s">
        <v>68</v>
      </c>
      <c r="D325" s="76" t="s">
        <v>60</v>
      </c>
      <c r="F325">
        <v>3.7</v>
      </c>
    </row>
    <row r="326" spans="1:10" x14ac:dyDescent="0.2">
      <c r="A326" s="76" t="s">
        <v>99</v>
      </c>
      <c r="B326">
        <v>1</v>
      </c>
      <c r="C326" s="76" t="s">
        <v>68</v>
      </c>
      <c r="D326" s="76" t="s">
        <v>60</v>
      </c>
      <c r="F326">
        <v>2.5</v>
      </c>
    </row>
    <row r="327" spans="1:10" x14ac:dyDescent="0.2">
      <c r="A327" s="76" t="s">
        <v>99</v>
      </c>
      <c r="B327">
        <v>2</v>
      </c>
      <c r="C327" s="76" t="s">
        <v>246</v>
      </c>
      <c r="D327" s="76" t="s">
        <v>28</v>
      </c>
      <c r="F327">
        <v>3.3</v>
      </c>
    </row>
    <row r="328" spans="1:10" x14ac:dyDescent="0.2">
      <c r="A328" s="76" t="s">
        <v>99</v>
      </c>
      <c r="B328">
        <v>2</v>
      </c>
      <c r="C328" s="76" t="s">
        <v>246</v>
      </c>
      <c r="D328" s="76" t="s">
        <v>60</v>
      </c>
      <c r="F328">
        <v>2.7</v>
      </c>
    </row>
    <row r="329" spans="1:10" x14ac:dyDescent="0.2">
      <c r="A329" s="76" t="s">
        <v>99</v>
      </c>
      <c r="B329">
        <v>2</v>
      </c>
      <c r="C329" s="76" t="s">
        <v>246</v>
      </c>
      <c r="D329" s="76" t="s">
        <v>67</v>
      </c>
      <c r="F329">
        <v>5.0999999999999996</v>
      </c>
      <c r="I329" s="76" t="s">
        <v>1224</v>
      </c>
    </row>
    <row r="330" spans="1:10" x14ac:dyDescent="0.2">
      <c r="A330" s="76" t="s">
        <v>99</v>
      </c>
      <c r="B330">
        <v>2</v>
      </c>
      <c r="C330" s="76" t="s">
        <v>246</v>
      </c>
      <c r="D330" s="76" t="s">
        <v>28</v>
      </c>
      <c r="F330">
        <v>8</v>
      </c>
    </row>
    <row r="331" spans="1:10" x14ac:dyDescent="0.2">
      <c r="A331" s="76" t="s">
        <v>99</v>
      </c>
      <c r="B331">
        <v>2</v>
      </c>
      <c r="C331" s="76" t="s">
        <v>246</v>
      </c>
      <c r="D331" s="76" t="s">
        <v>28</v>
      </c>
      <c r="F331">
        <v>4.8</v>
      </c>
      <c r="I331" s="76" t="s">
        <v>1198</v>
      </c>
    </row>
    <row r="332" spans="1:10" x14ac:dyDescent="0.2">
      <c r="A332" s="76" t="s">
        <v>99</v>
      </c>
      <c r="B332">
        <v>2</v>
      </c>
      <c r="C332" s="76" t="s">
        <v>276</v>
      </c>
      <c r="D332" s="76" t="s">
        <v>23</v>
      </c>
      <c r="F332">
        <v>7</v>
      </c>
      <c r="I332" s="76" t="s">
        <v>1198</v>
      </c>
    </row>
    <row r="333" spans="1:10" x14ac:dyDescent="0.2">
      <c r="A333" s="76" t="s">
        <v>99</v>
      </c>
      <c r="B333">
        <v>2</v>
      </c>
      <c r="C333" s="76" t="s">
        <v>276</v>
      </c>
      <c r="D333" s="76" t="s">
        <v>60</v>
      </c>
      <c r="F333">
        <v>2</v>
      </c>
    </row>
    <row r="334" spans="1:10" x14ac:dyDescent="0.2">
      <c r="A334" s="76" t="s">
        <v>99</v>
      </c>
      <c r="B334">
        <v>2</v>
      </c>
      <c r="C334" s="76" t="s">
        <v>244</v>
      </c>
      <c r="D334" s="76" t="s">
        <v>60</v>
      </c>
      <c r="F334">
        <v>5</v>
      </c>
    </row>
    <row r="335" spans="1:10" x14ac:dyDescent="0.2">
      <c r="A335" s="76" t="s">
        <v>99</v>
      </c>
      <c r="B335">
        <v>2</v>
      </c>
      <c r="C335" s="76" t="s">
        <v>244</v>
      </c>
      <c r="D335" s="76" t="s">
        <v>22</v>
      </c>
      <c r="F335">
        <v>8.8000000000000007</v>
      </c>
      <c r="J335" s="76" t="s">
        <v>283</v>
      </c>
    </row>
    <row r="336" spans="1:10" x14ac:dyDescent="0.2">
      <c r="A336" s="76" t="s">
        <v>99</v>
      </c>
      <c r="B336">
        <v>2</v>
      </c>
      <c r="C336" s="76" t="s">
        <v>244</v>
      </c>
      <c r="D336" s="76" t="s">
        <v>22</v>
      </c>
      <c r="F336">
        <v>5.9</v>
      </c>
      <c r="J336" s="76" t="s">
        <v>283</v>
      </c>
    </row>
    <row r="337" spans="1:9" x14ac:dyDescent="0.2">
      <c r="A337" s="76" t="s">
        <v>99</v>
      </c>
      <c r="B337">
        <v>2</v>
      </c>
      <c r="C337" s="76" t="s">
        <v>244</v>
      </c>
      <c r="D337" s="76" t="s">
        <v>22</v>
      </c>
      <c r="F337">
        <v>4.8</v>
      </c>
    </row>
    <row r="338" spans="1:9" x14ac:dyDescent="0.2">
      <c r="A338" s="76" t="s">
        <v>99</v>
      </c>
      <c r="B338">
        <v>2</v>
      </c>
      <c r="C338" s="76" t="s">
        <v>244</v>
      </c>
      <c r="D338" s="76" t="s">
        <v>28</v>
      </c>
      <c r="F338">
        <v>3.5</v>
      </c>
    </row>
    <row r="339" spans="1:9" x14ac:dyDescent="0.2">
      <c r="A339" s="76" t="s">
        <v>99</v>
      </c>
      <c r="B339">
        <v>2</v>
      </c>
      <c r="C339" s="76" t="s">
        <v>244</v>
      </c>
      <c r="D339" s="76" t="s">
        <v>60</v>
      </c>
      <c r="F339">
        <v>2.6</v>
      </c>
    </row>
    <row r="340" spans="1:9" x14ac:dyDescent="0.2">
      <c r="A340" s="76" t="s">
        <v>99</v>
      </c>
      <c r="B340">
        <v>2</v>
      </c>
      <c r="C340" s="76" t="s">
        <v>244</v>
      </c>
      <c r="D340" s="76" t="s">
        <v>28</v>
      </c>
      <c r="F340">
        <v>2.2000000000000002</v>
      </c>
    </row>
    <row r="341" spans="1:9" x14ac:dyDescent="0.2">
      <c r="A341" s="76" t="s">
        <v>99</v>
      </c>
      <c r="B341">
        <v>2</v>
      </c>
      <c r="C341" s="76" t="s">
        <v>244</v>
      </c>
      <c r="D341" s="76" t="s">
        <v>60</v>
      </c>
      <c r="F341">
        <v>5.9</v>
      </c>
    </row>
    <row r="342" spans="1:9" x14ac:dyDescent="0.2">
      <c r="A342" s="76" t="s">
        <v>99</v>
      </c>
      <c r="B342">
        <v>2</v>
      </c>
      <c r="C342" s="76" t="s">
        <v>244</v>
      </c>
      <c r="D342" s="76" t="s">
        <v>60</v>
      </c>
      <c r="F342">
        <v>4.7</v>
      </c>
    </row>
    <row r="343" spans="1:9" x14ac:dyDescent="0.2">
      <c r="A343" s="76" t="s">
        <v>99</v>
      </c>
      <c r="B343">
        <v>2</v>
      </c>
      <c r="C343" s="76" t="s">
        <v>244</v>
      </c>
      <c r="D343" s="76" t="s">
        <v>60</v>
      </c>
      <c r="F343">
        <v>2.2000000000000002</v>
      </c>
    </row>
    <row r="344" spans="1:9" x14ac:dyDescent="0.2">
      <c r="A344" s="76" t="s">
        <v>99</v>
      </c>
      <c r="B344">
        <v>2</v>
      </c>
      <c r="C344" s="76" t="s">
        <v>244</v>
      </c>
      <c r="D344" s="76" t="s">
        <v>28</v>
      </c>
      <c r="F344">
        <v>3</v>
      </c>
      <c r="I344" s="76" t="s">
        <v>1198</v>
      </c>
    </row>
    <row r="345" spans="1:9" x14ac:dyDescent="0.2">
      <c r="A345" s="76" t="s">
        <v>99</v>
      </c>
      <c r="B345">
        <v>2</v>
      </c>
      <c r="C345" s="76" t="s">
        <v>244</v>
      </c>
      <c r="D345" s="76" t="s">
        <v>28</v>
      </c>
      <c r="F345">
        <v>2.4</v>
      </c>
      <c r="I345" s="76" t="s">
        <v>1198</v>
      </c>
    </row>
    <row r="346" spans="1:9" x14ac:dyDescent="0.2">
      <c r="A346" s="76" t="s">
        <v>99</v>
      </c>
      <c r="B346">
        <v>2</v>
      </c>
      <c r="C346" s="76" t="s">
        <v>244</v>
      </c>
      <c r="D346" s="76" t="s">
        <v>28</v>
      </c>
      <c r="F346">
        <v>5</v>
      </c>
      <c r="I346" s="76" t="s">
        <v>1198</v>
      </c>
    </row>
    <row r="347" spans="1:9" x14ac:dyDescent="0.2">
      <c r="A347" s="76" t="s">
        <v>99</v>
      </c>
      <c r="B347">
        <v>2</v>
      </c>
      <c r="C347" s="76" t="s">
        <v>244</v>
      </c>
      <c r="D347" s="76" t="s">
        <v>28</v>
      </c>
      <c r="F347">
        <v>4.0999999999999996</v>
      </c>
      <c r="I347" s="76" t="s">
        <v>1198</v>
      </c>
    </row>
    <row r="348" spans="1:9" x14ac:dyDescent="0.2">
      <c r="A348" s="76" t="s">
        <v>99</v>
      </c>
      <c r="B348">
        <v>2</v>
      </c>
      <c r="C348" s="76" t="s">
        <v>58</v>
      </c>
      <c r="D348" s="76" t="s">
        <v>60</v>
      </c>
      <c r="F348">
        <v>3.2</v>
      </c>
    </row>
    <row r="349" spans="1:9" x14ac:dyDescent="0.2">
      <c r="A349" s="76" t="s">
        <v>99</v>
      </c>
      <c r="B349">
        <v>2</v>
      </c>
      <c r="C349" s="76" t="s">
        <v>58</v>
      </c>
      <c r="D349" s="76" t="s">
        <v>60</v>
      </c>
      <c r="F349">
        <v>5.5</v>
      </c>
    </row>
    <row r="350" spans="1:9" x14ac:dyDescent="0.2">
      <c r="A350" s="76" t="s">
        <v>99</v>
      </c>
      <c r="B350">
        <v>2</v>
      </c>
      <c r="C350" s="76" t="s">
        <v>58</v>
      </c>
      <c r="D350" s="76" t="s">
        <v>60</v>
      </c>
      <c r="F350">
        <v>3</v>
      </c>
    </row>
    <row r="351" spans="1:9" x14ac:dyDescent="0.2">
      <c r="A351" s="76" t="s">
        <v>99</v>
      </c>
      <c r="B351">
        <v>2</v>
      </c>
      <c r="C351" s="76" t="s">
        <v>58</v>
      </c>
      <c r="D351" s="76" t="s">
        <v>60</v>
      </c>
      <c r="F351">
        <v>2.2000000000000002</v>
      </c>
    </row>
    <row r="352" spans="1:9" x14ac:dyDescent="0.2">
      <c r="A352" s="76" t="s">
        <v>99</v>
      </c>
      <c r="B352">
        <v>2</v>
      </c>
      <c r="C352" s="76" t="s">
        <v>58</v>
      </c>
      <c r="D352" s="76" t="s">
        <v>28</v>
      </c>
      <c r="F352">
        <v>3</v>
      </c>
    </row>
    <row r="353" spans="1:9" x14ac:dyDescent="0.2">
      <c r="A353" s="76" t="s">
        <v>99</v>
      </c>
      <c r="B353">
        <v>2</v>
      </c>
      <c r="C353" s="76" t="s">
        <v>58</v>
      </c>
      <c r="D353" s="76" t="s">
        <v>28</v>
      </c>
      <c r="F353">
        <v>2.4</v>
      </c>
      <c r="I353" s="76" t="s">
        <v>1198</v>
      </c>
    </row>
    <row r="354" spans="1:9" x14ac:dyDescent="0.2">
      <c r="A354" s="76" t="s">
        <v>99</v>
      </c>
      <c r="B354">
        <v>2</v>
      </c>
      <c r="C354" s="76" t="s">
        <v>58</v>
      </c>
      <c r="D354" s="76" t="s">
        <v>28</v>
      </c>
      <c r="F354">
        <v>3</v>
      </c>
      <c r="I354" s="76" t="s">
        <v>1198</v>
      </c>
    </row>
    <row r="355" spans="1:9" x14ac:dyDescent="0.2">
      <c r="A355" s="76" t="s">
        <v>99</v>
      </c>
      <c r="B355">
        <v>2</v>
      </c>
      <c r="C355" s="76" t="s">
        <v>58</v>
      </c>
      <c r="D355" s="76" t="s">
        <v>28</v>
      </c>
      <c r="F355">
        <v>2.5</v>
      </c>
      <c r="I355" s="76" t="s">
        <v>1198</v>
      </c>
    </row>
    <row r="356" spans="1:9" x14ac:dyDescent="0.2">
      <c r="A356" s="76" t="s">
        <v>99</v>
      </c>
      <c r="B356">
        <v>2</v>
      </c>
      <c r="C356" s="76" t="s">
        <v>58</v>
      </c>
      <c r="D356" s="76" t="s">
        <v>28</v>
      </c>
      <c r="F356">
        <v>2.2000000000000002</v>
      </c>
    </row>
    <row r="357" spans="1:9" x14ac:dyDescent="0.2">
      <c r="A357" s="76" t="s">
        <v>99</v>
      </c>
      <c r="B357">
        <v>2</v>
      </c>
      <c r="C357" s="76" t="s">
        <v>58</v>
      </c>
      <c r="D357" s="76" t="s">
        <v>28</v>
      </c>
      <c r="F357">
        <v>6.4</v>
      </c>
    </row>
    <row r="358" spans="1:9" x14ac:dyDescent="0.2">
      <c r="A358" s="76" t="s">
        <v>99</v>
      </c>
      <c r="B358">
        <v>2</v>
      </c>
      <c r="C358" s="76" t="s">
        <v>58</v>
      </c>
      <c r="D358" s="76" t="s">
        <v>28</v>
      </c>
      <c r="F358">
        <v>7.5</v>
      </c>
    </row>
    <row r="359" spans="1:9" x14ac:dyDescent="0.2">
      <c r="A359" s="76" t="s">
        <v>99</v>
      </c>
      <c r="B359">
        <v>2</v>
      </c>
      <c r="C359" s="76" t="s">
        <v>58</v>
      </c>
      <c r="D359" s="76" t="s">
        <v>28</v>
      </c>
      <c r="F359">
        <v>2.4</v>
      </c>
      <c r="I359" s="76" t="s">
        <v>1198</v>
      </c>
    </row>
    <row r="360" spans="1:9" x14ac:dyDescent="0.2">
      <c r="A360" s="76" t="s">
        <v>99</v>
      </c>
      <c r="B360">
        <v>2</v>
      </c>
      <c r="C360" s="76" t="s">
        <v>58</v>
      </c>
      <c r="D360" s="76" t="s">
        <v>60</v>
      </c>
      <c r="F360">
        <v>2.2999999999999998</v>
      </c>
    </row>
    <row r="361" spans="1:9" x14ac:dyDescent="0.2">
      <c r="A361" s="76" t="s">
        <v>99</v>
      </c>
      <c r="B361">
        <v>2</v>
      </c>
      <c r="C361" s="76" t="s">
        <v>58</v>
      </c>
      <c r="D361" s="76" t="s">
        <v>28</v>
      </c>
      <c r="F361">
        <v>2.9</v>
      </c>
      <c r="I361" s="76" t="s">
        <v>1198</v>
      </c>
    </row>
    <row r="362" spans="1:9" x14ac:dyDescent="0.2">
      <c r="A362" s="76" t="s">
        <v>99</v>
      </c>
      <c r="B362">
        <v>2</v>
      </c>
      <c r="C362" s="76" t="s">
        <v>58</v>
      </c>
      <c r="D362" s="76" t="s">
        <v>60</v>
      </c>
      <c r="F362">
        <v>5.8</v>
      </c>
    </row>
    <row r="363" spans="1:9" x14ac:dyDescent="0.2">
      <c r="A363" s="76" t="s">
        <v>99</v>
      </c>
      <c r="B363">
        <v>2</v>
      </c>
      <c r="C363" s="76" t="s">
        <v>58</v>
      </c>
      <c r="D363" s="76" t="s">
        <v>60</v>
      </c>
      <c r="F363">
        <v>7.1</v>
      </c>
    </row>
    <row r="364" spans="1:9" x14ac:dyDescent="0.2">
      <c r="A364" s="76" t="s">
        <v>99</v>
      </c>
      <c r="B364">
        <v>2</v>
      </c>
      <c r="C364" s="76" t="s">
        <v>68</v>
      </c>
      <c r="D364" s="76" t="s">
        <v>28</v>
      </c>
      <c r="F364">
        <v>2.2000000000000002</v>
      </c>
    </row>
    <row r="365" spans="1:9" x14ac:dyDescent="0.2">
      <c r="A365" s="76" t="s">
        <v>99</v>
      </c>
      <c r="B365">
        <v>2</v>
      </c>
      <c r="C365" s="76" t="s">
        <v>68</v>
      </c>
      <c r="D365" s="76" t="s">
        <v>60</v>
      </c>
      <c r="F365">
        <v>3</v>
      </c>
      <c r="I365" s="76" t="s">
        <v>1198</v>
      </c>
    </row>
    <row r="366" spans="1:9" x14ac:dyDescent="0.2">
      <c r="A366" s="76" t="s">
        <v>99</v>
      </c>
      <c r="B366">
        <v>2</v>
      </c>
      <c r="C366" s="76" t="s">
        <v>68</v>
      </c>
      <c r="D366" s="76" t="s">
        <v>60</v>
      </c>
      <c r="F366">
        <v>3.2</v>
      </c>
    </row>
    <row r="367" spans="1:9" x14ac:dyDescent="0.2">
      <c r="A367" s="76" t="s">
        <v>99</v>
      </c>
      <c r="B367">
        <v>2</v>
      </c>
      <c r="C367" s="76" t="s">
        <v>68</v>
      </c>
      <c r="D367" s="76" t="s">
        <v>60</v>
      </c>
      <c r="F367">
        <v>3.3</v>
      </c>
    </row>
    <row r="368" spans="1:9" x14ac:dyDescent="0.2">
      <c r="A368" s="76" t="s">
        <v>99</v>
      </c>
      <c r="B368">
        <v>2</v>
      </c>
      <c r="C368" s="76" t="s">
        <v>68</v>
      </c>
      <c r="D368" s="76" t="s">
        <v>60</v>
      </c>
      <c r="F368">
        <v>2.5</v>
      </c>
    </row>
    <row r="369" spans="1:10" x14ac:dyDescent="0.2">
      <c r="A369" s="76" t="s">
        <v>99</v>
      </c>
      <c r="B369">
        <v>2</v>
      </c>
      <c r="C369" s="76" t="s">
        <v>68</v>
      </c>
      <c r="D369" s="76" t="s">
        <v>60</v>
      </c>
      <c r="F369">
        <v>2.2000000000000002</v>
      </c>
    </row>
    <row r="370" spans="1:10" x14ac:dyDescent="0.2">
      <c r="A370" s="76" t="s">
        <v>99</v>
      </c>
      <c r="B370">
        <v>2</v>
      </c>
      <c r="C370" s="76" t="s">
        <v>68</v>
      </c>
      <c r="D370" s="76" t="s">
        <v>60</v>
      </c>
      <c r="F370">
        <v>2.2999999999999998</v>
      </c>
    </row>
    <row r="371" spans="1:10" x14ac:dyDescent="0.2">
      <c r="A371" s="76" t="s">
        <v>99</v>
      </c>
      <c r="B371">
        <v>2</v>
      </c>
      <c r="C371" s="76" t="s">
        <v>68</v>
      </c>
      <c r="D371" s="76" t="s">
        <v>60</v>
      </c>
      <c r="F371">
        <v>2.2999999999999998</v>
      </c>
    </row>
    <row r="372" spans="1:10" x14ac:dyDescent="0.2">
      <c r="A372" s="76" t="s">
        <v>99</v>
      </c>
      <c r="B372">
        <v>2</v>
      </c>
      <c r="C372" s="76" t="s">
        <v>68</v>
      </c>
      <c r="D372" s="76" t="s">
        <v>28</v>
      </c>
      <c r="F372">
        <v>2.2000000000000002</v>
      </c>
      <c r="I372" s="76" t="s">
        <v>1198</v>
      </c>
    </row>
    <row r="373" spans="1:10" x14ac:dyDescent="0.2">
      <c r="A373" s="76" t="s">
        <v>99</v>
      </c>
      <c r="B373">
        <v>2</v>
      </c>
      <c r="C373" s="76" t="s">
        <v>68</v>
      </c>
      <c r="D373" s="76" t="s">
        <v>22</v>
      </c>
      <c r="F373">
        <v>8.1</v>
      </c>
      <c r="I373" s="76" t="s">
        <v>1198</v>
      </c>
    </row>
    <row r="374" spans="1:10" x14ac:dyDescent="0.2">
      <c r="A374" s="76" t="s">
        <v>99</v>
      </c>
      <c r="B374">
        <v>2</v>
      </c>
      <c r="C374" s="76" t="s">
        <v>68</v>
      </c>
      <c r="D374" s="76" t="s">
        <v>28</v>
      </c>
      <c r="F374">
        <v>5.6</v>
      </c>
      <c r="I374" s="76" t="s">
        <v>1198</v>
      </c>
    </row>
    <row r="375" spans="1:10" x14ac:dyDescent="0.2">
      <c r="A375" s="76" t="s">
        <v>99</v>
      </c>
      <c r="B375">
        <v>3</v>
      </c>
      <c r="C375" s="76" t="s">
        <v>246</v>
      </c>
      <c r="D375" s="76" t="s">
        <v>60</v>
      </c>
      <c r="F375">
        <v>2.1</v>
      </c>
    </row>
    <row r="376" spans="1:10" x14ac:dyDescent="0.2">
      <c r="A376" s="76" t="s">
        <v>99</v>
      </c>
      <c r="B376">
        <v>3</v>
      </c>
      <c r="C376" s="76" t="s">
        <v>246</v>
      </c>
      <c r="D376" s="76" t="s">
        <v>60</v>
      </c>
      <c r="F376">
        <v>7.3</v>
      </c>
      <c r="I376" s="76" t="s">
        <v>1198</v>
      </c>
    </row>
    <row r="377" spans="1:10" x14ac:dyDescent="0.2">
      <c r="A377" s="76" t="s">
        <v>99</v>
      </c>
      <c r="B377">
        <v>3</v>
      </c>
      <c r="C377" s="76" t="s">
        <v>246</v>
      </c>
      <c r="D377" s="76" t="s">
        <v>60</v>
      </c>
      <c r="F377">
        <v>2.8</v>
      </c>
    </row>
    <row r="378" spans="1:10" x14ac:dyDescent="0.2">
      <c r="A378" s="76" t="s">
        <v>99</v>
      </c>
      <c r="B378">
        <v>3</v>
      </c>
      <c r="C378" s="76" t="s">
        <v>246</v>
      </c>
      <c r="D378" s="76" t="s">
        <v>60</v>
      </c>
      <c r="F378">
        <v>4.9000000000000004</v>
      </c>
      <c r="I378" s="76" t="s">
        <v>1198</v>
      </c>
    </row>
    <row r="379" spans="1:10" x14ac:dyDescent="0.2">
      <c r="A379" s="76" t="s">
        <v>99</v>
      </c>
      <c r="B379">
        <v>3</v>
      </c>
      <c r="C379" s="76" t="s">
        <v>246</v>
      </c>
      <c r="D379" s="76" t="s">
        <v>60</v>
      </c>
      <c r="F379">
        <v>5.2</v>
      </c>
    </row>
    <row r="380" spans="1:10" x14ac:dyDescent="0.2">
      <c r="A380" s="76" t="s">
        <v>99</v>
      </c>
      <c r="B380">
        <v>3</v>
      </c>
      <c r="C380" s="76" t="s">
        <v>246</v>
      </c>
      <c r="D380" s="76" t="s">
        <v>60</v>
      </c>
      <c r="F380">
        <v>2.4</v>
      </c>
      <c r="J380" s="76" t="s">
        <v>284</v>
      </c>
    </row>
    <row r="381" spans="1:10" x14ac:dyDescent="0.2">
      <c r="A381" s="76" t="s">
        <v>99</v>
      </c>
      <c r="B381">
        <v>3</v>
      </c>
      <c r="C381" s="76" t="s">
        <v>246</v>
      </c>
      <c r="D381" s="76" t="s">
        <v>60</v>
      </c>
      <c r="F381">
        <v>2.2000000000000002</v>
      </c>
      <c r="J381" s="76" t="s">
        <v>284</v>
      </c>
    </row>
    <row r="382" spans="1:10" x14ac:dyDescent="0.2">
      <c r="A382" s="76" t="s">
        <v>99</v>
      </c>
      <c r="B382">
        <v>3</v>
      </c>
      <c r="C382" s="76" t="s">
        <v>246</v>
      </c>
      <c r="D382" s="76" t="s">
        <v>60</v>
      </c>
      <c r="F382">
        <v>4.3</v>
      </c>
    </row>
    <row r="383" spans="1:10" x14ac:dyDescent="0.2">
      <c r="A383" s="76" t="s">
        <v>99</v>
      </c>
      <c r="B383">
        <v>3</v>
      </c>
      <c r="C383" s="76" t="s">
        <v>246</v>
      </c>
      <c r="D383" s="76" t="s">
        <v>60</v>
      </c>
      <c r="F383">
        <v>2.6</v>
      </c>
    </row>
    <row r="384" spans="1:10" x14ac:dyDescent="0.2">
      <c r="A384" s="76" t="s">
        <v>99</v>
      </c>
      <c r="B384">
        <v>3</v>
      </c>
      <c r="C384" s="76" t="s">
        <v>246</v>
      </c>
      <c r="D384" s="76" t="s">
        <v>60</v>
      </c>
      <c r="F384">
        <v>8</v>
      </c>
    </row>
    <row r="385" spans="1:10" x14ac:dyDescent="0.2">
      <c r="A385" s="76" t="s">
        <v>99</v>
      </c>
      <c r="B385">
        <v>3</v>
      </c>
      <c r="C385" s="76" t="s">
        <v>276</v>
      </c>
      <c r="D385" s="76" t="s">
        <v>60</v>
      </c>
      <c r="F385">
        <v>4.2</v>
      </c>
      <c r="J385" s="76" t="s">
        <v>286</v>
      </c>
    </row>
    <row r="386" spans="1:10" x14ac:dyDescent="0.2">
      <c r="A386" s="76" t="s">
        <v>99</v>
      </c>
      <c r="B386">
        <v>3</v>
      </c>
      <c r="C386" s="76" t="s">
        <v>276</v>
      </c>
      <c r="D386" s="76" t="s">
        <v>60</v>
      </c>
      <c r="F386">
        <v>2.2000000000000002</v>
      </c>
      <c r="I386" s="76" t="s">
        <v>1198</v>
      </c>
    </row>
    <row r="387" spans="1:10" x14ac:dyDescent="0.2">
      <c r="A387" s="76" t="s">
        <v>99</v>
      </c>
      <c r="B387">
        <v>3</v>
      </c>
      <c r="C387" s="76" t="s">
        <v>276</v>
      </c>
      <c r="D387" s="76" t="s">
        <v>60</v>
      </c>
      <c r="F387">
        <v>7.7</v>
      </c>
    </row>
    <row r="388" spans="1:10" x14ac:dyDescent="0.2">
      <c r="A388" s="76" t="s">
        <v>99</v>
      </c>
      <c r="B388">
        <v>3</v>
      </c>
      <c r="C388" s="76" t="s">
        <v>276</v>
      </c>
      <c r="D388" s="76" t="s">
        <v>28</v>
      </c>
      <c r="F388">
        <v>5.6</v>
      </c>
      <c r="I388" s="76" t="s">
        <v>1198</v>
      </c>
    </row>
    <row r="389" spans="1:10" x14ac:dyDescent="0.2">
      <c r="A389" s="76" t="s">
        <v>99</v>
      </c>
      <c r="B389">
        <v>3</v>
      </c>
      <c r="C389" s="76" t="s">
        <v>276</v>
      </c>
      <c r="D389" s="76" t="s">
        <v>60</v>
      </c>
      <c r="F389">
        <v>2</v>
      </c>
      <c r="I389" s="76" t="s">
        <v>1198</v>
      </c>
    </row>
    <row r="390" spans="1:10" x14ac:dyDescent="0.2">
      <c r="A390" s="76" t="s">
        <v>99</v>
      </c>
      <c r="B390">
        <v>3</v>
      </c>
      <c r="C390" s="76" t="s">
        <v>276</v>
      </c>
      <c r="D390" s="76" t="s">
        <v>60</v>
      </c>
      <c r="F390">
        <v>2.5</v>
      </c>
      <c r="I390" s="76" t="s">
        <v>1198</v>
      </c>
    </row>
    <row r="391" spans="1:10" x14ac:dyDescent="0.2">
      <c r="A391" s="76" t="s">
        <v>99</v>
      </c>
      <c r="B391">
        <v>3</v>
      </c>
      <c r="C391" s="76" t="s">
        <v>244</v>
      </c>
      <c r="D391" s="76" t="s">
        <v>60</v>
      </c>
      <c r="F391">
        <v>2.9</v>
      </c>
    </row>
    <row r="392" spans="1:10" x14ac:dyDescent="0.2">
      <c r="A392" s="76" t="s">
        <v>99</v>
      </c>
      <c r="B392">
        <v>3</v>
      </c>
      <c r="C392" s="76" t="s">
        <v>244</v>
      </c>
      <c r="D392" s="76" t="s">
        <v>60</v>
      </c>
      <c r="F392">
        <v>2.6</v>
      </c>
    </row>
    <row r="393" spans="1:10" x14ac:dyDescent="0.2">
      <c r="A393" s="76" t="s">
        <v>99</v>
      </c>
      <c r="B393">
        <v>3</v>
      </c>
      <c r="C393" s="76" t="s">
        <v>244</v>
      </c>
      <c r="D393" s="76" t="s">
        <v>60</v>
      </c>
      <c r="F393">
        <v>2.8</v>
      </c>
    </row>
    <row r="394" spans="1:10" x14ac:dyDescent="0.2">
      <c r="A394" s="76" t="s">
        <v>99</v>
      </c>
      <c r="B394">
        <v>3</v>
      </c>
      <c r="C394" s="76" t="s">
        <v>244</v>
      </c>
      <c r="D394" s="76" t="s">
        <v>60</v>
      </c>
      <c r="F394">
        <v>5.3</v>
      </c>
    </row>
    <row r="395" spans="1:10" x14ac:dyDescent="0.2">
      <c r="A395" s="76" t="s">
        <v>99</v>
      </c>
      <c r="B395">
        <v>3</v>
      </c>
      <c r="C395" s="76" t="s">
        <v>244</v>
      </c>
      <c r="D395" s="76" t="s">
        <v>60</v>
      </c>
      <c r="F395">
        <v>5</v>
      </c>
    </row>
    <row r="396" spans="1:10" x14ac:dyDescent="0.2">
      <c r="A396" s="76" t="s">
        <v>99</v>
      </c>
      <c r="B396">
        <v>3</v>
      </c>
      <c r="C396" s="76" t="s">
        <v>244</v>
      </c>
      <c r="D396" s="76" t="s">
        <v>60</v>
      </c>
      <c r="F396">
        <v>3</v>
      </c>
    </row>
    <row r="397" spans="1:10" x14ac:dyDescent="0.2">
      <c r="A397" s="76" t="s">
        <v>99</v>
      </c>
      <c r="B397">
        <v>3</v>
      </c>
      <c r="C397" s="76" t="s">
        <v>244</v>
      </c>
      <c r="D397" s="76" t="s">
        <v>60</v>
      </c>
      <c r="F397">
        <v>5.3</v>
      </c>
      <c r="I397" s="76" t="s">
        <v>1198</v>
      </c>
    </row>
    <row r="398" spans="1:10" x14ac:dyDescent="0.2">
      <c r="A398" s="76" t="s">
        <v>99</v>
      </c>
      <c r="B398">
        <v>3</v>
      </c>
      <c r="C398" s="76" t="s">
        <v>244</v>
      </c>
      <c r="D398" s="76" t="s">
        <v>60</v>
      </c>
      <c r="F398">
        <v>4.8</v>
      </c>
    </row>
    <row r="399" spans="1:10" x14ac:dyDescent="0.2">
      <c r="A399" s="76" t="s">
        <v>99</v>
      </c>
      <c r="B399">
        <v>3</v>
      </c>
      <c r="C399" s="76" t="s">
        <v>244</v>
      </c>
      <c r="D399" s="76" t="s">
        <v>60</v>
      </c>
      <c r="F399">
        <v>5.2</v>
      </c>
    </row>
    <row r="400" spans="1:10" x14ac:dyDescent="0.2">
      <c r="A400" s="76" t="s">
        <v>99</v>
      </c>
      <c r="B400">
        <v>3</v>
      </c>
      <c r="C400" s="76" t="s">
        <v>244</v>
      </c>
      <c r="D400" s="76" t="s">
        <v>60</v>
      </c>
      <c r="F400">
        <v>2.2999999999999998</v>
      </c>
    </row>
    <row r="401" spans="1:10" x14ac:dyDescent="0.2">
      <c r="A401" s="76" t="s">
        <v>99</v>
      </c>
      <c r="B401">
        <v>3</v>
      </c>
      <c r="C401" s="76" t="s">
        <v>244</v>
      </c>
      <c r="D401" s="76" t="s">
        <v>60</v>
      </c>
      <c r="F401">
        <v>2.6</v>
      </c>
    </row>
    <row r="402" spans="1:10" x14ac:dyDescent="0.2">
      <c r="A402" s="76" t="s">
        <v>99</v>
      </c>
      <c r="B402">
        <v>3</v>
      </c>
      <c r="C402" s="76" t="s">
        <v>244</v>
      </c>
      <c r="D402" s="76" t="s">
        <v>22</v>
      </c>
      <c r="F402">
        <v>7.2</v>
      </c>
    </row>
    <row r="403" spans="1:10" x14ac:dyDescent="0.2">
      <c r="A403" s="76" t="s">
        <v>99</v>
      </c>
      <c r="B403">
        <v>3</v>
      </c>
      <c r="C403" s="76" t="s">
        <v>244</v>
      </c>
      <c r="D403" s="76" t="s">
        <v>60</v>
      </c>
      <c r="F403">
        <v>4.7</v>
      </c>
    </row>
    <row r="404" spans="1:10" x14ac:dyDescent="0.2">
      <c r="A404" s="76" t="s">
        <v>99</v>
      </c>
      <c r="B404">
        <v>3</v>
      </c>
      <c r="C404" s="76" t="s">
        <v>244</v>
      </c>
      <c r="D404" s="76" t="s">
        <v>60</v>
      </c>
      <c r="F404">
        <v>8.4</v>
      </c>
      <c r="J404" s="76" t="s">
        <v>287</v>
      </c>
    </row>
    <row r="405" spans="1:10" x14ac:dyDescent="0.2">
      <c r="A405" s="76" t="s">
        <v>99</v>
      </c>
      <c r="B405">
        <v>3</v>
      </c>
      <c r="C405" s="76" t="s">
        <v>244</v>
      </c>
      <c r="D405" s="76" t="s">
        <v>60</v>
      </c>
      <c r="F405">
        <v>2</v>
      </c>
      <c r="I405" s="76"/>
      <c r="J405" s="76" t="s">
        <v>287</v>
      </c>
    </row>
    <row r="406" spans="1:10" x14ac:dyDescent="0.2">
      <c r="A406" s="76" t="s">
        <v>99</v>
      </c>
      <c r="B406">
        <v>3</v>
      </c>
      <c r="C406" s="76" t="s">
        <v>244</v>
      </c>
      <c r="D406" s="76" t="s">
        <v>60</v>
      </c>
      <c r="F406">
        <v>5.2</v>
      </c>
      <c r="I406" s="76" t="s">
        <v>1198</v>
      </c>
      <c r="J406" s="76" t="s">
        <v>287</v>
      </c>
    </row>
    <row r="407" spans="1:10" x14ac:dyDescent="0.2">
      <c r="A407" s="76" t="s">
        <v>99</v>
      </c>
      <c r="B407">
        <v>3</v>
      </c>
      <c r="C407" s="76" t="s">
        <v>244</v>
      </c>
      <c r="D407" s="76" t="s">
        <v>60</v>
      </c>
      <c r="F407">
        <v>4</v>
      </c>
      <c r="I407" s="76" t="s">
        <v>1198</v>
      </c>
      <c r="J407" s="76" t="s">
        <v>287</v>
      </c>
    </row>
    <row r="408" spans="1:10" x14ac:dyDescent="0.2">
      <c r="A408" s="76" t="s">
        <v>99</v>
      </c>
      <c r="B408">
        <v>3</v>
      </c>
      <c r="C408" s="76" t="s">
        <v>58</v>
      </c>
      <c r="D408" s="76" t="s">
        <v>21</v>
      </c>
      <c r="F408">
        <v>5.8</v>
      </c>
      <c r="I408" s="76" t="s">
        <v>1198</v>
      </c>
    </row>
    <row r="409" spans="1:10" x14ac:dyDescent="0.2">
      <c r="A409" s="76" t="s">
        <v>99</v>
      </c>
      <c r="B409">
        <v>3</v>
      </c>
      <c r="C409" s="76" t="s">
        <v>58</v>
      </c>
      <c r="D409" s="76" t="s">
        <v>60</v>
      </c>
      <c r="F409">
        <v>3.4</v>
      </c>
      <c r="I409" s="76" t="s">
        <v>1198</v>
      </c>
    </row>
    <row r="410" spans="1:10" x14ac:dyDescent="0.2">
      <c r="A410" s="76" t="s">
        <v>99</v>
      </c>
      <c r="B410">
        <v>3</v>
      </c>
      <c r="C410" s="76" t="s">
        <v>58</v>
      </c>
      <c r="D410" s="76" t="s">
        <v>60</v>
      </c>
      <c r="F410">
        <v>4.2</v>
      </c>
    </row>
    <row r="411" spans="1:10" x14ac:dyDescent="0.2">
      <c r="A411" s="76" t="s">
        <v>99</v>
      </c>
      <c r="B411">
        <v>3</v>
      </c>
      <c r="C411" s="76" t="s">
        <v>58</v>
      </c>
      <c r="D411" s="76" t="s">
        <v>60</v>
      </c>
      <c r="F411">
        <v>4.2</v>
      </c>
    </row>
    <row r="412" spans="1:10" x14ac:dyDescent="0.2">
      <c r="A412" s="76" t="s">
        <v>99</v>
      </c>
      <c r="B412">
        <v>3</v>
      </c>
      <c r="C412" s="76" t="s">
        <v>58</v>
      </c>
      <c r="D412" s="76" t="s">
        <v>60</v>
      </c>
      <c r="F412">
        <v>4.5</v>
      </c>
      <c r="I412" s="76" t="s">
        <v>1198</v>
      </c>
    </row>
    <row r="413" spans="1:10" x14ac:dyDescent="0.2">
      <c r="A413" s="76" t="s">
        <v>99</v>
      </c>
      <c r="B413">
        <v>3</v>
      </c>
      <c r="C413" s="76" t="s">
        <v>58</v>
      </c>
      <c r="D413" s="76" t="s">
        <v>60</v>
      </c>
      <c r="F413">
        <v>4.5</v>
      </c>
    </row>
    <row r="414" spans="1:10" x14ac:dyDescent="0.2">
      <c r="A414" s="76" t="s">
        <v>99</v>
      </c>
      <c r="B414">
        <v>3</v>
      </c>
      <c r="C414" s="76" t="s">
        <v>58</v>
      </c>
      <c r="D414" s="76" t="s">
        <v>60</v>
      </c>
      <c r="F414">
        <v>3.3</v>
      </c>
    </row>
    <row r="415" spans="1:10" x14ac:dyDescent="0.2">
      <c r="A415" s="76" t="s">
        <v>99</v>
      </c>
      <c r="B415">
        <v>3</v>
      </c>
      <c r="C415" s="76" t="s">
        <v>58</v>
      </c>
      <c r="D415" s="76" t="s">
        <v>60</v>
      </c>
      <c r="F415">
        <v>3.5</v>
      </c>
    </row>
    <row r="416" spans="1:10" x14ac:dyDescent="0.2">
      <c r="A416" s="76" t="s">
        <v>99</v>
      </c>
      <c r="B416">
        <v>3</v>
      </c>
      <c r="C416" s="76" t="s">
        <v>58</v>
      </c>
      <c r="D416" s="76" t="s">
        <v>60</v>
      </c>
      <c r="F416">
        <v>3</v>
      </c>
    </row>
    <row r="417" spans="1:9" x14ac:dyDescent="0.2">
      <c r="A417" s="76" t="s">
        <v>99</v>
      </c>
      <c r="B417">
        <v>3</v>
      </c>
      <c r="C417" s="76" t="s">
        <v>58</v>
      </c>
      <c r="D417" s="76" t="s">
        <v>60</v>
      </c>
      <c r="F417">
        <v>3.8</v>
      </c>
    </row>
    <row r="418" spans="1:9" x14ac:dyDescent="0.2">
      <c r="A418" s="76" t="s">
        <v>99</v>
      </c>
      <c r="B418">
        <v>3</v>
      </c>
      <c r="C418" s="76" t="s">
        <v>68</v>
      </c>
      <c r="D418" s="76" t="s">
        <v>60</v>
      </c>
      <c r="F418">
        <v>3</v>
      </c>
    </row>
    <row r="419" spans="1:9" x14ac:dyDescent="0.2">
      <c r="A419" s="76" t="s">
        <v>99</v>
      </c>
      <c r="B419">
        <v>3</v>
      </c>
      <c r="C419" s="76" t="s">
        <v>68</v>
      </c>
      <c r="D419" s="76" t="s">
        <v>60</v>
      </c>
      <c r="F419">
        <v>8.5</v>
      </c>
    </row>
    <row r="420" spans="1:9" x14ac:dyDescent="0.2">
      <c r="A420" s="76" t="s">
        <v>99</v>
      </c>
      <c r="B420">
        <v>3</v>
      </c>
      <c r="C420" s="76" t="s">
        <v>68</v>
      </c>
      <c r="D420" s="76" t="s">
        <v>60</v>
      </c>
      <c r="F420">
        <v>2.7</v>
      </c>
    </row>
    <row r="421" spans="1:9" x14ac:dyDescent="0.2">
      <c r="A421" s="76" t="s">
        <v>99</v>
      </c>
      <c r="B421">
        <v>3</v>
      </c>
      <c r="C421" s="76" t="s">
        <v>68</v>
      </c>
      <c r="D421" s="76" t="s">
        <v>60</v>
      </c>
      <c r="F421">
        <v>2.4</v>
      </c>
    </row>
    <row r="422" spans="1:9" x14ac:dyDescent="0.2">
      <c r="A422" s="76" t="s">
        <v>99</v>
      </c>
      <c r="B422">
        <v>3</v>
      </c>
      <c r="C422" s="76" t="s">
        <v>68</v>
      </c>
      <c r="D422" s="76" t="s">
        <v>60</v>
      </c>
      <c r="F422">
        <v>3.2</v>
      </c>
    </row>
    <row r="423" spans="1:9" x14ac:dyDescent="0.2">
      <c r="A423" s="76" t="s">
        <v>99</v>
      </c>
      <c r="B423">
        <v>3</v>
      </c>
      <c r="C423" s="76" t="s">
        <v>68</v>
      </c>
      <c r="D423" s="76" t="s">
        <v>60</v>
      </c>
      <c r="F423">
        <v>2.1</v>
      </c>
    </row>
    <row r="424" spans="1:9" x14ac:dyDescent="0.2">
      <c r="A424" s="76" t="s">
        <v>99</v>
      </c>
      <c r="B424">
        <v>3</v>
      </c>
      <c r="C424" s="76" t="s">
        <v>68</v>
      </c>
      <c r="D424" s="76" t="s">
        <v>60</v>
      </c>
      <c r="F424">
        <v>6.5</v>
      </c>
    </row>
    <row r="425" spans="1:9" x14ac:dyDescent="0.2">
      <c r="A425" s="76" t="s">
        <v>99</v>
      </c>
      <c r="B425">
        <v>3</v>
      </c>
      <c r="C425" s="76" t="s">
        <v>68</v>
      </c>
      <c r="D425" s="76" t="s">
        <v>60</v>
      </c>
      <c r="F425">
        <v>3.9</v>
      </c>
      <c r="I425" s="76" t="s">
        <v>1198</v>
      </c>
    </row>
    <row r="426" spans="1:9" x14ac:dyDescent="0.2">
      <c r="A426" s="76" t="s">
        <v>99</v>
      </c>
      <c r="B426">
        <v>3</v>
      </c>
      <c r="C426" s="76" t="s">
        <v>68</v>
      </c>
      <c r="D426" s="76" t="s">
        <v>60</v>
      </c>
      <c r="F426">
        <v>4.4000000000000004</v>
      </c>
    </row>
    <row r="427" spans="1:9" x14ac:dyDescent="0.2">
      <c r="A427" s="76" t="s">
        <v>99</v>
      </c>
      <c r="B427">
        <v>3</v>
      </c>
      <c r="C427" s="76" t="s">
        <v>68</v>
      </c>
      <c r="D427" s="76" t="s">
        <v>22</v>
      </c>
      <c r="F427">
        <v>9.4</v>
      </c>
    </row>
    <row r="428" spans="1:9" x14ac:dyDescent="0.2">
      <c r="A428" s="76" t="s">
        <v>99</v>
      </c>
      <c r="B428">
        <v>4</v>
      </c>
      <c r="C428" s="76" t="s">
        <v>246</v>
      </c>
      <c r="D428" s="76" t="s">
        <v>60</v>
      </c>
      <c r="F428">
        <v>2.4</v>
      </c>
    </row>
    <row r="429" spans="1:9" x14ac:dyDescent="0.2">
      <c r="A429" s="76" t="s">
        <v>99</v>
      </c>
      <c r="B429">
        <v>4</v>
      </c>
      <c r="C429" s="76" t="s">
        <v>246</v>
      </c>
      <c r="D429" s="76" t="s">
        <v>60</v>
      </c>
      <c r="F429">
        <v>8</v>
      </c>
    </row>
    <row r="430" spans="1:9" x14ac:dyDescent="0.2">
      <c r="A430" s="76" t="s">
        <v>99</v>
      </c>
      <c r="B430">
        <v>4</v>
      </c>
      <c r="C430" s="76" t="s">
        <v>246</v>
      </c>
      <c r="D430" s="76" t="s">
        <v>60</v>
      </c>
      <c r="F430">
        <v>3.4</v>
      </c>
    </row>
    <row r="431" spans="1:9" x14ac:dyDescent="0.2">
      <c r="A431" s="76" t="s">
        <v>99</v>
      </c>
      <c r="B431">
        <v>4</v>
      </c>
      <c r="C431" s="76" t="s">
        <v>246</v>
      </c>
      <c r="D431" s="76" t="s">
        <v>60</v>
      </c>
      <c r="F431">
        <v>5.5</v>
      </c>
    </row>
    <row r="432" spans="1:9" x14ac:dyDescent="0.2">
      <c r="A432" s="76" t="s">
        <v>99</v>
      </c>
      <c r="B432">
        <v>4</v>
      </c>
      <c r="C432" s="76" t="s">
        <v>246</v>
      </c>
      <c r="D432" s="76" t="s">
        <v>60</v>
      </c>
      <c r="F432">
        <v>4.9000000000000004</v>
      </c>
    </row>
    <row r="433" spans="1:10" x14ac:dyDescent="0.2">
      <c r="A433" s="76" t="s">
        <v>99</v>
      </c>
      <c r="B433">
        <v>4</v>
      </c>
      <c r="C433" s="76" t="s">
        <v>246</v>
      </c>
      <c r="D433" s="76" t="s">
        <v>22</v>
      </c>
      <c r="F433">
        <v>4.8</v>
      </c>
    </row>
    <row r="434" spans="1:10" x14ac:dyDescent="0.2">
      <c r="A434" s="76" t="s">
        <v>99</v>
      </c>
      <c r="B434">
        <v>4</v>
      </c>
      <c r="C434" s="76" t="s">
        <v>246</v>
      </c>
      <c r="D434" s="76" t="s">
        <v>60</v>
      </c>
      <c r="F434">
        <v>2.2000000000000002</v>
      </c>
    </row>
    <row r="435" spans="1:10" x14ac:dyDescent="0.2">
      <c r="A435" s="76" t="s">
        <v>99</v>
      </c>
      <c r="B435">
        <v>4</v>
      </c>
      <c r="C435" s="76" t="s">
        <v>246</v>
      </c>
      <c r="D435" s="76" t="s">
        <v>22</v>
      </c>
      <c r="F435">
        <v>8</v>
      </c>
      <c r="I435" s="76" t="s">
        <v>1198</v>
      </c>
      <c r="J435" s="76" t="s">
        <v>342</v>
      </c>
    </row>
    <row r="436" spans="1:10" x14ac:dyDescent="0.2">
      <c r="A436" s="76" t="s">
        <v>99</v>
      </c>
      <c r="B436">
        <v>4</v>
      </c>
      <c r="C436" s="76" t="s">
        <v>246</v>
      </c>
      <c r="D436" s="76" t="s">
        <v>22</v>
      </c>
      <c r="F436">
        <v>5.8</v>
      </c>
      <c r="I436" s="76" t="s">
        <v>1198</v>
      </c>
      <c r="J436" s="76" t="s">
        <v>342</v>
      </c>
    </row>
    <row r="437" spans="1:10" x14ac:dyDescent="0.2">
      <c r="A437" s="76" t="s">
        <v>99</v>
      </c>
      <c r="B437">
        <v>4</v>
      </c>
      <c r="C437" s="76" t="s">
        <v>246</v>
      </c>
      <c r="D437" s="76" t="s">
        <v>22</v>
      </c>
      <c r="F437">
        <v>6.5</v>
      </c>
    </row>
    <row r="438" spans="1:10" x14ac:dyDescent="0.2">
      <c r="A438" s="76" t="s">
        <v>99</v>
      </c>
      <c r="B438">
        <v>4</v>
      </c>
      <c r="C438" s="76" t="s">
        <v>246</v>
      </c>
      <c r="D438" s="76" t="s">
        <v>60</v>
      </c>
      <c r="F438">
        <v>5</v>
      </c>
    </row>
    <row r="439" spans="1:10" x14ac:dyDescent="0.2">
      <c r="A439" s="76" t="s">
        <v>99</v>
      </c>
      <c r="B439">
        <v>4</v>
      </c>
      <c r="C439" s="76" t="s">
        <v>246</v>
      </c>
      <c r="D439" s="76" t="s">
        <v>60</v>
      </c>
      <c r="F439">
        <v>2.7</v>
      </c>
    </row>
    <row r="440" spans="1:10" x14ac:dyDescent="0.2">
      <c r="A440" s="76" t="s">
        <v>99</v>
      </c>
      <c r="B440">
        <v>4</v>
      </c>
      <c r="C440" s="76" t="s">
        <v>276</v>
      </c>
      <c r="D440" s="76" t="s">
        <v>28</v>
      </c>
      <c r="F440">
        <v>3.6</v>
      </c>
    </row>
    <row r="441" spans="1:10" x14ac:dyDescent="0.2">
      <c r="A441" s="76" t="s">
        <v>99</v>
      </c>
      <c r="B441">
        <v>4</v>
      </c>
      <c r="C441" s="76" t="s">
        <v>276</v>
      </c>
      <c r="D441" s="76" t="s">
        <v>28</v>
      </c>
      <c r="F441">
        <v>2.4</v>
      </c>
    </row>
    <row r="442" spans="1:10" x14ac:dyDescent="0.2">
      <c r="A442" s="76" t="s">
        <v>99</v>
      </c>
      <c r="B442">
        <v>4</v>
      </c>
      <c r="C442" s="76" t="s">
        <v>276</v>
      </c>
      <c r="D442" s="76" t="s">
        <v>60</v>
      </c>
      <c r="F442">
        <v>6</v>
      </c>
    </row>
    <row r="443" spans="1:10" x14ac:dyDescent="0.2">
      <c r="A443" s="76" t="s">
        <v>99</v>
      </c>
      <c r="B443">
        <v>4</v>
      </c>
      <c r="C443" s="76" t="s">
        <v>276</v>
      </c>
      <c r="D443" s="76" t="s">
        <v>60</v>
      </c>
      <c r="F443">
        <v>7.2</v>
      </c>
    </row>
    <row r="444" spans="1:10" x14ac:dyDescent="0.2">
      <c r="A444" s="76" t="s">
        <v>99</v>
      </c>
      <c r="B444">
        <v>4</v>
      </c>
      <c r="C444" s="76" t="s">
        <v>276</v>
      </c>
      <c r="D444" s="76" t="s">
        <v>28</v>
      </c>
      <c r="F444">
        <v>2.8</v>
      </c>
    </row>
    <row r="445" spans="1:10" x14ac:dyDescent="0.2">
      <c r="A445" s="76" t="s">
        <v>99</v>
      </c>
      <c r="B445">
        <v>4</v>
      </c>
      <c r="C445" s="76" t="s">
        <v>244</v>
      </c>
      <c r="D445" s="76" t="s">
        <v>28</v>
      </c>
      <c r="F445">
        <v>2</v>
      </c>
    </row>
    <row r="446" spans="1:10" x14ac:dyDescent="0.2">
      <c r="A446" s="76" t="s">
        <v>99</v>
      </c>
      <c r="B446">
        <v>4</v>
      </c>
      <c r="C446" s="76" t="s">
        <v>244</v>
      </c>
      <c r="D446" s="76" t="s">
        <v>28</v>
      </c>
      <c r="F446">
        <v>3.3</v>
      </c>
    </row>
    <row r="447" spans="1:10" x14ac:dyDescent="0.2">
      <c r="A447" s="76" t="s">
        <v>99</v>
      </c>
      <c r="B447">
        <v>4</v>
      </c>
      <c r="C447" s="76" t="s">
        <v>244</v>
      </c>
      <c r="D447" s="76" t="s">
        <v>28</v>
      </c>
      <c r="F447">
        <v>4</v>
      </c>
    </row>
    <row r="448" spans="1:10" x14ac:dyDescent="0.2">
      <c r="A448" s="76" t="s">
        <v>99</v>
      </c>
      <c r="B448">
        <v>4</v>
      </c>
      <c r="C448" s="76" t="s">
        <v>244</v>
      </c>
      <c r="D448" s="76" t="s">
        <v>28</v>
      </c>
      <c r="F448">
        <v>2.7</v>
      </c>
    </row>
    <row r="449" spans="1:9" x14ac:dyDescent="0.2">
      <c r="A449" s="76" t="s">
        <v>99</v>
      </c>
      <c r="B449">
        <v>4</v>
      </c>
      <c r="C449" s="76" t="s">
        <v>244</v>
      </c>
      <c r="D449" s="76" t="s">
        <v>28</v>
      </c>
      <c r="F449">
        <v>5.2</v>
      </c>
    </row>
    <row r="450" spans="1:9" x14ac:dyDescent="0.2">
      <c r="A450" s="76" t="s">
        <v>99</v>
      </c>
      <c r="B450">
        <v>4</v>
      </c>
      <c r="C450" s="76" t="s">
        <v>244</v>
      </c>
      <c r="D450" s="76" t="s">
        <v>28</v>
      </c>
      <c r="F450">
        <v>3.4</v>
      </c>
      <c r="I450" s="76" t="s">
        <v>1198</v>
      </c>
    </row>
    <row r="451" spans="1:9" x14ac:dyDescent="0.2">
      <c r="A451" s="76" t="s">
        <v>99</v>
      </c>
      <c r="B451">
        <v>4</v>
      </c>
      <c r="C451" s="76" t="s">
        <v>244</v>
      </c>
      <c r="D451" s="76" t="s">
        <v>60</v>
      </c>
      <c r="F451">
        <v>3</v>
      </c>
    </row>
    <row r="452" spans="1:9" x14ac:dyDescent="0.2">
      <c r="A452" s="76" t="s">
        <v>99</v>
      </c>
      <c r="B452">
        <v>4</v>
      </c>
      <c r="C452" s="76" t="s">
        <v>244</v>
      </c>
      <c r="D452" s="76" t="s">
        <v>60</v>
      </c>
      <c r="F452">
        <v>3</v>
      </c>
    </row>
    <row r="453" spans="1:9" x14ac:dyDescent="0.2">
      <c r="A453" s="76" t="s">
        <v>99</v>
      </c>
      <c r="B453">
        <v>4</v>
      </c>
      <c r="C453" s="76" t="s">
        <v>244</v>
      </c>
      <c r="D453" s="76" t="s">
        <v>60</v>
      </c>
      <c r="F453">
        <v>3.4</v>
      </c>
    </row>
    <row r="454" spans="1:9" x14ac:dyDescent="0.2">
      <c r="A454" s="76" t="s">
        <v>99</v>
      </c>
      <c r="B454">
        <v>4</v>
      </c>
      <c r="C454" s="76" t="s">
        <v>244</v>
      </c>
      <c r="D454" s="76" t="s">
        <v>60</v>
      </c>
      <c r="F454">
        <v>2.6</v>
      </c>
    </row>
    <row r="455" spans="1:9" x14ac:dyDescent="0.2">
      <c r="A455" s="76" t="s">
        <v>99</v>
      </c>
      <c r="B455">
        <v>4</v>
      </c>
      <c r="C455" s="76" t="s">
        <v>58</v>
      </c>
      <c r="D455" s="76" t="s">
        <v>22</v>
      </c>
      <c r="F455">
        <v>9</v>
      </c>
    </row>
    <row r="456" spans="1:9" x14ac:dyDescent="0.2">
      <c r="A456" s="76" t="s">
        <v>99</v>
      </c>
      <c r="B456">
        <v>4</v>
      </c>
      <c r="C456" s="76" t="s">
        <v>58</v>
      </c>
      <c r="D456" s="76" t="s">
        <v>28</v>
      </c>
      <c r="F456">
        <v>6.6</v>
      </c>
    </row>
    <row r="457" spans="1:9" x14ac:dyDescent="0.2">
      <c r="A457" s="76" t="s">
        <v>99</v>
      </c>
      <c r="B457">
        <v>4</v>
      </c>
      <c r="C457" s="76" t="s">
        <v>58</v>
      </c>
      <c r="D457" s="76" t="s">
        <v>28</v>
      </c>
      <c r="F457">
        <v>7.6</v>
      </c>
    </row>
    <row r="458" spans="1:9" x14ac:dyDescent="0.2">
      <c r="A458" s="76" t="s">
        <v>99</v>
      </c>
      <c r="B458">
        <v>4</v>
      </c>
      <c r="C458" s="76" t="s">
        <v>58</v>
      </c>
      <c r="D458" s="76" t="s">
        <v>60</v>
      </c>
      <c r="F458">
        <v>4</v>
      </c>
    </row>
    <row r="459" spans="1:9" x14ac:dyDescent="0.2">
      <c r="A459" s="76" t="s">
        <v>99</v>
      </c>
      <c r="B459">
        <v>4</v>
      </c>
      <c r="C459" s="76" t="s">
        <v>58</v>
      </c>
      <c r="D459" s="76" t="s">
        <v>60</v>
      </c>
      <c r="F459">
        <v>4.0999999999999996</v>
      </c>
    </row>
    <row r="460" spans="1:9" x14ac:dyDescent="0.2">
      <c r="A460" s="76" t="s">
        <v>99</v>
      </c>
      <c r="B460">
        <v>4</v>
      </c>
      <c r="C460" s="76" t="s">
        <v>58</v>
      </c>
      <c r="D460" s="76" t="s">
        <v>60</v>
      </c>
      <c r="F460">
        <v>6.2</v>
      </c>
    </row>
    <row r="461" spans="1:9" x14ac:dyDescent="0.2">
      <c r="A461" s="76" t="s">
        <v>99</v>
      </c>
      <c r="B461">
        <v>4</v>
      </c>
      <c r="C461" s="76" t="s">
        <v>58</v>
      </c>
      <c r="D461" s="76" t="s">
        <v>60</v>
      </c>
      <c r="F461">
        <v>3.2</v>
      </c>
    </row>
    <row r="462" spans="1:9" x14ac:dyDescent="0.2">
      <c r="A462" s="76" t="s">
        <v>99</v>
      </c>
      <c r="B462">
        <v>4</v>
      </c>
      <c r="C462" s="76" t="s">
        <v>58</v>
      </c>
      <c r="D462" s="76" t="s">
        <v>22</v>
      </c>
      <c r="F462">
        <v>6.5</v>
      </c>
    </row>
    <row r="463" spans="1:9" x14ac:dyDescent="0.2">
      <c r="A463" s="76" t="s">
        <v>99</v>
      </c>
      <c r="B463">
        <v>4</v>
      </c>
      <c r="C463" s="76" t="s">
        <v>58</v>
      </c>
      <c r="D463" s="76" t="s">
        <v>22</v>
      </c>
      <c r="F463">
        <v>8.9</v>
      </c>
    </row>
    <row r="464" spans="1:9" x14ac:dyDescent="0.2">
      <c r="A464" s="76" t="s">
        <v>99</v>
      </c>
      <c r="B464">
        <v>4</v>
      </c>
      <c r="C464" s="76" t="s">
        <v>58</v>
      </c>
      <c r="D464" s="76" t="s">
        <v>60</v>
      </c>
      <c r="F464">
        <v>4.4000000000000004</v>
      </c>
    </row>
    <row r="465" spans="1:10" x14ac:dyDescent="0.2">
      <c r="A465" s="76" t="s">
        <v>99</v>
      </c>
      <c r="B465">
        <v>4</v>
      </c>
      <c r="C465" s="76" t="s">
        <v>58</v>
      </c>
      <c r="D465" s="76" t="s">
        <v>60</v>
      </c>
      <c r="F465">
        <v>3.5</v>
      </c>
    </row>
    <row r="466" spans="1:10" x14ac:dyDescent="0.2">
      <c r="A466" s="76" t="s">
        <v>99</v>
      </c>
      <c r="B466">
        <v>4</v>
      </c>
      <c r="C466" s="76" t="s">
        <v>68</v>
      </c>
      <c r="D466" s="76" t="s">
        <v>60</v>
      </c>
      <c r="F466">
        <v>6.5</v>
      </c>
    </row>
    <row r="467" spans="1:10" x14ac:dyDescent="0.2">
      <c r="A467" s="76" t="s">
        <v>99</v>
      </c>
      <c r="B467">
        <v>4</v>
      </c>
      <c r="C467" s="76" t="s">
        <v>68</v>
      </c>
      <c r="D467" s="76" t="s">
        <v>22</v>
      </c>
      <c r="F467">
        <v>4.4000000000000004</v>
      </c>
      <c r="I467" s="76" t="s">
        <v>1198</v>
      </c>
    </row>
    <row r="468" spans="1:10" x14ac:dyDescent="0.2">
      <c r="A468" s="76" t="s">
        <v>99</v>
      </c>
      <c r="B468">
        <v>4</v>
      </c>
      <c r="C468" s="76" t="s">
        <v>68</v>
      </c>
      <c r="D468" s="76" t="s">
        <v>60</v>
      </c>
      <c r="F468">
        <v>3.4</v>
      </c>
    </row>
    <row r="469" spans="1:10" x14ac:dyDescent="0.2">
      <c r="A469" s="76" t="s">
        <v>99</v>
      </c>
      <c r="B469">
        <v>4</v>
      </c>
      <c r="C469" s="76" t="s">
        <v>68</v>
      </c>
      <c r="D469" s="76" t="s">
        <v>60</v>
      </c>
      <c r="F469">
        <v>2.8</v>
      </c>
    </row>
    <row r="470" spans="1:10" x14ac:dyDescent="0.2">
      <c r="A470" s="76" t="s">
        <v>99</v>
      </c>
      <c r="B470">
        <v>4</v>
      </c>
      <c r="C470" s="76" t="s">
        <v>68</v>
      </c>
      <c r="D470" s="76" t="s">
        <v>60</v>
      </c>
      <c r="F470">
        <v>2</v>
      </c>
    </row>
    <row r="471" spans="1:10" x14ac:dyDescent="0.2">
      <c r="A471" s="76" t="s">
        <v>99</v>
      </c>
      <c r="B471">
        <v>4</v>
      </c>
      <c r="C471" s="76" t="s">
        <v>68</v>
      </c>
      <c r="D471" s="76" t="s">
        <v>60</v>
      </c>
      <c r="F471">
        <v>3.2</v>
      </c>
    </row>
    <row r="472" spans="1:10" x14ac:dyDescent="0.2">
      <c r="A472" s="76" t="s">
        <v>99</v>
      </c>
      <c r="B472">
        <v>4</v>
      </c>
      <c r="C472" s="76" t="s">
        <v>68</v>
      </c>
      <c r="D472" s="76" t="s">
        <v>60</v>
      </c>
      <c r="F472">
        <v>3.2</v>
      </c>
      <c r="I472" s="76" t="s">
        <v>1198</v>
      </c>
    </row>
    <row r="473" spans="1:10" x14ac:dyDescent="0.2">
      <c r="A473" s="76" t="s">
        <v>99</v>
      </c>
      <c r="B473">
        <v>4</v>
      </c>
      <c r="C473" s="76" t="s">
        <v>68</v>
      </c>
      <c r="D473" s="76" t="s">
        <v>60</v>
      </c>
      <c r="F473">
        <v>3.3</v>
      </c>
    </row>
    <row r="474" spans="1:10" x14ac:dyDescent="0.2">
      <c r="A474" s="76" t="s">
        <v>99</v>
      </c>
      <c r="B474">
        <v>4</v>
      </c>
      <c r="C474" s="76" t="s">
        <v>68</v>
      </c>
      <c r="D474" s="76" t="s">
        <v>60</v>
      </c>
      <c r="F474">
        <v>2</v>
      </c>
      <c r="I474" s="76" t="s">
        <v>1198</v>
      </c>
    </row>
    <row r="475" spans="1:10" x14ac:dyDescent="0.2">
      <c r="A475" s="76" t="s">
        <v>99</v>
      </c>
      <c r="B475">
        <v>4</v>
      </c>
      <c r="C475" s="76" t="s">
        <v>68</v>
      </c>
      <c r="D475" s="76" t="s">
        <v>21</v>
      </c>
      <c r="F475">
        <v>7.3</v>
      </c>
      <c r="J475" s="76" t="s">
        <v>343</v>
      </c>
    </row>
    <row r="476" spans="1:10" x14ac:dyDescent="0.2">
      <c r="A476" s="76" t="s">
        <v>99</v>
      </c>
      <c r="B476">
        <v>4</v>
      </c>
      <c r="C476" s="76" t="s">
        <v>68</v>
      </c>
      <c r="D476" s="76" t="s">
        <v>21</v>
      </c>
      <c r="F476">
        <v>5.4</v>
      </c>
      <c r="J476" s="76" t="s">
        <v>343</v>
      </c>
    </row>
    <row r="477" spans="1:10" x14ac:dyDescent="0.2">
      <c r="A477" s="76" t="s">
        <v>99</v>
      </c>
      <c r="B477">
        <v>5</v>
      </c>
      <c r="C477" s="76" t="s">
        <v>246</v>
      </c>
      <c r="D477" s="76" t="s">
        <v>22</v>
      </c>
      <c r="F477">
        <v>8.8000000000000007</v>
      </c>
    </row>
    <row r="478" spans="1:10" x14ac:dyDescent="0.2">
      <c r="A478" s="76" t="s">
        <v>99</v>
      </c>
      <c r="B478">
        <v>5</v>
      </c>
      <c r="C478" s="76" t="s">
        <v>246</v>
      </c>
      <c r="D478" s="76" t="s">
        <v>60</v>
      </c>
      <c r="F478">
        <v>6</v>
      </c>
      <c r="J478" s="76" t="s">
        <v>345</v>
      </c>
    </row>
    <row r="479" spans="1:10" x14ac:dyDescent="0.2">
      <c r="A479" s="76" t="s">
        <v>99</v>
      </c>
      <c r="B479">
        <v>5</v>
      </c>
      <c r="C479" s="76" t="s">
        <v>246</v>
      </c>
      <c r="D479" s="76" t="s">
        <v>60</v>
      </c>
      <c r="F479">
        <v>6.3</v>
      </c>
      <c r="J479" s="76" t="s">
        <v>345</v>
      </c>
    </row>
    <row r="480" spans="1:10" x14ac:dyDescent="0.2">
      <c r="A480" s="76" t="s">
        <v>99</v>
      </c>
      <c r="B480">
        <v>5</v>
      </c>
      <c r="C480" s="76" t="s">
        <v>246</v>
      </c>
      <c r="D480" s="76" t="s">
        <v>60</v>
      </c>
      <c r="F480">
        <v>3.2</v>
      </c>
    </row>
    <row r="481" spans="1:10" x14ac:dyDescent="0.2">
      <c r="A481" s="76" t="s">
        <v>99</v>
      </c>
      <c r="B481">
        <v>5</v>
      </c>
      <c r="C481" s="76" t="s">
        <v>246</v>
      </c>
      <c r="D481" s="76" t="s">
        <v>60</v>
      </c>
      <c r="F481">
        <v>2.4</v>
      </c>
    </row>
    <row r="482" spans="1:10" x14ac:dyDescent="0.2">
      <c r="A482" s="76" t="s">
        <v>99</v>
      </c>
      <c r="B482">
        <v>5</v>
      </c>
      <c r="C482" s="76" t="s">
        <v>246</v>
      </c>
      <c r="D482" s="76" t="s">
        <v>60</v>
      </c>
      <c r="F482">
        <v>2.4</v>
      </c>
    </row>
    <row r="483" spans="1:10" x14ac:dyDescent="0.2">
      <c r="A483" s="76" t="s">
        <v>99</v>
      </c>
      <c r="B483">
        <v>5</v>
      </c>
      <c r="C483" s="76" t="s">
        <v>246</v>
      </c>
      <c r="D483" s="76" t="s">
        <v>60</v>
      </c>
      <c r="F483">
        <v>3.4</v>
      </c>
      <c r="J483" s="76" t="s">
        <v>340</v>
      </c>
    </row>
    <row r="484" spans="1:10" x14ac:dyDescent="0.2">
      <c r="A484" s="76" t="s">
        <v>99</v>
      </c>
      <c r="B484">
        <v>5</v>
      </c>
      <c r="C484" s="76" t="s">
        <v>246</v>
      </c>
      <c r="D484" s="76" t="s">
        <v>60</v>
      </c>
      <c r="F484">
        <v>2</v>
      </c>
    </row>
    <row r="485" spans="1:10" x14ac:dyDescent="0.2">
      <c r="A485" s="76" t="s">
        <v>99</v>
      </c>
      <c r="B485">
        <v>5</v>
      </c>
      <c r="C485" s="76" t="s">
        <v>276</v>
      </c>
      <c r="D485" s="76" t="s">
        <v>60</v>
      </c>
      <c r="F485">
        <v>2.4</v>
      </c>
    </row>
    <row r="486" spans="1:10" x14ac:dyDescent="0.2">
      <c r="A486" s="76" t="s">
        <v>99</v>
      </c>
      <c r="B486">
        <v>5</v>
      </c>
      <c r="C486" s="76" t="s">
        <v>276</v>
      </c>
      <c r="D486" s="76" t="s">
        <v>60</v>
      </c>
      <c r="F486">
        <v>2.1</v>
      </c>
    </row>
    <row r="487" spans="1:10" x14ac:dyDescent="0.2">
      <c r="A487" s="76" t="s">
        <v>99</v>
      </c>
      <c r="B487">
        <v>5</v>
      </c>
      <c r="C487" s="76" t="s">
        <v>276</v>
      </c>
      <c r="D487" s="76" t="s">
        <v>60</v>
      </c>
      <c r="F487">
        <v>4.3</v>
      </c>
    </row>
    <row r="488" spans="1:10" x14ac:dyDescent="0.2">
      <c r="A488" s="76" t="s">
        <v>99</v>
      </c>
      <c r="B488">
        <v>5</v>
      </c>
      <c r="C488" s="76" t="s">
        <v>276</v>
      </c>
      <c r="D488" s="76" t="s">
        <v>60</v>
      </c>
      <c r="F488">
        <v>6</v>
      </c>
    </row>
    <row r="489" spans="1:10" x14ac:dyDescent="0.2">
      <c r="A489" s="76" t="s">
        <v>99</v>
      </c>
      <c r="B489">
        <v>5</v>
      </c>
      <c r="C489" s="76" t="s">
        <v>276</v>
      </c>
      <c r="D489" s="76" t="s">
        <v>22</v>
      </c>
      <c r="F489">
        <v>5.6</v>
      </c>
    </row>
    <row r="490" spans="1:10" x14ac:dyDescent="0.2">
      <c r="A490" s="76" t="s">
        <v>99</v>
      </c>
      <c r="B490">
        <v>5</v>
      </c>
      <c r="C490" s="76" t="s">
        <v>276</v>
      </c>
      <c r="D490" s="76" t="s">
        <v>28</v>
      </c>
      <c r="F490">
        <v>4.5999999999999996</v>
      </c>
    </row>
    <row r="491" spans="1:10" x14ac:dyDescent="0.2">
      <c r="A491" s="76" t="s">
        <v>99</v>
      </c>
      <c r="B491">
        <v>5</v>
      </c>
      <c r="C491" s="76" t="s">
        <v>244</v>
      </c>
      <c r="D491" s="76" t="s">
        <v>60</v>
      </c>
      <c r="F491">
        <v>3.8</v>
      </c>
    </row>
    <row r="492" spans="1:10" x14ac:dyDescent="0.2">
      <c r="A492" s="76" t="s">
        <v>99</v>
      </c>
      <c r="B492">
        <v>5</v>
      </c>
      <c r="C492" s="76" t="s">
        <v>244</v>
      </c>
      <c r="D492" s="76" t="s">
        <v>60</v>
      </c>
      <c r="F492">
        <v>2.8</v>
      </c>
    </row>
    <row r="493" spans="1:10" x14ac:dyDescent="0.2">
      <c r="A493" s="76" t="s">
        <v>99</v>
      </c>
      <c r="B493">
        <v>5</v>
      </c>
      <c r="C493" s="76" t="s">
        <v>244</v>
      </c>
      <c r="D493" s="76" t="s">
        <v>22</v>
      </c>
      <c r="F493">
        <v>6</v>
      </c>
    </row>
    <row r="494" spans="1:10" x14ac:dyDescent="0.2">
      <c r="A494" s="76" t="s">
        <v>99</v>
      </c>
      <c r="B494">
        <v>5</v>
      </c>
      <c r="C494" s="76" t="s">
        <v>244</v>
      </c>
      <c r="D494" s="76" t="s">
        <v>60</v>
      </c>
      <c r="F494">
        <v>5.2</v>
      </c>
    </row>
    <row r="495" spans="1:10" x14ac:dyDescent="0.2">
      <c r="A495" s="76" t="s">
        <v>99</v>
      </c>
      <c r="B495">
        <v>5</v>
      </c>
      <c r="C495" s="76" t="s">
        <v>244</v>
      </c>
      <c r="D495" s="76" t="s">
        <v>60</v>
      </c>
      <c r="F495">
        <v>3.3</v>
      </c>
      <c r="I495" s="76" t="s">
        <v>1198</v>
      </c>
    </row>
    <row r="496" spans="1:10" x14ac:dyDescent="0.2">
      <c r="A496" s="76" t="s">
        <v>99</v>
      </c>
      <c r="B496">
        <v>5</v>
      </c>
      <c r="C496" s="76" t="s">
        <v>244</v>
      </c>
      <c r="D496" s="76" t="s">
        <v>60</v>
      </c>
      <c r="F496">
        <v>2.5</v>
      </c>
      <c r="I496" s="76" t="s">
        <v>1198</v>
      </c>
    </row>
    <row r="497" spans="1:10" x14ac:dyDescent="0.2">
      <c r="A497" s="76" t="s">
        <v>99</v>
      </c>
      <c r="B497">
        <v>5</v>
      </c>
      <c r="C497" s="76" t="s">
        <v>244</v>
      </c>
      <c r="D497" s="76" t="s">
        <v>22</v>
      </c>
      <c r="F497">
        <v>8.6</v>
      </c>
    </row>
    <row r="498" spans="1:10" x14ac:dyDescent="0.2">
      <c r="A498" s="76" t="s">
        <v>99</v>
      </c>
      <c r="B498">
        <v>5</v>
      </c>
      <c r="C498" s="76" t="s">
        <v>244</v>
      </c>
      <c r="D498" s="76" t="s">
        <v>60</v>
      </c>
      <c r="F498">
        <v>8.4</v>
      </c>
      <c r="I498" s="76" t="s">
        <v>1198</v>
      </c>
    </row>
    <row r="499" spans="1:10" x14ac:dyDescent="0.2">
      <c r="A499" s="76" t="s">
        <v>99</v>
      </c>
      <c r="B499">
        <v>5</v>
      </c>
      <c r="C499" s="76" t="s">
        <v>244</v>
      </c>
      <c r="D499" s="76" t="s">
        <v>60</v>
      </c>
      <c r="F499">
        <v>7.6</v>
      </c>
    </row>
    <row r="500" spans="1:10" x14ac:dyDescent="0.2">
      <c r="A500" s="76" t="s">
        <v>99</v>
      </c>
      <c r="B500">
        <v>5</v>
      </c>
      <c r="C500" s="76" t="s">
        <v>244</v>
      </c>
      <c r="D500" s="76" t="s">
        <v>22</v>
      </c>
      <c r="F500">
        <v>9.8000000000000007</v>
      </c>
      <c r="I500" s="76" t="s">
        <v>1198</v>
      </c>
    </row>
    <row r="501" spans="1:10" x14ac:dyDescent="0.2">
      <c r="A501" s="76" t="s">
        <v>99</v>
      </c>
      <c r="B501">
        <v>5</v>
      </c>
      <c r="C501" s="76" t="s">
        <v>244</v>
      </c>
      <c r="D501" s="76" t="s">
        <v>22</v>
      </c>
      <c r="F501">
        <v>4.4000000000000004</v>
      </c>
      <c r="I501" s="76" t="s">
        <v>1198</v>
      </c>
    </row>
    <row r="502" spans="1:10" x14ac:dyDescent="0.2">
      <c r="A502" s="76" t="s">
        <v>99</v>
      </c>
      <c r="B502">
        <v>5</v>
      </c>
      <c r="C502" s="76" t="s">
        <v>58</v>
      </c>
      <c r="D502" s="76" t="s">
        <v>60</v>
      </c>
      <c r="F502">
        <v>2.6</v>
      </c>
      <c r="I502" s="76" t="s">
        <v>1198</v>
      </c>
    </row>
    <row r="503" spans="1:10" x14ac:dyDescent="0.2">
      <c r="A503" s="76" t="s">
        <v>99</v>
      </c>
      <c r="B503">
        <v>5</v>
      </c>
      <c r="C503" s="76" t="s">
        <v>58</v>
      </c>
      <c r="D503" s="76" t="s">
        <v>60</v>
      </c>
      <c r="F503">
        <v>2.2000000000000002</v>
      </c>
      <c r="J503" s="76" t="s">
        <v>340</v>
      </c>
    </row>
    <row r="504" spans="1:10" x14ac:dyDescent="0.2">
      <c r="A504" s="76" t="s">
        <v>99</v>
      </c>
      <c r="B504">
        <v>5</v>
      </c>
      <c r="C504" s="76" t="s">
        <v>58</v>
      </c>
      <c r="D504" s="76" t="s">
        <v>60</v>
      </c>
      <c r="F504">
        <v>2.7</v>
      </c>
    </row>
    <row r="505" spans="1:10" x14ac:dyDescent="0.2">
      <c r="A505" s="76" t="s">
        <v>99</v>
      </c>
      <c r="B505">
        <v>5</v>
      </c>
      <c r="C505" s="76" t="s">
        <v>58</v>
      </c>
      <c r="D505" s="76" t="s">
        <v>60</v>
      </c>
      <c r="F505">
        <v>5.4</v>
      </c>
    </row>
    <row r="506" spans="1:10" x14ac:dyDescent="0.2">
      <c r="A506" s="76" t="s">
        <v>99</v>
      </c>
      <c r="B506">
        <v>5</v>
      </c>
      <c r="C506" s="76" t="s">
        <v>58</v>
      </c>
      <c r="D506" s="76" t="s">
        <v>60</v>
      </c>
      <c r="F506">
        <v>6.8</v>
      </c>
    </row>
    <row r="507" spans="1:10" x14ac:dyDescent="0.2">
      <c r="A507" s="76" t="s">
        <v>99</v>
      </c>
      <c r="B507">
        <v>5</v>
      </c>
      <c r="C507" s="76" t="s">
        <v>58</v>
      </c>
      <c r="D507" s="76" t="s">
        <v>60</v>
      </c>
      <c r="F507">
        <v>3.6</v>
      </c>
    </row>
    <row r="508" spans="1:10" x14ac:dyDescent="0.2">
      <c r="A508" s="76" t="s">
        <v>99</v>
      </c>
      <c r="B508">
        <v>5</v>
      </c>
      <c r="C508" s="76" t="s">
        <v>68</v>
      </c>
      <c r="D508" s="76" t="s">
        <v>60</v>
      </c>
      <c r="F508">
        <v>8.8000000000000007</v>
      </c>
    </row>
    <row r="509" spans="1:10" x14ac:dyDescent="0.2">
      <c r="A509" s="76" t="s">
        <v>99</v>
      </c>
      <c r="B509">
        <v>5</v>
      </c>
      <c r="C509" s="76" t="s">
        <v>68</v>
      </c>
      <c r="D509" s="76" t="s">
        <v>28</v>
      </c>
      <c r="F509">
        <v>8.1999999999999993</v>
      </c>
    </row>
    <row r="510" spans="1:10" x14ac:dyDescent="0.2">
      <c r="A510" s="76" t="s">
        <v>99</v>
      </c>
      <c r="B510">
        <v>5</v>
      </c>
      <c r="C510" s="76" t="s">
        <v>68</v>
      </c>
      <c r="D510" s="76" t="s">
        <v>60</v>
      </c>
      <c r="F510">
        <v>4</v>
      </c>
      <c r="I510" s="76" t="s">
        <v>1198</v>
      </c>
    </row>
    <row r="511" spans="1:10" x14ac:dyDescent="0.2">
      <c r="A511" s="76" t="s">
        <v>61</v>
      </c>
      <c r="B511">
        <v>1</v>
      </c>
      <c r="C511" s="76" t="s">
        <v>246</v>
      </c>
      <c r="D511" s="76" t="s">
        <v>21</v>
      </c>
      <c r="F511">
        <v>7.8</v>
      </c>
    </row>
    <row r="512" spans="1:10" x14ac:dyDescent="0.2">
      <c r="A512" s="76" t="s">
        <v>61</v>
      </c>
      <c r="B512">
        <v>1</v>
      </c>
      <c r="C512" s="76" t="s">
        <v>246</v>
      </c>
      <c r="D512" s="76" t="s">
        <v>69</v>
      </c>
      <c r="F512">
        <v>8.8000000000000007</v>
      </c>
    </row>
    <row r="513" spans="1:6" x14ac:dyDescent="0.2">
      <c r="A513" s="76" t="s">
        <v>61</v>
      </c>
      <c r="B513">
        <v>1</v>
      </c>
      <c r="C513" s="76" t="s">
        <v>246</v>
      </c>
      <c r="D513" s="76" t="s">
        <v>60</v>
      </c>
      <c r="F513">
        <v>7.9</v>
      </c>
    </row>
    <row r="514" spans="1:6" x14ac:dyDescent="0.2">
      <c r="A514" s="76" t="s">
        <v>61</v>
      </c>
      <c r="B514">
        <v>1</v>
      </c>
      <c r="C514" s="76" t="s">
        <v>246</v>
      </c>
      <c r="D514" s="76" t="s">
        <v>60</v>
      </c>
      <c r="F514">
        <v>2</v>
      </c>
    </row>
    <row r="515" spans="1:6" x14ac:dyDescent="0.2">
      <c r="A515" s="76" t="s">
        <v>61</v>
      </c>
      <c r="B515">
        <v>1</v>
      </c>
      <c r="C515" s="76" t="s">
        <v>246</v>
      </c>
      <c r="D515" s="76" t="s">
        <v>60</v>
      </c>
      <c r="F515">
        <v>5.0999999999999996</v>
      </c>
    </row>
    <row r="516" spans="1:6" x14ac:dyDescent="0.2">
      <c r="A516" s="76" t="s">
        <v>61</v>
      </c>
      <c r="B516">
        <v>1</v>
      </c>
      <c r="C516" s="76" t="s">
        <v>246</v>
      </c>
      <c r="D516" s="76" t="s">
        <v>60</v>
      </c>
      <c r="F516">
        <v>4.5</v>
      </c>
    </row>
    <row r="517" spans="1:6" x14ac:dyDescent="0.2">
      <c r="A517" s="76" t="s">
        <v>61</v>
      </c>
      <c r="B517">
        <v>1</v>
      </c>
      <c r="C517" s="76" t="s">
        <v>246</v>
      </c>
      <c r="D517" s="76" t="s">
        <v>60</v>
      </c>
      <c r="F517">
        <v>2.7</v>
      </c>
    </row>
    <row r="518" spans="1:6" x14ac:dyDescent="0.2">
      <c r="A518" s="76" t="s">
        <v>61</v>
      </c>
      <c r="B518">
        <v>1</v>
      </c>
      <c r="C518" s="76" t="s">
        <v>246</v>
      </c>
      <c r="D518" s="76" t="s">
        <v>60</v>
      </c>
      <c r="F518">
        <v>6.3</v>
      </c>
    </row>
    <row r="519" spans="1:6" x14ac:dyDescent="0.2">
      <c r="A519" s="76" t="s">
        <v>61</v>
      </c>
      <c r="B519">
        <v>1</v>
      </c>
      <c r="C519" s="76" t="s">
        <v>246</v>
      </c>
      <c r="D519" s="76" t="s">
        <v>60</v>
      </c>
      <c r="F519">
        <v>6.5</v>
      </c>
    </row>
    <row r="520" spans="1:6" x14ac:dyDescent="0.2">
      <c r="A520" s="76" t="s">
        <v>61</v>
      </c>
      <c r="B520">
        <v>1</v>
      </c>
      <c r="C520" s="76" t="s">
        <v>246</v>
      </c>
      <c r="D520" s="76" t="s">
        <v>67</v>
      </c>
      <c r="F520">
        <v>3.1</v>
      </c>
    </row>
    <row r="521" spans="1:6" x14ac:dyDescent="0.2">
      <c r="A521" s="76" t="s">
        <v>61</v>
      </c>
      <c r="B521">
        <v>1</v>
      </c>
      <c r="C521" s="76" t="s">
        <v>246</v>
      </c>
      <c r="D521" s="76" t="s">
        <v>60</v>
      </c>
      <c r="F521">
        <v>8</v>
      </c>
    </row>
    <row r="522" spans="1:6" x14ac:dyDescent="0.2">
      <c r="A522" s="76" t="s">
        <v>61</v>
      </c>
      <c r="B522">
        <v>1</v>
      </c>
      <c r="C522" s="76" t="s">
        <v>246</v>
      </c>
      <c r="D522" s="76" t="s">
        <v>60</v>
      </c>
      <c r="F522">
        <v>2.2000000000000002</v>
      </c>
    </row>
    <row r="523" spans="1:6" x14ac:dyDescent="0.2">
      <c r="A523" s="76" t="s">
        <v>61</v>
      </c>
      <c r="B523">
        <v>1</v>
      </c>
      <c r="C523" s="76" t="s">
        <v>246</v>
      </c>
      <c r="D523" s="76" t="s">
        <v>67</v>
      </c>
      <c r="F523">
        <v>6.9</v>
      </c>
    </row>
    <row r="524" spans="1:6" x14ac:dyDescent="0.2">
      <c r="A524" s="76" t="s">
        <v>61</v>
      </c>
      <c r="B524">
        <v>1</v>
      </c>
      <c r="C524" s="76" t="s">
        <v>246</v>
      </c>
      <c r="D524" s="76" t="s">
        <v>60</v>
      </c>
      <c r="F524">
        <v>3.2</v>
      </c>
    </row>
    <row r="525" spans="1:6" x14ac:dyDescent="0.2">
      <c r="A525" s="76" t="s">
        <v>61</v>
      </c>
      <c r="B525">
        <v>1</v>
      </c>
      <c r="C525" s="76" t="s">
        <v>246</v>
      </c>
      <c r="D525" s="76" t="s">
        <v>60</v>
      </c>
      <c r="F525">
        <v>3.9</v>
      </c>
    </row>
    <row r="526" spans="1:6" x14ac:dyDescent="0.2">
      <c r="A526" s="76" t="s">
        <v>61</v>
      </c>
      <c r="B526">
        <v>1</v>
      </c>
      <c r="C526" s="76" t="s">
        <v>246</v>
      </c>
      <c r="D526" s="76" t="s">
        <v>60</v>
      </c>
      <c r="F526">
        <v>3.5</v>
      </c>
    </row>
    <row r="527" spans="1:6" x14ac:dyDescent="0.2">
      <c r="A527" s="76" t="s">
        <v>61</v>
      </c>
      <c r="B527">
        <v>1</v>
      </c>
      <c r="C527" s="76" t="s">
        <v>246</v>
      </c>
      <c r="D527" s="76" t="s">
        <v>67</v>
      </c>
      <c r="F527">
        <v>3.7</v>
      </c>
    </row>
    <row r="528" spans="1:6" x14ac:dyDescent="0.2">
      <c r="A528" s="76" t="s">
        <v>61</v>
      </c>
      <c r="B528">
        <v>1</v>
      </c>
      <c r="C528" s="76" t="s">
        <v>246</v>
      </c>
      <c r="D528" s="76" t="s">
        <v>60</v>
      </c>
      <c r="F528">
        <v>3.6</v>
      </c>
    </row>
    <row r="529" spans="1:6" x14ac:dyDescent="0.2">
      <c r="A529" s="76" t="s">
        <v>61</v>
      </c>
      <c r="B529">
        <v>1</v>
      </c>
      <c r="C529" s="76" t="s">
        <v>246</v>
      </c>
      <c r="D529" s="76" t="s">
        <v>67</v>
      </c>
      <c r="F529">
        <v>3.9</v>
      </c>
    </row>
    <row r="530" spans="1:6" x14ac:dyDescent="0.2">
      <c r="A530" s="76" t="s">
        <v>61</v>
      </c>
      <c r="B530">
        <v>1</v>
      </c>
      <c r="C530" s="76" t="s">
        <v>246</v>
      </c>
      <c r="D530" s="76" t="s">
        <v>60</v>
      </c>
      <c r="F530">
        <v>5.4</v>
      </c>
    </row>
    <row r="531" spans="1:6" x14ac:dyDescent="0.2">
      <c r="A531" s="76" t="s">
        <v>61</v>
      </c>
      <c r="B531">
        <v>1</v>
      </c>
      <c r="C531" s="76" t="s">
        <v>246</v>
      </c>
      <c r="D531" s="76" t="s">
        <v>60</v>
      </c>
      <c r="F531">
        <v>2.6</v>
      </c>
    </row>
    <row r="532" spans="1:6" x14ac:dyDescent="0.2">
      <c r="A532" s="76" t="s">
        <v>61</v>
      </c>
      <c r="B532">
        <v>1</v>
      </c>
      <c r="C532" s="76" t="s">
        <v>246</v>
      </c>
      <c r="D532" s="76" t="s">
        <v>60</v>
      </c>
      <c r="F532">
        <v>3.4</v>
      </c>
    </row>
    <row r="533" spans="1:6" x14ac:dyDescent="0.2">
      <c r="A533" s="76" t="s">
        <v>61</v>
      </c>
      <c r="B533">
        <v>1</v>
      </c>
      <c r="C533" s="76" t="s">
        <v>246</v>
      </c>
      <c r="D533" s="76" t="s">
        <v>60</v>
      </c>
      <c r="F533">
        <v>3.5</v>
      </c>
    </row>
    <row r="534" spans="1:6" x14ac:dyDescent="0.2">
      <c r="A534" s="76" t="s">
        <v>61</v>
      </c>
      <c r="B534">
        <v>1</v>
      </c>
      <c r="C534" s="76" t="s">
        <v>246</v>
      </c>
      <c r="D534" s="76" t="s">
        <v>67</v>
      </c>
      <c r="F534">
        <v>4</v>
      </c>
    </row>
    <row r="535" spans="1:6" x14ac:dyDescent="0.2">
      <c r="A535" s="76" t="s">
        <v>61</v>
      </c>
      <c r="B535">
        <v>1</v>
      </c>
      <c r="C535" s="76" t="s">
        <v>246</v>
      </c>
      <c r="D535" s="76" t="s">
        <v>60</v>
      </c>
      <c r="F535">
        <v>3.2</v>
      </c>
    </row>
    <row r="536" spans="1:6" x14ac:dyDescent="0.2">
      <c r="A536" s="76" t="s">
        <v>61</v>
      </c>
      <c r="B536">
        <v>1</v>
      </c>
      <c r="C536" s="76" t="s">
        <v>246</v>
      </c>
      <c r="D536" s="76" t="s">
        <v>60</v>
      </c>
      <c r="F536">
        <v>2.2999999999999998</v>
      </c>
    </row>
    <row r="537" spans="1:6" x14ac:dyDescent="0.2">
      <c r="A537" s="76" t="s">
        <v>61</v>
      </c>
      <c r="B537">
        <v>1</v>
      </c>
      <c r="C537" s="76" t="s">
        <v>246</v>
      </c>
      <c r="D537" s="76" t="s">
        <v>60</v>
      </c>
      <c r="F537">
        <v>3.4</v>
      </c>
    </row>
    <row r="538" spans="1:6" x14ac:dyDescent="0.2">
      <c r="A538" s="76" t="s">
        <v>61</v>
      </c>
      <c r="B538">
        <v>1</v>
      </c>
      <c r="C538" s="76" t="s">
        <v>246</v>
      </c>
      <c r="D538" s="76" t="s">
        <v>60</v>
      </c>
      <c r="F538">
        <v>3</v>
      </c>
    </row>
    <row r="539" spans="1:6" x14ac:dyDescent="0.2">
      <c r="A539" s="76" t="s">
        <v>61</v>
      </c>
      <c r="B539">
        <v>1</v>
      </c>
      <c r="C539" s="76" t="s">
        <v>246</v>
      </c>
      <c r="D539" s="76" t="s">
        <v>60</v>
      </c>
      <c r="F539">
        <v>4.5999999999999996</v>
      </c>
    </row>
    <row r="540" spans="1:6" x14ac:dyDescent="0.2">
      <c r="A540" s="76" t="s">
        <v>61</v>
      </c>
      <c r="B540">
        <v>1</v>
      </c>
      <c r="C540" s="76" t="s">
        <v>246</v>
      </c>
      <c r="D540" s="76" t="s">
        <v>60</v>
      </c>
      <c r="F540">
        <v>2.6</v>
      </c>
    </row>
    <row r="541" spans="1:6" x14ac:dyDescent="0.2">
      <c r="A541" s="76" t="s">
        <v>61</v>
      </c>
      <c r="B541">
        <v>1</v>
      </c>
      <c r="C541" s="76" t="s">
        <v>276</v>
      </c>
      <c r="D541" s="76" t="s">
        <v>67</v>
      </c>
      <c r="F541">
        <v>9.3000000000000007</v>
      </c>
    </row>
    <row r="542" spans="1:6" x14ac:dyDescent="0.2">
      <c r="A542" s="76" t="s">
        <v>61</v>
      </c>
      <c r="B542">
        <v>1</v>
      </c>
      <c r="C542" s="76" t="s">
        <v>276</v>
      </c>
      <c r="D542" s="76" t="s">
        <v>67</v>
      </c>
      <c r="F542">
        <v>5.7</v>
      </c>
    </row>
    <row r="543" spans="1:6" x14ac:dyDescent="0.2">
      <c r="A543" s="76" t="s">
        <v>61</v>
      </c>
      <c r="B543">
        <v>1</v>
      </c>
      <c r="C543" s="76" t="s">
        <v>276</v>
      </c>
      <c r="D543" s="76" t="s">
        <v>67</v>
      </c>
      <c r="F543">
        <v>4.9000000000000004</v>
      </c>
    </row>
    <row r="544" spans="1:6" x14ac:dyDescent="0.2">
      <c r="A544" s="76" t="s">
        <v>61</v>
      </c>
      <c r="B544">
        <v>1</v>
      </c>
      <c r="C544" s="76" t="s">
        <v>276</v>
      </c>
      <c r="D544" s="76" t="s">
        <v>67</v>
      </c>
      <c r="F544">
        <v>9.3000000000000007</v>
      </c>
    </row>
    <row r="545" spans="1:6" x14ac:dyDescent="0.2">
      <c r="A545" s="76" t="s">
        <v>61</v>
      </c>
      <c r="B545">
        <v>1</v>
      </c>
      <c r="C545" s="76" t="s">
        <v>276</v>
      </c>
      <c r="D545" s="76" t="s">
        <v>60</v>
      </c>
      <c r="F545">
        <v>2.8</v>
      </c>
    </row>
    <row r="546" spans="1:6" x14ac:dyDescent="0.2">
      <c r="A546" s="76" t="s">
        <v>61</v>
      </c>
      <c r="B546">
        <v>1</v>
      </c>
      <c r="C546" s="76" t="s">
        <v>276</v>
      </c>
      <c r="D546" s="76" t="s">
        <v>60</v>
      </c>
      <c r="F546">
        <v>3</v>
      </c>
    </row>
    <row r="547" spans="1:6" x14ac:dyDescent="0.2">
      <c r="A547" s="76" t="s">
        <v>61</v>
      </c>
      <c r="B547">
        <v>1</v>
      </c>
      <c r="C547" s="76" t="s">
        <v>276</v>
      </c>
      <c r="D547" s="76" t="s">
        <v>60</v>
      </c>
      <c r="F547">
        <v>3.5</v>
      </c>
    </row>
    <row r="548" spans="1:6" x14ac:dyDescent="0.2">
      <c r="A548" s="76" t="s">
        <v>61</v>
      </c>
      <c r="B548">
        <v>1</v>
      </c>
      <c r="C548" s="76" t="s">
        <v>276</v>
      </c>
      <c r="D548" s="76" t="s">
        <v>69</v>
      </c>
      <c r="F548">
        <v>4.9000000000000004</v>
      </c>
    </row>
    <row r="549" spans="1:6" x14ac:dyDescent="0.2">
      <c r="A549" s="76" t="s">
        <v>61</v>
      </c>
      <c r="B549">
        <v>1</v>
      </c>
      <c r="C549" s="76" t="s">
        <v>276</v>
      </c>
      <c r="D549" s="76" t="s">
        <v>69</v>
      </c>
      <c r="F549">
        <v>4.9000000000000004</v>
      </c>
    </row>
    <row r="550" spans="1:6" x14ac:dyDescent="0.2">
      <c r="A550" s="76" t="s">
        <v>61</v>
      </c>
      <c r="B550">
        <v>1</v>
      </c>
      <c r="C550" s="76" t="s">
        <v>276</v>
      </c>
      <c r="D550" s="76" t="s">
        <v>60</v>
      </c>
      <c r="F550">
        <v>3.4</v>
      </c>
    </row>
    <row r="551" spans="1:6" x14ac:dyDescent="0.2">
      <c r="A551" s="76" t="s">
        <v>61</v>
      </c>
      <c r="B551">
        <v>1</v>
      </c>
      <c r="C551" s="76" t="s">
        <v>276</v>
      </c>
      <c r="D551" s="76" t="s">
        <v>60</v>
      </c>
      <c r="F551">
        <v>4.5</v>
      </c>
    </row>
    <row r="552" spans="1:6" x14ac:dyDescent="0.2">
      <c r="A552" s="76" t="s">
        <v>61</v>
      </c>
      <c r="B552">
        <v>1</v>
      </c>
      <c r="C552" s="76" t="s">
        <v>276</v>
      </c>
      <c r="D552" s="76" t="s">
        <v>60</v>
      </c>
      <c r="F552">
        <v>2.5</v>
      </c>
    </row>
    <row r="553" spans="1:6" x14ac:dyDescent="0.2">
      <c r="A553" s="76" t="s">
        <v>61</v>
      </c>
      <c r="B553">
        <v>1</v>
      </c>
      <c r="C553" s="76" t="s">
        <v>276</v>
      </c>
      <c r="D553" s="76" t="s">
        <v>60</v>
      </c>
      <c r="F553">
        <v>6.3</v>
      </c>
    </row>
    <row r="554" spans="1:6" x14ac:dyDescent="0.2">
      <c r="A554" s="76" t="s">
        <v>61</v>
      </c>
      <c r="B554">
        <v>1</v>
      </c>
      <c r="C554" s="76" t="s">
        <v>276</v>
      </c>
      <c r="D554" s="76" t="s">
        <v>60</v>
      </c>
      <c r="F554">
        <v>2.7</v>
      </c>
    </row>
    <row r="555" spans="1:6" x14ac:dyDescent="0.2">
      <c r="A555" s="76" t="s">
        <v>61</v>
      </c>
      <c r="B555">
        <v>1</v>
      </c>
      <c r="C555" s="76" t="s">
        <v>276</v>
      </c>
      <c r="D555" s="76" t="s">
        <v>60</v>
      </c>
      <c r="F555">
        <v>5.9</v>
      </c>
    </row>
    <row r="556" spans="1:6" x14ac:dyDescent="0.2">
      <c r="A556" s="76" t="s">
        <v>61</v>
      </c>
      <c r="B556">
        <v>1</v>
      </c>
      <c r="C556" s="76" t="s">
        <v>276</v>
      </c>
      <c r="D556" s="76" t="s">
        <v>69</v>
      </c>
      <c r="F556">
        <v>4.0999999999999996</v>
      </c>
    </row>
    <row r="557" spans="1:6" x14ac:dyDescent="0.2">
      <c r="A557" s="76" t="s">
        <v>61</v>
      </c>
      <c r="B557">
        <v>1</v>
      </c>
      <c r="C557" s="76" t="s">
        <v>276</v>
      </c>
      <c r="D557" s="76" t="s">
        <v>60</v>
      </c>
      <c r="F557">
        <v>3.5</v>
      </c>
    </row>
    <row r="558" spans="1:6" x14ac:dyDescent="0.2">
      <c r="A558" s="76" t="s">
        <v>61</v>
      </c>
      <c r="B558">
        <v>1</v>
      </c>
      <c r="C558" s="76" t="s">
        <v>276</v>
      </c>
      <c r="D558" s="76" t="s">
        <v>60</v>
      </c>
      <c r="F558">
        <v>2.9</v>
      </c>
    </row>
    <row r="559" spans="1:6" x14ac:dyDescent="0.2">
      <c r="A559" s="76" t="s">
        <v>61</v>
      </c>
      <c r="B559">
        <v>1</v>
      </c>
      <c r="C559" s="76" t="s">
        <v>276</v>
      </c>
      <c r="D559" s="76" t="s">
        <v>60</v>
      </c>
      <c r="F559">
        <v>4.5999999999999996</v>
      </c>
    </row>
    <row r="560" spans="1:6" x14ac:dyDescent="0.2">
      <c r="A560" s="76" t="s">
        <v>61</v>
      </c>
      <c r="B560">
        <v>1</v>
      </c>
      <c r="C560" s="76" t="s">
        <v>276</v>
      </c>
      <c r="D560" s="76" t="s">
        <v>60</v>
      </c>
      <c r="F560">
        <v>4.7</v>
      </c>
    </row>
    <row r="561" spans="1:6" x14ac:dyDescent="0.2">
      <c r="A561" s="76" t="s">
        <v>61</v>
      </c>
      <c r="B561">
        <v>1</v>
      </c>
      <c r="C561" s="76" t="s">
        <v>276</v>
      </c>
      <c r="D561" s="76" t="s">
        <v>69</v>
      </c>
      <c r="F561">
        <v>9.3000000000000007</v>
      </c>
    </row>
    <row r="562" spans="1:6" x14ac:dyDescent="0.2">
      <c r="A562" s="76" t="s">
        <v>61</v>
      </c>
      <c r="B562">
        <v>1</v>
      </c>
      <c r="C562" s="76" t="s">
        <v>276</v>
      </c>
      <c r="D562" s="76" t="s">
        <v>60</v>
      </c>
      <c r="F562">
        <v>3.1</v>
      </c>
    </row>
    <row r="563" spans="1:6" x14ac:dyDescent="0.2">
      <c r="A563" s="76" t="s">
        <v>61</v>
      </c>
      <c r="B563">
        <v>1</v>
      </c>
      <c r="C563" s="76" t="s">
        <v>276</v>
      </c>
      <c r="D563" s="76" t="s">
        <v>69</v>
      </c>
      <c r="F563">
        <v>7.4</v>
      </c>
    </row>
    <row r="564" spans="1:6" x14ac:dyDescent="0.2">
      <c r="A564" s="76" t="s">
        <v>61</v>
      </c>
      <c r="B564">
        <v>1</v>
      </c>
      <c r="C564" s="76" t="s">
        <v>276</v>
      </c>
      <c r="D564" s="76" t="s">
        <v>60</v>
      </c>
      <c r="F564">
        <v>2.1</v>
      </c>
    </row>
    <row r="565" spans="1:6" x14ac:dyDescent="0.2">
      <c r="A565" s="76" t="s">
        <v>61</v>
      </c>
      <c r="B565">
        <v>1</v>
      </c>
      <c r="C565" s="76" t="s">
        <v>276</v>
      </c>
      <c r="D565" s="76" t="s">
        <v>60</v>
      </c>
      <c r="F565">
        <v>5.6</v>
      </c>
    </row>
    <row r="566" spans="1:6" x14ac:dyDescent="0.2">
      <c r="A566" s="76" t="s">
        <v>61</v>
      </c>
      <c r="B566">
        <v>1</v>
      </c>
      <c r="C566" s="76" t="s">
        <v>276</v>
      </c>
      <c r="D566" s="76" t="s">
        <v>60</v>
      </c>
      <c r="F566">
        <v>2.9</v>
      </c>
    </row>
    <row r="567" spans="1:6" x14ac:dyDescent="0.2">
      <c r="A567" s="76" t="s">
        <v>61</v>
      </c>
      <c r="B567">
        <v>1</v>
      </c>
      <c r="C567" s="76" t="s">
        <v>244</v>
      </c>
      <c r="D567" s="76" t="s">
        <v>60</v>
      </c>
      <c r="F567">
        <v>4.2</v>
      </c>
    </row>
    <row r="568" spans="1:6" x14ac:dyDescent="0.2">
      <c r="A568" s="76" t="s">
        <v>61</v>
      </c>
      <c r="B568">
        <v>1</v>
      </c>
      <c r="C568" s="76" t="s">
        <v>244</v>
      </c>
      <c r="D568" s="76" t="s">
        <v>60</v>
      </c>
      <c r="F568">
        <v>2.6</v>
      </c>
    </row>
    <row r="569" spans="1:6" x14ac:dyDescent="0.2">
      <c r="A569" s="76" t="s">
        <v>61</v>
      </c>
      <c r="B569">
        <v>1</v>
      </c>
      <c r="C569" s="76" t="s">
        <v>244</v>
      </c>
      <c r="D569" s="76" t="s">
        <v>21</v>
      </c>
      <c r="F569">
        <v>8.3000000000000007</v>
      </c>
    </row>
    <row r="570" spans="1:6" x14ac:dyDescent="0.2">
      <c r="A570" s="76" t="s">
        <v>61</v>
      </c>
      <c r="B570">
        <v>1</v>
      </c>
      <c r="C570" s="76" t="s">
        <v>244</v>
      </c>
      <c r="D570" s="76" t="s">
        <v>60</v>
      </c>
      <c r="F570">
        <v>4.9000000000000004</v>
      </c>
    </row>
    <row r="571" spans="1:6" x14ac:dyDescent="0.2">
      <c r="A571" s="76" t="s">
        <v>61</v>
      </c>
      <c r="B571">
        <v>1</v>
      </c>
      <c r="C571" s="76" t="s">
        <v>244</v>
      </c>
      <c r="D571" s="76" t="s">
        <v>21</v>
      </c>
      <c r="F571">
        <v>3.4</v>
      </c>
    </row>
    <row r="572" spans="1:6" x14ac:dyDescent="0.2">
      <c r="A572" s="76" t="s">
        <v>61</v>
      </c>
      <c r="B572">
        <v>1</v>
      </c>
      <c r="C572" s="76" t="s">
        <v>244</v>
      </c>
      <c r="D572" s="76" t="s">
        <v>60</v>
      </c>
      <c r="F572">
        <v>3.2</v>
      </c>
    </row>
    <row r="573" spans="1:6" x14ac:dyDescent="0.2">
      <c r="A573" s="76" t="s">
        <v>61</v>
      </c>
      <c r="B573">
        <v>1</v>
      </c>
      <c r="C573" s="76" t="s">
        <v>244</v>
      </c>
      <c r="D573" s="76" t="s">
        <v>60</v>
      </c>
      <c r="F573">
        <v>3</v>
      </c>
    </row>
    <row r="574" spans="1:6" x14ac:dyDescent="0.2">
      <c r="A574" s="76" t="s">
        <v>61</v>
      </c>
      <c r="B574">
        <v>1</v>
      </c>
      <c r="C574" s="76" t="s">
        <v>244</v>
      </c>
      <c r="D574" s="76" t="s">
        <v>60</v>
      </c>
      <c r="F574">
        <v>5.6</v>
      </c>
    </row>
    <row r="575" spans="1:6" x14ac:dyDescent="0.2">
      <c r="A575" s="76" t="s">
        <v>61</v>
      </c>
      <c r="B575">
        <v>1</v>
      </c>
      <c r="C575" s="76" t="s">
        <v>244</v>
      </c>
      <c r="D575" s="76" t="s">
        <v>60</v>
      </c>
      <c r="F575">
        <v>5.9</v>
      </c>
    </row>
    <row r="576" spans="1:6" x14ac:dyDescent="0.2">
      <c r="A576" s="76" t="s">
        <v>61</v>
      </c>
      <c r="B576">
        <v>1</v>
      </c>
      <c r="C576" s="76" t="s">
        <v>244</v>
      </c>
      <c r="D576" s="76" t="s">
        <v>60</v>
      </c>
      <c r="F576">
        <v>5.3</v>
      </c>
    </row>
    <row r="577" spans="1:9" x14ac:dyDescent="0.2">
      <c r="A577" s="76" t="s">
        <v>61</v>
      </c>
      <c r="B577">
        <v>1</v>
      </c>
      <c r="C577" s="76" t="s">
        <v>244</v>
      </c>
      <c r="D577" s="76" t="s">
        <v>60</v>
      </c>
      <c r="F577">
        <v>7</v>
      </c>
    </row>
    <row r="578" spans="1:9" x14ac:dyDescent="0.2">
      <c r="A578" s="76" t="s">
        <v>61</v>
      </c>
      <c r="B578">
        <v>1</v>
      </c>
      <c r="C578" s="76" t="s">
        <v>244</v>
      </c>
      <c r="D578" s="76" t="s">
        <v>60</v>
      </c>
      <c r="F578">
        <v>3.6</v>
      </c>
    </row>
    <row r="579" spans="1:9" x14ac:dyDescent="0.2">
      <c r="A579" s="76" t="s">
        <v>61</v>
      </c>
      <c r="B579">
        <v>1</v>
      </c>
      <c r="C579" s="76" t="s">
        <v>244</v>
      </c>
      <c r="D579" s="76" t="s">
        <v>60</v>
      </c>
      <c r="F579">
        <v>2.8</v>
      </c>
    </row>
    <row r="580" spans="1:9" x14ac:dyDescent="0.2">
      <c r="A580" s="76" t="s">
        <v>61</v>
      </c>
      <c r="B580">
        <v>1</v>
      </c>
      <c r="C580" s="76" t="s">
        <v>244</v>
      </c>
      <c r="D580" s="76" t="s">
        <v>23</v>
      </c>
      <c r="F580">
        <v>4.4000000000000004</v>
      </c>
    </row>
    <row r="581" spans="1:9" x14ac:dyDescent="0.2">
      <c r="A581" s="76" t="s">
        <v>61</v>
      </c>
      <c r="B581">
        <v>1</v>
      </c>
      <c r="C581" s="76" t="s">
        <v>244</v>
      </c>
      <c r="D581" s="76" t="s">
        <v>60</v>
      </c>
      <c r="F581">
        <v>4.4000000000000004</v>
      </c>
    </row>
    <row r="582" spans="1:9" x14ac:dyDescent="0.2">
      <c r="A582" s="76" t="s">
        <v>61</v>
      </c>
      <c r="B582">
        <v>1</v>
      </c>
      <c r="C582" s="76" t="s">
        <v>244</v>
      </c>
      <c r="D582" s="76" t="s">
        <v>60</v>
      </c>
      <c r="F582">
        <v>4.7</v>
      </c>
    </row>
    <row r="583" spans="1:9" x14ac:dyDescent="0.2">
      <c r="A583" s="76" t="s">
        <v>61</v>
      </c>
      <c r="B583">
        <v>1</v>
      </c>
      <c r="C583" s="76" t="s">
        <v>244</v>
      </c>
      <c r="D583" s="76" t="s">
        <v>23</v>
      </c>
      <c r="F583">
        <v>3</v>
      </c>
      <c r="I583" s="76" t="s">
        <v>1198</v>
      </c>
    </row>
    <row r="584" spans="1:9" x14ac:dyDescent="0.2">
      <c r="A584" s="76" t="s">
        <v>61</v>
      </c>
      <c r="B584">
        <v>1</v>
      </c>
      <c r="C584" s="76" t="s">
        <v>244</v>
      </c>
      <c r="D584" s="76" t="s">
        <v>60</v>
      </c>
      <c r="F584">
        <v>2.1</v>
      </c>
    </row>
    <row r="585" spans="1:9" x14ac:dyDescent="0.2">
      <c r="A585" s="76" t="s">
        <v>61</v>
      </c>
      <c r="B585">
        <v>1</v>
      </c>
      <c r="C585" s="76" t="s">
        <v>244</v>
      </c>
      <c r="D585" s="76" t="s">
        <v>60</v>
      </c>
      <c r="F585">
        <v>6.4</v>
      </c>
    </row>
    <row r="586" spans="1:9" x14ac:dyDescent="0.2">
      <c r="A586" s="76" t="s">
        <v>61</v>
      </c>
      <c r="B586">
        <v>1</v>
      </c>
      <c r="C586" s="76" t="s">
        <v>244</v>
      </c>
      <c r="D586" s="76" t="s">
        <v>60</v>
      </c>
      <c r="F586">
        <v>4.0999999999999996</v>
      </c>
    </row>
    <row r="587" spans="1:9" x14ac:dyDescent="0.2">
      <c r="A587" s="76" t="s">
        <v>61</v>
      </c>
      <c r="B587">
        <v>1</v>
      </c>
      <c r="C587" s="76" t="s">
        <v>244</v>
      </c>
      <c r="D587" s="76" t="s">
        <v>60</v>
      </c>
      <c r="F587">
        <v>2.5</v>
      </c>
    </row>
    <row r="588" spans="1:9" x14ac:dyDescent="0.2">
      <c r="A588" s="76" t="s">
        <v>61</v>
      </c>
      <c r="B588">
        <v>1</v>
      </c>
      <c r="C588" s="76" t="s">
        <v>244</v>
      </c>
      <c r="D588" s="76" t="s">
        <v>21</v>
      </c>
      <c r="F588">
        <v>5.8</v>
      </c>
    </row>
    <row r="589" spans="1:9" x14ac:dyDescent="0.2">
      <c r="A589" s="76" t="s">
        <v>61</v>
      </c>
      <c r="B589">
        <v>1</v>
      </c>
      <c r="C589" s="76" t="s">
        <v>244</v>
      </c>
      <c r="D589" s="76" t="s">
        <v>60</v>
      </c>
      <c r="F589">
        <v>2</v>
      </c>
    </row>
    <row r="590" spans="1:9" x14ac:dyDescent="0.2">
      <c r="A590" s="76" t="s">
        <v>61</v>
      </c>
      <c r="B590">
        <v>1</v>
      </c>
      <c r="C590" s="76" t="s">
        <v>244</v>
      </c>
      <c r="D590" s="76" t="s">
        <v>60</v>
      </c>
      <c r="F590">
        <v>3.1</v>
      </c>
    </row>
    <row r="591" spans="1:9" x14ac:dyDescent="0.2">
      <c r="A591" s="76" t="s">
        <v>61</v>
      </c>
      <c r="B591">
        <v>1</v>
      </c>
      <c r="C591" s="76" t="s">
        <v>244</v>
      </c>
      <c r="D591" s="76" t="s">
        <v>60</v>
      </c>
      <c r="F591">
        <v>3.1</v>
      </c>
    </row>
    <row r="592" spans="1:9" x14ac:dyDescent="0.2">
      <c r="A592" s="76" t="s">
        <v>61</v>
      </c>
      <c r="B592">
        <v>1</v>
      </c>
      <c r="C592" s="76" t="s">
        <v>244</v>
      </c>
      <c r="D592" s="76" t="s">
        <v>60</v>
      </c>
      <c r="F592">
        <v>2</v>
      </c>
    </row>
    <row r="593" spans="1:6" x14ac:dyDescent="0.2">
      <c r="A593" s="76" t="s">
        <v>61</v>
      </c>
      <c r="B593">
        <v>1</v>
      </c>
      <c r="C593" s="76" t="s">
        <v>244</v>
      </c>
      <c r="D593" s="76" t="s">
        <v>60</v>
      </c>
      <c r="F593">
        <v>5.5</v>
      </c>
    </row>
    <row r="594" spans="1:6" x14ac:dyDescent="0.2">
      <c r="A594" s="76" t="s">
        <v>61</v>
      </c>
      <c r="B594">
        <v>1</v>
      </c>
      <c r="C594" s="76" t="s">
        <v>244</v>
      </c>
      <c r="D594" s="76" t="s">
        <v>60</v>
      </c>
      <c r="F594">
        <v>5</v>
      </c>
    </row>
    <row r="595" spans="1:6" x14ac:dyDescent="0.2">
      <c r="A595" s="76" t="s">
        <v>61</v>
      </c>
      <c r="B595">
        <v>1</v>
      </c>
      <c r="C595" s="76" t="s">
        <v>244</v>
      </c>
      <c r="D595" s="76" t="s">
        <v>60</v>
      </c>
      <c r="F595">
        <v>3.6</v>
      </c>
    </row>
    <row r="596" spans="1:6" x14ac:dyDescent="0.2">
      <c r="A596" s="76" t="s">
        <v>61</v>
      </c>
      <c r="B596">
        <v>1</v>
      </c>
      <c r="C596" s="76" t="s">
        <v>244</v>
      </c>
      <c r="D596" s="76" t="s">
        <v>60</v>
      </c>
      <c r="F596">
        <v>2.9</v>
      </c>
    </row>
    <row r="597" spans="1:6" x14ac:dyDescent="0.2">
      <c r="A597" s="76" t="s">
        <v>61</v>
      </c>
      <c r="B597">
        <v>1</v>
      </c>
      <c r="C597" s="76" t="s">
        <v>58</v>
      </c>
      <c r="D597" s="76" t="s">
        <v>60</v>
      </c>
      <c r="F597">
        <v>6</v>
      </c>
    </row>
    <row r="598" spans="1:6" x14ac:dyDescent="0.2">
      <c r="A598" s="76" t="s">
        <v>61</v>
      </c>
      <c r="B598">
        <v>1</v>
      </c>
      <c r="C598" s="76" t="s">
        <v>58</v>
      </c>
      <c r="D598" s="76" t="s">
        <v>60</v>
      </c>
      <c r="F598">
        <v>2.9</v>
      </c>
    </row>
    <row r="599" spans="1:6" x14ac:dyDescent="0.2">
      <c r="A599" s="76" t="s">
        <v>61</v>
      </c>
      <c r="B599">
        <v>1</v>
      </c>
      <c r="C599" s="76" t="s">
        <v>58</v>
      </c>
      <c r="D599" s="76" t="s">
        <v>22</v>
      </c>
      <c r="F599">
        <v>2.6</v>
      </c>
    </row>
    <row r="600" spans="1:6" x14ac:dyDescent="0.2">
      <c r="A600" s="76" t="s">
        <v>61</v>
      </c>
      <c r="B600">
        <v>1</v>
      </c>
      <c r="C600" s="76" t="s">
        <v>58</v>
      </c>
      <c r="D600" s="76" t="s">
        <v>60</v>
      </c>
      <c r="F600">
        <v>2.4</v>
      </c>
    </row>
    <row r="601" spans="1:6" x14ac:dyDescent="0.2">
      <c r="A601" s="76" t="s">
        <v>61</v>
      </c>
      <c r="B601">
        <v>1</v>
      </c>
      <c r="C601" s="76" t="s">
        <v>58</v>
      </c>
      <c r="D601" s="76" t="s">
        <v>60</v>
      </c>
      <c r="F601">
        <v>8.5</v>
      </c>
    </row>
    <row r="602" spans="1:6" x14ac:dyDescent="0.2">
      <c r="A602" s="76" t="s">
        <v>61</v>
      </c>
      <c r="B602">
        <v>1</v>
      </c>
      <c r="C602" s="76" t="s">
        <v>58</v>
      </c>
      <c r="D602" s="76" t="s">
        <v>69</v>
      </c>
      <c r="F602">
        <v>6.3</v>
      </c>
    </row>
    <row r="603" spans="1:6" x14ac:dyDescent="0.2">
      <c r="A603" s="76" t="s">
        <v>61</v>
      </c>
      <c r="B603">
        <v>1</v>
      </c>
      <c r="C603" s="76" t="s">
        <v>58</v>
      </c>
      <c r="D603" s="76" t="s">
        <v>60</v>
      </c>
      <c r="F603">
        <v>3.6</v>
      </c>
    </row>
    <row r="604" spans="1:6" x14ac:dyDescent="0.2">
      <c r="A604" s="76" t="s">
        <v>61</v>
      </c>
      <c r="B604">
        <v>1</v>
      </c>
      <c r="C604" s="76" t="s">
        <v>58</v>
      </c>
      <c r="D604" s="76" t="s">
        <v>60</v>
      </c>
      <c r="F604">
        <v>4</v>
      </c>
    </row>
    <row r="605" spans="1:6" x14ac:dyDescent="0.2">
      <c r="A605" s="76" t="s">
        <v>61</v>
      </c>
      <c r="B605">
        <v>1</v>
      </c>
      <c r="C605" s="76" t="s">
        <v>58</v>
      </c>
      <c r="D605" s="76" t="s">
        <v>60</v>
      </c>
      <c r="F605">
        <v>4.9000000000000004</v>
      </c>
    </row>
    <row r="606" spans="1:6" x14ac:dyDescent="0.2">
      <c r="A606" s="76" t="s">
        <v>61</v>
      </c>
      <c r="B606">
        <v>1</v>
      </c>
      <c r="C606" s="76" t="s">
        <v>58</v>
      </c>
      <c r="D606" s="76" t="s">
        <v>60</v>
      </c>
      <c r="F606">
        <v>2.9</v>
      </c>
    </row>
    <row r="607" spans="1:6" x14ac:dyDescent="0.2">
      <c r="A607" s="76" t="s">
        <v>61</v>
      </c>
      <c r="B607">
        <v>1</v>
      </c>
      <c r="C607" s="76" t="s">
        <v>58</v>
      </c>
      <c r="D607" s="76" t="s">
        <v>60</v>
      </c>
      <c r="F607">
        <v>2.7</v>
      </c>
    </row>
    <row r="608" spans="1:6" x14ac:dyDescent="0.2">
      <c r="A608" s="76" t="s">
        <v>61</v>
      </c>
      <c r="B608">
        <v>1</v>
      </c>
      <c r="C608" s="76" t="s">
        <v>58</v>
      </c>
      <c r="D608" s="76" t="s">
        <v>60</v>
      </c>
      <c r="F608">
        <v>3.9</v>
      </c>
    </row>
    <row r="609" spans="1:10" x14ac:dyDescent="0.2">
      <c r="A609" s="76" t="s">
        <v>61</v>
      </c>
      <c r="B609">
        <v>1</v>
      </c>
      <c r="C609" s="76" t="s">
        <v>58</v>
      </c>
      <c r="D609" s="76" t="s">
        <v>60</v>
      </c>
      <c r="F609">
        <v>7.4</v>
      </c>
    </row>
    <row r="610" spans="1:10" x14ac:dyDescent="0.2">
      <c r="A610" s="76" t="s">
        <v>61</v>
      </c>
      <c r="B610">
        <v>1</v>
      </c>
      <c r="C610" s="76" t="s">
        <v>58</v>
      </c>
      <c r="D610" s="76" t="s">
        <v>60</v>
      </c>
      <c r="F610">
        <v>3</v>
      </c>
    </row>
    <row r="611" spans="1:10" x14ac:dyDescent="0.2">
      <c r="A611" s="76" t="s">
        <v>61</v>
      </c>
      <c r="B611">
        <v>1</v>
      </c>
      <c r="C611" s="76" t="s">
        <v>68</v>
      </c>
      <c r="D611" s="76" t="s">
        <v>69</v>
      </c>
      <c r="F611">
        <v>2.8</v>
      </c>
    </row>
    <row r="612" spans="1:10" x14ac:dyDescent="0.2">
      <c r="A612" s="76" t="s">
        <v>61</v>
      </c>
      <c r="B612">
        <v>1</v>
      </c>
      <c r="C612" s="76" t="s">
        <v>68</v>
      </c>
      <c r="D612" s="76" t="s">
        <v>22</v>
      </c>
      <c r="F612">
        <v>5</v>
      </c>
      <c r="J612" s="76" t="s">
        <v>994</v>
      </c>
    </row>
    <row r="613" spans="1:10" x14ac:dyDescent="0.2">
      <c r="A613" s="76" t="s">
        <v>61</v>
      </c>
      <c r="B613">
        <v>1</v>
      </c>
      <c r="C613" s="76" t="s">
        <v>68</v>
      </c>
      <c r="D613" s="76" t="s">
        <v>69</v>
      </c>
      <c r="F613">
        <v>7.7</v>
      </c>
    </row>
    <row r="614" spans="1:10" x14ac:dyDescent="0.2">
      <c r="A614" s="76" t="s">
        <v>61</v>
      </c>
      <c r="B614">
        <v>1</v>
      </c>
      <c r="C614" s="76" t="s">
        <v>68</v>
      </c>
      <c r="D614" s="76" t="s">
        <v>67</v>
      </c>
      <c r="F614">
        <v>3</v>
      </c>
    </row>
    <row r="615" spans="1:10" x14ac:dyDescent="0.2">
      <c r="A615" s="76" t="s">
        <v>61</v>
      </c>
      <c r="B615">
        <v>1</v>
      </c>
      <c r="C615" s="76" t="s">
        <v>68</v>
      </c>
      <c r="D615" s="76" t="s">
        <v>60</v>
      </c>
      <c r="F615">
        <v>2.9</v>
      </c>
    </row>
    <row r="616" spans="1:10" x14ac:dyDescent="0.2">
      <c r="A616" s="76" t="s">
        <v>61</v>
      </c>
      <c r="B616">
        <v>1</v>
      </c>
      <c r="C616" s="76" t="s">
        <v>68</v>
      </c>
      <c r="D616" s="76" t="s">
        <v>60</v>
      </c>
      <c r="F616">
        <v>2.5</v>
      </c>
    </row>
    <row r="617" spans="1:10" x14ac:dyDescent="0.2">
      <c r="A617" s="76" t="s">
        <v>61</v>
      </c>
      <c r="B617">
        <v>1</v>
      </c>
      <c r="C617" s="76" t="s">
        <v>68</v>
      </c>
      <c r="D617" s="76" t="s">
        <v>60</v>
      </c>
      <c r="F617">
        <v>5.9</v>
      </c>
    </row>
    <row r="618" spans="1:10" x14ac:dyDescent="0.2">
      <c r="A618" s="76" t="s">
        <v>61</v>
      </c>
      <c r="B618">
        <v>1</v>
      </c>
      <c r="C618" s="76" t="s">
        <v>68</v>
      </c>
      <c r="D618" s="76" t="s">
        <v>60</v>
      </c>
      <c r="F618">
        <v>2.6</v>
      </c>
    </row>
    <row r="619" spans="1:10" x14ac:dyDescent="0.2">
      <c r="A619" s="76" t="s">
        <v>61</v>
      </c>
      <c r="B619">
        <v>1</v>
      </c>
      <c r="C619" s="76" t="s">
        <v>68</v>
      </c>
      <c r="D619" s="76" t="s">
        <v>60</v>
      </c>
      <c r="F619">
        <v>9.1</v>
      </c>
    </row>
    <row r="620" spans="1:10" x14ac:dyDescent="0.2">
      <c r="A620" s="76" t="s">
        <v>61</v>
      </c>
      <c r="B620">
        <v>1</v>
      </c>
      <c r="C620" s="76" t="s">
        <v>68</v>
      </c>
      <c r="D620" s="76" t="s">
        <v>60</v>
      </c>
      <c r="F620">
        <v>3.8</v>
      </c>
    </row>
    <row r="621" spans="1:10" x14ac:dyDescent="0.2">
      <c r="A621" s="76" t="s">
        <v>61</v>
      </c>
      <c r="B621">
        <v>1</v>
      </c>
      <c r="C621" s="76" t="s">
        <v>68</v>
      </c>
      <c r="D621" s="76" t="s">
        <v>67</v>
      </c>
      <c r="F621">
        <v>7.4</v>
      </c>
    </row>
    <row r="622" spans="1:10" x14ac:dyDescent="0.2">
      <c r="A622" s="76" t="s">
        <v>61</v>
      </c>
      <c r="B622">
        <v>1</v>
      </c>
      <c r="C622" s="76" t="s">
        <v>68</v>
      </c>
      <c r="D622" s="76" t="s">
        <v>60</v>
      </c>
      <c r="F622">
        <v>2.9</v>
      </c>
    </row>
    <row r="623" spans="1:10" x14ac:dyDescent="0.2">
      <c r="A623" s="76" t="s">
        <v>61</v>
      </c>
      <c r="B623">
        <v>1</v>
      </c>
      <c r="C623" s="76" t="s">
        <v>68</v>
      </c>
      <c r="D623" s="76" t="s">
        <v>60</v>
      </c>
      <c r="F623">
        <v>3.1</v>
      </c>
    </row>
    <row r="624" spans="1:10" x14ac:dyDescent="0.2">
      <c r="A624" s="76" t="s">
        <v>61</v>
      </c>
      <c r="B624">
        <v>1</v>
      </c>
      <c r="C624" s="76" t="s">
        <v>68</v>
      </c>
      <c r="D624" s="76" t="s">
        <v>69</v>
      </c>
      <c r="F624">
        <v>3.2</v>
      </c>
    </row>
    <row r="625" spans="1:6" x14ac:dyDescent="0.2">
      <c r="A625" s="76" t="s">
        <v>61</v>
      </c>
      <c r="B625">
        <v>1</v>
      </c>
      <c r="C625" s="76" t="s">
        <v>68</v>
      </c>
      <c r="D625" s="76" t="s">
        <v>69</v>
      </c>
      <c r="F625">
        <v>4.2</v>
      </c>
    </row>
    <row r="626" spans="1:6" x14ac:dyDescent="0.2">
      <c r="A626" s="76" t="s">
        <v>61</v>
      </c>
      <c r="B626">
        <v>1</v>
      </c>
      <c r="C626" s="76" t="s">
        <v>68</v>
      </c>
      <c r="D626" s="76" t="s">
        <v>60</v>
      </c>
      <c r="F626">
        <v>3</v>
      </c>
    </row>
    <row r="627" spans="1:6" x14ac:dyDescent="0.2">
      <c r="A627" s="76" t="s">
        <v>61</v>
      </c>
      <c r="B627">
        <v>1</v>
      </c>
      <c r="C627" s="76" t="s">
        <v>68</v>
      </c>
      <c r="D627" s="76" t="s">
        <v>69</v>
      </c>
      <c r="F627">
        <v>5.0999999999999996</v>
      </c>
    </row>
    <row r="628" spans="1:6" x14ac:dyDescent="0.2">
      <c r="A628" s="76" t="s">
        <v>61</v>
      </c>
      <c r="B628">
        <v>1</v>
      </c>
      <c r="C628" s="76" t="s">
        <v>68</v>
      </c>
      <c r="D628" s="76" t="s">
        <v>60</v>
      </c>
      <c r="F628">
        <v>2.2000000000000002</v>
      </c>
    </row>
    <row r="629" spans="1:6" x14ac:dyDescent="0.2">
      <c r="A629" s="76" t="s">
        <v>61</v>
      </c>
      <c r="B629">
        <v>1</v>
      </c>
      <c r="C629" s="76" t="s">
        <v>68</v>
      </c>
      <c r="D629" s="76" t="s">
        <v>60</v>
      </c>
      <c r="F629">
        <v>3.1</v>
      </c>
    </row>
    <row r="630" spans="1:6" x14ac:dyDescent="0.2">
      <c r="A630" s="76" t="s">
        <v>61</v>
      </c>
      <c r="B630">
        <v>1</v>
      </c>
      <c r="C630" s="76" t="s">
        <v>68</v>
      </c>
      <c r="D630" s="76" t="s">
        <v>60</v>
      </c>
      <c r="F630">
        <v>4</v>
      </c>
    </row>
    <row r="631" spans="1:6" x14ac:dyDescent="0.2">
      <c r="A631" s="76" t="s">
        <v>61</v>
      </c>
      <c r="B631">
        <v>1</v>
      </c>
      <c r="C631" s="76" t="s">
        <v>68</v>
      </c>
      <c r="D631" s="76" t="s">
        <v>60</v>
      </c>
      <c r="F631">
        <v>5.0999999999999996</v>
      </c>
    </row>
    <row r="632" spans="1:6" x14ac:dyDescent="0.2">
      <c r="A632" s="76" t="s">
        <v>61</v>
      </c>
      <c r="B632">
        <v>1</v>
      </c>
      <c r="C632" s="76" t="s">
        <v>68</v>
      </c>
      <c r="D632" s="76" t="s">
        <v>60</v>
      </c>
      <c r="F632">
        <v>2.2999999999999998</v>
      </c>
    </row>
    <row r="633" spans="1:6" x14ac:dyDescent="0.2">
      <c r="A633" s="76" t="s">
        <v>61</v>
      </c>
      <c r="B633">
        <v>1</v>
      </c>
      <c r="C633" s="76" t="s">
        <v>68</v>
      </c>
      <c r="D633" s="76" t="s">
        <v>69</v>
      </c>
      <c r="F633">
        <v>4.8</v>
      </c>
    </row>
    <row r="634" spans="1:6" x14ac:dyDescent="0.2">
      <c r="A634" s="76" t="s">
        <v>61</v>
      </c>
      <c r="B634">
        <v>1</v>
      </c>
      <c r="C634" s="76" t="s">
        <v>68</v>
      </c>
      <c r="D634" s="76" t="s">
        <v>23</v>
      </c>
      <c r="F634">
        <v>3.7</v>
      </c>
    </row>
    <row r="635" spans="1:6" x14ac:dyDescent="0.2">
      <c r="A635" s="76" t="s">
        <v>61</v>
      </c>
      <c r="B635">
        <v>1</v>
      </c>
      <c r="C635" s="76" t="s">
        <v>68</v>
      </c>
      <c r="D635" s="76" t="s">
        <v>60</v>
      </c>
      <c r="F635">
        <v>3.7</v>
      </c>
    </row>
    <row r="636" spans="1:6" x14ac:dyDescent="0.2">
      <c r="A636" s="76" t="s">
        <v>61</v>
      </c>
      <c r="B636">
        <v>1</v>
      </c>
      <c r="C636" s="76" t="s">
        <v>68</v>
      </c>
      <c r="D636" s="76" t="s">
        <v>21</v>
      </c>
      <c r="F636">
        <v>4.2</v>
      </c>
    </row>
    <row r="637" spans="1:6" x14ac:dyDescent="0.2">
      <c r="A637" s="76" t="s">
        <v>61</v>
      </c>
      <c r="B637">
        <v>1</v>
      </c>
      <c r="C637" s="76" t="s">
        <v>68</v>
      </c>
      <c r="D637" s="76" t="s">
        <v>60</v>
      </c>
      <c r="F637">
        <v>3.5</v>
      </c>
    </row>
    <row r="638" spans="1:6" x14ac:dyDescent="0.2">
      <c r="A638" s="76" t="s">
        <v>61</v>
      </c>
      <c r="B638">
        <v>1</v>
      </c>
      <c r="C638" s="76" t="s">
        <v>68</v>
      </c>
      <c r="D638" s="76" t="s">
        <v>69</v>
      </c>
      <c r="F638">
        <v>4.9000000000000004</v>
      </c>
    </row>
    <row r="639" spans="1:6" x14ac:dyDescent="0.2">
      <c r="A639" s="76" t="s">
        <v>61</v>
      </c>
      <c r="B639">
        <v>1</v>
      </c>
      <c r="C639" s="76" t="s">
        <v>68</v>
      </c>
      <c r="D639" s="76" t="s">
        <v>60</v>
      </c>
      <c r="F639">
        <v>2.7</v>
      </c>
    </row>
    <row r="640" spans="1:6" x14ac:dyDescent="0.2">
      <c r="A640" s="76" t="s">
        <v>61</v>
      </c>
      <c r="B640">
        <v>1</v>
      </c>
      <c r="C640" s="76" t="s">
        <v>68</v>
      </c>
      <c r="D640" s="76" t="s">
        <v>60</v>
      </c>
      <c r="F640">
        <v>4.7</v>
      </c>
    </row>
    <row r="641" spans="1:6" x14ac:dyDescent="0.2">
      <c r="A641" s="76" t="s">
        <v>61</v>
      </c>
      <c r="B641">
        <v>1</v>
      </c>
      <c r="C641" s="76" t="s">
        <v>68</v>
      </c>
      <c r="D641" s="76" t="s">
        <v>60</v>
      </c>
      <c r="F641">
        <v>3.4</v>
      </c>
    </row>
    <row r="642" spans="1:6" x14ac:dyDescent="0.2">
      <c r="A642" s="76" t="s">
        <v>61</v>
      </c>
      <c r="B642">
        <v>1</v>
      </c>
      <c r="C642" s="76" t="s">
        <v>68</v>
      </c>
      <c r="D642" s="76" t="s">
        <v>60</v>
      </c>
      <c r="F642">
        <v>3.1</v>
      </c>
    </row>
    <row r="643" spans="1:6" x14ac:dyDescent="0.2">
      <c r="A643" s="76" t="s">
        <v>61</v>
      </c>
      <c r="B643">
        <v>1</v>
      </c>
      <c r="C643" s="76" t="s">
        <v>68</v>
      </c>
      <c r="D643" s="76" t="s">
        <v>60</v>
      </c>
      <c r="F643">
        <v>9</v>
      </c>
    </row>
    <row r="644" spans="1:6" x14ac:dyDescent="0.2">
      <c r="A644" s="76" t="s">
        <v>61</v>
      </c>
      <c r="B644">
        <v>1</v>
      </c>
      <c r="C644" s="76" t="s">
        <v>68</v>
      </c>
      <c r="D644" s="76" t="s">
        <v>60</v>
      </c>
      <c r="F644">
        <v>3.3</v>
      </c>
    </row>
    <row r="645" spans="1:6" x14ac:dyDescent="0.2">
      <c r="A645" s="76" t="s">
        <v>61</v>
      </c>
      <c r="B645">
        <v>2</v>
      </c>
      <c r="C645" s="76" t="s">
        <v>246</v>
      </c>
      <c r="D645" s="76" t="s">
        <v>60</v>
      </c>
      <c r="F645">
        <v>6.5</v>
      </c>
    </row>
    <row r="646" spans="1:6" x14ac:dyDescent="0.2">
      <c r="A646" s="76" t="s">
        <v>61</v>
      </c>
      <c r="B646">
        <v>2</v>
      </c>
      <c r="C646" s="76" t="s">
        <v>246</v>
      </c>
      <c r="D646" s="76" t="s">
        <v>69</v>
      </c>
      <c r="F646">
        <v>6.4</v>
      </c>
    </row>
    <row r="647" spans="1:6" x14ac:dyDescent="0.2">
      <c r="A647" s="76" t="s">
        <v>61</v>
      </c>
      <c r="B647">
        <v>2</v>
      </c>
      <c r="C647" s="76" t="s">
        <v>246</v>
      </c>
      <c r="D647" s="76" t="s">
        <v>60</v>
      </c>
      <c r="F647">
        <v>5.0999999999999996</v>
      </c>
    </row>
    <row r="648" spans="1:6" x14ac:dyDescent="0.2">
      <c r="A648" s="76" t="s">
        <v>61</v>
      </c>
      <c r="B648">
        <v>2</v>
      </c>
      <c r="C648" s="76" t="s">
        <v>246</v>
      </c>
      <c r="D648" s="76" t="s">
        <v>60</v>
      </c>
      <c r="F648">
        <v>2</v>
      </c>
    </row>
    <row r="649" spans="1:6" x14ac:dyDescent="0.2">
      <c r="A649" s="76" t="s">
        <v>61</v>
      </c>
      <c r="B649">
        <v>2</v>
      </c>
      <c r="C649" s="76" t="s">
        <v>246</v>
      </c>
      <c r="D649" s="76" t="s">
        <v>60</v>
      </c>
      <c r="F649">
        <v>8.8000000000000007</v>
      </c>
    </row>
    <row r="650" spans="1:6" x14ac:dyDescent="0.2">
      <c r="A650" s="76" t="s">
        <v>61</v>
      </c>
      <c r="B650">
        <v>2</v>
      </c>
      <c r="C650" s="76" t="s">
        <v>246</v>
      </c>
      <c r="D650" s="76" t="s">
        <v>67</v>
      </c>
      <c r="F650">
        <v>5</v>
      </c>
    </row>
    <row r="651" spans="1:6" x14ac:dyDescent="0.2">
      <c r="A651" s="76" t="s">
        <v>61</v>
      </c>
      <c r="B651">
        <v>2</v>
      </c>
      <c r="C651" s="76" t="s">
        <v>246</v>
      </c>
      <c r="D651" s="76" t="s">
        <v>69</v>
      </c>
      <c r="F651">
        <v>5.5</v>
      </c>
    </row>
    <row r="652" spans="1:6" x14ac:dyDescent="0.2">
      <c r="A652" s="76" t="s">
        <v>61</v>
      </c>
      <c r="B652">
        <v>2</v>
      </c>
      <c r="C652" s="76" t="s">
        <v>246</v>
      </c>
      <c r="D652" s="76" t="s">
        <v>60</v>
      </c>
      <c r="F652">
        <v>2.2000000000000002</v>
      </c>
    </row>
    <row r="653" spans="1:6" x14ac:dyDescent="0.2">
      <c r="A653" s="76" t="s">
        <v>61</v>
      </c>
      <c r="B653">
        <v>2</v>
      </c>
      <c r="C653" s="76" t="s">
        <v>276</v>
      </c>
      <c r="D653" s="76" t="s">
        <v>69</v>
      </c>
      <c r="F653">
        <v>4.3</v>
      </c>
    </row>
    <row r="654" spans="1:6" x14ac:dyDescent="0.2">
      <c r="A654" s="76" t="s">
        <v>61</v>
      </c>
      <c r="B654">
        <v>2</v>
      </c>
      <c r="C654" s="76" t="s">
        <v>276</v>
      </c>
      <c r="D654" s="76" t="s">
        <v>69</v>
      </c>
      <c r="F654">
        <v>6.9</v>
      </c>
    </row>
    <row r="655" spans="1:6" x14ac:dyDescent="0.2">
      <c r="A655" s="76" t="s">
        <v>61</v>
      </c>
      <c r="B655">
        <v>2</v>
      </c>
      <c r="C655" s="76" t="s">
        <v>276</v>
      </c>
      <c r="D655" s="76" t="s">
        <v>69</v>
      </c>
      <c r="F655">
        <v>9.4</v>
      </c>
    </row>
    <row r="656" spans="1:6" x14ac:dyDescent="0.2">
      <c r="A656" s="76" t="s">
        <v>61</v>
      </c>
      <c r="B656">
        <v>2</v>
      </c>
      <c r="C656" s="76" t="s">
        <v>276</v>
      </c>
      <c r="D656" s="76" t="s">
        <v>67</v>
      </c>
      <c r="F656">
        <v>4.5</v>
      </c>
    </row>
    <row r="657" spans="1:10" x14ac:dyDescent="0.2">
      <c r="A657" s="76" t="s">
        <v>61</v>
      </c>
      <c r="B657">
        <v>2</v>
      </c>
      <c r="C657" s="76" t="s">
        <v>276</v>
      </c>
      <c r="D657" s="76" t="s">
        <v>67</v>
      </c>
      <c r="F657">
        <v>2.7</v>
      </c>
    </row>
    <row r="658" spans="1:10" x14ac:dyDescent="0.2">
      <c r="A658" s="76" t="s">
        <v>61</v>
      </c>
      <c r="B658">
        <v>2</v>
      </c>
      <c r="C658" s="76" t="s">
        <v>276</v>
      </c>
      <c r="D658" s="76" t="s">
        <v>67</v>
      </c>
      <c r="F658">
        <v>3.5</v>
      </c>
    </row>
    <row r="659" spans="1:10" x14ac:dyDescent="0.2">
      <c r="A659" s="76" t="s">
        <v>61</v>
      </c>
      <c r="B659">
        <v>2</v>
      </c>
      <c r="C659" s="76" t="s">
        <v>276</v>
      </c>
      <c r="D659" s="76" t="s">
        <v>60</v>
      </c>
      <c r="F659">
        <v>3.9</v>
      </c>
    </row>
    <row r="660" spans="1:10" x14ac:dyDescent="0.2">
      <c r="A660" s="76" t="s">
        <v>61</v>
      </c>
      <c r="B660">
        <v>2</v>
      </c>
      <c r="C660" s="76" t="s">
        <v>276</v>
      </c>
      <c r="D660" s="76" t="s">
        <v>67</v>
      </c>
      <c r="F660">
        <v>3.7</v>
      </c>
    </row>
    <row r="661" spans="1:10" x14ac:dyDescent="0.2">
      <c r="A661" s="76" t="s">
        <v>61</v>
      </c>
      <c r="B661">
        <v>2</v>
      </c>
      <c r="C661" s="76" t="s">
        <v>276</v>
      </c>
      <c r="D661" s="76" t="s">
        <v>60</v>
      </c>
      <c r="F661">
        <v>6</v>
      </c>
    </row>
    <row r="662" spans="1:10" x14ac:dyDescent="0.2">
      <c r="A662" s="76" t="s">
        <v>61</v>
      </c>
      <c r="B662">
        <v>2</v>
      </c>
      <c r="C662" s="76" t="s">
        <v>276</v>
      </c>
      <c r="D662" s="76" t="s">
        <v>69</v>
      </c>
      <c r="F662">
        <v>5.7</v>
      </c>
    </row>
    <row r="663" spans="1:10" x14ac:dyDescent="0.2">
      <c r="A663" s="76" t="s">
        <v>61</v>
      </c>
      <c r="B663">
        <v>2</v>
      </c>
      <c r="C663" s="76" t="s">
        <v>276</v>
      </c>
      <c r="D663" s="76" t="s">
        <v>69</v>
      </c>
      <c r="F663">
        <v>3.8</v>
      </c>
    </row>
    <row r="664" spans="1:10" x14ac:dyDescent="0.2">
      <c r="A664" s="76" t="s">
        <v>61</v>
      </c>
      <c r="B664">
        <v>2</v>
      </c>
      <c r="C664" s="76" t="s">
        <v>276</v>
      </c>
      <c r="D664" s="76" t="s">
        <v>60</v>
      </c>
      <c r="F664">
        <v>2.9</v>
      </c>
    </row>
    <row r="665" spans="1:10" x14ac:dyDescent="0.2">
      <c r="A665" s="76" t="s">
        <v>61</v>
      </c>
      <c r="B665">
        <v>2</v>
      </c>
      <c r="C665" s="76" t="s">
        <v>276</v>
      </c>
      <c r="D665" s="76" t="s">
        <v>69</v>
      </c>
      <c r="F665">
        <v>6.1</v>
      </c>
    </row>
    <row r="666" spans="1:10" x14ac:dyDescent="0.2">
      <c r="A666" s="76" t="s">
        <v>61</v>
      </c>
      <c r="B666">
        <v>2</v>
      </c>
      <c r="C666" s="76" t="s">
        <v>276</v>
      </c>
      <c r="D666" s="76" t="s">
        <v>60</v>
      </c>
      <c r="F666">
        <v>4</v>
      </c>
    </row>
    <row r="667" spans="1:10" x14ac:dyDescent="0.2">
      <c r="A667" s="76" t="s">
        <v>61</v>
      </c>
      <c r="B667">
        <v>2</v>
      </c>
      <c r="C667" s="76" t="s">
        <v>276</v>
      </c>
      <c r="D667" s="76" t="s">
        <v>60</v>
      </c>
      <c r="F667">
        <v>6</v>
      </c>
    </row>
    <row r="668" spans="1:10" x14ac:dyDescent="0.2">
      <c r="A668" s="76" t="s">
        <v>61</v>
      </c>
      <c r="B668">
        <v>2</v>
      </c>
      <c r="C668" s="76" t="s">
        <v>276</v>
      </c>
      <c r="D668" s="76" t="s">
        <v>69</v>
      </c>
      <c r="F668">
        <v>7</v>
      </c>
    </row>
    <row r="669" spans="1:10" x14ac:dyDescent="0.2">
      <c r="A669" s="76" t="s">
        <v>61</v>
      </c>
      <c r="B669">
        <v>2</v>
      </c>
      <c r="C669" s="76" t="s">
        <v>276</v>
      </c>
      <c r="D669" s="76" t="s">
        <v>60</v>
      </c>
      <c r="F669">
        <v>4.7</v>
      </c>
      <c r="J669" s="76" t="s">
        <v>347</v>
      </c>
    </row>
    <row r="670" spans="1:10" x14ac:dyDescent="0.2">
      <c r="A670" s="76" t="s">
        <v>61</v>
      </c>
      <c r="B670">
        <v>2</v>
      </c>
      <c r="C670" s="76" t="s">
        <v>276</v>
      </c>
      <c r="D670" s="76" t="s">
        <v>67</v>
      </c>
      <c r="F670">
        <v>6</v>
      </c>
    </row>
    <row r="671" spans="1:10" x14ac:dyDescent="0.2">
      <c r="A671" s="76" t="s">
        <v>61</v>
      </c>
      <c r="B671">
        <v>2</v>
      </c>
      <c r="C671" s="76" t="s">
        <v>276</v>
      </c>
      <c r="D671" s="76" t="s">
        <v>60</v>
      </c>
      <c r="F671">
        <v>5.0999999999999996</v>
      </c>
      <c r="J671" s="76" t="s">
        <v>347</v>
      </c>
    </row>
    <row r="672" spans="1:10" x14ac:dyDescent="0.2">
      <c r="A672" s="76" t="s">
        <v>61</v>
      </c>
      <c r="B672">
        <v>2</v>
      </c>
      <c r="C672" s="76" t="s">
        <v>276</v>
      </c>
      <c r="D672" s="76" t="s">
        <v>69</v>
      </c>
      <c r="F672">
        <v>7</v>
      </c>
      <c r="J672" s="76" t="s">
        <v>347</v>
      </c>
    </row>
    <row r="673" spans="1:10" x14ac:dyDescent="0.2">
      <c r="A673" s="76" t="s">
        <v>61</v>
      </c>
      <c r="B673">
        <v>2</v>
      </c>
      <c r="C673" s="76" t="s">
        <v>276</v>
      </c>
      <c r="D673" s="76" t="s">
        <v>60</v>
      </c>
      <c r="F673">
        <v>5.2</v>
      </c>
    </row>
    <row r="674" spans="1:10" x14ac:dyDescent="0.2">
      <c r="A674" s="76" t="s">
        <v>61</v>
      </c>
      <c r="B674">
        <v>2</v>
      </c>
      <c r="C674" s="76" t="s">
        <v>276</v>
      </c>
      <c r="D674" s="76" t="s">
        <v>22</v>
      </c>
      <c r="F674">
        <v>7.1</v>
      </c>
      <c r="J674" s="76" t="s">
        <v>1316</v>
      </c>
    </row>
    <row r="675" spans="1:10" x14ac:dyDescent="0.2">
      <c r="A675" s="76" t="s">
        <v>61</v>
      </c>
      <c r="B675">
        <v>2</v>
      </c>
      <c r="C675" s="76" t="s">
        <v>276</v>
      </c>
      <c r="D675" s="76" t="s">
        <v>22</v>
      </c>
      <c r="F675">
        <v>5.0999999999999996</v>
      </c>
      <c r="J675" s="76" t="s">
        <v>1316</v>
      </c>
    </row>
    <row r="676" spans="1:10" x14ac:dyDescent="0.2">
      <c r="A676" s="76" t="s">
        <v>61</v>
      </c>
      <c r="B676">
        <v>2</v>
      </c>
      <c r="C676" s="76" t="s">
        <v>244</v>
      </c>
      <c r="D676" s="76" t="s">
        <v>60</v>
      </c>
      <c r="F676">
        <v>2.2000000000000002</v>
      </c>
    </row>
    <row r="677" spans="1:10" x14ac:dyDescent="0.2">
      <c r="A677" s="76" t="s">
        <v>61</v>
      </c>
      <c r="B677">
        <v>2</v>
      </c>
      <c r="C677" s="76" t="s">
        <v>244</v>
      </c>
      <c r="D677" s="76" t="s">
        <v>60</v>
      </c>
      <c r="F677">
        <v>2.1</v>
      </c>
    </row>
    <row r="678" spans="1:10" x14ac:dyDescent="0.2">
      <c r="A678" s="76" t="s">
        <v>61</v>
      </c>
      <c r="B678">
        <v>2</v>
      </c>
      <c r="C678" s="76" t="s">
        <v>244</v>
      </c>
      <c r="D678" s="76" t="s">
        <v>21</v>
      </c>
      <c r="F678">
        <v>9.4</v>
      </c>
    </row>
    <row r="679" spans="1:10" x14ac:dyDescent="0.2">
      <c r="A679" s="76" t="s">
        <v>61</v>
      </c>
      <c r="B679">
        <v>2</v>
      </c>
      <c r="C679" s="76" t="s">
        <v>244</v>
      </c>
      <c r="D679" s="76" t="s">
        <v>69</v>
      </c>
      <c r="F679">
        <v>8.4</v>
      </c>
    </row>
    <row r="680" spans="1:10" x14ac:dyDescent="0.2">
      <c r="A680" s="76" t="s">
        <v>61</v>
      </c>
      <c r="B680">
        <v>2</v>
      </c>
      <c r="C680" s="76" t="s">
        <v>244</v>
      </c>
      <c r="D680" s="76" t="s">
        <v>21</v>
      </c>
      <c r="F680">
        <v>8.1</v>
      </c>
    </row>
    <row r="681" spans="1:10" x14ac:dyDescent="0.2">
      <c r="A681" s="76" t="s">
        <v>61</v>
      </c>
      <c r="B681">
        <v>2</v>
      </c>
      <c r="C681" s="76" t="s">
        <v>244</v>
      </c>
      <c r="D681" s="76" t="s">
        <v>69</v>
      </c>
      <c r="F681">
        <v>6</v>
      </c>
    </row>
    <row r="682" spans="1:10" x14ac:dyDescent="0.2">
      <c r="A682" s="76" t="s">
        <v>61</v>
      </c>
      <c r="B682">
        <v>2</v>
      </c>
      <c r="C682" s="76" t="s">
        <v>244</v>
      </c>
      <c r="D682" s="76" t="s">
        <v>60</v>
      </c>
      <c r="F682">
        <v>5</v>
      </c>
    </row>
    <row r="683" spans="1:10" x14ac:dyDescent="0.2">
      <c r="A683" s="76" t="s">
        <v>61</v>
      </c>
      <c r="B683">
        <v>2</v>
      </c>
      <c r="C683" s="76" t="s">
        <v>244</v>
      </c>
      <c r="D683" s="76" t="s">
        <v>60</v>
      </c>
      <c r="F683">
        <v>2.5</v>
      </c>
    </row>
    <row r="684" spans="1:10" x14ac:dyDescent="0.2">
      <c r="A684" s="76" t="s">
        <v>61</v>
      </c>
      <c r="B684">
        <v>2</v>
      </c>
      <c r="C684" s="76" t="s">
        <v>244</v>
      </c>
      <c r="D684" s="76" t="s">
        <v>60</v>
      </c>
      <c r="F684">
        <v>2.2999999999999998</v>
      </c>
    </row>
    <row r="685" spans="1:10" x14ac:dyDescent="0.2">
      <c r="A685" s="76" t="s">
        <v>61</v>
      </c>
      <c r="B685">
        <v>2</v>
      </c>
      <c r="C685" s="76" t="s">
        <v>244</v>
      </c>
      <c r="D685" s="76" t="s">
        <v>60</v>
      </c>
      <c r="F685">
        <v>3</v>
      </c>
    </row>
    <row r="686" spans="1:10" x14ac:dyDescent="0.2">
      <c r="A686" s="76" t="s">
        <v>61</v>
      </c>
      <c r="B686">
        <v>2</v>
      </c>
      <c r="C686" s="76" t="s">
        <v>244</v>
      </c>
      <c r="D686" s="76" t="s">
        <v>22</v>
      </c>
      <c r="F686">
        <v>7.5</v>
      </c>
    </row>
    <row r="687" spans="1:10" x14ac:dyDescent="0.2">
      <c r="A687" s="76" t="s">
        <v>61</v>
      </c>
      <c r="B687">
        <v>2</v>
      </c>
      <c r="C687" s="76" t="s">
        <v>244</v>
      </c>
      <c r="D687" s="76" t="s">
        <v>22</v>
      </c>
      <c r="F687">
        <v>4.5</v>
      </c>
    </row>
    <row r="688" spans="1:10" x14ac:dyDescent="0.2">
      <c r="A688" s="76" t="s">
        <v>61</v>
      </c>
      <c r="B688">
        <v>2</v>
      </c>
      <c r="C688" s="76" t="s">
        <v>244</v>
      </c>
      <c r="D688" s="76" t="s">
        <v>22</v>
      </c>
      <c r="F688">
        <v>4.5</v>
      </c>
    </row>
    <row r="689" spans="1:6" x14ac:dyDescent="0.2">
      <c r="A689" s="76" t="s">
        <v>61</v>
      </c>
      <c r="B689">
        <v>2</v>
      </c>
      <c r="C689" s="76" t="s">
        <v>244</v>
      </c>
      <c r="D689" s="76" t="s">
        <v>60</v>
      </c>
      <c r="F689">
        <v>2.6</v>
      </c>
    </row>
    <row r="690" spans="1:6" x14ac:dyDescent="0.2">
      <c r="A690" s="76" t="s">
        <v>61</v>
      </c>
      <c r="B690">
        <v>2</v>
      </c>
      <c r="C690" s="76" t="s">
        <v>244</v>
      </c>
      <c r="D690" s="76" t="s">
        <v>60</v>
      </c>
      <c r="F690">
        <v>3</v>
      </c>
    </row>
    <row r="691" spans="1:6" x14ac:dyDescent="0.2">
      <c r="A691" s="76" t="s">
        <v>61</v>
      </c>
      <c r="B691">
        <v>2</v>
      </c>
      <c r="C691" s="76" t="s">
        <v>244</v>
      </c>
      <c r="D691" s="76" t="s">
        <v>22</v>
      </c>
      <c r="F691">
        <v>4.8</v>
      </c>
    </row>
    <row r="692" spans="1:6" x14ac:dyDescent="0.2">
      <c r="A692" s="76" t="s">
        <v>61</v>
      </c>
      <c r="B692">
        <v>2</v>
      </c>
      <c r="C692" s="76" t="s">
        <v>244</v>
      </c>
      <c r="D692" s="76" t="s">
        <v>69</v>
      </c>
      <c r="F692">
        <v>8.9</v>
      </c>
    </row>
    <row r="693" spans="1:6" x14ac:dyDescent="0.2">
      <c r="A693" s="76" t="s">
        <v>61</v>
      </c>
      <c r="B693">
        <v>2</v>
      </c>
      <c r="C693" s="76" t="s">
        <v>244</v>
      </c>
      <c r="D693" s="76" t="s">
        <v>22</v>
      </c>
      <c r="F693">
        <v>7.3</v>
      </c>
    </row>
    <row r="694" spans="1:6" x14ac:dyDescent="0.2">
      <c r="A694" s="76" t="s">
        <v>61</v>
      </c>
      <c r="B694">
        <v>2</v>
      </c>
      <c r="C694" s="76" t="s">
        <v>244</v>
      </c>
      <c r="D694" s="76" t="s">
        <v>22</v>
      </c>
      <c r="F694">
        <v>7.8</v>
      </c>
    </row>
    <row r="695" spans="1:6" x14ac:dyDescent="0.2">
      <c r="A695" s="76" t="s">
        <v>61</v>
      </c>
      <c r="B695">
        <v>2</v>
      </c>
      <c r="C695" s="76" t="s">
        <v>244</v>
      </c>
      <c r="D695" s="76" t="s">
        <v>22</v>
      </c>
      <c r="F695">
        <v>3.5</v>
      </c>
    </row>
    <row r="696" spans="1:6" x14ac:dyDescent="0.2">
      <c r="A696" s="76" t="s">
        <v>61</v>
      </c>
      <c r="B696">
        <v>2</v>
      </c>
      <c r="C696" s="76" t="s">
        <v>244</v>
      </c>
      <c r="D696" s="76" t="s">
        <v>60</v>
      </c>
      <c r="F696">
        <v>5.9</v>
      </c>
    </row>
    <row r="697" spans="1:6" x14ac:dyDescent="0.2">
      <c r="A697" s="76" t="s">
        <v>61</v>
      </c>
      <c r="B697">
        <v>2</v>
      </c>
      <c r="C697" s="76" t="s">
        <v>58</v>
      </c>
      <c r="D697" s="76" t="s">
        <v>67</v>
      </c>
      <c r="F697">
        <v>2.1</v>
      </c>
    </row>
    <row r="698" spans="1:6" x14ac:dyDescent="0.2">
      <c r="A698" s="76" t="s">
        <v>61</v>
      </c>
      <c r="B698">
        <v>2</v>
      </c>
      <c r="C698" s="76" t="s">
        <v>58</v>
      </c>
      <c r="D698" s="76" t="s">
        <v>60</v>
      </c>
      <c r="F698">
        <v>2.9</v>
      </c>
    </row>
    <row r="699" spans="1:6" x14ac:dyDescent="0.2">
      <c r="A699" s="76" t="s">
        <v>61</v>
      </c>
      <c r="B699">
        <v>2</v>
      </c>
      <c r="C699" s="76" t="s">
        <v>58</v>
      </c>
      <c r="D699" s="76" t="s">
        <v>67</v>
      </c>
      <c r="F699">
        <v>5.9</v>
      </c>
    </row>
    <row r="700" spans="1:6" x14ac:dyDescent="0.2">
      <c r="A700" s="76" t="s">
        <v>61</v>
      </c>
      <c r="B700">
        <v>2</v>
      </c>
      <c r="C700" s="76" t="s">
        <v>58</v>
      </c>
      <c r="D700" s="76" t="s">
        <v>69</v>
      </c>
      <c r="F700">
        <v>7.1</v>
      </c>
    </row>
    <row r="701" spans="1:6" x14ac:dyDescent="0.2">
      <c r="A701" s="76" t="s">
        <v>61</v>
      </c>
      <c r="B701">
        <v>2</v>
      </c>
      <c r="C701" s="76" t="s">
        <v>58</v>
      </c>
      <c r="D701" s="76" t="s">
        <v>60</v>
      </c>
      <c r="F701">
        <v>3.8</v>
      </c>
    </row>
    <row r="702" spans="1:6" x14ac:dyDescent="0.2">
      <c r="A702" s="76" t="s">
        <v>61</v>
      </c>
      <c r="B702">
        <v>2</v>
      </c>
      <c r="C702" s="76" t="s">
        <v>58</v>
      </c>
      <c r="D702" s="76" t="s">
        <v>60</v>
      </c>
      <c r="F702">
        <v>2.5</v>
      </c>
    </row>
    <row r="703" spans="1:6" x14ac:dyDescent="0.2">
      <c r="A703" s="76" t="s">
        <v>61</v>
      </c>
      <c r="B703">
        <v>2</v>
      </c>
      <c r="C703" s="76" t="s">
        <v>58</v>
      </c>
      <c r="D703" s="76" t="s">
        <v>69</v>
      </c>
      <c r="F703">
        <v>2.9</v>
      </c>
    </row>
    <row r="704" spans="1:6" x14ac:dyDescent="0.2">
      <c r="A704" s="76" t="s">
        <v>61</v>
      </c>
      <c r="B704">
        <v>2</v>
      </c>
      <c r="C704" s="76" t="s">
        <v>58</v>
      </c>
      <c r="D704" s="76" t="s">
        <v>60</v>
      </c>
      <c r="F704">
        <v>3.3</v>
      </c>
    </row>
    <row r="705" spans="1:6" x14ac:dyDescent="0.2">
      <c r="A705" s="76" t="s">
        <v>61</v>
      </c>
      <c r="B705">
        <v>2</v>
      </c>
      <c r="C705" s="76" t="s">
        <v>58</v>
      </c>
      <c r="D705" s="76" t="s">
        <v>69</v>
      </c>
      <c r="F705">
        <v>8</v>
      </c>
    </row>
    <row r="706" spans="1:6" x14ac:dyDescent="0.2">
      <c r="A706" s="76" t="s">
        <v>61</v>
      </c>
      <c r="B706">
        <v>2</v>
      </c>
      <c r="C706" s="76" t="s">
        <v>58</v>
      </c>
      <c r="D706" s="76" t="s">
        <v>60</v>
      </c>
      <c r="F706">
        <v>2.6</v>
      </c>
    </row>
    <row r="707" spans="1:6" x14ac:dyDescent="0.2">
      <c r="A707" s="76" t="s">
        <v>61</v>
      </c>
      <c r="B707">
        <v>2</v>
      </c>
      <c r="C707" s="76" t="s">
        <v>58</v>
      </c>
      <c r="D707" s="76" t="s">
        <v>67</v>
      </c>
      <c r="F707">
        <v>3</v>
      </c>
    </row>
    <row r="708" spans="1:6" x14ac:dyDescent="0.2">
      <c r="A708" s="76" t="s">
        <v>61</v>
      </c>
      <c r="B708">
        <v>2</v>
      </c>
      <c r="C708" s="76" t="s">
        <v>58</v>
      </c>
      <c r="D708" s="76" t="s">
        <v>22</v>
      </c>
      <c r="F708">
        <v>5</v>
      </c>
    </row>
    <row r="709" spans="1:6" x14ac:dyDescent="0.2">
      <c r="A709" s="76" t="s">
        <v>61</v>
      </c>
      <c r="B709">
        <v>2</v>
      </c>
      <c r="C709" s="76" t="s">
        <v>58</v>
      </c>
      <c r="D709" s="76" t="s">
        <v>60</v>
      </c>
      <c r="F709">
        <v>2.1</v>
      </c>
    </row>
    <row r="710" spans="1:6" x14ac:dyDescent="0.2">
      <c r="A710" s="76" t="s">
        <v>61</v>
      </c>
      <c r="B710">
        <v>2</v>
      </c>
      <c r="C710" s="76" t="s">
        <v>58</v>
      </c>
      <c r="D710" s="76" t="s">
        <v>22</v>
      </c>
      <c r="F710">
        <v>6</v>
      </c>
    </row>
    <row r="711" spans="1:6" x14ac:dyDescent="0.2">
      <c r="A711" s="76" t="s">
        <v>61</v>
      </c>
      <c r="B711">
        <v>2</v>
      </c>
      <c r="C711" s="76" t="s">
        <v>58</v>
      </c>
      <c r="D711" s="76" t="s">
        <v>69</v>
      </c>
      <c r="F711">
        <v>6.9</v>
      </c>
    </row>
    <row r="712" spans="1:6" x14ac:dyDescent="0.2">
      <c r="A712" s="76" t="s">
        <v>61</v>
      </c>
      <c r="B712">
        <v>2</v>
      </c>
      <c r="C712" s="76" t="s">
        <v>58</v>
      </c>
      <c r="D712" s="76" t="s">
        <v>69</v>
      </c>
      <c r="F712">
        <v>7.1</v>
      </c>
    </row>
    <row r="713" spans="1:6" x14ac:dyDescent="0.2">
      <c r="A713" s="76" t="s">
        <v>61</v>
      </c>
      <c r="B713">
        <v>2</v>
      </c>
      <c r="C713" s="76" t="s">
        <v>58</v>
      </c>
      <c r="D713" s="76" t="s">
        <v>21</v>
      </c>
      <c r="F713">
        <v>5.4</v>
      </c>
    </row>
    <row r="714" spans="1:6" x14ac:dyDescent="0.2">
      <c r="A714" s="76" t="s">
        <v>61</v>
      </c>
      <c r="B714">
        <v>2</v>
      </c>
      <c r="C714" s="76" t="s">
        <v>58</v>
      </c>
      <c r="D714" s="76" t="s">
        <v>69</v>
      </c>
      <c r="F714">
        <v>7.2</v>
      </c>
    </row>
    <row r="715" spans="1:6" x14ac:dyDescent="0.2">
      <c r="A715" s="76" t="s">
        <v>61</v>
      </c>
      <c r="B715">
        <v>2</v>
      </c>
      <c r="C715" s="76" t="s">
        <v>58</v>
      </c>
      <c r="D715" s="76" t="s">
        <v>69</v>
      </c>
      <c r="F715">
        <v>8.8000000000000007</v>
      </c>
    </row>
    <row r="716" spans="1:6" x14ac:dyDescent="0.2">
      <c r="A716" s="76" t="s">
        <v>61</v>
      </c>
      <c r="B716">
        <v>2</v>
      </c>
      <c r="C716" s="76" t="s">
        <v>58</v>
      </c>
      <c r="D716" s="76" t="s">
        <v>21</v>
      </c>
      <c r="F716">
        <v>4.4000000000000004</v>
      </c>
    </row>
    <row r="717" spans="1:6" x14ac:dyDescent="0.2">
      <c r="A717" s="76" t="s">
        <v>61</v>
      </c>
      <c r="B717">
        <v>2</v>
      </c>
      <c r="C717" s="76" t="s">
        <v>58</v>
      </c>
      <c r="D717" s="76" t="s">
        <v>69</v>
      </c>
      <c r="F717">
        <v>7.3</v>
      </c>
    </row>
    <row r="718" spans="1:6" x14ac:dyDescent="0.2">
      <c r="A718" s="76" t="s">
        <v>61</v>
      </c>
      <c r="B718">
        <v>2</v>
      </c>
      <c r="C718" s="76" t="s">
        <v>58</v>
      </c>
      <c r="D718" s="76" t="s">
        <v>69</v>
      </c>
      <c r="F718">
        <v>3.5</v>
      </c>
    </row>
    <row r="719" spans="1:6" x14ac:dyDescent="0.2">
      <c r="A719" s="76" t="s">
        <v>61</v>
      </c>
      <c r="B719">
        <v>2</v>
      </c>
      <c r="C719" s="76" t="s">
        <v>58</v>
      </c>
      <c r="D719" s="76" t="s">
        <v>21</v>
      </c>
      <c r="F719">
        <v>4.4000000000000004</v>
      </c>
    </row>
    <row r="720" spans="1:6" x14ac:dyDescent="0.2">
      <c r="A720" s="76" t="s">
        <v>61</v>
      </c>
      <c r="B720">
        <v>2</v>
      </c>
      <c r="C720" s="76" t="s">
        <v>58</v>
      </c>
      <c r="D720" s="76" t="s">
        <v>60</v>
      </c>
      <c r="F720">
        <v>2.4</v>
      </c>
    </row>
    <row r="721" spans="1:6" x14ac:dyDescent="0.2">
      <c r="A721" s="76" t="s">
        <v>61</v>
      </c>
      <c r="B721">
        <v>2</v>
      </c>
      <c r="C721" s="76" t="s">
        <v>58</v>
      </c>
      <c r="D721" s="76" t="s">
        <v>69</v>
      </c>
      <c r="F721">
        <v>3.1</v>
      </c>
    </row>
    <row r="722" spans="1:6" x14ac:dyDescent="0.2">
      <c r="A722" s="76" t="s">
        <v>61</v>
      </c>
      <c r="B722">
        <v>2</v>
      </c>
      <c r="C722" s="76" t="s">
        <v>58</v>
      </c>
      <c r="D722" s="76" t="s">
        <v>60</v>
      </c>
      <c r="F722">
        <v>5.3</v>
      </c>
    </row>
    <row r="723" spans="1:6" x14ac:dyDescent="0.2">
      <c r="A723" s="76" t="s">
        <v>61</v>
      </c>
      <c r="B723">
        <v>2</v>
      </c>
      <c r="C723" s="76" t="s">
        <v>58</v>
      </c>
      <c r="D723" s="76" t="s">
        <v>69</v>
      </c>
      <c r="F723">
        <v>5</v>
      </c>
    </row>
    <row r="724" spans="1:6" x14ac:dyDescent="0.2">
      <c r="A724" s="76" t="s">
        <v>61</v>
      </c>
      <c r="B724">
        <v>2</v>
      </c>
      <c r="C724" s="76" t="s">
        <v>58</v>
      </c>
      <c r="D724" s="76" t="s">
        <v>69</v>
      </c>
      <c r="F724">
        <v>8.6</v>
      </c>
    </row>
    <row r="725" spans="1:6" x14ac:dyDescent="0.2">
      <c r="A725" s="76" t="s">
        <v>61</v>
      </c>
      <c r="B725">
        <v>2</v>
      </c>
      <c r="C725" s="76" t="s">
        <v>58</v>
      </c>
      <c r="D725" s="76" t="s">
        <v>69</v>
      </c>
      <c r="F725">
        <v>4.5999999999999996</v>
      </c>
    </row>
    <row r="726" spans="1:6" x14ac:dyDescent="0.2">
      <c r="A726" s="76" t="s">
        <v>61</v>
      </c>
      <c r="B726">
        <v>2</v>
      </c>
      <c r="C726" s="76" t="s">
        <v>58</v>
      </c>
      <c r="D726" s="76" t="s">
        <v>60</v>
      </c>
      <c r="F726">
        <v>4</v>
      </c>
    </row>
    <row r="727" spans="1:6" x14ac:dyDescent="0.2">
      <c r="A727" s="76" t="s">
        <v>61</v>
      </c>
      <c r="B727">
        <v>2</v>
      </c>
      <c r="C727" s="76" t="s">
        <v>58</v>
      </c>
      <c r="D727" s="76" t="s">
        <v>60</v>
      </c>
      <c r="F727">
        <v>4</v>
      </c>
    </row>
    <row r="728" spans="1:6" x14ac:dyDescent="0.2">
      <c r="A728" s="76" t="s">
        <v>61</v>
      </c>
      <c r="B728">
        <v>2</v>
      </c>
      <c r="C728" s="76" t="s">
        <v>58</v>
      </c>
      <c r="D728" s="76" t="s">
        <v>60</v>
      </c>
      <c r="F728">
        <v>2.8</v>
      </c>
    </row>
    <row r="729" spans="1:6" x14ac:dyDescent="0.2">
      <c r="A729" s="76" t="s">
        <v>61</v>
      </c>
      <c r="B729">
        <v>2</v>
      </c>
      <c r="C729" s="76" t="s">
        <v>58</v>
      </c>
      <c r="D729" s="76" t="s">
        <v>60</v>
      </c>
      <c r="F729">
        <v>4.4000000000000004</v>
      </c>
    </row>
    <row r="730" spans="1:6" x14ac:dyDescent="0.2">
      <c r="A730" s="76" t="s">
        <v>61</v>
      </c>
      <c r="B730">
        <v>2</v>
      </c>
      <c r="C730" s="76" t="s">
        <v>68</v>
      </c>
      <c r="D730" s="76" t="s">
        <v>60</v>
      </c>
      <c r="F730">
        <v>3</v>
      </c>
    </row>
    <row r="731" spans="1:6" x14ac:dyDescent="0.2">
      <c r="A731" s="76" t="s">
        <v>61</v>
      </c>
      <c r="B731">
        <v>2</v>
      </c>
      <c r="C731" s="76" t="s">
        <v>68</v>
      </c>
      <c r="D731" s="76" t="s">
        <v>60</v>
      </c>
      <c r="F731">
        <v>3.2</v>
      </c>
    </row>
    <row r="732" spans="1:6" x14ac:dyDescent="0.2">
      <c r="A732" s="76" t="s">
        <v>61</v>
      </c>
      <c r="B732">
        <v>2</v>
      </c>
      <c r="C732" s="76" t="s">
        <v>68</v>
      </c>
      <c r="D732" s="76" t="s">
        <v>60</v>
      </c>
      <c r="F732">
        <v>4.9000000000000004</v>
      </c>
    </row>
    <row r="733" spans="1:6" x14ac:dyDescent="0.2">
      <c r="A733" s="76" t="s">
        <v>61</v>
      </c>
      <c r="B733">
        <v>2</v>
      </c>
      <c r="C733" s="76" t="s">
        <v>68</v>
      </c>
      <c r="D733" s="76" t="s">
        <v>60</v>
      </c>
      <c r="F733">
        <v>2.7</v>
      </c>
    </row>
    <row r="734" spans="1:6" x14ac:dyDescent="0.2">
      <c r="A734" s="76" t="s">
        <v>61</v>
      </c>
      <c r="B734">
        <v>2</v>
      </c>
      <c r="C734" s="76" t="s">
        <v>68</v>
      </c>
      <c r="D734" s="76" t="s">
        <v>60</v>
      </c>
      <c r="F734">
        <v>3.8</v>
      </c>
    </row>
    <row r="735" spans="1:6" x14ac:dyDescent="0.2">
      <c r="A735" s="76" t="s">
        <v>61</v>
      </c>
      <c r="B735">
        <v>2</v>
      </c>
      <c r="C735" s="76" t="s">
        <v>68</v>
      </c>
      <c r="D735" s="76" t="s">
        <v>69</v>
      </c>
      <c r="F735">
        <v>8.9</v>
      </c>
    </row>
    <row r="736" spans="1:6" x14ac:dyDescent="0.2">
      <c r="A736" s="76" t="s">
        <v>61</v>
      </c>
      <c r="B736">
        <v>2</v>
      </c>
      <c r="C736" s="76" t="s">
        <v>68</v>
      </c>
      <c r="D736" s="76" t="s">
        <v>69</v>
      </c>
      <c r="F736">
        <v>8.9</v>
      </c>
    </row>
    <row r="737" spans="1:6" x14ac:dyDescent="0.2">
      <c r="A737" s="76" t="s">
        <v>61</v>
      </c>
      <c r="B737">
        <v>2</v>
      </c>
      <c r="C737" s="76" t="s">
        <v>68</v>
      </c>
      <c r="D737" s="76" t="s">
        <v>60</v>
      </c>
      <c r="F737">
        <v>2.9</v>
      </c>
    </row>
    <row r="738" spans="1:6" x14ac:dyDescent="0.2">
      <c r="A738" s="76" t="s">
        <v>61</v>
      </c>
      <c r="B738">
        <v>2</v>
      </c>
      <c r="C738" s="76" t="s">
        <v>68</v>
      </c>
      <c r="D738" s="76" t="s">
        <v>21</v>
      </c>
      <c r="F738">
        <v>6.2</v>
      </c>
    </row>
    <row r="739" spans="1:6" x14ac:dyDescent="0.2">
      <c r="A739" s="76" t="s">
        <v>61</v>
      </c>
      <c r="B739">
        <v>2</v>
      </c>
      <c r="C739" s="76" t="s">
        <v>68</v>
      </c>
      <c r="D739" s="76" t="s">
        <v>60</v>
      </c>
      <c r="F739">
        <v>2</v>
      </c>
    </row>
    <row r="740" spans="1:6" x14ac:dyDescent="0.2">
      <c r="A740" s="76" t="s">
        <v>61</v>
      </c>
      <c r="B740">
        <v>2</v>
      </c>
      <c r="C740" s="76" t="s">
        <v>68</v>
      </c>
      <c r="D740" s="76" t="s">
        <v>60</v>
      </c>
      <c r="F740">
        <v>3.6</v>
      </c>
    </row>
    <row r="741" spans="1:6" x14ac:dyDescent="0.2">
      <c r="A741" s="76" t="s">
        <v>61</v>
      </c>
      <c r="B741">
        <v>2</v>
      </c>
      <c r="C741" s="76" t="s">
        <v>68</v>
      </c>
      <c r="D741" s="76" t="s">
        <v>69</v>
      </c>
      <c r="F741">
        <v>8.1999999999999993</v>
      </c>
    </row>
    <row r="742" spans="1:6" x14ac:dyDescent="0.2">
      <c r="A742" s="76" t="s">
        <v>61</v>
      </c>
      <c r="B742">
        <v>2</v>
      </c>
      <c r="C742" s="76" t="s">
        <v>68</v>
      </c>
      <c r="D742" s="76" t="s">
        <v>60</v>
      </c>
      <c r="F742">
        <v>2.7</v>
      </c>
    </row>
    <row r="743" spans="1:6" x14ac:dyDescent="0.2">
      <c r="A743" s="76" t="s">
        <v>61</v>
      </c>
      <c r="B743">
        <v>2</v>
      </c>
      <c r="C743" s="76" t="s">
        <v>68</v>
      </c>
      <c r="D743" s="76" t="s">
        <v>60</v>
      </c>
      <c r="F743">
        <v>3.5</v>
      </c>
    </row>
    <row r="744" spans="1:6" x14ac:dyDescent="0.2">
      <c r="A744" s="76" t="s">
        <v>61</v>
      </c>
      <c r="B744">
        <v>2</v>
      </c>
      <c r="C744" s="76" t="s">
        <v>68</v>
      </c>
      <c r="D744" s="76" t="s">
        <v>60</v>
      </c>
      <c r="F744">
        <v>4.5999999999999996</v>
      </c>
    </row>
    <row r="745" spans="1:6" x14ac:dyDescent="0.2">
      <c r="A745" s="76" t="s">
        <v>61</v>
      </c>
      <c r="B745">
        <v>2</v>
      </c>
      <c r="C745" s="76" t="s">
        <v>68</v>
      </c>
      <c r="D745" s="76" t="s">
        <v>60</v>
      </c>
      <c r="F745">
        <v>2.5</v>
      </c>
    </row>
    <row r="746" spans="1:6" x14ac:dyDescent="0.2">
      <c r="A746" s="76" t="s">
        <v>61</v>
      </c>
      <c r="B746">
        <v>2</v>
      </c>
      <c r="C746" s="76" t="s">
        <v>68</v>
      </c>
      <c r="D746" s="76" t="s">
        <v>60</v>
      </c>
      <c r="F746">
        <v>4.0999999999999996</v>
      </c>
    </row>
    <row r="747" spans="1:6" x14ac:dyDescent="0.2">
      <c r="A747" s="76" t="s">
        <v>61</v>
      </c>
      <c r="B747">
        <v>2</v>
      </c>
      <c r="C747" s="76" t="s">
        <v>68</v>
      </c>
      <c r="D747" s="76" t="s">
        <v>22</v>
      </c>
      <c r="F747">
        <v>3.3</v>
      </c>
    </row>
    <row r="748" spans="1:6" x14ac:dyDescent="0.2">
      <c r="A748" s="76" t="s">
        <v>61</v>
      </c>
      <c r="B748">
        <v>2</v>
      </c>
      <c r="C748" s="76" t="s">
        <v>68</v>
      </c>
      <c r="D748" s="76" t="s">
        <v>60</v>
      </c>
      <c r="F748">
        <v>2.2000000000000002</v>
      </c>
    </row>
    <row r="749" spans="1:6" x14ac:dyDescent="0.2">
      <c r="A749" s="76" t="s">
        <v>61</v>
      </c>
      <c r="B749">
        <v>2</v>
      </c>
      <c r="C749" s="76" t="s">
        <v>68</v>
      </c>
      <c r="D749" s="76" t="s">
        <v>69</v>
      </c>
      <c r="F749">
        <v>5.4</v>
      </c>
    </row>
    <row r="750" spans="1:6" x14ac:dyDescent="0.2">
      <c r="A750" s="76" t="s">
        <v>61</v>
      </c>
      <c r="B750">
        <v>2</v>
      </c>
      <c r="C750" s="76" t="s">
        <v>68</v>
      </c>
      <c r="D750" s="76" t="s">
        <v>60</v>
      </c>
      <c r="F750">
        <v>4.3</v>
      </c>
    </row>
    <row r="751" spans="1:6" x14ac:dyDescent="0.2">
      <c r="A751" s="76" t="s">
        <v>61</v>
      </c>
      <c r="B751">
        <v>2</v>
      </c>
      <c r="C751" s="76" t="s">
        <v>68</v>
      </c>
      <c r="D751" s="76" t="s">
        <v>60</v>
      </c>
      <c r="F751">
        <v>3.5</v>
      </c>
    </row>
    <row r="752" spans="1:6" x14ac:dyDescent="0.2">
      <c r="A752" s="76" t="s">
        <v>61</v>
      </c>
      <c r="B752">
        <v>2</v>
      </c>
      <c r="C752" s="76" t="s">
        <v>68</v>
      </c>
      <c r="D752" s="76" t="s">
        <v>60</v>
      </c>
      <c r="F752">
        <v>2.6</v>
      </c>
    </row>
    <row r="753" spans="1:10" x14ac:dyDescent="0.2">
      <c r="A753" s="76" t="s">
        <v>61</v>
      </c>
      <c r="B753">
        <v>2</v>
      </c>
      <c r="C753" s="76" t="s">
        <v>68</v>
      </c>
      <c r="D753" s="76" t="s">
        <v>22</v>
      </c>
      <c r="F753">
        <v>7</v>
      </c>
    </row>
    <row r="754" spans="1:10" x14ac:dyDescent="0.2">
      <c r="A754" s="76" t="s">
        <v>61</v>
      </c>
      <c r="B754">
        <v>2</v>
      </c>
      <c r="C754" s="76" t="s">
        <v>68</v>
      </c>
      <c r="D754" s="76" t="s">
        <v>60</v>
      </c>
      <c r="F754">
        <v>7.5</v>
      </c>
    </row>
    <row r="755" spans="1:10" x14ac:dyDescent="0.2">
      <c r="A755" s="76" t="s">
        <v>61</v>
      </c>
      <c r="B755">
        <v>2</v>
      </c>
      <c r="C755" s="76" t="s">
        <v>68</v>
      </c>
      <c r="D755" s="76" t="s">
        <v>60</v>
      </c>
      <c r="F755">
        <v>3.3</v>
      </c>
    </row>
    <row r="756" spans="1:10" x14ac:dyDescent="0.2">
      <c r="A756" s="76" t="s">
        <v>61</v>
      </c>
      <c r="B756">
        <v>2</v>
      </c>
      <c r="C756" s="76" t="s">
        <v>68</v>
      </c>
      <c r="D756" s="76" t="s">
        <v>60</v>
      </c>
      <c r="F756">
        <v>2.9</v>
      </c>
    </row>
    <row r="757" spans="1:10" x14ac:dyDescent="0.2">
      <c r="A757" s="76" t="s">
        <v>61</v>
      </c>
      <c r="B757">
        <v>2</v>
      </c>
      <c r="C757" s="76" t="s">
        <v>68</v>
      </c>
      <c r="D757" s="76" t="s">
        <v>60</v>
      </c>
      <c r="F757">
        <v>6.4</v>
      </c>
    </row>
    <row r="758" spans="1:10" x14ac:dyDescent="0.2">
      <c r="A758" s="76" t="s">
        <v>61</v>
      </c>
      <c r="B758">
        <v>2</v>
      </c>
      <c r="C758" s="76" t="s">
        <v>68</v>
      </c>
      <c r="D758" s="76" t="s">
        <v>60</v>
      </c>
      <c r="F758">
        <v>2.9</v>
      </c>
    </row>
    <row r="759" spans="1:10" x14ac:dyDescent="0.2">
      <c r="A759" s="76" t="s">
        <v>61</v>
      </c>
      <c r="B759">
        <v>2</v>
      </c>
      <c r="C759" s="76" t="s">
        <v>68</v>
      </c>
      <c r="D759" s="76" t="s">
        <v>60</v>
      </c>
      <c r="F759">
        <v>2.6</v>
      </c>
    </row>
    <row r="760" spans="1:10" x14ac:dyDescent="0.2">
      <c r="A760" s="76" t="s">
        <v>61</v>
      </c>
      <c r="B760">
        <v>2</v>
      </c>
      <c r="C760" s="76" t="s">
        <v>68</v>
      </c>
      <c r="D760" s="76" t="s">
        <v>60</v>
      </c>
      <c r="F760">
        <v>4.3</v>
      </c>
    </row>
    <row r="761" spans="1:10" x14ac:dyDescent="0.2">
      <c r="A761" s="76" t="s">
        <v>61</v>
      </c>
      <c r="B761">
        <v>2</v>
      </c>
      <c r="C761" s="76" t="s">
        <v>68</v>
      </c>
      <c r="D761" s="76" t="s">
        <v>60</v>
      </c>
      <c r="F761">
        <v>3.5</v>
      </c>
    </row>
    <row r="762" spans="1:10" x14ac:dyDescent="0.2">
      <c r="A762" s="76" t="s">
        <v>61</v>
      </c>
      <c r="B762">
        <v>2</v>
      </c>
      <c r="C762" s="76" t="s">
        <v>68</v>
      </c>
      <c r="D762" s="76" t="s">
        <v>60</v>
      </c>
      <c r="F762">
        <v>3</v>
      </c>
    </row>
    <row r="763" spans="1:10" x14ac:dyDescent="0.2">
      <c r="A763" s="76" t="s">
        <v>61</v>
      </c>
      <c r="B763">
        <v>2</v>
      </c>
      <c r="C763" s="76" t="s">
        <v>68</v>
      </c>
      <c r="D763" s="76" t="s">
        <v>60</v>
      </c>
      <c r="F763">
        <v>4.8</v>
      </c>
    </row>
    <row r="764" spans="1:10" x14ac:dyDescent="0.2">
      <c r="A764" s="76" t="s">
        <v>61</v>
      </c>
      <c r="B764">
        <v>2</v>
      </c>
      <c r="C764" s="76" t="s">
        <v>68</v>
      </c>
      <c r="D764" s="76" t="s">
        <v>60</v>
      </c>
      <c r="F764">
        <v>2.7</v>
      </c>
    </row>
    <row r="765" spans="1:10" x14ac:dyDescent="0.2">
      <c r="A765" s="76" t="s">
        <v>61</v>
      </c>
      <c r="B765">
        <v>2</v>
      </c>
      <c r="C765" s="76" t="s">
        <v>68</v>
      </c>
      <c r="D765" s="76" t="s">
        <v>60</v>
      </c>
      <c r="F765">
        <v>2.7</v>
      </c>
    </row>
    <row r="766" spans="1:10" x14ac:dyDescent="0.2">
      <c r="A766" s="76" t="s">
        <v>61</v>
      </c>
      <c r="B766">
        <v>2</v>
      </c>
      <c r="C766" s="76" t="s">
        <v>68</v>
      </c>
      <c r="D766" s="76" t="s">
        <v>69</v>
      </c>
      <c r="F766">
        <v>7.7</v>
      </c>
      <c r="J766" s="76" t="s">
        <v>1317</v>
      </c>
    </row>
    <row r="767" spans="1:10" x14ac:dyDescent="0.2">
      <c r="A767" s="76" t="s">
        <v>61</v>
      </c>
      <c r="B767">
        <v>3</v>
      </c>
      <c r="C767" s="76" t="s">
        <v>246</v>
      </c>
      <c r="D767" s="76" t="s">
        <v>67</v>
      </c>
      <c r="F767">
        <v>9.5</v>
      </c>
    </row>
    <row r="768" spans="1:10" x14ac:dyDescent="0.2">
      <c r="A768" s="76" t="s">
        <v>61</v>
      </c>
      <c r="B768">
        <v>3</v>
      </c>
      <c r="C768" s="76" t="s">
        <v>246</v>
      </c>
      <c r="D768" s="76" t="s">
        <v>22</v>
      </c>
      <c r="F768">
        <v>7</v>
      </c>
    </row>
    <row r="769" spans="1:6" x14ac:dyDescent="0.2">
      <c r="A769" s="76" t="s">
        <v>61</v>
      </c>
      <c r="B769">
        <v>3</v>
      </c>
      <c r="C769" s="76" t="s">
        <v>246</v>
      </c>
      <c r="D769" s="76" t="s">
        <v>22</v>
      </c>
      <c r="F769">
        <v>3.8</v>
      </c>
    </row>
    <row r="770" spans="1:6" x14ac:dyDescent="0.2">
      <c r="A770" s="76" t="s">
        <v>61</v>
      </c>
      <c r="B770">
        <v>3</v>
      </c>
      <c r="C770" s="76" t="s">
        <v>246</v>
      </c>
      <c r="D770" s="76" t="s">
        <v>22</v>
      </c>
      <c r="F770">
        <v>2.8</v>
      </c>
    </row>
    <row r="771" spans="1:6" x14ac:dyDescent="0.2">
      <c r="A771" s="76" t="s">
        <v>61</v>
      </c>
      <c r="B771">
        <v>3</v>
      </c>
      <c r="C771" s="76" t="s">
        <v>246</v>
      </c>
      <c r="D771" s="76" t="s">
        <v>67</v>
      </c>
      <c r="F771">
        <v>3.9</v>
      </c>
    </row>
    <row r="772" spans="1:6" x14ac:dyDescent="0.2">
      <c r="A772" s="76" t="s">
        <v>61</v>
      </c>
      <c r="B772">
        <v>3</v>
      </c>
      <c r="C772" s="76" t="s">
        <v>246</v>
      </c>
      <c r="D772" s="76" t="s">
        <v>22</v>
      </c>
      <c r="F772">
        <v>2</v>
      </c>
    </row>
    <row r="773" spans="1:6" x14ac:dyDescent="0.2">
      <c r="A773" s="76" t="s">
        <v>61</v>
      </c>
      <c r="B773">
        <v>3</v>
      </c>
      <c r="C773" s="76" t="s">
        <v>246</v>
      </c>
      <c r="D773" s="76" t="s">
        <v>22</v>
      </c>
      <c r="F773">
        <v>3</v>
      </c>
    </row>
    <row r="774" spans="1:6" x14ac:dyDescent="0.2">
      <c r="A774" s="76" t="s">
        <v>61</v>
      </c>
      <c r="B774">
        <v>3</v>
      </c>
      <c r="C774" s="76" t="s">
        <v>246</v>
      </c>
      <c r="D774" s="76" t="s">
        <v>67</v>
      </c>
      <c r="F774">
        <v>2.9</v>
      </c>
    </row>
    <row r="775" spans="1:6" x14ac:dyDescent="0.2">
      <c r="A775" s="76" t="s">
        <v>61</v>
      </c>
      <c r="B775">
        <v>3</v>
      </c>
      <c r="C775" s="76" t="s">
        <v>246</v>
      </c>
      <c r="D775" s="76" t="s">
        <v>22</v>
      </c>
      <c r="F775">
        <v>2.2000000000000002</v>
      </c>
    </row>
    <row r="776" spans="1:6" x14ac:dyDescent="0.2">
      <c r="A776" s="76" t="s">
        <v>61</v>
      </c>
      <c r="B776">
        <v>3</v>
      </c>
      <c r="C776" s="76" t="s">
        <v>246</v>
      </c>
      <c r="D776" s="76" t="s">
        <v>67</v>
      </c>
      <c r="F776">
        <v>5.8</v>
      </c>
    </row>
    <row r="777" spans="1:6" x14ac:dyDescent="0.2">
      <c r="A777" s="76" t="s">
        <v>61</v>
      </c>
      <c r="B777">
        <v>3</v>
      </c>
      <c r="C777" s="76" t="s">
        <v>246</v>
      </c>
      <c r="D777" s="76" t="s">
        <v>60</v>
      </c>
      <c r="F777">
        <v>2.6</v>
      </c>
    </row>
    <row r="778" spans="1:6" x14ac:dyDescent="0.2">
      <c r="A778" s="76" t="s">
        <v>61</v>
      </c>
      <c r="B778">
        <v>3</v>
      </c>
      <c r="C778" s="76" t="s">
        <v>246</v>
      </c>
      <c r="D778" s="76" t="s">
        <v>60</v>
      </c>
      <c r="F778">
        <v>2.4</v>
      </c>
    </row>
    <row r="779" spans="1:6" x14ac:dyDescent="0.2">
      <c r="A779" s="76" t="s">
        <v>61</v>
      </c>
      <c r="B779">
        <v>3</v>
      </c>
      <c r="C779" s="76" t="s">
        <v>276</v>
      </c>
      <c r="D779" s="76" t="s">
        <v>60</v>
      </c>
      <c r="F779">
        <v>2</v>
      </c>
    </row>
    <row r="780" spans="1:6" x14ac:dyDescent="0.2">
      <c r="A780" s="76" t="s">
        <v>61</v>
      </c>
      <c r="B780">
        <v>3</v>
      </c>
      <c r="C780" s="76" t="s">
        <v>276</v>
      </c>
      <c r="D780" s="76" t="s">
        <v>60</v>
      </c>
      <c r="F780">
        <v>5.7</v>
      </c>
    </row>
    <row r="781" spans="1:6" x14ac:dyDescent="0.2">
      <c r="A781" s="76" t="s">
        <v>61</v>
      </c>
      <c r="B781">
        <v>3</v>
      </c>
      <c r="C781" s="76" t="s">
        <v>276</v>
      </c>
      <c r="D781" s="76" t="s">
        <v>60</v>
      </c>
      <c r="F781">
        <v>6.6</v>
      </c>
    </row>
    <row r="782" spans="1:6" x14ac:dyDescent="0.2">
      <c r="A782" s="76" t="s">
        <v>61</v>
      </c>
      <c r="B782">
        <v>3</v>
      </c>
      <c r="C782" s="76" t="s">
        <v>276</v>
      </c>
      <c r="D782" s="76" t="s">
        <v>69</v>
      </c>
      <c r="F782">
        <v>5.4</v>
      </c>
    </row>
    <row r="783" spans="1:6" x14ac:dyDescent="0.2">
      <c r="A783" s="76" t="s">
        <v>61</v>
      </c>
      <c r="B783">
        <v>3</v>
      </c>
      <c r="C783" s="76" t="s">
        <v>276</v>
      </c>
      <c r="D783" s="76" t="s">
        <v>23</v>
      </c>
      <c r="F783">
        <v>5.9</v>
      </c>
    </row>
    <row r="784" spans="1:6" x14ac:dyDescent="0.2">
      <c r="A784" s="76" t="s">
        <v>61</v>
      </c>
      <c r="B784">
        <v>3</v>
      </c>
      <c r="C784" s="76" t="s">
        <v>276</v>
      </c>
      <c r="D784" s="76" t="s">
        <v>23</v>
      </c>
      <c r="F784">
        <v>7.3</v>
      </c>
    </row>
    <row r="785" spans="1:6" x14ac:dyDescent="0.2">
      <c r="A785" s="76" t="s">
        <v>61</v>
      </c>
      <c r="B785">
        <v>3</v>
      </c>
      <c r="C785" s="76" t="s">
        <v>276</v>
      </c>
      <c r="D785" s="76" t="s">
        <v>21</v>
      </c>
      <c r="F785">
        <v>3.6</v>
      </c>
    </row>
    <row r="786" spans="1:6" x14ac:dyDescent="0.2">
      <c r="A786" s="76" t="s">
        <v>61</v>
      </c>
      <c r="B786">
        <v>3</v>
      </c>
      <c r="C786" s="76" t="s">
        <v>276</v>
      </c>
      <c r="D786" s="76" t="s">
        <v>23</v>
      </c>
      <c r="F786">
        <v>5</v>
      </c>
    </row>
    <row r="787" spans="1:6" x14ac:dyDescent="0.2">
      <c r="A787" s="76" t="s">
        <v>61</v>
      </c>
      <c r="B787">
        <v>3</v>
      </c>
      <c r="C787" s="76" t="s">
        <v>276</v>
      </c>
      <c r="D787" s="76" t="s">
        <v>23</v>
      </c>
      <c r="F787">
        <v>6.2</v>
      </c>
    </row>
    <row r="788" spans="1:6" x14ac:dyDescent="0.2">
      <c r="A788" s="76" t="s">
        <v>61</v>
      </c>
      <c r="B788">
        <v>3</v>
      </c>
      <c r="C788" s="76" t="s">
        <v>276</v>
      </c>
      <c r="D788" s="76" t="s">
        <v>60</v>
      </c>
      <c r="F788">
        <v>3.2</v>
      </c>
    </row>
    <row r="789" spans="1:6" x14ac:dyDescent="0.2">
      <c r="A789" s="76" t="s">
        <v>61</v>
      </c>
      <c r="B789">
        <v>3</v>
      </c>
      <c r="C789" s="76" t="s">
        <v>276</v>
      </c>
      <c r="D789" s="76" t="s">
        <v>60</v>
      </c>
      <c r="F789">
        <v>2.1</v>
      </c>
    </row>
    <row r="790" spans="1:6" x14ac:dyDescent="0.2">
      <c r="A790" s="76" t="s">
        <v>61</v>
      </c>
      <c r="B790">
        <v>3</v>
      </c>
      <c r="C790" s="76" t="s">
        <v>276</v>
      </c>
      <c r="D790" s="76" t="s">
        <v>23</v>
      </c>
      <c r="F790">
        <v>4.3</v>
      </c>
    </row>
    <row r="791" spans="1:6" x14ac:dyDescent="0.2">
      <c r="A791" s="76" t="s">
        <v>61</v>
      </c>
      <c r="B791">
        <v>3</v>
      </c>
      <c r="C791" s="76" t="s">
        <v>276</v>
      </c>
      <c r="D791" s="76" t="s">
        <v>60</v>
      </c>
      <c r="F791">
        <v>7.8</v>
      </c>
    </row>
    <row r="792" spans="1:6" x14ac:dyDescent="0.2">
      <c r="A792" s="76" t="s">
        <v>61</v>
      </c>
      <c r="B792">
        <v>3</v>
      </c>
      <c r="C792" s="76" t="s">
        <v>276</v>
      </c>
      <c r="D792" s="76" t="s">
        <v>23</v>
      </c>
      <c r="F792">
        <v>2.2000000000000002</v>
      </c>
    </row>
    <row r="793" spans="1:6" x14ac:dyDescent="0.2">
      <c r="A793" s="76" t="s">
        <v>61</v>
      </c>
      <c r="B793">
        <v>3</v>
      </c>
      <c r="C793" s="76" t="s">
        <v>276</v>
      </c>
      <c r="D793" s="76" t="s">
        <v>60</v>
      </c>
      <c r="F793">
        <v>2.2000000000000002</v>
      </c>
    </row>
    <row r="794" spans="1:6" x14ac:dyDescent="0.2">
      <c r="A794" s="76" t="s">
        <v>61</v>
      </c>
      <c r="B794">
        <v>3</v>
      </c>
      <c r="C794" s="76" t="s">
        <v>276</v>
      </c>
      <c r="D794" s="76" t="s">
        <v>37</v>
      </c>
      <c r="F794">
        <v>9.5</v>
      </c>
    </row>
    <row r="795" spans="1:6" x14ac:dyDescent="0.2">
      <c r="A795" s="76" t="s">
        <v>61</v>
      </c>
      <c r="B795">
        <v>3</v>
      </c>
      <c r="C795" s="76" t="s">
        <v>276</v>
      </c>
      <c r="D795" s="76" t="s">
        <v>23</v>
      </c>
      <c r="F795">
        <v>7.9</v>
      </c>
    </row>
    <row r="796" spans="1:6" x14ac:dyDescent="0.2">
      <c r="A796" s="76" t="s">
        <v>61</v>
      </c>
      <c r="B796">
        <v>3</v>
      </c>
      <c r="C796" s="76" t="s">
        <v>276</v>
      </c>
      <c r="D796" s="76" t="s">
        <v>23</v>
      </c>
      <c r="F796">
        <v>7.1</v>
      </c>
    </row>
    <row r="797" spans="1:6" x14ac:dyDescent="0.2">
      <c r="A797" s="76" t="s">
        <v>61</v>
      </c>
      <c r="B797">
        <v>3</v>
      </c>
      <c r="C797" s="76" t="s">
        <v>276</v>
      </c>
      <c r="D797" s="76" t="s">
        <v>22</v>
      </c>
      <c r="F797">
        <v>3.2</v>
      </c>
    </row>
    <row r="798" spans="1:6" x14ac:dyDescent="0.2">
      <c r="A798" s="76" t="s">
        <v>61</v>
      </c>
      <c r="B798">
        <v>3</v>
      </c>
      <c r="C798" s="76" t="s">
        <v>244</v>
      </c>
      <c r="D798" s="76" t="s">
        <v>60</v>
      </c>
      <c r="F798">
        <v>2.4</v>
      </c>
    </row>
    <row r="799" spans="1:6" x14ac:dyDescent="0.2">
      <c r="A799" s="76" t="s">
        <v>61</v>
      </c>
      <c r="B799">
        <v>3</v>
      </c>
      <c r="C799" s="76" t="s">
        <v>244</v>
      </c>
      <c r="D799" s="76" t="s">
        <v>60</v>
      </c>
      <c r="F799">
        <v>2.4</v>
      </c>
    </row>
    <row r="800" spans="1:6" x14ac:dyDescent="0.2">
      <c r="A800" s="76" t="s">
        <v>61</v>
      </c>
      <c r="B800">
        <v>3</v>
      </c>
      <c r="C800" s="76" t="s">
        <v>244</v>
      </c>
      <c r="D800" s="76" t="s">
        <v>60</v>
      </c>
      <c r="F800">
        <v>2.6</v>
      </c>
    </row>
    <row r="801" spans="1:6" x14ac:dyDescent="0.2">
      <c r="A801" s="76" t="s">
        <v>61</v>
      </c>
      <c r="B801">
        <v>3</v>
      </c>
      <c r="C801" s="76" t="s">
        <v>244</v>
      </c>
      <c r="D801" s="76" t="s">
        <v>60</v>
      </c>
      <c r="F801">
        <v>6</v>
      </c>
    </row>
    <row r="802" spans="1:6" x14ac:dyDescent="0.2">
      <c r="A802" s="76" t="s">
        <v>61</v>
      </c>
      <c r="B802">
        <v>3</v>
      </c>
      <c r="C802" s="76" t="s">
        <v>244</v>
      </c>
      <c r="D802" s="76" t="s">
        <v>23</v>
      </c>
      <c r="F802">
        <v>9.5</v>
      </c>
    </row>
    <row r="803" spans="1:6" x14ac:dyDescent="0.2">
      <c r="A803" s="76" t="s">
        <v>61</v>
      </c>
      <c r="B803">
        <v>3</v>
      </c>
      <c r="C803" s="76" t="s">
        <v>244</v>
      </c>
      <c r="D803" s="76" t="s">
        <v>23</v>
      </c>
      <c r="F803">
        <v>4.5999999999999996</v>
      </c>
    </row>
    <row r="804" spans="1:6" x14ac:dyDescent="0.2">
      <c r="A804" s="76" t="s">
        <v>61</v>
      </c>
      <c r="B804">
        <v>3</v>
      </c>
      <c r="C804" s="76" t="s">
        <v>244</v>
      </c>
      <c r="D804" s="76" t="s">
        <v>23</v>
      </c>
      <c r="F804">
        <v>8</v>
      </c>
    </row>
    <row r="805" spans="1:6" x14ac:dyDescent="0.2">
      <c r="A805" s="76" t="s">
        <v>61</v>
      </c>
      <c r="B805">
        <v>3</v>
      </c>
      <c r="C805" s="76" t="s">
        <v>244</v>
      </c>
      <c r="D805" s="76" t="s">
        <v>60</v>
      </c>
      <c r="F805">
        <v>2.5</v>
      </c>
    </row>
    <row r="806" spans="1:6" x14ac:dyDescent="0.2">
      <c r="A806" s="76" t="s">
        <v>61</v>
      </c>
      <c r="B806">
        <v>3</v>
      </c>
      <c r="C806" s="76" t="s">
        <v>244</v>
      </c>
      <c r="D806" s="76" t="s">
        <v>23</v>
      </c>
      <c r="F806">
        <v>3.4</v>
      </c>
    </row>
    <row r="807" spans="1:6" x14ac:dyDescent="0.2">
      <c r="A807" s="76" t="s">
        <v>61</v>
      </c>
      <c r="B807">
        <v>3</v>
      </c>
      <c r="C807" s="76" t="s">
        <v>244</v>
      </c>
      <c r="D807" s="76" t="s">
        <v>60</v>
      </c>
      <c r="F807">
        <v>5.4</v>
      </c>
    </row>
    <row r="808" spans="1:6" x14ac:dyDescent="0.2">
      <c r="A808" s="76" t="s">
        <v>61</v>
      </c>
      <c r="B808">
        <v>3</v>
      </c>
      <c r="C808" s="76" t="s">
        <v>244</v>
      </c>
      <c r="D808" s="76" t="s">
        <v>69</v>
      </c>
      <c r="F808">
        <v>8.8000000000000007</v>
      </c>
    </row>
    <row r="809" spans="1:6" x14ac:dyDescent="0.2">
      <c r="A809" s="76" t="s">
        <v>61</v>
      </c>
      <c r="B809">
        <v>3</v>
      </c>
      <c r="C809" s="76" t="s">
        <v>244</v>
      </c>
      <c r="D809" s="76" t="s">
        <v>23</v>
      </c>
      <c r="F809">
        <v>3.5</v>
      </c>
    </row>
    <row r="810" spans="1:6" x14ac:dyDescent="0.2">
      <c r="A810" s="76" t="s">
        <v>61</v>
      </c>
      <c r="B810">
        <v>3</v>
      </c>
      <c r="C810" s="76" t="s">
        <v>244</v>
      </c>
      <c r="D810" s="76" t="s">
        <v>37</v>
      </c>
      <c r="F810">
        <v>2.2000000000000002</v>
      </c>
    </row>
    <row r="811" spans="1:6" x14ac:dyDescent="0.2">
      <c r="A811" s="76" t="s">
        <v>61</v>
      </c>
      <c r="B811">
        <v>3</v>
      </c>
      <c r="C811" s="76" t="s">
        <v>244</v>
      </c>
      <c r="D811" s="76" t="s">
        <v>60</v>
      </c>
      <c r="F811">
        <v>4.8</v>
      </c>
    </row>
    <row r="812" spans="1:6" x14ac:dyDescent="0.2">
      <c r="A812" s="76" t="s">
        <v>61</v>
      </c>
      <c r="B812">
        <v>3</v>
      </c>
      <c r="C812" s="76" t="s">
        <v>244</v>
      </c>
      <c r="D812" s="76" t="s">
        <v>60</v>
      </c>
      <c r="F812">
        <v>5.3</v>
      </c>
    </row>
    <row r="813" spans="1:6" x14ac:dyDescent="0.2">
      <c r="A813" s="76" t="s">
        <v>61</v>
      </c>
      <c r="B813">
        <v>3</v>
      </c>
      <c r="C813" s="76" t="s">
        <v>244</v>
      </c>
      <c r="D813" s="76" t="s">
        <v>60</v>
      </c>
      <c r="F813">
        <v>3.2</v>
      </c>
    </row>
    <row r="814" spans="1:6" x14ac:dyDescent="0.2">
      <c r="A814" s="76" t="s">
        <v>61</v>
      </c>
      <c r="B814">
        <v>3</v>
      </c>
      <c r="C814" s="76" t="s">
        <v>244</v>
      </c>
      <c r="D814" s="76" t="s">
        <v>23</v>
      </c>
      <c r="F814">
        <v>8.4</v>
      </c>
    </row>
    <row r="815" spans="1:6" x14ac:dyDescent="0.2">
      <c r="A815" s="76" t="s">
        <v>61</v>
      </c>
      <c r="B815">
        <v>3</v>
      </c>
      <c r="C815" s="76" t="s">
        <v>244</v>
      </c>
      <c r="D815" s="76" t="s">
        <v>60</v>
      </c>
      <c r="F815">
        <v>2.9</v>
      </c>
    </row>
    <row r="816" spans="1:6" x14ac:dyDescent="0.2">
      <c r="A816" s="76" t="s">
        <v>61</v>
      </c>
      <c r="B816">
        <v>3</v>
      </c>
      <c r="C816" s="76" t="s">
        <v>244</v>
      </c>
      <c r="D816" s="76" t="s">
        <v>23</v>
      </c>
      <c r="F816">
        <v>5.4</v>
      </c>
    </row>
    <row r="817" spans="1:6" x14ac:dyDescent="0.2">
      <c r="A817" s="76" t="s">
        <v>61</v>
      </c>
      <c r="B817">
        <v>3</v>
      </c>
      <c r="C817" s="76" t="s">
        <v>244</v>
      </c>
      <c r="D817" s="76" t="s">
        <v>23</v>
      </c>
      <c r="F817">
        <v>8.6</v>
      </c>
    </row>
    <row r="818" spans="1:6" x14ac:dyDescent="0.2">
      <c r="A818" s="76" t="s">
        <v>61</v>
      </c>
      <c r="B818">
        <v>3</v>
      </c>
      <c r="C818" s="76" t="s">
        <v>244</v>
      </c>
      <c r="D818" s="76" t="s">
        <v>23</v>
      </c>
      <c r="F818">
        <v>4.0999999999999996</v>
      </c>
    </row>
    <row r="819" spans="1:6" x14ac:dyDescent="0.2">
      <c r="A819" s="76" t="s">
        <v>61</v>
      </c>
      <c r="B819">
        <v>3</v>
      </c>
      <c r="C819" s="76" t="s">
        <v>244</v>
      </c>
      <c r="D819" s="76" t="s">
        <v>60</v>
      </c>
      <c r="F819">
        <v>4.7</v>
      </c>
    </row>
    <row r="820" spans="1:6" x14ac:dyDescent="0.2">
      <c r="A820" s="76" t="s">
        <v>61</v>
      </c>
      <c r="B820">
        <v>3</v>
      </c>
      <c r="C820" s="76" t="s">
        <v>58</v>
      </c>
      <c r="D820" s="76" t="s">
        <v>60</v>
      </c>
      <c r="F820">
        <v>4.5</v>
      </c>
    </row>
    <row r="821" spans="1:6" x14ac:dyDescent="0.2">
      <c r="A821" s="76" t="s">
        <v>61</v>
      </c>
      <c r="B821">
        <v>3</v>
      </c>
      <c r="C821" s="76" t="s">
        <v>58</v>
      </c>
      <c r="D821" s="76" t="s">
        <v>69</v>
      </c>
      <c r="F821">
        <v>5.8</v>
      </c>
    </row>
    <row r="822" spans="1:6" x14ac:dyDescent="0.2">
      <c r="A822" s="76" t="s">
        <v>61</v>
      </c>
      <c r="B822">
        <v>3</v>
      </c>
      <c r="C822" s="76" t="s">
        <v>58</v>
      </c>
      <c r="D822" s="76" t="s">
        <v>60</v>
      </c>
      <c r="F822">
        <v>4.5</v>
      </c>
    </row>
    <row r="823" spans="1:6" x14ac:dyDescent="0.2">
      <c r="A823" s="76" t="s">
        <v>61</v>
      </c>
      <c r="B823">
        <v>3</v>
      </c>
      <c r="C823" s="76" t="s">
        <v>58</v>
      </c>
      <c r="D823" s="76" t="s">
        <v>21</v>
      </c>
      <c r="F823">
        <v>8.3000000000000007</v>
      </c>
    </row>
    <row r="824" spans="1:6" x14ac:dyDescent="0.2">
      <c r="A824" s="76" t="s">
        <v>61</v>
      </c>
      <c r="B824">
        <v>3</v>
      </c>
      <c r="C824" s="76" t="s">
        <v>58</v>
      </c>
      <c r="D824" s="76" t="s">
        <v>22</v>
      </c>
      <c r="F824">
        <v>3.3</v>
      </c>
    </row>
    <row r="825" spans="1:6" x14ac:dyDescent="0.2">
      <c r="A825" s="76" t="s">
        <v>61</v>
      </c>
      <c r="B825">
        <v>3</v>
      </c>
      <c r="C825" s="76" t="s">
        <v>58</v>
      </c>
      <c r="D825" s="76" t="s">
        <v>69</v>
      </c>
      <c r="F825">
        <v>3.9</v>
      </c>
    </row>
    <row r="826" spans="1:6" x14ac:dyDescent="0.2">
      <c r="A826" s="76" t="s">
        <v>61</v>
      </c>
      <c r="B826">
        <v>3</v>
      </c>
      <c r="C826" s="76" t="s">
        <v>58</v>
      </c>
      <c r="D826" s="76" t="s">
        <v>69</v>
      </c>
      <c r="F826">
        <v>8.1999999999999993</v>
      </c>
    </row>
    <row r="827" spans="1:6" x14ac:dyDescent="0.2">
      <c r="A827" s="76" t="s">
        <v>61</v>
      </c>
      <c r="B827">
        <v>3</v>
      </c>
      <c r="C827" s="76" t="s">
        <v>58</v>
      </c>
      <c r="D827" s="76" t="s">
        <v>60</v>
      </c>
      <c r="F827">
        <v>3.8</v>
      </c>
    </row>
    <row r="828" spans="1:6" x14ac:dyDescent="0.2">
      <c r="A828" s="76" t="s">
        <v>61</v>
      </c>
      <c r="B828">
        <v>3</v>
      </c>
      <c r="C828" s="76" t="s">
        <v>58</v>
      </c>
      <c r="D828" s="76" t="s">
        <v>60</v>
      </c>
      <c r="F828">
        <v>3.4</v>
      </c>
    </row>
    <row r="829" spans="1:6" x14ac:dyDescent="0.2">
      <c r="A829" s="76" t="s">
        <v>61</v>
      </c>
      <c r="B829">
        <v>3</v>
      </c>
      <c r="C829" s="76" t="s">
        <v>58</v>
      </c>
      <c r="D829" s="76" t="s">
        <v>60</v>
      </c>
      <c r="F829">
        <v>3.8</v>
      </c>
    </row>
    <row r="830" spans="1:6" x14ac:dyDescent="0.2">
      <c r="A830" s="76" t="s">
        <v>61</v>
      </c>
      <c r="B830">
        <v>3</v>
      </c>
      <c r="C830" s="76" t="s">
        <v>58</v>
      </c>
      <c r="D830" s="76" t="s">
        <v>60</v>
      </c>
      <c r="F830">
        <v>7.2</v>
      </c>
    </row>
    <row r="831" spans="1:6" x14ac:dyDescent="0.2">
      <c r="A831" s="76" t="s">
        <v>61</v>
      </c>
      <c r="B831">
        <v>3</v>
      </c>
      <c r="C831" s="76" t="s">
        <v>58</v>
      </c>
      <c r="D831" s="76" t="s">
        <v>60</v>
      </c>
      <c r="F831">
        <v>2.1</v>
      </c>
    </row>
    <row r="832" spans="1:6" x14ac:dyDescent="0.2">
      <c r="A832" s="76" t="s">
        <v>61</v>
      </c>
      <c r="B832">
        <v>3</v>
      </c>
      <c r="C832" s="76" t="s">
        <v>68</v>
      </c>
      <c r="D832" s="76" t="s">
        <v>69</v>
      </c>
      <c r="F832">
        <v>3.1</v>
      </c>
    </row>
    <row r="833" spans="1:6" x14ac:dyDescent="0.2">
      <c r="A833" s="76" t="s">
        <v>61</v>
      </c>
      <c r="B833">
        <v>3</v>
      </c>
      <c r="C833" s="76" t="s">
        <v>68</v>
      </c>
      <c r="D833" s="76" t="s">
        <v>67</v>
      </c>
      <c r="F833">
        <v>7.2</v>
      </c>
    </row>
    <row r="834" spans="1:6" x14ac:dyDescent="0.2">
      <c r="A834" s="76" t="s">
        <v>61</v>
      </c>
      <c r="B834">
        <v>3</v>
      </c>
      <c r="C834" s="76" t="s">
        <v>68</v>
      </c>
      <c r="D834" s="76" t="s">
        <v>60</v>
      </c>
      <c r="F834">
        <v>8.3000000000000007</v>
      </c>
    </row>
    <row r="835" spans="1:6" x14ac:dyDescent="0.2">
      <c r="A835" s="76" t="s">
        <v>61</v>
      </c>
      <c r="B835">
        <v>3</v>
      </c>
      <c r="C835" s="76" t="s">
        <v>68</v>
      </c>
      <c r="D835" s="76" t="s">
        <v>22</v>
      </c>
      <c r="F835">
        <v>6.5</v>
      </c>
    </row>
    <row r="836" spans="1:6" x14ac:dyDescent="0.2">
      <c r="A836" s="76" t="s">
        <v>61</v>
      </c>
      <c r="B836">
        <v>3</v>
      </c>
      <c r="C836" s="76" t="s">
        <v>68</v>
      </c>
      <c r="D836" s="76" t="s">
        <v>60</v>
      </c>
      <c r="F836">
        <v>2.9</v>
      </c>
    </row>
    <row r="837" spans="1:6" x14ac:dyDescent="0.2">
      <c r="A837" s="76" t="s">
        <v>61</v>
      </c>
      <c r="B837">
        <v>3</v>
      </c>
      <c r="C837" s="76" t="s">
        <v>68</v>
      </c>
      <c r="D837" s="76" t="s">
        <v>60</v>
      </c>
      <c r="F837">
        <v>3.8</v>
      </c>
    </row>
    <row r="838" spans="1:6" x14ac:dyDescent="0.2">
      <c r="A838" s="76" t="s">
        <v>61</v>
      </c>
      <c r="B838">
        <v>3</v>
      </c>
      <c r="C838" s="76" t="s">
        <v>68</v>
      </c>
      <c r="D838" s="76" t="s">
        <v>60</v>
      </c>
      <c r="F838">
        <v>5</v>
      </c>
    </row>
    <row r="839" spans="1:6" x14ac:dyDescent="0.2">
      <c r="A839" s="76" t="s">
        <v>61</v>
      </c>
      <c r="B839">
        <v>3</v>
      </c>
      <c r="C839" s="76" t="s">
        <v>68</v>
      </c>
      <c r="D839" s="76" t="s">
        <v>60</v>
      </c>
      <c r="F839">
        <v>9.6</v>
      </c>
    </row>
    <row r="840" spans="1:6" x14ac:dyDescent="0.2">
      <c r="A840" s="76" t="s">
        <v>61</v>
      </c>
      <c r="B840">
        <v>3</v>
      </c>
      <c r="C840" s="76" t="s">
        <v>68</v>
      </c>
      <c r="D840" s="76" t="s">
        <v>60</v>
      </c>
      <c r="F840">
        <v>3.3</v>
      </c>
    </row>
    <row r="841" spans="1:6" x14ac:dyDescent="0.2">
      <c r="A841" s="76" t="s">
        <v>61</v>
      </c>
      <c r="B841">
        <v>4</v>
      </c>
      <c r="C841" s="76" t="s">
        <v>246</v>
      </c>
      <c r="D841" s="76" t="s">
        <v>60</v>
      </c>
      <c r="F841">
        <v>3.7</v>
      </c>
    </row>
    <row r="842" spans="1:6" x14ac:dyDescent="0.2">
      <c r="A842" s="76" t="s">
        <v>61</v>
      </c>
      <c r="B842">
        <v>4</v>
      </c>
      <c r="C842" s="76" t="s">
        <v>246</v>
      </c>
      <c r="D842" s="76" t="s">
        <v>60</v>
      </c>
      <c r="F842">
        <v>3.7</v>
      </c>
    </row>
    <row r="843" spans="1:6" x14ac:dyDescent="0.2">
      <c r="A843" s="76" t="s">
        <v>61</v>
      </c>
      <c r="B843">
        <v>4</v>
      </c>
      <c r="C843" s="76" t="s">
        <v>246</v>
      </c>
      <c r="D843" s="76" t="s">
        <v>67</v>
      </c>
      <c r="F843">
        <v>6.3</v>
      </c>
    </row>
    <row r="844" spans="1:6" x14ac:dyDescent="0.2">
      <c r="A844" s="76" t="s">
        <v>61</v>
      </c>
      <c r="B844">
        <v>4</v>
      </c>
      <c r="C844" s="76" t="s">
        <v>246</v>
      </c>
      <c r="D844" s="76" t="s">
        <v>69</v>
      </c>
      <c r="F844">
        <v>5.7</v>
      </c>
    </row>
    <row r="845" spans="1:6" x14ac:dyDescent="0.2">
      <c r="A845" s="76" t="s">
        <v>61</v>
      </c>
      <c r="B845">
        <v>4</v>
      </c>
      <c r="C845" s="76" t="s">
        <v>246</v>
      </c>
      <c r="D845" s="76" t="s">
        <v>69</v>
      </c>
      <c r="F845">
        <v>3</v>
      </c>
    </row>
    <row r="846" spans="1:6" x14ac:dyDescent="0.2">
      <c r="A846" s="76" t="s">
        <v>61</v>
      </c>
      <c r="B846">
        <v>4</v>
      </c>
      <c r="C846" s="76" t="s">
        <v>246</v>
      </c>
      <c r="D846" s="76" t="s">
        <v>69</v>
      </c>
      <c r="F846">
        <v>8.6</v>
      </c>
    </row>
    <row r="847" spans="1:6" x14ac:dyDescent="0.2">
      <c r="A847" s="76" t="s">
        <v>61</v>
      </c>
      <c r="B847">
        <v>4</v>
      </c>
      <c r="C847" s="76" t="s">
        <v>246</v>
      </c>
      <c r="D847" s="76" t="s">
        <v>69</v>
      </c>
      <c r="F847">
        <v>6.8</v>
      </c>
    </row>
    <row r="848" spans="1:6" x14ac:dyDescent="0.2">
      <c r="A848" s="76" t="s">
        <v>61</v>
      </c>
      <c r="B848">
        <v>4</v>
      </c>
      <c r="C848" s="76" t="s">
        <v>246</v>
      </c>
      <c r="D848" s="76" t="s">
        <v>67</v>
      </c>
      <c r="F848">
        <v>2.5</v>
      </c>
    </row>
    <row r="849" spans="1:6" x14ac:dyDescent="0.2">
      <c r="A849" s="76" t="s">
        <v>61</v>
      </c>
      <c r="B849">
        <v>4</v>
      </c>
      <c r="C849" s="76" t="s">
        <v>246</v>
      </c>
      <c r="D849" s="76" t="s">
        <v>21</v>
      </c>
      <c r="F849">
        <v>7.5</v>
      </c>
    </row>
    <row r="850" spans="1:6" x14ac:dyDescent="0.2">
      <c r="A850" s="76" t="s">
        <v>61</v>
      </c>
      <c r="B850">
        <v>4</v>
      </c>
      <c r="C850" s="76" t="s">
        <v>246</v>
      </c>
      <c r="D850" s="76" t="s">
        <v>21</v>
      </c>
      <c r="F850">
        <v>6.8</v>
      </c>
    </row>
    <row r="851" spans="1:6" x14ac:dyDescent="0.2">
      <c r="A851" s="76" t="s">
        <v>61</v>
      </c>
      <c r="B851">
        <v>4</v>
      </c>
      <c r="C851" s="76" t="s">
        <v>246</v>
      </c>
      <c r="D851" s="76" t="s">
        <v>21</v>
      </c>
      <c r="F851">
        <v>7.9</v>
      </c>
    </row>
    <row r="852" spans="1:6" x14ac:dyDescent="0.2">
      <c r="A852" s="76" t="s">
        <v>61</v>
      </c>
      <c r="B852">
        <v>4</v>
      </c>
      <c r="C852" s="76" t="s">
        <v>246</v>
      </c>
      <c r="D852" s="76" t="s">
        <v>69</v>
      </c>
      <c r="F852">
        <v>5.3</v>
      </c>
    </row>
    <row r="853" spans="1:6" x14ac:dyDescent="0.2">
      <c r="A853" s="76" t="s">
        <v>61</v>
      </c>
      <c r="B853">
        <v>4</v>
      </c>
      <c r="C853" s="76" t="s">
        <v>246</v>
      </c>
      <c r="D853" s="76" t="s">
        <v>69</v>
      </c>
      <c r="F853">
        <v>7.5</v>
      </c>
    </row>
    <row r="854" spans="1:6" x14ac:dyDescent="0.2">
      <c r="A854" s="76" t="s">
        <v>61</v>
      </c>
      <c r="B854">
        <v>4</v>
      </c>
      <c r="C854" s="76" t="s">
        <v>246</v>
      </c>
      <c r="D854" s="76" t="s">
        <v>69</v>
      </c>
      <c r="F854">
        <v>6.5</v>
      </c>
    </row>
    <row r="855" spans="1:6" x14ac:dyDescent="0.2">
      <c r="A855" s="76" t="s">
        <v>61</v>
      </c>
      <c r="B855">
        <v>4</v>
      </c>
      <c r="C855" s="76" t="s">
        <v>246</v>
      </c>
      <c r="D855" s="76" t="s">
        <v>69</v>
      </c>
      <c r="F855">
        <v>7.1</v>
      </c>
    </row>
    <row r="856" spans="1:6" x14ac:dyDescent="0.2">
      <c r="A856" s="76" t="s">
        <v>61</v>
      </c>
      <c r="B856">
        <v>4</v>
      </c>
      <c r="C856" s="76" t="s">
        <v>246</v>
      </c>
      <c r="D856" s="76" t="s">
        <v>60</v>
      </c>
      <c r="F856">
        <v>4.4000000000000004</v>
      </c>
    </row>
    <row r="857" spans="1:6" x14ac:dyDescent="0.2">
      <c r="A857" s="76" t="s">
        <v>61</v>
      </c>
      <c r="B857">
        <v>4</v>
      </c>
      <c r="C857" s="76" t="s">
        <v>246</v>
      </c>
      <c r="D857" s="76" t="s">
        <v>60</v>
      </c>
      <c r="F857">
        <v>2.9</v>
      </c>
    </row>
    <row r="858" spans="1:6" x14ac:dyDescent="0.2">
      <c r="A858" s="76" t="s">
        <v>61</v>
      </c>
      <c r="B858">
        <v>4</v>
      </c>
      <c r="C858" s="76" t="s">
        <v>246</v>
      </c>
      <c r="D858" s="76" t="s">
        <v>69</v>
      </c>
      <c r="F858">
        <v>3.1</v>
      </c>
    </row>
    <row r="859" spans="1:6" x14ac:dyDescent="0.2">
      <c r="A859" s="76" t="s">
        <v>61</v>
      </c>
      <c r="B859">
        <v>4</v>
      </c>
      <c r="C859" s="76" t="s">
        <v>246</v>
      </c>
      <c r="D859" s="76" t="s">
        <v>21</v>
      </c>
      <c r="F859">
        <v>5.2</v>
      </c>
    </row>
    <row r="860" spans="1:6" x14ac:dyDescent="0.2">
      <c r="A860" s="76" t="s">
        <v>61</v>
      </c>
      <c r="B860">
        <v>4</v>
      </c>
      <c r="C860" s="76" t="s">
        <v>246</v>
      </c>
      <c r="D860" s="76" t="s">
        <v>60</v>
      </c>
      <c r="F860">
        <v>5.7</v>
      </c>
    </row>
    <row r="861" spans="1:6" x14ac:dyDescent="0.2">
      <c r="A861" s="76" t="s">
        <v>61</v>
      </c>
      <c r="B861">
        <v>4</v>
      </c>
      <c r="C861" s="76" t="s">
        <v>246</v>
      </c>
      <c r="D861" s="76" t="s">
        <v>69</v>
      </c>
      <c r="F861">
        <v>2.7</v>
      </c>
    </row>
    <row r="862" spans="1:6" x14ac:dyDescent="0.2">
      <c r="A862" s="76" t="s">
        <v>61</v>
      </c>
      <c r="B862">
        <v>4</v>
      </c>
      <c r="C862" s="76" t="s">
        <v>246</v>
      </c>
      <c r="D862" s="76" t="s">
        <v>69</v>
      </c>
      <c r="F862">
        <v>3.2</v>
      </c>
    </row>
    <row r="863" spans="1:6" x14ac:dyDescent="0.2">
      <c r="A863" s="76" t="s">
        <v>61</v>
      </c>
      <c r="B863">
        <v>4</v>
      </c>
      <c r="C863" s="76" t="s">
        <v>246</v>
      </c>
      <c r="D863" s="76" t="s">
        <v>60</v>
      </c>
      <c r="F863">
        <v>5.2</v>
      </c>
    </row>
    <row r="864" spans="1:6" x14ac:dyDescent="0.2">
      <c r="A864" s="76" t="s">
        <v>61</v>
      </c>
      <c r="B864">
        <v>4</v>
      </c>
      <c r="C864" s="76" t="s">
        <v>246</v>
      </c>
      <c r="D864" s="76" t="s">
        <v>60</v>
      </c>
      <c r="F864">
        <v>2.8</v>
      </c>
    </row>
    <row r="865" spans="1:6" x14ac:dyDescent="0.2">
      <c r="A865" s="76" t="s">
        <v>61</v>
      </c>
      <c r="B865">
        <v>4</v>
      </c>
      <c r="C865" s="76" t="s">
        <v>246</v>
      </c>
      <c r="D865" s="76" t="s">
        <v>60</v>
      </c>
      <c r="F865">
        <v>2.6</v>
      </c>
    </row>
    <row r="866" spans="1:6" x14ac:dyDescent="0.2">
      <c r="A866" s="76" t="s">
        <v>61</v>
      </c>
      <c r="B866">
        <v>4</v>
      </c>
      <c r="C866" s="76" t="s">
        <v>246</v>
      </c>
      <c r="D866" s="76" t="s">
        <v>60</v>
      </c>
      <c r="F866">
        <v>3.4</v>
      </c>
    </row>
    <row r="867" spans="1:6" x14ac:dyDescent="0.2">
      <c r="A867" s="76" t="s">
        <v>61</v>
      </c>
      <c r="B867">
        <v>4</v>
      </c>
      <c r="C867" s="76" t="s">
        <v>246</v>
      </c>
      <c r="D867" s="76" t="s">
        <v>60</v>
      </c>
      <c r="F867">
        <v>2.4</v>
      </c>
    </row>
    <row r="868" spans="1:6" x14ac:dyDescent="0.2">
      <c r="A868" s="76" t="s">
        <v>61</v>
      </c>
      <c r="B868">
        <v>4</v>
      </c>
      <c r="C868" s="76" t="s">
        <v>246</v>
      </c>
      <c r="D868" s="76" t="s">
        <v>60</v>
      </c>
      <c r="F868">
        <v>3.5</v>
      </c>
    </row>
    <row r="869" spans="1:6" x14ac:dyDescent="0.2">
      <c r="A869" s="76" t="s">
        <v>61</v>
      </c>
      <c r="B869">
        <v>4</v>
      </c>
      <c r="C869" s="76" t="s">
        <v>276</v>
      </c>
      <c r="D869" s="76" t="s">
        <v>60</v>
      </c>
      <c r="F869">
        <v>2</v>
      </c>
    </row>
    <row r="870" spans="1:6" x14ac:dyDescent="0.2">
      <c r="A870" s="76" t="s">
        <v>61</v>
      </c>
      <c r="B870">
        <v>4</v>
      </c>
      <c r="C870" s="76" t="s">
        <v>276</v>
      </c>
      <c r="D870" s="76" t="s">
        <v>60</v>
      </c>
      <c r="F870">
        <v>2.8</v>
      </c>
    </row>
    <row r="871" spans="1:6" x14ac:dyDescent="0.2">
      <c r="A871" s="76" t="s">
        <v>61</v>
      </c>
      <c r="B871">
        <v>4</v>
      </c>
      <c r="C871" s="76" t="s">
        <v>276</v>
      </c>
      <c r="D871" s="76" t="s">
        <v>60</v>
      </c>
      <c r="F871">
        <v>4.2</v>
      </c>
    </row>
    <row r="872" spans="1:6" x14ac:dyDescent="0.2">
      <c r="A872" s="76" t="s">
        <v>61</v>
      </c>
      <c r="B872">
        <v>4</v>
      </c>
      <c r="C872" s="76" t="s">
        <v>276</v>
      </c>
      <c r="D872" s="76" t="s">
        <v>60</v>
      </c>
      <c r="F872">
        <v>2.9</v>
      </c>
    </row>
    <row r="873" spans="1:6" x14ac:dyDescent="0.2">
      <c r="A873" s="76" t="s">
        <v>61</v>
      </c>
      <c r="B873">
        <v>4</v>
      </c>
      <c r="C873" s="76" t="s">
        <v>276</v>
      </c>
      <c r="D873" s="76" t="s">
        <v>60</v>
      </c>
      <c r="F873">
        <v>3</v>
      </c>
    </row>
    <row r="874" spans="1:6" x14ac:dyDescent="0.2">
      <c r="A874" s="76" t="s">
        <v>61</v>
      </c>
      <c r="B874">
        <v>4</v>
      </c>
      <c r="C874" s="76" t="s">
        <v>276</v>
      </c>
      <c r="D874" s="76" t="s">
        <v>60</v>
      </c>
      <c r="F874">
        <v>2.4</v>
      </c>
    </row>
    <row r="875" spans="1:6" x14ac:dyDescent="0.2">
      <c r="A875" s="76" t="s">
        <v>61</v>
      </c>
      <c r="B875">
        <v>4</v>
      </c>
      <c r="C875" s="76" t="s">
        <v>276</v>
      </c>
      <c r="D875" s="76" t="s">
        <v>60</v>
      </c>
      <c r="F875">
        <v>2.7</v>
      </c>
    </row>
    <row r="876" spans="1:6" x14ac:dyDescent="0.2">
      <c r="A876" s="76" t="s">
        <v>61</v>
      </c>
      <c r="B876">
        <v>4</v>
      </c>
      <c r="C876" s="76" t="s">
        <v>276</v>
      </c>
      <c r="D876" s="76" t="s">
        <v>69</v>
      </c>
      <c r="F876">
        <v>6.9</v>
      </c>
    </row>
    <row r="877" spans="1:6" x14ac:dyDescent="0.2">
      <c r="A877" s="76" t="s">
        <v>61</v>
      </c>
      <c r="B877">
        <v>4</v>
      </c>
      <c r="C877" s="76" t="s">
        <v>276</v>
      </c>
      <c r="D877" s="76" t="s">
        <v>60</v>
      </c>
      <c r="F877">
        <v>2.2999999999999998</v>
      </c>
    </row>
    <row r="878" spans="1:6" x14ac:dyDescent="0.2">
      <c r="A878" s="76" t="s">
        <v>61</v>
      </c>
      <c r="B878">
        <v>4</v>
      </c>
      <c r="C878" s="76" t="s">
        <v>276</v>
      </c>
      <c r="D878" s="76" t="s">
        <v>60</v>
      </c>
      <c r="F878">
        <v>3.3</v>
      </c>
    </row>
    <row r="879" spans="1:6" x14ac:dyDescent="0.2">
      <c r="A879" s="76" t="s">
        <v>61</v>
      </c>
      <c r="B879">
        <v>4</v>
      </c>
      <c r="C879" s="76" t="s">
        <v>276</v>
      </c>
      <c r="D879" s="76" t="s">
        <v>69</v>
      </c>
      <c r="F879">
        <v>2.6</v>
      </c>
    </row>
    <row r="880" spans="1:6" x14ac:dyDescent="0.2">
      <c r="A880" s="76" t="s">
        <v>61</v>
      </c>
      <c r="B880">
        <v>4</v>
      </c>
      <c r="C880" s="76" t="s">
        <v>276</v>
      </c>
      <c r="D880" s="76" t="s">
        <v>60</v>
      </c>
      <c r="F880">
        <v>3.7</v>
      </c>
    </row>
    <row r="881" spans="1:6" x14ac:dyDescent="0.2">
      <c r="A881" s="76" t="s">
        <v>61</v>
      </c>
      <c r="B881">
        <v>4</v>
      </c>
      <c r="C881" s="76" t="s">
        <v>276</v>
      </c>
      <c r="D881" s="76" t="s">
        <v>60</v>
      </c>
      <c r="F881">
        <v>7.7</v>
      </c>
    </row>
    <row r="882" spans="1:6" x14ac:dyDescent="0.2">
      <c r="A882" s="76" t="s">
        <v>61</v>
      </c>
      <c r="B882">
        <v>4</v>
      </c>
      <c r="C882" s="76" t="s">
        <v>276</v>
      </c>
      <c r="D882" s="76" t="s">
        <v>21</v>
      </c>
      <c r="F882">
        <v>6.3</v>
      </c>
    </row>
    <row r="883" spans="1:6" x14ac:dyDescent="0.2">
      <c r="A883" s="76" t="s">
        <v>61</v>
      </c>
      <c r="B883">
        <v>4</v>
      </c>
      <c r="C883" s="76" t="s">
        <v>276</v>
      </c>
      <c r="D883" s="76" t="s">
        <v>21</v>
      </c>
      <c r="F883">
        <v>6.6</v>
      </c>
    </row>
    <row r="884" spans="1:6" x14ac:dyDescent="0.2">
      <c r="A884" s="76" t="s">
        <v>61</v>
      </c>
      <c r="B884">
        <v>4</v>
      </c>
      <c r="C884" s="76" t="s">
        <v>276</v>
      </c>
      <c r="D884" s="76" t="s">
        <v>22</v>
      </c>
      <c r="F884">
        <v>4.4000000000000004</v>
      </c>
    </row>
    <row r="885" spans="1:6" x14ac:dyDescent="0.2">
      <c r="A885" s="76" t="s">
        <v>61</v>
      </c>
      <c r="B885">
        <v>4</v>
      </c>
      <c r="C885" s="76" t="s">
        <v>276</v>
      </c>
      <c r="D885" s="76" t="s">
        <v>60</v>
      </c>
      <c r="F885">
        <v>2.2000000000000002</v>
      </c>
    </row>
    <row r="886" spans="1:6" x14ac:dyDescent="0.2">
      <c r="A886" s="76" t="s">
        <v>61</v>
      </c>
      <c r="B886">
        <v>4</v>
      </c>
      <c r="C886" s="76" t="s">
        <v>276</v>
      </c>
      <c r="D886" s="76" t="s">
        <v>60</v>
      </c>
      <c r="F886">
        <v>2.2000000000000002</v>
      </c>
    </row>
    <row r="887" spans="1:6" x14ac:dyDescent="0.2">
      <c r="A887" s="76" t="s">
        <v>61</v>
      </c>
      <c r="B887">
        <v>4</v>
      </c>
      <c r="C887" s="76" t="s">
        <v>244</v>
      </c>
      <c r="D887" s="76" t="s">
        <v>60</v>
      </c>
      <c r="F887">
        <v>6.9</v>
      </c>
    </row>
    <row r="888" spans="1:6" x14ac:dyDescent="0.2">
      <c r="A888" s="76" t="s">
        <v>61</v>
      </c>
      <c r="B888">
        <v>4</v>
      </c>
      <c r="C888" s="76" t="s">
        <v>244</v>
      </c>
      <c r="D888" s="76" t="s">
        <v>60</v>
      </c>
      <c r="F888">
        <v>5.8</v>
      </c>
    </row>
    <row r="889" spans="1:6" x14ac:dyDescent="0.2">
      <c r="A889" s="76" t="s">
        <v>61</v>
      </c>
      <c r="B889">
        <v>4</v>
      </c>
      <c r="C889" s="76" t="s">
        <v>244</v>
      </c>
      <c r="D889" s="76" t="s">
        <v>60</v>
      </c>
      <c r="F889">
        <v>2.4</v>
      </c>
    </row>
    <row r="890" spans="1:6" x14ac:dyDescent="0.2">
      <c r="A890" s="76" t="s">
        <v>61</v>
      </c>
      <c r="B890">
        <v>4</v>
      </c>
      <c r="C890" s="76" t="s">
        <v>244</v>
      </c>
      <c r="D890" s="76" t="s">
        <v>60</v>
      </c>
      <c r="F890">
        <v>3</v>
      </c>
    </row>
    <row r="891" spans="1:6" x14ac:dyDescent="0.2">
      <c r="A891" s="76" t="s">
        <v>61</v>
      </c>
      <c r="B891">
        <v>4</v>
      </c>
      <c r="C891" s="76" t="s">
        <v>244</v>
      </c>
      <c r="D891" s="76" t="s">
        <v>60</v>
      </c>
      <c r="F891">
        <v>8.1999999999999993</v>
      </c>
    </row>
    <row r="892" spans="1:6" x14ac:dyDescent="0.2">
      <c r="A892" s="76" t="s">
        <v>61</v>
      </c>
      <c r="B892">
        <v>4</v>
      </c>
      <c r="C892" s="76" t="s">
        <v>244</v>
      </c>
      <c r="D892" s="76" t="s">
        <v>60</v>
      </c>
      <c r="F892">
        <v>6.6</v>
      </c>
    </row>
    <row r="893" spans="1:6" x14ac:dyDescent="0.2">
      <c r="A893" s="76" t="s">
        <v>61</v>
      </c>
      <c r="B893">
        <v>4</v>
      </c>
      <c r="C893" s="76" t="s">
        <v>244</v>
      </c>
      <c r="D893" s="76" t="s">
        <v>23</v>
      </c>
      <c r="F893">
        <v>7.5</v>
      </c>
    </row>
    <row r="894" spans="1:6" x14ac:dyDescent="0.2">
      <c r="A894" s="76" t="s">
        <v>61</v>
      </c>
      <c r="B894">
        <v>4</v>
      </c>
      <c r="C894" s="76" t="s">
        <v>244</v>
      </c>
      <c r="D894" s="76" t="s">
        <v>60</v>
      </c>
      <c r="F894">
        <v>5.0999999999999996</v>
      </c>
    </row>
    <row r="895" spans="1:6" x14ac:dyDescent="0.2">
      <c r="A895" s="76" t="s">
        <v>61</v>
      </c>
      <c r="B895">
        <v>4</v>
      </c>
      <c r="C895" s="76" t="s">
        <v>244</v>
      </c>
      <c r="D895" s="76" t="s">
        <v>23</v>
      </c>
      <c r="F895">
        <v>5.7</v>
      </c>
    </row>
    <row r="896" spans="1:6" x14ac:dyDescent="0.2">
      <c r="A896" s="76" t="s">
        <v>61</v>
      </c>
      <c r="B896">
        <v>4</v>
      </c>
      <c r="C896" s="76" t="s">
        <v>244</v>
      </c>
      <c r="D896" s="76" t="s">
        <v>60</v>
      </c>
      <c r="F896">
        <v>2</v>
      </c>
    </row>
    <row r="897" spans="1:6" x14ac:dyDescent="0.2">
      <c r="A897" s="76" t="s">
        <v>61</v>
      </c>
      <c r="B897">
        <v>4</v>
      </c>
      <c r="C897" s="76" t="s">
        <v>244</v>
      </c>
      <c r="D897" s="76" t="s">
        <v>37</v>
      </c>
      <c r="F897">
        <v>4.4000000000000004</v>
      </c>
    </row>
    <row r="898" spans="1:6" x14ac:dyDescent="0.2">
      <c r="A898" s="76" t="s">
        <v>61</v>
      </c>
      <c r="B898">
        <v>4</v>
      </c>
      <c r="C898" s="76" t="s">
        <v>244</v>
      </c>
      <c r="D898" s="76" t="s">
        <v>60</v>
      </c>
      <c r="F898">
        <v>4.9000000000000004</v>
      </c>
    </row>
    <row r="899" spans="1:6" x14ac:dyDescent="0.2">
      <c r="A899" s="76" t="s">
        <v>61</v>
      </c>
      <c r="B899">
        <v>4</v>
      </c>
      <c r="C899" s="76" t="s">
        <v>244</v>
      </c>
      <c r="D899" s="76" t="s">
        <v>60</v>
      </c>
      <c r="F899">
        <v>3.5</v>
      </c>
    </row>
    <row r="900" spans="1:6" x14ac:dyDescent="0.2">
      <c r="A900" s="76" t="s">
        <v>61</v>
      </c>
      <c r="B900">
        <v>4</v>
      </c>
      <c r="C900" s="76" t="s">
        <v>244</v>
      </c>
      <c r="D900" s="76" t="s">
        <v>23</v>
      </c>
      <c r="F900">
        <v>5.0999999999999996</v>
      </c>
    </row>
    <row r="901" spans="1:6" x14ac:dyDescent="0.2">
      <c r="A901" s="76" t="s">
        <v>61</v>
      </c>
      <c r="B901">
        <v>4</v>
      </c>
      <c r="C901" s="76" t="s">
        <v>244</v>
      </c>
      <c r="D901" s="76" t="s">
        <v>60</v>
      </c>
      <c r="F901">
        <v>5.2</v>
      </c>
    </row>
    <row r="902" spans="1:6" x14ac:dyDescent="0.2">
      <c r="A902" s="76" t="s">
        <v>61</v>
      </c>
      <c r="B902">
        <v>4</v>
      </c>
      <c r="C902" s="76" t="s">
        <v>244</v>
      </c>
      <c r="D902" s="76" t="s">
        <v>23</v>
      </c>
      <c r="F902">
        <v>4.5999999999999996</v>
      </c>
    </row>
    <row r="903" spans="1:6" x14ac:dyDescent="0.2">
      <c r="A903" s="76" t="s">
        <v>61</v>
      </c>
      <c r="B903">
        <v>4</v>
      </c>
      <c r="C903" s="76" t="s">
        <v>244</v>
      </c>
      <c r="D903" s="76" t="s">
        <v>60</v>
      </c>
      <c r="F903">
        <v>2.9</v>
      </c>
    </row>
    <row r="904" spans="1:6" x14ac:dyDescent="0.2">
      <c r="A904" s="76" t="s">
        <v>61</v>
      </c>
      <c r="B904">
        <v>4</v>
      </c>
      <c r="C904" s="76" t="s">
        <v>58</v>
      </c>
      <c r="D904" s="76" t="s">
        <v>69</v>
      </c>
      <c r="F904">
        <v>6</v>
      </c>
    </row>
    <row r="905" spans="1:6" x14ac:dyDescent="0.2">
      <c r="A905" s="76" t="s">
        <v>61</v>
      </c>
      <c r="B905">
        <v>4</v>
      </c>
      <c r="C905" s="76" t="s">
        <v>58</v>
      </c>
      <c r="D905" s="76" t="s">
        <v>60</v>
      </c>
      <c r="F905">
        <v>3.6</v>
      </c>
    </row>
    <row r="906" spans="1:6" x14ac:dyDescent="0.2">
      <c r="A906" s="76" t="s">
        <v>61</v>
      </c>
      <c r="B906">
        <v>4</v>
      </c>
      <c r="C906" s="76" t="s">
        <v>58</v>
      </c>
      <c r="D906" s="76" t="s">
        <v>60</v>
      </c>
      <c r="F906">
        <v>2.2000000000000002</v>
      </c>
    </row>
    <row r="907" spans="1:6" x14ac:dyDescent="0.2">
      <c r="A907" s="76" t="s">
        <v>61</v>
      </c>
      <c r="B907">
        <v>4</v>
      </c>
      <c r="C907" s="76" t="s">
        <v>58</v>
      </c>
      <c r="D907" s="76" t="s">
        <v>60</v>
      </c>
      <c r="F907">
        <v>2.1</v>
      </c>
    </row>
    <row r="908" spans="1:6" x14ac:dyDescent="0.2">
      <c r="A908" s="76" t="s">
        <v>61</v>
      </c>
      <c r="B908">
        <v>4</v>
      </c>
      <c r="C908" s="76" t="s">
        <v>58</v>
      </c>
      <c r="D908" s="76" t="s">
        <v>21</v>
      </c>
      <c r="F908">
        <v>8.6</v>
      </c>
    </row>
    <row r="909" spans="1:6" x14ac:dyDescent="0.2">
      <c r="A909" s="76" t="s">
        <v>61</v>
      </c>
      <c r="B909">
        <v>4</v>
      </c>
      <c r="C909" s="76" t="s">
        <v>58</v>
      </c>
      <c r="D909" s="76" t="s">
        <v>60</v>
      </c>
      <c r="F909">
        <v>7.7</v>
      </c>
    </row>
    <row r="910" spans="1:6" x14ac:dyDescent="0.2">
      <c r="A910" s="76" t="s">
        <v>61</v>
      </c>
      <c r="B910">
        <v>4</v>
      </c>
      <c r="C910" s="76" t="s">
        <v>58</v>
      </c>
      <c r="D910" s="76" t="s">
        <v>60</v>
      </c>
      <c r="F910">
        <v>3</v>
      </c>
    </row>
    <row r="911" spans="1:6" x14ac:dyDescent="0.2">
      <c r="A911" s="76" t="s">
        <v>61</v>
      </c>
      <c r="B911">
        <v>4</v>
      </c>
      <c r="C911" s="76" t="s">
        <v>58</v>
      </c>
      <c r="D911" s="76" t="s">
        <v>60</v>
      </c>
      <c r="F911">
        <v>4.0999999999999996</v>
      </c>
    </row>
    <row r="912" spans="1:6" x14ac:dyDescent="0.2">
      <c r="A912" s="76" t="s">
        <v>61</v>
      </c>
      <c r="B912">
        <v>4</v>
      </c>
      <c r="C912" s="76" t="s">
        <v>58</v>
      </c>
      <c r="D912" s="76" t="s">
        <v>60</v>
      </c>
      <c r="F912">
        <v>2.4</v>
      </c>
    </row>
    <row r="913" spans="1:6" x14ac:dyDescent="0.2">
      <c r="A913" s="76" t="s">
        <v>61</v>
      </c>
      <c r="B913">
        <v>4</v>
      </c>
      <c r="C913" s="76" t="s">
        <v>58</v>
      </c>
      <c r="D913" s="76" t="s">
        <v>60</v>
      </c>
      <c r="F913">
        <v>2.4</v>
      </c>
    </row>
    <row r="914" spans="1:6" x14ac:dyDescent="0.2">
      <c r="A914" s="76" t="s">
        <v>61</v>
      </c>
      <c r="B914">
        <v>4</v>
      </c>
      <c r="C914" s="76" t="s">
        <v>58</v>
      </c>
      <c r="D914" s="76" t="s">
        <v>60</v>
      </c>
      <c r="F914">
        <v>5.5</v>
      </c>
    </row>
    <row r="915" spans="1:6" x14ac:dyDescent="0.2">
      <c r="A915" s="76" t="s">
        <v>61</v>
      </c>
      <c r="B915">
        <v>4</v>
      </c>
      <c r="C915" s="76" t="s">
        <v>58</v>
      </c>
      <c r="D915" s="76" t="s">
        <v>60</v>
      </c>
      <c r="F915">
        <v>2.8</v>
      </c>
    </row>
    <row r="916" spans="1:6" x14ac:dyDescent="0.2">
      <c r="A916" s="76" t="s">
        <v>61</v>
      </c>
      <c r="B916">
        <v>4</v>
      </c>
      <c r="C916" s="76" t="s">
        <v>58</v>
      </c>
      <c r="D916" s="76" t="s">
        <v>60</v>
      </c>
      <c r="F916">
        <v>3</v>
      </c>
    </row>
    <row r="917" spans="1:6" x14ac:dyDescent="0.2">
      <c r="A917" s="76" t="s">
        <v>61</v>
      </c>
      <c r="B917">
        <v>4</v>
      </c>
      <c r="C917" s="76" t="s">
        <v>58</v>
      </c>
      <c r="D917" s="76" t="s">
        <v>60</v>
      </c>
      <c r="F917">
        <v>5.2</v>
      </c>
    </row>
    <row r="918" spans="1:6" x14ac:dyDescent="0.2">
      <c r="A918" s="76" t="s">
        <v>61</v>
      </c>
      <c r="B918">
        <v>4</v>
      </c>
      <c r="C918" s="76" t="s">
        <v>58</v>
      </c>
      <c r="D918" s="76" t="s">
        <v>60</v>
      </c>
      <c r="F918">
        <v>6.7</v>
      </c>
    </row>
    <row r="919" spans="1:6" x14ac:dyDescent="0.2">
      <c r="A919" s="76" t="s">
        <v>61</v>
      </c>
      <c r="B919">
        <v>4</v>
      </c>
      <c r="C919" s="76" t="s">
        <v>58</v>
      </c>
      <c r="D919" s="76" t="s">
        <v>23</v>
      </c>
      <c r="F919">
        <v>5.6</v>
      </c>
    </row>
    <row r="920" spans="1:6" x14ac:dyDescent="0.2">
      <c r="A920" s="76" t="s">
        <v>61</v>
      </c>
      <c r="B920">
        <v>4</v>
      </c>
      <c r="C920" s="76" t="s">
        <v>58</v>
      </c>
      <c r="D920" s="76" t="s">
        <v>23</v>
      </c>
      <c r="F920">
        <v>8.6999999999999993</v>
      </c>
    </row>
    <row r="921" spans="1:6" x14ac:dyDescent="0.2">
      <c r="A921" s="76" t="s">
        <v>61</v>
      </c>
      <c r="B921">
        <v>4</v>
      </c>
      <c r="C921" s="76" t="s">
        <v>58</v>
      </c>
      <c r="D921" s="76" t="s">
        <v>60</v>
      </c>
      <c r="F921">
        <v>9.3000000000000007</v>
      </c>
    </row>
    <row r="922" spans="1:6" x14ac:dyDescent="0.2">
      <c r="A922" s="76" t="s">
        <v>61</v>
      </c>
      <c r="B922">
        <v>4</v>
      </c>
      <c r="C922" s="76" t="s">
        <v>58</v>
      </c>
      <c r="D922" s="76" t="s">
        <v>23</v>
      </c>
      <c r="F922">
        <v>6.2</v>
      </c>
    </row>
    <row r="923" spans="1:6" x14ac:dyDescent="0.2">
      <c r="A923" s="76" t="s">
        <v>61</v>
      </c>
      <c r="B923">
        <v>4</v>
      </c>
      <c r="C923" s="76" t="s">
        <v>58</v>
      </c>
      <c r="D923" s="76" t="s">
        <v>60</v>
      </c>
      <c r="F923">
        <v>4.8</v>
      </c>
    </row>
    <row r="924" spans="1:6" x14ac:dyDescent="0.2">
      <c r="A924" s="76" t="s">
        <v>61</v>
      </c>
      <c r="B924">
        <v>4</v>
      </c>
      <c r="C924" s="76" t="s">
        <v>58</v>
      </c>
      <c r="D924" s="76" t="s">
        <v>60</v>
      </c>
      <c r="F924">
        <v>3.2</v>
      </c>
    </row>
    <row r="925" spans="1:6" x14ac:dyDescent="0.2">
      <c r="A925" s="76" t="s">
        <v>61</v>
      </c>
      <c r="B925">
        <v>4</v>
      </c>
      <c r="C925" s="76" t="s">
        <v>58</v>
      </c>
      <c r="D925" s="76" t="s">
        <v>60</v>
      </c>
      <c r="F925">
        <v>3</v>
      </c>
    </row>
    <row r="926" spans="1:6" x14ac:dyDescent="0.2">
      <c r="A926" s="76" t="s">
        <v>61</v>
      </c>
      <c r="B926">
        <v>4</v>
      </c>
      <c r="C926" s="76" t="s">
        <v>58</v>
      </c>
      <c r="D926" s="76" t="s">
        <v>60</v>
      </c>
      <c r="F926">
        <v>7.7</v>
      </c>
    </row>
    <row r="927" spans="1:6" x14ac:dyDescent="0.2">
      <c r="A927" s="76" t="s">
        <v>61</v>
      </c>
      <c r="B927">
        <v>4</v>
      </c>
      <c r="C927" s="76" t="s">
        <v>58</v>
      </c>
      <c r="D927" s="76" t="s">
        <v>60</v>
      </c>
      <c r="F927">
        <v>2.7</v>
      </c>
    </row>
    <row r="928" spans="1:6" x14ac:dyDescent="0.2">
      <c r="A928" s="76" t="s">
        <v>61</v>
      </c>
      <c r="B928">
        <v>4</v>
      </c>
      <c r="C928" s="76" t="s">
        <v>58</v>
      </c>
      <c r="D928" s="76" t="s">
        <v>60</v>
      </c>
      <c r="F928">
        <v>2.2000000000000002</v>
      </c>
    </row>
    <row r="929" spans="1:6" x14ac:dyDescent="0.2">
      <c r="A929" s="76" t="s">
        <v>61</v>
      </c>
      <c r="B929">
        <v>4</v>
      </c>
      <c r="C929" s="76" t="s">
        <v>58</v>
      </c>
      <c r="D929" s="76" t="s">
        <v>60</v>
      </c>
      <c r="F929">
        <v>2.2000000000000002</v>
      </c>
    </row>
    <row r="930" spans="1:6" x14ac:dyDescent="0.2">
      <c r="A930" s="76" t="s">
        <v>61</v>
      </c>
      <c r="B930">
        <v>4</v>
      </c>
      <c r="C930" s="76" t="s">
        <v>58</v>
      </c>
      <c r="D930" s="76" t="s">
        <v>60</v>
      </c>
      <c r="F930">
        <v>7.9</v>
      </c>
    </row>
    <row r="931" spans="1:6" x14ac:dyDescent="0.2">
      <c r="A931" s="76" t="s">
        <v>61</v>
      </c>
      <c r="B931">
        <v>4</v>
      </c>
      <c r="C931" s="76" t="s">
        <v>58</v>
      </c>
      <c r="D931" s="76" t="s">
        <v>60</v>
      </c>
      <c r="F931">
        <v>2.6</v>
      </c>
    </row>
    <row r="932" spans="1:6" x14ac:dyDescent="0.2">
      <c r="A932" s="76" t="s">
        <v>61</v>
      </c>
      <c r="B932">
        <v>4</v>
      </c>
      <c r="C932" s="76" t="s">
        <v>58</v>
      </c>
      <c r="D932" s="76" t="s">
        <v>69</v>
      </c>
      <c r="F932">
        <v>8.1</v>
      </c>
    </row>
    <row r="933" spans="1:6" x14ac:dyDescent="0.2">
      <c r="A933" s="76" t="s">
        <v>61</v>
      </c>
      <c r="B933">
        <v>4</v>
      </c>
      <c r="C933" s="76" t="s">
        <v>68</v>
      </c>
      <c r="D933" s="76" t="s">
        <v>37</v>
      </c>
      <c r="F933">
        <v>7</v>
      </c>
    </row>
    <row r="934" spans="1:6" x14ac:dyDescent="0.2">
      <c r="A934" s="76" t="s">
        <v>61</v>
      </c>
      <c r="B934">
        <v>4</v>
      </c>
      <c r="C934" s="76" t="s">
        <v>68</v>
      </c>
      <c r="D934" s="76" t="s">
        <v>37</v>
      </c>
      <c r="F934">
        <v>8</v>
      </c>
    </row>
    <row r="935" spans="1:6" x14ac:dyDescent="0.2">
      <c r="A935" s="76" t="s">
        <v>61</v>
      </c>
      <c r="B935">
        <v>4</v>
      </c>
      <c r="C935" s="76" t="s">
        <v>68</v>
      </c>
      <c r="D935" s="76" t="s">
        <v>37</v>
      </c>
      <c r="F935">
        <v>6.2</v>
      </c>
    </row>
    <row r="936" spans="1:6" x14ac:dyDescent="0.2">
      <c r="A936" s="76" t="s">
        <v>61</v>
      </c>
      <c r="B936">
        <v>4</v>
      </c>
      <c r="C936" s="76" t="s">
        <v>68</v>
      </c>
      <c r="D936" s="76" t="s">
        <v>60</v>
      </c>
      <c r="F936">
        <v>3.1</v>
      </c>
    </row>
    <row r="937" spans="1:6" x14ac:dyDescent="0.2">
      <c r="A937" s="76" t="s">
        <v>61</v>
      </c>
      <c r="B937">
        <v>4</v>
      </c>
      <c r="C937" s="76" t="s">
        <v>68</v>
      </c>
      <c r="D937" s="76" t="s">
        <v>60</v>
      </c>
      <c r="F937">
        <v>6.8</v>
      </c>
    </row>
    <row r="938" spans="1:6" x14ac:dyDescent="0.2">
      <c r="A938" s="76" t="s">
        <v>61</v>
      </c>
      <c r="B938">
        <v>4</v>
      </c>
      <c r="C938" s="76" t="s">
        <v>68</v>
      </c>
      <c r="D938" s="76" t="s">
        <v>60</v>
      </c>
      <c r="F938">
        <v>9.6</v>
      </c>
    </row>
    <row r="939" spans="1:6" x14ac:dyDescent="0.2">
      <c r="A939" s="76" t="s">
        <v>61</v>
      </c>
      <c r="B939">
        <v>4</v>
      </c>
      <c r="C939" s="76" t="s">
        <v>68</v>
      </c>
      <c r="D939" s="76" t="s">
        <v>21</v>
      </c>
      <c r="F939">
        <v>9.5</v>
      </c>
    </row>
    <row r="940" spans="1:6" x14ac:dyDescent="0.2">
      <c r="A940" s="76" t="s">
        <v>61</v>
      </c>
      <c r="B940">
        <v>4</v>
      </c>
      <c r="C940" s="76" t="s">
        <v>68</v>
      </c>
      <c r="D940" s="76" t="s">
        <v>60</v>
      </c>
      <c r="F940">
        <v>2</v>
      </c>
    </row>
    <row r="941" spans="1:6" x14ac:dyDescent="0.2">
      <c r="A941" s="76" t="s">
        <v>61</v>
      </c>
      <c r="B941">
        <v>4</v>
      </c>
      <c r="C941" s="76" t="s">
        <v>68</v>
      </c>
      <c r="D941" s="76" t="s">
        <v>60</v>
      </c>
      <c r="F941">
        <v>9</v>
      </c>
    </row>
    <row r="942" spans="1:6" x14ac:dyDescent="0.2">
      <c r="A942" s="76" t="s">
        <v>61</v>
      </c>
      <c r="B942">
        <v>4</v>
      </c>
      <c r="C942" s="76" t="s">
        <v>68</v>
      </c>
      <c r="D942" s="76" t="s">
        <v>22</v>
      </c>
      <c r="F942">
        <v>5.2</v>
      </c>
    </row>
    <row r="943" spans="1:6" x14ac:dyDescent="0.2">
      <c r="A943" s="76" t="s">
        <v>61</v>
      </c>
      <c r="B943">
        <v>4</v>
      </c>
      <c r="C943" s="76" t="s">
        <v>68</v>
      </c>
      <c r="D943" s="76" t="s">
        <v>60</v>
      </c>
      <c r="F943">
        <v>2.2999999999999998</v>
      </c>
    </row>
    <row r="944" spans="1:6" x14ac:dyDescent="0.2">
      <c r="A944" s="76" t="s">
        <v>61</v>
      </c>
      <c r="B944">
        <v>4</v>
      </c>
      <c r="C944" s="76" t="s">
        <v>68</v>
      </c>
      <c r="D944" s="76" t="s">
        <v>60</v>
      </c>
      <c r="F944">
        <v>5.2</v>
      </c>
    </row>
    <row r="945" spans="1:10" x14ac:dyDescent="0.2">
      <c r="A945" s="76" t="s">
        <v>61</v>
      </c>
      <c r="B945">
        <v>4</v>
      </c>
      <c r="C945" s="76" t="s">
        <v>68</v>
      </c>
      <c r="D945" s="76" t="s">
        <v>60</v>
      </c>
      <c r="F945">
        <v>7.6</v>
      </c>
    </row>
    <row r="946" spans="1:10" x14ac:dyDescent="0.2">
      <c r="A946" s="76" t="s">
        <v>61</v>
      </c>
      <c r="B946">
        <v>4</v>
      </c>
      <c r="C946" s="76" t="s">
        <v>68</v>
      </c>
      <c r="D946" s="76" t="s">
        <v>60</v>
      </c>
      <c r="F946">
        <v>4.2</v>
      </c>
    </row>
    <row r="947" spans="1:10" x14ac:dyDescent="0.2">
      <c r="A947" s="76" t="s">
        <v>61</v>
      </c>
      <c r="B947">
        <v>4</v>
      </c>
      <c r="C947" s="76" t="s">
        <v>68</v>
      </c>
      <c r="D947" s="76" t="s">
        <v>60</v>
      </c>
      <c r="F947">
        <v>2</v>
      </c>
    </row>
    <row r="948" spans="1:10" x14ac:dyDescent="0.2">
      <c r="A948" s="76" t="s">
        <v>61</v>
      </c>
      <c r="B948">
        <v>4</v>
      </c>
      <c r="C948" s="76" t="s">
        <v>68</v>
      </c>
      <c r="D948" s="76" t="s">
        <v>60</v>
      </c>
      <c r="F948">
        <v>2.5</v>
      </c>
    </row>
    <row r="949" spans="1:10" x14ac:dyDescent="0.2">
      <c r="A949" s="76" t="s">
        <v>61</v>
      </c>
      <c r="B949">
        <v>4</v>
      </c>
      <c r="C949" s="76" t="s">
        <v>68</v>
      </c>
      <c r="D949" s="76" t="s">
        <v>60</v>
      </c>
      <c r="F949">
        <v>2.2000000000000002</v>
      </c>
    </row>
    <row r="950" spans="1:10" x14ac:dyDescent="0.2">
      <c r="A950" s="76" t="s">
        <v>68</v>
      </c>
      <c r="B950">
        <v>1</v>
      </c>
      <c r="C950" s="76" t="s">
        <v>246</v>
      </c>
      <c r="D950" s="76" t="s">
        <v>28</v>
      </c>
      <c r="F950">
        <v>8.8000000000000007</v>
      </c>
      <c r="J950" s="76" t="s">
        <v>1324</v>
      </c>
    </row>
    <row r="951" spans="1:10" x14ac:dyDescent="0.2">
      <c r="A951" s="76" t="s">
        <v>68</v>
      </c>
      <c r="B951">
        <v>1</v>
      </c>
      <c r="C951" s="76" t="s">
        <v>246</v>
      </c>
      <c r="D951" s="76" t="s">
        <v>22</v>
      </c>
      <c r="F951">
        <v>5</v>
      </c>
    </row>
    <row r="952" spans="1:10" x14ac:dyDescent="0.2">
      <c r="A952" s="76" t="s">
        <v>68</v>
      </c>
      <c r="B952">
        <v>1</v>
      </c>
      <c r="C952" s="76" t="s">
        <v>246</v>
      </c>
      <c r="D952" s="76" t="s">
        <v>28</v>
      </c>
      <c r="F952">
        <v>5.3</v>
      </c>
    </row>
    <row r="953" spans="1:10" x14ac:dyDescent="0.2">
      <c r="A953" s="76" t="s">
        <v>68</v>
      </c>
      <c r="B953">
        <v>1</v>
      </c>
      <c r="C953" s="76" t="s">
        <v>246</v>
      </c>
      <c r="D953" s="76" t="s">
        <v>28</v>
      </c>
      <c r="F953">
        <v>4.8</v>
      </c>
    </row>
    <row r="954" spans="1:10" x14ac:dyDescent="0.2">
      <c r="A954" s="76" t="s">
        <v>68</v>
      </c>
      <c r="B954">
        <v>1</v>
      </c>
      <c r="C954" s="76" t="s">
        <v>246</v>
      </c>
      <c r="D954" s="76" t="s">
        <v>28</v>
      </c>
      <c r="F954">
        <v>6.9</v>
      </c>
    </row>
    <row r="955" spans="1:10" x14ac:dyDescent="0.2">
      <c r="A955" s="76" t="s">
        <v>68</v>
      </c>
      <c r="B955">
        <v>1</v>
      </c>
      <c r="C955" s="76" t="s">
        <v>246</v>
      </c>
      <c r="D955" s="76" t="s">
        <v>28</v>
      </c>
      <c r="F955">
        <v>4.5999999999999996</v>
      </c>
    </row>
    <row r="956" spans="1:10" x14ac:dyDescent="0.2">
      <c r="A956" s="76" t="s">
        <v>68</v>
      </c>
      <c r="B956">
        <v>1</v>
      </c>
      <c r="C956" s="76" t="s">
        <v>246</v>
      </c>
      <c r="D956" s="76" t="s">
        <v>60</v>
      </c>
      <c r="F956">
        <v>4.7</v>
      </c>
    </row>
    <row r="957" spans="1:10" x14ac:dyDescent="0.2">
      <c r="A957" s="76" t="s">
        <v>68</v>
      </c>
      <c r="B957">
        <v>1</v>
      </c>
      <c r="C957" s="76" t="s">
        <v>246</v>
      </c>
      <c r="D957" s="76" t="s">
        <v>28</v>
      </c>
      <c r="F957">
        <v>2.7</v>
      </c>
    </row>
    <row r="958" spans="1:10" x14ac:dyDescent="0.2">
      <c r="A958" s="76" t="s">
        <v>68</v>
      </c>
      <c r="B958">
        <v>1</v>
      </c>
      <c r="C958" s="76" t="s">
        <v>246</v>
      </c>
      <c r="D958" s="76" t="s">
        <v>23</v>
      </c>
      <c r="F958">
        <v>4</v>
      </c>
    </row>
    <row r="959" spans="1:10" x14ac:dyDescent="0.2">
      <c r="A959" s="76" t="s">
        <v>68</v>
      </c>
      <c r="B959">
        <v>1</v>
      </c>
      <c r="C959" s="76" t="s">
        <v>246</v>
      </c>
      <c r="D959" s="76" t="s">
        <v>28</v>
      </c>
      <c r="F959">
        <v>7.2</v>
      </c>
    </row>
    <row r="960" spans="1:10" x14ac:dyDescent="0.2">
      <c r="A960" s="76" t="s">
        <v>68</v>
      </c>
      <c r="B960">
        <v>1</v>
      </c>
      <c r="C960" s="76" t="s">
        <v>246</v>
      </c>
      <c r="D960" s="76" t="s">
        <v>28</v>
      </c>
      <c r="F960">
        <v>2</v>
      </c>
    </row>
    <row r="961" spans="1:10" x14ac:dyDescent="0.2">
      <c r="A961" s="76" t="s">
        <v>68</v>
      </c>
      <c r="B961">
        <v>1</v>
      </c>
      <c r="C961" s="76" t="s">
        <v>246</v>
      </c>
      <c r="D961" s="76" t="s">
        <v>28</v>
      </c>
      <c r="F961">
        <v>2.1</v>
      </c>
      <c r="I961" s="76" t="s">
        <v>1198</v>
      </c>
    </row>
    <row r="962" spans="1:10" x14ac:dyDescent="0.2">
      <c r="A962" s="76" t="s">
        <v>68</v>
      </c>
      <c r="B962">
        <v>1</v>
      </c>
      <c r="C962" s="76" t="s">
        <v>246</v>
      </c>
      <c r="D962" s="76" t="s">
        <v>60</v>
      </c>
      <c r="F962">
        <v>4.2</v>
      </c>
    </row>
    <row r="963" spans="1:10" x14ac:dyDescent="0.2">
      <c r="A963" s="76" t="s">
        <v>68</v>
      </c>
      <c r="B963">
        <v>1</v>
      </c>
      <c r="C963" s="76" t="s">
        <v>246</v>
      </c>
      <c r="D963" s="76" t="s">
        <v>60</v>
      </c>
      <c r="F963">
        <v>3.2</v>
      </c>
    </row>
    <row r="964" spans="1:10" x14ac:dyDescent="0.2">
      <c r="A964" s="76" t="s">
        <v>68</v>
      </c>
      <c r="B964">
        <v>1</v>
      </c>
      <c r="C964" s="76" t="s">
        <v>246</v>
      </c>
      <c r="D964" s="76" t="s">
        <v>60</v>
      </c>
      <c r="F964">
        <v>4.5999999999999996</v>
      </c>
      <c r="J964" s="76" t="s">
        <v>1321</v>
      </c>
    </row>
    <row r="965" spans="1:10" x14ac:dyDescent="0.2">
      <c r="A965" s="76" t="s">
        <v>68</v>
      </c>
      <c r="B965">
        <v>1</v>
      </c>
      <c r="C965" s="76" t="s">
        <v>246</v>
      </c>
      <c r="D965" s="76" t="s">
        <v>60</v>
      </c>
      <c r="F965">
        <v>3.2</v>
      </c>
      <c r="I965" s="76" t="s">
        <v>1198</v>
      </c>
      <c r="J965" s="76" t="s">
        <v>1321</v>
      </c>
    </row>
    <row r="966" spans="1:10" x14ac:dyDescent="0.2">
      <c r="A966" s="76" t="s">
        <v>68</v>
      </c>
      <c r="B966">
        <v>1</v>
      </c>
      <c r="C966" s="76" t="s">
        <v>246</v>
      </c>
      <c r="D966" s="76" t="s">
        <v>60</v>
      </c>
      <c r="F966">
        <v>3.6</v>
      </c>
      <c r="I966" s="76" t="s">
        <v>1198</v>
      </c>
      <c r="J966" s="76" t="s">
        <v>1321</v>
      </c>
    </row>
    <row r="967" spans="1:10" x14ac:dyDescent="0.2">
      <c r="A967" s="76" t="s">
        <v>68</v>
      </c>
      <c r="B967">
        <v>1</v>
      </c>
      <c r="C967" s="76" t="s">
        <v>246</v>
      </c>
      <c r="D967" s="76" t="s">
        <v>60</v>
      </c>
      <c r="F967">
        <v>3.7</v>
      </c>
    </row>
    <row r="968" spans="1:10" x14ac:dyDescent="0.2">
      <c r="A968" s="76" t="s">
        <v>68</v>
      </c>
      <c r="B968">
        <v>1</v>
      </c>
      <c r="C968" s="76" t="s">
        <v>246</v>
      </c>
      <c r="D968" s="76" t="s">
        <v>22</v>
      </c>
      <c r="F968">
        <v>4.7</v>
      </c>
    </row>
    <row r="969" spans="1:10" x14ac:dyDescent="0.2">
      <c r="A969" s="76" t="s">
        <v>68</v>
      </c>
      <c r="B969">
        <v>1</v>
      </c>
      <c r="C969" s="76" t="s">
        <v>246</v>
      </c>
      <c r="D969" s="76" t="s">
        <v>60</v>
      </c>
      <c r="F969">
        <v>3</v>
      </c>
      <c r="I969" s="76" t="s">
        <v>1198</v>
      </c>
    </row>
    <row r="970" spans="1:10" x14ac:dyDescent="0.2">
      <c r="A970" s="76" t="s">
        <v>68</v>
      </c>
      <c r="B970">
        <v>1</v>
      </c>
      <c r="C970" s="76" t="s">
        <v>246</v>
      </c>
      <c r="D970" s="76" t="s">
        <v>60</v>
      </c>
      <c r="F970">
        <v>3.2</v>
      </c>
      <c r="I970" s="76" t="s">
        <v>1198</v>
      </c>
      <c r="J970" s="76" t="s">
        <v>1322</v>
      </c>
    </row>
    <row r="971" spans="1:10" x14ac:dyDescent="0.2">
      <c r="A971" s="76" t="s">
        <v>68</v>
      </c>
      <c r="B971">
        <v>1</v>
      </c>
      <c r="C971" s="76" t="s">
        <v>246</v>
      </c>
      <c r="D971" s="76" t="s">
        <v>60</v>
      </c>
      <c r="F971">
        <v>2.7</v>
      </c>
      <c r="I971" s="76" t="s">
        <v>1198</v>
      </c>
      <c r="J971" s="76" t="s">
        <v>1322</v>
      </c>
    </row>
    <row r="972" spans="1:10" x14ac:dyDescent="0.2">
      <c r="A972" s="76" t="s">
        <v>68</v>
      </c>
      <c r="B972">
        <v>1</v>
      </c>
      <c r="C972" s="76" t="s">
        <v>246</v>
      </c>
      <c r="D972" s="76" t="s">
        <v>60</v>
      </c>
      <c r="F972">
        <v>5.5</v>
      </c>
    </row>
    <row r="973" spans="1:10" x14ac:dyDescent="0.2">
      <c r="A973" s="76" t="s">
        <v>68</v>
      </c>
      <c r="B973">
        <v>1</v>
      </c>
      <c r="C973" s="76" t="s">
        <v>246</v>
      </c>
      <c r="D973" s="76" t="s">
        <v>23</v>
      </c>
      <c r="F973">
        <v>4.5</v>
      </c>
    </row>
    <row r="974" spans="1:10" x14ac:dyDescent="0.2">
      <c r="A974" s="76" t="s">
        <v>68</v>
      </c>
      <c r="B974">
        <v>1</v>
      </c>
      <c r="C974" s="76" t="s">
        <v>276</v>
      </c>
      <c r="D974" s="76" t="s">
        <v>28</v>
      </c>
      <c r="F974">
        <v>4.7</v>
      </c>
      <c r="I974" s="76" t="s">
        <v>1198</v>
      </c>
    </row>
    <row r="975" spans="1:10" x14ac:dyDescent="0.2">
      <c r="A975" s="76" t="s">
        <v>68</v>
      </c>
      <c r="B975">
        <v>1</v>
      </c>
      <c r="C975" s="76" t="s">
        <v>276</v>
      </c>
      <c r="D975" s="76" t="s">
        <v>28</v>
      </c>
      <c r="F975">
        <v>3.3</v>
      </c>
    </row>
    <row r="976" spans="1:10" x14ac:dyDescent="0.2">
      <c r="A976" s="76" t="s">
        <v>68</v>
      </c>
      <c r="B976">
        <v>1</v>
      </c>
      <c r="C976" s="76" t="s">
        <v>276</v>
      </c>
      <c r="D976" s="76" t="s">
        <v>28</v>
      </c>
      <c r="F976">
        <v>3.4</v>
      </c>
      <c r="J976" s="76" t="s">
        <v>1323</v>
      </c>
    </row>
    <row r="977" spans="1:10" x14ac:dyDescent="0.2">
      <c r="A977" s="76" t="s">
        <v>68</v>
      </c>
      <c r="B977">
        <v>1</v>
      </c>
      <c r="C977" s="76" t="s">
        <v>276</v>
      </c>
      <c r="D977" s="76" t="s">
        <v>28</v>
      </c>
      <c r="F977">
        <v>2.2999999999999998</v>
      </c>
      <c r="J977" s="76" t="s">
        <v>1323</v>
      </c>
    </row>
    <row r="978" spans="1:10" x14ac:dyDescent="0.2">
      <c r="A978" s="76" t="s">
        <v>68</v>
      </c>
      <c r="B978">
        <v>1</v>
      </c>
      <c r="C978" s="76" t="s">
        <v>276</v>
      </c>
      <c r="D978" s="76" t="s">
        <v>28</v>
      </c>
      <c r="F978">
        <v>2.7</v>
      </c>
      <c r="J978" s="76" t="s">
        <v>1323</v>
      </c>
    </row>
    <row r="979" spans="1:10" x14ac:dyDescent="0.2">
      <c r="A979" s="76" t="s">
        <v>68</v>
      </c>
      <c r="B979">
        <v>1</v>
      </c>
      <c r="C979" s="76" t="s">
        <v>276</v>
      </c>
      <c r="D979" s="76" t="s">
        <v>28</v>
      </c>
      <c r="F979">
        <v>7.7</v>
      </c>
      <c r="J979" s="76" t="s">
        <v>1323</v>
      </c>
    </row>
    <row r="980" spans="1:10" x14ac:dyDescent="0.2">
      <c r="A980" s="76" t="s">
        <v>68</v>
      </c>
      <c r="B980">
        <v>1</v>
      </c>
      <c r="C980" s="76" t="s">
        <v>276</v>
      </c>
      <c r="D980" s="76" t="s">
        <v>28</v>
      </c>
      <c r="F980">
        <v>3.3</v>
      </c>
      <c r="I980" s="76" t="s">
        <v>1198</v>
      </c>
    </row>
    <row r="981" spans="1:10" x14ac:dyDescent="0.2">
      <c r="A981" s="76" t="s">
        <v>68</v>
      </c>
      <c r="B981">
        <v>1</v>
      </c>
      <c r="C981" s="76" t="s">
        <v>276</v>
      </c>
      <c r="D981" s="76" t="s">
        <v>28</v>
      </c>
      <c r="F981">
        <v>3.6</v>
      </c>
    </row>
    <row r="982" spans="1:10" x14ac:dyDescent="0.2">
      <c r="A982" s="76" t="s">
        <v>68</v>
      </c>
      <c r="B982">
        <v>1</v>
      </c>
      <c r="C982" s="76" t="s">
        <v>276</v>
      </c>
      <c r="D982" s="76" t="s">
        <v>28</v>
      </c>
      <c r="F982">
        <v>4.9000000000000004</v>
      </c>
      <c r="I982" s="76" t="s">
        <v>1198</v>
      </c>
    </row>
    <row r="983" spans="1:10" x14ac:dyDescent="0.2">
      <c r="A983" s="76" t="s">
        <v>68</v>
      </c>
      <c r="B983">
        <v>1</v>
      </c>
      <c r="C983" s="76" t="s">
        <v>276</v>
      </c>
      <c r="D983" s="76" t="s">
        <v>28</v>
      </c>
      <c r="F983">
        <v>4</v>
      </c>
    </row>
    <row r="984" spans="1:10" x14ac:dyDescent="0.2">
      <c r="A984" s="76" t="s">
        <v>68</v>
      </c>
      <c r="B984">
        <v>1</v>
      </c>
      <c r="C984" s="76" t="s">
        <v>276</v>
      </c>
      <c r="D984" s="76" t="s">
        <v>28</v>
      </c>
      <c r="F984">
        <v>3</v>
      </c>
      <c r="I984" s="76" t="s">
        <v>1198</v>
      </c>
      <c r="J984" s="76" t="s">
        <v>1325</v>
      </c>
    </row>
    <row r="985" spans="1:10" x14ac:dyDescent="0.2">
      <c r="A985" s="76" t="s">
        <v>68</v>
      </c>
      <c r="B985">
        <v>1</v>
      </c>
      <c r="C985" s="76" t="s">
        <v>276</v>
      </c>
      <c r="D985" s="76" t="s">
        <v>28</v>
      </c>
      <c r="F985">
        <v>3.2</v>
      </c>
      <c r="I985" s="76" t="s">
        <v>1198</v>
      </c>
      <c r="J985" s="76" t="s">
        <v>1325</v>
      </c>
    </row>
    <row r="986" spans="1:10" x14ac:dyDescent="0.2">
      <c r="A986" s="76" t="s">
        <v>68</v>
      </c>
      <c r="B986">
        <v>1</v>
      </c>
      <c r="C986" s="76" t="s">
        <v>276</v>
      </c>
      <c r="D986" s="76" t="s">
        <v>28</v>
      </c>
      <c r="F986">
        <v>3</v>
      </c>
      <c r="I986" s="76" t="s">
        <v>1198</v>
      </c>
      <c r="J986" s="76" t="s">
        <v>1325</v>
      </c>
    </row>
    <row r="987" spans="1:10" x14ac:dyDescent="0.2">
      <c r="A987" s="76" t="s">
        <v>68</v>
      </c>
      <c r="B987">
        <v>1</v>
      </c>
      <c r="C987" s="76" t="s">
        <v>276</v>
      </c>
      <c r="D987" s="76" t="s">
        <v>28</v>
      </c>
      <c r="F987">
        <v>2.7</v>
      </c>
      <c r="I987" s="76" t="s">
        <v>1198</v>
      </c>
      <c r="J987" s="76" t="s">
        <v>1325</v>
      </c>
    </row>
    <row r="988" spans="1:10" x14ac:dyDescent="0.2">
      <c r="A988" s="76" t="s">
        <v>68</v>
      </c>
      <c r="B988">
        <v>1</v>
      </c>
      <c r="C988" s="76" t="s">
        <v>276</v>
      </c>
      <c r="D988" s="76" t="s">
        <v>28</v>
      </c>
      <c r="F988">
        <v>4</v>
      </c>
    </row>
    <row r="989" spans="1:10" x14ac:dyDescent="0.2">
      <c r="A989" s="76" t="s">
        <v>68</v>
      </c>
      <c r="B989">
        <v>1</v>
      </c>
      <c r="C989" s="76" t="s">
        <v>276</v>
      </c>
      <c r="D989" s="76" t="s">
        <v>28</v>
      </c>
      <c r="F989">
        <v>2.1</v>
      </c>
      <c r="I989" s="76" t="s">
        <v>1198</v>
      </c>
    </row>
    <row r="990" spans="1:10" x14ac:dyDescent="0.2">
      <c r="A990" s="76" t="s">
        <v>68</v>
      </c>
      <c r="B990">
        <v>1</v>
      </c>
      <c r="C990" s="76" t="s">
        <v>276</v>
      </c>
      <c r="D990" s="76" t="s">
        <v>28</v>
      </c>
      <c r="F990">
        <v>7.6</v>
      </c>
      <c r="J990" s="76" t="s">
        <v>1326</v>
      </c>
    </row>
    <row r="991" spans="1:10" x14ac:dyDescent="0.2">
      <c r="A991" s="76" t="s">
        <v>68</v>
      </c>
      <c r="B991">
        <v>1</v>
      </c>
      <c r="C991" s="76" t="s">
        <v>276</v>
      </c>
      <c r="D991" s="76" t="s">
        <v>28</v>
      </c>
      <c r="F991">
        <v>5.4</v>
      </c>
      <c r="J991" s="76" t="s">
        <v>1326</v>
      </c>
    </row>
    <row r="992" spans="1:10" x14ac:dyDescent="0.2">
      <c r="A992" s="76" t="s">
        <v>68</v>
      </c>
      <c r="B992">
        <v>1</v>
      </c>
      <c r="C992" s="76" t="s">
        <v>276</v>
      </c>
      <c r="D992" s="76" t="s">
        <v>28</v>
      </c>
      <c r="F992">
        <v>6.5</v>
      </c>
    </row>
    <row r="993" spans="1:10" x14ac:dyDescent="0.2">
      <c r="A993" s="76" t="s">
        <v>68</v>
      </c>
      <c r="B993">
        <v>1</v>
      </c>
      <c r="C993" s="76" t="s">
        <v>276</v>
      </c>
      <c r="D993" s="76" t="s">
        <v>60</v>
      </c>
      <c r="F993">
        <v>3.4</v>
      </c>
    </row>
    <row r="994" spans="1:10" x14ac:dyDescent="0.2">
      <c r="A994" s="76" t="s">
        <v>68</v>
      </c>
      <c r="B994">
        <v>1</v>
      </c>
      <c r="C994" s="76" t="s">
        <v>276</v>
      </c>
      <c r="D994" s="76" t="s">
        <v>28</v>
      </c>
      <c r="F994">
        <v>3.2</v>
      </c>
      <c r="I994" s="76" t="s">
        <v>1198</v>
      </c>
    </row>
    <row r="995" spans="1:10" x14ac:dyDescent="0.2">
      <c r="A995" s="76" t="s">
        <v>68</v>
      </c>
      <c r="B995">
        <v>1</v>
      </c>
      <c r="C995" s="76" t="s">
        <v>276</v>
      </c>
      <c r="D995" s="76" t="s">
        <v>28</v>
      </c>
      <c r="F995">
        <v>6</v>
      </c>
    </row>
    <row r="996" spans="1:10" x14ac:dyDescent="0.2">
      <c r="A996" s="76" t="s">
        <v>68</v>
      </c>
      <c r="B996">
        <v>1</v>
      </c>
      <c r="C996" s="76" t="s">
        <v>276</v>
      </c>
      <c r="D996" s="76" t="s">
        <v>28</v>
      </c>
      <c r="F996">
        <v>3.3</v>
      </c>
    </row>
    <row r="997" spans="1:10" x14ac:dyDescent="0.2">
      <c r="A997" s="76" t="s">
        <v>68</v>
      </c>
      <c r="B997">
        <v>1</v>
      </c>
      <c r="C997" s="76" t="s">
        <v>276</v>
      </c>
      <c r="D997" s="76" t="s">
        <v>28</v>
      </c>
      <c r="F997">
        <v>3.3</v>
      </c>
      <c r="I997" s="76" t="s">
        <v>1198</v>
      </c>
    </row>
    <row r="998" spans="1:10" x14ac:dyDescent="0.2">
      <c r="A998" s="76" t="s">
        <v>68</v>
      </c>
      <c r="B998">
        <v>1</v>
      </c>
      <c r="C998" s="76" t="s">
        <v>276</v>
      </c>
      <c r="D998" s="76" t="s">
        <v>22</v>
      </c>
      <c r="F998">
        <v>3</v>
      </c>
    </row>
    <row r="999" spans="1:10" x14ac:dyDescent="0.2">
      <c r="A999" s="76" t="s">
        <v>68</v>
      </c>
      <c r="B999">
        <v>1</v>
      </c>
      <c r="C999" s="76" t="s">
        <v>276</v>
      </c>
      <c r="D999" s="76" t="s">
        <v>28</v>
      </c>
      <c r="F999">
        <v>4.5</v>
      </c>
    </row>
    <row r="1000" spans="1:10" x14ac:dyDescent="0.2">
      <c r="A1000" s="76" t="s">
        <v>68</v>
      </c>
      <c r="B1000">
        <v>1</v>
      </c>
      <c r="C1000" s="76" t="s">
        <v>276</v>
      </c>
      <c r="D1000" s="76" t="s">
        <v>28</v>
      </c>
      <c r="F1000">
        <v>3.4</v>
      </c>
    </row>
    <row r="1001" spans="1:10" x14ac:dyDescent="0.2">
      <c r="A1001" s="76" t="s">
        <v>68</v>
      </c>
      <c r="B1001">
        <v>1</v>
      </c>
      <c r="C1001" s="76" t="s">
        <v>244</v>
      </c>
      <c r="D1001" s="76" t="s">
        <v>60</v>
      </c>
      <c r="F1001">
        <v>2.6</v>
      </c>
    </row>
    <row r="1002" spans="1:10" x14ac:dyDescent="0.2">
      <c r="A1002" s="76" t="s">
        <v>68</v>
      </c>
      <c r="B1002">
        <v>1</v>
      </c>
      <c r="C1002" s="76" t="s">
        <v>244</v>
      </c>
      <c r="D1002" s="76" t="s">
        <v>23</v>
      </c>
      <c r="F1002">
        <v>7.2</v>
      </c>
    </row>
    <row r="1003" spans="1:10" x14ac:dyDescent="0.2">
      <c r="A1003" s="76" t="s">
        <v>68</v>
      </c>
      <c r="B1003">
        <v>1</v>
      </c>
      <c r="C1003" s="76" t="s">
        <v>244</v>
      </c>
      <c r="D1003" s="76" t="s">
        <v>28</v>
      </c>
      <c r="F1003">
        <v>7.2</v>
      </c>
    </row>
    <row r="1004" spans="1:10" x14ac:dyDescent="0.2">
      <c r="A1004" s="76" t="s">
        <v>68</v>
      </c>
      <c r="B1004">
        <v>1</v>
      </c>
      <c r="C1004" s="76" t="s">
        <v>244</v>
      </c>
      <c r="D1004" s="76" t="s">
        <v>28</v>
      </c>
      <c r="F1004">
        <v>4.5999999999999996</v>
      </c>
      <c r="J1004" s="76" t="s">
        <v>1327</v>
      </c>
    </row>
    <row r="1005" spans="1:10" x14ac:dyDescent="0.2">
      <c r="A1005" s="76" t="s">
        <v>68</v>
      </c>
      <c r="B1005">
        <v>1</v>
      </c>
      <c r="C1005" s="76" t="s">
        <v>244</v>
      </c>
      <c r="D1005" s="76" t="s">
        <v>28</v>
      </c>
      <c r="F1005">
        <v>3.8</v>
      </c>
      <c r="J1005" s="76" t="s">
        <v>1327</v>
      </c>
    </row>
    <row r="1006" spans="1:10" x14ac:dyDescent="0.2">
      <c r="A1006" s="76" t="s">
        <v>68</v>
      </c>
      <c r="B1006">
        <v>1</v>
      </c>
      <c r="C1006" s="76" t="s">
        <v>244</v>
      </c>
      <c r="D1006" s="76" t="s">
        <v>60</v>
      </c>
      <c r="F1006">
        <v>2.7</v>
      </c>
      <c r="J1006" s="76" t="s">
        <v>1328</v>
      </c>
    </row>
    <row r="1007" spans="1:10" x14ac:dyDescent="0.2">
      <c r="A1007" s="76" t="s">
        <v>68</v>
      </c>
      <c r="B1007">
        <v>1</v>
      </c>
      <c r="C1007" s="76" t="s">
        <v>244</v>
      </c>
      <c r="D1007" s="76" t="s">
        <v>60</v>
      </c>
      <c r="F1007">
        <v>2</v>
      </c>
      <c r="J1007" s="76" t="s">
        <v>1328</v>
      </c>
    </row>
    <row r="1008" spans="1:10" x14ac:dyDescent="0.2">
      <c r="A1008" s="76" t="s">
        <v>68</v>
      </c>
      <c r="B1008">
        <v>1</v>
      </c>
      <c r="C1008" s="76" t="s">
        <v>244</v>
      </c>
      <c r="D1008" s="76" t="s">
        <v>28</v>
      </c>
      <c r="F1008">
        <v>2.9</v>
      </c>
      <c r="I1008" s="76" t="s">
        <v>1198</v>
      </c>
    </row>
    <row r="1009" spans="1:10" x14ac:dyDescent="0.2">
      <c r="A1009" s="76" t="s">
        <v>68</v>
      </c>
      <c r="B1009">
        <v>1</v>
      </c>
      <c r="C1009" s="76" t="s">
        <v>244</v>
      </c>
      <c r="D1009" s="76" t="s">
        <v>28</v>
      </c>
      <c r="F1009">
        <v>6.6</v>
      </c>
    </row>
    <row r="1010" spans="1:10" x14ac:dyDescent="0.2">
      <c r="A1010" s="76" t="s">
        <v>68</v>
      </c>
      <c r="B1010">
        <v>1</v>
      </c>
      <c r="C1010" s="76" t="s">
        <v>244</v>
      </c>
      <c r="D1010" s="76" t="s">
        <v>28</v>
      </c>
      <c r="F1010">
        <v>4.3</v>
      </c>
    </row>
    <row r="1011" spans="1:10" x14ac:dyDescent="0.2">
      <c r="A1011" s="76" t="s">
        <v>68</v>
      </c>
      <c r="B1011">
        <v>1</v>
      </c>
      <c r="C1011" s="76" t="s">
        <v>244</v>
      </c>
      <c r="D1011" s="76" t="s">
        <v>28</v>
      </c>
      <c r="F1011">
        <v>2</v>
      </c>
      <c r="I1011" s="76" t="s">
        <v>1198</v>
      </c>
    </row>
    <row r="1012" spans="1:10" x14ac:dyDescent="0.2">
      <c r="A1012" s="76" t="s">
        <v>68</v>
      </c>
      <c r="B1012">
        <v>1</v>
      </c>
      <c r="C1012" s="76" t="s">
        <v>244</v>
      </c>
      <c r="D1012" s="76" t="s">
        <v>28</v>
      </c>
      <c r="F1012">
        <v>2.2000000000000002</v>
      </c>
    </row>
    <row r="1013" spans="1:10" x14ac:dyDescent="0.2">
      <c r="A1013" s="76" t="s">
        <v>68</v>
      </c>
      <c r="B1013">
        <v>1</v>
      </c>
      <c r="C1013" s="76" t="s">
        <v>244</v>
      </c>
      <c r="D1013" s="76" t="s">
        <v>28</v>
      </c>
      <c r="F1013">
        <v>7.8</v>
      </c>
    </row>
    <row r="1014" spans="1:10" x14ac:dyDescent="0.2">
      <c r="A1014" s="76" t="s">
        <v>68</v>
      </c>
      <c r="B1014">
        <v>1</v>
      </c>
      <c r="C1014" s="76" t="s">
        <v>244</v>
      </c>
      <c r="D1014" s="76" t="s">
        <v>28</v>
      </c>
      <c r="F1014">
        <v>4.7</v>
      </c>
    </row>
    <row r="1015" spans="1:10" x14ac:dyDescent="0.2">
      <c r="A1015" s="76" t="s">
        <v>68</v>
      </c>
      <c r="B1015">
        <v>1</v>
      </c>
      <c r="C1015" s="76" t="s">
        <v>244</v>
      </c>
      <c r="D1015" s="76" t="s">
        <v>60</v>
      </c>
      <c r="F1015">
        <v>4</v>
      </c>
      <c r="I1015" s="76" t="s">
        <v>1198</v>
      </c>
    </row>
    <row r="1016" spans="1:10" x14ac:dyDescent="0.2">
      <c r="A1016" s="76" t="s">
        <v>68</v>
      </c>
      <c r="B1016">
        <v>1</v>
      </c>
      <c r="C1016" s="76" t="s">
        <v>244</v>
      </c>
      <c r="D1016" s="76" t="s">
        <v>60</v>
      </c>
      <c r="F1016">
        <v>4.8</v>
      </c>
      <c r="I1016" s="76" t="s">
        <v>1198</v>
      </c>
      <c r="J1016" s="76" t="s">
        <v>1329</v>
      </c>
    </row>
    <row r="1017" spans="1:10" x14ac:dyDescent="0.2">
      <c r="A1017" s="76" t="s">
        <v>68</v>
      </c>
      <c r="B1017">
        <v>1</v>
      </c>
      <c r="C1017" s="76" t="s">
        <v>244</v>
      </c>
      <c r="D1017" s="76" t="s">
        <v>60</v>
      </c>
      <c r="F1017">
        <v>8</v>
      </c>
      <c r="J1017" s="76" t="s">
        <v>1329</v>
      </c>
    </row>
    <row r="1018" spans="1:10" x14ac:dyDescent="0.2">
      <c r="A1018" s="76" t="s">
        <v>68</v>
      </c>
      <c r="B1018">
        <v>1</v>
      </c>
      <c r="C1018" s="76" t="s">
        <v>244</v>
      </c>
      <c r="D1018" s="76" t="s">
        <v>60</v>
      </c>
      <c r="F1018">
        <v>4.4000000000000004</v>
      </c>
    </row>
    <row r="1019" spans="1:10" x14ac:dyDescent="0.2">
      <c r="A1019" s="76" t="s">
        <v>68</v>
      </c>
      <c r="B1019">
        <v>1</v>
      </c>
      <c r="C1019" s="76" t="s">
        <v>58</v>
      </c>
      <c r="D1019" s="76" t="s">
        <v>28</v>
      </c>
      <c r="F1019">
        <v>5</v>
      </c>
    </row>
    <row r="1020" spans="1:10" x14ac:dyDescent="0.2">
      <c r="A1020" s="76" t="s">
        <v>68</v>
      </c>
      <c r="B1020">
        <v>1</v>
      </c>
      <c r="C1020" s="76" t="s">
        <v>58</v>
      </c>
      <c r="D1020" s="76" t="s">
        <v>22</v>
      </c>
      <c r="F1020">
        <v>4.9000000000000004</v>
      </c>
    </row>
    <row r="1021" spans="1:10" x14ac:dyDescent="0.2">
      <c r="A1021" s="76" t="s">
        <v>68</v>
      </c>
      <c r="B1021">
        <v>1</v>
      </c>
      <c r="C1021" s="76" t="s">
        <v>58</v>
      </c>
      <c r="D1021" s="76" t="s">
        <v>28</v>
      </c>
      <c r="F1021">
        <v>3.3</v>
      </c>
    </row>
    <row r="1022" spans="1:10" x14ac:dyDescent="0.2">
      <c r="A1022" s="76" t="s">
        <v>68</v>
      </c>
      <c r="B1022">
        <v>1</v>
      </c>
      <c r="C1022" s="76" t="s">
        <v>58</v>
      </c>
      <c r="D1022" s="76" t="s">
        <v>23</v>
      </c>
      <c r="F1022">
        <v>5.2</v>
      </c>
    </row>
    <row r="1023" spans="1:10" x14ac:dyDescent="0.2">
      <c r="A1023" s="76" t="s">
        <v>68</v>
      </c>
      <c r="B1023">
        <v>1</v>
      </c>
      <c r="C1023" s="76" t="s">
        <v>58</v>
      </c>
      <c r="D1023" s="76" t="s">
        <v>28</v>
      </c>
      <c r="F1023">
        <v>2.7</v>
      </c>
    </row>
    <row r="1024" spans="1:10" x14ac:dyDescent="0.2">
      <c r="A1024" s="76" t="s">
        <v>68</v>
      </c>
      <c r="B1024">
        <v>1</v>
      </c>
      <c r="C1024" s="76" t="s">
        <v>58</v>
      </c>
      <c r="D1024" s="76" t="s">
        <v>60</v>
      </c>
      <c r="F1024">
        <v>5.4</v>
      </c>
    </row>
    <row r="1025" spans="1:10" x14ac:dyDescent="0.2">
      <c r="A1025" s="76" t="s">
        <v>68</v>
      </c>
      <c r="B1025">
        <v>1</v>
      </c>
      <c r="C1025" s="76" t="s">
        <v>58</v>
      </c>
      <c r="D1025" s="76" t="s">
        <v>60</v>
      </c>
      <c r="F1025">
        <v>3.8</v>
      </c>
    </row>
    <row r="1026" spans="1:10" x14ac:dyDescent="0.2">
      <c r="A1026" s="76" t="s">
        <v>68</v>
      </c>
      <c r="B1026">
        <v>1</v>
      </c>
      <c r="C1026" s="76" t="s">
        <v>58</v>
      </c>
      <c r="D1026" s="76" t="s">
        <v>60</v>
      </c>
      <c r="F1026">
        <v>3</v>
      </c>
      <c r="J1026" s="76" t="s">
        <v>1330</v>
      </c>
    </row>
    <row r="1027" spans="1:10" x14ac:dyDescent="0.2">
      <c r="A1027" s="76" t="s">
        <v>68</v>
      </c>
      <c r="B1027">
        <v>1</v>
      </c>
      <c r="C1027" s="76" t="s">
        <v>58</v>
      </c>
      <c r="D1027" s="76" t="s">
        <v>60</v>
      </c>
      <c r="F1027">
        <v>2.4</v>
      </c>
      <c r="J1027" s="76" t="s">
        <v>1330</v>
      </c>
    </row>
    <row r="1028" spans="1:10" x14ac:dyDescent="0.2">
      <c r="A1028" s="76" t="s">
        <v>68</v>
      </c>
      <c r="B1028">
        <v>1</v>
      </c>
      <c r="C1028" s="76" t="s">
        <v>58</v>
      </c>
      <c r="D1028" s="76" t="s">
        <v>28</v>
      </c>
      <c r="F1028">
        <v>8.5</v>
      </c>
    </row>
    <row r="1029" spans="1:10" x14ac:dyDescent="0.2">
      <c r="A1029" s="76" t="s">
        <v>68</v>
      </c>
      <c r="B1029">
        <v>1</v>
      </c>
      <c r="C1029" s="76" t="s">
        <v>58</v>
      </c>
      <c r="D1029" s="76" t="s">
        <v>60</v>
      </c>
      <c r="F1029">
        <v>2</v>
      </c>
    </row>
    <row r="1030" spans="1:10" x14ac:dyDescent="0.2">
      <c r="A1030" s="76" t="s">
        <v>68</v>
      </c>
      <c r="B1030">
        <v>1</v>
      </c>
      <c r="C1030" s="76" t="s">
        <v>58</v>
      </c>
      <c r="D1030" s="76" t="s">
        <v>60</v>
      </c>
      <c r="F1030">
        <v>4.7</v>
      </c>
      <c r="I1030" s="76" t="s">
        <v>1198</v>
      </c>
    </row>
    <row r="1031" spans="1:10" x14ac:dyDescent="0.2">
      <c r="A1031" s="76" t="s">
        <v>68</v>
      </c>
      <c r="B1031">
        <v>1</v>
      </c>
      <c r="C1031" s="76" t="s">
        <v>58</v>
      </c>
      <c r="D1031" s="76" t="s">
        <v>60</v>
      </c>
      <c r="F1031">
        <v>8.1</v>
      </c>
    </row>
    <row r="1032" spans="1:10" x14ac:dyDescent="0.2">
      <c r="A1032" s="76" t="s">
        <v>68</v>
      </c>
      <c r="B1032">
        <v>1</v>
      </c>
      <c r="C1032" s="76" t="s">
        <v>58</v>
      </c>
      <c r="D1032" s="76" t="s">
        <v>60</v>
      </c>
      <c r="F1032">
        <v>5.3</v>
      </c>
      <c r="I1032" s="76" t="s">
        <v>1198</v>
      </c>
    </row>
    <row r="1033" spans="1:10" x14ac:dyDescent="0.2">
      <c r="A1033" s="76" t="s">
        <v>68</v>
      </c>
      <c r="B1033">
        <v>1</v>
      </c>
      <c r="C1033" s="76" t="s">
        <v>58</v>
      </c>
      <c r="D1033" s="76" t="s">
        <v>60</v>
      </c>
      <c r="F1033">
        <v>3.3</v>
      </c>
      <c r="I1033" s="76" t="s">
        <v>1198</v>
      </c>
    </row>
    <row r="1034" spans="1:10" x14ac:dyDescent="0.2">
      <c r="A1034" s="76" t="s">
        <v>68</v>
      </c>
      <c r="B1034">
        <v>1</v>
      </c>
      <c r="C1034" s="76" t="s">
        <v>58</v>
      </c>
      <c r="D1034" s="76" t="s">
        <v>60</v>
      </c>
      <c r="F1034">
        <v>2.7</v>
      </c>
    </row>
    <row r="1035" spans="1:10" x14ac:dyDescent="0.2">
      <c r="A1035" s="76" t="s">
        <v>68</v>
      </c>
      <c r="B1035">
        <v>1</v>
      </c>
      <c r="C1035" s="76" t="s">
        <v>58</v>
      </c>
      <c r="D1035" s="76" t="s">
        <v>69</v>
      </c>
      <c r="F1035">
        <v>8</v>
      </c>
      <c r="I1035" s="76" t="s">
        <v>1198</v>
      </c>
    </row>
    <row r="1036" spans="1:10" x14ac:dyDescent="0.2">
      <c r="A1036" s="76" t="s">
        <v>68</v>
      </c>
      <c r="B1036">
        <v>1</v>
      </c>
      <c r="C1036" s="76" t="s">
        <v>58</v>
      </c>
      <c r="D1036" s="76" t="s">
        <v>60</v>
      </c>
      <c r="F1036">
        <v>5</v>
      </c>
    </row>
    <row r="1037" spans="1:10" x14ac:dyDescent="0.2">
      <c r="A1037" s="76" t="s">
        <v>68</v>
      </c>
      <c r="B1037">
        <v>1</v>
      </c>
      <c r="C1037" s="76" t="s">
        <v>58</v>
      </c>
      <c r="D1037" s="76" t="s">
        <v>60</v>
      </c>
      <c r="F1037">
        <v>2.9</v>
      </c>
    </row>
    <row r="1038" spans="1:10" x14ac:dyDescent="0.2">
      <c r="A1038" s="76" t="s">
        <v>68</v>
      </c>
      <c r="B1038">
        <v>1</v>
      </c>
      <c r="C1038" s="76" t="s">
        <v>58</v>
      </c>
      <c r="D1038" s="76" t="s">
        <v>22</v>
      </c>
      <c r="F1038">
        <v>4.4000000000000004</v>
      </c>
      <c r="I1038" s="76" t="s">
        <v>1198</v>
      </c>
    </row>
    <row r="1039" spans="1:10" x14ac:dyDescent="0.2">
      <c r="A1039" s="76" t="s">
        <v>68</v>
      </c>
      <c r="B1039">
        <v>1</v>
      </c>
      <c r="C1039" s="76" t="s">
        <v>58</v>
      </c>
      <c r="D1039" s="76" t="s">
        <v>28</v>
      </c>
      <c r="F1039">
        <v>7.2</v>
      </c>
    </row>
    <row r="1040" spans="1:10" x14ac:dyDescent="0.2">
      <c r="A1040" s="76" t="s">
        <v>68</v>
      </c>
      <c r="B1040">
        <v>1</v>
      </c>
      <c r="C1040" s="76" t="s">
        <v>68</v>
      </c>
      <c r="D1040" s="76" t="s">
        <v>60</v>
      </c>
      <c r="F1040">
        <v>4.5</v>
      </c>
      <c r="J1040" s="76" t="s">
        <v>1331</v>
      </c>
    </row>
    <row r="1041" spans="1:10" x14ac:dyDescent="0.2">
      <c r="A1041" s="76" t="s">
        <v>68</v>
      </c>
      <c r="B1041">
        <v>1</v>
      </c>
      <c r="C1041" s="76" t="s">
        <v>68</v>
      </c>
      <c r="D1041" s="76" t="s">
        <v>60</v>
      </c>
      <c r="F1041">
        <v>2.2000000000000002</v>
      </c>
      <c r="J1041" s="76" t="s">
        <v>1331</v>
      </c>
    </row>
    <row r="1042" spans="1:10" x14ac:dyDescent="0.2">
      <c r="A1042" s="76" t="s">
        <v>68</v>
      </c>
      <c r="B1042">
        <v>1</v>
      </c>
      <c r="C1042" s="76" t="s">
        <v>68</v>
      </c>
      <c r="D1042" s="76" t="s">
        <v>60</v>
      </c>
      <c r="F1042">
        <v>3.2</v>
      </c>
      <c r="J1042" s="76" t="s">
        <v>1331</v>
      </c>
    </row>
    <row r="1043" spans="1:10" x14ac:dyDescent="0.2">
      <c r="A1043" s="76" t="s">
        <v>68</v>
      </c>
      <c r="B1043">
        <v>1</v>
      </c>
      <c r="C1043" s="76" t="s">
        <v>68</v>
      </c>
      <c r="D1043" s="76" t="s">
        <v>60</v>
      </c>
      <c r="F1043">
        <v>6.3</v>
      </c>
    </row>
    <row r="1044" spans="1:10" x14ac:dyDescent="0.2">
      <c r="A1044" s="76" t="s">
        <v>68</v>
      </c>
      <c r="B1044">
        <v>1</v>
      </c>
      <c r="C1044" s="76" t="s">
        <v>68</v>
      </c>
      <c r="D1044" s="76" t="s">
        <v>28</v>
      </c>
      <c r="F1044">
        <v>3.5</v>
      </c>
      <c r="I1044" s="76" t="s">
        <v>1198</v>
      </c>
    </row>
    <row r="1045" spans="1:10" x14ac:dyDescent="0.2">
      <c r="A1045" s="76" t="s">
        <v>68</v>
      </c>
      <c r="B1045">
        <v>1</v>
      </c>
      <c r="C1045" s="76" t="s">
        <v>68</v>
      </c>
      <c r="D1045" s="76" t="s">
        <v>60</v>
      </c>
      <c r="F1045">
        <v>4.8</v>
      </c>
    </row>
    <row r="1046" spans="1:10" x14ac:dyDescent="0.2">
      <c r="A1046" s="76" t="s">
        <v>68</v>
      </c>
      <c r="B1046">
        <v>1</v>
      </c>
      <c r="C1046" s="76" t="s">
        <v>68</v>
      </c>
      <c r="D1046" s="76" t="s">
        <v>60</v>
      </c>
      <c r="F1046">
        <v>2.5</v>
      </c>
      <c r="J1046" s="76" t="s">
        <v>1332</v>
      </c>
    </row>
    <row r="1047" spans="1:10" x14ac:dyDescent="0.2">
      <c r="A1047" s="76" t="s">
        <v>68</v>
      </c>
      <c r="B1047">
        <v>1</v>
      </c>
      <c r="C1047" s="76" t="s">
        <v>68</v>
      </c>
      <c r="D1047" s="76" t="s">
        <v>60</v>
      </c>
      <c r="F1047">
        <v>2.1</v>
      </c>
      <c r="J1047" s="76" t="s">
        <v>1332</v>
      </c>
    </row>
    <row r="1048" spans="1:10" x14ac:dyDescent="0.2">
      <c r="A1048" s="76" t="s">
        <v>68</v>
      </c>
      <c r="B1048">
        <v>1</v>
      </c>
      <c r="C1048" s="76" t="s">
        <v>68</v>
      </c>
      <c r="D1048" s="76" t="s">
        <v>60</v>
      </c>
      <c r="F1048">
        <v>3.2</v>
      </c>
      <c r="I1048" s="76" t="s">
        <v>1198</v>
      </c>
    </row>
    <row r="1049" spans="1:10" x14ac:dyDescent="0.2">
      <c r="A1049" s="76" t="s">
        <v>68</v>
      </c>
      <c r="B1049">
        <v>1</v>
      </c>
      <c r="C1049" s="76" t="s">
        <v>68</v>
      </c>
      <c r="D1049" s="76" t="s">
        <v>60</v>
      </c>
      <c r="F1049">
        <v>4.7</v>
      </c>
      <c r="I1049" s="76" t="s">
        <v>1198</v>
      </c>
    </row>
    <row r="1050" spans="1:10" x14ac:dyDescent="0.2">
      <c r="A1050" s="76" t="s">
        <v>68</v>
      </c>
      <c r="B1050">
        <v>1</v>
      </c>
      <c r="C1050" s="76" t="s">
        <v>68</v>
      </c>
      <c r="D1050" s="76" t="s">
        <v>60</v>
      </c>
      <c r="F1050">
        <v>2.2999999999999998</v>
      </c>
      <c r="I1050" s="76" t="s">
        <v>1198</v>
      </c>
    </row>
    <row r="1051" spans="1:10" x14ac:dyDescent="0.2">
      <c r="A1051" s="76" t="s">
        <v>68</v>
      </c>
      <c r="B1051">
        <v>1</v>
      </c>
      <c r="C1051" s="76" t="s">
        <v>68</v>
      </c>
      <c r="D1051" s="76" t="s">
        <v>60</v>
      </c>
      <c r="F1051">
        <v>6</v>
      </c>
      <c r="J1051" s="76" t="s">
        <v>1333</v>
      </c>
    </row>
    <row r="1052" spans="1:10" x14ac:dyDescent="0.2">
      <c r="A1052" s="76" t="s">
        <v>68</v>
      </c>
      <c r="B1052">
        <v>1</v>
      </c>
      <c r="C1052" s="76" t="s">
        <v>68</v>
      </c>
      <c r="D1052" s="76" t="s">
        <v>60</v>
      </c>
      <c r="F1052">
        <v>6.1</v>
      </c>
      <c r="J1052" s="76" t="s">
        <v>1333</v>
      </c>
    </row>
    <row r="1053" spans="1:10" x14ac:dyDescent="0.2">
      <c r="A1053" s="76" t="s">
        <v>68</v>
      </c>
      <c r="B1053">
        <v>1</v>
      </c>
      <c r="C1053" s="76" t="s">
        <v>68</v>
      </c>
      <c r="D1053" s="76" t="s">
        <v>28</v>
      </c>
      <c r="F1053">
        <v>3.5</v>
      </c>
      <c r="I1053" s="76" t="s">
        <v>381</v>
      </c>
    </row>
    <row r="1054" spans="1:10" x14ac:dyDescent="0.2">
      <c r="A1054" s="76" t="s">
        <v>68</v>
      </c>
      <c r="B1054">
        <v>1</v>
      </c>
      <c r="C1054" s="76" t="s">
        <v>68</v>
      </c>
      <c r="D1054" s="76" t="s">
        <v>60</v>
      </c>
      <c r="F1054">
        <v>3</v>
      </c>
    </row>
    <row r="1055" spans="1:10" x14ac:dyDescent="0.2">
      <c r="A1055" s="76" t="s">
        <v>68</v>
      </c>
      <c r="B1055">
        <v>1</v>
      </c>
      <c r="C1055" s="76" t="s">
        <v>68</v>
      </c>
      <c r="D1055" s="76" t="s">
        <v>60</v>
      </c>
      <c r="F1055">
        <v>3.4</v>
      </c>
      <c r="I1055" s="76" t="s">
        <v>1198</v>
      </c>
    </row>
    <row r="1056" spans="1:10" x14ac:dyDescent="0.2">
      <c r="A1056" s="76" t="s">
        <v>68</v>
      </c>
      <c r="B1056">
        <v>1</v>
      </c>
      <c r="C1056" s="76" t="s">
        <v>68</v>
      </c>
      <c r="D1056" s="76" t="s">
        <v>60</v>
      </c>
      <c r="F1056">
        <v>3</v>
      </c>
    </row>
    <row r="1057" spans="1:9" x14ac:dyDescent="0.2">
      <c r="A1057" s="76" t="s">
        <v>68</v>
      </c>
      <c r="B1057">
        <v>1</v>
      </c>
      <c r="C1057" s="76" t="s">
        <v>68</v>
      </c>
      <c r="D1057" s="76" t="s">
        <v>60</v>
      </c>
      <c r="F1057">
        <v>3.7</v>
      </c>
    </row>
    <row r="1058" spans="1:9" x14ac:dyDescent="0.2">
      <c r="A1058" s="76" t="s">
        <v>68</v>
      </c>
      <c r="B1058">
        <v>1</v>
      </c>
      <c r="C1058" s="76" t="s">
        <v>68</v>
      </c>
      <c r="D1058" s="76" t="s">
        <v>60</v>
      </c>
      <c r="F1058">
        <v>5</v>
      </c>
      <c r="I1058" s="76" t="s">
        <v>1198</v>
      </c>
    </row>
    <row r="1059" spans="1:9" x14ac:dyDescent="0.2">
      <c r="A1059" s="76" t="s">
        <v>68</v>
      </c>
      <c r="B1059">
        <v>1</v>
      </c>
      <c r="C1059" s="76" t="s">
        <v>68</v>
      </c>
      <c r="D1059" s="76" t="s">
        <v>60</v>
      </c>
      <c r="F1059">
        <v>6</v>
      </c>
      <c r="I1059" s="76" t="s">
        <v>1198</v>
      </c>
    </row>
    <row r="1060" spans="1:9" x14ac:dyDescent="0.2">
      <c r="A1060" s="76" t="s">
        <v>68</v>
      </c>
      <c r="B1060">
        <v>1</v>
      </c>
      <c r="C1060" s="76" t="s">
        <v>68</v>
      </c>
      <c r="D1060" s="76" t="s">
        <v>28</v>
      </c>
      <c r="F1060">
        <v>3.7</v>
      </c>
    </row>
    <row r="1061" spans="1:9" x14ac:dyDescent="0.2">
      <c r="A1061" s="76" t="s">
        <v>68</v>
      </c>
      <c r="B1061">
        <v>1</v>
      </c>
      <c r="C1061" s="76" t="s">
        <v>68</v>
      </c>
      <c r="D1061" s="76" t="s">
        <v>60</v>
      </c>
      <c r="F1061">
        <v>2.2999999999999998</v>
      </c>
    </row>
    <row r="1062" spans="1:9" x14ac:dyDescent="0.2">
      <c r="A1062" s="76" t="s">
        <v>68</v>
      </c>
      <c r="B1062">
        <v>1</v>
      </c>
      <c r="C1062" s="76" t="s">
        <v>68</v>
      </c>
      <c r="D1062" s="76" t="s">
        <v>60</v>
      </c>
      <c r="F1062">
        <v>2.8</v>
      </c>
    </row>
    <row r="1063" spans="1:9" x14ac:dyDescent="0.2">
      <c r="A1063" s="76" t="s">
        <v>68</v>
      </c>
      <c r="B1063">
        <v>1</v>
      </c>
      <c r="C1063" s="76" t="s">
        <v>68</v>
      </c>
      <c r="D1063" s="76" t="s">
        <v>60</v>
      </c>
      <c r="F1063">
        <v>2</v>
      </c>
    </row>
    <row r="1064" spans="1:9" x14ac:dyDescent="0.2">
      <c r="A1064" s="76" t="s">
        <v>68</v>
      </c>
      <c r="B1064">
        <v>1</v>
      </c>
      <c r="C1064" s="76" t="s">
        <v>68</v>
      </c>
      <c r="D1064" s="76" t="s">
        <v>60</v>
      </c>
      <c r="F1064">
        <v>2.2999999999999998</v>
      </c>
    </row>
    <row r="1065" spans="1:9" x14ac:dyDescent="0.2">
      <c r="A1065" s="76" t="s">
        <v>68</v>
      </c>
      <c r="B1065">
        <v>2</v>
      </c>
      <c r="C1065" s="76" t="s">
        <v>246</v>
      </c>
      <c r="D1065" s="76" t="s">
        <v>23</v>
      </c>
      <c r="F1065">
        <v>4.5</v>
      </c>
      <c r="I1065" s="76" t="s">
        <v>1198</v>
      </c>
    </row>
    <row r="1066" spans="1:9" x14ac:dyDescent="0.2">
      <c r="A1066" s="76" t="s">
        <v>68</v>
      </c>
      <c r="B1066">
        <v>2</v>
      </c>
      <c r="C1066" s="76" t="s">
        <v>246</v>
      </c>
      <c r="D1066" s="76" t="s">
        <v>60</v>
      </c>
      <c r="F1066">
        <v>4.7</v>
      </c>
    </row>
    <row r="1067" spans="1:9" x14ac:dyDescent="0.2">
      <c r="A1067" s="76" t="s">
        <v>68</v>
      </c>
      <c r="B1067">
        <v>2</v>
      </c>
      <c r="C1067" s="76" t="s">
        <v>246</v>
      </c>
      <c r="D1067" s="76" t="s">
        <v>60</v>
      </c>
      <c r="F1067">
        <v>7.3</v>
      </c>
    </row>
    <row r="1068" spans="1:9" x14ac:dyDescent="0.2">
      <c r="A1068" s="76" t="s">
        <v>68</v>
      </c>
      <c r="B1068">
        <v>2</v>
      </c>
      <c r="C1068" s="76" t="s">
        <v>246</v>
      </c>
      <c r="D1068" s="76" t="s">
        <v>60</v>
      </c>
      <c r="F1068">
        <v>3.3</v>
      </c>
      <c r="I1068" s="76" t="s">
        <v>1198</v>
      </c>
    </row>
    <row r="1069" spans="1:9" x14ac:dyDescent="0.2">
      <c r="A1069" s="76" t="s">
        <v>68</v>
      </c>
      <c r="B1069">
        <v>2</v>
      </c>
      <c r="C1069" s="76" t="s">
        <v>246</v>
      </c>
      <c r="D1069" s="76" t="s">
        <v>60</v>
      </c>
      <c r="F1069">
        <v>9.8000000000000007</v>
      </c>
    </row>
    <row r="1070" spans="1:9" x14ac:dyDescent="0.2">
      <c r="A1070" s="76" t="s">
        <v>68</v>
      </c>
      <c r="B1070">
        <v>2</v>
      </c>
      <c r="C1070" s="76" t="s">
        <v>246</v>
      </c>
      <c r="D1070" s="76" t="s">
        <v>60</v>
      </c>
      <c r="F1070">
        <v>4.8</v>
      </c>
    </row>
    <row r="1071" spans="1:9" x14ac:dyDescent="0.2">
      <c r="A1071" s="76" t="s">
        <v>68</v>
      </c>
      <c r="B1071">
        <v>2</v>
      </c>
      <c r="C1071" s="76" t="s">
        <v>246</v>
      </c>
      <c r="D1071" s="76" t="s">
        <v>60</v>
      </c>
      <c r="F1071">
        <v>3</v>
      </c>
    </row>
    <row r="1072" spans="1:9" x14ac:dyDescent="0.2">
      <c r="A1072" s="76" t="s">
        <v>68</v>
      </c>
      <c r="B1072">
        <v>2</v>
      </c>
      <c r="C1072" s="76" t="s">
        <v>246</v>
      </c>
      <c r="D1072" s="76" t="s">
        <v>28</v>
      </c>
      <c r="F1072">
        <v>3.6</v>
      </c>
      <c r="I1072" s="76" t="s">
        <v>1198</v>
      </c>
    </row>
    <row r="1073" spans="1:10" x14ac:dyDescent="0.2">
      <c r="A1073" s="76" t="s">
        <v>68</v>
      </c>
      <c r="B1073">
        <v>2</v>
      </c>
      <c r="C1073" s="76" t="s">
        <v>246</v>
      </c>
      <c r="D1073" s="76" t="s">
        <v>28</v>
      </c>
      <c r="F1073">
        <v>2.4</v>
      </c>
    </row>
    <row r="1074" spans="1:10" x14ac:dyDescent="0.2">
      <c r="A1074" s="76" t="s">
        <v>68</v>
      </c>
      <c r="B1074">
        <v>2</v>
      </c>
      <c r="C1074" s="76" t="s">
        <v>246</v>
      </c>
      <c r="D1074" s="76" t="s">
        <v>28</v>
      </c>
      <c r="F1074">
        <v>3.4</v>
      </c>
      <c r="I1074" s="76" t="s">
        <v>1198</v>
      </c>
    </row>
    <row r="1075" spans="1:10" x14ac:dyDescent="0.2">
      <c r="A1075" s="76" t="s">
        <v>68</v>
      </c>
      <c r="B1075">
        <v>2</v>
      </c>
      <c r="C1075" s="76" t="s">
        <v>246</v>
      </c>
      <c r="D1075" s="76" t="s">
        <v>23</v>
      </c>
      <c r="F1075">
        <v>9</v>
      </c>
      <c r="I1075" s="76" t="s">
        <v>1198</v>
      </c>
    </row>
    <row r="1076" spans="1:10" x14ac:dyDescent="0.2">
      <c r="A1076" s="76" t="s">
        <v>68</v>
      </c>
      <c r="B1076">
        <v>2</v>
      </c>
      <c r="C1076" s="76" t="s">
        <v>246</v>
      </c>
      <c r="D1076" s="76" t="s">
        <v>23</v>
      </c>
      <c r="F1076">
        <v>7.2</v>
      </c>
      <c r="I1076" s="76" t="s">
        <v>1198</v>
      </c>
    </row>
    <row r="1077" spans="1:10" x14ac:dyDescent="0.2">
      <c r="A1077" s="76" t="s">
        <v>68</v>
      </c>
      <c r="B1077">
        <v>2</v>
      </c>
      <c r="C1077" s="76" t="s">
        <v>246</v>
      </c>
      <c r="D1077" s="76" t="s">
        <v>60</v>
      </c>
      <c r="F1077">
        <v>7</v>
      </c>
    </row>
    <row r="1078" spans="1:10" x14ac:dyDescent="0.2">
      <c r="A1078" s="76" t="s">
        <v>68</v>
      </c>
      <c r="B1078">
        <v>2</v>
      </c>
      <c r="C1078" s="76" t="s">
        <v>246</v>
      </c>
      <c r="D1078" s="76" t="s">
        <v>60</v>
      </c>
      <c r="F1078">
        <v>4.5</v>
      </c>
    </row>
    <row r="1079" spans="1:10" x14ac:dyDescent="0.2">
      <c r="A1079" s="76" t="s">
        <v>68</v>
      </c>
      <c r="B1079">
        <v>2</v>
      </c>
      <c r="C1079" s="76" t="s">
        <v>276</v>
      </c>
      <c r="D1079" s="76" t="s">
        <v>60</v>
      </c>
      <c r="F1079">
        <v>4</v>
      </c>
      <c r="J1079" s="76" t="s">
        <v>1334</v>
      </c>
    </row>
    <row r="1080" spans="1:10" x14ac:dyDescent="0.2">
      <c r="A1080" s="76" t="s">
        <v>68</v>
      </c>
      <c r="B1080">
        <v>2</v>
      </c>
      <c r="C1080" s="76" t="s">
        <v>276</v>
      </c>
      <c r="D1080" s="76" t="s">
        <v>60</v>
      </c>
      <c r="F1080">
        <v>4.2</v>
      </c>
      <c r="J1080" s="76" t="s">
        <v>1334</v>
      </c>
    </row>
    <row r="1081" spans="1:10" x14ac:dyDescent="0.2">
      <c r="A1081" s="76" t="s">
        <v>68</v>
      </c>
      <c r="B1081">
        <v>2</v>
      </c>
      <c r="C1081" s="76" t="s">
        <v>276</v>
      </c>
      <c r="D1081" s="76" t="s">
        <v>60</v>
      </c>
      <c r="F1081">
        <v>2.6</v>
      </c>
      <c r="J1081" s="76" t="s">
        <v>1334</v>
      </c>
    </row>
    <row r="1082" spans="1:10" x14ac:dyDescent="0.2">
      <c r="A1082" s="76" t="s">
        <v>68</v>
      </c>
      <c r="B1082">
        <v>2</v>
      </c>
      <c r="C1082" s="76" t="s">
        <v>276</v>
      </c>
      <c r="D1082" s="76" t="s">
        <v>60</v>
      </c>
      <c r="F1082">
        <v>3.4</v>
      </c>
      <c r="J1082" s="76" t="s">
        <v>1335</v>
      </c>
    </row>
    <row r="1083" spans="1:10" x14ac:dyDescent="0.2">
      <c r="A1083" s="76" t="s">
        <v>68</v>
      </c>
      <c r="B1083">
        <v>2</v>
      </c>
      <c r="C1083" s="76" t="s">
        <v>276</v>
      </c>
      <c r="D1083" s="76" t="s">
        <v>60</v>
      </c>
      <c r="F1083">
        <v>3.4</v>
      </c>
      <c r="J1083" s="76" t="s">
        <v>1335</v>
      </c>
    </row>
    <row r="1084" spans="1:10" x14ac:dyDescent="0.2">
      <c r="A1084" s="76" t="s">
        <v>68</v>
      </c>
      <c r="B1084">
        <v>2</v>
      </c>
      <c r="C1084" s="76" t="s">
        <v>276</v>
      </c>
      <c r="D1084" s="76" t="s">
        <v>23</v>
      </c>
      <c r="F1084">
        <v>4.5</v>
      </c>
    </row>
    <row r="1085" spans="1:10" x14ac:dyDescent="0.2">
      <c r="A1085" s="76" t="s">
        <v>68</v>
      </c>
      <c r="B1085">
        <v>2</v>
      </c>
      <c r="C1085" s="76" t="s">
        <v>276</v>
      </c>
      <c r="D1085" s="76" t="s">
        <v>60</v>
      </c>
      <c r="F1085">
        <v>2.8</v>
      </c>
    </row>
    <row r="1086" spans="1:10" x14ac:dyDescent="0.2">
      <c r="A1086" s="76" t="s">
        <v>68</v>
      </c>
      <c r="B1086">
        <v>2</v>
      </c>
      <c r="C1086" s="76" t="s">
        <v>276</v>
      </c>
      <c r="D1086" s="76" t="s">
        <v>60</v>
      </c>
      <c r="F1086">
        <v>4.3</v>
      </c>
    </row>
    <row r="1087" spans="1:10" x14ac:dyDescent="0.2">
      <c r="A1087" s="76" t="s">
        <v>68</v>
      </c>
      <c r="B1087">
        <v>2</v>
      </c>
      <c r="C1087" s="76" t="s">
        <v>276</v>
      </c>
      <c r="D1087" s="76" t="s">
        <v>60</v>
      </c>
      <c r="F1087">
        <v>2.2000000000000002</v>
      </c>
      <c r="I1087" s="76" t="s">
        <v>1198</v>
      </c>
    </row>
    <row r="1088" spans="1:10" x14ac:dyDescent="0.2">
      <c r="A1088" s="76" t="s">
        <v>68</v>
      </c>
      <c r="B1088">
        <v>2</v>
      </c>
      <c r="C1088" s="76" t="s">
        <v>276</v>
      </c>
      <c r="D1088" s="76" t="s">
        <v>60</v>
      </c>
      <c r="F1088">
        <v>4.5999999999999996</v>
      </c>
    </row>
    <row r="1089" spans="1:10" x14ac:dyDescent="0.2">
      <c r="A1089" s="76" t="s">
        <v>68</v>
      </c>
      <c r="B1089">
        <v>2</v>
      </c>
      <c r="C1089" s="76" t="s">
        <v>276</v>
      </c>
      <c r="D1089" s="76" t="s">
        <v>23</v>
      </c>
      <c r="F1089">
        <v>4.0999999999999996</v>
      </c>
    </row>
    <row r="1090" spans="1:10" x14ac:dyDescent="0.2">
      <c r="A1090" s="76" t="s">
        <v>68</v>
      </c>
      <c r="B1090">
        <v>2</v>
      </c>
      <c r="C1090" s="76" t="s">
        <v>276</v>
      </c>
      <c r="D1090" s="76" t="s">
        <v>28</v>
      </c>
      <c r="F1090">
        <v>9.5</v>
      </c>
    </row>
    <row r="1091" spans="1:10" x14ac:dyDescent="0.2">
      <c r="A1091" s="76" t="s">
        <v>68</v>
      </c>
      <c r="B1091">
        <v>2</v>
      </c>
      <c r="C1091" s="76" t="s">
        <v>276</v>
      </c>
      <c r="D1091" s="76" t="s">
        <v>28</v>
      </c>
      <c r="F1091">
        <v>3.5</v>
      </c>
    </row>
    <row r="1092" spans="1:10" x14ac:dyDescent="0.2">
      <c r="A1092" s="76" t="s">
        <v>68</v>
      </c>
      <c r="B1092">
        <v>2</v>
      </c>
      <c r="C1092" s="76" t="s">
        <v>276</v>
      </c>
      <c r="D1092" s="76" t="s">
        <v>22</v>
      </c>
      <c r="F1092">
        <v>4.5999999999999996</v>
      </c>
      <c r="I1092" s="76" t="s">
        <v>1198</v>
      </c>
    </row>
    <row r="1093" spans="1:10" x14ac:dyDescent="0.2">
      <c r="A1093" s="76" t="s">
        <v>68</v>
      </c>
      <c r="B1093">
        <v>2</v>
      </c>
      <c r="C1093" s="76" t="s">
        <v>276</v>
      </c>
      <c r="D1093" s="76" t="s">
        <v>23</v>
      </c>
      <c r="F1093">
        <v>7.5</v>
      </c>
    </row>
    <row r="1094" spans="1:10" x14ac:dyDescent="0.2">
      <c r="A1094" s="76" t="s">
        <v>68</v>
      </c>
      <c r="B1094">
        <v>2</v>
      </c>
      <c r="C1094" s="76" t="s">
        <v>276</v>
      </c>
      <c r="D1094" s="76" t="s">
        <v>23</v>
      </c>
      <c r="F1094">
        <v>5.2</v>
      </c>
    </row>
    <row r="1095" spans="1:10" x14ac:dyDescent="0.2">
      <c r="A1095" s="76" t="s">
        <v>68</v>
      </c>
      <c r="B1095">
        <v>2</v>
      </c>
      <c r="C1095" s="76" t="s">
        <v>276</v>
      </c>
      <c r="D1095" s="76" t="s">
        <v>23</v>
      </c>
      <c r="F1095">
        <v>8.5</v>
      </c>
      <c r="I1095" s="76" t="s">
        <v>1198</v>
      </c>
    </row>
    <row r="1096" spans="1:10" x14ac:dyDescent="0.2">
      <c r="A1096" s="76" t="s">
        <v>68</v>
      </c>
      <c r="B1096">
        <v>2</v>
      </c>
      <c r="C1096" s="76" t="s">
        <v>244</v>
      </c>
      <c r="D1096" s="76" t="s">
        <v>60</v>
      </c>
      <c r="F1096">
        <v>4.2</v>
      </c>
      <c r="J1096" s="76" t="s">
        <v>1336</v>
      </c>
    </row>
    <row r="1097" spans="1:10" x14ac:dyDescent="0.2">
      <c r="A1097" s="76" t="s">
        <v>68</v>
      </c>
      <c r="B1097">
        <v>2</v>
      </c>
      <c r="C1097" s="76" t="s">
        <v>244</v>
      </c>
      <c r="D1097" s="76" t="s">
        <v>60</v>
      </c>
      <c r="F1097">
        <v>3.2</v>
      </c>
      <c r="J1097" s="76" t="s">
        <v>1336</v>
      </c>
    </row>
    <row r="1098" spans="1:10" x14ac:dyDescent="0.2">
      <c r="A1098" s="76" t="s">
        <v>68</v>
      </c>
      <c r="B1098">
        <v>2</v>
      </c>
      <c r="C1098" s="76" t="s">
        <v>244</v>
      </c>
      <c r="D1098" s="76" t="s">
        <v>60</v>
      </c>
      <c r="F1098">
        <v>3.2</v>
      </c>
    </row>
    <row r="1099" spans="1:10" x14ac:dyDescent="0.2">
      <c r="A1099" s="76" t="s">
        <v>68</v>
      </c>
      <c r="B1099">
        <v>2</v>
      </c>
      <c r="C1099" s="76" t="s">
        <v>244</v>
      </c>
      <c r="D1099" s="76" t="s">
        <v>69</v>
      </c>
      <c r="F1099">
        <v>8</v>
      </c>
      <c r="I1099" s="76" t="s">
        <v>1198</v>
      </c>
    </row>
    <row r="1100" spans="1:10" x14ac:dyDescent="0.2">
      <c r="A1100" s="76" t="s">
        <v>68</v>
      </c>
      <c r="B1100">
        <v>2</v>
      </c>
      <c r="C1100" s="76" t="s">
        <v>244</v>
      </c>
      <c r="D1100" s="76" t="s">
        <v>60</v>
      </c>
      <c r="F1100">
        <v>2.8</v>
      </c>
    </row>
    <row r="1101" spans="1:10" x14ac:dyDescent="0.2">
      <c r="A1101" s="76" t="s">
        <v>68</v>
      </c>
      <c r="B1101">
        <v>2</v>
      </c>
      <c r="C1101" s="76" t="s">
        <v>244</v>
      </c>
      <c r="D1101" s="76" t="s">
        <v>60</v>
      </c>
      <c r="F1101">
        <v>2.4</v>
      </c>
    </row>
    <row r="1102" spans="1:10" x14ac:dyDescent="0.2">
      <c r="A1102" s="76" t="s">
        <v>68</v>
      </c>
      <c r="B1102">
        <v>2</v>
      </c>
      <c r="C1102" s="76" t="s">
        <v>244</v>
      </c>
      <c r="D1102" s="76" t="s">
        <v>60</v>
      </c>
      <c r="F1102">
        <v>6.4</v>
      </c>
    </row>
    <row r="1103" spans="1:10" x14ac:dyDescent="0.2">
      <c r="A1103" s="76" t="s">
        <v>68</v>
      </c>
      <c r="B1103">
        <v>2</v>
      </c>
      <c r="C1103" s="76" t="s">
        <v>244</v>
      </c>
      <c r="D1103" s="76" t="s">
        <v>60</v>
      </c>
      <c r="F1103">
        <v>3.5</v>
      </c>
      <c r="I1103" s="76" t="s">
        <v>1198</v>
      </c>
    </row>
    <row r="1104" spans="1:10" x14ac:dyDescent="0.2">
      <c r="A1104" s="76" t="s">
        <v>68</v>
      </c>
      <c r="B1104">
        <v>2</v>
      </c>
      <c r="C1104" s="76" t="s">
        <v>244</v>
      </c>
      <c r="D1104" s="76" t="s">
        <v>23</v>
      </c>
      <c r="F1104">
        <v>3.4</v>
      </c>
    </row>
    <row r="1105" spans="1:10" x14ac:dyDescent="0.2">
      <c r="A1105" s="76" t="s">
        <v>68</v>
      </c>
      <c r="B1105">
        <v>2</v>
      </c>
      <c r="C1105" s="76" t="s">
        <v>244</v>
      </c>
      <c r="D1105" s="76" t="s">
        <v>23</v>
      </c>
      <c r="F1105">
        <v>9.5</v>
      </c>
    </row>
    <row r="1106" spans="1:10" x14ac:dyDescent="0.2">
      <c r="A1106" s="76" t="s">
        <v>68</v>
      </c>
      <c r="B1106">
        <v>2</v>
      </c>
      <c r="C1106" s="76" t="s">
        <v>244</v>
      </c>
      <c r="D1106" s="76" t="s">
        <v>23</v>
      </c>
      <c r="F1106">
        <v>4.5999999999999996</v>
      </c>
    </row>
    <row r="1107" spans="1:10" x14ac:dyDescent="0.2">
      <c r="A1107" s="76" t="s">
        <v>68</v>
      </c>
      <c r="B1107">
        <v>2</v>
      </c>
      <c r="C1107" s="76" t="s">
        <v>244</v>
      </c>
      <c r="D1107" s="76" t="s">
        <v>23</v>
      </c>
      <c r="F1107">
        <v>4.0999999999999996</v>
      </c>
    </row>
    <row r="1108" spans="1:10" x14ac:dyDescent="0.2">
      <c r="A1108" s="76" t="s">
        <v>68</v>
      </c>
      <c r="B1108">
        <v>2</v>
      </c>
      <c r="C1108" s="76" t="s">
        <v>244</v>
      </c>
      <c r="D1108" s="76" t="s">
        <v>23</v>
      </c>
      <c r="F1108">
        <v>3.2</v>
      </c>
      <c r="I1108" s="76" t="s">
        <v>1198</v>
      </c>
    </row>
    <row r="1109" spans="1:10" x14ac:dyDescent="0.2">
      <c r="A1109" s="76" t="s">
        <v>68</v>
      </c>
      <c r="B1109">
        <v>2</v>
      </c>
      <c r="C1109" s="76" t="s">
        <v>244</v>
      </c>
      <c r="D1109" s="76" t="s">
        <v>23</v>
      </c>
      <c r="F1109">
        <v>5.2</v>
      </c>
    </row>
    <row r="1110" spans="1:10" x14ac:dyDescent="0.2">
      <c r="A1110" s="76" t="s">
        <v>68</v>
      </c>
      <c r="B1110">
        <v>2</v>
      </c>
      <c r="C1110" s="76" t="s">
        <v>244</v>
      </c>
      <c r="D1110" s="76" t="s">
        <v>60</v>
      </c>
      <c r="F1110">
        <v>7.8</v>
      </c>
      <c r="J1110" s="76" t="s">
        <v>1337</v>
      </c>
    </row>
    <row r="1111" spans="1:10" x14ac:dyDescent="0.2">
      <c r="A1111" s="76" t="s">
        <v>68</v>
      </c>
      <c r="B1111">
        <v>2</v>
      </c>
      <c r="C1111" s="76" t="s">
        <v>244</v>
      </c>
      <c r="D1111" s="76" t="s">
        <v>60</v>
      </c>
      <c r="F1111">
        <v>4.5</v>
      </c>
      <c r="J1111" s="76" t="s">
        <v>1337</v>
      </c>
    </row>
    <row r="1112" spans="1:10" x14ac:dyDescent="0.2">
      <c r="A1112" s="76" t="s">
        <v>68</v>
      </c>
      <c r="B1112">
        <v>2</v>
      </c>
      <c r="C1112" s="76" t="s">
        <v>244</v>
      </c>
      <c r="D1112" s="76" t="s">
        <v>60</v>
      </c>
      <c r="F1112">
        <v>3.2</v>
      </c>
      <c r="J1112" s="76" t="s">
        <v>1337</v>
      </c>
    </row>
    <row r="1113" spans="1:10" x14ac:dyDescent="0.2">
      <c r="A1113" s="76" t="s">
        <v>68</v>
      </c>
      <c r="B1113">
        <v>2</v>
      </c>
      <c r="C1113" s="76" t="s">
        <v>244</v>
      </c>
      <c r="D1113" s="76" t="s">
        <v>60</v>
      </c>
      <c r="F1113">
        <v>2.5</v>
      </c>
      <c r="I1113" s="76" t="s">
        <v>1198</v>
      </c>
    </row>
    <row r="1114" spans="1:10" x14ac:dyDescent="0.2">
      <c r="A1114" s="76" t="s">
        <v>68</v>
      </c>
      <c r="B1114">
        <v>2</v>
      </c>
      <c r="C1114" s="76" t="s">
        <v>244</v>
      </c>
      <c r="D1114" s="76" t="s">
        <v>23</v>
      </c>
      <c r="F1114">
        <v>5.6</v>
      </c>
    </row>
    <row r="1115" spans="1:10" x14ac:dyDescent="0.2">
      <c r="A1115" s="76" t="s">
        <v>68</v>
      </c>
      <c r="B1115">
        <v>2</v>
      </c>
      <c r="C1115" s="76" t="s">
        <v>244</v>
      </c>
      <c r="D1115" s="76" t="s">
        <v>23</v>
      </c>
      <c r="F1115">
        <v>4</v>
      </c>
      <c r="I1115" s="76" t="s">
        <v>1198</v>
      </c>
    </row>
    <row r="1116" spans="1:10" x14ac:dyDescent="0.2">
      <c r="A1116" s="76" t="s">
        <v>68</v>
      </c>
      <c r="B1116">
        <v>2</v>
      </c>
      <c r="C1116" s="76" t="s">
        <v>244</v>
      </c>
      <c r="D1116" s="76" t="s">
        <v>60</v>
      </c>
      <c r="F1116">
        <v>3.8</v>
      </c>
    </row>
    <row r="1117" spans="1:10" x14ac:dyDescent="0.2">
      <c r="A1117" s="76" t="s">
        <v>68</v>
      </c>
      <c r="B1117">
        <v>2</v>
      </c>
      <c r="C1117" s="76" t="s">
        <v>244</v>
      </c>
      <c r="D1117" s="76" t="s">
        <v>60</v>
      </c>
      <c r="F1117">
        <v>2</v>
      </c>
    </row>
    <row r="1118" spans="1:10" x14ac:dyDescent="0.2">
      <c r="A1118" s="76" t="s">
        <v>68</v>
      </c>
      <c r="B1118">
        <v>2</v>
      </c>
      <c r="C1118" s="76" t="s">
        <v>58</v>
      </c>
      <c r="D1118" s="76" t="s">
        <v>22</v>
      </c>
      <c r="F1118">
        <v>6</v>
      </c>
    </row>
    <row r="1119" spans="1:10" x14ac:dyDescent="0.2">
      <c r="A1119" s="76" t="s">
        <v>68</v>
      </c>
      <c r="B1119">
        <v>2</v>
      </c>
      <c r="C1119" s="76" t="s">
        <v>58</v>
      </c>
      <c r="D1119" s="76" t="s">
        <v>22</v>
      </c>
      <c r="F1119">
        <v>3.5</v>
      </c>
      <c r="I1119" s="76" t="s">
        <v>1198</v>
      </c>
    </row>
    <row r="1120" spans="1:10" x14ac:dyDescent="0.2">
      <c r="A1120" s="76" t="s">
        <v>68</v>
      </c>
      <c r="B1120">
        <v>2</v>
      </c>
      <c r="C1120" s="76" t="s">
        <v>58</v>
      </c>
      <c r="D1120" s="76" t="s">
        <v>22</v>
      </c>
      <c r="F1120">
        <v>4.2</v>
      </c>
      <c r="I1120" s="76" t="s">
        <v>1198</v>
      </c>
    </row>
    <row r="1121" spans="1:9" x14ac:dyDescent="0.2">
      <c r="A1121" s="76" t="s">
        <v>68</v>
      </c>
      <c r="B1121">
        <v>2</v>
      </c>
      <c r="C1121" s="76" t="s">
        <v>58</v>
      </c>
      <c r="D1121" s="76" t="s">
        <v>22</v>
      </c>
      <c r="F1121">
        <v>3.2</v>
      </c>
      <c r="I1121" s="76" t="s">
        <v>1198</v>
      </c>
    </row>
    <row r="1122" spans="1:9" x14ac:dyDescent="0.2">
      <c r="A1122" s="76" t="s">
        <v>68</v>
      </c>
      <c r="B1122">
        <v>2</v>
      </c>
      <c r="C1122" s="76" t="s">
        <v>58</v>
      </c>
      <c r="D1122" s="76" t="s">
        <v>60</v>
      </c>
      <c r="F1122">
        <v>7.5</v>
      </c>
    </row>
    <row r="1123" spans="1:9" x14ac:dyDescent="0.2">
      <c r="A1123" s="76" t="s">
        <v>68</v>
      </c>
      <c r="B1123">
        <v>2</v>
      </c>
      <c r="C1123" s="76" t="s">
        <v>58</v>
      </c>
      <c r="D1123" s="76" t="s">
        <v>60</v>
      </c>
      <c r="F1123">
        <v>2</v>
      </c>
    </row>
    <row r="1124" spans="1:9" x14ac:dyDescent="0.2">
      <c r="A1124" s="76" t="s">
        <v>68</v>
      </c>
      <c r="B1124">
        <v>2</v>
      </c>
      <c r="C1124" s="76" t="s">
        <v>58</v>
      </c>
      <c r="D1124" s="76" t="s">
        <v>60</v>
      </c>
      <c r="F1124">
        <v>3</v>
      </c>
      <c r="I1124" s="76" t="s">
        <v>1198</v>
      </c>
    </row>
    <row r="1125" spans="1:9" x14ac:dyDescent="0.2">
      <c r="A1125" s="76" t="s">
        <v>68</v>
      </c>
      <c r="B1125">
        <v>2</v>
      </c>
      <c r="C1125" s="76" t="s">
        <v>58</v>
      </c>
      <c r="D1125" s="76" t="s">
        <v>60</v>
      </c>
      <c r="F1125">
        <v>8.4</v>
      </c>
    </row>
    <row r="1126" spans="1:9" x14ac:dyDescent="0.2">
      <c r="A1126" s="76" t="s">
        <v>68</v>
      </c>
      <c r="B1126">
        <v>2</v>
      </c>
      <c r="C1126" s="76" t="s">
        <v>58</v>
      </c>
      <c r="D1126" s="76" t="s">
        <v>60</v>
      </c>
      <c r="F1126">
        <v>2.8</v>
      </c>
    </row>
    <row r="1127" spans="1:9" x14ac:dyDescent="0.2">
      <c r="A1127" s="76" t="s">
        <v>68</v>
      </c>
      <c r="B1127">
        <v>2</v>
      </c>
      <c r="C1127" s="76" t="s">
        <v>58</v>
      </c>
      <c r="D1127" s="76" t="s">
        <v>60</v>
      </c>
      <c r="F1127">
        <v>2.5</v>
      </c>
    </row>
    <row r="1128" spans="1:9" x14ac:dyDescent="0.2">
      <c r="A1128" s="76" t="s">
        <v>68</v>
      </c>
      <c r="B1128">
        <v>2</v>
      </c>
      <c r="C1128" s="76" t="s">
        <v>58</v>
      </c>
      <c r="D1128" s="76" t="s">
        <v>60</v>
      </c>
      <c r="F1128">
        <v>2.7</v>
      </c>
    </row>
    <row r="1129" spans="1:9" x14ac:dyDescent="0.2">
      <c r="A1129" s="76" t="s">
        <v>68</v>
      </c>
      <c r="B1129">
        <v>2</v>
      </c>
      <c r="C1129" s="76" t="s">
        <v>58</v>
      </c>
      <c r="D1129" s="76" t="s">
        <v>23</v>
      </c>
      <c r="F1129">
        <v>6.7</v>
      </c>
    </row>
    <row r="1130" spans="1:9" x14ac:dyDescent="0.2">
      <c r="A1130" s="76" t="s">
        <v>68</v>
      </c>
      <c r="B1130">
        <v>2</v>
      </c>
      <c r="C1130" s="76" t="s">
        <v>58</v>
      </c>
      <c r="D1130" s="76" t="s">
        <v>60</v>
      </c>
      <c r="F1130">
        <v>3</v>
      </c>
    </row>
    <row r="1131" spans="1:9" x14ac:dyDescent="0.2">
      <c r="A1131" s="76" t="s">
        <v>68</v>
      </c>
      <c r="B1131">
        <v>2</v>
      </c>
      <c r="C1131" s="76" t="s">
        <v>58</v>
      </c>
      <c r="D1131" s="76" t="s">
        <v>23</v>
      </c>
      <c r="F1131">
        <v>3.5</v>
      </c>
      <c r="I1131" s="76" t="s">
        <v>1198</v>
      </c>
    </row>
    <row r="1132" spans="1:9" x14ac:dyDescent="0.2">
      <c r="A1132" s="76" t="s">
        <v>68</v>
      </c>
      <c r="B1132">
        <v>2</v>
      </c>
      <c r="C1132" s="76" t="s">
        <v>58</v>
      </c>
      <c r="D1132" s="76" t="s">
        <v>60</v>
      </c>
      <c r="F1132">
        <v>5.2</v>
      </c>
    </row>
    <row r="1133" spans="1:9" x14ac:dyDescent="0.2">
      <c r="A1133" s="76" t="s">
        <v>68</v>
      </c>
      <c r="B1133">
        <v>2</v>
      </c>
      <c r="C1133" s="76" t="s">
        <v>58</v>
      </c>
      <c r="D1133" s="76" t="s">
        <v>69</v>
      </c>
      <c r="F1133">
        <v>6.4</v>
      </c>
      <c r="I1133" s="76" t="s">
        <v>1198</v>
      </c>
    </row>
    <row r="1134" spans="1:9" x14ac:dyDescent="0.2">
      <c r="A1134" s="76" t="s">
        <v>68</v>
      </c>
      <c r="B1134">
        <v>2</v>
      </c>
      <c r="C1134" s="76" t="s">
        <v>58</v>
      </c>
      <c r="D1134" s="76" t="s">
        <v>60</v>
      </c>
      <c r="F1134">
        <v>3.6</v>
      </c>
    </row>
    <row r="1135" spans="1:9" x14ac:dyDescent="0.2">
      <c r="A1135" s="76" t="s">
        <v>68</v>
      </c>
      <c r="B1135">
        <v>2</v>
      </c>
      <c r="C1135" s="76" t="s">
        <v>68</v>
      </c>
      <c r="D1135" s="76" t="s">
        <v>22</v>
      </c>
      <c r="F1135">
        <v>3.5</v>
      </c>
      <c r="I1135" s="76" t="s">
        <v>1198</v>
      </c>
    </row>
    <row r="1136" spans="1:9" x14ac:dyDescent="0.2">
      <c r="A1136" s="76" t="s">
        <v>68</v>
      </c>
      <c r="B1136">
        <v>2</v>
      </c>
      <c r="C1136" s="76" t="s">
        <v>68</v>
      </c>
      <c r="D1136" s="76" t="s">
        <v>22</v>
      </c>
      <c r="F1136">
        <v>6</v>
      </c>
      <c r="I1136" s="76" t="s">
        <v>1198</v>
      </c>
    </row>
    <row r="1137" spans="1:10" x14ac:dyDescent="0.2">
      <c r="A1137" s="76" t="s">
        <v>68</v>
      </c>
      <c r="B1137">
        <v>2</v>
      </c>
      <c r="C1137" s="76" t="s">
        <v>68</v>
      </c>
      <c r="D1137" s="76" t="s">
        <v>60</v>
      </c>
      <c r="F1137">
        <v>9.4</v>
      </c>
    </row>
    <row r="1138" spans="1:10" x14ac:dyDescent="0.2">
      <c r="A1138" s="76" t="s">
        <v>68</v>
      </c>
      <c r="B1138">
        <v>2</v>
      </c>
      <c r="C1138" s="76" t="s">
        <v>68</v>
      </c>
      <c r="D1138" s="76" t="s">
        <v>60</v>
      </c>
      <c r="F1138">
        <v>2.2000000000000002</v>
      </c>
    </row>
    <row r="1139" spans="1:10" x14ac:dyDescent="0.2">
      <c r="A1139" s="76" t="s">
        <v>68</v>
      </c>
      <c r="B1139">
        <v>2</v>
      </c>
      <c r="C1139" s="76" t="s">
        <v>68</v>
      </c>
      <c r="D1139" s="76" t="s">
        <v>60</v>
      </c>
      <c r="F1139">
        <v>2.8</v>
      </c>
    </row>
    <row r="1140" spans="1:10" x14ac:dyDescent="0.2">
      <c r="A1140" s="76" t="s">
        <v>68</v>
      </c>
      <c r="B1140">
        <v>2</v>
      </c>
      <c r="C1140" s="76" t="s">
        <v>68</v>
      </c>
      <c r="D1140" s="76" t="s">
        <v>60</v>
      </c>
      <c r="F1140">
        <v>2.6</v>
      </c>
    </row>
    <row r="1141" spans="1:10" x14ac:dyDescent="0.2">
      <c r="A1141" s="76" t="s">
        <v>68</v>
      </c>
      <c r="B1141">
        <v>2</v>
      </c>
      <c r="C1141" s="76" t="s">
        <v>68</v>
      </c>
      <c r="D1141" s="76" t="s">
        <v>60</v>
      </c>
      <c r="F1141">
        <v>2.4</v>
      </c>
    </row>
    <row r="1142" spans="1:10" x14ac:dyDescent="0.2">
      <c r="A1142" s="76" t="s">
        <v>68</v>
      </c>
      <c r="B1142">
        <v>2</v>
      </c>
      <c r="C1142" s="76" t="s">
        <v>68</v>
      </c>
      <c r="D1142" s="76" t="s">
        <v>28</v>
      </c>
      <c r="F1142">
        <v>2.7</v>
      </c>
    </row>
    <row r="1143" spans="1:10" x14ac:dyDescent="0.2">
      <c r="A1143" s="76" t="s">
        <v>68</v>
      </c>
      <c r="B1143">
        <v>2</v>
      </c>
      <c r="C1143" s="76" t="s">
        <v>68</v>
      </c>
      <c r="D1143" s="76" t="s">
        <v>22</v>
      </c>
      <c r="F1143">
        <v>6</v>
      </c>
    </row>
    <row r="1144" spans="1:10" x14ac:dyDescent="0.2">
      <c r="A1144" s="76" t="s">
        <v>68</v>
      </c>
      <c r="B1144">
        <v>2</v>
      </c>
      <c r="C1144" s="76" t="s">
        <v>68</v>
      </c>
      <c r="D1144" s="76" t="s">
        <v>23</v>
      </c>
      <c r="F1144">
        <v>4.5</v>
      </c>
    </row>
    <row r="1145" spans="1:10" x14ac:dyDescent="0.2">
      <c r="A1145" s="76" t="s">
        <v>68</v>
      </c>
      <c r="B1145">
        <v>2</v>
      </c>
      <c r="C1145" s="76" t="s">
        <v>68</v>
      </c>
      <c r="D1145" s="76" t="s">
        <v>22</v>
      </c>
      <c r="F1145">
        <v>7.5</v>
      </c>
    </row>
    <row r="1146" spans="1:10" x14ac:dyDescent="0.2">
      <c r="A1146" s="76" t="s">
        <v>68</v>
      </c>
      <c r="B1146">
        <v>2</v>
      </c>
      <c r="C1146" s="76" t="s">
        <v>68</v>
      </c>
      <c r="D1146" s="76" t="s">
        <v>22</v>
      </c>
      <c r="F1146">
        <v>4.4000000000000004</v>
      </c>
    </row>
    <row r="1147" spans="1:10" x14ac:dyDescent="0.2">
      <c r="A1147" s="76" t="s">
        <v>68</v>
      </c>
      <c r="B1147">
        <v>2</v>
      </c>
      <c r="C1147" s="76" t="s">
        <v>68</v>
      </c>
      <c r="D1147" s="76" t="s">
        <v>22</v>
      </c>
      <c r="F1147">
        <v>2.2000000000000002</v>
      </c>
      <c r="I1147" s="76" t="s">
        <v>1198</v>
      </c>
    </row>
    <row r="1148" spans="1:10" x14ac:dyDescent="0.2">
      <c r="A1148" s="76" t="s">
        <v>68</v>
      </c>
      <c r="B1148">
        <v>2</v>
      </c>
      <c r="C1148" s="76" t="s">
        <v>68</v>
      </c>
      <c r="D1148" s="76" t="s">
        <v>22</v>
      </c>
      <c r="F1148">
        <v>6.5</v>
      </c>
    </row>
    <row r="1149" spans="1:10" x14ac:dyDescent="0.2">
      <c r="A1149" s="76" t="s">
        <v>68</v>
      </c>
      <c r="B1149">
        <v>2</v>
      </c>
      <c r="C1149" s="76" t="s">
        <v>68</v>
      </c>
      <c r="D1149" s="76" t="s">
        <v>22</v>
      </c>
      <c r="F1149">
        <v>5.5</v>
      </c>
    </row>
    <row r="1150" spans="1:10" x14ac:dyDescent="0.2">
      <c r="A1150" s="76" t="s">
        <v>68</v>
      </c>
      <c r="B1150">
        <v>2</v>
      </c>
      <c r="C1150" s="76" t="s">
        <v>68</v>
      </c>
      <c r="D1150" s="76" t="s">
        <v>28</v>
      </c>
      <c r="F1150">
        <v>3</v>
      </c>
    </row>
    <row r="1151" spans="1:10" x14ac:dyDescent="0.2">
      <c r="A1151" s="76" t="s">
        <v>68</v>
      </c>
      <c r="B1151">
        <v>2</v>
      </c>
      <c r="C1151" s="76" t="s">
        <v>68</v>
      </c>
      <c r="D1151" s="76" t="s">
        <v>28</v>
      </c>
      <c r="F1151">
        <v>6</v>
      </c>
    </row>
    <row r="1152" spans="1:10" x14ac:dyDescent="0.2">
      <c r="A1152" s="76" t="s">
        <v>68</v>
      </c>
      <c r="B1152">
        <v>3</v>
      </c>
      <c r="C1152" s="76" t="s">
        <v>246</v>
      </c>
      <c r="D1152" s="76" t="s">
        <v>60</v>
      </c>
      <c r="F1152">
        <v>2.7</v>
      </c>
      <c r="J1152" s="76" t="s">
        <v>1338</v>
      </c>
    </row>
    <row r="1153" spans="1:10" x14ac:dyDescent="0.2">
      <c r="A1153" s="76" t="s">
        <v>68</v>
      </c>
      <c r="B1153">
        <v>3</v>
      </c>
      <c r="C1153" s="76" t="s">
        <v>246</v>
      </c>
      <c r="D1153" s="76" t="s">
        <v>60</v>
      </c>
      <c r="F1153">
        <v>4.5</v>
      </c>
      <c r="J1153" s="76" t="s">
        <v>1338</v>
      </c>
    </row>
    <row r="1154" spans="1:10" x14ac:dyDescent="0.2">
      <c r="A1154" s="76" t="s">
        <v>68</v>
      </c>
      <c r="B1154">
        <v>3</v>
      </c>
      <c r="C1154" s="76" t="s">
        <v>246</v>
      </c>
      <c r="D1154" s="76" t="s">
        <v>60</v>
      </c>
      <c r="F1154">
        <v>2.8</v>
      </c>
      <c r="J1154" s="76" t="s">
        <v>1338</v>
      </c>
    </row>
    <row r="1155" spans="1:10" x14ac:dyDescent="0.2">
      <c r="A1155" s="76" t="s">
        <v>68</v>
      </c>
      <c r="B1155">
        <v>3</v>
      </c>
      <c r="C1155" s="76" t="s">
        <v>246</v>
      </c>
      <c r="D1155" s="76" t="s">
        <v>60</v>
      </c>
      <c r="F1155">
        <v>2.2999999999999998</v>
      </c>
    </row>
    <row r="1156" spans="1:10" x14ac:dyDescent="0.2">
      <c r="A1156" s="76" t="s">
        <v>68</v>
      </c>
      <c r="B1156">
        <v>3</v>
      </c>
      <c r="C1156" s="76" t="s">
        <v>246</v>
      </c>
      <c r="D1156" s="76" t="s">
        <v>28</v>
      </c>
      <c r="F1156">
        <v>3.4</v>
      </c>
    </row>
    <row r="1157" spans="1:10" x14ac:dyDescent="0.2">
      <c r="A1157" s="76" t="s">
        <v>68</v>
      </c>
      <c r="B1157">
        <v>3</v>
      </c>
      <c r="C1157" s="76" t="s">
        <v>246</v>
      </c>
      <c r="D1157" s="76" t="s">
        <v>60</v>
      </c>
      <c r="F1157">
        <v>2.8</v>
      </c>
      <c r="J1157" s="76" t="s">
        <v>1339</v>
      </c>
    </row>
    <row r="1158" spans="1:10" x14ac:dyDescent="0.2">
      <c r="A1158" s="76" t="s">
        <v>68</v>
      </c>
      <c r="B1158">
        <v>3</v>
      </c>
      <c r="C1158" s="76" t="s">
        <v>246</v>
      </c>
      <c r="D1158" s="76" t="s">
        <v>60</v>
      </c>
      <c r="F1158">
        <v>4.8</v>
      </c>
      <c r="J1158" s="76" t="s">
        <v>1339</v>
      </c>
    </row>
    <row r="1159" spans="1:10" x14ac:dyDescent="0.2">
      <c r="A1159" s="76" t="s">
        <v>68</v>
      </c>
      <c r="B1159">
        <v>3</v>
      </c>
      <c r="C1159" s="76" t="s">
        <v>246</v>
      </c>
      <c r="D1159" s="76" t="s">
        <v>60</v>
      </c>
      <c r="F1159">
        <v>4.8</v>
      </c>
      <c r="J1159" s="76" t="s">
        <v>1339</v>
      </c>
    </row>
    <row r="1160" spans="1:10" x14ac:dyDescent="0.2">
      <c r="A1160" s="76" t="s">
        <v>68</v>
      </c>
      <c r="B1160">
        <v>3</v>
      </c>
      <c r="C1160" s="76" t="s">
        <v>246</v>
      </c>
      <c r="D1160" s="76" t="s">
        <v>23</v>
      </c>
      <c r="F1160">
        <v>7.7</v>
      </c>
    </row>
    <row r="1161" spans="1:10" x14ac:dyDescent="0.2">
      <c r="A1161" s="76" t="s">
        <v>68</v>
      </c>
      <c r="B1161">
        <v>3</v>
      </c>
      <c r="C1161" s="76" t="s">
        <v>246</v>
      </c>
      <c r="D1161" s="76" t="s">
        <v>85</v>
      </c>
      <c r="F1161">
        <v>3</v>
      </c>
    </row>
    <row r="1162" spans="1:10" x14ac:dyDescent="0.2">
      <c r="A1162" s="76" t="s">
        <v>68</v>
      </c>
      <c r="B1162">
        <v>3</v>
      </c>
      <c r="C1162" s="76" t="s">
        <v>246</v>
      </c>
      <c r="D1162" s="76" t="s">
        <v>60</v>
      </c>
      <c r="F1162">
        <v>2</v>
      </c>
      <c r="I1162" s="76" t="s">
        <v>1198</v>
      </c>
    </row>
    <row r="1163" spans="1:10" x14ac:dyDescent="0.2">
      <c r="A1163" s="76" t="s">
        <v>68</v>
      </c>
      <c r="B1163">
        <v>3</v>
      </c>
      <c r="C1163" s="76" t="s">
        <v>246</v>
      </c>
      <c r="D1163" s="76" t="s">
        <v>28</v>
      </c>
      <c r="F1163">
        <v>2.8</v>
      </c>
    </row>
    <row r="1164" spans="1:10" x14ac:dyDescent="0.2">
      <c r="A1164" s="76" t="s">
        <v>68</v>
      </c>
      <c r="B1164">
        <v>3</v>
      </c>
      <c r="C1164" s="76" t="s">
        <v>246</v>
      </c>
      <c r="D1164" s="76" t="s">
        <v>28</v>
      </c>
      <c r="F1164">
        <v>3.8</v>
      </c>
    </row>
    <row r="1165" spans="1:10" x14ac:dyDescent="0.2">
      <c r="A1165" s="76" t="s">
        <v>68</v>
      </c>
      <c r="B1165">
        <v>3</v>
      </c>
      <c r="C1165" s="76" t="s">
        <v>246</v>
      </c>
      <c r="D1165" s="76" t="s">
        <v>60</v>
      </c>
      <c r="F1165">
        <v>4</v>
      </c>
    </row>
    <row r="1166" spans="1:10" x14ac:dyDescent="0.2">
      <c r="A1166" s="76" t="s">
        <v>68</v>
      </c>
      <c r="B1166">
        <v>3</v>
      </c>
      <c r="C1166" s="76" t="s">
        <v>246</v>
      </c>
      <c r="D1166" s="76" t="s">
        <v>28</v>
      </c>
      <c r="F1166">
        <v>2.6</v>
      </c>
    </row>
    <row r="1167" spans="1:10" x14ac:dyDescent="0.2">
      <c r="A1167" s="76" t="s">
        <v>68</v>
      </c>
      <c r="B1167">
        <v>3</v>
      </c>
      <c r="C1167" s="76" t="s">
        <v>246</v>
      </c>
      <c r="D1167" s="76" t="s">
        <v>28</v>
      </c>
      <c r="F1167">
        <v>2.2000000000000002</v>
      </c>
    </row>
    <row r="1168" spans="1:10" x14ac:dyDescent="0.2">
      <c r="A1168" s="76" t="s">
        <v>68</v>
      </c>
      <c r="B1168">
        <v>3</v>
      </c>
      <c r="C1168" s="76" t="s">
        <v>246</v>
      </c>
      <c r="D1168" s="76" t="s">
        <v>28</v>
      </c>
      <c r="F1168">
        <v>2.8</v>
      </c>
      <c r="I1168" s="76" t="s">
        <v>1198</v>
      </c>
    </row>
    <row r="1169" spans="1:9" x14ac:dyDescent="0.2">
      <c r="A1169" s="76" t="s">
        <v>68</v>
      </c>
      <c r="B1169">
        <v>3</v>
      </c>
      <c r="C1169" s="76" t="s">
        <v>246</v>
      </c>
      <c r="D1169" s="76" t="s">
        <v>60</v>
      </c>
      <c r="F1169">
        <v>3.8</v>
      </c>
      <c r="I1169" s="76" t="s">
        <v>1198</v>
      </c>
    </row>
    <row r="1170" spans="1:9" x14ac:dyDescent="0.2">
      <c r="A1170" s="76" t="s">
        <v>68</v>
      </c>
      <c r="B1170">
        <v>3</v>
      </c>
      <c r="C1170" s="76" t="s">
        <v>246</v>
      </c>
      <c r="D1170" s="76" t="s">
        <v>22</v>
      </c>
      <c r="F1170">
        <v>3</v>
      </c>
    </row>
    <row r="1171" spans="1:9" x14ac:dyDescent="0.2">
      <c r="A1171" s="76" t="s">
        <v>68</v>
      </c>
      <c r="B1171">
        <v>3</v>
      </c>
      <c r="C1171" s="76" t="s">
        <v>246</v>
      </c>
      <c r="D1171" s="76" t="s">
        <v>28</v>
      </c>
      <c r="F1171">
        <v>2.2999999999999998</v>
      </c>
      <c r="I1171" s="76" t="s">
        <v>1198</v>
      </c>
    </row>
    <row r="1172" spans="1:9" x14ac:dyDescent="0.2">
      <c r="A1172" s="76" t="s">
        <v>68</v>
      </c>
      <c r="B1172">
        <v>3</v>
      </c>
      <c r="C1172" s="76" t="s">
        <v>246</v>
      </c>
      <c r="D1172" s="76" t="s">
        <v>28</v>
      </c>
      <c r="F1172">
        <v>3.4</v>
      </c>
    </row>
    <row r="1173" spans="1:9" x14ac:dyDescent="0.2">
      <c r="A1173" s="76" t="s">
        <v>68</v>
      </c>
      <c r="B1173">
        <v>3</v>
      </c>
      <c r="C1173" s="76" t="s">
        <v>246</v>
      </c>
      <c r="D1173" s="76" t="s">
        <v>60</v>
      </c>
      <c r="F1173">
        <v>5.3</v>
      </c>
    </row>
    <row r="1174" spans="1:9" x14ac:dyDescent="0.2">
      <c r="A1174" s="76" t="s">
        <v>68</v>
      </c>
      <c r="B1174">
        <v>3</v>
      </c>
      <c r="C1174" s="76" t="s">
        <v>246</v>
      </c>
      <c r="D1174" s="76" t="s">
        <v>60</v>
      </c>
      <c r="F1174">
        <v>5.7</v>
      </c>
    </row>
    <row r="1175" spans="1:9" x14ac:dyDescent="0.2">
      <c r="A1175" s="76" t="s">
        <v>68</v>
      </c>
      <c r="B1175">
        <v>3</v>
      </c>
      <c r="C1175" s="76" t="s">
        <v>246</v>
      </c>
      <c r="D1175" s="76" t="s">
        <v>22</v>
      </c>
      <c r="F1175">
        <v>4.5</v>
      </c>
    </row>
    <row r="1176" spans="1:9" x14ac:dyDescent="0.2">
      <c r="A1176" s="76" t="s">
        <v>68</v>
      </c>
      <c r="B1176">
        <v>3</v>
      </c>
      <c r="C1176" s="76" t="s">
        <v>246</v>
      </c>
      <c r="D1176" s="76" t="s">
        <v>60</v>
      </c>
      <c r="F1176">
        <v>4.8</v>
      </c>
    </row>
    <row r="1177" spans="1:9" x14ac:dyDescent="0.2">
      <c r="A1177" s="76" t="s">
        <v>68</v>
      </c>
      <c r="B1177">
        <v>3</v>
      </c>
      <c r="C1177" s="76" t="s">
        <v>276</v>
      </c>
      <c r="D1177" s="76" t="s">
        <v>60</v>
      </c>
      <c r="F1177">
        <v>5.2</v>
      </c>
    </row>
    <row r="1178" spans="1:9" x14ac:dyDescent="0.2">
      <c r="A1178" s="76" t="s">
        <v>68</v>
      </c>
      <c r="B1178">
        <v>3</v>
      </c>
      <c r="C1178" s="76" t="s">
        <v>276</v>
      </c>
      <c r="D1178" s="76" t="s">
        <v>60</v>
      </c>
      <c r="F1178">
        <v>3.1</v>
      </c>
    </row>
    <row r="1179" spans="1:9" x14ac:dyDescent="0.2">
      <c r="A1179" s="76" t="s">
        <v>68</v>
      </c>
      <c r="B1179">
        <v>3</v>
      </c>
      <c r="C1179" s="76" t="s">
        <v>276</v>
      </c>
      <c r="D1179" s="76" t="s">
        <v>60</v>
      </c>
      <c r="F1179">
        <v>2</v>
      </c>
      <c r="I1179" s="76" t="s">
        <v>1198</v>
      </c>
    </row>
    <row r="1180" spans="1:9" x14ac:dyDescent="0.2">
      <c r="A1180" s="76" t="s">
        <v>68</v>
      </c>
      <c r="B1180">
        <v>3</v>
      </c>
      <c r="C1180" s="76" t="s">
        <v>276</v>
      </c>
      <c r="D1180" s="76" t="s">
        <v>23</v>
      </c>
      <c r="F1180">
        <v>3.5</v>
      </c>
      <c r="I1180" s="76" t="s">
        <v>1198</v>
      </c>
    </row>
    <row r="1181" spans="1:9" x14ac:dyDescent="0.2">
      <c r="A1181" s="76" t="s">
        <v>68</v>
      </c>
      <c r="B1181">
        <v>3</v>
      </c>
      <c r="C1181" s="76" t="s">
        <v>276</v>
      </c>
      <c r="D1181" s="76" t="s">
        <v>28</v>
      </c>
      <c r="F1181">
        <v>2.8</v>
      </c>
    </row>
    <row r="1182" spans="1:9" x14ac:dyDescent="0.2">
      <c r="A1182" s="76" t="s">
        <v>68</v>
      </c>
      <c r="B1182">
        <v>3</v>
      </c>
      <c r="C1182" s="76" t="s">
        <v>276</v>
      </c>
      <c r="D1182" s="76" t="s">
        <v>22</v>
      </c>
      <c r="F1182">
        <v>4.9000000000000004</v>
      </c>
      <c r="I1182" s="76" t="s">
        <v>1198</v>
      </c>
    </row>
    <row r="1183" spans="1:9" x14ac:dyDescent="0.2">
      <c r="A1183" s="76" t="s">
        <v>68</v>
      </c>
      <c r="B1183">
        <v>3</v>
      </c>
      <c r="C1183" s="76" t="s">
        <v>276</v>
      </c>
      <c r="D1183" s="76" t="s">
        <v>28</v>
      </c>
      <c r="F1183">
        <v>3.5</v>
      </c>
    </row>
    <row r="1184" spans="1:9" x14ac:dyDescent="0.2">
      <c r="A1184" s="76" t="s">
        <v>68</v>
      </c>
      <c r="B1184">
        <v>3</v>
      </c>
      <c r="C1184" s="76" t="s">
        <v>276</v>
      </c>
      <c r="D1184" s="76" t="s">
        <v>60</v>
      </c>
      <c r="F1184">
        <v>2.6</v>
      </c>
    </row>
    <row r="1185" spans="1:10" x14ac:dyDescent="0.2">
      <c r="A1185" s="76" t="s">
        <v>68</v>
      </c>
      <c r="B1185">
        <v>3</v>
      </c>
      <c r="C1185" s="76" t="s">
        <v>276</v>
      </c>
      <c r="D1185" s="76" t="s">
        <v>60</v>
      </c>
      <c r="F1185">
        <v>6.8</v>
      </c>
    </row>
    <row r="1186" spans="1:10" x14ac:dyDescent="0.2">
      <c r="A1186" s="76" t="s">
        <v>68</v>
      </c>
      <c r="B1186">
        <v>3</v>
      </c>
      <c r="C1186" s="76" t="s">
        <v>276</v>
      </c>
      <c r="D1186" s="76" t="s">
        <v>23</v>
      </c>
      <c r="F1186">
        <v>5.2</v>
      </c>
    </row>
    <row r="1187" spans="1:10" x14ac:dyDescent="0.2">
      <c r="A1187" s="76" t="s">
        <v>68</v>
      </c>
      <c r="B1187">
        <v>3</v>
      </c>
      <c r="C1187" s="76" t="s">
        <v>276</v>
      </c>
      <c r="D1187" s="76" t="s">
        <v>23</v>
      </c>
      <c r="F1187">
        <v>6</v>
      </c>
      <c r="J1187" s="76" t="s">
        <v>1340</v>
      </c>
    </row>
    <row r="1188" spans="1:10" x14ac:dyDescent="0.2">
      <c r="A1188" s="76" t="s">
        <v>68</v>
      </c>
      <c r="B1188">
        <v>3</v>
      </c>
      <c r="C1188" s="76" t="s">
        <v>276</v>
      </c>
      <c r="D1188" s="76" t="s">
        <v>23</v>
      </c>
      <c r="F1188">
        <v>7</v>
      </c>
      <c r="J1188" s="76" t="s">
        <v>1340</v>
      </c>
    </row>
    <row r="1189" spans="1:10" x14ac:dyDescent="0.2">
      <c r="A1189" s="76" t="s">
        <v>68</v>
      </c>
      <c r="B1189">
        <v>3</v>
      </c>
      <c r="C1189" s="76" t="s">
        <v>276</v>
      </c>
      <c r="D1189" s="76" t="s">
        <v>23</v>
      </c>
      <c r="F1189">
        <v>7.3</v>
      </c>
      <c r="J1189" s="76" t="s">
        <v>1340</v>
      </c>
    </row>
    <row r="1190" spans="1:10" x14ac:dyDescent="0.2">
      <c r="A1190" s="76" t="s">
        <v>68</v>
      </c>
      <c r="B1190">
        <v>3</v>
      </c>
      <c r="C1190" s="76" t="s">
        <v>276</v>
      </c>
      <c r="D1190" s="76" t="s">
        <v>23</v>
      </c>
      <c r="F1190">
        <v>4.2</v>
      </c>
    </row>
    <row r="1191" spans="1:10" x14ac:dyDescent="0.2">
      <c r="A1191" s="76" t="s">
        <v>68</v>
      </c>
      <c r="B1191">
        <v>3</v>
      </c>
      <c r="C1191" s="76" t="s">
        <v>276</v>
      </c>
      <c r="D1191" s="76" t="s">
        <v>23</v>
      </c>
      <c r="F1191">
        <v>3.3</v>
      </c>
    </row>
    <row r="1192" spans="1:10" x14ac:dyDescent="0.2">
      <c r="A1192" s="76" t="s">
        <v>68</v>
      </c>
      <c r="B1192">
        <v>3</v>
      </c>
      <c r="C1192" s="76" t="s">
        <v>276</v>
      </c>
      <c r="D1192" s="76" t="s">
        <v>28</v>
      </c>
      <c r="F1192">
        <v>4.5999999999999996</v>
      </c>
    </row>
    <row r="1193" spans="1:10" x14ac:dyDescent="0.2">
      <c r="A1193" s="76" t="s">
        <v>68</v>
      </c>
      <c r="B1193">
        <v>3</v>
      </c>
      <c r="C1193" s="76" t="s">
        <v>276</v>
      </c>
      <c r="D1193" s="76" t="s">
        <v>60</v>
      </c>
      <c r="F1193">
        <v>7.2</v>
      </c>
    </row>
    <row r="1194" spans="1:10" x14ac:dyDescent="0.2">
      <c r="A1194" s="76" t="s">
        <v>68</v>
      </c>
      <c r="B1194">
        <v>3</v>
      </c>
      <c r="C1194" s="76" t="s">
        <v>276</v>
      </c>
      <c r="D1194" s="76" t="s">
        <v>23</v>
      </c>
      <c r="F1194">
        <v>7.4</v>
      </c>
      <c r="I1194" s="76" t="s">
        <v>1198</v>
      </c>
      <c r="J1194" s="76" t="s">
        <v>1341</v>
      </c>
    </row>
    <row r="1195" spans="1:10" x14ac:dyDescent="0.2">
      <c r="A1195" s="76" t="s">
        <v>68</v>
      </c>
      <c r="B1195">
        <v>3</v>
      </c>
      <c r="C1195" s="76" t="s">
        <v>276</v>
      </c>
      <c r="D1195" s="76" t="s">
        <v>23</v>
      </c>
      <c r="F1195">
        <v>8.3000000000000007</v>
      </c>
      <c r="I1195" s="76" t="s">
        <v>1198</v>
      </c>
      <c r="J1195" s="76" t="s">
        <v>1341</v>
      </c>
    </row>
    <row r="1196" spans="1:10" x14ac:dyDescent="0.2">
      <c r="A1196" s="76" t="s">
        <v>68</v>
      </c>
      <c r="B1196">
        <v>3</v>
      </c>
      <c r="C1196" s="76" t="s">
        <v>276</v>
      </c>
      <c r="D1196" s="76" t="s">
        <v>60</v>
      </c>
      <c r="F1196">
        <v>4.7</v>
      </c>
    </row>
    <row r="1197" spans="1:10" x14ac:dyDescent="0.2">
      <c r="A1197" s="76" t="s">
        <v>68</v>
      </c>
      <c r="B1197">
        <v>3</v>
      </c>
      <c r="C1197" s="76" t="s">
        <v>276</v>
      </c>
      <c r="D1197" s="76" t="s">
        <v>22</v>
      </c>
      <c r="F1197">
        <v>4.7</v>
      </c>
    </row>
    <row r="1198" spans="1:10" x14ac:dyDescent="0.2">
      <c r="A1198" s="76" t="s">
        <v>68</v>
      </c>
      <c r="B1198">
        <v>3</v>
      </c>
      <c r="C1198" s="76" t="s">
        <v>244</v>
      </c>
      <c r="D1198" s="76" t="s">
        <v>69</v>
      </c>
      <c r="F1198">
        <v>5.7</v>
      </c>
      <c r="I1198" s="76" t="s">
        <v>1198</v>
      </c>
    </row>
    <row r="1199" spans="1:10" x14ac:dyDescent="0.2">
      <c r="A1199" s="76" t="s">
        <v>68</v>
      </c>
      <c r="B1199">
        <v>3</v>
      </c>
      <c r="C1199" s="76" t="s">
        <v>244</v>
      </c>
      <c r="D1199" s="76" t="s">
        <v>60</v>
      </c>
      <c r="F1199">
        <v>3.9</v>
      </c>
    </row>
    <row r="1200" spans="1:10" x14ac:dyDescent="0.2">
      <c r="A1200" s="76" t="s">
        <v>68</v>
      </c>
      <c r="B1200">
        <v>3</v>
      </c>
      <c r="C1200" s="76" t="s">
        <v>244</v>
      </c>
      <c r="D1200" s="76" t="s">
        <v>60</v>
      </c>
      <c r="F1200">
        <v>3.6</v>
      </c>
    </row>
    <row r="1201" spans="1:10" x14ac:dyDescent="0.2">
      <c r="A1201" s="76" t="s">
        <v>68</v>
      </c>
      <c r="B1201">
        <v>3</v>
      </c>
      <c r="C1201" s="76" t="s">
        <v>244</v>
      </c>
      <c r="D1201" s="76" t="s">
        <v>60</v>
      </c>
      <c r="F1201">
        <v>2.2000000000000002</v>
      </c>
    </row>
    <row r="1202" spans="1:10" x14ac:dyDescent="0.2">
      <c r="A1202" s="76" t="s">
        <v>68</v>
      </c>
      <c r="B1202">
        <v>3</v>
      </c>
      <c r="C1202" s="76" t="s">
        <v>244</v>
      </c>
      <c r="D1202" s="76" t="s">
        <v>60</v>
      </c>
      <c r="F1202">
        <v>4</v>
      </c>
    </row>
    <row r="1203" spans="1:10" x14ac:dyDescent="0.2">
      <c r="A1203" s="76" t="s">
        <v>68</v>
      </c>
      <c r="B1203">
        <v>3</v>
      </c>
      <c r="C1203" s="76" t="s">
        <v>244</v>
      </c>
      <c r="D1203" s="76" t="s">
        <v>23</v>
      </c>
      <c r="F1203">
        <v>4.3</v>
      </c>
    </row>
    <row r="1204" spans="1:10" x14ac:dyDescent="0.2">
      <c r="A1204" s="76" t="s">
        <v>68</v>
      </c>
      <c r="B1204">
        <v>3</v>
      </c>
      <c r="C1204" s="76" t="s">
        <v>244</v>
      </c>
      <c r="D1204" s="76" t="s">
        <v>60</v>
      </c>
      <c r="F1204">
        <v>4.3</v>
      </c>
    </row>
    <row r="1205" spans="1:10" x14ac:dyDescent="0.2">
      <c r="A1205" s="76" t="s">
        <v>68</v>
      </c>
      <c r="B1205">
        <v>3</v>
      </c>
      <c r="C1205" s="76" t="s">
        <v>244</v>
      </c>
      <c r="D1205" s="76" t="s">
        <v>60</v>
      </c>
      <c r="F1205">
        <v>2.5</v>
      </c>
      <c r="I1205" s="76" t="s">
        <v>1198</v>
      </c>
    </row>
    <row r="1206" spans="1:10" x14ac:dyDescent="0.2">
      <c r="A1206" s="76" t="s">
        <v>68</v>
      </c>
      <c r="B1206">
        <v>3</v>
      </c>
      <c r="C1206" s="76" t="s">
        <v>244</v>
      </c>
      <c r="D1206" s="76" t="s">
        <v>60</v>
      </c>
      <c r="F1206">
        <v>2.2999999999999998</v>
      </c>
    </row>
    <row r="1207" spans="1:10" x14ac:dyDescent="0.2">
      <c r="A1207" s="76" t="s">
        <v>68</v>
      </c>
      <c r="B1207">
        <v>3</v>
      </c>
      <c r="C1207" s="76" t="s">
        <v>244</v>
      </c>
      <c r="D1207" s="76" t="s">
        <v>22</v>
      </c>
      <c r="F1207">
        <v>4.5999999999999996</v>
      </c>
    </row>
    <row r="1208" spans="1:10" x14ac:dyDescent="0.2">
      <c r="A1208" s="76" t="s">
        <v>68</v>
      </c>
      <c r="B1208">
        <v>3</v>
      </c>
      <c r="C1208" s="76" t="s">
        <v>244</v>
      </c>
      <c r="D1208" s="76" t="s">
        <v>60</v>
      </c>
      <c r="F1208">
        <v>2</v>
      </c>
      <c r="J1208" s="76" t="s">
        <v>1342</v>
      </c>
    </row>
    <row r="1209" spans="1:10" x14ac:dyDescent="0.2">
      <c r="A1209" s="76" t="s">
        <v>68</v>
      </c>
      <c r="B1209">
        <v>3</v>
      </c>
      <c r="C1209" s="76" t="s">
        <v>244</v>
      </c>
      <c r="D1209" s="76" t="s">
        <v>60</v>
      </c>
      <c r="F1209">
        <v>2.5</v>
      </c>
      <c r="J1209" s="76" t="s">
        <v>1342</v>
      </c>
    </row>
    <row r="1210" spans="1:10" x14ac:dyDescent="0.2">
      <c r="A1210" s="76" t="s">
        <v>68</v>
      </c>
      <c r="B1210">
        <v>3</v>
      </c>
      <c r="C1210" s="76" t="s">
        <v>244</v>
      </c>
      <c r="D1210" s="76" t="s">
        <v>60</v>
      </c>
      <c r="F1210">
        <v>2.2000000000000002</v>
      </c>
      <c r="J1210" s="76" t="s">
        <v>1342</v>
      </c>
    </row>
    <row r="1211" spans="1:10" x14ac:dyDescent="0.2">
      <c r="A1211" s="76" t="s">
        <v>68</v>
      </c>
      <c r="B1211">
        <v>3</v>
      </c>
      <c r="C1211" s="76" t="s">
        <v>244</v>
      </c>
      <c r="D1211" s="76" t="s">
        <v>60</v>
      </c>
      <c r="F1211">
        <v>2.9</v>
      </c>
    </row>
    <row r="1212" spans="1:10" x14ac:dyDescent="0.2">
      <c r="A1212" s="76" t="s">
        <v>68</v>
      </c>
      <c r="B1212">
        <v>3</v>
      </c>
      <c r="C1212" s="76" t="s">
        <v>244</v>
      </c>
      <c r="D1212" s="76" t="s">
        <v>60</v>
      </c>
      <c r="F1212">
        <v>8.5</v>
      </c>
    </row>
    <row r="1213" spans="1:10" x14ac:dyDescent="0.2">
      <c r="A1213" s="76" t="s">
        <v>68</v>
      </c>
      <c r="B1213">
        <v>3</v>
      </c>
      <c r="C1213" s="76" t="s">
        <v>244</v>
      </c>
      <c r="D1213" s="76" t="s">
        <v>60</v>
      </c>
      <c r="F1213">
        <v>2.5</v>
      </c>
    </row>
    <row r="1214" spans="1:10" x14ac:dyDescent="0.2">
      <c r="A1214" s="76" t="s">
        <v>68</v>
      </c>
      <c r="B1214">
        <v>3</v>
      </c>
      <c r="C1214" s="76" t="s">
        <v>244</v>
      </c>
      <c r="D1214" s="76" t="s">
        <v>22</v>
      </c>
      <c r="F1214">
        <v>2.8</v>
      </c>
      <c r="I1214" s="76" t="s">
        <v>1198</v>
      </c>
    </row>
    <row r="1215" spans="1:10" x14ac:dyDescent="0.2">
      <c r="A1215" s="76" t="s">
        <v>68</v>
      </c>
      <c r="B1215">
        <v>3</v>
      </c>
      <c r="C1215" s="76" t="s">
        <v>244</v>
      </c>
      <c r="D1215" s="76" t="s">
        <v>22</v>
      </c>
      <c r="F1215">
        <v>5</v>
      </c>
      <c r="I1215" s="76" t="s">
        <v>1198</v>
      </c>
    </row>
    <row r="1216" spans="1:10" x14ac:dyDescent="0.2">
      <c r="A1216" s="76" t="s">
        <v>68</v>
      </c>
      <c r="B1216">
        <v>3</v>
      </c>
      <c r="C1216" s="76" t="s">
        <v>244</v>
      </c>
      <c r="D1216" s="76" t="s">
        <v>60</v>
      </c>
      <c r="F1216">
        <v>5.5</v>
      </c>
    </row>
    <row r="1217" spans="1:10" x14ac:dyDescent="0.2">
      <c r="A1217" s="76" t="s">
        <v>68</v>
      </c>
      <c r="B1217">
        <v>3</v>
      </c>
      <c r="C1217" s="76" t="s">
        <v>244</v>
      </c>
      <c r="D1217" s="76" t="s">
        <v>60</v>
      </c>
      <c r="F1217">
        <v>4.3</v>
      </c>
    </row>
    <row r="1218" spans="1:10" x14ac:dyDescent="0.2">
      <c r="A1218" s="76" t="s">
        <v>68</v>
      </c>
      <c r="B1218">
        <v>3</v>
      </c>
      <c r="C1218" s="76" t="s">
        <v>244</v>
      </c>
      <c r="D1218" s="76" t="s">
        <v>60</v>
      </c>
      <c r="F1218">
        <v>8.1</v>
      </c>
    </row>
    <row r="1219" spans="1:10" x14ac:dyDescent="0.2">
      <c r="A1219" s="76" t="s">
        <v>68</v>
      </c>
      <c r="B1219">
        <v>3</v>
      </c>
      <c r="C1219" s="76" t="s">
        <v>244</v>
      </c>
      <c r="D1219" s="76" t="s">
        <v>60</v>
      </c>
      <c r="F1219">
        <v>3.4</v>
      </c>
    </row>
    <row r="1220" spans="1:10" x14ac:dyDescent="0.2">
      <c r="A1220" s="76" t="s">
        <v>68</v>
      </c>
      <c r="B1220">
        <v>3</v>
      </c>
      <c r="C1220" s="76" t="s">
        <v>244</v>
      </c>
      <c r="D1220" s="76" t="s">
        <v>60</v>
      </c>
      <c r="F1220">
        <v>3.1</v>
      </c>
    </row>
    <row r="1221" spans="1:10" x14ac:dyDescent="0.2">
      <c r="A1221" s="76" t="s">
        <v>68</v>
      </c>
      <c r="B1221">
        <v>3</v>
      </c>
      <c r="C1221" s="76" t="s">
        <v>244</v>
      </c>
      <c r="D1221" s="76" t="s">
        <v>60</v>
      </c>
      <c r="F1221">
        <v>4.4000000000000004</v>
      </c>
    </row>
    <row r="1222" spans="1:10" x14ac:dyDescent="0.2">
      <c r="A1222" s="76" t="s">
        <v>68</v>
      </c>
      <c r="B1222">
        <v>3</v>
      </c>
      <c r="C1222" s="76" t="s">
        <v>244</v>
      </c>
      <c r="D1222" s="76" t="s">
        <v>28</v>
      </c>
      <c r="F1222">
        <v>2.1</v>
      </c>
    </row>
    <row r="1223" spans="1:10" x14ac:dyDescent="0.2">
      <c r="A1223" s="76" t="s">
        <v>68</v>
      </c>
      <c r="B1223">
        <v>3</v>
      </c>
      <c r="C1223" s="76" t="s">
        <v>244</v>
      </c>
      <c r="D1223" s="76" t="s">
        <v>60</v>
      </c>
      <c r="F1223">
        <v>3.1</v>
      </c>
    </row>
    <row r="1224" spans="1:10" x14ac:dyDescent="0.2">
      <c r="A1224" s="76" t="s">
        <v>68</v>
      </c>
      <c r="B1224">
        <v>3</v>
      </c>
      <c r="C1224" s="76" t="s">
        <v>244</v>
      </c>
      <c r="D1224" s="76" t="s">
        <v>60</v>
      </c>
      <c r="F1224">
        <v>6</v>
      </c>
    </row>
    <row r="1225" spans="1:10" x14ac:dyDescent="0.2">
      <c r="A1225" s="76" t="s">
        <v>68</v>
      </c>
      <c r="B1225">
        <v>3</v>
      </c>
      <c r="C1225" s="76" t="s">
        <v>58</v>
      </c>
      <c r="D1225" s="76" t="s">
        <v>69</v>
      </c>
      <c r="F1225">
        <v>8.8000000000000007</v>
      </c>
      <c r="I1225" s="76" t="s">
        <v>1198</v>
      </c>
    </row>
    <row r="1226" spans="1:10" x14ac:dyDescent="0.2">
      <c r="A1226" s="76" t="s">
        <v>68</v>
      </c>
      <c r="B1226">
        <v>3</v>
      </c>
      <c r="C1226" s="76" t="s">
        <v>58</v>
      </c>
      <c r="D1226" s="76" t="s">
        <v>22</v>
      </c>
      <c r="F1226">
        <v>3.3</v>
      </c>
      <c r="I1226" s="76" t="s">
        <v>1198</v>
      </c>
      <c r="J1226" s="76" t="s">
        <v>1343</v>
      </c>
    </row>
    <row r="1227" spans="1:10" x14ac:dyDescent="0.2">
      <c r="A1227" s="76" t="s">
        <v>68</v>
      </c>
      <c r="B1227">
        <v>3</v>
      </c>
      <c r="C1227" s="76" t="s">
        <v>58</v>
      </c>
      <c r="D1227" s="76" t="s">
        <v>22</v>
      </c>
      <c r="F1227">
        <v>7.7</v>
      </c>
      <c r="J1227" s="76" t="s">
        <v>1343</v>
      </c>
    </row>
    <row r="1228" spans="1:10" x14ac:dyDescent="0.2">
      <c r="A1228" s="76" t="s">
        <v>68</v>
      </c>
      <c r="B1228">
        <v>3</v>
      </c>
      <c r="C1228" s="76" t="s">
        <v>58</v>
      </c>
      <c r="D1228" s="76" t="s">
        <v>28</v>
      </c>
      <c r="F1228">
        <v>2.2000000000000002</v>
      </c>
    </row>
    <row r="1229" spans="1:10" x14ac:dyDescent="0.2">
      <c r="A1229" s="76" t="s">
        <v>68</v>
      </c>
      <c r="B1229">
        <v>3</v>
      </c>
      <c r="C1229" s="76" t="s">
        <v>58</v>
      </c>
      <c r="D1229" s="76" t="s">
        <v>60</v>
      </c>
      <c r="F1229">
        <v>2.2999999999999998</v>
      </c>
    </row>
    <row r="1230" spans="1:10" x14ac:dyDescent="0.2">
      <c r="A1230" s="76" t="s">
        <v>68</v>
      </c>
      <c r="B1230">
        <v>3</v>
      </c>
      <c r="C1230" s="76" t="s">
        <v>58</v>
      </c>
      <c r="D1230" s="76" t="s">
        <v>60</v>
      </c>
      <c r="F1230">
        <v>3.8</v>
      </c>
    </row>
    <row r="1231" spans="1:10" x14ac:dyDescent="0.2">
      <c r="A1231" s="76" t="s">
        <v>68</v>
      </c>
      <c r="B1231">
        <v>3</v>
      </c>
      <c r="C1231" s="76" t="s">
        <v>58</v>
      </c>
      <c r="D1231" s="76" t="s">
        <v>22</v>
      </c>
      <c r="F1231">
        <v>6.3</v>
      </c>
    </row>
    <row r="1232" spans="1:10" x14ac:dyDescent="0.2">
      <c r="A1232" s="76" t="s">
        <v>68</v>
      </c>
      <c r="B1232">
        <v>3</v>
      </c>
      <c r="C1232" s="76" t="s">
        <v>58</v>
      </c>
      <c r="D1232" s="76" t="s">
        <v>60</v>
      </c>
      <c r="F1232">
        <v>3.8</v>
      </c>
    </row>
    <row r="1233" spans="1:10" x14ac:dyDescent="0.2">
      <c r="A1233" s="76" t="s">
        <v>68</v>
      </c>
      <c r="B1233">
        <v>3</v>
      </c>
      <c r="C1233" s="76" t="s">
        <v>58</v>
      </c>
      <c r="D1233" s="76" t="s">
        <v>22</v>
      </c>
      <c r="F1233">
        <v>2.9</v>
      </c>
    </row>
    <row r="1234" spans="1:10" x14ac:dyDescent="0.2">
      <c r="A1234" s="76" t="s">
        <v>68</v>
      </c>
      <c r="B1234">
        <v>3</v>
      </c>
      <c r="C1234" s="76" t="s">
        <v>58</v>
      </c>
      <c r="D1234" s="76" t="s">
        <v>21</v>
      </c>
      <c r="F1234">
        <v>8</v>
      </c>
    </row>
    <row r="1235" spans="1:10" x14ac:dyDescent="0.2">
      <c r="A1235" s="76" t="s">
        <v>68</v>
      </c>
      <c r="B1235">
        <v>3</v>
      </c>
      <c r="C1235" s="76" t="s">
        <v>58</v>
      </c>
      <c r="D1235" s="76" t="s">
        <v>28</v>
      </c>
      <c r="F1235">
        <v>2.4</v>
      </c>
    </row>
    <row r="1236" spans="1:10" x14ac:dyDescent="0.2">
      <c r="A1236" s="76" t="s">
        <v>68</v>
      </c>
      <c r="B1236">
        <v>3</v>
      </c>
      <c r="C1236" s="76" t="s">
        <v>58</v>
      </c>
      <c r="D1236" s="76" t="s">
        <v>60</v>
      </c>
      <c r="F1236">
        <v>2.2000000000000002</v>
      </c>
    </row>
    <row r="1237" spans="1:10" x14ac:dyDescent="0.2">
      <c r="A1237" s="76" t="s">
        <v>68</v>
      </c>
      <c r="B1237">
        <v>3</v>
      </c>
      <c r="C1237" s="76" t="s">
        <v>58</v>
      </c>
      <c r="D1237" s="76" t="s">
        <v>22</v>
      </c>
      <c r="F1237">
        <v>3.5</v>
      </c>
      <c r="I1237" s="76" t="s">
        <v>1198</v>
      </c>
    </row>
    <row r="1238" spans="1:10" x14ac:dyDescent="0.2">
      <c r="A1238" s="76" t="s">
        <v>68</v>
      </c>
      <c r="B1238">
        <v>3</v>
      </c>
      <c r="C1238" s="76" t="s">
        <v>58</v>
      </c>
      <c r="D1238" s="76" t="s">
        <v>21</v>
      </c>
      <c r="F1238">
        <v>8.6999999999999993</v>
      </c>
    </row>
    <row r="1239" spans="1:10" x14ac:dyDescent="0.2">
      <c r="A1239" s="76" t="s">
        <v>68</v>
      </c>
      <c r="B1239">
        <v>3</v>
      </c>
      <c r="C1239" s="76" t="s">
        <v>58</v>
      </c>
      <c r="D1239" s="76" t="s">
        <v>21</v>
      </c>
      <c r="F1239">
        <v>8.4</v>
      </c>
    </row>
    <row r="1240" spans="1:10" x14ac:dyDescent="0.2">
      <c r="A1240" s="76" t="s">
        <v>68</v>
      </c>
      <c r="B1240">
        <v>3</v>
      </c>
      <c r="C1240" s="76" t="s">
        <v>58</v>
      </c>
      <c r="D1240" s="76" t="s">
        <v>60</v>
      </c>
      <c r="F1240">
        <v>2</v>
      </c>
      <c r="J1240" s="76" t="s">
        <v>1344</v>
      </c>
    </row>
    <row r="1241" spans="1:10" x14ac:dyDescent="0.2">
      <c r="A1241" s="76" t="s">
        <v>68</v>
      </c>
      <c r="B1241">
        <v>3</v>
      </c>
      <c r="C1241" s="76" t="s">
        <v>58</v>
      </c>
      <c r="D1241" s="76" t="s">
        <v>60</v>
      </c>
      <c r="F1241">
        <v>2.8</v>
      </c>
      <c r="J1241" s="76" t="s">
        <v>1344</v>
      </c>
    </row>
    <row r="1242" spans="1:10" x14ac:dyDescent="0.2">
      <c r="A1242" s="76" t="s">
        <v>68</v>
      </c>
      <c r="B1242">
        <v>3</v>
      </c>
      <c r="C1242" s="76" t="s">
        <v>58</v>
      </c>
      <c r="D1242" s="76" t="s">
        <v>60</v>
      </c>
      <c r="F1242">
        <v>3.3</v>
      </c>
      <c r="J1242" s="76" t="s">
        <v>1344</v>
      </c>
    </row>
    <row r="1243" spans="1:10" x14ac:dyDescent="0.2">
      <c r="A1243" s="76" t="s">
        <v>68</v>
      </c>
      <c r="B1243">
        <v>3</v>
      </c>
      <c r="C1243" s="76" t="s">
        <v>58</v>
      </c>
      <c r="D1243" s="76" t="s">
        <v>60</v>
      </c>
      <c r="F1243">
        <v>2.2999999999999998</v>
      </c>
      <c r="J1243" s="76" t="s">
        <v>1344</v>
      </c>
    </row>
    <row r="1244" spans="1:10" x14ac:dyDescent="0.2">
      <c r="A1244" s="76" t="s">
        <v>68</v>
      </c>
      <c r="B1244">
        <v>3</v>
      </c>
      <c r="C1244" s="76" t="s">
        <v>58</v>
      </c>
      <c r="D1244" s="76" t="s">
        <v>60</v>
      </c>
      <c r="F1244">
        <v>3.3</v>
      </c>
    </row>
    <row r="1245" spans="1:10" x14ac:dyDescent="0.2">
      <c r="A1245" s="76" t="s">
        <v>68</v>
      </c>
      <c r="B1245">
        <v>3</v>
      </c>
      <c r="C1245" s="76" t="s">
        <v>58</v>
      </c>
      <c r="D1245" s="76" t="s">
        <v>60</v>
      </c>
      <c r="F1245">
        <v>2.1</v>
      </c>
    </row>
    <row r="1246" spans="1:10" x14ac:dyDescent="0.2">
      <c r="A1246" s="76" t="s">
        <v>68</v>
      </c>
      <c r="B1246">
        <v>3</v>
      </c>
      <c r="C1246" s="76" t="s">
        <v>58</v>
      </c>
      <c r="D1246" s="76" t="s">
        <v>60</v>
      </c>
      <c r="F1246">
        <v>5</v>
      </c>
    </row>
    <row r="1247" spans="1:10" x14ac:dyDescent="0.2">
      <c r="A1247" s="76" t="s">
        <v>68</v>
      </c>
      <c r="B1247">
        <v>3</v>
      </c>
      <c r="C1247" s="76" t="s">
        <v>58</v>
      </c>
      <c r="D1247" s="76" t="s">
        <v>23</v>
      </c>
      <c r="F1247">
        <v>4.8</v>
      </c>
      <c r="I1247" s="76" t="s">
        <v>1198</v>
      </c>
      <c r="J1247" s="76" t="s">
        <v>1345</v>
      </c>
    </row>
    <row r="1248" spans="1:10" x14ac:dyDescent="0.2">
      <c r="A1248" s="76" t="s">
        <v>68</v>
      </c>
      <c r="B1248">
        <v>3</v>
      </c>
      <c r="C1248" s="76" t="s">
        <v>58</v>
      </c>
      <c r="D1248" s="76" t="s">
        <v>23</v>
      </c>
      <c r="F1248">
        <v>9.6</v>
      </c>
      <c r="J1248" s="76" t="s">
        <v>1345</v>
      </c>
    </row>
    <row r="1249" spans="1:10" x14ac:dyDescent="0.2">
      <c r="A1249" s="76" t="s">
        <v>68</v>
      </c>
      <c r="B1249">
        <v>3</v>
      </c>
      <c r="C1249" s="76" t="s">
        <v>58</v>
      </c>
      <c r="D1249" s="76" t="s">
        <v>23</v>
      </c>
      <c r="F1249">
        <v>4</v>
      </c>
      <c r="I1249" s="76" t="s">
        <v>1198</v>
      </c>
      <c r="J1249" s="76" t="s">
        <v>1345</v>
      </c>
    </row>
    <row r="1250" spans="1:10" x14ac:dyDescent="0.2">
      <c r="A1250" s="76" t="s">
        <v>68</v>
      </c>
      <c r="B1250">
        <v>3</v>
      </c>
      <c r="C1250" s="76" t="s">
        <v>58</v>
      </c>
      <c r="D1250" s="76" t="s">
        <v>22</v>
      </c>
      <c r="F1250">
        <v>7.6</v>
      </c>
      <c r="I1250" s="76" t="s">
        <v>1198</v>
      </c>
    </row>
    <row r="1251" spans="1:10" x14ac:dyDescent="0.2">
      <c r="A1251" s="76" t="s">
        <v>68</v>
      </c>
      <c r="B1251">
        <v>3</v>
      </c>
      <c r="C1251" s="76" t="s">
        <v>58</v>
      </c>
      <c r="D1251" s="76" t="s">
        <v>60</v>
      </c>
      <c r="F1251">
        <v>2.2999999999999998</v>
      </c>
    </row>
    <row r="1252" spans="1:10" x14ac:dyDescent="0.2">
      <c r="A1252" s="76" t="s">
        <v>68</v>
      </c>
      <c r="B1252">
        <v>3</v>
      </c>
      <c r="C1252" s="76" t="s">
        <v>58</v>
      </c>
      <c r="D1252" s="76" t="s">
        <v>22</v>
      </c>
      <c r="F1252">
        <v>2.2999999999999998</v>
      </c>
      <c r="I1252" s="76" t="s">
        <v>1198</v>
      </c>
    </row>
    <row r="1253" spans="1:10" x14ac:dyDescent="0.2">
      <c r="A1253" s="76" t="s">
        <v>68</v>
      </c>
      <c r="B1253">
        <v>3</v>
      </c>
      <c r="C1253" s="76" t="s">
        <v>58</v>
      </c>
      <c r="D1253" s="76" t="s">
        <v>22</v>
      </c>
      <c r="F1253">
        <v>3.9</v>
      </c>
    </row>
    <row r="1254" spans="1:10" x14ac:dyDescent="0.2">
      <c r="A1254" s="76" t="s">
        <v>68</v>
      </c>
      <c r="B1254">
        <v>3</v>
      </c>
      <c r="C1254" s="76" t="s">
        <v>58</v>
      </c>
      <c r="D1254" s="76" t="s">
        <v>22</v>
      </c>
      <c r="F1254">
        <v>2.8</v>
      </c>
    </row>
    <row r="1255" spans="1:10" x14ac:dyDescent="0.2">
      <c r="A1255" s="76" t="s">
        <v>68</v>
      </c>
      <c r="B1255">
        <v>3</v>
      </c>
      <c r="C1255" s="76" t="s">
        <v>68</v>
      </c>
      <c r="D1255" s="76" t="s">
        <v>60</v>
      </c>
      <c r="F1255">
        <v>3</v>
      </c>
    </row>
    <row r="1256" spans="1:10" x14ac:dyDescent="0.2">
      <c r="A1256" s="76" t="s">
        <v>68</v>
      </c>
      <c r="B1256">
        <v>3</v>
      </c>
      <c r="C1256" s="76" t="s">
        <v>68</v>
      </c>
      <c r="D1256" s="76" t="s">
        <v>60</v>
      </c>
      <c r="F1256">
        <v>2.4</v>
      </c>
    </row>
    <row r="1257" spans="1:10" x14ac:dyDescent="0.2">
      <c r="A1257" s="76" t="s">
        <v>68</v>
      </c>
      <c r="B1257">
        <v>3</v>
      </c>
      <c r="C1257" s="76" t="s">
        <v>68</v>
      </c>
      <c r="D1257" s="76" t="s">
        <v>60</v>
      </c>
      <c r="F1257">
        <v>2.2000000000000002</v>
      </c>
    </row>
    <row r="1258" spans="1:10" x14ac:dyDescent="0.2">
      <c r="A1258" s="76" t="s">
        <v>68</v>
      </c>
      <c r="B1258">
        <v>3</v>
      </c>
      <c r="C1258" s="76" t="s">
        <v>68</v>
      </c>
      <c r="D1258" s="76" t="s">
        <v>60</v>
      </c>
      <c r="F1258">
        <v>2.5</v>
      </c>
    </row>
    <row r="1259" spans="1:10" x14ac:dyDescent="0.2">
      <c r="A1259" s="76" t="s">
        <v>68</v>
      </c>
      <c r="B1259">
        <v>3</v>
      </c>
      <c r="C1259" s="76" t="s">
        <v>68</v>
      </c>
      <c r="D1259" s="76" t="s">
        <v>69</v>
      </c>
      <c r="F1259">
        <v>7.1</v>
      </c>
      <c r="I1259" s="76" t="s">
        <v>1198</v>
      </c>
    </row>
    <row r="1260" spans="1:10" x14ac:dyDescent="0.2">
      <c r="A1260" s="76" t="s">
        <v>68</v>
      </c>
      <c r="B1260">
        <v>3</v>
      </c>
      <c r="C1260" s="76" t="s">
        <v>68</v>
      </c>
      <c r="D1260" s="76" t="s">
        <v>60</v>
      </c>
      <c r="F1260">
        <v>6.4</v>
      </c>
    </row>
    <row r="1261" spans="1:10" x14ac:dyDescent="0.2">
      <c r="A1261" s="76" t="s">
        <v>68</v>
      </c>
      <c r="B1261">
        <v>3</v>
      </c>
      <c r="C1261" s="76" t="s">
        <v>68</v>
      </c>
      <c r="D1261" s="76" t="s">
        <v>60</v>
      </c>
      <c r="F1261">
        <v>3.9</v>
      </c>
    </row>
    <row r="1262" spans="1:10" x14ac:dyDescent="0.2">
      <c r="A1262" s="76" t="s">
        <v>68</v>
      </c>
      <c r="B1262">
        <v>3</v>
      </c>
      <c r="C1262" s="76" t="s">
        <v>68</v>
      </c>
      <c r="D1262" s="76" t="s">
        <v>60</v>
      </c>
      <c r="F1262">
        <v>2.4</v>
      </c>
    </row>
    <row r="1263" spans="1:10" x14ac:dyDescent="0.2">
      <c r="A1263" s="76" t="s">
        <v>68</v>
      </c>
      <c r="B1263">
        <v>3</v>
      </c>
      <c r="C1263" s="76" t="s">
        <v>68</v>
      </c>
      <c r="D1263" s="76" t="s">
        <v>69</v>
      </c>
      <c r="F1263">
        <v>5</v>
      </c>
      <c r="I1263" s="76" t="s">
        <v>1198</v>
      </c>
    </row>
    <row r="1264" spans="1:10" x14ac:dyDescent="0.2">
      <c r="A1264" s="76" t="s">
        <v>68</v>
      </c>
      <c r="B1264">
        <v>3</v>
      </c>
      <c r="C1264" s="76" t="s">
        <v>68</v>
      </c>
      <c r="D1264" s="76" t="s">
        <v>60</v>
      </c>
      <c r="F1264">
        <v>2.5</v>
      </c>
    </row>
    <row r="1265" spans="1:9" x14ac:dyDescent="0.2">
      <c r="A1265" s="76" t="s">
        <v>68</v>
      </c>
      <c r="B1265">
        <v>3</v>
      </c>
      <c r="C1265" s="76" t="s">
        <v>68</v>
      </c>
      <c r="D1265" s="76" t="s">
        <v>60</v>
      </c>
      <c r="F1265">
        <v>2.8</v>
      </c>
      <c r="I1265" s="76" t="s">
        <v>1198</v>
      </c>
    </row>
    <row r="1266" spans="1:9" x14ac:dyDescent="0.2">
      <c r="A1266" s="76" t="s">
        <v>68</v>
      </c>
      <c r="B1266">
        <v>3</v>
      </c>
      <c r="C1266" s="76" t="s">
        <v>68</v>
      </c>
      <c r="D1266" s="76" t="s">
        <v>28</v>
      </c>
      <c r="F1266">
        <v>7.5</v>
      </c>
    </row>
    <row r="1267" spans="1:9" x14ac:dyDescent="0.2">
      <c r="A1267" s="76" t="s">
        <v>68</v>
      </c>
      <c r="B1267">
        <v>3</v>
      </c>
      <c r="C1267" s="76" t="s">
        <v>68</v>
      </c>
      <c r="D1267" s="76" t="s">
        <v>60</v>
      </c>
      <c r="F1267">
        <v>3.3</v>
      </c>
      <c r="I1267" s="76" t="s">
        <v>1198</v>
      </c>
    </row>
    <row r="1268" spans="1:9" x14ac:dyDescent="0.2">
      <c r="A1268" s="76" t="s">
        <v>68</v>
      </c>
      <c r="B1268">
        <v>3</v>
      </c>
      <c r="C1268" s="76" t="s">
        <v>68</v>
      </c>
      <c r="D1268" s="76" t="s">
        <v>60</v>
      </c>
      <c r="F1268">
        <v>5</v>
      </c>
    </row>
    <row r="1269" spans="1:9" x14ac:dyDescent="0.2">
      <c r="A1269" s="76" t="s">
        <v>68</v>
      </c>
      <c r="B1269">
        <v>3</v>
      </c>
      <c r="C1269" s="76" t="s">
        <v>68</v>
      </c>
      <c r="D1269" s="76" t="s">
        <v>28</v>
      </c>
      <c r="F1269">
        <v>4.5</v>
      </c>
      <c r="I1269" s="76" t="s">
        <v>1198</v>
      </c>
    </row>
    <row r="1270" spans="1:9" x14ac:dyDescent="0.2">
      <c r="A1270" s="76" t="s">
        <v>68</v>
      </c>
      <c r="B1270">
        <v>3</v>
      </c>
      <c r="C1270" s="76" t="s">
        <v>68</v>
      </c>
      <c r="D1270" s="76" t="s">
        <v>69</v>
      </c>
      <c r="F1270">
        <v>7.8</v>
      </c>
      <c r="I1270" s="76" t="s">
        <v>1198</v>
      </c>
    </row>
    <row r="1271" spans="1:9" x14ac:dyDescent="0.2">
      <c r="A1271" s="76" t="s">
        <v>68</v>
      </c>
      <c r="B1271">
        <v>3</v>
      </c>
      <c r="C1271" s="76" t="s">
        <v>68</v>
      </c>
      <c r="D1271" s="76" t="s">
        <v>69</v>
      </c>
      <c r="F1271">
        <v>7.2</v>
      </c>
      <c r="I1271" s="76" t="s">
        <v>1198</v>
      </c>
    </row>
    <row r="1272" spans="1:9" x14ac:dyDescent="0.2">
      <c r="A1272" s="76" t="s">
        <v>68</v>
      </c>
      <c r="B1272">
        <v>3</v>
      </c>
      <c r="C1272" s="76" t="s">
        <v>68</v>
      </c>
      <c r="D1272" s="76" t="s">
        <v>60</v>
      </c>
      <c r="F1272">
        <v>3.5</v>
      </c>
    </row>
    <row r="1273" spans="1:9" x14ac:dyDescent="0.2">
      <c r="A1273" s="76" t="s">
        <v>68</v>
      </c>
      <c r="B1273">
        <v>4</v>
      </c>
      <c r="C1273" s="76" t="s">
        <v>246</v>
      </c>
      <c r="D1273" s="76" t="s">
        <v>23</v>
      </c>
      <c r="F1273">
        <v>9.5</v>
      </c>
    </row>
    <row r="1274" spans="1:9" x14ac:dyDescent="0.2">
      <c r="A1274" s="76" t="s">
        <v>68</v>
      </c>
      <c r="B1274">
        <v>4</v>
      </c>
      <c r="C1274" s="76" t="s">
        <v>246</v>
      </c>
      <c r="D1274" s="76" t="s">
        <v>23</v>
      </c>
      <c r="F1274">
        <v>8.5</v>
      </c>
    </row>
    <row r="1275" spans="1:9" x14ac:dyDescent="0.2">
      <c r="A1275" s="76" t="s">
        <v>68</v>
      </c>
      <c r="B1275">
        <v>4</v>
      </c>
      <c r="C1275" s="76" t="s">
        <v>246</v>
      </c>
      <c r="D1275" s="76" t="s">
        <v>60</v>
      </c>
      <c r="F1275">
        <v>4</v>
      </c>
    </row>
    <row r="1276" spans="1:9" x14ac:dyDescent="0.2">
      <c r="A1276" s="76" t="s">
        <v>68</v>
      </c>
      <c r="B1276">
        <v>4</v>
      </c>
      <c r="C1276" s="76" t="s">
        <v>246</v>
      </c>
      <c r="D1276" s="76" t="s">
        <v>60</v>
      </c>
      <c r="F1276">
        <v>2.4</v>
      </c>
    </row>
    <row r="1277" spans="1:9" x14ac:dyDescent="0.2">
      <c r="A1277" s="76" t="s">
        <v>68</v>
      </c>
      <c r="B1277">
        <v>4</v>
      </c>
      <c r="C1277" s="76" t="s">
        <v>246</v>
      </c>
      <c r="D1277" s="76" t="s">
        <v>22</v>
      </c>
      <c r="F1277">
        <v>7.5</v>
      </c>
    </row>
    <row r="1278" spans="1:9" x14ac:dyDescent="0.2">
      <c r="A1278" s="76" t="s">
        <v>68</v>
      </c>
      <c r="B1278">
        <v>4</v>
      </c>
      <c r="C1278" s="76" t="s">
        <v>246</v>
      </c>
      <c r="D1278" s="76" t="s">
        <v>22</v>
      </c>
      <c r="F1278">
        <v>3.8</v>
      </c>
    </row>
    <row r="1279" spans="1:9" x14ac:dyDescent="0.2">
      <c r="A1279" s="76" t="s">
        <v>68</v>
      </c>
      <c r="B1279">
        <v>4</v>
      </c>
      <c r="C1279" s="76" t="s">
        <v>246</v>
      </c>
      <c r="D1279" s="76" t="s">
        <v>60</v>
      </c>
      <c r="F1279">
        <v>3</v>
      </c>
    </row>
    <row r="1280" spans="1:9" x14ac:dyDescent="0.2">
      <c r="A1280" s="76" t="s">
        <v>68</v>
      </c>
      <c r="B1280">
        <v>4</v>
      </c>
      <c r="C1280" s="76" t="s">
        <v>246</v>
      </c>
      <c r="D1280" s="76" t="s">
        <v>60</v>
      </c>
      <c r="F1280">
        <v>8</v>
      </c>
    </row>
    <row r="1281" spans="1:9" x14ac:dyDescent="0.2">
      <c r="A1281" s="76" t="s">
        <v>68</v>
      </c>
      <c r="B1281">
        <v>4</v>
      </c>
      <c r="C1281" s="76" t="s">
        <v>246</v>
      </c>
      <c r="D1281" s="76" t="s">
        <v>60</v>
      </c>
      <c r="F1281">
        <v>3.5</v>
      </c>
    </row>
    <row r="1282" spans="1:9" x14ac:dyDescent="0.2">
      <c r="A1282" s="76" t="s">
        <v>68</v>
      </c>
      <c r="B1282">
        <v>4</v>
      </c>
      <c r="C1282" s="76" t="s">
        <v>246</v>
      </c>
      <c r="D1282" s="76" t="s">
        <v>60</v>
      </c>
      <c r="F1282">
        <v>2.4</v>
      </c>
    </row>
    <row r="1283" spans="1:9" x14ac:dyDescent="0.2">
      <c r="A1283" s="76" t="s">
        <v>68</v>
      </c>
      <c r="B1283">
        <v>4</v>
      </c>
      <c r="C1283" s="76" t="s">
        <v>246</v>
      </c>
      <c r="D1283" s="76" t="s">
        <v>23</v>
      </c>
      <c r="F1283">
        <v>8.5</v>
      </c>
    </row>
    <row r="1284" spans="1:9" x14ac:dyDescent="0.2">
      <c r="A1284" s="76" t="s">
        <v>68</v>
      </c>
      <c r="B1284">
        <v>4</v>
      </c>
      <c r="C1284" s="76" t="s">
        <v>246</v>
      </c>
      <c r="D1284" s="76" t="s">
        <v>60</v>
      </c>
      <c r="F1284">
        <v>5.8</v>
      </c>
    </row>
    <row r="1285" spans="1:9" x14ac:dyDescent="0.2">
      <c r="A1285" s="76" t="s">
        <v>68</v>
      </c>
      <c r="B1285">
        <v>4</v>
      </c>
      <c r="C1285" s="76" t="s">
        <v>246</v>
      </c>
      <c r="D1285" s="76" t="s">
        <v>22</v>
      </c>
      <c r="F1285">
        <v>8.5</v>
      </c>
    </row>
    <row r="1286" spans="1:9" x14ac:dyDescent="0.2">
      <c r="A1286" s="76" t="s">
        <v>68</v>
      </c>
      <c r="B1286">
        <v>4</v>
      </c>
      <c r="C1286" s="76" t="s">
        <v>246</v>
      </c>
      <c r="D1286" s="76" t="s">
        <v>22</v>
      </c>
      <c r="F1286">
        <v>8.5</v>
      </c>
    </row>
    <row r="1287" spans="1:9" x14ac:dyDescent="0.2">
      <c r="A1287" s="76" t="s">
        <v>68</v>
      </c>
      <c r="B1287">
        <v>4</v>
      </c>
      <c r="C1287" s="76" t="s">
        <v>246</v>
      </c>
      <c r="D1287" s="76" t="s">
        <v>60</v>
      </c>
      <c r="F1287">
        <v>2.5</v>
      </c>
    </row>
    <row r="1288" spans="1:9" x14ac:dyDescent="0.2">
      <c r="A1288" s="76" t="s">
        <v>68</v>
      </c>
      <c r="B1288">
        <v>4</v>
      </c>
      <c r="C1288" s="76" t="s">
        <v>246</v>
      </c>
      <c r="D1288" s="76" t="s">
        <v>22</v>
      </c>
      <c r="F1288">
        <v>7</v>
      </c>
    </row>
    <row r="1289" spans="1:9" x14ac:dyDescent="0.2">
      <c r="A1289" s="76" t="s">
        <v>68</v>
      </c>
      <c r="B1289">
        <v>4</v>
      </c>
      <c r="C1289" s="76" t="s">
        <v>246</v>
      </c>
      <c r="D1289" s="76" t="s">
        <v>22</v>
      </c>
      <c r="F1289">
        <v>3.2</v>
      </c>
    </row>
    <row r="1290" spans="1:9" x14ac:dyDescent="0.2">
      <c r="A1290" s="76" t="s">
        <v>68</v>
      </c>
      <c r="B1290">
        <v>4</v>
      </c>
      <c r="C1290" s="76" t="s">
        <v>246</v>
      </c>
      <c r="D1290" s="76" t="s">
        <v>60</v>
      </c>
      <c r="F1290">
        <v>2.5</v>
      </c>
    </row>
    <row r="1291" spans="1:9" x14ac:dyDescent="0.2">
      <c r="A1291" s="76" t="s">
        <v>68</v>
      </c>
      <c r="B1291">
        <v>4</v>
      </c>
      <c r="C1291" s="76" t="s">
        <v>276</v>
      </c>
      <c r="D1291" s="76" t="s">
        <v>60</v>
      </c>
      <c r="F1291">
        <v>6.5</v>
      </c>
    </row>
    <row r="1292" spans="1:9" x14ac:dyDescent="0.2">
      <c r="A1292" s="76" t="s">
        <v>68</v>
      </c>
      <c r="B1292">
        <v>4</v>
      </c>
      <c r="C1292" s="76" t="s">
        <v>276</v>
      </c>
      <c r="D1292" s="76" t="s">
        <v>60</v>
      </c>
      <c r="F1292">
        <v>8.1999999999999993</v>
      </c>
    </row>
    <row r="1293" spans="1:9" x14ac:dyDescent="0.2">
      <c r="A1293" s="76" t="s">
        <v>68</v>
      </c>
      <c r="B1293">
        <v>4</v>
      </c>
      <c r="C1293" s="76" t="s">
        <v>276</v>
      </c>
      <c r="D1293" s="76" t="s">
        <v>60</v>
      </c>
      <c r="F1293">
        <v>5.2</v>
      </c>
      <c r="I1293" s="76" t="s">
        <v>1198</v>
      </c>
    </row>
    <row r="1294" spans="1:9" x14ac:dyDescent="0.2">
      <c r="A1294" s="76" t="s">
        <v>68</v>
      </c>
      <c r="B1294">
        <v>4</v>
      </c>
      <c r="C1294" s="76" t="s">
        <v>276</v>
      </c>
      <c r="D1294" s="76" t="s">
        <v>60</v>
      </c>
      <c r="F1294">
        <v>9.5</v>
      </c>
    </row>
    <row r="1295" spans="1:9" x14ac:dyDescent="0.2">
      <c r="A1295" s="76" t="s">
        <v>68</v>
      </c>
      <c r="B1295">
        <v>4</v>
      </c>
      <c r="C1295" s="76" t="s">
        <v>276</v>
      </c>
      <c r="D1295" s="76" t="s">
        <v>60</v>
      </c>
      <c r="F1295">
        <v>4.5</v>
      </c>
    </row>
    <row r="1296" spans="1:9" x14ac:dyDescent="0.2">
      <c r="A1296" s="76" t="s">
        <v>68</v>
      </c>
      <c r="B1296">
        <v>4</v>
      </c>
      <c r="C1296" s="76" t="s">
        <v>276</v>
      </c>
      <c r="D1296" s="76" t="s">
        <v>60</v>
      </c>
      <c r="F1296">
        <v>3.2</v>
      </c>
      <c r="I1296" s="76" t="s">
        <v>1198</v>
      </c>
    </row>
    <row r="1297" spans="1:9" x14ac:dyDescent="0.2">
      <c r="A1297" s="76" t="s">
        <v>68</v>
      </c>
      <c r="B1297">
        <v>4</v>
      </c>
      <c r="C1297" s="76" t="s">
        <v>276</v>
      </c>
      <c r="D1297" s="76" t="s">
        <v>28</v>
      </c>
      <c r="F1297">
        <v>3.1</v>
      </c>
    </row>
    <row r="1298" spans="1:9" x14ac:dyDescent="0.2">
      <c r="A1298" s="76" t="s">
        <v>68</v>
      </c>
      <c r="B1298">
        <v>4</v>
      </c>
      <c r="C1298" s="76" t="s">
        <v>276</v>
      </c>
      <c r="D1298" s="76" t="s">
        <v>37</v>
      </c>
      <c r="F1298">
        <v>3.5</v>
      </c>
      <c r="I1298" s="76" t="s">
        <v>1198</v>
      </c>
    </row>
    <row r="1299" spans="1:9" x14ac:dyDescent="0.2">
      <c r="A1299" s="76" t="s">
        <v>68</v>
      </c>
      <c r="B1299">
        <v>4</v>
      </c>
      <c r="C1299" s="76" t="s">
        <v>276</v>
      </c>
      <c r="D1299" s="76" t="s">
        <v>23</v>
      </c>
      <c r="F1299">
        <v>6</v>
      </c>
      <c r="I1299" s="76" t="s">
        <v>1198</v>
      </c>
    </row>
    <row r="1300" spans="1:9" x14ac:dyDescent="0.2">
      <c r="A1300" s="76" t="s">
        <v>68</v>
      </c>
      <c r="B1300">
        <v>4</v>
      </c>
      <c r="C1300" s="76" t="s">
        <v>276</v>
      </c>
      <c r="D1300" s="76" t="s">
        <v>23</v>
      </c>
      <c r="F1300">
        <v>6.5</v>
      </c>
    </row>
    <row r="1301" spans="1:9" x14ac:dyDescent="0.2">
      <c r="A1301" s="76" t="s">
        <v>68</v>
      </c>
      <c r="B1301">
        <v>4</v>
      </c>
      <c r="C1301" s="76" t="s">
        <v>276</v>
      </c>
      <c r="D1301" s="76" t="s">
        <v>23</v>
      </c>
      <c r="F1301">
        <v>7.2</v>
      </c>
    </row>
    <row r="1302" spans="1:9" x14ac:dyDescent="0.2">
      <c r="A1302" s="76" t="s">
        <v>68</v>
      </c>
      <c r="B1302">
        <v>4</v>
      </c>
      <c r="C1302" s="76" t="s">
        <v>276</v>
      </c>
      <c r="D1302" s="76" t="s">
        <v>23</v>
      </c>
      <c r="F1302">
        <v>6.5</v>
      </c>
    </row>
    <row r="1303" spans="1:9" x14ac:dyDescent="0.2">
      <c r="A1303" s="76" t="s">
        <v>68</v>
      </c>
      <c r="B1303">
        <v>4</v>
      </c>
      <c r="C1303" s="76" t="s">
        <v>276</v>
      </c>
      <c r="D1303" s="76" t="s">
        <v>23</v>
      </c>
      <c r="F1303">
        <v>6.5</v>
      </c>
    </row>
    <row r="1304" spans="1:9" x14ac:dyDescent="0.2">
      <c r="A1304" s="76" t="s">
        <v>68</v>
      </c>
      <c r="B1304">
        <v>4</v>
      </c>
      <c r="C1304" s="76" t="s">
        <v>276</v>
      </c>
      <c r="D1304" s="76" t="s">
        <v>28</v>
      </c>
      <c r="F1304">
        <v>3</v>
      </c>
    </row>
    <row r="1305" spans="1:9" x14ac:dyDescent="0.2">
      <c r="A1305" s="76" t="s">
        <v>68</v>
      </c>
      <c r="B1305">
        <v>4</v>
      </c>
      <c r="C1305" s="76" t="s">
        <v>276</v>
      </c>
      <c r="D1305" s="76" t="s">
        <v>60</v>
      </c>
      <c r="F1305">
        <v>3.5</v>
      </c>
    </row>
    <row r="1306" spans="1:9" x14ac:dyDescent="0.2">
      <c r="A1306" s="76" t="s">
        <v>68</v>
      </c>
      <c r="B1306">
        <v>4</v>
      </c>
      <c r="C1306" s="76" t="s">
        <v>276</v>
      </c>
      <c r="D1306" s="76" t="s">
        <v>69</v>
      </c>
      <c r="F1306">
        <v>9.5</v>
      </c>
      <c r="I1306" s="76" t="s">
        <v>1198</v>
      </c>
    </row>
    <row r="1307" spans="1:9" x14ac:dyDescent="0.2">
      <c r="A1307" s="76" t="s">
        <v>68</v>
      </c>
      <c r="B1307">
        <v>4</v>
      </c>
      <c r="C1307" s="76" t="s">
        <v>276</v>
      </c>
      <c r="D1307" s="76" t="s">
        <v>60</v>
      </c>
      <c r="F1307">
        <v>5.5</v>
      </c>
    </row>
    <row r="1308" spans="1:9" x14ac:dyDescent="0.2">
      <c r="A1308" s="76" t="s">
        <v>68</v>
      </c>
      <c r="B1308">
        <v>4</v>
      </c>
      <c r="C1308" s="76" t="s">
        <v>276</v>
      </c>
      <c r="D1308" s="76" t="s">
        <v>60</v>
      </c>
      <c r="F1308">
        <v>2</v>
      </c>
    </row>
    <row r="1309" spans="1:9" x14ac:dyDescent="0.2">
      <c r="A1309" s="76" t="s">
        <v>68</v>
      </c>
      <c r="B1309">
        <v>4</v>
      </c>
      <c r="C1309" s="76" t="s">
        <v>276</v>
      </c>
      <c r="D1309" s="76" t="s">
        <v>60</v>
      </c>
      <c r="F1309">
        <v>9.4</v>
      </c>
    </row>
    <row r="1310" spans="1:9" x14ac:dyDescent="0.2">
      <c r="A1310" s="76" t="s">
        <v>68</v>
      </c>
      <c r="B1310">
        <v>4</v>
      </c>
      <c r="C1310" s="76" t="s">
        <v>276</v>
      </c>
      <c r="D1310" s="76" t="s">
        <v>60</v>
      </c>
      <c r="F1310">
        <v>2.1</v>
      </c>
    </row>
    <row r="1311" spans="1:9" x14ac:dyDescent="0.2">
      <c r="A1311" s="76" t="s">
        <v>68</v>
      </c>
      <c r="B1311">
        <v>4</v>
      </c>
      <c r="C1311" s="76" t="s">
        <v>276</v>
      </c>
      <c r="D1311" s="76" t="s">
        <v>60</v>
      </c>
      <c r="F1311">
        <v>2.2000000000000002</v>
      </c>
      <c r="I1311" s="76" t="s">
        <v>1198</v>
      </c>
    </row>
    <row r="1312" spans="1:9" x14ac:dyDescent="0.2">
      <c r="A1312" s="76" t="s">
        <v>68</v>
      </c>
      <c r="B1312">
        <v>4</v>
      </c>
      <c r="C1312" s="76" t="s">
        <v>276</v>
      </c>
      <c r="D1312" s="76" t="s">
        <v>60</v>
      </c>
      <c r="F1312">
        <v>3.1</v>
      </c>
    </row>
    <row r="1313" spans="1:9" x14ac:dyDescent="0.2">
      <c r="A1313" s="76" t="s">
        <v>68</v>
      </c>
      <c r="B1313">
        <v>4</v>
      </c>
      <c r="C1313" s="76" t="s">
        <v>276</v>
      </c>
      <c r="D1313" s="76" t="s">
        <v>60</v>
      </c>
      <c r="F1313">
        <v>2.2000000000000002</v>
      </c>
    </row>
    <row r="1314" spans="1:9" x14ac:dyDescent="0.2">
      <c r="A1314" s="76" t="s">
        <v>68</v>
      </c>
      <c r="B1314">
        <v>4</v>
      </c>
      <c r="C1314" s="76" t="s">
        <v>276</v>
      </c>
      <c r="D1314" s="76" t="s">
        <v>60</v>
      </c>
      <c r="F1314">
        <v>3.5</v>
      </c>
    </row>
    <row r="1315" spans="1:9" x14ac:dyDescent="0.2">
      <c r="A1315" s="76" t="s">
        <v>68</v>
      </c>
      <c r="B1315">
        <v>4</v>
      </c>
      <c r="C1315" s="76" t="s">
        <v>276</v>
      </c>
      <c r="D1315" s="76" t="s">
        <v>60</v>
      </c>
      <c r="F1315">
        <v>2.6</v>
      </c>
    </row>
    <row r="1316" spans="1:9" x14ac:dyDescent="0.2">
      <c r="A1316" s="76" t="s">
        <v>68</v>
      </c>
      <c r="B1316">
        <v>4</v>
      </c>
      <c r="C1316" s="76" t="s">
        <v>244</v>
      </c>
      <c r="D1316" s="76" t="s">
        <v>69</v>
      </c>
      <c r="F1316">
        <v>6.9</v>
      </c>
      <c r="I1316" s="76" t="s">
        <v>1198</v>
      </c>
    </row>
    <row r="1317" spans="1:9" x14ac:dyDescent="0.2">
      <c r="A1317" s="76" t="s">
        <v>68</v>
      </c>
      <c r="B1317">
        <v>4</v>
      </c>
      <c r="C1317" s="76" t="s">
        <v>244</v>
      </c>
      <c r="D1317" s="76" t="s">
        <v>22</v>
      </c>
      <c r="F1317">
        <v>3.6</v>
      </c>
      <c r="I1317" s="76" t="s">
        <v>1198</v>
      </c>
    </row>
    <row r="1318" spans="1:9" x14ac:dyDescent="0.2">
      <c r="A1318" s="76" t="s">
        <v>68</v>
      </c>
      <c r="B1318">
        <v>4</v>
      </c>
      <c r="C1318" s="76" t="s">
        <v>244</v>
      </c>
      <c r="D1318" s="76" t="s">
        <v>22</v>
      </c>
      <c r="F1318">
        <v>9</v>
      </c>
    </row>
    <row r="1319" spans="1:9" x14ac:dyDescent="0.2">
      <c r="A1319" s="76" t="s">
        <v>68</v>
      </c>
      <c r="B1319">
        <v>4</v>
      </c>
      <c r="C1319" s="76" t="s">
        <v>244</v>
      </c>
      <c r="D1319" s="76" t="s">
        <v>69</v>
      </c>
      <c r="F1319">
        <v>7.2</v>
      </c>
      <c r="I1319" s="76" t="s">
        <v>1198</v>
      </c>
    </row>
    <row r="1320" spans="1:9" x14ac:dyDescent="0.2">
      <c r="A1320" s="76" t="s">
        <v>68</v>
      </c>
      <c r="B1320">
        <v>4</v>
      </c>
      <c r="C1320" s="76" t="s">
        <v>244</v>
      </c>
      <c r="D1320" s="76" t="s">
        <v>60</v>
      </c>
      <c r="F1320">
        <v>3.5</v>
      </c>
    </row>
    <row r="1321" spans="1:9" x14ac:dyDescent="0.2">
      <c r="A1321" s="76" t="s">
        <v>68</v>
      </c>
      <c r="B1321">
        <v>4</v>
      </c>
      <c r="C1321" s="76" t="s">
        <v>244</v>
      </c>
      <c r="D1321" s="76" t="s">
        <v>60</v>
      </c>
      <c r="F1321">
        <v>3.2</v>
      </c>
    </row>
    <row r="1322" spans="1:9" x14ac:dyDescent="0.2">
      <c r="A1322" s="76" t="s">
        <v>68</v>
      </c>
      <c r="B1322">
        <v>4</v>
      </c>
      <c r="C1322" s="76" t="s">
        <v>244</v>
      </c>
      <c r="D1322" s="76" t="s">
        <v>23</v>
      </c>
      <c r="F1322">
        <v>9.5</v>
      </c>
    </row>
    <row r="1323" spans="1:9" x14ac:dyDescent="0.2">
      <c r="A1323" s="76" t="s">
        <v>68</v>
      </c>
      <c r="B1323">
        <v>4</v>
      </c>
      <c r="C1323" s="76" t="s">
        <v>244</v>
      </c>
      <c r="D1323" s="76" t="s">
        <v>23</v>
      </c>
      <c r="F1323">
        <v>9.3000000000000007</v>
      </c>
    </row>
    <row r="1324" spans="1:9" x14ac:dyDescent="0.2">
      <c r="A1324" s="76" t="s">
        <v>68</v>
      </c>
      <c r="B1324">
        <v>4</v>
      </c>
      <c r="C1324" s="76" t="s">
        <v>58</v>
      </c>
      <c r="D1324" s="76" t="s">
        <v>22</v>
      </c>
      <c r="F1324">
        <v>4.5</v>
      </c>
    </row>
    <row r="1325" spans="1:9" x14ac:dyDescent="0.2">
      <c r="A1325" s="76" t="s">
        <v>68</v>
      </c>
      <c r="B1325">
        <v>4</v>
      </c>
      <c r="C1325" s="76" t="s">
        <v>58</v>
      </c>
      <c r="D1325" s="76" t="s">
        <v>22</v>
      </c>
      <c r="F1325">
        <v>7.2</v>
      </c>
    </row>
    <row r="1326" spans="1:9" x14ac:dyDescent="0.2">
      <c r="A1326" s="76" t="s">
        <v>68</v>
      </c>
      <c r="B1326">
        <v>4</v>
      </c>
      <c r="C1326" s="76" t="s">
        <v>58</v>
      </c>
      <c r="D1326" s="76" t="s">
        <v>28</v>
      </c>
      <c r="F1326">
        <v>3.2</v>
      </c>
    </row>
    <row r="1327" spans="1:9" x14ac:dyDescent="0.2">
      <c r="A1327" s="76" t="s">
        <v>68</v>
      </c>
      <c r="B1327">
        <v>4</v>
      </c>
      <c r="C1327" s="76" t="s">
        <v>58</v>
      </c>
      <c r="D1327" s="76" t="s">
        <v>22</v>
      </c>
      <c r="F1327">
        <v>8.5</v>
      </c>
    </row>
    <row r="1328" spans="1:9" x14ac:dyDescent="0.2">
      <c r="A1328" s="76" t="s">
        <v>68</v>
      </c>
      <c r="B1328">
        <v>4</v>
      </c>
      <c r="C1328" s="76" t="s">
        <v>58</v>
      </c>
      <c r="D1328" s="76" t="s">
        <v>22</v>
      </c>
      <c r="F1328">
        <v>3.2</v>
      </c>
      <c r="I1328" s="76" t="s">
        <v>1198</v>
      </c>
    </row>
    <row r="1329" spans="1:10" x14ac:dyDescent="0.2">
      <c r="A1329" s="76" t="s">
        <v>68</v>
      </c>
      <c r="B1329">
        <v>4</v>
      </c>
      <c r="C1329" s="76" t="s">
        <v>58</v>
      </c>
      <c r="D1329" s="76" t="s">
        <v>22</v>
      </c>
      <c r="F1329">
        <v>6.5</v>
      </c>
    </row>
    <row r="1330" spans="1:10" x14ac:dyDescent="0.2">
      <c r="A1330" s="76" t="s">
        <v>68</v>
      </c>
      <c r="B1330">
        <v>4</v>
      </c>
      <c r="C1330" s="76" t="s">
        <v>58</v>
      </c>
      <c r="D1330" s="76" t="s">
        <v>69</v>
      </c>
      <c r="F1330">
        <v>7</v>
      </c>
      <c r="I1330" s="76" t="s">
        <v>1198</v>
      </c>
    </row>
    <row r="1331" spans="1:10" x14ac:dyDescent="0.2">
      <c r="A1331" s="76" t="s">
        <v>68</v>
      </c>
      <c r="B1331">
        <v>4</v>
      </c>
      <c r="C1331" s="76" t="s">
        <v>58</v>
      </c>
      <c r="D1331" s="76" t="s">
        <v>23</v>
      </c>
      <c r="F1331">
        <v>4.4000000000000004</v>
      </c>
      <c r="I1331" s="76" t="s">
        <v>1198</v>
      </c>
    </row>
    <row r="1332" spans="1:10" x14ac:dyDescent="0.2">
      <c r="A1332" s="76" t="s">
        <v>68</v>
      </c>
      <c r="B1332">
        <v>4</v>
      </c>
      <c r="C1332" s="76" t="s">
        <v>58</v>
      </c>
      <c r="D1332" s="76" t="s">
        <v>23</v>
      </c>
      <c r="F1332">
        <v>5.3</v>
      </c>
      <c r="I1332" s="76" t="s">
        <v>1198</v>
      </c>
      <c r="J1332" s="76" t="s">
        <v>1346</v>
      </c>
    </row>
    <row r="1333" spans="1:10" x14ac:dyDescent="0.2">
      <c r="A1333" s="76" t="s">
        <v>68</v>
      </c>
      <c r="B1333">
        <v>4</v>
      </c>
      <c r="C1333" s="76" t="s">
        <v>58</v>
      </c>
      <c r="D1333" s="76" t="s">
        <v>23</v>
      </c>
      <c r="F1333">
        <v>5.8</v>
      </c>
      <c r="I1333" s="76" t="s">
        <v>1198</v>
      </c>
      <c r="J1333" s="76" t="s">
        <v>1346</v>
      </c>
    </row>
    <row r="1334" spans="1:10" x14ac:dyDescent="0.2">
      <c r="A1334" s="76" t="s">
        <v>68</v>
      </c>
      <c r="B1334">
        <v>4</v>
      </c>
      <c r="C1334" s="76" t="s">
        <v>58</v>
      </c>
      <c r="D1334" s="76" t="s">
        <v>23</v>
      </c>
      <c r="F1334">
        <v>8.6999999999999993</v>
      </c>
      <c r="I1334" s="76" t="s">
        <v>1198</v>
      </c>
      <c r="J1334" s="76" t="s">
        <v>1346</v>
      </c>
    </row>
    <row r="1335" spans="1:10" x14ac:dyDescent="0.2">
      <c r="A1335" s="76" t="s">
        <v>68</v>
      </c>
      <c r="B1335">
        <v>4</v>
      </c>
      <c r="C1335" s="76" t="s">
        <v>58</v>
      </c>
      <c r="D1335" s="76" t="s">
        <v>69</v>
      </c>
      <c r="F1335">
        <v>7.5</v>
      </c>
      <c r="I1335" s="76" t="s">
        <v>1198</v>
      </c>
    </row>
    <row r="1336" spans="1:10" x14ac:dyDescent="0.2">
      <c r="A1336" s="76" t="s">
        <v>68</v>
      </c>
      <c r="B1336">
        <v>4</v>
      </c>
      <c r="C1336" s="76" t="s">
        <v>58</v>
      </c>
      <c r="D1336" s="76" t="s">
        <v>22</v>
      </c>
      <c r="F1336">
        <v>4.5999999999999996</v>
      </c>
    </row>
    <row r="1337" spans="1:10" x14ac:dyDescent="0.2">
      <c r="A1337" s="76" t="s">
        <v>68</v>
      </c>
      <c r="B1337">
        <v>4</v>
      </c>
      <c r="C1337" s="76" t="s">
        <v>58</v>
      </c>
      <c r="D1337" s="76" t="s">
        <v>60</v>
      </c>
      <c r="F1337">
        <v>3.1</v>
      </c>
    </row>
    <row r="1338" spans="1:10" x14ac:dyDescent="0.2">
      <c r="A1338" s="76" t="s">
        <v>68</v>
      </c>
      <c r="B1338">
        <v>4</v>
      </c>
      <c r="C1338" s="76" t="s">
        <v>68</v>
      </c>
      <c r="D1338" s="76" t="s">
        <v>23</v>
      </c>
      <c r="F1338">
        <v>4.4000000000000004</v>
      </c>
    </row>
    <row r="1339" spans="1:10" x14ac:dyDescent="0.2">
      <c r="A1339" s="76" t="s">
        <v>68</v>
      </c>
      <c r="B1339">
        <v>4</v>
      </c>
      <c r="C1339" s="76" t="s">
        <v>68</v>
      </c>
      <c r="D1339" s="76" t="s">
        <v>22</v>
      </c>
      <c r="F1339">
        <v>8</v>
      </c>
      <c r="J1339" s="76" t="s">
        <v>1347</v>
      </c>
    </row>
    <row r="1340" spans="1:10" x14ac:dyDescent="0.2">
      <c r="A1340" s="76" t="s">
        <v>68</v>
      </c>
      <c r="B1340">
        <v>4</v>
      </c>
      <c r="C1340" s="76" t="s">
        <v>68</v>
      </c>
      <c r="D1340" s="76" t="s">
        <v>22</v>
      </c>
      <c r="F1340">
        <v>7.2</v>
      </c>
      <c r="J1340" s="76" t="s">
        <v>1347</v>
      </c>
    </row>
    <row r="1341" spans="1:10" x14ac:dyDescent="0.2">
      <c r="A1341" s="76" t="s">
        <v>68</v>
      </c>
      <c r="B1341">
        <v>4</v>
      </c>
      <c r="C1341" s="76" t="s">
        <v>68</v>
      </c>
      <c r="D1341" s="76" t="s">
        <v>22</v>
      </c>
      <c r="F1341">
        <v>3.1</v>
      </c>
      <c r="J1341" s="76" t="s">
        <v>1347</v>
      </c>
    </row>
    <row r="1342" spans="1:10" x14ac:dyDescent="0.2">
      <c r="A1342" s="76" t="s">
        <v>68</v>
      </c>
      <c r="B1342">
        <v>4</v>
      </c>
      <c r="C1342" s="76" t="s">
        <v>68</v>
      </c>
      <c r="D1342" s="76" t="s">
        <v>22</v>
      </c>
      <c r="F1342">
        <v>4</v>
      </c>
    </row>
    <row r="1343" spans="1:10" x14ac:dyDescent="0.2">
      <c r="A1343" s="76" t="s">
        <v>68</v>
      </c>
      <c r="B1343">
        <v>4</v>
      </c>
      <c r="C1343" s="76" t="s">
        <v>68</v>
      </c>
      <c r="D1343" s="76" t="s">
        <v>22</v>
      </c>
      <c r="F1343">
        <v>8.3000000000000007</v>
      </c>
    </row>
    <row r="1344" spans="1:10" x14ac:dyDescent="0.2">
      <c r="A1344" s="76" t="s">
        <v>68</v>
      </c>
      <c r="B1344">
        <v>4</v>
      </c>
      <c r="C1344" s="76" t="s">
        <v>68</v>
      </c>
      <c r="D1344" s="76" t="s">
        <v>22</v>
      </c>
      <c r="F1344">
        <v>5.4</v>
      </c>
    </row>
    <row r="1345" spans="1:10" x14ac:dyDescent="0.2">
      <c r="A1345" s="76" t="s">
        <v>68</v>
      </c>
      <c r="B1345">
        <v>4</v>
      </c>
      <c r="C1345" s="76" t="s">
        <v>68</v>
      </c>
      <c r="D1345" s="76" t="s">
        <v>37</v>
      </c>
      <c r="F1345">
        <v>3.3</v>
      </c>
      <c r="I1345" s="76" t="s">
        <v>1198</v>
      </c>
    </row>
    <row r="1346" spans="1:10" x14ac:dyDescent="0.2">
      <c r="A1346" s="76" t="s">
        <v>68</v>
      </c>
      <c r="B1346">
        <v>4</v>
      </c>
      <c r="C1346" s="76" t="s">
        <v>68</v>
      </c>
      <c r="D1346" s="76" t="s">
        <v>23</v>
      </c>
      <c r="F1346">
        <v>3.6</v>
      </c>
    </row>
    <row r="1347" spans="1:10" x14ac:dyDescent="0.2">
      <c r="A1347" s="76" t="s">
        <v>68</v>
      </c>
      <c r="B1347">
        <v>4</v>
      </c>
      <c r="C1347" s="76" t="s">
        <v>68</v>
      </c>
      <c r="D1347" s="76" t="s">
        <v>23</v>
      </c>
      <c r="F1347">
        <v>3.6</v>
      </c>
    </row>
    <row r="1348" spans="1:10" x14ac:dyDescent="0.2">
      <c r="A1348" s="76" t="s">
        <v>68</v>
      </c>
      <c r="B1348">
        <v>4</v>
      </c>
      <c r="C1348" s="76" t="s">
        <v>68</v>
      </c>
      <c r="D1348" s="76" t="s">
        <v>60</v>
      </c>
      <c r="F1348">
        <v>5.3</v>
      </c>
    </row>
    <row r="1349" spans="1:10" x14ac:dyDescent="0.2">
      <c r="A1349" s="76" t="s">
        <v>68</v>
      </c>
      <c r="B1349">
        <v>4</v>
      </c>
      <c r="C1349" s="76" t="s">
        <v>68</v>
      </c>
      <c r="D1349" s="76" t="s">
        <v>69</v>
      </c>
      <c r="F1349">
        <v>7.4</v>
      </c>
      <c r="I1349" s="76" t="s">
        <v>1198</v>
      </c>
    </row>
    <row r="1350" spans="1:10" x14ac:dyDescent="0.2">
      <c r="A1350" s="76" t="s">
        <v>68</v>
      </c>
      <c r="B1350">
        <v>4</v>
      </c>
      <c r="C1350" s="76" t="s">
        <v>68</v>
      </c>
      <c r="D1350" s="76" t="s">
        <v>60</v>
      </c>
      <c r="F1350">
        <v>7</v>
      </c>
    </row>
    <row r="1351" spans="1:10" x14ac:dyDescent="0.2">
      <c r="A1351" s="76" t="s">
        <v>68</v>
      </c>
      <c r="B1351">
        <v>4</v>
      </c>
      <c r="C1351" s="76" t="s">
        <v>68</v>
      </c>
      <c r="D1351" s="76" t="s">
        <v>60</v>
      </c>
      <c r="F1351">
        <v>2.4</v>
      </c>
      <c r="I1351" s="76" t="s">
        <v>1198</v>
      </c>
    </row>
    <row r="1352" spans="1:10" x14ac:dyDescent="0.2">
      <c r="A1352" s="76" t="s">
        <v>68</v>
      </c>
      <c r="B1352">
        <v>4</v>
      </c>
      <c r="C1352" s="76" t="s">
        <v>68</v>
      </c>
      <c r="D1352" s="76" t="s">
        <v>60</v>
      </c>
      <c r="F1352">
        <v>4.4000000000000004</v>
      </c>
      <c r="I1352" s="76" t="s">
        <v>1198</v>
      </c>
    </row>
    <row r="1353" spans="1:10" x14ac:dyDescent="0.2">
      <c r="A1353" s="76" t="s">
        <v>68</v>
      </c>
      <c r="B1353">
        <v>4</v>
      </c>
      <c r="C1353" s="76" t="s">
        <v>68</v>
      </c>
      <c r="D1353" s="76" t="s">
        <v>23</v>
      </c>
      <c r="F1353">
        <v>8.4</v>
      </c>
    </row>
    <row r="1354" spans="1:10" x14ac:dyDescent="0.2">
      <c r="A1354" s="76" t="s">
        <v>68</v>
      </c>
      <c r="B1354">
        <v>4</v>
      </c>
      <c r="C1354" s="76" t="s">
        <v>68</v>
      </c>
      <c r="D1354" s="76" t="s">
        <v>60</v>
      </c>
      <c r="F1354">
        <v>4.5</v>
      </c>
    </row>
    <row r="1355" spans="1:10" x14ac:dyDescent="0.2">
      <c r="A1355" s="76" t="s">
        <v>68</v>
      </c>
      <c r="B1355">
        <v>4</v>
      </c>
      <c r="C1355" s="76" t="s">
        <v>68</v>
      </c>
      <c r="D1355" s="76" t="s">
        <v>60</v>
      </c>
      <c r="F1355">
        <v>7.5</v>
      </c>
    </row>
    <row r="1356" spans="1:10" x14ac:dyDescent="0.2">
      <c r="A1356" s="76" t="s">
        <v>68</v>
      </c>
      <c r="B1356">
        <v>4</v>
      </c>
      <c r="C1356" s="76" t="s">
        <v>68</v>
      </c>
      <c r="D1356" s="76" t="s">
        <v>60</v>
      </c>
      <c r="F1356">
        <v>3.4</v>
      </c>
      <c r="J1356" s="76" t="s">
        <v>1348</v>
      </c>
    </row>
    <row r="1357" spans="1:10" x14ac:dyDescent="0.2">
      <c r="A1357" s="76" t="s">
        <v>68</v>
      </c>
      <c r="B1357">
        <v>4</v>
      </c>
      <c r="C1357" s="76" t="s">
        <v>68</v>
      </c>
      <c r="D1357" s="76" t="s">
        <v>60</v>
      </c>
      <c r="F1357">
        <v>6.2</v>
      </c>
      <c r="J1357" s="76" t="s">
        <v>1348</v>
      </c>
    </row>
    <row r="1358" spans="1:10" x14ac:dyDescent="0.2">
      <c r="A1358" s="76" t="s">
        <v>68</v>
      </c>
      <c r="B1358">
        <v>4</v>
      </c>
      <c r="C1358" s="76" t="s">
        <v>68</v>
      </c>
      <c r="D1358" s="76" t="s">
        <v>60</v>
      </c>
      <c r="F1358">
        <v>8.1999999999999993</v>
      </c>
    </row>
    <row r="1359" spans="1:10" x14ac:dyDescent="0.2">
      <c r="A1359" s="76" t="s">
        <v>68</v>
      </c>
      <c r="B1359">
        <v>4</v>
      </c>
      <c r="C1359" s="76" t="s">
        <v>68</v>
      </c>
      <c r="D1359" s="76" t="s">
        <v>22</v>
      </c>
      <c r="F1359">
        <v>7</v>
      </c>
      <c r="J1359" s="76" t="s">
        <v>1349</v>
      </c>
    </row>
    <row r="1360" spans="1:10" x14ac:dyDescent="0.2">
      <c r="A1360" s="76" t="s">
        <v>68</v>
      </c>
      <c r="B1360">
        <v>4</v>
      </c>
      <c r="C1360" s="76" t="s">
        <v>68</v>
      </c>
      <c r="D1360" s="76" t="s">
        <v>22</v>
      </c>
      <c r="F1360">
        <v>7</v>
      </c>
      <c r="J1360" s="76" t="s">
        <v>1349</v>
      </c>
    </row>
    <row r="1361" spans="1:10" x14ac:dyDescent="0.2">
      <c r="A1361" s="76" t="s">
        <v>68</v>
      </c>
      <c r="B1361">
        <v>4</v>
      </c>
      <c r="C1361" s="76" t="s">
        <v>68</v>
      </c>
      <c r="D1361" s="76" t="s">
        <v>22</v>
      </c>
      <c r="F1361">
        <v>9.8000000000000007</v>
      </c>
      <c r="J1361" s="76" t="s">
        <v>1349</v>
      </c>
    </row>
    <row r="1362" spans="1:10" x14ac:dyDescent="0.2">
      <c r="A1362" s="76" t="s">
        <v>68</v>
      </c>
      <c r="B1362">
        <v>4</v>
      </c>
      <c r="C1362" s="76" t="s">
        <v>68</v>
      </c>
      <c r="D1362" s="76" t="s">
        <v>22</v>
      </c>
      <c r="F1362">
        <v>2.5</v>
      </c>
      <c r="I1362" s="76" t="s">
        <v>1198</v>
      </c>
      <c r="J1362" s="76" t="s">
        <v>1349</v>
      </c>
    </row>
    <row r="1363" spans="1:10" x14ac:dyDescent="0.2">
      <c r="A1363" s="76" t="s">
        <v>98</v>
      </c>
      <c r="B1363">
        <v>1</v>
      </c>
      <c r="C1363" s="76" t="s">
        <v>246</v>
      </c>
      <c r="D1363" s="76" t="s">
        <v>60</v>
      </c>
      <c r="F1363">
        <v>5.5</v>
      </c>
    </row>
    <row r="1364" spans="1:10" x14ac:dyDescent="0.2">
      <c r="A1364" s="76" t="s">
        <v>98</v>
      </c>
      <c r="B1364">
        <v>1</v>
      </c>
      <c r="C1364" s="76" t="s">
        <v>246</v>
      </c>
      <c r="D1364" s="76" t="s">
        <v>60</v>
      </c>
      <c r="F1364">
        <v>3</v>
      </c>
    </row>
    <row r="1365" spans="1:10" x14ac:dyDescent="0.2">
      <c r="A1365" s="76" t="s">
        <v>98</v>
      </c>
      <c r="B1365">
        <v>1</v>
      </c>
      <c r="C1365" s="76" t="s">
        <v>246</v>
      </c>
      <c r="D1365" s="76" t="s">
        <v>60</v>
      </c>
      <c r="F1365">
        <v>3</v>
      </c>
    </row>
    <row r="1366" spans="1:10" x14ac:dyDescent="0.2">
      <c r="A1366" s="76" t="s">
        <v>98</v>
      </c>
      <c r="B1366">
        <v>1</v>
      </c>
      <c r="C1366" s="76" t="s">
        <v>246</v>
      </c>
      <c r="D1366" s="76" t="s">
        <v>60</v>
      </c>
      <c r="F1366">
        <v>6.1</v>
      </c>
    </row>
    <row r="1367" spans="1:10" x14ac:dyDescent="0.2">
      <c r="A1367" s="76" t="s">
        <v>98</v>
      </c>
      <c r="B1367">
        <v>1</v>
      </c>
      <c r="C1367" s="76" t="s">
        <v>246</v>
      </c>
      <c r="D1367" s="76" t="s">
        <v>60</v>
      </c>
      <c r="F1367">
        <v>5.0999999999999996</v>
      </c>
    </row>
    <row r="1368" spans="1:10" x14ac:dyDescent="0.2">
      <c r="A1368" s="76" t="s">
        <v>98</v>
      </c>
      <c r="B1368">
        <v>1</v>
      </c>
      <c r="C1368" s="76" t="s">
        <v>246</v>
      </c>
      <c r="D1368" s="76" t="s">
        <v>60</v>
      </c>
      <c r="F1368">
        <v>2.4</v>
      </c>
    </row>
    <row r="1369" spans="1:10" x14ac:dyDescent="0.2">
      <c r="A1369" s="76" t="s">
        <v>98</v>
      </c>
      <c r="B1369">
        <v>1</v>
      </c>
      <c r="C1369" s="76" t="s">
        <v>246</v>
      </c>
      <c r="D1369" s="76" t="s">
        <v>28</v>
      </c>
      <c r="F1369">
        <v>2.1</v>
      </c>
    </row>
    <row r="1370" spans="1:10" x14ac:dyDescent="0.2">
      <c r="A1370" s="76" t="s">
        <v>98</v>
      </c>
      <c r="B1370">
        <v>1</v>
      </c>
      <c r="C1370" s="76" t="s">
        <v>246</v>
      </c>
      <c r="D1370" s="76" t="s">
        <v>60</v>
      </c>
      <c r="F1370">
        <v>5.6</v>
      </c>
    </row>
    <row r="1371" spans="1:10" x14ac:dyDescent="0.2">
      <c r="A1371" s="76" t="s">
        <v>98</v>
      </c>
      <c r="B1371">
        <v>1</v>
      </c>
      <c r="C1371" s="76" t="s">
        <v>246</v>
      </c>
      <c r="D1371" s="76" t="s">
        <v>67</v>
      </c>
      <c r="F1371">
        <v>8.3000000000000007</v>
      </c>
    </row>
    <row r="1372" spans="1:10" x14ac:dyDescent="0.2">
      <c r="A1372" s="76" t="s">
        <v>98</v>
      </c>
      <c r="B1372">
        <v>1</v>
      </c>
      <c r="C1372" s="76" t="s">
        <v>246</v>
      </c>
      <c r="D1372" s="76" t="s">
        <v>60</v>
      </c>
      <c r="F1372">
        <v>5.5</v>
      </c>
    </row>
    <row r="1373" spans="1:10" x14ac:dyDescent="0.2">
      <c r="A1373" s="76" t="s">
        <v>98</v>
      </c>
      <c r="B1373">
        <v>1</v>
      </c>
      <c r="C1373" s="76" t="s">
        <v>276</v>
      </c>
      <c r="D1373" s="76" t="s">
        <v>69</v>
      </c>
      <c r="F1373">
        <v>2.4</v>
      </c>
    </row>
    <row r="1374" spans="1:10" x14ac:dyDescent="0.2">
      <c r="A1374" s="76" t="s">
        <v>98</v>
      </c>
      <c r="B1374">
        <v>1</v>
      </c>
      <c r="C1374" s="76" t="s">
        <v>276</v>
      </c>
      <c r="D1374" s="76" t="s">
        <v>22</v>
      </c>
      <c r="F1374">
        <v>4</v>
      </c>
      <c r="I1374" s="76" t="s">
        <v>1198</v>
      </c>
    </row>
    <row r="1375" spans="1:10" x14ac:dyDescent="0.2">
      <c r="A1375" s="76" t="s">
        <v>98</v>
      </c>
      <c r="B1375">
        <v>1</v>
      </c>
      <c r="C1375" s="76" t="s">
        <v>276</v>
      </c>
      <c r="D1375" s="76" t="s">
        <v>22</v>
      </c>
      <c r="F1375">
        <v>6.3</v>
      </c>
    </row>
    <row r="1376" spans="1:10" x14ac:dyDescent="0.2">
      <c r="A1376" s="76" t="s">
        <v>98</v>
      </c>
      <c r="B1376">
        <v>1</v>
      </c>
      <c r="C1376" s="76" t="s">
        <v>276</v>
      </c>
      <c r="D1376" s="76" t="s">
        <v>22</v>
      </c>
      <c r="F1376">
        <v>5</v>
      </c>
    </row>
    <row r="1377" spans="1:9" x14ac:dyDescent="0.2">
      <c r="A1377" s="76" t="s">
        <v>98</v>
      </c>
      <c r="B1377">
        <v>1</v>
      </c>
      <c r="C1377" s="76" t="s">
        <v>276</v>
      </c>
      <c r="D1377" s="76" t="s">
        <v>69</v>
      </c>
      <c r="F1377">
        <v>2</v>
      </c>
    </row>
    <row r="1378" spans="1:9" x14ac:dyDescent="0.2">
      <c r="A1378" s="76" t="s">
        <v>98</v>
      </c>
      <c r="B1378">
        <v>1</v>
      </c>
      <c r="C1378" s="76" t="s">
        <v>276</v>
      </c>
      <c r="D1378" s="76" t="s">
        <v>69</v>
      </c>
      <c r="F1378">
        <v>2.5</v>
      </c>
      <c r="I1378" s="76" t="s">
        <v>1198</v>
      </c>
    </row>
    <row r="1379" spans="1:9" x14ac:dyDescent="0.2">
      <c r="A1379" s="76" t="s">
        <v>98</v>
      </c>
      <c r="B1379">
        <v>1</v>
      </c>
      <c r="C1379" s="76" t="s">
        <v>276</v>
      </c>
      <c r="D1379" s="76" t="s">
        <v>69</v>
      </c>
      <c r="F1379">
        <v>3.4</v>
      </c>
    </row>
    <row r="1380" spans="1:9" x14ac:dyDescent="0.2">
      <c r="A1380" s="76" t="s">
        <v>98</v>
      </c>
      <c r="B1380">
        <v>1</v>
      </c>
      <c r="C1380" s="76" t="s">
        <v>276</v>
      </c>
      <c r="D1380" s="76" t="s">
        <v>69</v>
      </c>
      <c r="F1380">
        <v>3</v>
      </c>
    </row>
    <row r="1381" spans="1:9" x14ac:dyDescent="0.2">
      <c r="A1381" s="76" t="s">
        <v>98</v>
      </c>
      <c r="B1381">
        <v>1</v>
      </c>
      <c r="C1381" s="76" t="s">
        <v>276</v>
      </c>
      <c r="D1381" s="76" t="s">
        <v>69</v>
      </c>
      <c r="F1381">
        <v>2</v>
      </c>
    </row>
    <row r="1382" spans="1:9" x14ac:dyDescent="0.2">
      <c r="A1382" s="76" t="s">
        <v>98</v>
      </c>
      <c r="B1382">
        <v>1</v>
      </c>
      <c r="C1382" s="76" t="s">
        <v>276</v>
      </c>
      <c r="D1382" s="76" t="s">
        <v>21</v>
      </c>
      <c r="F1382">
        <v>9.6</v>
      </c>
    </row>
    <row r="1383" spans="1:9" x14ac:dyDescent="0.2">
      <c r="A1383" s="76" t="s">
        <v>98</v>
      </c>
      <c r="B1383">
        <v>1</v>
      </c>
      <c r="C1383" s="76" t="s">
        <v>276</v>
      </c>
      <c r="D1383" s="76" t="s">
        <v>69</v>
      </c>
      <c r="F1383">
        <v>2.5</v>
      </c>
    </row>
    <row r="1384" spans="1:9" x14ac:dyDescent="0.2">
      <c r="A1384" s="76" t="s">
        <v>98</v>
      </c>
      <c r="B1384">
        <v>1</v>
      </c>
      <c r="C1384" s="76" t="s">
        <v>276</v>
      </c>
      <c r="D1384" s="76" t="s">
        <v>69</v>
      </c>
      <c r="F1384">
        <v>4</v>
      </c>
    </row>
    <row r="1385" spans="1:9" x14ac:dyDescent="0.2">
      <c r="A1385" s="76" t="s">
        <v>98</v>
      </c>
      <c r="B1385">
        <v>1</v>
      </c>
      <c r="C1385" s="76" t="s">
        <v>276</v>
      </c>
      <c r="D1385" s="76" t="s">
        <v>67</v>
      </c>
      <c r="F1385">
        <v>6</v>
      </c>
    </row>
    <row r="1386" spans="1:9" x14ac:dyDescent="0.2">
      <c r="A1386" s="76" t="s">
        <v>98</v>
      </c>
      <c r="B1386">
        <v>1</v>
      </c>
      <c r="C1386" s="76" t="s">
        <v>244</v>
      </c>
      <c r="D1386" s="76" t="s">
        <v>60</v>
      </c>
      <c r="F1386">
        <v>2.6</v>
      </c>
    </row>
    <row r="1387" spans="1:9" x14ac:dyDescent="0.2">
      <c r="A1387" s="76" t="s">
        <v>98</v>
      </c>
      <c r="B1387">
        <v>1</v>
      </c>
      <c r="C1387" s="76" t="s">
        <v>244</v>
      </c>
      <c r="D1387" s="76" t="s">
        <v>60</v>
      </c>
      <c r="F1387">
        <v>4.0999999999999996</v>
      </c>
    </row>
    <row r="1388" spans="1:9" x14ac:dyDescent="0.2">
      <c r="A1388" s="76" t="s">
        <v>98</v>
      </c>
      <c r="B1388">
        <v>1</v>
      </c>
      <c r="C1388" s="76" t="s">
        <v>244</v>
      </c>
      <c r="D1388" s="76" t="s">
        <v>60</v>
      </c>
      <c r="F1388">
        <v>2.2999999999999998</v>
      </c>
    </row>
    <row r="1389" spans="1:9" x14ac:dyDescent="0.2">
      <c r="A1389" s="76" t="s">
        <v>98</v>
      </c>
      <c r="B1389">
        <v>1</v>
      </c>
      <c r="C1389" s="76" t="s">
        <v>244</v>
      </c>
      <c r="D1389" s="76" t="s">
        <v>60</v>
      </c>
      <c r="F1389">
        <v>2</v>
      </c>
    </row>
    <row r="1390" spans="1:9" x14ac:dyDescent="0.2">
      <c r="A1390" s="76" t="s">
        <v>98</v>
      </c>
      <c r="B1390">
        <v>1</v>
      </c>
      <c r="C1390" s="76" t="s">
        <v>244</v>
      </c>
      <c r="D1390" s="76" t="s">
        <v>21</v>
      </c>
      <c r="F1390">
        <v>8.1</v>
      </c>
    </row>
    <row r="1391" spans="1:9" x14ac:dyDescent="0.2">
      <c r="A1391" s="76" t="s">
        <v>98</v>
      </c>
      <c r="B1391">
        <v>1</v>
      </c>
      <c r="C1391" s="76" t="s">
        <v>244</v>
      </c>
      <c r="D1391" s="76" t="s">
        <v>21</v>
      </c>
      <c r="F1391">
        <v>4</v>
      </c>
      <c r="I1391" s="76" t="s">
        <v>1198</v>
      </c>
    </row>
    <row r="1392" spans="1:9" x14ac:dyDescent="0.2">
      <c r="A1392" s="76" t="s">
        <v>98</v>
      </c>
      <c r="B1392">
        <v>1</v>
      </c>
      <c r="C1392" s="76" t="s">
        <v>244</v>
      </c>
      <c r="D1392" s="76" t="s">
        <v>60</v>
      </c>
      <c r="F1392">
        <v>2.5</v>
      </c>
    </row>
    <row r="1393" spans="1:9" x14ac:dyDescent="0.2">
      <c r="A1393" s="76" t="s">
        <v>98</v>
      </c>
      <c r="B1393">
        <v>1</v>
      </c>
      <c r="C1393" s="76" t="s">
        <v>244</v>
      </c>
      <c r="D1393" s="76" t="s">
        <v>28</v>
      </c>
      <c r="F1393">
        <v>7</v>
      </c>
    </row>
    <row r="1394" spans="1:9" x14ac:dyDescent="0.2">
      <c r="A1394" s="76" t="s">
        <v>98</v>
      </c>
      <c r="B1394">
        <v>1</v>
      </c>
      <c r="C1394" s="76" t="s">
        <v>244</v>
      </c>
      <c r="D1394" s="76" t="s">
        <v>28</v>
      </c>
      <c r="F1394">
        <v>4.3</v>
      </c>
    </row>
    <row r="1395" spans="1:9" x14ac:dyDescent="0.2">
      <c r="A1395" s="76" t="s">
        <v>98</v>
      </c>
      <c r="B1395">
        <v>1</v>
      </c>
      <c r="C1395" s="76" t="s">
        <v>244</v>
      </c>
      <c r="D1395" s="76" t="s">
        <v>60</v>
      </c>
      <c r="F1395">
        <v>3.1</v>
      </c>
    </row>
    <row r="1396" spans="1:9" x14ac:dyDescent="0.2">
      <c r="A1396" s="76" t="s">
        <v>98</v>
      </c>
      <c r="B1396">
        <v>1</v>
      </c>
      <c r="C1396" s="76" t="s">
        <v>244</v>
      </c>
      <c r="D1396" s="76" t="s">
        <v>60</v>
      </c>
      <c r="F1396">
        <v>2.5</v>
      </c>
    </row>
    <row r="1397" spans="1:9" x14ac:dyDescent="0.2">
      <c r="A1397" s="76" t="s">
        <v>98</v>
      </c>
      <c r="B1397">
        <v>1</v>
      </c>
      <c r="C1397" s="76" t="s">
        <v>244</v>
      </c>
      <c r="D1397" s="76" t="s">
        <v>69</v>
      </c>
      <c r="F1397">
        <v>3.5</v>
      </c>
    </row>
    <row r="1398" spans="1:9" x14ac:dyDescent="0.2">
      <c r="A1398" s="76" t="s">
        <v>98</v>
      </c>
      <c r="B1398">
        <v>1</v>
      </c>
      <c r="C1398" s="76" t="s">
        <v>244</v>
      </c>
      <c r="D1398" s="76" t="s">
        <v>28</v>
      </c>
      <c r="F1398">
        <v>4</v>
      </c>
    </row>
    <row r="1399" spans="1:9" x14ac:dyDescent="0.2">
      <c r="A1399" s="76" t="s">
        <v>98</v>
      </c>
      <c r="B1399">
        <v>1</v>
      </c>
      <c r="C1399" s="76" t="s">
        <v>58</v>
      </c>
      <c r="D1399" s="76" t="s">
        <v>28</v>
      </c>
      <c r="F1399">
        <v>7</v>
      </c>
    </row>
    <row r="1400" spans="1:9" x14ac:dyDescent="0.2">
      <c r="A1400" s="76" t="s">
        <v>98</v>
      </c>
      <c r="B1400">
        <v>1</v>
      </c>
      <c r="C1400" s="76" t="s">
        <v>58</v>
      </c>
      <c r="D1400" s="76" t="s">
        <v>60</v>
      </c>
      <c r="F1400">
        <v>5.5</v>
      </c>
    </row>
    <row r="1401" spans="1:9" x14ac:dyDescent="0.2">
      <c r="A1401" s="76" t="s">
        <v>98</v>
      </c>
      <c r="B1401">
        <v>1</v>
      </c>
      <c r="C1401" s="76" t="s">
        <v>58</v>
      </c>
      <c r="D1401" s="76" t="s">
        <v>69</v>
      </c>
      <c r="F1401">
        <v>4.5</v>
      </c>
      <c r="I1401" s="76" t="s">
        <v>1198</v>
      </c>
    </row>
    <row r="1402" spans="1:9" x14ac:dyDescent="0.2">
      <c r="A1402" s="76" t="s">
        <v>98</v>
      </c>
      <c r="B1402">
        <v>1</v>
      </c>
      <c r="C1402" s="76" t="s">
        <v>58</v>
      </c>
      <c r="D1402" s="76" t="s">
        <v>28</v>
      </c>
      <c r="F1402">
        <v>7.3</v>
      </c>
    </row>
    <row r="1403" spans="1:9" x14ac:dyDescent="0.2">
      <c r="A1403" s="76" t="s">
        <v>98</v>
      </c>
      <c r="B1403">
        <v>1</v>
      </c>
      <c r="C1403" s="76" t="s">
        <v>58</v>
      </c>
      <c r="D1403" s="76" t="s">
        <v>67</v>
      </c>
      <c r="F1403">
        <v>7.5</v>
      </c>
    </row>
    <row r="1404" spans="1:9" x14ac:dyDescent="0.2">
      <c r="A1404" s="76" t="s">
        <v>98</v>
      </c>
      <c r="B1404">
        <v>1</v>
      </c>
      <c r="C1404" s="76" t="s">
        <v>58</v>
      </c>
      <c r="D1404" s="76" t="s">
        <v>67</v>
      </c>
      <c r="F1404">
        <v>7.9</v>
      </c>
    </row>
    <row r="1405" spans="1:9" x14ac:dyDescent="0.2">
      <c r="A1405" s="76" t="s">
        <v>98</v>
      </c>
      <c r="B1405">
        <v>1</v>
      </c>
      <c r="C1405" s="76" t="s">
        <v>58</v>
      </c>
      <c r="D1405" s="76" t="s">
        <v>67</v>
      </c>
      <c r="F1405">
        <v>5.4</v>
      </c>
    </row>
    <row r="1406" spans="1:9" x14ac:dyDescent="0.2">
      <c r="A1406" s="76" t="s">
        <v>98</v>
      </c>
      <c r="B1406">
        <v>1</v>
      </c>
      <c r="C1406" s="76" t="s">
        <v>58</v>
      </c>
      <c r="D1406" s="76" t="s">
        <v>21</v>
      </c>
      <c r="F1406">
        <v>7</v>
      </c>
    </row>
    <row r="1407" spans="1:9" x14ac:dyDescent="0.2">
      <c r="A1407" s="76" t="s">
        <v>98</v>
      </c>
      <c r="B1407">
        <v>1</v>
      </c>
      <c r="C1407" s="76" t="s">
        <v>58</v>
      </c>
      <c r="D1407" s="76" t="s">
        <v>22</v>
      </c>
      <c r="F1407">
        <v>4.5</v>
      </c>
    </row>
    <row r="1408" spans="1:9" x14ac:dyDescent="0.2">
      <c r="A1408" s="76" t="s">
        <v>98</v>
      </c>
      <c r="B1408">
        <v>1</v>
      </c>
      <c r="C1408" s="76" t="s">
        <v>58</v>
      </c>
      <c r="D1408" s="76" t="s">
        <v>60</v>
      </c>
      <c r="F1408">
        <v>2.1</v>
      </c>
    </row>
    <row r="1409" spans="1:9" x14ac:dyDescent="0.2">
      <c r="A1409" s="76" t="s">
        <v>98</v>
      </c>
      <c r="B1409">
        <v>1</v>
      </c>
      <c r="C1409" s="76" t="s">
        <v>58</v>
      </c>
      <c r="D1409" s="76" t="s">
        <v>60</v>
      </c>
      <c r="F1409">
        <v>6</v>
      </c>
    </row>
    <row r="1410" spans="1:9" x14ac:dyDescent="0.2">
      <c r="A1410" s="76" t="s">
        <v>98</v>
      </c>
      <c r="B1410">
        <v>1</v>
      </c>
      <c r="C1410" s="76" t="s">
        <v>58</v>
      </c>
      <c r="D1410" s="76" t="s">
        <v>60</v>
      </c>
      <c r="F1410">
        <v>2.1</v>
      </c>
    </row>
    <row r="1411" spans="1:9" x14ac:dyDescent="0.2">
      <c r="A1411" s="76" t="s">
        <v>98</v>
      </c>
      <c r="B1411">
        <v>1</v>
      </c>
      <c r="C1411" s="76" t="s">
        <v>58</v>
      </c>
      <c r="D1411" s="76" t="s">
        <v>69</v>
      </c>
      <c r="F1411">
        <v>2.5</v>
      </c>
      <c r="I1411" s="76" t="s">
        <v>1198</v>
      </c>
    </row>
    <row r="1412" spans="1:9" x14ac:dyDescent="0.2">
      <c r="A1412" s="76" t="s">
        <v>98</v>
      </c>
      <c r="B1412">
        <v>1</v>
      </c>
      <c r="C1412" s="76" t="s">
        <v>58</v>
      </c>
      <c r="D1412" s="76" t="s">
        <v>21</v>
      </c>
      <c r="F1412">
        <v>9</v>
      </c>
    </row>
    <row r="1413" spans="1:9" x14ac:dyDescent="0.2">
      <c r="A1413" s="76" t="s">
        <v>98</v>
      </c>
      <c r="B1413">
        <v>1</v>
      </c>
      <c r="C1413" s="76" t="s">
        <v>58</v>
      </c>
      <c r="D1413" s="76" t="s">
        <v>60</v>
      </c>
      <c r="F1413">
        <v>3.4</v>
      </c>
    </row>
    <row r="1414" spans="1:9" x14ac:dyDescent="0.2">
      <c r="A1414" s="76" t="s">
        <v>98</v>
      </c>
      <c r="B1414">
        <v>1</v>
      </c>
      <c r="C1414" s="76" t="s">
        <v>58</v>
      </c>
      <c r="D1414" s="76" t="s">
        <v>60</v>
      </c>
      <c r="F1414">
        <v>4.3</v>
      </c>
    </row>
    <row r="1415" spans="1:9" x14ac:dyDescent="0.2">
      <c r="A1415" s="76" t="s">
        <v>98</v>
      </c>
      <c r="B1415">
        <v>1</v>
      </c>
      <c r="C1415" s="76" t="s">
        <v>58</v>
      </c>
      <c r="D1415" s="76" t="s">
        <v>60</v>
      </c>
      <c r="F1415">
        <v>5.0999999999999996</v>
      </c>
    </row>
    <row r="1416" spans="1:9" x14ac:dyDescent="0.2">
      <c r="A1416" s="76" t="s">
        <v>98</v>
      </c>
      <c r="B1416">
        <v>1</v>
      </c>
      <c r="C1416" s="76" t="s">
        <v>68</v>
      </c>
      <c r="D1416" s="76" t="s">
        <v>60</v>
      </c>
      <c r="F1416">
        <v>4.5</v>
      </c>
    </row>
    <row r="1417" spans="1:9" x14ac:dyDescent="0.2">
      <c r="A1417" s="76" t="s">
        <v>98</v>
      </c>
      <c r="B1417">
        <v>1</v>
      </c>
      <c r="C1417" s="76" t="s">
        <v>68</v>
      </c>
      <c r="D1417" s="76" t="s">
        <v>37</v>
      </c>
      <c r="F1417">
        <v>3.4</v>
      </c>
    </row>
    <row r="1418" spans="1:9" x14ac:dyDescent="0.2">
      <c r="A1418" s="76" t="s">
        <v>98</v>
      </c>
      <c r="B1418">
        <v>1</v>
      </c>
      <c r="C1418" s="76" t="s">
        <v>68</v>
      </c>
      <c r="D1418" s="76" t="s">
        <v>60</v>
      </c>
      <c r="F1418">
        <v>2.5</v>
      </c>
    </row>
    <row r="1419" spans="1:9" x14ac:dyDescent="0.2">
      <c r="A1419" s="76" t="s">
        <v>98</v>
      </c>
      <c r="B1419">
        <v>1</v>
      </c>
      <c r="C1419" s="76" t="s">
        <v>68</v>
      </c>
      <c r="D1419" s="76" t="s">
        <v>60</v>
      </c>
      <c r="F1419">
        <v>2.6</v>
      </c>
    </row>
    <row r="1420" spans="1:9" x14ac:dyDescent="0.2">
      <c r="A1420" s="76" t="s">
        <v>98</v>
      </c>
      <c r="B1420">
        <v>1</v>
      </c>
      <c r="C1420" s="76" t="s">
        <v>68</v>
      </c>
      <c r="D1420" s="76" t="s">
        <v>60</v>
      </c>
      <c r="F1420">
        <v>7.5</v>
      </c>
    </row>
    <row r="1421" spans="1:9" x14ac:dyDescent="0.2">
      <c r="A1421" s="76" t="s">
        <v>98</v>
      </c>
      <c r="B1421">
        <v>1</v>
      </c>
      <c r="C1421" s="76" t="s">
        <v>68</v>
      </c>
      <c r="D1421" s="76" t="s">
        <v>60</v>
      </c>
      <c r="F1421">
        <v>2.5</v>
      </c>
      <c r="I1421" s="76" t="s">
        <v>1198</v>
      </c>
    </row>
    <row r="1422" spans="1:9" x14ac:dyDescent="0.2">
      <c r="A1422" s="76" t="s">
        <v>98</v>
      </c>
      <c r="B1422">
        <v>1</v>
      </c>
      <c r="C1422" s="76" t="s">
        <v>68</v>
      </c>
      <c r="D1422" s="76" t="s">
        <v>60</v>
      </c>
      <c r="F1422">
        <v>2</v>
      </c>
      <c r="I1422" s="76" t="s">
        <v>1198</v>
      </c>
    </row>
    <row r="1423" spans="1:9" x14ac:dyDescent="0.2">
      <c r="A1423" s="76" t="s">
        <v>98</v>
      </c>
      <c r="B1423">
        <v>1</v>
      </c>
      <c r="C1423" s="76" t="s">
        <v>68</v>
      </c>
      <c r="D1423" s="76" t="s">
        <v>67</v>
      </c>
      <c r="F1423">
        <v>9.6</v>
      </c>
    </row>
    <row r="1424" spans="1:9" x14ac:dyDescent="0.2">
      <c r="A1424" s="76" t="s">
        <v>98</v>
      </c>
      <c r="B1424">
        <v>1</v>
      </c>
      <c r="C1424" s="76" t="s">
        <v>68</v>
      </c>
      <c r="D1424" s="76" t="s">
        <v>21</v>
      </c>
      <c r="F1424">
        <v>5.5</v>
      </c>
    </row>
    <row r="1425" spans="1:9" x14ac:dyDescent="0.2">
      <c r="A1425" s="76" t="s">
        <v>98</v>
      </c>
      <c r="B1425">
        <v>1</v>
      </c>
      <c r="C1425" s="76" t="s">
        <v>68</v>
      </c>
      <c r="D1425" s="76" t="s">
        <v>69</v>
      </c>
      <c r="F1425">
        <v>2</v>
      </c>
      <c r="I1425" s="76" t="s">
        <v>1198</v>
      </c>
    </row>
    <row r="1426" spans="1:9" x14ac:dyDescent="0.2">
      <c r="A1426" s="76" t="s">
        <v>98</v>
      </c>
      <c r="B1426">
        <v>1</v>
      </c>
      <c r="C1426" s="76" t="s">
        <v>68</v>
      </c>
      <c r="D1426" s="76" t="s">
        <v>69</v>
      </c>
      <c r="F1426">
        <v>2.6</v>
      </c>
      <c r="I1426" s="76" t="s">
        <v>1198</v>
      </c>
    </row>
    <row r="1427" spans="1:9" x14ac:dyDescent="0.2">
      <c r="A1427" s="76" t="s">
        <v>98</v>
      </c>
      <c r="B1427">
        <v>1</v>
      </c>
      <c r="C1427" s="76" t="s">
        <v>68</v>
      </c>
      <c r="D1427" s="76" t="s">
        <v>60</v>
      </c>
      <c r="F1427">
        <v>4.5</v>
      </c>
    </row>
    <row r="1428" spans="1:9" x14ac:dyDescent="0.2">
      <c r="A1428" s="76" t="s">
        <v>98</v>
      </c>
      <c r="B1428">
        <v>1</v>
      </c>
      <c r="C1428" s="76" t="s">
        <v>68</v>
      </c>
      <c r="D1428" s="76" t="s">
        <v>60</v>
      </c>
      <c r="F1428">
        <v>3</v>
      </c>
    </row>
    <row r="1429" spans="1:9" x14ac:dyDescent="0.2">
      <c r="A1429" s="76" t="s">
        <v>98</v>
      </c>
      <c r="B1429">
        <v>1</v>
      </c>
      <c r="C1429" s="76" t="s">
        <v>68</v>
      </c>
      <c r="D1429" s="76" t="s">
        <v>60</v>
      </c>
      <c r="F1429">
        <v>2.2999999999999998</v>
      </c>
    </row>
    <row r="1430" spans="1:9" x14ac:dyDescent="0.2">
      <c r="A1430" s="76" t="s">
        <v>98</v>
      </c>
      <c r="B1430">
        <v>2</v>
      </c>
      <c r="C1430" s="76" t="s">
        <v>246</v>
      </c>
      <c r="D1430" s="76" t="s">
        <v>28</v>
      </c>
      <c r="F1430">
        <v>2.2000000000000002</v>
      </c>
      <c r="I1430" s="76" t="s">
        <v>1198</v>
      </c>
    </row>
    <row r="1431" spans="1:9" x14ac:dyDescent="0.2">
      <c r="A1431" s="76" t="s">
        <v>98</v>
      </c>
      <c r="B1431">
        <v>2</v>
      </c>
      <c r="C1431" s="76" t="s">
        <v>246</v>
      </c>
      <c r="D1431" s="76" t="s">
        <v>28</v>
      </c>
      <c r="F1431">
        <v>2.7</v>
      </c>
    </row>
    <row r="1432" spans="1:9" x14ac:dyDescent="0.2">
      <c r="A1432" s="76" t="s">
        <v>98</v>
      </c>
      <c r="B1432">
        <v>2</v>
      </c>
      <c r="C1432" s="76" t="s">
        <v>246</v>
      </c>
      <c r="D1432" s="76" t="s">
        <v>60</v>
      </c>
      <c r="F1432">
        <v>9.4</v>
      </c>
    </row>
    <row r="1433" spans="1:9" x14ac:dyDescent="0.2">
      <c r="A1433" s="76" t="s">
        <v>98</v>
      </c>
      <c r="B1433">
        <v>2</v>
      </c>
      <c r="C1433" s="76" t="s">
        <v>246</v>
      </c>
      <c r="D1433" s="76" t="s">
        <v>60</v>
      </c>
      <c r="F1433">
        <v>5.7</v>
      </c>
    </row>
    <row r="1434" spans="1:9" x14ac:dyDescent="0.2">
      <c r="A1434" s="76" t="s">
        <v>98</v>
      </c>
      <c r="B1434">
        <v>2</v>
      </c>
      <c r="C1434" s="76" t="s">
        <v>246</v>
      </c>
      <c r="D1434" s="76" t="s">
        <v>28</v>
      </c>
      <c r="F1434">
        <v>5.2</v>
      </c>
    </row>
    <row r="1435" spans="1:9" x14ac:dyDescent="0.2">
      <c r="A1435" s="76" t="s">
        <v>98</v>
      </c>
      <c r="B1435">
        <v>2</v>
      </c>
      <c r="C1435" s="76" t="s">
        <v>246</v>
      </c>
      <c r="D1435" s="76" t="s">
        <v>60</v>
      </c>
      <c r="F1435">
        <v>6.3</v>
      </c>
    </row>
    <row r="1436" spans="1:9" x14ac:dyDescent="0.2">
      <c r="A1436" s="76" t="s">
        <v>98</v>
      </c>
      <c r="B1436">
        <v>2</v>
      </c>
      <c r="C1436" s="76" t="s">
        <v>246</v>
      </c>
      <c r="D1436" s="76" t="s">
        <v>60</v>
      </c>
      <c r="F1436">
        <v>4.5</v>
      </c>
      <c r="I1436" s="76" t="s">
        <v>1198</v>
      </c>
    </row>
    <row r="1437" spans="1:9" x14ac:dyDescent="0.2">
      <c r="A1437" s="76" t="s">
        <v>98</v>
      </c>
      <c r="B1437">
        <v>2</v>
      </c>
      <c r="C1437" s="76" t="s">
        <v>246</v>
      </c>
      <c r="D1437" s="76" t="s">
        <v>60</v>
      </c>
      <c r="F1437">
        <v>3.2</v>
      </c>
    </row>
    <row r="1438" spans="1:9" x14ac:dyDescent="0.2">
      <c r="A1438" s="76" t="s">
        <v>98</v>
      </c>
      <c r="B1438">
        <v>2</v>
      </c>
      <c r="C1438" s="76" t="s">
        <v>246</v>
      </c>
      <c r="D1438" s="76" t="s">
        <v>28</v>
      </c>
      <c r="F1438">
        <v>2</v>
      </c>
    </row>
    <row r="1439" spans="1:9" x14ac:dyDescent="0.2">
      <c r="A1439" s="76" t="s">
        <v>98</v>
      </c>
      <c r="B1439">
        <v>2</v>
      </c>
      <c r="C1439" s="76" t="s">
        <v>246</v>
      </c>
      <c r="D1439" s="76" t="s">
        <v>28</v>
      </c>
      <c r="F1439">
        <v>4.3</v>
      </c>
    </row>
    <row r="1440" spans="1:9" x14ac:dyDescent="0.2">
      <c r="A1440" s="76" t="s">
        <v>98</v>
      </c>
      <c r="B1440">
        <v>2</v>
      </c>
      <c r="C1440" s="76" t="s">
        <v>246</v>
      </c>
      <c r="D1440" s="76" t="s">
        <v>60</v>
      </c>
      <c r="F1440">
        <v>3.5</v>
      </c>
    </row>
    <row r="1441" spans="1:10" x14ac:dyDescent="0.2">
      <c r="A1441" s="76" t="s">
        <v>98</v>
      </c>
      <c r="B1441">
        <v>2</v>
      </c>
      <c r="C1441" s="76" t="s">
        <v>246</v>
      </c>
      <c r="D1441" s="76" t="s">
        <v>60</v>
      </c>
      <c r="F1441">
        <v>4.5999999999999996</v>
      </c>
    </row>
    <row r="1442" spans="1:10" x14ac:dyDescent="0.2">
      <c r="A1442" s="76" t="s">
        <v>98</v>
      </c>
      <c r="B1442">
        <v>2</v>
      </c>
      <c r="C1442" s="76" t="s">
        <v>246</v>
      </c>
      <c r="D1442" s="76" t="s">
        <v>67</v>
      </c>
      <c r="F1442">
        <v>2.2999999999999998</v>
      </c>
    </row>
    <row r="1443" spans="1:10" x14ac:dyDescent="0.2">
      <c r="A1443" s="76" t="s">
        <v>98</v>
      </c>
      <c r="B1443">
        <v>2</v>
      </c>
      <c r="C1443" s="76" t="s">
        <v>246</v>
      </c>
      <c r="D1443" s="76" t="s">
        <v>67</v>
      </c>
      <c r="F1443">
        <v>2.2000000000000002</v>
      </c>
    </row>
    <row r="1444" spans="1:10" x14ac:dyDescent="0.2">
      <c r="A1444" s="76" t="s">
        <v>98</v>
      </c>
      <c r="B1444">
        <v>2</v>
      </c>
      <c r="C1444" s="76" t="s">
        <v>246</v>
      </c>
      <c r="D1444" s="76" t="s">
        <v>28</v>
      </c>
      <c r="F1444">
        <v>3.7</v>
      </c>
    </row>
    <row r="1445" spans="1:10" x14ac:dyDescent="0.2">
      <c r="A1445" s="76" t="s">
        <v>98</v>
      </c>
      <c r="B1445">
        <v>2</v>
      </c>
      <c r="C1445" s="76" t="s">
        <v>246</v>
      </c>
      <c r="D1445" s="76" t="s">
        <v>28</v>
      </c>
      <c r="F1445">
        <v>5.4</v>
      </c>
    </row>
    <row r="1446" spans="1:10" x14ac:dyDescent="0.2">
      <c r="A1446" s="76" t="s">
        <v>98</v>
      </c>
      <c r="B1446">
        <v>2</v>
      </c>
      <c r="C1446" s="76" t="s">
        <v>276</v>
      </c>
      <c r="D1446" s="76" t="s">
        <v>60</v>
      </c>
      <c r="F1446">
        <v>2.5</v>
      </c>
      <c r="I1446" s="76" t="s">
        <v>1198</v>
      </c>
      <c r="J1446" s="76" t="s">
        <v>1356</v>
      </c>
    </row>
    <row r="1447" spans="1:10" x14ac:dyDescent="0.2">
      <c r="A1447" s="76" t="s">
        <v>98</v>
      </c>
      <c r="B1447">
        <v>2</v>
      </c>
      <c r="C1447" s="76" t="s">
        <v>276</v>
      </c>
      <c r="D1447" s="76" t="s">
        <v>60</v>
      </c>
      <c r="F1447">
        <v>2.1</v>
      </c>
      <c r="I1447" s="76" t="s">
        <v>1198</v>
      </c>
      <c r="J1447" s="76" t="s">
        <v>1356</v>
      </c>
    </row>
    <row r="1448" spans="1:10" x14ac:dyDescent="0.2">
      <c r="A1448" s="76" t="s">
        <v>98</v>
      </c>
      <c r="B1448">
        <v>2</v>
      </c>
      <c r="C1448" s="76" t="s">
        <v>276</v>
      </c>
      <c r="D1448" s="76" t="s">
        <v>60</v>
      </c>
      <c r="F1448">
        <v>3.4</v>
      </c>
      <c r="I1448" s="76" t="s">
        <v>1198</v>
      </c>
      <c r="J1448" s="76" t="s">
        <v>1356</v>
      </c>
    </row>
    <row r="1449" spans="1:10" x14ac:dyDescent="0.2">
      <c r="A1449" s="76" t="s">
        <v>98</v>
      </c>
      <c r="B1449">
        <v>2</v>
      </c>
      <c r="C1449" s="76" t="s">
        <v>276</v>
      </c>
      <c r="D1449" s="76" t="s">
        <v>60</v>
      </c>
      <c r="F1449">
        <v>2.4</v>
      </c>
      <c r="I1449" s="76" t="s">
        <v>1198</v>
      </c>
      <c r="J1449" s="76" t="s">
        <v>1356</v>
      </c>
    </row>
    <row r="1450" spans="1:10" x14ac:dyDescent="0.2">
      <c r="A1450" s="76" t="s">
        <v>98</v>
      </c>
      <c r="B1450">
        <v>2</v>
      </c>
      <c r="C1450" s="76" t="s">
        <v>276</v>
      </c>
      <c r="D1450" s="76" t="s">
        <v>22</v>
      </c>
      <c r="F1450">
        <v>5.3</v>
      </c>
    </row>
    <row r="1451" spans="1:10" x14ac:dyDescent="0.2">
      <c r="A1451" s="76" t="s">
        <v>98</v>
      </c>
      <c r="B1451">
        <v>2</v>
      </c>
      <c r="C1451" s="76" t="s">
        <v>276</v>
      </c>
      <c r="D1451" s="76" t="s">
        <v>21</v>
      </c>
      <c r="F1451">
        <v>9.4</v>
      </c>
    </row>
    <row r="1452" spans="1:10" x14ac:dyDescent="0.2">
      <c r="A1452" s="76" t="s">
        <v>98</v>
      </c>
      <c r="B1452">
        <v>2</v>
      </c>
      <c r="C1452" s="76" t="s">
        <v>276</v>
      </c>
      <c r="D1452" s="76" t="s">
        <v>60</v>
      </c>
      <c r="F1452">
        <v>6</v>
      </c>
    </row>
    <row r="1453" spans="1:10" x14ac:dyDescent="0.2">
      <c r="A1453" s="76" t="s">
        <v>98</v>
      </c>
      <c r="B1453">
        <v>2</v>
      </c>
      <c r="C1453" s="76" t="s">
        <v>276</v>
      </c>
      <c r="D1453" s="76" t="s">
        <v>60</v>
      </c>
      <c r="F1453">
        <v>5</v>
      </c>
    </row>
    <row r="1454" spans="1:10" x14ac:dyDescent="0.2">
      <c r="A1454" s="76" t="s">
        <v>98</v>
      </c>
      <c r="B1454">
        <v>2</v>
      </c>
      <c r="C1454" s="76" t="s">
        <v>276</v>
      </c>
      <c r="D1454" s="76" t="s">
        <v>60</v>
      </c>
      <c r="F1454">
        <v>2.1</v>
      </c>
      <c r="I1454" s="76" t="s">
        <v>1198</v>
      </c>
    </row>
    <row r="1455" spans="1:10" x14ac:dyDescent="0.2">
      <c r="A1455" s="76" t="s">
        <v>98</v>
      </c>
      <c r="B1455">
        <v>2</v>
      </c>
      <c r="C1455" s="76" t="s">
        <v>276</v>
      </c>
      <c r="D1455" s="76" t="s">
        <v>60</v>
      </c>
      <c r="F1455">
        <v>5.2</v>
      </c>
    </row>
    <row r="1456" spans="1:10" x14ac:dyDescent="0.2">
      <c r="A1456" s="76" t="s">
        <v>98</v>
      </c>
      <c r="B1456">
        <v>2</v>
      </c>
      <c r="C1456" s="76" t="s">
        <v>276</v>
      </c>
      <c r="D1456" s="76" t="s">
        <v>60</v>
      </c>
      <c r="F1456">
        <v>2</v>
      </c>
    </row>
    <row r="1457" spans="1:9" x14ac:dyDescent="0.2">
      <c r="A1457" s="76" t="s">
        <v>98</v>
      </c>
      <c r="B1457">
        <v>2</v>
      </c>
      <c r="C1457" s="76" t="s">
        <v>276</v>
      </c>
      <c r="D1457" s="76" t="s">
        <v>60</v>
      </c>
      <c r="F1457">
        <v>6.2</v>
      </c>
    </row>
    <row r="1458" spans="1:9" x14ac:dyDescent="0.2">
      <c r="A1458" s="76" t="s">
        <v>98</v>
      </c>
      <c r="B1458">
        <v>2</v>
      </c>
      <c r="C1458" s="76" t="s">
        <v>276</v>
      </c>
      <c r="D1458" s="76" t="s">
        <v>60</v>
      </c>
      <c r="F1458">
        <v>2.2999999999999998</v>
      </c>
    </row>
    <row r="1459" spans="1:9" x14ac:dyDescent="0.2">
      <c r="A1459" s="76" t="s">
        <v>98</v>
      </c>
      <c r="B1459">
        <v>2</v>
      </c>
      <c r="C1459" s="76" t="s">
        <v>276</v>
      </c>
      <c r="D1459" s="76" t="s">
        <v>60</v>
      </c>
      <c r="F1459">
        <v>2.7</v>
      </c>
    </row>
    <row r="1460" spans="1:9" x14ac:dyDescent="0.2">
      <c r="A1460" s="76" t="s">
        <v>98</v>
      </c>
      <c r="B1460">
        <v>2</v>
      </c>
      <c r="C1460" s="76" t="s">
        <v>276</v>
      </c>
      <c r="D1460" s="76" t="s">
        <v>60</v>
      </c>
      <c r="F1460">
        <v>2.6</v>
      </c>
    </row>
    <row r="1461" spans="1:9" x14ac:dyDescent="0.2">
      <c r="A1461" s="76" t="s">
        <v>98</v>
      </c>
      <c r="B1461">
        <v>2</v>
      </c>
      <c r="C1461" s="76" t="s">
        <v>276</v>
      </c>
      <c r="D1461" s="76" t="s">
        <v>60</v>
      </c>
      <c r="F1461">
        <v>7.2</v>
      </c>
    </row>
    <row r="1462" spans="1:9" x14ac:dyDescent="0.2">
      <c r="A1462" s="76" t="s">
        <v>98</v>
      </c>
      <c r="B1462">
        <v>2</v>
      </c>
      <c r="C1462" s="76" t="s">
        <v>276</v>
      </c>
      <c r="D1462" s="76" t="s">
        <v>60</v>
      </c>
      <c r="F1462">
        <v>3.8</v>
      </c>
    </row>
    <row r="1463" spans="1:9" x14ac:dyDescent="0.2">
      <c r="A1463" s="76" t="s">
        <v>98</v>
      </c>
      <c r="B1463">
        <v>2</v>
      </c>
      <c r="C1463" s="76" t="s">
        <v>276</v>
      </c>
      <c r="D1463" s="76" t="s">
        <v>60</v>
      </c>
      <c r="F1463">
        <v>4.3</v>
      </c>
    </row>
    <row r="1464" spans="1:9" x14ac:dyDescent="0.2">
      <c r="A1464" s="76" t="s">
        <v>98</v>
      </c>
      <c r="B1464">
        <v>2</v>
      </c>
      <c r="C1464" s="76" t="s">
        <v>276</v>
      </c>
      <c r="D1464" s="76" t="s">
        <v>60</v>
      </c>
      <c r="F1464">
        <v>5.2</v>
      </c>
    </row>
    <row r="1465" spans="1:9" x14ac:dyDescent="0.2">
      <c r="A1465" s="76" t="s">
        <v>98</v>
      </c>
      <c r="B1465">
        <v>2</v>
      </c>
      <c r="C1465" s="76" t="s">
        <v>244</v>
      </c>
      <c r="D1465" s="76" t="s">
        <v>21</v>
      </c>
      <c r="F1465">
        <v>8.5</v>
      </c>
    </row>
    <row r="1466" spans="1:9" x14ac:dyDescent="0.2">
      <c r="A1466" s="76" t="s">
        <v>98</v>
      </c>
      <c r="B1466">
        <v>2</v>
      </c>
      <c r="C1466" s="76" t="s">
        <v>244</v>
      </c>
      <c r="D1466" s="76" t="s">
        <v>22</v>
      </c>
      <c r="F1466">
        <v>9</v>
      </c>
    </row>
    <row r="1467" spans="1:9" x14ac:dyDescent="0.2">
      <c r="A1467" s="76" t="s">
        <v>98</v>
      </c>
      <c r="B1467">
        <v>2</v>
      </c>
      <c r="C1467" s="76" t="s">
        <v>244</v>
      </c>
      <c r="D1467" s="76" t="s">
        <v>22</v>
      </c>
      <c r="F1467">
        <v>6.5</v>
      </c>
    </row>
    <row r="1468" spans="1:9" x14ac:dyDescent="0.2">
      <c r="A1468" s="76" t="s">
        <v>98</v>
      </c>
      <c r="B1468">
        <v>2</v>
      </c>
      <c r="C1468" s="76" t="s">
        <v>244</v>
      </c>
      <c r="D1468" s="76" t="s">
        <v>21</v>
      </c>
      <c r="F1468">
        <v>8</v>
      </c>
    </row>
    <row r="1469" spans="1:9" x14ac:dyDescent="0.2">
      <c r="A1469" s="76" t="s">
        <v>98</v>
      </c>
      <c r="B1469">
        <v>2</v>
      </c>
      <c r="C1469" s="76" t="s">
        <v>244</v>
      </c>
      <c r="D1469" s="76" t="s">
        <v>21</v>
      </c>
      <c r="F1469">
        <v>4.2</v>
      </c>
      <c r="I1469" s="76" t="s">
        <v>1198</v>
      </c>
    </row>
    <row r="1470" spans="1:9" x14ac:dyDescent="0.2">
      <c r="A1470" s="76" t="s">
        <v>98</v>
      </c>
      <c r="B1470">
        <v>2</v>
      </c>
      <c r="C1470" s="76" t="s">
        <v>244</v>
      </c>
      <c r="D1470" s="76" t="s">
        <v>21</v>
      </c>
      <c r="F1470">
        <v>4.0999999999999996</v>
      </c>
      <c r="I1470" s="76" t="s">
        <v>1198</v>
      </c>
    </row>
    <row r="1471" spans="1:9" x14ac:dyDescent="0.2">
      <c r="A1471" s="76" t="s">
        <v>98</v>
      </c>
      <c r="B1471">
        <v>2</v>
      </c>
      <c r="C1471" s="76" t="s">
        <v>244</v>
      </c>
      <c r="D1471" s="76" t="s">
        <v>60</v>
      </c>
      <c r="F1471">
        <v>3.3</v>
      </c>
    </row>
    <row r="1472" spans="1:9" x14ac:dyDescent="0.2">
      <c r="A1472" s="76" t="s">
        <v>98</v>
      </c>
      <c r="B1472">
        <v>2</v>
      </c>
      <c r="C1472" s="76" t="s">
        <v>244</v>
      </c>
      <c r="D1472" s="76" t="s">
        <v>21</v>
      </c>
      <c r="F1472">
        <v>7.6</v>
      </c>
    </row>
    <row r="1473" spans="1:10" x14ac:dyDescent="0.2">
      <c r="A1473" s="76" t="s">
        <v>98</v>
      </c>
      <c r="B1473">
        <v>2</v>
      </c>
      <c r="C1473" s="76" t="s">
        <v>244</v>
      </c>
      <c r="D1473" s="76" t="s">
        <v>60</v>
      </c>
      <c r="F1473">
        <v>3.6</v>
      </c>
    </row>
    <row r="1474" spans="1:10" x14ac:dyDescent="0.2">
      <c r="A1474" s="76" t="s">
        <v>98</v>
      </c>
      <c r="B1474">
        <v>2</v>
      </c>
      <c r="C1474" s="76" t="s">
        <v>244</v>
      </c>
      <c r="D1474" s="76" t="s">
        <v>60</v>
      </c>
      <c r="F1474">
        <v>2.2000000000000002</v>
      </c>
    </row>
    <row r="1475" spans="1:10" x14ac:dyDescent="0.2">
      <c r="A1475" s="76" t="s">
        <v>98</v>
      </c>
      <c r="B1475">
        <v>2</v>
      </c>
      <c r="C1475" s="76" t="s">
        <v>244</v>
      </c>
      <c r="D1475" s="76" t="s">
        <v>22</v>
      </c>
      <c r="F1475">
        <v>5.7</v>
      </c>
    </row>
    <row r="1476" spans="1:10" x14ac:dyDescent="0.2">
      <c r="A1476" s="76" t="s">
        <v>98</v>
      </c>
      <c r="B1476">
        <v>2</v>
      </c>
      <c r="C1476" s="76" t="s">
        <v>244</v>
      </c>
      <c r="D1476" s="76" t="s">
        <v>22</v>
      </c>
      <c r="F1476">
        <v>5.7</v>
      </c>
      <c r="I1476" s="76" t="s">
        <v>1198</v>
      </c>
    </row>
    <row r="1477" spans="1:10" x14ac:dyDescent="0.2">
      <c r="A1477" s="76" t="s">
        <v>98</v>
      </c>
      <c r="B1477">
        <v>2</v>
      </c>
      <c r="C1477" s="76" t="s">
        <v>244</v>
      </c>
      <c r="D1477" s="76" t="s">
        <v>60</v>
      </c>
      <c r="F1477">
        <v>2.5</v>
      </c>
    </row>
    <row r="1478" spans="1:10" x14ac:dyDescent="0.2">
      <c r="A1478" s="76" t="s">
        <v>98</v>
      </c>
      <c r="B1478">
        <v>2</v>
      </c>
      <c r="C1478" s="76" t="s">
        <v>244</v>
      </c>
      <c r="D1478" s="76" t="s">
        <v>60</v>
      </c>
      <c r="F1478">
        <v>3.1</v>
      </c>
    </row>
    <row r="1479" spans="1:10" x14ac:dyDescent="0.2">
      <c r="A1479" s="76" t="s">
        <v>98</v>
      </c>
      <c r="B1479">
        <v>2</v>
      </c>
      <c r="C1479" s="76" t="s">
        <v>244</v>
      </c>
      <c r="D1479" s="76" t="s">
        <v>60</v>
      </c>
      <c r="F1479">
        <v>6.4</v>
      </c>
    </row>
    <row r="1480" spans="1:10" x14ac:dyDescent="0.2">
      <c r="A1480" s="76" t="s">
        <v>98</v>
      </c>
      <c r="B1480">
        <v>2</v>
      </c>
      <c r="C1480" s="76" t="s">
        <v>58</v>
      </c>
      <c r="D1480" s="76" t="s">
        <v>21</v>
      </c>
      <c r="F1480">
        <v>8.6</v>
      </c>
    </row>
    <row r="1481" spans="1:10" x14ac:dyDescent="0.2">
      <c r="A1481" s="76" t="s">
        <v>98</v>
      </c>
      <c r="B1481">
        <v>2</v>
      </c>
      <c r="C1481" s="76" t="s">
        <v>58</v>
      </c>
      <c r="D1481" s="76" t="s">
        <v>60</v>
      </c>
      <c r="F1481">
        <v>7.2</v>
      </c>
    </row>
    <row r="1482" spans="1:10" x14ac:dyDescent="0.2">
      <c r="A1482" s="76" t="s">
        <v>98</v>
      </c>
      <c r="B1482">
        <v>2</v>
      </c>
      <c r="C1482" s="76" t="s">
        <v>58</v>
      </c>
      <c r="D1482" s="76" t="s">
        <v>60</v>
      </c>
      <c r="F1482">
        <v>5.3</v>
      </c>
    </row>
    <row r="1483" spans="1:10" x14ac:dyDescent="0.2">
      <c r="A1483" s="76" t="s">
        <v>98</v>
      </c>
      <c r="B1483">
        <v>2</v>
      </c>
      <c r="C1483" s="76" t="s">
        <v>58</v>
      </c>
      <c r="D1483" s="76" t="s">
        <v>22</v>
      </c>
      <c r="F1483">
        <v>5</v>
      </c>
    </row>
    <row r="1484" spans="1:10" x14ac:dyDescent="0.2">
      <c r="A1484" s="76" t="s">
        <v>98</v>
      </c>
      <c r="B1484">
        <v>2</v>
      </c>
      <c r="C1484" s="76" t="s">
        <v>58</v>
      </c>
      <c r="D1484" s="76" t="s">
        <v>22</v>
      </c>
      <c r="F1484">
        <v>5.4</v>
      </c>
    </row>
    <row r="1485" spans="1:10" x14ac:dyDescent="0.2">
      <c r="A1485" s="76" t="s">
        <v>98</v>
      </c>
      <c r="B1485">
        <v>2</v>
      </c>
      <c r="C1485" s="76" t="s">
        <v>58</v>
      </c>
      <c r="D1485" s="76" t="s">
        <v>23</v>
      </c>
      <c r="F1485">
        <v>5.8</v>
      </c>
    </row>
    <row r="1486" spans="1:10" x14ac:dyDescent="0.2">
      <c r="A1486" s="76" t="s">
        <v>98</v>
      </c>
      <c r="B1486">
        <v>2</v>
      </c>
      <c r="C1486" s="76" t="s">
        <v>58</v>
      </c>
      <c r="D1486" s="76" t="s">
        <v>28</v>
      </c>
      <c r="F1486">
        <v>3</v>
      </c>
      <c r="I1486" s="76" t="s">
        <v>1198</v>
      </c>
      <c r="J1486" s="76" t="s">
        <v>1357</v>
      </c>
    </row>
    <row r="1487" spans="1:10" x14ac:dyDescent="0.2">
      <c r="A1487" s="76" t="s">
        <v>98</v>
      </c>
      <c r="B1487">
        <v>2</v>
      </c>
      <c r="C1487" s="76" t="s">
        <v>58</v>
      </c>
      <c r="D1487" s="76" t="s">
        <v>28</v>
      </c>
      <c r="F1487">
        <v>3</v>
      </c>
      <c r="I1487" s="76" t="s">
        <v>1198</v>
      </c>
      <c r="J1487" s="76" t="s">
        <v>1357</v>
      </c>
    </row>
    <row r="1488" spans="1:10" x14ac:dyDescent="0.2">
      <c r="A1488" s="76" t="s">
        <v>98</v>
      </c>
      <c r="B1488">
        <v>2</v>
      </c>
      <c r="C1488" s="76" t="s">
        <v>58</v>
      </c>
      <c r="D1488" s="76" t="s">
        <v>28</v>
      </c>
      <c r="F1488">
        <v>3.7</v>
      </c>
      <c r="I1488" s="76" t="s">
        <v>1198</v>
      </c>
    </row>
    <row r="1489" spans="1:10" x14ac:dyDescent="0.2">
      <c r="A1489" s="76" t="s">
        <v>98</v>
      </c>
      <c r="B1489">
        <v>2</v>
      </c>
      <c r="C1489" s="76" t="s">
        <v>58</v>
      </c>
      <c r="D1489" s="76" t="s">
        <v>22</v>
      </c>
      <c r="F1489">
        <v>3.7</v>
      </c>
      <c r="J1489" s="76" t="s">
        <v>1358</v>
      </c>
    </row>
    <row r="1490" spans="1:10" x14ac:dyDescent="0.2">
      <c r="A1490" s="76" t="s">
        <v>98</v>
      </c>
      <c r="B1490">
        <v>2</v>
      </c>
      <c r="C1490" s="76" t="s">
        <v>58</v>
      </c>
      <c r="D1490" s="76" t="s">
        <v>22</v>
      </c>
      <c r="F1490">
        <v>7</v>
      </c>
      <c r="J1490" s="76" t="s">
        <v>1358</v>
      </c>
    </row>
    <row r="1491" spans="1:10" x14ac:dyDescent="0.2">
      <c r="A1491" s="76" t="s">
        <v>98</v>
      </c>
      <c r="B1491">
        <v>2</v>
      </c>
      <c r="C1491" s="76" t="s">
        <v>58</v>
      </c>
      <c r="D1491" s="76" t="s">
        <v>22</v>
      </c>
      <c r="F1491">
        <v>2.4</v>
      </c>
      <c r="J1491" s="76" t="s">
        <v>1358</v>
      </c>
    </row>
    <row r="1492" spans="1:10" x14ac:dyDescent="0.2">
      <c r="A1492" s="76" t="s">
        <v>98</v>
      </c>
      <c r="B1492">
        <v>2</v>
      </c>
      <c r="C1492" s="76" t="s">
        <v>58</v>
      </c>
      <c r="D1492" s="76" t="s">
        <v>21</v>
      </c>
      <c r="F1492">
        <v>8</v>
      </c>
    </row>
    <row r="1493" spans="1:10" x14ac:dyDescent="0.2">
      <c r="A1493" s="76" t="s">
        <v>98</v>
      </c>
      <c r="B1493">
        <v>2</v>
      </c>
      <c r="C1493" s="76" t="s">
        <v>58</v>
      </c>
      <c r="D1493" s="76" t="s">
        <v>28</v>
      </c>
      <c r="F1493">
        <v>2.4</v>
      </c>
    </row>
    <row r="1494" spans="1:10" x14ac:dyDescent="0.2">
      <c r="A1494" s="76" t="s">
        <v>98</v>
      </c>
      <c r="B1494">
        <v>2</v>
      </c>
      <c r="C1494" s="76" t="s">
        <v>58</v>
      </c>
      <c r="D1494" s="76" t="s">
        <v>67</v>
      </c>
      <c r="F1494">
        <v>3.2</v>
      </c>
    </row>
    <row r="1495" spans="1:10" x14ac:dyDescent="0.2">
      <c r="A1495" s="76" t="s">
        <v>98</v>
      </c>
      <c r="B1495">
        <v>2</v>
      </c>
      <c r="C1495" s="76" t="s">
        <v>58</v>
      </c>
      <c r="D1495" s="76" t="s">
        <v>22</v>
      </c>
      <c r="F1495">
        <v>8.9</v>
      </c>
    </row>
    <row r="1496" spans="1:10" x14ac:dyDescent="0.2">
      <c r="A1496" s="76" t="s">
        <v>98</v>
      </c>
      <c r="B1496">
        <v>2</v>
      </c>
      <c r="C1496" s="76" t="s">
        <v>68</v>
      </c>
      <c r="D1496" s="76" t="s">
        <v>60</v>
      </c>
      <c r="F1496">
        <v>4.5</v>
      </c>
    </row>
    <row r="1497" spans="1:10" x14ac:dyDescent="0.2">
      <c r="A1497" s="76" t="s">
        <v>98</v>
      </c>
      <c r="B1497">
        <v>2</v>
      </c>
      <c r="C1497" s="76" t="s">
        <v>68</v>
      </c>
      <c r="D1497" s="76" t="s">
        <v>60</v>
      </c>
      <c r="F1497">
        <v>5</v>
      </c>
    </row>
    <row r="1498" spans="1:10" x14ac:dyDescent="0.2">
      <c r="A1498" s="76" t="s">
        <v>98</v>
      </c>
      <c r="B1498">
        <v>2</v>
      </c>
      <c r="C1498" s="76" t="s">
        <v>68</v>
      </c>
      <c r="D1498" s="76" t="s">
        <v>88</v>
      </c>
      <c r="F1498">
        <v>2.7</v>
      </c>
      <c r="I1498" s="76" t="s">
        <v>1198</v>
      </c>
    </row>
    <row r="1499" spans="1:10" x14ac:dyDescent="0.2">
      <c r="A1499" s="76" t="s">
        <v>98</v>
      </c>
      <c r="B1499">
        <v>2</v>
      </c>
      <c r="C1499" s="76" t="s">
        <v>68</v>
      </c>
      <c r="D1499" s="76" t="s">
        <v>22</v>
      </c>
      <c r="F1499">
        <v>3.3</v>
      </c>
    </row>
    <row r="1500" spans="1:10" x14ac:dyDescent="0.2">
      <c r="A1500" s="76" t="s">
        <v>98</v>
      </c>
      <c r="B1500">
        <v>2</v>
      </c>
      <c r="C1500" s="76" t="s">
        <v>68</v>
      </c>
      <c r="D1500" s="76" t="s">
        <v>60</v>
      </c>
      <c r="F1500">
        <v>3.5</v>
      </c>
    </row>
    <row r="1501" spans="1:10" x14ac:dyDescent="0.2">
      <c r="A1501" s="76" t="s">
        <v>98</v>
      </c>
      <c r="B1501">
        <v>2</v>
      </c>
      <c r="C1501" s="76" t="s">
        <v>68</v>
      </c>
      <c r="D1501" s="76" t="s">
        <v>28</v>
      </c>
      <c r="F1501">
        <v>2.2999999999999998</v>
      </c>
    </row>
    <row r="1502" spans="1:10" x14ac:dyDescent="0.2">
      <c r="A1502" s="76" t="s">
        <v>98</v>
      </c>
      <c r="B1502">
        <v>2</v>
      </c>
      <c r="C1502" s="76" t="s">
        <v>68</v>
      </c>
      <c r="D1502" s="76" t="s">
        <v>28</v>
      </c>
      <c r="F1502">
        <v>3.3</v>
      </c>
    </row>
    <row r="1503" spans="1:10" x14ac:dyDescent="0.2">
      <c r="A1503" s="76" t="s">
        <v>98</v>
      </c>
      <c r="B1503">
        <v>2</v>
      </c>
      <c r="C1503" s="76" t="s">
        <v>68</v>
      </c>
      <c r="D1503" s="76" t="s">
        <v>28</v>
      </c>
      <c r="F1503">
        <v>5.2</v>
      </c>
    </row>
    <row r="1504" spans="1:10" x14ac:dyDescent="0.2">
      <c r="A1504" s="76" t="s">
        <v>98</v>
      </c>
      <c r="B1504">
        <v>2</v>
      </c>
      <c r="C1504" s="76" t="s">
        <v>68</v>
      </c>
      <c r="D1504" s="76" t="s">
        <v>28</v>
      </c>
      <c r="F1504">
        <v>2.5</v>
      </c>
      <c r="I1504" s="76" t="s">
        <v>1198</v>
      </c>
    </row>
    <row r="1505" spans="1:10" x14ac:dyDescent="0.2">
      <c r="A1505" s="76" t="s">
        <v>98</v>
      </c>
      <c r="B1505">
        <v>2</v>
      </c>
      <c r="C1505" s="76" t="s">
        <v>68</v>
      </c>
      <c r="D1505" s="76" t="s">
        <v>60</v>
      </c>
      <c r="F1505">
        <v>2.6</v>
      </c>
      <c r="I1505" s="76" t="s">
        <v>1198</v>
      </c>
    </row>
    <row r="1506" spans="1:10" x14ac:dyDescent="0.2">
      <c r="A1506" s="76" t="s">
        <v>98</v>
      </c>
      <c r="B1506">
        <v>2</v>
      </c>
      <c r="C1506" s="76" t="s">
        <v>68</v>
      </c>
      <c r="D1506" s="76" t="s">
        <v>22</v>
      </c>
      <c r="F1506">
        <v>5.8</v>
      </c>
      <c r="I1506" s="76" t="s">
        <v>1198</v>
      </c>
    </row>
    <row r="1507" spans="1:10" x14ac:dyDescent="0.2">
      <c r="A1507" s="76" t="s">
        <v>98</v>
      </c>
      <c r="B1507">
        <v>2</v>
      </c>
      <c r="C1507" s="76" t="s">
        <v>68</v>
      </c>
      <c r="D1507" s="76" t="s">
        <v>22</v>
      </c>
      <c r="F1507">
        <v>2.4</v>
      </c>
      <c r="I1507" s="76" t="s">
        <v>1198</v>
      </c>
    </row>
    <row r="1508" spans="1:10" x14ac:dyDescent="0.2">
      <c r="A1508" s="76" t="s">
        <v>98</v>
      </c>
      <c r="B1508">
        <v>2</v>
      </c>
      <c r="C1508" s="76" t="s">
        <v>68</v>
      </c>
      <c r="D1508" s="76" t="s">
        <v>28</v>
      </c>
      <c r="F1508">
        <v>2.5</v>
      </c>
    </row>
    <row r="1509" spans="1:10" x14ac:dyDescent="0.2">
      <c r="A1509" s="76" t="s">
        <v>98</v>
      </c>
      <c r="B1509">
        <v>2</v>
      </c>
      <c r="C1509" s="76" t="s">
        <v>68</v>
      </c>
      <c r="D1509" s="76" t="s">
        <v>28</v>
      </c>
      <c r="F1509">
        <v>2.6</v>
      </c>
      <c r="I1509" s="76" t="s">
        <v>1198</v>
      </c>
    </row>
    <row r="1510" spans="1:10" x14ac:dyDescent="0.2">
      <c r="A1510" s="76" t="s">
        <v>98</v>
      </c>
      <c r="B1510">
        <v>2</v>
      </c>
      <c r="C1510" s="76" t="s">
        <v>68</v>
      </c>
      <c r="D1510" s="76" t="s">
        <v>60</v>
      </c>
      <c r="F1510">
        <v>3</v>
      </c>
      <c r="J1510" s="76" t="s">
        <v>1359</v>
      </c>
    </row>
    <row r="1511" spans="1:10" x14ac:dyDescent="0.2">
      <c r="A1511" s="76" t="s">
        <v>98</v>
      </c>
      <c r="B1511">
        <v>2</v>
      </c>
      <c r="C1511" s="76" t="s">
        <v>68</v>
      </c>
      <c r="D1511" s="76" t="s">
        <v>60</v>
      </c>
      <c r="F1511">
        <v>6.8</v>
      </c>
      <c r="J1511" s="76" t="s">
        <v>1359</v>
      </c>
    </row>
    <row r="1512" spans="1:10" x14ac:dyDescent="0.2">
      <c r="A1512" s="76" t="s">
        <v>98</v>
      </c>
      <c r="B1512">
        <v>2</v>
      </c>
      <c r="C1512" s="76" t="s">
        <v>68</v>
      </c>
      <c r="D1512" s="76" t="s">
        <v>60</v>
      </c>
      <c r="F1512">
        <v>3.8</v>
      </c>
      <c r="J1512" s="76" t="s">
        <v>1359</v>
      </c>
    </row>
    <row r="1513" spans="1:10" x14ac:dyDescent="0.2">
      <c r="A1513" s="76" t="s">
        <v>98</v>
      </c>
      <c r="B1513">
        <v>2</v>
      </c>
      <c r="C1513" s="76" t="s">
        <v>68</v>
      </c>
      <c r="D1513" s="76" t="s">
        <v>23</v>
      </c>
      <c r="F1513">
        <v>6.5</v>
      </c>
    </row>
    <row r="1514" spans="1:10" x14ac:dyDescent="0.2">
      <c r="A1514" s="76" t="s">
        <v>98</v>
      </c>
      <c r="B1514">
        <v>3</v>
      </c>
      <c r="C1514" s="76" t="s">
        <v>246</v>
      </c>
      <c r="D1514" s="76" t="s">
        <v>28</v>
      </c>
      <c r="F1514">
        <v>6.8</v>
      </c>
    </row>
    <row r="1515" spans="1:10" x14ac:dyDescent="0.2">
      <c r="A1515" s="76" t="s">
        <v>98</v>
      </c>
      <c r="B1515">
        <v>3</v>
      </c>
      <c r="C1515" s="76" t="s">
        <v>246</v>
      </c>
      <c r="D1515" s="76" t="s">
        <v>60</v>
      </c>
      <c r="F1515">
        <v>7.3</v>
      </c>
    </row>
    <row r="1516" spans="1:10" x14ac:dyDescent="0.2">
      <c r="A1516" s="76" t="s">
        <v>98</v>
      </c>
      <c r="B1516">
        <v>3</v>
      </c>
      <c r="C1516" s="76" t="s">
        <v>246</v>
      </c>
      <c r="D1516" s="76" t="s">
        <v>60</v>
      </c>
      <c r="F1516">
        <v>2</v>
      </c>
    </row>
    <row r="1517" spans="1:10" x14ac:dyDescent="0.2">
      <c r="A1517" s="76" t="s">
        <v>98</v>
      </c>
      <c r="B1517">
        <v>3</v>
      </c>
      <c r="C1517" s="76" t="s">
        <v>246</v>
      </c>
      <c r="D1517" s="76" t="s">
        <v>23</v>
      </c>
      <c r="F1517">
        <v>3</v>
      </c>
      <c r="I1517" s="76" t="s">
        <v>1198</v>
      </c>
    </row>
    <row r="1518" spans="1:10" x14ac:dyDescent="0.2">
      <c r="A1518" s="76" t="s">
        <v>98</v>
      </c>
      <c r="B1518">
        <v>3</v>
      </c>
      <c r="C1518" s="76" t="s">
        <v>246</v>
      </c>
      <c r="D1518" s="76" t="s">
        <v>28</v>
      </c>
      <c r="F1518">
        <v>3</v>
      </c>
    </row>
    <row r="1519" spans="1:10" x14ac:dyDescent="0.2">
      <c r="A1519" s="76" t="s">
        <v>98</v>
      </c>
      <c r="B1519">
        <v>3</v>
      </c>
      <c r="C1519" s="76" t="s">
        <v>246</v>
      </c>
      <c r="D1519" s="76" t="s">
        <v>28</v>
      </c>
      <c r="F1519">
        <v>2.2000000000000002</v>
      </c>
    </row>
    <row r="1520" spans="1:10" x14ac:dyDescent="0.2">
      <c r="A1520" s="76" t="s">
        <v>98</v>
      </c>
      <c r="B1520">
        <v>3</v>
      </c>
      <c r="C1520" s="76" t="s">
        <v>246</v>
      </c>
      <c r="D1520" s="76" t="s">
        <v>23</v>
      </c>
      <c r="F1520">
        <v>4</v>
      </c>
      <c r="I1520" s="76" t="s">
        <v>1198</v>
      </c>
    </row>
    <row r="1521" spans="1:10" x14ac:dyDescent="0.2">
      <c r="A1521" s="76" t="s">
        <v>98</v>
      </c>
      <c r="B1521">
        <v>3</v>
      </c>
      <c r="C1521" s="76" t="s">
        <v>246</v>
      </c>
      <c r="D1521" s="76" t="s">
        <v>23</v>
      </c>
      <c r="F1521">
        <v>4.3</v>
      </c>
    </row>
    <row r="1522" spans="1:10" x14ac:dyDescent="0.2">
      <c r="A1522" s="76" t="s">
        <v>98</v>
      </c>
      <c r="B1522">
        <v>3</v>
      </c>
      <c r="C1522" s="76" t="s">
        <v>246</v>
      </c>
      <c r="D1522" s="76" t="s">
        <v>23</v>
      </c>
      <c r="F1522">
        <v>6.3</v>
      </c>
    </row>
    <row r="1523" spans="1:10" x14ac:dyDescent="0.2">
      <c r="A1523" s="76" t="s">
        <v>98</v>
      </c>
      <c r="B1523">
        <v>3</v>
      </c>
      <c r="C1523" s="76" t="s">
        <v>246</v>
      </c>
      <c r="D1523" s="76" t="s">
        <v>28</v>
      </c>
      <c r="F1523">
        <v>2.2999999999999998</v>
      </c>
    </row>
    <row r="1524" spans="1:10" x14ac:dyDescent="0.2">
      <c r="A1524" s="76" t="s">
        <v>98</v>
      </c>
      <c r="B1524">
        <v>3</v>
      </c>
      <c r="C1524" s="76" t="s">
        <v>246</v>
      </c>
      <c r="D1524" s="76" t="s">
        <v>23</v>
      </c>
      <c r="F1524">
        <v>6</v>
      </c>
      <c r="I1524" s="76" t="s">
        <v>1198</v>
      </c>
    </row>
    <row r="1525" spans="1:10" x14ac:dyDescent="0.2">
      <c r="A1525" s="76" t="s">
        <v>98</v>
      </c>
      <c r="B1525">
        <v>3</v>
      </c>
      <c r="C1525" s="76" t="s">
        <v>246</v>
      </c>
      <c r="D1525" s="76" t="s">
        <v>28</v>
      </c>
      <c r="F1525">
        <v>2.1</v>
      </c>
    </row>
    <row r="1526" spans="1:10" x14ac:dyDescent="0.2">
      <c r="A1526" s="76" t="s">
        <v>98</v>
      </c>
      <c r="B1526">
        <v>3</v>
      </c>
      <c r="C1526" s="76" t="s">
        <v>246</v>
      </c>
      <c r="D1526" s="76" t="s">
        <v>21</v>
      </c>
      <c r="F1526">
        <v>8.5</v>
      </c>
      <c r="I1526" s="76" t="s">
        <v>1198</v>
      </c>
    </row>
    <row r="1527" spans="1:10" x14ac:dyDescent="0.2">
      <c r="A1527" s="76" t="s">
        <v>98</v>
      </c>
      <c r="B1527">
        <v>3</v>
      </c>
      <c r="C1527" s="76" t="s">
        <v>246</v>
      </c>
      <c r="D1527" s="76" t="s">
        <v>28</v>
      </c>
      <c r="F1527">
        <v>2</v>
      </c>
      <c r="I1527" s="76" t="s">
        <v>1198</v>
      </c>
    </row>
    <row r="1528" spans="1:10" x14ac:dyDescent="0.2">
      <c r="A1528" s="76" t="s">
        <v>98</v>
      </c>
      <c r="B1528">
        <v>3</v>
      </c>
      <c r="C1528" s="76" t="s">
        <v>246</v>
      </c>
      <c r="D1528" s="76" t="s">
        <v>23</v>
      </c>
      <c r="F1528">
        <v>4</v>
      </c>
      <c r="I1528" s="76" t="s">
        <v>1198</v>
      </c>
    </row>
    <row r="1529" spans="1:10" x14ac:dyDescent="0.2">
      <c r="A1529" s="76" t="s">
        <v>98</v>
      </c>
      <c r="B1529">
        <v>3</v>
      </c>
      <c r="C1529" s="76" t="s">
        <v>246</v>
      </c>
      <c r="D1529" s="76" t="s">
        <v>22</v>
      </c>
      <c r="F1529">
        <v>6</v>
      </c>
    </row>
    <row r="1530" spans="1:10" x14ac:dyDescent="0.2">
      <c r="A1530" s="76" t="s">
        <v>98</v>
      </c>
      <c r="B1530">
        <v>3</v>
      </c>
      <c r="C1530" s="76" t="s">
        <v>246</v>
      </c>
      <c r="D1530" s="76" t="s">
        <v>21</v>
      </c>
      <c r="F1530">
        <v>6.4</v>
      </c>
      <c r="I1530" s="76" t="s">
        <v>1198</v>
      </c>
    </row>
    <row r="1531" spans="1:10" x14ac:dyDescent="0.2">
      <c r="A1531" s="76" t="s">
        <v>98</v>
      </c>
      <c r="B1531">
        <v>3</v>
      </c>
      <c r="C1531" s="76" t="s">
        <v>246</v>
      </c>
      <c r="D1531" s="76" t="s">
        <v>60</v>
      </c>
      <c r="F1531">
        <v>5.2</v>
      </c>
    </row>
    <row r="1532" spans="1:10" x14ac:dyDescent="0.2">
      <c r="A1532" s="76" t="s">
        <v>98</v>
      </c>
      <c r="B1532">
        <v>3</v>
      </c>
      <c r="C1532" s="76" t="s">
        <v>246</v>
      </c>
      <c r="D1532" s="76" t="s">
        <v>22</v>
      </c>
      <c r="F1532">
        <v>9.8000000000000007</v>
      </c>
    </row>
    <row r="1533" spans="1:10" x14ac:dyDescent="0.2">
      <c r="A1533" s="76" t="s">
        <v>98</v>
      </c>
      <c r="B1533">
        <v>3</v>
      </c>
      <c r="C1533" s="76" t="s">
        <v>246</v>
      </c>
      <c r="D1533" s="76" t="s">
        <v>60</v>
      </c>
      <c r="F1533">
        <v>2.7</v>
      </c>
      <c r="J1533" s="76" t="s">
        <v>1360</v>
      </c>
    </row>
    <row r="1534" spans="1:10" x14ac:dyDescent="0.2">
      <c r="A1534" s="76" t="s">
        <v>98</v>
      </c>
      <c r="B1534">
        <v>3</v>
      </c>
      <c r="C1534" s="76" t="s">
        <v>246</v>
      </c>
      <c r="D1534" s="76" t="s">
        <v>60</v>
      </c>
      <c r="F1534">
        <v>2.7</v>
      </c>
      <c r="J1534" s="76" t="s">
        <v>1360</v>
      </c>
    </row>
    <row r="1535" spans="1:10" x14ac:dyDescent="0.2">
      <c r="A1535" s="76" t="s">
        <v>98</v>
      </c>
      <c r="B1535">
        <v>3</v>
      </c>
      <c r="C1535" s="76" t="s">
        <v>246</v>
      </c>
      <c r="D1535" s="76" t="s">
        <v>60</v>
      </c>
      <c r="F1535">
        <v>3.4</v>
      </c>
    </row>
    <row r="1536" spans="1:10" x14ac:dyDescent="0.2">
      <c r="A1536" s="76" t="s">
        <v>98</v>
      </c>
      <c r="B1536">
        <v>3</v>
      </c>
      <c r="C1536" s="76" t="s">
        <v>246</v>
      </c>
      <c r="D1536" s="76" t="s">
        <v>28</v>
      </c>
      <c r="F1536">
        <v>2</v>
      </c>
    </row>
    <row r="1537" spans="1:9" x14ac:dyDescent="0.2">
      <c r="A1537" s="76" t="s">
        <v>98</v>
      </c>
      <c r="B1537">
        <v>3</v>
      </c>
      <c r="C1537" s="76" t="s">
        <v>246</v>
      </c>
      <c r="D1537" s="76" t="s">
        <v>60</v>
      </c>
      <c r="F1537">
        <v>2.1</v>
      </c>
      <c r="I1537" s="76" t="s">
        <v>1198</v>
      </c>
    </row>
    <row r="1538" spans="1:9" x14ac:dyDescent="0.2">
      <c r="A1538" s="76" t="s">
        <v>98</v>
      </c>
      <c r="B1538">
        <v>3</v>
      </c>
      <c r="C1538" s="76" t="s">
        <v>246</v>
      </c>
      <c r="D1538" s="76" t="s">
        <v>60</v>
      </c>
      <c r="F1538">
        <v>6.2</v>
      </c>
    </row>
    <row r="1539" spans="1:9" x14ac:dyDescent="0.2">
      <c r="A1539" s="76" t="s">
        <v>98</v>
      </c>
      <c r="B1539">
        <v>3</v>
      </c>
      <c r="C1539" s="76" t="s">
        <v>246</v>
      </c>
      <c r="D1539" s="76" t="s">
        <v>60</v>
      </c>
      <c r="F1539">
        <v>2.5</v>
      </c>
      <c r="I1539" s="76" t="s">
        <v>1198</v>
      </c>
    </row>
    <row r="1540" spans="1:9" x14ac:dyDescent="0.2">
      <c r="A1540" s="76" t="s">
        <v>98</v>
      </c>
      <c r="B1540">
        <v>3</v>
      </c>
      <c r="C1540" s="76" t="s">
        <v>276</v>
      </c>
      <c r="D1540" s="76" t="s">
        <v>60</v>
      </c>
      <c r="F1540">
        <v>2.2000000000000002</v>
      </c>
    </row>
    <row r="1541" spans="1:9" x14ac:dyDescent="0.2">
      <c r="A1541" s="76" t="s">
        <v>98</v>
      </c>
      <c r="B1541">
        <v>3</v>
      </c>
      <c r="C1541" s="76" t="s">
        <v>276</v>
      </c>
      <c r="D1541" s="76" t="s">
        <v>60</v>
      </c>
      <c r="F1541">
        <v>2.2999999999999998</v>
      </c>
    </row>
    <row r="1542" spans="1:9" x14ac:dyDescent="0.2">
      <c r="A1542" s="76" t="s">
        <v>98</v>
      </c>
      <c r="B1542">
        <v>3</v>
      </c>
      <c r="C1542" s="76" t="s">
        <v>276</v>
      </c>
      <c r="D1542" s="76" t="s">
        <v>60</v>
      </c>
      <c r="F1542">
        <v>4.9000000000000004</v>
      </c>
    </row>
    <row r="1543" spans="1:9" x14ac:dyDescent="0.2">
      <c r="A1543" s="76" t="s">
        <v>98</v>
      </c>
      <c r="B1543">
        <v>3</v>
      </c>
      <c r="C1543" s="76" t="s">
        <v>276</v>
      </c>
      <c r="D1543" s="76" t="s">
        <v>60</v>
      </c>
      <c r="F1543">
        <v>2</v>
      </c>
    </row>
    <row r="1544" spans="1:9" x14ac:dyDescent="0.2">
      <c r="A1544" s="76" t="s">
        <v>98</v>
      </c>
      <c r="B1544">
        <v>3</v>
      </c>
      <c r="C1544" s="76" t="s">
        <v>276</v>
      </c>
      <c r="D1544" s="76" t="s">
        <v>60</v>
      </c>
      <c r="F1544">
        <v>2.8</v>
      </c>
    </row>
    <row r="1545" spans="1:9" x14ac:dyDescent="0.2">
      <c r="A1545" s="76" t="s">
        <v>98</v>
      </c>
      <c r="B1545">
        <v>3</v>
      </c>
      <c r="C1545" s="76" t="s">
        <v>276</v>
      </c>
      <c r="D1545" s="76" t="s">
        <v>60</v>
      </c>
      <c r="F1545">
        <v>2</v>
      </c>
    </row>
    <row r="1546" spans="1:9" x14ac:dyDescent="0.2">
      <c r="A1546" s="76" t="s">
        <v>98</v>
      </c>
      <c r="B1546">
        <v>3</v>
      </c>
      <c r="C1546" s="76" t="s">
        <v>276</v>
      </c>
      <c r="D1546" s="76" t="s">
        <v>60</v>
      </c>
      <c r="F1546">
        <v>2</v>
      </c>
      <c r="I1546" s="76" t="s">
        <v>1198</v>
      </c>
    </row>
    <row r="1547" spans="1:9" x14ac:dyDescent="0.2">
      <c r="A1547" s="76" t="s">
        <v>98</v>
      </c>
      <c r="B1547">
        <v>3</v>
      </c>
      <c r="C1547" s="76" t="s">
        <v>276</v>
      </c>
      <c r="D1547" s="76" t="s">
        <v>60</v>
      </c>
      <c r="F1547">
        <v>4.5999999999999996</v>
      </c>
    </row>
    <row r="1548" spans="1:9" x14ac:dyDescent="0.2">
      <c r="A1548" s="76" t="s">
        <v>98</v>
      </c>
      <c r="B1548">
        <v>3</v>
      </c>
      <c r="C1548" s="76" t="s">
        <v>276</v>
      </c>
      <c r="D1548" s="76" t="s">
        <v>60</v>
      </c>
      <c r="F1548">
        <v>4.5</v>
      </c>
    </row>
    <row r="1549" spans="1:9" x14ac:dyDescent="0.2">
      <c r="A1549" s="76" t="s">
        <v>98</v>
      </c>
      <c r="B1549">
        <v>3</v>
      </c>
      <c r="C1549" s="76" t="s">
        <v>276</v>
      </c>
      <c r="D1549" s="76" t="s">
        <v>60</v>
      </c>
      <c r="F1549">
        <v>4.5</v>
      </c>
    </row>
    <row r="1550" spans="1:9" x14ac:dyDescent="0.2">
      <c r="A1550" s="76" t="s">
        <v>98</v>
      </c>
      <c r="B1550">
        <v>3</v>
      </c>
      <c r="C1550" s="76" t="s">
        <v>276</v>
      </c>
      <c r="D1550" s="76" t="s">
        <v>60</v>
      </c>
      <c r="F1550">
        <v>3.1</v>
      </c>
    </row>
    <row r="1551" spans="1:9" x14ac:dyDescent="0.2">
      <c r="A1551" s="76" t="s">
        <v>98</v>
      </c>
      <c r="B1551">
        <v>3</v>
      </c>
      <c r="C1551" s="76" t="s">
        <v>276</v>
      </c>
      <c r="D1551" s="76" t="s">
        <v>21</v>
      </c>
      <c r="F1551">
        <v>6</v>
      </c>
    </row>
    <row r="1552" spans="1:9" x14ac:dyDescent="0.2">
      <c r="A1552" s="76" t="s">
        <v>98</v>
      </c>
      <c r="B1552">
        <v>3</v>
      </c>
      <c r="C1552" s="76" t="s">
        <v>276</v>
      </c>
      <c r="D1552" s="76" t="s">
        <v>23</v>
      </c>
      <c r="F1552">
        <v>4.3</v>
      </c>
      <c r="I1552" s="76" t="s">
        <v>1198</v>
      </c>
    </row>
    <row r="1553" spans="1:9" x14ac:dyDescent="0.2">
      <c r="A1553" s="76" t="s">
        <v>98</v>
      </c>
      <c r="B1553">
        <v>3</v>
      </c>
      <c r="C1553" s="76" t="s">
        <v>276</v>
      </c>
      <c r="D1553" s="76" t="s">
        <v>28</v>
      </c>
      <c r="F1553">
        <v>2.2999999999999998</v>
      </c>
    </row>
    <row r="1554" spans="1:9" x14ac:dyDescent="0.2">
      <c r="A1554" s="76" t="s">
        <v>98</v>
      </c>
      <c r="B1554">
        <v>3</v>
      </c>
      <c r="C1554" s="76" t="s">
        <v>276</v>
      </c>
      <c r="D1554" s="76" t="s">
        <v>22</v>
      </c>
      <c r="F1554">
        <v>9.3000000000000007</v>
      </c>
    </row>
    <row r="1555" spans="1:9" x14ac:dyDescent="0.2">
      <c r="A1555" s="76" t="s">
        <v>98</v>
      </c>
      <c r="B1555">
        <v>3</v>
      </c>
      <c r="C1555" s="76" t="s">
        <v>276</v>
      </c>
      <c r="D1555" s="76" t="s">
        <v>60</v>
      </c>
      <c r="F1555">
        <v>2.2999999999999998</v>
      </c>
    </row>
    <row r="1556" spans="1:9" x14ac:dyDescent="0.2">
      <c r="A1556" s="76" t="s">
        <v>98</v>
      </c>
      <c r="B1556">
        <v>3</v>
      </c>
      <c r="C1556" s="76" t="s">
        <v>276</v>
      </c>
      <c r="D1556" s="76" t="s">
        <v>97</v>
      </c>
      <c r="F1556">
        <v>3.3</v>
      </c>
    </row>
    <row r="1557" spans="1:9" x14ac:dyDescent="0.2">
      <c r="A1557" s="76" t="s">
        <v>98</v>
      </c>
      <c r="B1557">
        <v>3</v>
      </c>
      <c r="C1557" s="76" t="s">
        <v>276</v>
      </c>
      <c r="D1557" s="76" t="s">
        <v>22</v>
      </c>
      <c r="F1557">
        <v>5.7</v>
      </c>
    </row>
    <row r="1558" spans="1:9" x14ac:dyDescent="0.2">
      <c r="A1558" s="76" t="s">
        <v>98</v>
      </c>
      <c r="B1558">
        <v>3</v>
      </c>
      <c r="C1558" s="76" t="s">
        <v>276</v>
      </c>
      <c r="D1558" s="76" t="s">
        <v>22</v>
      </c>
      <c r="F1558">
        <v>8.9</v>
      </c>
    </row>
    <row r="1559" spans="1:9" x14ac:dyDescent="0.2">
      <c r="A1559" s="76" t="s">
        <v>98</v>
      </c>
      <c r="B1559">
        <v>3</v>
      </c>
      <c r="C1559" s="76" t="s">
        <v>276</v>
      </c>
      <c r="D1559" s="76" t="s">
        <v>23</v>
      </c>
      <c r="F1559">
        <v>3.6</v>
      </c>
      <c r="I1559" s="76" t="s">
        <v>1198</v>
      </c>
    </row>
    <row r="1560" spans="1:9" x14ac:dyDescent="0.2">
      <c r="A1560" s="76" t="s">
        <v>98</v>
      </c>
      <c r="B1560">
        <v>3</v>
      </c>
      <c r="C1560" s="76" t="s">
        <v>276</v>
      </c>
      <c r="D1560" s="76" t="s">
        <v>60</v>
      </c>
      <c r="F1560">
        <v>2.4</v>
      </c>
    </row>
    <row r="1561" spans="1:9" x14ac:dyDescent="0.2">
      <c r="A1561" s="76" t="s">
        <v>98</v>
      </c>
      <c r="B1561">
        <v>3</v>
      </c>
      <c r="C1561" s="76" t="s">
        <v>276</v>
      </c>
      <c r="D1561" s="76" t="s">
        <v>22</v>
      </c>
      <c r="F1561">
        <v>3.3</v>
      </c>
    </row>
    <row r="1562" spans="1:9" x14ac:dyDescent="0.2">
      <c r="A1562" s="76" t="s">
        <v>98</v>
      </c>
      <c r="B1562">
        <v>3</v>
      </c>
      <c r="C1562" s="76" t="s">
        <v>276</v>
      </c>
      <c r="D1562" s="76" t="s">
        <v>60</v>
      </c>
      <c r="F1562">
        <v>3.4</v>
      </c>
    </row>
    <row r="1563" spans="1:9" x14ac:dyDescent="0.2">
      <c r="A1563" s="76" t="s">
        <v>98</v>
      </c>
      <c r="B1563">
        <v>3</v>
      </c>
      <c r="C1563" s="76" t="s">
        <v>276</v>
      </c>
      <c r="D1563" s="76" t="s">
        <v>60</v>
      </c>
      <c r="F1563">
        <v>2.2999999999999998</v>
      </c>
    </row>
    <row r="1564" spans="1:9" x14ac:dyDescent="0.2">
      <c r="A1564" s="76" t="s">
        <v>98</v>
      </c>
      <c r="B1564">
        <v>3</v>
      </c>
      <c r="C1564" s="76" t="s">
        <v>276</v>
      </c>
      <c r="D1564" s="76" t="s">
        <v>21</v>
      </c>
      <c r="F1564">
        <v>7</v>
      </c>
    </row>
    <row r="1565" spans="1:9" x14ac:dyDescent="0.2">
      <c r="A1565" s="76" t="s">
        <v>98</v>
      </c>
      <c r="B1565">
        <v>3</v>
      </c>
      <c r="C1565" s="76" t="s">
        <v>276</v>
      </c>
      <c r="D1565" s="76" t="s">
        <v>60</v>
      </c>
      <c r="F1565">
        <v>3</v>
      </c>
    </row>
    <row r="1566" spans="1:9" x14ac:dyDescent="0.2">
      <c r="A1566" s="76" t="s">
        <v>98</v>
      </c>
      <c r="B1566">
        <v>3</v>
      </c>
      <c r="C1566" s="76" t="s">
        <v>276</v>
      </c>
      <c r="D1566" s="76" t="s">
        <v>21</v>
      </c>
      <c r="F1566">
        <v>6</v>
      </c>
    </row>
    <row r="1567" spans="1:9" x14ac:dyDescent="0.2">
      <c r="A1567" s="76" t="s">
        <v>98</v>
      </c>
      <c r="B1567">
        <v>3</v>
      </c>
      <c r="C1567" s="76" t="s">
        <v>276</v>
      </c>
      <c r="D1567" s="76" t="s">
        <v>21</v>
      </c>
      <c r="F1567">
        <v>6</v>
      </c>
    </row>
    <row r="1568" spans="1:9" x14ac:dyDescent="0.2">
      <c r="A1568" s="76" t="s">
        <v>98</v>
      </c>
      <c r="B1568">
        <v>3</v>
      </c>
      <c r="C1568" s="76" t="s">
        <v>276</v>
      </c>
      <c r="D1568" s="76" t="s">
        <v>60</v>
      </c>
      <c r="F1568">
        <v>6.6</v>
      </c>
    </row>
    <row r="1569" spans="1:9" x14ac:dyDescent="0.2">
      <c r="A1569" s="76" t="s">
        <v>98</v>
      </c>
      <c r="B1569">
        <v>3</v>
      </c>
      <c r="C1569" s="76" t="s">
        <v>276</v>
      </c>
      <c r="D1569" s="76" t="s">
        <v>60</v>
      </c>
      <c r="F1569">
        <v>2.1</v>
      </c>
    </row>
    <row r="1570" spans="1:9" x14ac:dyDescent="0.2">
      <c r="A1570" s="76" t="s">
        <v>98</v>
      </c>
      <c r="B1570">
        <v>3</v>
      </c>
      <c r="C1570" s="76" t="s">
        <v>244</v>
      </c>
      <c r="D1570" s="76" t="s">
        <v>60</v>
      </c>
      <c r="F1570">
        <v>2.8</v>
      </c>
    </row>
    <row r="1571" spans="1:9" x14ac:dyDescent="0.2">
      <c r="A1571" s="76" t="s">
        <v>98</v>
      </c>
      <c r="B1571">
        <v>3</v>
      </c>
      <c r="C1571" s="76" t="s">
        <v>244</v>
      </c>
      <c r="D1571" s="76" t="s">
        <v>60</v>
      </c>
      <c r="F1571">
        <v>8.3000000000000007</v>
      </c>
    </row>
    <row r="1572" spans="1:9" x14ac:dyDescent="0.2">
      <c r="A1572" s="76" t="s">
        <v>98</v>
      </c>
      <c r="B1572">
        <v>3</v>
      </c>
      <c r="C1572" s="76" t="s">
        <v>244</v>
      </c>
      <c r="D1572" s="76" t="s">
        <v>23</v>
      </c>
      <c r="F1572">
        <v>4.8</v>
      </c>
    </row>
    <row r="1573" spans="1:9" x14ac:dyDescent="0.2">
      <c r="A1573" s="76" t="s">
        <v>98</v>
      </c>
      <c r="B1573">
        <v>3</v>
      </c>
      <c r="C1573" s="76" t="s">
        <v>244</v>
      </c>
      <c r="D1573" s="76" t="s">
        <v>60</v>
      </c>
      <c r="F1573">
        <v>2.8</v>
      </c>
    </row>
    <row r="1574" spans="1:9" x14ac:dyDescent="0.2">
      <c r="A1574" s="76" t="s">
        <v>98</v>
      </c>
      <c r="B1574">
        <v>3</v>
      </c>
      <c r="C1574" s="76" t="s">
        <v>244</v>
      </c>
      <c r="D1574" s="76" t="s">
        <v>60</v>
      </c>
      <c r="F1574">
        <v>2</v>
      </c>
    </row>
    <row r="1575" spans="1:9" x14ac:dyDescent="0.2">
      <c r="A1575" s="76" t="s">
        <v>98</v>
      </c>
      <c r="B1575">
        <v>3</v>
      </c>
      <c r="C1575" s="76" t="s">
        <v>244</v>
      </c>
      <c r="D1575" s="76" t="s">
        <v>21</v>
      </c>
      <c r="F1575">
        <v>7.3</v>
      </c>
    </row>
    <row r="1576" spans="1:9" x14ac:dyDescent="0.2">
      <c r="A1576" s="76" t="s">
        <v>98</v>
      </c>
      <c r="B1576">
        <v>3</v>
      </c>
      <c r="C1576" s="76" t="s">
        <v>244</v>
      </c>
      <c r="D1576" s="76" t="s">
        <v>28</v>
      </c>
      <c r="F1576">
        <v>4.3</v>
      </c>
    </row>
    <row r="1577" spans="1:9" x14ac:dyDescent="0.2">
      <c r="A1577" s="76" t="s">
        <v>98</v>
      </c>
      <c r="B1577">
        <v>3</v>
      </c>
      <c r="C1577" s="76" t="s">
        <v>244</v>
      </c>
      <c r="D1577" s="76" t="s">
        <v>60</v>
      </c>
      <c r="F1577">
        <v>6</v>
      </c>
    </row>
    <row r="1578" spans="1:9" x14ac:dyDescent="0.2">
      <c r="A1578" s="76" t="s">
        <v>98</v>
      </c>
      <c r="B1578">
        <v>3</v>
      </c>
      <c r="C1578" s="76" t="s">
        <v>244</v>
      </c>
      <c r="D1578" s="76" t="s">
        <v>60</v>
      </c>
      <c r="F1578">
        <v>4.7</v>
      </c>
    </row>
    <row r="1579" spans="1:9" x14ac:dyDescent="0.2">
      <c r="A1579" s="76" t="s">
        <v>98</v>
      </c>
      <c r="B1579">
        <v>3</v>
      </c>
      <c r="C1579" s="76" t="s">
        <v>244</v>
      </c>
      <c r="D1579" s="76" t="s">
        <v>60</v>
      </c>
      <c r="F1579">
        <v>2.7</v>
      </c>
    </row>
    <row r="1580" spans="1:9" x14ac:dyDescent="0.2">
      <c r="A1580" s="76" t="s">
        <v>98</v>
      </c>
      <c r="B1580">
        <v>3</v>
      </c>
      <c r="C1580" s="76" t="s">
        <v>244</v>
      </c>
      <c r="D1580" s="76" t="s">
        <v>60</v>
      </c>
      <c r="F1580">
        <v>5.3</v>
      </c>
    </row>
    <row r="1581" spans="1:9" x14ac:dyDescent="0.2">
      <c r="A1581" s="76" t="s">
        <v>98</v>
      </c>
      <c r="B1581">
        <v>3</v>
      </c>
      <c r="C1581" s="76" t="s">
        <v>244</v>
      </c>
      <c r="D1581" s="76" t="s">
        <v>60</v>
      </c>
      <c r="F1581">
        <v>2.7</v>
      </c>
      <c r="I1581" s="76" t="s">
        <v>1198</v>
      </c>
    </row>
    <row r="1582" spans="1:9" x14ac:dyDescent="0.2">
      <c r="A1582" s="76" t="s">
        <v>98</v>
      </c>
      <c r="B1582">
        <v>3</v>
      </c>
      <c r="C1582" s="76" t="s">
        <v>244</v>
      </c>
      <c r="D1582" s="76" t="s">
        <v>21</v>
      </c>
      <c r="F1582">
        <v>5.7</v>
      </c>
      <c r="I1582" s="76" t="s">
        <v>1198</v>
      </c>
    </row>
    <row r="1583" spans="1:9" x14ac:dyDescent="0.2">
      <c r="A1583" s="76" t="s">
        <v>98</v>
      </c>
      <c r="B1583">
        <v>3</v>
      </c>
      <c r="C1583" s="76" t="s">
        <v>244</v>
      </c>
      <c r="D1583" s="76" t="s">
        <v>60</v>
      </c>
      <c r="F1583">
        <v>7.3</v>
      </c>
    </row>
    <row r="1584" spans="1:9" x14ac:dyDescent="0.2">
      <c r="A1584" s="76" t="s">
        <v>98</v>
      </c>
      <c r="B1584">
        <v>3</v>
      </c>
      <c r="C1584" s="76" t="s">
        <v>244</v>
      </c>
      <c r="D1584" s="76" t="s">
        <v>60</v>
      </c>
      <c r="F1584">
        <v>4.7</v>
      </c>
    </row>
    <row r="1585" spans="1:9" x14ac:dyDescent="0.2">
      <c r="A1585" s="76" t="s">
        <v>98</v>
      </c>
      <c r="B1585">
        <v>3</v>
      </c>
      <c r="C1585" s="76" t="s">
        <v>244</v>
      </c>
      <c r="D1585" s="76" t="s">
        <v>60</v>
      </c>
      <c r="F1585">
        <v>2.6</v>
      </c>
      <c r="I1585" s="76" t="s">
        <v>1198</v>
      </c>
    </row>
    <row r="1586" spans="1:9" x14ac:dyDescent="0.2">
      <c r="A1586" s="76" t="s">
        <v>98</v>
      </c>
      <c r="B1586">
        <v>3</v>
      </c>
      <c r="C1586" s="76" t="s">
        <v>244</v>
      </c>
      <c r="D1586" s="76" t="s">
        <v>21</v>
      </c>
      <c r="F1586">
        <v>6.5</v>
      </c>
      <c r="I1586" s="76" t="s">
        <v>1198</v>
      </c>
    </row>
    <row r="1587" spans="1:9" x14ac:dyDescent="0.2">
      <c r="A1587" s="76" t="s">
        <v>98</v>
      </c>
      <c r="B1587">
        <v>3</v>
      </c>
      <c r="C1587" s="76" t="s">
        <v>244</v>
      </c>
      <c r="D1587" s="76" t="s">
        <v>60</v>
      </c>
      <c r="F1587">
        <v>5.9</v>
      </c>
    </row>
    <row r="1588" spans="1:9" x14ac:dyDescent="0.2">
      <c r="A1588" s="76" t="s">
        <v>98</v>
      </c>
      <c r="B1588">
        <v>3</v>
      </c>
      <c r="C1588" s="76" t="s">
        <v>244</v>
      </c>
      <c r="D1588" s="76" t="s">
        <v>60</v>
      </c>
      <c r="F1588">
        <v>4.5</v>
      </c>
    </row>
    <row r="1589" spans="1:9" x14ac:dyDescent="0.2">
      <c r="A1589" s="76" t="s">
        <v>98</v>
      </c>
      <c r="B1589">
        <v>3</v>
      </c>
      <c r="C1589" s="76" t="s">
        <v>244</v>
      </c>
      <c r="D1589" s="76" t="s">
        <v>60</v>
      </c>
      <c r="F1589">
        <v>3</v>
      </c>
    </row>
    <row r="1590" spans="1:9" x14ac:dyDescent="0.2">
      <c r="A1590" s="76" t="s">
        <v>98</v>
      </c>
      <c r="B1590">
        <v>3</v>
      </c>
      <c r="C1590" s="76" t="s">
        <v>244</v>
      </c>
      <c r="D1590" s="76" t="s">
        <v>60</v>
      </c>
      <c r="F1590">
        <v>5.2</v>
      </c>
    </row>
    <row r="1591" spans="1:9" x14ac:dyDescent="0.2">
      <c r="A1591" s="76" t="s">
        <v>98</v>
      </c>
      <c r="B1591">
        <v>3</v>
      </c>
      <c r="C1591" s="76" t="s">
        <v>244</v>
      </c>
      <c r="D1591" s="76" t="s">
        <v>22</v>
      </c>
      <c r="F1591">
        <v>5.6</v>
      </c>
    </row>
    <row r="1592" spans="1:9" x14ac:dyDescent="0.2">
      <c r="A1592" s="76" t="s">
        <v>98</v>
      </c>
      <c r="B1592">
        <v>3</v>
      </c>
      <c r="C1592" s="76" t="s">
        <v>244</v>
      </c>
      <c r="D1592" s="76" t="s">
        <v>22</v>
      </c>
      <c r="F1592">
        <v>8.4</v>
      </c>
    </row>
    <row r="1593" spans="1:9" x14ac:dyDescent="0.2">
      <c r="A1593" s="76" t="s">
        <v>98</v>
      </c>
      <c r="B1593">
        <v>3</v>
      </c>
      <c r="C1593" s="76" t="s">
        <v>244</v>
      </c>
      <c r="D1593" s="76" t="s">
        <v>60</v>
      </c>
      <c r="F1593">
        <v>3.3</v>
      </c>
    </row>
    <row r="1594" spans="1:9" x14ac:dyDescent="0.2">
      <c r="A1594" s="76" t="s">
        <v>98</v>
      </c>
      <c r="B1594">
        <v>3</v>
      </c>
      <c r="C1594" s="76" t="s">
        <v>244</v>
      </c>
      <c r="D1594" s="76" t="s">
        <v>60</v>
      </c>
      <c r="F1594">
        <v>2.2000000000000002</v>
      </c>
    </row>
    <row r="1595" spans="1:9" x14ac:dyDescent="0.2">
      <c r="A1595" s="76" t="s">
        <v>98</v>
      </c>
      <c r="B1595">
        <v>3</v>
      </c>
      <c r="C1595" s="76" t="s">
        <v>244</v>
      </c>
      <c r="D1595" s="76" t="s">
        <v>21</v>
      </c>
      <c r="F1595">
        <v>4</v>
      </c>
      <c r="I1595" s="76" t="s">
        <v>1198</v>
      </c>
    </row>
    <row r="1596" spans="1:9" x14ac:dyDescent="0.2">
      <c r="A1596" s="76" t="s">
        <v>98</v>
      </c>
      <c r="B1596">
        <v>3</v>
      </c>
      <c r="C1596" s="76" t="s">
        <v>244</v>
      </c>
      <c r="D1596" s="76" t="s">
        <v>21</v>
      </c>
      <c r="F1596">
        <v>4.5</v>
      </c>
      <c r="I1596" s="76" t="s">
        <v>1198</v>
      </c>
    </row>
    <row r="1597" spans="1:9" x14ac:dyDescent="0.2">
      <c r="A1597" s="76" t="s">
        <v>98</v>
      </c>
      <c r="B1597">
        <v>3</v>
      </c>
      <c r="C1597" s="76" t="s">
        <v>244</v>
      </c>
      <c r="D1597" s="76" t="s">
        <v>60</v>
      </c>
      <c r="F1597">
        <v>2.4</v>
      </c>
    </row>
    <row r="1598" spans="1:9" x14ac:dyDescent="0.2">
      <c r="A1598" s="76" t="s">
        <v>98</v>
      </c>
      <c r="B1598">
        <v>3</v>
      </c>
      <c r="C1598" s="76" t="s">
        <v>58</v>
      </c>
      <c r="D1598" s="76" t="s">
        <v>60</v>
      </c>
      <c r="F1598">
        <v>2.6</v>
      </c>
    </row>
    <row r="1599" spans="1:9" x14ac:dyDescent="0.2">
      <c r="A1599" s="76" t="s">
        <v>98</v>
      </c>
      <c r="B1599">
        <v>3</v>
      </c>
      <c r="C1599" s="76" t="s">
        <v>58</v>
      </c>
      <c r="D1599" s="76" t="s">
        <v>28</v>
      </c>
      <c r="F1599">
        <v>3.5</v>
      </c>
    </row>
    <row r="1600" spans="1:9" x14ac:dyDescent="0.2">
      <c r="A1600" s="76" t="s">
        <v>98</v>
      </c>
      <c r="B1600">
        <v>3</v>
      </c>
      <c r="C1600" s="76" t="s">
        <v>58</v>
      </c>
      <c r="D1600" s="76" t="s">
        <v>23</v>
      </c>
      <c r="F1600">
        <v>8.9</v>
      </c>
    </row>
    <row r="1601" spans="1:9" x14ac:dyDescent="0.2">
      <c r="A1601" s="76" t="s">
        <v>98</v>
      </c>
      <c r="B1601">
        <v>3</v>
      </c>
      <c r="C1601" s="76" t="s">
        <v>58</v>
      </c>
      <c r="D1601" s="76" t="s">
        <v>23</v>
      </c>
      <c r="F1601">
        <v>2.6</v>
      </c>
      <c r="I1601" s="76" t="s">
        <v>1198</v>
      </c>
    </row>
    <row r="1602" spans="1:9" x14ac:dyDescent="0.2">
      <c r="A1602" s="76" t="s">
        <v>98</v>
      </c>
      <c r="B1602">
        <v>3</v>
      </c>
      <c r="C1602" s="76" t="s">
        <v>58</v>
      </c>
      <c r="D1602" s="76" t="s">
        <v>22</v>
      </c>
      <c r="F1602">
        <v>3.2</v>
      </c>
    </row>
    <row r="1603" spans="1:9" x14ac:dyDescent="0.2">
      <c r="A1603" s="76" t="s">
        <v>98</v>
      </c>
      <c r="B1603">
        <v>3</v>
      </c>
      <c r="C1603" s="76" t="s">
        <v>58</v>
      </c>
      <c r="D1603" s="76" t="s">
        <v>22</v>
      </c>
      <c r="F1603">
        <v>3</v>
      </c>
    </row>
    <row r="1604" spans="1:9" x14ac:dyDescent="0.2">
      <c r="A1604" s="76" t="s">
        <v>98</v>
      </c>
      <c r="B1604">
        <v>3</v>
      </c>
      <c r="C1604" s="76" t="s">
        <v>58</v>
      </c>
      <c r="D1604" s="76" t="s">
        <v>60</v>
      </c>
      <c r="F1604">
        <v>5.2</v>
      </c>
    </row>
    <row r="1605" spans="1:9" x14ac:dyDescent="0.2">
      <c r="A1605" s="76" t="s">
        <v>98</v>
      </c>
      <c r="B1605">
        <v>3</v>
      </c>
      <c r="C1605" s="76" t="s">
        <v>58</v>
      </c>
      <c r="D1605" s="76" t="s">
        <v>60</v>
      </c>
      <c r="F1605">
        <v>2.5</v>
      </c>
    </row>
    <row r="1606" spans="1:9" x14ac:dyDescent="0.2">
      <c r="A1606" s="76" t="s">
        <v>98</v>
      </c>
      <c r="B1606">
        <v>3</v>
      </c>
      <c r="C1606" s="76" t="s">
        <v>58</v>
      </c>
      <c r="D1606" s="76" t="s">
        <v>60</v>
      </c>
      <c r="F1606">
        <v>4.9000000000000004</v>
      </c>
    </row>
    <row r="1607" spans="1:9" x14ac:dyDescent="0.2">
      <c r="A1607" s="76" t="s">
        <v>98</v>
      </c>
      <c r="B1607">
        <v>3</v>
      </c>
      <c r="C1607" s="76" t="s">
        <v>58</v>
      </c>
      <c r="D1607" s="76" t="s">
        <v>60</v>
      </c>
      <c r="F1607">
        <v>3.3</v>
      </c>
    </row>
    <row r="1608" spans="1:9" x14ac:dyDescent="0.2">
      <c r="A1608" s="76" t="s">
        <v>98</v>
      </c>
      <c r="B1608">
        <v>3</v>
      </c>
      <c r="C1608" s="76" t="s">
        <v>58</v>
      </c>
      <c r="D1608" s="76" t="s">
        <v>60</v>
      </c>
      <c r="F1608">
        <v>4</v>
      </c>
    </row>
    <row r="1609" spans="1:9" x14ac:dyDescent="0.2">
      <c r="A1609" s="76" t="s">
        <v>98</v>
      </c>
      <c r="B1609">
        <v>3</v>
      </c>
      <c r="C1609" s="76" t="s">
        <v>58</v>
      </c>
      <c r="D1609" s="76" t="s">
        <v>60</v>
      </c>
      <c r="F1609">
        <v>3</v>
      </c>
    </row>
    <row r="1610" spans="1:9" x14ac:dyDescent="0.2">
      <c r="A1610" s="76" t="s">
        <v>98</v>
      </c>
      <c r="B1610">
        <v>3</v>
      </c>
      <c r="C1610" s="76" t="s">
        <v>58</v>
      </c>
      <c r="D1610" s="76" t="s">
        <v>60</v>
      </c>
      <c r="F1610">
        <v>7.9</v>
      </c>
    </row>
    <row r="1611" spans="1:9" x14ac:dyDescent="0.2">
      <c r="A1611" s="76" t="s">
        <v>98</v>
      </c>
      <c r="B1611">
        <v>3</v>
      </c>
      <c r="C1611" s="76" t="s">
        <v>58</v>
      </c>
      <c r="D1611" s="76" t="s">
        <v>60</v>
      </c>
      <c r="F1611">
        <v>4.8</v>
      </c>
    </row>
    <row r="1612" spans="1:9" x14ac:dyDescent="0.2">
      <c r="A1612" s="76" t="s">
        <v>98</v>
      </c>
      <c r="B1612">
        <v>3</v>
      </c>
      <c r="C1612" s="76" t="s">
        <v>58</v>
      </c>
      <c r="D1612" s="76" t="s">
        <v>60</v>
      </c>
      <c r="F1612">
        <v>2.8</v>
      </c>
    </row>
    <row r="1613" spans="1:9" x14ac:dyDescent="0.2">
      <c r="A1613" s="76" t="s">
        <v>98</v>
      </c>
      <c r="B1613">
        <v>3</v>
      </c>
      <c r="C1613" s="76" t="s">
        <v>58</v>
      </c>
      <c r="D1613" s="76" t="s">
        <v>60</v>
      </c>
      <c r="F1613">
        <v>2.2999999999999998</v>
      </c>
    </row>
    <row r="1614" spans="1:9" x14ac:dyDescent="0.2">
      <c r="A1614" s="76" t="s">
        <v>98</v>
      </c>
      <c r="B1614">
        <v>3</v>
      </c>
      <c r="C1614" s="76" t="s">
        <v>58</v>
      </c>
      <c r="D1614" s="76" t="s">
        <v>60</v>
      </c>
      <c r="F1614">
        <v>5.5</v>
      </c>
    </row>
    <row r="1615" spans="1:9" x14ac:dyDescent="0.2">
      <c r="A1615" s="76" t="s">
        <v>98</v>
      </c>
      <c r="B1615">
        <v>3</v>
      </c>
      <c r="C1615" s="76" t="s">
        <v>58</v>
      </c>
      <c r="D1615" s="76" t="s">
        <v>21</v>
      </c>
      <c r="F1615">
        <v>7.6</v>
      </c>
    </row>
    <row r="1616" spans="1:9" x14ac:dyDescent="0.2">
      <c r="A1616" s="76" t="s">
        <v>98</v>
      </c>
      <c r="B1616">
        <v>3</v>
      </c>
      <c r="C1616" s="76" t="s">
        <v>58</v>
      </c>
      <c r="D1616" s="76" t="s">
        <v>21</v>
      </c>
      <c r="F1616">
        <v>9.5</v>
      </c>
      <c r="I1616" s="76" t="s">
        <v>1198</v>
      </c>
    </row>
    <row r="1617" spans="1:10" x14ac:dyDescent="0.2">
      <c r="A1617" s="76" t="s">
        <v>98</v>
      </c>
      <c r="B1617">
        <v>3</v>
      </c>
      <c r="C1617" s="76" t="s">
        <v>58</v>
      </c>
      <c r="D1617" s="76" t="s">
        <v>21</v>
      </c>
      <c r="F1617">
        <v>8.3000000000000007</v>
      </c>
      <c r="I1617" s="76" t="s">
        <v>1198</v>
      </c>
    </row>
    <row r="1618" spans="1:10" x14ac:dyDescent="0.2">
      <c r="A1618" s="76" t="s">
        <v>98</v>
      </c>
      <c r="B1618">
        <v>3</v>
      </c>
      <c r="C1618" s="76" t="s">
        <v>58</v>
      </c>
      <c r="D1618" s="76" t="s">
        <v>28</v>
      </c>
      <c r="F1618">
        <v>2</v>
      </c>
    </row>
    <row r="1619" spans="1:10" x14ac:dyDescent="0.2">
      <c r="A1619" s="76" t="s">
        <v>98</v>
      </c>
      <c r="B1619">
        <v>3</v>
      </c>
      <c r="C1619" s="76" t="s">
        <v>58</v>
      </c>
      <c r="D1619" s="76" t="s">
        <v>28</v>
      </c>
      <c r="F1619">
        <v>6.6</v>
      </c>
    </row>
    <row r="1620" spans="1:10" x14ac:dyDescent="0.2">
      <c r="A1620" s="76" t="s">
        <v>98</v>
      </c>
      <c r="B1620">
        <v>3</v>
      </c>
      <c r="C1620" s="76" t="s">
        <v>58</v>
      </c>
      <c r="D1620" s="76" t="s">
        <v>60</v>
      </c>
      <c r="F1620">
        <v>3</v>
      </c>
      <c r="I1620" s="76" t="s">
        <v>1198</v>
      </c>
    </row>
    <row r="1621" spans="1:10" x14ac:dyDescent="0.2">
      <c r="A1621" s="76" t="s">
        <v>98</v>
      </c>
      <c r="B1621">
        <v>3</v>
      </c>
      <c r="C1621" s="76" t="s">
        <v>58</v>
      </c>
      <c r="D1621" s="76" t="s">
        <v>60</v>
      </c>
      <c r="F1621">
        <v>3.7</v>
      </c>
      <c r="I1621" s="76" t="s">
        <v>1198</v>
      </c>
    </row>
    <row r="1622" spans="1:10" x14ac:dyDescent="0.2">
      <c r="A1622" s="76" t="s">
        <v>98</v>
      </c>
      <c r="B1622">
        <v>3</v>
      </c>
      <c r="C1622" s="76" t="s">
        <v>58</v>
      </c>
      <c r="D1622" s="76" t="s">
        <v>60</v>
      </c>
      <c r="F1622">
        <v>2</v>
      </c>
    </row>
    <row r="1623" spans="1:10" x14ac:dyDescent="0.2">
      <c r="A1623" s="76" t="s">
        <v>98</v>
      </c>
      <c r="B1623">
        <v>3</v>
      </c>
      <c r="C1623" s="76" t="s">
        <v>58</v>
      </c>
      <c r="D1623" s="76" t="s">
        <v>23</v>
      </c>
      <c r="F1623">
        <v>3.7</v>
      </c>
    </row>
    <row r="1624" spans="1:10" x14ac:dyDescent="0.2">
      <c r="A1624" s="76" t="s">
        <v>98</v>
      </c>
      <c r="B1624">
        <v>3</v>
      </c>
      <c r="C1624" s="76" t="s">
        <v>58</v>
      </c>
      <c r="D1624" s="76" t="s">
        <v>21</v>
      </c>
      <c r="F1624">
        <v>5</v>
      </c>
    </row>
    <row r="1625" spans="1:10" x14ac:dyDescent="0.2">
      <c r="A1625" s="76" t="s">
        <v>98</v>
      </c>
      <c r="B1625">
        <v>3</v>
      </c>
      <c r="C1625" s="76" t="s">
        <v>58</v>
      </c>
      <c r="D1625" s="76" t="s">
        <v>60</v>
      </c>
      <c r="F1625">
        <v>3</v>
      </c>
    </row>
    <row r="1626" spans="1:10" x14ac:dyDescent="0.2">
      <c r="A1626" s="76" t="s">
        <v>98</v>
      </c>
      <c r="B1626">
        <v>3</v>
      </c>
      <c r="C1626" s="76" t="s">
        <v>68</v>
      </c>
      <c r="D1626" s="76" t="s">
        <v>60</v>
      </c>
      <c r="F1626">
        <v>4</v>
      </c>
      <c r="I1626" s="76" t="s">
        <v>1198</v>
      </c>
    </row>
    <row r="1627" spans="1:10" x14ac:dyDescent="0.2">
      <c r="A1627" s="76" t="s">
        <v>98</v>
      </c>
      <c r="B1627">
        <v>3</v>
      </c>
      <c r="C1627" s="76" t="s">
        <v>68</v>
      </c>
      <c r="D1627" s="76" t="s">
        <v>23</v>
      </c>
      <c r="F1627">
        <v>2.5</v>
      </c>
    </row>
    <row r="1628" spans="1:10" x14ac:dyDescent="0.2">
      <c r="A1628" s="76" t="s">
        <v>98</v>
      </c>
      <c r="B1628">
        <v>3</v>
      </c>
      <c r="C1628" s="76" t="s">
        <v>68</v>
      </c>
      <c r="D1628" s="76" t="s">
        <v>60</v>
      </c>
      <c r="F1628">
        <v>5.2</v>
      </c>
      <c r="J1628" s="76" t="s">
        <v>1361</v>
      </c>
    </row>
    <row r="1629" spans="1:10" x14ac:dyDescent="0.2">
      <c r="A1629" s="76" t="s">
        <v>98</v>
      </c>
      <c r="B1629">
        <v>3</v>
      </c>
      <c r="C1629" s="76" t="s">
        <v>68</v>
      </c>
      <c r="D1629" s="76" t="s">
        <v>60</v>
      </c>
      <c r="F1629">
        <v>4</v>
      </c>
      <c r="J1629" s="76" t="s">
        <v>1361</v>
      </c>
    </row>
    <row r="1630" spans="1:10" x14ac:dyDescent="0.2">
      <c r="A1630" s="76" t="s">
        <v>98</v>
      </c>
      <c r="B1630">
        <v>3</v>
      </c>
      <c r="C1630" s="76" t="s">
        <v>68</v>
      </c>
      <c r="D1630" s="76" t="s">
        <v>60</v>
      </c>
      <c r="F1630">
        <v>6.9</v>
      </c>
      <c r="J1630" s="76" t="s">
        <v>1361</v>
      </c>
    </row>
    <row r="1631" spans="1:10" x14ac:dyDescent="0.2">
      <c r="A1631" s="76" t="s">
        <v>98</v>
      </c>
      <c r="B1631">
        <v>3</v>
      </c>
      <c r="C1631" s="76" t="s">
        <v>68</v>
      </c>
      <c r="D1631" s="76" t="s">
        <v>60</v>
      </c>
      <c r="F1631">
        <v>5.5</v>
      </c>
    </row>
    <row r="1632" spans="1:10" x14ac:dyDescent="0.2">
      <c r="A1632" s="76" t="s">
        <v>98</v>
      </c>
      <c r="B1632">
        <v>3</v>
      </c>
      <c r="C1632" s="76" t="s">
        <v>68</v>
      </c>
      <c r="D1632" s="76" t="s">
        <v>60</v>
      </c>
      <c r="F1632">
        <v>3.4</v>
      </c>
    </row>
    <row r="1633" spans="1:10" x14ac:dyDescent="0.2">
      <c r="A1633" s="76" t="s">
        <v>98</v>
      </c>
      <c r="B1633">
        <v>3</v>
      </c>
      <c r="C1633" s="76" t="s">
        <v>68</v>
      </c>
      <c r="D1633" s="76" t="s">
        <v>60</v>
      </c>
      <c r="F1633">
        <v>2.8</v>
      </c>
    </row>
    <row r="1634" spans="1:10" x14ac:dyDescent="0.2">
      <c r="A1634" s="76" t="s">
        <v>98</v>
      </c>
      <c r="B1634">
        <v>3</v>
      </c>
      <c r="C1634" s="76" t="s">
        <v>68</v>
      </c>
      <c r="D1634" s="76" t="s">
        <v>60</v>
      </c>
      <c r="F1634">
        <v>8.4</v>
      </c>
      <c r="J1634" s="76" t="s">
        <v>1362</v>
      </c>
    </row>
    <row r="1635" spans="1:10" x14ac:dyDescent="0.2">
      <c r="A1635" s="76" t="s">
        <v>98</v>
      </c>
      <c r="B1635">
        <v>3</v>
      </c>
      <c r="C1635" s="76" t="s">
        <v>68</v>
      </c>
      <c r="D1635" s="76" t="s">
        <v>60</v>
      </c>
      <c r="F1635">
        <v>4.2</v>
      </c>
      <c r="J1635" s="76" t="s">
        <v>1362</v>
      </c>
    </row>
    <row r="1636" spans="1:10" x14ac:dyDescent="0.2">
      <c r="A1636" s="76" t="s">
        <v>98</v>
      </c>
      <c r="B1636">
        <v>3</v>
      </c>
      <c r="C1636" s="76" t="s">
        <v>68</v>
      </c>
      <c r="D1636" s="76" t="s">
        <v>60</v>
      </c>
      <c r="F1636">
        <v>2.7</v>
      </c>
      <c r="J1636" s="76" t="s">
        <v>1362</v>
      </c>
    </row>
    <row r="1637" spans="1:10" x14ac:dyDescent="0.2">
      <c r="A1637" s="76" t="s">
        <v>98</v>
      </c>
      <c r="B1637">
        <v>3</v>
      </c>
      <c r="C1637" s="76" t="s">
        <v>68</v>
      </c>
      <c r="D1637" s="76" t="s">
        <v>60</v>
      </c>
      <c r="F1637">
        <v>6.6</v>
      </c>
      <c r="I1637" s="76" t="s">
        <v>1198</v>
      </c>
    </row>
    <row r="1638" spans="1:10" x14ac:dyDescent="0.2">
      <c r="A1638" s="76" t="s">
        <v>98</v>
      </c>
      <c r="B1638">
        <v>3</v>
      </c>
      <c r="C1638" s="76" t="s">
        <v>68</v>
      </c>
      <c r="D1638" s="76" t="s">
        <v>60</v>
      </c>
      <c r="F1638">
        <v>2</v>
      </c>
      <c r="I1638" s="76" t="s">
        <v>1198</v>
      </c>
    </row>
    <row r="1639" spans="1:10" x14ac:dyDescent="0.2">
      <c r="A1639" s="76" t="s">
        <v>98</v>
      </c>
      <c r="B1639">
        <v>3</v>
      </c>
      <c r="C1639" s="76" t="s">
        <v>68</v>
      </c>
      <c r="D1639" s="76" t="s">
        <v>60</v>
      </c>
      <c r="F1639">
        <v>5.7</v>
      </c>
    </row>
    <row r="1640" spans="1:10" x14ac:dyDescent="0.2">
      <c r="A1640" s="76" t="s">
        <v>98</v>
      </c>
      <c r="B1640">
        <v>3</v>
      </c>
      <c r="C1640" s="76" t="s">
        <v>68</v>
      </c>
      <c r="D1640" s="76" t="s">
        <v>60</v>
      </c>
      <c r="F1640">
        <v>8</v>
      </c>
    </row>
    <row r="1641" spans="1:10" x14ac:dyDescent="0.2">
      <c r="A1641" s="76" t="s">
        <v>98</v>
      </c>
      <c r="B1641">
        <v>3</v>
      </c>
      <c r="C1641" s="76" t="s">
        <v>68</v>
      </c>
      <c r="D1641" s="76" t="s">
        <v>60</v>
      </c>
      <c r="F1641">
        <v>3.3</v>
      </c>
      <c r="I1641" s="76" t="s">
        <v>1198</v>
      </c>
    </row>
    <row r="1642" spans="1:10" x14ac:dyDescent="0.2">
      <c r="A1642" s="76" t="s">
        <v>98</v>
      </c>
      <c r="B1642">
        <v>3</v>
      </c>
      <c r="C1642" s="76" t="s">
        <v>68</v>
      </c>
      <c r="D1642" s="76" t="s">
        <v>60</v>
      </c>
      <c r="F1642">
        <v>3.3</v>
      </c>
      <c r="I1642" s="76" t="s">
        <v>1198</v>
      </c>
    </row>
    <row r="1643" spans="1:10" x14ac:dyDescent="0.2">
      <c r="A1643" s="76" t="s">
        <v>98</v>
      </c>
      <c r="B1643">
        <v>3</v>
      </c>
      <c r="C1643" s="76" t="s">
        <v>68</v>
      </c>
      <c r="D1643" s="76" t="s">
        <v>22</v>
      </c>
      <c r="F1643">
        <v>8.5</v>
      </c>
    </row>
    <row r="1644" spans="1:10" x14ac:dyDescent="0.2">
      <c r="A1644" s="76" t="s">
        <v>98</v>
      </c>
      <c r="B1644">
        <v>3</v>
      </c>
      <c r="C1644" s="76" t="s">
        <v>68</v>
      </c>
      <c r="D1644" s="76" t="s">
        <v>60</v>
      </c>
      <c r="F1644">
        <v>2.8</v>
      </c>
    </row>
    <row r="1645" spans="1:10" x14ac:dyDescent="0.2">
      <c r="A1645" s="76" t="s">
        <v>98</v>
      </c>
      <c r="B1645">
        <v>3</v>
      </c>
      <c r="C1645" s="76" t="s">
        <v>68</v>
      </c>
      <c r="D1645" s="76" t="s">
        <v>60</v>
      </c>
      <c r="F1645">
        <v>3.4</v>
      </c>
    </row>
    <row r="1646" spans="1:10" x14ac:dyDescent="0.2">
      <c r="A1646" s="76" t="s">
        <v>98</v>
      </c>
      <c r="B1646">
        <v>3</v>
      </c>
      <c r="C1646" s="76" t="s">
        <v>68</v>
      </c>
      <c r="D1646" s="76" t="s">
        <v>60</v>
      </c>
      <c r="F1646">
        <v>4.3</v>
      </c>
    </row>
    <row r="1647" spans="1:10" x14ac:dyDescent="0.2">
      <c r="A1647" s="76" t="s">
        <v>98</v>
      </c>
      <c r="B1647">
        <v>3</v>
      </c>
      <c r="C1647" s="76" t="s">
        <v>68</v>
      </c>
      <c r="D1647" s="76" t="s">
        <v>60</v>
      </c>
      <c r="F1647">
        <v>4</v>
      </c>
      <c r="J1647" s="76" t="s">
        <v>1363</v>
      </c>
    </row>
    <row r="1648" spans="1:10" x14ac:dyDescent="0.2">
      <c r="A1648" s="76" t="s">
        <v>98</v>
      </c>
      <c r="B1648">
        <v>3</v>
      </c>
      <c r="C1648" s="76" t="s">
        <v>68</v>
      </c>
      <c r="D1648" s="76" t="s">
        <v>60</v>
      </c>
      <c r="F1648">
        <v>2.7</v>
      </c>
      <c r="J1648" s="76" t="s">
        <v>1363</v>
      </c>
    </row>
    <row r="1649" spans="1:10" x14ac:dyDescent="0.2">
      <c r="A1649" s="76" t="s">
        <v>98</v>
      </c>
      <c r="B1649">
        <v>3</v>
      </c>
      <c r="C1649" s="76" t="s">
        <v>68</v>
      </c>
      <c r="D1649" s="76" t="s">
        <v>21</v>
      </c>
      <c r="F1649">
        <v>7.5</v>
      </c>
      <c r="I1649" s="76" t="s">
        <v>1198</v>
      </c>
    </row>
    <row r="1650" spans="1:10" x14ac:dyDescent="0.2">
      <c r="A1650" s="76" t="s">
        <v>98</v>
      </c>
      <c r="B1650">
        <v>3</v>
      </c>
      <c r="C1650" s="76" t="s">
        <v>68</v>
      </c>
      <c r="D1650" s="76" t="s">
        <v>21</v>
      </c>
      <c r="F1650">
        <v>8</v>
      </c>
      <c r="I1650" s="76" t="s">
        <v>1198</v>
      </c>
    </row>
    <row r="1651" spans="1:10" x14ac:dyDescent="0.2">
      <c r="A1651" s="76" t="s">
        <v>98</v>
      </c>
      <c r="B1651">
        <v>3</v>
      </c>
      <c r="C1651" s="76" t="s">
        <v>68</v>
      </c>
      <c r="D1651" s="76" t="s">
        <v>60</v>
      </c>
      <c r="F1651">
        <v>2</v>
      </c>
    </row>
    <row r="1652" spans="1:10" x14ac:dyDescent="0.2">
      <c r="A1652" s="76" t="s">
        <v>98</v>
      </c>
      <c r="B1652">
        <v>3</v>
      </c>
      <c r="C1652" s="76" t="s">
        <v>68</v>
      </c>
      <c r="D1652" s="76" t="s">
        <v>60</v>
      </c>
      <c r="F1652">
        <v>5.2</v>
      </c>
    </row>
    <row r="1653" spans="1:10" x14ac:dyDescent="0.2">
      <c r="A1653" s="76" t="s">
        <v>98</v>
      </c>
      <c r="B1653">
        <v>3</v>
      </c>
      <c r="C1653" s="76" t="s">
        <v>68</v>
      </c>
      <c r="D1653" s="76" t="s">
        <v>60</v>
      </c>
      <c r="F1653">
        <v>4</v>
      </c>
    </row>
    <row r="1654" spans="1:10" x14ac:dyDescent="0.2">
      <c r="A1654" s="76" t="s">
        <v>98</v>
      </c>
      <c r="B1654">
        <v>3</v>
      </c>
      <c r="C1654" s="76" t="s">
        <v>68</v>
      </c>
      <c r="D1654" s="76" t="s">
        <v>60</v>
      </c>
      <c r="F1654">
        <v>5.8</v>
      </c>
      <c r="J1654" s="76" t="s">
        <v>1364</v>
      </c>
    </row>
    <row r="1655" spans="1:10" x14ac:dyDescent="0.2">
      <c r="A1655" s="76" t="s">
        <v>98</v>
      </c>
      <c r="B1655">
        <v>3</v>
      </c>
      <c r="C1655" s="76" t="s">
        <v>68</v>
      </c>
      <c r="D1655" s="76" t="s">
        <v>60</v>
      </c>
      <c r="F1655">
        <v>3</v>
      </c>
      <c r="J1655" s="76" t="s">
        <v>1364</v>
      </c>
    </row>
    <row r="1656" spans="1:10" x14ac:dyDescent="0.2">
      <c r="A1656" s="76" t="s">
        <v>98</v>
      </c>
      <c r="B1656">
        <v>3</v>
      </c>
      <c r="C1656" s="76" t="s">
        <v>68</v>
      </c>
      <c r="D1656" s="76" t="s">
        <v>21</v>
      </c>
      <c r="F1656">
        <v>3.6</v>
      </c>
      <c r="I1656" s="76" t="s">
        <v>1198</v>
      </c>
    </row>
    <row r="1657" spans="1:10" x14ac:dyDescent="0.2">
      <c r="A1657" s="76" t="s">
        <v>98</v>
      </c>
      <c r="B1657">
        <v>3</v>
      </c>
      <c r="C1657" s="76" t="s">
        <v>68</v>
      </c>
      <c r="D1657" s="76" t="s">
        <v>60</v>
      </c>
      <c r="F1657">
        <v>4.5</v>
      </c>
    </row>
    <row r="1658" spans="1:10" x14ac:dyDescent="0.2">
      <c r="A1658" s="76" t="s">
        <v>98</v>
      </c>
      <c r="B1658">
        <v>4</v>
      </c>
      <c r="C1658" s="76" t="s">
        <v>246</v>
      </c>
      <c r="D1658" s="76" t="s">
        <v>60</v>
      </c>
      <c r="F1658">
        <v>2</v>
      </c>
      <c r="I1658" s="76" t="s">
        <v>1198</v>
      </c>
    </row>
    <row r="1659" spans="1:10" x14ac:dyDescent="0.2">
      <c r="A1659" s="76" t="s">
        <v>98</v>
      </c>
      <c r="B1659">
        <v>4</v>
      </c>
      <c r="C1659" s="76" t="s">
        <v>246</v>
      </c>
      <c r="D1659" s="76" t="s">
        <v>60</v>
      </c>
      <c r="F1659">
        <v>4.5</v>
      </c>
    </row>
    <row r="1660" spans="1:10" x14ac:dyDescent="0.2">
      <c r="A1660" s="76" t="s">
        <v>98</v>
      </c>
      <c r="B1660">
        <v>4</v>
      </c>
      <c r="C1660" s="76" t="s">
        <v>246</v>
      </c>
      <c r="D1660" s="76" t="s">
        <v>60</v>
      </c>
      <c r="F1660">
        <v>2.8</v>
      </c>
    </row>
    <row r="1661" spans="1:10" x14ac:dyDescent="0.2">
      <c r="A1661" s="76" t="s">
        <v>98</v>
      </c>
      <c r="B1661">
        <v>4</v>
      </c>
      <c r="C1661" s="76" t="s">
        <v>246</v>
      </c>
      <c r="D1661" s="76" t="s">
        <v>60</v>
      </c>
      <c r="F1661">
        <v>2.6</v>
      </c>
    </row>
    <row r="1662" spans="1:10" x14ac:dyDescent="0.2">
      <c r="A1662" s="76" t="s">
        <v>98</v>
      </c>
      <c r="B1662">
        <v>4</v>
      </c>
      <c r="C1662" s="76" t="s">
        <v>246</v>
      </c>
      <c r="D1662" s="76" t="s">
        <v>60</v>
      </c>
      <c r="F1662">
        <v>3.5</v>
      </c>
    </row>
    <row r="1663" spans="1:10" x14ac:dyDescent="0.2">
      <c r="A1663" s="76" t="s">
        <v>98</v>
      </c>
      <c r="B1663">
        <v>4</v>
      </c>
      <c r="C1663" s="76" t="s">
        <v>246</v>
      </c>
      <c r="D1663" s="76" t="s">
        <v>67</v>
      </c>
      <c r="F1663">
        <v>2.2000000000000002</v>
      </c>
    </row>
    <row r="1664" spans="1:10" x14ac:dyDescent="0.2">
      <c r="A1664" s="76" t="s">
        <v>98</v>
      </c>
      <c r="B1664">
        <v>4</v>
      </c>
      <c r="C1664" s="76" t="s">
        <v>246</v>
      </c>
      <c r="D1664" s="76" t="s">
        <v>60</v>
      </c>
      <c r="F1664">
        <v>3.2</v>
      </c>
    </row>
    <row r="1665" spans="1:9" x14ac:dyDescent="0.2">
      <c r="A1665" s="76" t="s">
        <v>98</v>
      </c>
      <c r="B1665">
        <v>4</v>
      </c>
      <c r="C1665" s="76" t="s">
        <v>246</v>
      </c>
      <c r="D1665" s="76" t="s">
        <v>67</v>
      </c>
      <c r="F1665">
        <v>2.2999999999999998</v>
      </c>
    </row>
    <row r="1666" spans="1:9" x14ac:dyDescent="0.2">
      <c r="A1666" s="76" t="s">
        <v>98</v>
      </c>
      <c r="B1666">
        <v>4</v>
      </c>
      <c r="C1666" s="76" t="s">
        <v>246</v>
      </c>
      <c r="D1666" s="76" t="s">
        <v>60</v>
      </c>
      <c r="F1666">
        <v>2.2000000000000002</v>
      </c>
    </row>
    <row r="1667" spans="1:9" x14ac:dyDescent="0.2">
      <c r="A1667" s="76" t="s">
        <v>98</v>
      </c>
      <c r="B1667">
        <v>4</v>
      </c>
      <c r="C1667" s="76" t="s">
        <v>246</v>
      </c>
      <c r="D1667" s="76" t="s">
        <v>21</v>
      </c>
      <c r="F1667">
        <v>4.5</v>
      </c>
    </row>
    <row r="1668" spans="1:9" x14ac:dyDescent="0.2">
      <c r="A1668" s="76" t="s">
        <v>98</v>
      </c>
      <c r="B1668">
        <v>4</v>
      </c>
      <c r="C1668" s="76" t="s">
        <v>246</v>
      </c>
      <c r="D1668" s="76" t="s">
        <v>60</v>
      </c>
      <c r="F1668">
        <v>2.5</v>
      </c>
    </row>
    <row r="1669" spans="1:9" x14ac:dyDescent="0.2">
      <c r="A1669" s="76" t="s">
        <v>98</v>
      </c>
      <c r="B1669">
        <v>4</v>
      </c>
      <c r="C1669" s="76" t="s">
        <v>246</v>
      </c>
      <c r="D1669" s="76" t="s">
        <v>60</v>
      </c>
      <c r="F1669">
        <v>2.2000000000000002</v>
      </c>
    </row>
    <row r="1670" spans="1:9" x14ac:dyDescent="0.2">
      <c r="A1670" s="76" t="s">
        <v>98</v>
      </c>
      <c r="B1670">
        <v>4</v>
      </c>
      <c r="C1670" s="76" t="s">
        <v>246</v>
      </c>
      <c r="D1670" s="76" t="s">
        <v>60</v>
      </c>
      <c r="F1670">
        <v>2.7</v>
      </c>
    </row>
    <row r="1671" spans="1:9" x14ac:dyDescent="0.2">
      <c r="A1671" s="76" t="s">
        <v>98</v>
      </c>
      <c r="B1671">
        <v>4</v>
      </c>
      <c r="C1671" s="76" t="s">
        <v>276</v>
      </c>
      <c r="D1671" s="76" t="s">
        <v>60</v>
      </c>
      <c r="F1671">
        <v>2.4</v>
      </c>
    </row>
    <row r="1672" spans="1:9" x14ac:dyDescent="0.2">
      <c r="A1672" s="76" t="s">
        <v>98</v>
      </c>
      <c r="B1672">
        <v>4</v>
      </c>
      <c r="C1672" s="76" t="s">
        <v>276</v>
      </c>
      <c r="D1672" s="76" t="s">
        <v>28</v>
      </c>
      <c r="F1672">
        <v>3.8</v>
      </c>
    </row>
    <row r="1673" spans="1:9" x14ac:dyDescent="0.2">
      <c r="A1673" s="76" t="s">
        <v>98</v>
      </c>
      <c r="B1673">
        <v>4</v>
      </c>
      <c r="C1673" s="76" t="s">
        <v>276</v>
      </c>
      <c r="D1673" s="76" t="s">
        <v>60</v>
      </c>
      <c r="F1673">
        <v>2.8</v>
      </c>
      <c r="I1673" s="76" t="s">
        <v>1198</v>
      </c>
    </row>
    <row r="1674" spans="1:9" x14ac:dyDescent="0.2">
      <c r="A1674" s="76" t="s">
        <v>98</v>
      </c>
      <c r="B1674">
        <v>4</v>
      </c>
      <c r="C1674" s="76" t="s">
        <v>276</v>
      </c>
      <c r="D1674" s="76" t="s">
        <v>60</v>
      </c>
      <c r="F1674">
        <v>7.5</v>
      </c>
      <c r="I1674" s="76" t="s">
        <v>1198</v>
      </c>
    </row>
    <row r="1675" spans="1:9" x14ac:dyDescent="0.2">
      <c r="A1675" s="76" t="s">
        <v>98</v>
      </c>
      <c r="B1675">
        <v>4</v>
      </c>
      <c r="C1675" s="76" t="s">
        <v>276</v>
      </c>
      <c r="D1675" s="76" t="s">
        <v>60</v>
      </c>
      <c r="F1675">
        <v>3.7</v>
      </c>
    </row>
    <row r="1676" spans="1:9" x14ac:dyDescent="0.2">
      <c r="A1676" s="76" t="s">
        <v>98</v>
      </c>
      <c r="B1676">
        <v>4</v>
      </c>
      <c r="C1676" s="76" t="s">
        <v>276</v>
      </c>
      <c r="D1676" s="76" t="s">
        <v>60</v>
      </c>
      <c r="F1676">
        <v>3.6</v>
      </c>
    </row>
    <row r="1677" spans="1:9" x14ac:dyDescent="0.2">
      <c r="A1677" s="76" t="s">
        <v>98</v>
      </c>
      <c r="B1677">
        <v>4</v>
      </c>
      <c r="C1677" s="76" t="s">
        <v>276</v>
      </c>
      <c r="D1677" s="76" t="s">
        <v>60</v>
      </c>
      <c r="F1677">
        <v>2.1</v>
      </c>
    </row>
    <row r="1678" spans="1:9" x14ac:dyDescent="0.2">
      <c r="A1678" s="76" t="s">
        <v>98</v>
      </c>
      <c r="B1678">
        <v>4</v>
      </c>
      <c r="C1678" s="76" t="s">
        <v>276</v>
      </c>
      <c r="D1678" s="76" t="s">
        <v>60</v>
      </c>
      <c r="F1678">
        <v>3.7</v>
      </c>
    </row>
    <row r="1679" spans="1:9" x14ac:dyDescent="0.2">
      <c r="A1679" s="76" t="s">
        <v>98</v>
      </c>
      <c r="B1679">
        <v>4</v>
      </c>
      <c r="C1679" s="76" t="s">
        <v>276</v>
      </c>
      <c r="D1679" s="76" t="s">
        <v>60</v>
      </c>
      <c r="F1679">
        <v>2</v>
      </c>
      <c r="I1679" s="76" t="s">
        <v>1198</v>
      </c>
    </row>
    <row r="1680" spans="1:9" x14ac:dyDescent="0.2">
      <c r="A1680" s="76" t="s">
        <v>98</v>
      </c>
      <c r="B1680">
        <v>4</v>
      </c>
      <c r="C1680" s="76" t="s">
        <v>276</v>
      </c>
      <c r="D1680" s="76" t="s">
        <v>60</v>
      </c>
      <c r="F1680">
        <v>6.9</v>
      </c>
    </row>
    <row r="1681" spans="1:9" x14ac:dyDescent="0.2">
      <c r="A1681" s="76" t="s">
        <v>98</v>
      </c>
      <c r="B1681">
        <v>4</v>
      </c>
      <c r="C1681" s="76" t="s">
        <v>276</v>
      </c>
      <c r="D1681" s="76" t="s">
        <v>60</v>
      </c>
      <c r="F1681">
        <v>4.4000000000000004</v>
      </c>
    </row>
    <row r="1682" spans="1:9" x14ac:dyDescent="0.2">
      <c r="A1682" s="76" t="s">
        <v>98</v>
      </c>
      <c r="B1682">
        <v>4</v>
      </c>
      <c r="C1682" s="76" t="s">
        <v>276</v>
      </c>
      <c r="D1682" s="76" t="s">
        <v>60</v>
      </c>
      <c r="F1682">
        <v>2.6</v>
      </c>
    </row>
    <row r="1683" spans="1:9" x14ac:dyDescent="0.2">
      <c r="A1683" s="76" t="s">
        <v>98</v>
      </c>
      <c r="B1683">
        <v>4</v>
      </c>
      <c r="C1683" s="76" t="s">
        <v>276</v>
      </c>
      <c r="D1683" s="76" t="s">
        <v>60</v>
      </c>
      <c r="F1683">
        <v>2.7</v>
      </c>
    </row>
    <row r="1684" spans="1:9" x14ac:dyDescent="0.2">
      <c r="A1684" s="76" t="s">
        <v>98</v>
      </c>
      <c r="B1684">
        <v>4</v>
      </c>
      <c r="C1684" s="76" t="s">
        <v>276</v>
      </c>
      <c r="D1684" s="76" t="s">
        <v>28</v>
      </c>
      <c r="F1684">
        <v>5.4</v>
      </c>
    </row>
    <row r="1685" spans="1:9" x14ac:dyDescent="0.2">
      <c r="A1685" s="76" t="s">
        <v>98</v>
      </c>
      <c r="B1685">
        <v>4</v>
      </c>
      <c r="C1685" s="76" t="s">
        <v>276</v>
      </c>
      <c r="D1685" s="76" t="s">
        <v>21</v>
      </c>
      <c r="F1685">
        <v>7.1</v>
      </c>
    </row>
    <row r="1686" spans="1:9" x14ac:dyDescent="0.2">
      <c r="A1686" s="76" t="s">
        <v>98</v>
      </c>
      <c r="B1686">
        <v>4</v>
      </c>
      <c r="C1686" s="76" t="s">
        <v>276</v>
      </c>
      <c r="D1686" s="76" t="s">
        <v>60</v>
      </c>
      <c r="F1686">
        <v>3.3</v>
      </c>
    </row>
    <row r="1687" spans="1:9" x14ac:dyDescent="0.2">
      <c r="A1687" s="76" t="s">
        <v>98</v>
      </c>
      <c r="B1687">
        <v>4</v>
      </c>
      <c r="C1687" s="76" t="s">
        <v>276</v>
      </c>
      <c r="D1687" s="76" t="s">
        <v>22</v>
      </c>
      <c r="F1687">
        <v>4.5</v>
      </c>
      <c r="I1687" s="76" t="s">
        <v>1198</v>
      </c>
    </row>
    <row r="1688" spans="1:9" x14ac:dyDescent="0.2">
      <c r="A1688" s="76" t="s">
        <v>98</v>
      </c>
      <c r="B1688">
        <v>4</v>
      </c>
      <c r="C1688" s="76" t="s">
        <v>244</v>
      </c>
      <c r="D1688" s="76" t="s">
        <v>28</v>
      </c>
      <c r="F1688">
        <v>2.5</v>
      </c>
      <c r="I1688" s="76" t="s">
        <v>1198</v>
      </c>
    </row>
    <row r="1689" spans="1:9" x14ac:dyDescent="0.2">
      <c r="A1689" s="76" t="s">
        <v>98</v>
      </c>
      <c r="B1689">
        <v>4</v>
      </c>
      <c r="C1689" s="76" t="s">
        <v>244</v>
      </c>
      <c r="D1689" s="76" t="s">
        <v>22</v>
      </c>
      <c r="F1689">
        <v>6.9</v>
      </c>
    </row>
    <row r="1690" spans="1:9" x14ac:dyDescent="0.2">
      <c r="A1690" s="76" t="s">
        <v>98</v>
      </c>
      <c r="B1690">
        <v>4</v>
      </c>
      <c r="C1690" s="76" t="s">
        <v>244</v>
      </c>
      <c r="D1690" s="76" t="s">
        <v>60</v>
      </c>
      <c r="F1690">
        <v>5.8</v>
      </c>
    </row>
    <row r="1691" spans="1:9" x14ac:dyDescent="0.2">
      <c r="A1691" s="76" t="s">
        <v>98</v>
      </c>
      <c r="B1691">
        <v>4</v>
      </c>
      <c r="C1691" s="76" t="s">
        <v>244</v>
      </c>
      <c r="D1691" s="76" t="s">
        <v>60</v>
      </c>
      <c r="F1691">
        <v>3.4</v>
      </c>
    </row>
    <row r="1692" spans="1:9" x14ac:dyDescent="0.2">
      <c r="A1692" s="76" t="s">
        <v>98</v>
      </c>
      <c r="B1692">
        <v>4</v>
      </c>
      <c r="C1692" s="76" t="s">
        <v>244</v>
      </c>
      <c r="D1692" s="76" t="s">
        <v>60</v>
      </c>
      <c r="F1692">
        <v>3</v>
      </c>
    </row>
    <row r="1693" spans="1:9" x14ac:dyDescent="0.2">
      <c r="A1693" s="76" t="s">
        <v>98</v>
      </c>
      <c r="B1693">
        <v>4</v>
      </c>
      <c r="C1693" s="76" t="s">
        <v>244</v>
      </c>
      <c r="D1693" s="76" t="s">
        <v>22</v>
      </c>
      <c r="F1693">
        <v>7.4</v>
      </c>
    </row>
    <row r="1694" spans="1:9" x14ac:dyDescent="0.2">
      <c r="A1694" s="76" t="s">
        <v>98</v>
      </c>
      <c r="B1694">
        <v>4</v>
      </c>
      <c r="C1694" s="76" t="s">
        <v>244</v>
      </c>
      <c r="D1694" s="76" t="s">
        <v>60</v>
      </c>
      <c r="F1694">
        <v>3.1</v>
      </c>
    </row>
    <row r="1695" spans="1:9" x14ac:dyDescent="0.2">
      <c r="A1695" s="76" t="s">
        <v>98</v>
      </c>
      <c r="B1695">
        <v>4</v>
      </c>
      <c r="C1695" s="76" t="s">
        <v>244</v>
      </c>
      <c r="D1695" s="76" t="s">
        <v>67</v>
      </c>
      <c r="F1695">
        <v>6.6</v>
      </c>
    </row>
    <row r="1696" spans="1:9" x14ac:dyDescent="0.2">
      <c r="A1696" s="76" t="s">
        <v>98</v>
      </c>
      <c r="B1696">
        <v>4</v>
      </c>
      <c r="C1696" s="76" t="s">
        <v>58</v>
      </c>
      <c r="D1696" s="76" t="s">
        <v>60</v>
      </c>
      <c r="F1696">
        <v>3.3</v>
      </c>
    </row>
    <row r="1697" spans="1:9" x14ac:dyDescent="0.2">
      <c r="A1697" s="76" t="s">
        <v>98</v>
      </c>
      <c r="B1697">
        <v>4</v>
      </c>
      <c r="C1697" s="76" t="s">
        <v>58</v>
      </c>
      <c r="D1697" s="76" t="s">
        <v>69</v>
      </c>
      <c r="F1697">
        <v>3.4</v>
      </c>
      <c r="I1697" s="76" t="s">
        <v>1198</v>
      </c>
    </row>
    <row r="1698" spans="1:9" x14ac:dyDescent="0.2">
      <c r="A1698" s="76" t="s">
        <v>98</v>
      </c>
      <c r="B1698">
        <v>4</v>
      </c>
      <c r="C1698" s="76" t="s">
        <v>58</v>
      </c>
      <c r="D1698" s="76" t="s">
        <v>28</v>
      </c>
      <c r="F1698">
        <v>3.5</v>
      </c>
      <c r="I1698" s="76" t="s">
        <v>1198</v>
      </c>
    </row>
    <row r="1699" spans="1:9" x14ac:dyDescent="0.2">
      <c r="A1699" s="76" t="s">
        <v>98</v>
      </c>
      <c r="B1699">
        <v>4</v>
      </c>
      <c r="C1699" s="76" t="s">
        <v>58</v>
      </c>
      <c r="D1699" s="76" t="s">
        <v>60</v>
      </c>
      <c r="F1699">
        <v>2.2999999999999998</v>
      </c>
    </row>
    <row r="1700" spans="1:9" x14ac:dyDescent="0.2">
      <c r="A1700" s="76" t="s">
        <v>98</v>
      </c>
      <c r="B1700">
        <v>4</v>
      </c>
      <c r="C1700" s="76" t="s">
        <v>58</v>
      </c>
      <c r="D1700" s="76" t="s">
        <v>60</v>
      </c>
      <c r="F1700">
        <v>4.8</v>
      </c>
    </row>
    <row r="1701" spans="1:9" x14ac:dyDescent="0.2">
      <c r="A1701" s="76" t="s">
        <v>98</v>
      </c>
      <c r="B1701">
        <v>4</v>
      </c>
      <c r="C1701" s="76" t="s">
        <v>58</v>
      </c>
      <c r="D1701" s="76" t="s">
        <v>60</v>
      </c>
      <c r="F1701">
        <v>2.2999999999999998</v>
      </c>
    </row>
    <row r="1702" spans="1:9" x14ac:dyDescent="0.2">
      <c r="A1702" s="76" t="s">
        <v>98</v>
      </c>
      <c r="B1702">
        <v>4</v>
      </c>
      <c r="C1702" s="76" t="s">
        <v>58</v>
      </c>
      <c r="D1702" s="76" t="s">
        <v>60</v>
      </c>
      <c r="F1702">
        <v>2.4</v>
      </c>
    </row>
    <row r="1703" spans="1:9" x14ac:dyDescent="0.2">
      <c r="A1703" s="76" t="s">
        <v>98</v>
      </c>
      <c r="B1703">
        <v>4</v>
      </c>
      <c r="C1703" s="76" t="s">
        <v>68</v>
      </c>
      <c r="D1703" s="76" t="s">
        <v>21</v>
      </c>
      <c r="F1703">
        <v>7.5</v>
      </c>
      <c r="I1703" s="76" t="s">
        <v>1198</v>
      </c>
    </row>
    <row r="1704" spans="1:9" x14ac:dyDescent="0.2">
      <c r="A1704" s="76" t="s">
        <v>98</v>
      </c>
      <c r="B1704">
        <v>4</v>
      </c>
      <c r="C1704" s="76" t="s">
        <v>68</v>
      </c>
      <c r="D1704" s="76" t="s">
        <v>60</v>
      </c>
      <c r="F1704">
        <v>2</v>
      </c>
    </row>
    <row r="1705" spans="1:9" x14ac:dyDescent="0.2">
      <c r="A1705" s="76" t="s">
        <v>98</v>
      </c>
      <c r="B1705">
        <v>4</v>
      </c>
      <c r="C1705" s="76" t="s">
        <v>68</v>
      </c>
      <c r="D1705" s="76" t="s">
        <v>28</v>
      </c>
      <c r="F1705">
        <v>2.2000000000000002</v>
      </c>
    </row>
    <row r="1706" spans="1:9" x14ac:dyDescent="0.2">
      <c r="A1706" s="76" t="s">
        <v>98</v>
      </c>
      <c r="B1706">
        <v>4</v>
      </c>
      <c r="C1706" s="76" t="s">
        <v>68</v>
      </c>
      <c r="D1706" s="76" t="s">
        <v>21</v>
      </c>
      <c r="F1706">
        <v>3.5</v>
      </c>
      <c r="I1706" s="76" t="s">
        <v>1198</v>
      </c>
    </row>
    <row r="1707" spans="1:9" x14ac:dyDescent="0.2">
      <c r="A1707" s="76" t="s">
        <v>98</v>
      </c>
      <c r="B1707">
        <v>4</v>
      </c>
      <c r="C1707" s="76" t="s">
        <v>68</v>
      </c>
      <c r="D1707" s="76" t="s">
        <v>21</v>
      </c>
      <c r="F1707">
        <v>3</v>
      </c>
      <c r="I1707" s="76" t="s">
        <v>1198</v>
      </c>
    </row>
    <row r="1708" spans="1:9" x14ac:dyDescent="0.2">
      <c r="A1708" s="76" t="s">
        <v>98</v>
      </c>
      <c r="B1708">
        <v>4</v>
      </c>
      <c r="C1708" s="76" t="s">
        <v>68</v>
      </c>
      <c r="D1708" s="76" t="s">
        <v>22</v>
      </c>
      <c r="F1708">
        <v>8.8000000000000007</v>
      </c>
    </row>
    <row r="1709" spans="1:9" x14ac:dyDescent="0.2">
      <c r="A1709" s="76" t="s">
        <v>98</v>
      </c>
      <c r="B1709">
        <v>4</v>
      </c>
      <c r="C1709" s="76" t="s">
        <v>68</v>
      </c>
      <c r="D1709" s="76" t="s">
        <v>60</v>
      </c>
      <c r="F1709">
        <v>2.5</v>
      </c>
    </row>
    <row r="1710" spans="1:9" x14ac:dyDescent="0.2">
      <c r="A1710" s="76" t="s">
        <v>98</v>
      </c>
      <c r="B1710">
        <v>4</v>
      </c>
      <c r="C1710" s="76" t="s">
        <v>68</v>
      </c>
      <c r="D1710" s="76" t="s">
        <v>28</v>
      </c>
      <c r="F1710">
        <v>2.8</v>
      </c>
      <c r="I1710" s="76" t="s">
        <v>1198</v>
      </c>
    </row>
    <row r="1711" spans="1:9" x14ac:dyDescent="0.2">
      <c r="A1711" s="76" t="s">
        <v>98</v>
      </c>
      <c r="B1711">
        <v>4</v>
      </c>
      <c r="C1711" s="76" t="s">
        <v>68</v>
      </c>
      <c r="D1711" s="76" t="s">
        <v>28</v>
      </c>
      <c r="F1711">
        <v>2.8</v>
      </c>
    </row>
    <row r="1712" spans="1:9" x14ac:dyDescent="0.2">
      <c r="A1712" s="76" t="s">
        <v>98</v>
      </c>
      <c r="B1712">
        <v>4</v>
      </c>
      <c r="C1712" s="76" t="s">
        <v>68</v>
      </c>
      <c r="D1712" s="76" t="s">
        <v>22</v>
      </c>
      <c r="F1712">
        <v>3.1</v>
      </c>
    </row>
    <row r="1713" spans="1:6" x14ac:dyDescent="0.2">
      <c r="A1713" s="76" t="s">
        <v>98</v>
      </c>
      <c r="B1713">
        <v>4</v>
      </c>
      <c r="C1713" s="76" t="s">
        <v>68</v>
      </c>
      <c r="D1713" s="76" t="s">
        <v>22</v>
      </c>
      <c r="F1713">
        <v>2.7</v>
      </c>
    </row>
    <row r="1714" spans="1:6" x14ac:dyDescent="0.2">
      <c r="A1714" s="76" t="s">
        <v>98</v>
      </c>
      <c r="B1714">
        <v>4</v>
      </c>
      <c r="C1714" s="76" t="s">
        <v>68</v>
      </c>
      <c r="D1714" s="76" t="s">
        <v>28</v>
      </c>
      <c r="F1714">
        <v>6.4</v>
      </c>
    </row>
    <row r="1715" spans="1:6" x14ac:dyDescent="0.2">
      <c r="A1715" s="76" t="s">
        <v>98</v>
      </c>
      <c r="B1715">
        <v>4</v>
      </c>
      <c r="C1715" s="76" t="s">
        <v>68</v>
      </c>
      <c r="D1715" s="76" t="s">
        <v>28</v>
      </c>
      <c r="F1715">
        <v>4.3</v>
      </c>
    </row>
    <row r="1716" spans="1:6" x14ac:dyDescent="0.2">
      <c r="A1716" s="76" t="s">
        <v>98</v>
      </c>
      <c r="B1716">
        <v>4</v>
      </c>
      <c r="C1716" s="76" t="s">
        <v>68</v>
      </c>
      <c r="D1716" s="76" t="s">
        <v>28</v>
      </c>
      <c r="F1716">
        <v>9</v>
      </c>
    </row>
    <row r="1717" spans="1:6" x14ac:dyDescent="0.2">
      <c r="A1717" s="76" t="s">
        <v>98</v>
      </c>
      <c r="B1717">
        <v>4</v>
      </c>
      <c r="C1717" s="76" t="s">
        <v>68</v>
      </c>
      <c r="D1717" s="76" t="s">
        <v>28</v>
      </c>
      <c r="F1717">
        <v>5.2</v>
      </c>
    </row>
    <row r="1718" spans="1:6" x14ac:dyDescent="0.2">
      <c r="A1718" s="76" t="s">
        <v>35</v>
      </c>
      <c r="B1718">
        <v>1</v>
      </c>
      <c r="C1718" s="76" t="s">
        <v>246</v>
      </c>
      <c r="D1718" s="76" t="s">
        <v>60</v>
      </c>
      <c r="F1718">
        <v>2.2999999999999998</v>
      </c>
    </row>
    <row r="1719" spans="1:6" x14ac:dyDescent="0.2">
      <c r="A1719" s="76" t="s">
        <v>35</v>
      </c>
      <c r="B1719">
        <v>1</v>
      </c>
      <c r="C1719" s="76" t="s">
        <v>246</v>
      </c>
      <c r="D1719" s="76" t="s">
        <v>60</v>
      </c>
      <c r="F1719">
        <v>2.2000000000000002</v>
      </c>
    </row>
    <row r="1720" spans="1:6" x14ac:dyDescent="0.2">
      <c r="A1720" s="76" t="s">
        <v>35</v>
      </c>
      <c r="B1720">
        <v>1</v>
      </c>
      <c r="C1720" s="76" t="s">
        <v>246</v>
      </c>
      <c r="D1720" s="76" t="s">
        <v>60</v>
      </c>
      <c r="F1720">
        <v>6</v>
      </c>
    </row>
    <row r="1721" spans="1:6" x14ac:dyDescent="0.2">
      <c r="A1721" s="76" t="s">
        <v>35</v>
      </c>
      <c r="B1721">
        <v>1</v>
      </c>
      <c r="C1721" s="76" t="s">
        <v>246</v>
      </c>
      <c r="D1721" s="76" t="s">
        <v>60</v>
      </c>
      <c r="F1721">
        <v>6.2</v>
      </c>
    </row>
    <row r="1722" spans="1:6" x14ac:dyDescent="0.2">
      <c r="A1722" s="76" t="s">
        <v>35</v>
      </c>
      <c r="B1722">
        <v>1</v>
      </c>
      <c r="C1722" s="76" t="s">
        <v>246</v>
      </c>
      <c r="D1722" s="76" t="s">
        <v>60</v>
      </c>
      <c r="F1722">
        <v>2.2000000000000002</v>
      </c>
    </row>
    <row r="1723" spans="1:6" x14ac:dyDescent="0.2">
      <c r="A1723" s="76" t="s">
        <v>35</v>
      </c>
      <c r="B1723">
        <v>1</v>
      </c>
      <c r="C1723" s="76" t="s">
        <v>246</v>
      </c>
      <c r="D1723" s="76" t="s">
        <v>60</v>
      </c>
      <c r="F1723">
        <v>4</v>
      </c>
    </row>
    <row r="1724" spans="1:6" x14ac:dyDescent="0.2">
      <c r="A1724" s="76" t="s">
        <v>35</v>
      </c>
      <c r="B1724">
        <v>1</v>
      </c>
      <c r="C1724" s="76" t="s">
        <v>246</v>
      </c>
      <c r="D1724" s="76" t="s">
        <v>60</v>
      </c>
      <c r="F1724">
        <v>3.8</v>
      </c>
    </row>
    <row r="1725" spans="1:6" x14ac:dyDescent="0.2">
      <c r="A1725" s="76" t="s">
        <v>35</v>
      </c>
      <c r="B1725">
        <v>1</v>
      </c>
      <c r="C1725" s="76" t="s">
        <v>246</v>
      </c>
      <c r="D1725" s="76" t="s">
        <v>60</v>
      </c>
      <c r="F1725">
        <v>6.3</v>
      </c>
    </row>
    <row r="1726" spans="1:6" x14ac:dyDescent="0.2">
      <c r="A1726" s="76" t="s">
        <v>35</v>
      </c>
      <c r="B1726">
        <v>1</v>
      </c>
      <c r="C1726" s="76" t="s">
        <v>246</v>
      </c>
      <c r="D1726" s="76" t="s">
        <v>60</v>
      </c>
      <c r="F1726">
        <v>2.7</v>
      </c>
    </row>
    <row r="1727" spans="1:6" x14ac:dyDescent="0.2">
      <c r="A1727" s="76" t="s">
        <v>35</v>
      </c>
      <c r="B1727">
        <v>1</v>
      </c>
      <c r="C1727" s="76" t="s">
        <v>246</v>
      </c>
      <c r="D1727" s="76" t="s">
        <v>60</v>
      </c>
      <c r="F1727">
        <v>2.2000000000000002</v>
      </c>
    </row>
    <row r="1728" spans="1:6" x14ac:dyDescent="0.2">
      <c r="A1728" s="76" t="s">
        <v>35</v>
      </c>
      <c r="B1728">
        <v>1</v>
      </c>
      <c r="C1728" s="76" t="s">
        <v>246</v>
      </c>
      <c r="D1728" s="76" t="s">
        <v>60</v>
      </c>
      <c r="F1728">
        <v>2.5</v>
      </c>
    </row>
    <row r="1729" spans="1:6" x14ac:dyDescent="0.2">
      <c r="A1729" s="76" t="s">
        <v>35</v>
      </c>
      <c r="B1729">
        <v>1</v>
      </c>
      <c r="C1729" s="76" t="s">
        <v>246</v>
      </c>
      <c r="D1729" s="76" t="s">
        <v>60</v>
      </c>
      <c r="F1729">
        <v>2.4</v>
      </c>
    </row>
    <row r="1730" spans="1:6" x14ac:dyDescent="0.2">
      <c r="A1730" s="76" t="s">
        <v>35</v>
      </c>
      <c r="B1730">
        <v>1</v>
      </c>
      <c r="C1730" s="76" t="s">
        <v>246</v>
      </c>
      <c r="D1730" s="76" t="s">
        <v>60</v>
      </c>
      <c r="F1730">
        <v>2.5</v>
      </c>
    </row>
    <row r="1731" spans="1:6" x14ac:dyDescent="0.2">
      <c r="A1731" s="76" t="s">
        <v>35</v>
      </c>
      <c r="B1731">
        <v>1</v>
      </c>
      <c r="C1731" s="76" t="s">
        <v>246</v>
      </c>
      <c r="D1731" s="76" t="s">
        <v>60</v>
      </c>
      <c r="F1731">
        <v>4.5</v>
      </c>
    </row>
    <row r="1732" spans="1:6" x14ac:dyDescent="0.2">
      <c r="A1732" s="76" t="s">
        <v>35</v>
      </c>
      <c r="B1732">
        <v>1</v>
      </c>
      <c r="C1732" s="76" t="s">
        <v>246</v>
      </c>
      <c r="D1732" s="76" t="s">
        <v>60</v>
      </c>
      <c r="F1732">
        <v>3.2</v>
      </c>
    </row>
    <row r="1733" spans="1:6" x14ac:dyDescent="0.2">
      <c r="A1733" s="76" t="s">
        <v>35</v>
      </c>
      <c r="B1733">
        <v>1</v>
      </c>
      <c r="C1733" s="76" t="s">
        <v>246</v>
      </c>
      <c r="D1733" s="76" t="s">
        <v>60</v>
      </c>
      <c r="F1733">
        <v>3.1</v>
      </c>
    </row>
    <row r="1734" spans="1:6" x14ac:dyDescent="0.2">
      <c r="A1734" s="76" t="s">
        <v>35</v>
      </c>
      <c r="B1734">
        <v>1</v>
      </c>
      <c r="C1734" s="76" t="s">
        <v>246</v>
      </c>
      <c r="D1734" s="76" t="s">
        <v>22</v>
      </c>
      <c r="F1734">
        <v>8.9</v>
      </c>
    </row>
    <row r="1735" spans="1:6" x14ac:dyDescent="0.2">
      <c r="A1735" s="76" t="s">
        <v>35</v>
      </c>
      <c r="B1735">
        <v>1</v>
      </c>
      <c r="C1735" s="76" t="s">
        <v>276</v>
      </c>
      <c r="D1735" s="76" t="s">
        <v>21</v>
      </c>
      <c r="F1735">
        <v>6</v>
      </c>
    </row>
    <row r="1736" spans="1:6" x14ac:dyDescent="0.2">
      <c r="A1736" s="76" t="s">
        <v>35</v>
      </c>
      <c r="B1736">
        <v>1</v>
      </c>
      <c r="C1736" s="76" t="s">
        <v>276</v>
      </c>
      <c r="D1736" s="76" t="s">
        <v>60</v>
      </c>
      <c r="F1736">
        <v>5.3</v>
      </c>
    </row>
    <row r="1737" spans="1:6" x14ac:dyDescent="0.2">
      <c r="A1737" s="76" t="s">
        <v>35</v>
      </c>
      <c r="B1737">
        <v>1</v>
      </c>
      <c r="C1737" s="76" t="s">
        <v>276</v>
      </c>
      <c r="D1737" s="76" t="s">
        <v>60</v>
      </c>
      <c r="F1737">
        <v>2</v>
      </c>
    </row>
    <row r="1738" spans="1:6" x14ac:dyDescent="0.2">
      <c r="A1738" s="76" t="s">
        <v>35</v>
      </c>
      <c r="B1738">
        <v>1</v>
      </c>
      <c r="C1738" s="76" t="s">
        <v>276</v>
      </c>
      <c r="D1738" s="76" t="s">
        <v>60</v>
      </c>
      <c r="F1738">
        <v>8.6999999999999993</v>
      </c>
    </row>
    <row r="1739" spans="1:6" x14ac:dyDescent="0.2">
      <c r="A1739" s="76" t="s">
        <v>35</v>
      </c>
      <c r="B1739">
        <v>1</v>
      </c>
      <c r="C1739" s="76" t="s">
        <v>276</v>
      </c>
      <c r="D1739" s="76" t="s">
        <v>60</v>
      </c>
      <c r="F1739">
        <v>2.4</v>
      </c>
    </row>
    <row r="1740" spans="1:6" x14ac:dyDescent="0.2">
      <c r="A1740" s="76" t="s">
        <v>35</v>
      </c>
      <c r="B1740">
        <v>1</v>
      </c>
      <c r="C1740" s="76" t="s">
        <v>276</v>
      </c>
      <c r="D1740" s="76" t="s">
        <v>60</v>
      </c>
      <c r="F1740">
        <v>3.5</v>
      </c>
    </row>
    <row r="1741" spans="1:6" x14ac:dyDescent="0.2">
      <c r="A1741" s="76" t="s">
        <v>35</v>
      </c>
      <c r="B1741">
        <v>1</v>
      </c>
      <c r="C1741" s="76" t="s">
        <v>276</v>
      </c>
      <c r="D1741" s="76" t="s">
        <v>60</v>
      </c>
      <c r="F1741">
        <v>6</v>
      </c>
    </row>
    <row r="1742" spans="1:6" x14ac:dyDescent="0.2">
      <c r="A1742" s="76" t="s">
        <v>35</v>
      </c>
      <c r="B1742">
        <v>1</v>
      </c>
      <c r="C1742" s="76" t="s">
        <v>276</v>
      </c>
      <c r="D1742" s="76" t="s">
        <v>60</v>
      </c>
      <c r="F1742">
        <v>2.2000000000000002</v>
      </c>
    </row>
    <row r="1743" spans="1:6" x14ac:dyDescent="0.2">
      <c r="A1743" s="76" t="s">
        <v>35</v>
      </c>
      <c r="B1743">
        <v>1</v>
      </c>
      <c r="C1743" s="76" t="s">
        <v>276</v>
      </c>
      <c r="D1743" s="76" t="s">
        <v>60</v>
      </c>
      <c r="F1743">
        <v>2.1</v>
      </c>
    </row>
    <row r="1744" spans="1:6" x14ac:dyDescent="0.2">
      <c r="A1744" s="76" t="s">
        <v>35</v>
      </c>
      <c r="B1744">
        <v>1</v>
      </c>
      <c r="C1744" s="76" t="s">
        <v>276</v>
      </c>
      <c r="D1744" s="76" t="s">
        <v>60</v>
      </c>
      <c r="F1744">
        <v>6.5</v>
      </c>
    </row>
    <row r="1745" spans="1:9" x14ac:dyDescent="0.2">
      <c r="A1745" s="76" t="s">
        <v>35</v>
      </c>
      <c r="B1745">
        <v>1</v>
      </c>
      <c r="C1745" s="76" t="s">
        <v>244</v>
      </c>
      <c r="D1745" s="76" t="s">
        <v>21</v>
      </c>
      <c r="F1745">
        <v>8.6</v>
      </c>
    </row>
    <row r="1746" spans="1:9" x14ac:dyDescent="0.2">
      <c r="A1746" s="76" t="s">
        <v>35</v>
      </c>
      <c r="B1746">
        <v>1</v>
      </c>
      <c r="C1746" s="76" t="s">
        <v>244</v>
      </c>
      <c r="D1746" s="76" t="s">
        <v>60</v>
      </c>
      <c r="F1746">
        <v>2.4</v>
      </c>
    </row>
    <row r="1747" spans="1:9" x14ac:dyDescent="0.2">
      <c r="A1747" s="76" t="s">
        <v>35</v>
      </c>
      <c r="B1747">
        <v>1</v>
      </c>
      <c r="C1747" s="76" t="s">
        <v>244</v>
      </c>
      <c r="D1747" s="76" t="s">
        <v>21</v>
      </c>
      <c r="F1747">
        <v>7.8</v>
      </c>
    </row>
    <row r="1748" spans="1:9" x14ac:dyDescent="0.2">
      <c r="A1748" s="76" t="s">
        <v>35</v>
      </c>
      <c r="B1748">
        <v>1</v>
      </c>
      <c r="C1748" s="76" t="s">
        <v>244</v>
      </c>
      <c r="D1748" s="76" t="s">
        <v>60</v>
      </c>
      <c r="F1748">
        <v>2.6</v>
      </c>
    </row>
    <row r="1749" spans="1:9" x14ac:dyDescent="0.2">
      <c r="A1749" s="76" t="s">
        <v>35</v>
      </c>
      <c r="B1749">
        <v>1</v>
      </c>
      <c r="C1749" s="76" t="s">
        <v>244</v>
      </c>
      <c r="D1749" s="76" t="s">
        <v>60</v>
      </c>
      <c r="F1749">
        <v>3.2</v>
      </c>
    </row>
    <row r="1750" spans="1:9" x14ac:dyDescent="0.2">
      <c r="A1750" s="76" t="s">
        <v>35</v>
      </c>
      <c r="B1750">
        <v>1</v>
      </c>
      <c r="C1750" s="76" t="s">
        <v>244</v>
      </c>
      <c r="D1750" s="76" t="s">
        <v>60</v>
      </c>
      <c r="F1750">
        <v>4.4000000000000004</v>
      </c>
    </row>
    <row r="1751" spans="1:9" x14ac:dyDescent="0.2">
      <c r="A1751" s="76" t="s">
        <v>35</v>
      </c>
      <c r="B1751">
        <v>1</v>
      </c>
      <c r="C1751" s="76" t="s">
        <v>244</v>
      </c>
      <c r="D1751" s="76" t="s">
        <v>60</v>
      </c>
      <c r="F1751">
        <v>3</v>
      </c>
      <c r="I1751" s="76" t="s">
        <v>1198</v>
      </c>
    </row>
    <row r="1752" spans="1:9" x14ac:dyDescent="0.2">
      <c r="A1752" s="76" t="s">
        <v>35</v>
      </c>
      <c r="B1752">
        <v>1</v>
      </c>
      <c r="C1752" s="76" t="s">
        <v>244</v>
      </c>
      <c r="D1752" s="76" t="s">
        <v>60</v>
      </c>
      <c r="F1752">
        <v>9</v>
      </c>
      <c r="I1752" s="76" t="s">
        <v>1198</v>
      </c>
    </row>
    <row r="1753" spans="1:9" x14ac:dyDescent="0.2">
      <c r="A1753" s="76" t="s">
        <v>35</v>
      </c>
      <c r="B1753">
        <v>1</v>
      </c>
      <c r="C1753" s="76" t="s">
        <v>244</v>
      </c>
      <c r="D1753" s="76" t="s">
        <v>60</v>
      </c>
      <c r="F1753">
        <v>4.0999999999999996</v>
      </c>
    </row>
    <row r="1754" spans="1:9" x14ac:dyDescent="0.2">
      <c r="A1754" s="76" t="s">
        <v>35</v>
      </c>
      <c r="B1754">
        <v>1</v>
      </c>
      <c r="C1754" s="76" t="s">
        <v>244</v>
      </c>
      <c r="D1754" s="76" t="s">
        <v>60</v>
      </c>
      <c r="F1754">
        <v>2.2000000000000002</v>
      </c>
      <c r="I1754" s="76" t="s">
        <v>1198</v>
      </c>
    </row>
    <row r="1755" spans="1:9" x14ac:dyDescent="0.2">
      <c r="A1755" s="76" t="s">
        <v>35</v>
      </c>
      <c r="B1755">
        <v>1</v>
      </c>
      <c r="C1755" s="76" t="s">
        <v>244</v>
      </c>
      <c r="D1755" s="76" t="s">
        <v>60</v>
      </c>
      <c r="F1755">
        <v>2.1</v>
      </c>
    </row>
    <row r="1756" spans="1:9" x14ac:dyDescent="0.2">
      <c r="A1756" s="76" t="s">
        <v>35</v>
      </c>
      <c r="B1756">
        <v>1</v>
      </c>
      <c r="C1756" s="76" t="s">
        <v>244</v>
      </c>
      <c r="D1756" s="76" t="s">
        <v>21</v>
      </c>
      <c r="F1756">
        <v>8.1999999999999993</v>
      </c>
    </row>
    <row r="1757" spans="1:9" x14ac:dyDescent="0.2">
      <c r="A1757" s="76" t="s">
        <v>35</v>
      </c>
      <c r="B1757">
        <v>1</v>
      </c>
      <c r="C1757" s="76" t="s">
        <v>244</v>
      </c>
      <c r="D1757" s="76" t="s">
        <v>60</v>
      </c>
      <c r="F1757">
        <v>5.0999999999999996</v>
      </c>
    </row>
    <row r="1758" spans="1:9" x14ac:dyDescent="0.2">
      <c r="A1758" s="76" t="s">
        <v>35</v>
      </c>
      <c r="B1758">
        <v>1</v>
      </c>
      <c r="C1758" s="76" t="s">
        <v>244</v>
      </c>
      <c r="D1758" s="76" t="s">
        <v>60</v>
      </c>
      <c r="F1758">
        <v>2.9</v>
      </c>
    </row>
    <row r="1759" spans="1:9" x14ac:dyDescent="0.2">
      <c r="A1759" s="76" t="s">
        <v>35</v>
      </c>
      <c r="B1759">
        <v>1</v>
      </c>
      <c r="C1759" s="76" t="s">
        <v>244</v>
      </c>
      <c r="D1759" s="76" t="s">
        <v>60</v>
      </c>
      <c r="F1759">
        <v>2.7</v>
      </c>
    </row>
    <row r="1760" spans="1:9" x14ac:dyDescent="0.2">
      <c r="A1760" s="76" t="s">
        <v>35</v>
      </c>
      <c r="B1760">
        <v>1</v>
      </c>
      <c r="C1760" s="76" t="s">
        <v>58</v>
      </c>
      <c r="D1760" s="76" t="s">
        <v>21</v>
      </c>
      <c r="F1760">
        <v>7.3</v>
      </c>
    </row>
    <row r="1761" spans="1:10" x14ac:dyDescent="0.2">
      <c r="A1761" s="76" t="s">
        <v>35</v>
      </c>
      <c r="B1761">
        <v>1</v>
      </c>
      <c r="C1761" s="76" t="s">
        <v>58</v>
      </c>
      <c r="D1761" s="76" t="s">
        <v>60</v>
      </c>
      <c r="F1761">
        <v>2</v>
      </c>
    </row>
    <row r="1762" spans="1:10" x14ac:dyDescent="0.2">
      <c r="A1762" s="76" t="s">
        <v>35</v>
      </c>
      <c r="B1762">
        <v>1</v>
      </c>
      <c r="C1762" s="76" t="s">
        <v>58</v>
      </c>
      <c r="D1762" s="76" t="s">
        <v>60</v>
      </c>
      <c r="F1762">
        <v>2.8</v>
      </c>
      <c r="J1762" s="76" t="s">
        <v>1375</v>
      </c>
    </row>
    <row r="1763" spans="1:10" x14ac:dyDescent="0.2">
      <c r="A1763" s="76" t="s">
        <v>35</v>
      </c>
      <c r="B1763">
        <v>1</v>
      </c>
      <c r="C1763" s="76" t="s">
        <v>58</v>
      </c>
      <c r="D1763" s="76" t="s">
        <v>60</v>
      </c>
      <c r="F1763">
        <v>3.2</v>
      </c>
      <c r="J1763" s="76" t="s">
        <v>1375</v>
      </c>
    </row>
    <row r="1764" spans="1:10" x14ac:dyDescent="0.2">
      <c r="A1764" s="76" t="s">
        <v>35</v>
      </c>
      <c r="B1764">
        <v>1</v>
      </c>
      <c r="C1764" s="76" t="s">
        <v>58</v>
      </c>
      <c r="D1764" s="76" t="s">
        <v>60</v>
      </c>
      <c r="F1764">
        <v>2.2000000000000002</v>
      </c>
      <c r="I1764" s="76" t="s">
        <v>1198</v>
      </c>
    </row>
    <row r="1765" spans="1:10" x14ac:dyDescent="0.2">
      <c r="A1765" s="76" t="s">
        <v>35</v>
      </c>
      <c r="B1765">
        <v>1</v>
      </c>
      <c r="C1765" s="76" t="s">
        <v>58</v>
      </c>
      <c r="D1765" s="76" t="s">
        <v>60</v>
      </c>
      <c r="F1765">
        <v>2.7</v>
      </c>
      <c r="I1765" s="76" t="s">
        <v>1198</v>
      </c>
    </row>
    <row r="1766" spans="1:10" x14ac:dyDescent="0.2">
      <c r="A1766" s="76" t="s">
        <v>35</v>
      </c>
      <c r="B1766">
        <v>1</v>
      </c>
      <c r="C1766" s="76" t="s">
        <v>58</v>
      </c>
      <c r="D1766" s="76" t="s">
        <v>60</v>
      </c>
      <c r="F1766">
        <v>2.8</v>
      </c>
    </row>
    <row r="1767" spans="1:10" x14ac:dyDescent="0.2">
      <c r="A1767" s="76" t="s">
        <v>35</v>
      </c>
      <c r="B1767">
        <v>1</v>
      </c>
      <c r="C1767" s="76" t="s">
        <v>58</v>
      </c>
      <c r="D1767" s="76" t="s">
        <v>60</v>
      </c>
      <c r="F1767">
        <v>2.8</v>
      </c>
      <c r="J1767" s="76" t="s">
        <v>1376</v>
      </c>
    </row>
    <row r="1768" spans="1:10" x14ac:dyDescent="0.2">
      <c r="A1768" s="76" t="s">
        <v>35</v>
      </c>
      <c r="B1768">
        <v>1</v>
      </c>
      <c r="C1768" s="76" t="s">
        <v>58</v>
      </c>
      <c r="D1768" s="76" t="s">
        <v>60</v>
      </c>
      <c r="F1768">
        <v>3</v>
      </c>
      <c r="J1768" s="76" t="s">
        <v>1376</v>
      </c>
    </row>
    <row r="1769" spans="1:10" x14ac:dyDescent="0.2">
      <c r="A1769" s="76" t="s">
        <v>35</v>
      </c>
      <c r="B1769">
        <v>1</v>
      </c>
      <c r="C1769" s="76" t="s">
        <v>58</v>
      </c>
      <c r="D1769" s="76" t="s">
        <v>60</v>
      </c>
      <c r="F1769">
        <v>2.7</v>
      </c>
      <c r="J1769" s="76" t="s">
        <v>1376</v>
      </c>
    </row>
    <row r="1770" spans="1:10" x14ac:dyDescent="0.2">
      <c r="A1770" s="76" t="s">
        <v>35</v>
      </c>
      <c r="B1770">
        <v>1</v>
      </c>
      <c r="C1770" s="76" t="s">
        <v>58</v>
      </c>
      <c r="D1770" s="76" t="s">
        <v>60</v>
      </c>
      <c r="F1770">
        <v>3.9</v>
      </c>
    </row>
    <row r="1771" spans="1:10" x14ac:dyDescent="0.2">
      <c r="A1771" s="76" t="s">
        <v>35</v>
      </c>
      <c r="B1771">
        <v>1</v>
      </c>
      <c r="C1771" s="76" t="s">
        <v>58</v>
      </c>
      <c r="D1771" s="76" t="s">
        <v>69</v>
      </c>
      <c r="F1771">
        <v>9.3000000000000007</v>
      </c>
    </row>
    <row r="1772" spans="1:10" x14ac:dyDescent="0.2">
      <c r="A1772" s="76" t="s">
        <v>35</v>
      </c>
      <c r="B1772">
        <v>1</v>
      </c>
      <c r="C1772" s="76" t="s">
        <v>58</v>
      </c>
      <c r="D1772" s="76" t="s">
        <v>22</v>
      </c>
      <c r="F1772">
        <v>6</v>
      </c>
    </row>
    <row r="1773" spans="1:10" x14ac:dyDescent="0.2">
      <c r="A1773" s="76" t="s">
        <v>35</v>
      </c>
      <c r="B1773">
        <v>1</v>
      </c>
      <c r="C1773" s="76" t="s">
        <v>58</v>
      </c>
      <c r="D1773" s="76" t="s">
        <v>60</v>
      </c>
      <c r="F1773">
        <v>4.5</v>
      </c>
    </row>
    <row r="1774" spans="1:10" x14ac:dyDescent="0.2">
      <c r="A1774" s="76" t="s">
        <v>35</v>
      </c>
      <c r="B1774">
        <v>1</v>
      </c>
      <c r="C1774" s="76" t="s">
        <v>58</v>
      </c>
      <c r="D1774" s="76" t="s">
        <v>60</v>
      </c>
      <c r="F1774">
        <v>4</v>
      </c>
    </row>
    <row r="1775" spans="1:10" x14ac:dyDescent="0.2">
      <c r="A1775" s="76" t="s">
        <v>35</v>
      </c>
      <c r="B1775">
        <v>1</v>
      </c>
      <c r="C1775" s="76" t="s">
        <v>58</v>
      </c>
      <c r="D1775" s="76" t="s">
        <v>60</v>
      </c>
      <c r="F1775">
        <v>2.2999999999999998</v>
      </c>
    </row>
    <row r="1776" spans="1:10" x14ac:dyDescent="0.2">
      <c r="A1776" s="76" t="s">
        <v>35</v>
      </c>
      <c r="B1776">
        <v>1</v>
      </c>
      <c r="C1776" s="76" t="s">
        <v>68</v>
      </c>
      <c r="D1776" s="76" t="s">
        <v>21</v>
      </c>
      <c r="F1776">
        <v>8</v>
      </c>
    </row>
    <row r="1777" spans="1:10" x14ac:dyDescent="0.2">
      <c r="A1777" s="76" t="s">
        <v>35</v>
      </c>
      <c r="B1777">
        <v>1</v>
      </c>
      <c r="C1777" s="76" t="s">
        <v>68</v>
      </c>
      <c r="D1777" s="76" t="s">
        <v>60</v>
      </c>
      <c r="F1777">
        <v>2.9</v>
      </c>
    </row>
    <row r="1778" spans="1:10" x14ac:dyDescent="0.2">
      <c r="A1778" s="76" t="s">
        <v>35</v>
      </c>
      <c r="B1778">
        <v>1</v>
      </c>
      <c r="C1778" s="76" t="s">
        <v>68</v>
      </c>
      <c r="D1778" s="76" t="s">
        <v>60</v>
      </c>
      <c r="F1778">
        <v>2</v>
      </c>
    </row>
    <row r="1779" spans="1:10" x14ac:dyDescent="0.2">
      <c r="A1779" s="76" t="s">
        <v>35</v>
      </c>
      <c r="B1779">
        <v>1</v>
      </c>
      <c r="C1779" s="76" t="s">
        <v>68</v>
      </c>
      <c r="D1779" s="76" t="s">
        <v>60</v>
      </c>
      <c r="F1779">
        <v>3.1</v>
      </c>
      <c r="J1779" s="76" t="s">
        <v>1377</v>
      </c>
    </row>
    <row r="1780" spans="1:10" x14ac:dyDescent="0.2">
      <c r="A1780" s="76" t="s">
        <v>35</v>
      </c>
      <c r="B1780">
        <v>1</v>
      </c>
      <c r="C1780" s="76" t="s">
        <v>68</v>
      </c>
      <c r="D1780" s="76" t="s">
        <v>60</v>
      </c>
      <c r="F1780">
        <v>2.8</v>
      </c>
      <c r="J1780" s="76" t="s">
        <v>1377</v>
      </c>
    </row>
    <row r="1781" spans="1:10" x14ac:dyDescent="0.2">
      <c r="A1781" s="76" t="s">
        <v>35</v>
      </c>
      <c r="B1781">
        <v>1</v>
      </c>
      <c r="C1781" s="76" t="s">
        <v>68</v>
      </c>
      <c r="D1781" s="76" t="s">
        <v>60</v>
      </c>
      <c r="F1781">
        <v>4.2</v>
      </c>
      <c r="J1781" s="76" t="s">
        <v>1377</v>
      </c>
    </row>
    <row r="1782" spans="1:10" x14ac:dyDescent="0.2">
      <c r="A1782" s="76" t="s">
        <v>35</v>
      </c>
      <c r="B1782">
        <v>1</v>
      </c>
      <c r="C1782" s="76" t="s">
        <v>68</v>
      </c>
      <c r="D1782" s="76" t="s">
        <v>60</v>
      </c>
      <c r="F1782">
        <v>5.4</v>
      </c>
      <c r="I1782" s="76" t="s">
        <v>1198</v>
      </c>
    </row>
    <row r="1783" spans="1:10" x14ac:dyDescent="0.2">
      <c r="A1783" s="76" t="s">
        <v>35</v>
      </c>
      <c r="B1783">
        <v>1</v>
      </c>
      <c r="C1783" s="76" t="s">
        <v>68</v>
      </c>
      <c r="D1783" s="76" t="s">
        <v>60</v>
      </c>
      <c r="F1783">
        <v>2.2000000000000002</v>
      </c>
    </row>
    <row r="1784" spans="1:10" x14ac:dyDescent="0.2">
      <c r="A1784" s="76" t="s">
        <v>35</v>
      </c>
      <c r="B1784">
        <v>1</v>
      </c>
      <c r="C1784" s="76" t="s">
        <v>68</v>
      </c>
      <c r="D1784" s="76" t="s">
        <v>60</v>
      </c>
      <c r="F1784">
        <v>3</v>
      </c>
    </row>
    <row r="1785" spans="1:10" x14ac:dyDescent="0.2">
      <c r="A1785" s="76" t="s">
        <v>35</v>
      </c>
      <c r="B1785">
        <v>1</v>
      </c>
      <c r="C1785" s="76" t="s">
        <v>68</v>
      </c>
      <c r="D1785" s="76" t="s">
        <v>60</v>
      </c>
      <c r="F1785">
        <v>2.2999999999999998</v>
      </c>
    </row>
    <row r="1786" spans="1:10" x14ac:dyDescent="0.2">
      <c r="A1786" s="76" t="s">
        <v>35</v>
      </c>
      <c r="B1786">
        <v>1</v>
      </c>
      <c r="C1786" s="76" t="s">
        <v>68</v>
      </c>
      <c r="D1786" s="76" t="s">
        <v>60</v>
      </c>
      <c r="F1786">
        <v>2.5</v>
      </c>
    </row>
    <row r="1787" spans="1:10" x14ac:dyDescent="0.2">
      <c r="A1787" s="76" t="s">
        <v>35</v>
      </c>
      <c r="B1787">
        <v>1</v>
      </c>
      <c r="C1787" s="76" t="s">
        <v>68</v>
      </c>
      <c r="D1787" s="76" t="s">
        <v>60</v>
      </c>
      <c r="F1787">
        <v>5.9</v>
      </c>
    </row>
    <row r="1788" spans="1:10" x14ac:dyDescent="0.2">
      <c r="A1788" s="76" t="s">
        <v>35</v>
      </c>
      <c r="B1788">
        <v>1</v>
      </c>
      <c r="C1788" s="76" t="s">
        <v>68</v>
      </c>
      <c r="D1788" s="76" t="s">
        <v>60</v>
      </c>
      <c r="F1788">
        <v>3.8</v>
      </c>
      <c r="I1788" s="76" t="s">
        <v>1198</v>
      </c>
    </row>
    <row r="1789" spans="1:10" x14ac:dyDescent="0.2">
      <c r="A1789" s="76" t="s">
        <v>35</v>
      </c>
      <c r="B1789">
        <v>1</v>
      </c>
      <c r="C1789" s="76" t="s">
        <v>68</v>
      </c>
      <c r="D1789" s="76" t="s">
        <v>60</v>
      </c>
      <c r="F1789">
        <v>4.8</v>
      </c>
    </row>
    <row r="1790" spans="1:10" x14ac:dyDescent="0.2">
      <c r="A1790" s="76" t="s">
        <v>35</v>
      </c>
      <c r="B1790">
        <v>1</v>
      </c>
      <c r="C1790" s="76" t="s">
        <v>68</v>
      </c>
      <c r="D1790" s="76" t="s">
        <v>60</v>
      </c>
      <c r="F1790">
        <v>2.5</v>
      </c>
    </row>
    <row r="1791" spans="1:10" x14ac:dyDescent="0.2">
      <c r="A1791" s="76" t="s">
        <v>35</v>
      </c>
      <c r="B1791">
        <v>1</v>
      </c>
      <c r="C1791" s="76" t="s">
        <v>68</v>
      </c>
      <c r="D1791" s="76" t="s">
        <v>60</v>
      </c>
      <c r="F1791">
        <v>2.7</v>
      </c>
    </row>
    <row r="1792" spans="1:10" x14ac:dyDescent="0.2">
      <c r="A1792" s="76" t="s">
        <v>35</v>
      </c>
      <c r="B1792">
        <v>1</v>
      </c>
      <c r="C1792" s="76" t="s">
        <v>68</v>
      </c>
      <c r="D1792" s="76" t="s">
        <v>60</v>
      </c>
      <c r="F1792">
        <v>7</v>
      </c>
    </row>
    <row r="1793" spans="1:10" x14ac:dyDescent="0.2">
      <c r="A1793" s="76" t="s">
        <v>35</v>
      </c>
      <c r="B1793">
        <v>1</v>
      </c>
      <c r="C1793" s="76" t="s">
        <v>68</v>
      </c>
      <c r="D1793" s="76" t="s">
        <v>60</v>
      </c>
      <c r="F1793">
        <v>4.3</v>
      </c>
      <c r="I1793" s="76" t="s">
        <v>1198</v>
      </c>
    </row>
    <row r="1794" spans="1:10" x14ac:dyDescent="0.2">
      <c r="A1794" s="76" t="s">
        <v>35</v>
      </c>
      <c r="B1794">
        <v>1</v>
      </c>
      <c r="C1794" s="76" t="s">
        <v>68</v>
      </c>
      <c r="D1794" s="76" t="s">
        <v>60</v>
      </c>
      <c r="F1794">
        <v>2.7</v>
      </c>
    </row>
    <row r="1795" spans="1:10" x14ac:dyDescent="0.2">
      <c r="A1795" s="76" t="s">
        <v>35</v>
      </c>
      <c r="B1795">
        <v>1</v>
      </c>
      <c r="C1795" s="76" t="s">
        <v>68</v>
      </c>
      <c r="D1795" s="76" t="s">
        <v>60</v>
      </c>
      <c r="F1795">
        <v>4.2</v>
      </c>
    </row>
    <row r="1796" spans="1:10" x14ac:dyDescent="0.2">
      <c r="A1796" s="76" t="s">
        <v>35</v>
      </c>
      <c r="B1796">
        <v>1</v>
      </c>
      <c r="C1796" s="76" t="s">
        <v>68</v>
      </c>
      <c r="D1796" s="76" t="s">
        <v>60</v>
      </c>
      <c r="F1796">
        <v>3.7</v>
      </c>
    </row>
    <row r="1797" spans="1:10" x14ac:dyDescent="0.2">
      <c r="A1797" s="76" t="s">
        <v>35</v>
      </c>
      <c r="B1797">
        <v>1</v>
      </c>
      <c r="C1797" s="76" t="s">
        <v>68</v>
      </c>
      <c r="D1797" s="76" t="s">
        <v>60</v>
      </c>
      <c r="F1797">
        <v>4.2</v>
      </c>
      <c r="J1797" s="76" t="s">
        <v>1378</v>
      </c>
    </row>
    <row r="1798" spans="1:10" x14ac:dyDescent="0.2">
      <c r="A1798" s="76" t="s">
        <v>35</v>
      </c>
      <c r="B1798">
        <v>1</v>
      </c>
      <c r="C1798" s="76" t="s">
        <v>68</v>
      </c>
      <c r="D1798" s="76" t="s">
        <v>60</v>
      </c>
      <c r="F1798">
        <v>3</v>
      </c>
      <c r="J1798" s="76" t="s">
        <v>1378</v>
      </c>
    </row>
    <row r="1799" spans="1:10" x14ac:dyDescent="0.2">
      <c r="A1799" s="76" t="s">
        <v>35</v>
      </c>
      <c r="B1799">
        <v>1</v>
      </c>
      <c r="C1799" s="76" t="s">
        <v>68</v>
      </c>
      <c r="D1799" s="76" t="s">
        <v>60</v>
      </c>
      <c r="F1799">
        <v>3.4</v>
      </c>
      <c r="J1799" s="76" t="s">
        <v>1378</v>
      </c>
    </row>
    <row r="1800" spans="1:10" x14ac:dyDescent="0.2">
      <c r="A1800" s="76" t="s">
        <v>35</v>
      </c>
      <c r="B1800">
        <v>2</v>
      </c>
      <c r="C1800" s="76" t="s">
        <v>246</v>
      </c>
      <c r="D1800" s="76" t="s">
        <v>60</v>
      </c>
      <c r="F1800">
        <v>6.5</v>
      </c>
    </row>
    <row r="1801" spans="1:10" x14ac:dyDescent="0.2">
      <c r="A1801" s="76" t="s">
        <v>35</v>
      </c>
      <c r="B1801">
        <v>2</v>
      </c>
      <c r="C1801" s="76" t="s">
        <v>246</v>
      </c>
      <c r="D1801" s="76" t="s">
        <v>60</v>
      </c>
      <c r="F1801">
        <v>2.2000000000000002</v>
      </c>
    </row>
    <row r="1802" spans="1:10" x14ac:dyDescent="0.2">
      <c r="A1802" s="76" t="s">
        <v>35</v>
      </c>
      <c r="B1802">
        <v>2</v>
      </c>
      <c r="C1802" s="76" t="s">
        <v>246</v>
      </c>
      <c r="D1802" s="76" t="s">
        <v>60</v>
      </c>
      <c r="F1802">
        <v>3.5</v>
      </c>
    </row>
    <row r="1803" spans="1:10" x14ac:dyDescent="0.2">
      <c r="A1803" s="76" t="s">
        <v>35</v>
      </c>
      <c r="B1803">
        <v>2</v>
      </c>
      <c r="C1803" s="76" t="s">
        <v>246</v>
      </c>
      <c r="D1803" s="76" t="s">
        <v>60</v>
      </c>
      <c r="F1803">
        <v>2.8</v>
      </c>
    </row>
    <row r="1804" spans="1:10" x14ac:dyDescent="0.2">
      <c r="A1804" s="76" t="s">
        <v>35</v>
      </c>
      <c r="B1804">
        <v>2</v>
      </c>
      <c r="C1804" s="76" t="s">
        <v>246</v>
      </c>
      <c r="D1804" s="76" t="s">
        <v>60</v>
      </c>
      <c r="F1804">
        <v>7.4</v>
      </c>
    </row>
    <row r="1805" spans="1:10" x14ac:dyDescent="0.2">
      <c r="A1805" s="76" t="s">
        <v>35</v>
      </c>
      <c r="B1805">
        <v>2</v>
      </c>
      <c r="C1805" s="76" t="s">
        <v>246</v>
      </c>
      <c r="D1805" s="76" t="s">
        <v>60</v>
      </c>
      <c r="F1805">
        <v>2.8</v>
      </c>
    </row>
    <row r="1806" spans="1:10" x14ac:dyDescent="0.2">
      <c r="A1806" s="76" t="s">
        <v>35</v>
      </c>
      <c r="B1806">
        <v>2</v>
      </c>
      <c r="C1806" s="76" t="s">
        <v>246</v>
      </c>
      <c r="D1806" s="76" t="s">
        <v>60</v>
      </c>
      <c r="F1806">
        <v>3.5</v>
      </c>
    </row>
    <row r="1807" spans="1:10" x14ac:dyDescent="0.2">
      <c r="A1807" s="76" t="s">
        <v>35</v>
      </c>
      <c r="B1807">
        <v>2</v>
      </c>
      <c r="C1807" s="76" t="s">
        <v>246</v>
      </c>
      <c r="D1807" s="76" t="s">
        <v>60</v>
      </c>
      <c r="F1807">
        <v>2.6</v>
      </c>
    </row>
    <row r="1808" spans="1:10" x14ac:dyDescent="0.2">
      <c r="A1808" s="76" t="s">
        <v>35</v>
      </c>
      <c r="B1808">
        <v>2</v>
      </c>
      <c r="C1808" s="76" t="s">
        <v>246</v>
      </c>
      <c r="D1808" s="76" t="s">
        <v>21</v>
      </c>
      <c r="F1808">
        <v>8.5</v>
      </c>
    </row>
    <row r="1809" spans="1:9" x14ac:dyDescent="0.2">
      <c r="A1809" s="76" t="s">
        <v>35</v>
      </c>
      <c r="B1809">
        <v>2</v>
      </c>
      <c r="C1809" s="76" t="s">
        <v>276</v>
      </c>
      <c r="D1809" s="76" t="s">
        <v>60</v>
      </c>
      <c r="F1809">
        <v>2.7</v>
      </c>
    </row>
    <row r="1810" spans="1:9" x14ac:dyDescent="0.2">
      <c r="A1810" s="76" t="s">
        <v>35</v>
      </c>
      <c r="B1810">
        <v>2</v>
      </c>
      <c r="C1810" s="76" t="s">
        <v>276</v>
      </c>
      <c r="D1810" s="76" t="s">
        <v>60</v>
      </c>
      <c r="F1810">
        <v>2.5</v>
      </c>
    </row>
    <row r="1811" spans="1:9" x14ac:dyDescent="0.2">
      <c r="A1811" s="76" t="s">
        <v>35</v>
      </c>
      <c r="B1811">
        <v>2</v>
      </c>
      <c r="C1811" s="76" t="s">
        <v>276</v>
      </c>
      <c r="D1811" s="76" t="s">
        <v>60</v>
      </c>
      <c r="F1811">
        <v>2.8</v>
      </c>
    </row>
    <row r="1812" spans="1:9" x14ac:dyDescent="0.2">
      <c r="A1812" s="76" t="s">
        <v>35</v>
      </c>
      <c r="B1812">
        <v>2</v>
      </c>
      <c r="C1812" s="76" t="s">
        <v>276</v>
      </c>
      <c r="D1812" s="76" t="s">
        <v>60</v>
      </c>
      <c r="F1812">
        <v>2.7</v>
      </c>
    </row>
    <row r="1813" spans="1:9" x14ac:dyDescent="0.2">
      <c r="A1813" s="76" t="s">
        <v>35</v>
      </c>
      <c r="B1813">
        <v>2</v>
      </c>
      <c r="C1813" s="76" t="s">
        <v>276</v>
      </c>
      <c r="D1813" s="76" t="s">
        <v>60</v>
      </c>
      <c r="F1813">
        <v>2.6</v>
      </c>
    </row>
    <row r="1814" spans="1:9" x14ac:dyDescent="0.2">
      <c r="A1814" s="76" t="s">
        <v>35</v>
      </c>
      <c r="B1814">
        <v>2</v>
      </c>
      <c r="C1814" s="76" t="s">
        <v>276</v>
      </c>
      <c r="D1814" s="76" t="s">
        <v>60</v>
      </c>
      <c r="F1814">
        <v>4.2</v>
      </c>
    </row>
    <row r="1815" spans="1:9" x14ac:dyDescent="0.2">
      <c r="A1815" s="76" t="s">
        <v>35</v>
      </c>
      <c r="B1815">
        <v>2</v>
      </c>
      <c r="C1815" s="76" t="s">
        <v>276</v>
      </c>
      <c r="D1815" s="76" t="s">
        <v>60</v>
      </c>
      <c r="F1815">
        <v>2.5</v>
      </c>
    </row>
    <row r="1816" spans="1:9" x14ac:dyDescent="0.2">
      <c r="A1816" s="76" t="s">
        <v>35</v>
      </c>
      <c r="B1816">
        <v>2</v>
      </c>
      <c r="C1816" s="76" t="s">
        <v>276</v>
      </c>
      <c r="D1816" s="76" t="s">
        <v>60</v>
      </c>
      <c r="F1816">
        <v>3.8</v>
      </c>
    </row>
    <row r="1817" spans="1:9" x14ac:dyDescent="0.2">
      <c r="A1817" s="76" t="s">
        <v>35</v>
      </c>
      <c r="B1817">
        <v>2</v>
      </c>
      <c r="C1817" s="76" t="s">
        <v>276</v>
      </c>
      <c r="D1817" s="76" t="s">
        <v>60</v>
      </c>
      <c r="F1817">
        <v>3.5</v>
      </c>
    </row>
    <row r="1818" spans="1:9" x14ac:dyDescent="0.2">
      <c r="A1818" s="76" t="s">
        <v>35</v>
      </c>
      <c r="B1818">
        <v>2</v>
      </c>
      <c r="C1818" s="76" t="s">
        <v>276</v>
      </c>
      <c r="D1818" s="76" t="s">
        <v>60</v>
      </c>
      <c r="F1818">
        <v>3</v>
      </c>
    </row>
    <row r="1819" spans="1:9" x14ac:dyDescent="0.2">
      <c r="A1819" s="76" t="s">
        <v>35</v>
      </c>
      <c r="B1819">
        <v>2</v>
      </c>
      <c r="C1819" s="76" t="s">
        <v>276</v>
      </c>
      <c r="D1819" s="76" t="s">
        <v>60</v>
      </c>
      <c r="F1819">
        <v>2.8</v>
      </c>
    </row>
    <row r="1820" spans="1:9" x14ac:dyDescent="0.2">
      <c r="A1820" s="76" t="s">
        <v>35</v>
      </c>
      <c r="B1820">
        <v>2</v>
      </c>
      <c r="C1820" s="76" t="s">
        <v>276</v>
      </c>
      <c r="D1820" s="76" t="s">
        <v>21</v>
      </c>
      <c r="F1820">
        <v>7.6</v>
      </c>
    </row>
    <row r="1821" spans="1:9" x14ac:dyDescent="0.2">
      <c r="A1821" s="76" t="s">
        <v>35</v>
      </c>
      <c r="B1821">
        <v>2</v>
      </c>
      <c r="C1821" s="76" t="s">
        <v>244</v>
      </c>
      <c r="D1821" s="76" t="s">
        <v>67</v>
      </c>
      <c r="F1821">
        <v>9.3000000000000007</v>
      </c>
    </row>
    <row r="1822" spans="1:9" x14ac:dyDescent="0.2">
      <c r="A1822" s="76" t="s">
        <v>35</v>
      </c>
      <c r="B1822">
        <v>2</v>
      </c>
      <c r="C1822" s="76" t="s">
        <v>244</v>
      </c>
      <c r="D1822" s="76" t="s">
        <v>67</v>
      </c>
      <c r="F1822">
        <v>3.3</v>
      </c>
      <c r="I1822" s="76" t="s">
        <v>1198</v>
      </c>
    </row>
    <row r="1823" spans="1:9" x14ac:dyDescent="0.2">
      <c r="A1823" s="76" t="s">
        <v>35</v>
      </c>
      <c r="B1823">
        <v>2</v>
      </c>
      <c r="C1823" s="76" t="s">
        <v>244</v>
      </c>
      <c r="D1823" s="76" t="s">
        <v>67</v>
      </c>
      <c r="F1823">
        <v>3.9</v>
      </c>
    </row>
    <row r="1824" spans="1:9" x14ac:dyDescent="0.2">
      <c r="A1824" s="76" t="s">
        <v>35</v>
      </c>
      <c r="B1824">
        <v>2</v>
      </c>
      <c r="C1824" s="76" t="s">
        <v>244</v>
      </c>
      <c r="D1824" s="76" t="s">
        <v>60</v>
      </c>
      <c r="F1824">
        <v>2.8</v>
      </c>
    </row>
    <row r="1825" spans="1:9" x14ac:dyDescent="0.2">
      <c r="A1825" s="76" t="s">
        <v>35</v>
      </c>
      <c r="B1825">
        <v>2</v>
      </c>
      <c r="C1825" s="76" t="s">
        <v>244</v>
      </c>
      <c r="D1825" s="76" t="s">
        <v>60</v>
      </c>
      <c r="F1825">
        <v>5.7</v>
      </c>
    </row>
    <row r="1826" spans="1:9" x14ac:dyDescent="0.2">
      <c r="A1826" s="76" t="s">
        <v>35</v>
      </c>
      <c r="B1826">
        <v>2</v>
      </c>
      <c r="C1826" s="76" t="s">
        <v>244</v>
      </c>
      <c r="D1826" s="76" t="s">
        <v>21</v>
      </c>
      <c r="F1826">
        <v>4.5999999999999996</v>
      </c>
    </row>
    <row r="1827" spans="1:9" x14ac:dyDescent="0.2">
      <c r="A1827" s="76" t="s">
        <v>35</v>
      </c>
      <c r="B1827">
        <v>2</v>
      </c>
      <c r="C1827" s="76" t="s">
        <v>244</v>
      </c>
      <c r="D1827" s="76" t="s">
        <v>67</v>
      </c>
      <c r="F1827">
        <v>5.6</v>
      </c>
    </row>
    <row r="1828" spans="1:9" x14ac:dyDescent="0.2">
      <c r="A1828" s="76" t="s">
        <v>35</v>
      </c>
      <c r="B1828">
        <v>2</v>
      </c>
      <c r="C1828" s="76" t="s">
        <v>244</v>
      </c>
      <c r="D1828" s="76" t="s">
        <v>60</v>
      </c>
      <c r="F1828">
        <v>3.6</v>
      </c>
    </row>
    <row r="1829" spans="1:9" x14ac:dyDescent="0.2">
      <c r="A1829" s="76" t="s">
        <v>35</v>
      </c>
      <c r="B1829">
        <v>2</v>
      </c>
      <c r="C1829" s="76" t="s">
        <v>244</v>
      </c>
      <c r="D1829" s="76" t="s">
        <v>60</v>
      </c>
      <c r="F1829">
        <v>2.2000000000000002</v>
      </c>
    </row>
    <row r="1830" spans="1:9" x14ac:dyDescent="0.2">
      <c r="A1830" s="76" t="s">
        <v>35</v>
      </c>
      <c r="B1830">
        <v>2</v>
      </c>
      <c r="C1830" s="76" t="s">
        <v>244</v>
      </c>
      <c r="D1830" s="76" t="s">
        <v>21</v>
      </c>
      <c r="F1830">
        <v>8.4</v>
      </c>
    </row>
    <row r="1831" spans="1:9" x14ac:dyDescent="0.2">
      <c r="A1831" s="76" t="s">
        <v>35</v>
      </c>
      <c r="B1831">
        <v>2</v>
      </c>
      <c r="C1831" s="76" t="s">
        <v>58</v>
      </c>
      <c r="D1831" s="76" t="s">
        <v>37</v>
      </c>
      <c r="F1831">
        <v>8.6</v>
      </c>
    </row>
    <row r="1832" spans="1:9" x14ac:dyDescent="0.2">
      <c r="A1832" s="76" t="s">
        <v>35</v>
      </c>
      <c r="B1832">
        <v>2</v>
      </c>
      <c r="C1832" s="76" t="s">
        <v>58</v>
      </c>
      <c r="D1832" s="76" t="s">
        <v>37</v>
      </c>
      <c r="F1832">
        <v>3.6</v>
      </c>
    </row>
    <row r="1833" spans="1:9" x14ac:dyDescent="0.2">
      <c r="A1833" s="76" t="s">
        <v>35</v>
      </c>
      <c r="B1833">
        <v>2</v>
      </c>
      <c r="C1833" s="76" t="s">
        <v>58</v>
      </c>
      <c r="D1833" s="76" t="s">
        <v>37</v>
      </c>
      <c r="F1833">
        <v>7.2</v>
      </c>
    </row>
    <row r="1834" spans="1:9" x14ac:dyDescent="0.2">
      <c r="A1834" s="76" t="s">
        <v>35</v>
      </c>
      <c r="B1834">
        <v>2</v>
      </c>
      <c r="C1834" s="76" t="s">
        <v>58</v>
      </c>
      <c r="D1834" s="76" t="s">
        <v>37</v>
      </c>
      <c r="F1834">
        <v>7.4</v>
      </c>
      <c r="I1834" s="76" t="s">
        <v>1198</v>
      </c>
    </row>
    <row r="1835" spans="1:9" x14ac:dyDescent="0.2">
      <c r="A1835" s="76" t="s">
        <v>35</v>
      </c>
      <c r="B1835">
        <v>2</v>
      </c>
      <c r="C1835" s="76" t="s">
        <v>58</v>
      </c>
      <c r="D1835" s="76" t="s">
        <v>60</v>
      </c>
      <c r="F1835">
        <v>3.3</v>
      </c>
    </row>
    <row r="1836" spans="1:9" x14ac:dyDescent="0.2">
      <c r="A1836" s="76" t="s">
        <v>35</v>
      </c>
      <c r="B1836">
        <v>2</v>
      </c>
      <c r="C1836" s="76" t="s">
        <v>58</v>
      </c>
      <c r="D1836" s="76" t="s">
        <v>60</v>
      </c>
      <c r="F1836">
        <v>2.2000000000000002</v>
      </c>
    </row>
    <row r="1837" spans="1:9" x14ac:dyDescent="0.2">
      <c r="A1837" s="76" t="s">
        <v>35</v>
      </c>
      <c r="B1837">
        <v>2</v>
      </c>
      <c r="C1837" s="76" t="s">
        <v>58</v>
      </c>
      <c r="D1837" s="76" t="s">
        <v>60</v>
      </c>
      <c r="F1837">
        <v>2.6</v>
      </c>
    </row>
    <row r="1838" spans="1:9" x14ac:dyDescent="0.2">
      <c r="A1838" s="76" t="s">
        <v>35</v>
      </c>
      <c r="B1838">
        <v>2</v>
      </c>
      <c r="C1838" s="76" t="s">
        <v>58</v>
      </c>
      <c r="D1838" s="76" t="s">
        <v>60</v>
      </c>
      <c r="F1838">
        <v>2</v>
      </c>
    </row>
    <row r="1839" spans="1:9" x14ac:dyDescent="0.2">
      <c r="A1839" s="76" t="s">
        <v>35</v>
      </c>
      <c r="B1839">
        <v>2</v>
      </c>
      <c r="C1839" s="76" t="s">
        <v>58</v>
      </c>
      <c r="D1839" s="76" t="s">
        <v>60</v>
      </c>
      <c r="F1839">
        <v>2.9</v>
      </c>
    </row>
    <row r="1840" spans="1:9" x14ac:dyDescent="0.2">
      <c r="A1840" s="76" t="s">
        <v>35</v>
      </c>
      <c r="B1840">
        <v>2</v>
      </c>
      <c r="C1840" s="76" t="s">
        <v>58</v>
      </c>
      <c r="D1840" s="76" t="s">
        <v>60</v>
      </c>
      <c r="F1840">
        <v>6.7</v>
      </c>
    </row>
    <row r="1841" spans="1:9" x14ac:dyDescent="0.2">
      <c r="A1841" s="76" t="s">
        <v>35</v>
      </c>
      <c r="B1841">
        <v>2</v>
      </c>
      <c r="C1841" s="76" t="s">
        <v>58</v>
      </c>
      <c r="D1841" s="76" t="s">
        <v>60</v>
      </c>
      <c r="F1841">
        <v>3.5</v>
      </c>
    </row>
    <row r="1842" spans="1:9" x14ac:dyDescent="0.2">
      <c r="A1842" s="76" t="s">
        <v>35</v>
      </c>
      <c r="B1842">
        <v>2</v>
      </c>
      <c r="C1842" s="76" t="s">
        <v>58</v>
      </c>
      <c r="D1842" s="76" t="s">
        <v>60</v>
      </c>
      <c r="F1842">
        <v>2.2000000000000002</v>
      </c>
      <c r="I1842" s="76" t="s">
        <v>1198</v>
      </c>
    </row>
    <row r="1843" spans="1:9" x14ac:dyDescent="0.2">
      <c r="A1843" s="76" t="s">
        <v>35</v>
      </c>
      <c r="B1843">
        <v>2</v>
      </c>
      <c r="C1843" s="76" t="s">
        <v>58</v>
      </c>
      <c r="D1843" s="76" t="s">
        <v>21</v>
      </c>
      <c r="F1843">
        <v>4.7</v>
      </c>
    </row>
    <row r="1844" spans="1:9" x14ac:dyDescent="0.2">
      <c r="A1844" s="76" t="s">
        <v>35</v>
      </c>
      <c r="B1844">
        <v>2</v>
      </c>
      <c r="C1844" s="76" t="s">
        <v>68</v>
      </c>
      <c r="D1844" s="76" t="s">
        <v>60</v>
      </c>
      <c r="F1844">
        <v>2</v>
      </c>
    </row>
    <row r="1845" spans="1:9" x14ac:dyDescent="0.2">
      <c r="A1845" s="76" t="s">
        <v>35</v>
      </c>
      <c r="B1845">
        <v>2</v>
      </c>
      <c r="C1845" s="76" t="s">
        <v>68</v>
      </c>
      <c r="D1845" s="76" t="s">
        <v>60</v>
      </c>
      <c r="F1845">
        <v>9.1999999999999993</v>
      </c>
    </row>
    <row r="1846" spans="1:9" x14ac:dyDescent="0.2">
      <c r="A1846" s="76" t="s">
        <v>35</v>
      </c>
      <c r="B1846">
        <v>2</v>
      </c>
      <c r="C1846" s="76" t="s">
        <v>68</v>
      </c>
      <c r="D1846" s="76" t="s">
        <v>60</v>
      </c>
      <c r="F1846">
        <v>2.7</v>
      </c>
    </row>
    <row r="1847" spans="1:9" x14ac:dyDescent="0.2">
      <c r="A1847" s="76" t="s">
        <v>35</v>
      </c>
      <c r="B1847">
        <v>2</v>
      </c>
      <c r="C1847" s="76" t="s">
        <v>68</v>
      </c>
      <c r="D1847" s="76" t="s">
        <v>60</v>
      </c>
      <c r="F1847">
        <v>2</v>
      </c>
    </row>
    <row r="1848" spans="1:9" x14ac:dyDescent="0.2">
      <c r="A1848" s="76" t="s">
        <v>35</v>
      </c>
      <c r="B1848">
        <v>2</v>
      </c>
      <c r="C1848" s="76" t="s">
        <v>68</v>
      </c>
      <c r="D1848" s="76" t="s">
        <v>21</v>
      </c>
      <c r="F1848">
        <v>6.4</v>
      </c>
    </row>
    <row r="1849" spans="1:9" x14ac:dyDescent="0.2">
      <c r="A1849" s="76" t="s">
        <v>35</v>
      </c>
      <c r="B1849">
        <v>2</v>
      </c>
      <c r="C1849" s="76" t="s">
        <v>68</v>
      </c>
      <c r="D1849" s="76" t="s">
        <v>67</v>
      </c>
      <c r="F1849">
        <v>5.5</v>
      </c>
    </row>
    <row r="1850" spans="1:9" x14ac:dyDescent="0.2">
      <c r="A1850" s="76" t="s">
        <v>35</v>
      </c>
      <c r="B1850">
        <v>2</v>
      </c>
      <c r="C1850" s="76" t="s">
        <v>68</v>
      </c>
      <c r="D1850" s="76" t="s">
        <v>60</v>
      </c>
      <c r="F1850">
        <v>2</v>
      </c>
    </row>
    <row r="1851" spans="1:9" x14ac:dyDescent="0.2">
      <c r="A1851" s="76" t="s">
        <v>35</v>
      </c>
      <c r="B1851">
        <v>2</v>
      </c>
      <c r="C1851" s="76" t="s">
        <v>68</v>
      </c>
      <c r="D1851" s="76" t="s">
        <v>60</v>
      </c>
      <c r="F1851">
        <v>2.4</v>
      </c>
    </row>
    <row r="1852" spans="1:9" x14ac:dyDescent="0.2">
      <c r="A1852" s="76" t="s">
        <v>35</v>
      </c>
      <c r="B1852">
        <v>2</v>
      </c>
      <c r="C1852" s="76" t="s">
        <v>68</v>
      </c>
      <c r="D1852" s="76" t="s">
        <v>60</v>
      </c>
      <c r="F1852">
        <v>3.3</v>
      </c>
    </row>
    <row r="1853" spans="1:9" x14ac:dyDescent="0.2">
      <c r="A1853" s="76" t="s">
        <v>35</v>
      </c>
      <c r="B1853">
        <v>2</v>
      </c>
      <c r="C1853" s="76" t="s">
        <v>68</v>
      </c>
      <c r="D1853" s="76" t="s">
        <v>60</v>
      </c>
      <c r="F1853">
        <v>2.5</v>
      </c>
    </row>
    <row r="1854" spans="1:9" x14ac:dyDescent="0.2">
      <c r="A1854" s="76" t="s">
        <v>35</v>
      </c>
      <c r="B1854">
        <v>3</v>
      </c>
      <c r="C1854" s="76" t="s">
        <v>246</v>
      </c>
      <c r="D1854" s="76" t="s">
        <v>60</v>
      </c>
      <c r="F1854">
        <v>4.9000000000000004</v>
      </c>
    </row>
    <row r="1855" spans="1:9" x14ac:dyDescent="0.2">
      <c r="A1855" s="76" t="s">
        <v>35</v>
      </c>
      <c r="B1855">
        <v>3</v>
      </c>
      <c r="C1855" s="76" t="s">
        <v>246</v>
      </c>
      <c r="D1855" s="76" t="s">
        <v>22</v>
      </c>
      <c r="F1855">
        <v>6.4</v>
      </c>
    </row>
    <row r="1856" spans="1:9" x14ac:dyDescent="0.2">
      <c r="A1856" s="76" t="s">
        <v>35</v>
      </c>
      <c r="B1856">
        <v>3</v>
      </c>
      <c r="C1856" s="76" t="s">
        <v>246</v>
      </c>
      <c r="D1856" s="76" t="s">
        <v>60</v>
      </c>
      <c r="F1856">
        <v>2.7</v>
      </c>
    </row>
    <row r="1857" spans="1:6" x14ac:dyDescent="0.2">
      <c r="A1857" s="76" t="s">
        <v>35</v>
      </c>
      <c r="B1857">
        <v>3</v>
      </c>
      <c r="C1857" s="76" t="s">
        <v>246</v>
      </c>
      <c r="D1857" s="76" t="s">
        <v>60</v>
      </c>
      <c r="F1857">
        <v>5.2</v>
      </c>
    </row>
    <row r="1858" spans="1:6" x14ac:dyDescent="0.2">
      <c r="A1858" s="76" t="s">
        <v>35</v>
      </c>
      <c r="B1858">
        <v>3</v>
      </c>
      <c r="C1858" s="76" t="s">
        <v>246</v>
      </c>
      <c r="D1858" s="76" t="s">
        <v>60</v>
      </c>
      <c r="F1858">
        <v>5.4</v>
      </c>
    </row>
    <row r="1859" spans="1:6" x14ac:dyDescent="0.2">
      <c r="A1859" s="76" t="s">
        <v>35</v>
      </c>
      <c r="B1859">
        <v>3</v>
      </c>
      <c r="C1859" s="76" t="s">
        <v>246</v>
      </c>
      <c r="D1859" s="76" t="s">
        <v>60</v>
      </c>
      <c r="F1859">
        <v>6.7</v>
      </c>
    </row>
    <row r="1860" spans="1:6" x14ac:dyDescent="0.2">
      <c r="A1860" s="76" t="s">
        <v>35</v>
      </c>
      <c r="B1860">
        <v>3</v>
      </c>
      <c r="C1860" s="76" t="s">
        <v>246</v>
      </c>
      <c r="D1860" s="76" t="s">
        <v>60</v>
      </c>
      <c r="F1860">
        <v>2.4</v>
      </c>
    </row>
    <row r="1861" spans="1:6" x14ac:dyDescent="0.2">
      <c r="A1861" s="76" t="s">
        <v>35</v>
      </c>
      <c r="B1861">
        <v>3</v>
      </c>
      <c r="C1861" s="76" t="s">
        <v>246</v>
      </c>
      <c r="D1861" s="76" t="s">
        <v>60</v>
      </c>
      <c r="F1861">
        <v>5.7</v>
      </c>
    </row>
    <row r="1862" spans="1:6" x14ac:dyDescent="0.2">
      <c r="A1862" s="76" t="s">
        <v>35</v>
      </c>
      <c r="B1862">
        <v>3</v>
      </c>
      <c r="C1862" s="76" t="s">
        <v>246</v>
      </c>
      <c r="D1862" s="76" t="s">
        <v>60</v>
      </c>
      <c r="F1862">
        <v>4.0999999999999996</v>
      </c>
    </row>
    <row r="1863" spans="1:6" x14ac:dyDescent="0.2">
      <c r="A1863" s="76" t="s">
        <v>35</v>
      </c>
      <c r="B1863">
        <v>3</v>
      </c>
      <c r="C1863" s="76" t="s">
        <v>246</v>
      </c>
      <c r="D1863" s="76" t="s">
        <v>60</v>
      </c>
      <c r="F1863">
        <v>7.5</v>
      </c>
    </row>
    <row r="1864" spans="1:6" x14ac:dyDescent="0.2">
      <c r="A1864" s="76" t="s">
        <v>35</v>
      </c>
      <c r="B1864">
        <v>3</v>
      </c>
      <c r="C1864" s="76" t="s">
        <v>246</v>
      </c>
      <c r="D1864" s="76" t="s">
        <v>60</v>
      </c>
      <c r="F1864">
        <v>3.8</v>
      </c>
    </row>
    <row r="1865" spans="1:6" x14ac:dyDescent="0.2">
      <c r="A1865" s="76" t="s">
        <v>35</v>
      </c>
      <c r="B1865">
        <v>3</v>
      </c>
      <c r="C1865" s="76" t="s">
        <v>276</v>
      </c>
      <c r="D1865" s="76" t="s">
        <v>23</v>
      </c>
      <c r="F1865">
        <v>8.1999999999999993</v>
      </c>
    </row>
    <row r="1866" spans="1:6" x14ac:dyDescent="0.2">
      <c r="A1866" s="76" t="s">
        <v>35</v>
      </c>
      <c r="B1866">
        <v>3</v>
      </c>
      <c r="C1866" s="76" t="s">
        <v>276</v>
      </c>
      <c r="D1866" s="76" t="s">
        <v>67</v>
      </c>
      <c r="F1866">
        <v>5.2</v>
      </c>
    </row>
    <row r="1867" spans="1:6" x14ac:dyDescent="0.2">
      <c r="A1867" s="76" t="s">
        <v>35</v>
      </c>
      <c r="B1867">
        <v>3</v>
      </c>
      <c r="C1867" s="76" t="s">
        <v>276</v>
      </c>
      <c r="D1867" s="76" t="s">
        <v>37</v>
      </c>
      <c r="F1867">
        <v>7.5</v>
      </c>
    </row>
    <row r="1868" spans="1:6" x14ac:dyDescent="0.2">
      <c r="A1868" s="76" t="s">
        <v>35</v>
      </c>
      <c r="B1868">
        <v>3</v>
      </c>
      <c r="C1868" s="76" t="s">
        <v>276</v>
      </c>
      <c r="D1868" s="76" t="s">
        <v>67</v>
      </c>
      <c r="F1868">
        <v>6</v>
      </c>
    </row>
    <row r="1869" spans="1:6" x14ac:dyDescent="0.2">
      <c r="A1869" s="76" t="s">
        <v>35</v>
      </c>
      <c r="B1869">
        <v>3</v>
      </c>
      <c r="C1869" s="76" t="s">
        <v>276</v>
      </c>
      <c r="D1869" s="76" t="s">
        <v>60</v>
      </c>
      <c r="F1869">
        <v>5</v>
      </c>
    </row>
    <row r="1870" spans="1:6" x14ac:dyDescent="0.2">
      <c r="A1870" s="76" t="s">
        <v>35</v>
      </c>
      <c r="B1870">
        <v>3</v>
      </c>
      <c r="C1870" s="76" t="s">
        <v>276</v>
      </c>
      <c r="D1870" s="76" t="s">
        <v>60</v>
      </c>
      <c r="F1870">
        <v>2.4</v>
      </c>
    </row>
    <row r="1871" spans="1:6" x14ac:dyDescent="0.2">
      <c r="A1871" s="76" t="s">
        <v>35</v>
      </c>
      <c r="B1871">
        <v>3</v>
      </c>
      <c r="C1871" s="76" t="s">
        <v>276</v>
      </c>
      <c r="D1871" s="76" t="s">
        <v>60</v>
      </c>
      <c r="F1871">
        <v>2</v>
      </c>
    </row>
    <row r="1872" spans="1:6" x14ac:dyDescent="0.2">
      <c r="A1872" s="76" t="s">
        <v>35</v>
      </c>
      <c r="B1872">
        <v>3</v>
      </c>
      <c r="C1872" s="76" t="s">
        <v>244</v>
      </c>
      <c r="D1872" s="76" t="s">
        <v>67</v>
      </c>
      <c r="F1872">
        <v>3.7</v>
      </c>
    </row>
    <row r="1873" spans="1:6" x14ac:dyDescent="0.2">
      <c r="A1873" s="76" t="s">
        <v>35</v>
      </c>
      <c r="B1873">
        <v>3</v>
      </c>
      <c r="C1873" s="76" t="s">
        <v>244</v>
      </c>
      <c r="D1873" s="76" t="s">
        <v>22</v>
      </c>
      <c r="F1873">
        <v>7.8</v>
      </c>
    </row>
    <row r="1874" spans="1:6" x14ac:dyDescent="0.2">
      <c r="A1874" s="76" t="s">
        <v>35</v>
      </c>
      <c r="B1874">
        <v>3</v>
      </c>
      <c r="C1874" s="76" t="s">
        <v>244</v>
      </c>
      <c r="D1874" s="76" t="s">
        <v>22</v>
      </c>
      <c r="F1874">
        <v>5.8</v>
      </c>
    </row>
    <row r="1875" spans="1:6" x14ac:dyDescent="0.2">
      <c r="A1875" s="76" t="s">
        <v>35</v>
      </c>
      <c r="B1875">
        <v>3</v>
      </c>
      <c r="C1875" s="76" t="s">
        <v>244</v>
      </c>
      <c r="D1875" s="76" t="s">
        <v>60</v>
      </c>
      <c r="F1875">
        <v>5.9</v>
      </c>
    </row>
    <row r="1876" spans="1:6" x14ac:dyDescent="0.2">
      <c r="A1876" s="76" t="s">
        <v>35</v>
      </c>
      <c r="B1876">
        <v>3</v>
      </c>
      <c r="C1876" s="76" t="s">
        <v>244</v>
      </c>
      <c r="D1876" s="76" t="s">
        <v>60</v>
      </c>
      <c r="F1876">
        <v>5.2</v>
      </c>
    </row>
    <row r="1877" spans="1:6" x14ac:dyDescent="0.2">
      <c r="A1877" s="76" t="s">
        <v>35</v>
      </c>
      <c r="B1877">
        <v>3</v>
      </c>
      <c r="C1877" s="76" t="s">
        <v>244</v>
      </c>
      <c r="D1877" s="76" t="s">
        <v>60</v>
      </c>
      <c r="F1877">
        <v>5.3</v>
      </c>
    </row>
    <row r="1878" spans="1:6" x14ac:dyDescent="0.2">
      <c r="A1878" s="76" t="s">
        <v>35</v>
      </c>
      <c r="B1878">
        <v>3</v>
      </c>
      <c r="C1878" s="76" t="s">
        <v>244</v>
      </c>
      <c r="D1878" s="76" t="s">
        <v>60</v>
      </c>
      <c r="F1878">
        <v>3</v>
      </c>
    </row>
    <row r="1879" spans="1:6" x14ac:dyDescent="0.2">
      <c r="A1879" s="76" t="s">
        <v>35</v>
      </c>
      <c r="B1879">
        <v>3</v>
      </c>
      <c r="C1879" s="76" t="s">
        <v>244</v>
      </c>
      <c r="D1879" s="76" t="s">
        <v>60</v>
      </c>
      <c r="F1879">
        <v>2.8</v>
      </c>
    </row>
    <row r="1880" spans="1:6" x14ac:dyDescent="0.2">
      <c r="A1880" s="76" t="s">
        <v>35</v>
      </c>
      <c r="B1880">
        <v>3</v>
      </c>
      <c r="C1880" s="76" t="s">
        <v>244</v>
      </c>
      <c r="D1880" s="76" t="s">
        <v>60</v>
      </c>
      <c r="F1880">
        <v>6</v>
      </c>
    </row>
    <row r="1881" spans="1:6" x14ac:dyDescent="0.2">
      <c r="A1881" s="76" t="s">
        <v>35</v>
      </c>
      <c r="B1881">
        <v>3</v>
      </c>
      <c r="C1881" s="76" t="s">
        <v>244</v>
      </c>
      <c r="D1881" s="76" t="s">
        <v>60</v>
      </c>
      <c r="F1881">
        <v>4.0999999999999996</v>
      </c>
    </row>
    <row r="1882" spans="1:6" x14ac:dyDescent="0.2">
      <c r="A1882" s="76" t="s">
        <v>35</v>
      </c>
      <c r="B1882">
        <v>3</v>
      </c>
      <c r="C1882" s="76" t="s">
        <v>244</v>
      </c>
      <c r="D1882" s="76" t="s">
        <v>60</v>
      </c>
      <c r="F1882">
        <v>3.5</v>
      </c>
    </row>
    <row r="1883" spans="1:6" x14ac:dyDescent="0.2">
      <c r="A1883" s="76" t="s">
        <v>35</v>
      </c>
      <c r="B1883">
        <v>3</v>
      </c>
      <c r="C1883" s="76" t="s">
        <v>244</v>
      </c>
      <c r="D1883" s="76" t="s">
        <v>60</v>
      </c>
      <c r="F1883">
        <v>4.7</v>
      </c>
    </row>
    <row r="1884" spans="1:6" x14ac:dyDescent="0.2">
      <c r="A1884" s="76" t="s">
        <v>35</v>
      </c>
      <c r="B1884">
        <v>3</v>
      </c>
      <c r="C1884" s="76" t="s">
        <v>244</v>
      </c>
      <c r="D1884" s="76" t="s">
        <v>60</v>
      </c>
      <c r="F1884">
        <v>2.8</v>
      </c>
    </row>
    <row r="1885" spans="1:6" x14ac:dyDescent="0.2">
      <c r="A1885" s="76" t="s">
        <v>35</v>
      </c>
      <c r="B1885">
        <v>3</v>
      </c>
      <c r="C1885" s="76" t="s">
        <v>244</v>
      </c>
      <c r="D1885" s="76" t="s">
        <v>22</v>
      </c>
      <c r="F1885">
        <v>5.5</v>
      </c>
    </row>
    <row r="1886" spans="1:6" x14ac:dyDescent="0.2">
      <c r="A1886" s="76" t="s">
        <v>35</v>
      </c>
      <c r="B1886">
        <v>3</v>
      </c>
      <c r="C1886" s="76" t="s">
        <v>244</v>
      </c>
      <c r="D1886" s="76" t="s">
        <v>60</v>
      </c>
      <c r="F1886">
        <v>2.8</v>
      </c>
    </row>
    <row r="1887" spans="1:6" x14ac:dyDescent="0.2">
      <c r="A1887" s="76" t="s">
        <v>35</v>
      </c>
      <c r="B1887">
        <v>3</v>
      </c>
      <c r="C1887" s="76" t="s">
        <v>244</v>
      </c>
      <c r="D1887" s="76" t="s">
        <v>60</v>
      </c>
      <c r="F1887">
        <v>3.5</v>
      </c>
    </row>
    <row r="1888" spans="1:6" x14ac:dyDescent="0.2">
      <c r="A1888" s="76" t="s">
        <v>35</v>
      </c>
      <c r="B1888">
        <v>3</v>
      </c>
      <c r="C1888" s="76" t="s">
        <v>58</v>
      </c>
      <c r="D1888" s="76" t="s">
        <v>60</v>
      </c>
      <c r="F1888">
        <v>3.9</v>
      </c>
    </row>
    <row r="1889" spans="1:6" x14ac:dyDescent="0.2">
      <c r="A1889" s="76" t="s">
        <v>35</v>
      </c>
      <c r="B1889">
        <v>3</v>
      </c>
      <c r="C1889" s="76" t="s">
        <v>58</v>
      </c>
      <c r="D1889" s="76" t="s">
        <v>22</v>
      </c>
      <c r="F1889">
        <v>4</v>
      </c>
    </row>
    <row r="1890" spans="1:6" x14ac:dyDescent="0.2">
      <c r="A1890" s="76" t="s">
        <v>35</v>
      </c>
      <c r="B1890">
        <v>3</v>
      </c>
      <c r="C1890" s="76" t="s">
        <v>58</v>
      </c>
      <c r="D1890" s="76" t="s">
        <v>60</v>
      </c>
      <c r="F1890">
        <v>3.2</v>
      </c>
    </row>
    <row r="1891" spans="1:6" x14ac:dyDescent="0.2">
      <c r="A1891" s="76" t="s">
        <v>35</v>
      </c>
      <c r="B1891">
        <v>3</v>
      </c>
      <c r="C1891" s="76" t="s">
        <v>58</v>
      </c>
      <c r="D1891" s="76" t="s">
        <v>60</v>
      </c>
      <c r="F1891">
        <v>3.4</v>
      </c>
    </row>
    <row r="1892" spans="1:6" x14ac:dyDescent="0.2">
      <c r="A1892" s="76" t="s">
        <v>35</v>
      </c>
      <c r="B1892">
        <v>3</v>
      </c>
      <c r="C1892" s="76" t="s">
        <v>58</v>
      </c>
      <c r="D1892" s="76" t="s">
        <v>60</v>
      </c>
      <c r="F1892">
        <v>6.3</v>
      </c>
    </row>
    <row r="1893" spans="1:6" x14ac:dyDescent="0.2">
      <c r="A1893" s="76" t="s">
        <v>35</v>
      </c>
      <c r="B1893">
        <v>3</v>
      </c>
      <c r="C1893" s="76" t="s">
        <v>58</v>
      </c>
      <c r="D1893" s="76" t="s">
        <v>22</v>
      </c>
      <c r="F1893">
        <v>4.8</v>
      </c>
    </row>
    <row r="1894" spans="1:6" x14ac:dyDescent="0.2">
      <c r="A1894" s="76" t="s">
        <v>35</v>
      </c>
      <c r="B1894">
        <v>3</v>
      </c>
      <c r="C1894" s="76" t="s">
        <v>58</v>
      </c>
      <c r="D1894" s="76" t="s">
        <v>22</v>
      </c>
      <c r="F1894">
        <v>5</v>
      </c>
    </row>
    <row r="1895" spans="1:6" x14ac:dyDescent="0.2">
      <c r="A1895" s="76" t="s">
        <v>35</v>
      </c>
      <c r="B1895">
        <v>3</v>
      </c>
      <c r="C1895" s="76" t="s">
        <v>58</v>
      </c>
      <c r="D1895" s="76" t="s">
        <v>22</v>
      </c>
      <c r="F1895">
        <v>4.9000000000000004</v>
      </c>
    </row>
    <row r="1896" spans="1:6" x14ac:dyDescent="0.2">
      <c r="A1896" s="76" t="s">
        <v>35</v>
      </c>
      <c r="B1896">
        <v>3</v>
      </c>
      <c r="C1896" s="76" t="s">
        <v>58</v>
      </c>
      <c r="D1896" s="76" t="s">
        <v>60</v>
      </c>
      <c r="F1896">
        <v>2.1</v>
      </c>
    </row>
    <row r="1897" spans="1:6" x14ac:dyDescent="0.2">
      <c r="A1897" s="76" t="s">
        <v>35</v>
      </c>
      <c r="B1897">
        <v>3</v>
      </c>
      <c r="C1897" s="76" t="s">
        <v>58</v>
      </c>
      <c r="D1897" s="76" t="s">
        <v>190</v>
      </c>
      <c r="F1897">
        <v>7.9</v>
      </c>
    </row>
    <row r="1898" spans="1:6" x14ac:dyDescent="0.2">
      <c r="A1898" s="76" t="s">
        <v>35</v>
      </c>
      <c r="B1898">
        <v>3</v>
      </c>
      <c r="C1898" s="76" t="s">
        <v>58</v>
      </c>
      <c r="D1898" s="76" t="s">
        <v>60</v>
      </c>
      <c r="F1898">
        <v>4.4000000000000004</v>
      </c>
    </row>
    <row r="1899" spans="1:6" x14ac:dyDescent="0.2">
      <c r="A1899" s="76" t="s">
        <v>35</v>
      </c>
      <c r="B1899">
        <v>3</v>
      </c>
      <c r="C1899" s="76" t="s">
        <v>58</v>
      </c>
      <c r="D1899" s="76" t="s">
        <v>22</v>
      </c>
      <c r="F1899">
        <v>6</v>
      </c>
    </row>
    <row r="1900" spans="1:6" x14ac:dyDescent="0.2">
      <c r="A1900" s="76" t="s">
        <v>35</v>
      </c>
      <c r="B1900">
        <v>3</v>
      </c>
      <c r="C1900" s="76" t="s">
        <v>68</v>
      </c>
      <c r="D1900" s="76" t="s">
        <v>21</v>
      </c>
      <c r="F1900">
        <v>6.2</v>
      </c>
    </row>
    <row r="1901" spans="1:6" x14ac:dyDescent="0.2">
      <c r="A1901" s="76" t="s">
        <v>35</v>
      </c>
      <c r="B1901">
        <v>3</v>
      </c>
      <c r="C1901" s="76" t="s">
        <v>68</v>
      </c>
      <c r="D1901" s="76" t="s">
        <v>67</v>
      </c>
      <c r="F1901">
        <v>3.4</v>
      </c>
    </row>
    <row r="1902" spans="1:6" x14ac:dyDescent="0.2">
      <c r="A1902" s="76" t="s">
        <v>35</v>
      </c>
      <c r="B1902">
        <v>3</v>
      </c>
      <c r="C1902" s="76" t="s">
        <v>68</v>
      </c>
      <c r="D1902" s="76" t="s">
        <v>60</v>
      </c>
      <c r="F1902">
        <v>7.2</v>
      </c>
    </row>
    <row r="1903" spans="1:6" x14ac:dyDescent="0.2">
      <c r="A1903" s="76" t="s">
        <v>35</v>
      </c>
      <c r="B1903">
        <v>3</v>
      </c>
      <c r="C1903" s="76" t="s">
        <v>68</v>
      </c>
      <c r="D1903" s="76" t="s">
        <v>60</v>
      </c>
      <c r="F1903">
        <v>4.3</v>
      </c>
    </row>
    <row r="1904" spans="1:6" x14ac:dyDescent="0.2">
      <c r="A1904" s="76" t="s">
        <v>35</v>
      </c>
      <c r="B1904">
        <v>3</v>
      </c>
      <c r="C1904" s="76" t="s">
        <v>68</v>
      </c>
      <c r="D1904" s="76" t="s">
        <v>60</v>
      </c>
      <c r="F1904">
        <v>2</v>
      </c>
    </row>
    <row r="1905" spans="1:6" x14ac:dyDescent="0.2">
      <c r="A1905" s="76" t="s">
        <v>35</v>
      </c>
      <c r="B1905">
        <v>3</v>
      </c>
      <c r="C1905" s="76" t="s">
        <v>68</v>
      </c>
      <c r="D1905" s="76" t="s">
        <v>37</v>
      </c>
      <c r="F1905">
        <v>3.1</v>
      </c>
    </row>
    <row r="1906" spans="1:6" x14ac:dyDescent="0.2">
      <c r="A1906" s="76" t="s">
        <v>35</v>
      </c>
      <c r="B1906">
        <v>3</v>
      </c>
      <c r="C1906" s="76" t="s">
        <v>68</v>
      </c>
      <c r="D1906" s="76" t="s">
        <v>22</v>
      </c>
      <c r="F1906">
        <v>5.4</v>
      </c>
    </row>
    <row r="1907" spans="1:6" x14ac:dyDescent="0.2">
      <c r="A1907" s="76" t="s">
        <v>35</v>
      </c>
      <c r="B1907">
        <v>3</v>
      </c>
      <c r="C1907" s="76" t="s">
        <v>68</v>
      </c>
      <c r="D1907" s="76" t="s">
        <v>60</v>
      </c>
      <c r="F1907">
        <v>2</v>
      </c>
    </row>
    <row r="1908" spans="1:6" x14ac:dyDescent="0.2">
      <c r="A1908" s="76" t="s">
        <v>35</v>
      </c>
      <c r="B1908">
        <v>3</v>
      </c>
      <c r="C1908" s="76" t="s">
        <v>68</v>
      </c>
      <c r="D1908" s="76" t="s">
        <v>22</v>
      </c>
      <c r="F1908">
        <v>9.5</v>
      </c>
    </row>
    <row r="1909" spans="1:6" x14ac:dyDescent="0.2">
      <c r="A1909" s="76" t="s">
        <v>35</v>
      </c>
      <c r="B1909">
        <v>3</v>
      </c>
      <c r="C1909" s="76" t="s">
        <v>68</v>
      </c>
      <c r="D1909" s="76" t="s">
        <v>22</v>
      </c>
      <c r="F1909">
        <v>5.6</v>
      </c>
    </row>
    <row r="1910" spans="1:6" x14ac:dyDescent="0.2">
      <c r="A1910" s="76" t="s">
        <v>35</v>
      </c>
      <c r="B1910">
        <v>3</v>
      </c>
      <c r="C1910" s="76" t="s">
        <v>68</v>
      </c>
      <c r="D1910" s="76" t="s">
        <v>60</v>
      </c>
      <c r="F1910">
        <v>2.6</v>
      </c>
    </row>
    <row r="1911" spans="1:6" x14ac:dyDescent="0.2">
      <c r="A1911" s="76" t="s">
        <v>35</v>
      </c>
      <c r="B1911">
        <v>4</v>
      </c>
      <c r="C1911" s="76" t="s">
        <v>246</v>
      </c>
      <c r="D1911" s="76" t="s">
        <v>60</v>
      </c>
      <c r="F1911">
        <v>4</v>
      </c>
    </row>
    <row r="1912" spans="1:6" x14ac:dyDescent="0.2">
      <c r="A1912" s="76" t="s">
        <v>35</v>
      </c>
      <c r="B1912">
        <v>4</v>
      </c>
      <c r="C1912" s="76" t="s">
        <v>246</v>
      </c>
      <c r="D1912" s="76" t="s">
        <v>22</v>
      </c>
      <c r="F1912">
        <v>8.1999999999999993</v>
      </c>
    </row>
    <row r="1913" spans="1:6" x14ac:dyDescent="0.2">
      <c r="A1913" s="76" t="s">
        <v>35</v>
      </c>
      <c r="B1913">
        <v>4</v>
      </c>
      <c r="C1913" s="76" t="s">
        <v>246</v>
      </c>
      <c r="D1913" s="76" t="s">
        <v>60</v>
      </c>
      <c r="F1913">
        <v>3</v>
      </c>
    </row>
    <row r="1914" spans="1:6" x14ac:dyDescent="0.2">
      <c r="A1914" s="76" t="s">
        <v>35</v>
      </c>
      <c r="B1914">
        <v>4</v>
      </c>
      <c r="C1914" s="76" t="s">
        <v>246</v>
      </c>
      <c r="D1914" s="76" t="s">
        <v>60</v>
      </c>
      <c r="F1914">
        <v>2.5</v>
      </c>
    </row>
    <row r="1915" spans="1:6" x14ac:dyDescent="0.2">
      <c r="A1915" s="76" t="s">
        <v>35</v>
      </c>
      <c r="B1915">
        <v>4</v>
      </c>
      <c r="C1915" s="76" t="s">
        <v>246</v>
      </c>
      <c r="D1915" s="76" t="s">
        <v>60</v>
      </c>
      <c r="F1915">
        <v>2.5</v>
      </c>
    </row>
    <row r="1916" spans="1:6" x14ac:dyDescent="0.2">
      <c r="A1916" s="76" t="s">
        <v>35</v>
      </c>
      <c r="B1916">
        <v>4</v>
      </c>
      <c r="C1916" s="76" t="s">
        <v>246</v>
      </c>
      <c r="D1916" s="76" t="s">
        <v>22</v>
      </c>
      <c r="F1916">
        <v>7.3</v>
      </c>
    </row>
    <row r="1917" spans="1:6" x14ac:dyDescent="0.2">
      <c r="A1917" s="76" t="s">
        <v>35</v>
      </c>
      <c r="B1917">
        <v>4</v>
      </c>
      <c r="C1917" s="76" t="s">
        <v>246</v>
      </c>
      <c r="D1917" s="76" t="s">
        <v>60</v>
      </c>
      <c r="F1917">
        <v>5.3</v>
      </c>
    </row>
    <row r="1918" spans="1:6" x14ac:dyDescent="0.2">
      <c r="A1918" s="76" t="s">
        <v>35</v>
      </c>
      <c r="B1918">
        <v>4</v>
      </c>
      <c r="C1918" s="76" t="s">
        <v>246</v>
      </c>
      <c r="D1918" s="76" t="s">
        <v>60</v>
      </c>
      <c r="F1918">
        <v>2.1</v>
      </c>
    </row>
    <row r="1919" spans="1:6" x14ac:dyDescent="0.2">
      <c r="A1919" s="76" t="s">
        <v>35</v>
      </c>
      <c r="B1919">
        <v>4</v>
      </c>
      <c r="C1919" s="76" t="s">
        <v>246</v>
      </c>
      <c r="D1919" s="76" t="s">
        <v>60</v>
      </c>
      <c r="F1919">
        <v>2.2000000000000002</v>
      </c>
    </row>
    <row r="1920" spans="1:6" x14ac:dyDescent="0.2">
      <c r="A1920" s="76" t="s">
        <v>35</v>
      </c>
      <c r="B1920">
        <v>4</v>
      </c>
      <c r="C1920" s="76" t="s">
        <v>246</v>
      </c>
      <c r="D1920" s="76" t="s">
        <v>60</v>
      </c>
      <c r="F1920">
        <v>2.1</v>
      </c>
    </row>
    <row r="1921" spans="1:6" x14ac:dyDescent="0.2">
      <c r="A1921" s="76" t="s">
        <v>35</v>
      </c>
      <c r="B1921">
        <v>4</v>
      </c>
      <c r="C1921" s="76" t="s">
        <v>246</v>
      </c>
      <c r="D1921" s="76" t="s">
        <v>22</v>
      </c>
      <c r="F1921">
        <v>4.3</v>
      </c>
    </row>
    <row r="1922" spans="1:6" x14ac:dyDescent="0.2">
      <c r="A1922" s="76" t="s">
        <v>35</v>
      </c>
      <c r="B1922">
        <v>4</v>
      </c>
      <c r="C1922" s="76" t="s">
        <v>246</v>
      </c>
      <c r="D1922" s="76" t="s">
        <v>22</v>
      </c>
      <c r="F1922">
        <v>8.5</v>
      </c>
    </row>
    <row r="1923" spans="1:6" x14ac:dyDescent="0.2">
      <c r="A1923" s="76" t="s">
        <v>35</v>
      </c>
      <c r="B1923">
        <v>4</v>
      </c>
      <c r="C1923" s="76" t="s">
        <v>246</v>
      </c>
      <c r="D1923" s="76" t="s">
        <v>60</v>
      </c>
      <c r="F1923">
        <v>5.7</v>
      </c>
    </row>
    <row r="1924" spans="1:6" x14ac:dyDescent="0.2">
      <c r="A1924" s="76" t="s">
        <v>35</v>
      </c>
      <c r="B1924">
        <v>4</v>
      </c>
      <c r="C1924" s="76" t="s">
        <v>246</v>
      </c>
      <c r="D1924" s="76" t="s">
        <v>22</v>
      </c>
      <c r="F1924">
        <v>5.2</v>
      </c>
    </row>
    <row r="1925" spans="1:6" x14ac:dyDescent="0.2">
      <c r="A1925" s="76" t="s">
        <v>35</v>
      </c>
      <c r="B1925">
        <v>4</v>
      </c>
      <c r="C1925" s="76" t="s">
        <v>246</v>
      </c>
      <c r="D1925" s="76" t="s">
        <v>60</v>
      </c>
      <c r="F1925">
        <v>5.3</v>
      </c>
    </row>
    <row r="1926" spans="1:6" x14ac:dyDescent="0.2">
      <c r="A1926" s="76" t="s">
        <v>35</v>
      </c>
      <c r="B1926">
        <v>4</v>
      </c>
      <c r="C1926" s="76" t="s">
        <v>246</v>
      </c>
      <c r="D1926" s="76" t="s">
        <v>60</v>
      </c>
      <c r="F1926">
        <v>4.2</v>
      </c>
    </row>
    <row r="1927" spans="1:6" x14ac:dyDescent="0.2">
      <c r="A1927" s="76" t="s">
        <v>35</v>
      </c>
      <c r="B1927">
        <v>4</v>
      </c>
      <c r="C1927" s="76" t="s">
        <v>246</v>
      </c>
      <c r="D1927" s="76" t="s">
        <v>60</v>
      </c>
      <c r="F1927">
        <v>3.4</v>
      </c>
    </row>
    <row r="1928" spans="1:6" x14ac:dyDescent="0.2">
      <c r="A1928" s="76" t="s">
        <v>35</v>
      </c>
      <c r="B1928">
        <v>4</v>
      </c>
      <c r="C1928" s="76" t="s">
        <v>246</v>
      </c>
      <c r="D1928" s="76" t="s">
        <v>60</v>
      </c>
      <c r="F1928">
        <v>3.9</v>
      </c>
    </row>
    <row r="1929" spans="1:6" x14ac:dyDescent="0.2">
      <c r="A1929" s="76" t="s">
        <v>35</v>
      </c>
      <c r="B1929">
        <v>4</v>
      </c>
      <c r="C1929" s="76" t="s">
        <v>246</v>
      </c>
      <c r="D1929" s="76" t="s">
        <v>22</v>
      </c>
      <c r="F1929">
        <v>4</v>
      </c>
    </row>
    <row r="1930" spans="1:6" x14ac:dyDescent="0.2">
      <c r="A1930" s="76" t="s">
        <v>35</v>
      </c>
      <c r="B1930">
        <v>4</v>
      </c>
      <c r="C1930" s="76" t="s">
        <v>276</v>
      </c>
      <c r="D1930" s="76" t="s">
        <v>60</v>
      </c>
      <c r="F1930">
        <v>3.4</v>
      </c>
    </row>
    <row r="1931" spans="1:6" x14ac:dyDescent="0.2">
      <c r="A1931" s="76" t="s">
        <v>35</v>
      </c>
      <c r="B1931">
        <v>4</v>
      </c>
      <c r="C1931" s="76" t="s">
        <v>276</v>
      </c>
      <c r="D1931" s="76" t="s">
        <v>60</v>
      </c>
      <c r="F1931">
        <v>4</v>
      </c>
    </row>
    <row r="1932" spans="1:6" x14ac:dyDescent="0.2">
      <c r="A1932" s="76" t="s">
        <v>35</v>
      </c>
      <c r="B1932">
        <v>4</v>
      </c>
      <c r="C1932" s="76" t="s">
        <v>276</v>
      </c>
      <c r="D1932" s="76" t="s">
        <v>60</v>
      </c>
      <c r="F1932">
        <v>4.0999999999999996</v>
      </c>
    </row>
    <row r="1933" spans="1:6" x14ac:dyDescent="0.2">
      <c r="A1933" s="76" t="s">
        <v>35</v>
      </c>
      <c r="B1933">
        <v>4</v>
      </c>
      <c r="C1933" s="76" t="s">
        <v>276</v>
      </c>
      <c r="D1933" s="76" t="s">
        <v>60</v>
      </c>
      <c r="F1933">
        <v>2.2999999999999998</v>
      </c>
    </row>
    <row r="1934" spans="1:6" x14ac:dyDescent="0.2">
      <c r="A1934" s="76" t="s">
        <v>35</v>
      </c>
      <c r="B1934">
        <v>4</v>
      </c>
      <c r="C1934" s="76" t="s">
        <v>276</v>
      </c>
      <c r="D1934" s="76" t="s">
        <v>60</v>
      </c>
      <c r="F1934">
        <v>6</v>
      </c>
    </row>
    <row r="1935" spans="1:6" x14ac:dyDescent="0.2">
      <c r="A1935" s="76" t="s">
        <v>35</v>
      </c>
      <c r="B1935">
        <v>4</v>
      </c>
      <c r="C1935" s="76" t="s">
        <v>276</v>
      </c>
      <c r="D1935" s="76" t="s">
        <v>60</v>
      </c>
      <c r="F1935">
        <v>3.6</v>
      </c>
    </row>
    <row r="1936" spans="1:6" x14ac:dyDescent="0.2">
      <c r="A1936" s="76" t="s">
        <v>35</v>
      </c>
      <c r="B1936">
        <v>4</v>
      </c>
      <c r="C1936" s="76" t="s">
        <v>276</v>
      </c>
      <c r="D1936" s="76" t="s">
        <v>60</v>
      </c>
      <c r="F1936">
        <v>2.6</v>
      </c>
    </row>
    <row r="1937" spans="1:6" x14ac:dyDescent="0.2">
      <c r="A1937" s="76" t="s">
        <v>35</v>
      </c>
      <c r="B1937">
        <v>4</v>
      </c>
      <c r="C1937" s="76" t="s">
        <v>276</v>
      </c>
      <c r="D1937" s="76" t="s">
        <v>60</v>
      </c>
      <c r="F1937">
        <v>2.1</v>
      </c>
    </row>
    <row r="1938" spans="1:6" x14ac:dyDescent="0.2">
      <c r="A1938" s="76" t="s">
        <v>35</v>
      </c>
      <c r="B1938">
        <v>4</v>
      </c>
      <c r="C1938" s="76" t="s">
        <v>276</v>
      </c>
      <c r="D1938" s="76" t="s">
        <v>60</v>
      </c>
      <c r="F1938">
        <v>6.4</v>
      </c>
    </row>
    <row r="1939" spans="1:6" x14ac:dyDescent="0.2">
      <c r="A1939" s="76" t="s">
        <v>35</v>
      </c>
      <c r="B1939">
        <v>4</v>
      </c>
      <c r="C1939" s="76" t="s">
        <v>276</v>
      </c>
      <c r="D1939" s="76" t="s">
        <v>22</v>
      </c>
      <c r="F1939">
        <v>5.3</v>
      </c>
    </row>
    <row r="1940" spans="1:6" x14ac:dyDescent="0.2">
      <c r="A1940" s="76" t="s">
        <v>35</v>
      </c>
      <c r="B1940">
        <v>4</v>
      </c>
      <c r="C1940" s="76" t="s">
        <v>276</v>
      </c>
      <c r="D1940" s="76" t="s">
        <v>60</v>
      </c>
      <c r="F1940">
        <v>3.8</v>
      </c>
    </row>
    <row r="1941" spans="1:6" x14ac:dyDescent="0.2">
      <c r="A1941" s="76" t="s">
        <v>35</v>
      </c>
      <c r="B1941">
        <v>4</v>
      </c>
      <c r="C1941" s="76" t="s">
        <v>276</v>
      </c>
      <c r="D1941" s="76" t="s">
        <v>60</v>
      </c>
      <c r="F1941">
        <v>6.6</v>
      </c>
    </row>
    <row r="1942" spans="1:6" x14ac:dyDescent="0.2">
      <c r="A1942" s="76" t="s">
        <v>35</v>
      </c>
      <c r="B1942">
        <v>4</v>
      </c>
      <c r="C1942" s="76" t="s">
        <v>276</v>
      </c>
      <c r="D1942" s="76" t="s">
        <v>60</v>
      </c>
      <c r="F1942">
        <v>2.5</v>
      </c>
    </row>
    <row r="1943" spans="1:6" x14ac:dyDescent="0.2">
      <c r="A1943" s="76" t="s">
        <v>35</v>
      </c>
      <c r="B1943">
        <v>4</v>
      </c>
      <c r="C1943" s="76" t="s">
        <v>276</v>
      </c>
      <c r="D1943" s="76" t="s">
        <v>60</v>
      </c>
      <c r="F1943">
        <v>3.1</v>
      </c>
    </row>
    <row r="1944" spans="1:6" x14ac:dyDescent="0.2">
      <c r="A1944" s="76" t="s">
        <v>35</v>
      </c>
      <c r="B1944">
        <v>4</v>
      </c>
      <c r="C1944" s="76" t="s">
        <v>276</v>
      </c>
      <c r="D1944" s="76" t="s">
        <v>60</v>
      </c>
      <c r="F1944">
        <v>2.8</v>
      </c>
    </row>
    <row r="1945" spans="1:6" x14ac:dyDescent="0.2">
      <c r="A1945" s="76" t="s">
        <v>35</v>
      </c>
      <c r="B1945">
        <v>4</v>
      </c>
      <c r="C1945" s="76" t="s">
        <v>276</v>
      </c>
      <c r="D1945" s="76" t="s">
        <v>60</v>
      </c>
      <c r="F1945">
        <v>3.5</v>
      </c>
    </row>
    <row r="1946" spans="1:6" x14ac:dyDescent="0.2">
      <c r="A1946" s="76" t="s">
        <v>35</v>
      </c>
      <c r="B1946">
        <v>4</v>
      </c>
      <c r="C1946" s="76" t="s">
        <v>276</v>
      </c>
      <c r="D1946" s="76" t="s">
        <v>60</v>
      </c>
      <c r="F1946">
        <v>4</v>
      </c>
    </row>
    <row r="1947" spans="1:6" x14ac:dyDescent="0.2">
      <c r="A1947" s="76" t="s">
        <v>35</v>
      </c>
      <c r="B1947">
        <v>4</v>
      </c>
      <c r="C1947" s="76" t="s">
        <v>244</v>
      </c>
      <c r="D1947" s="76" t="s">
        <v>60</v>
      </c>
      <c r="F1947">
        <v>3</v>
      </c>
    </row>
    <row r="1948" spans="1:6" x14ac:dyDescent="0.2">
      <c r="A1948" s="76" t="s">
        <v>35</v>
      </c>
      <c r="B1948">
        <v>4</v>
      </c>
      <c r="C1948" s="76" t="s">
        <v>244</v>
      </c>
      <c r="D1948" s="76" t="s">
        <v>60</v>
      </c>
      <c r="F1948">
        <v>5</v>
      </c>
    </row>
    <row r="1949" spans="1:6" x14ac:dyDescent="0.2">
      <c r="A1949" s="76" t="s">
        <v>35</v>
      </c>
      <c r="B1949">
        <v>4</v>
      </c>
      <c r="C1949" s="76" t="s">
        <v>244</v>
      </c>
      <c r="D1949" s="76" t="s">
        <v>60</v>
      </c>
      <c r="F1949">
        <v>4.2</v>
      </c>
    </row>
    <row r="1950" spans="1:6" x14ac:dyDescent="0.2">
      <c r="A1950" s="76" t="s">
        <v>35</v>
      </c>
      <c r="B1950">
        <v>4</v>
      </c>
      <c r="C1950" s="76" t="s">
        <v>244</v>
      </c>
      <c r="D1950" s="76" t="s">
        <v>60</v>
      </c>
      <c r="F1950">
        <v>2</v>
      </c>
    </row>
    <row r="1951" spans="1:6" x14ac:dyDescent="0.2">
      <c r="A1951" s="76" t="s">
        <v>35</v>
      </c>
      <c r="B1951">
        <v>4</v>
      </c>
      <c r="C1951" s="76" t="s">
        <v>244</v>
      </c>
      <c r="D1951" s="76" t="s">
        <v>60</v>
      </c>
      <c r="F1951">
        <v>3.1</v>
      </c>
    </row>
    <row r="1952" spans="1:6" x14ac:dyDescent="0.2">
      <c r="A1952" s="76" t="s">
        <v>35</v>
      </c>
      <c r="B1952">
        <v>4</v>
      </c>
      <c r="C1952" s="76" t="s">
        <v>244</v>
      </c>
      <c r="D1952" s="76" t="s">
        <v>60</v>
      </c>
      <c r="F1952">
        <v>2</v>
      </c>
    </row>
    <row r="1953" spans="1:6" x14ac:dyDescent="0.2">
      <c r="A1953" s="76" t="s">
        <v>35</v>
      </c>
      <c r="B1953">
        <v>4</v>
      </c>
      <c r="C1953" s="76" t="s">
        <v>244</v>
      </c>
      <c r="D1953" s="76" t="s">
        <v>60</v>
      </c>
      <c r="F1953">
        <v>2</v>
      </c>
    </row>
    <row r="1954" spans="1:6" x14ac:dyDescent="0.2">
      <c r="A1954" s="76" t="s">
        <v>35</v>
      </c>
      <c r="B1954">
        <v>4</v>
      </c>
      <c r="C1954" s="76" t="s">
        <v>244</v>
      </c>
      <c r="D1954" s="76" t="s">
        <v>60</v>
      </c>
      <c r="F1954">
        <v>2.2000000000000002</v>
      </c>
    </row>
    <row r="1955" spans="1:6" x14ac:dyDescent="0.2">
      <c r="A1955" s="76" t="s">
        <v>35</v>
      </c>
      <c r="B1955">
        <v>4</v>
      </c>
      <c r="C1955" s="76" t="s">
        <v>244</v>
      </c>
      <c r="D1955" s="76" t="s">
        <v>60</v>
      </c>
      <c r="F1955">
        <v>3.5</v>
      </c>
    </row>
    <row r="1956" spans="1:6" x14ac:dyDescent="0.2">
      <c r="A1956" s="76" t="s">
        <v>35</v>
      </c>
      <c r="B1956">
        <v>4</v>
      </c>
      <c r="C1956" s="76" t="s">
        <v>244</v>
      </c>
      <c r="D1956" s="76" t="s">
        <v>60</v>
      </c>
      <c r="F1956">
        <v>2.5</v>
      </c>
    </row>
    <row r="1957" spans="1:6" x14ac:dyDescent="0.2">
      <c r="A1957" s="76" t="s">
        <v>35</v>
      </c>
      <c r="B1957">
        <v>4</v>
      </c>
      <c r="C1957" s="76" t="s">
        <v>244</v>
      </c>
      <c r="D1957" s="76" t="s">
        <v>37</v>
      </c>
      <c r="F1957">
        <v>2.1</v>
      </c>
    </row>
    <row r="1958" spans="1:6" x14ac:dyDescent="0.2">
      <c r="A1958" s="76" t="s">
        <v>35</v>
      </c>
      <c r="B1958">
        <v>4</v>
      </c>
      <c r="C1958" s="76" t="s">
        <v>244</v>
      </c>
      <c r="D1958" s="76" t="s">
        <v>60</v>
      </c>
      <c r="F1958">
        <v>5</v>
      </c>
    </row>
    <row r="1959" spans="1:6" x14ac:dyDescent="0.2">
      <c r="A1959" s="76" t="s">
        <v>35</v>
      </c>
      <c r="B1959">
        <v>4</v>
      </c>
      <c r="C1959" s="76" t="s">
        <v>244</v>
      </c>
      <c r="D1959" s="76" t="s">
        <v>60</v>
      </c>
      <c r="F1959">
        <v>2</v>
      </c>
    </row>
    <row r="1960" spans="1:6" x14ac:dyDescent="0.2">
      <c r="A1960" s="76" t="s">
        <v>35</v>
      </c>
      <c r="B1960">
        <v>4</v>
      </c>
      <c r="C1960" s="76" t="s">
        <v>244</v>
      </c>
      <c r="D1960" s="76" t="s">
        <v>60</v>
      </c>
      <c r="F1960">
        <v>4.3</v>
      </c>
    </row>
    <row r="1961" spans="1:6" x14ac:dyDescent="0.2">
      <c r="A1961" s="76" t="s">
        <v>35</v>
      </c>
      <c r="B1961">
        <v>4</v>
      </c>
      <c r="C1961" s="76" t="s">
        <v>244</v>
      </c>
      <c r="D1961" s="76" t="s">
        <v>21</v>
      </c>
      <c r="F1961">
        <v>8.4</v>
      </c>
    </row>
    <row r="1962" spans="1:6" x14ac:dyDescent="0.2">
      <c r="A1962" s="76" t="s">
        <v>35</v>
      </c>
      <c r="B1962">
        <v>4</v>
      </c>
      <c r="C1962" s="76" t="s">
        <v>244</v>
      </c>
      <c r="D1962" s="76" t="s">
        <v>60</v>
      </c>
      <c r="F1962">
        <v>2.2999999999999998</v>
      </c>
    </row>
    <row r="1963" spans="1:6" x14ac:dyDescent="0.2">
      <c r="A1963" s="76" t="s">
        <v>35</v>
      </c>
      <c r="B1963">
        <v>4</v>
      </c>
      <c r="C1963" s="76" t="s">
        <v>244</v>
      </c>
      <c r="D1963" s="76" t="s">
        <v>21</v>
      </c>
      <c r="F1963">
        <v>7.7</v>
      </c>
    </row>
    <row r="1964" spans="1:6" x14ac:dyDescent="0.2">
      <c r="A1964" s="76" t="s">
        <v>35</v>
      </c>
      <c r="B1964">
        <v>4</v>
      </c>
      <c r="C1964" s="76" t="s">
        <v>244</v>
      </c>
      <c r="D1964" s="76" t="s">
        <v>21</v>
      </c>
      <c r="F1964">
        <v>9</v>
      </c>
    </row>
    <row r="1965" spans="1:6" x14ac:dyDescent="0.2">
      <c r="A1965" s="76" t="s">
        <v>35</v>
      </c>
      <c r="B1965">
        <v>4</v>
      </c>
      <c r="C1965" s="76" t="s">
        <v>244</v>
      </c>
      <c r="D1965" s="76" t="s">
        <v>60</v>
      </c>
      <c r="F1965">
        <v>3.3</v>
      </c>
    </row>
    <row r="1966" spans="1:6" x14ac:dyDescent="0.2">
      <c r="A1966" s="76" t="s">
        <v>35</v>
      </c>
      <c r="B1966">
        <v>4</v>
      </c>
      <c r="C1966" s="76" t="s">
        <v>58</v>
      </c>
      <c r="D1966" s="76" t="s">
        <v>60</v>
      </c>
      <c r="F1966">
        <v>2</v>
      </c>
    </row>
    <row r="1967" spans="1:6" x14ac:dyDescent="0.2">
      <c r="A1967" s="76" t="s">
        <v>35</v>
      </c>
      <c r="B1967">
        <v>4</v>
      </c>
      <c r="C1967" s="76" t="s">
        <v>58</v>
      </c>
      <c r="D1967" s="76" t="s">
        <v>60</v>
      </c>
      <c r="F1967">
        <v>3.9</v>
      </c>
    </row>
    <row r="1968" spans="1:6" x14ac:dyDescent="0.2">
      <c r="A1968" s="76" t="s">
        <v>35</v>
      </c>
      <c r="B1968">
        <v>4</v>
      </c>
      <c r="C1968" s="76" t="s">
        <v>58</v>
      </c>
      <c r="D1968" s="76" t="s">
        <v>22</v>
      </c>
      <c r="F1968">
        <v>5.3</v>
      </c>
    </row>
    <row r="1969" spans="1:6" x14ac:dyDescent="0.2">
      <c r="A1969" s="76" t="s">
        <v>35</v>
      </c>
      <c r="B1969">
        <v>4</v>
      </c>
      <c r="C1969" s="76" t="s">
        <v>58</v>
      </c>
      <c r="D1969" s="76" t="s">
        <v>60</v>
      </c>
      <c r="F1969">
        <v>2.2000000000000002</v>
      </c>
    </row>
    <row r="1970" spans="1:6" x14ac:dyDescent="0.2">
      <c r="A1970" s="76" t="s">
        <v>35</v>
      </c>
      <c r="B1970">
        <v>4</v>
      </c>
      <c r="C1970" s="76" t="s">
        <v>58</v>
      </c>
      <c r="D1970" s="76" t="s">
        <v>22</v>
      </c>
      <c r="F1970">
        <v>4.5999999999999996</v>
      </c>
    </row>
    <row r="1971" spans="1:6" x14ac:dyDescent="0.2">
      <c r="A1971" s="76" t="s">
        <v>35</v>
      </c>
      <c r="B1971">
        <v>4</v>
      </c>
      <c r="C1971" s="76" t="s">
        <v>58</v>
      </c>
      <c r="D1971" s="76" t="s">
        <v>22</v>
      </c>
      <c r="F1971">
        <v>6.4</v>
      </c>
    </row>
    <row r="1972" spans="1:6" x14ac:dyDescent="0.2">
      <c r="A1972" s="76" t="s">
        <v>35</v>
      </c>
      <c r="B1972">
        <v>4</v>
      </c>
      <c r="C1972" s="76" t="s">
        <v>58</v>
      </c>
      <c r="D1972" s="76" t="s">
        <v>60</v>
      </c>
      <c r="F1972">
        <v>3.4</v>
      </c>
    </row>
    <row r="1973" spans="1:6" x14ac:dyDescent="0.2">
      <c r="A1973" s="76" t="s">
        <v>35</v>
      </c>
      <c r="B1973">
        <v>4</v>
      </c>
      <c r="C1973" s="76" t="s">
        <v>58</v>
      </c>
      <c r="D1973" s="76" t="s">
        <v>37</v>
      </c>
      <c r="F1973">
        <v>9.6</v>
      </c>
    </row>
    <row r="1974" spans="1:6" x14ac:dyDescent="0.2">
      <c r="A1974" s="76" t="s">
        <v>35</v>
      </c>
      <c r="B1974">
        <v>4</v>
      </c>
      <c r="C1974" s="76" t="s">
        <v>58</v>
      </c>
      <c r="D1974" s="76" t="s">
        <v>22</v>
      </c>
      <c r="F1974">
        <v>5.2</v>
      </c>
    </row>
    <row r="1975" spans="1:6" x14ac:dyDescent="0.2">
      <c r="A1975" s="76" t="s">
        <v>35</v>
      </c>
      <c r="B1975">
        <v>4</v>
      </c>
      <c r="C1975" s="76" t="s">
        <v>58</v>
      </c>
      <c r="D1975" s="76" t="s">
        <v>60</v>
      </c>
      <c r="F1975">
        <v>5</v>
      </c>
    </row>
    <row r="1976" spans="1:6" x14ac:dyDescent="0.2">
      <c r="A1976" s="76" t="s">
        <v>35</v>
      </c>
      <c r="B1976">
        <v>4</v>
      </c>
      <c r="C1976" s="76" t="s">
        <v>58</v>
      </c>
      <c r="D1976" s="76" t="s">
        <v>22</v>
      </c>
      <c r="F1976">
        <v>9.4</v>
      </c>
    </row>
    <row r="1977" spans="1:6" x14ac:dyDescent="0.2">
      <c r="A1977" s="76" t="s">
        <v>35</v>
      </c>
      <c r="B1977">
        <v>4</v>
      </c>
      <c r="C1977" s="76" t="s">
        <v>58</v>
      </c>
      <c r="D1977" s="76" t="s">
        <v>60</v>
      </c>
      <c r="F1977">
        <v>4.9000000000000004</v>
      </c>
    </row>
    <row r="1978" spans="1:6" x14ac:dyDescent="0.2">
      <c r="A1978" s="76" t="s">
        <v>35</v>
      </c>
      <c r="B1978">
        <v>4</v>
      </c>
      <c r="C1978" s="76" t="s">
        <v>58</v>
      </c>
      <c r="D1978" s="76" t="s">
        <v>60</v>
      </c>
      <c r="F1978">
        <v>4.0999999999999996</v>
      </c>
    </row>
    <row r="1979" spans="1:6" x14ac:dyDescent="0.2">
      <c r="A1979" s="76" t="s">
        <v>35</v>
      </c>
      <c r="B1979">
        <v>4</v>
      </c>
      <c r="C1979" s="76" t="s">
        <v>58</v>
      </c>
      <c r="D1979" s="76" t="s">
        <v>22</v>
      </c>
      <c r="F1979">
        <v>4</v>
      </c>
    </row>
    <row r="1980" spans="1:6" x14ac:dyDescent="0.2">
      <c r="A1980" s="76" t="s">
        <v>35</v>
      </c>
      <c r="B1980">
        <v>4</v>
      </c>
      <c r="C1980" s="76" t="s">
        <v>58</v>
      </c>
      <c r="D1980" s="76" t="s">
        <v>60</v>
      </c>
      <c r="F1980">
        <v>2.5</v>
      </c>
    </row>
    <row r="1981" spans="1:6" x14ac:dyDescent="0.2">
      <c r="A1981" s="76" t="s">
        <v>35</v>
      </c>
      <c r="B1981">
        <v>4</v>
      </c>
      <c r="C1981" s="76" t="s">
        <v>58</v>
      </c>
      <c r="D1981" s="76" t="s">
        <v>22</v>
      </c>
      <c r="F1981">
        <v>3</v>
      </c>
    </row>
    <row r="1982" spans="1:6" x14ac:dyDescent="0.2">
      <c r="A1982" s="76" t="s">
        <v>35</v>
      </c>
      <c r="B1982">
        <v>4</v>
      </c>
      <c r="C1982" s="76" t="s">
        <v>58</v>
      </c>
      <c r="D1982" s="76" t="s">
        <v>22</v>
      </c>
      <c r="F1982">
        <v>9.6</v>
      </c>
    </row>
    <row r="1983" spans="1:6" x14ac:dyDescent="0.2">
      <c r="A1983" s="76" t="s">
        <v>35</v>
      </c>
      <c r="B1983">
        <v>4</v>
      </c>
      <c r="C1983" s="76" t="s">
        <v>68</v>
      </c>
      <c r="D1983" s="76" t="s">
        <v>22</v>
      </c>
      <c r="F1983">
        <v>9.3000000000000007</v>
      </c>
    </row>
    <row r="1984" spans="1:6" x14ac:dyDescent="0.2">
      <c r="A1984" s="76" t="s">
        <v>35</v>
      </c>
      <c r="B1984">
        <v>4</v>
      </c>
      <c r="C1984" s="76" t="s">
        <v>68</v>
      </c>
      <c r="D1984" s="76" t="s">
        <v>22</v>
      </c>
      <c r="F1984">
        <v>6.7</v>
      </c>
    </row>
    <row r="1985" spans="1:10" x14ac:dyDescent="0.2">
      <c r="A1985" s="76" t="s">
        <v>35</v>
      </c>
      <c r="B1985">
        <v>4</v>
      </c>
      <c r="C1985" s="76" t="s">
        <v>68</v>
      </c>
      <c r="D1985" s="76" t="s">
        <v>60</v>
      </c>
      <c r="F1985">
        <v>3.2</v>
      </c>
    </row>
    <row r="1986" spans="1:10" x14ac:dyDescent="0.2">
      <c r="A1986" s="76" t="s">
        <v>35</v>
      </c>
      <c r="B1986">
        <v>4</v>
      </c>
      <c r="C1986" s="76" t="s">
        <v>68</v>
      </c>
      <c r="D1986" s="76" t="s">
        <v>22</v>
      </c>
      <c r="F1986">
        <v>6.4</v>
      </c>
    </row>
    <row r="1987" spans="1:10" x14ac:dyDescent="0.2">
      <c r="A1987" s="76" t="s">
        <v>35</v>
      </c>
      <c r="B1987">
        <v>4</v>
      </c>
      <c r="C1987" s="76" t="s">
        <v>68</v>
      </c>
      <c r="D1987" s="76" t="s">
        <v>22</v>
      </c>
      <c r="F1987">
        <v>8.3000000000000007</v>
      </c>
    </row>
    <row r="1988" spans="1:10" x14ac:dyDescent="0.2">
      <c r="A1988" s="76" t="s">
        <v>35</v>
      </c>
      <c r="B1988">
        <v>4</v>
      </c>
      <c r="C1988" s="76" t="s">
        <v>68</v>
      </c>
      <c r="D1988" s="76" t="s">
        <v>22</v>
      </c>
      <c r="F1988">
        <v>4</v>
      </c>
    </row>
    <row r="1989" spans="1:10" x14ac:dyDescent="0.2">
      <c r="A1989" s="76" t="s">
        <v>35</v>
      </c>
      <c r="B1989">
        <v>4</v>
      </c>
      <c r="C1989" s="76" t="s">
        <v>68</v>
      </c>
      <c r="D1989" s="76" t="s">
        <v>22</v>
      </c>
      <c r="F1989">
        <v>4.2</v>
      </c>
    </row>
    <row r="1990" spans="1:10" x14ac:dyDescent="0.2">
      <c r="A1990" s="76" t="s">
        <v>35</v>
      </c>
      <c r="B1990">
        <v>4</v>
      </c>
      <c r="C1990" s="76" t="s">
        <v>68</v>
      </c>
      <c r="D1990" s="76" t="s">
        <v>22</v>
      </c>
      <c r="F1990">
        <v>9.3000000000000007</v>
      </c>
    </row>
    <row r="1991" spans="1:10" x14ac:dyDescent="0.2">
      <c r="A1991" s="76" t="s">
        <v>35</v>
      </c>
      <c r="B1991">
        <v>4</v>
      </c>
      <c r="C1991" s="76" t="s">
        <v>68</v>
      </c>
      <c r="D1991" s="76" t="s">
        <v>22</v>
      </c>
      <c r="F1991">
        <v>6.9</v>
      </c>
    </row>
    <row r="1992" spans="1:10" x14ac:dyDescent="0.2">
      <c r="A1992" s="76" t="s">
        <v>35</v>
      </c>
      <c r="B1992">
        <v>4</v>
      </c>
      <c r="C1992" s="76" t="s">
        <v>68</v>
      </c>
      <c r="D1992" s="76" t="s">
        <v>60</v>
      </c>
      <c r="F1992">
        <v>2.5</v>
      </c>
    </row>
    <row r="1993" spans="1:10" x14ac:dyDescent="0.2">
      <c r="A1993" s="76" t="s">
        <v>35</v>
      </c>
      <c r="B1993">
        <v>4</v>
      </c>
      <c r="C1993" s="76" t="s">
        <v>68</v>
      </c>
      <c r="D1993" s="76" t="s">
        <v>37</v>
      </c>
      <c r="F1993">
        <v>6.3</v>
      </c>
    </row>
    <row r="1994" spans="1:10" x14ac:dyDescent="0.2">
      <c r="A1994" s="76" t="s">
        <v>35</v>
      </c>
      <c r="B1994">
        <v>4</v>
      </c>
      <c r="C1994" s="76" t="s">
        <v>68</v>
      </c>
      <c r="D1994" s="76" t="s">
        <v>60</v>
      </c>
      <c r="F1994">
        <v>5.6</v>
      </c>
    </row>
    <row r="1995" spans="1:10" x14ac:dyDescent="0.2">
      <c r="A1995" s="76" t="s">
        <v>35</v>
      </c>
      <c r="B1995">
        <v>4</v>
      </c>
      <c r="C1995" s="76" t="s">
        <v>68</v>
      </c>
      <c r="D1995" s="76" t="s">
        <v>22</v>
      </c>
      <c r="F1995">
        <v>3.6</v>
      </c>
    </row>
    <row r="1996" spans="1:10" x14ac:dyDescent="0.2">
      <c r="A1996" s="76" t="s">
        <v>58</v>
      </c>
      <c r="B1996">
        <v>1</v>
      </c>
      <c r="C1996" s="76" t="s">
        <v>246</v>
      </c>
      <c r="D1996" s="76" t="s">
        <v>23</v>
      </c>
      <c r="F1996">
        <v>2.2999999999999998</v>
      </c>
      <c r="J1996" s="76" t="s">
        <v>1473</v>
      </c>
    </row>
    <row r="1997" spans="1:10" x14ac:dyDescent="0.2">
      <c r="A1997" s="76" t="s">
        <v>58</v>
      </c>
      <c r="B1997">
        <v>1</v>
      </c>
      <c r="C1997" s="76" t="s">
        <v>246</v>
      </c>
      <c r="D1997" s="76" t="s">
        <v>60</v>
      </c>
      <c r="F1997">
        <v>3.3</v>
      </c>
    </row>
    <row r="1998" spans="1:10" x14ac:dyDescent="0.2">
      <c r="A1998" s="76" t="s">
        <v>58</v>
      </c>
      <c r="B1998">
        <v>1</v>
      </c>
      <c r="C1998" s="76" t="s">
        <v>246</v>
      </c>
      <c r="D1998" s="76" t="s">
        <v>23</v>
      </c>
      <c r="F1998">
        <v>4.0999999999999996</v>
      </c>
    </row>
    <row r="1999" spans="1:10" x14ac:dyDescent="0.2">
      <c r="A1999" s="76" t="s">
        <v>58</v>
      </c>
      <c r="B1999">
        <v>1</v>
      </c>
      <c r="C1999" s="76" t="s">
        <v>246</v>
      </c>
      <c r="D1999" s="76" t="s">
        <v>23</v>
      </c>
      <c r="F1999">
        <v>2.7</v>
      </c>
    </row>
    <row r="2000" spans="1:10" x14ac:dyDescent="0.2">
      <c r="A2000" s="76" t="s">
        <v>58</v>
      </c>
      <c r="B2000">
        <v>1</v>
      </c>
      <c r="C2000" s="76" t="s">
        <v>246</v>
      </c>
      <c r="D2000" s="76" t="s">
        <v>60</v>
      </c>
      <c r="F2000">
        <v>5.5</v>
      </c>
    </row>
    <row r="2001" spans="1:9" x14ac:dyDescent="0.2">
      <c r="A2001" s="76" t="s">
        <v>58</v>
      </c>
      <c r="B2001">
        <v>1</v>
      </c>
      <c r="C2001" s="76" t="s">
        <v>246</v>
      </c>
      <c r="D2001" s="76" t="s">
        <v>67</v>
      </c>
      <c r="F2001">
        <v>3.3</v>
      </c>
    </row>
    <row r="2002" spans="1:9" x14ac:dyDescent="0.2">
      <c r="A2002" s="76" t="s">
        <v>58</v>
      </c>
      <c r="B2002">
        <v>1</v>
      </c>
      <c r="C2002" s="76" t="s">
        <v>246</v>
      </c>
      <c r="D2002" s="76" t="s">
        <v>69</v>
      </c>
      <c r="F2002">
        <v>5</v>
      </c>
      <c r="I2002" s="76" t="s">
        <v>1198</v>
      </c>
    </row>
    <row r="2003" spans="1:9" x14ac:dyDescent="0.2">
      <c r="A2003" s="76" t="s">
        <v>58</v>
      </c>
      <c r="B2003">
        <v>1</v>
      </c>
      <c r="C2003" s="76" t="s">
        <v>246</v>
      </c>
      <c r="D2003" s="76" t="s">
        <v>69</v>
      </c>
      <c r="F2003">
        <v>5.8</v>
      </c>
    </row>
    <row r="2004" spans="1:9" x14ac:dyDescent="0.2">
      <c r="A2004" s="76" t="s">
        <v>58</v>
      </c>
      <c r="B2004">
        <v>1</v>
      </c>
      <c r="C2004" s="76" t="s">
        <v>246</v>
      </c>
      <c r="D2004" s="76" t="s">
        <v>60</v>
      </c>
      <c r="F2004">
        <v>4.4000000000000004</v>
      </c>
    </row>
    <row r="2005" spans="1:9" x14ac:dyDescent="0.2">
      <c r="A2005" s="76" t="s">
        <v>58</v>
      </c>
      <c r="B2005">
        <v>1</v>
      </c>
      <c r="C2005" s="76" t="s">
        <v>246</v>
      </c>
      <c r="D2005" s="76" t="s">
        <v>23</v>
      </c>
      <c r="F2005">
        <v>2.1</v>
      </c>
    </row>
    <row r="2006" spans="1:9" x14ac:dyDescent="0.2">
      <c r="A2006" s="76" t="s">
        <v>58</v>
      </c>
      <c r="B2006">
        <v>1</v>
      </c>
      <c r="C2006" s="76" t="s">
        <v>246</v>
      </c>
      <c r="D2006" s="76" t="s">
        <v>69</v>
      </c>
      <c r="F2006">
        <v>7.3</v>
      </c>
    </row>
    <row r="2007" spans="1:9" x14ac:dyDescent="0.2">
      <c r="A2007" s="76" t="s">
        <v>58</v>
      </c>
      <c r="B2007">
        <v>1</v>
      </c>
      <c r="C2007" s="76" t="s">
        <v>246</v>
      </c>
      <c r="D2007" s="76" t="s">
        <v>69</v>
      </c>
      <c r="F2007">
        <v>5.4</v>
      </c>
    </row>
    <row r="2008" spans="1:9" x14ac:dyDescent="0.2">
      <c r="A2008" s="76" t="s">
        <v>58</v>
      </c>
      <c r="B2008">
        <v>1</v>
      </c>
      <c r="C2008" s="76" t="s">
        <v>246</v>
      </c>
      <c r="D2008" s="76" t="s">
        <v>21</v>
      </c>
      <c r="F2008">
        <v>9.1</v>
      </c>
    </row>
    <row r="2009" spans="1:9" x14ac:dyDescent="0.2">
      <c r="A2009" s="76" t="s">
        <v>58</v>
      </c>
      <c r="B2009">
        <v>1</v>
      </c>
      <c r="C2009" s="76" t="s">
        <v>246</v>
      </c>
      <c r="D2009" s="76" t="s">
        <v>67</v>
      </c>
      <c r="F2009">
        <v>5.2</v>
      </c>
    </row>
    <row r="2010" spans="1:9" x14ac:dyDescent="0.2">
      <c r="A2010" s="76" t="s">
        <v>58</v>
      </c>
      <c r="B2010">
        <v>1</v>
      </c>
      <c r="C2010" s="76" t="s">
        <v>246</v>
      </c>
      <c r="D2010" s="76" t="s">
        <v>60</v>
      </c>
      <c r="F2010">
        <v>4.2</v>
      </c>
    </row>
    <row r="2011" spans="1:9" x14ac:dyDescent="0.2">
      <c r="A2011" s="76" t="s">
        <v>58</v>
      </c>
      <c r="B2011">
        <v>1</v>
      </c>
      <c r="C2011" s="76" t="s">
        <v>246</v>
      </c>
      <c r="D2011" s="76" t="s">
        <v>21</v>
      </c>
      <c r="F2011">
        <v>4.4000000000000004</v>
      </c>
    </row>
    <row r="2012" spans="1:9" x14ac:dyDescent="0.2">
      <c r="A2012" s="76" t="s">
        <v>58</v>
      </c>
      <c r="B2012">
        <v>1</v>
      </c>
      <c r="C2012" s="76" t="s">
        <v>246</v>
      </c>
      <c r="D2012" s="76" t="s">
        <v>60</v>
      </c>
      <c r="F2012">
        <v>3.3</v>
      </c>
    </row>
    <row r="2013" spans="1:9" x14ac:dyDescent="0.2">
      <c r="A2013" s="76" t="s">
        <v>58</v>
      </c>
      <c r="B2013">
        <v>1</v>
      </c>
      <c r="C2013" s="76" t="s">
        <v>246</v>
      </c>
      <c r="D2013" s="76" t="s">
        <v>21</v>
      </c>
      <c r="F2013">
        <v>2.8</v>
      </c>
    </row>
    <row r="2014" spans="1:9" x14ac:dyDescent="0.2">
      <c r="A2014" s="76" t="s">
        <v>58</v>
      </c>
      <c r="B2014">
        <v>1</v>
      </c>
      <c r="C2014" s="76" t="s">
        <v>246</v>
      </c>
      <c r="D2014" s="76" t="s">
        <v>60</v>
      </c>
      <c r="F2014">
        <v>2</v>
      </c>
    </row>
    <row r="2015" spans="1:9" x14ac:dyDescent="0.2">
      <c r="A2015" s="76" t="s">
        <v>58</v>
      </c>
      <c r="B2015">
        <v>1</v>
      </c>
      <c r="C2015" s="76" t="s">
        <v>246</v>
      </c>
      <c r="D2015" s="76" t="s">
        <v>21</v>
      </c>
      <c r="F2015">
        <v>5.9</v>
      </c>
    </row>
    <row r="2016" spans="1:9" x14ac:dyDescent="0.2">
      <c r="A2016" s="76" t="s">
        <v>58</v>
      </c>
      <c r="B2016">
        <v>1</v>
      </c>
      <c r="C2016" s="76" t="s">
        <v>246</v>
      </c>
      <c r="D2016" s="76" t="s">
        <v>21</v>
      </c>
      <c r="F2016">
        <v>3.8</v>
      </c>
    </row>
    <row r="2017" spans="1:10" x14ac:dyDescent="0.2">
      <c r="A2017" s="76" t="s">
        <v>58</v>
      </c>
      <c r="B2017">
        <v>1</v>
      </c>
      <c r="C2017" s="76" t="s">
        <v>246</v>
      </c>
      <c r="D2017" s="76" t="s">
        <v>67</v>
      </c>
      <c r="F2017">
        <v>6.3</v>
      </c>
    </row>
    <row r="2018" spans="1:10" x14ac:dyDescent="0.2">
      <c r="A2018" s="76" t="s">
        <v>58</v>
      </c>
      <c r="B2018">
        <v>1</v>
      </c>
      <c r="C2018" s="76" t="s">
        <v>246</v>
      </c>
      <c r="D2018" s="76" t="s">
        <v>23</v>
      </c>
      <c r="F2018">
        <v>2.8</v>
      </c>
    </row>
    <row r="2019" spans="1:10" x14ac:dyDescent="0.2">
      <c r="A2019" s="76" t="s">
        <v>58</v>
      </c>
      <c r="B2019">
        <v>1</v>
      </c>
      <c r="C2019" s="76" t="s">
        <v>246</v>
      </c>
      <c r="D2019" s="76" t="s">
        <v>23</v>
      </c>
      <c r="F2019">
        <v>2.1</v>
      </c>
      <c r="I2019" s="76" t="s">
        <v>1198</v>
      </c>
    </row>
    <row r="2020" spans="1:10" x14ac:dyDescent="0.2">
      <c r="A2020" s="76" t="s">
        <v>58</v>
      </c>
      <c r="B2020">
        <v>1</v>
      </c>
      <c r="C2020" s="76" t="s">
        <v>246</v>
      </c>
      <c r="D2020" s="76" t="s">
        <v>60</v>
      </c>
      <c r="F2020">
        <v>2.2999999999999998</v>
      </c>
    </row>
    <row r="2021" spans="1:10" x14ac:dyDescent="0.2">
      <c r="A2021" s="76" t="s">
        <v>58</v>
      </c>
      <c r="B2021">
        <v>1</v>
      </c>
      <c r="C2021" s="76" t="s">
        <v>246</v>
      </c>
      <c r="D2021" s="76" t="s">
        <v>23</v>
      </c>
      <c r="F2021">
        <v>2.5</v>
      </c>
      <c r="J2021" s="76" t="s">
        <v>1396</v>
      </c>
    </row>
    <row r="2022" spans="1:10" x14ac:dyDescent="0.2">
      <c r="A2022" s="76" t="s">
        <v>58</v>
      </c>
      <c r="B2022">
        <v>1</v>
      </c>
      <c r="C2022" s="76" t="s">
        <v>246</v>
      </c>
      <c r="D2022" s="76" t="s">
        <v>23</v>
      </c>
      <c r="F2022">
        <v>3.2</v>
      </c>
      <c r="J2022" s="76" t="s">
        <v>1396</v>
      </c>
    </row>
    <row r="2023" spans="1:10" x14ac:dyDescent="0.2">
      <c r="A2023" s="76" t="s">
        <v>58</v>
      </c>
      <c r="B2023">
        <v>1</v>
      </c>
      <c r="C2023" s="76" t="s">
        <v>246</v>
      </c>
      <c r="D2023" s="76" t="s">
        <v>23</v>
      </c>
      <c r="F2023">
        <v>4.3</v>
      </c>
    </row>
    <row r="2024" spans="1:10" x14ac:dyDescent="0.2">
      <c r="A2024" s="76" t="s">
        <v>58</v>
      </c>
      <c r="B2024">
        <v>1</v>
      </c>
      <c r="C2024" s="76" t="s">
        <v>276</v>
      </c>
      <c r="D2024" s="76" t="s">
        <v>21</v>
      </c>
      <c r="F2024">
        <v>2.1</v>
      </c>
    </row>
    <row r="2025" spans="1:10" x14ac:dyDescent="0.2">
      <c r="A2025" s="76" t="s">
        <v>58</v>
      </c>
      <c r="B2025">
        <v>1</v>
      </c>
      <c r="C2025" s="76" t="s">
        <v>276</v>
      </c>
      <c r="D2025" s="76" t="s">
        <v>23</v>
      </c>
      <c r="F2025">
        <v>2.5</v>
      </c>
    </row>
    <row r="2026" spans="1:10" x14ac:dyDescent="0.2">
      <c r="A2026" s="76" t="s">
        <v>58</v>
      </c>
      <c r="B2026">
        <v>1</v>
      </c>
      <c r="C2026" s="76" t="s">
        <v>276</v>
      </c>
      <c r="D2026" s="76" t="s">
        <v>69</v>
      </c>
      <c r="F2026">
        <v>2.9</v>
      </c>
      <c r="I2026" s="76" t="s">
        <v>1198</v>
      </c>
    </row>
    <row r="2027" spans="1:10" x14ac:dyDescent="0.2">
      <c r="A2027" s="76" t="s">
        <v>58</v>
      </c>
      <c r="B2027">
        <v>1</v>
      </c>
      <c r="C2027" s="76" t="s">
        <v>276</v>
      </c>
      <c r="D2027" s="76" t="s">
        <v>69</v>
      </c>
      <c r="F2027">
        <v>2.2999999999999998</v>
      </c>
      <c r="I2027" s="76" t="s">
        <v>1198</v>
      </c>
    </row>
    <row r="2028" spans="1:10" x14ac:dyDescent="0.2">
      <c r="A2028" s="76" t="s">
        <v>58</v>
      </c>
      <c r="B2028">
        <v>1</v>
      </c>
      <c r="C2028" s="76" t="s">
        <v>276</v>
      </c>
      <c r="D2028" s="76" t="s">
        <v>69</v>
      </c>
      <c r="F2028">
        <v>8.1999999999999993</v>
      </c>
    </row>
    <row r="2029" spans="1:10" x14ac:dyDescent="0.2">
      <c r="A2029" s="76" t="s">
        <v>58</v>
      </c>
      <c r="B2029">
        <v>1</v>
      </c>
      <c r="C2029" s="76" t="s">
        <v>276</v>
      </c>
      <c r="D2029" s="76" t="s">
        <v>69</v>
      </c>
      <c r="F2029">
        <v>7.5</v>
      </c>
    </row>
    <row r="2030" spans="1:10" x14ac:dyDescent="0.2">
      <c r="A2030" s="76" t="s">
        <v>58</v>
      </c>
      <c r="B2030">
        <v>1</v>
      </c>
      <c r="C2030" s="76" t="s">
        <v>276</v>
      </c>
      <c r="D2030" s="76" t="s">
        <v>23</v>
      </c>
      <c r="F2030">
        <v>2.7</v>
      </c>
    </row>
    <row r="2031" spans="1:10" x14ac:dyDescent="0.2">
      <c r="A2031" s="76" t="s">
        <v>58</v>
      </c>
      <c r="B2031">
        <v>1</v>
      </c>
      <c r="C2031" s="76" t="s">
        <v>276</v>
      </c>
      <c r="D2031" s="76" t="s">
        <v>60</v>
      </c>
      <c r="F2031">
        <v>3.2</v>
      </c>
    </row>
    <row r="2032" spans="1:10" x14ac:dyDescent="0.2">
      <c r="A2032" s="76" t="s">
        <v>58</v>
      </c>
      <c r="B2032">
        <v>1</v>
      </c>
      <c r="C2032" s="76" t="s">
        <v>276</v>
      </c>
      <c r="D2032" s="76" t="s">
        <v>21</v>
      </c>
      <c r="F2032">
        <v>7.1</v>
      </c>
    </row>
    <row r="2033" spans="1:10" x14ac:dyDescent="0.2">
      <c r="A2033" s="76" t="s">
        <v>58</v>
      </c>
      <c r="B2033">
        <v>1</v>
      </c>
      <c r="C2033" s="76" t="s">
        <v>276</v>
      </c>
      <c r="D2033" s="76" t="s">
        <v>69</v>
      </c>
      <c r="F2033">
        <v>6.5</v>
      </c>
      <c r="I2033" s="76" t="s">
        <v>1198</v>
      </c>
    </row>
    <row r="2034" spans="1:10" x14ac:dyDescent="0.2">
      <c r="A2034" s="76" t="s">
        <v>58</v>
      </c>
      <c r="B2034">
        <v>1</v>
      </c>
      <c r="C2034" s="76" t="s">
        <v>276</v>
      </c>
      <c r="D2034" s="76" t="s">
        <v>60</v>
      </c>
      <c r="F2034">
        <v>3.2</v>
      </c>
    </row>
    <row r="2035" spans="1:10" x14ac:dyDescent="0.2">
      <c r="A2035" s="76" t="s">
        <v>58</v>
      </c>
      <c r="B2035">
        <v>1</v>
      </c>
      <c r="C2035" s="76" t="s">
        <v>276</v>
      </c>
      <c r="D2035" s="76" t="s">
        <v>21</v>
      </c>
      <c r="F2035">
        <v>2.9</v>
      </c>
    </row>
    <row r="2036" spans="1:10" x14ac:dyDescent="0.2">
      <c r="A2036" s="76" t="s">
        <v>58</v>
      </c>
      <c r="B2036">
        <v>1</v>
      </c>
      <c r="C2036" s="76" t="s">
        <v>276</v>
      </c>
      <c r="D2036" s="76" t="s">
        <v>21</v>
      </c>
      <c r="F2036">
        <v>8.6</v>
      </c>
    </row>
    <row r="2037" spans="1:10" x14ac:dyDescent="0.2">
      <c r="A2037" s="76" t="s">
        <v>58</v>
      </c>
      <c r="B2037">
        <v>1</v>
      </c>
      <c r="C2037" s="76" t="s">
        <v>276</v>
      </c>
      <c r="D2037" s="76" t="s">
        <v>60</v>
      </c>
      <c r="F2037">
        <v>3.1</v>
      </c>
    </row>
    <row r="2038" spans="1:10" x14ac:dyDescent="0.2">
      <c r="A2038" s="76" t="s">
        <v>58</v>
      </c>
      <c r="B2038">
        <v>1</v>
      </c>
      <c r="C2038" s="76" t="s">
        <v>276</v>
      </c>
      <c r="D2038" s="76" t="s">
        <v>21</v>
      </c>
      <c r="F2038">
        <v>3.7</v>
      </c>
    </row>
    <row r="2039" spans="1:10" x14ac:dyDescent="0.2">
      <c r="A2039" s="76" t="s">
        <v>58</v>
      </c>
      <c r="B2039">
        <v>1</v>
      </c>
      <c r="C2039" s="76" t="s">
        <v>276</v>
      </c>
      <c r="D2039" s="76" t="s">
        <v>22</v>
      </c>
      <c r="F2039">
        <v>2.5</v>
      </c>
    </row>
    <row r="2040" spans="1:10" x14ac:dyDescent="0.2">
      <c r="A2040" s="76" t="s">
        <v>58</v>
      </c>
      <c r="B2040">
        <v>1</v>
      </c>
      <c r="C2040" s="76" t="s">
        <v>276</v>
      </c>
      <c r="D2040" s="76" t="s">
        <v>60</v>
      </c>
      <c r="F2040">
        <v>2.4</v>
      </c>
    </row>
    <row r="2041" spans="1:10" x14ac:dyDescent="0.2">
      <c r="A2041" s="76" t="s">
        <v>58</v>
      </c>
      <c r="B2041">
        <v>1</v>
      </c>
      <c r="C2041" s="76" t="s">
        <v>276</v>
      </c>
      <c r="D2041" s="76" t="s">
        <v>23</v>
      </c>
      <c r="F2041">
        <v>5.5</v>
      </c>
    </row>
    <row r="2042" spans="1:10" x14ac:dyDescent="0.2">
      <c r="A2042" s="76" t="s">
        <v>58</v>
      </c>
      <c r="B2042">
        <v>1</v>
      </c>
      <c r="C2042" s="76" t="s">
        <v>276</v>
      </c>
      <c r="D2042" s="76" t="s">
        <v>69</v>
      </c>
      <c r="F2042">
        <v>8.5</v>
      </c>
    </row>
    <row r="2043" spans="1:10" x14ac:dyDescent="0.2">
      <c r="A2043" s="76" t="s">
        <v>58</v>
      </c>
      <c r="B2043">
        <v>1</v>
      </c>
      <c r="C2043" s="76" t="s">
        <v>276</v>
      </c>
      <c r="D2043" s="76" t="s">
        <v>60</v>
      </c>
      <c r="F2043">
        <v>2.9</v>
      </c>
    </row>
    <row r="2044" spans="1:10" x14ac:dyDescent="0.2">
      <c r="A2044" s="76" t="s">
        <v>58</v>
      </c>
      <c r="B2044">
        <v>1</v>
      </c>
      <c r="C2044" s="76" t="s">
        <v>276</v>
      </c>
      <c r="D2044" s="76" t="s">
        <v>69</v>
      </c>
      <c r="F2044">
        <v>3.1</v>
      </c>
    </row>
    <row r="2045" spans="1:10" x14ac:dyDescent="0.2">
      <c r="A2045" s="76" t="s">
        <v>58</v>
      </c>
      <c r="B2045">
        <v>1</v>
      </c>
      <c r="C2045" s="76" t="s">
        <v>276</v>
      </c>
      <c r="D2045" s="76" t="s">
        <v>60</v>
      </c>
      <c r="F2045">
        <v>2.5</v>
      </c>
    </row>
    <row r="2046" spans="1:10" x14ac:dyDescent="0.2">
      <c r="A2046" s="76" t="s">
        <v>58</v>
      </c>
      <c r="B2046">
        <v>1</v>
      </c>
      <c r="C2046" s="76" t="s">
        <v>276</v>
      </c>
      <c r="D2046" s="76" t="s">
        <v>22</v>
      </c>
      <c r="F2046">
        <v>3.4</v>
      </c>
    </row>
    <row r="2047" spans="1:10" x14ac:dyDescent="0.2">
      <c r="A2047" s="76" t="s">
        <v>58</v>
      </c>
      <c r="B2047">
        <v>1</v>
      </c>
      <c r="C2047" s="76" t="s">
        <v>276</v>
      </c>
      <c r="D2047" s="76" t="s">
        <v>60</v>
      </c>
      <c r="F2047">
        <v>2.2999999999999998</v>
      </c>
      <c r="J2047" s="76" t="s">
        <v>1397</v>
      </c>
    </row>
    <row r="2048" spans="1:10" x14ac:dyDescent="0.2">
      <c r="A2048" s="76" t="s">
        <v>58</v>
      </c>
      <c r="B2048">
        <v>1</v>
      </c>
      <c r="C2048" s="76" t="s">
        <v>276</v>
      </c>
      <c r="D2048" s="76" t="s">
        <v>60</v>
      </c>
      <c r="F2048">
        <v>2.1</v>
      </c>
      <c r="J2048" s="76" t="s">
        <v>1397</v>
      </c>
    </row>
    <row r="2049" spans="1:10" x14ac:dyDescent="0.2">
      <c r="A2049" s="76" t="s">
        <v>58</v>
      </c>
      <c r="B2049">
        <v>1</v>
      </c>
      <c r="C2049" s="76" t="s">
        <v>276</v>
      </c>
      <c r="D2049" s="76" t="s">
        <v>60</v>
      </c>
      <c r="F2049">
        <v>2.2000000000000002</v>
      </c>
      <c r="I2049" s="76" t="s">
        <v>1198</v>
      </c>
    </row>
    <row r="2050" spans="1:10" x14ac:dyDescent="0.2">
      <c r="A2050" s="76" t="s">
        <v>58</v>
      </c>
      <c r="B2050">
        <v>1</v>
      </c>
      <c r="C2050" s="76" t="s">
        <v>276</v>
      </c>
      <c r="D2050" s="76" t="s">
        <v>69</v>
      </c>
      <c r="F2050">
        <v>6.8</v>
      </c>
      <c r="I2050" s="76" t="s">
        <v>1198</v>
      </c>
    </row>
    <row r="2051" spans="1:10" x14ac:dyDescent="0.2">
      <c r="A2051" s="76" t="s">
        <v>58</v>
      </c>
      <c r="B2051">
        <v>1</v>
      </c>
      <c r="C2051" s="76" t="s">
        <v>276</v>
      </c>
      <c r="D2051" s="76" t="s">
        <v>67</v>
      </c>
      <c r="F2051">
        <v>3.5</v>
      </c>
    </row>
    <row r="2052" spans="1:10" x14ac:dyDescent="0.2">
      <c r="A2052" s="76" t="s">
        <v>58</v>
      </c>
      <c r="B2052">
        <v>1</v>
      </c>
      <c r="C2052" s="76" t="s">
        <v>276</v>
      </c>
      <c r="D2052" s="76" t="s">
        <v>28</v>
      </c>
      <c r="F2052">
        <v>2.2999999999999998</v>
      </c>
    </row>
    <row r="2053" spans="1:10" x14ac:dyDescent="0.2">
      <c r="A2053" s="76" t="s">
        <v>58</v>
      </c>
      <c r="B2053">
        <v>1</v>
      </c>
      <c r="C2053" s="76" t="s">
        <v>276</v>
      </c>
      <c r="D2053" s="76" t="s">
        <v>21</v>
      </c>
      <c r="F2053">
        <v>4.2</v>
      </c>
      <c r="J2053" s="76" t="s">
        <v>1398</v>
      </c>
    </row>
    <row r="2054" spans="1:10" x14ac:dyDescent="0.2">
      <c r="A2054" s="76" t="s">
        <v>58</v>
      </c>
      <c r="B2054">
        <v>1</v>
      </c>
      <c r="C2054" s="76" t="s">
        <v>276</v>
      </c>
      <c r="D2054" s="76" t="s">
        <v>21</v>
      </c>
      <c r="F2054">
        <v>3.2</v>
      </c>
      <c r="J2054" s="76" t="s">
        <v>1398</v>
      </c>
    </row>
    <row r="2055" spans="1:10" x14ac:dyDescent="0.2">
      <c r="A2055" s="76" t="s">
        <v>58</v>
      </c>
      <c r="B2055">
        <v>1</v>
      </c>
      <c r="C2055" s="76" t="s">
        <v>276</v>
      </c>
      <c r="D2055" s="76" t="s">
        <v>60</v>
      </c>
      <c r="F2055">
        <v>2</v>
      </c>
    </row>
    <row r="2056" spans="1:10" x14ac:dyDescent="0.2">
      <c r="A2056" s="76" t="s">
        <v>58</v>
      </c>
      <c r="B2056">
        <v>1</v>
      </c>
      <c r="C2056" s="76" t="s">
        <v>276</v>
      </c>
      <c r="D2056" s="76" t="s">
        <v>29</v>
      </c>
      <c r="F2056">
        <v>4</v>
      </c>
    </row>
    <row r="2057" spans="1:10" x14ac:dyDescent="0.2">
      <c r="A2057" s="76" t="s">
        <v>58</v>
      </c>
      <c r="B2057">
        <v>1</v>
      </c>
      <c r="C2057" s="76" t="s">
        <v>276</v>
      </c>
      <c r="D2057" s="76" t="s">
        <v>69</v>
      </c>
      <c r="F2057">
        <v>3.4</v>
      </c>
      <c r="I2057" s="76" t="s">
        <v>1198</v>
      </c>
    </row>
    <row r="2058" spans="1:10" x14ac:dyDescent="0.2">
      <c r="A2058" s="76" t="s">
        <v>58</v>
      </c>
      <c r="B2058">
        <v>1</v>
      </c>
      <c r="C2058" s="76" t="s">
        <v>276</v>
      </c>
      <c r="D2058" s="76" t="s">
        <v>67</v>
      </c>
      <c r="F2058">
        <v>2</v>
      </c>
      <c r="I2058" s="76" t="s">
        <v>1198</v>
      </c>
    </row>
    <row r="2059" spans="1:10" x14ac:dyDescent="0.2">
      <c r="A2059" s="76" t="s">
        <v>58</v>
      </c>
      <c r="B2059">
        <v>1</v>
      </c>
      <c r="C2059" s="76" t="s">
        <v>276</v>
      </c>
      <c r="D2059" s="76" t="s">
        <v>22</v>
      </c>
      <c r="F2059">
        <v>3.9</v>
      </c>
    </row>
    <row r="2060" spans="1:10" x14ac:dyDescent="0.2">
      <c r="A2060" s="76" t="s">
        <v>58</v>
      </c>
      <c r="B2060">
        <v>1</v>
      </c>
      <c r="C2060" s="76" t="s">
        <v>276</v>
      </c>
      <c r="D2060" s="76" t="s">
        <v>23</v>
      </c>
      <c r="F2060">
        <v>3.3</v>
      </c>
      <c r="J2060" s="76" t="s">
        <v>1399</v>
      </c>
    </row>
    <row r="2061" spans="1:10" x14ac:dyDescent="0.2">
      <c r="A2061" s="76" t="s">
        <v>58</v>
      </c>
      <c r="B2061">
        <v>1</v>
      </c>
      <c r="C2061" s="76" t="s">
        <v>276</v>
      </c>
      <c r="D2061" s="76" t="s">
        <v>23</v>
      </c>
      <c r="F2061">
        <v>4.5</v>
      </c>
      <c r="J2061" s="76" t="s">
        <v>1399</v>
      </c>
    </row>
    <row r="2062" spans="1:10" x14ac:dyDescent="0.2">
      <c r="A2062" s="76" t="s">
        <v>58</v>
      </c>
      <c r="B2062">
        <v>1</v>
      </c>
      <c r="C2062" s="76" t="s">
        <v>276</v>
      </c>
      <c r="D2062" s="76" t="s">
        <v>60</v>
      </c>
      <c r="F2062">
        <v>3.8</v>
      </c>
      <c r="J2062" s="76" t="s">
        <v>1400</v>
      </c>
    </row>
    <row r="2063" spans="1:10" x14ac:dyDescent="0.2">
      <c r="A2063" s="76" t="s">
        <v>58</v>
      </c>
      <c r="B2063">
        <v>1</v>
      </c>
      <c r="C2063" s="76" t="s">
        <v>276</v>
      </c>
      <c r="D2063" s="76" t="s">
        <v>60</v>
      </c>
      <c r="F2063">
        <v>2.6</v>
      </c>
      <c r="J2063" s="76" t="s">
        <v>1400</v>
      </c>
    </row>
    <row r="2064" spans="1:10" x14ac:dyDescent="0.2">
      <c r="A2064" s="76" t="s">
        <v>58</v>
      </c>
      <c r="B2064">
        <v>1</v>
      </c>
      <c r="C2064" s="76" t="s">
        <v>276</v>
      </c>
      <c r="D2064" s="76" t="s">
        <v>69</v>
      </c>
      <c r="F2064">
        <v>2.7</v>
      </c>
      <c r="I2064" s="76" t="s">
        <v>1198</v>
      </c>
    </row>
    <row r="2065" spans="1:10" x14ac:dyDescent="0.2">
      <c r="A2065" s="76" t="s">
        <v>58</v>
      </c>
      <c r="B2065">
        <v>1</v>
      </c>
      <c r="C2065" s="76" t="s">
        <v>276</v>
      </c>
      <c r="D2065" s="76" t="s">
        <v>23</v>
      </c>
      <c r="F2065">
        <v>5.5</v>
      </c>
      <c r="J2065" s="76" t="s">
        <v>1401</v>
      </c>
    </row>
    <row r="2066" spans="1:10" x14ac:dyDescent="0.2">
      <c r="A2066" s="76" t="s">
        <v>58</v>
      </c>
      <c r="B2066">
        <v>1</v>
      </c>
      <c r="C2066" s="76" t="s">
        <v>276</v>
      </c>
      <c r="D2066" s="76" t="s">
        <v>23</v>
      </c>
      <c r="F2066">
        <v>5.3</v>
      </c>
      <c r="J2066" s="76" t="s">
        <v>1401</v>
      </c>
    </row>
    <row r="2067" spans="1:10" x14ac:dyDescent="0.2">
      <c r="A2067" s="76" t="s">
        <v>58</v>
      </c>
      <c r="B2067">
        <v>1</v>
      </c>
      <c r="C2067" s="76" t="s">
        <v>276</v>
      </c>
      <c r="D2067" s="76" t="s">
        <v>23</v>
      </c>
      <c r="F2067">
        <v>4.2</v>
      </c>
      <c r="J2067" s="76" t="s">
        <v>1401</v>
      </c>
    </row>
    <row r="2068" spans="1:10" x14ac:dyDescent="0.2">
      <c r="A2068" s="76" t="s">
        <v>58</v>
      </c>
      <c r="B2068">
        <v>1</v>
      </c>
      <c r="C2068" s="76" t="s">
        <v>276</v>
      </c>
      <c r="D2068" s="76" t="s">
        <v>69</v>
      </c>
      <c r="F2068">
        <v>5.5</v>
      </c>
      <c r="I2068" s="76" t="s">
        <v>1198</v>
      </c>
    </row>
    <row r="2069" spans="1:10" x14ac:dyDescent="0.2">
      <c r="A2069" s="76" t="s">
        <v>58</v>
      </c>
      <c r="B2069">
        <v>1</v>
      </c>
      <c r="C2069" s="76" t="s">
        <v>244</v>
      </c>
      <c r="D2069" s="76" t="s">
        <v>23</v>
      </c>
      <c r="F2069">
        <v>4.8</v>
      </c>
    </row>
    <row r="2070" spans="1:10" x14ac:dyDescent="0.2">
      <c r="A2070" s="76" t="s">
        <v>58</v>
      </c>
      <c r="B2070">
        <v>1</v>
      </c>
      <c r="C2070" s="76" t="s">
        <v>244</v>
      </c>
      <c r="D2070" s="76" t="s">
        <v>67</v>
      </c>
      <c r="F2070">
        <v>3</v>
      </c>
    </row>
    <row r="2071" spans="1:10" x14ac:dyDescent="0.2">
      <c r="A2071" s="76" t="s">
        <v>58</v>
      </c>
      <c r="B2071">
        <v>1</v>
      </c>
      <c r="C2071" s="76" t="s">
        <v>244</v>
      </c>
      <c r="D2071" s="76" t="s">
        <v>30</v>
      </c>
      <c r="F2071">
        <v>3</v>
      </c>
    </row>
    <row r="2072" spans="1:10" x14ac:dyDescent="0.2">
      <c r="A2072" s="76" t="s">
        <v>58</v>
      </c>
      <c r="B2072">
        <v>1</v>
      </c>
      <c r="C2072" s="76" t="s">
        <v>244</v>
      </c>
      <c r="D2072" s="76" t="s">
        <v>23</v>
      </c>
      <c r="F2072">
        <v>2.5</v>
      </c>
    </row>
    <row r="2073" spans="1:10" x14ac:dyDescent="0.2">
      <c r="A2073" s="76" t="s">
        <v>58</v>
      </c>
      <c r="B2073">
        <v>1</v>
      </c>
      <c r="C2073" s="76" t="s">
        <v>244</v>
      </c>
      <c r="D2073" s="76" t="s">
        <v>67</v>
      </c>
      <c r="F2073">
        <v>4.7</v>
      </c>
    </row>
    <row r="2074" spans="1:10" x14ac:dyDescent="0.2">
      <c r="A2074" s="76" t="s">
        <v>58</v>
      </c>
      <c r="B2074">
        <v>1</v>
      </c>
      <c r="C2074" s="76" t="s">
        <v>244</v>
      </c>
      <c r="D2074" s="76" t="s">
        <v>60</v>
      </c>
      <c r="F2074">
        <v>3.3</v>
      </c>
    </row>
    <row r="2075" spans="1:10" x14ac:dyDescent="0.2">
      <c r="A2075" s="76" t="s">
        <v>58</v>
      </c>
      <c r="B2075">
        <v>1</v>
      </c>
      <c r="C2075" s="76" t="s">
        <v>244</v>
      </c>
      <c r="D2075" s="76" t="s">
        <v>29</v>
      </c>
      <c r="F2075">
        <v>3.5</v>
      </c>
    </row>
    <row r="2076" spans="1:10" x14ac:dyDescent="0.2">
      <c r="A2076" s="76" t="s">
        <v>58</v>
      </c>
      <c r="B2076">
        <v>1</v>
      </c>
      <c r="C2076" s="76" t="s">
        <v>244</v>
      </c>
      <c r="D2076" s="76" t="s">
        <v>28</v>
      </c>
      <c r="F2076">
        <v>2.2999999999999998</v>
      </c>
      <c r="I2076" s="76" t="s">
        <v>1198</v>
      </c>
    </row>
    <row r="2077" spans="1:10" x14ac:dyDescent="0.2">
      <c r="A2077" s="76" t="s">
        <v>58</v>
      </c>
      <c r="B2077">
        <v>1</v>
      </c>
      <c r="C2077" s="76" t="s">
        <v>244</v>
      </c>
      <c r="D2077" s="76" t="s">
        <v>21</v>
      </c>
      <c r="F2077">
        <v>7.3</v>
      </c>
    </row>
    <row r="2078" spans="1:10" x14ac:dyDescent="0.2">
      <c r="A2078" s="76" t="s">
        <v>58</v>
      </c>
      <c r="B2078">
        <v>1</v>
      </c>
      <c r="C2078" s="76" t="s">
        <v>244</v>
      </c>
      <c r="D2078" s="76" t="s">
        <v>60</v>
      </c>
      <c r="F2078">
        <v>2.4</v>
      </c>
    </row>
    <row r="2079" spans="1:10" x14ac:dyDescent="0.2">
      <c r="A2079" s="76" t="s">
        <v>58</v>
      </c>
      <c r="B2079">
        <v>1</v>
      </c>
      <c r="C2079" s="76" t="s">
        <v>244</v>
      </c>
      <c r="D2079" s="76" t="s">
        <v>60</v>
      </c>
      <c r="F2079">
        <v>4.2</v>
      </c>
      <c r="J2079" s="76" t="s">
        <v>1402</v>
      </c>
    </row>
    <row r="2080" spans="1:10" x14ac:dyDescent="0.2">
      <c r="A2080" s="76" t="s">
        <v>58</v>
      </c>
      <c r="B2080">
        <v>1</v>
      </c>
      <c r="C2080" s="76" t="s">
        <v>244</v>
      </c>
      <c r="D2080" s="76" t="s">
        <v>60</v>
      </c>
      <c r="F2080">
        <v>3.1</v>
      </c>
      <c r="J2080" s="76" t="s">
        <v>1402</v>
      </c>
    </row>
    <row r="2081" spans="1:10" x14ac:dyDescent="0.2">
      <c r="A2081" s="76" t="s">
        <v>58</v>
      </c>
      <c r="B2081">
        <v>1</v>
      </c>
      <c r="C2081" s="76" t="s">
        <v>244</v>
      </c>
      <c r="D2081" s="76" t="s">
        <v>60</v>
      </c>
      <c r="F2081">
        <v>5.6</v>
      </c>
      <c r="J2081" s="76" t="s">
        <v>1403</v>
      </c>
    </row>
    <row r="2082" spans="1:10" x14ac:dyDescent="0.2">
      <c r="A2082" s="76" t="s">
        <v>58</v>
      </c>
      <c r="B2082">
        <v>1</v>
      </c>
      <c r="C2082" s="76" t="s">
        <v>244</v>
      </c>
      <c r="D2082" s="76" t="s">
        <v>60</v>
      </c>
      <c r="F2082">
        <v>5.3</v>
      </c>
      <c r="J2082" s="76" t="s">
        <v>1403</v>
      </c>
    </row>
    <row r="2083" spans="1:10" x14ac:dyDescent="0.2">
      <c r="A2083" s="76" t="s">
        <v>58</v>
      </c>
      <c r="B2083">
        <v>1</v>
      </c>
      <c r="C2083" s="76" t="s">
        <v>244</v>
      </c>
      <c r="D2083" s="76" t="s">
        <v>60</v>
      </c>
      <c r="F2083">
        <v>2.9</v>
      </c>
    </row>
    <row r="2084" spans="1:10" x14ac:dyDescent="0.2">
      <c r="A2084" s="76" t="s">
        <v>58</v>
      </c>
      <c r="B2084">
        <v>1</v>
      </c>
      <c r="C2084" s="76" t="s">
        <v>244</v>
      </c>
      <c r="D2084" s="76" t="s">
        <v>60</v>
      </c>
      <c r="F2084">
        <v>3</v>
      </c>
    </row>
    <row r="2085" spans="1:10" x14ac:dyDescent="0.2">
      <c r="A2085" s="76" t="s">
        <v>58</v>
      </c>
      <c r="B2085">
        <v>1</v>
      </c>
      <c r="C2085" s="76" t="s">
        <v>244</v>
      </c>
      <c r="D2085" s="76" t="s">
        <v>60</v>
      </c>
      <c r="F2085">
        <v>2.4</v>
      </c>
    </row>
    <row r="2086" spans="1:10" x14ac:dyDescent="0.2">
      <c r="A2086" s="76" t="s">
        <v>58</v>
      </c>
      <c r="B2086">
        <v>1</v>
      </c>
      <c r="C2086" s="76" t="s">
        <v>244</v>
      </c>
      <c r="D2086" s="76" t="s">
        <v>21</v>
      </c>
      <c r="F2086">
        <v>2.4</v>
      </c>
      <c r="J2086" s="76" t="s">
        <v>1404</v>
      </c>
    </row>
    <row r="2087" spans="1:10" x14ac:dyDescent="0.2">
      <c r="A2087" s="76" t="s">
        <v>58</v>
      </c>
      <c r="B2087">
        <v>1</v>
      </c>
      <c r="C2087" s="76" t="s">
        <v>244</v>
      </c>
      <c r="D2087" s="76" t="s">
        <v>21</v>
      </c>
      <c r="F2087">
        <v>8.1</v>
      </c>
      <c r="J2087" s="76" t="s">
        <v>1404</v>
      </c>
    </row>
    <row r="2088" spans="1:10" x14ac:dyDescent="0.2">
      <c r="A2088" s="76" t="s">
        <v>58</v>
      </c>
      <c r="B2088">
        <v>1</v>
      </c>
      <c r="C2088" s="76" t="s">
        <v>244</v>
      </c>
      <c r="D2088" s="76" t="s">
        <v>21</v>
      </c>
      <c r="F2088">
        <v>3.2</v>
      </c>
      <c r="J2088" s="76" t="s">
        <v>1404</v>
      </c>
    </row>
    <row r="2089" spans="1:10" x14ac:dyDescent="0.2">
      <c r="A2089" s="76" t="s">
        <v>58</v>
      </c>
      <c r="B2089">
        <v>1</v>
      </c>
      <c r="C2089" s="76" t="s">
        <v>244</v>
      </c>
      <c r="D2089" s="76" t="s">
        <v>21</v>
      </c>
      <c r="F2089">
        <v>2.4</v>
      </c>
      <c r="J2089" s="76" t="s">
        <v>1404</v>
      </c>
    </row>
    <row r="2090" spans="1:10" x14ac:dyDescent="0.2">
      <c r="A2090" s="76" t="s">
        <v>58</v>
      </c>
      <c r="B2090">
        <v>1</v>
      </c>
      <c r="C2090" s="76" t="s">
        <v>58</v>
      </c>
      <c r="D2090" s="76" t="s">
        <v>69</v>
      </c>
      <c r="F2090">
        <v>2.5</v>
      </c>
      <c r="I2090" s="76" t="s">
        <v>1198</v>
      </c>
      <c r="J2090" s="76" t="s">
        <v>1410</v>
      </c>
    </row>
    <row r="2091" spans="1:10" x14ac:dyDescent="0.2">
      <c r="A2091" s="76" t="s">
        <v>58</v>
      </c>
      <c r="B2091">
        <v>1</v>
      </c>
      <c r="C2091" s="76" t="s">
        <v>58</v>
      </c>
      <c r="D2091" s="76" t="s">
        <v>60</v>
      </c>
      <c r="F2091">
        <v>3.7</v>
      </c>
      <c r="J2091" s="76" t="s">
        <v>1405</v>
      </c>
    </row>
    <row r="2092" spans="1:10" x14ac:dyDescent="0.2">
      <c r="A2092" s="76" t="s">
        <v>58</v>
      </c>
      <c r="B2092">
        <v>1</v>
      </c>
      <c r="C2092" s="76" t="s">
        <v>58</v>
      </c>
      <c r="D2092" s="76" t="s">
        <v>60</v>
      </c>
      <c r="F2092">
        <v>3.9</v>
      </c>
      <c r="J2092" s="76" t="s">
        <v>1405</v>
      </c>
    </row>
    <row r="2093" spans="1:10" x14ac:dyDescent="0.2">
      <c r="A2093" s="76" t="s">
        <v>58</v>
      </c>
      <c r="B2093">
        <v>1</v>
      </c>
      <c r="C2093" s="76" t="s">
        <v>58</v>
      </c>
      <c r="D2093" s="76" t="s">
        <v>60</v>
      </c>
      <c r="F2093">
        <v>2.1</v>
      </c>
      <c r="I2093" s="76" t="s">
        <v>1198</v>
      </c>
    </row>
    <row r="2094" spans="1:10" x14ac:dyDescent="0.2">
      <c r="A2094" s="76" t="s">
        <v>58</v>
      </c>
      <c r="B2094">
        <v>1</v>
      </c>
      <c r="C2094" s="76" t="s">
        <v>58</v>
      </c>
      <c r="D2094" s="76" t="s">
        <v>22</v>
      </c>
      <c r="F2094">
        <v>7.3</v>
      </c>
    </row>
    <row r="2095" spans="1:10" x14ac:dyDescent="0.2">
      <c r="A2095" s="76" t="s">
        <v>58</v>
      </c>
      <c r="B2095">
        <v>1</v>
      </c>
      <c r="C2095" s="76" t="s">
        <v>58</v>
      </c>
      <c r="D2095" s="76" t="s">
        <v>69</v>
      </c>
      <c r="F2095">
        <v>2.6</v>
      </c>
      <c r="I2095" s="76" t="s">
        <v>1198</v>
      </c>
    </row>
    <row r="2096" spans="1:10" x14ac:dyDescent="0.2">
      <c r="A2096" s="76" t="s">
        <v>58</v>
      </c>
      <c r="B2096">
        <v>1</v>
      </c>
      <c r="C2096" s="76" t="s">
        <v>58</v>
      </c>
      <c r="D2096" s="76" t="s">
        <v>23</v>
      </c>
      <c r="F2096">
        <v>5.8</v>
      </c>
    </row>
    <row r="2097" spans="1:9" x14ac:dyDescent="0.2">
      <c r="A2097" s="76" t="s">
        <v>58</v>
      </c>
      <c r="B2097">
        <v>1</v>
      </c>
      <c r="C2097" s="76" t="s">
        <v>58</v>
      </c>
      <c r="D2097" s="76" t="s">
        <v>69</v>
      </c>
      <c r="F2097">
        <v>7.4</v>
      </c>
    </row>
    <row r="2098" spans="1:9" x14ac:dyDescent="0.2">
      <c r="A2098" s="76" t="s">
        <v>58</v>
      </c>
      <c r="B2098">
        <v>1</v>
      </c>
      <c r="C2098" s="76" t="s">
        <v>58</v>
      </c>
      <c r="D2098" s="76" t="s">
        <v>60</v>
      </c>
      <c r="F2098">
        <v>7.7</v>
      </c>
    </row>
    <row r="2099" spans="1:9" x14ac:dyDescent="0.2">
      <c r="A2099" s="76" t="s">
        <v>58</v>
      </c>
      <c r="B2099">
        <v>1</v>
      </c>
      <c r="C2099" s="76" t="s">
        <v>58</v>
      </c>
      <c r="D2099" s="76" t="s">
        <v>21</v>
      </c>
      <c r="F2099">
        <v>5.2</v>
      </c>
    </row>
    <row r="2100" spans="1:9" x14ac:dyDescent="0.2">
      <c r="A2100" s="76" t="s">
        <v>58</v>
      </c>
      <c r="B2100">
        <v>1</v>
      </c>
      <c r="C2100" s="76" t="s">
        <v>58</v>
      </c>
      <c r="D2100" s="76" t="s">
        <v>69</v>
      </c>
      <c r="F2100">
        <v>6.3</v>
      </c>
    </row>
    <row r="2101" spans="1:9" x14ac:dyDescent="0.2">
      <c r="A2101" s="76" t="s">
        <v>58</v>
      </c>
      <c r="B2101">
        <v>1</v>
      </c>
      <c r="C2101" s="76" t="s">
        <v>58</v>
      </c>
      <c r="D2101" s="76" t="s">
        <v>21</v>
      </c>
      <c r="F2101">
        <v>7.1</v>
      </c>
    </row>
    <row r="2102" spans="1:9" x14ac:dyDescent="0.2">
      <c r="A2102" s="76" t="s">
        <v>58</v>
      </c>
      <c r="B2102">
        <v>1</v>
      </c>
      <c r="C2102" s="76" t="s">
        <v>58</v>
      </c>
      <c r="D2102" s="76" t="s">
        <v>21</v>
      </c>
      <c r="F2102">
        <v>4.8</v>
      </c>
    </row>
    <row r="2103" spans="1:9" x14ac:dyDescent="0.2">
      <c r="A2103" s="76" t="s">
        <v>58</v>
      </c>
      <c r="B2103">
        <v>1</v>
      </c>
      <c r="C2103" s="76" t="s">
        <v>58</v>
      </c>
      <c r="D2103" s="76" t="s">
        <v>23</v>
      </c>
      <c r="F2103">
        <v>3.3</v>
      </c>
    </row>
    <row r="2104" spans="1:9" x14ac:dyDescent="0.2">
      <c r="A2104" s="76" t="s">
        <v>58</v>
      </c>
      <c r="B2104">
        <v>1</v>
      </c>
      <c r="C2104" s="76" t="s">
        <v>58</v>
      </c>
      <c r="D2104" s="76" t="s">
        <v>21</v>
      </c>
      <c r="F2104">
        <v>7</v>
      </c>
    </row>
    <row r="2105" spans="1:9" x14ac:dyDescent="0.2">
      <c r="A2105" s="76" t="s">
        <v>58</v>
      </c>
      <c r="B2105">
        <v>1</v>
      </c>
      <c r="C2105" s="76" t="s">
        <v>58</v>
      </c>
      <c r="D2105" s="76" t="s">
        <v>21</v>
      </c>
      <c r="F2105">
        <v>2.7</v>
      </c>
      <c r="I2105" s="76" t="s">
        <v>1198</v>
      </c>
    </row>
    <row r="2106" spans="1:9" x14ac:dyDescent="0.2">
      <c r="A2106" s="76" t="s">
        <v>58</v>
      </c>
      <c r="B2106">
        <v>1</v>
      </c>
      <c r="C2106" s="76" t="s">
        <v>58</v>
      </c>
      <c r="D2106" s="76" t="s">
        <v>69</v>
      </c>
      <c r="F2106">
        <v>8.5</v>
      </c>
    </row>
    <row r="2107" spans="1:9" x14ac:dyDescent="0.2">
      <c r="A2107" s="76" t="s">
        <v>58</v>
      </c>
      <c r="B2107">
        <v>1</v>
      </c>
      <c r="C2107" s="76" t="s">
        <v>58</v>
      </c>
      <c r="D2107" s="76" t="s">
        <v>21</v>
      </c>
      <c r="F2107">
        <v>7</v>
      </c>
    </row>
    <row r="2108" spans="1:9" x14ac:dyDescent="0.2">
      <c r="A2108" s="76" t="s">
        <v>58</v>
      </c>
      <c r="B2108">
        <v>1</v>
      </c>
      <c r="C2108" s="76" t="s">
        <v>58</v>
      </c>
      <c r="D2108" s="76" t="s">
        <v>21</v>
      </c>
      <c r="F2108">
        <v>6.7</v>
      </c>
    </row>
    <row r="2109" spans="1:9" x14ac:dyDescent="0.2">
      <c r="A2109" s="76" t="s">
        <v>58</v>
      </c>
      <c r="B2109">
        <v>1</v>
      </c>
      <c r="C2109" s="76" t="s">
        <v>58</v>
      </c>
      <c r="D2109" s="76" t="s">
        <v>60</v>
      </c>
      <c r="F2109">
        <v>2.2999999999999998</v>
      </c>
    </row>
    <row r="2110" spans="1:9" x14ac:dyDescent="0.2">
      <c r="A2110" s="76" t="s">
        <v>58</v>
      </c>
      <c r="B2110">
        <v>1</v>
      </c>
      <c r="C2110" s="76" t="s">
        <v>58</v>
      </c>
      <c r="D2110" s="76" t="s">
        <v>60</v>
      </c>
      <c r="F2110">
        <v>2.2000000000000002</v>
      </c>
    </row>
    <row r="2111" spans="1:9" x14ac:dyDescent="0.2">
      <c r="A2111" s="76" t="s">
        <v>58</v>
      </c>
      <c r="B2111">
        <v>1</v>
      </c>
      <c r="C2111" s="76" t="s">
        <v>58</v>
      </c>
      <c r="D2111" s="76" t="s">
        <v>60</v>
      </c>
      <c r="F2111">
        <v>2.1</v>
      </c>
    </row>
    <row r="2112" spans="1:9" x14ac:dyDescent="0.2">
      <c r="A2112" s="76" t="s">
        <v>58</v>
      </c>
      <c r="B2112">
        <v>1</v>
      </c>
      <c r="C2112" s="76" t="s">
        <v>58</v>
      </c>
      <c r="D2112" s="76" t="s">
        <v>60</v>
      </c>
      <c r="F2112">
        <v>2.9</v>
      </c>
    </row>
    <row r="2113" spans="1:10" x14ac:dyDescent="0.2">
      <c r="A2113" s="76" t="s">
        <v>58</v>
      </c>
      <c r="B2113">
        <v>1</v>
      </c>
      <c r="C2113" s="76" t="s">
        <v>58</v>
      </c>
      <c r="D2113" s="76" t="s">
        <v>60</v>
      </c>
      <c r="F2113">
        <v>2.8</v>
      </c>
    </row>
    <row r="2114" spans="1:10" x14ac:dyDescent="0.2">
      <c r="A2114" s="76" t="s">
        <v>58</v>
      </c>
      <c r="B2114">
        <v>1</v>
      </c>
      <c r="C2114" s="76" t="s">
        <v>58</v>
      </c>
      <c r="D2114" s="76" t="s">
        <v>60</v>
      </c>
      <c r="F2114">
        <v>2.6</v>
      </c>
    </row>
    <row r="2115" spans="1:10" x14ac:dyDescent="0.2">
      <c r="A2115" s="76" t="s">
        <v>58</v>
      </c>
      <c r="B2115">
        <v>1</v>
      </c>
      <c r="C2115" s="76" t="s">
        <v>58</v>
      </c>
      <c r="D2115" s="76" t="s">
        <v>60</v>
      </c>
      <c r="F2115">
        <v>2.7</v>
      </c>
    </row>
    <row r="2116" spans="1:10" x14ac:dyDescent="0.2">
      <c r="A2116" s="76" t="s">
        <v>58</v>
      </c>
      <c r="B2116">
        <v>1</v>
      </c>
      <c r="C2116" s="76" t="s">
        <v>58</v>
      </c>
      <c r="D2116" s="76" t="s">
        <v>21</v>
      </c>
      <c r="F2116">
        <v>8.5</v>
      </c>
    </row>
    <row r="2117" spans="1:10" x14ac:dyDescent="0.2">
      <c r="A2117" s="76" t="s">
        <v>58</v>
      </c>
      <c r="B2117">
        <v>1</v>
      </c>
      <c r="C2117" s="76" t="s">
        <v>58</v>
      </c>
      <c r="D2117" s="76" t="s">
        <v>60</v>
      </c>
      <c r="F2117">
        <v>2.2000000000000002</v>
      </c>
    </row>
    <row r="2118" spans="1:10" x14ac:dyDescent="0.2">
      <c r="A2118" s="76" t="s">
        <v>58</v>
      </c>
      <c r="B2118">
        <v>1</v>
      </c>
      <c r="C2118" s="76" t="s">
        <v>58</v>
      </c>
      <c r="D2118" s="76" t="s">
        <v>69</v>
      </c>
      <c r="F2118">
        <v>2.8</v>
      </c>
      <c r="I2118" s="76" t="s">
        <v>1198</v>
      </c>
    </row>
    <row r="2119" spans="1:10" x14ac:dyDescent="0.2">
      <c r="A2119" s="76" t="s">
        <v>58</v>
      </c>
      <c r="B2119">
        <v>1</v>
      </c>
      <c r="C2119" s="76" t="s">
        <v>68</v>
      </c>
      <c r="D2119" s="76" t="s">
        <v>22</v>
      </c>
      <c r="F2119">
        <v>5</v>
      </c>
    </row>
    <row r="2120" spans="1:10" x14ac:dyDescent="0.2">
      <c r="A2120" s="76" t="s">
        <v>58</v>
      </c>
      <c r="B2120">
        <v>1</v>
      </c>
      <c r="C2120" s="76" t="s">
        <v>68</v>
      </c>
      <c r="D2120" s="76" t="s">
        <v>60</v>
      </c>
      <c r="F2120">
        <v>3</v>
      </c>
    </row>
    <row r="2121" spans="1:10" x14ac:dyDescent="0.2">
      <c r="A2121" s="76" t="s">
        <v>58</v>
      </c>
      <c r="B2121">
        <v>1</v>
      </c>
      <c r="C2121" s="76" t="s">
        <v>68</v>
      </c>
      <c r="D2121" s="76" t="s">
        <v>22</v>
      </c>
      <c r="F2121">
        <v>5</v>
      </c>
    </row>
    <row r="2122" spans="1:10" x14ac:dyDescent="0.2">
      <c r="A2122" s="76" t="s">
        <v>58</v>
      </c>
      <c r="B2122">
        <v>1</v>
      </c>
      <c r="C2122" s="76" t="s">
        <v>68</v>
      </c>
      <c r="D2122" s="76" t="s">
        <v>23</v>
      </c>
      <c r="F2122">
        <v>3.7</v>
      </c>
      <c r="J2122" s="76" t="s">
        <v>1406</v>
      </c>
    </row>
    <row r="2123" spans="1:10" x14ac:dyDescent="0.2">
      <c r="A2123" s="76" t="s">
        <v>58</v>
      </c>
      <c r="B2123">
        <v>1</v>
      </c>
      <c r="C2123" s="76" t="s">
        <v>68</v>
      </c>
      <c r="D2123" s="76" t="s">
        <v>23</v>
      </c>
      <c r="F2123">
        <v>3.1</v>
      </c>
      <c r="J2123" s="76" t="s">
        <v>1406</v>
      </c>
    </row>
    <row r="2124" spans="1:10" x14ac:dyDescent="0.2">
      <c r="A2124" s="76" t="s">
        <v>58</v>
      </c>
      <c r="B2124">
        <v>1</v>
      </c>
      <c r="C2124" s="76" t="s">
        <v>68</v>
      </c>
      <c r="D2124" s="76" t="s">
        <v>69</v>
      </c>
      <c r="F2124">
        <v>4.4000000000000004</v>
      </c>
      <c r="J2124" s="76" t="s">
        <v>1407</v>
      </c>
    </row>
    <row r="2125" spans="1:10" x14ac:dyDescent="0.2">
      <c r="A2125" s="76" t="s">
        <v>58</v>
      </c>
      <c r="B2125">
        <v>1</v>
      </c>
      <c r="C2125" s="76" t="s">
        <v>68</v>
      </c>
      <c r="D2125" s="76" t="s">
        <v>69</v>
      </c>
      <c r="F2125">
        <v>3.3</v>
      </c>
      <c r="J2125" s="76" t="s">
        <v>1407</v>
      </c>
    </row>
    <row r="2126" spans="1:10" x14ac:dyDescent="0.2">
      <c r="A2126" s="76" t="s">
        <v>58</v>
      </c>
      <c r="B2126">
        <v>1</v>
      </c>
      <c r="C2126" s="76" t="s">
        <v>68</v>
      </c>
      <c r="D2126" s="76" t="s">
        <v>22</v>
      </c>
      <c r="F2126">
        <v>6.6</v>
      </c>
    </row>
    <row r="2127" spans="1:10" x14ac:dyDescent="0.2">
      <c r="A2127" s="76" t="s">
        <v>58</v>
      </c>
      <c r="B2127">
        <v>1</v>
      </c>
      <c r="C2127" s="76" t="s">
        <v>68</v>
      </c>
      <c r="D2127" s="76" t="s">
        <v>22</v>
      </c>
      <c r="F2127">
        <v>2.5</v>
      </c>
    </row>
    <row r="2128" spans="1:10" x14ac:dyDescent="0.2">
      <c r="A2128" s="76" t="s">
        <v>58</v>
      </c>
      <c r="B2128">
        <v>1</v>
      </c>
      <c r="C2128" s="76" t="s">
        <v>68</v>
      </c>
      <c r="D2128" s="76" t="s">
        <v>69</v>
      </c>
      <c r="F2128">
        <v>9.6</v>
      </c>
    </row>
    <row r="2129" spans="1:10" x14ac:dyDescent="0.2">
      <c r="A2129" s="76" t="s">
        <v>58</v>
      </c>
      <c r="B2129">
        <v>1</v>
      </c>
      <c r="C2129" s="76" t="s">
        <v>68</v>
      </c>
      <c r="D2129" s="76" t="s">
        <v>60</v>
      </c>
      <c r="F2129">
        <v>2.7</v>
      </c>
    </row>
    <row r="2130" spans="1:10" x14ac:dyDescent="0.2">
      <c r="A2130" s="76" t="s">
        <v>58</v>
      </c>
      <c r="B2130">
        <v>1</v>
      </c>
      <c r="C2130" s="76" t="s">
        <v>68</v>
      </c>
      <c r="D2130" s="76" t="s">
        <v>23</v>
      </c>
      <c r="F2130">
        <v>3.9</v>
      </c>
    </row>
    <row r="2131" spans="1:10" x14ac:dyDescent="0.2">
      <c r="A2131" s="76" t="s">
        <v>58</v>
      </c>
      <c r="B2131">
        <v>1</v>
      </c>
      <c r="C2131" s="76" t="s">
        <v>68</v>
      </c>
      <c r="D2131" s="76" t="s">
        <v>60</v>
      </c>
      <c r="F2131">
        <v>2.1</v>
      </c>
    </row>
    <row r="2132" spans="1:10" x14ac:dyDescent="0.2">
      <c r="A2132" s="76" t="s">
        <v>58</v>
      </c>
      <c r="B2132">
        <v>1</v>
      </c>
      <c r="C2132" s="76" t="s">
        <v>68</v>
      </c>
      <c r="D2132" s="76" t="s">
        <v>22</v>
      </c>
      <c r="F2132">
        <v>3.3</v>
      </c>
    </row>
    <row r="2133" spans="1:10" x14ac:dyDescent="0.2">
      <c r="A2133" s="76" t="s">
        <v>58</v>
      </c>
      <c r="B2133">
        <v>1</v>
      </c>
      <c r="C2133" s="76" t="s">
        <v>68</v>
      </c>
      <c r="D2133" s="76" t="s">
        <v>69</v>
      </c>
      <c r="F2133">
        <v>9.4</v>
      </c>
    </row>
    <row r="2134" spans="1:10" x14ac:dyDescent="0.2">
      <c r="A2134" s="76" t="s">
        <v>58</v>
      </c>
      <c r="B2134">
        <v>1</v>
      </c>
      <c r="C2134" s="76" t="s">
        <v>68</v>
      </c>
      <c r="D2134" s="76" t="s">
        <v>60</v>
      </c>
      <c r="F2134">
        <v>3.1</v>
      </c>
    </row>
    <row r="2135" spans="1:10" x14ac:dyDescent="0.2">
      <c r="A2135" s="76" t="s">
        <v>58</v>
      </c>
      <c r="B2135">
        <v>1</v>
      </c>
      <c r="C2135" s="76" t="s">
        <v>68</v>
      </c>
      <c r="D2135" s="76" t="s">
        <v>21</v>
      </c>
      <c r="F2135">
        <v>9.4</v>
      </c>
    </row>
    <row r="2136" spans="1:10" x14ac:dyDescent="0.2">
      <c r="A2136" s="76" t="s">
        <v>58</v>
      </c>
      <c r="B2136">
        <v>1</v>
      </c>
      <c r="C2136" s="76" t="s">
        <v>68</v>
      </c>
      <c r="D2136" s="76" t="s">
        <v>69</v>
      </c>
      <c r="F2136">
        <v>9.6999999999999993</v>
      </c>
    </row>
    <row r="2137" spans="1:10" x14ac:dyDescent="0.2">
      <c r="A2137" s="76" t="s">
        <v>58</v>
      </c>
      <c r="B2137">
        <v>1</v>
      </c>
      <c r="C2137" s="76" t="s">
        <v>68</v>
      </c>
      <c r="D2137" s="76" t="s">
        <v>28</v>
      </c>
      <c r="F2137">
        <v>6.6</v>
      </c>
    </row>
    <row r="2138" spans="1:10" x14ac:dyDescent="0.2">
      <c r="A2138" s="76" t="s">
        <v>58</v>
      </c>
      <c r="B2138">
        <v>1</v>
      </c>
      <c r="C2138" s="76" t="s">
        <v>68</v>
      </c>
      <c r="D2138" s="76" t="s">
        <v>23</v>
      </c>
      <c r="F2138">
        <v>2.1</v>
      </c>
    </row>
    <row r="2139" spans="1:10" x14ac:dyDescent="0.2">
      <c r="A2139" s="76" t="s">
        <v>58</v>
      </c>
      <c r="B2139">
        <v>1</v>
      </c>
      <c r="C2139" s="76" t="s">
        <v>68</v>
      </c>
      <c r="D2139" s="76" t="s">
        <v>69</v>
      </c>
      <c r="F2139">
        <v>6.9</v>
      </c>
    </row>
    <row r="2140" spans="1:10" x14ac:dyDescent="0.2">
      <c r="A2140" s="76" t="s">
        <v>58</v>
      </c>
      <c r="B2140">
        <v>1</v>
      </c>
      <c r="C2140" s="76" t="s">
        <v>68</v>
      </c>
      <c r="D2140" s="76" t="s">
        <v>22</v>
      </c>
      <c r="F2140">
        <v>6.1</v>
      </c>
    </row>
    <row r="2141" spans="1:10" x14ac:dyDescent="0.2">
      <c r="A2141" s="76" t="s">
        <v>58</v>
      </c>
      <c r="B2141">
        <v>1</v>
      </c>
      <c r="C2141" s="76" t="s">
        <v>68</v>
      </c>
      <c r="D2141" s="76" t="s">
        <v>60</v>
      </c>
      <c r="F2141">
        <v>4.5</v>
      </c>
    </row>
    <row r="2142" spans="1:10" x14ac:dyDescent="0.2">
      <c r="A2142" s="76" t="s">
        <v>58</v>
      </c>
      <c r="B2142">
        <v>1</v>
      </c>
      <c r="C2142" s="76" t="s">
        <v>68</v>
      </c>
      <c r="D2142" s="76" t="s">
        <v>60</v>
      </c>
      <c r="F2142">
        <v>2.5</v>
      </c>
    </row>
    <row r="2143" spans="1:10" x14ac:dyDescent="0.2">
      <c r="A2143" s="76" t="s">
        <v>58</v>
      </c>
      <c r="B2143">
        <v>1</v>
      </c>
      <c r="C2143" s="76" t="s">
        <v>68</v>
      </c>
      <c r="D2143" s="76" t="s">
        <v>60</v>
      </c>
      <c r="F2143">
        <v>2.7</v>
      </c>
      <c r="J2143" s="76" t="s">
        <v>1412</v>
      </c>
    </row>
    <row r="2144" spans="1:10" x14ac:dyDescent="0.2">
      <c r="A2144" s="76" t="s">
        <v>58</v>
      </c>
      <c r="B2144">
        <v>1</v>
      </c>
      <c r="C2144" s="76" t="s">
        <v>68</v>
      </c>
      <c r="D2144" s="76" t="s">
        <v>60</v>
      </c>
      <c r="F2144">
        <v>2.2000000000000002</v>
      </c>
      <c r="J2144" s="76" t="s">
        <v>1412</v>
      </c>
    </row>
    <row r="2145" spans="1:10" x14ac:dyDescent="0.2">
      <c r="A2145" s="76" t="s">
        <v>58</v>
      </c>
      <c r="B2145">
        <v>1</v>
      </c>
      <c r="C2145" s="76" t="s">
        <v>68</v>
      </c>
      <c r="D2145" s="76" t="s">
        <v>60</v>
      </c>
      <c r="F2145">
        <v>3.8</v>
      </c>
      <c r="J2145" s="76" t="s">
        <v>1412</v>
      </c>
    </row>
    <row r="2146" spans="1:10" x14ac:dyDescent="0.2">
      <c r="A2146" s="76" t="s">
        <v>58</v>
      </c>
      <c r="B2146">
        <v>1</v>
      </c>
      <c r="C2146" s="76" t="s">
        <v>68</v>
      </c>
      <c r="D2146" s="76" t="s">
        <v>60</v>
      </c>
      <c r="F2146">
        <v>5</v>
      </c>
      <c r="J2146" s="76" t="s">
        <v>1412</v>
      </c>
    </row>
    <row r="2147" spans="1:10" x14ac:dyDescent="0.2">
      <c r="A2147" s="76" t="s">
        <v>58</v>
      </c>
      <c r="B2147">
        <v>1</v>
      </c>
      <c r="C2147" s="76" t="s">
        <v>68</v>
      </c>
      <c r="D2147" s="76" t="s">
        <v>60</v>
      </c>
      <c r="F2147">
        <v>5.2</v>
      </c>
      <c r="J2147" s="76" t="s">
        <v>1412</v>
      </c>
    </row>
    <row r="2148" spans="1:10" x14ac:dyDescent="0.2">
      <c r="A2148" s="76" t="s">
        <v>58</v>
      </c>
      <c r="B2148">
        <v>1</v>
      </c>
      <c r="C2148" s="76" t="s">
        <v>68</v>
      </c>
      <c r="D2148" s="76" t="s">
        <v>60</v>
      </c>
      <c r="F2148">
        <v>3.9</v>
      </c>
      <c r="J2148" s="76" t="s">
        <v>1412</v>
      </c>
    </row>
    <row r="2149" spans="1:10" x14ac:dyDescent="0.2">
      <c r="A2149" s="76" t="s">
        <v>58</v>
      </c>
      <c r="B2149">
        <v>1</v>
      </c>
      <c r="C2149" s="76" t="s">
        <v>68</v>
      </c>
      <c r="D2149" s="76" t="s">
        <v>60</v>
      </c>
      <c r="F2149">
        <v>4.2</v>
      </c>
      <c r="J2149" s="76" t="s">
        <v>1413</v>
      </c>
    </row>
    <row r="2150" spans="1:10" x14ac:dyDescent="0.2">
      <c r="A2150" s="76" t="s">
        <v>58</v>
      </c>
      <c r="B2150">
        <v>1</v>
      </c>
      <c r="C2150" s="76" t="s">
        <v>68</v>
      </c>
      <c r="D2150" s="76" t="s">
        <v>60</v>
      </c>
      <c r="F2150">
        <v>2.7</v>
      </c>
      <c r="J2150" s="76" t="s">
        <v>1413</v>
      </c>
    </row>
    <row r="2151" spans="1:10" x14ac:dyDescent="0.2">
      <c r="A2151" s="76" t="s">
        <v>58</v>
      </c>
      <c r="B2151">
        <v>1</v>
      </c>
      <c r="C2151" s="76" t="s">
        <v>68</v>
      </c>
      <c r="D2151" s="76" t="s">
        <v>28</v>
      </c>
      <c r="F2151">
        <v>2.1</v>
      </c>
      <c r="I2151" s="76" t="s">
        <v>1198</v>
      </c>
    </row>
    <row r="2152" spans="1:10" x14ac:dyDescent="0.2">
      <c r="A2152" s="76" t="s">
        <v>58</v>
      </c>
      <c r="B2152">
        <v>1</v>
      </c>
      <c r="C2152" s="76" t="s">
        <v>68</v>
      </c>
      <c r="D2152" s="76" t="s">
        <v>60</v>
      </c>
      <c r="F2152">
        <v>2.1</v>
      </c>
    </row>
    <row r="2153" spans="1:10" x14ac:dyDescent="0.2">
      <c r="A2153" s="76" t="s">
        <v>58</v>
      </c>
      <c r="B2153">
        <v>2</v>
      </c>
      <c r="C2153" s="76" t="s">
        <v>246</v>
      </c>
      <c r="D2153" s="76" t="s">
        <v>21</v>
      </c>
      <c r="F2153">
        <v>2.1</v>
      </c>
    </row>
    <row r="2154" spans="1:10" x14ac:dyDescent="0.2">
      <c r="A2154" s="76" t="s">
        <v>58</v>
      </c>
      <c r="B2154">
        <v>2</v>
      </c>
      <c r="C2154" s="76" t="s">
        <v>246</v>
      </c>
      <c r="D2154" s="76" t="s">
        <v>21</v>
      </c>
      <c r="F2154">
        <v>2.5</v>
      </c>
    </row>
    <row r="2155" spans="1:10" x14ac:dyDescent="0.2">
      <c r="A2155" s="76" t="s">
        <v>58</v>
      </c>
      <c r="B2155">
        <v>2</v>
      </c>
      <c r="C2155" s="76" t="s">
        <v>246</v>
      </c>
      <c r="D2155" s="76" t="s">
        <v>21</v>
      </c>
      <c r="F2155">
        <v>3.1</v>
      </c>
    </row>
    <row r="2156" spans="1:10" x14ac:dyDescent="0.2">
      <c r="A2156" s="76" t="s">
        <v>58</v>
      </c>
      <c r="B2156">
        <v>2</v>
      </c>
      <c r="C2156" s="76" t="s">
        <v>246</v>
      </c>
      <c r="D2156" s="76" t="s">
        <v>69</v>
      </c>
      <c r="F2156">
        <v>3.3</v>
      </c>
      <c r="I2156" s="76" t="s">
        <v>1198</v>
      </c>
    </row>
    <row r="2157" spans="1:10" x14ac:dyDescent="0.2">
      <c r="A2157" s="76" t="s">
        <v>58</v>
      </c>
      <c r="B2157">
        <v>2</v>
      </c>
      <c r="C2157" s="76" t="s">
        <v>246</v>
      </c>
      <c r="D2157" s="76" t="s">
        <v>21</v>
      </c>
      <c r="F2157">
        <v>4.3</v>
      </c>
    </row>
    <row r="2158" spans="1:10" x14ac:dyDescent="0.2">
      <c r="A2158" s="76" t="s">
        <v>58</v>
      </c>
      <c r="B2158">
        <v>2</v>
      </c>
      <c r="C2158" s="76" t="s">
        <v>246</v>
      </c>
      <c r="D2158" s="76" t="s">
        <v>69</v>
      </c>
      <c r="F2158">
        <v>7.8</v>
      </c>
    </row>
    <row r="2159" spans="1:10" x14ac:dyDescent="0.2">
      <c r="A2159" s="76" t="s">
        <v>58</v>
      </c>
      <c r="B2159">
        <v>2</v>
      </c>
      <c r="C2159" s="76" t="s">
        <v>246</v>
      </c>
      <c r="D2159" s="76" t="s">
        <v>21</v>
      </c>
      <c r="F2159">
        <v>3.8</v>
      </c>
    </row>
    <row r="2160" spans="1:10" x14ac:dyDescent="0.2">
      <c r="A2160" s="76" t="s">
        <v>58</v>
      </c>
      <c r="B2160">
        <v>2</v>
      </c>
      <c r="C2160" s="76" t="s">
        <v>246</v>
      </c>
      <c r="D2160" s="76" t="s">
        <v>23</v>
      </c>
      <c r="F2160">
        <v>2.5</v>
      </c>
    </row>
    <row r="2161" spans="1:10" x14ac:dyDescent="0.2">
      <c r="A2161" s="76" t="s">
        <v>58</v>
      </c>
      <c r="B2161">
        <v>2</v>
      </c>
      <c r="C2161" s="76" t="s">
        <v>246</v>
      </c>
      <c r="D2161" s="76" t="s">
        <v>69</v>
      </c>
      <c r="F2161">
        <v>7.6</v>
      </c>
    </row>
    <row r="2162" spans="1:10" x14ac:dyDescent="0.2">
      <c r="A2162" s="76" t="s">
        <v>58</v>
      </c>
      <c r="B2162">
        <v>2</v>
      </c>
      <c r="C2162" s="76" t="s">
        <v>246</v>
      </c>
      <c r="D2162" s="76" t="s">
        <v>21</v>
      </c>
      <c r="F2162">
        <v>6.8</v>
      </c>
    </row>
    <row r="2163" spans="1:10" x14ac:dyDescent="0.2">
      <c r="A2163" s="76" t="s">
        <v>58</v>
      </c>
      <c r="B2163">
        <v>2</v>
      </c>
      <c r="C2163" s="76" t="s">
        <v>246</v>
      </c>
      <c r="D2163" s="76" t="s">
        <v>30</v>
      </c>
      <c r="F2163">
        <v>4.5</v>
      </c>
    </row>
    <row r="2164" spans="1:10" x14ac:dyDescent="0.2">
      <c r="A2164" s="76" t="s">
        <v>58</v>
      </c>
      <c r="B2164">
        <v>2</v>
      </c>
      <c r="C2164" s="76" t="s">
        <v>246</v>
      </c>
      <c r="D2164" s="76" t="s">
        <v>22</v>
      </c>
      <c r="F2164">
        <v>7.7</v>
      </c>
    </row>
    <row r="2165" spans="1:10" x14ac:dyDescent="0.2">
      <c r="A2165" s="76" t="s">
        <v>58</v>
      </c>
      <c r="B2165">
        <v>2</v>
      </c>
      <c r="C2165" s="76" t="s">
        <v>246</v>
      </c>
      <c r="D2165" s="76" t="s">
        <v>67</v>
      </c>
      <c r="F2165">
        <v>2.2000000000000002</v>
      </c>
    </row>
    <row r="2166" spans="1:10" x14ac:dyDescent="0.2">
      <c r="A2166" s="76" t="s">
        <v>58</v>
      </c>
      <c r="B2166">
        <v>2</v>
      </c>
      <c r="C2166" s="76" t="s">
        <v>246</v>
      </c>
      <c r="D2166" s="76" t="s">
        <v>22</v>
      </c>
      <c r="F2166">
        <v>3.4</v>
      </c>
      <c r="J2166" s="76" t="s">
        <v>1415</v>
      </c>
    </row>
    <row r="2167" spans="1:10" x14ac:dyDescent="0.2">
      <c r="A2167" s="76" t="s">
        <v>58</v>
      </c>
      <c r="B2167">
        <v>2</v>
      </c>
      <c r="C2167" s="76" t="s">
        <v>246</v>
      </c>
      <c r="D2167" s="76" t="s">
        <v>22</v>
      </c>
      <c r="F2167">
        <v>2.2000000000000002</v>
      </c>
      <c r="J2167" s="76" t="s">
        <v>1415</v>
      </c>
    </row>
    <row r="2168" spans="1:10" x14ac:dyDescent="0.2">
      <c r="A2168" s="76" t="s">
        <v>58</v>
      </c>
      <c r="B2168">
        <v>2</v>
      </c>
      <c r="C2168" s="76" t="s">
        <v>246</v>
      </c>
      <c r="D2168" s="76" t="s">
        <v>22</v>
      </c>
      <c r="F2168">
        <v>2.7</v>
      </c>
      <c r="J2168" s="76" t="s">
        <v>1415</v>
      </c>
    </row>
    <row r="2169" spans="1:10" x14ac:dyDescent="0.2">
      <c r="A2169" s="76" t="s">
        <v>58</v>
      </c>
      <c r="B2169">
        <v>2</v>
      </c>
      <c r="C2169" s="76" t="s">
        <v>246</v>
      </c>
      <c r="D2169" s="76" t="s">
        <v>22</v>
      </c>
      <c r="F2169">
        <v>2.7</v>
      </c>
      <c r="J2169" s="76" t="s">
        <v>1415</v>
      </c>
    </row>
    <row r="2170" spans="1:10" x14ac:dyDescent="0.2">
      <c r="A2170" s="76" t="s">
        <v>58</v>
      </c>
      <c r="B2170">
        <v>2</v>
      </c>
      <c r="C2170" s="76" t="s">
        <v>246</v>
      </c>
      <c r="D2170" s="76" t="s">
        <v>23</v>
      </c>
      <c r="F2170">
        <v>2.4</v>
      </c>
    </row>
    <row r="2171" spans="1:10" x14ac:dyDescent="0.2">
      <c r="A2171" s="76" t="s">
        <v>58</v>
      </c>
      <c r="B2171">
        <v>2</v>
      </c>
      <c r="C2171" s="76" t="s">
        <v>246</v>
      </c>
      <c r="D2171" s="76" t="s">
        <v>21</v>
      </c>
      <c r="F2171">
        <v>4</v>
      </c>
    </row>
    <row r="2172" spans="1:10" x14ac:dyDescent="0.2">
      <c r="A2172" s="76" t="s">
        <v>58</v>
      </c>
      <c r="B2172">
        <v>2</v>
      </c>
      <c r="C2172" s="76" t="s">
        <v>246</v>
      </c>
      <c r="D2172" s="76" t="s">
        <v>21</v>
      </c>
      <c r="F2172">
        <v>5.0999999999999996</v>
      </c>
    </row>
    <row r="2173" spans="1:10" x14ac:dyDescent="0.2">
      <c r="A2173" s="76" t="s">
        <v>58</v>
      </c>
      <c r="B2173">
        <v>2</v>
      </c>
      <c r="C2173" s="76" t="s">
        <v>246</v>
      </c>
      <c r="D2173" s="76" t="s">
        <v>69</v>
      </c>
      <c r="F2173">
        <v>2.8</v>
      </c>
      <c r="I2173" s="76" t="s">
        <v>1198</v>
      </c>
    </row>
    <row r="2174" spans="1:10" x14ac:dyDescent="0.2">
      <c r="A2174" s="76" t="s">
        <v>58</v>
      </c>
      <c r="B2174">
        <v>2</v>
      </c>
      <c r="C2174" s="76" t="s">
        <v>246</v>
      </c>
      <c r="D2174" s="76" t="s">
        <v>21</v>
      </c>
      <c r="F2174">
        <v>8.3000000000000007</v>
      </c>
    </row>
    <row r="2175" spans="1:10" x14ac:dyDescent="0.2">
      <c r="A2175" s="76" t="s">
        <v>58</v>
      </c>
      <c r="B2175">
        <v>2</v>
      </c>
      <c r="C2175" s="76" t="s">
        <v>246</v>
      </c>
      <c r="D2175" s="76" t="s">
        <v>21</v>
      </c>
      <c r="F2175">
        <v>3.2</v>
      </c>
    </row>
    <row r="2176" spans="1:10" x14ac:dyDescent="0.2">
      <c r="A2176" s="76" t="s">
        <v>58</v>
      </c>
      <c r="B2176">
        <v>2</v>
      </c>
      <c r="C2176" s="76" t="s">
        <v>246</v>
      </c>
      <c r="D2176" s="76" t="s">
        <v>21</v>
      </c>
      <c r="F2176">
        <v>4.4000000000000004</v>
      </c>
    </row>
    <row r="2177" spans="1:10" x14ac:dyDescent="0.2">
      <c r="A2177" s="76" t="s">
        <v>58</v>
      </c>
      <c r="B2177">
        <v>2</v>
      </c>
      <c r="C2177" s="76" t="s">
        <v>246</v>
      </c>
      <c r="D2177" s="76" t="s">
        <v>21</v>
      </c>
      <c r="F2177">
        <v>5.4</v>
      </c>
    </row>
    <row r="2178" spans="1:10" x14ac:dyDescent="0.2">
      <c r="A2178" s="76" t="s">
        <v>58</v>
      </c>
      <c r="B2178">
        <v>2</v>
      </c>
      <c r="C2178" s="76" t="s">
        <v>246</v>
      </c>
      <c r="D2178" s="76" t="s">
        <v>69</v>
      </c>
      <c r="F2178">
        <v>3.2</v>
      </c>
      <c r="I2178" s="76" t="s">
        <v>1198</v>
      </c>
    </row>
    <row r="2179" spans="1:10" x14ac:dyDescent="0.2">
      <c r="A2179" s="76" t="s">
        <v>58</v>
      </c>
      <c r="B2179">
        <v>2</v>
      </c>
      <c r="C2179" s="76" t="s">
        <v>246</v>
      </c>
      <c r="D2179" s="76" t="s">
        <v>69</v>
      </c>
      <c r="F2179">
        <v>5.5</v>
      </c>
      <c r="I2179" s="76" t="s">
        <v>1198</v>
      </c>
    </row>
    <row r="2180" spans="1:10" x14ac:dyDescent="0.2">
      <c r="A2180" s="76" t="s">
        <v>58</v>
      </c>
      <c r="B2180">
        <v>2</v>
      </c>
      <c r="C2180" s="76" t="s">
        <v>246</v>
      </c>
      <c r="D2180" s="76" t="s">
        <v>21</v>
      </c>
      <c r="F2180">
        <v>2.8</v>
      </c>
    </row>
    <row r="2181" spans="1:10" x14ac:dyDescent="0.2">
      <c r="A2181" s="76" t="s">
        <v>58</v>
      </c>
      <c r="B2181">
        <v>2</v>
      </c>
      <c r="C2181" s="76" t="s">
        <v>246</v>
      </c>
      <c r="D2181" s="76" t="s">
        <v>21</v>
      </c>
      <c r="F2181">
        <v>3.7</v>
      </c>
    </row>
    <row r="2182" spans="1:10" x14ac:dyDescent="0.2">
      <c r="A2182" s="76" t="s">
        <v>58</v>
      </c>
      <c r="B2182">
        <v>2</v>
      </c>
      <c r="C2182" s="76" t="s">
        <v>246</v>
      </c>
      <c r="D2182" s="76" t="s">
        <v>69</v>
      </c>
      <c r="F2182">
        <v>5.3</v>
      </c>
      <c r="I2182" s="76" t="s">
        <v>1198</v>
      </c>
      <c r="J2182" s="76" t="s">
        <v>1416</v>
      </c>
    </row>
    <row r="2183" spans="1:10" x14ac:dyDescent="0.2">
      <c r="A2183" s="76" t="s">
        <v>58</v>
      </c>
      <c r="B2183">
        <v>2</v>
      </c>
      <c r="C2183" s="76" t="s">
        <v>246</v>
      </c>
      <c r="D2183" s="76" t="s">
        <v>69</v>
      </c>
      <c r="F2183">
        <v>3.5</v>
      </c>
      <c r="I2183" s="76" t="s">
        <v>1198</v>
      </c>
      <c r="J2183" s="76" t="s">
        <v>1416</v>
      </c>
    </row>
    <row r="2184" spans="1:10" x14ac:dyDescent="0.2">
      <c r="A2184" s="76" t="s">
        <v>58</v>
      </c>
      <c r="B2184">
        <v>2</v>
      </c>
      <c r="C2184" s="76" t="s">
        <v>246</v>
      </c>
      <c r="D2184" s="76" t="s">
        <v>60</v>
      </c>
      <c r="F2184">
        <v>3</v>
      </c>
    </row>
    <row r="2185" spans="1:10" x14ac:dyDescent="0.2">
      <c r="A2185" s="76" t="s">
        <v>58</v>
      </c>
      <c r="B2185">
        <v>2</v>
      </c>
      <c r="C2185" s="76" t="s">
        <v>246</v>
      </c>
      <c r="D2185" s="76" t="s">
        <v>60</v>
      </c>
      <c r="F2185">
        <v>3.5</v>
      </c>
    </row>
    <row r="2186" spans="1:10" x14ac:dyDescent="0.2">
      <c r="A2186" s="76" t="s">
        <v>58</v>
      </c>
      <c r="B2186">
        <v>2</v>
      </c>
      <c r="C2186" s="76" t="s">
        <v>246</v>
      </c>
      <c r="D2186" s="76" t="s">
        <v>30</v>
      </c>
      <c r="F2186">
        <v>2.5</v>
      </c>
    </row>
    <row r="2187" spans="1:10" x14ac:dyDescent="0.2">
      <c r="A2187" s="76" t="s">
        <v>58</v>
      </c>
      <c r="B2187">
        <v>2</v>
      </c>
      <c r="C2187" s="76" t="s">
        <v>246</v>
      </c>
      <c r="D2187" s="76" t="s">
        <v>21</v>
      </c>
      <c r="F2187">
        <v>3.5</v>
      </c>
    </row>
    <row r="2188" spans="1:10" x14ac:dyDescent="0.2">
      <c r="A2188" s="76" t="s">
        <v>58</v>
      </c>
      <c r="B2188">
        <v>2</v>
      </c>
      <c r="C2188" s="76" t="s">
        <v>246</v>
      </c>
      <c r="D2188" s="76" t="s">
        <v>60</v>
      </c>
      <c r="F2188">
        <v>2</v>
      </c>
    </row>
    <row r="2189" spans="1:10" x14ac:dyDescent="0.2">
      <c r="A2189" s="76" t="s">
        <v>58</v>
      </c>
      <c r="B2189">
        <v>2</v>
      </c>
      <c r="C2189" s="76" t="s">
        <v>246</v>
      </c>
      <c r="D2189" s="76" t="s">
        <v>21</v>
      </c>
      <c r="F2189">
        <v>6.1</v>
      </c>
    </row>
    <row r="2190" spans="1:10" x14ac:dyDescent="0.2">
      <c r="A2190" s="76" t="s">
        <v>58</v>
      </c>
      <c r="B2190">
        <v>2</v>
      </c>
      <c r="C2190" s="76" t="s">
        <v>246</v>
      </c>
      <c r="D2190" s="76" t="s">
        <v>67</v>
      </c>
      <c r="F2190">
        <v>2.2000000000000002</v>
      </c>
    </row>
    <row r="2191" spans="1:10" x14ac:dyDescent="0.2">
      <c r="A2191" s="76" t="s">
        <v>58</v>
      </c>
      <c r="B2191">
        <v>2</v>
      </c>
      <c r="C2191" s="76" t="s">
        <v>246</v>
      </c>
      <c r="D2191" s="76" t="s">
        <v>67</v>
      </c>
      <c r="F2191">
        <v>2.2999999999999998</v>
      </c>
    </row>
    <row r="2192" spans="1:10" x14ac:dyDescent="0.2">
      <c r="A2192" s="76" t="s">
        <v>58</v>
      </c>
      <c r="B2192">
        <v>2</v>
      </c>
      <c r="C2192" s="76" t="s">
        <v>246</v>
      </c>
      <c r="D2192" s="76" t="s">
        <v>22</v>
      </c>
      <c r="F2192">
        <v>2.5</v>
      </c>
      <c r="J2192" s="76" t="s">
        <v>1417</v>
      </c>
    </row>
    <row r="2193" spans="1:10" x14ac:dyDescent="0.2">
      <c r="A2193" s="76" t="s">
        <v>58</v>
      </c>
      <c r="B2193">
        <v>2</v>
      </c>
      <c r="C2193" s="76" t="s">
        <v>246</v>
      </c>
      <c r="D2193" s="76" t="s">
        <v>22</v>
      </c>
      <c r="F2193">
        <v>2.2999999999999998</v>
      </c>
      <c r="J2193" s="76" t="s">
        <v>1417</v>
      </c>
    </row>
    <row r="2194" spans="1:10" x14ac:dyDescent="0.2">
      <c r="A2194" s="76" t="s">
        <v>58</v>
      </c>
      <c r="B2194">
        <v>2</v>
      </c>
      <c r="C2194" s="76" t="s">
        <v>276</v>
      </c>
      <c r="D2194" s="76" t="s">
        <v>60</v>
      </c>
      <c r="F2194">
        <v>3.3</v>
      </c>
    </row>
    <row r="2195" spans="1:10" x14ac:dyDescent="0.2">
      <c r="A2195" s="76" t="s">
        <v>58</v>
      </c>
      <c r="B2195">
        <v>2</v>
      </c>
      <c r="C2195" s="76" t="s">
        <v>276</v>
      </c>
      <c r="D2195" s="76" t="s">
        <v>60</v>
      </c>
      <c r="F2195">
        <v>2.2000000000000002</v>
      </c>
    </row>
    <row r="2196" spans="1:10" x14ac:dyDescent="0.2">
      <c r="A2196" s="76" t="s">
        <v>58</v>
      </c>
      <c r="B2196">
        <v>2</v>
      </c>
      <c r="C2196" s="76" t="s">
        <v>276</v>
      </c>
      <c r="D2196" s="76" t="s">
        <v>69</v>
      </c>
      <c r="F2196">
        <v>5.3</v>
      </c>
      <c r="I2196" s="76" t="s">
        <v>1198</v>
      </c>
      <c r="J2196" s="76" t="s">
        <v>1418</v>
      </c>
    </row>
    <row r="2197" spans="1:10" x14ac:dyDescent="0.2">
      <c r="A2197" s="76" t="s">
        <v>58</v>
      </c>
      <c r="B2197">
        <v>2</v>
      </c>
      <c r="C2197" s="76" t="s">
        <v>276</v>
      </c>
      <c r="D2197" s="76" t="s">
        <v>69</v>
      </c>
      <c r="F2197">
        <v>5.2</v>
      </c>
      <c r="I2197" s="76" t="s">
        <v>1198</v>
      </c>
      <c r="J2197" s="76" t="s">
        <v>1418</v>
      </c>
    </row>
    <row r="2198" spans="1:10" x14ac:dyDescent="0.2">
      <c r="A2198" s="76" t="s">
        <v>58</v>
      </c>
      <c r="B2198">
        <v>2</v>
      </c>
      <c r="C2198" s="76" t="s">
        <v>276</v>
      </c>
      <c r="D2198" s="76" t="s">
        <v>69</v>
      </c>
      <c r="F2198">
        <v>3.5</v>
      </c>
      <c r="I2198" s="76" t="s">
        <v>1198</v>
      </c>
    </row>
    <row r="2199" spans="1:10" x14ac:dyDescent="0.2">
      <c r="A2199" s="76" t="s">
        <v>58</v>
      </c>
      <c r="B2199">
        <v>2</v>
      </c>
      <c r="C2199" s="76" t="s">
        <v>276</v>
      </c>
      <c r="D2199" s="76" t="s">
        <v>60</v>
      </c>
      <c r="F2199">
        <v>2.2000000000000002</v>
      </c>
    </row>
    <row r="2200" spans="1:10" x14ac:dyDescent="0.2">
      <c r="A2200" s="76" t="s">
        <v>58</v>
      </c>
      <c r="B2200">
        <v>2</v>
      </c>
      <c r="C2200" s="76" t="s">
        <v>276</v>
      </c>
      <c r="D2200" s="76" t="s">
        <v>69</v>
      </c>
      <c r="F2200">
        <v>2.2000000000000002</v>
      </c>
      <c r="I2200" s="76" t="s">
        <v>1198</v>
      </c>
    </row>
    <row r="2201" spans="1:10" x14ac:dyDescent="0.2">
      <c r="A2201" s="76" t="s">
        <v>58</v>
      </c>
      <c r="B2201">
        <v>2</v>
      </c>
      <c r="C2201" s="76" t="s">
        <v>276</v>
      </c>
      <c r="D2201" s="76" t="s">
        <v>67</v>
      </c>
      <c r="F2201">
        <v>2.4</v>
      </c>
    </row>
    <row r="2202" spans="1:10" x14ac:dyDescent="0.2">
      <c r="A2202" s="76" t="s">
        <v>58</v>
      </c>
      <c r="B2202">
        <v>2</v>
      </c>
      <c r="C2202" s="76" t="s">
        <v>276</v>
      </c>
      <c r="D2202" s="76" t="s">
        <v>60</v>
      </c>
      <c r="F2202">
        <v>2.2000000000000002</v>
      </c>
    </row>
    <row r="2203" spans="1:10" x14ac:dyDescent="0.2">
      <c r="A2203" s="76" t="s">
        <v>58</v>
      </c>
      <c r="B2203">
        <v>2</v>
      </c>
      <c r="C2203" s="76" t="s">
        <v>276</v>
      </c>
      <c r="D2203" s="76" t="s">
        <v>60</v>
      </c>
      <c r="F2203">
        <v>3.5</v>
      </c>
    </row>
    <row r="2204" spans="1:10" x14ac:dyDescent="0.2">
      <c r="A2204" s="76" t="s">
        <v>58</v>
      </c>
      <c r="B2204">
        <v>2</v>
      </c>
      <c r="C2204" s="76" t="s">
        <v>276</v>
      </c>
      <c r="D2204" s="76" t="s">
        <v>60</v>
      </c>
      <c r="F2204">
        <v>2.2999999999999998</v>
      </c>
    </row>
    <row r="2205" spans="1:10" x14ac:dyDescent="0.2">
      <c r="A2205" s="76" t="s">
        <v>58</v>
      </c>
      <c r="B2205">
        <v>2</v>
      </c>
      <c r="C2205" s="76" t="s">
        <v>276</v>
      </c>
      <c r="D2205" s="76" t="s">
        <v>69</v>
      </c>
      <c r="F2205">
        <v>7.5</v>
      </c>
      <c r="I2205" s="76" t="s">
        <v>1198</v>
      </c>
    </row>
    <row r="2206" spans="1:10" x14ac:dyDescent="0.2">
      <c r="A2206" s="76" t="s">
        <v>58</v>
      </c>
      <c r="B2206">
        <v>2</v>
      </c>
      <c r="C2206" s="76" t="s">
        <v>276</v>
      </c>
      <c r="D2206" s="76" t="s">
        <v>69</v>
      </c>
      <c r="F2206">
        <v>4.0999999999999996</v>
      </c>
      <c r="I2206" s="76" t="s">
        <v>1198</v>
      </c>
    </row>
    <row r="2207" spans="1:10" x14ac:dyDescent="0.2">
      <c r="A2207" s="76" t="s">
        <v>58</v>
      </c>
      <c r="B2207">
        <v>2</v>
      </c>
      <c r="C2207" s="76" t="s">
        <v>276</v>
      </c>
      <c r="D2207" s="76" t="s">
        <v>60</v>
      </c>
      <c r="F2207">
        <v>2.8</v>
      </c>
    </row>
    <row r="2208" spans="1:10" x14ac:dyDescent="0.2">
      <c r="A2208" s="76" t="s">
        <v>58</v>
      </c>
      <c r="B2208">
        <v>2</v>
      </c>
      <c r="C2208" s="76" t="s">
        <v>276</v>
      </c>
      <c r="D2208" s="76" t="s">
        <v>60</v>
      </c>
      <c r="F2208">
        <v>2.7</v>
      </c>
    </row>
    <row r="2209" spans="1:10" x14ac:dyDescent="0.2">
      <c r="A2209" s="76" t="s">
        <v>58</v>
      </c>
      <c r="B2209">
        <v>2</v>
      </c>
      <c r="C2209" s="76" t="s">
        <v>276</v>
      </c>
      <c r="D2209" s="76" t="s">
        <v>60</v>
      </c>
      <c r="F2209">
        <v>2</v>
      </c>
    </row>
    <row r="2210" spans="1:10" x14ac:dyDescent="0.2">
      <c r="A2210" s="76" t="s">
        <v>58</v>
      </c>
      <c r="B2210">
        <v>2</v>
      </c>
      <c r="C2210" s="76" t="s">
        <v>276</v>
      </c>
      <c r="D2210" s="76" t="s">
        <v>60</v>
      </c>
      <c r="F2210">
        <v>5.5</v>
      </c>
      <c r="J2210" s="76" t="s">
        <v>1419</v>
      </c>
    </row>
    <row r="2211" spans="1:10" x14ac:dyDescent="0.2">
      <c r="A2211" s="76" t="s">
        <v>58</v>
      </c>
      <c r="B2211">
        <v>2</v>
      </c>
      <c r="C2211" s="76" t="s">
        <v>276</v>
      </c>
      <c r="D2211" s="76" t="s">
        <v>60</v>
      </c>
      <c r="F2211">
        <v>4.2</v>
      </c>
      <c r="J2211" s="76" t="s">
        <v>1419</v>
      </c>
    </row>
    <row r="2212" spans="1:10" x14ac:dyDescent="0.2">
      <c r="A2212" s="76" t="s">
        <v>58</v>
      </c>
      <c r="B2212">
        <v>2</v>
      </c>
      <c r="C2212" s="76" t="s">
        <v>276</v>
      </c>
      <c r="D2212" s="76" t="s">
        <v>60</v>
      </c>
      <c r="F2212">
        <v>2.1</v>
      </c>
    </row>
    <row r="2213" spans="1:10" x14ac:dyDescent="0.2">
      <c r="A2213" s="76" t="s">
        <v>58</v>
      </c>
      <c r="B2213">
        <v>2</v>
      </c>
      <c r="C2213" s="76" t="s">
        <v>276</v>
      </c>
      <c r="D2213" s="76" t="s">
        <v>21</v>
      </c>
      <c r="F2213">
        <v>2</v>
      </c>
      <c r="I2213" s="76" t="s">
        <v>1198</v>
      </c>
    </row>
    <row r="2214" spans="1:10" x14ac:dyDescent="0.2">
      <c r="A2214" s="76" t="s">
        <v>58</v>
      </c>
      <c r="B2214">
        <v>2</v>
      </c>
      <c r="C2214" s="76" t="s">
        <v>276</v>
      </c>
      <c r="D2214" s="76" t="s">
        <v>21</v>
      </c>
      <c r="F2214">
        <v>9.1999999999999993</v>
      </c>
    </row>
    <row r="2215" spans="1:10" x14ac:dyDescent="0.2">
      <c r="A2215" s="76" t="s">
        <v>58</v>
      </c>
      <c r="B2215">
        <v>2</v>
      </c>
      <c r="C2215" s="76" t="s">
        <v>276</v>
      </c>
      <c r="D2215" s="76" t="s">
        <v>69</v>
      </c>
      <c r="F2215">
        <v>5.4</v>
      </c>
      <c r="I2215" s="76" t="s">
        <v>1198</v>
      </c>
    </row>
    <row r="2216" spans="1:10" x14ac:dyDescent="0.2">
      <c r="A2216" s="76" t="s">
        <v>58</v>
      </c>
      <c r="B2216">
        <v>2</v>
      </c>
      <c r="C2216" s="76" t="s">
        <v>276</v>
      </c>
      <c r="D2216" s="76" t="s">
        <v>28</v>
      </c>
      <c r="F2216">
        <v>2</v>
      </c>
      <c r="I2216" s="76" t="s">
        <v>1198</v>
      </c>
    </row>
    <row r="2217" spans="1:10" x14ac:dyDescent="0.2">
      <c r="A2217" s="76" t="s">
        <v>58</v>
      </c>
      <c r="B2217">
        <v>2</v>
      </c>
      <c r="C2217" s="76" t="s">
        <v>276</v>
      </c>
      <c r="D2217" s="76" t="s">
        <v>69</v>
      </c>
      <c r="F2217">
        <v>8.4</v>
      </c>
      <c r="J2217" s="76" t="s">
        <v>1420</v>
      </c>
    </row>
    <row r="2218" spans="1:10" x14ac:dyDescent="0.2">
      <c r="A2218" s="76" t="s">
        <v>58</v>
      </c>
      <c r="B2218">
        <v>2</v>
      </c>
      <c r="C2218" s="76" t="s">
        <v>276</v>
      </c>
      <c r="D2218" s="76" t="s">
        <v>69</v>
      </c>
      <c r="F2218">
        <v>5.4</v>
      </c>
      <c r="J2218" s="76" t="s">
        <v>1420</v>
      </c>
    </row>
    <row r="2219" spans="1:10" x14ac:dyDescent="0.2">
      <c r="A2219" s="76" t="s">
        <v>58</v>
      </c>
      <c r="B2219">
        <v>2</v>
      </c>
      <c r="C2219" s="76" t="s">
        <v>276</v>
      </c>
      <c r="D2219" s="76" t="s">
        <v>60</v>
      </c>
      <c r="F2219">
        <v>3.5</v>
      </c>
      <c r="J2219" s="76" t="s">
        <v>1421</v>
      </c>
    </row>
    <row r="2220" spans="1:10" x14ac:dyDescent="0.2">
      <c r="A2220" s="76" t="s">
        <v>58</v>
      </c>
      <c r="B2220">
        <v>2</v>
      </c>
      <c r="C2220" s="76" t="s">
        <v>276</v>
      </c>
      <c r="D2220" s="76" t="s">
        <v>60</v>
      </c>
      <c r="F2220">
        <v>2.2999999999999998</v>
      </c>
      <c r="J2220" s="76" t="s">
        <v>1421</v>
      </c>
    </row>
    <row r="2221" spans="1:10" x14ac:dyDescent="0.2">
      <c r="A2221" s="76" t="s">
        <v>58</v>
      </c>
      <c r="B2221">
        <v>2</v>
      </c>
      <c r="C2221" s="76" t="s">
        <v>276</v>
      </c>
      <c r="D2221" s="76" t="s">
        <v>21</v>
      </c>
      <c r="F2221">
        <v>8.6999999999999993</v>
      </c>
    </row>
    <row r="2222" spans="1:10" x14ac:dyDescent="0.2">
      <c r="A2222" s="76" t="s">
        <v>58</v>
      </c>
      <c r="B2222">
        <v>2</v>
      </c>
      <c r="C2222" s="76" t="s">
        <v>276</v>
      </c>
      <c r="D2222" s="76" t="s">
        <v>69</v>
      </c>
      <c r="F2222">
        <v>5</v>
      </c>
      <c r="I2222" s="76" t="s">
        <v>1198</v>
      </c>
    </row>
    <row r="2223" spans="1:10" x14ac:dyDescent="0.2">
      <c r="A2223" s="76" t="s">
        <v>58</v>
      </c>
      <c r="B2223">
        <v>2</v>
      </c>
      <c r="C2223" s="76" t="s">
        <v>276</v>
      </c>
      <c r="D2223" s="76" t="s">
        <v>69</v>
      </c>
      <c r="F2223">
        <v>4.2</v>
      </c>
      <c r="I2223" s="76" t="s">
        <v>1198</v>
      </c>
    </row>
    <row r="2224" spans="1:10" x14ac:dyDescent="0.2">
      <c r="A2224" s="76" t="s">
        <v>58</v>
      </c>
      <c r="B2224">
        <v>2</v>
      </c>
      <c r="C2224" s="76" t="s">
        <v>276</v>
      </c>
      <c r="D2224" s="76" t="s">
        <v>22</v>
      </c>
      <c r="F2224">
        <v>3.8</v>
      </c>
      <c r="I2224" s="76" t="s">
        <v>1198</v>
      </c>
    </row>
    <row r="2225" spans="1:10" x14ac:dyDescent="0.2">
      <c r="A2225" s="76" t="s">
        <v>58</v>
      </c>
      <c r="B2225">
        <v>2</v>
      </c>
      <c r="C2225" s="76" t="s">
        <v>276</v>
      </c>
      <c r="D2225" s="76" t="s">
        <v>22</v>
      </c>
      <c r="F2225">
        <v>3.7</v>
      </c>
    </row>
    <row r="2226" spans="1:10" x14ac:dyDescent="0.2">
      <c r="A2226" s="76" t="s">
        <v>58</v>
      </c>
      <c r="B2226">
        <v>2</v>
      </c>
      <c r="C2226" s="76" t="s">
        <v>276</v>
      </c>
      <c r="D2226" s="76" t="s">
        <v>60</v>
      </c>
      <c r="F2226">
        <v>3.6</v>
      </c>
    </row>
    <row r="2227" spans="1:10" x14ac:dyDescent="0.2">
      <c r="A2227" s="76" t="s">
        <v>58</v>
      </c>
      <c r="B2227">
        <v>2</v>
      </c>
      <c r="C2227" s="76" t="s">
        <v>276</v>
      </c>
      <c r="D2227" s="76" t="s">
        <v>22</v>
      </c>
      <c r="F2227">
        <v>4.7</v>
      </c>
      <c r="J2227" s="76" t="s">
        <v>1422</v>
      </c>
    </row>
    <row r="2228" spans="1:10" x14ac:dyDescent="0.2">
      <c r="A2228" s="76" t="s">
        <v>58</v>
      </c>
      <c r="B2228">
        <v>2</v>
      </c>
      <c r="C2228" s="76" t="s">
        <v>276</v>
      </c>
      <c r="D2228" s="76" t="s">
        <v>22</v>
      </c>
      <c r="F2228">
        <v>2.2000000000000002</v>
      </c>
      <c r="J2228" s="76" t="s">
        <v>1422</v>
      </c>
    </row>
    <row r="2229" spans="1:10" x14ac:dyDescent="0.2">
      <c r="A2229" s="76" t="s">
        <v>58</v>
      </c>
      <c r="B2229">
        <v>2</v>
      </c>
      <c r="C2229" s="76" t="s">
        <v>276</v>
      </c>
      <c r="D2229" s="76" t="s">
        <v>22</v>
      </c>
      <c r="F2229">
        <v>2.9</v>
      </c>
      <c r="J2229" s="76" t="s">
        <v>1422</v>
      </c>
    </row>
    <row r="2230" spans="1:10" x14ac:dyDescent="0.2">
      <c r="A2230" s="76" t="s">
        <v>58</v>
      </c>
      <c r="B2230">
        <v>2</v>
      </c>
      <c r="C2230" s="76" t="s">
        <v>276</v>
      </c>
      <c r="D2230" s="76" t="s">
        <v>69</v>
      </c>
      <c r="F2230">
        <v>9.1</v>
      </c>
    </row>
    <row r="2231" spans="1:10" x14ac:dyDescent="0.2">
      <c r="A2231" s="76" t="s">
        <v>58</v>
      </c>
      <c r="B2231">
        <v>2</v>
      </c>
      <c r="C2231" s="76" t="s">
        <v>276</v>
      </c>
      <c r="D2231" s="76" t="s">
        <v>69</v>
      </c>
      <c r="F2231">
        <v>7</v>
      </c>
    </row>
    <row r="2232" spans="1:10" x14ac:dyDescent="0.2">
      <c r="A2232" s="76" t="s">
        <v>58</v>
      </c>
      <c r="B2232">
        <v>2</v>
      </c>
      <c r="C2232" s="76" t="s">
        <v>276</v>
      </c>
      <c r="D2232" s="76" t="s">
        <v>69</v>
      </c>
      <c r="F2232">
        <v>2.2999999999999998</v>
      </c>
      <c r="I2232" s="76" t="s">
        <v>1198</v>
      </c>
    </row>
    <row r="2233" spans="1:10" x14ac:dyDescent="0.2">
      <c r="A2233" s="76" t="s">
        <v>58</v>
      </c>
      <c r="B2233">
        <v>2</v>
      </c>
      <c r="C2233" s="76" t="s">
        <v>276</v>
      </c>
      <c r="D2233" s="76" t="s">
        <v>69</v>
      </c>
      <c r="F2233">
        <v>2.2999999999999998</v>
      </c>
      <c r="I2233" s="76" t="s">
        <v>1198</v>
      </c>
    </row>
    <row r="2234" spans="1:10" x14ac:dyDescent="0.2">
      <c r="A2234" s="76" t="s">
        <v>58</v>
      </c>
      <c r="B2234">
        <v>2</v>
      </c>
      <c r="C2234" s="76" t="s">
        <v>276</v>
      </c>
      <c r="D2234" s="76" t="s">
        <v>21</v>
      </c>
      <c r="F2234">
        <v>3.5</v>
      </c>
    </row>
    <row r="2235" spans="1:10" x14ac:dyDescent="0.2">
      <c r="A2235" s="76" t="s">
        <v>58</v>
      </c>
      <c r="B2235">
        <v>2</v>
      </c>
      <c r="C2235" s="76" t="s">
        <v>276</v>
      </c>
      <c r="D2235" s="76" t="s">
        <v>60</v>
      </c>
      <c r="F2235">
        <v>2.1</v>
      </c>
    </row>
    <row r="2236" spans="1:10" x14ac:dyDescent="0.2">
      <c r="A2236" s="76" t="s">
        <v>58</v>
      </c>
      <c r="B2236">
        <v>2</v>
      </c>
      <c r="C2236" s="76" t="s">
        <v>276</v>
      </c>
      <c r="D2236" s="76" t="s">
        <v>67</v>
      </c>
      <c r="F2236">
        <v>2.7</v>
      </c>
    </row>
    <row r="2237" spans="1:10" x14ac:dyDescent="0.2">
      <c r="A2237" s="76" t="s">
        <v>58</v>
      </c>
      <c r="B2237">
        <v>2</v>
      </c>
      <c r="C2237" s="76" t="s">
        <v>276</v>
      </c>
      <c r="D2237" s="76" t="s">
        <v>22</v>
      </c>
      <c r="F2237">
        <v>3.6</v>
      </c>
    </row>
    <row r="2238" spans="1:10" x14ac:dyDescent="0.2">
      <c r="A2238" s="76" t="s">
        <v>58</v>
      </c>
      <c r="B2238">
        <v>2</v>
      </c>
      <c r="C2238" s="76" t="s">
        <v>276</v>
      </c>
      <c r="D2238" s="76" t="s">
        <v>22</v>
      </c>
      <c r="F2238">
        <v>3.2</v>
      </c>
    </row>
    <row r="2239" spans="1:10" x14ac:dyDescent="0.2">
      <c r="A2239" s="76" t="s">
        <v>58</v>
      </c>
      <c r="B2239">
        <v>2</v>
      </c>
      <c r="C2239" s="76" t="s">
        <v>276</v>
      </c>
      <c r="D2239" s="76" t="s">
        <v>22</v>
      </c>
      <c r="F2239">
        <v>7.4</v>
      </c>
    </row>
    <row r="2240" spans="1:10" x14ac:dyDescent="0.2">
      <c r="A2240" s="76" t="s">
        <v>58</v>
      </c>
      <c r="B2240">
        <v>2</v>
      </c>
      <c r="C2240" s="76" t="s">
        <v>276</v>
      </c>
      <c r="D2240" s="76" t="s">
        <v>69</v>
      </c>
      <c r="F2240">
        <v>2.5</v>
      </c>
      <c r="I2240" s="76" t="s">
        <v>1198</v>
      </c>
    </row>
    <row r="2241" spans="1:10" x14ac:dyDescent="0.2">
      <c r="A2241" s="76" t="s">
        <v>58</v>
      </c>
      <c r="B2241">
        <v>2</v>
      </c>
      <c r="C2241" s="76" t="s">
        <v>276</v>
      </c>
      <c r="D2241" s="76" t="s">
        <v>69</v>
      </c>
      <c r="F2241">
        <v>4</v>
      </c>
      <c r="I2241" s="76" t="s">
        <v>1198</v>
      </c>
    </row>
    <row r="2242" spans="1:10" x14ac:dyDescent="0.2">
      <c r="A2242" s="76" t="s">
        <v>58</v>
      </c>
      <c r="B2242">
        <v>2</v>
      </c>
      <c r="C2242" s="76" t="s">
        <v>276</v>
      </c>
      <c r="D2242" s="76" t="s">
        <v>22</v>
      </c>
      <c r="F2242">
        <v>2</v>
      </c>
      <c r="I2242" s="76" t="s">
        <v>1198</v>
      </c>
    </row>
    <row r="2243" spans="1:10" x14ac:dyDescent="0.2">
      <c r="A2243" s="76" t="s">
        <v>58</v>
      </c>
      <c r="B2243">
        <v>2</v>
      </c>
      <c r="C2243" s="76" t="s">
        <v>276</v>
      </c>
      <c r="D2243" s="76" t="s">
        <v>67</v>
      </c>
      <c r="F2243">
        <v>2.1</v>
      </c>
    </row>
    <row r="2244" spans="1:10" x14ac:dyDescent="0.2">
      <c r="A2244" s="76" t="s">
        <v>58</v>
      </c>
      <c r="B2244">
        <v>2</v>
      </c>
      <c r="C2244" s="76" t="s">
        <v>276</v>
      </c>
      <c r="D2244" s="76" t="s">
        <v>30</v>
      </c>
      <c r="F2244">
        <v>4</v>
      </c>
    </row>
    <row r="2245" spans="1:10" x14ac:dyDescent="0.2">
      <c r="A2245" s="76" t="s">
        <v>58</v>
      </c>
      <c r="B2245">
        <v>2</v>
      </c>
      <c r="C2245" s="76" t="s">
        <v>276</v>
      </c>
      <c r="D2245" s="76" t="s">
        <v>21</v>
      </c>
      <c r="F2245">
        <v>4.7</v>
      </c>
    </row>
    <row r="2246" spans="1:10" x14ac:dyDescent="0.2">
      <c r="A2246" s="76" t="s">
        <v>58</v>
      </c>
      <c r="B2246">
        <v>2</v>
      </c>
      <c r="C2246" s="76" t="s">
        <v>276</v>
      </c>
      <c r="D2246" s="76" t="s">
        <v>69</v>
      </c>
      <c r="F2246">
        <v>5.2</v>
      </c>
      <c r="J2246" s="76" t="s">
        <v>1423</v>
      </c>
    </row>
    <row r="2247" spans="1:10" x14ac:dyDescent="0.2">
      <c r="A2247" s="76" t="s">
        <v>58</v>
      </c>
      <c r="B2247">
        <v>2</v>
      </c>
      <c r="C2247" s="76" t="s">
        <v>276</v>
      </c>
      <c r="D2247" s="76" t="s">
        <v>69</v>
      </c>
      <c r="F2247">
        <v>6</v>
      </c>
      <c r="J2247" s="76" t="s">
        <v>1423</v>
      </c>
    </row>
    <row r="2248" spans="1:10" x14ac:dyDescent="0.2">
      <c r="A2248" s="76" t="s">
        <v>58</v>
      </c>
      <c r="B2248">
        <v>2</v>
      </c>
      <c r="C2248" s="76" t="s">
        <v>276</v>
      </c>
      <c r="D2248" s="76" t="s">
        <v>69</v>
      </c>
      <c r="F2248">
        <v>2.2000000000000002</v>
      </c>
      <c r="I2248" s="76" t="s">
        <v>1198</v>
      </c>
    </row>
    <row r="2249" spans="1:10" x14ac:dyDescent="0.2">
      <c r="A2249" s="76" t="s">
        <v>58</v>
      </c>
      <c r="B2249">
        <v>2</v>
      </c>
      <c r="C2249" s="76" t="s">
        <v>244</v>
      </c>
      <c r="D2249" s="76" t="s">
        <v>69</v>
      </c>
      <c r="F2249">
        <v>4.0999999999999996</v>
      </c>
      <c r="I2249" s="76" t="s">
        <v>1198</v>
      </c>
    </row>
    <row r="2250" spans="1:10" x14ac:dyDescent="0.2">
      <c r="A2250" s="76" t="s">
        <v>58</v>
      </c>
      <c r="B2250">
        <v>2</v>
      </c>
      <c r="C2250" s="76" t="s">
        <v>244</v>
      </c>
      <c r="D2250" s="76" t="s">
        <v>30</v>
      </c>
      <c r="F2250">
        <v>2</v>
      </c>
    </row>
    <row r="2251" spans="1:10" x14ac:dyDescent="0.2">
      <c r="A2251" s="76" t="s">
        <v>58</v>
      </c>
      <c r="B2251">
        <v>2</v>
      </c>
      <c r="C2251" s="76" t="s">
        <v>244</v>
      </c>
      <c r="D2251" s="76" t="s">
        <v>60</v>
      </c>
      <c r="F2251">
        <v>2.1</v>
      </c>
    </row>
    <row r="2252" spans="1:10" x14ac:dyDescent="0.2">
      <c r="A2252" s="76" t="s">
        <v>58</v>
      </c>
      <c r="B2252">
        <v>2</v>
      </c>
      <c r="C2252" s="76" t="s">
        <v>244</v>
      </c>
      <c r="D2252" s="76" t="s">
        <v>30</v>
      </c>
      <c r="F2252">
        <v>2.7</v>
      </c>
    </row>
    <row r="2253" spans="1:10" x14ac:dyDescent="0.2">
      <c r="A2253" s="76" t="s">
        <v>58</v>
      </c>
      <c r="B2253">
        <v>2</v>
      </c>
      <c r="C2253" s="76" t="s">
        <v>244</v>
      </c>
      <c r="D2253" s="76" t="s">
        <v>67</v>
      </c>
      <c r="F2253">
        <v>3</v>
      </c>
    </row>
    <row r="2254" spans="1:10" x14ac:dyDescent="0.2">
      <c r="A2254" s="76" t="s">
        <v>58</v>
      </c>
      <c r="B2254">
        <v>2</v>
      </c>
      <c r="C2254" s="76" t="s">
        <v>244</v>
      </c>
      <c r="D2254" s="76" t="s">
        <v>69</v>
      </c>
      <c r="F2254">
        <v>2.8</v>
      </c>
      <c r="J2254" s="76" t="s">
        <v>381</v>
      </c>
    </row>
    <row r="2255" spans="1:10" x14ac:dyDescent="0.2">
      <c r="A2255" s="76" t="s">
        <v>58</v>
      </c>
      <c r="B2255">
        <v>2</v>
      </c>
      <c r="C2255" s="76" t="s">
        <v>244</v>
      </c>
      <c r="D2255" s="76" t="s">
        <v>69</v>
      </c>
      <c r="F2255">
        <v>7</v>
      </c>
    </row>
    <row r="2256" spans="1:10" x14ac:dyDescent="0.2">
      <c r="A2256" s="76" t="s">
        <v>58</v>
      </c>
      <c r="B2256">
        <v>2</v>
      </c>
      <c r="C2256" s="76" t="s">
        <v>244</v>
      </c>
      <c r="D2256" s="76" t="s">
        <v>69</v>
      </c>
      <c r="F2256">
        <v>7.3</v>
      </c>
      <c r="I2256" s="76" t="s">
        <v>1198</v>
      </c>
    </row>
    <row r="2257" spans="1:9" x14ac:dyDescent="0.2">
      <c r="A2257" s="76" t="s">
        <v>58</v>
      </c>
      <c r="B2257">
        <v>2</v>
      </c>
      <c r="C2257" s="76" t="s">
        <v>244</v>
      </c>
      <c r="D2257" s="76" t="s">
        <v>21</v>
      </c>
      <c r="F2257">
        <v>2.5</v>
      </c>
      <c r="I2257" s="76" t="s">
        <v>1198</v>
      </c>
    </row>
    <row r="2258" spans="1:9" x14ac:dyDescent="0.2">
      <c r="A2258" s="76" t="s">
        <v>58</v>
      </c>
      <c r="B2258">
        <v>2</v>
      </c>
      <c r="C2258" s="76" t="s">
        <v>244</v>
      </c>
      <c r="D2258" s="76" t="s">
        <v>60</v>
      </c>
      <c r="F2258">
        <v>2.2000000000000002</v>
      </c>
    </row>
    <row r="2259" spans="1:9" x14ac:dyDescent="0.2">
      <c r="A2259" s="76" t="s">
        <v>58</v>
      </c>
      <c r="B2259">
        <v>2</v>
      </c>
      <c r="C2259" s="76" t="s">
        <v>244</v>
      </c>
      <c r="D2259" s="76" t="s">
        <v>30</v>
      </c>
      <c r="F2259">
        <v>3.7</v>
      </c>
    </row>
    <row r="2260" spans="1:9" x14ac:dyDescent="0.2">
      <c r="A2260" s="76" t="s">
        <v>58</v>
      </c>
      <c r="B2260">
        <v>2</v>
      </c>
      <c r="C2260" s="76" t="s">
        <v>244</v>
      </c>
      <c r="D2260" s="76" t="s">
        <v>23</v>
      </c>
      <c r="F2260">
        <v>3.2</v>
      </c>
    </row>
    <row r="2261" spans="1:9" x14ac:dyDescent="0.2">
      <c r="A2261" s="76" t="s">
        <v>58</v>
      </c>
      <c r="B2261">
        <v>2</v>
      </c>
      <c r="C2261" s="76" t="s">
        <v>244</v>
      </c>
      <c r="D2261" s="76" t="s">
        <v>67</v>
      </c>
      <c r="F2261">
        <v>2.2000000000000002</v>
      </c>
    </row>
    <row r="2262" spans="1:9" x14ac:dyDescent="0.2">
      <c r="A2262" s="76" t="s">
        <v>58</v>
      </c>
      <c r="B2262">
        <v>2</v>
      </c>
      <c r="C2262" s="76" t="s">
        <v>244</v>
      </c>
      <c r="D2262" s="76" t="s">
        <v>22</v>
      </c>
      <c r="F2262">
        <v>4.2</v>
      </c>
    </row>
    <row r="2263" spans="1:9" x14ac:dyDescent="0.2">
      <c r="A2263" s="76" t="s">
        <v>58</v>
      </c>
      <c r="B2263">
        <v>2</v>
      </c>
      <c r="C2263" s="76" t="s">
        <v>244</v>
      </c>
      <c r="D2263" s="76" t="s">
        <v>30</v>
      </c>
      <c r="F2263">
        <v>3.8</v>
      </c>
    </row>
    <row r="2264" spans="1:9" x14ac:dyDescent="0.2">
      <c r="A2264" s="76" t="s">
        <v>58</v>
      </c>
      <c r="B2264">
        <v>2</v>
      </c>
      <c r="C2264" s="76" t="s">
        <v>244</v>
      </c>
      <c r="D2264" s="76" t="s">
        <v>69</v>
      </c>
      <c r="F2264">
        <v>6.5</v>
      </c>
    </row>
    <row r="2265" spans="1:9" x14ac:dyDescent="0.2">
      <c r="A2265" s="76" t="s">
        <v>58</v>
      </c>
      <c r="B2265">
        <v>2</v>
      </c>
      <c r="C2265" s="76" t="s">
        <v>244</v>
      </c>
      <c r="D2265" s="76" t="s">
        <v>67</v>
      </c>
      <c r="F2265">
        <v>6.5</v>
      </c>
    </row>
    <row r="2266" spans="1:9" x14ac:dyDescent="0.2">
      <c r="A2266" s="76" t="s">
        <v>58</v>
      </c>
      <c r="B2266">
        <v>2</v>
      </c>
      <c r="C2266" s="76" t="s">
        <v>244</v>
      </c>
      <c r="D2266" s="76" t="s">
        <v>69</v>
      </c>
      <c r="F2266">
        <v>6.7</v>
      </c>
    </row>
    <row r="2267" spans="1:9" x14ac:dyDescent="0.2">
      <c r="A2267" s="76" t="s">
        <v>58</v>
      </c>
      <c r="B2267">
        <v>2</v>
      </c>
      <c r="C2267" s="76" t="s">
        <v>244</v>
      </c>
      <c r="D2267" s="76" t="s">
        <v>69</v>
      </c>
      <c r="F2267">
        <v>4.5</v>
      </c>
    </row>
    <row r="2268" spans="1:9" x14ac:dyDescent="0.2">
      <c r="A2268" s="76" t="s">
        <v>58</v>
      </c>
      <c r="B2268">
        <v>2</v>
      </c>
      <c r="C2268" s="76" t="s">
        <v>244</v>
      </c>
      <c r="D2268" s="76" t="s">
        <v>22</v>
      </c>
      <c r="F2268">
        <v>7.4</v>
      </c>
    </row>
    <row r="2269" spans="1:9" x14ac:dyDescent="0.2">
      <c r="A2269" s="76" t="s">
        <v>58</v>
      </c>
      <c r="B2269">
        <v>2</v>
      </c>
      <c r="C2269" s="76" t="s">
        <v>244</v>
      </c>
      <c r="D2269" s="76" t="s">
        <v>60</v>
      </c>
      <c r="F2269">
        <v>3.5</v>
      </c>
    </row>
    <row r="2270" spans="1:9" x14ac:dyDescent="0.2">
      <c r="A2270" s="76" t="s">
        <v>58</v>
      </c>
      <c r="B2270">
        <v>2</v>
      </c>
      <c r="C2270" s="76" t="s">
        <v>244</v>
      </c>
      <c r="D2270" s="76" t="s">
        <v>60</v>
      </c>
      <c r="F2270">
        <v>2.2999999999999998</v>
      </c>
    </row>
    <row r="2271" spans="1:9" x14ac:dyDescent="0.2">
      <c r="A2271" s="76" t="s">
        <v>58</v>
      </c>
      <c r="B2271">
        <v>2</v>
      </c>
      <c r="C2271" s="76" t="s">
        <v>244</v>
      </c>
      <c r="D2271" s="76" t="s">
        <v>60</v>
      </c>
      <c r="F2271">
        <v>4.5999999999999996</v>
      </c>
    </row>
    <row r="2272" spans="1:9" x14ac:dyDescent="0.2">
      <c r="A2272" s="76" t="s">
        <v>58</v>
      </c>
      <c r="B2272">
        <v>2</v>
      </c>
      <c r="C2272" s="76" t="s">
        <v>244</v>
      </c>
      <c r="D2272" s="76" t="s">
        <v>60</v>
      </c>
      <c r="F2272">
        <v>5.2</v>
      </c>
    </row>
    <row r="2273" spans="1:6" x14ac:dyDescent="0.2">
      <c r="A2273" s="76" t="s">
        <v>58</v>
      </c>
      <c r="B2273">
        <v>2</v>
      </c>
      <c r="C2273" s="76" t="s">
        <v>244</v>
      </c>
      <c r="D2273" s="76" t="s">
        <v>30</v>
      </c>
      <c r="F2273">
        <v>2.2000000000000002</v>
      </c>
    </row>
    <row r="2274" spans="1:6" x14ac:dyDescent="0.2">
      <c r="A2274" s="76" t="s">
        <v>58</v>
      </c>
      <c r="B2274">
        <v>2</v>
      </c>
      <c r="C2274" s="76" t="s">
        <v>244</v>
      </c>
      <c r="D2274" s="76" t="s">
        <v>60</v>
      </c>
      <c r="F2274">
        <v>2.5</v>
      </c>
    </row>
    <row r="2275" spans="1:6" x14ac:dyDescent="0.2">
      <c r="A2275" s="76" t="s">
        <v>58</v>
      </c>
      <c r="B2275">
        <v>2</v>
      </c>
      <c r="C2275" s="76" t="s">
        <v>244</v>
      </c>
      <c r="D2275" s="76" t="s">
        <v>60</v>
      </c>
      <c r="F2275">
        <v>3</v>
      </c>
    </row>
    <row r="2276" spans="1:6" x14ac:dyDescent="0.2">
      <c r="A2276" s="76" t="s">
        <v>58</v>
      </c>
      <c r="B2276">
        <v>2</v>
      </c>
      <c r="C2276" s="76" t="s">
        <v>244</v>
      </c>
      <c r="D2276" s="76" t="s">
        <v>60</v>
      </c>
      <c r="F2276">
        <v>5.5</v>
      </c>
    </row>
    <row r="2277" spans="1:6" x14ac:dyDescent="0.2">
      <c r="A2277" s="76" t="s">
        <v>58</v>
      </c>
      <c r="B2277">
        <v>2</v>
      </c>
      <c r="C2277" s="76" t="s">
        <v>244</v>
      </c>
      <c r="D2277" s="76" t="s">
        <v>60</v>
      </c>
      <c r="F2277">
        <v>2.2000000000000002</v>
      </c>
    </row>
    <row r="2278" spans="1:6" x14ac:dyDescent="0.2">
      <c r="A2278" s="76" t="s">
        <v>58</v>
      </c>
      <c r="B2278">
        <v>2</v>
      </c>
      <c r="C2278" s="76" t="s">
        <v>244</v>
      </c>
      <c r="D2278" s="76" t="s">
        <v>60</v>
      </c>
      <c r="F2278">
        <v>5.0999999999999996</v>
      </c>
    </row>
    <row r="2279" spans="1:6" x14ac:dyDescent="0.2">
      <c r="A2279" s="76" t="s">
        <v>58</v>
      </c>
      <c r="B2279">
        <v>2</v>
      </c>
      <c r="C2279" s="76" t="s">
        <v>244</v>
      </c>
      <c r="D2279" s="76" t="s">
        <v>60</v>
      </c>
      <c r="F2279">
        <v>3.8</v>
      </c>
    </row>
    <row r="2280" spans="1:6" x14ac:dyDescent="0.2">
      <c r="A2280" s="76" t="s">
        <v>58</v>
      </c>
      <c r="B2280">
        <v>2</v>
      </c>
      <c r="C2280" s="76" t="s">
        <v>244</v>
      </c>
      <c r="D2280" s="76" t="s">
        <v>60</v>
      </c>
      <c r="F2280">
        <v>3</v>
      </c>
    </row>
    <row r="2281" spans="1:6" x14ac:dyDescent="0.2">
      <c r="A2281" s="76" t="s">
        <v>58</v>
      </c>
      <c r="B2281">
        <v>2</v>
      </c>
      <c r="C2281" s="76" t="s">
        <v>244</v>
      </c>
      <c r="D2281" s="76" t="s">
        <v>60</v>
      </c>
      <c r="F2281">
        <v>3.9</v>
      </c>
    </row>
    <row r="2282" spans="1:6" x14ac:dyDescent="0.2">
      <c r="A2282" s="76" t="s">
        <v>58</v>
      </c>
      <c r="B2282">
        <v>2</v>
      </c>
      <c r="C2282" s="76" t="s">
        <v>244</v>
      </c>
      <c r="D2282" s="76" t="s">
        <v>60</v>
      </c>
      <c r="F2282">
        <v>6.5</v>
      </c>
    </row>
    <row r="2283" spans="1:6" x14ac:dyDescent="0.2">
      <c r="A2283" s="76" t="s">
        <v>58</v>
      </c>
      <c r="B2283">
        <v>2</v>
      </c>
      <c r="C2283" s="76" t="s">
        <v>244</v>
      </c>
      <c r="D2283" s="76" t="s">
        <v>67</v>
      </c>
      <c r="F2283">
        <v>2.2000000000000002</v>
      </c>
    </row>
    <row r="2284" spans="1:6" x14ac:dyDescent="0.2">
      <c r="A2284" s="76" t="s">
        <v>58</v>
      </c>
      <c r="B2284">
        <v>2</v>
      </c>
      <c r="C2284" s="76" t="s">
        <v>244</v>
      </c>
      <c r="D2284" s="76" t="s">
        <v>69</v>
      </c>
      <c r="F2284">
        <v>5.5</v>
      </c>
    </row>
    <row r="2285" spans="1:6" x14ac:dyDescent="0.2">
      <c r="A2285" s="76" t="s">
        <v>58</v>
      </c>
      <c r="B2285">
        <v>2</v>
      </c>
      <c r="C2285" s="76" t="s">
        <v>244</v>
      </c>
      <c r="D2285" s="76" t="s">
        <v>60</v>
      </c>
      <c r="F2285">
        <v>5</v>
      </c>
    </row>
    <row r="2286" spans="1:6" x14ac:dyDescent="0.2">
      <c r="A2286" s="76" t="s">
        <v>58</v>
      </c>
      <c r="B2286">
        <v>2</v>
      </c>
      <c r="C2286" s="76" t="s">
        <v>244</v>
      </c>
      <c r="D2286" s="76" t="s">
        <v>60</v>
      </c>
      <c r="F2286">
        <v>3.8</v>
      </c>
    </row>
    <row r="2287" spans="1:6" x14ac:dyDescent="0.2">
      <c r="A2287" s="76" t="s">
        <v>58</v>
      </c>
      <c r="B2287">
        <v>2</v>
      </c>
      <c r="C2287" s="76" t="s">
        <v>244</v>
      </c>
      <c r="D2287" s="76" t="s">
        <v>60</v>
      </c>
      <c r="F2287">
        <v>2.7</v>
      </c>
    </row>
    <row r="2288" spans="1:6" x14ac:dyDescent="0.2">
      <c r="A2288" s="76" t="s">
        <v>58</v>
      </c>
      <c r="B2288">
        <v>2</v>
      </c>
      <c r="C2288" s="76" t="s">
        <v>244</v>
      </c>
      <c r="D2288" s="76" t="s">
        <v>67</v>
      </c>
      <c r="F2288">
        <v>4.3</v>
      </c>
    </row>
    <row r="2289" spans="1:10" x14ac:dyDescent="0.2">
      <c r="A2289" s="76" t="s">
        <v>58</v>
      </c>
      <c r="B2289">
        <v>2</v>
      </c>
      <c r="C2289" s="76" t="s">
        <v>244</v>
      </c>
      <c r="D2289" s="76" t="s">
        <v>60</v>
      </c>
      <c r="F2289">
        <v>3.1</v>
      </c>
    </row>
    <row r="2290" spans="1:10" x14ac:dyDescent="0.2">
      <c r="A2290" s="76" t="s">
        <v>58</v>
      </c>
      <c r="B2290">
        <v>2</v>
      </c>
      <c r="C2290" s="76" t="s">
        <v>244</v>
      </c>
      <c r="D2290" s="76" t="s">
        <v>60</v>
      </c>
      <c r="F2290">
        <v>5.5</v>
      </c>
    </row>
    <row r="2291" spans="1:10" x14ac:dyDescent="0.2">
      <c r="A2291" s="76" t="s">
        <v>58</v>
      </c>
      <c r="B2291">
        <v>2</v>
      </c>
      <c r="C2291" s="76" t="s">
        <v>244</v>
      </c>
      <c r="D2291" s="76" t="s">
        <v>60</v>
      </c>
      <c r="F2291">
        <v>2.6</v>
      </c>
    </row>
    <row r="2292" spans="1:10" x14ac:dyDescent="0.2">
      <c r="A2292" s="76" t="s">
        <v>58</v>
      </c>
      <c r="B2292">
        <v>2</v>
      </c>
      <c r="C2292" s="76" t="s">
        <v>244</v>
      </c>
      <c r="D2292" s="76" t="s">
        <v>60</v>
      </c>
      <c r="F2292">
        <v>3.4</v>
      </c>
    </row>
    <row r="2293" spans="1:10" x14ac:dyDescent="0.2">
      <c r="A2293" s="76" t="s">
        <v>58</v>
      </c>
      <c r="B2293">
        <v>2</v>
      </c>
      <c r="C2293" s="76" t="s">
        <v>244</v>
      </c>
      <c r="D2293" s="76" t="s">
        <v>60</v>
      </c>
      <c r="F2293">
        <v>3.6</v>
      </c>
    </row>
    <row r="2294" spans="1:10" x14ac:dyDescent="0.2">
      <c r="A2294" s="76" t="s">
        <v>58</v>
      </c>
      <c r="B2294">
        <v>2</v>
      </c>
      <c r="C2294" s="76" t="s">
        <v>244</v>
      </c>
      <c r="D2294" s="76" t="s">
        <v>60</v>
      </c>
      <c r="F2294">
        <v>7.2</v>
      </c>
    </row>
    <row r="2295" spans="1:10" x14ac:dyDescent="0.2">
      <c r="A2295" s="76" t="s">
        <v>58</v>
      </c>
      <c r="B2295">
        <v>2</v>
      </c>
      <c r="C2295" s="76" t="s">
        <v>244</v>
      </c>
      <c r="D2295" s="76" t="s">
        <v>69</v>
      </c>
      <c r="F2295">
        <v>5.3</v>
      </c>
    </row>
    <row r="2296" spans="1:10" x14ac:dyDescent="0.2">
      <c r="A2296" s="76" t="s">
        <v>58</v>
      </c>
      <c r="B2296">
        <v>2</v>
      </c>
      <c r="C2296" s="76" t="s">
        <v>244</v>
      </c>
      <c r="D2296" s="76" t="s">
        <v>69</v>
      </c>
      <c r="F2296">
        <v>5.4</v>
      </c>
    </row>
    <row r="2297" spans="1:10" x14ac:dyDescent="0.2">
      <c r="A2297" s="76" t="s">
        <v>58</v>
      </c>
      <c r="B2297">
        <v>2</v>
      </c>
      <c r="C2297" s="76" t="s">
        <v>244</v>
      </c>
      <c r="D2297" s="76" t="s">
        <v>67</v>
      </c>
      <c r="F2297">
        <v>5.4</v>
      </c>
    </row>
    <row r="2298" spans="1:10" x14ac:dyDescent="0.2">
      <c r="A2298" s="76" t="s">
        <v>58</v>
      </c>
      <c r="B2298">
        <v>2</v>
      </c>
      <c r="C2298" s="76" t="s">
        <v>244</v>
      </c>
      <c r="D2298" s="76" t="s">
        <v>69</v>
      </c>
      <c r="F2298">
        <v>7.4</v>
      </c>
    </row>
    <row r="2299" spans="1:10" x14ac:dyDescent="0.2">
      <c r="A2299" s="76" t="s">
        <v>58</v>
      </c>
      <c r="B2299">
        <v>2</v>
      </c>
      <c r="C2299" s="76" t="s">
        <v>244</v>
      </c>
      <c r="D2299" s="76" t="s">
        <v>30</v>
      </c>
      <c r="F2299">
        <v>2.9</v>
      </c>
    </row>
    <row r="2300" spans="1:10" x14ac:dyDescent="0.2">
      <c r="A2300" s="76" t="s">
        <v>58</v>
      </c>
      <c r="B2300">
        <v>2</v>
      </c>
      <c r="C2300" s="76" t="s">
        <v>244</v>
      </c>
      <c r="D2300" s="76" t="s">
        <v>60</v>
      </c>
      <c r="F2300">
        <v>5.2</v>
      </c>
    </row>
    <row r="2301" spans="1:10" x14ac:dyDescent="0.2">
      <c r="A2301" s="76" t="s">
        <v>58</v>
      </c>
      <c r="B2301">
        <v>2</v>
      </c>
      <c r="C2301" s="76" t="s">
        <v>244</v>
      </c>
      <c r="D2301" s="76" t="s">
        <v>69</v>
      </c>
      <c r="F2301">
        <v>3.7</v>
      </c>
      <c r="I2301" s="76" t="s">
        <v>1198</v>
      </c>
      <c r="J2301" s="76" t="s">
        <v>1424</v>
      </c>
    </row>
    <row r="2302" spans="1:10" x14ac:dyDescent="0.2">
      <c r="A2302" s="76" t="s">
        <v>58</v>
      </c>
      <c r="B2302">
        <v>2</v>
      </c>
      <c r="C2302" s="76" t="s">
        <v>244</v>
      </c>
      <c r="D2302" s="76" t="s">
        <v>69</v>
      </c>
      <c r="F2302">
        <v>2.9</v>
      </c>
      <c r="I2302" s="76" t="s">
        <v>1198</v>
      </c>
      <c r="J2302" s="76" t="s">
        <v>1424</v>
      </c>
    </row>
    <row r="2303" spans="1:10" x14ac:dyDescent="0.2">
      <c r="A2303" s="76" t="s">
        <v>58</v>
      </c>
      <c r="B2303">
        <v>2</v>
      </c>
      <c r="C2303" s="76" t="s">
        <v>58</v>
      </c>
      <c r="D2303" s="76" t="s">
        <v>21</v>
      </c>
      <c r="F2303">
        <v>8.1</v>
      </c>
    </row>
    <row r="2304" spans="1:10" x14ac:dyDescent="0.2">
      <c r="A2304" s="76" t="s">
        <v>58</v>
      </c>
      <c r="B2304">
        <v>2</v>
      </c>
      <c r="C2304" s="76" t="s">
        <v>58</v>
      </c>
      <c r="D2304" s="76" t="s">
        <v>23</v>
      </c>
      <c r="F2304">
        <v>2.2000000000000002</v>
      </c>
      <c r="J2304" s="76" t="s">
        <v>1425</v>
      </c>
    </row>
    <row r="2305" spans="1:10" x14ac:dyDescent="0.2">
      <c r="A2305" s="76" t="s">
        <v>58</v>
      </c>
      <c r="B2305">
        <v>2</v>
      </c>
      <c r="C2305" s="76" t="s">
        <v>58</v>
      </c>
      <c r="D2305" s="76" t="s">
        <v>23</v>
      </c>
      <c r="F2305">
        <v>2.5</v>
      </c>
      <c r="J2305" s="76" t="s">
        <v>1425</v>
      </c>
    </row>
    <row r="2306" spans="1:10" x14ac:dyDescent="0.2">
      <c r="A2306" s="76" t="s">
        <v>58</v>
      </c>
      <c r="B2306">
        <v>2</v>
      </c>
      <c r="C2306" s="76" t="s">
        <v>58</v>
      </c>
      <c r="D2306" s="76" t="s">
        <v>23</v>
      </c>
      <c r="F2306">
        <v>2.2000000000000002</v>
      </c>
      <c r="J2306" s="76" t="s">
        <v>1427</v>
      </c>
    </row>
    <row r="2307" spans="1:10" x14ac:dyDescent="0.2">
      <c r="A2307" s="76" t="s">
        <v>58</v>
      </c>
      <c r="B2307">
        <v>2</v>
      </c>
      <c r="C2307" s="76" t="s">
        <v>58</v>
      </c>
      <c r="D2307" s="76" t="s">
        <v>21</v>
      </c>
      <c r="F2307">
        <v>5.0999999999999996</v>
      </c>
      <c r="J2307" s="76" t="s">
        <v>1426</v>
      </c>
    </row>
    <row r="2308" spans="1:10" x14ac:dyDescent="0.2">
      <c r="A2308" s="76" t="s">
        <v>58</v>
      </c>
      <c r="B2308">
        <v>2</v>
      </c>
      <c r="C2308" s="76" t="s">
        <v>58</v>
      </c>
      <c r="D2308" s="76" t="s">
        <v>21</v>
      </c>
      <c r="F2308">
        <v>3</v>
      </c>
      <c r="J2308" s="76" t="s">
        <v>1426</v>
      </c>
    </row>
    <row r="2309" spans="1:10" x14ac:dyDescent="0.2">
      <c r="A2309" s="76" t="s">
        <v>58</v>
      </c>
      <c r="B2309">
        <v>2</v>
      </c>
      <c r="C2309" s="76" t="s">
        <v>58</v>
      </c>
      <c r="D2309" s="76" t="s">
        <v>60</v>
      </c>
      <c r="F2309">
        <v>2</v>
      </c>
    </row>
    <row r="2310" spans="1:10" x14ac:dyDescent="0.2">
      <c r="A2310" s="76" t="s">
        <v>58</v>
      </c>
      <c r="B2310">
        <v>2</v>
      </c>
      <c r="C2310" s="76" t="s">
        <v>58</v>
      </c>
      <c r="D2310" s="76" t="s">
        <v>21</v>
      </c>
      <c r="F2310">
        <v>6.5</v>
      </c>
    </row>
    <row r="2311" spans="1:10" x14ac:dyDescent="0.2">
      <c r="A2311" s="76" t="s">
        <v>58</v>
      </c>
      <c r="B2311">
        <v>2</v>
      </c>
      <c r="C2311" s="76" t="s">
        <v>58</v>
      </c>
      <c r="D2311" s="76" t="s">
        <v>30</v>
      </c>
      <c r="F2311">
        <v>3.3</v>
      </c>
    </row>
    <row r="2312" spans="1:10" x14ac:dyDescent="0.2">
      <c r="A2312" s="76" t="s">
        <v>58</v>
      </c>
      <c r="B2312">
        <v>2</v>
      </c>
      <c r="C2312" s="76" t="s">
        <v>58</v>
      </c>
      <c r="D2312" s="76" t="s">
        <v>60</v>
      </c>
      <c r="F2312">
        <v>2.2999999999999998</v>
      </c>
    </row>
    <row r="2313" spans="1:10" x14ac:dyDescent="0.2">
      <c r="A2313" s="76" t="s">
        <v>58</v>
      </c>
      <c r="B2313">
        <v>2</v>
      </c>
      <c r="C2313" s="76" t="s">
        <v>58</v>
      </c>
      <c r="D2313" s="76" t="s">
        <v>60</v>
      </c>
      <c r="F2313">
        <v>3</v>
      </c>
    </row>
    <row r="2314" spans="1:10" x14ac:dyDescent="0.2">
      <c r="A2314" s="76" t="s">
        <v>58</v>
      </c>
      <c r="B2314">
        <v>2</v>
      </c>
      <c r="C2314" s="76" t="s">
        <v>58</v>
      </c>
      <c r="D2314" s="76" t="s">
        <v>69</v>
      </c>
      <c r="F2314">
        <v>6.6</v>
      </c>
    </row>
    <row r="2315" spans="1:10" x14ac:dyDescent="0.2">
      <c r="A2315" s="76" t="s">
        <v>58</v>
      </c>
      <c r="B2315">
        <v>2</v>
      </c>
      <c r="C2315" s="76" t="s">
        <v>58</v>
      </c>
      <c r="D2315" s="76" t="s">
        <v>30</v>
      </c>
      <c r="F2315">
        <v>2.1</v>
      </c>
    </row>
    <row r="2316" spans="1:10" x14ac:dyDescent="0.2">
      <c r="A2316" s="76" t="s">
        <v>58</v>
      </c>
      <c r="B2316">
        <v>2</v>
      </c>
      <c r="C2316" s="76" t="s">
        <v>58</v>
      </c>
      <c r="D2316" s="76" t="s">
        <v>22</v>
      </c>
      <c r="F2316">
        <v>2.2000000000000002</v>
      </c>
    </row>
    <row r="2317" spans="1:10" x14ac:dyDescent="0.2">
      <c r="A2317" s="76" t="s">
        <v>58</v>
      </c>
      <c r="B2317">
        <v>2</v>
      </c>
      <c r="C2317" s="76" t="s">
        <v>58</v>
      </c>
      <c r="D2317" s="76" t="s">
        <v>60</v>
      </c>
      <c r="F2317">
        <v>2.2000000000000002</v>
      </c>
    </row>
    <row r="2318" spans="1:10" x14ac:dyDescent="0.2">
      <c r="A2318" s="76" t="s">
        <v>58</v>
      </c>
      <c r="B2318">
        <v>2</v>
      </c>
      <c r="C2318" s="76" t="s">
        <v>58</v>
      </c>
      <c r="D2318" s="76" t="s">
        <v>30</v>
      </c>
      <c r="F2318">
        <v>4.4000000000000004</v>
      </c>
    </row>
    <row r="2319" spans="1:10" x14ac:dyDescent="0.2">
      <c r="A2319" s="76" t="s">
        <v>58</v>
      </c>
      <c r="B2319">
        <v>2</v>
      </c>
      <c r="C2319" s="76" t="s">
        <v>58</v>
      </c>
      <c r="D2319" s="76" t="s">
        <v>60</v>
      </c>
      <c r="F2319">
        <v>6.7</v>
      </c>
    </row>
    <row r="2320" spans="1:10" x14ac:dyDescent="0.2">
      <c r="A2320" s="76" t="s">
        <v>58</v>
      </c>
      <c r="B2320">
        <v>2</v>
      </c>
      <c r="C2320" s="76" t="s">
        <v>58</v>
      </c>
      <c r="D2320" s="76" t="s">
        <v>60</v>
      </c>
      <c r="F2320">
        <v>2.4</v>
      </c>
      <c r="J2320" s="76" t="s">
        <v>1428</v>
      </c>
    </row>
    <row r="2321" spans="1:10" x14ac:dyDescent="0.2">
      <c r="A2321" s="76" t="s">
        <v>58</v>
      </c>
      <c r="B2321">
        <v>2</v>
      </c>
      <c r="C2321" s="76" t="s">
        <v>58</v>
      </c>
      <c r="D2321" s="76" t="s">
        <v>60</v>
      </c>
      <c r="F2321">
        <v>2.2999999999999998</v>
      </c>
      <c r="J2321" s="76" t="s">
        <v>1428</v>
      </c>
    </row>
    <row r="2322" spans="1:10" x14ac:dyDescent="0.2">
      <c r="A2322" s="76" t="s">
        <v>58</v>
      </c>
      <c r="B2322">
        <v>2</v>
      </c>
      <c r="C2322" s="76" t="s">
        <v>58</v>
      </c>
      <c r="D2322" s="76" t="s">
        <v>69</v>
      </c>
      <c r="F2322">
        <v>7.1</v>
      </c>
      <c r="J2322" s="76" t="s">
        <v>1429</v>
      </c>
    </row>
    <row r="2323" spans="1:10" x14ac:dyDescent="0.2">
      <c r="A2323" s="76" t="s">
        <v>58</v>
      </c>
      <c r="B2323">
        <v>2</v>
      </c>
      <c r="C2323" s="76" t="s">
        <v>58</v>
      </c>
      <c r="D2323" s="76" t="s">
        <v>69</v>
      </c>
      <c r="F2323">
        <v>6.6</v>
      </c>
      <c r="J2323" s="76" t="s">
        <v>1429</v>
      </c>
    </row>
    <row r="2324" spans="1:10" x14ac:dyDescent="0.2">
      <c r="A2324" s="76" t="s">
        <v>58</v>
      </c>
      <c r="B2324">
        <v>2</v>
      </c>
      <c r="C2324" s="76" t="s">
        <v>58</v>
      </c>
      <c r="D2324" s="76" t="s">
        <v>60</v>
      </c>
      <c r="F2324">
        <v>3.4</v>
      </c>
      <c r="J2324" s="76" t="s">
        <v>1430</v>
      </c>
    </row>
    <row r="2325" spans="1:10" x14ac:dyDescent="0.2">
      <c r="A2325" s="76" t="s">
        <v>58</v>
      </c>
      <c r="B2325">
        <v>2</v>
      </c>
      <c r="C2325" s="76" t="s">
        <v>58</v>
      </c>
      <c r="D2325" s="76" t="s">
        <v>60</v>
      </c>
      <c r="F2325">
        <v>3.7</v>
      </c>
      <c r="J2325" s="76" t="s">
        <v>1430</v>
      </c>
    </row>
    <row r="2326" spans="1:10" x14ac:dyDescent="0.2">
      <c r="A2326" s="76" t="s">
        <v>58</v>
      </c>
      <c r="B2326">
        <v>2</v>
      </c>
      <c r="C2326" s="76" t="s">
        <v>58</v>
      </c>
      <c r="D2326" s="76" t="s">
        <v>60</v>
      </c>
      <c r="F2326">
        <v>2.4</v>
      </c>
      <c r="I2326" s="76" t="s">
        <v>1198</v>
      </c>
      <c r="J2326" s="76" t="s">
        <v>1430</v>
      </c>
    </row>
    <row r="2327" spans="1:10" x14ac:dyDescent="0.2">
      <c r="A2327" s="76" t="s">
        <v>58</v>
      </c>
      <c r="B2327">
        <v>2</v>
      </c>
      <c r="C2327" s="76" t="s">
        <v>58</v>
      </c>
      <c r="D2327" s="76" t="s">
        <v>60</v>
      </c>
      <c r="F2327">
        <v>2.6</v>
      </c>
      <c r="I2327" s="76" t="s">
        <v>1198</v>
      </c>
      <c r="J2327" s="76" t="s">
        <v>1430</v>
      </c>
    </row>
    <row r="2328" spans="1:10" x14ac:dyDescent="0.2">
      <c r="A2328" s="76" t="s">
        <v>58</v>
      </c>
      <c r="B2328">
        <v>2</v>
      </c>
      <c r="C2328" s="76" t="s">
        <v>58</v>
      </c>
      <c r="D2328" s="76" t="s">
        <v>60</v>
      </c>
      <c r="F2328">
        <v>5</v>
      </c>
      <c r="J2328" s="76" t="s">
        <v>1431</v>
      </c>
    </row>
    <row r="2329" spans="1:10" x14ac:dyDescent="0.2">
      <c r="A2329" s="76" t="s">
        <v>58</v>
      </c>
      <c r="B2329">
        <v>2</v>
      </c>
      <c r="C2329" s="76" t="s">
        <v>58</v>
      </c>
      <c r="D2329" s="76" t="s">
        <v>60</v>
      </c>
      <c r="F2329">
        <v>3</v>
      </c>
      <c r="J2329" s="76" t="s">
        <v>1431</v>
      </c>
    </row>
    <row r="2330" spans="1:10" x14ac:dyDescent="0.2">
      <c r="A2330" s="76" t="s">
        <v>58</v>
      </c>
      <c r="B2330">
        <v>2</v>
      </c>
      <c r="C2330" s="76" t="s">
        <v>58</v>
      </c>
      <c r="D2330" s="76" t="s">
        <v>60</v>
      </c>
      <c r="F2330">
        <v>2.4</v>
      </c>
    </row>
    <row r="2331" spans="1:10" x14ac:dyDescent="0.2">
      <c r="A2331" s="76" t="s">
        <v>58</v>
      </c>
      <c r="B2331">
        <v>2</v>
      </c>
      <c r="C2331" s="76" t="s">
        <v>58</v>
      </c>
      <c r="D2331" s="76" t="s">
        <v>23</v>
      </c>
      <c r="F2331">
        <v>3.3</v>
      </c>
    </row>
    <row r="2332" spans="1:10" x14ac:dyDescent="0.2">
      <c r="A2332" s="76" t="s">
        <v>58</v>
      </c>
      <c r="B2332">
        <v>2</v>
      </c>
      <c r="C2332" s="76" t="s">
        <v>58</v>
      </c>
      <c r="D2332" s="76" t="s">
        <v>69</v>
      </c>
      <c r="F2332">
        <v>8.8000000000000007</v>
      </c>
    </row>
    <row r="2333" spans="1:10" x14ac:dyDescent="0.2">
      <c r="A2333" s="76" t="s">
        <v>58</v>
      </c>
      <c r="B2333">
        <v>2</v>
      </c>
      <c r="C2333" s="76" t="s">
        <v>58</v>
      </c>
      <c r="D2333" s="76" t="s">
        <v>60</v>
      </c>
      <c r="F2333">
        <v>3.9</v>
      </c>
    </row>
    <row r="2334" spans="1:10" x14ac:dyDescent="0.2">
      <c r="A2334" s="76" t="s">
        <v>58</v>
      </c>
      <c r="B2334">
        <v>2</v>
      </c>
      <c r="C2334" s="76" t="s">
        <v>58</v>
      </c>
      <c r="D2334" s="76" t="s">
        <v>21</v>
      </c>
      <c r="F2334">
        <v>5.4</v>
      </c>
    </row>
    <row r="2335" spans="1:10" x14ac:dyDescent="0.2">
      <c r="A2335" s="76" t="s">
        <v>58</v>
      </c>
      <c r="B2335">
        <v>2</v>
      </c>
      <c r="C2335" s="76" t="s">
        <v>58</v>
      </c>
      <c r="D2335" s="76" t="s">
        <v>60</v>
      </c>
      <c r="F2335">
        <v>3</v>
      </c>
    </row>
    <row r="2336" spans="1:10" x14ac:dyDescent="0.2">
      <c r="A2336" s="76" t="s">
        <v>58</v>
      </c>
      <c r="B2336">
        <v>2</v>
      </c>
      <c r="C2336" s="76" t="s">
        <v>58</v>
      </c>
      <c r="D2336" s="76" t="s">
        <v>60</v>
      </c>
      <c r="F2336">
        <v>2</v>
      </c>
    </row>
    <row r="2337" spans="1:10" x14ac:dyDescent="0.2">
      <c r="A2337" s="76" t="s">
        <v>58</v>
      </c>
      <c r="B2337">
        <v>2</v>
      </c>
      <c r="C2337" s="76" t="s">
        <v>58</v>
      </c>
      <c r="D2337" s="76" t="s">
        <v>69</v>
      </c>
      <c r="F2337">
        <v>7</v>
      </c>
      <c r="I2337" s="76" t="s">
        <v>1198</v>
      </c>
    </row>
    <row r="2338" spans="1:10" x14ac:dyDescent="0.2">
      <c r="A2338" s="76" t="s">
        <v>58</v>
      </c>
      <c r="B2338">
        <v>2</v>
      </c>
      <c r="C2338" s="76" t="s">
        <v>58</v>
      </c>
      <c r="D2338" s="76" t="s">
        <v>67</v>
      </c>
      <c r="F2338">
        <v>2.6</v>
      </c>
    </row>
    <row r="2339" spans="1:10" x14ac:dyDescent="0.2">
      <c r="A2339" s="76" t="s">
        <v>58</v>
      </c>
      <c r="B2339">
        <v>2</v>
      </c>
      <c r="C2339" s="76" t="s">
        <v>58</v>
      </c>
      <c r="D2339" s="76" t="s">
        <v>69</v>
      </c>
      <c r="F2339">
        <v>8.1999999999999993</v>
      </c>
    </row>
    <row r="2340" spans="1:10" x14ac:dyDescent="0.2">
      <c r="A2340" s="76" t="s">
        <v>58</v>
      </c>
      <c r="B2340">
        <v>2</v>
      </c>
      <c r="C2340" s="76" t="s">
        <v>58</v>
      </c>
      <c r="D2340" s="76" t="s">
        <v>28</v>
      </c>
      <c r="F2340">
        <v>2.2999999999999998</v>
      </c>
    </row>
    <row r="2341" spans="1:10" x14ac:dyDescent="0.2">
      <c r="A2341" s="76" t="s">
        <v>58</v>
      </c>
      <c r="B2341">
        <v>2</v>
      </c>
      <c r="C2341" s="76" t="s">
        <v>58</v>
      </c>
      <c r="D2341" s="76" t="s">
        <v>60</v>
      </c>
      <c r="F2341">
        <v>2.2999999999999998</v>
      </c>
      <c r="J2341" s="76" t="s">
        <v>1432</v>
      </c>
    </row>
    <row r="2342" spans="1:10" x14ac:dyDescent="0.2">
      <c r="A2342" s="76" t="s">
        <v>58</v>
      </c>
      <c r="B2342">
        <v>2</v>
      </c>
      <c r="C2342" s="76" t="s">
        <v>58</v>
      </c>
      <c r="D2342" s="76" t="s">
        <v>60</v>
      </c>
      <c r="F2342">
        <v>3.2</v>
      </c>
      <c r="J2342" s="76" t="s">
        <v>1432</v>
      </c>
    </row>
    <row r="2343" spans="1:10" x14ac:dyDescent="0.2">
      <c r="A2343" s="76" t="s">
        <v>58</v>
      </c>
      <c r="B2343">
        <v>2</v>
      </c>
      <c r="C2343" s="76" t="s">
        <v>58</v>
      </c>
      <c r="D2343" s="76" t="s">
        <v>69</v>
      </c>
      <c r="F2343">
        <v>2.7</v>
      </c>
      <c r="I2343" s="76" t="s">
        <v>1198</v>
      </c>
    </row>
    <row r="2344" spans="1:10" x14ac:dyDescent="0.2">
      <c r="A2344" s="76" t="s">
        <v>58</v>
      </c>
      <c r="B2344">
        <v>2</v>
      </c>
      <c r="C2344" s="76" t="s">
        <v>58</v>
      </c>
      <c r="D2344" s="76" t="s">
        <v>69</v>
      </c>
      <c r="F2344">
        <v>3</v>
      </c>
      <c r="I2344" s="76" t="s">
        <v>1198</v>
      </c>
    </row>
    <row r="2345" spans="1:10" x14ac:dyDescent="0.2">
      <c r="A2345" s="76" t="s">
        <v>58</v>
      </c>
      <c r="B2345">
        <v>2</v>
      </c>
      <c r="C2345" s="76" t="s">
        <v>58</v>
      </c>
      <c r="D2345" s="76" t="s">
        <v>30</v>
      </c>
      <c r="F2345">
        <v>6</v>
      </c>
    </row>
    <row r="2346" spans="1:10" x14ac:dyDescent="0.2">
      <c r="A2346" s="76" t="s">
        <v>58</v>
      </c>
      <c r="B2346">
        <v>2</v>
      </c>
      <c r="C2346" s="76" t="s">
        <v>58</v>
      </c>
      <c r="D2346" s="76" t="s">
        <v>30</v>
      </c>
      <c r="F2346">
        <v>3.5</v>
      </c>
    </row>
    <row r="2347" spans="1:10" x14ac:dyDescent="0.2">
      <c r="A2347" s="76" t="s">
        <v>58</v>
      </c>
      <c r="B2347">
        <v>2</v>
      </c>
      <c r="C2347" s="76" t="s">
        <v>58</v>
      </c>
      <c r="D2347" s="76" t="s">
        <v>69</v>
      </c>
      <c r="F2347">
        <v>3.7</v>
      </c>
      <c r="I2347" s="76" t="s">
        <v>1198</v>
      </c>
    </row>
    <row r="2348" spans="1:10" x14ac:dyDescent="0.2">
      <c r="A2348" s="76" t="s">
        <v>58</v>
      </c>
      <c r="B2348">
        <v>2</v>
      </c>
      <c r="C2348" s="76" t="s">
        <v>58</v>
      </c>
      <c r="D2348" s="76" t="s">
        <v>60</v>
      </c>
      <c r="F2348">
        <v>2.9</v>
      </c>
    </row>
    <row r="2349" spans="1:10" x14ac:dyDescent="0.2">
      <c r="A2349" s="76" t="s">
        <v>58</v>
      </c>
      <c r="B2349">
        <v>2</v>
      </c>
      <c r="C2349" s="76" t="s">
        <v>58</v>
      </c>
      <c r="D2349" s="76" t="s">
        <v>21</v>
      </c>
      <c r="F2349">
        <v>3.5</v>
      </c>
    </row>
    <row r="2350" spans="1:10" x14ac:dyDescent="0.2">
      <c r="A2350" s="76" t="s">
        <v>58</v>
      </c>
      <c r="B2350">
        <v>2</v>
      </c>
      <c r="C2350" s="76" t="s">
        <v>58</v>
      </c>
      <c r="D2350" s="76" t="s">
        <v>60</v>
      </c>
      <c r="F2350">
        <v>4.5</v>
      </c>
    </row>
    <row r="2351" spans="1:10" x14ac:dyDescent="0.2">
      <c r="A2351" s="76" t="s">
        <v>58</v>
      </c>
      <c r="B2351">
        <v>2</v>
      </c>
      <c r="C2351" s="76" t="s">
        <v>58</v>
      </c>
      <c r="D2351" s="76" t="s">
        <v>23</v>
      </c>
      <c r="F2351">
        <v>2</v>
      </c>
    </row>
    <row r="2352" spans="1:10" x14ac:dyDescent="0.2">
      <c r="A2352" s="76" t="s">
        <v>58</v>
      </c>
      <c r="B2352">
        <v>2</v>
      </c>
      <c r="C2352" s="76" t="s">
        <v>58</v>
      </c>
      <c r="D2352" s="76" t="s">
        <v>60</v>
      </c>
      <c r="F2352">
        <v>4.0999999999999996</v>
      </c>
      <c r="J2352" s="76" t="s">
        <v>1433</v>
      </c>
    </row>
    <row r="2353" spans="1:10" x14ac:dyDescent="0.2">
      <c r="A2353" s="76" t="s">
        <v>58</v>
      </c>
      <c r="B2353">
        <v>2</v>
      </c>
      <c r="C2353" s="76" t="s">
        <v>58</v>
      </c>
      <c r="D2353" s="76" t="s">
        <v>60</v>
      </c>
      <c r="F2353">
        <v>5.6</v>
      </c>
      <c r="J2353" s="76" t="s">
        <v>1433</v>
      </c>
    </row>
    <row r="2354" spans="1:10" x14ac:dyDescent="0.2">
      <c r="A2354" s="76" t="s">
        <v>58</v>
      </c>
      <c r="B2354">
        <v>2</v>
      </c>
      <c r="C2354" s="76" t="s">
        <v>68</v>
      </c>
      <c r="D2354" s="76" t="s">
        <v>60</v>
      </c>
      <c r="F2354">
        <v>5.2</v>
      </c>
    </row>
    <row r="2355" spans="1:10" x14ac:dyDescent="0.2">
      <c r="A2355" s="76" t="s">
        <v>58</v>
      </c>
      <c r="B2355">
        <v>2</v>
      </c>
      <c r="C2355" s="76" t="s">
        <v>68</v>
      </c>
      <c r="D2355" s="76" t="s">
        <v>67</v>
      </c>
      <c r="F2355">
        <v>5.2</v>
      </c>
      <c r="J2355" s="76" t="s">
        <v>1434</v>
      </c>
    </row>
    <row r="2356" spans="1:10" x14ac:dyDescent="0.2">
      <c r="A2356" s="76" t="s">
        <v>58</v>
      </c>
      <c r="B2356">
        <v>2</v>
      </c>
      <c r="C2356" s="76" t="s">
        <v>68</v>
      </c>
      <c r="D2356" s="76" t="s">
        <v>67</v>
      </c>
      <c r="F2356">
        <v>3.5</v>
      </c>
      <c r="J2356" s="76" t="s">
        <v>1434</v>
      </c>
    </row>
    <row r="2357" spans="1:10" x14ac:dyDescent="0.2">
      <c r="A2357" s="76" t="s">
        <v>58</v>
      </c>
      <c r="B2357">
        <v>2</v>
      </c>
      <c r="C2357" s="76" t="s">
        <v>68</v>
      </c>
      <c r="D2357" s="76" t="s">
        <v>67</v>
      </c>
      <c r="F2357">
        <v>2.7</v>
      </c>
      <c r="J2357" s="76" t="s">
        <v>1435</v>
      </c>
    </row>
    <row r="2358" spans="1:10" x14ac:dyDescent="0.2">
      <c r="A2358" s="76" t="s">
        <v>58</v>
      </c>
      <c r="B2358">
        <v>2</v>
      </c>
      <c r="C2358" s="76" t="s">
        <v>68</v>
      </c>
      <c r="D2358" s="76" t="s">
        <v>67</v>
      </c>
      <c r="F2358">
        <v>2</v>
      </c>
      <c r="J2358" s="76" t="s">
        <v>1435</v>
      </c>
    </row>
    <row r="2359" spans="1:10" x14ac:dyDescent="0.2">
      <c r="A2359" s="76" t="s">
        <v>58</v>
      </c>
      <c r="B2359">
        <v>2</v>
      </c>
      <c r="C2359" s="76" t="s">
        <v>68</v>
      </c>
      <c r="D2359" s="76" t="s">
        <v>69</v>
      </c>
      <c r="F2359">
        <v>3.4</v>
      </c>
      <c r="I2359" s="76" t="s">
        <v>1198</v>
      </c>
    </row>
    <row r="2360" spans="1:10" x14ac:dyDescent="0.2">
      <c r="A2360" s="76" t="s">
        <v>58</v>
      </c>
      <c r="B2360">
        <v>2</v>
      </c>
      <c r="C2360" s="76" t="s">
        <v>68</v>
      </c>
      <c r="D2360" s="76" t="s">
        <v>69</v>
      </c>
      <c r="F2360">
        <v>7.1</v>
      </c>
      <c r="I2360" s="76" t="s">
        <v>1198</v>
      </c>
    </row>
    <row r="2361" spans="1:10" x14ac:dyDescent="0.2">
      <c r="A2361" s="76" t="s">
        <v>58</v>
      </c>
      <c r="B2361">
        <v>2</v>
      </c>
      <c r="C2361" s="76" t="s">
        <v>68</v>
      </c>
      <c r="D2361" s="76" t="s">
        <v>67</v>
      </c>
      <c r="F2361">
        <v>2.2999999999999998</v>
      </c>
      <c r="I2361" s="76" t="s">
        <v>1198</v>
      </c>
      <c r="J2361" s="76" t="s">
        <v>1414</v>
      </c>
    </row>
    <row r="2362" spans="1:10" x14ac:dyDescent="0.2">
      <c r="A2362" s="76" t="s">
        <v>58</v>
      </c>
      <c r="B2362">
        <v>2</v>
      </c>
      <c r="C2362" s="76" t="s">
        <v>68</v>
      </c>
      <c r="D2362" s="76" t="s">
        <v>60</v>
      </c>
      <c r="F2362">
        <v>2</v>
      </c>
    </row>
    <row r="2363" spans="1:10" x14ac:dyDescent="0.2">
      <c r="A2363" s="76" t="s">
        <v>58</v>
      </c>
      <c r="B2363">
        <v>2</v>
      </c>
      <c r="C2363" s="76" t="s">
        <v>68</v>
      </c>
      <c r="D2363" s="76" t="s">
        <v>69</v>
      </c>
      <c r="F2363">
        <v>3.7</v>
      </c>
      <c r="I2363" s="76" t="s">
        <v>1198</v>
      </c>
    </row>
    <row r="2364" spans="1:10" x14ac:dyDescent="0.2">
      <c r="A2364" s="76" t="s">
        <v>58</v>
      </c>
      <c r="B2364">
        <v>2</v>
      </c>
      <c r="C2364" s="76" t="s">
        <v>68</v>
      </c>
      <c r="D2364" s="76" t="s">
        <v>67</v>
      </c>
      <c r="F2364">
        <v>2.7</v>
      </c>
    </row>
    <row r="2365" spans="1:10" x14ac:dyDescent="0.2">
      <c r="A2365" s="76" t="s">
        <v>58</v>
      </c>
      <c r="B2365">
        <v>2</v>
      </c>
      <c r="C2365" s="76" t="s">
        <v>68</v>
      </c>
      <c r="D2365" s="76" t="s">
        <v>60</v>
      </c>
      <c r="F2365">
        <v>2.5</v>
      </c>
      <c r="J2365" s="76" t="s">
        <v>1436</v>
      </c>
    </row>
    <row r="2366" spans="1:10" x14ac:dyDescent="0.2">
      <c r="A2366" s="76" t="s">
        <v>58</v>
      </c>
      <c r="B2366">
        <v>2</v>
      </c>
      <c r="C2366" s="76" t="s">
        <v>68</v>
      </c>
      <c r="D2366" s="76" t="s">
        <v>60</v>
      </c>
      <c r="F2366">
        <v>7.4</v>
      </c>
      <c r="J2366" s="76" t="s">
        <v>1436</v>
      </c>
    </row>
    <row r="2367" spans="1:10" x14ac:dyDescent="0.2">
      <c r="A2367" s="76" t="s">
        <v>58</v>
      </c>
      <c r="B2367">
        <v>2</v>
      </c>
      <c r="C2367" s="76" t="s">
        <v>68</v>
      </c>
      <c r="D2367" s="76" t="s">
        <v>67</v>
      </c>
      <c r="F2367">
        <v>6.3</v>
      </c>
    </row>
    <row r="2368" spans="1:10" x14ac:dyDescent="0.2">
      <c r="A2368" s="76" t="s">
        <v>58</v>
      </c>
      <c r="B2368">
        <v>2</v>
      </c>
      <c r="C2368" s="76" t="s">
        <v>68</v>
      </c>
      <c r="D2368" s="76" t="s">
        <v>67</v>
      </c>
      <c r="F2368">
        <v>4.5999999999999996</v>
      </c>
    </row>
    <row r="2369" spans="1:10" x14ac:dyDescent="0.2">
      <c r="A2369" s="76" t="s">
        <v>58</v>
      </c>
      <c r="B2369">
        <v>2</v>
      </c>
      <c r="C2369" s="76" t="s">
        <v>68</v>
      </c>
      <c r="D2369" s="76" t="s">
        <v>67</v>
      </c>
      <c r="F2369">
        <v>4.5999999999999996</v>
      </c>
    </row>
    <row r="2370" spans="1:10" x14ac:dyDescent="0.2">
      <c r="A2370" s="76" t="s">
        <v>58</v>
      </c>
      <c r="B2370">
        <v>2</v>
      </c>
      <c r="C2370" s="76" t="s">
        <v>68</v>
      </c>
      <c r="D2370" s="76" t="s">
        <v>60</v>
      </c>
      <c r="F2370">
        <v>4.9000000000000004</v>
      </c>
    </row>
    <row r="2371" spans="1:10" x14ac:dyDescent="0.2">
      <c r="A2371" s="76" t="s">
        <v>58</v>
      </c>
      <c r="B2371">
        <v>2</v>
      </c>
      <c r="C2371" s="76" t="s">
        <v>68</v>
      </c>
      <c r="D2371" s="76" t="s">
        <v>60</v>
      </c>
      <c r="F2371">
        <v>2.4</v>
      </c>
    </row>
    <row r="2372" spans="1:10" x14ac:dyDescent="0.2">
      <c r="A2372" s="76" t="s">
        <v>58</v>
      </c>
      <c r="B2372">
        <v>2</v>
      </c>
      <c r="C2372" s="76" t="s">
        <v>68</v>
      </c>
      <c r="D2372" s="76" t="s">
        <v>60</v>
      </c>
      <c r="F2372">
        <v>2.4</v>
      </c>
    </row>
    <row r="2373" spans="1:10" x14ac:dyDescent="0.2">
      <c r="A2373" s="76" t="s">
        <v>58</v>
      </c>
      <c r="B2373">
        <v>2</v>
      </c>
      <c r="C2373" s="76" t="s">
        <v>68</v>
      </c>
      <c r="D2373" s="76" t="s">
        <v>67</v>
      </c>
      <c r="F2373">
        <v>2.8</v>
      </c>
    </row>
    <row r="2374" spans="1:10" x14ac:dyDescent="0.2">
      <c r="A2374" s="76" t="s">
        <v>58</v>
      </c>
      <c r="B2374">
        <v>2</v>
      </c>
      <c r="C2374" s="76" t="s">
        <v>68</v>
      </c>
      <c r="D2374" s="76" t="s">
        <v>23</v>
      </c>
      <c r="F2374">
        <v>2.2000000000000002</v>
      </c>
      <c r="J2374" s="76" t="s">
        <v>381</v>
      </c>
    </row>
    <row r="2375" spans="1:10" x14ac:dyDescent="0.2">
      <c r="A2375" s="76" t="s">
        <v>58</v>
      </c>
      <c r="B2375">
        <v>2</v>
      </c>
      <c r="C2375" s="76" t="s">
        <v>68</v>
      </c>
      <c r="D2375" s="76" t="s">
        <v>69</v>
      </c>
      <c r="F2375">
        <v>3</v>
      </c>
      <c r="I2375" s="76" t="s">
        <v>1198</v>
      </c>
    </row>
    <row r="2376" spans="1:10" x14ac:dyDescent="0.2">
      <c r="A2376" s="76" t="s">
        <v>58</v>
      </c>
      <c r="B2376">
        <v>2</v>
      </c>
      <c r="C2376" s="76" t="s">
        <v>68</v>
      </c>
      <c r="D2376" s="76" t="s">
        <v>67</v>
      </c>
      <c r="F2376">
        <v>3.4</v>
      </c>
    </row>
    <row r="2377" spans="1:10" x14ac:dyDescent="0.2">
      <c r="A2377" s="76" t="s">
        <v>58</v>
      </c>
      <c r="B2377">
        <v>2</v>
      </c>
      <c r="C2377" s="76" t="s">
        <v>68</v>
      </c>
      <c r="D2377" s="76" t="s">
        <v>23</v>
      </c>
      <c r="F2377">
        <v>3</v>
      </c>
    </row>
    <row r="2378" spans="1:10" x14ac:dyDescent="0.2">
      <c r="A2378" s="76" t="s">
        <v>58</v>
      </c>
      <c r="B2378">
        <v>2</v>
      </c>
      <c r="C2378" s="76" t="s">
        <v>68</v>
      </c>
      <c r="D2378" s="76" t="s">
        <v>67</v>
      </c>
      <c r="F2378">
        <v>2.1</v>
      </c>
      <c r="I2378" s="76" t="s">
        <v>1198</v>
      </c>
    </row>
    <row r="2379" spans="1:10" x14ac:dyDescent="0.2">
      <c r="A2379" s="76" t="s">
        <v>58</v>
      </c>
      <c r="B2379">
        <v>2</v>
      </c>
      <c r="C2379" s="76" t="s">
        <v>68</v>
      </c>
      <c r="D2379" s="76" t="s">
        <v>21</v>
      </c>
      <c r="F2379">
        <v>6.2</v>
      </c>
    </row>
    <row r="2380" spans="1:10" x14ac:dyDescent="0.2">
      <c r="A2380" s="76" t="s">
        <v>58</v>
      </c>
      <c r="B2380">
        <v>2</v>
      </c>
      <c r="C2380" s="76" t="s">
        <v>68</v>
      </c>
      <c r="D2380" s="76" t="s">
        <v>69</v>
      </c>
      <c r="F2380">
        <v>4.5</v>
      </c>
      <c r="I2380" s="76" t="s">
        <v>1198</v>
      </c>
    </row>
    <row r="2381" spans="1:10" x14ac:dyDescent="0.2">
      <c r="A2381" s="76" t="s">
        <v>58</v>
      </c>
      <c r="B2381">
        <v>2</v>
      </c>
      <c r="C2381" s="76" t="s">
        <v>68</v>
      </c>
      <c r="D2381" s="76" t="s">
        <v>67</v>
      </c>
      <c r="F2381">
        <v>2.2999999999999998</v>
      </c>
    </row>
    <row r="2382" spans="1:10" x14ac:dyDescent="0.2">
      <c r="A2382" s="76" t="s">
        <v>58</v>
      </c>
      <c r="B2382">
        <v>2</v>
      </c>
      <c r="C2382" s="76" t="s">
        <v>68</v>
      </c>
      <c r="D2382" s="76" t="s">
        <v>60</v>
      </c>
      <c r="F2382">
        <v>5.0999999999999996</v>
      </c>
      <c r="J2382" s="76" t="s">
        <v>1437</v>
      </c>
    </row>
    <row r="2383" spans="1:10" x14ac:dyDescent="0.2">
      <c r="A2383" s="76" t="s">
        <v>58</v>
      </c>
      <c r="B2383">
        <v>2</v>
      </c>
      <c r="C2383" s="76" t="s">
        <v>68</v>
      </c>
      <c r="D2383" s="76" t="s">
        <v>60</v>
      </c>
      <c r="F2383">
        <v>3.1</v>
      </c>
      <c r="J2383" s="76" t="s">
        <v>1437</v>
      </c>
    </row>
    <row r="2384" spans="1:10" x14ac:dyDescent="0.2">
      <c r="A2384" s="76" t="s">
        <v>58</v>
      </c>
      <c r="B2384">
        <v>2</v>
      </c>
      <c r="C2384" s="76" t="s">
        <v>68</v>
      </c>
      <c r="D2384" s="76" t="s">
        <v>60</v>
      </c>
      <c r="F2384">
        <v>2.8</v>
      </c>
      <c r="J2384" s="76" t="s">
        <v>1437</v>
      </c>
    </row>
    <row r="2385" spans="1:10" x14ac:dyDescent="0.2">
      <c r="A2385" s="76" t="s">
        <v>58</v>
      </c>
      <c r="B2385">
        <v>2</v>
      </c>
      <c r="C2385" s="76" t="s">
        <v>68</v>
      </c>
      <c r="D2385" s="76" t="s">
        <v>60</v>
      </c>
      <c r="F2385">
        <v>3</v>
      </c>
      <c r="J2385" s="76" t="s">
        <v>1437</v>
      </c>
    </row>
    <row r="2386" spans="1:10" x14ac:dyDescent="0.2">
      <c r="A2386" s="76" t="s">
        <v>58</v>
      </c>
      <c r="B2386">
        <v>2</v>
      </c>
      <c r="C2386" s="76" t="s">
        <v>68</v>
      </c>
      <c r="D2386" s="76" t="s">
        <v>60</v>
      </c>
      <c r="F2386">
        <v>3.4</v>
      </c>
      <c r="J2386" s="76" t="s">
        <v>1438</v>
      </c>
    </row>
    <row r="2387" spans="1:10" x14ac:dyDescent="0.2">
      <c r="A2387" s="76" t="s">
        <v>58</v>
      </c>
      <c r="B2387">
        <v>2</v>
      </c>
      <c r="C2387" s="76" t="s">
        <v>68</v>
      </c>
      <c r="D2387" s="76" t="s">
        <v>60</v>
      </c>
      <c r="F2387">
        <v>3</v>
      </c>
      <c r="J2387" s="76" t="s">
        <v>1438</v>
      </c>
    </row>
    <row r="2388" spans="1:10" x14ac:dyDescent="0.2">
      <c r="A2388" s="76" t="s">
        <v>58</v>
      </c>
      <c r="B2388">
        <v>2</v>
      </c>
      <c r="C2388" s="76" t="s">
        <v>68</v>
      </c>
      <c r="D2388" s="76" t="s">
        <v>60</v>
      </c>
      <c r="F2388">
        <v>4.5</v>
      </c>
      <c r="J2388" s="76" t="s">
        <v>1438</v>
      </c>
    </row>
    <row r="2389" spans="1:10" x14ac:dyDescent="0.2">
      <c r="A2389" s="76" t="s">
        <v>58</v>
      </c>
      <c r="B2389">
        <v>2</v>
      </c>
      <c r="C2389" s="76" t="s">
        <v>68</v>
      </c>
      <c r="D2389" s="76" t="s">
        <v>60</v>
      </c>
      <c r="F2389">
        <v>3.3</v>
      </c>
      <c r="J2389" s="76" t="s">
        <v>1438</v>
      </c>
    </row>
    <row r="2390" spans="1:10" x14ac:dyDescent="0.2">
      <c r="A2390" s="76" t="s">
        <v>58</v>
      </c>
      <c r="B2390">
        <v>2</v>
      </c>
      <c r="C2390" s="76" t="s">
        <v>68</v>
      </c>
      <c r="D2390" s="76" t="s">
        <v>67</v>
      </c>
      <c r="F2390">
        <v>2.6</v>
      </c>
    </row>
    <row r="2391" spans="1:10" x14ac:dyDescent="0.2">
      <c r="A2391" s="76" t="s">
        <v>58</v>
      </c>
      <c r="B2391">
        <v>3</v>
      </c>
      <c r="C2391" s="76" t="s">
        <v>246</v>
      </c>
      <c r="D2391" s="76" t="s">
        <v>60</v>
      </c>
      <c r="F2391">
        <v>6.7</v>
      </c>
    </row>
    <row r="2392" spans="1:10" x14ac:dyDescent="0.2">
      <c r="A2392" s="76" t="s">
        <v>58</v>
      </c>
      <c r="B2392">
        <v>3</v>
      </c>
      <c r="C2392" s="76" t="s">
        <v>246</v>
      </c>
      <c r="D2392" s="76" t="s">
        <v>60</v>
      </c>
      <c r="F2392">
        <v>3.3</v>
      </c>
    </row>
    <row r="2393" spans="1:10" x14ac:dyDescent="0.2">
      <c r="A2393" s="76" t="s">
        <v>58</v>
      </c>
      <c r="B2393">
        <v>3</v>
      </c>
      <c r="C2393" s="76" t="s">
        <v>246</v>
      </c>
      <c r="D2393" s="76" t="s">
        <v>69</v>
      </c>
      <c r="F2393">
        <v>6.8</v>
      </c>
    </row>
    <row r="2394" spans="1:10" x14ac:dyDescent="0.2">
      <c r="A2394" s="76" t="s">
        <v>58</v>
      </c>
      <c r="B2394">
        <v>3</v>
      </c>
      <c r="C2394" s="76" t="s">
        <v>246</v>
      </c>
      <c r="D2394" s="76" t="s">
        <v>60</v>
      </c>
      <c r="F2394">
        <v>3.8</v>
      </c>
    </row>
    <row r="2395" spans="1:10" x14ac:dyDescent="0.2">
      <c r="A2395" s="76" t="s">
        <v>58</v>
      </c>
      <c r="B2395">
        <v>3</v>
      </c>
      <c r="C2395" s="76" t="s">
        <v>246</v>
      </c>
      <c r="D2395" s="76" t="s">
        <v>60</v>
      </c>
      <c r="F2395">
        <v>3.1</v>
      </c>
    </row>
    <row r="2396" spans="1:10" x14ac:dyDescent="0.2">
      <c r="A2396" s="76" t="s">
        <v>58</v>
      </c>
      <c r="B2396">
        <v>3</v>
      </c>
      <c r="C2396" s="76" t="s">
        <v>246</v>
      </c>
      <c r="D2396" s="76" t="s">
        <v>69</v>
      </c>
      <c r="F2396">
        <v>4.5999999999999996</v>
      </c>
      <c r="I2396" s="76" t="s">
        <v>1198</v>
      </c>
    </row>
    <row r="2397" spans="1:10" x14ac:dyDescent="0.2">
      <c r="A2397" s="76" t="s">
        <v>58</v>
      </c>
      <c r="B2397">
        <v>3</v>
      </c>
      <c r="C2397" s="76" t="s">
        <v>246</v>
      </c>
      <c r="D2397" s="76" t="s">
        <v>69</v>
      </c>
      <c r="F2397">
        <v>7</v>
      </c>
    </row>
    <row r="2398" spans="1:10" x14ac:dyDescent="0.2">
      <c r="A2398" s="76" t="s">
        <v>58</v>
      </c>
      <c r="B2398">
        <v>3</v>
      </c>
      <c r="C2398" s="76" t="s">
        <v>246</v>
      </c>
      <c r="D2398" s="76" t="s">
        <v>22</v>
      </c>
      <c r="F2398">
        <v>3.5</v>
      </c>
    </row>
    <row r="2399" spans="1:10" x14ac:dyDescent="0.2">
      <c r="A2399" s="76" t="s">
        <v>58</v>
      </c>
      <c r="B2399">
        <v>3</v>
      </c>
      <c r="C2399" s="76" t="s">
        <v>246</v>
      </c>
      <c r="D2399" s="76" t="s">
        <v>60</v>
      </c>
      <c r="F2399">
        <v>3.7</v>
      </c>
    </row>
    <row r="2400" spans="1:10" x14ac:dyDescent="0.2">
      <c r="A2400" s="76" t="s">
        <v>58</v>
      </c>
      <c r="B2400">
        <v>3</v>
      </c>
      <c r="C2400" s="76" t="s">
        <v>246</v>
      </c>
      <c r="D2400" s="76" t="s">
        <v>22</v>
      </c>
      <c r="F2400">
        <v>3.7</v>
      </c>
    </row>
    <row r="2401" spans="1:10" x14ac:dyDescent="0.2">
      <c r="A2401" s="76" t="s">
        <v>58</v>
      </c>
      <c r="B2401">
        <v>3</v>
      </c>
      <c r="C2401" s="76" t="s">
        <v>246</v>
      </c>
      <c r="D2401" s="76" t="s">
        <v>69</v>
      </c>
      <c r="F2401">
        <v>3.3</v>
      </c>
      <c r="I2401" s="76" t="s">
        <v>1198</v>
      </c>
    </row>
    <row r="2402" spans="1:10" x14ac:dyDescent="0.2">
      <c r="A2402" s="76" t="s">
        <v>58</v>
      </c>
      <c r="B2402">
        <v>3</v>
      </c>
      <c r="C2402" s="76" t="s">
        <v>246</v>
      </c>
      <c r="D2402" s="76" t="s">
        <v>60</v>
      </c>
      <c r="F2402">
        <v>2.6</v>
      </c>
      <c r="J2402" s="76" t="s">
        <v>1439</v>
      </c>
    </row>
    <row r="2403" spans="1:10" x14ac:dyDescent="0.2">
      <c r="A2403" s="76" t="s">
        <v>58</v>
      </c>
      <c r="B2403">
        <v>3</v>
      </c>
      <c r="C2403" s="76" t="s">
        <v>246</v>
      </c>
      <c r="D2403" s="76" t="s">
        <v>60</v>
      </c>
      <c r="F2403">
        <v>2.5</v>
      </c>
      <c r="J2403" s="76" t="s">
        <v>1439</v>
      </c>
    </row>
    <row r="2404" spans="1:10" x14ac:dyDescent="0.2">
      <c r="A2404" s="76" t="s">
        <v>58</v>
      </c>
      <c r="B2404">
        <v>3</v>
      </c>
      <c r="C2404" s="76" t="s">
        <v>246</v>
      </c>
      <c r="D2404" s="76" t="s">
        <v>21</v>
      </c>
      <c r="F2404">
        <v>2.6</v>
      </c>
    </row>
    <row r="2405" spans="1:10" x14ac:dyDescent="0.2">
      <c r="A2405" s="76" t="s">
        <v>58</v>
      </c>
      <c r="B2405">
        <v>3</v>
      </c>
      <c r="C2405" s="76" t="s">
        <v>246</v>
      </c>
      <c r="D2405" s="76" t="s">
        <v>69</v>
      </c>
      <c r="F2405">
        <v>5.8</v>
      </c>
    </row>
    <row r="2406" spans="1:10" x14ac:dyDescent="0.2">
      <c r="A2406" s="76" t="s">
        <v>58</v>
      </c>
      <c r="B2406">
        <v>3</v>
      </c>
      <c r="C2406" s="76" t="s">
        <v>246</v>
      </c>
      <c r="D2406" s="76" t="s">
        <v>69</v>
      </c>
      <c r="F2406">
        <v>7.5</v>
      </c>
    </row>
    <row r="2407" spans="1:10" x14ac:dyDescent="0.2">
      <c r="A2407" s="76" t="s">
        <v>58</v>
      </c>
      <c r="B2407">
        <v>3</v>
      </c>
      <c r="C2407" s="76" t="s">
        <v>246</v>
      </c>
      <c r="D2407" s="76" t="s">
        <v>60</v>
      </c>
      <c r="F2407">
        <v>4</v>
      </c>
      <c r="J2407" s="76" t="s">
        <v>1440</v>
      </c>
    </row>
    <row r="2408" spans="1:10" x14ac:dyDescent="0.2">
      <c r="A2408" s="76" t="s">
        <v>58</v>
      </c>
      <c r="B2408">
        <v>3</v>
      </c>
      <c r="C2408" s="76" t="s">
        <v>246</v>
      </c>
      <c r="D2408" s="76" t="s">
        <v>60</v>
      </c>
      <c r="F2408">
        <v>3.2</v>
      </c>
      <c r="J2408" s="76" t="s">
        <v>1440</v>
      </c>
    </row>
    <row r="2409" spans="1:10" x14ac:dyDescent="0.2">
      <c r="A2409" s="76" t="s">
        <v>58</v>
      </c>
      <c r="B2409">
        <v>3</v>
      </c>
      <c r="C2409" s="76" t="s">
        <v>246</v>
      </c>
      <c r="D2409" s="76" t="s">
        <v>60</v>
      </c>
      <c r="F2409">
        <v>2</v>
      </c>
      <c r="J2409" s="76" t="s">
        <v>1440</v>
      </c>
    </row>
    <row r="2410" spans="1:10" x14ac:dyDescent="0.2">
      <c r="A2410" s="76" t="s">
        <v>58</v>
      </c>
      <c r="B2410">
        <v>3</v>
      </c>
      <c r="C2410" s="76" t="s">
        <v>246</v>
      </c>
      <c r="D2410" s="76" t="s">
        <v>22</v>
      </c>
      <c r="F2410">
        <v>2.6</v>
      </c>
    </row>
    <row r="2411" spans="1:10" x14ac:dyDescent="0.2">
      <c r="A2411" s="76" t="s">
        <v>58</v>
      </c>
      <c r="B2411">
        <v>3</v>
      </c>
      <c r="C2411" s="76" t="s">
        <v>246</v>
      </c>
      <c r="D2411" s="76" t="s">
        <v>60</v>
      </c>
      <c r="F2411">
        <v>3</v>
      </c>
    </row>
    <row r="2412" spans="1:10" x14ac:dyDescent="0.2">
      <c r="A2412" s="76" t="s">
        <v>58</v>
      </c>
      <c r="B2412">
        <v>3</v>
      </c>
      <c r="C2412" s="76" t="s">
        <v>246</v>
      </c>
      <c r="D2412" s="76" t="s">
        <v>69</v>
      </c>
      <c r="F2412">
        <v>5</v>
      </c>
      <c r="I2412" s="76" t="s">
        <v>1198</v>
      </c>
    </row>
    <row r="2413" spans="1:10" x14ac:dyDescent="0.2">
      <c r="A2413" s="76" t="s">
        <v>58</v>
      </c>
      <c r="B2413">
        <v>3</v>
      </c>
      <c r="C2413" s="76" t="s">
        <v>246</v>
      </c>
      <c r="D2413" s="76" t="s">
        <v>60</v>
      </c>
      <c r="F2413">
        <v>2.5</v>
      </c>
    </row>
    <row r="2414" spans="1:10" x14ac:dyDescent="0.2">
      <c r="A2414" s="76" t="s">
        <v>58</v>
      </c>
      <c r="B2414">
        <v>3</v>
      </c>
      <c r="C2414" s="76" t="s">
        <v>246</v>
      </c>
      <c r="D2414" s="76" t="s">
        <v>60</v>
      </c>
      <c r="F2414">
        <v>2.5</v>
      </c>
    </row>
    <row r="2415" spans="1:10" x14ac:dyDescent="0.2">
      <c r="A2415" s="76" t="s">
        <v>58</v>
      </c>
      <c r="B2415">
        <v>3</v>
      </c>
      <c r="C2415" s="76" t="s">
        <v>246</v>
      </c>
      <c r="D2415" s="76" t="s">
        <v>60</v>
      </c>
      <c r="F2415">
        <v>3</v>
      </c>
    </row>
    <row r="2416" spans="1:10" x14ac:dyDescent="0.2">
      <c r="A2416" s="76" t="s">
        <v>58</v>
      </c>
      <c r="B2416">
        <v>3</v>
      </c>
      <c r="C2416" s="76" t="s">
        <v>246</v>
      </c>
      <c r="D2416" s="76" t="s">
        <v>60</v>
      </c>
      <c r="F2416">
        <v>3.4</v>
      </c>
    </row>
    <row r="2417" spans="1:10" x14ac:dyDescent="0.2">
      <c r="A2417" s="76" t="s">
        <v>58</v>
      </c>
      <c r="B2417">
        <v>3</v>
      </c>
      <c r="C2417" s="76" t="s">
        <v>246</v>
      </c>
      <c r="D2417" s="76" t="s">
        <v>60</v>
      </c>
      <c r="F2417">
        <v>3.5</v>
      </c>
    </row>
    <row r="2418" spans="1:10" x14ac:dyDescent="0.2">
      <c r="A2418" s="76" t="s">
        <v>58</v>
      </c>
      <c r="B2418">
        <v>3</v>
      </c>
      <c r="C2418" s="76" t="s">
        <v>246</v>
      </c>
      <c r="D2418" s="76" t="s">
        <v>60</v>
      </c>
      <c r="F2418">
        <v>2.2999999999999998</v>
      </c>
    </row>
    <row r="2419" spans="1:10" x14ac:dyDescent="0.2">
      <c r="A2419" s="76" t="s">
        <v>58</v>
      </c>
      <c r="B2419">
        <v>3</v>
      </c>
      <c r="C2419" s="76" t="s">
        <v>246</v>
      </c>
      <c r="D2419" s="76" t="s">
        <v>60</v>
      </c>
      <c r="F2419">
        <v>4.9000000000000004</v>
      </c>
    </row>
    <row r="2420" spans="1:10" x14ac:dyDescent="0.2">
      <c r="A2420" s="76" t="s">
        <v>58</v>
      </c>
      <c r="B2420">
        <v>3</v>
      </c>
      <c r="C2420" s="76" t="s">
        <v>246</v>
      </c>
      <c r="D2420" s="76" t="s">
        <v>60</v>
      </c>
      <c r="F2420">
        <v>3.7</v>
      </c>
      <c r="J2420" s="76" t="s">
        <v>1441</v>
      </c>
    </row>
    <row r="2421" spans="1:10" x14ac:dyDescent="0.2">
      <c r="A2421" s="76" t="s">
        <v>58</v>
      </c>
      <c r="B2421">
        <v>3</v>
      </c>
      <c r="C2421" s="76" t="s">
        <v>246</v>
      </c>
      <c r="D2421" s="76" t="s">
        <v>60</v>
      </c>
      <c r="F2421">
        <v>2.4</v>
      </c>
      <c r="J2421" s="76" t="s">
        <v>1441</v>
      </c>
    </row>
    <row r="2422" spans="1:10" x14ac:dyDescent="0.2">
      <c r="A2422" s="76" t="s">
        <v>58</v>
      </c>
      <c r="B2422">
        <v>3</v>
      </c>
      <c r="C2422" s="76" t="s">
        <v>246</v>
      </c>
      <c r="D2422" s="76" t="s">
        <v>67</v>
      </c>
      <c r="F2422">
        <v>6</v>
      </c>
    </row>
    <row r="2423" spans="1:10" x14ac:dyDescent="0.2">
      <c r="A2423" s="76" t="s">
        <v>58</v>
      </c>
      <c r="B2423">
        <v>3</v>
      </c>
      <c r="C2423" s="76" t="s">
        <v>246</v>
      </c>
      <c r="D2423" s="76" t="s">
        <v>69</v>
      </c>
      <c r="F2423">
        <v>3.7</v>
      </c>
      <c r="I2423" s="76" t="s">
        <v>1198</v>
      </c>
    </row>
    <row r="2424" spans="1:10" x14ac:dyDescent="0.2">
      <c r="A2424" s="76" t="s">
        <v>58</v>
      </c>
      <c r="B2424">
        <v>3</v>
      </c>
      <c r="C2424" s="76" t="s">
        <v>246</v>
      </c>
      <c r="D2424" s="76" t="s">
        <v>69</v>
      </c>
      <c r="F2424">
        <v>7.4</v>
      </c>
    </row>
    <row r="2425" spans="1:10" x14ac:dyDescent="0.2">
      <c r="A2425" s="76" t="s">
        <v>58</v>
      </c>
      <c r="B2425">
        <v>3</v>
      </c>
      <c r="C2425" s="76" t="s">
        <v>246</v>
      </c>
      <c r="D2425" s="76" t="s">
        <v>69</v>
      </c>
      <c r="F2425">
        <v>3.5</v>
      </c>
      <c r="I2425" s="76" t="s">
        <v>1198</v>
      </c>
    </row>
    <row r="2426" spans="1:10" x14ac:dyDescent="0.2">
      <c r="A2426" s="76" t="s">
        <v>58</v>
      </c>
      <c r="B2426">
        <v>3</v>
      </c>
      <c r="C2426" s="76" t="s">
        <v>276</v>
      </c>
      <c r="D2426" s="76" t="s">
        <v>22</v>
      </c>
      <c r="F2426">
        <v>3.2</v>
      </c>
    </row>
    <row r="2427" spans="1:10" x14ac:dyDescent="0.2">
      <c r="A2427" s="76" t="s">
        <v>58</v>
      </c>
      <c r="B2427">
        <v>3</v>
      </c>
      <c r="C2427" s="76" t="s">
        <v>276</v>
      </c>
      <c r="D2427" s="76" t="s">
        <v>60</v>
      </c>
      <c r="F2427">
        <v>2.7</v>
      </c>
    </row>
    <row r="2428" spans="1:10" x14ac:dyDescent="0.2">
      <c r="A2428" s="76" t="s">
        <v>58</v>
      </c>
      <c r="B2428">
        <v>3</v>
      </c>
      <c r="C2428" s="76" t="s">
        <v>276</v>
      </c>
      <c r="D2428" s="76" t="s">
        <v>22</v>
      </c>
      <c r="F2428">
        <v>2.4</v>
      </c>
    </row>
    <row r="2429" spans="1:10" x14ac:dyDescent="0.2">
      <c r="A2429" s="76" t="s">
        <v>58</v>
      </c>
      <c r="B2429">
        <v>3</v>
      </c>
      <c r="C2429" s="76" t="s">
        <v>276</v>
      </c>
      <c r="D2429" s="76" t="s">
        <v>21</v>
      </c>
      <c r="F2429">
        <v>2.7</v>
      </c>
      <c r="J2429" s="76" t="s">
        <v>1442</v>
      </c>
    </row>
    <row r="2430" spans="1:10" x14ac:dyDescent="0.2">
      <c r="A2430" s="76" t="s">
        <v>58</v>
      </c>
      <c r="B2430">
        <v>3</v>
      </c>
      <c r="C2430" s="76" t="s">
        <v>276</v>
      </c>
      <c r="D2430" s="76" t="s">
        <v>21</v>
      </c>
      <c r="F2430">
        <v>6.2</v>
      </c>
      <c r="J2430" s="76" t="s">
        <v>1442</v>
      </c>
    </row>
    <row r="2431" spans="1:10" x14ac:dyDescent="0.2">
      <c r="A2431" s="76" t="s">
        <v>58</v>
      </c>
      <c r="B2431">
        <v>3</v>
      </c>
      <c r="C2431" s="76" t="s">
        <v>276</v>
      </c>
      <c r="D2431" s="76" t="s">
        <v>22</v>
      </c>
      <c r="F2431">
        <v>2.2000000000000002</v>
      </c>
    </row>
    <row r="2432" spans="1:10" x14ac:dyDescent="0.2">
      <c r="A2432" s="76" t="s">
        <v>58</v>
      </c>
      <c r="B2432">
        <v>3</v>
      </c>
      <c r="C2432" s="76" t="s">
        <v>276</v>
      </c>
      <c r="D2432" s="76" t="s">
        <v>22</v>
      </c>
      <c r="F2432">
        <v>3.7</v>
      </c>
    </row>
    <row r="2433" spans="1:10" x14ac:dyDescent="0.2">
      <c r="A2433" s="76" t="s">
        <v>58</v>
      </c>
      <c r="B2433">
        <v>3</v>
      </c>
      <c r="C2433" s="76" t="s">
        <v>276</v>
      </c>
      <c r="D2433" s="76" t="s">
        <v>21</v>
      </c>
      <c r="F2433">
        <v>3.2</v>
      </c>
      <c r="I2433" s="76" t="s">
        <v>1198</v>
      </c>
    </row>
    <row r="2434" spans="1:10" x14ac:dyDescent="0.2">
      <c r="A2434" s="76" t="s">
        <v>58</v>
      </c>
      <c r="B2434">
        <v>3</v>
      </c>
      <c r="C2434" s="76" t="s">
        <v>276</v>
      </c>
      <c r="D2434" s="76" t="s">
        <v>21</v>
      </c>
      <c r="F2434">
        <v>9.1999999999999993</v>
      </c>
    </row>
    <row r="2435" spans="1:10" x14ac:dyDescent="0.2">
      <c r="A2435" s="76" t="s">
        <v>58</v>
      </c>
      <c r="B2435">
        <v>3</v>
      </c>
      <c r="C2435" s="76" t="s">
        <v>276</v>
      </c>
      <c r="D2435" s="76" t="s">
        <v>60</v>
      </c>
      <c r="F2435">
        <v>7.9</v>
      </c>
      <c r="J2435" s="76" t="s">
        <v>340</v>
      </c>
    </row>
    <row r="2436" spans="1:10" x14ac:dyDescent="0.2">
      <c r="A2436" s="76" t="s">
        <v>58</v>
      </c>
      <c r="B2436">
        <v>3</v>
      </c>
      <c r="C2436" s="76" t="s">
        <v>276</v>
      </c>
      <c r="D2436" s="76" t="s">
        <v>60</v>
      </c>
      <c r="F2436">
        <v>2</v>
      </c>
    </row>
    <row r="2437" spans="1:10" x14ac:dyDescent="0.2">
      <c r="A2437" s="76" t="s">
        <v>58</v>
      </c>
      <c r="B2437">
        <v>3</v>
      </c>
      <c r="C2437" s="76" t="s">
        <v>276</v>
      </c>
      <c r="D2437" s="76" t="s">
        <v>67</v>
      </c>
      <c r="F2437">
        <v>8.1999999999999993</v>
      </c>
    </row>
    <row r="2438" spans="1:10" x14ac:dyDescent="0.2">
      <c r="A2438" s="76" t="s">
        <v>58</v>
      </c>
      <c r="B2438">
        <v>3</v>
      </c>
      <c r="C2438" s="76" t="s">
        <v>276</v>
      </c>
      <c r="D2438" s="76" t="s">
        <v>22</v>
      </c>
      <c r="F2438">
        <v>8.3000000000000007</v>
      </c>
    </row>
    <row r="2439" spans="1:10" x14ac:dyDescent="0.2">
      <c r="A2439" s="76" t="s">
        <v>58</v>
      </c>
      <c r="B2439">
        <v>3</v>
      </c>
      <c r="C2439" s="76" t="s">
        <v>276</v>
      </c>
      <c r="D2439" s="76" t="s">
        <v>82</v>
      </c>
      <c r="F2439">
        <v>3.2</v>
      </c>
    </row>
    <row r="2440" spans="1:10" x14ac:dyDescent="0.2">
      <c r="A2440" s="76" t="s">
        <v>58</v>
      </c>
      <c r="B2440">
        <v>3</v>
      </c>
      <c r="C2440" s="76" t="s">
        <v>276</v>
      </c>
      <c r="D2440" s="76" t="s">
        <v>30</v>
      </c>
      <c r="F2440">
        <v>2.4</v>
      </c>
    </row>
    <row r="2441" spans="1:10" x14ac:dyDescent="0.2">
      <c r="A2441" s="76" t="s">
        <v>58</v>
      </c>
      <c r="B2441">
        <v>3</v>
      </c>
      <c r="C2441" s="76" t="s">
        <v>276</v>
      </c>
      <c r="D2441" s="76" t="s">
        <v>69</v>
      </c>
      <c r="F2441">
        <v>3.8</v>
      </c>
      <c r="I2441" s="76" t="s">
        <v>1198</v>
      </c>
    </row>
    <row r="2442" spans="1:10" x14ac:dyDescent="0.2">
      <c r="A2442" s="76" t="s">
        <v>58</v>
      </c>
      <c r="B2442">
        <v>3</v>
      </c>
      <c r="C2442" s="76" t="s">
        <v>276</v>
      </c>
      <c r="D2442" s="76" t="s">
        <v>21</v>
      </c>
      <c r="F2442">
        <v>3.3</v>
      </c>
      <c r="I2442" s="76" t="s">
        <v>1198</v>
      </c>
    </row>
    <row r="2443" spans="1:10" x14ac:dyDescent="0.2">
      <c r="A2443" s="76" t="s">
        <v>58</v>
      </c>
      <c r="B2443">
        <v>3</v>
      </c>
      <c r="C2443" s="76" t="s">
        <v>276</v>
      </c>
      <c r="D2443" s="76" t="s">
        <v>21</v>
      </c>
      <c r="F2443">
        <v>5.4</v>
      </c>
    </row>
    <row r="2444" spans="1:10" x14ac:dyDescent="0.2">
      <c r="A2444" s="76" t="s">
        <v>58</v>
      </c>
      <c r="B2444">
        <v>3</v>
      </c>
      <c r="C2444" s="76" t="s">
        <v>276</v>
      </c>
      <c r="D2444" s="76" t="s">
        <v>21</v>
      </c>
      <c r="F2444">
        <v>6.8</v>
      </c>
    </row>
    <row r="2445" spans="1:10" x14ac:dyDescent="0.2">
      <c r="A2445" s="76" t="s">
        <v>58</v>
      </c>
      <c r="B2445">
        <v>3</v>
      </c>
      <c r="C2445" s="76" t="s">
        <v>276</v>
      </c>
      <c r="D2445" s="76" t="s">
        <v>21</v>
      </c>
      <c r="F2445">
        <v>6.3</v>
      </c>
    </row>
    <row r="2446" spans="1:10" x14ac:dyDescent="0.2">
      <c r="A2446" s="76" t="s">
        <v>58</v>
      </c>
      <c r="B2446">
        <v>3</v>
      </c>
      <c r="C2446" s="76" t="s">
        <v>276</v>
      </c>
      <c r="D2446" s="76" t="s">
        <v>69</v>
      </c>
      <c r="F2446">
        <v>2.2999999999999998</v>
      </c>
    </row>
    <row r="2447" spans="1:10" x14ac:dyDescent="0.2">
      <c r="A2447" s="76" t="s">
        <v>58</v>
      </c>
      <c r="B2447">
        <v>3</v>
      </c>
      <c r="C2447" s="76" t="s">
        <v>276</v>
      </c>
      <c r="D2447" s="76" t="s">
        <v>69</v>
      </c>
      <c r="F2447">
        <v>4.9000000000000004</v>
      </c>
      <c r="I2447" s="76" t="s">
        <v>1198</v>
      </c>
    </row>
    <row r="2448" spans="1:10" x14ac:dyDescent="0.2">
      <c r="A2448" s="76" t="s">
        <v>58</v>
      </c>
      <c r="B2448">
        <v>3</v>
      </c>
      <c r="C2448" s="76" t="s">
        <v>276</v>
      </c>
      <c r="D2448" s="76" t="s">
        <v>21</v>
      </c>
      <c r="F2448">
        <v>3</v>
      </c>
      <c r="I2448" s="76" t="s">
        <v>1198</v>
      </c>
    </row>
    <row r="2449" spans="1:9" x14ac:dyDescent="0.2">
      <c r="A2449" s="76" t="s">
        <v>58</v>
      </c>
      <c r="B2449">
        <v>3</v>
      </c>
      <c r="C2449" s="76" t="s">
        <v>276</v>
      </c>
      <c r="D2449" s="76" t="s">
        <v>21</v>
      </c>
      <c r="F2449">
        <v>4.4000000000000004</v>
      </c>
    </row>
    <row r="2450" spans="1:9" x14ac:dyDescent="0.2">
      <c r="A2450" s="76" t="s">
        <v>58</v>
      </c>
      <c r="B2450">
        <v>3</v>
      </c>
      <c r="C2450" s="76" t="s">
        <v>276</v>
      </c>
      <c r="D2450" s="76" t="s">
        <v>82</v>
      </c>
      <c r="F2450">
        <v>3.7</v>
      </c>
    </row>
    <row r="2451" spans="1:9" x14ac:dyDescent="0.2">
      <c r="A2451" s="76" t="s">
        <v>58</v>
      </c>
      <c r="B2451">
        <v>3</v>
      </c>
      <c r="C2451" s="76" t="s">
        <v>276</v>
      </c>
      <c r="D2451" s="76" t="s">
        <v>21</v>
      </c>
      <c r="F2451">
        <v>3.5</v>
      </c>
    </row>
    <row r="2452" spans="1:9" x14ac:dyDescent="0.2">
      <c r="A2452" s="76" t="s">
        <v>58</v>
      </c>
      <c r="B2452">
        <v>3</v>
      </c>
      <c r="C2452" s="76" t="s">
        <v>276</v>
      </c>
      <c r="D2452" s="76" t="s">
        <v>21</v>
      </c>
      <c r="F2452">
        <v>2.8</v>
      </c>
      <c r="I2452" s="76" t="s">
        <v>1198</v>
      </c>
    </row>
    <row r="2453" spans="1:9" x14ac:dyDescent="0.2">
      <c r="A2453" s="76" t="s">
        <v>58</v>
      </c>
      <c r="B2453">
        <v>3</v>
      </c>
      <c r="C2453" s="76" t="s">
        <v>244</v>
      </c>
      <c r="D2453" s="76" t="s">
        <v>69</v>
      </c>
      <c r="F2453">
        <v>5</v>
      </c>
      <c r="I2453" s="76" t="s">
        <v>1198</v>
      </c>
    </row>
    <row r="2454" spans="1:9" x14ac:dyDescent="0.2">
      <c r="A2454" s="76" t="s">
        <v>58</v>
      </c>
      <c r="B2454">
        <v>3</v>
      </c>
      <c r="C2454" s="76" t="s">
        <v>244</v>
      </c>
      <c r="D2454" s="76" t="s">
        <v>69</v>
      </c>
      <c r="F2454">
        <v>4.7</v>
      </c>
    </row>
    <row r="2455" spans="1:9" x14ac:dyDescent="0.2">
      <c r="A2455" s="76" t="s">
        <v>58</v>
      </c>
      <c r="B2455">
        <v>3</v>
      </c>
      <c r="C2455" s="76" t="s">
        <v>244</v>
      </c>
      <c r="D2455" s="76" t="s">
        <v>21</v>
      </c>
      <c r="F2455">
        <v>5.5</v>
      </c>
    </row>
    <row r="2456" spans="1:9" x14ac:dyDescent="0.2">
      <c r="A2456" s="76" t="s">
        <v>58</v>
      </c>
      <c r="B2456">
        <v>3</v>
      </c>
      <c r="C2456" s="76" t="s">
        <v>244</v>
      </c>
      <c r="D2456" s="76" t="s">
        <v>69</v>
      </c>
      <c r="F2456">
        <v>4.5999999999999996</v>
      </c>
      <c r="I2456" s="76" t="s">
        <v>1198</v>
      </c>
    </row>
    <row r="2457" spans="1:9" x14ac:dyDescent="0.2">
      <c r="A2457" s="76" t="s">
        <v>58</v>
      </c>
      <c r="B2457">
        <v>3</v>
      </c>
      <c r="C2457" s="76" t="s">
        <v>244</v>
      </c>
      <c r="D2457" s="76" t="s">
        <v>21</v>
      </c>
      <c r="F2457">
        <v>5.2</v>
      </c>
    </row>
    <row r="2458" spans="1:9" x14ac:dyDescent="0.2">
      <c r="A2458" s="76" t="s">
        <v>58</v>
      </c>
      <c r="B2458">
        <v>3</v>
      </c>
      <c r="C2458" s="76" t="s">
        <v>244</v>
      </c>
      <c r="D2458" s="76" t="s">
        <v>69</v>
      </c>
      <c r="F2458">
        <v>5.3</v>
      </c>
      <c r="I2458" s="76" t="s">
        <v>1198</v>
      </c>
    </row>
    <row r="2459" spans="1:9" x14ac:dyDescent="0.2">
      <c r="A2459" s="76" t="s">
        <v>58</v>
      </c>
      <c r="B2459">
        <v>3</v>
      </c>
      <c r="C2459" s="76" t="s">
        <v>244</v>
      </c>
      <c r="D2459" s="76" t="s">
        <v>28</v>
      </c>
      <c r="F2459">
        <v>2.2000000000000002</v>
      </c>
    </row>
    <row r="2460" spans="1:9" x14ac:dyDescent="0.2">
      <c r="A2460" s="76" t="s">
        <v>58</v>
      </c>
      <c r="B2460">
        <v>3</v>
      </c>
      <c r="C2460" s="76" t="s">
        <v>244</v>
      </c>
      <c r="D2460" s="76" t="s">
        <v>69</v>
      </c>
      <c r="F2460">
        <v>5.3</v>
      </c>
      <c r="I2460" s="76" t="s">
        <v>1198</v>
      </c>
    </row>
    <row r="2461" spans="1:9" x14ac:dyDescent="0.2">
      <c r="A2461" s="76" t="s">
        <v>58</v>
      </c>
      <c r="B2461">
        <v>3</v>
      </c>
      <c r="C2461" s="76" t="s">
        <v>244</v>
      </c>
      <c r="D2461" s="76" t="s">
        <v>21</v>
      </c>
      <c r="F2461">
        <v>7.2</v>
      </c>
    </row>
    <row r="2462" spans="1:9" x14ac:dyDescent="0.2">
      <c r="A2462" s="76" t="s">
        <v>58</v>
      </c>
      <c r="B2462">
        <v>3</v>
      </c>
      <c r="C2462" s="76" t="s">
        <v>244</v>
      </c>
      <c r="D2462" s="76" t="s">
        <v>23</v>
      </c>
      <c r="F2462">
        <v>3.2</v>
      </c>
    </row>
    <row r="2463" spans="1:9" x14ac:dyDescent="0.2">
      <c r="A2463" s="76" t="s">
        <v>58</v>
      </c>
      <c r="B2463">
        <v>3</v>
      </c>
      <c r="C2463" s="76" t="s">
        <v>244</v>
      </c>
      <c r="D2463" s="76" t="s">
        <v>60</v>
      </c>
      <c r="F2463">
        <v>2.9</v>
      </c>
    </row>
    <row r="2464" spans="1:9" x14ac:dyDescent="0.2">
      <c r="A2464" s="76" t="s">
        <v>58</v>
      </c>
      <c r="B2464">
        <v>3</v>
      </c>
      <c r="C2464" s="76" t="s">
        <v>244</v>
      </c>
      <c r="D2464" s="76" t="s">
        <v>21</v>
      </c>
      <c r="F2464">
        <v>5</v>
      </c>
    </row>
    <row r="2465" spans="1:10" x14ac:dyDescent="0.2">
      <c r="A2465" s="76" t="s">
        <v>58</v>
      </c>
      <c r="B2465">
        <v>3</v>
      </c>
      <c r="C2465" s="76" t="s">
        <v>244</v>
      </c>
      <c r="D2465" s="76" t="s">
        <v>69</v>
      </c>
      <c r="F2465">
        <v>8.6</v>
      </c>
    </row>
    <row r="2466" spans="1:10" x14ac:dyDescent="0.2">
      <c r="A2466" s="76" t="s">
        <v>58</v>
      </c>
      <c r="B2466">
        <v>3</v>
      </c>
      <c r="C2466" s="76" t="s">
        <v>244</v>
      </c>
      <c r="D2466" s="76" t="s">
        <v>21</v>
      </c>
      <c r="F2466">
        <v>7.5</v>
      </c>
    </row>
    <row r="2467" spans="1:10" x14ac:dyDescent="0.2">
      <c r="A2467" s="76" t="s">
        <v>58</v>
      </c>
      <c r="B2467">
        <v>3</v>
      </c>
      <c r="C2467" s="76" t="s">
        <v>244</v>
      </c>
      <c r="D2467" s="76" t="s">
        <v>69</v>
      </c>
      <c r="F2467">
        <v>8.1</v>
      </c>
    </row>
    <row r="2468" spans="1:10" x14ac:dyDescent="0.2">
      <c r="A2468" s="76" t="s">
        <v>58</v>
      </c>
      <c r="B2468">
        <v>3</v>
      </c>
      <c r="C2468" s="76" t="s">
        <v>244</v>
      </c>
      <c r="D2468" s="76" t="s">
        <v>22</v>
      </c>
      <c r="F2468">
        <v>3.3</v>
      </c>
      <c r="J2468" s="76" t="s">
        <v>1443</v>
      </c>
    </row>
    <row r="2469" spans="1:10" x14ac:dyDescent="0.2">
      <c r="A2469" s="76" t="s">
        <v>58</v>
      </c>
      <c r="B2469">
        <v>3</v>
      </c>
      <c r="C2469" s="76" t="s">
        <v>244</v>
      </c>
      <c r="D2469" s="76" t="s">
        <v>22</v>
      </c>
      <c r="F2469">
        <v>3</v>
      </c>
      <c r="J2469" s="76" t="s">
        <v>1443</v>
      </c>
    </row>
    <row r="2470" spans="1:10" x14ac:dyDescent="0.2">
      <c r="A2470" s="76" t="s">
        <v>58</v>
      </c>
      <c r="B2470">
        <v>3</v>
      </c>
      <c r="C2470" s="76" t="s">
        <v>244</v>
      </c>
      <c r="D2470" s="76" t="s">
        <v>69</v>
      </c>
      <c r="F2470">
        <v>3.9</v>
      </c>
      <c r="I2470" s="76" t="s">
        <v>1198</v>
      </c>
    </row>
    <row r="2471" spans="1:10" x14ac:dyDescent="0.2">
      <c r="A2471" s="76" t="s">
        <v>58</v>
      </c>
      <c r="B2471">
        <v>3</v>
      </c>
      <c r="C2471" s="76" t="s">
        <v>244</v>
      </c>
      <c r="D2471" s="76" t="s">
        <v>69</v>
      </c>
      <c r="F2471">
        <v>3.2</v>
      </c>
      <c r="I2471" s="76" t="s">
        <v>1198</v>
      </c>
    </row>
    <row r="2472" spans="1:10" x14ac:dyDescent="0.2">
      <c r="A2472" s="76" t="s">
        <v>58</v>
      </c>
      <c r="B2472">
        <v>3</v>
      </c>
      <c r="C2472" s="76" t="s">
        <v>244</v>
      </c>
      <c r="D2472" s="76" t="s">
        <v>23</v>
      </c>
      <c r="F2472">
        <v>3.7</v>
      </c>
    </row>
    <row r="2473" spans="1:10" x14ac:dyDescent="0.2">
      <c r="A2473" s="76" t="s">
        <v>58</v>
      </c>
      <c r="B2473">
        <v>3</v>
      </c>
      <c r="C2473" s="76" t="s">
        <v>244</v>
      </c>
      <c r="D2473" s="76" t="s">
        <v>60</v>
      </c>
      <c r="F2473">
        <v>3.2</v>
      </c>
    </row>
    <row r="2474" spans="1:10" x14ac:dyDescent="0.2">
      <c r="A2474" s="76" t="s">
        <v>58</v>
      </c>
      <c r="B2474">
        <v>3</v>
      </c>
      <c r="C2474" s="76" t="s">
        <v>244</v>
      </c>
      <c r="D2474" s="76" t="s">
        <v>69</v>
      </c>
      <c r="F2474">
        <v>2.9</v>
      </c>
      <c r="I2474" s="76" t="s">
        <v>1198</v>
      </c>
    </row>
    <row r="2475" spans="1:10" x14ac:dyDescent="0.2">
      <c r="A2475" s="76" t="s">
        <v>58</v>
      </c>
      <c r="B2475">
        <v>3</v>
      </c>
      <c r="C2475" s="76" t="s">
        <v>244</v>
      </c>
      <c r="D2475" s="76" t="s">
        <v>22</v>
      </c>
      <c r="F2475">
        <v>5.4</v>
      </c>
      <c r="J2475" s="76" t="s">
        <v>1444</v>
      </c>
    </row>
    <row r="2476" spans="1:10" x14ac:dyDescent="0.2">
      <c r="A2476" s="76" t="s">
        <v>58</v>
      </c>
      <c r="B2476">
        <v>3</v>
      </c>
      <c r="C2476" s="76" t="s">
        <v>244</v>
      </c>
      <c r="D2476" s="76" t="s">
        <v>22</v>
      </c>
      <c r="F2476">
        <v>2.7</v>
      </c>
      <c r="J2476" s="76" t="s">
        <v>1444</v>
      </c>
    </row>
    <row r="2477" spans="1:10" x14ac:dyDescent="0.2">
      <c r="A2477" s="76" t="s">
        <v>58</v>
      </c>
      <c r="B2477">
        <v>3</v>
      </c>
      <c r="C2477" s="76" t="s">
        <v>244</v>
      </c>
      <c r="D2477" s="76" t="s">
        <v>21</v>
      </c>
      <c r="F2477">
        <v>8.9</v>
      </c>
    </row>
    <row r="2478" spans="1:10" x14ac:dyDescent="0.2">
      <c r="A2478" s="76" t="s">
        <v>58</v>
      </c>
      <c r="B2478">
        <v>3</v>
      </c>
      <c r="C2478" s="76" t="s">
        <v>244</v>
      </c>
      <c r="D2478" s="76" t="s">
        <v>28</v>
      </c>
      <c r="F2478">
        <v>2.1</v>
      </c>
    </row>
    <row r="2479" spans="1:10" x14ac:dyDescent="0.2">
      <c r="A2479" s="76" t="s">
        <v>58</v>
      </c>
      <c r="B2479">
        <v>3</v>
      </c>
      <c r="C2479" s="76" t="s">
        <v>244</v>
      </c>
      <c r="D2479" s="76" t="s">
        <v>23</v>
      </c>
      <c r="F2479">
        <v>6</v>
      </c>
      <c r="I2479" s="76" t="s">
        <v>1198</v>
      </c>
    </row>
    <row r="2480" spans="1:10" x14ac:dyDescent="0.2">
      <c r="A2480" s="76" t="s">
        <v>58</v>
      </c>
      <c r="B2480">
        <v>3</v>
      </c>
      <c r="C2480" s="76" t="s">
        <v>244</v>
      </c>
      <c r="D2480" s="76" t="s">
        <v>22</v>
      </c>
      <c r="F2480">
        <v>3.3</v>
      </c>
      <c r="J2480" s="76" t="s">
        <v>1445</v>
      </c>
    </row>
    <row r="2481" spans="1:10" x14ac:dyDescent="0.2">
      <c r="A2481" s="76" t="s">
        <v>58</v>
      </c>
      <c r="B2481">
        <v>3</v>
      </c>
      <c r="C2481" s="76" t="s">
        <v>244</v>
      </c>
      <c r="D2481" s="76" t="s">
        <v>22</v>
      </c>
      <c r="F2481">
        <v>5.6</v>
      </c>
      <c r="J2481" s="76" t="s">
        <v>1445</v>
      </c>
    </row>
    <row r="2482" spans="1:10" x14ac:dyDescent="0.2">
      <c r="A2482" s="76" t="s">
        <v>58</v>
      </c>
      <c r="B2482">
        <v>3</v>
      </c>
      <c r="C2482" s="76" t="s">
        <v>244</v>
      </c>
      <c r="D2482" s="76" t="s">
        <v>37</v>
      </c>
      <c r="F2482">
        <v>4.5999999999999996</v>
      </c>
    </row>
    <row r="2483" spans="1:10" x14ac:dyDescent="0.2">
      <c r="A2483" s="76" t="s">
        <v>58</v>
      </c>
      <c r="B2483">
        <v>3</v>
      </c>
      <c r="C2483" s="76" t="s">
        <v>244</v>
      </c>
      <c r="D2483" s="76" t="s">
        <v>28</v>
      </c>
      <c r="F2483">
        <v>2</v>
      </c>
    </row>
    <row r="2484" spans="1:10" x14ac:dyDescent="0.2">
      <c r="A2484" s="76" t="s">
        <v>58</v>
      </c>
      <c r="B2484">
        <v>3</v>
      </c>
      <c r="C2484" s="76" t="s">
        <v>244</v>
      </c>
      <c r="D2484" s="76" t="s">
        <v>23</v>
      </c>
      <c r="F2484">
        <v>4.4000000000000004</v>
      </c>
    </row>
    <row r="2485" spans="1:10" x14ac:dyDescent="0.2">
      <c r="A2485" s="76" t="s">
        <v>58</v>
      </c>
      <c r="B2485">
        <v>3</v>
      </c>
      <c r="C2485" s="76" t="s">
        <v>244</v>
      </c>
      <c r="D2485" s="76" t="s">
        <v>23</v>
      </c>
      <c r="F2485">
        <v>4.3</v>
      </c>
    </row>
    <row r="2486" spans="1:10" x14ac:dyDescent="0.2">
      <c r="A2486" s="76" t="s">
        <v>58</v>
      </c>
      <c r="B2486">
        <v>3</v>
      </c>
      <c r="C2486" s="76" t="s">
        <v>244</v>
      </c>
      <c r="D2486" s="76" t="s">
        <v>60</v>
      </c>
      <c r="F2486">
        <v>3.2</v>
      </c>
      <c r="J2486" s="76" t="s">
        <v>1446</v>
      </c>
    </row>
    <row r="2487" spans="1:10" x14ac:dyDescent="0.2">
      <c r="A2487" s="76" t="s">
        <v>58</v>
      </c>
      <c r="B2487">
        <v>3</v>
      </c>
      <c r="C2487" s="76" t="s">
        <v>244</v>
      </c>
      <c r="D2487" s="76" t="s">
        <v>60</v>
      </c>
      <c r="F2487">
        <v>5.7</v>
      </c>
      <c r="J2487" s="76" t="s">
        <v>1446</v>
      </c>
    </row>
    <row r="2488" spans="1:10" x14ac:dyDescent="0.2">
      <c r="A2488" s="76" t="s">
        <v>58</v>
      </c>
      <c r="B2488">
        <v>3</v>
      </c>
      <c r="C2488" s="76" t="s">
        <v>244</v>
      </c>
      <c r="D2488" s="76" t="s">
        <v>60</v>
      </c>
      <c r="F2488">
        <v>3.5</v>
      </c>
      <c r="J2488" s="76" t="s">
        <v>1446</v>
      </c>
    </row>
    <row r="2489" spans="1:10" x14ac:dyDescent="0.2">
      <c r="A2489" s="76" t="s">
        <v>58</v>
      </c>
      <c r="B2489">
        <v>3</v>
      </c>
      <c r="C2489" s="76" t="s">
        <v>58</v>
      </c>
      <c r="D2489" s="76" t="s">
        <v>23</v>
      </c>
      <c r="F2489">
        <v>5.2</v>
      </c>
    </row>
    <row r="2490" spans="1:10" x14ac:dyDescent="0.2">
      <c r="A2490" s="76" t="s">
        <v>58</v>
      </c>
      <c r="B2490">
        <v>3</v>
      </c>
      <c r="C2490" s="76" t="s">
        <v>58</v>
      </c>
      <c r="D2490" s="76" t="s">
        <v>21</v>
      </c>
      <c r="F2490">
        <v>2</v>
      </c>
      <c r="I2490" s="76" t="s">
        <v>1198</v>
      </c>
    </row>
    <row r="2491" spans="1:10" x14ac:dyDescent="0.2">
      <c r="A2491" s="76" t="s">
        <v>58</v>
      </c>
      <c r="B2491">
        <v>3</v>
      </c>
      <c r="C2491" s="76" t="s">
        <v>58</v>
      </c>
      <c r="D2491" s="76" t="s">
        <v>69</v>
      </c>
      <c r="F2491">
        <v>2.5</v>
      </c>
      <c r="I2491" s="76" t="s">
        <v>1198</v>
      </c>
    </row>
    <row r="2492" spans="1:10" x14ac:dyDescent="0.2">
      <c r="A2492" s="76" t="s">
        <v>58</v>
      </c>
      <c r="B2492">
        <v>3</v>
      </c>
      <c r="C2492" s="76" t="s">
        <v>58</v>
      </c>
      <c r="D2492" s="76" t="s">
        <v>67</v>
      </c>
      <c r="F2492">
        <v>2.5</v>
      </c>
    </row>
    <row r="2493" spans="1:10" x14ac:dyDescent="0.2">
      <c r="A2493" s="76" t="s">
        <v>58</v>
      </c>
      <c r="B2493">
        <v>3</v>
      </c>
      <c r="C2493" s="76" t="s">
        <v>58</v>
      </c>
      <c r="D2493" s="76" t="s">
        <v>60</v>
      </c>
      <c r="F2493">
        <v>2.1</v>
      </c>
    </row>
    <row r="2494" spans="1:10" x14ac:dyDescent="0.2">
      <c r="A2494" s="76" t="s">
        <v>58</v>
      </c>
      <c r="B2494">
        <v>3</v>
      </c>
      <c r="C2494" s="76" t="s">
        <v>58</v>
      </c>
      <c r="D2494" s="76" t="s">
        <v>21</v>
      </c>
      <c r="F2494">
        <v>5.7</v>
      </c>
    </row>
    <row r="2495" spans="1:10" x14ac:dyDescent="0.2">
      <c r="A2495" s="76" t="s">
        <v>58</v>
      </c>
      <c r="B2495">
        <v>3</v>
      </c>
      <c r="C2495" s="76" t="s">
        <v>58</v>
      </c>
      <c r="D2495" s="76" t="s">
        <v>69</v>
      </c>
      <c r="F2495">
        <v>5</v>
      </c>
    </row>
    <row r="2496" spans="1:10" x14ac:dyDescent="0.2">
      <c r="A2496" s="76" t="s">
        <v>58</v>
      </c>
      <c r="B2496">
        <v>3</v>
      </c>
      <c r="C2496" s="76" t="s">
        <v>58</v>
      </c>
      <c r="D2496" s="76" t="s">
        <v>69</v>
      </c>
      <c r="F2496">
        <v>5.5</v>
      </c>
    </row>
    <row r="2497" spans="1:9" x14ac:dyDescent="0.2">
      <c r="A2497" s="76" t="s">
        <v>58</v>
      </c>
      <c r="B2497">
        <v>3</v>
      </c>
      <c r="C2497" s="76" t="s">
        <v>58</v>
      </c>
      <c r="D2497" s="76" t="s">
        <v>21</v>
      </c>
      <c r="F2497">
        <v>4.5999999999999996</v>
      </c>
    </row>
    <row r="2498" spans="1:9" x14ac:dyDescent="0.2">
      <c r="A2498" s="76" t="s">
        <v>58</v>
      </c>
      <c r="B2498">
        <v>3</v>
      </c>
      <c r="C2498" s="76" t="s">
        <v>58</v>
      </c>
      <c r="D2498" s="76" t="s">
        <v>21</v>
      </c>
      <c r="F2498">
        <v>3.8</v>
      </c>
    </row>
    <row r="2499" spans="1:9" x14ac:dyDescent="0.2">
      <c r="A2499" s="76" t="s">
        <v>58</v>
      </c>
      <c r="B2499">
        <v>3</v>
      </c>
      <c r="C2499" s="76" t="s">
        <v>58</v>
      </c>
      <c r="D2499" s="76" t="s">
        <v>69</v>
      </c>
      <c r="F2499">
        <v>3.4</v>
      </c>
      <c r="I2499" s="76" t="s">
        <v>1198</v>
      </c>
    </row>
    <row r="2500" spans="1:9" x14ac:dyDescent="0.2">
      <c r="A2500" s="76" t="s">
        <v>58</v>
      </c>
      <c r="B2500">
        <v>3</v>
      </c>
      <c r="C2500" s="76" t="s">
        <v>58</v>
      </c>
      <c r="D2500" s="76" t="s">
        <v>22</v>
      </c>
      <c r="F2500">
        <v>2.2999999999999998</v>
      </c>
    </row>
    <row r="2501" spans="1:9" x14ac:dyDescent="0.2">
      <c r="A2501" s="76" t="s">
        <v>58</v>
      </c>
      <c r="B2501">
        <v>3</v>
      </c>
      <c r="C2501" s="76" t="s">
        <v>58</v>
      </c>
      <c r="D2501" s="76" t="s">
        <v>21</v>
      </c>
      <c r="F2501">
        <v>7.5</v>
      </c>
    </row>
    <row r="2502" spans="1:9" x14ac:dyDescent="0.2">
      <c r="A2502" s="76" t="s">
        <v>58</v>
      </c>
      <c r="B2502">
        <v>3</v>
      </c>
      <c r="C2502" s="76" t="s">
        <v>58</v>
      </c>
      <c r="D2502" s="76" t="s">
        <v>69</v>
      </c>
      <c r="F2502">
        <v>4.2</v>
      </c>
      <c r="I2502" s="76" t="s">
        <v>1198</v>
      </c>
    </row>
    <row r="2503" spans="1:9" x14ac:dyDescent="0.2">
      <c r="A2503" s="76" t="s">
        <v>58</v>
      </c>
      <c r="B2503">
        <v>3</v>
      </c>
      <c r="C2503" s="76" t="s">
        <v>58</v>
      </c>
      <c r="D2503" s="76" t="s">
        <v>69</v>
      </c>
      <c r="F2503">
        <v>8.5</v>
      </c>
    </row>
    <row r="2504" spans="1:9" x14ac:dyDescent="0.2">
      <c r="A2504" s="76" t="s">
        <v>58</v>
      </c>
      <c r="B2504">
        <v>3</v>
      </c>
      <c r="C2504" s="76" t="s">
        <v>58</v>
      </c>
      <c r="D2504" s="76" t="s">
        <v>22</v>
      </c>
      <c r="F2504">
        <v>4.2</v>
      </c>
    </row>
    <row r="2505" spans="1:9" x14ac:dyDescent="0.2">
      <c r="A2505" s="76" t="s">
        <v>58</v>
      </c>
      <c r="B2505">
        <v>3</v>
      </c>
      <c r="C2505" s="76" t="s">
        <v>58</v>
      </c>
      <c r="D2505" s="76" t="s">
        <v>21</v>
      </c>
      <c r="F2505">
        <v>3</v>
      </c>
    </row>
    <row r="2506" spans="1:9" x14ac:dyDescent="0.2">
      <c r="A2506" s="76" t="s">
        <v>58</v>
      </c>
      <c r="B2506">
        <v>3</v>
      </c>
      <c r="C2506" s="76" t="s">
        <v>58</v>
      </c>
      <c r="D2506" s="76" t="s">
        <v>22</v>
      </c>
      <c r="F2506">
        <v>2.2999999999999998</v>
      </c>
    </row>
    <row r="2507" spans="1:9" x14ac:dyDescent="0.2">
      <c r="A2507" s="76" t="s">
        <v>58</v>
      </c>
      <c r="B2507">
        <v>3</v>
      </c>
      <c r="C2507" s="76" t="s">
        <v>58</v>
      </c>
      <c r="D2507" s="76" t="s">
        <v>22</v>
      </c>
      <c r="F2507">
        <v>3</v>
      </c>
    </row>
    <row r="2508" spans="1:9" x14ac:dyDescent="0.2">
      <c r="A2508" s="76" t="s">
        <v>58</v>
      </c>
      <c r="B2508">
        <v>3</v>
      </c>
      <c r="C2508" s="76" t="s">
        <v>58</v>
      </c>
      <c r="D2508" s="76" t="s">
        <v>22</v>
      </c>
      <c r="F2508">
        <v>3.8</v>
      </c>
    </row>
    <row r="2509" spans="1:9" x14ac:dyDescent="0.2">
      <c r="A2509" s="76" t="s">
        <v>58</v>
      </c>
      <c r="B2509">
        <v>3</v>
      </c>
      <c r="C2509" s="76" t="s">
        <v>58</v>
      </c>
      <c r="D2509" s="76" t="s">
        <v>69</v>
      </c>
      <c r="F2509">
        <v>7.2</v>
      </c>
      <c r="I2509" s="76" t="s">
        <v>1198</v>
      </c>
    </row>
    <row r="2510" spans="1:9" x14ac:dyDescent="0.2">
      <c r="A2510" s="76" t="s">
        <v>58</v>
      </c>
      <c r="B2510">
        <v>3</v>
      </c>
      <c r="C2510" s="76" t="s">
        <v>58</v>
      </c>
      <c r="D2510" s="76" t="s">
        <v>69</v>
      </c>
      <c r="F2510">
        <v>6.5</v>
      </c>
    </row>
    <row r="2511" spans="1:9" x14ac:dyDescent="0.2">
      <c r="A2511" s="76" t="s">
        <v>58</v>
      </c>
      <c r="B2511">
        <v>3</v>
      </c>
      <c r="C2511" s="76" t="s">
        <v>58</v>
      </c>
      <c r="D2511" s="76" t="s">
        <v>69</v>
      </c>
      <c r="F2511">
        <v>2.8</v>
      </c>
      <c r="I2511" s="76" t="s">
        <v>1198</v>
      </c>
    </row>
    <row r="2512" spans="1:9" x14ac:dyDescent="0.2">
      <c r="A2512" s="76" t="s">
        <v>58</v>
      </c>
      <c r="B2512">
        <v>3</v>
      </c>
      <c r="C2512" s="76" t="s">
        <v>68</v>
      </c>
      <c r="D2512" s="76" t="s">
        <v>69</v>
      </c>
      <c r="F2512">
        <v>3</v>
      </c>
    </row>
    <row r="2513" spans="1:9" x14ac:dyDescent="0.2">
      <c r="A2513" s="76" t="s">
        <v>58</v>
      </c>
      <c r="B2513">
        <v>3</v>
      </c>
      <c r="C2513" s="76" t="s">
        <v>68</v>
      </c>
      <c r="D2513" s="76" t="s">
        <v>69</v>
      </c>
      <c r="F2513">
        <v>4.5999999999999996</v>
      </c>
    </row>
    <row r="2514" spans="1:9" x14ac:dyDescent="0.2">
      <c r="A2514" s="76" t="s">
        <v>58</v>
      </c>
      <c r="B2514">
        <v>3</v>
      </c>
      <c r="C2514" s="76" t="s">
        <v>68</v>
      </c>
      <c r="D2514" s="76" t="s">
        <v>22</v>
      </c>
      <c r="F2514">
        <v>3.7</v>
      </c>
    </row>
    <row r="2515" spans="1:9" x14ac:dyDescent="0.2">
      <c r="A2515" s="76" t="s">
        <v>58</v>
      </c>
      <c r="B2515">
        <v>3</v>
      </c>
      <c r="C2515" s="76" t="s">
        <v>68</v>
      </c>
      <c r="D2515" s="76" t="s">
        <v>22</v>
      </c>
      <c r="F2515">
        <v>3.8</v>
      </c>
    </row>
    <row r="2516" spans="1:9" x14ac:dyDescent="0.2">
      <c r="A2516" s="76" t="s">
        <v>58</v>
      </c>
      <c r="B2516">
        <v>3</v>
      </c>
      <c r="C2516" s="76" t="s">
        <v>68</v>
      </c>
      <c r="D2516" s="76" t="s">
        <v>22</v>
      </c>
      <c r="F2516">
        <v>3.6</v>
      </c>
    </row>
    <row r="2517" spans="1:9" x14ac:dyDescent="0.2">
      <c r="A2517" s="76" t="s">
        <v>58</v>
      </c>
      <c r="B2517">
        <v>3</v>
      </c>
      <c r="C2517" s="76" t="s">
        <v>68</v>
      </c>
      <c r="D2517" s="76" t="s">
        <v>69</v>
      </c>
      <c r="F2517">
        <v>5.4</v>
      </c>
      <c r="I2517" s="76" t="s">
        <v>1198</v>
      </c>
    </row>
    <row r="2518" spans="1:9" x14ac:dyDescent="0.2">
      <c r="A2518" s="76" t="s">
        <v>58</v>
      </c>
      <c r="B2518">
        <v>3</v>
      </c>
      <c r="C2518" s="76" t="s">
        <v>68</v>
      </c>
      <c r="D2518" s="76" t="s">
        <v>21</v>
      </c>
      <c r="F2518">
        <v>3.7</v>
      </c>
    </row>
    <row r="2519" spans="1:9" x14ac:dyDescent="0.2">
      <c r="A2519" s="76" t="s">
        <v>58</v>
      </c>
      <c r="B2519">
        <v>3</v>
      </c>
      <c r="C2519" s="76" t="s">
        <v>68</v>
      </c>
      <c r="D2519" s="76" t="s">
        <v>69</v>
      </c>
      <c r="F2519">
        <v>3.2</v>
      </c>
      <c r="I2519" s="76" t="s">
        <v>1198</v>
      </c>
    </row>
    <row r="2520" spans="1:9" x14ac:dyDescent="0.2">
      <c r="A2520" s="76" t="s">
        <v>58</v>
      </c>
      <c r="B2520">
        <v>3</v>
      </c>
      <c r="C2520" s="76" t="s">
        <v>68</v>
      </c>
      <c r="D2520" s="76" t="s">
        <v>60</v>
      </c>
      <c r="F2520">
        <v>2.2000000000000002</v>
      </c>
    </row>
    <row r="2521" spans="1:9" x14ac:dyDescent="0.2">
      <c r="A2521" s="76" t="s">
        <v>58</v>
      </c>
      <c r="B2521">
        <v>3</v>
      </c>
      <c r="C2521" s="76" t="s">
        <v>68</v>
      </c>
      <c r="D2521" s="76" t="s">
        <v>23</v>
      </c>
      <c r="F2521">
        <v>3.5</v>
      </c>
    </row>
    <row r="2522" spans="1:9" x14ac:dyDescent="0.2">
      <c r="A2522" s="76" t="s">
        <v>58</v>
      </c>
      <c r="B2522">
        <v>3</v>
      </c>
      <c r="C2522" s="76" t="s">
        <v>68</v>
      </c>
      <c r="D2522" s="76" t="s">
        <v>23</v>
      </c>
      <c r="F2522">
        <v>2.6</v>
      </c>
    </row>
    <row r="2523" spans="1:9" x14ac:dyDescent="0.2">
      <c r="A2523" s="76" t="s">
        <v>58</v>
      </c>
      <c r="B2523">
        <v>3</v>
      </c>
      <c r="C2523" s="76" t="s">
        <v>68</v>
      </c>
      <c r="D2523" s="76" t="s">
        <v>21</v>
      </c>
      <c r="F2523">
        <v>6.6</v>
      </c>
    </row>
    <row r="2524" spans="1:9" x14ac:dyDescent="0.2">
      <c r="A2524" s="76" t="s">
        <v>58</v>
      </c>
      <c r="B2524">
        <v>3</v>
      </c>
      <c r="C2524" s="76" t="s">
        <v>68</v>
      </c>
      <c r="D2524" s="76" t="s">
        <v>69</v>
      </c>
      <c r="F2524">
        <v>3</v>
      </c>
    </row>
    <row r="2525" spans="1:9" x14ac:dyDescent="0.2">
      <c r="A2525" s="76" t="s">
        <v>58</v>
      </c>
      <c r="B2525">
        <v>3</v>
      </c>
      <c r="C2525" s="76" t="s">
        <v>68</v>
      </c>
      <c r="D2525" s="76" t="s">
        <v>69</v>
      </c>
      <c r="F2525">
        <v>2.5</v>
      </c>
      <c r="I2525" s="76" t="s">
        <v>1198</v>
      </c>
    </row>
    <row r="2526" spans="1:9" x14ac:dyDescent="0.2">
      <c r="A2526" s="76" t="s">
        <v>58</v>
      </c>
      <c r="B2526">
        <v>3</v>
      </c>
      <c r="C2526" s="76" t="s">
        <v>68</v>
      </c>
      <c r="D2526" s="76" t="s">
        <v>67</v>
      </c>
      <c r="F2526">
        <v>2.2999999999999998</v>
      </c>
    </row>
    <row r="2527" spans="1:9" x14ac:dyDescent="0.2">
      <c r="A2527" s="76" t="s">
        <v>58</v>
      </c>
      <c r="B2527">
        <v>3</v>
      </c>
      <c r="C2527" s="76" t="s">
        <v>68</v>
      </c>
      <c r="D2527" s="76" t="s">
        <v>21</v>
      </c>
      <c r="F2527">
        <v>8.1</v>
      </c>
    </row>
    <row r="2528" spans="1:9" x14ac:dyDescent="0.2">
      <c r="A2528" s="76" t="s">
        <v>58</v>
      </c>
      <c r="B2528">
        <v>3</v>
      </c>
      <c r="C2528" s="76" t="s">
        <v>68</v>
      </c>
      <c r="D2528" s="76" t="s">
        <v>69</v>
      </c>
      <c r="F2528">
        <v>2.2000000000000002</v>
      </c>
      <c r="I2528" s="76" t="s">
        <v>1198</v>
      </c>
    </row>
    <row r="2529" spans="1:10" x14ac:dyDescent="0.2">
      <c r="A2529" s="76" t="s">
        <v>58</v>
      </c>
      <c r="B2529">
        <v>3</v>
      </c>
      <c r="C2529" s="76" t="s">
        <v>68</v>
      </c>
      <c r="D2529" s="76" t="s">
        <v>60</v>
      </c>
      <c r="F2529">
        <v>2.2000000000000002</v>
      </c>
    </row>
    <row r="2530" spans="1:10" x14ac:dyDescent="0.2">
      <c r="A2530" s="76" t="s">
        <v>58</v>
      </c>
      <c r="B2530">
        <v>3</v>
      </c>
      <c r="C2530" s="76" t="s">
        <v>68</v>
      </c>
      <c r="D2530" s="76" t="s">
        <v>21</v>
      </c>
      <c r="F2530">
        <v>4.3</v>
      </c>
    </row>
    <row r="2531" spans="1:10" x14ac:dyDescent="0.2">
      <c r="A2531" s="76" t="s">
        <v>58</v>
      </c>
      <c r="B2531">
        <v>3</v>
      </c>
      <c r="C2531" s="76" t="s">
        <v>68</v>
      </c>
      <c r="D2531" s="76" t="s">
        <v>21</v>
      </c>
      <c r="F2531">
        <v>2.2999999999999998</v>
      </c>
      <c r="I2531" s="76" t="s">
        <v>1198</v>
      </c>
    </row>
    <row r="2532" spans="1:10" x14ac:dyDescent="0.2">
      <c r="A2532" s="76" t="s">
        <v>58</v>
      </c>
      <c r="B2532">
        <v>3</v>
      </c>
      <c r="C2532" s="76" t="s">
        <v>68</v>
      </c>
      <c r="D2532" s="76" t="s">
        <v>69</v>
      </c>
      <c r="F2532">
        <v>4.2</v>
      </c>
      <c r="I2532" s="76" t="s">
        <v>1198</v>
      </c>
    </row>
    <row r="2533" spans="1:10" x14ac:dyDescent="0.2">
      <c r="A2533" s="76" t="s">
        <v>58</v>
      </c>
      <c r="B2533">
        <v>3</v>
      </c>
      <c r="C2533" s="76" t="s">
        <v>68</v>
      </c>
      <c r="D2533" s="76" t="s">
        <v>21</v>
      </c>
      <c r="F2533">
        <v>3.7</v>
      </c>
    </row>
    <row r="2534" spans="1:10" x14ac:dyDescent="0.2">
      <c r="A2534" s="76" t="s">
        <v>58</v>
      </c>
      <c r="B2534">
        <v>3</v>
      </c>
      <c r="C2534" s="76" t="s">
        <v>68</v>
      </c>
      <c r="D2534" s="76" t="s">
        <v>69</v>
      </c>
      <c r="F2534">
        <v>3.9</v>
      </c>
      <c r="I2534" s="76" t="s">
        <v>1198</v>
      </c>
    </row>
    <row r="2535" spans="1:10" x14ac:dyDescent="0.2">
      <c r="A2535" s="76" t="s">
        <v>58</v>
      </c>
      <c r="B2535">
        <v>3</v>
      </c>
      <c r="C2535" s="76" t="s">
        <v>68</v>
      </c>
      <c r="D2535" s="76" t="s">
        <v>69</v>
      </c>
      <c r="F2535">
        <v>4.5999999999999996</v>
      </c>
      <c r="I2535" s="76" t="s">
        <v>1198</v>
      </c>
    </row>
    <row r="2536" spans="1:10" x14ac:dyDescent="0.2">
      <c r="A2536" s="76" t="s">
        <v>58</v>
      </c>
      <c r="B2536">
        <v>3</v>
      </c>
      <c r="C2536" s="76" t="s">
        <v>68</v>
      </c>
      <c r="D2536" s="76" t="s">
        <v>67</v>
      </c>
      <c r="F2536">
        <v>2.5</v>
      </c>
    </row>
    <row r="2537" spans="1:10" x14ac:dyDescent="0.2">
      <c r="A2537" s="76" t="s">
        <v>58</v>
      </c>
      <c r="B2537">
        <v>3</v>
      </c>
      <c r="C2537" s="76" t="s">
        <v>68</v>
      </c>
      <c r="D2537" s="76" t="s">
        <v>69</v>
      </c>
      <c r="F2537">
        <v>4</v>
      </c>
      <c r="I2537" s="76" t="s">
        <v>1198</v>
      </c>
    </row>
    <row r="2538" spans="1:10" x14ac:dyDescent="0.2">
      <c r="A2538" s="76" t="s">
        <v>58</v>
      </c>
      <c r="B2538">
        <v>3</v>
      </c>
      <c r="C2538" s="76" t="s">
        <v>68</v>
      </c>
      <c r="D2538" s="76" t="s">
        <v>69</v>
      </c>
      <c r="F2538">
        <v>3.2</v>
      </c>
      <c r="I2538" s="76" t="s">
        <v>1198</v>
      </c>
    </row>
    <row r="2539" spans="1:10" x14ac:dyDescent="0.2">
      <c r="A2539" s="76" t="s">
        <v>58</v>
      </c>
      <c r="B2539">
        <v>3</v>
      </c>
      <c r="C2539" s="76" t="s">
        <v>68</v>
      </c>
      <c r="D2539" s="76" t="s">
        <v>21</v>
      </c>
      <c r="F2539">
        <v>4.5</v>
      </c>
    </row>
    <row r="2540" spans="1:10" x14ac:dyDescent="0.2">
      <c r="A2540" s="76" t="s">
        <v>58</v>
      </c>
      <c r="B2540">
        <v>3</v>
      </c>
      <c r="C2540" s="76" t="s">
        <v>68</v>
      </c>
      <c r="D2540" s="76" t="s">
        <v>69</v>
      </c>
      <c r="F2540">
        <v>4.4000000000000004</v>
      </c>
      <c r="I2540" s="76" t="s">
        <v>1198</v>
      </c>
      <c r="J2540" s="76" t="s">
        <v>1447</v>
      </c>
    </row>
    <row r="2541" spans="1:10" x14ac:dyDescent="0.2">
      <c r="A2541" s="76" t="s">
        <v>58</v>
      </c>
      <c r="B2541">
        <v>3</v>
      </c>
      <c r="C2541" s="76" t="s">
        <v>68</v>
      </c>
      <c r="D2541" s="76" t="s">
        <v>69</v>
      </c>
      <c r="F2541">
        <v>3</v>
      </c>
      <c r="I2541" s="76" t="s">
        <v>1198</v>
      </c>
      <c r="J2541" s="76" t="s">
        <v>1447</v>
      </c>
    </row>
    <row r="2542" spans="1:10" x14ac:dyDescent="0.2">
      <c r="A2542" s="76" t="s">
        <v>58</v>
      </c>
      <c r="B2542">
        <v>3</v>
      </c>
      <c r="C2542" s="76" t="s">
        <v>68</v>
      </c>
      <c r="D2542" s="76" t="s">
        <v>28</v>
      </c>
      <c r="F2542">
        <v>2.2000000000000002</v>
      </c>
    </row>
    <row r="2543" spans="1:10" x14ac:dyDescent="0.2">
      <c r="A2543" s="76" t="s">
        <v>58</v>
      </c>
      <c r="B2543">
        <v>3</v>
      </c>
      <c r="C2543" s="76" t="s">
        <v>68</v>
      </c>
      <c r="D2543" s="76" t="s">
        <v>69</v>
      </c>
      <c r="F2543">
        <v>3.7</v>
      </c>
      <c r="I2543" s="76" t="s">
        <v>1198</v>
      </c>
      <c r="J2543" s="76" t="s">
        <v>1448</v>
      </c>
    </row>
    <row r="2544" spans="1:10" x14ac:dyDescent="0.2">
      <c r="A2544" s="76" t="s">
        <v>58</v>
      </c>
      <c r="B2544">
        <v>3</v>
      </c>
      <c r="C2544" s="76" t="s">
        <v>68</v>
      </c>
      <c r="D2544" s="76" t="s">
        <v>69</v>
      </c>
      <c r="F2544">
        <v>3</v>
      </c>
      <c r="I2544" s="76" t="s">
        <v>1198</v>
      </c>
      <c r="J2544" s="76" t="s">
        <v>1448</v>
      </c>
    </row>
    <row r="2545" spans="1:9" x14ac:dyDescent="0.2">
      <c r="A2545" s="76" t="s">
        <v>58</v>
      </c>
      <c r="B2545">
        <v>3</v>
      </c>
      <c r="C2545" s="76" t="s">
        <v>68</v>
      </c>
      <c r="D2545" s="76" t="s">
        <v>60</v>
      </c>
      <c r="F2545">
        <v>6.2</v>
      </c>
    </row>
    <row r="2546" spans="1:9" x14ac:dyDescent="0.2">
      <c r="A2546" s="76" t="s">
        <v>58</v>
      </c>
      <c r="B2546">
        <v>3</v>
      </c>
      <c r="C2546" s="76" t="s">
        <v>68</v>
      </c>
      <c r="D2546" s="76" t="s">
        <v>21</v>
      </c>
      <c r="F2546">
        <v>2.2000000000000002</v>
      </c>
    </row>
    <row r="2547" spans="1:9" x14ac:dyDescent="0.2">
      <c r="A2547" s="76" t="s">
        <v>58</v>
      </c>
      <c r="B2547">
        <v>3</v>
      </c>
      <c r="C2547" s="76" t="s">
        <v>68</v>
      </c>
      <c r="D2547" s="76" t="s">
        <v>21</v>
      </c>
      <c r="F2547">
        <v>4.4000000000000004</v>
      </c>
    </row>
    <row r="2548" spans="1:9" x14ac:dyDescent="0.2">
      <c r="A2548" s="76" t="s">
        <v>58</v>
      </c>
      <c r="B2548">
        <v>3</v>
      </c>
      <c r="C2548" s="76" t="s">
        <v>68</v>
      </c>
      <c r="D2548" s="76" t="s">
        <v>69</v>
      </c>
      <c r="F2548">
        <v>4.3</v>
      </c>
      <c r="I2548" s="76" t="s">
        <v>1198</v>
      </c>
    </row>
    <row r="2549" spans="1:9" x14ac:dyDescent="0.2">
      <c r="A2549" s="76" t="s">
        <v>58</v>
      </c>
      <c r="B2549">
        <v>3</v>
      </c>
      <c r="C2549" s="76" t="s">
        <v>68</v>
      </c>
      <c r="D2549" s="76" t="s">
        <v>69</v>
      </c>
      <c r="F2549">
        <v>4</v>
      </c>
      <c r="I2549" s="76" t="s">
        <v>1198</v>
      </c>
    </row>
    <row r="2550" spans="1:9" x14ac:dyDescent="0.2">
      <c r="A2550" s="76" t="s">
        <v>58</v>
      </c>
      <c r="B2550">
        <v>3</v>
      </c>
      <c r="C2550" s="76" t="s">
        <v>68</v>
      </c>
      <c r="D2550" s="76" t="s">
        <v>22</v>
      </c>
      <c r="F2550">
        <v>3.2</v>
      </c>
    </row>
    <row r="2551" spans="1:9" x14ac:dyDescent="0.2">
      <c r="A2551" s="76" t="s">
        <v>58</v>
      </c>
      <c r="B2551">
        <v>3</v>
      </c>
      <c r="C2551" s="76" t="s">
        <v>68</v>
      </c>
      <c r="D2551" s="76" t="s">
        <v>22</v>
      </c>
      <c r="F2551">
        <v>5.7</v>
      </c>
    </row>
    <row r="2552" spans="1:9" x14ac:dyDescent="0.2">
      <c r="A2552" s="76" t="s">
        <v>58</v>
      </c>
      <c r="B2552">
        <v>3</v>
      </c>
      <c r="C2552" s="76" t="s">
        <v>68</v>
      </c>
      <c r="D2552" s="76" t="s">
        <v>67</v>
      </c>
      <c r="F2552">
        <v>4.3</v>
      </c>
    </row>
    <row r="2553" spans="1:9" x14ac:dyDescent="0.2">
      <c r="A2553" s="76" t="s">
        <v>58</v>
      </c>
      <c r="B2553">
        <v>3</v>
      </c>
      <c r="C2553" s="76" t="s">
        <v>68</v>
      </c>
      <c r="D2553" s="76" t="s">
        <v>28</v>
      </c>
      <c r="F2553">
        <v>2.8</v>
      </c>
    </row>
    <row r="2554" spans="1:9" x14ac:dyDescent="0.2">
      <c r="A2554" s="76" t="s">
        <v>58</v>
      </c>
      <c r="B2554">
        <v>3</v>
      </c>
      <c r="C2554" s="76" t="s">
        <v>68</v>
      </c>
      <c r="D2554" s="76" t="s">
        <v>69</v>
      </c>
      <c r="F2554">
        <v>3</v>
      </c>
      <c r="I2554" s="76" t="s">
        <v>1198</v>
      </c>
    </row>
    <row r="2555" spans="1:9" x14ac:dyDescent="0.2">
      <c r="A2555" s="76" t="s">
        <v>58</v>
      </c>
      <c r="B2555">
        <v>3</v>
      </c>
      <c r="C2555" s="76" t="s">
        <v>68</v>
      </c>
      <c r="D2555" s="76" t="s">
        <v>69</v>
      </c>
      <c r="F2555">
        <v>5.7</v>
      </c>
    </row>
    <row r="2556" spans="1:9" x14ac:dyDescent="0.2">
      <c r="A2556" s="76" t="s">
        <v>58</v>
      </c>
      <c r="B2556">
        <v>3</v>
      </c>
      <c r="C2556" s="76" t="s">
        <v>68</v>
      </c>
      <c r="D2556" s="76" t="s">
        <v>22</v>
      </c>
      <c r="F2556">
        <v>2.5</v>
      </c>
    </row>
    <row r="2557" spans="1:9" x14ac:dyDescent="0.2">
      <c r="A2557" s="76" t="s">
        <v>58</v>
      </c>
      <c r="B2557">
        <v>3</v>
      </c>
      <c r="C2557" s="76" t="s">
        <v>68</v>
      </c>
      <c r="D2557" s="76" t="s">
        <v>69</v>
      </c>
      <c r="F2557">
        <v>6</v>
      </c>
    </row>
    <row r="2558" spans="1:9" x14ac:dyDescent="0.2">
      <c r="A2558" s="76" t="s">
        <v>58</v>
      </c>
      <c r="B2558">
        <v>3</v>
      </c>
      <c r="C2558" s="76" t="s">
        <v>68</v>
      </c>
      <c r="D2558" s="76" t="s">
        <v>23</v>
      </c>
      <c r="F2558">
        <v>5.5</v>
      </c>
    </row>
    <row r="2559" spans="1:9" x14ac:dyDescent="0.2">
      <c r="A2559" s="76" t="s">
        <v>58</v>
      </c>
      <c r="B2559">
        <v>3</v>
      </c>
      <c r="C2559" s="76" t="s">
        <v>68</v>
      </c>
      <c r="D2559" s="76" t="s">
        <v>67</v>
      </c>
      <c r="F2559">
        <v>2.5</v>
      </c>
    </row>
    <row r="2560" spans="1:9" x14ac:dyDescent="0.2">
      <c r="A2560" s="76" t="s">
        <v>58</v>
      </c>
      <c r="B2560">
        <v>3</v>
      </c>
      <c r="C2560" s="76" t="s">
        <v>68</v>
      </c>
      <c r="D2560" s="76" t="s">
        <v>21</v>
      </c>
      <c r="F2560">
        <v>7.9</v>
      </c>
    </row>
    <row r="2561" spans="1:10" x14ac:dyDescent="0.2">
      <c r="A2561" s="76" t="s">
        <v>58</v>
      </c>
      <c r="B2561">
        <v>3</v>
      </c>
      <c r="C2561" s="76" t="s">
        <v>68</v>
      </c>
      <c r="D2561" s="76" t="s">
        <v>21</v>
      </c>
      <c r="F2561">
        <v>4.4000000000000004</v>
      </c>
    </row>
    <row r="2562" spans="1:10" x14ac:dyDescent="0.2">
      <c r="A2562" s="76" t="s">
        <v>58</v>
      </c>
      <c r="B2562">
        <v>4</v>
      </c>
      <c r="C2562" s="76" t="s">
        <v>246</v>
      </c>
      <c r="D2562" s="76" t="s">
        <v>67</v>
      </c>
      <c r="F2562">
        <v>3.3</v>
      </c>
    </row>
    <row r="2563" spans="1:10" x14ac:dyDescent="0.2">
      <c r="A2563" s="76" t="s">
        <v>58</v>
      </c>
      <c r="B2563">
        <v>4</v>
      </c>
      <c r="C2563" s="76" t="s">
        <v>246</v>
      </c>
      <c r="D2563" s="76" t="s">
        <v>67</v>
      </c>
      <c r="F2563">
        <v>2.1</v>
      </c>
    </row>
    <row r="2564" spans="1:10" x14ac:dyDescent="0.2">
      <c r="A2564" s="76" t="s">
        <v>58</v>
      </c>
      <c r="B2564">
        <v>4</v>
      </c>
      <c r="C2564" s="76" t="s">
        <v>246</v>
      </c>
      <c r="D2564" s="76" t="s">
        <v>67</v>
      </c>
      <c r="F2564">
        <v>2.6</v>
      </c>
    </row>
    <row r="2565" spans="1:10" x14ac:dyDescent="0.2">
      <c r="A2565" s="76" t="s">
        <v>58</v>
      </c>
      <c r="B2565">
        <v>4</v>
      </c>
      <c r="C2565" s="76" t="s">
        <v>246</v>
      </c>
      <c r="D2565" s="76" t="s">
        <v>60</v>
      </c>
      <c r="F2565">
        <v>6.6</v>
      </c>
      <c r="J2565" s="76" t="s">
        <v>1449</v>
      </c>
    </row>
    <row r="2566" spans="1:10" x14ac:dyDescent="0.2">
      <c r="A2566" s="76" t="s">
        <v>58</v>
      </c>
      <c r="B2566">
        <v>4</v>
      </c>
      <c r="C2566" s="76" t="s">
        <v>246</v>
      </c>
      <c r="D2566" s="76" t="s">
        <v>60</v>
      </c>
      <c r="F2566">
        <v>2.6</v>
      </c>
      <c r="J2566" s="76" t="s">
        <v>1449</v>
      </c>
    </row>
    <row r="2567" spans="1:10" x14ac:dyDescent="0.2">
      <c r="A2567" s="76" t="s">
        <v>58</v>
      </c>
      <c r="B2567">
        <v>4</v>
      </c>
      <c r="C2567" s="76" t="s">
        <v>246</v>
      </c>
      <c r="D2567" s="76" t="s">
        <v>60</v>
      </c>
      <c r="F2567">
        <v>3.3</v>
      </c>
    </row>
    <row r="2568" spans="1:10" x14ac:dyDescent="0.2">
      <c r="A2568" s="76" t="s">
        <v>58</v>
      </c>
      <c r="B2568">
        <v>4</v>
      </c>
      <c r="C2568" s="76" t="s">
        <v>246</v>
      </c>
      <c r="D2568" s="76" t="s">
        <v>69</v>
      </c>
      <c r="F2568">
        <v>8.3000000000000007</v>
      </c>
    </row>
    <row r="2569" spans="1:10" x14ac:dyDescent="0.2">
      <c r="A2569" s="76" t="s">
        <v>58</v>
      </c>
      <c r="B2569">
        <v>4</v>
      </c>
      <c r="C2569" s="76" t="s">
        <v>246</v>
      </c>
      <c r="D2569" s="76" t="s">
        <v>60</v>
      </c>
      <c r="F2569">
        <v>2</v>
      </c>
      <c r="J2569" s="76" t="s">
        <v>1450</v>
      </c>
    </row>
    <row r="2570" spans="1:10" x14ac:dyDescent="0.2">
      <c r="A2570" s="76" t="s">
        <v>58</v>
      </c>
      <c r="B2570">
        <v>4</v>
      </c>
      <c r="C2570" s="76" t="s">
        <v>246</v>
      </c>
      <c r="D2570" s="76" t="s">
        <v>60</v>
      </c>
      <c r="F2570">
        <v>2.6</v>
      </c>
      <c r="J2570" s="76" t="s">
        <v>1450</v>
      </c>
    </row>
    <row r="2571" spans="1:10" x14ac:dyDescent="0.2">
      <c r="A2571" s="76" t="s">
        <v>58</v>
      </c>
      <c r="B2571">
        <v>4</v>
      </c>
      <c r="C2571" s="76" t="s">
        <v>246</v>
      </c>
      <c r="D2571" s="76" t="s">
        <v>60</v>
      </c>
      <c r="F2571">
        <v>5.8</v>
      </c>
    </row>
    <row r="2572" spans="1:10" x14ac:dyDescent="0.2">
      <c r="A2572" s="76" t="s">
        <v>58</v>
      </c>
      <c r="B2572">
        <v>4</v>
      </c>
      <c r="C2572" s="76" t="s">
        <v>246</v>
      </c>
      <c r="D2572" s="76" t="s">
        <v>67</v>
      </c>
      <c r="F2572">
        <v>2.7</v>
      </c>
    </row>
    <row r="2573" spans="1:10" x14ac:dyDescent="0.2">
      <c r="A2573" s="76" t="s">
        <v>58</v>
      </c>
      <c r="B2573">
        <v>4</v>
      </c>
      <c r="C2573" s="76" t="s">
        <v>246</v>
      </c>
      <c r="D2573" s="76" t="s">
        <v>60</v>
      </c>
      <c r="F2573">
        <v>3.5</v>
      </c>
      <c r="J2573" s="76" t="s">
        <v>1451</v>
      </c>
    </row>
    <row r="2574" spans="1:10" x14ac:dyDescent="0.2">
      <c r="A2574" s="76" t="s">
        <v>58</v>
      </c>
      <c r="B2574">
        <v>4</v>
      </c>
      <c r="C2574" s="76" t="s">
        <v>246</v>
      </c>
      <c r="D2574" s="76" t="s">
        <v>60</v>
      </c>
      <c r="F2574">
        <v>3.2</v>
      </c>
      <c r="J2574" s="76" t="s">
        <v>1451</v>
      </c>
    </row>
    <row r="2575" spans="1:10" x14ac:dyDescent="0.2">
      <c r="A2575" s="76" t="s">
        <v>58</v>
      </c>
      <c r="B2575">
        <v>4</v>
      </c>
      <c r="C2575" s="76" t="s">
        <v>246</v>
      </c>
      <c r="D2575" s="76" t="s">
        <v>60</v>
      </c>
      <c r="F2575">
        <v>2.7</v>
      </c>
    </row>
    <row r="2576" spans="1:10" x14ac:dyDescent="0.2">
      <c r="A2576" s="76" t="s">
        <v>58</v>
      </c>
      <c r="B2576">
        <v>4</v>
      </c>
      <c r="C2576" s="76" t="s">
        <v>246</v>
      </c>
      <c r="D2576" s="76" t="s">
        <v>69</v>
      </c>
      <c r="F2576">
        <v>2.7</v>
      </c>
    </row>
    <row r="2577" spans="1:10" x14ac:dyDescent="0.2">
      <c r="A2577" s="76" t="s">
        <v>58</v>
      </c>
      <c r="B2577">
        <v>4</v>
      </c>
      <c r="C2577" s="76" t="s">
        <v>246</v>
      </c>
      <c r="D2577" s="76" t="s">
        <v>60</v>
      </c>
      <c r="F2577">
        <v>3.2</v>
      </c>
    </row>
    <row r="2578" spans="1:10" x14ac:dyDescent="0.2">
      <c r="A2578" s="76" t="s">
        <v>58</v>
      </c>
      <c r="B2578">
        <v>4</v>
      </c>
      <c r="C2578" s="76" t="s">
        <v>246</v>
      </c>
      <c r="D2578" s="76" t="s">
        <v>22</v>
      </c>
      <c r="F2578">
        <v>2.2000000000000002</v>
      </c>
    </row>
    <row r="2579" spans="1:10" x14ac:dyDescent="0.2">
      <c r="A2579" s="76" t="s">
        <v>58</v>
      </c>
      <c r="B2579">
        <v>4</v>
      </c>
      <c r="C2579" s="76" t="s">
        <v>246</v>
      </c>
      <c r="D2579" s="76" t="s">
        <v>69</v>
      </c>
      <c r="F2579">
        <v>7.3</v>
      </c>
      <c r="J2579" s="76" t="s">
        <v>1452</v>
      </c>
    </row>
    <row r="2580" spans="1:10" x14ac:dyDescent="0.2">
      <c r="A2580" s="76" t="s">
        <v>58</v>
      </c>
      <c r="B2580">
        <v>4</v>
      </c>
      <c r="C2580" s="76" t="s">
        <v>246</v>
      </c>
      <c r="D2580" s="76" t="s">
        <v>69</v>
      </c>
      <c r="F2580">
        <v>5.6</v>
      </c>
      <c r="J2580" s="76" t="s">
        <v>1452</v>
      </c>
    </row>
    <row r="2581" spans="1:10" x14ac:dyDescent="0.2">
      <c r="A2581" s="76" t="s">
        <v>58</v>
      </c>
      <c r="B2581">
        <v>4</v>
      </c>
      <c r="C2581" s="76" t="s">
        <v>246</v>
      </c>
      <c r="D2581" s="76" t="s">
        <v>69</v>
      </c>
      <c r="F2581">
        <v>3.3</v>
      </c>
    </row>
    <row r="2582" spans="1:10" x14ac:dyDescent="0.2">
      <c r="A2582" s="76" t="s">
        <v>58</v>
      </c>
      <c r="B2582">
        <v>4</v>
      </c>
      <c r="C2582" s="76" t="s">
        <v>246</v>
      </c>
      <c r="D2582" s="76" t="s">
        <v>69</v>
      </c>
      <c r="F2582">
        <v>5</v>
      </c>
      <c r="I2582" s="76" t="s">
        <v>1198</v>
      </c>
    </row>
    <row r="2583" spans="1:10" x14ac:dyDescent="0.2">
      <c r="A2583" s="76" t="s">
        <v>58</v>
      </c>
      <c r="B2583">
        <v>4</v>
      </c>
      <c r="C2583" s="76" t="s">
        <v>246</v>
      </c>
      <c r="D2583" s="76" t="s">
        <v>30</v>
      </c>
      <c r="F2583">
        <v>3.5</v>
      </c>
    </row>
    <row r="2584" spans="1:10" x14ac:dyDescent="0.2">
      <c r="A2584" s="76" t="s">
        <v>58</v>
      </c>
      <c r="B2584">
        <v>4</v>
      </c>
      <c r="C2584" s="76" t="s">
        <v>246</v>
      </c>
      <c r="D2584" s="76" t="s">
        <v>69</v>
      </c>
      <c r="F2584">
        <v>3.8</v>
      </c>
      <c r="I2584" s="76" t="s">
        <v>1198</v>
      </c>
    </row>
    <row r="2585" spans="1:10" x14ac:dyDescent="0.2">
      <c r="A2585" s="76" t="s">
        <v>58</v>
      </c>
      <c r="B2585">
        <v>4</v>
      </c>
      <c r="C2585" s="76" t="s">
        <v>246</v>
      </c>
      <c r="D2585" s="76" t="s">
        <v>69</v>
      </c>
      <c r="F2585">
        <v>3.6</v>
      </c>
      <c r="I2585" s="76" t="s">
        <v>1198</v>
      </c>
    </row>
    <row r="2586" spans="1:10" x14ac:dyDescent="0.2">
      <c r="A2586" s="76" t="s">
        <v>58</v>
      </c>
      <c r="B2586">
        <v>4</v>
      </c>
      <c r="C2586" s="76" t="s">
        <v>246</v>
      </c>
      <c r="D2586" s="76" t="s">
        <v>67</v>
      </c>
      <c r="F2586">
        <v>2.1</v>
      </c>
      <c r="J2586" s="76" t="s">
        <v>381</v>
      </c>
    </row>
    <row r="2587" spans="1:10" x14ac:dyDescent="0.2">
      <c r="A2587" s="76" t="s">
        <v>58</v>
      </c>
      <c r="B2587">
        <v>4</v>
      </c>
      <c r="C2587" s="76" t="s">
        <v>246</v>
      </c>
      <c r="D2587" s="76" t="s">
        <v>67</v>
      </c>
      <c r="F2587">
        <v>3.2</v>
      </c>
    </row>
    <row r="2588" spans="1:10" x14ac:dyDescent="0.2">
      <c r="A2588" s="76" t="s">
        <v>58</v>
      </c>
      <c r="B2588">
        <v>4</v>
      </c>
      <c r="C2588" s="76" t="s">
        <v>246</v>
      </c>
      <c r="D2588" s="76" t="s">
        <v>60</v>
      </c>
      <c r="F2588">
        <v>2.2000000000000002</v>
      </c>
      <c r="J2588" s="76" t="s">
        <v>1453</v>
      </c>
    </row>
    <row r="2589" spans="1:10" x14ac:dyDescent="0.2">
      <c r="A2589" s="76" t="s">
        <v>58</v>
      </c>
      <c r="B2589">
        <v>4</v>
      </c>
      <c r="C2589" s="76" t="s">
        <v>246</v>
      </c>
      <c r="D2589" s="76" t="s">
        <v>60</v>
      </c>
      <c r="F2589">
        <v>4.8</v>
      </c>
      <c r="J2589" s="76" t="s">
        <v>1453</v>
      </c>
    </row>
    <row r="2590" spans="1:10" x14ac:dyDescent="0.2">
      <c r="A2590" s="76" t="s">
        <v>58</v>
      </c>
      <c r="B2590">
        <v>4</v>
      </c>
      <c r="C2590" s="76" t="s">
        <v>246</v>
      </c>
      <c r="D2590" s="76" t="s">
        <v>60</v>
      </c>
      <c r="F2590">
        <v>3.1</v>
      </c>
      <c r="J2590" s="76" t="s">
        <v>1453</v>
      </c>
    </row>
    <row r="2591" spans="1:10" x14ac:dyDescent="0.2">
      <c r="A2591" s="76" t="s">
        <v>58</v>
      </c>
      <c r="B2591">
        <v>4</v>
      </c>
      <c r="C2591" s="76" t="s">
        <v>246</v>
      </c>
      <c r="D2591" s="76" t="s">
        <v>60</v>
      </c>
      <c r="F2591">
        <v>3.9</v>
      </c>
      <c r="J2591" s="76" t="s">
        <v>1453</v>
      </c>
    </row>
    <row r="2592" spans="1:10" x14ac:dyDescent="0.2">
      <c r="A2592" s="76" t="s">
        <v>58</v>
      </c>
      <c r="B2592">
        <v>4</v>
      </c>
      <c r="C2592" s="76" t="s">
        <v>276</v>
      </c>
      <c r="D2592" s="76" t="s">
        <v>69</v>
      </c>
      <c r="F2592">
        <v>7.3</v>
      </c>
    </row>
    <row r="2593" spans="1:10" x14ac:dyDescent="0.2">
      <c r="A2593" s="76" t="s">
        <v>58</v>
      </c>
      <c r="B2593">
        <v>4</v>
      </c>
      <c r="C2593" s="76" t="s">
        <v>276</v>
      </c>
      <c r="D2593" s="76" t="s">
        <v>69</v>
      </c>
      <c r="F2593">
        <v>4.7</v>
      </c>
    </row>
    <row r="2594" spans="1:10" x14ac:dyDescent="0.2">
      <c r="A2594" s="76" t="s">
        <v>58</v>
      </c>
      <c r="B2594">
        <v>4</v>
      </c>
      <c r="C2594" s="76" t="s">
        <v>276</v>
      </c>
      <c r="D2594" s="76" t="s">
        <v>60</v>
      </c>
      <c r="F2594">
        <v>7.4</v>
      </c>
    </row>
    <row r="2595" spans="1:10" x14ac:dyDescent="0.2">
      <c r="A2595" s="76" t="s">
        <v>58</v>
      </c>
      <c r="B2595">
        <v>4</v>
      </c>
      <c r="C2595" s="76" t="s">
        <v>276</v>
      </c>
      <c r="D2595" s="76" t="s">
        <v>69</v>
      </c>
      <c r="F2595">
        <v>6</v>
      </c>
    </row>
    <row r="2596" spans="1:10" x14ac:dyDescent="0.2">
      <c r="A2596" s="76" t="s">
        <v>58</v>
      </c>
      <c r="B2596">
        <v>4</v>
      </c>
      <c r="C2596" s="76" t="s">
        <v>276</v>
      </c>
      <c r="D2596" s="76" t="s">
        <v>21</v>
      </c>
      <c r="F2596">
        <v>8</v>
      </c>
    </row>
    <row r="2597" spans="1:10" x14ac:dyDescent="0.2">
      <c r="A2597" s="76" t="s">
        <v>58</v>
      </c>
      <c r="B2597">
        <v>4</v>
      </c>
      <c r="C2597" s="76" t="s">
        <v>276</v>
      </c>
      <c r="D2597" s="76" t="s">
        <v>60</v>
      </c>
      <c r="F2597">
        <v>4.3</v>
      </c>
      <c r="J2597" s="76" t="s">
        <v>1454</v>
      </c>
    </row>
    <row r="2598" spans="1:10" x14ac:dyDescent="0.2">
      <c r="A2598" s="76" t="s">
        <v>58</v>
      </c>
      <c r="B2598">
        <v>4</v>
      </c>
      <c r="C2598" s="76" t="s">
        <v>276</v>
      </c>
      <c r="D2598" s="76" t="s">
        <v>60</v>
      </c>
      <c r="F2598">
        <v>3.9</v>
      </c>
      <c r="J2598" s="76" t="s">
        <v>1454</v>
      </c>
    </row>
    <row r="2599" spans="1:10" x14ac:dyDescent="0.2">
      <c r="A2599" s="76" t="s">
        <v>58</v>
      </c>
      <c r="B2599">
        <v>4</v>
      </c>
      <c r="C2599" s="76" t="s">
        <v>276</v>
      </c>
      <c r="D2599" s="76" t="s">
        <v>60</v>
      </c>
      <c r="F2599">
        <v>3.5</v>
      </c>
      <c r="J2599" s="76" t="s">
        <v>1454</v>
      </c>
    </row>
    <row r="2600" spans="1:10" x14ac:dyDescent="0.2">
      <c r="A2600" s="76" t="s">
        <v>58</v>
      </c>
      <c r="B2600">
        <v>4</v>
      </c>
      <c r="C2600" s="76" t="s">
        <v>276</v>
      </c>
      <c r="D2600" s="76" t="s">
        <v>22</v>
      </c>
      <c r="F2600">
        <v>5.5</v>
      </c>
    </row>
    <row r="2601" spans="1:10" x14ac:dyDescent="0.2">
      <c r="A2601" s="76" t="s">
        <v>58</v>
      </c>
      <c r="B2601">
        <v>4</v>
      </c>
      <c r="C2601" s="76" t="s">
        <v>276</v>
      </c>
      <c r="D2601" s="76" t="s">
        <v>67</v>
      </c>
      <c r="F2601">
        <v>2.6</v>
      </c>
    </row>
    <row r="2602" spans="1:10" x14ac:dyDescent="0.2">
      <c r="A2602" s="76" t="s">
        <v>58</v>
      </c>
      <c r="B2602">
        <v>4</v>
      </c>
      <c r="C2602" s="76" t="s">
        <v>276</v>
      </c>
      <c r="D2602" s="76" t="s">
        <v>22</v>
      </c>
      <c r="F2602">
        <v>2.6</v>
      </c>
      <c r="I2602" s="76" t="s">
        <v>1198</v>
      </c>
    </row>
    <row r="2603" spans="1:10" x14ac:dyDescent="0.2">
      <c r="A2603" s="76" t="s">
        <v>58</v>
      </c>
      <c r="B2603">
        <v>4</v>
      </c>
      <c r="C2603" s="76" t="s">
        <v>276</v>
      </c>
      <c r="D2603" s="76" t="s">
        <v>69</v>
      </c>
      <c r="F2603">
        <v>5.6</v>
      </c>
    </row>
    <row r="2604" spans="1:10" x14ac:dyDescent="0.2">
      <c r="A2604" s="76" t="s">
        <v>58</v>
      </c>
      <c r="B2604">
        <v>4</v>
      </c>
      <c r="C2604" s="76" t="s">
        <v>276</v>
      </c>
      <c r="D2604" s="76" t="s">
        <v>69</v>
      </c>
      <c r="F2604">
        <v>4</v>
      </c>
    </row>
    <row r="2605" spans="1:10" x14ac:dyDescent="0.2">
      <c r="A2605" s="76" t="s">
        <v>58</v>
      </c>
      <c r="B2605">
        <v>4</v>
      </c>
      <c r="C2605" s="76" t="s">
        <v>276</v>
      </c>
      <c r="D2605" s="76" t="s">
        <v>69</v>
      </c>
      <c r="F2605">
        <v>6</v>
      </c>
    </row>
    <row r="2606" spans="1:10" x14ac:dyDescent="0.2">
      <c r="A2606" s="76" t="s">
        <v>58</v>
      </c>
      <c r="B2606">
        <v>4</v>
      </c>
      <c r="C2606" s="76" t="s">
        <v>276</v>
      </c>
      <c r="D2606" s="76" t="s">
        <v>69</v>
      </c>
      <c r="F2606">
        <v>7.4</v>
      </c>
    </row>
    <row r="2607" spans="1:10" x14ac:dyDescent="0.2">
      <c r="A2607" s="76" t="s">
        <v>58</v>
      </c>
      <c r="B2607">
        <v>4</v>
      </c>
      <c r="C2607" s="76" t="s">
        <v>276</v>
      </c>
      <c r="D2607" s="76" t="s">
        <v>69</v>
      </c>
      <c r="F2607">
        <v>2</v>
      </c>
    </row>
    <row r="2608" spans="1:10" x14ac:dyDescent="0.2">
      <c r="A2608" s="76" t="s">
        <v>58</v>
      </c>
      <c r="B2608">
        <v>4</v>
      </c>
      <c r="C2608" s="76" t="s">
        <v>276</v>
      </c>
      <c r="D2608" s="76" t="s">
        <v>21</v>
      </c>
      <c r="F2608">
        <v>6.2</v>
      </c>
      <c r="J2608" s="76" t="s">
        <v>1455</v>
      </c>
    </row>
    <row r="2609" spans="1:10" x14ac:dyDescent="0.2">
      <c r="A2609" s="76" t="s">
        <v>58</v>
      </c>
      <c r="B2609">
        <v>4</v>
      </c>
      <c r="C2609" s="76" t="s">
        <v>276</v>
      </c>
      <c r="D2609" s="76" t="s">
        <v>21</v>
      </c>
      <c r="F2609">
        <v>8.3000000000000007</v>
      </c>
      <c r="J2609" s="76" t="s">
        <v>1455</v>
      </c>
    </row>
    <row r="2610" spans="1:10" x14ac:dyDescent="0.2">
      <c r="A2610" s="76" t="s">
        <v>58</v>
      </c>
      <c r="B2610">
        <v>4</v>
      </c>
      <c r="C2610" s="76" t="s">
        <v>276</v>
      </c>
      <c r="D2610" s="76" t="s">
        <v>22</v>
      </c>
      <c r="F2610">
        <v>5.6</v>
      </c>
      <c r="J2610" s="76" t="s">
        <v>1456</v>
      </c>
    </row>
    <row r="2611" spans="1:10" x14ac:dyDescent="0.2">
      <c r="A2611" s="76" t="s">
        <v>58</v>
      </c>
      <c r="B2611">
        <v>4</v>
      </c>
      <c r="C2611" s="76" t="s">
        <v>276</v>
      </c>
      <c r="D2611" s="76" t="s">
        <v>22</v>
      </c>
      <c r="F2611">
        <v>7.6</v>
      </c>
      <c r="J2611" s="76" t="s">
        <v>1456</v>
      </c>
    </row>
    <row r="2612" spans="1:10" x14ac:dyDescent="0.2">
      <c r="A2612" s="76" t="s">
        <v>58</v>
      </c>
      <c r="B2612">
        <v>4</v>
      </c>
      <c r="C2612" s="76" t="s">
        <v>276</v>
      </c>
      <c r="D2612" s="76" t="s">
        <v>60</v>
      </c>
      <c r="F2612">
        <v>6.2</v>
      </c>
    </row>
    <row r="2613" spans="1:10" x14ac:dyDescent="0.2">
      <c r="A2613" s="76" t="s">
        <v>58</v>
      </c>
      <c r="B2613">
        <v>4</v>
      </c>
      <c r="C2613" s="76" t="s">
        <v>276</v>
      </c>
      <c r="D2613" s="76" t="s">
        <v>69</v>
      </c>
      <c r="F2613">
        <v>6</v>
      </c>
    </row>
    <row r="2614" spans="1:10" x14ac:dyDescent="0.2">
      <c r="A2614" s="76" t="s">
        <v>58</v>
      </c>
      <c r="B2614">
        <v>4</v>
      </c>
      <c r="C2614" s="76" t="s">
        <v>276</v>
      </c>
      <c r="D2614" s="76" t="s">
        <v>60</v>
      </c>
      <c r="F2614">
        <v>2</v>
      </c>
    </row>
    <row r="2615" spans="1:10" x14ac:dyDescent="0.2">
      <c r="A2615" s="76" t="s">
        <v>58</v>
      </c>
      <c r="B2615">
        <v>4</v>
      </c>
      <c r="C2615" s="76" t="s">
        <v>276</v>
      </c>
      <c r="D2615" s="76" t="s">
        <v>69</v>
      </c>
      <c r="F2615">
        <v>8.1999999999999993</v>
      </c>
    </row>
    <row r="2616" spans="1:10" x14ac:dyDescent="0.2">
      <c r="A2616" s="76" t="s">
        <v>58</v>
      </c>
      <c r="B2616">
        <v>4</v>
      </c>
      <c r="C2616" s="76" t="s">
        <v>276</v>
      </c>
      <c r="D2616" s="76" t="s">
        <v>28</v>
      </c>
      <c r="F2616">
        <v>2.1</v>
      </c>
    </row>
    <row r="2617" spans="1:10" x14ac:dyDescent="0.2">
      <c r="A2617" s="76" t="s">
        <v>58</v>
      </c>
      <c r="B2617">
        <v>4</v>
      </c>
      <c r="C2617" s="76" t="s">
        <v>276</v>
      </c>
      <c r="D2617" s="76" t="s">
        <v>28</v>
      </c>
      <c r="F2617">
        <v>7.3</v>
      </c>
    </row>
    <row r="2618" spans="1:10" x14ac:dyDescent="0.2">
      <c r="A2618" s="76" t="s">
        <v>58</v>
      </c>
      <c r="B2618">
        <v>4</v>
      </c>
      <c r="C2618" s="76" t="s">
        <v>276</v>
      </c>
      <c r="D2618" s="76" t="s">
        <v>69</v>
      </c>
      <c r="F2618">
        <v>5.6</v>
      </c>
    </row>
    <row r="2619" spans="1:10" x14ac:dyDescent="0.2">
      <c r="A2619" s="76" t="s">
        <v>58</v>
      </c>
      <c r="B2619">
        <v>4</v>
      </c>
      <c r="C2619" s="76" t="s">
        <v>276</v>
      </c>
      <c r="D2619" s="76" t="s">
        <v>28</v>
      </c>
      <c r="F2619">
        <v>2.4</v>
      </c>
    </row>
    <row r="2620" spans="1:10" x14ac:dyDescent="0.2">
      <c r="A2620" s="76" t="s">
        <v>58</v>
      </c>
      <c r="B2620">
        <v>4</v>
      </c>
      <c r="C2620" s="76" t="s">
        <v>276</v>
      </c>
      <c r="D2620" s="76" t="s">
        <v>69</v>
      </c>
      <c r="F2620">
        <v>2</v>
      </c>
      <c r="I2620" s="76" t="s">
        <v>1198</v>
      </c>
    </row>
    <row r="2621" spans="1:10" x14ac:dyDescent="0.2">
      <c r="A2621" s="76" t="s">
        <v>58</v>
      </c>
      <c r="B2621">
        <v>4</v>
      </c>
      <c r="C2621" s="76" t="s">
        <v>244</v>
      </c>
      <c r="D2621" s="76" t="s">
        <v>22</v>
      </c>
      <c r="F2621">
        <v>4.3</v>
      </c>
    </row>
    <row r="2622" spans="1:10" x14ac:dyDescent="0.2">
      <c r="A2622" s="76" t="s">
        <v>58</v>
      </c>
      <c r="B2622">
        <v>4</v>
      </c>
      <c r="C2622" s="76" t="s">
        <v>244</v>
      </c>
      <c r="D2622" s="76" t="s">
        <v>22</v>
      </c>
      <c r="F2622">
        <v>2</v>
      </c>
      <c r="I2622" s="76" t="s">
        <v>1198</v>
      </c>
    </row>
    <row r="2623" spans="1:10" x14ac:dyDescent="0.2">
      <c r="A2623" s="76" t="s">
        <v>58</v>
      </c>
      <c r="B2623">
        <v>4</v>
      </c>
      <c r="C2623" s="76" t="s">
        <v>244</v>
      </c>
      <c r="D2623" s="76" t="s">
        <v>21</v>
      </c>
      <c r="F2623">
        <v>5.9</v>
      </c>
    </row>
    <row r="2624" spans="1:10" x14ac:dyDescent="0.2">
      <c r="A2624" s="76" t="s">
        <v>58</v>
      </c>
      <c r="B2624">
        <v>4</v>
      </c>
      <c r="C2624" s="76" t="s">
        <v>244</v>
      </c>
      <c r="D2624" s="76" t="s">
        <v>22</v>
      </c>
      <c r="F2624">
        <v>2.1</v>
      </c>
    </row>
    <row r="2625" spans="1:10" x14ac:dyDescent="0.2">
      <c r="A2625" s="76" t="s">
        <v>58</v>
      </c>
      <c r="B2625">
        <v>4</v>
      </c>
      <c r="C2625" s="76" t="s">
        <v>244</v>
      </c>
      <c r="D2625" s="76" t="s">
        <v>22</v>
      </c>
      <c r="F2625">
        <v>2</v>
      </c>
    </row>
    <row r="2626" spans="1:10" x14ac:dyDescent="0.2">
      <c r="A2626" s="76" t="s">
        <v>58</v>
      </c>
      <c r="B2626">
        <v>4</v>
      </c>
      <c r="C2626" s="76" t="s">
        <v>244</v>
      </c>
      <c r="D2626" s="76" t="s">
        <v>23</v>
      </c>
      <c r="F2626">
        <v>2.6</v>
      </c>
    </row>
    <row r="2627" spans="1:10" x14ac:dyDescent="0.2">
      <c r="A2627" s="76" t="s">
        <v>58</v>
      </c>
      <c r="B2627">
        <v>4</v>
      </c>
      <c r="C2627" s="76" t="s">
        <v>244</v>
      </c>
      <c r="D2627" s="76" t="s">
        <v>21</v>
      </c>
      <c r="F2627">
        <v>6</v>
      </c>
    </row>
    <row r="2628" spans="1:10" x14ac:dyDescent="0.2">
      <c r="A2628" s="76" t="s">
        <v>58</v>
      </c>
      <c r="B2628">
        <v>4</v>
      </c>
      <c r="C2628" s="76" t="s">
        <v>244</v>
      </c>
      <c r="D2628" s="76" t="s">
        <v>21</v>
      </c>
      <c r="F2628">
        <v>4.5999999999999996</v>
      </c>
    </row>
    <row r="2629" spans="1:10" x14ac:dyDescent="0.2">
      <c r="A2629" s="76" t="s">
        <v>58</v>
      </c>
      <c r="B2629">
        <v>4</v>
      </c>
      <c r="C2629" s="76" t="s">
        <v>244</v>
      </c>
      <c r="D2629" s="76" t="s">
        <v>67</v>
      </c>
      <c r="F2629">
        <v>2.9</v>
      </c>
    </row>
    <row r="2630" spans="1:10" x14ac:dyDescent="0.2">
      <c r="A2630" s="76" t="s">
        <v>58</v>
      </c>
      <c r="B2630">
        <v>4</v>
      </c>
      <c r="C2630" s="76" t="s">
        <v>244</v>
      </c>
      <c r="D2630" s="76" t="s">
        <v>28</v>
      </c>
      <c r="F2630">
        <v>2.1</v>
      </c>
    </row>
    <row r="2631" spans="1:10" x14ac:dyDescent="0.2">
      <c r="A2631" s="76" t="s">
        <v>58</v>
      </c>
      <c r="B2631">
        <v>4</v>
      </c>
      <c r="C2631" s="76" t="s">
        <v>244</v>
      </c>
      <c r="D2631" s="76" t="s">
        <v>22</v>
      </c>
      <c r="F2631">
        <v>3.1</v>
      </c>
    </row>
    <row r="2632" spans="1:10" x14ac:dyDescent="0.2">
      <c r="A2632" s="76" t="s">
        <v>58</v>
      </c>
      <c r="B2632">
        <v>4</v>
      </c>
      <c r="C2632" s="76" t="s">
        <v>244</v>
      </c>
      <c r="D2632" s="76" t="s">
        <v>21</v>
      </c>
      <c r="F2632">
        <v>6</v>
      </c>
      <c r="J2632" s="76" t="s">
        <v>1457</v>
      </c>
    </row>
    <row r="2633" spans="1:10" x14ac:dyDescent="0.2">
      <c r="A2633" s="76" t="s">
        <v>58</v>
      </c>
      <c r="B2633">
        <v>4</v>
      </c>
      <c r="C2633" s="76" t="s">
        <v>244</v>
      </c>
      <c r="D2633" s="76" t="s">
        <v>21</v>
      </c>
      <c r="F2633">
        <v>4.4000000000000004</v>
      </c>
      <c r="J2633" s="76" t="s">
        <v>1457</v>
      </c>
    </row>
    <row r="2634" spans="1:10" x14ac:dyDescent="0.2">
      <c r="A2634" s="76" t="s">
        <v>58</v>
      </c>
      <c r="B2634">
        <v>4</v>
      </c>
      <c r="C2634" s="76" t="s">
        <v>244</v>
      </c>
      <c r="D2634" s="76" t="s">
        <v>21</v>
      </c>
      <c r="F2634">
        <v>8.9</v>
      </c>
    </row>
    <row r="2635" spans="1:10" x14ac:dyDescent="0.2">
      <c r="A2635" s="76" t="s">
        <v>58</v>
      </c>
      <c r="B2635">
        <v>4</v>
      </c>
      <c r="C2635" s="76" t="s">
        <v>244</v>
      </c>
      <c r="D2635" s="76" t="s">
        <v>69</v>
      </c>
      <c r="F2635">
        <v>6.8</v>
      </c>
      <c r="I2635" s="76" t="s">
        <v>1198</v>
      </c>
    </row>
    <row r="2636" spans="1:10" x14ac:dyDescent="0.2">
      <c r="A2636" s="76" t="s">
        <v>58</v>
      </c>
      <c r="B2636">
        <v>4</v>
      </c>
      <c r="C2636" s="76" t="s">
        <v>244</v>
      </c>
      <c r="D2636" s="76" t="s">
        <v>69</v>
      </c>
      <c r="F2636">
        <v>4.4000000000000004</v>
      </c>
      <c r="I2636" s="76" t="s">
        <v>1198</v>
      </c>
    </row>
    <row r="2637" spans="1:10" x14ac:dyDescent="0.2">
      <c r="A2637" s="76" t="s">
        <v>58</v>
      </c>
      <c r="B2637">
        <v>4</v>
      </c>
      <c r="C2637" s="76" t="s">
        <v>244</v>
      </c>
      <c r="D2637" s="76" t="s">
        <v>69</v>
      </c>
      <c r="F2637">
        <v>6</v>
      </c>
      <c r="I2637" s="76" t="s">
        <v>1198</v>
      </c>
      <c r="J2637" s="76" t="s">
        <v>1459</v>
      </c>
    </row>
    <row r="2638" spans="1:10" x14ac:dyDescent="0.2">
      <c r="A2638" s="76" t="s">
        <v>58</v>
      </c>
      <c r="B2638">
        <v>4</v>
      </c>
      <c r="C2638" s="76" t="s">
        <v>244</v>
      </c>
      <c r="D2638" s="76" t="s">
        <v>69</v>
      </c>
      <c r="F2638">
        <v>5.7</v>
      </c>
      <c r="I2638" s="76" t="s">
        <v>1198</v>
      </c>
      <c r="J2638" s="76" t="s">
        <v>1459</v>
      </c>
    </row>
    <row r="2639" spans="1:10" x14ac:dyDescent="0.2">
      <c r="A2639" s="76" t="s">
        <v>58</v>
      </c>
      <c r="B2639">
        <v>4</v>
      </c>
      <c r="C2639" s="76" t="s">
        <v>244</v>
      </c>
      <c r="D2639" s="76" t="s">
        <v>69</v>
      </c>
      <c r="F2639">
        <v>6.2</v>
      </c>
      <c r="I2639" s="76" t="s">
        <v>1198</v>
      </c>
    </row>
    <row r="2640" spans="1:10" x14ac:dyDescent="0.2">
      <c r="A2640" s="76" t="s">
        <v>58</v>
      </c>
      <c r="B2640">
        <v>4</v>
      </c>
      <c r="C2640" s="76" t="s">
        <v>244</v>
      </c>
      <c r="D2640" s="76" t="s">
        <v>60</v>
      </c>
      <c r="F2640">
        <v>3.7</v>
      </c>
    </row>
    <row r="2641" spans="1:9" x14ac:dyDescent="0.2">
      <c r="A2641" s="76" t="s">
        <v>58</v>
      </c>
      <c r="B2641">
        <v>4</v>
      </c>
      <c r="C2641" s="76" t="s">
        <v>244</v>
      </c>
      <c r="D2641" s="76" t="s">
        <v>60</v>
      </c>
      <c r="F2641">
        <v>2.2999999999999998</v>
      </c>
    </row>
    <row r="2642" spans="1:9" x14ac:dyDescent="0.2">
      <c r="A2642" s="76" t="s">
        <v>58</v>
      </c>
      <c r="B2642">
        <v>4</v>
      </c>
      <c r="C2642" s="76" t="s">
        <v>244</v>
      </c>
      <c r="D2642" s="76" t="s">
        <v>21</v>
      </c>
      <c r="F2642">
        <v>5</v>
      </c>
    </row>
    <row r="2643" spans="1:9" x14ac:dyDescent="0.2">
      <c r="A2643" s="76" t="s">
        <v>58</v>
      </c>
      <c r="B2643">
        <v>4</v>
      </c>
      <c r="C2643" s="76" t="s">
        <v>244</v>
      </c>
      <c r="D2643" s="76" t="s">
        <v>22</v>
      </c>
      <c r="F2643">
        <v>3.2</v>
      </c>
    </row>
    <row r="2644" spans="1:9" x14ac:dyDescent="0.2">
      <c r="A2644" s="76" t="s">
        <v>58</v>
      </c>
      <c r="B2644">
        <v>4</v>
      </c>
      <c r="C2644" s="76" t="s">
        <v>244</v>
      </c>
      <c r="D2644" s="76" t="s">
        <v>23</v>
      </c>
      <c r="F2644">
        <v>2.2999999999999998</v>
      </c>
    </row>
    <row r="2645" spans="1:9" x14ac:dyDescent="0.2">
      <c r="A2645" s="76" t="s">
        <v>58</v>
      </c>
      <c r="B2645">
        <v>4</v>
      </c>
      <c r="C2645" s="76" t="s">
        <v>244</v>
      </c>
      <c r="D2645" s="76" t="s">
        <v>21</v>
      </c>
      <c r="F2645">
        <v>8.4</v>
      </c>
    </row>
    <row r="2646" spans="1:9" x14ac:dyDescent="0.2">
      <c r="A2646" s="76" t="s">
        <v>58</v>
      </c>
      <c r="B2646">
        <v>4</v>
      </c>
      <c r="C2646" s="76" t="s">
        <v>244</v>
      </c>
      <c r="D2646" s="76" t="s">
        <v>69</v>
      </c>
      <c r="F2646">
        <v>3.2</v>
      </c>
      <c r="I2646" s="76" t="s">
        <v>1198</v>
      </c>
    </row>
    <row r="2647" spans="1:9" x14ac:dyDescent="0.2">
      <c r="A2647" s="76" t="s">
        <v>58</v>
      </c>
      <c r="B2647">
        <v>4</v>
      </c>
      <c r="C2647" s="76" t="s">
        <v>58</v>
      </c>
      <c r="D2647" s="76" t="s">
        <v>60</v>
      </c>
      <c r="F2647">
        <v>3.3</v>
      </c>
    </row>
    <row r="2648" spans="1:9" x14ac:dyDescent="0.2">
      <c r="A2648" s="76" t="s">
        <v>58</v>
      </c>
      <c r="B2648">
        <v>4</v>
      </c>
      <c r="C2648" s="76" t="s">
        <v>58</v>
      </c>
      <c r="D2648" s="76" t="s">
        <v>21</v>
      </c>
      <c r="F2648">
        <v>2.2000000000000002</v>
      </c>
    </row>
    <row r="2649" spans="1:9" x14ac:dyDescent="0.2">
      <c r="A2649" s="76" t="s">
        <v>58</v>
      </c>
      <c r="B2649">
        <v>4</v>
      </c>
      <c r="C2649" s="76" t="s">
        <v>58</v>
      </c>
      <c r="D2649" s="76" t="s">
        <v>69</v>
      </c>
      <c r="F2649">
        <v>7.9</v>
      </c>
    </row>
    <row r="2650" spans="1:9" x14ac:dyDescent="0.2">
      <c r="A2650" s="76" t="s">
        <v>58</v>
      </c>
      <c r="B2650">
        <v>4</v>
      </c>
      <c r="C2650" s="76" t="s">
        <v>58</v>
      </c>
      <c r="D2650" s="76" t="s">
        <v>21</v>
      </c>
      <c r="F2650">
        <v>4.5</v>
      </c>
    </row>
    <row r="2651" spans="1:9" x14ac:dyDescent="0.2">
      <c r="A2651" s="76" t="s">
        <v>58</v>
      </c>
      <c r="B2651">
        <v>4</v>
      </c>
      <c r="C2651" s="76" t="s">
        <v>58</v>
      </c>
      <c r="D2651" s="76" t="s">
        <v>21</v>
      </c>
      <c r="F2651">
        <v>3.7</v>
      </c>
    </row>
    <row r="2652" spans="1:9" x14ac:dyDescent="0.2">
      <c r="A2652" s="76" t="s">
        <v>58</v>
      </c>
      <c r="B2652">
        <v>4</v>
      </c>
      <c r="C2652" s="76" t="s">
        <v>58</v>
      </c>
      <c r="D2652" s="76" t="s">
        <v>60</v>
      </c>
      <c r="F2652">
        <v>2.1</v>
      </c>
    </row>
    <row r="2653" spans="1:9" x14ac:dyDescent="0.2">
      <c r="A2653" s="76" t="s">
        <v>58</v>
      </c>
      <c r="B2653">
        <v>4</v>
      </c>
      <c r="C2653" s="76" t="s">
        <v>58</v>
      </c>
      <c r="D2653" s="76" t="s">
        <v>22</v>
      </c>
      <c r="F2653">
        <v>2.7</v>
      </c>
    </row>
    <row r="2654" spans="1:9" x14ac:dyDescent="0.2">
      <c r="A2654" s="76" t="s">
        <v>58</v>
      </c>
      <c r="B2654">
        <v>4</v>
      </c>
      <c r="C2654" s="76" t="s">
        <v>58</v>
      </c>
      <c r="D2654" s="76" t="s">
        <v>21</v>
      </c>
      <c r="F2654">
        <v>6.8</v>
      </c>
    </row>
    <row r="2655" spans="1:9" x14ac:dyDescent="0.2">
      <c r="A2655" s="76" t="s">
        <v>58</v>
      </c>
      <c r="B2655">
        <v>4</v>
      </c>
      <c r="C2655" s="76" t="s">
        <v>58</v>
      </c>
      <c r="D2655" s="76" t="s">
        <v>69</v>
      </c>
      <c r="F2655">
        <v>3.7</v>
      </c>
      <c r="I2655" s="76" t="s">
        <v>1198</v>
      </c>
    </row>
    <row r="2656" spans="1:9" x14ac:dyDescent="0.2">
      <c r="A2656" s="76" t="s">
        <v>58</v>
      </c>
      <c r="B2656">
        <v>4</v>
      </c>
      <c r="C2656" s="76" t="s">
        <v>58</v>
      </c>
      <c r="D2656" s="76" t="s">
        <v>69</v>
      </c>
      <c r="F2656">
        <v>6.2</v>
      </c>
      <c r="I2656" s="76" t="s">
        <v>1198</v>
      </c>
    </row>
    <row r="2657" spans="1:9" x14ac:dyDescent="0.2">
      <c r="A2657" s="76" t="s">
        <v>58</v>
      </c>
      <c r="B2657">
        <v>4</v>
      </c>
      <c r="C2657" s="76" t="s">
        <v>58</v>
      </c>
      <c r="D2657" s="76" t="s">
        <v>23</v>
      </c>
      <c r="F2657">
        <v>2.1</v>
      </c>
    </row>
    <row r="2658" spans="1:9" x14ac:dyDescent="0.2">
      <c r="A2658" s="76" t="s">
        <v>58</v>
      </c>
      <c r="B2658">
        <v>4</v>
      </c>
      <c r="C2658" s="76" t="s">
        <v>58</v>
      </c>
      <c r="D2658" s="76" t="s">
        <v>60</v>
      </c>
      <c r="F2658">
        <v>2.9</v>
      </c>
    </row>
    <row r="2659" spans="1:9" x14ac:dyDescent="0.2">
      <c r="A2659" s="76" t="s">
        <v>58</v>
      </c>
      <c r="B2659">
        <v>4</v>
      </c>
      <c r="C2659" s="76" t="s">
        <v>58</v>
      </c>
      <c r="D2659" s="76" t="s">
        <v>21</v>
      </c>
      <c r="F2659">
        <v>8.1</v>
      </c>
    </row>
    <row r="2660" spans="1:9" x14ac:dyDescent="0.2">
      <c r="A2660" s="76" t="s">
        <v>58</v>
      </c>
      <c r="B2660">
        <v>4</v>
      </c>
      <c r="C2660" s="76" t="s">
        <v>58</v>
      </c>
      <c r="D2660" s="76" t="s">
        <v>60</v>
      </c>
      <c r="F2660">
        <v>2.4</v>
      </c>
    </row>
    <row r="2661" spans="1:9" x14ac:dyDescent="0.2">
      <c r="A2661" s="76" t="s">
        <v>58</v>
      </c>
      <c r="B2661">
        <v>4</v>
      </c>
      <c r="C2661" s="76" t="s">
        <v>58</v>
      </c>
      <c r="D2661" s="76" t="s">
        <v>21</v>
      </c>
      <c r="F2661">
        <v>5.3</v>
      </c>
    </row>
    <row r="2662" spans="1:9" x14ac:dyDescent="0.2">
      <c r="A2662" s="76" t="s">
        <v>58</v>
      </c>
      <c r="B2662">
        <v>4</v>
      </c>
      <c r="C2662" s="76" t="s">
        <v>58</v>
      </c>
      <c r="D2662" s="76" t="s">
        <v>67</v>
      </c>
      <c r="F2662">
        <v>3.5</v>
      </c>
    </row>
    <row r="2663" spans="1:9" x14ac:dyDescent="0.2">
      <c r="A2663" s="76" t="s">
        <v>58</v>
      </c>
      <c r="B2663">
        <v>4</v>
      </c>
      <c r="C2663" s="76" t="s">
        <v>58</v>
      </c>
      <c r="D2663" s="76" t="s">
        <v>22</v>
      </c>
      <c r="F2663">
        <v>2</v>
      </c>
    </row>
    <row r="2664" spans="1:9" x14ac:dyDescent="0.2">
      <c r="A2664" s="76" t="s">
        <v>58</v>
      </c>
      <c r="B2664">
        <v>4</v>
      </c>
      <c r="C2664" s="76" t="s">
        <v>58</v>
      </c>
      <c r="D2664" s="76" t="s">
        <v>60</v>
      </c>
      <c r="F2664">
        <v>2.8</v>
      </c>
    </row>
    <row r="2665" spans="1:9" x14ac:dyDescent="0.2">
      <c r="A2665" s="76" t="s">
        <v>58</v>
      </c>
      <c r="B2665">
        <v>4</v>
      </c>
      <c r="C2665" s="76" t="s">
        <v>58</v>
      </c>
      <c r="D2665" s="76" t="s">
        <v>21</v>
      </c>
      <c r="F2665">
        <v>4.3</v>
      </c>
    </row>
    <row r="2666" spans="1:9" x14ac:dyDescent="0.2">
      <c r="A2666" s="76" t="s">
        <v>58</v>
      </c>
      <c r="B2666">
        <v>4</v>
      </c>
      <c r="C2666" s="76" t="s">
        <v>58</v>
      </c>
      <c r="D2666" s="76" t="s">
        <v>22</v>
      </c>
      <c r="F2666">
        <v>3.5</v>
      </c>
    </row>
    <row r="2667" spans="1:9" x14ac:dyDescent="0.2">
      <c r="A2667" s="76" t="s">
        <v>58</v>
      </c>
      <c r="B2667">
        <v>4</v>
      </c>
      <c r="C2667" s="76" t="s">
        <v>58</v>
      </c>
      <c r="D2667" s="76" t="s">
        <v>69</v>
      </c>
      <c r="F2667">
        <v>6.4</v>
      </c>
      <c r="I2667" s="76" t="s">
        <v>1198</v>
      </c>
    </row>
    <row r="2668" spans="1:9" x14ac:dyDescent="0.2">
      <c r="A2668" s="76" t="s">
        <v>58</v>
      </c>
      <c r="B2668">
        <v>4</v>
      </c>
      <c r="C2668" s="76" t="s">
        <v>58</v>
      </c>
      <c r="D2668" s="76" t="s">
        <v>21</v>
      </c>
      <c r="F2668">
        <v>7.3</v>
      </c>
    </row>
    <row r="2669" spans="1:9" x14ac:dyDescent="0.2">
      <c r="A2669" s="76" t="s">
        <v>58</v>
      </c>
      <c r="B2669">
        <v>4</v>
      </c>
      <c r="C2669" s="76" t="s">
        <v>58</v>
      </c>
      <c r="D2669" s="76" t="s">
        <v>67</v>
      </c>
      <c r="F2669">
        <v>2.2000000000000002</v>
      </c>
    </row>
    <row r="2670" spans="1:9" x14ac:dyDescent="0.2">
      <c r="A2670" s="76" t="s">
        <v>58</v>
      </c>
      <c r="B2670">
        <v>4</v>
      </c>
      <c r="C2670" s="76" t="s">
        <v>58</v>
      </c>
      <c r="D2670" s="76" t="s">
        <v>22</v>
      </c>
      <c r="F2670">
        <v>5.9</v>
      </c>
    </row>
    <row r="2671" spans="1:9" x14ac:dyDescent="0.2">
      <c r="A2671" s="76" t="s">
        <v>58</v>
      </c>
      <c r="B2671">
        <v>4</v>
      </c>
      <c r="C2671" s="76" t="s">
        <v>58</v>
      </c>
      <c r="D2671" s="76" t="s">
        <v>67</v>
      </c>
      <c r="F2671">
        <v>2.1</v>
      </c>
    </row>
    <row r="2672" spans="1:9" x14ac:dyDescent="0.2">
      <c r="A2672" s="76" t="s">
        <v>58</v>
      </c>
      <c r="B2672">
        <v>4</v>
      </c>
      <c r="C2672" s="76" t="s">
        <v>58</v>
      </c>
      <c r="D2672" s="76" t="s">
        <v>60</v>
      </c>
      <c r="F2672">
        <v>3</v>
      </c>
    </row>
    <row r="2673" spans="1:10" x14ac:dyDescent="0.2">
      <c r="A2673" s="76" t="s">
        <v>58</v>
      </c>
      <c r="B2673">
        <v>4</v>
      </c>
      <c r="C2673" s="76" t="s">
        <v>58</v>
      </c>
      <c r="D2673" s="76" t="s">
        <v>60</v>
      </c>
      <c r="F2673">
        <v>3.6</v>
      </c>
    </row>
    <row r="2674" spans="1:10" x14ac:dyDescent="0.2">
      <c r="A2674" s="76" t="s">
        <v>58</v>
      </c>
      <c r="B2674">
        <v>4</v>
      </c>
      <c r="C2674" s="76" t="s">
        <v>58</v>
      </c>
      <c r="D2674" s="76" t="s">
        <v>60</v>
      </c>
      <c r="F2674">
        <v>2.4</v>
      </c>
    </row>
    <row r="2675" spans="1:10" x14ac:dyDescent="0.2">
      <c r="A2675" s="76" t="s">
        <v>58</v>
      </c>
      <c r="B2675">
        <v>4</v>
      </c>
      <c r="C2675" s="76" t="s">
        <v>58</v>
      </c>
      <c r="D2675" s="76" t="s">
        <v>21</v>
      </c>
      <c r="F2675">
        <v>7.5</v>
      </c>
    </row>
    <row r="2676" spans="1:10" x14ac:dyDescent="0.2">
      <c r="A2676" s="76" t="s">
        <v>58</v>
      </c>
      <c r="B2676">
        <v>4</v>
      </c>
      <c r="C2676" s="76" t="s">
        <v>58</v>
      </c>
      <c r="D2676" s="76" t="s">
        <v>69</v>
      </c>
      <c r="F2676">
        <v>2.5</v>
      </c>
      <c r="I2676" s="76" t="s">
        <v>1198</v>
      </c>
    </row>
    <row r="2677" spans="1:10" x14ac:dyDescent="0.2">
      <c r="A2677" s="76" t="s">
        <v>58</v>
      </c>
      <c r="B2677">
        <v>4</v>
      </c>
      <c r="C2677" s="76" t="s">
        <v>68</v>
      </c>
      <c r="D2677" s="76" t="s">
        <v>60</v>
      </c>
      <c r="F2677">
        <v>6.5</v>
      </c>
      <c r="J2677" s="76" t="s">
        <v>1460</v>
      </c>
    </row>
    <row r="2678" spans="1:10" x14ac:dyDescent="0.2">
      <c r="A2678" s="76" t="s">
        <v>58</v>
      </c>
      <c r="B2678">
        <v>4</v>
      </c>
      <c r="C2678" s="76" t="s">
        <v>68</v>
      </c>
      <c r="D2678" s="76" t="s">
        <v>60</v>
      </c>
      <c r="F2678">
        <v>4.3</v>
      </c>
      <c r="J2678" s="76" t="s">
        <v>1460</v>
      </c>
    </row>
    <row r="2679" spans="1:10" x14ac:dyDescent="0.2">
      <c r="A2679" s="76" t="s">
        <v>58</v>
      </c>
      <c r="B2679">
        <v>4</v>
      </c>
      <c r="C2679" s="76" t="s">
        <v>68</v>
      </c>
      <c r="D2679" s="76" t="s">
        <v>60</v>
      </c>
      <c r="F2679">
        <v>4.2</v>
      </c>
    </row>
    <row r="2680" spans="1:10" x14ac:dyDescent="0.2">
      <c r="A2680" s="76" t="s">
        <v>58</v>
      </c>
      <c r="B2680">
        <v>4</v>
      </c>
      <c r="C2680" s="76" t="s">
        <v>68</v>
      </c>
      <c r="D2680" s="76" t="s">
        <v>60</v>
      </c>
      <c r="F2680">
        <v>7.2</v>
      </c>
      <c r="J2680" s="76" t="s">
        <v>1461</v>
      </c>
    </row>
    <row r="2681" spans="1:10" x14ac:dyDescent="0.2">
      <c r="A2681" s="76" t="s">
        <v>58</v>
      </c>
      <c r="B2681">
        <v>4</v>
      </c>
      <c r="C2681" s="76" t="s">
        <v>68</v>
      </c>
      <c r="D2681" s="76" t="s">
        <v>60</v>
      </c>
      <c r="F2681">
        <v>4.3</v>
      </c>
      <c r="J2681" s="76" t="s">
        <v>1461</v>
      </c>
    </row>
    <row r="2682" spans="1:10" x14ac:dyDescent="0.2">
      <c r="A2682" s="76" t="s">
        <v>58</v>
      </c>
      <c r="B2682">
        <v>4</v>
      </c>
      <c r="C2682" s="76" t="s">
        <v>68</v>
      </c>
      <c r="D2682" s="76" t="s">
        <v>60</v>
      </c>
      <c r="F2682">
        <v>2.1</v>
      </c>
    </row>
    <row r="2683" spans="1:10" x14ac:dyDescent="0.2">
      <c r="A2683" s="76" t="s">
        <v>58</v>
      </c>
      <c r="B2683">
        <v>4</v>
      </c>
      <c r="C2683" s="76" t="s">
        <v>68</v>
      </c>
      <c r="D2683" s="76" t="s">
        <v>67</v>
      </c>
      <c r="F2683">
        <v>2.7</v>
      </c>
      <c r="I2683" s="76" t="s">
        <v>1198</v>
      </c>
    </row>
    <row r="2684" spans="1:10" x14ac:dyDescent="0.2">
      <c r="A2684" s="76" t="s">
        <v>58</v>
      </c>
      <c r="B2684">
        <v>4</v>
      </c>
      <c r="C2684" s="76" t="s">
        <v>68</v>
      </c>
      <c r="D2684" s="76" t="s">
        <v>67</v>
      </c>
      <c r="F2684">
        <v>6.4</v>
      </c>
    </row>
    <row r="2685" spans="1:10" x14ac:dyDescent="0.2">
      <c r="A2685" s="76" t="s">
        <v>58</v>
      </c>
      <c r="B2685">
        <v>4</v>
      </c>
      <c r="C2685" s="76" t="s">
        <v>68</v>
      </c>
      <c r="D2685" s="76" t="s">
        <v>69</v>
      </c>
      <c r="F2685">
        <v>5.5</v>
      </c>
      <c r="I2685" s="76" t="s">
        <v>1198</v>
      </c>
    </row>
    <row r="2686" spans="1:10" x14ac:dyDescent="0.2">
      <c r="A2686" s="76" t="s">
        <v>58</v>
      </c>
      <c r="B2686">
        <v>4</v>
      </c>
      <c r="C2686" s="76" t="s">
        <v>68</v>
      </c>
      <c r="D2686" s="76" t="s">
        <v>60</v>
      </c>
      <c r="F2686">
        <v>5.2</v>
      </c>
    </row>
    <row r="2687" spans="1:10" x14ac:dyDescent="0.2">
      <c r="A2687" s="76" t="s">
        <v>58</v>
      </c>
      <c r="B2687">
        <v>4</v>
      </c>
      <c r="C2687" s="76" t="s">
        <v>68</v>
      </c>
      <c r="D2687" s="76" t="s">
        <v>60</v>
      </c>
      <c r="F2687">
        <v>4.8</v>
      </c>
    </row>
    <row r="2688" spans="1:10" x14ac:dyDescent="0.2">
      <c r="A2688" s="76" t="s">
        <v>58</v>
      </c>
      <c r="B2688">
        <v>4</v>
      </c>
      <c r="C2688" s="76" t="s">
        <v>68</v>
      </c>
      <c r="D2688" s="76" t="s">
        <v>60</v>
      </c>
      <c r="F2688">
        <v>2.6</v>
      </c>
    </row>
    <row r="2689" spans="1:10" x14ac:dyDescent="0.2">
      <c r="A2689" s="76" t="s">
        <v>58</v>
      </c>
      <c r="B2689">
        <v>4</v>
      </c>
      <c r="C2689" s="76" t="s">
        <v>68</v>
      </c>
      <c r="D2689" s="76" t="s">
        <v>69</v>
      </c>
      <c r="F2689">
        <v>8.5</v>
      </c>
      <c r="J2689" s="76" t="s">
        <v>1462</v>
      </c>
    </row>
    <row r="2690" spans="1:10" x14ac:dyDescent="0.2">
      <c r="A2690" s="76" t="s">
        <v>58</v>
      </c>
      <c r="B2690">
        <v>4</v>
      </c>
      <c r="C2690" s="76" t="s">
        <v>68</v>
      </c>
      <c r="D2690" s="76" t="s">
        <v>69</v>
      </c>
      <c r="F2690">
        <v>5.2</v>
      </c>
      <c r="I2690" s="76" t="s">
        <v>1198</v>
      </c>
      <c r="J2690" s="76" t="s">
        <v>1462</v>
      </c>
    </row>
    <row r="2691" spans="1:10" x14ac:dyDescent="0.2">
      <c r="A2691" s="76" t="s">
        <v>58</v>
      </c>
      <c r="B2691">
        <v>4</v>
      </c>
      <c r="C2691" s="76" t="s">
        <v>68</v>
      </c>
      <c r="D2691" s="76" t="s">
        <v>60</v>
      </c>
      <c r="F2691">
        <v>4.3</v>
      </c>
      <c r="J2691" s="76" t="s">
        <v>1463</v>
      </c>
    </row>
    <row r="2692" spans="1:10" x14ac:dyDescent="0.2">
      <c r="A2692" s="76" t="s">
        <v>58</v>
      </c>
      <c r="B2692">
        <v>4</v>
      </c>
      <c r="C2692" s="76" t="s">
        <v>68</v>
      </c>
      <c r="D2692" s="76" t="s">
        <v>60</v>
      </c>
      <c r="F2692">
        <v>5.2</v>
      </c>
      <c r="J2692" s="76" t="s">
        <v>1463</v>
      </c>
    </row>
    <row r="2693" spans="1:10" x14ac:dyDescent="0.2">
      <c r="A2693" s="76" t="s">
        <v>58</v>
      </c>
      <c r="B2693">
        <v>4</v>
      </c>
      <c r="C2693" s="76" t="s">
        <v>68</v>
      </c>
      <c r="D2693" s="76" t="s">
        <v>69</v>
      </c>
      <c r="F2693">
        <v>4.2</v>
      </c>
      <c r="J2693" s="76" t="s">
        <v>1464</v>
      </c>
    </row>
    <row r="2694" spans="1:10" x14ac:dyDescent="0.2">
      <c r="A2694" s="76" t="s">
        <v>58</v>
      </c>
      <c r="B2694">
        <v>4</v>
      </c>
      <c r="C2694" s="76" t="s">
        <v>68</v>
      </c>
      <c r="D2694" s="76" t="s">
        <v>69</v>
      </c>
      <c r="F2694">
        <v>3.5</v>
      </c>
      <c r="I2694" s="76" t="s">
        <v>1198</v>
      </c>
      <c r="J2694" s="76" t="s">
        <v>1464</v>
      </c>
    </row>
    <row r="2695" spans="1:10" x14ac:dyDescent="0.2">
      <c r="A2695" s="76" t="s">
        <v>58</v>
      </c>
      <c r="B2695">
        <v>4</v>
      </c>
      <c r="C2695" s="76" t="s">
        <v>68</v>
      </c>
      <c r="D2695" s="76" t="s">
        <v>69</v>
      </c>
      <c r="F2695">
        <v>5.3</v>
      </c>
      <c r="I2695" s="76" t="s">
        <v>1198</v>
      </c>
    </row>
    <row r="2696" spans="1:10" x14ac:dyDescent="0.2">
      <c r="A2696" s="76" t="s">
        <v>58</v>
      </c>
      <c r="B2696">
        <v>4</v>
      </c>
      <c r="C2696" s="76" t="s">
        <v>68</v>
      </c>
      <c r="D2696" s="76" t="s">
        <v>21</v>
      </c>
      <c r="F2696">
        <v>6.9</v>
      </c>
    </row>
    <row r="2697" spans="1:10" x14ac:dyDescent="0.2">
      <c r="A2697" s="76" t="s">
        <v>58</v>
      </c>
      <c r="B2697">
        <v>4</v>
      </c>
      <c r="C2697" s="76" t="s">
        <v>68</v>
      </c>
      <c r="D2697" s="76" t="s">
        <v>67</v>
      </c>
      <c r="F2697">
        <v>2.7</v>
      </c>
    </row>
    <row r="2698" spans="1:10" x14ac:dyDescent="0.2">
      <c r="A2698" s="76" t="s">
        <v>58</v>
      </c>
      <c r="B2698">
        <v>4</v>
      </c>
      <c r="C2698" s="76" t="s">
        <v>68</v>
      </c>
      <c r="D2698" s="76" t="s">
        <v>67</v>
      </c>
      <c r="F2698">
        <v>2</v>
      </c>
    </row>
    <row r="2699" spans="1:10" x14ac:dyDescent="0.2">
      <c r="A2699" s="76" t="s">
        <v>58</v>
      </c>
      <c r="B2699">
        <v>4</v>
      </c>
      <c r="C2699" s="76" t="s">
        <v>68</v>
      </c>
      <c r="D2699" s="76" t="s">
        <v>60</v>
      </c>
      <c r="F2699">
        <v>2.1</v>
      </c>
    </row>
    <row r="2700" spans="1:10" x14ac:dyDescent="0.2">
      <c r="A2700" s="76" t="s">
        <v>58</v>
      </c>
      <c r="B2700">
        <v>4</v>
      </c>
      <c r="C2700" s="76" t="s">
        <v>68</v>
      </c>
      <c r="D2700" s="76" t="s">
        <v>60</v>
      </c>
      <c r="F2700">
        <v>3</v>
      </c>
    </row>
    <row r="2701" spans="1:10" x14ac:dyDescent="0.2">
      <c r="A2701" s="76" t="s">
        <v>58</v>
      </c>
      <c r="B2701">
        <v>4</v>
      </c>
      <c r="C2701" s="76" t="s">
        <v>68</v>
      </c>
      <c r="D2701" s="76" t="s">
        <v>60</v>
      </c>
      <c r="F2701">
        <v>2.4</v>
      </c>
    </row>
    <row r="2702" spans="1:10" x14ac:dyDescent="0.2">
      <c r="A2702" s="76" t="s">
        <v>58</v>
      </c>
      <c r="B2702">
        <v>4</v>
      </c>
      <c r="C2702" s="76" t="s">
        <v>68</v>
      </c>
      <c r="D2702" s="76" t="s">
        <v>60</v>
      </c>
      <c r="F2702">
        <v>4.2</v>
      </c>
    </row>
    <row r="2703" spans="1:10" x14ac:dyDescent="0.2">
      <c r="A2703" s="76" t="s">
        <v>58</v>
      </c>
      <c r="B2703">
        <v>4</v>
      </c>
      <c r="C2703" s="76" t="s">
        <v>68</v>
      </c>
      <c r="D2703" s="76" t="s">
        <v>60</v>
      </c>
      <c r="F2703">
        <v>3</v>
      </c>
    </row>
    <row r="2704" spans="1:10" x14ac:dyDescent="0.2">
      <c r="A2704" s="76" t="s">
        <v>58</v>
      </c>
      <c r="B2704">
        <v>4</v>
      </c>
      <c r="C2704" s="76" t="s">
        <v>68</v>
      </c>
      <c r="D2704" s="76" t="s">
        <v>60</v>
      </c>
      <c r="F2704">
        <v>4.0999999999999996</v>
      </c>
    </row>
    <row r="2705" spans="1:10" x14ac:dyDescent="0.2">
      <c r="A2705" s="76" t="s">
        <v>58</v>
      </c>
      <c r="B2705">
        <v>4</v>
      </c>
      <c r="C2705" s="76" t="s">
        <v>68</v>
      </c>
      <c r="D2705" s="76" t="s">
        <v>60</v>
      </c>
      <c r="F2705">
        <v>3.5</v>
      </c>
      <c r="J2705" s="76" t="s">
        <v>1465</v>
      </c>
    </row>
    <row r="2706" spans="1:10" x14ac:dyDescent="0.2">
      <c r="A2706" s="76" t="s">
        <v>58</v>
      </c>
      <c r="B2706">
        <v>4</v>
      </c>
      <c r="C2706" s="76" t="s">
        <v>68</v>
      </c>
      <c r="D2706" s="76" t="s">
        <v>60</v>
      </c>
      <c r="F2706">
        <v>2.7</v>
      </c>
      <c r="J2706" s="76" t="s">
        <v>1465</v>
      </c>
    </row>
    <row r="2707" spans="1:10" x14ac:dyDescent="0.2">
      <c r="A2707" s="76" t="s">
        <v>58</v>
      </c>
      <c r="B2707">
        <v>4</v>
      </c>
      <c r="C2707" s="76" t="s">
        <v>68</v>
      </c>
      <c r="D2707" s="76" t="s">
        <v>69</v>
      </c>
      <c r="F2707">
        <v>3.7</v>
      </c>
      <c r="I2707" s="76" t="s">
        <v>1198</v>
      </c>
      <c r="J2707" s="76" t="s">
        <v>1466</v>
      </c>
    </row>
    <row r="2708" spans="1:10" x14ac:dyDescent="0.2">
      <c r="A2708" s="76" t="s">
        <v>58</v>
      </c>
      <c r="B2708">
        <v>4</v>
      </c>
      <c r="C2708" s="76" t="s">
        <v>68</v>
      </c>
      <c r="D2708" s="76" t="s">
        <v>69</v>
      </c>
      <c r="F2708">
        <v>4.7</v>
      </c>
      <c r="I2708" s="76" t="s">
        <v>1198</v>
      </c>
      <c r="J2708" s="76" t="s">
        <v>1466</v>
      </c>
    </row>
    <row r="2709" spans="1:10" x14ac:dyDescent="0.2">
      <c r="A2709" s="76" t="s">
        <v>58</v>
      </c>
      <c r="B2709">
        <v>4</v>
      </c>
      <c r="C2709" s="76" t="s">
        <v>68</v>
      </c>
      <c r="D2709" s="76" t="s">
        <v>69</v>
      </c>
      <c r="F2709">
        <v>7.5</v>
      </c>
    </row>
    <row r="2710" spans="1:10" x14ac:dyDescent="0.2">
      <c r="A2710" s="76" t="s">
        <v>58</v>
      </c>
      <c r="B2710">
        <v>4</v>
      </c>
      <c r="C2710" s="76" t="s">
        <v>68</v>
      </c>
      <c r="D2710" s="76" t="s">
        <v>30</v>
      </c>
      <c r="F2710">
        <v>3.5</v>
      </c>
    </row>
    <row r="2711" spans="1:10" x14ac:dyDescent="0.2">
      <c r="A2711" s="76" t="s">
        <v>58</v>
      </c>
      <c r="B2711">
        <v>4</v>
      </c>
      <c r="C2711" s="76" t="s">
        <v>68</v>
      </c>
      <c r="D2711" s="76" t="s">
        <v>21</v>
      </c>
      <c r="F2711">
        <v>5.7</v>
      </c>
    </row>
    <row r="2712" spans="1:10" x14ac:dyDescent="0.2">
      <c r="A2712" s="76" t="s">
        <v>58</v>
      </c>
      <c r="B2712">
        <v>4</v>
      </c>
      <c r="C2712" s="76" t="s">
        <v>68</v>
      </c>
      <c r="D2712" s="76" t="s">
        <v>69</v>
      </c>
      <c r="F2712">
        <v>4.8</v>
      </c>
      <c r="I2712" s="76" t="s">
        <v>1198</v>
      </c>
    </row>
    <row r="2713" spans="1:10" x14ac:dyDescent="0.2">
      <c r="A2713" s="76" t="s">
        <v>58</v>
      </c>
      <c r="B2713">
        <v>4</v>
      </c>
      <c r="C2713" s="76" t="s">
        <v>68</v>
      </c>
      <c r="D2713" s="76" t="s">
        <v>21</v>
      </c>
      <c r="F2713">
        <v>9</v>
      </c>
    </row>
    <row r="2714" spans="1:10" x14ac:dyDescent="0.2">
      <c r="A2714" s="76" t="s">
        <v>58</v>
      </c>
      <c r="B2714">
        <v>4</v>
      </c>
      <c r="C2714" s="76" t="s">
        <v>68</v>
      </c>
      <c r="D2714" s="76" t="s">
        <v>69</v>
      </c>
      <c r="F2714">
        <v>8.3000000000000007</v>
      </c>
    </row>
    <row r="2715" spans="1:10" x14ac:dyDescent="0.2">
      <c r="A2715" s="76" t="s">
        <v>58</v>
      </c>
      <c r="B2715">
        <v>4</v>
      </c>
      <c r="C2715" s="76" t="s">
        <v>68</v>
      </c>
      <c r="D2715" s="76" t="s">
        <v>60</v>
      </c>
      <c r="F2715">
        <v>3.8</v>
      </c>
    </row>
    <row r="2716" spans="1:10" x14ac:dyDescent="0.2">
      <c r="A2716" s="76" t="s">
        <v>58</v>
      </c>
      <c r="B2716">
        <v>4</v>
      </c>
      <c r="C2716" s="76" t="s">
        <v>68</v>
      </c>
      <c r="D2716" s="76" t="s">
        <v>60</v>
      </c>
      <c r="F2716">
        <v>3.6</v>
      </c>
    </row>
    <row r="2717" spans="1:10" x14ac:dyDescent="0.2">
      <c r="A2717" s="76" t="s">
        <v>58</v>
      </c>
      <c r="B2717">
        <v>4</v>
      </c>
      <c r="C2717" s="76" t="s">
        <v>68</v>
      </c>
      <c r="D2717" s="76" t="s">
        <v>60</v>
      </c>
      <c r="F2717">
        <v>3</v>
      </c>
    </row>
    <row r="2718" spans="1:10" x14ac:dyDescent="0.2">
      <c r="A2718" s="76" t="s">
        <v>58</v>
      </c>
      <c r="B2718">
        <v>4</v>
      </c>
      <c r="C2718" s="76" t="s">
        <v>68</v>
      </c>
      <c r="D2718" s="76" t="s">
        <v>23</v>
      </c>
      <c r="F2718">
        <v>2.5</v>
      </c>
      <c r="I2718" s="76" t="s">
        <v>1198</v>
      </c>
    </row>
    <row r="2719" spans="1:10" x14ac:dyDescent="0.2">
      <c r="A2719" s="76" t="s">
        <v>58</v>
      </c>
      <c r="B2719">
        <v>4</v>
      </c>
      <c r="C2719" s="76" t="s">
        <v>68</v>
      </c>
      <c r="D2719" s="76" t="s">
        <v>60</v>
      </c>
      <c r="F2719">
        <v>2.8</v>
      </c>
    </row>
    <row r="2720" spans="1:10" x14ac:dyDescent="0.2">
      <c r="A2720" s="76" t="s">
        <v>58</v>
      </c>
      <c r="B2720">
        <v>4</v>
      </c>
      <c r="C2720" s="76" t="s">
        <v>68</v>
      </c>
      <c r="D2720" s="76" t="s">
        <v>60</v>
      </c>
      <c r="F2720">
        <v>2.5</v>
      </c>
    </row>
    <row r="2721" spans="1:10" x14ac:dyDescent="0.2">
      <c r="A2721" s="76" t="s">
        <v>58</v>
      </c>
      <c r="B2721">
        <v>4</v>
      </c>
      <c r="C2721" s="76" t="s">
        <v>68</v>
      </c>
      <c r="D2721" s="76" t="s">
        <v>60</v>
      </c>
      <c r="F2721">
        <v>4.7</v>
      </c>
    </row>
    <row r="2722" spans="1:10" x14ac:dyDescent="0.2">
      <c r="A2722" s="76" t="s">
        <v>58</v>
      </c>
      <c r="B2722">
        <v>4</v>
      </c>
      <c r="C2722" s="76" t="s">
        <v>68</v>
      </c>
      <c r="D2722" s="76" t="s">
        <v>60</v>
      </c>
      <c r="F2722">
        <v>2.6</v>
      </c>
    </row>
    <row r="2723" spans="1:10" x14ac:dyDescent="0.2">
      <c r="A2723" s="76" t="s">
        <v>58</v>
      </c>
      <c r="B2723">
        <v>4</v>
      </c>
      <c r="C2723" s="76" t="s">
        <v>68</v>
      </c>
      <c r="D2723" s="76" t="s">
        <v>60</v>
      </c>
      <c r="F2723">
        <v>4.5</v>
      </c>
      <c r="J2723" s="76" t="s">
        <v>1467</v>
      </c>
    </row>
    <row r="2724" spans="1:10" x14ac:dyDescent="0.2">
      <c r="A2724" s="76" t="s">
        <v>58</v>
      </c>
      <c r="B2724">
        <v>4</v>
      </c>
      <c r="C2724" s="76" t="s">
        <v>68</v>
      </c>
      <c r="D2724" s="76" t="s">
        <v>60</v>
      </c>
      <c r="F2724">
        <v>2</v>
      </c>
      <c r="J2724" s="76" t="s">
        <v>1467</v>
      </c>
    </row>
    <row r="2725" spans="1:10" x14ac:dyDescent="0.2">
      <c r="A2725" s="76" t="s">
        <v>58</v>
      </c>
      <c r="B2725">
        <v>4</v>
      </c>
      <c r="C2725" s="76" t="s">
        <v>68</v>
      </c>
      <c r="D2725" s="76" t="s">
        <v>60</v>
      </c>
      <c r="F2725">
        <v>4</v>
      </c>
      <c r="J2725" s="76" t="s">
        <v>1467</v>
      </c>
    </row>
    <row r="2726" spans="1:10" x14ac:dyDescent="0.2">
      <c r="A2726" s="76" t="s">
        <v>58</v>
      </c>
      <c r="B2726">
        <v>5</v>
      </c>
      <c r="C2726" s="76" t="s">
        <v>246</v>
      </c>
      <c r="D2726" s="76" t="s">
        <v>29</v>
      </c>
      <c r="F2726">
        <v>4.0999999999999996</v>
      </c>
      <c r="J2726" s="76" t="s">
        <v>1648</v>
      </c>
    </row>
    <row r="2727" spans="1:10" x14ac:dyDescent="0.2">
      <c r="A2727" s="76" t="s">
        <v>58</v>
      </c>
      <c r="B2727">
        <v>5</v>
      </c>
      <c r="C2727" s="76" t="s">
        <v>246</v>
      </c>
      <c r="D2727" s="76" t="s">
        <v>29</v>
      </c>
      <c r="F2727">
        <v>5.0999999999999996</v>
      </c>
    </row>
    <row r="2728" spans="1:10" x14ac:dyDescent="0.2">
      <c r="A2728" s="76" t="s">
        <v>58</v>
      </c>
      <c r="B2728">
        <v>5</v>
      </c>
      <c r="C2728" s="76" t="s">
        <v>246</v>
      </c>
      <c r="D2728" s="76" t="s">
        <v>29</v>
      </c>
      <c r="F2728">
        <v>9.6</v>
      </c>
      <c r="J2728" s="76" t="s">
        <v>1649</v>
      </c>
    </row>
    <row r="2729" spans="1:10" x14ac:dyDescent="0.2">
      <c r="A2729" s="76" t="s">
        <v>58</v>
      </c>
      <c r="B2729">
        <v>5</v>
      </c>
      <c r="C2729" s="76" t="s">
        <v>246</v>
      </c>
      <c r="D2729" s="76" t="s">
        <v>60</v>
      </c>
      <c r="F2729">
        <v>4.5</v>
      </c>
    </row>
    <row r="2730" spans="1:10" x14ac:dyDescent="0.2">
      <c r="A2730" s="76" t="s">
        <v>58</v>
      </c>
      <c r="B2730">
        <v>5</v>
      </c>
      <c r="C2730" s="76" t="s">
        <v>246</v>
      </c>
      <c r="D2730" s="76" t="s">
        <v>60</v>
      </c>
      <c r="F2730">
        <v>4.3</v>
      </c>
    </row>
    <row r="2731" spans="1:10" x14ac:dyDescent="0.2">
      <c r="A2731" s="76" t="s">
        <v>58</v>
      </c>
      <c r="B2731">
        <v>5</v>
      </c>
      <c r="C2731" s="76" t="s">
        <v>246</v>
      </c>
      <c r="D2731" s="76" t="s">
        <v>60</v>
      </c>
      <c r="F2731">
        <v>2.8</v>
      </c>
    </row>
    <row r="2732" spans="1:10" x14ac:dyDescent="0.2">
      <c r="A2732" s="76" t="s">
        <v>58</v>
      </c>
      <c r="B2732">
        <v>5</v>
      </c>
      <c r="C2732" s="76" t="s">
        <v>246</v>
      </c>
      <c r="D2732" s="76" t="s">
        <v>60</v>
      </c>
      <c r="F2732">
        <v>3.2</v>
      </c>
    </row>
    <row r="2733" spans="1:10" x14ac:dyDescent="0.2">
      <c r="A2733" s="76" t="s">
        <v>58</v>
      </c>
      <c r="B2733">
        <v>5</v>
      </c>
      <c r="C2733" s="76" t="s">
        <v>246</v>
      </c>
      <c r="D2733" s="76" t="s">
        <v>69</v>
      </c>
      <c r="F2733">
        <v>6.8</v>
      </c>
      <c r="I2733" s="76" t="s">
        <v>1198</v>
      </c>
    </row>
    <row r="2734" spans="1:10" x14ac:dyDescent="0.2">
      <c r="A2734" s="76" t="s">
        <v>58</v>
      </c>
      <c r="B2734">
        <v>5</v>
      </c>
      <c r="C2734" s="76" t="s">
        <v>246</v>
      </c>
      <c r="D2734" s="76" t="s">
        <v>69</v>
      </c>
      <c r="F2734">
        <v>6.3</v>
      </c>
      <c r="I2734" s="76" t="s">
        <v>1198</v>
      </c>
    </row>
    <row r="2735" spans="1:10" x14ac:dyDescent="0.2">
      <c r="A2735" s="76" t="s">
        <v>58</v>
      </c>
      <c r="B2735">
        <v>5</v>
      </c>
      <c r="C2735" s="76" t="s">
        <v>246</v>
      </c>
      <c r="D2735" s="76" t="s">
        <v>67</v>
      </c>
      <c r="F2735">
        <v>2.7</v>
      </c>
    </row>
    <row r="2736" spans="1:10" x14ac:dyDescent="0.2">
      <c r="A2736" s="76" t="s">
        <v>58</v>
      </c>
      <c r="B2736">
        <v>5</v>
      </c>
      <c r="C2736" s="76" t="s">
        <v>246</v>
      </c>
      <c r="D2736" s="76" t="s">
        <v>67</v>
      </c>
      <c r="F2736">
        <v>3.6</v>
      </c>
    </row>
    <row r="2737" spans="1:9" x14ac:dyDescent="0.2">
      <c r="A2737" s="76" t="s">
        <v>58</v>
      </c>
      <c r="B2737">
        <v>5</v>
      </c>
      <c r="C2737" s="76" t="s">
        <v>246</v>
      </c>
      <c r="D2737" s="76" t="s">
        <v>67</v>
      </c>
      <c r="F2737">
        <v>2.1</v>
      </c>
    </row>
    <row r="2738" spans="1:9" x14ac:dyDescent="0.2">
      <c r="A2738" s="76" t="s">
        <v>58</v>
      </c>
      <c r="B2738">
        <v>5</v>
      </c>
      <c r="C2738" s="76" t="s">
        <v>246</v>
      </c>
      <c r="D2738" s="76" t="s">
        <v>67</v>
      </c>
      <c r="F2738">
        <v>3.2</v>
      </c>
    </row>
    <row r="2739" spans="1:9" x14ac:dyDescent="0.2">
      <c r="A2739" s="76" t="s">
        <v>58</v>
      </c>
      <c r="B2739">
        <v>5</v>
      </c>
      <c r="C2739" s="76" t="s">
        <v>246</v>
      </c>
      <c r="D2739" s="76" t="s">
        <v>28</v>
      </c>
      <c r="F2739">
        <v>2.2000000000000002</v>
      </c>
    </row>
    <row r="2740" spans="1:9" x14ac:dyDescent="0.2">
      <c r="A2740" s="76" t="s">
        <v>58</v>
      </c>
      <c r="B2740">
        <v>5</v>
      </c>
      <c r="C2740" s="76" t="s">
        <v>246</v>
      </c>
      <c r="D2740" s="76" t="s">
        <v>28</v>
      </c>
      <c r="F2740">
        <v>2.4</v>
      </c>
    </row>
    <row r="2741" spans="1:9" x14ac:dyDescent="0.2">
      <c r="A2741" s="76" t="s">
        <v>58</v>
      </c>
      <c r="B2741">
        <v>5</v>
      </c>
      <c r="C2741" s="76" t="s">
        <v>246</v>
      </c>
      <c r="D2741" s="76" t="s">
        <v>28</v>
      </c>
      <c r="F2741">
        <v>3</v>
      </c>
    </row>
    <row r="2742" spans="1:9" x14ac:dyDescent="0.2">
      <c r="A2742" s="76" t="s">
        <v>58</v>
      </c>
      <c r="B2742">
        <v>5</v>
      </c>
      <c r="C2742" s="76" t="s">
        <v>246</v>
      </c>
      <c r="D2742" s="76" t="s">
        <v>28</v>
      </c>
      <c r="F2742">
        <v>2.2999999999999998</v>
      </c>
    </row>
    <row r="2743" spans="1:9" x14ac:dyDescent="0.2">
      <c r="A2743" s="76" t="s">
        <v>58</v>
      </c>
      <c r="B2743">
        <v>5</v>
      </c>
      <c r="C2743" s="76" t="s">
        <v>246</v>
      </c>
      <c r="D2743" s="76" t="s">
        <v>23</v>
      </c>
      <c r="F2743">
        <v>2.1</v>
      </c>
      <c r="I2743" s="76" t="s">
        <v>1198</v>
      </c>
    </row>
    <row r="2744" spans="1:9" x14ac:dyDescent="0.2">
      <c r="A2744" s="76" t="s">
        <v>58</v>
      </c>
      <c r="B2744">
        <v>5</v>
      </c>
      <c r="C2744" s="76" t="s">
        <v>246</v>
      </c>
      <c r="D2744" s="76" t="s">
        <v>21</v>
      </c>
      <c r="F2744">
        <v>8.5</v>
      </c>
    </row>
    <row r="2745" spans="1:9" x14ac:dyDescent="0.2">
      <c r="A2745" s="76" t="s">
        <v>58</v>
      </c>
      <c r="B2745">
        <v>5</v>
      </c>
      <c r="C2745" s="76" t="s">
        <v>246</v>
      </c>
      <c r="D2745" s="76" t="s">
        <v>21</v>
      </c>
      <c r="F2745">
        <v>9.5</v>
      </c>
    </row>
    <row r="2746" spans="1:9" x14ac:dyDescent="0.2">
      <c r="A2746" s="76" t="s">
        <v>58</v>
      </c>
      <c r="B2746">
        <v>5</v>
      </c>
      <c r="C2746" s="76" t="s">
        <v>246</v>
      </c>
      <c r="D2746" s="76" t="s">
        <v>21</v>
      </c>
      <c r="F2746">
        <v>3.5</v>
      </c>
      <c r="I2746" s="76" t="s">
        <v>1198</v>
      </c>
    </row>
    <row r="2747" spans="1:9" x14ac:dyDescent="0.2">
      <c r="A2747" s="76" t="s">
        <v>58</v>
      </c>
      <c r="B2747">
        <v>5</v>
      </c>
      <c r="C2747" s="76" t="s">
        <v>246</v>
      </c>
      <c r="D2747" s="76" t="s">
        <v>21</v>
      </c>
      <c r="F2747">
        <v>9.6999999999999993</v>
      </c>
    </row>
    <row r="2748" spans="1:9" x14ac:dyDescent="0.2">
      <c r="A2748" s="76" t="s">
        <v>58</v>
      </c>
      <c r="B2748">
        <v>5</v>
      </c>
      <c r="C2748" s="76" t="s">
        <v>246</v>
      </c>
      <c r="D2748" s="76" t="s">
        <v>21</v>
      </c>
      <c r="F2748">
        <v>8.5</v>
      </c>
    </row>
    <row r="2749" spans="1:9" x14ac:dyDescent="0.2">
      <c r="A2749" s="76" t="s">
        <v>58</v>
      </c>
      <c r="B2749">
        <v>5</v>
      </c>
      <c r="C2749" s="76" t="s">
        <v>246</v>
      </c>
      <c r="D2749" s="76" t="s">
        <v>21</v>
      </c>
      <c r="F2749">
        <v>6.6</v>
      </c>
    </row>
    <row r="2750" spans="1:9" x14ac:dyDescent="0.2">
      <c r="A2750" s="76" t="s">
        <v>58</v>
      </c>
      <c r="B2750">
        <v>5</v>
      </c>
      <c r="C2750" s="76" t="s">
        <v>246</v>
      </c>
      <c r="D2750" s="76" t="s">
        <v>21</v>
      </c>
      <c r="F2750">
        <v>2.2999999999999998</v>
      </c>
      <c r="I2750" s="76" t="s">
        <v>1198</v>
      </c>
    </row>
    <row r="2751" spans="1:9" x14ac:dyDescent="0.2">
      <c r="A2751" s="76" t="s">
        <v>58</v>
      </c>
      <c r="B2751">
        <v>5</v>
      </c>
      <c r="C2751" s="76" t="s">
        <v>246</v>
      </c>
      <c r="D2751" s="76" t="s">
        <v>21</v>
      </c>
      <c r="F2751">
        <v>8.9</v>
      </c>
    </row>
    <row r="2752" spans="1:9" x14ac:dyDescent="0.2">
      <c r="A2752" s="76" t="s">
        <v>58</v>
      </c>
      <c r="B2752">
        <v>5</v>
      </c>
      <c r="C2752" s="76" t="s">
        <v>246</v>
      </c>
      <c r="D2752" s="76" t="s">
        <v>21</v>
      </c>
      <c r="F2752">
        <v>5.7</v>
      </c>
    </row>
    <row r="2753" spans="1:10" x14ac:dyDescent="0.2">
      <c r="A2753" s="76" t="s">
        <v>58</v>
      </c>
      <c r="B2753">
        <v>5</v>
      </c>
      <c r="C2753" s="76" t="s">
        <v>246</v>
      </c>
      <c r="D2753" s="76" t="s">
        <v>21</v>
      </c>
      <c r="F2753">
        <v>9.6</v>
      </c>
      <c r="J2753" s="76" t="s">
        <v>1649</v>
      </c>
    </row>
    <row r="2754" spans="1:10" x14ac:dyDescent="0.2">
      <c r="A2754" s="76" t="s">
        <v>58</v>
      </c>
      <c r="B2754">
        <v>5</v>
      </c>
      <c r="C2754" s="76" t="s">
        <v>276</v>
      </c>
      <c r="D2754" s="76" t="s">
        <v>60</v>
      </c>
      <c r="F2754">
        <v>2.6</v>
      </c>
    </row>
    <row r="2755" spans="1:10" x14ac:dyDescent="0.2">
      <c r="A2755" s="76" t="s">
        <v>58</v>
      </c>
      <c r="B2755">
        <v>5</v>
      </c>
      <c r="C2755" s="76" t="s">
        <v>276</v>
      </c>
      <c r="D2755" s="76" t="s">
        <v>60</v>
      </c>
      <c r="F2755">
        <v>2.9</v>
      </c>
    </row>
    <row r="2756" spans="1:10" x14ac:dyDescent="0.2">
      <c r="A2756" s="76" t="s">
        <v>58</v>
      </c>
      <c r="B2756">
        <v>5</v>
      </c>
      <c r="C2756" s="76" t="s">
        <v>276</v>
      </c>
      <c r="D2756" s="76" t="s">
        <v>21</v>
      </c>
      <c r="F2756">
        <v>6.8</v>
      </c>
    </row>
    <row r="2757" spans="1:10" x14ac:dyDescent="0.2">
      <c r="A2757" s="76" t="s">
        <v>58</v>
      </c>
      <c r="B2757">
        <v>5</v>
      </c>
      <c r="C2757" s="76" t="s">
        <v>276</v>
      </c>
      <c r="D2757" s="76" t="s">
        <v>21</v>
      </c>
      <c r="F2757">
        <v>8</v>
      </c>
    </row>
    <row r="2758" spans="1:10" x14ac:dyDescent="0.2">
      <c r="A2758" s="76" t="s">
        <v>58</v>
      </c>
      <c r="B2758">
        <v>5</v>
      </c>
      <c r="C2758" s="76" t="s">
        <v>276</v>
      </c>
      <c r="D2758" s="76" t="s">
        <v>21</v>
      </c>
      <c r="F2758">
        <v>8.4</v>
      </c>
    </row>
    <row r="2759" spans="1:10" x14ac:dyDescent="0.2">
      <c r="A2759" s="76" t="s">
        <v>58</v>
      </c>
      <c r="B2759">
        <v>5</v>
      </c>
      <c r="C2759" s="76" t="s">
        <v>276</v>
      </c>
      <c r="D2759" s="76" t="s">
        <v>21</v>
      </c>
      <c r="F2759">
        <v>3.6</v>
      </c>
    </row>
    <row r="2760" spans="1:10" x14ac:dyDescent="0.2">
      <c r="A2760" s="76" t="s">
        <v>58</v>
      </c>
      <c r="B2760">
        <v>5</v>
      </c>
      <c r="C2760" s="76" t="s">
        <v>276</v>
      </c>
      <c r="D2760" s="76" t="s">
        <v>21</v>
      </c>
      <c r="F2760">
        <v>3.3</v>
      </c>
    </row>
    <row r="2761" spans="1:10" x14ac:dyDescent="0.2">
      <c r="A2761" s="76" t="s">
        <v>58</v>
      </c>
      <c r="B2761">
        <v>5</v>
      </c>
      <c r="C2761" s="76" t="s">
        <v>276</v>
      </c>
      <c r="D2761" s="76" t="s">
        <v>21</v>
      </c>
      <c r="F2761">
        <v>2.4</v>
      </c>
      <c r="I2761" s="76" t="s">
        <v>1198</v>
      </c>
    </row>
    <row r="2762" spans="1:10" x14ac:dyDescent="0.2">
      <c r="A2762" s="76" t="s">
        <v>58</v>
      </c>
      <c r="B2762">
        <v>5</v>
      </c>
      <c r="C2762" s="76" t="s">
        <v>276</v>
      </c>
      <c r="D2762" s="76" t="s">
        <v>22</v>
      </c>
      <c r="F2762">
        <v>2</v>
      </c>
    </row>
    <row r="2763" spans="1:10" x14ac:dyDescent="0.2">
      <c r="A2763" s="76" t="s">
        <v>58</v>
      </c>
      <c r="B2763">
        <v>5</v>
      </c>
      <c r="C2763" s="76" t="s">
        <v>276</v>
      </c>
      <c r="D2763" s="76" t="s">
        <v>22</v>
      </c>
      <c r="F2763">
        <v>2.7</v>
      </c>
    </row>
    <row r="2764" spans="1:10" x14ac:dyDescent="0.2">
      <c r="A2764" s="76" t="s">
        <v>58</v>
      </c>
      <c r="B2764">
        <v>5</v>
      </c>
      <c r="C2764" s="76" t="s">
        <v>276</v>
      </c>
      <c r="D2764" s="76" t="s">
        <v>29</v>
      </c>
      <c r="F2764">
        <v>2.4</v>
      </c>
    </row>
    <row r="2765" spans="1:10" x14ac:dyDescent="0.2">
      <c r="A2765" s="76" t="s">
        <v>58</v>
      </c>
      <c r="B2765">
        <v>5</v>
      </c>
      <c r="C2765" s="76" t="s">
        <v>276</v>
      </c>
      <c r="D2765" s="76" t="s">
        <v>29</v>
      </c>
      <c r="F2765">
        <v>4.5999999999999996</v>
      </c>
    </row>
    <row r="2766" spans="1:10" x14ac:dyDescent="0.2">
      <c r="A2766" s="76" t="s">
        <v>58</v>
      </c>
      <c r="B2766">
        <v>5</v>
      </c>
      <c r="C2766" s="76" t="s">
        <v>276</v>
      </c>
      <c r="D2766" s="76" t="s">
        <v>60</v>
      </c>
      <c r="F2766">
        <v>2.1</v>
      </c>
    </row>
    <row r="2767" spans="1:10" x14ac:dyDescent="0.2">
      <c r="A2767" s="76" t="s">
        <v>58</v>
      </c>
      <c r="B2767">
        <v>5</v>
      </c>
      <c r="C2767" s="76" t="s">
        <v>276</v>
      </c>
      <c r="D2767" s="76" t="s">
        <v>69</v>
      </c>
      <c r="F2767">
        <v>6.6</v>
      </c>
    </row>
    <row r="2768" spans="1:10" x14ac:dyDescent="0.2">
      <c r="A2768" s="76" t="s">
        <v>58</v>
      </c>
      <c r="B2768">
        <v>5</v>
      </c>
      <c r="C2768" s="76" t="s">
        <v>276</v>
      </c>
      <c r="D2768" s="76" t="s">
        <v>67</v>
      </c>
      <c r="F2768">
        <v>3</v>
      </c>
    </row>
    <row r="2769" spans="1:9" x14ac:dyDescent="0.2">
      <c r="A2769" s="76" t="s">
        <v>58</v>
      </c>
      <c r="B2769">
        <v>5</v>
      </c>
      <c r="C2769" s="76" t="s">
        <v>276</v>
      </c>
      <c r="D2769" s="76" t="s">
        <v>85</v>
      </c>
      <c r="F2769">
        <v>3</v>
      </c>
      <c r="I2769" s="76" t="s">
        <v>1198</v>
      </c>
    </row>
    <row r="2770" spans="1:9" x14ac:dyDescent="0.2">
      <c r="A2770" s="76" t="s">
        <v>58</v>
      </c>
      <c r="B2770">
        <v>5</v>
      </c>
      <c r="C2770" s="76" t="s">
        <v>276</v>
      </c>
      <c r="D2770" s="76" t="s">
        <v>21</v>
      </c>
      <c r="F2770">
        <v>3.1</v>
      </c>
    </row>
    <row r="2771" spans="1:9" x14ac:dyDescent="0.2">
      <c r="A2771" s="76" t="s">
        <v>58</v>
      </c>
      <c r="B2771">
        <v>5</v>
      </c>
      <c r="C2771" s="76" t="s">
        <v>276</v>
      </c>
      <c r="D2771" s="76" t="s">
        <v>21</v>
      </c>
      <c r="F2771">
        <v>9.4</v>
      </c>
    </row>
    <row r="2772" spans="1:9" x14ac:dyDescent="0.2">
      <c r="A2772" s="76" t="s">
        <v>58</v>
      </c>
      <c r="B2772">
        <v>5</v>
      </c>
      <c r="C2772" s="76" t="s">
        <v>276</v>
      </c>
      <c r="D2772" s="76" t="s">
        <v>60</v>
      </c>
      <c r="F2772">
        <v>5.3</v>
      </c>
    </row>
    <row r="2773" spans="1:9" x14ac:dyDescent="0.2">
      <c r="A2773" s="76" t="s">
        <v>58</v>
      </c>
      <c r="B2773">
        <v>5</v>
      </c>
      <c r="C2773" s="76" t="s">
        <v>276</v>
      </c>
      <c r="D2773" s="76" t="s">
        <v>21</v>
      </c>
      <c r="F2773">
        <v>3.5</v>
      </c>
    </row>
    <row r="2774" spans="1:9" x14ac:dyDescent="0.2">
      <c r="A2774" s="76" t="s">
        <v>58</v>
      </c>
      <c r="B2774">
        <v>5</v>
      </c>
      <c r="C2774" s="76" t="s">
        <v>276</v>
      </c>
      <c r="D2774" s="76" t="s">
        <v>21</v>
      </c>
      <c r="F2774">
        <v>8.4</v>
      </c>
    </row>
    <row r="2775" spans="1:9" x14ac:dyDescent="0.2">
      <c r="A2775" s="76" t="s">
        <v>58</v>
      </c>
      <c r="B2775">
        <v>5</v>
      </c>
      <c r="C2775" s="76" t="s">
        <v>276</v>
      </c>
      <c r="D2775" s="76" t="s">
        <v>60</v>
      </c>
      <c r="F2775">
        <v>2.7</v>
      </c>
    </row>
    <row r="2776" spans="1:9" x14ac:dyDescent="0.2">
      <c r="A2776" s="76" t="s">
        <v>58</v>
      </c>
      <c r="B2776">
        <v>5</v>
      </c>
      <c r="C2776" s="76" t="s">
        <v>276</v>
      </c>
      <c r="D2776" s="76" t="s">
        <v>60</v>
      </c>
      <c r="F2776">
        <v>4.2</v>
      </c>
    </row>
    <row r="2777" spans="1:9" x14ac:dyDescent="0.2">
      <c r="A2777" s="76" t="s">
        <v>58</v>
      </c>
      <c r="B2777">
        <v>5</v>
      </c>
      <c r="C2777" s="76" t="s">
        <v>276</v>
      </c>
      <c r="D2777" s="76" t="s">
        <v>60</v>
      </c>
      <c r="F2777">
        <v>3.1</v>
      </c>
    </row>
    <row r="2778" spans="1:9" x14ac:dyDescent="0.2">
      <c r="A2778" s="76" t="s">
        <v>58</v>
      </c>
      <c r="B2778">
        <v>5</v>
      </c>
      <c r="C2778" s="76" t="s">
        <v>244</v>
      </c>
      <c r="D2778" s="76" t="s">
        <v>60</v>
      </c>
      <c r="F2778">
        <v>2</v>
      </c>
    </row>
    <row r="2779" spans="1:9" x14ac:dyDescent="0.2">
      <c r="A2779" s="76" t="s">
        <v>58</v>
      </c>
      <c r="B2779">
        <v>5</v>
      </c>
      <c r="C2779" s="76" t="s">
        <v>244</v>
      </c>
      <c r="D2779" s="76" t="s">
        <v>60</v>
      </c>
      <c r="F2779">
        <v>2.2999999999999998</v>
      </c>
    </row>
    <row r="2780" spans="1:9" x14ac:dyDescent="0.2">
      <c r="A2780" s="76" t="s">
        <v>58</v>
      </c>
      <c r="B2780">
        <v>5</v>
      </c>
      <c r="C2780" s="76" t="s">
        <v>244</v>
      </c>
      <c r="D2780" s="76" t="s">
        <v>60</v>
      </c>
      <c r="F2780">
        <v>3.2</v>
      </c>
    </row>
    <row r="2781" spans="1:9" x14ac:dyDescent="0.2">
      <c r="A2781" s="76" t="s">
        <v>58</v>
      </c>
      <c r="B2781">
        <v>5</v>
      </c>
      <c r="C2781" s="76" t="s">
        <v>244</v>
      </c>
      <c r="D2781" s="76" t="s">
        <v>60</v>
      </c>
      <c r="F2781">
        <v>2.8</v>
      </c>
    </row>
    <row r="2782" spans="1:9" x14ac:dyDescent="0.2">
      <c r="A2782" s="76" t="s">
        <v>58</v>
      </c>
      <c r="B2782">
        <v>5</v>
      </c>
      <c r="C2782" s="76" t="s">
        <v>244</v>
      </c>
      <c r="D2782" s="76" t="s">
        <v>69</v>
      </c>
      <c r="F2782">
        <v>9.4</v>
      </c>
      <c r="I2782" s="76" t="s">
        <v>1198</v>
      </c>
    </row>
    <row r="2783" spans="1:9" x14ac:dyDescent="0.2">
      <c r="A2783" s="76" t="s">
        <v>58</v>
      </c>
      <c r="B2783">
        <v>5</v>
      </c>
      <c r="C2783" s="76" t="s">
        <v>244</v>
      </c>
      <c r="D2783" s="76" t="s">
        <v>22</v>
      </c>
      <c r="F2783">
        <v>2</v>
      </c>
    </row>
    <row r="2784" spans="1:9" x14ac:dyDescent="0.2">
      <c r="A2784" s="76" t="s">
        <v>58</v>
      </c>
      <c r="B2784">
        <v>5</v>
      </c>
      <c r="C2784" s="76" t="s">
        <v>244</v>
      </c>
      <c r="D2784" s="76" t="s">
        <v>60</v>
      </c>
      <c r="F2784">
        <v>3.6</v>
      </c>
    </row>
    <row r="2785" spans="1:10" x14ac:dyDescent="0.2">
      <c r="A2785" s="76" t="s">
        <v>58</v>
      </c>
      <c r="B2785">
        <v>5</v>
      </c>
      <c r="C2785" s="76" t="s">
        <v>244</v>
      </c>
      <c r="D2785" s="76" t="s">
        <v>29</v>
      </c>
      <c r="F2785">
        <v>3.9</v>
      </c>
    </row>
    <row r="2786" spans="1:10" x14ac:dyDescent="0.2">
      <c r="A2786" s="76" t="s">
        <v>58</v>
      </c>
      <c r="B2786">
        <v>5</v>
      </c>
      <c r="C2786" s="76" t="s">
        <v>244</v>
      </c>
      <c r="D2786" s="76" t="s">
        <v>21</v>
      </c>
      <c r="F2786">
        <v>3.3</v>
      </c>
      <c r="I2786" s="76" t="s">
        <v>1198</v>
      </c>
    </row>
    <row r="2787" spans="1:10" x14ac:dyDescent="0.2">
      <c r="A2787" s="76" t="s">
        <v>58</v>
      </c>
      <c r="B2787">
        <v>5</v>
      </c>
      <c r="C2787" s="76" t="s">
        <v>244</v>
      </c>
      <c r="D2787" s="76" t="s">
        <v>28</v>
      </c>
      <c r="F2787">
        <v>3.2</v>
      </c>
    </row>
    <row r="2788" spans="1:10" x14ac:dyDescent="0.2">
      <c r="A2788" s="76" t="s">
        <v>58</v>
      </c>
      <c r="B2788">
        <v>5</v>
      </c>
      <c r="C2788" s="76" t="s">
        <v>244</v>
      </c>
      <c r="D2788" s="76" t="s">
        <v>28</v>
      </c>
      <c r="F2788">
        <v>2.5</v>
      </c>
    </row>
    <row r="2789" spans="1:10" x14ac:dyDescent="0.2">
      <c r="A2789" s="76" t="s">
        <v>58</v>
      </c>
      <c r="B2789">
        <v>5</v>
      </c>
      <c r="C2789" s="76" t="s">
        <v>244</v>
      </c>
      <c r="D2789" s="76" t="s">
        <v>60</v>
      </c>
      <c r="F2789">
        <v>2.2000000000000002</v>
      </c>
    </row>
    <row r="2790" spans="1:10" x14ac:dyDescent="0.2">
      <c r="A2790" s="76" t="s">
        <v>58</v>
      </c>
      <c r="B2790">
        <v>5</v>
      </c>
      <c r="C2790" s="76" t="s">
        <v>244</v>
      </c>
      <c r="D2790" s="76" t="s">
        <v>60</v>
      </c>
      <c r="F2790">
        <v>2.4</v>
      </c>
    </row>
    <row r="2791" spans="1:10" x14ac:dyDescent="0.2">
      <c r="A2791" s="76" t="s">
        <v>58</v>
      </c>
      <c r="B2791">
        <v>5</v>
      </c>
      <c r="C2791" s="76" t="s">
        <v>244</v>
      </c>
      <c r="D2791" s="76" t="s">
        <v>60</v>
      </c>
      <c r="F2791">
        <v>2.9</v>
      </c>
    </row>
    <row r="2792" spans="1:10" x14ac:dyDescent="0.2">
      <c r="A2792" s="76" t="s">
        <v>58</v>
      </c>
      <c r="B2792">
        <v>5</v>
      </c>
      <c r="C2792" s="76" t="s">
        <v>244</v>
      </c>
      <c r="D2792" s="76" t="s">
        <v>60</v>
      </c>
      <c r="F2792">
        <v>3.7</v>
      </c>
      <c r="J2792" s="76" t="s">
        <v>1468</v>
      </c>
    </row>
    <row r="2793" spans="1:10" x14ac:dyDescent="0.2">
      <c r="A2793" s="76" t="s">
        <v>58</v>
      </c>
      <c r="B2793">
        <v>5</v>
      </c>
      <c r="C2793" s="76" t="s">
        <v>244</v>
      </c>
      <c r="D2793" s="76" t="s">
        <v>60</v>
      </c>
      <c r="F2793">
        <v>3</v>
      </c>
      <c r="J2793" s="76" t="s">
        <v>1468</v>
      </c>
    </row>
    <row r="2794" spans="1:10" x14ac:dyDescent="0.2">
      <c r="A2794" s="76" t="s">
        <v>58</v>
      </c>
      <c r="B2794">
        <v>5</v>
      </c>
      <c r="C2794" s="76" t="s">
        <v>244</v>
      </c>
      <c r="D2794" s="76" t="s">
        <v>60</v>
      </c>
      <c r="F2794">
        <v>2.8</v>
      </c>
    </row>
    <row r="2795" spans="1:10" x14ac:dyDescent="0.2">
      <c r="A2795" s="76" t="s">
        <v>58</v>
      </c>
      <c r="B2795">
        <v>5</v>
      </c>
      <c r="C2795" s="76" t="s">
        <v>244</v>
      </c>
      <c r="D2795" s="76" t="s">
        <v>21</v>
      </c>
      <c r="F2795">
        <v>6</v>
      </c>
    </row>
    <row r="2796" spans="1:10" x14ac:dyDescent="0.2">
      <c r="A2796" s="76" t="s">
        <v>58</v>
      </c>
      <c r="B2796">
        <v>5</v>
      </c>
      <c r="C2796" s="76" t="s">
        <v>244</v>
      </c>
      <c r="D2796" s="76" t="s">
        <v>21</v>
      </c>
      <c r="F2796">
        <v>3</v>
      </c>
      <c r="I2796" s="76" t="s">
        <v>1198</v>
      </c>
    </row>
    <row r="2797" spans="1:10" x14ac:dyDescent="0.2">
      <c r="A2797" s="76" t="s">
        <v>58</v>
      </c>
      <c r="B2797">
        <v>5</v>
      </c>
      <c r="C2797" s="76" t="s">
        <v>244</v>
      </c>
      <c r="D2797" s="76" t="s">
        <v>69</v>
      </c>
      <c r="F2797">
        <v>5.3</v>
      </c>
      <c r="I2797" s="76" t="s">
        <v>1198</v>
      </c>
    </row>
    <row r="2798" spans="1:10" x14ac:dyDescent="0.2">
      <c r="A2798" s="76" t="s">
        <v>58</v>
      </c>
      <c r="B2798">
        <v>5</v>
      </c>
      <c r="C2798" s="76" t="s">
        <v>244</v>
      </c>
      <c r="D2798" s="76" t="s">
        <v>60</v>
      </c>
      <c r="F2798">
        <v>3</v>
      </c>
    </row>
    <row r="2799" spans="1:10" x14ac:dyDescent="0.2">
      <c r="A2799" s="76" t="s">
        <v>58</v>
      </c>
      <c r="B2799">
        <v>5</v>
      </c>
      <c r="C2799" s="76" t="s">
        <v>244</v>
      </c>
      <c r="D2799" s="76" t="s">
        <v>60</v>
      </c>
      <c r="F2799">
        <v>3.1</v>
      </c>
    </row>
    <row r="2800" spans="1:10" x14ac:dyDescent="0.2">
      <c r="A2800" s="76" t="s">
        <v>58</v>
      </c>
      <c r="B2800">
        <v>5</v>
      </c>
      <c r="C2800" s="76" t="s">
        <v>244</v>
      </c>
      <c r="D2800" s="76" t="s">
        <v>23</v>
      </c>
      <c r="F2800">
        <v>3.8</v>
      </c>
    </row>
    <row r="2801" spans="1:10" x14ac:dyDescent="0.2">
      <c r="A2801" s="76" t="s">
        <v>58</v>
      </c>
      <c r="B2801">
        <v>5</v>
      </c>
      <c r="C2801" s="76" t="s">
        <v>244</v>
      </c>
      <c r="D2801" s="76" t="s">
        <v>23</v>
      </c>
      <c r="F2801">
        <v>3.2</v>
      </c>
    </row>
    <row r="2802" spans="1:10" x14ac:dyDescent="0.2">
      <c r="A2802" s="76" t="s">
        <v>58</v>
      </c>
      <c r="B2802">
        <v>5</v>
      </c>
      <c r="C2802" s="76" t="s">
        <v>244</v>
      </c>
      <c r="D2802" s="76" t="s">
        <v>60</v>
      </c>
      <c r="F2802">
        <v>3</v>
      </c>
      <c r="J2802" s="76" t="s">
        <v>1469</v>
      </c>
    </row>
    <row r="2803" spans="1:10" x14ac:dyDescent="0.2">
      <c r="A2803" s="76" t="s">
        <v>58</v>
      </c>
      <c r="B2803">
        <v>5</v>
      </c>
      <c r="C2803" s="76" t="s">
        <v>244</v>
      </c>
      <c r="D2803" s="76" t="s">
        <v>60</v>
      </c>
      <c r="F2803">
        <v>6.4</v>
      </c>
      <c r="J2803" s="76" t="s">
        <v>1469</v>
      </c>
    </row>
    <row r="2804" spans="1:10" x14ac:dyDescent="0.2">
      <c r="A2804" s="76" t="s">
        <v>58</v>
      </c>
      <c r="B2804">
        <v>5</v>
      </c>
      <c r="C2804" s="76" t="s">
        <v>244</v>
      </c>
      <c r="D2804" s="76" t="s">
        <v>28</v>
      </c>
      <c r="F2804">
        <v>6.1</v>
      </c>
    </row>
    <row r="2805" spans="1:10" x14ac:dyDescent="0.2">
      <c r="A2805" s="76" t="s">
        <v>58</v>
      </c>
      <c r="B2805">
        <v>5</v>
      </c>
      <c r="C2805" s="76" t="s">
        <v>244</v>
      </c>
      <c r="D2805" s="76" t="s">
        <v>28</v>
      </c>
      <c r="F2805">
        <v>2.8</v>
      </c>
    </row>
    <row r="2806" spans="1:10" x14ac:dyDescent="0.2">
      <c r="A2806" s="76" t="s">
        <v>58</v>
      </c>
      <c r="B2806">
        <v>5</v>
      </c>
      <c r="C2806" s="76" t="s">
        <v>244</v>
      </c>
      <c r="D2806" s="76" t="s">
        <v>28</v>
      </c>
      <c r="F2806">
        <v>3.3</v>
      </c>
    </row>
    <row r="2807" spans="1:10" x14ac:dyDescent="0.2">
      <c r="A2807" s="76" t="s">
        <v>58</v>
      </c>
      <c r="B2807">
        <v>5</v>
      </c>
      <c r="C2807" s="76" t="s">
        <v>244</v>
      </c>
      <c r="D2807" s="76" t="s">
        <v>69</v>
      </c>
      <c r="F2807">
        <v>9.4</v>
      </c>
    </row>
    <row r="2808" spans="1:10" x14ac:dyDescent="0.2">
      <c r="A2808" s="76" t="s">
        <v>58</v>
      </c>
      <c r="B2808">
        <v>5</v>
      </c>
      <c r="C2808" s="76" t="s">
        <v>244</v>
      </c>
      <c r="D2808" s="76" t="s">
        <v>23</v>
      </c>
      <c r="F2808">
        <v>2.4</v>
      </c>
    </row>
    <row r="2809" spans="1:10" x14ac:dyDescent="0.2">
      <c r="A2809" s="76" t="s">
        <v>58</v>
      </c>
      <c r="B2809">
        <v>5</v>
      </c>
      <c r="C2809" s="76" t="s">
        <v>244</v>
      </c>
      <c r="D2809" s="76" t="s">
        <v>21</v>
      </c>
      <c r="F2809">
        <v>8.1</v>
      </c>
    </row>
    <row r="2810" spans="1:10" x14ac:dyDescent="0.2">
      <c r="A2810" s="76" t="s">
        <v>58</v>
      </c>
      <c r="B2810">
        <v>5</v>
      </c>
      <c r="C2810" s="76" t="s">
        <v>244</v>
      </c>
      <c r="D2810" s="76" t="s">
        <v>28</v>
      </c>
      <c r="F2810">
        <v>3.1</v>
      </c>
    </row>
    <row r="2811" spans="1:10" x14ac:dyDescent="0.2">
      <c r="A2811" s="76" t="s">
        <v>58</v>
      </c>
      <c r="B2811">
        <v>5</v>
      </c>
      <c r="C2811" s="76" t="s">
        <v>244</v>
      </c>
      <c r="D2811" s="76" t="s">
        <v>21</v>
      </c>
      <c r="F2811">
        <v>9.6999999999999993</v>
      </c>
      <c r="J2811" s="76" t="s">
        <v>1649</v>
      </c>
    </row>
    <row r="2812" spans="1:10" x14ac:dyDescent="0.2">
      <c r="A2812" s="76" t="s">
        <v>58</v>
      </c>
      <c r="B2812">
        <v>5</v>
      </c>
      <c r="C2812" s="76" t="s">
        <v>58</v>
      </c>
      <c r="D2812" s="76" t="s">
        <v>28</v>
      </c>
      <c r="F2812">
        <v>2.7</v>
      </c>
    </row>
    <row r="2813" spans="1:10" x14ac:dyDescent="0.2">
      <c r="A2813" s="76" t="s">
        <v>58</v>
      </c>
      <c r="B2813">
        <v>5</v>
      </c>
      <c r="C2813" s="76" t="s">
        <v>58</v>
      </c>
      <c r="D2813" s="76" t="s">
        <v>28</v>
      </c>
      <c r="F2813">
        <v>2.7</v>
      </c>
    </row>
    <row r="2814" spans="1:10" x14ac:dyDescent="0.2">
      <c r="A2814" s="76" t="s">
        <v>58</v>
      </c>
      <c r="B2814">
        <v>5</v>
      </c>
      <c r="C2814" s="76" t="s">
        <v>58</v>
      </c>
      <c r="D2814" s="76" t="s">
        <v>60</v>
      </c>
      <c r="F2814">
        <v>3</v>
      </c>
    </row>
    <row r="2815" spans="1:10" x14ac:dyDescent="0.2">
      <c r="A2815" s="76" t="s">
        <v>58</v>
      </c>
      <c r="B2815">
        <v>5</v>
      </c>
      <c r="C2815" s="76" t="s">
        <v>58</v>
      </c>
      <c r="D2815" s="76" t="s">
        <v>23</v>
      </c>
      <c r="F2815">
        <v>3.4</v>
      </c>
    </row>
    <row r="2816" spans="1:10" x14ac:dyDescent="0.2">
      <c r="A2816" s="76" t="s">
        <v>58</v>
      </c>
      <c r="B2816">
        <v>5</v>
      </c>
      <c r="C2816" s="76" t="s">
        <v>58</v>
      </c>
      <c r="D2816" s="76" t="s">
        <v>29</v>
      </c>
      <c r="F2816">
        <v>2.1</v>
      </c>
    </row>
    <row r="2817" spans="1:6" x14ac:dyDescent="0.2">
      <c r="A2817" s="76" t="s">
        <v>58</v>
      </c>
      <c r="B2817">
        <v>5</v>
      </c>
      <c r="C2817" s="76" t="s">
        <v>58</v>
      </c>
      <c r="D2817" s="76" t="s">
        <v>21</v>
      </c>
      <c r="F2817">
        <v>4.8</v>
      </c>
    </row>
    <row r="2818" spans="1:6" x14ac:dyDescent="0.2">
      <c r="A2818" s="76" t="s">
        <v>58</v>
      </c>
      <c r="B2818">
        <v>5</v>
      </c>
      <c r="C2818" s="76" t="s">
        <v>58</v>
      </c>
      <c r="D2818" s="76" t="s">
        <v>22</v>
      </c>
      <c r="F2818">
        <v>2.2999999999999998</v>
      </c>
    </row>
    <row r="2819" spans="1:6" x14ac:dyDescent="0.2">
      <c r="A2819" s="76" t="s">
        <v>58</v>
      </c>
      <c r="B2819">
        <v>5</v>
      </c>
      <c r="C2819" s="76" t="s">
        <v>58</v>
      </c>
      <c r="D2819" s="76" t="s">
        <v>60</v>
      </c>
      <c r="F2819">
        <v>2.5</v>
      </c>
    </row>
    <row r="2820" spans="1:6" x14ac:dyDescent="0.2">
      <c r="A2820" s="76" t="s">
        <v>58</v>
      </c>
      <c r="B2820">
        <v>5</v>
      </c>
      <c r="C2820" s="76" t="s">
        <v>58</v>
      </c>
      <c r="D2820" s="76" t="s">
        <v>60</v>
      </c>
      <c r="F2820">
        <v>2.2000000000000002</v>
      </c>
    </row>
    <row r="2821" spans="1:6" x14ac:dyDescent="0.2">
      <c r="A2821" s="76" t="s">
        <v>58</v>
      </c>
      <c r="B2821">
        <v>5</v>
      </c>
      <c r="C2821" s="76" t="s">
        <v>58</v>
      </c>
      <c r="D2821" s="76" t="s">
        <v>60</v>
      </c>
      <c r="F2821">
        <v>4</v>
      </c>
    </row>
    <row r="2822" spans="1:6" x14ac:dyDescent="0.2">
      <c r="A2822" s="76" t="s">
        <v>58</v>
      </c>
      <c r="B2822">
        <v>5</v>
      </c>
      <c r="C2822" s="76" t="s">
        <v>58</v>
      </c>
      <c r="D2822" s="76" t="s">
        <v>60</v>
      </c>
      <c r="F2822">
        <v>3</v>
      </c>
    </row>
    <row r="2823" spans="1:6" x14ac:dyDescent="0.2">
      <c r="A2823" s="76" t="s">
        <v>58</v>
      </c>
      <c r="B2823">
        <v>5</v>
      </c>
      <c r="C2823" s="76" t="s">
        <v>58</v>
      </c>
      <c r="D2823" s="76" t="s">
        <v>60</v>
      </c>
      <c r="F2823">
        <v>2.6</v>
      </c>
    </row>
    <row r="2824" spans="1:6" x14ac:dyDescent="0.2">
      <c r="A2824" s="76" t="s">
        <v>58</v>
      </c>
      <c r="B2824">
        <v>5</v>
      </c>
      <c r="C2824" s="76" t="s">
        <v>58</v>
      </c>
      <c r="D2824" s="76" t="s">
        <v>60</v>
      </c>
      <c r="F2824">
        <v>2</v>
      </c>
    </row>
    <row r="2825" spans="1:6" x14ac:dyDescent="0.2">
      <c r="A2825" s="76" t="s">
        <v>58</v>
      </c>
      <c r="B2825">
        <v>5</v>
      </c>
      <c r="C2825" s="76" t="s">
        <v>58</v>
      </c>
      <c r="D2825" s="76" t="s">
        <v>29</v>
      </c>
      <c r="F2825">
        <v>3.8</v>
      </c>
    </row>
    <row r="2826" spans="1:6" x14ac:dyDescent="0.2">
      <c r="A2826" s="76" t="s">
        <v>58</v>
      </c>
      <c r="B2826">
        <v>5</v>
      </c>
      <c r="C2826" s="76" t="s">
        <v>58</v>
      </c>
      <c r="D2826" s="76" t="s">
        <v>28</v>
      </c>
      <c r="F2826">
        <v>2.9</v>
      </c>
    </row>
    <row r="2827" spans="1:6" x14ac:dyDescent="0.2">
      <c r="A2827" s="76" t="s">
        <v>58</v>
      </c>
      <c r="B2827">
        <v>5</v>
      </c>
      <c r="C2827" s="76" t="s">
        <v>58</v>
      </c>
      <c r="D2827" s="76" t="s">
        <v>21</v>
      </c>
      <c r="F2827">
        <v>3.9</v>
      </c>
    </row>
    <row r="2828" spans="1:6" x14ac:dyDescent="0.2">
      <c r="A2828" s="76" t="s">
        <v>58</v>
      </c>
      <c r="B2828">
        <v>5</v>
      </c>
      <c r="C2828" s="76" t="s">
        <v>58</v>
      </c>
      <c r="D2828" s="76" t="s">
        <v>60</v>
      </c>
      <c r="F2828">
        <v>3.5</v>
      </c>
    </row>
    <row r="2829" spans="1:6" x14ac:dyDescent="0.2">
      <c r="A2829" s="76" t="s">
        <v>58</v>
      </c>
      <c r="B2829">
        <v>5</v>
      </c>
      <c r="C2829" s="76" t="s">
        <v>58</v>
      </c>
      <c r="D2829" s="76" t="s">
        <v>21</v>
      </c>
      <c r="F2829">
        <v>9</v>
      </c>
    </row>
    <row r="2830" spans="1:6" x14ac:dyDescent="0.2">
      <c r="A2830" s="76" t="s">
        <v>58</v>
      </c>
      <c r="B2830">
        <v>5</v>
      </c>
      <c r="C2830" s="76" t="s">
        <v>58</v>
      </c>
      <c r="D2830" s="76" t="s">
        <v>21</v>
      </c>
      <c r="F2830">
        <v>8</v>
      </c>
    </row>
    <row r="2831" spans="1:6" x14ac:dyDescent="0.2">
      <c r="A2831" s="76" t="s">
        <v>58</v>
      </c>
      <c r="B2831">
        <v>5</v>
      </c>
      <c r="C2831" s="76" t="s">
        <v>58</v>
      </c>
      <c r="D2831" s="76" t="s">
        <v>28</v>
      </c>
      <c r="F2831">
        <v>4.4000000000000004</v>
      </c>
    </row>
    <row r="2832" spans="1:6" x14ac:dyDescent="0.2">
      <c r="A2832" s="76" t="s">
        <v>58</v>
      </c>
      <c r="B2832">
        <v>5</v>
      </c>
      <c r="C2832" s="76" t="s">
        <v>58</v>
      </c>
      <c r="D2832" s="76" t="s">
        <v>60</v>
      </c>
      <c r="F2832">
        <v>3.5</v>
      </c>
    </row>
    <row r="2833" spans="1:10" x14ac:dyDescent="0.2">
      <c r="A2833" s="76" t="s">
        <v>58</v>
      </c>
      <c r="B2833">
        <v>5</v>
      </c>
      <c r="C2833" s="76" t="s">
        <v>58</v>
      </c>
      <c r="D2833" s="76" t="s">
        <v>60</v>
      </c>
      <c r="F2833">
        <v>3.5</v>
      </c>
    </row>
    <row r="2834" spans="1:10" x14ac:dyDescent="0.2">
      <c r="A2834" s="76" t="s">
        <v>58</v>
      </c>
      <c r="B2834">
        <v>5</v>
      </c>
      <c r="C2834" s="76" t="s">
        <v>58</v>
      </c>
      <c r="D2834" s="76" t="s">
        <v>28</v>
      </c>
      <c r="F2834">
        <v>8.8000000000000007</v>
      </c>
    </row>
    <row r="2835" spans="1:10" x14ac:dyDescent="0.2">
      <c r="A2835" s="76" t="s">
        <v>58</v>
      </c>
      <c r="B2835">
        <v>5</v>
      </c>
      <c r="C2835" s="76" t="s">
        <v>58</v>
      </c>
      <c r="D2835" s="76" t="s">
        <v>67</v>
      </c>
      <c r="F2835">
        <v>2.5</v>
      </c>
    </row>
    <row r="2836" spans="1:10" x14ac:dyDescent="0.2">
      <c r="A2836" s="76" t="s">
        <v>58</v>
      </c>
      <c r="B2836">
        <v>5</v>
      </c>
      <c r="C2836" s="76" t="s">
        <v>58</v>
      </c>
      <c r="D2836" s="76" t="s">
        <v>21</v>
      </c>
      <c r="F2836">
        <v>9.3000000000000007</v>
      </c>
    </row>
    <row r="2837" spans="1:10" x14ac:dyDescent="0.2">
      <c r="A2837" s="76" t="s">
        <v>58</v>
      </c>
      <c r="B2837">
        <v>5</v>
      </c>
      <c r="C2837" s="76" t="s">
        <v>58</v>
      </c>
      <c r="D2837" s="76" t="s">
        <v>21</v>
      </c>
      <c r="F2837">
        <v>4.0999999999999996</v>
      </c>
    </row>
    <row r="2838" spans="1:10" x14ac:dyDescent="0.2">
      <c r="A2838" s="76" t="s">
        <v>58</v>
      </c>
      <c r="B2838">
        <v>5</v>
      </c>
      <c r="C2838" s="76" t="s">
        <v>58</v>
      </c>
      <c r="D2838" s="76" t="s">
        <v>21</v>
      </c>
      <c r="F2838">
        <v>7.3</v>
      </c>
    </row>
    <row r="2839" spans="1:10" x14ac:dyDescent="0.2">
      <c r="A2839" s="76" t="s">
        <v>58</v>
      </c>
      <c r="B2839">
        <v>5</v>
      </c>
      <c r="C2839" s="76" t="s">
        <v>58</v>
      </c>
      <c r="D2839" s="76" t="s">
        <v>28</v>
      </c>
      <c r="F2839">
        <v>2.5</v>
      </c>
    </row>
    <row r="2840" spans="1:10" x14ac:dyDescent="0.2">
      <c r="A2840" s="76" t="s">
        <v>58</v>
      </c>
      <c r="B2840">
        <v>5</v>
      </c>
      <c r="C2840" s="76" t="s">
        <v>58</v>
      </c>
      <c r="D2840" s="76" t="s">
        <v>60</v>
      </c>
      <c r="F2840">
        <v>5.0999999999999996</v>
      </c>
      <c r="J2840" s="76" t="s">
        <v>1470</v>
      </c>
    </row>
    <row r="2841" spans="1:10" x14ac:dyDescent="0.2">
      <c r="A2841" s="76" t="s">
        <v>58</v>
      </c>
      <c r="B2841">
        <v>5</v>
      </c>
      <c r="C2841" s="76" t="s">
        <v>58</v>
      </c>
      <c r="D2841" s="76" t="s">
        <v>60</v>
      </c>
      <c r="F2841">
        <v>3.3</v>
      </c>
      <c r="J2841" s="76" t="s">
        <v>1470</v>
      </c>
    </row>
    <row r="2842" spans="1:10" x14ac:dyDescent="0.2">
      <c r="A2842" s="76" t="s">
        <v>58</v>
      </c>
      <c r="B2842">
        <v>5</v>
      </c>
      <c r="C2842" s="76" t="s">
        <v>58</v>
      </c>
      <c r="D2842" s="76" t="s">
        <v>60</v>
      </c>
      <c r="F2842">
        <v>4</v>
      </c>
      <c r="J2842" s="76" t="s">
        <v>1470</v>
      </c>
    </row>
    <row r="2843" spans="1:10" x14ac:dyDescent="0.2">
      <c r="A2843" s="76" t="s">
        <v>58</v>
      </c>
      <c r="B2843">
        <v>5</v>
      </c>
      <c r="C2843" s="76" t="s">
        <v>58</v>
      </c>
      <c r="D2843" s="76" t="s">
        <v>21</v>
      </c>
      <c r="F2843">
        <v>3.5</v>
      </c>
    </row>
    <row r="2844" spans="1:10" x14ac:dyDescent="0.2">
      <c r="A2844" s="76" t="s">
        <v>58</v>
      </c>
      <c r="B2844">
        <v>5</v>
      </c>
      <c r="C2844" s="76" t="s">
        <v>58</v>
      </c>
      <c r="D2844" s="76" t="s">
        <v>21</v>
      </c>
      <c r="F2844">
        <v>6.1</v>
      </c>
    </row>
    <row r="2845" spans="1:10" x14ac:dyDescent="0.2">
      <c r="A2845" s="76" t="s">
        <v>58</v>
      </c>
      <c r="B2845">
        <v>5</v>
      </c>
      <c r="C2845" s="76" t="s">
        <v>58</v>
      </c>
      <c r="D2845" s="76" t="s">
        <v>28</v>
      </c>
      <c r="F2845">
        <v>8.5</v>
      </c>
      <c r="J2845" s="76" t="s">
        <v>1649</v>
      </c>
    </row>
    <row r="2846" spans="1:10" x14ac:dyDescent="0.2">
      <c r="A2846" s="76" t="s">
        <v>58</v>
      </c>
      <c r="B2846">
        <v>5</v>
      </c>
      <c r="C2846" s="76" t="s">
        <v>68</v>
      </c>
      <c r="D2846" s="76" t="s">
        <v>21</v>
      </c>
      <c r="F2846">
        <v>9.6999999999999993</v>
      </c>
    </row>
    <row r="2847" spans="1:10" x14ac:dyDescent="0.2">
      <c r="A2847" s="76" t="s">
        <v>58</v>
      </c>
      <c r="B2847">
        <v>5</v>
      </c>
      <c r="C2847" s="76" t="s">
        <v>68</v>
      </c>
      <c r="D2847" s="76" t="s">
        <v>60</v>
      </c>
      <c r="F2847">
        <v>3.7</v>
      </c>
    </row>
    <row r="2848" spans="1:10" x14ac:dyDescent="0.2">
      <c r="A2848" s="76" t="s">
        <v>58</v>
      </c>
      <c r="B2848">
        <v>5</v>
      </c>
      <c r="C2848" s="76" t="s">
        <v>68</v>
      </c>
      <c r="D2848" s="76" t="s">
        <v>28</v>
      </c>
      <c r="F2848">
        <v>2.2999999999999998</v>
      </c>
    </row>
    <row r="2849" spans="1:10" x14ac:dyDescent="0.2">
      <c r="A2849" s="76" t="s">
        <v>58</v>
      </c>
      <c r="B2849">
        <v>5</v>
      </c>
      <c r="C2849" s="76" t="s">
        <v>68</v>
      </c>
      <c r="D2849" s="76" t="s">
        <v>23</v>
      </c>
      <c r="F2849">
        <v>4.5</v>
      </c>
    </row>
    <row r="2850" spans="1:10" x14ac:dyDescent="0.2">
      <c r="A2850" s="76" t="s">
        <v>58</v>
      </c>
      <c r="B2850">
        <v>5</v>
      </c>
      <c r="C2850" s="76" t="s">
        <v>68</v>
      </c>
      <c r="D2850" s="76" t="s">
        <v>28</v>
      </c>
      <c r="F2850">
        <v>3.6</v>
      </c>
    </row>
    <row r="2851" spans="1:10" x14ac:dyDescent="0.2">
      <c r="A2851" s="76" t="s">
        <v>58</v>
      </c>
      <c r="B2851">
        <v>5</v>
      </c>
      <c r="C2851" s="76" t="s">
        <v>68</v>
      </c>
      <c r="D2851" s="76" t="s">
        <v>28</v>
      </c>
      <c r="F2851">
        <v>3.1</v>
      </c>
    </row>
    <row r="2852" spans="1:10" x14ac:dyDescent="0.2">
      <c r="A2852" s="76" t="s">
        <v>58</v>
      </c>
      <c r="B2852">
        <v>5</v>
      </c>
      <c r="C2852" s="76" t="s">
        <v>68</v>
      </c>
      <c r="D2852" s="76" t="s">
        <v>21</v>
      </c>
      <c r="F2852">
        <v>4.5</v>
      </c>
    </row>
    <row r="2853" spans="1:10" x14ac:dyDescent="0.2">
      <c r="A2853" s="76" t="s">
        <v>58</v>
      </c>
      <c r="B2853">
        <v>5</v>
      </c>
      <c r="C2853" s="76" t="s">
        <v>68</v>
      </c>
      <c r="D2853" s="76" t="s">
        <v>21</v>
      </c>
      <c r="F2853">
        <v>3.3</v>
      </c>
      <c r="I2853" s="76" t="s">
        <v>1198</v>
      </c>
    </row>
    <row r="2854" spans="1:10" x14ac:dyDescent="0.2">
      <c r="A2854" s="76" t="s">
        <v>58</v>
      </c>
      <c r="B2854">
        <v>5</v>
      </c>
      <c r="C2854" s="76" t="s">
        <v>68</v>
      </c>
      <c r="D2854" s="76" t="s">
        <v>28</v>
      </c>
      <c r="F2854">
        <v>4.0999999999999996</v>
      </c>
    </row>
    <row r="2855" spans="1:10" x14ac:dyDescent="0.2">
      <c r="A2855" s="76" t="s">
        <v>58</v>
      </c>
      <c r="B2855">
        <v>5</v>
      </c>
      <c r="C2855" s="76" t="s">
        <v>68</v>
      </c>
      <c r="D2855" s="76" t="s">
        <v>28</v>
      </c>
      <c r="F2855">
        <v>4.5999999999999996</v>
      </c>
    </row>
    <row r="2856" spans="1:10" x14ac:dyDescent="0.2">
      <c r="A2856" s="76" t="s">
        <v>58</v>
      </c>
      <c r="B2856">
        <v>5</v>
      </c>
      <c r="C2856" s="76" t="s">
        <v>68</v>
      </c>
      <c r="D2856" s="76" t="s">
        <v>60</v>
      </c>
      <c r="F2856">
        <v>2.4</v>
      </c>
    </row>
    <row r="2857" spans="1:10" x14ac:dyDescent="0.2">
      <c r="A2857" s="76" t="s">
        <v>58</v>
      </c>
      <c r="B2857">
        <v>5</v>
      </c>
      <c r="C2857" s="76" t="s">
        <v>68</v>
      </c>
      <c r="D2857" s="76" t="s">
        <v>28</v>
      </c>
      <c r="F2857">
        <v>2.5</v>
      </c>
    </row>
    <row r="2858" spans="1:10" x14ac:dyDescent="0.2">
      <c r="A2858" s="76" t="s">
        <v>58</v>
      </c>
      <c r="B2858">
        <v>5</v>
      </c>
      <c r="C2858" s="76" t="s">
        <v>68</v>
      </c>
      <c r="D2858" s="76" t="s">
        <v>28</v>
      </c>
      <c r="F2858">
        <v>2.9</v>
      </c>
    </row>
    <row r="2859" spans="1:10" x14ac:dyDescent="0.2">
      <c r="A2859" s="76" t="s">
        <v>58</v>
      </c>
      <c r="B2859">
        <v>5</v>
      </c>
      <c r="C2859" s="76" t="s">
        <v>68</v>
      </c>
      <c r="D2859" s="76" t="s">
        <v>28</v>
      </c>
      <c r="F2859">
        <v>3</v>
      </c>
    </row>
    <row r="2860" spans="1:10" x14ac:dyDescent="0.2">
      <c r="A2860" s="76" t="s">
        <v>58</v>
      </c>
      <c r="B2860">
        <v>5</v>
      </c>
      <c r="C2860" s="76" t="s">
        <v>68</v>
      </c>
      <c r="D2860" s="76" t="s">
        <v>28</v>
      </c>
      <c r="F2860">
        <v>2.2000000000000002</v>
      </c>
    </row>
    <row r="2861" spans="1:10" x14ac:dyDescent="0.2">
      <c r="A2861" s="76" t="s">
        <v>58</v>
      </c>
      <c r="B2861">
        <v>5</v>
      </c>
      <c r="C2861" s="76" t="s">
        <v>68</v>
      </c>
      <c r="D2861" s="76" t="s">
        <v>60</v>
      </c>
      <c r="F2861">
        <v>2.2999999999999998</v>
      </c>
      <c r="J2861" s="76" t="s">
        <v>1471</v>
      </c>
    </row>
    <row r="2862" spans="1:10" x14ac:dyDescent="0.2">
      <c r="A2862" s="76" t="s">
        <v>58</v>
      </c>
      <c r="B2862">
        <v>5</v>
      </c>
      <c r="C2862" s="76" t="s">
        <v>68</v>
      </c>
      <c r="D2862" s="76" t="s">
        <v>60</v>
      </c>
      <c r="F2862">
        <v>2.4</v>
      </c>
      <c r="J2862" s="76" t="s">
        <v>1471</v>
      </c>
    </row>
    <row r="2863" spans="1:10" x14ac:dyDescent="0.2">
      <c r="A2863" s="76" t="s">
        <v>58</v>
      </c>
      <c r="B2863">
        <v>5</v>
      </c>
      <c r="C2863" s="76" t="s">
        <v>68</v>
      </c>
      <c r="D2863" s="76" t="s">
        <v>60</v>
      </c>
      <c r="F2863">
        <v>2.2999999999999998</v>
      </c>
      <c r="I2863" s="76" t="s">
        <v>1198</v>
      </c>
    </row>
    <row r="2864" spans="1:10" x14ac:dyDescent="0.2">
      <c r="A2864" s="76" t="s">
        <v>58</v>
      </c>
      <c r="B2864">
        <v>5</v>
      </c>
      <c r="C2864" s="76" t="s">
        <v>68</v>
      </c>
      <c r="D2864" s="76" t="s">
        <v>28</v>
      </c>
      <c r="F2864">
        <v>2.2000000000000002</v>
      </c>
    </row>
    <row r="2865" spans="1:10" x14ac:dyDescent="0.2">
      <c r="A2865" s="76" t="s">
        <v>58</v>
      </c>
      <c r="B2865">
        <v>5</v>
      </c>
      <c r="C2865" s="76" t="s">
        <v>68</v>
      </c>
      <c r="D2865" s="76" t="s">
        <v>60</v>
      </c>
      <c r="F2865">
        <v>2.2000000000000002</v>
      </c>
    </row>
    <row r="2866" spans="1:10" x14ac:dyDescent="0.2">
      <c r="A2866" s="76" t="s">
        <v>58</v>
      </c>
      <c r="B2866">
        <v>5</v>
      </c>
      <c r="C2866" s="76" t="s">
        <v>68</v>
      </c>
      <c r="D2866" s="76" t="s">
        <v>23</v>
      </c>
      <c r="F2866">
        <v>2.5</v>
      </c>
      <c r="I2866" s="76" t="s">
        <v>1198</v>
      </c>
    </row>
    <row r="2867" spans="1:10" x14ac:dyDescent="0.2">
      <c r="A2867" s="76" t="s">
        <v>58</v>
      </c>
      <c r="B2867">
        <v>5</v>
      </c>
      <c r="C2867" s="76" t="s">
        <v>68</v>
      </c>
      <c r="D2867" s="76" t="s">
        <v>23</v>
      </c>
      <c r="F2867">
        <v>2</v>
      </c>
      <c r="I2867" s="76" t="s">
        <v>1198</v>
      </c>
    </row>
    <row r="2868" spans="1:10" x14ac:dyDescent="0.2">
      <c r="A2868" s="76" t="s">
        <v>58</v>
      </c>
      <c r="B2868">
        <v>5</v>
      </c>
      <c r="C2868" s="76" t="s">
        <v>68</v>
      </c>
      <c r="D2868" s="76" t="s">
        <v>23</v>
      </c>
      <c r="F2868">
        <v>3</v>
      </c>
      <c r="I2868" s="76" t="s">
        <v>1198</v>
      </c>
    </row>
    <row r="2869" spans="1:10" x14ac:dyDescent="0.2">
      <c r="A2869" s="76" t="s">
        <v>58</v>
      </c>
      <c r="B2869">
        <v>5</v>
      </c>
      <c r="C2869" s="76" t="s">
        <v>68</v>
      </c>
      <c r="D2869" s="76" t="s">
        <v>23</v>
      </c>
      <c r="F2869">
        <v>6.9</v>
      </c>
    </row>
    <row r="2870" spans="1:10" x14ac:dyDescent="0.2">
      <c r="A2870" s="76" t="s">
        <v>58</v>
      </c>
      <c r="B2870">
        <v>5</v>
      </c>
      <c r="C2870" s="76" t="s">
        <v>68</v>
      </c>
      <c r="D2870" s="76" t="s">
        <v>23</v>
      </c>
      <c r="F2870">
        <v>5</v>
      </c>
    </row>
    <row r="2871" spans="1:10" x14ac:dyDescent="0.2">
      <c r="A2871" s="76" t="s">
        <v>58</v>
      </c>
      <c r="B2871">
        <v>5</v>
      </c>
      <c r="C2871" s="76" t="s">
        <v>68</v>
      </c>
      <c r="D2871" s="76" t="s">
        <v>21</v>
      </c>
      <c r="F2871">
        <v>9.5</v>
      </c>
    </row>
    <row r="2872" spans="1:10" x14ac:dyDescent="0.2">
      <c r="A2872" s="76" t="s">
        <v>58</v>
      </c>
      <c r="B2872">
        <v>5</v>
      </c>
      <c r="C2872" s="76" t="s">
        <v>68</v>
      </c>
      <c r="D2872" s="76" t="s">
        <v>21</v>
      </c>
      <c r="F2872">
        <v>7.5</v>
      </c>
    </row>
    <row r="2873" spans="1:10" x14ac:dyDescent="0.2">
      <c r="A2873" s="76" t="s">
        <v>58</v>
      </c>
      <c r="B2873">
        <v>5</v>
      </c>
      <c r="C2873" s="76" t="s">
        <v>68</v>
      </c>
      <c r="D2873" s="76" t="s">
        <v>21</v>
      </c>
      <c r="F2873">
        <v>2.8</v>
      </c>
      <c r="I2873" s="76" t="s">
        <v>1198</v>
      </c>
    </row>
    <row r="2874" spans="1:10" x14ac:dyDescent="0.2">
      <c r="A2874" s="76" t="s">
        <v>58</v>
      </c>
      <c r="B2874">
        <v>5</v>
      </c>
      <c r="C2874" s="76" t="s">
        <v>68</v>
      </c>
      <c r="D2874" s="76" t="s">
        <v>28</v>
      </c>
      <c r="F2874">
        <v>2.2999999999999998</v>
      </c>
    </row>
    <row r="2875" spans="1:10" x14ac:dyDescent="0.2">
      <c r="A2875" s="76" t="s">
        <v>58</v>
      </c>
      <c r="B2875">
        <v>5</v>
      </c>
      <c r="C2875" s="76" t="s">
        <v>68</v>
      </c>
      <c r="D2875" s="76" t="s">
        <v>67</v>
      </c>
      <c r="F2875">
        <v>2.4</v>
      </c>
    </row>
    <row r="2876" spans="1:10" x14ac:dyDescent="0.2">
      <c r="A2876" s="76" t="s">
        <v>58</v>
      </c>
      <c r="B2876">
        <v>5</v>
      </c>
      <c r="C2876" s="76" t="s">
        <v>68</v>
      </c>
      <c r="D2876" s="76" t="s">
        <v>21</v>
      </c>
      <c r="F2876">
        <v>9.8000000000000007</v>
      </c>
    </row>
    <row r="2877" spans="1:10" x14ac:dyDescent="0.2">
      <c r="A2877" s="76" t="s">
        <v>58</v>
      </c>
      <c r="B2877">
        <v>5</v>
      </c>
      <c r="C2877" s="76" t="s">
        <v>68</v>
      </c>
      <c r="D2877" s="76" t="s">
        <v>21</v>
      </c>
      <c r="F2877">
        <v>9.4</v>
      </c>
      <c r="J2877" s="76" t="s">
        <v>1472</v>
      </c>
    </row>
    <row r="2878" spans="1:10" x14ac:dyDescent="0.2">
      <c r="A2878" s="76" t="s">
        <v>58</v>
      </c>
      <c r="B2878">
        <v>5</v>
      </c>
      <c r="C2878" s="76" t="s">
        <v>68</v>
      </c>
      <c r="D2878" s="76" t="s">
        <v>21</v>
      </c>
      <c r="F2878">
        <v>3.9</v>
      </c>
      <c r="J2878" s="76" t="s">
        <v>1472</v>
      </c>
    </row>
    <row r="2879" spans="1:10" x14ac:dyDescent="0.2">
      <c r="A2879" s="76" t="s">
        <v>58</v>
      </c>
      <c r="B2879">
        <v>5</v>
      </c>
      <c r="C2879" s="76" t="s">
        <v>68</v>
      </c>
      <c r="D2879" s="76" t="s">
        <v>60</v>
      </c>
      <c r="F2879">
        <v>3.1</v>
      </c>
    </row>
    <row r="2880" spans="1:10" x14ac:dyDescent="0.2">
      <c r="A2880" s="76" t="s">
        <v>58</v>
      </c>
      <c r="B2880">
        <v>5</v>
      </c>
      <c r="C2880" s="76" t="s">
        <v>68</v>
      </c>
      <c r="D2880" s="76" t="s">
        <v>60</v>
      </c>
      <c r="F2880">
        <v>2.7</v>
      </c>
    </row>
    <row r="2881" spans="1:10" x14ac:dyDescent="0.2">
      <c r="A2881" s="76" t="s">
        <v>58</v>
      </c>
      <c r="B2881">
        <v>5</v>
      </c>
      <c r="C2881" s="76" t="s">
        <v>68</v>
      </c>
      <c r="D2881" s="76" t="s">
        <v>60</v>
      </c>
      <c r="F2881">
        <v>3</v>
      </c>
    </row>
    <row r="2882" spans="1:10" x14ac:dyDescent="0.2">
      <c r="A2882" s="76" t="s">
        <v>58</v>
      </c>
      <c r="B2882">
        <v>5</v>
      </c>
      <c r="C2882" s="76" t="s">
        <v>68</v>
      </c>
      <c r="D2882" s="76" t="s">
        <v>60</v>
      </c>
      <c r="F2882">
        <v>3.9</v>
      </c>
    </row>
    <row r="2883" spans="1:10" x14ac:dyDescent="0.2">
      <c r="A2883" s="76" t="s">
        <v>58</v>
      </c>
      <c r="B2883">
        <v>5</v>
      </c>
      <c r="C2883" s="76" t="s">
        <v>68</v>
      </c>
      <c r="D2883" s="76" t="s">
        <v>60</v>
      </c>
      <c r="F2883">
        <v>4.4000000000000004</v>
      </c>
    </row>
    <row r="2884" spans="1:10" x14ac:dyDescent="0.2">
      <c r="A2884" s="76" t="s">
        <v>58</v>
      </c>
      <c r="B2884">
        <v>5</v>
      </c>
      <c r="C2884" s="76" t="s">
        <v>68</v>
      </c>
      <c r="D2884" s="76" t="s">
        <v>28</v>
      </c>
      <c r="F2884">
        <v>2.9</v>
      </c>
    </row>
    <row r="2885" spans="1:10" x14ac:dyDescent="0.2">
      <c r="A2885" s="76" t="s">
        <v>58</v>
      </c>
      <c r="B2885">
        <v>5</v>
      </c>
      <c r="C2885" s="76" t="s">
        <v>68</v>
      </c>
      <c r="D2885" s="76" t="s">
        <v>21</v>
      </c>
      <c r="F2885">
        <v>9.5</v>
      </c>
      <c r="J2885" s="76" t="s">
        <v>1649</v>
      </c>
    </row>
    <row r="2886" spans="1:10" x14ac:dyDescent="0.2">
      <c r="A2886" s="76" t="s">
        <v>119</v>
      </c>
      <c r="B2886">
        <v>1</v>
      </c>
      <c r="C2886" s="76" t="s">
        <v>246</v>
      </c>
      <c r="D2886" s="76" t="s">
        <v>60</v>
      </c>
      <c r="F2886">
        <v>2.7</v>
      </c>
    </row>
    <row r="2887" spans="1:10" x14ac:dyDescent="0.2">
      <c r="A2887" s="76" t="s">
        <v>119</v>
      </c>
      <c r="B2887">
        <v>1</v>
      </c>
      <c r="C2887" s="76" t="s">
        <v>276</v>
      </c>
      <c r="D2887" s="76" t="s">
        <v>23</v>
      </c>
      <c r="F2887">
        <v>2.9</v>
      </c>
    </row>
    <row r="2888" spans="1:10" x14ac:dyDescent="0.2">
      <c r="A2888" s="76" t="s">
        <v>119</v>
      </c>
      <c r="B2888">
        <v>1</v>
      </c>
      <c r="C2888" s="76" t="s">
        <v>276</v>
      </c>
      <c r="D2888" s="76" t="s">
        <v>23</v>
      </c>
      <c r="F2888">
        <v>2.1</v>
      </c>
    </row>
    <row r="2889" spans="1:10" x14ac:dyDescent="0.2">
      <c r="A2889" s="76" t="s">
        <v>119</v>
      </c>
      <c r="B2889">
        <v>1</v>
      </c>
      <c r="C2889" s="76" t="s">
        <v>276</v>
      </c>
      <c r="D2889" s="76" t="s">
        <v>23</v>
      </c>
      <c r="F2889">
        <v>2.6</v>
      </c>
    </row>
    <row r="2890" spans="1:10" x14ac:dyDescent="0.2">
      <c r="A2890" s="76" t="s">
        <v>119</v>
      </c>
      <c r="B2890">
        <v>1</v>
      </c>
      <c r="C2890" s="76" t="s">
        <v>276</v>
      </c>
      <c r="D2890" s="76" t="s">
        <v>23</v>
      </c>
      <c r="F2890">
        <v>2.2999999999999998</v>
      </c>
    </row>
    <row r="2891" spans="1:10" x14ac:dyDescent="0.2">
      <c r="A2891" s="76" t="s">
        <v>119</v>
      </c>
      <c r="B2891">
        <v>1</v>
      </c>
      <c r="C2891" s="76" t="s">
        <v>276</v>
      </c>
      <c r="D2891" s="76" t="s">
        <v>23</v>
      </c>
      <c r="F2891">
        <v>3.3</v>
      </c>
    </row>
    <row r="2892" spans="1:10" x14ac:dyDescent="0.2">
      <c r="A2892" s="76" t="s">
        <v>119</v>
      </c>
      <c r="B2892">
        <v>1</v>
      </c>
      <c r="C2892" s="76" t="s">
        <v>276</v>
      </c>
      <c r="D2892" s="76" t="s">
        <v>23</v>
      </c>
      <c r="F2892">
        <v>2.2999999999999998</v>
      </c>
    </row>
    <row r="2893" spans="1:10" x14ac:dyDescent="0.2">
      <c r="A2893" s="76" t="s">
        <v>119</v>
      </c>
      <c r="B2893">
        <v>1</v>
      </c>
      <c r="C2893" s="76" t="s">
        <v>276</v>
      </c>
      <c r="D2893" s="76" t="s">
        <v>30</v>
      </c>
      <c r="F2893">
        <v>3</v>
      </c>
    </row>
    <row r="2894" spans="1:10" x14ac:dyDescent="0.2">
      <c r="A2894" s="76" t="s">
        <v>119</v>
      </c>
      <c r="B2894">
        <v>1</v>
      </c>
      <c r="C2894" s="76" t="s">
        <v>276</v>
      </c>
      <c r="D2894" s="76" t="s">
        <v>23</v>
      </c>
      <c r="F2894">
        <v>2.2000000000000002</v>
      </c>
    </row>
    <row r="2895" spans="1:10" x14ac:dyDescent="0.2">
      <c r="A2895" s="76" t="s">
        <v>119</v>
      </c>
      <c r="B2895">
        <v>1</v>
      </c>
      <c r="C2895" s="76" t="s">
        <v>244</v>
      </c>
      <c r="D2895" s="76" t="s">
        <v>30</v>
      </c>
      <c r="F2895">
        <v>3.8</v>
      </c>
    </row>
    <row r="2896" spans="1:10" x14ac:dyDescent="0.2">
      <c r="A2896" s="76" t="s">
        <v>119</v>
      </c>
      <c r="B2896">
        <v>1</v>
      </c>
      <c r="C2896" s="76" t="s">
        <v>244</v>
      </c>
      <c r="D2896" s="76" t="s">
        <v>23</v>
      </c>
      <c r="F2896">
        <v>2</v>
      </c>
    </row>
    <row r="2897" spans="1:9" x14ac:dyDescent="0.2">
      <c r="A2897" s="76" t="s">
        <v>119</v>
      </c>
      <c r="B2897">
        <v>1</v>
      </c>
      <c r="C2897" s="76" t="s">
        <v>58</v>
      </c>
      <c r="D2897" s="76" t="s">
        <v>60</v>
      </c>
      <c r="F2897">
        <v>7.2</v>
      </c>
    </row>
    <row r="2898" spans="1:9" x14ac:dyDescent="0.2">
      <c r="A2898" s="76" t="s">
        <v>119</v>
      </c>
      <c r="B2898">
        <v>1</v>
      </c>
      <c r="C2898" s="76" t="s">
        <v>58</v>
      </c>
      <c r="D2898" s="76" t="s">
        <v>60</v>
      </c>
      <c r="F2898">
        <v>2.2000000000000002</v>
      </c>
    </row>
    <row r="2899" spans="1:9" x14ac:dyDescent="0.2">
      <c r="A2899" s="76" t="s">
        <v>119</v>
      </c>
      <c r="B2899">
        <v>1</v>
      </c>
      <c r="C2899" s="76" t="s">
        <v>58</v>
      </c>
      <c r="D2899" s="76" t="s">
        <v>60</v>
      </c>
      <c r="F2899">
        <v>2.5</v>
      </c>
    </row>
    <row r="2900" spans="1:9" x14ac:dyDescent="0.2">
      <c r="A2900" s="76" t="s">
        <v>119</v>
      </c>
      <c r="B2900">
        <v>1</v>
      </c>
      <c r="C2900" s="76" t="s">
        <v>58</v>
      </c>
      <c r="D2900" s="76" t="s">
        <v>60</v>
      </c>
      <c r="F2900">
        <v>2</v>
      </c>
    </row>
    <row r="2901" spans="1:9" x14ac:dyDescent="0.2">
      <c r="A2901" s="76" t="s">
        <v>119</v>
      </c>
      <c r="B2901">
        <v>1</v>
      </c>
      <c r="C2901" s="76" t="s">
        <v>68</v>
      </c>
      <c r="D2901" s="76" t="s">
        <v>60</v>
      </c>
      <c r="F2901">
        <v>5.4</v>
      </c>
    </row>
    <row r="2902" spans="1:9" x14ac:dyDescent="0.2">
      <c r="A2902" s="76" t="s">
        <v>119</v>
      </c>
      <c r="B2902">
        <v>1</v>
      </c>
      <c r="C2902" s="76" t="s">
        <v>68</v>
      </c>
      <c r="D2902" s="76" t="s">
        <v>28</v>
      </c>
      <c r="F2902">
        <v>4</v>
      </c>
      <c r="I2902" s="76" t="s">
        <v>1198</v>
      </c>
    </row>
    <row r="2903" spans="1:9" x14ac:dyDescent="0.2">
      <c r="A2903" s="76" t="s">
        <v>119</v>
      </c>
      <c r="B2903">
        <v>2</v>
      </c>
      <c r="C2903" s="76" t="s">
        <v>246</v>
      </c>
      <c r="D2903" s="76" t="s">
        <v>60</v>
      </c>
      <c r="F2903">
        <v>3.3</v>
      </c>
    </row>
    <row r="2904" spans="1:9" x14ac:dyDescent="0.2">
      <c r="A2904" s="76" t="s">
        <v>119</v>
      </c>
      <c r="B2904">
        <v>2</v>
      </c>
      <c r="C2904" s="76" t="s">
        <v>246</v>
      </c>
      <c r="D2904" s="76" t="s">
        <v>23</v>
      </c>
      <c r="F2904">
        <v>2.2999999999999998</v>
      </c>
    </row>
    <row r="2905" spans="1:9" x14ac:dyDescent="0.2">
      <c r="A2905" s="76" t="s">
        <v>119</v>
      </c>
      <c r="B2905">
        <v>2</v>
      </c>
      <c r="C2905" s="76" t="s">
        <v>246</v>
      </c>
      <c r="D2905" s="76" t="s">
        <v>23</v>
      </c>
      <c r="F2905">
        <v>2.1</v>
      </c>
    </row>
    <row r="2906" spans="1:9" x14ac:dyDescent="0.2">
      <c r="A2906" s="76" t="s">
        <v>119</v>
      </c>
      <c r="B2906">
        <v>2</v>
      </c>
      <c r="C2906" s="76" t="s">
        <v>246</v>
      </c>
      <c r="D2906" s="76" t="s">
        <v>28</v>
      </c>
      <c r="F2906">
        <v>3.5</v>
      </c>
    </row>
    <row r="2907" spans="1:9" x14ac:dyDescent="0.2">
      <c r="A2907" s="76" t="s">
        <v>119</v>
      </c>
      <c r="B2907">
        <v>2</v>
      </c>
      <c r="C2907" s="76" t="s">
        <v>276</v>
      </c>
      <c r="D2907" s="76" t="s">
        <v>23</v>
      </c>
      <c r="F2907">
        <v>2.2999999999999998</v>
      </c>
    </row>
    <row r="2908" spans="1:9" x14ac:dyDescent="0.2">
      <c r="A2908" s="76" t="s">
        <v>119</v>
      </c>
      <c r="B2908">
        <v>2</v>
      </c>
      <c r="C2908" s="76" t="s">
        <v>276</v>
      </c>
      <c r="D2908" s="76" t="s">
        <v>60</v>
      </c>
      <c r="F2908">
        <v>3.5</v>
      </c>
    </row>
    <row r="2909" spans="1:9" x14ac:dyDescent="0.2">
      <c r="A2909" s="76" t="s">
        <v>119</v>
      </c>
      <c r="B2909">
        <v>2</v>
      </c>
      <c r="C2909" s="76" t="s">
        <v>276</v>
      </c>
      <c r="D2909" s="76" t="s">
        <v>60</v>
      </c>
      <c r="F2909">
        <v>2.1</v>
      </c>
    </row>
    <row r="2910" spans="1:9" x14ac:dyDescent="0.2">
      <c r="A2910" s="76" t="s">
        <v>119</v>
      </c>
      <c r="B2910">
        <v>2</v>
      </c>
      <c r="C2910" s="76" t="s">
        <v>244</v>
      </c>
      <c r="D2910" s="76" t="s">
        <v>60</v>
      </c>
      <c r="F2910">
        <v>2.2999999999999998</v>
      </c>
    </row>
    <row r="2911" spans="1:9" x14ac:dyDescent="0.2">
      <c r="A2911" s="76" t="s">
        <v>119</v>
      </c>
      <c r="B2911">
        <v>2</v>
      </c>
      <c r="C2911" s="76" t="s">
        <v>244</v>
      </c>
      <c r="D2911" s="76" t="s">
        <v>60</v>
      </c>
      <c r="F2911">
        <v>3</v>
      </c>
    </row>
    <row r="2912" spans="1:9" x14ac:dyDescent="0.2">
      <c r="A2912" s="76" t="s">
        <v>119</v>
      </c>
      <c r="B2912">
        <v>2</v>
      </c>
      <c r="C2912" s="76" t="s">
        <v>244</v>
      </c>
      <c r="D2912" s="76" t="s">
        <v>28</v>
      </c>
      <c r="F2912">
        <v>3.8</v>
      </c>
      <c r="I2912" s="76" t="s">
        <v>1198</v>
      </c>
    </row>
    <row r="2913" spans="1:9" x14ac:dyDescent="0.2">
      <c r="A2913" s="76" t="s">
        <v>119</v>
      </c>
      <c r="B2913">
        <v>2</v>
      </c>
      <c r="C2913" s="76" t="s">
        <v>244</v>
      </c>
      <c r="D2913" s="76" t="s">
        <v>28</v>
      </c>
      <c r="F2913">
        <v>5.4</v>
      </c>
    </row>
    <row r="2914" spans="1:9" x14ac:dyDescent="0.2">
      <c r="A2914" s="76" t="s">
        <v>119</v>
      </c>
      <c r="B2914">
        <v>2</v>
      </c>
      <c r="C2914" s="76" t="s">
        <v>244</v>
      </c>
      <c r="D2914" s="76" t="s">
        <v>28</v>
      </c>
      <c r="F2914">
        <v>4</v>
      </c>
    </row>
    <row r="2915" spans="1:9" x14ac:dyDescent="0.2">
      <c r="A2915" s="76" t="s">
        <v>119</v>
      </c>
      <c r="B2915">
        <v>2</v>
      </c>
      <c r="C2915" s="76" t="s">
        <v>58</v>
      </c>
      <c r="D2915" s="76" t="s">
        <v>67</v>
      </c>
      <c r="F2915">
        <v>3.8</v>
      </c>
    </row>
    <row r="2916" spans="1:9" x14ac:dyDescent="0.2">
      <c r="A2916" s="76" t="s">
        <v>119</v>
      </c>
      <c r="B2916">
        <v>2</v>
      </c>
      <c r="C2916" s="76" t="s">
        <v>58</v>
      </c>
      <c r="D2916" s="76" t="s">
        <v>23</v>
      </c>
      <c r="F2916">
        <v>2.9</v>
      </c>
    </row>
    <row r="2917" spans="1:9" x14ac:dyDescent="0.2">
      <c r="A2917" s="76" t="s">
        <v>119</v>
      </c>
      <c r="B2917">
        <v>2</v>
      </c>
      <c r="C2917" s="76" t="s">
        <v>58</v>
      </c>
      <c r="D2917" s="76" t="s">
        <v>28</v>
      </c>
      <c r="F2917">
        <v>3.2</v>
      </c>
      <c r="I2917" s="76" t="s">
        <v>1198</v>
      </c>
    </row>
    <row r="2918" spans="1:9" x14ac:dyDescent="0.2">
      <c r="A2918" s="76" t="s">
        <v>119</v>
      </c>
      <c r="B2918">
        <v>2</v>
      </c>
      <c r="C2918" s="76" t="s">
        <v>58</v>
      </c>
      <c r="D2918" s="76" t="s">
        <v>23</v>
      </c>
      <c r="F2918">
        <v>2.6</v>
      </c>
    </row>
    <row r="2919" spans="1:9" x14ac:dyDescent="0.2">
      <c r="A2919" s="76" t="s">
        <v>119</v>
      </c>
      <c r="B2919">
        <v>2</v>
      </c>
      <c r="C2919" s="76" t="s">
        <v>68</v>
      </c>
      <c r="D2919" s="76" t="s">
        <v>28</v>
      </c>
      <c r="F2919">
        <v>4.3</v>
      </c>
    </row>
    <row r="2920" spans="1:9" x14ac:dyDescent="0.2">
      <c r="A2920" s="76" t="s">
        <v>119</v>
      </c>
      <c r="B2920">
        <v>2</v>
      </c>
      <c r="C2920" s="76" t="s">
        <v>68</v>
      </c>
      <c r="D2920" s="76" t="s">
        <v>28</v>
      </c>
      <c r="F2920">
        <v>8.3000000000000007</v>
      </c>
    </row>
    <row r="2921" spans="1:9" x14ac:dyDescent="0.2">
      <c r="A2921" s="76" t="s">
        <v>119</v>
      </c>
      <c r="B2921">
        <v>3</v>
      </c>
      <c r="C2921" s="76" t="s">
        <v>246</v>
      </c>
      <c r="D2921" s="76" t="s">
        <v>60</v>
      </c>
      <c r="F2921">
        <v>2.2999999999999998</v>
      </c>
    </row>
    <row r="2922" spans="1:9" x14ac:dyDescent="0.2">
      <c r="A2922" s="76" t="s">
        <v>119</v>
      </c>
      <c r="B2922">
        <v>3</v>
      </c>
      <c r="C2922" s="76" t="s">
        <v>246</v>
      </c>
      <c r="D2922" s="76" t="s">
        <v>60</v>
      </c>
      <c r="F2922">
        <v>2.2000000000000002</v>
      </c>
    </row>
    <row r="2923" spans="1:9" x14ac:dyDescent="0.2">
      <c r="A2923" s="76" t="s">
        <v>119</v>
      </c>
      <c r="B2923">
        <v>3</v>
      </c>
      <c r="C2923" s="76" t="s">
        <v>246</v>
      </c>
      <c r="D2923" s="76" t="s">
        <v>60</v>
      </c>
      <c r="F2923">
        <v>3.2</v>
      </c>
    </row>
    <row r="2924" spans="1:9" x14ac:dyDescent="0.2">
      <c r="A2924" s="76" t="s">
        <v>119</v>
      </c>
      <c r="B2924">
        <v>3</v>
      </c>
      <c r="C2924" s="76" t="s">
        <v>246</v>
      </c>
      <c r="D2924" s="76" t="s">
        <v>60</v>
      </c>
      <c r="F2924">
        <v>3.3</v>
      </c>
    </row>
    <row r="2925" spans="1:9" x14ac:dyDescent="0.2">
      <c r="A2925" s="76" t="s">
        <v>119</v>
      </c>
      <c r="B2925">
        <v>3</v>
      </c>
      <c r="C2925" s="76" t="s">
        <v>246</v>
      </c>
      <c r="D2925" s="76" t="s">
        <v>60</v>
      </c>
      <c r="F2925">
        <v>2.2999999999999998</v>
      </c>
    </row>
    <row r="2926" spans="1:9" x14ac:dyDescent="0.2">
      <c r="A2926" s="76" t="s">
        <v>119</v>
      </c>
      <c r="B2926">
        <v>3</v>
      </c>
      <c r="C2926" s="76" t="s">
        <v>246</v>
      </c>
      <c r="D2926" s="76" t="s">
        <v>30</v>
      </c>
      <c r="F2926">
        <v>2.2999999999999998</v>
      </c>
    </row>
    <row r="2927" spans="1:9" x14ac:dyDescent="0.2">
      <c r="A2927" s="76" t="s">
        <v>119</v>
      </c>
      <c r="B2927">
        <v>3</v>
      </c>
      <c r="C2927" s="76" t="s">
        <v>276</v>
      </c>
      <c r="D2927" s="76" t="s">
        <v>60</v>
      </c>
      <c r="F2927">
        <v>2.8</v>
      </c>
    </row>
    <row r="2928" spans="1:9" x14ac:dyDescent="0.2">
      <c r="A2928" s="76" t="s">
        <v>119</v>
      </c>
      <c r="B2928">
        <v>3</v>
      </c>
      <c r="C2928" s="76" t="s">
        <v>276</v>
      </c>
      <c r="D2928" s="76" t="s">
        <v>82</v>
      </c>
      <c r="F2928">
        <v>2.8</v>
      </c>
    </row>
    <row r="2929" spans="1:9" x14ac:dyDescent="0.2">
      <c r="A2929" s="76" t="s">
        <v>119</v>
      </c>
      <c r="B2929">
        <v>3</v>
      </c>
      <c r="C2929" s="76" t="s">
        <v>276</v>
      </c>
      <c r="D2929" s="76" t="s">
        <v>60</v>
      </c>
      <c r="F2929">
        <v>2.2999999999999998</v>
      </c>
    </row>
    <row r="2930" spans="1:9" x14ac:dyDescent="0.2">
      <c r="A2930" s="76" t="s">
        <v>119</v>
      </c>
      <c r="B2930">
        <v>3</v>
      </c>
      <c r="C2930" s="76" t="s">
        <v>276</v>
      </c>
      <c r="D2930" s="76" t="s">
        <v>60</v>
      </c>
      <c r="F2930">
        <v>2</v>
      </c>
    </row>
    <row r="2931" spans="1:9" x14ac:dyDescent="0.2">
      <c r="A2931" s="76" t="s">
        <v>119</v>
      </c>
      <c r="B2931">
        <v>3</v>
      </c>
      <c r="C2931" s="76" t="s">
        <v>276</v>
      </c>
      <c r="D2931" s="76" t="s">
        <v>60</v>
      </c>
      <c r="F2931">
        <v>3</v>
      </c>
    </row>
    <row r="2932" spans="1:9" x14ac:dyDescent="0.2">
      <c r="A2932" s="76" t="s">
        <v>119</v>
      </c>
      <c r="B2932">
        <v>3</v>
      </c>
      <c r="C2932" s="76" t="s">
        <v>276</v>
      </c>
      <c r="D2932" s="76" t="s">
        <v>60</v>
      </c>
      <c r="F2932">
        <v>3</v>
      </c>
    </row>
    <row r="2933" spans="1:9" x14ac:dyDescent="0.2">
      <c r="A2933" s="76" t="s">
        <v>119</v>
      </c>
      <c r="B2933">
        <v>3</v>
      </c>
      <c r="C2933" s="76" t="s">
        <v>244</v>
      </c>
      <c r="D2933" s="76" t="s">
        <v>85</v>
      </c>
      <c r="F2933">
        <v>6</v>
      </c>
      <c r="I2933" s="76" t="s">
        <v>1198</v>
      </c>
    </row>
    <row r="2934" spans="1:9" x14ac:dyDescent="0.2">
      <c r="A2934" s="76" t="s">
        <v>119</v>
      </c>
      <c r="B2934">
        <v>3</v>
      </c>
      <c r="C2934" s="76" t="s">
        <v>244</v>
      </c>
      <c r="D2934" s="76" t="s">
        <v>60</v>
      </c>
      <c r="F2934">
        <v>4.7</v>
      </c>
    </row>
    <row r="2935" spans="1:9" x14ac:dyDescent="0.2">
      <c r="A2935" s="76" t="s">
        <v>119</v>
      </c>
      <c r="B2935">
        <v>3</v>
      </c>
      <c r="C2935" s="76" t="s">
        <v>244</v>
      </c>
      <c r="D2935" s="76" t="s">
        <v>23</v>
      </c>
      <c r="F2935">
        <v>3.5</v>
      </c>
    </row>
    <row r="2936" spans="1:9" x14ac:dyDescent="0.2">
      <c r="A2936" s="76" t="s">
        <v>119</v>
      </c>
      <c r="B2936">
        <v>3</v>
      </c>
      <c r="C2936" s="76" t="s">
        <v>244</v>
      </c>
      <c r="D2936" s="76" t="s">
        <v>82</v>
      </c>
      <c r="F2936">
        <v>2.2000000000000002</v>
      </c>
    </row>
    <row r="2937" spans="1:9" x14ac:dyDescent="0.2">
      <c r="A2937" s="76" t="s">
        <v>119</v>
      </c>
      <c r="B2937">
        <v>3</v>
      </c>
      <c r="C2937" s="76" t="s">
        <v>244</v>
      </c>
      <c r="D2937" s="76" t="s">
        <v>60</v>
      </c>
      <c r="F2937">
        <v>3.8</v>
      </c>
    </row>
    <row r="2938" spans="1:9" x14ac:dyDescent="0.2">
      <c r="A2938" s="76" t="s">
        <v>119</v>
      </c>
      <c r="B2938">
        <v>3</v>
      </c>
      <c r="C2938" s="76" t="s">
        <v>244</v>
      </c>
      <c r="D2938" s="76" t="s">
        <v>60</v>
      </c>
      <c r="F2938">
        <v>2.8</v>
      </c>
    </row>
    <row r="2939" spans="1:9" x14ac:dyDescent="0.2">
      <c r="A2939" s="76" t="s">
        <v>119</v>
      </c>
      <c r="B2939">
        <v>3</v>
      </c>
      <c r="C2939" s="76" t="s">
        <v>244</v>
      </c>
      <c r="D2939" s="76" t="s">
        <v>60</v>
      </c>
      <c r="F2939">
        <v>2.2999999999999998</v>
      </c>
    </row>
    <row r="2940" spans="1:9" x14ac:dyDescent="0.2">
      <c r="A2940" s="76" t="s">
        <v>119</v>
      </c>
      <c r="B2940">
        <v>3</v>
      </c>
      <c r="C2940" s="76" t="s">
        <v>244</v>
      </c>
      <c r="D2940" s="76" t="s">
        <v>60</v>
      </c>
      <c r="F2940">
        <v>2</v>
      </c>
    </row>
    <row r="2941" spans="1:9" x14ac:dyDescent="0.2">
      <c r="A2941" s="76" t="s">
        <v>119</v>
      </c>
      <c r="B2941">
        <v>3</v>
      </c>
      <c r="C2941" s="76" t="s">
        <v>244</v>
      </c>
      <c r="D2941" s="76" t="s">
        <v>60</v>
      </c>
      <c r="F2941">
        <v>2</v>
      </c>
    </row>
    <row r="2942" spans="1:9" x14ac:dyDescent="0.2">
      <c r="A2942" s="76" t="s">
        <v>119</v>
      </c>
      <c r="B2942">
        <v>3</v>
      </c>
      <c r="C2942" s="76" t="s">
        <v>58</v>
      </c>
      <c r="D2942" s="76" t="s">
        <v>23</v>
      </c>
      <c r="F2942">
        <v>2.9</v>
      </c>
    </row>
    <row r="2943" spans="1:9" x14ac:dyDescent="0.2">
      <c r="A2943" s="76" t="s">
        <v>119</v>
      </c>
      <c r="B2943">
        <v>3</v>
      </c>
      <c r="C2943" s="76" t="s">
        <v>58</v>
      </c>
      <c r="D2943" s="76" t="s">
        <v>23</v>
      </c>
      <c r="F2943">
        <v>2.1</v>
      </c>
    </row>
    <row r="2944" spans="1:9" x14ac:dyDescent="0.2">
      <c r="A2944" s="76" t="s">
        <v>119</v>
      </c>
      <c r="B2944">
        <v>3</v>
      </c>
      <c r="C2944" s="76" t="s">
        <v>58</v>
      </c>
      <c r="D2944" s="76" t="s">
        <v>82</v>
      </c>
      <c r="F2944">
        <v>2.6</v>
      </c>
    </row>
    <row r="2945" spans="1:9" x14ac:dyDescent="0.2">
      <c r="A2945" s="76" t="s">
        <v>119</v>
      </c>
      <c r="B2945">
        <v>3</v>
      </c>
      <c r="C2945" s="76" t="s">
        <v>58</v>
      </c>
      <c r="D2945" s="76" t="s">
        <v>60</v>
      </c>
      <c r="F2945">
        <v>2.4</v>
      </c>
    </row>
    <row r="2946" spans="1:9" x14ac:dyDescent="0.2">
      <c r="A2946" s="76" t="s">
        <v>119</v>
      </c>
      <c r="B2946">
        <v>3</v>
      </c>
      <c r="C2946" s="76" t="s">
        <v>58</v>
      </c>
      <c r="D2946" s="76" t="s">
        <v>23</v>
      </c>
      <c r="F2946">
        <v>2</v>
      </c>
    </row>
    <row r="2947" spans="1:9" x14ac:dyDescent="0.2">
      <c r="A2947" s="76" t="s">
        <v>119</v>
      </c>
      <c r="B2947">
        <v>3</v>
      </c>
      <c r="C2947" s="76" t="s">
        <v>68</v>
      </c>
      <c r="D2947" s="76" t="s">
        <v>60</v>
      </c>
      <c r="F2947">
        <v>2.2000000000000002</v>
      </c>
    </row>
    <row r="2948" spans="1:9" x14ac:dyDescent="0.2">
      <c r="A2948" s="76" t="s">
        <v>119</v>
      </c>
      <c r="B2948">
        <v>3</v>
      </c>
      <c r="C2948" s="76" t="s">
        <v>68</v>
      </c>
      <c r="D2948" s="76" t="s">
        <v>60</v>
      </c>
      <c r="F2948">
        <v>3</v>
      </c>
      <c r="I2948" s="76" t="s">
        <v>1198</v>
      </c>
    </row>
    <row r="2949" spans="1:9" x14ac:dyDescent="0.2">
      <c r="A2949" s="76" t="s">
        <v>119</v>
      </c>
      <c r="B2949">
        <v>3</v>
      </c>
      <c r="C2949" s="76" t="s">
        <v>68</v>
      </c>
      <c r="D2949" s="76" t="s">
        <v>60</v>
      </c>
      <c r="F2949">
        <v>3.6</v>
      </c>
    </row>
    <row r="2950" spans="1:9" x14ac:dyDescent="0.2">
      <c r="A2950" s="76" t="s">
        <v>119</v>
      </c>
      <c r="B2950">
        <v>3</v>
      </c>
      <c r="C2950" s="76" t="s">
        <v>68</v>
      </c>
      <c r="D2950" s="76" t="s">
        <v>30</v>
      </c>
      <c r="F2950">
        <v>3.4</v>
      </c>
    </row>
    <row r="2951" spans="1:9" x14ac:dyDescent="0.2">
      <c r="A2951" s="76" t="s">
        <v>119</v>
      </c>
      <c r="B2951">
        <v>3</v>
      </c>
      <c r="C2951" s="76" t="s">
        <v>68</v>
      </c>
      <c r="D2951" s="76" t="s">
        <v>60</v>
      </c>
      <c r="F2951">
        <v>2.2000000000000002</v>
      </c>
    </row>
    <row r="2952" spans="1:9" x14ac:dyDescent="0.2">
      <c r="A2952" s="76" t="s">
        <v>119</v>
      </c>
      <c r="B2952">
        <v>3</v>
      </c>
      <c r="C2952" s="76" t="s">
        <v>68</v>
      </c>
      <c r="D2952" s="76" t="s">
        <v>60</v>
      </c>
      <c r="F2952">
        <v>4.7</v>
      </c>
    </row>
    <row r="2953" spans="1:9" x14ac:dyDescent="0.2">
      <c r="A2953" s="76" t="s">
        <v>119</v>
      </c>
      <c r="B2953">
        <v>3</v>
      </c>
      <c r="C2953" s="76" t="s">
        <v>68</v>
      </c>
      <c r="D2953" s="76" t="s">
        <v>30</v>
      </c>
      <c r="F2953">
        <v>4.3</v>
      </c>
    </row>
    <row r="2954" spans="1:9" x14ac:dyDescent="0.2">
      <c r="A2954" s="76" t="s">
        <v>119</v>
      </c>
      <c r="B2954">
        <v>3</v>
      </c>
      <c r="C2954" s="76" t="s">
        <v>68</v>
      </c>
      <c r="D2954" s="76" t="s">
        <v>30</v>
      </c>
      <c r="F2954">
        <v>2.2999999999999998</v>
      </c>
    </row>
    <row r="2955" spans="1:9" x14ac:dyDescent="0.2">
      <c r="A2955" s="76" t="s">
        <v>119</v>
      </c>
      <c r="B2955">
        <v>3</v>
      </c>
      <c r="C2955" s="76" t="s">
        <v>68</v>
      </c>
      <c r="D2955" s="76" t="s">
        <v>60</v>
      </c>
      <c r="F2955">
        <v>4.2</v>
      </c>
    </row>
    <row r="2956" spans="1:9" x14ac:dyDescent="0.2">
      <c r="A2956" s="76" t="s">
        <v>119</v>
      </c>
      <c r="B2956">
        <v>3</v>
      </c>
      <c r="C2956" s="76" t="s">
        <v>68</v>
      </c>
      <c r="D2956" s="76" t="s">
        <v>60</v>
      </c>
      <c r="F2956">
        <v>2.2999999999999998</v>
      </c>
    </row>
    <row r="2957" spans="1:9" x14ac:dyDescent="0.2">
      <c r="A2957" s="76" t="s">
        <v>119</v>
      </c>
      <c r="B2957">
        <v>3</v>
      </c>
      <c r="C2957" s="76" t="s">
        <v>68</v>
      </c>
      <c r="D2957" s="76" t="s">
        <v>60</v>
      </c>
      <c r="F2957">
        <v>3.9</v>
      </c>
    </row>
    <row r="2958" spans="1:9" x14ac:dyDescent="0.2">
      <c r="A2958" s="76" t="s">
        <v>119</v>
      </c>
      <c r="B2958">
        <v>4</v>
      </c>
      <c r="C2958" s="76" t="s">
        <v>246</v>
      </c>
      <c r="D2958" s="76" t="s">
        <v>28</v>
      </c>
      <c r="F2958">
        <v>3.6</v>
      </c>
    </row>
    <row r="2959" spans="1:9" x14ac:dyDescent="0.2">
      <c r="A2959" s="76" t="s">
        <v>119</v>
      </c>
      <c r="B2959">
        <v>4</v>
      </c>
      <c r="C2959" s="76" t="s">
        <v>246</v>
      </c>
      <c r="D2959" s="76" t="s">
        <v>60</v>
      </c>
      <c r="F2959">
        <v>3.2</v>
      </c>
    </row>
    <row r="2960" spans="1:9" x14ac:dyDescent="0.2">
      <c r="A2960" s="76" t="s">
        <v>119</v>
      </c>
      <c r="B2960">
        <v>4</v>
      </c>
      <c r="C2960" s="76" t="s">
        <v>276</v>
      </c>
      <c r="D2960" s="76" t="s">
        <v>28</v>
      </c>
      <c r="F2960">
        <v>4</v>
      </c>
    </row>
    <row r="2961" spans="1:10" x14ac:dyDescent="0.2">
      <c r="A2961" s="76" t="s">
        <v>119</v>
      </c>
      <c r="B2961">
        <v>4</v>
      </c>
      <c r="C2961" s="76" t="s">
        <v>276</v>
      </c>
      <c r="D2961" s="76" t="s">
        <v>28</v>
      </c>
      <c r="F2961">
        <v>3.2</v>
      </c>
    </row>
    <row r="2962" spans="1:10" x14ac:dyDescent="0.2">
      <c r="A2962" s="76" t="s">
        <v>119</v>
      </c>
      <c r="B2962">
        <v>4</v>
      </c>
      <c r="C2962" s="76" t="s">
        <v>244</v>
      </c>
      <c r="D2962" s="76" t="s">
        <v>28</v>
      </c>
      <c r="F2962">
        <v>5.3</v>
      </c>
      <c r="I2962" s="76" t="s">
        <v>1198</v>
      </c>
    </row>
    <row r="2963" spans="1:10" x14ac:dyDescent="0.2">
      <c r="A2963" s="76" t="s">
        <v>119</v>
      </c>
      <c r="B2963">
        <v>4</v>
      </c>
      <c r="C2963" s="76" t="s">
        <v>58</v>
      </c>
      <c r="D2963" s="76" t="s">
        <v>60</v>
      </c>
      <c r="F2963">
        <v>3.5</v>
      </c>
    </row>
    <row r="2964" spans="1:10" x14ac:dyDescent="0.2">
      <c r="A2964" s="76" t="s">
        <v>119</v>
      </c>
      <c r="B2964">
        <v>4</v>
      </c>
      <c r="C2964" s="76" t="s">
        <v>68</v>
      </c>
      <c r="D2964" s="76" t="s">
        <v>60</v>
      </c>
      <c r="F2964">
        <v>3.8</v>
      </c>
    </row>
    <row r="2965" spans="1:10" x14ac:dyDescent="0.2">
      <c r="A2965" s="76" t="s">
        <v>119</v>
      </c>
      <c r="B2965">
        <v>4</v>
      </c>
      <c r="C2965" s="76" t="s">
        <v>68</v>
      </c>
      <c r="D2965" s="76" t="s">
        <v>60</v>
      </c>
      <c r="F2965">
        <v>5</v>
      </c>
    </row>
    <row r="2966" spans="1:10" x14ac:dyDescent="0.2">
      <c r="A2966" s="76" t="s">
        <v>119</v>
      </c>
      <c r="B2966">
        <v>4</v>
      </c>
      <c r="C2966" s="76" t="s">
        <v>68</v>
      </c>
      <c r="D2966" s="76" t="s">
        <v>60</v>
      </c>
      <c r="F2966">
        <v>3.1</v>
      </c>
    </row>
    <row r="2967" spans="1:10" x14ac:dyDescent="0.2">
      <c r="A2967" s="76" t="s">
        <v>119</v>
      </c>
      <c r="B2967">
        <v>4</v>
      </c>
      <c r="C2967" s="76" t="s">
        <v>68</v>
      </c>
      <c r="D2967" s="76" t="s">
        <v>60</v>
      </c>
      <c r="F2967">
        <v>3.6</v>
      </c>
    </row>
    <row r="2968" spans="1:10" x14ac:dyDescent="0.2">
      <c r="A2968" s="76" t="s">
        <v>119</v>
      </c>
      <c r="B2968">
        <v>4</v>
      </c>
      <c r="C2968" s="76" t="s">
        <v>68</v>
      </c>
      <c r="D2968" s="76" t="s">
        <v>60</v>
      </c>
      <c r="F2968">
        <v>2</v>
      </c>
    </row>
    <row r="2969" spans="1:10" x14ac:dyDescent="0.2">
      <c r="A2969" s="76" t="s">
        <v>119</v>
      </c>
      <c r="B2969">
        <v>4</v>
      </c>
      <c r="C2969" s="76" t="s">
        <v>68</v>
      </c>
      <c r="D2969" s="76" t="s">
        <v>60</v>
      </c>
      <c r="F2969">
        <v>2.1</v>
      </c>
    </row>
    <row r="2970" spans="1:10" x14ac:dyDescent="0.2">
      <c r="A2970" s="76" t="s">
        <v>119</v>
      </c>
      <c r="B2970">
        <v>4</v>
      </c>
      <c r="C2970" s="76" t="s">
        <v>68</v>
      </c>
      <c r="D2970" s="76" t="s">
        <v>60</v>
      </c>
      <c r="F2970">
        <v>3.2</v>
      </c>
    </row>
    <row r="2971" spans="1:10" x14ac:dyDescent="0.2">
      <c r="A2971" s="76" t="s">
        <v>119</v>
      </c>
      <c r="B2971">
        <v>4</v>
      </c>
      <c r="C2971" s="76" t="s">
        <v>68</v>
      </c>
      <c r="D2971" s="76" t="s">
        <v>60</v>
      </c>
      <c r="F2971">
        <v>3.3</v>
      </c>
    </row>
    <row r="2972" spans="1:10" x14ac:dyDescent="0.2">
      <c r="A2972" s="76" t="s">
        <v>119</v>
      </c>
      <c r="B2972">
        <v>4</v>
      </c>
      <c r="C2972" s="76" t="s">
        <v>68</v>
      </c>
      <c r="D2972" s="76" t="s">
        <v>60</v>
      </c>
      <c r="F2972">
        <v>3.4</v>
      </c>
    </row>
    <row r="2973" spans="1:10" x14ac:dyDescent="0.2">
      <c r="A2973" s="76" t="s">
        <v>119</v>
      </c>
      <c r="B2973">
        <v>5</v>
      </c>
      <c r="C2973" s="76" t="s">
        <v>246</v>
      </c>
      <c r="D2973" s="76" t="s">
        <v>23</v>
      </c>
      <c r="F2973">
        <v>2.5</v>
      </c>
    </row>
    <row r="2974" spans="1:10" x14ac:dyDescent="0.2">
      <c r="A2974" s="76" t="s">
        <v>119</v>
      </c>
      <c r="B2974">
        <v>5</v>
      </c>
      <c r="C2974" s="76" t="s">
        <v>276</v>
      </c>
      <c r="D2974" s="76" t="s">
        <v>122</v>
      </c>
    </row>
    <row r="2975" spans="1:10" x14ac:dyDescent="0.2">
      <c r="A2975" s="76" t="s">
        <v>119</v>
      </c>
      <c r="B2975">
        <v>5</v>
      </c>
      <c r="C2975" s="76" t="s">
        <v>244</v>
      </c>
      <c r="D2975" s="76" t="s">
        <v>28</v>
      </c>
      <c r="F2975">
        <v>6.5</v>
      </c>
    </row>
    <row r="2976" spans="1:10" x14ac:dyDescent="0.2">
      <c r="A2976" s="76" t="s">
        <v>119</v>
      </c>
      <c r="B2976">
        <v>5</v>
      </c>
      <c r="C2976" s="76" t="s">
        <v>58</v>
      </c>
      <c r="D2976" s="76" t="s">
        <v>17</v>
      </c>
      <c r="F2976">
        <v>3.3</v>
      </c>
      <c r="J2976" s="76" t="s">
        <v>1623</v>
      </c>
    </row>
    <row r="2977" spans="1:10" x14ac:dyDescent="0.2">
      <c r="A2977" s="76" t="s">
        <v>119</v>
      </c>
      <c r="B2977">
        <v>5</v>
      </c>
      <c r="C2977" s="76" t="s">
        <v>58</v>
      </c>
      <c r="D2977" s="76" t="s">
        <v>28</v>
      </c>
      <c r="F2977">
        <v>3.7</v>
      </c>
    </row>
    <row r="2978" spans="1:10" x14ac:dyDescent="0.2">
      <c r="A2978" s="76" t="s">
        <v>119</v>
      </c>
      <c r="B2978">
        <v>5</v>
      </c>
      <c r="C2978" s="76" t="s">
        <v>68</v>
      </c>
      <c r="D2978" s="76" t="s">
        <v>122</v>
      </c>
    </row>
    <row r="2979" spans="1:10" x14ac:dyDescent="0.2">
      <c r="A2979" s="76" t="s">
        <v>1032</v>
      </c>
      <c r="B2979">
        <v>1</v>
      </c>
      <c r="C2979" s="76" t="s">
        <v>246</v>
      </c>
      <c r="D2979" s="76" t="s">
        <v>60</v>
      </c>
      <c r="F2979">
        <v>2.2999999999999998</v>
      </c>
    </row>
    <row r="2980" spans="1:10" x14ac:dyDescent="0.2">
      <c r="A2980" s="76" t="s">
        <v>1032</v>
      </c>
      <c r="B2980">
        <v>1</v>
      </c>
      <c r="C2980" s="76" t="s">
        <v>246</v>
      </c>
      <c r="D2980" s="76" t="s">
        <v>67</v>
      </c>
      <c r="F2980">
        <v>7.4</v>
      </c>
    </row>
    <row r="2981" spans="1:10" x14ac:dyDescent="0.2">
      <c r="A2981" s="76" t="s">
        <v>1032</v>
      </c>
      <c r="B2981">
        <v>1</v>
      </c>
      <c r="C2981" s="76" t="s">
        <v>246</v>
      </c>
      <c r="D2981" s="76" t="s">
        <v>28</v>
      </c>
      <c r="F2981">
        <v>4.4000000000000004</v>
      </c>
    </row>
    <row r="2982" spans="1:10" x14ac:dyDescent="0.2">
      <c r="A2982" s="76" t="s">
        <v>1032</v>
      </c>
      <c r="B2982">
        <v>1</v>
      </c>
      <c r="C2982" s="76" t="s">
        <v>246</v>
      </c>
      <c r="D2982" s="76" t="s">
        <v>30</v>
      </c>
      <c r="F2982">
        <v>2.9</v>
      </c>
    </row>
    <row r="2983" spans="1:10" x14ac:dyDescent="0.2">
      <c r="A2983" s="76" t="s">
        <v>1032</v>
      </c>
      <c r="B2983">
        <v>1</v>
      </c>
      <c r="C2983" s="76" t="s">
        <v>246</v>
      </c>
      <c r="D2983" s="76" t="s">
        <v>30</v>
      </c>
      <c r="F2983">
        <v>2.2999999999999998</v>
      </c>
    </row>
    <row r="2984" spans="1:10" x14ac:dyDescent="0.2">
      <c r="A2984" s="76" t="s">
        <v>1032</v>
      </c>
      <c r="B2984">
        <v>1</v>
      </c>
      <c r="C2984" s="76" t="s">
        <v>276</v>
      </c>
      <c r="D2984" s="76" t="s">
        <v>60</v>
      </c>
      <c r="F2984">
        <v>2</v>
      </c>
    </row>
    <row r="2985" spans="1:10" x14ac:dyDescent="0.2">
      <c r="A2985" s="76" t="s">
        <v>1032</v>
      </c>
      <c r="B2985">
        <v>1</v>
      </c>
      <c r="C2985" s="76" t="s">
        <v>244</v>
      </c>
      <c r="D2985" s="76" t="s">
        <v>60</v>
      </c>
      <c r="F2985">
        <v>8.1</v>
      </c>
      <c r="J2985" s="76" t="s">
        <v>1626</v>
      </c>
    </row>
    <row r="2986" spans="1:10" x14ac:dyDescent="0.2">
      <c r="A2986" s="76" t="s">
        <v>1032</v>
      </c>
      <c r="B2986">
        <v>1</v>
      </c>
      <c r="C2986" s="76" t="s">
        <v>244</v>
      </c>
      <c r="D2986" s="76" t="s">
        <v>60</v>
      </c>
      <c r="F2986">
        <v>3.6</v>
      </c>
    </row>
    <row r="2987" spans="1:10" x14ac:dyDescent="0.2">
      <c r="A2987" s="76" t="s">
        <v>1032</v>
      </c>
      <c r="B2987">
        <v>1</v>
      </c>
      <c r="C2987" s="76" t="s">
        <v>244</v>
      </c>
      <c r="D2987" s="76" t="s">
        <v>30</v>
      </c>
      <c r="F2987">
        <v>2.9</v>
      </c>
    </row>
    <row r="2988" spans="1:10" x14ac:dyDescent="0.2">
      <c r="A2988" s="76" t="s">
        <v>1032</v>
      </c>
      <c r="B2988">
        <v>1</v>
      </c>
      <c r="C2988" s="76" t="s">
        <v>58</v>
      </c>
      <c r="D2988" s="76" t="s">
        <v>23</v>
      </c>
      <c r="F2988">
        <v>2.2000000000000002</v>
      </c>
    </row>
    <row r="2989" spans="1:10" x14ac:dyDescent="0.2">
      <c r="A2989" s="76" t="s">
        <v>1032</v>
      </c>
      <c r="B2989">
        <v>1</v>
      </c>
      <c r="C2989" s="76" t="s">
        <v>68</v>
      </c>
      <c r="D2989" s="76" t="s">
        <v>60</v>
      </c>
      <c r="F2989">
        <v>3.7</v>
      </c>
    </row>
    <row r="2990" spans="1:10" x14ac:dyDescent="0.2">
      <c r="A2990" s="76" t="s">
        <v>1032</v>
      </c>
      <c r="B2990">
        <v>2</v>
      </c>
      <c r="C2990" s="76" t="s">
        <v>246</v>
      </c>
      <c r="D2990" s="76" t="s">
        <v>28</v>
      </c>
      <c r="F2990">
        <v>7.8</v>
      </c>
    </row>
    <row r="2991" spans="1:10" x14ac:dyDescent="0.2">
      <c r="A2991" s="76" t="s">
        <v>1032</v>
      </c>
      <c r="B2991">
        <v>2</v>
      </c>
      <c r="C2991" s="76" t="s">
        <v>276</v>
      </c>
      <c r="D2991" s="76" t="s">
        <v>60</v>
      </c>
      <c r="F2991">
        <v>2.2000000000000002</v>
      </c>
    </row>
    <row r="2992" spans="1:10" x14ac:dyDescent="0.2">
      <c r="A2992" s="76" t="s">
        <v>1032</v>
      </c>
      <c r="B2992">
        <v>2</v>
      </c>
      <c r="C2992" s="76" t="s">
        <v>276</v>
      </c>
      <c r="D2992" s="76" t="s">
        <v>28</v>
      </c>
      <c r="F2992">
        <v>4.9000000000000004</v>
      </c>
    </row>
    <row r="2993" spans="1:10" x14ac:dyDescent="0.2">
      <c r="A2993" s="76" t="s">
        <v>1032</v>
      </c>
      <c r="B2993">
        <v>2</v>
      </c>
      <c r="C2993" s="76" t="s">
        <v>244</v>
      </c>
      <c r="D2993" s="76" t="s">
        <v>60</v>
      </c>
      <c r="F2993">
        <v>5.2</v>
      </c>
      <c r="J2993" s="76" t="s">
        <v>1626</v>
      </c>
    </row>
    <row r="2994" spans="1:10" x14ac:dyDescent="0.2">
      <c r="A2994" s="76" t="s">
        <v>1032</v>
      </c>
      <c r="B2994">
        <v>2</v>
      </c>
      <c r="C2994" s="76" t="s">
        <v>244</v>
      </c>
      <c r="D2994" s="76" t="s">
        <v>60</v>
      </c>
      <c r="F2994">
        <v>4.9000000000000004</v>
      </c>
    </row>
    <row r="2995" spans="1:10" x14ac:dyDescent="0.2">
      <c r="A2995" s="76" t="s">
        <v>1032</v>
      </c>
      <c r="B2995">
        <v>2</v>
      </c>
      <c r="C2995" s="76" t="s">
        <v>244</v>
      </c>
      <c r="D2995" s="76" t="s">
        <v>60</v>
      </c>
      <c r="F2995">
        <v>4.7</v>
      </c>
    </row>
    <row r="2996" spans="1:10" x14ac:dyDescent="0.2">
      <c r="A2996" s="76" t="s">
        <v>1032</v>
      </c>
      <c r="B2996">
        <v>2</v>
      </c>
      <c r="C2996" s="76" t="s">
        <v>244</v>
      </c>
      <c r="D2996" s="76" t="s">
        <v>60</v>
      </c>
      <c r="F2996">
        <v>2.6</v>
      </c>
    </row>
    <row r="2997" spans="1:10" x14ac:dyDescent="0.2">
      <c r="A2997" s="76" t="s">
        <v>1032</v>
      </c>
      <c r="B2997">
        <v>2</v>
      </c>
      <c r="C2997" s="76" t="s">
        <v>244</v>
      </c>
      <c r="D2997" s="76" t="s">
        <v>28</v>
      </c>
      <c r="F2997">
        <v>4.2</v>
      </c>
    </row>
    <row r="2998" spans="1:10" x14ac:dyDescent="0.2">
      <c r="A2998" s="76" t="s">
        <v>1032</v>
      </c>
      <c r="B2998">
        <v>2</v>
      </c>
      <c r="C2998" s="76" t="s">
        <v>58</v>
      </c>
      <c r="D2998" s="76" t="s">
        <v>60</v>
      </c>
      <c r="F2998">
        <v>2.8</v>
      </c>
    </row>
    <row r="2999" spans="1:10" x14ac:dyDescent="0.2">
      <c r="A2999" s="76" t="s">
        <v>1032</v>
      </c>
      <c r="B2999">
        <v>2</v>
      </c>
      <c r="C2999" s="76" t="s">
        <v>58</v>
      </c>
      <c r="D2999" s="76" t="s">
        <v>60</v>
      </c>
      <c r="F2999">
        <v>2.1</v>
      </c>
    </row>
    <row r="3000" spans="1:10" x14ac:dyDescent="0.2">
      <c r="A3000" s="76" t="s">
        <v>1032</v>
      </c>
      <c r="B3000">
        <v>2</v>
      </c>
      <c r="C3000" s="76" t="s">
        <v>58</v>
      </c>
      <c r="D3000" s="76" t="s">
        <v>60</v>
      </c>
      <c r="F3000">
        <v>3.2</v>
      </c>
    </row>
    <row r="3001" spans="1:10" x14ac:dyDescent="0.2">
      <c r="A3001" s="76" t="s">
        <v>1032</v>
      </c>
      <c r="B3001">
        <v>2</v>
      </c>
      <c r="C3001" s="76" t="s">
        <v>58</v>
      </c>
      <c r="D3001" s="76" t="s">
        <v>60</v>
      </c>
      <c r="F3001">
        <v>3.5</v>
      </c>
    </row>
    <row r="3002" spans="1:10" x14ac:dyDescent="0.2">
      <c r="A3002" s="76" t="s">
        <v>1032</v>
      </c>
      <c r="B3002">
        <v>2</v>
      </c>
      <c r="C3002" s="76" t="s">
        <v>58</v>
      </c>
      <c r="D3002" s="76" t="s">
        <v>60</v>
      </c>
      <c r="F3002">
        <v>2.6</v>
      </c>
    </row>
    <row r="3003" spans="1:10" x14ac:dyDescent="0.2">
      <c r="A3003" s="76" t="s">
        <v>1032</v>
      </c>
      <c r="B3003">
        <v>2</v>
      </c>
      <c r="C3003" s="76" t="s">
        <v>68</v>
      </c>
      <c r="D3003" s="76" t="s">
        <v>30</v>
      </c>
      <c r="F3003">
        <v>2.7</v>
      </c>
    </row>
    <row r="3004" spans="1:10" x14ac:dyDescent="0.2">
      <c r="A3004" s="76" t="s">
        <v>1032</v>
      </c>
      <c r="B3004">
        <v>2</v>
      </c>
      <c r="C3004" s="76" t="s">
        <v>68</v>
      </c>
      <c r="D3004" s="76" t="s">
        <v>60</v>
      </c>
      <c r="F3004">
        <v>2.2999999999999998</v>
      </c>
    </row>
    <row r="3005" spans="1:10" x14ac:dyDescent="0.2">
      <c r="A3005" s="76" t="s">
        <v>1032</v>
      </c>
      <c r="B3005">
        <v>2</v>
      </c>
      <c r="C3005" s="76" t="s">
        <v>68</v>
      </c>
      <c r="D3005" s="76" t="s">
        <v>28</v>
      </c>
      <c r="F3005">
        <v>3.1</v>
      </c>
    </row>
    <row r="3006" spans="1:10" x14ac:dyDescent="0.2">
      <c r="A3006" s="76" t="s">
        <v>1032</v>
      </c>
      <c r="B3006">
        <v>2</v>
      </c>
      <c r="C3006" s="76" t="s">
        <v>68</v>
      </c>
      <c r="D3006" s="76" t="s">
        <v>28</v>
      </c>
      <c r="F3006">
        <v>4.7</v>
      </c>
    </row>
    <row r="3007" spans="1:10" x14ac:dyDescent="0.2">
      <c r="A3007" s="76" t="s">
        <v>1032</v>
      </c>
      <c r="B3007">
        <v>2</v>
      </c>
      <c r="C3007" s="76" t="s">
        <v>68</v>
      </c>
      <c r="D3007" s="76" t="s">
        <v>60</v>
      </c>
      <c r="F3007">
        <v>3.8</v>
      </c>
    </row>
    <row r="3008" spans="1:10" x14ac:dyDescent="0.2">
      <c r="A3008" s="76" t="s">
        <v>1032</v>
      </c>
      <c r="B3008">
        <v>2</v>
      </c>
      <c r="C3008" s="76" t="s">
        <v>68</v>
      </c>
      <c r="D3008" s="76" t="s">
        <v>60</v>
      </c>
      <c r="F3008">
        <v>4.7</v>
      </c>
    </row>
    <row r="3009" spans="1:6" x14ac:dyDescent="0.2">
      <c r="A3009" s="76" t="s">
        <v>116</v>
      </c>
      <c r="B3009">
        <v>1</v>
      </c>
      <c r="C3009" s="76" t="s">
        <v>246</v>
      </c>
      <c r="D3009" s="76" t="s">
        <v>22</v>
      </c>
      <c r="F3009">
        <v>6.4</v>
      </c>
    </row>
    <row r="3010" spans="1:6" x14ac:dyDescent="0.2">
      <c r="A3010" s="76" t="s">
        <v>116</v>
      </c>
      <c r="B3010">
        <v>1</v>
      </c>
      <c r="C3010" s="76" t="s">
        <v>246</v>
      </c>
      <c r="D3010" s="76" t="s">
        <v>60</v>
      </c>
      <c r="F3010">
        <v>3</v>
      </c>
    </row>
    <row r="3011" spans="1:6" x14ac:dyDescent="0.2">
      <c r="A3011" s="76" t="s">
        <v>116</v>
      </c>
      <c r="B3011">
        <v>1</v>
      </c>
      <c r="C3011" s="76" t="s">
        <v>246</v>
      </c>
      <c r="D3011" s="76" t="s">
        <v>60</v>
      </c>
      <c r="F3011">
        <v>4.3</v>
      </c>
    </row>
    <row r="3012" spans="1:6" x14ac:dyDescent="0.2">
      <c r="A3012" s="76" t="s">
        <v>116</v>
      </c>
      <c r="B3012">
        <v>1</v>
      </c>
      <c r="C3012" s="76" t="s">
        <v>246</v>
      </c>
      <c r="D3012" s="76" t="s">
        <v>60</v>
      </c>
      <c r="F3012">
        <v>5</v>
      </c>
    </row>
    <row r="3013" spans="1:6" x14ac:dyDescent="0.2">
      <c r="A3013" s="76" t="s">
        <v>116</v>
      </c>
      <c r="B3013">
        <v>1</v>
      </c>
      <c r="C3013" s="76" t="s">
        <v>246</v>
      </c>
      <c r="D3013" s="76" t="s">
        <v>22</v>
      </c>
      <c r="F3013">
        <v>4</v>
      </c>
    </row>
    <row r="3014" spans="1:6" x14ac:dyDescent="0.2">
      <c r="A3014" s="76" t="s">
        <v>116</v>
      </c>
      <c r="B3014">
        <v>1</v>
      </c>
      <c r="C3014" s="76" t="s">
        <v>246</v>
      </c>
      <c r="D3014" s="76" t="s">
        <v>28</v>
      </c>
      <c r="F3014">
        <v>8.6</v>
      </c>
    </row>
    <row r="3015" spans="1:6" x14ac:dyDescent="0.2">
      <c r="A3015" s="76" t="s">
        <v>116</v>
      </c>
      <c r="B3015">
        <v>1</v>
      </c>
      <c r="C3015" s="76" t="s">
        <v>247</v>
      </c>
      <c r="D3015" s="76" t="s">
        <v>22</v>
      </c>
      <c r="F3015">
        <v>5.8</v>
      </c>
    </row>
    <row r="3016" spans="1:6" x14ac:dyDescent="0.2">
      <c r="A3016" s="76" t="s">
        <v>116</v>
      </c>
      <c r="B3016">
        <v>1</v>
      </c>
      <c r="C3016" s="76" t="s">
        <v>247</v>
      </c>
      <c r="D3016" s="76" t="s">
        <v>60</v>
      </c>
      <c r="F3016">
        <v>5.9</v>
      </c>
    </row>
    <row r="3017" spans="1:6" x14ac:dyDescent="0.2">
      <c r="A3017" s="76" t="s">
        <v>116</v>
      </c>
      <c r="B3017">
        <v>1</v>
      </c>
      <c r="C3017" s="76" t="s">
        <v>247</v>
      </c>
      <c r="D3017" s="76" t="s">
        <v>22</v>
      </c>
      <c r="F3017">
        <v>4.8</v>
      </c>
    </row>
    <row r="3018" spans="1:6" x14ac:dyDescent="0.2">
      <c r="A3018" s="76" t="s">
        <v>116</v>
      </c>
      <c r="B3018">
        <v>1</v>
      </c>
      <c r="C3018" s="76" t="s">
        <v>247</v>
      </c>
      <c r="D3018" s="76" t="s">
        <v>22</v>
      </c>
      <c r="F3018">
        <v>9.1</v>
      </c>
    </row>
    <row r="3019" spans="1:6" x14ac:dyDescent="0.2">
      <c r="A3019" s="76" t="s">
        <v>116</v>
      </c>
      <c r="B3019">
        <v>1</v>
      </c>
      <c r="C3019" s="76" t="s">
        <v>247</v>
      </c>
      <c r="D3019" s="76" t="s">
        <v>60</v>
      </c>
      <c r="F3019">
        <v>2.2000000000000002</v>
      </c>
    </row>
    <row r="3020" spans="1:6" x14ac:dyDescent="0.2">
      <c r="A3020" s="76" t="s">
        <v>116</v>
      </c>
      <c r="B3020">
        <v>1</v>
      </c>
      <c r="C3020" s="76" t="s">
        <v>683</v>
      </c>
      <c r="D3020" s="76" t="s">
        <v>22</v>
      </c>
      <c r="F3020">
        <v>6.8</v>
      </c>
    </row>
    <row r="3021" spans="1:6" x14ac:dyDescent="0.2">
      <c r="A3021" s="76" t="s">
        <v>116</v>
      </c>
      <c r="B3021">
        <v>1</v>
      </c>
      <c r="C3021" s="76" t="s">
        <v>683</v>
      </c>
      <c r="D3021" s="76" t="s">
        <v>22</v>
      </c>
      <c r="F3021">
        <v>5.6</v>
      </c>
    </row>
    <row r="3022" spans="1:6" x14ac:dyDescent="0.2">
      <c r="A3022" s="76" t="s">
        <v>116</v>
      </c>
      <c r="B3022">
        <v>1</v>
      </c>
      <c r="C3022" s="76" t="s">
        <v>683</v>
      </c>
      <c r="D3022" s="76" t="s">
        <v>22</v>
      </c>
      <c r="F3022">
        <v>7</v>
      </c>
    </row>
    <row r="3023" spans="1:6" x14ac:dyDescent="0.2">
      <c r="A3023" s="76" t="s">
        <v>116</v>
      </c>
      <c r="B3023">
        <v>1</v>
      </c>
      <c r="C3023" s="76" t="s">
        <v>683</v>
      </c>
      <c r="D3023" s="76" t="s">
        <v>60</v>
      </c>
      <c r="F3023">
        <v>2.4</v>
      </c>
    </row>
    <row r="3024" spans="1:6" x14ac:dyDescent="0.2">
      <c r="A3024" s="76" t="s">
        <v>116</v>
      </c>
      <c r="B3024">
        <v>1</v>
      </c>
      <c r="C3024" s="76" t="s">
        <v>683</v>
      </c>
      <c r="D3024" s="76" t="s">
        <v>60</v>
      </c>
      <c r="F3024">
        <v>3</v>
      </c>
    </row>
    <row r="3025" spans="1:6" x14ac:dyDescent="0.2">
      <c r="A3025" s="76" t="s">
        <v>116</v>
      </c>
      <c r="B3025">
        <v>1</v>
      </c>
      <c r="C3025" s="76" t="s">
        <v>683</v>
      </c>
      <c r="D3025" s="76" t="s">
        <v>22</v>
      </c>
      <c r="F3025">
        <v>4.5999999999999996</v>
      </c>
    </row>
    <row r="3026" spans="1:6" x14ac:dyDescent="0.2">
      <c r="A3026" s="76" t="s">
        <v>116</v>
      </c>
      <c r="B3026">
        <v>1</v>
      </c>
      <c r="C3026" s="76" t="s">
        <v>683</v>
      </c>
      <c r="D3026" s="76" t="s">
        <v>28</v>
      </c>
      <c r="F3026">
        <v>2.4</v>
      </c>
    </row>
    <row r="3027" spans="1:6" x14ac:dyDescent="0.2">
      <c r="A3027" s="76" t="s">
        <v>116</v>
      </c>
      <c r="B3027">
        <v>1</v>
      </c>
      <c r="C3027" s="76" t="s">
        <v>683</v>
      </c>
      <c r="D3027" s="76" t="s">
        <v>60</v>
      </c>
      <c r="F3027">
        <v>2.5</v>
      </c>
    </row>
    <row r="3028" spans="1:6" x14ac:dyDescent="0.2">
      <c r="A3028" s="76" t="s">
        <v>116</v>
      </c>
      <c r="B3028">
        <v>1</v>
      </c>
      <c r="C3028" s="76" t="s">
        <v>683</v>
      </c>
      <c r="D3028" s="76" t="s">
        <v>28</v>
      </c>
      <c r="F3028">
        <v>4</v>
      </c>
    </row>
    <row r="3029" spans="1:6" x14ac:dyDescent="0.2">
      <c r="A3029" s="76" t="s">
        <v>116</v>
      </c>
      <c r="B3029">
        <v>1</v>
      </c>
      <c r="C3029" s="76" t="s">
        <v>684</v>
      </c>
      <c r="D3029" s="76" t="s">
        <v>67</v>
      </c>
      <c r="F3029">
        <v>4</v>
      </c>
    </row>
    <row r="3030" spans="1:6" x14ac:dyDescent="0.2">
      <c r="A3030" s="76" t="s">
        <v>116</v>
      </c>
      <c r="B3030">
        <v>1</v>
      </c>
      <c r="C3030" s="76" t="s">
        <v>684</v>
      </c>
      <c r="D3030" s="76" t="s">
        <v>22</v>
      </c>
      <c r="F3030">
        <v>5.3</v>
      </c>
    </row>
    <row r="3031" spans="1:6" x14ac:dyDescent="0.2">
      <c r="A3031" s="76" t="s">
        <v>116</v>
      </c>
      <c r="B3031">
        <v>1</v>
      </c>
      <c r="C3031" s="76" t="s">
        <v>684</v>
      </c>
      <c r="D3031" s="76" t="s">
        <v>60</v>
      </c>
      <c r="F3031">
        <v>4.9000000000000004</v>
      </c>
    </row>
    <row r="3032" spans="1:6" x14ac:dyDescent="0.2">
      <c r="A3032" s="76" t="s">
        <v>116</v>
      </c>
      <c r="B3032">
        <v>1</v>
      </c>
      <c r="C3032" s="76" t="s">
        <v>684</v>
      </c>
      <c r="D3032" s="76" t="s">
        <v>22</v>
      </c>
      <c r="F3032">
        <v>7.6</v>
      </c>
    </row>
    <row r="3033" spans="1:6" x14ac:dyDescent="0.2">
      <c r="A3033" s="76" t="s">
        <v>116</v>
      </c>
      <c r="B3033">
        <v>1</v>
      </c>
      <c r="C3033" s="76" t="s">
        <v>244</v>
      </c>
      <c r="D3033" s="76" t="s">
        <v>22</v>
      </c>
      <c r="F3033">
        <v>6.7</v>
      </c>
    </row>
    <row r="3034" spans="1:6" x14ac:dyDescent="0.2">
      <c r="A3034" s="76" t="s">
        <v>116</v>
      </c>
      <c r="B3034">
        <v>2</v>
      </c>
      <c r="C3034" s="76" t="s">
        <v>246</v>
      </c>
      <c r="D3034" s="76" t="s">
        <v>60</v>
      </c>
      <c r="F3034">
        <v>4</v>
      </c>
    </row>
    <row r="3035" spans="1:6" x14ac:dyDescent="0.2">
      <c r="A3035" s="76" t="s">
        <v>116</v>
      </c>
      <c r="B3035">
        <v>2</v>
      </c>
      <c r="C3035" s="76" t="s">
        <v>246</v>
      </c>
      <c r="D3035" s="76" t="s">
        <v>60</v>
      </c>
      <c r="F3035">
        <v>9.6999999999999993</v>
      </c>
    </row>
    <row r="3036" spans="1:6" x14ac:dyDescent="0.2">
      <c r="A3036" s="76" t="s">
        <v>116</v>
      </c>
      <c r="B3036">
        <v>2</v>
      </c>
      <c r="C3036" s="76" t="s">
        <v>246</v>
      </c>
      <c r="D3036" s="76" t="s">
        <v>60</v>
      </c>
      <c r="F3036">
        <v>3.8</v>
      </c>
    </row>
    <row r="3037" spans="1:6" x14ac:dyDescent="0.2">
      <c r="A3037" s="76" t="s">
        <v>116</v>
      </c>
      <c r="B3037">
        <v>2</v>
      </c>
      <c r="C3037" s="76" t="s">
        <v>246</v>
      </c>
      <c r="D3037" s="76" t="s">
        <v>60</v>
      </c>
      <c r="F3037">
        <v>3.7</v>
      </c>
    </row>
    <row r="3038" spans="1:6" x14ac:dyDescent="0.2">
      <c r="A3038" s="76" t="s">
        <v>116</v>
      </c>
      <c r="B3038">
        <v>2</v>
      </c>
      <c r="C3038" s="76" t="s">
        <v>246</v>
      </c>
      <c r="D3038" s="76" t="s">
        <v>22</v>
      </c>
      <c r="F3038">
        <v>8.5</v>
      </c>
    </row>
    <row r="3039" spans="1:6" x14ac:dyDescent="0.2">
      <c r="A3039" s="76" t="s">
        <v>116</v>
      </c>
      <c r="B3039">
        <v>2</v>
      </c>
      <c r="C3039" s="76" t="s">
        <v>247</v>
      </c>
      <c r="D3039" s="76" t="s">
        <v>28</v>
      </c>
      <c r="F3039">
        <v>8.5</v>
      </c>
    </row>
    <row r="3040" spans="1:6" x14ac:dyDescent="0.2">
      <c r="A3040" s="76" t="s">
        <v>116</v>
      </c>
      <c r="B3040">
        <v>2</v>
      </c>
      <c r="C3040" s="76" t="s">
        <v>247</v>
      </c>
      <c r="D3040" s="76" t="s">
        <v>28</v>
      </c>
      <c r="F3040">
        <v>8</v>
      </c>
    </row>
    <row r="3041" spans="1:6" x14ac:dyDescent="0.2">
      <c r="A3041" s="76" t="s">
        <v>116</v>
      </c>
      <c r="B3041">
        <v>2</v>
      </c>
      <c r="C3041" s="76" t="s">
        <v>247</v>
      </c>
      <c r="D3041" s="76" t="s">
        <v>22</v>
      </c>
      <c r="F3041">
        <v>8.1</v>
      </c>
    </row>
    <row r="3042" spans="1:6" x14ac:dyDescent="0.2">
      <c r="A3042" s="76" t="s">
        <v>116</v>
      </c>
      <c r="B3042">
        <v>2</v>
      </c>
      <c r="C3042" s="76" t="s">
        <v>683</v>
      </c>
      <c r="D3042" s="76" t="s">
        <v>22</v>
      </c>
      <c r="F3042">
        <v>4.7</v>
      </c>
    </row>
    <row r="3043" spans="1:6" x14ac:dyDescent="0.2">
      <c r="A3043" s="76" t="s">
        <v>116</v>
      </c>
      <c r="B3043">
        <v>2</v>
      </c>
      <c r="C3043" s="76" t="s">
        <v>684</v>
      </c>
      <c r="D3043" s="76" t="s">
        <v>28</v>
      </c>
      <c r="F3043">
        <v>7.8</v>
      </c>
    </row>
    <row r="3044" spans="1:6" x14ac:dyDescent="0.2">
      <c r="A3044" s="76" t="s">
        <v>116</v>
      </c>
      <c r="B3044">
        <v>2</v>
      </c>
      <c r="C3044" s="76" t="s">
        <v>684</v>
      </c>
      <c r="D3044" s="76" t="s">
        <v>60</v>
      </c>
      <c r="F3044">
        <v>2.7</v>
      </c>
    </row>
    <row r="3045" spans="1:6" x14ac:dyDescent="0.2">
      <c r="A3045" s="76" t="s">
        <v>116</v>
      </c>
      <c r="B3045">
        <v>2</v>
      </c>
      <c r="C3045" s="76" t="s">
        <v>244</v>
      </c>
      <c r="D3045" s="76" t="s">
        <v>60</v>
      </c>
      <c r="F3045">
        <v>7</v>
      </c>
    </row>
    <row r="3046" spans="1:6" x14ac:dyDescent="0.2">
      <c r="A3046" s="76" t="s">
        <v>116</v>
      </c>
      <c r="B3046">
        <v>2</v>
      </c>
      <c r="C3046" s="76" t="s">
        <v>244</v>
      </c>
      <c r="D3046" s="76" t="s">
        <v>60</v>
      </c>
      <c r="F3046">
        <v>2.6</v>
      </c>
    </row>
    <row r="3047" spans="1:6" x14ac:dyDescent="0.2">
      <c r="A3047" s="76" t="s">
        <v>116</v>
      </c>
      <c r="B3047">
        <v>2</v>
      </c>
      <c r="C3047" s="76" t="s">
        <v>244</v>
      </c>
      <c r="D3047" s="76" t="s">
        <v>22</v>
      </c>
      <c r="F3047">
        <v>9</v>
      </c>
    </row>
    <row r="3048" spans="1:6" x14ac:dyDescent="0.2">
      <c r="A3048" s="76" t="s">
        <v>116</v>
      </c>
      <c r="B3048">
        <v>3</v>
      </c>
      <c r="C3048" s="76" t="s">
        <v>246</v>
      </c>
      <c r="D3048" s="76" t="s">
        <v>60</v>
      </c>
      <c r="F3048">
        <v>3.5</v>
      </c>
    </row>
    <row r="3049" spans="1:6" x14ac:dyDescent="0.2">
      <c r="A3049" s="76" t="s">
        <v>116</v>
      </c>
      <c r="B3049">
        <v>3</v>
      </c>
      <c r="C3049" s="76" t="s">
        <v>246</v>
      </c>
      <c r="D3049" s="76" t="s">
        <v>22</v>
      </c>
      <c r="F3049">
        <v>9</v>
      </c>
    </row>
    <row r="3050" spans="1:6" x14ac:dyDescent="0.2">
      <c r="A3050" s="76" t="s">
        <v>116</v>
      </c>
      <c r="B3050">
        <v>3</v>
      </c>
      <c r="C3050" s="76" t="s">
        <v>246</v>
      </c>
      <c r="D3050" s="76" t="s">
        <v>22</v>
      </c>
      <c r="F3050">
        <v>6.7</v>
      </c>
    </row>
    <row r="3051" spans="1:6" x14ac:dyDescent="0.2">
      <c r="A3051" s="76" t="s">
        <v>116</v>
      </c>
      <c r="B3051">
        <v>3</v>
      </c>
      <c r="C3051" s="76" t="s">
        <v>246</v>
      </c>
      <c r="D3051" s="76" t="s">
        <v>60</v>
      </c>
      <c r="F3051">
        <v>6.4</v>
      </c>
    </row>
    <row r="3052" spans="1:6" x14ac:dyDescent="0.2">
      <c r="A3052" s="76" t="s">
        <v>116</v>
      </c>
      <c r="B3052">
        <v>3</v>
      </c>
      <c r="C3052" s="76" t="s">
        <v>246</v>
      </c>
      <c r="D3052" s="76" t="s">
        <v>60</v>
      </c>
      <c r="F3052">
        <v>5.0999999999999996</v>
      </c>
    </row>
    <row r="3053" spans="1:6" x14ac:dyDescent="0.2">
      <c r="A3053" s="76" t="s">
        <v>116</v>
      </c>
      <c r="B3053">
        <v>3</v>
      </c>
      <c r="C3053" s="76" t="s">
        <v>246</v>
      </c>
      <c r="D3053" s="76" t="s">
        <v>60</v>
      </c>
      <c r="F3053">
        <v>5.2</v>
      </c>
    </row>
    <row r="3054" spans="1:6" x14ac:dyDescent="0.2">
      <c r="A3054" s="76" t="s">
        <v>116</v>
      </c>
      <c r="B3054">
        <v>3</v>
      </c>
      <c r="C3054" s="76" t="s">
        <v>246</v>
      </c>
      <c r="D3054" s="76" t="s">
        <v>60</v>
      </c>
      <c r="F3054">
        <v>4.3</v>
      </c>
    </row>
    <row r="3055" spans="1:6" x14ac:dyDescent="0.2">
      <c r="A3055" s="76" t="s">
        <v>116</v>
      </c>
      <c r="B3055">
        <v>3</v>
      </c>
      <c r="C3055" s="76" t="s">
        <v>246</v>
      </c>
      <c r="D3055" s="76" t="s">
        <v>22</v>
      </c>
      <c r="F3055">
        <v>7.3</v>
      </c>
    </row>
    <row r="3056" spans="1:6" x14ac:dyDescent="0.2">
      <c r="A3056" s="76" t="s">
        <v>116</v>
      </c>
      <c r="B3056">
        <v>3</v>
      </c>
      <c r="C3056" s="76" t="s">
        <v>246</v>
      </c>
      <c r="D3056" s="76" t="s">
        <v>60</v>
      </c>
      <c r="F3056">
        <v>2.8</v>
      </c>
    </row>
    <row r="3057" spans="1:6" x14ac:dyDescent="0.2">
      <c r="A3057" s="76" t="s">
        <v>116</v>
      </c>
      <c r="B3057">
        <v>3</v>
      </c>
      <c r="C3057" s="76" t="s">
        <v>247</v>
      </c>
      <c r="D3057" s="76" t="s">
        <v>28</v>
      </c>
      <c r="F3057">
        <v>7.9</v>
      </c>
    </row>
    <row r="3058" spans="1:6" x14ac:dyDescent="0.2">
      <c r="A3058" s="76" t="s">
        <v>116</v>
      </c>
      <c r="B3058">
        <v>3</v>
      </c>
      <c r="C3058" s="76" t="s">
        <v>247</v>
      </c>
      <c r="D3058" s="76" t="s">
        <v>28</v>
      </c>
      <c r="F3058">
        <v>8.1</v>
      </c>
    </row>
    <row r="3059" spans="1:6" x14ac:dyDescent="0.2">
      <c r="A3059" s="76" t="s">
        <v>116</v>
      </c>
      <c r="B3059">
        <v>3</v>
      </c>
      <c r="C3059" s="76" t="s">
        <v>247</v>
      </c>
      <c r="D3059" s="76" t="s">
        <v>28</v>
      </c>
      <c r="F3059">
        <v>7.6</v>
      </c>
    </row>
    <row r="3060" spans="1:6" x14ac:dyDescent="0.2">
      <c r="A3060" s="76" t="s">
        <v>116</v>
      </c>
      <c r="B3060">
        <v>3</v>
      </c>
      <c r="C3060" s="76" t="s">
        <v>247</v>
      </c>
      <c r="D3060" s="76" t="s">
        <v>22</v>
      </c>
      <c r="F3060">
        <v>3.9</v>
      </c>
    </row>
    <row r="3061" spans="1:6" x14ac:dyDescent="0.2">
      <c r="A3061" s="76" t="s">
        <v>116</v>
      </c>
      <c r="B3061">
        <v>3</v>
      </c>
      <c r="C3061" s="76" t="s">
        <v>247</v>
      </c>
      <c r="D3061" s="76" t="s">
        <v>60</v>
      </c>
      <c r="F3061">
        <v>5.5</v>
      </c>
    </row>
    <row r="3062" spans="1:6" x14ac:dyDescent="0.2">
      <c r="A3062" s="76" t="s">
        <v>116</v>
      </c>
      <c r="B3062">
        <v>3</v>
      </c>
      <c r="C3062" s="76" t="s">
        <v>247</v>
      </c>
      <c r="D3062" s="76" t="s">
        <v>22</v>
      </c>
      <c r="F3062">
        <v>7.3</v>
      </c>
    </row>
    <row r="3063" spans="1:6" x14ac:dyDescent="0.2">
      <c r="A3063" s="76" t="s">
        <v>116</v>
      </c>
      <c r="B3063">
        <v>3</v>
      </c>
      <c r="C3063" s="76" t="s">
        <v>247</v>
      </c>
      <c r="D3063" s="76" t="s">
        <v>22</v>
      </c>
      <c r="F3063">
        <v>9.6</v>
      </c>
    </row>
    <row r="3064" spans="1:6" x14ac:dyDescent="0.2">
      <c r="A3064" s="76" t="s">
        <v>116</v>
      </c>
      <c r="B3064">
        <v>3</v>
      </c>
      <c r="C3064" s="76" t="s">
        <v>683</v>
      </c>
      <c r="D3064" s="76" t="s">
        <v>22</v>
      </c>
      <c r="F3064">
        <v>5.6</v>
      </c>
    </row>
    <row r="3065" spans="1:6" x14ac:dyDescent="0.2">
      <c r="A3065" s="76" t="s">
        <v>116</v>
      </c>
      <c r="B3065">
        <v>3</v>
      </c>
      <c r="C3065" s="76" t="s">
        <v>683</v>
      </c>
      <c r="D3065" s="76" t="s">
        <v>22</v>
      </c>
      <c r="F3065">
        <v>7.5</v>
      </c>
    </row>
    <row r="3066" spans="1:6" x14ac:dyDescent="0.2">
      <c r="A3066" s="76" t="s">
        <v>116</v>
      </c>
      <c r="B3066">
        <v>3</v>
      </c>
      <c r="C3066" s="76" t="s">
        <v>683</v>
      </c>
      <c r="D3066" s="76" t="s">
        <v>28</v>
      </c>
      <c r="F3066">
        <v>2.9</v>
      </c>
    </row>
    <row r="3067" spans="1:6" x14ac:dyDescent="0.2">
      <c r="A3067" s="76" t="s">
        <v>116</v>
      </c>
      <c r="B3067">
        <v>3</v>
      </c>
      <c r="C3067" s="76" t="s">
        <v>683</v>
      </c>
      <c r="D3067" s="76" t="s">
        <v>28</v>
      </c>
      <c r="F3067">
        <v>3.5</v>
      </c>
    </row>
    <row r="3068" spans="1:6" x14ac:dyDescent="0.2">
      <c r="A3068" s="76" t="s">
        <v>116</v>
      </c>
      <c r="B3068">
        <v>3</v>
      </c>
      <c r="C3068" s="76" t="s">
        <v>683</v>
      </c>
      <c r="D3068" s="76" t="s">
        <v>22</v>
      </c>
      <c r="F3068">
        <v>9.6999999999999993</v>
      </c>
    </row>
    <row r="3069" spans="1:6" x14ac:dyDescent="0.2">
      <c r="A3069" s="76" t="s">
        <v>116</v>
      </c>
      <c r="B3069">
        <v>3</v>
      </c>
      <c r="C3069" s="76" t="s">
        <v>683</v>
      </c>
      <c r="D3069" s="76" t="s">
        <v>28</v>
      </c>
      <c r="F3069">
        <v>4</v>
      </c>
    </row>
    <row r="3070" spans="1:6" x14ac:dyDescent="0.2">
      <c r="A3070" s="76" t="s">
        <v>116</v>
      </c>
      <c r="B3070">
        <v>3</v>
      </c>
      <c r="C3070" s="76" t="s">
        <v>684</v>
      </c>
      <c r="D3070" s="76" t="s">
        <v>28</v>
      </c>
      <c r="F3070">
        <v>7.2</v>
      </c>
    </row>
    <row r="3071" spans="1:6" x14ac:dyDescent="0.2">
      <c r="A3071" s="76" t="s">
        <v>116</v>
      </c>
      <c r="B3071">
        <v>3</v>
      </c>
      <c r="C3071" s="76" t="s">
        <v>684</v>
      </c>
      <c r="D3071" s="76" t="s">
        <v>60</v>
      </c>
      <c r="F3071">
        <v>4.9000000000000004</v>
      </c>
    </row>
    <row r="3072" spans="1:6" x14ac:dyDescent="0.2">
      <c r="A3072" s="76" t="s">
        <v>116</v>
      </c>
      <c r="B3072">
        <v>3</v>
      </c>
      <c r="C3072" s="76" t="s">
        <v>684</v>
      </c>
      <c r="D3072" s="76" t="s">
        <v>22</v>
      </c>
      <c r="F3072">
        <v>7.1</v>
      </c>
    </row>
    <row r="3073" spans="1:6" x14ac:dyDescent="0.2">
      <c r="A3073" s="76" t="s">
        <v>116</v>
      </c>
      <c r="B3073">
        <v>3</v>
      </c>
      <c r="C3073" s="76" t="s">
        <v>684</v>
      </c>
      <c r="D3073" s="76" t="s">
        <v>60</v>
      </c>
      <c r="F3073">
        <v>8</v>
      </c>
    </row>
    <row r="3074" spans="1:6" x14ac:dyDescent="0.2">
      <c r="A3074" s="76" t="s">
        <v>116</v>
      </c>
      <c r="B3074">
        <v>3</v>
      </c>
      <c r="C3074" s="76" t="s">
        <v>684</v>
      </c>
      <c r="D3074" s="76" t="s">
        <v>28</v>
      </c>
      <c r="F3074">
        <v>6.7</v>
      </c>
    </row>
    <row r="3075" spans="1:6" x14ac:dyDescent="0.2">
      <c r="A3075" s="76" t="s">
        <v>116</v>
      </c>
      <c r="B3075">
        <v>3</v>
      </c>
      <c r="C3075" s="76" t="s">
        <v>244</v>
      </c>
      <c r="D3075" s="76" t="s">
        <v>22</v>
      </c>
      <c r="F3075">
        <v>9.4</v>
      </c>
    </row>
    <row r="3076" spans="1:6" x14ac:dyDescent="0.2">
      <c r="A3076" s="76" t="s">
        <v>116</v>
      </c>
      <c r="B3076">
        <v>3</v>
      </c>
      <c r="C3076" s="76" t="s">
        <v>244</v>
      </c>
      <c r="D3076" s="76" t="s">
        <v>60</v>
      </c>
      <c r="F3076">
        <v>4.4000000000000004</v>
      </c>
    </row>
    <row r="3077" spans="1:6" x14ac:dyDescent="0.2">
      <c r="A3077" s="76" t="s">
        <v>116</v>
      </c>
      <c r="B3077">
        <v>3</v>
      </c>
      <c r="C3077" s="76" t="s">
        <v>244</v>
      </c>
      <c r="D3077" s="76" t="s">
        <v>60</v>
      </c>
      <c r="F3077">
        <v>4.5999999999999996</v>
      </c>
    </row>
    <row r="3078" spans="1:6" x14ac:dyDescent="0.2">
      <c r="A3078" s="76" t="s">
        <v>116</v>
      </c>
      <c r="B3078">
        <v>3</v>
      </c>
      <c r="C3078" s="76" t="s">
        <v>244</v>
      </c>
      <c r="D3078" s="76" t="s">
        <v>22</v>
      </c>
      <c r="F3078">
        <v>9.1</v>
      </c>
    </row>
    <row r="3079" spans="1:6" x14ac:dyDescent="0.2">
      <c r="A3079" s="76" t="s">
        <v>116</v>
      </c>
      <c r="B3079">
        <v>3</v>
      </c>
      <c r="C3079" s="76" t="s">
        <v>244</v>
      </c>
      <c r="D3079" s="76" t="s">
        <v>22</v>
      </c>
      <c r="F3079">
        <v>9.5</v>
      </c>
    </row>
    <row r="3080" spans="1:6" x14ac:dyDescent="0.2">
      <c r="A3080" s="76" t="s">
        <v>116</v>
      </c>
      <c r="B3080">
        <v>4</v>
      </c>
      <c r="C3080" s="76" t="s">
        <v>246</v>
      </c>
      <c r="D3080" s="76" t="s">
        <v>22</v>
      </c>
      <c r="F3080">
        <v>4.5</v>
      </c>
    </row>
    <row r="3081" spans="1:6" x14ac:dyDescent="0.2">
      <c r="A3081" s="76" t="s">
        <v>116</v>
      </c>
      <c r="B3081">
        <v>4</v>
      </c>
      <c r="C3081" s="76" t="s">
        <v>246</v>
      </c>
      <c r="D3081" s="76" t="s">
        <v>28</v>
      </c>
      <c r="F3081">
        <v>3</v>
      </c>
    </row>
    <row r="3082" spans="1:6" x14ac:dyDescent="0.2">
      <c r="A3082" s="76" t="s">
        <v>116</v>
      </c>
      <c r="B3082">
        <v>4</v>
      </c>
      <c r="C3082" s="76" t="s">
        <v>246</v>
      </c>
      <c r="D3082" s="76" t="s">
        <v>60</v>
      </c>
      <c r="F3082">
        <v>4.3</v>
      </c>
    </row>
    <row r="3083" spans="1:6" x14ac:dyDescent="0.2">
      <c r="A3083" s="76" t="s">
        <v>116</v>
      </c>
      <c r="B3083">
        <v>4</v>
      </c>
      <c r="C3083" s="76" t="s">
        <v>246</v>
      </c>
      <c r="D3083" s="76" t="s">
        <v>22</v>
      </c>
      <c r="F3083">
        <v>6.5</v>
      </c>
    </row>
    <row r="3084" spans="1:6" x14ac:dyDescent="0.2">
      <c r="A3084" s="76" t="s">
        <v>116</v>
      </c>
      <c r="B3084">
        <v>4</v>
      </c>
      <c r="C3084" s="76" t="s">
        <v>246</v>
      </c>
      <c r="D3084" s="76" t="s">
        <v>28</v>
      </c>
      <c r="F3084">
        <v>9.1999999999999993</v>
      </c>
    </row>
    <row r="3085" spans="1:6" x14ac:dyDescent="0.2">
      <c r="A3085" s="76" t="s">
        <v>116</v>
      </c>
      <c r="B3085">
        <v>4</v>
      </c>
      <c r="C3085" s="76" t="s">
        <v>247</v>
      </c>
      <c r="D3085" s="76" t="s">
        <v>22</v>
      </c>
      <c r="F3085">
        <v>8.1999999999999993</v>
      </c>
    </row>
    <row r="3086" spans="1:6" x14ac:dyDescent="0.2">
      <c r="A3086" s="76" t="s">
        <v>116</v>
      </c>
      <c r="B3086">
        <v>4</v>
      </c>
      <c r="C3086" s="76" t="s">
        <v>247</v>
      </c>
      <c r="D3086" s="76" t="s">
        <v>60</v>
      </c>
      <c r="F3086">
        <v>6.4</v>
      </c>
    </row>
    <row r="3087" spans="1:6" x14ac:dyDescent="0.2">
      <c r="A3087" s="76" t="s">
        <v>116</v>
      </c>
      <c r="B3087">
        <v>4</v>
      </c>
      <c r="C3087" s="76" t="s">
        <v>247</v>
      </c>
      <c r="D3087" s="76" t="s">
        <v>22</v>
      </c>
      <c r="F3087">
        <v>5.6</v>
      </c>
    </row>
    <row r="3088" spans="1:6" x14ac:dyDescent="0.2">
      <c r="A3088" s="76" t="s">
        <v>116</v>
      </c>
      <c r="B3088">
        <v>4</v>
      </c>
      <c r="C3088" s="76" t="s">
        <v>247</v>
      </c>
      <c r="D3088" s="76" t="s">
        <v>60</v>
      </c>
      <c r="F3088">
        <v>4.0999999999999996</v>
      </c>
    </row>
    <row r="3089" spans="1:6" x14ac:dyDescent="0.2">
      <c r="A3089" s="76" t="s">
        <v>116</v>
      </c>
      <c r="B3089">
        <v>4</v>
      </c>
      <c r="C3089" s="76" t="s">
        <v>247</v>
      </c>
      <c r="D3089" s="76" t="s">
        <v>60</v>
      </c>
      <c r="F3089">
        <v>6.1</v>
      </c>
    </row>
    <row r="3090" spans="1:6" x14ac:dyDescent="0.2">
      <c r="A3090" s="76" t="s">
        <v>116</v>
      </c>
      <c r="B3090">
        <v>4</v>
      </c>
      <c r="C3090" s="76" t="s">
        <v>247</v>
      </c>
      <c r="D3090" s="76" t="s">
        <v>60</v>
      </c>
      <c r="F3090">
        <v>7</v>
      </c>
    </row>
    <row r="3091" spans="1:6" x14ac:dyDescent="0.2">
      <c r="A3091" s="76" t="s">
        <v>116</v>
      </c>
      <c r="B3091">
        <v>4</v>
      </c>
      <c r="C3091" s="76" t="s">
        <v>247</v>
      </c>
      <c r="D3091" s="76" t="s">
        <v>60</v>
      </c>
      <c r="F3091">
        <v>5.6</v>
      </c>
    </row>
    <row r="3092" spans="1:6" x14ac:dyDescent="0.2">
      <c r="A3092" s="76" t="s">
        <v>116</v>
      </c>
      <c r="B3092">
        <v>4</v>
      </c>
      <c r="C3092" s="76" t="s">
        <v>247</v>
      </c>
      <c r="D3092" s="76" t="s">
        <v>60</v>
      </c>
      <c r="F3092">
        <v>5</v>
      </c>
    </row>
    <row r="3093" spans="1:6" x14ac:dyDescent="0.2">
      <c r="A3093" s="76" t="s">
        <v>116</v>
      </c>
      <c r="B3093">
        <v>4</v>
      </c>
      <c r="C3093" s="76" t="s">
        <v>247</v>
      </c>
      <c r="D3093" s="76" t="s">
        <v>60</v>
      </c>
      <c r="F3093">
        <v>4.7</v>
      </c>
    </row>
    <row r="3094" spans="1:6" x14ac:dyDescent="0.2">
      <c r="A3094" s="76" t="s">
        <v>116</v>
      </c>
      <c r="B3094">
        <v>4</v>
      </c>
      <c r="C3094" s="76" t="s">
        <v>683</v>
      </c>
      <c r="D3094" s="76" t="s">
        <v>60</v>
      </c>
      <c r="F3094">
        <v>9</v>
      </c>
    </row>
    <row r="3095" spans="1:6" x14ac:dyDescent="0.2">
      <c r="A3095" s="76" t="s">
        <v>116</v>
      </c>
      <c r="B3095">
        <v>4</v>
      </c>
      <c r="C3095" s="76" t="s">
        <v>683</v>
      </c>
      <c r="D3095" s="76" t="s">
        <v>28</v>
      </c>
      <c r="F3095">
        <v>5.9</v>
      </c>
    </row>
    <row r="3096" spans="1:6" x14ac:dyDescent="0.2">
      <c r="A3096" s="76" t="s">
        <v>116</v>
      </c>
      <c r="B3096">
        <v>4</v>
      </c>
      <c r="C3096" s="76" t="s">
        <v>683</v>
      </c>
      <c r="D3096" s="76" t="s">
        <v>28</v>
      </c>
      <c r="F3096">
        <v>7.1</v>
      </c>
    </row>
    <row r="3097" spans="1:6" x14ac:dyDescent="0.2">
      <c r="A3097" s="76" t="s">
        <v>116</v>
      </c>
      <c r="B3097">
        <v>4</v>
      </c>
      <c r="C3097" s="76" t="s">
        <v>683</v>
      </c>
      <c r="D3097" s="76" t="s">
        <v>60</v>
      </c>
      <c r="F3097">
        <v>7.8</v>
      </c>
    </row>
    <row r="3098" spans="1:6" x14ac:dyDescent="0.2">
      <c r="A3098" s="76" t="s">
        <v>116</v>
      </c>
      <c r="B3098">
        <v>4</v>
      </c>
      <c r="C3098" s="76" t="s">
        <v>683</v>
      </c>
      <c r="D3098" s="76" t="s">
        <v>23</v>
      </c>
      <c r="F3098">
        <v>7</v>
      </c>
    </row>
    <row r="3099" spans="1:6" x14ac:dyDescent="0.2">
      <c r="A3099" s="76" t="s">
        <v>116</v>
      </c>
      <c r="B3099">
        <v>4</v>
      </c>
      <c r="C3099" s="76" t="s">
        <v>684</v>
      </c>
      <c r="D3099" s="76" t="s">
        <v>22</v>
      </c>
      <c r="F3099">
        <v>4.8</v>
      </c>
    </row>
    <row r="3100" spans="1:6" x14ac:dyDescent="0.2">
      <c r="A3100" s="76" t="s">
        <v>116</v>
      </c>
      <c r="B3100">
        <v>4</v>
      </c>
      <c r="C3100" s="76" t="s">
        <v>684</v>
      </c>
      <c r="D3100" s="76" t="s">
        <v>22</v>
      </c>
      <c r="F3100">
        <v>9.1999999999999993</v>
      </c>
    </row>
    <row r="3101" spans="1:6" x14ac:dyDescent="0.2">
      <c r="A3101" s="76" t="s">
        <v>116</v>
      </c>
      <c r="B3101">
        <v>4</v>
      </c>
      <c r="C3101" s="76" t="s">
        <v>684</v>
      </c>
      <c r="D3101" s="76" t="s">
        <v>60</v>
      </c>
      <c r="F3101">
        <v>5.5</v>
      </c>
    </row>
    <row r="3102" spans="1:6" x14ac:dyDescent="0.2">
      <c r="A3102" s="76" t="s">
        <v>116</v>
      </c>
      <c r="B3102">
        <v>4</v>
      </c>
      <c r="C3102" s="76" t="s">
        <v>244</v>
      </c>
      <c r="D3102" s="76" t="s">
        <v>60</v>
      </c>
      <c r="F3102">
        <v>4.0999999999999996</v>
      </c>
    </row>
    <row r="3103" spans="1:6" x14ac:dyDescent="0.2">
      <c r="A3103" s="76" t="s">
        <v>116</v>
      </c>
      <c r="B3103">
        <v>4</v>
      </c>
      <c r="C3103" s="76" t="s">
        <v>244</v>
      </c>
      <c r="D3103" s="76" t="s">
        <v>60</v>
      </c>
      <c r="F3103">
        <v>5.0999999999999996</v>
      </c>
    </row>
    <row r="3104" spans="1:6" x14ac:dyDescent="0.2">
      <c r="A3104" s="76" t="s">
        <v>116</v>
      </c>
      <c r="B3104">
        <v>4</v>
      </c>
      <c r="C3104" s="76" t="s">
        <v>244</v>
      </c>
      <c r="D3104" s="76" t="s">
        <v>28</v>
      </c>
      <c r="F3104">
        <v>8.1999999999999993</v>
      </c>
    </row>
    <row r="3105" spans="1:10" x14ac:dyDescent="0.2">
      <c r="A3105" s="76" t="s">
        <v>116</v>
      </c>
      <c r="B3105">
        <v>4</v>
      </c>
      <c r="C3105" s="76" t="s">
        <v>244</v>
      </c>
      <c r="D3105" s="76" t="s">
        <v>28</v>
      </c>
      <c r="F3105">
        <v>8.6</v>
      </c>
    </row>
    <row r="3106" spans="1:10" x14ac:dyDescent="0.2">
      <c r="A3106" s="76" t="s">
        <v>116</v>
      </c>
      <c r="B3106">
        <v>5</v>
      </c>
      <c r="C3106" s="76" t="s">
        <v>246</v>
      </c>
      <c r="D3106" s="76" t="s">
        <v>60</v>
      </c>
      <c r="F3106">
        <v>3.8</v>
      </c>
      <c r="J3106" s="76" t="s">
        <v>1628</v>
      </c>
    </row>
    <row r="3107" spans="1:10" x14ac:dyDescent="0.2">
      <c r="A3107" s="76" t="s">
        <v>116</v>
      </c>
      <c r="B3107">
        <v>5</v>
      </c>
      <c r="C3107" s="76" t="s">
        <v>276</v>
      </c>
      <c r="D3107" s="76" t="s">
        <v>60</v>
      </c>
      <c r="F3107">
        <v>5.7</v>
      </c>
    </row>
    <row r="3108" spans="1:10" x14ac:dyDescent="0.2">
      <c r="A3108" s="76" t="s">
        <v>116</v>
      </c>
      <c r="B3108">
        <v>5</v>
      </c>
      <c r="C3108" s="76" t="s">
        <v>244</v>
      </c>
      <c r="D3108" s="76" t="s">
        <v>28</v>
      </c>
      <c r="F3108">
        <v>8.1</v>
      </c>
      <c r="J3108" s="76" t="s">
        <v>1627</v>
      </c>
    </row>
    <row r="3109" spans="1:10" x14ac:dyDescent="0.2">
      <c r="A3109" s="76" t="s">
        <v>116</v>
      </c>
      <c r="B3109">
        <v>5</v>
      </c>
      <c r="C3109" s="76" t="s">
        <v>244</v>
      </c>
      <c r="D3109" s="76" t="s">
        <v>60</v>
      </c>
      <c r="F3109">
        <v>6.1</v>
      </c>
    </row>
    <row r="3110" spans="1:10" x14ac:dyDescent="0.2">
      <c r="A3110" s="76" t="s">
        <v>116</v>
      </c>
      <c r="B3110">
        <v>5</v>
      </c>
      <c r="C3110" s="76" t="s">
        <v>244</v>
      </c>
      <c r="D3110" s="76" t="s">
        <v>60</v>
      </c>
      <c r="F3110">
        <v>2.7</v>
      </c>
    </row>
    <row r="3111" spans="1:10" x14ac:dyDescent="0.2">
      <c r="A3111" s="76" t="s">
        <v>116</v>
      </c>
      <c r="B3111">
        <v>5</v>
      </c>
      <c r="C3111" s="76" t="s">
        <v>244</v>
      </c>
      <c r="D3111" s="76" t="s">
        <v>60</v>
      </c>
      <c r="F3111">
        <v>7.1</v>
      </c>
    </row>
    <row r="3112" spans="1:10" x14ac:dyDescent="0.2">
      <c r="A3112" s="76" t="s">
        <v>116</v>
      </c>
      <c r="B3112">
        <v>5</v>
      </c>
      <c r="C3112" s="76" t="s">
        <v>244</v>
      </c>
      <c r="D3112" s="76" t="s">
        <v>60</v>
      </c>
      <c r="F3112">
        <v>4.7</v>
      </c>
    </row>
    <row r="3113" spans="1:10" x14ac:dyDescent="0.2">
      <c r="A3113" s="76" t="s">
        <v>116</v>
      </c>
      <c r="B3113">
        <v>5</v>
      </c>
      <c r="C3113" s="76" t="s">
        <v>58</v>
      </c>
      <c r="D3113" s="76" t="s">
        <v>60</v>
      </c>
      <c r="F3113">
        <v>6.2</v>
      </c>
    </row>
    <row r="3114" spans="1:10" x14ac:dyDescent="0.2">
      <c r="A3114" s="76" t="s">
        <v>116</v>
      </c>
      <c r="B3114">
        <v>5</v>
      </c>
      <c r="C3114" s="76" t="s">
        <v>58</v>
      </c>
      <c r="D3114" s="76" t="s">
        <v>60</v>
      </c>
      <c r="F3114">
        <v>3.4</v>
      </c>
    </row>
    <row r="3115" spans="1:10" x14ac:dyDescent="0.2">
      <c r="A3115" s="76" t="s">
        <v>116</v>
      </c>
      <c r="B3115">
        <v>5</v>
      </c>
      <c r="C3115" s="76" t="s">
        <v>58</v>
      </c>
      <c r="D3115" s="76" t="s">
        <v>60</v>
      </c>
      <c r="F3115">
        <v>3.5</v>
      </c>
    </row>
    <row r="3116" spans="1:10" x14ac:dyDescent="0.2">
      <c r="A3116" s="76" t="s">
        <v>116</v>
      </c>
      <c r="B3116">
        <v>5</v>
      </c>
      <c r="C3116" s="76" t="s">
        <v>68</v>
      </c>
      <c r="D3116" s="76" t="s">
        <v>60</v>
      </c>
      <c r="F3116">
        <v>7.1</v>
      </c>
    </row>
    <row r="3117" spans="1:10" x14ac:dyDescent="0.2">
      <c r="A3117" s="76" t="s">
        <v>116</v>
      </c>
      <c r="B3117">
        <v>5</v>
      </c>
      <c r="C3117" s="76" t="s">
        <v>68</v>
      </c>
      <c r="D3117" s="76" t="s">
        <v>60</v>
      </c>
      <c r="F3117">
        <v>8.9</v>
      </c>
    </row>
    <row r="3118" spans="1:10" x14ac:dyDescent="0.2">
      <c r="A3118" s="76" t="s">
        <v>116</v>
      </c>
      <c r="B3118">
        <v>5</v>
      </c>
      <c r="C3118" s="76" t="s">
        <v>68</v>
      </c>
      <c r="D3118" s="76" t="s">
        <v>60</v>
      </c>
      <c r="F3118">
        <v>8.1</v>
      </c>
    </row>
    <row r="3119" spans="1:10" x14ac:dyDescent="0.2">
      <c r="A3119" s="76" t="s">
        <v>116</v>
      </c>
      <c r="B3119">
        <v>5</v>
      </c>
      <c r="C3119" s="76" t="s">
        <v>68</v>
      </c>
      <c r="D3119" s="76" t="s">
        <v>28</v>
      </c>
      <c r="F3119">
        <v>4.9000000000000004</v>
      </c>
    </row>
    <row r="3120" spans="1:10" x14ac:dyDescent="0.2">
      <c r="A3120" s="76" t="s">
        <v>116</v>
      </c>
      <c r="B3120">
        <v>5</v>
      </c>
      <c r="C3120" s="76" t="s">
        <v>68</v>
      </c>
      <c r="D3120" s="76" t="s">
        <v>60</v>
      </c>
      <c r="F3120">
        <v>5.9</v>
      </c>
    </row>
    <row r="3121" spans="1:9" x14ac:dyDescent="0.2">
      <c r="A3121" s="76" t="s">
        <v>116</v>
      </c>
      <c r="B3121">
        <v>5</v>
      </c>
      <c r="C3121" s="76" t="s">
        <v>68</v>
      </c>
      <c r="D3121" s="76" t="s">
        <v>60</v>
      </c>
      <c r="F3121">
        <v>3.8</v>
      </c>
    </row>
    <row r="3122" spans="1:9" x14ac:dyDescent="0.2">
      <c r="A3122" s="76" t="s">
        <v>118</v>
      </c>
      <c r="B3122">
        <v>1</v>
      </c>
      <c r="C3122" s="76" t="s">
        <v>246</v>
      </c>
      <c r="D3122" s="76" t="s">
        <v>60</v>
      </c>
      <c r="F3122">
        <v>2.2999999999999998</v>
      </c>
    </row>
    <row r="3123" spans="1:9" x14ac:dyDescent="0.2">
      <c r="A3123" s="76" t="s">
        <v>118</v>
      </c>
      <c r="B3123">
        <v>1</v>
      </c>
      <c r="C3123" s="76" t="s">
        <v>246</v>
      </c>
      <c r="D3123" s="76" t="s">
        <v>60</v>
      </c>
      <c r="F3123">
        <v>3.7</v>
      </c>
    </row>
    <row r="3124" spans="1:9" x14ac:dyDescent="0.2">
      <c r="A3124" s="76" t="s">
        <v>118</v>
      </c>
      <c r="B3124">
        <v>1</v>
      </c>
      <c r="C3124" s="76" t="s">
        <v>246</v>
      </c>
      <c r="D3124" s="76" t="s">
        <v>60</v>
      </c>
      <c r="F3124">
        <v>3.6</v>
      </c>
    </row>
    <row r="3125" spans="1:9" x14ac:dyDescent="0.2">
      <c r="A3125" s="76" t="s">
        <v>118</v>
      </c>
      <c r="B3125">
        <v>1</v>
      </c>
      <c r="C3125" s="76" t="s">
        <v>246</v>
      </c>
      <c r="D3125" s="76" t="s">
        <v>60</v>
      </c>
      <c r="F3125">
        <v>2.7</v>
      </c>
    </row>
    <row r="3126" spans="1:9" x14ac:dyDescent="0.2">
      <c r="A3126" s="76" t="s">
        <v>118</v>
      </c>
      <c r="B3126">
        <v>1</v>
      </c>
      <c r="C3126" s="76" t="s">
        <v>246</v>
      </c>
      <c r="D3126" s="76" t="s">
        <v>60</v>
      </c>
      <c r="F3126">
        <v>2.6</v>
      </c>
    </row>
    <row r="3127" spans="1:9" x14ac:dyDescent="0.2">
      <c r="A3127" s="76" t="s">
        <v>118</v>
      </c>
      <c r="B3127">
        <v>1</v>
      </c>
      <c r="C3127" s="76" t="s">
        <v>246</v>
      </c>
      <c r="D3127" s="76" t="s">
        <v>22</v>
      </c>
      <c r="F3127">
        <v>4.5999999999999996</v>
      </c>
    </row>
    <row r="3128" spans="1:9" x14ac:dyDescent="0.2">
      <c r="A3128" s="76" t="s">
        <v>118</v>
      </c>
      <c r="B3128">
        <v>1</v>
      </c>
      <c r="C3128" s="76" t="s">
        <v>246</v>
      </c>
      <c r="D3128" s="76" t="s">
        <v>60</v>
      </c>
      <c r="F3128">
        <v>2.6</v>
      </c>
    </row>
    <row r="3129" spans="1:9" x14ac:dyDescent="0.2">
      <c r="A3129" s="76" t="s">
        <v>118</v>
      </c>
      <c r="B3129">
        <v>1</v>
      </c>
      <c r="C3129" s="76" t="s">
        <v>246</v>
      </c>
      <c r="D3129" s="76" t="s">
        <v>28</v>
      </c>
      <c r="F3129">
        <v>2.2999999999999998</v>
      </c>
    </row>
    <row r="3130" spans="1:9" x14ac:dyDescent="0.2">
      <c r="A3130" s="76" t="s">
        <v>118</v>
      </c>
      <c r="B3130">
        <v>1</v>
      </c>
      <c r="C3130" s="76" t="s">
        <v>246</v>
      </c>
      <c r="D3130" s="76" t="s">
        <v>22</v>
      </c>
      <c r="F3130">
        <v>9.5</v>
      </c>
    </row>
    <row r="3131" spans="1:9" x14ac:dyDescent="0.2">
      <c r="A3131" s="76" t="s">
        <v>118</v>
      </c>
      <c r="B3131">
        <v>1</v>
      </c>
      <c r="C3131" s="76" t="s">
        <v>246</v>
      </c>
      <c r="D3131" s="76" t="s">
        <v>22</v>
      </c>
      <c r="F3131">
        <v>5.5</v>
      </c>
      <c r="I3131" s="76" t="s">
        <v>1198</v>
      </c>
    </row>
    <row r="3132" spans="1:9" x14ac:dyDescent="0.2">
      <c r="A3132" s="76" t="s">
        <v>118</v>
      </c>
      <c r="B3132">
        <v>1</v>
      </c>
      <c r="C3132" s="76" t="s">
        <v>246</v>
      </c>
      <c r="D3132" s="76" t="s">
        <v>22</v>
      </c>
      <c r="F3132">
        <v>5.0999999999999996</v>
      </c>
    </row>
    <row r="3133" spans="1:9" x14ac:dyDescent="0.2">
      <c r="A3133" s="76" t="s">
        <v>118</v>
      </c>
      <c r="B3133">
        <v>1</v>
      </c>
      <c r="C3133" s="76" t="s">
        <v>246</v>
      </c>
      <c r="D3133" s="76" t="s">
        <v>21</v>
      </c>
      <c r="F3133">
        <v>5</v>
      </c>
    </row>
    <row r="3134" spans="1:9" x14ac:dyDescent="0.2">
      <c r="A3134" s="76" t="s">
        <v>118</v>
      </c>
      <c r="B3134">
        <v>1</v>
      </c>
      <c r="C3134" s="76" t="s">
        <v>246</v>
      </c>
      <c r="D3134" s="76" t="s">
        <v>22</v>
      </c>
      <c r="F3134">
        <v>6.3</v>
      </c>
    </row>
    <row r="3135" spans="1:9" x14ac:dyDescent="0.2">
      <c r="A3135" s="76" t="s">
        <v>118</v>
      </c>
      <c r="B3135">
        <v>1</v>
      </c>
      <c r="C3135" s="76" t="s">
        <v>246</v>
      </c>
      <c r="D3135" s="76" t="s">
        <v>22</v>
      </c>
      <c r="F3135">
        <v>3.1</v>
      </c>
    </row>
    <row r="3136" spans="1:9" x14ac:dyDescent="0.2">
      <c r="A3136" s="76" t="s">
        <v>118</v>
      </c>
      <c r="B3136">
        <v>1</v>
      </c>
      <c r="C3136" s="76" t="s">
        <v>246</v>
      </c>
      <c r="D3136" s="76" t="s">
        <v>22</v>
      </c>
      <c r="F3136">
        <v>5</v>
      </c>
      <c r="I3136" s="76" t="s">
        <v>1198</v>
      </c>
    </row>
    <row r="3137" spans="1:10" x14ac:dyDescent="0.2">
      <c r="A3137" s="76" t="s">
        <v>118</v>
      </c>
      <c r="B3137">
        <v>1</v>
      </c>
      <c r="C3137" s="76" t="s">
        <v>246</v>
      </c>
      <c r="D3137" s="76" t="s">
        <v>60</v>
      </c>
      <c r="F3137">
        <v>2.2999999999999998</v>
      </c>
    </row>
    <row r="3138" spans="1:10" x14ac:dyDescent="0.2">
      <c r="A3138" s="76" t="s">
        <v>118</v>
      </c>
      <c r="B3138">
        <v>1</v>
      </c>
      <c r="C3138" s="76" t="s">
        <v>247</v>
      </c>
      <c r="D3138" s="76" t="s">
        <v>37</v>
      </c>
      <c r="F3138">
        <v>2.8</v>
      </c>
      <c r="I3138" s="76" t="s">
        <v>1198</v>
      </c>
    </row>
    <row r="3139" spans="1:10" x14ac:dyDescent="0.2">
      <c r="A3139" s="76" t="s">
        <v>118</v>
      </c>
      <c r="B3139">
        <v>1</v>
      </c>
      <c r="C3139" s="76" t="s">
        <v>247</v>
      </c>
      <c r="D3139" s="76" t="s">
        <v>28</v>
      </c>
      <c r="F3139">
        <v>4.5999999999999996</v>
      </c>
      <c r="J3139" s="76" t="s">
        <v>1631</v>
      </c>
    </row>
    <row r="3140" spans="1:10" x14ac:dyDescent="0.2">
      <c r="A3140" s="76" t="s">
        <v>118</v>
      </c>
      <c r="B3140">
        <v>1</v>
      </c>
      <c r="C3140" s="76" t="s">
        <v>247</v>
      </c>
      <c r="D3140" s="76" t="s">
        <v>28</v>
      </c>
      <c r="F3140">
        <v>4</v>
      </c>
      <c r="J3140" s="76" t="s">
        <v>1631</v>
      </c>
    </row>
    <row r="3141" spans="1:10" x14ac:dyDescent="0.2">
      <c r="A3141" s="76" t="s">
        <v>118</v>
      </c>
      <c r="B3141">
        <v>1</v>
      </c>
      <c r="C3141" s="76" t="s">
        <v>247</v>
      </c>
      <c r="D3141" s="76" t="s">
        <v>28</v>
      </c>
      <c r="F3141">
        <v>2.8</v>
      </c>
      <c r="J3141" s="76" t="s">
        <v>1631</v>
      </c>
    </row>
    <row r="3142" spans="1:10" x14ac:dyDescent="0.2">
      <c r="A3142" s="76" t="s">
        <v>118</v>
      </c>
      <c r="B3142">
        <v>1</v>
      </c>
      <c r="C3142" s="76" t="s">
        <v>247</v>
      </c>
      <c r="D3142" s="76" t="s">
        <v>28</v>
      </c>
      <c r="F3142">
        <v>3.2</v>
      </c>
      <c r="J3142" s="76" t="s">
        <v>1631</v>
      </c>
    </row>
    <row r="3143" spans="1:10" x14ac:dyDescent="0.2">
      <c r="A3143" s="76" t="s">
        <v>118</v>
      </c>
      <c r="B3143">
        <v>1</v>
      </c>
      <c r="C3143" s="76" t="s">
        <v>247</v>
      </c>
      <c r="D3143" s="76" t="s">
        <v>28</v>
      </c>
      <c r="F3143">
        <v>4.3</v>
      </c>
      <c r="J3143" s="76" t="s">
        <v>1631</v>
      </c>
    </row>
    <row r="3144" spans="1:10" x14ac:dyDescent="0.2">
      <c r="A3144" s="76" t="s">
        <v>118</v>
      </c>
      <c r="B3144">
        <v>1</v>
      </c>
      <c r="C3144" s="76" t="s">
        <v>247</v>
      </c>
      <c r="D3144" s="76" t="s">
        <v>28</v>
      </c>
      <c r="F3144">
        <v>7.3</v>
      </c>
      <c r="J3144" s="76" t="s">
        <v>1631</v>
      </c>
    </row>
    <row r="3145" spans="1:10" x14ac:dyDescent="0.2">
      <c r="A3145" s="76" t="s">
        <v>118</v>
      </c>
      <c r="B3145">
        <v>1</v>
      </c>
      <c r="C3145" s="76" t="s">
        <v>247</v>
      </c>
      <c r="D3145" s="76" t="s">
        <v>28</v>
      </c>
      <c r="F3145">
        <v>3.4</v>
      </c>
      <c r="J3145" s="76" t="s">
        <v>1631</v>
      </c>
    </row>
    <row r="3146" spans="1:10" x14ac:dyDescent="0.2">
      <c r="A3146" s="76" t="s">
        <v>118</v>
      </c>
      <c r="B3146">
        <v>1</v>
      </c>
      <c r="C3146" s="76" t="s">
        <v>247</v>
      </c>
      <c r="D3146" s="76" t="s">
        <v>60</v>
      </c>
      <c r="F3146">
        <v>2</v>
      </c>
    </row>
    <row r="3147" spans="1:10" x14ac:dyDescent="0.2">
      <c r="A3147" s="76" t="s">
        <v>118</v>
      </c>
      <c r="B3147">
        <v>1</v>
      </c>
      <c r="C3147" s="76" t="s">
        <v>683</v>
      </c>
      <c r="D3147" s="76" t="s">
        <v>22</v>
      </c>
      <c r="F3147">
        <v>3.2</v>
      </c>
      <c r="I3147" s="76" t="s">
        <v>1198</v>
      </c>
    </row>
    <row r="3148" spans="1:10" x14ac:dyDescent="0.2">
      <c r="A3148" s="76" t="s">
        <v>118</v>
      </c>
      <c r="B3148">
        <v>1</v>
      </c>
      <c r="C3148" s="76" t="s">
        <v>683</v>
      </c>
      <c r="D3148" s="76" t="s">
        <v>22</v>
      </c>
      <c r="F3148">
        <v>4.3</v>
      </c>
      <c r="I3148" s="76" t="s">
        <v>1198</v>
      </c>
    </row>
    <row r="3149" spans="1:10" x14ac:dyDescent="0.2">
      <c r="A3149" s="76" t="s">
        <v>118</v>
      </c>
      <c r="B3149">
        <v>1</v>
      </c>
      <c r="C3149" s="76" t="s">
        <v>683</v>
      </c>
      <c r="D3149" s="76" t="s">
        <v>22</v>
      </c>
      <c r="F3149">
        <v>4.7</v>
      </c>
    </row>
    <row r="3150" spans="1:10" x14ac:dyDescent="0.2">
      <c r="A3150" s="76" t="s">
        <v>118</v>
      </c>
      <c r="B3150">
        <v>1</v>
      </c>
      <c r="C3150" s="76" t="s">
        <v>683</v>
      </c>
      <c r="D3150" s="76" t="s">
        <v>28</v>
      </c>
      <c r="F3150">
        <v>2.2000000000000002</v>
      </c>
    </row>
    <row r="3151" spans="1:10" x14ac:dyDescent="0.2">
      <c r="A3151" s="76" t="s">
        <v>118</v>
      </c>
      <c r="B3151">
        <v>1</v>
      </c>
      <c r="C3151" s="76" t="s">
        <v>683</v>
      </c>
      <c r="D3151" s="76" t="s">
        <v>22</v>
      </c>
      <c r="F3151">
        <v>3.5</v>
      </c>
    </row>
    <row r="3152" spans="1:10" x14ac:dyDescent="0.2">
      <c r="A3152" s="76" t="s">
        <v>118</v>
      </c>
      <c r="B3152">
        <v>1</v>
      </c>
      <c r="C3152" s="76" t="s">
        <v>683</v>
      </c>
      <c r="D3152" s="76" t="s">
        <v>22</v>
      </c>
      <c r="F3152">
        <v>4.2</v>
      </c>
    </row>
    <row r="3153" spans="1:10" x14ac:dyDescent="0.2">
      <c r="A3153" s="76" t="s">
        <v>118</v>
      </c>
      <c r="B3153">
        <v>1</v>
      </c>
      <c r="C3153" s="76" t="s">
        <v>683</v>
      </c>
      <c r="D3153" s="76" t="s">
        <v>22</v>
      </c>
      <c r="F3153">
        <v>3.7</v>
      </c>
    </row>
    <row r="3154" spans="1:10" x14ac:dyDescent="0.2">
      <c r="A3154" s="76" t="s">
        <v>118</v>
      </c>
      <c r="B3154">
        <v>1</v>
      </c>
      <c r="C3154" s="76" t="s">
        <v>683</v>
      </c>
      <c r="D3154" s="76" t="s">
        <v>22</v>
      </c>
      <c r="F3154">
        <v>3.5</v>
      </c>
      <c r="I3154" s="76" t="s">
        <v>1198</v>
      </c>
    </row>
    <row r="3155" spans="1:10" x14ac:dyDescent="0.2">
      <c r="A3155" s="76" t="s">
        <v>118</v>
      </c>
      <c r="B3155">
        <v>1</v>
      </c>
      <c r="C3155" s="76" t="s">
        <v>683</v>
      </c>
      <c r="D3155" s="76" t="s">
        <v>28</v>
      </c>
      <c r="F3155">
        <v>2</v>
      </c>
    </row>
    <row r="3156" spans="1:10" x14ac:dyDescent="0.2">
      <c r="A3156" s="76" t="s">
        <v>118</v>
      </c>
      <c r="B3156">
        <v>1</v>
      </c>
      <c r="C3156" s="76" t="s">
        <v>683</v>
      </c>
      <c r="D3156" s="76" t="s">
        <v>21</v>
      </c>
      <c r="F3156">
        <v>8.1999999999999993</v>
      </c>
    </row>
    <row r="3157" spans="1:10" x14ac:dyDescent="0.2">
      <c r="A3157" s="76" t="s">
        <v>118</v>
      </c>
      <c r="B3157">
        <v>1</v>
      </c>
      <c r="C3157" s="76" t="s">
        <v>683</v>
      </c>
      <c r="D3157" s="76" t="s">
        <v>22</v>
      </c>
      <c r="F3157">
        <v>5.6</v>
      </c>
      <c r="J3157" s="76" t="s">
        <v>1632</v>
      </c>
    </row>
    <row r="3158" spans="1:10" x14ac:dyDescent="0.2">
      <c r="A3158" s="76" t="s">
        <v>118</v>
      </c>
      <c r="B3158">
        <v>1</v>
      </c>
      <c r="C3158" s="76" t="s">
        <v>683</v>
      </c>
      <c r="D3158" s="76" t="s">
        <v>22</v>
      </c>
      <c r="F3158">
        <v>3.9</v>
      </c>
      <c r="J3158" s="76" t="s">
        <v>1632</v>
      </c>
    </row>
    <row r="3159" spans="1:10" x14ac:dyDescent="0.2">
      <c r="A3159" s="76" t="s">
        <v>118</v>
      </c>
      <c r="B3159">
        <v>1</v>
      </c>
      <c r="C3159" s="76" t="s">
        <v>683</v>
      </c>
      <c r="D3159" s="76" t="s">
        <v>22</v>
      </c>
      <c r="F3159">
        <v>3</v>
      </c>
      <c r="I3159" s="76" t="s">
        <v>1198</v>
      </c>
    </row>
    <row r="3160" spans="1:10" x14ac:dyDescent="0.2">
      <c r="A3160" s="76" t="s">
        <v>118</v>
      </c>
      <c r="B3160">
        <v>1</v>
      </c>
      <c r="C3160" s="76" t="s">
        <v>683</v>
      </c>
      <c r="D3160" s="76" t="s">
        <v>22</v>
      </c>
      <c r="F3160">
        <v>2.4</v>
      </c>
    </row>
    <row r="3161" spans="1:10" x14ac:dyDescent="0.2">
      <c r="A3161" s="76" t="s">
        <v>118</v>
      </c>
      <c r="B3161">
        <v>1</v>
      </c>
      <c r="C3161" s="76" t="s">
        <v>683</v>
      </c>
      <c r="D3161" s="76" t="s">
        <v>22</v>
      </c>
      <c r="F3161">
        <v>8.9</v>
      </c>
    </row>
    <row r="3162" spans="1:10" x14ac:dyDescent="0.2">
      <c r="A3162" s="76" t="s">
        <v>118</v>
      </c>
      <c r="B3162">
        <v>1</v>
      </c>
      <c r="C3162" s="76" t="s">
        <v>684</v>
      </c>
      <c r="D3162" s="76" t="s">
        <v>28</v>
      </c>
      <c r="F3162">
        <v>2.9</v>
      </c>
    </row>
    <row r="3163" spans="1:10" x14ac:dyDescent="0.2">
      <c r="A3163" s="76" t="s">
        <v>118</v>
      </c>
      <c r="B3163">
        <v>1</v>
      </c>
      <c r="C3163" s="76" t="s">
        <v>684</v>
      </c>
      <c r="D3163" s="76" t="s">
        <v>60</v>
      </c>
      <c r="F3163">
        <v>4.4000000000000004</v>
      </c>
    </row>
    <row r="3164" spans="1:10" x14ac:dyDescent="0.2">
      <c r="A3164" s="76" t="s">
        <v>118</v>
      </c>
      <c r="B3164">
        <v>1</v>
      </c>
      <c r="C3164" s="76" t="s">
        <v>684</v>
      </c>
      <c r="D3164" s="76" t="s">
        <v>22</v>
      </c>
      <c r="F3164">
        <v>3.5</v>
      </c>
      <c r="I3164" s="76" t="s">
        <v>1198</v>
      </c>
    </row>
    <row r="3165" spans="1:10" x14ac:dyDescent="0.2">
      <c r="A3165" s="76" t="s">
        <v>118</v>
      </c>
      <c r="B3165">
        <v>1</v>
      </c>
      <c r="C3165" s="76" t="s">
        <v>684</v>
      </c>
      <c r="D3165" s="76" t="s">
        <v>60</v>
      </c>
      <c r="F3165">
        <v>3.3</v>
      </c>
    </row>
    <row r="3166" spans="1:10" x14ac:dyDescent="0.2">
      <c r="A3166" s="76" t="s">
        <v>118</v>
      </c>
      <c r="B3166">
        <v>1</v>
      </c>
      <c r="C3166" s="76" t="s">
        <v>244</v>
      </c>
      <c r="D3166" s="76" t="s">
        <v>28</v>
      </c>
      <c r="F3166">
        <v>5.6</v>
      </c>
    </row>
    <row r="3167" spans="1:10" x14ac:dyDescent="0.2">
      <c r="A3167" s="76" t="s">
        <v>118</v>
      </c>
      <c r="B3167">
        <v>1</v>
      </c>
      <c r="C3167" s="76" t="s">
        <v>244</v>
      </c>
      <c r="D3167" s="76" t="s">
        <v>28</v>
      </c>
      <c r="F3167">
        <v>3.5</v>
      </c>
    </row>
    <row r="3168" spans="1:10" x14ac:dyDescent="0.2">
      <c r="A3168" s="76" t="s">
        <v>118</v>
      </c>
      <c r="B3168">
        <v>1</v>
      </c>
      <c r="C3168" s="76" t="s">
        <v>244</v>
      </c>
      <c r="D3168" s="76" t="s">
        <v>28</v>
      </c>
      <c r="F3168">
        <v>3.1</v>
      </c>
    </row>
    <row r="3169" spans="1:10" x14ac:dyDescent="0.2">
      <c r="A3169" s="76" t="s">
        <v>118</v>
      </c>
      <c r="B3169">
        <v>1</v>
      </c>
      <c r="C3169" s="76" t="s">
        <v>244</v>
      </c>
      <c r="D3169" s="76" t="s">
        <v>17</v>
      </c>
      <c r="F3169">
        <v>3.8</v>
      </c>
    </row>
    <row r="3170" spans="1:10" x14ac:dyDescent="0.2">
      <c r="A3170" s="76" t="s">
        <v>118</v>
      </c>
      <c r="B3170">
        <v>1</v>
      </c>
      <c r="C3170" s="76" t="s">
        <v>244</v>
      </c>
      <c r="D3170" s="76" t="s">
        <v>28</v>
      </c>
      <c r="F3170">
        <v>6.7</v>
      </c>
      <c r="J3170" s="76" t="s">
        <v>1633</v>
      </c>
    </row>
    <row r="3171" spans="1:10" x14ac:dyDescent="0.2">
      <c r="A3171" s="76" t="s">
        <v>118</v>
      </c>
      <c r="B3171">
        <v>1</v>
      </c>
      <c r="C3171" s="76" t="s">
        <v>244</v>
      </c>
      <c r="D3171" s="76" t="s">
        <v>28</v>
      </c>
      <c r="F3171">
        <v>4.7</v>
      </c>
      <c r="J3171" s="76" t="s">
        <v>1633</v>
      </c>
    </row>
    <row r="3172" spans="1:10" x14ac:dyDescent="0.2">
      <c r="A3172" s="76" t="s">
        <v>118</v>
      </c>
      <c r="B3172">
        <v>1</v>
      </c>
      <c r="C3172" s="76" t="s">
        <v>244</v>
      </c>
      <c r="D3172" s="76" t="s">
        <v>28</v>
      </c>
      <c r="F3172">
        <v>2.9</v>
      </c>
      <c r="J3172" s="76" t="s">
        <v>1633</v>
      </c>
    </row>
    <row r="3173" spans="1:10" x14ac:dyDescent="0.2">
      <c r="A3173" s="76" t="s">
        <v>118</v>
      </c>
      <c r="B3173">
        <v>1</v>
      </c>
      <c r="C3173" s="76" t="s">
        <v>244</v>
      </c>
      <c r="D3173" s="76" t="s">
        <v>28</v>
      </c>
      <c r="F3173">
        <v>2.4</v>
      </c>
    </row>
    <row r="3174" spans="1:10" x14ac:dyDescent="0.2">
      <c r="A3174" s="76" t="s">
        <v>118</v>
      </c>
      <c r="B3174">
        <v>1</v>
      </c>
      <c r="C3174" s="76" t="s">
        <v>244</v>
      </c>
      <c r="D3174" s="76" t="s">
        <v>28</v>
      </c>
      <c r="F3174">
        <v>4.7</v>
      </c>
      <c r="I3174" s="76" t="s">
        <v>1198</v>
      </c>
    </row>
    <row r="3175" spans="1:10" x14ac:dyDescent="0.2">
      <c r="A3175" s="76" t="s">
        <v>118</v>
      </c>
      <c r="B3175">
        <v>1</v>
      </c>
      <c r="C3175" s="76" t="s">
        <v>244</v>
      </c>
      <c r="D3175" s="76" t="s">
        <v>28</v>
      </c>
      <c r="F3175">
        <v>7.9</v>
      </c>
      <c r="I3175" s="76" t="s">
        <v>1198</v>
      </c>
    </row>
    <row r="3176" spans="1:10" x14ac:dyDescent="0.2">
      <c r="A3176" s="76" t="s">
        <v>118</v>
      </c>
      <c r="B3176">
        <v>1</v>
      </c>
      <c r="C3176" s="76" t="s">
        <v>244</v>
      </c>
      <c r="D3176" s="76" t="s">
        <v>28</v>
      </c>
      <c r="F3176">
        <v>6.4</v>
      </c>
      <c r="J3176" s="76" t="s">
        <v>1634</v>
      </c>
    </row>
    <row r="3177" spans="1:10" x14ac:dyDescent="0.2">
      <c r="A3177" s="76" t="s">
        <v>118</v>
      </c>
      <c r="B3177">
        <v>1</v>
      </c>
      <c r="C3177" s="76" t="s">
        <v>244</v>
      </c>
      <c r="D3177" s="76" t="s">
        <v>28</v>
      </c>
      <c r="F3177">
        <v>5.7</v>
      </c>
      <c r="J3177" s="76" t="s">
        <v>1634</v>
      </c>
    </row>
    <row r="3178" spans="1:10" x14ac:dyDescent="0.2">
      <c r="A3178" s="76" t="s">
        <v>118</v>
      </c>
      <c r="B3178">
        <v>1</v>
      </c>
      <c r="C3178" s="76" t="s">
        <v>244</v>
      </c>
      <c r="D3178" s="76" t="s">
        <v>28</v>
      </c>
      <c r="F3178">
        <v>4.8</v>
      </c>
      <c r="J3178" s="76" t="s">
        <v>1634</v>
      </c>
    </row>
    <row r="3179" spans="1:10" x14ac:dyDescent="0.2">
      <c r="A3179" s="76" t="s">
        <v>118</v>
      </c>
      <c r="B3179">
        <v>1</v>
      </c>
      <c r="C3179" s="76" t="s">
        <v>244</v>
      </c>
      <c r="D3179" s="76" t="s">
        <v>28</v>
      </c>
      <c r="F3179">
        <v>7.8</v>
      </c>
      <c r="J3179" s="76" t="s">
        <v>1634</v>
      </c>
    </row>
    <row r="3180" spans="1:10" x14ac:dyDescent="0.2">
      <c r="A3180" s="76" t="s">
        <v>118</v>
      </c>
      <c r="B3180">
        <v>1</v>
      </c>
      <c r="C3180" s="76" t="s">
        <v>244</v>
      </c>
      <c r="D3180" s="76" t="s">
        <v>28</v>
      </c>
      <c r="F3180">
        <v>3.5</v>
      </c>
      <c r="J3180" s="76" t="s">
        <v>1634</v>
      </c>
    </row>
    <row r="3181" spans="1:10" x14ac:dyDescent="0.2">
      <c r="A3181" s="76" t="s">
        <v>118</v>
      </c>
      <c r="B3181">
        <v>1</v>
      </c>
      <c r="C3181" s="76" t="s">
        <v>244</v>
      </c>
      <c r="D3181" s="76" t="s">
        <v>60</v>
      </c>
      <c r="F3181">
        <v>2.2000000000000002</v>
      </c>
    </row>
    <row r="3182" spans="1:10" x14ac:dyDescent="0.2">
      <c r="A3182" s="76" t="s">
        <v>118</v>
      </c>
      <c r="B3182">
        <v>1</v>
      </c>
      <c r="C3182" s="76" t="s">
        <v>244</v>
      </c>
      <c r="D3182" s="76" t="s">
        <v>28</v>
      </c>
      <c r="F3182">
        <v>9.5</v>
      </c>
      <c r="I3182" s="76" t="s">
        <v>1198</v>
      </c>
    </row>
    <row r="3183" spans="1:10" x14ac:dyDescent="0.2">
      <c r="A3183" s="76" t="s">
        <v>118</v>
      </c>
      <c r="B3183">
        <v>2</v>
      </c>
      <c r="C3183" s="76" t="s">
        <v>246</v>
      </c>
      <c r="D3183" s="76" t="s">
        <v>22</v>
      </c>
      <c r="F3183">
        <v>5.3</v>
      </c>
    </row>
    <row r="3184" spans="1:10" x14ac:dyDescent="0.2">
      <c r="A3184" s="76" t="s">
        <v>118</v>
      </c>
      <c r="B3184">
        <v>2</v>
      </c>
      <c r="C3184" s="76" t="s">
        <v>246</v>
      </c>
      <c r="D3184" s="76" t="s">
        <v>21</v>
      </c>
      <c r="F3184">
        <v>9</v>
      </c>
    </row>
    <row r="3185" spans="1:9" x14ac:dyDescent="0.2">
      <c r="A3185" s="76" t="s">
        <v>118</v>
      </c>
      <c r="B3185">
        <v>2</v>
      </c>
      <c r="C3185" s="76" t="s">
        <v>246</v>
      </c>
      <c r="D3185" s="76" t="s">
        <v>22</v>
      </c>
      <c r="F3185">
        <v>3.2</v>
      </c>
    </row>
    <row r="3186" spans="1:9" x14ac:dyDescent="0.2">
      <c r="A3186" s="76" t="s">
        <v>118</v>
      </c>
      <c r="B3186">
        <v>2</v>
      </c>
      <c r="C3186" s="76" t="s">
        <v>246</v>
      </c>
      <c r="D3186" s="76" t="s">
        <v>22</v>
      </c>
      <c r="F3186">
        <v>2.2999999999999998</v>
      </c>
      <c r="I3186" s="76" t="s">
        <v>1198</v>
      </c>
    </row>
    <row r="3187" spans="1:9" x14ac:dyDescent="0.2">
      <c r="A3187" s="76" t="s">
        <v>118</v>
      </c>
      <c r="B3187">
        <v>2</v>
      </c>
      <c r="C3187" s="76" t="s">
        <v>246</v>
      </c>
      <c r="D3187" s="76" t="s">
        <v>22</v>
      </c>
      <c r="F3187">
        <v>3.3</v>
      </c>
    </row>
    <row r="3188" spans="1:9" x14ac:dyDescent="0.2">
      <c r="A3188" s="76" t="s">
        <v>118</v>
      </c>
      <c r="B3188">
        <v>2</v>
      </c>
      <c r="C3188" s="76" t="s">
        <v>246</v>
      </c>
      <c r="D3188" s="76" t="s">
        <v>22</v>
      </c>
      <c r="F3188">
        <v>8</v>
      </c>
    </row>
    <row r="3189" spans="1:9" x14ac:dyDescent="0.2">
      <c r="A3189" s="76" t="s">
        <v>118</v>
      </c>
      <c r="B3189">
        <v>2</v>
      </c>
      <c r="C3189" s="76" t="s">
        <v>246</v>
      </c>
      <c r="D3189" s="76" t="s">
        <v>60</v>
      </c>
      <c r="F3189">
        <v>3.5</v>
      </c>
    </row>
    <row r="3190" spans="1:9" x14ac:dyDescent="0.2">
      <c r="A3190" s="76" t="s">
        <v>118</v>
      </c>
      <c r="B3190">
        <v>2</v>
      </c>
      <c r="C3190" s="76" t="s">
        <v>247</v>
      </c>
      <c r="D3190" s="76" t="s">
        <v>22</v>
      </c>
      <c r="F3190">
        <v>8.5</v>
      </c>
    </row>
    <row r="3191" spans="1:9" x14ac:dyDescent="0.2">
      <c r="A3191" s="76" t="s">
        <v>118</v>
      </c>
      <c r="B3191">
        <v>2</v>
      </c>
      <c r="C3191" s="76" t="s">
        <v>247</v>
      </c>
      <c r="D3191" s="76" t="s">
        <v>22</v>
      </c>
      <c r="F3191">
        <v>5.3</v>
      </c>
    </row>
    <row r="3192" spans="1:9" x14ac:dyDescent="0.2">
      <c r="A3192" s="76" t="s">
        <v>118</v>
      </c>
      <c r="B3192">
        <v>2</v>
      </c>
      <c r="C3192" s="76" t="s">
        <v>247</v>
      </c>
      <c r="D3192" s="76" t="s">
        <v>23</v>
      </c>
      <c r="F3192">
        <v>2.5</v>
      </c>
      <c r="I3192" s="76" t="s">
        <v>1198</v>
      </c>
    </row>
    <row r="3193" spans="1:9" x14ac:dyDescent="0.2">
      <c r="A3193" s="76" t="s">
        <v>118</v>
      </c>
      <c r="B3193">
        <v>2</v>
      </c>
      <c r="C3193" s="76" t="s">
        <v>247</v>
      </c>
      <c r="D3193" s="76" t="s">
        <v>23</v>
      </c>
      <c r="F3193">
        <v>6.7</v>
      </c>
    </row>
    <row r="3194" spans="1:9" x14ac:dyDescent="0.2">
      <c r="A3194" s="76" t="s">
        <v>118</v>
      </c>
      <c r="B3194">
        <v>2</v>
      </c>
      <c r="C3194" s="76" t="s">
        <v>247</v>
      </c>
      <c r="D3194" s="76" t="s">
        <v>22</v>
      </c>
      <c r="F3194">
        <v>7.3</v>
      </c>
    </row>
    <row r="3195" spans="1:9" x14ac:dyDescent="0.2">
      <c r="A3195" s="76" t="s">
        <v>118</v>
      </c>
      <c r="B3195">
        <v>2</v>
      </c>
      <c r="C3195" s="76" t="s">
        <v>247</v>
      </c>
      <c r="D3195" s="76" t="s">
        <v>22</v>
      </c>
      <c r="F3195">
        <v>9</v>
      </c>
      <c r="I3195" s="76" t="s">
        <v>1198</v>
      </c>
    </row>
    <row r="3196" spans="1:9" x14ac:dyDescent="0.2">
      <c r="A3196" s="76" t="s">
        <v>118</v>
      </c>
      <c r="B3196">
        <v>2</v>
      </c>
      <c r="C3196" s="76" t="s">
        <v>247</v>
      </c>
      <c r="D3196" s="76" t="s">
        <v>28</v>
      </c>
      <c r="F3196">
        <v>2.6</v>
      </c>
    </row>
    <row r="3197" spans="1:9" x14ac:dyDescent="0.2">
      <c r="A3197" s="76" t="s">
        <v>118</v>
      </c>
      <c r="B3197">
        <v>2</v>
      </c>
      <c r="C3197" s="76" t="s">
        <v>247</v>
      </c>
      <c r="D3197" s="76" t="s">
        <v>28</v>
      </c>
      <c r="F3197">
        <v>3.4</v>
      </c>
    </row>
    <row r="3198" spans="1:9" x14ac:dyDescent="0.2">
      <c r="A3198" s="76" t="s">
        <v>118</v>
      </c>
      <c r="B3198">
        <v>2</v>
      </c>
      <c r="C3198" s="76" t="s">
        <v>247</v>
      </c>
      <c r="D3198" s="76" t="s">
        <v>28</v>
      </c>
      <c r="F3198">
        <v>7.6</v>
      </c>
    </row>
    <row r="3199" spans="1:9" x14ac:dyDescent="0.2">
      <c r="A3199" s="76" t="s">
        <v>118</v>
      </c>
      <c r="B3199">
        <v>2</v>
      </c>
      <c r="C3199" s="76" t="s">
        <v>247</v>
      </c>
      <c r="D3199" s="76" t="s">
        <v>22</v>
      </c>
      <c r="F3199">
        <v>4</v>
      </c>
    </row>
    <row r="3200" spans="1:9" x14ac:dyDescent="0.2">
      <c r="A3200" s="76" t="s">
        <v>118</v>
      </c>
      <c r="B3200">
        <v>2</v>
      </c>
      <c r="C3200" s="76" t="s">
        <v>247</v>
      </c>
      <c r="D3200" s="76" t="s">
        <v>22</v>
      </c>
      <c r="F3200">
        <v>3.2</v>
      </c>
    </row>
    <row r="3201" spans="1:9" x14ac:dyDescent="0.2">
      <c r="A3201" s="76" t="s">
        <v>118</v>
      </c>
      <c r="B3201">
        <v>2</v>
      </c>
      <c r="C3201" s="76" t="s">
        <v>683</v>
      </c>
      <c r="D3201" s="76" t="s">
        <v>22</v>
      </c>
      <c r="F3201">
        <v>4.7</v>
      </c>
    </row>
    <row r="3202" spans="1:9" x14ac:dyDescent="0.2">
      <c r="A3202" s="76" t="s">
        <v>118</v>
      </c>
      <c r="B3202">
        <v>2</v>
      </c>
      <c r="C3202" s="76" t="s">
        <v>683</v>
      </c>
      <c r="D3202" s="76" t="s">
        <v>22</v>
      </c>
      <c r="F3202">
        <v>3</v>
      </c>
      <c r="I3202" s="76" t="s">
        <v>1198</v>
      </c>
    </row>
    <row r="3203" spans="1:9" x14ac:dyDescent="0.2">
      <c r="A3203" s="76" t="s">
        <v>118</v>
      </c>
      <c r="B3203">
        <v>2</v>
      </c>
      <c r="C3203" s="76" t="s">
        <v>683</v>
      </c>
      <c r="D3203" s="76" t="s">
        <v>22</v>
      </c>
      <c r="F3203">
        <v>5</v>
      </c>
      <c r="I3203" s="76" t="s">
        <v>1198</v>
      </c>
    </row>
    <row r="3204" spans="1:9" x14ac:dyDescent="0.2">
      <c r="A3204" s="76" t="s">
        <v>118</v>
      </c>
      <c r="B3204">
        <v>2</v>
      </c>
      <c r="C3204" s="76" t="s">
        <v>683</v>
      </c>
      <c r="D3204" s="76" t="s">
        <v>22</v>
      </c>
      <c r="F3204">
        <v>4.9000000000000004</v>
      </c>
    </row>
    <row r="3205" spans="1:9" x14ac:dyDescent="0.2">
      <c r="A3205" s="76" t="s">
        <v>118</v>
      </c>
      <c r="B3205">
        <v>2</v>
      </c>
      <c r="C3205" s="76" t="s">
        <v>683</v>
      </c>
      <c r="D3205" s="76" t="s">
        <v>22</v>
      </c>
      <c r="F3205">
        <v>5</v>
      </c>
      <c r="I3205" s="76" t="s">
        <v>1198</v>
      </c>
    </row>
    <row r="3206" spans="1:9" x14ac:dyDescent="0.2">
      <c r="A3206" s="76" t="s">
        <v>118</v>
      </c>
      <c r="B3206">
        <v>2</v>
      </c>
      <c r="C3206" s="76" t="s">
        <v>683</v>
      </c>
      <c r="D3206" s="76" t="s">
        <v>28</v>
      </c>
      <c r="F3206">
        <v>4.5</v>
      </c>
    </row>
    <row r="3207" spans="1:9" x14ac:dyDescent="0.2">
      <c r="A3207" s="76" t="s">
        <v>118</v>
      </c>
      <c r="B3207">
        <v>2</v>
      </c>
      <c r="C3207" s="76" t="s">
        <v>683</v>
      </c>
      <c r="D3207" s="76" t="s">
        <v>21</v>
      </c>
      <c r="F3207">
        <v>8.1999999999999993</v>
      </c>
    </row>
    <row r="3208" spans="1:9" x14ac:dyDescent="0.2">
      <c r="A3208" s="76" t="s">
        <v>118</v>
      </c>
      <c r="B3208">
        <v>2</v>
      </c>
      <c r="C3208" s="76" t="s">
        <v>683</v>
      </c>
      <c r="D3208" s="76" t="s">
        <v>60</v>
      </c>
      <c r="F3208">
        <v>3.6</v>
      </c>
    </row>
    <row r="3209" spans="1:9" x14ac:dyDescent="0.2">
      <c r="A3209" s="76" t="s">
        <v>118</v>
      </c>
      <c r="B3209">
        <v>2</v>
      </c>
      <c r="C3209" s="76" t="s">
        <v>683</v>
      </c>
      <c r="D3209" s="76" t="s">
        <v>22</v>
      </c>
      <c r="F3209">
        <v>2.9</v>
      </c>
    </row>
    <row r="3210" spans="1:9" x14ac:dyDescent="0.2">
      <c r="A3210" s="76" t="s">
        <v>118</v>
      </c>
      <c r="B3210">
        <v>2</v>
      </c>
      <c r="C3210" s="76" t="s">
        <v>683</v>
      </c>
      <c r="D3210" s="76" t="s">
        <v>28</v>
      </c>
      <c r="F3210">
        <v>2</v>
      </c>
    </row>
    <row r="3211" spans="1:9" x14ac:dyDescent="0.2">
      <c r="A3211" s="76" t="s">
        <v>118</v>
      </c>
      <c r="B3211">
        <v>2</v>
      </c>
      <c r="C3211" s="76" t="s">
        <v>683</v>
      </c>
      <c r="D3211" s="76" t="s">
        <v>23</v>
      </c>
      <c r="F3211">
        <v>6.9</v>
      </c>
    </row>
    <row r="3212" spans="1:9" x14ac:dyDescent="0.2">
      <c r="A3212" s="76" t="s">
        <v>118</v>
      </c>
      <c r="B3212">
        <v>2</v>
      </c>
      <c r="C3212" s="76" t="s">
        <v>684</v>
      </c>
      <c r="D3212" s="76" t="s">
        <v>22</v>
      </c>
      <c r="F3212">
        <v>4.9000000000000004</v>
      </c>
    </row>
    <row r="3213" spans="1:9" x14ac:dyDescent="0.2">
      <c r="A3213" s="76" t="s">
        <v>118</v>
      </c>
      <c r="B3213">
        <v>2</v>
      </c>
      <c r="C3213" s="76" t="s">
        <v>684</v>
      </c>
      <c r="D3213" s="76" t="s">
        <v>23</v>
      </c>
      <c r="F3213">
        <v>7.2</v>
      </c>
    </row>
    <row r="3214" spans="1:9" x14ac:dyDescent="0.2">
      <c r="A3214" s="76" t="s">
        <v>118</v>
      </c>
      <c r="B3214">
        <v>2</v>
      </c>
      <c r="C3214" s="76" t="s">
        <v>684</v>
      </c>
      <c r="D3214" s="76" t="s">
        <v>22</v>
      </c>
      <c r="F3214">
        <v>5</v>
      </c>
    </row>
    <row r="3215" spans="1:9" x14ac:dyDescent="0.2">
      <c r="A3215" s="76" t="s">
        <v>118</v>
      </c>
      <c r="B3215">
        <v>2</v>
      </c>
      <c r="C3215" s="76" t="s">
        <v>684</v>
      </c>
      <c r="D3215" s="76" t="s">
        <v>60</v>
      </c>
      <c r="F3215">
        <v>3.2</v>
      </c>
    </row>
    <row r="3216" spans="1:9" x14ac:dyDescent="0.2">
      <c r="A3216" s="76" t="s">
        <v>118</v>
      </c>
      <c r="B3216">
        <v>2</v>
      </c>
      <c r="C3216" s="76" t="s">
        <v>244</v>
      </c>
      <c r="D3216" s="76" t="s">
        <v>22</v>
      </c>
      <c r="F3216">
        <v>2.9</v>
      </c>
    </row>
    <row r="3217" spans="1:10" x14ac:dyDescent="0.2">
      <c r="A3217" s="76" t="s">
        <v>118</v>
      </c>
      <c r="B3217">
        <v>2</v>
      </c>
      <c r="C3217" s="76" t="s">
        <v>244</v>
      </c>
      <c r="D3217" s="76" t="s">
        <v>23</v>
      </c>
      <c r="F3217">
        <v>5</v>
      </c>
      <c r="I3217" s="76" t="s">
        <v>1198</v>
      </c>
    </row>
    <row r="3218" spans="1:10" x14ac:dyDescent="0.2">
      <c r="A3218" s="76" t="s">
        <v>118</v>
      </c>
      <c r="B3218">
        <v>2</v>
      </c>
      <c r="C3218" s="76" t="s">
        <v>244</v>
      </c>
      <c r="D3218" s="76" t="s">
        <v>28</v>
      </c>
      <c r="F3218">
        <v>3.7</v>
      </c>
      <c r="I3218" s="76" t="s">
        <v>1198</v>
      </c>
      <c r="J3218" s="76" t="s">
        <v>1635</v>
      </c>
    </row>
    <row r="3219" spans="1:10" x14ac:dyDescent="0.2">
      <c r="A3219" s="76" t="s">
        <v>118</v>
      </c>
      <c r="B3219">
        <v>2</v>
      </c>
      <c r="C3219" s="76" t="s">
        <v>244</v>
      </c>
      <c r="D3219" s="76" t="s">
        <v>28</v>
      </c>
      <c r="F3219">
        <v>3.6</v>
      </c>
      <c r="J3219" s="76" t="s">
        <v>1635</v>
      </c>
    </row>
    <row r="3220" spans="1:10" x14ac:dyDescent="0.2">
      <c r="A3220" s="76" t="s">
        <v>118</v>
      </c>
      <c r="B3220">
        <v>2</v>
      </c>
      <c r="C3220" s="76" t="s">
        <v>244</v>
      </c>
      <c r="D3220" s="76" t="s">
        <v>28</v>
      </c>
      <c r="F3220">
        <v>3.2</v>
      </c>
      <c r="J3220" s="76" t="s">
        <v>1635</v>
      </c>
    </row>
    <row r="3221" spans="1:10" x14ac:dyDescent="0.2">
      <c r="A3221" s="76" t="s">
        <v>118</v>
      </c>
      <c r="B3221">
        <v>2</v>
      </c>
      <c r="C3221" s="76" t="s">
        <v>244</v>
      </c>
      <c r="D3221" s="76" t="s">
        <v>22</v>
      </c>
      <c r="F3221">
        <v>6.2</v>
      </c>
    </row>
    <row r="3222" spans="1:10" x14ac:dyDescent="0.2">
      <c r="A3222" s="76" t="s">
        <v>118</v>
      </c>
      <c r="B3222">
        <v>2</v>
      </c>
      <c r="C3222" s="76" t="s">
        <v>244</v>
      </c>
      <c r="D3222" s="76" t="s">
        <v>23</v>
      </c>
      <c r="F3222">
        <v>3.1</v>
      </c>
      <c r="I3222" s="76" t="s">
        <v>1198</v>
      </c>
    </row>
    <row r="3223" spans="1:10" x14ac:dyDescent="0.2">
      <c r="A3223" s="76" t="s">
        <v>118</v>
      </c>
      <c r="B3223">
        <v>2</v>
      </c>
      <c r="C3223" s="76" t="s">
        <v>244</v>
      </c>
      <c r="D3223" s="76" t="s">
        <v>60</v>
      </c>
      <c r="F3223">
        <v>2.6</v>
      </c>
    </row>
    <row r="3224" spans="1:10" x14ac:dyDescent="0.2">
      <c r="A3224" s="76" t="s">
        <v>118</v>
      </c>
      <c r="B3224">
        <v>2</v>
      </c>
      <c r="C3224" s="76" t="s">
        <v>244</v>
      </c>
      <c r="D3224" s="76" t="s">
        <v>28</v>
      </c>
      <c r="F3224">
        <v>4</v>
      </c>
      <c r="I3224" s="76" t="s">
        <v>1198</v>
      </c>
    </row>
    <row r="3225" spans="1:10" x14ac:dyDescent="0.2">
      <c r="A3225" s="76" t="s">
        <v>118</v>
      </c>
      <c r="B3225">
        <v>3</v>
      </c>
      <c r="C3225" s="76" t="s">
        <v>246</v>
      </c>
      <c r="D3225" s="76" t="s">
        <v>22</v>
      </c>
      <c r="F3225">
        <v>8.5</v>
      </c>
      <c r="I3225" s="76" t="s">
        <v>1198</v>
      </c>
    </row>
    <row r="3226" spans="1:10" x14ac:dyDescent="0.2">
      <c r="A3226" s="76" t="s">
        <v>118</v>
      </c>
      <c r="B3226">
        <v>3</v>
      </c>
      <c r="C3226" s="76" t="s">
        <v>246</v>
      </c>
      <c r="D3226" s="76" t="s">
        <v>28</v>
      </c>
      <c r="F3226">
        <v>3.2</v>
      </c>
    </row>
    <row r="3227" spans="1:10" x14ac:dyDescent="0.2">
      <c r="A3227" s="76" t="s">
        <v>118</v>
      </c>
      <c r="B3227">
        <v>3</v>
      </c>
      <c r="C3227" s="76" t="s">
        <v>246</v>
      </c>
      <c r="D3227" s="76" t="s">
        <v>28</v>
      </c>
      <c r="F3227">
        <v>7</v>
      </c>
    </row>
    <row r="3228" spans="1:10" x14ac:dyDescent="0.2">
      <c r="A3228" s="76" t="s">
        <v>118</v>
      </c>
      <c r="B3228">
        <v>3</v>
      </c>
      <c r="C3228" s="76" t="s">
        <v>246</v>
      </c>
      <c r="D3228" s="76" t="s">
        <v>28</v>
      </c>
      <c r="F3228">
        <v>4.7</v>
      </c>
    </row>
    <row r="3229" spans="1:10" x14ac:dyDescent="0.2">
      <c r="A3229" s="76" t="s">
        <v>118</v>
      </c>
      <c r="B3229">
        <v>3</v>
      </c>
      <c r="C3229" s="76" t="s">
        <v>246</v>
      </c>
      <c r="D3229" s="76" t="s">
        <v>28</v>
      </c>
      <c r="F3229">
        <v>5.3</v>
      </c>
    </row>
    <row r="3230" spans="1:10" x14ac:dyDescent="0.2">
      <c r="A3230" s="76" t="s">
        <v>118</v>
      </c>
      <c r="B3230">
        <v>3</v>
      </c>
      <c r="C3230" s="76" t="s">
        <v>246</v>
      </c>
      <c r="D3230" s="76" t="s">
        <v>28</v>
      </c>
      <c r="F3230">
        <v>8.9</v>
      </c>
    </row>
    <row r="3231" spans="1:10" x14ac:dyDescent="0.2">
      <c r="A3231" s="76" t="s">
        <v>118</v>
      </c>
      <c r="B3231">
        <v>3</v>
      </c>
      <c r="C3231" s="76" t="s">
        <v>246</v>
      </c>
      <c r="D3231" s="76" t="s">
        <v>28</v>
      </c>
      <c r="F3231">
        <v>2.2000000000000002</v>
      </c>
    </row>
    <row r="3232" spans="1:10" x14ac:dyDescent="0.2">
      <c r="A3232" s="76" t="s">
        <v>118</v>
      </c>
      <c r="B3232">
        <v>3</v>
      </c>
      <c r="C3232" s="76" t="s">
        <v>246</v>
      </c>
      <c r="D3232" s="76" t="s">
        <v>22</v>
      </c>
      <c r="F3232">
        <v>5.4</v>
      </c>
      <c r="I3232" s="76" t="s">
        <v>1198</v>
      </c>
    </row>
    <row r="3233" spans="1:9" x14ac:dyDescent="0.2">
      <c r="A3233" s="76" t="s">
        <v>118</v>
      </c>
      <c r="B3233">
        <v>3</v>
      </c>
      <c r="C3233" s="76" t="s">
        <v>246</v>
      </c>
      <c r="D3233" s="76" t="s">
        <v>28</v>
      </c>
      <c r="F3233">
        <v>4.7</v>
      </c>
    </row>
    <row r="3234" spans="1:9" x14ac:dyDescent="0.2">
      <c r="A3234" s="76" t="s">
        <v>118</v>
      </c>
      <c r="B3234">
        <v>3</v>
      </c>
      <c r="C3234" s="76" t="s">
        <v>246</v>
      </c>
      <c r="D3234" s="76" t="s">
        <v>28</v>
      </c>
      <c r="F3234">
        <v>6.3</v>
      </c>
    </row>
    <row r="3235" spans="1:9" x14ac:dyDescent="0.2">
      <c r="A3235" s="76" t="s">
        <v>118</v>
      </c>
      <c r="B3235">
        <v>3</v>
      </c>
      <c r="C3235" s="76" t="s">
        <v>246</v>
      </c>
      <c r="D3235" s="76" t="s">
        <v>22</v>
      </c>
      <c r="F3235">
        <v>5.7</v>
      </c>
    </row>
    <row r="3236" spans="1:9" x14ac:dyDescent="0.2">
      <c r="A3236" s="76" t="s">
        <v>118</v>
      </c>
      <c r="B3236">
        <v>3</v>
      </c>
      <c r="C3236" s="76" t="s">
        <v>246</v>
      </c>
      <c r="D3236" s="76" t="s">
        <v>22</v>
      </c>
      <c r="F3236">
        <v>6.9</v>
      </c>
    </row>
    <row r="3237" spans="1:9" x14ac:dyDescent="0.2">
      <c r="A3237" s="76" t="s">
        <v>118</v>
      </c>
      <c r="B3237">
        <v>3</v>
      </c>
      <c r="C3237" s="76" t="s">
        <v>246</v>
      </c>
      <c r="D3237" s="76" t="s">
        <v>22</v>
      </c>
      <c r="F3237">
        <v>3.1</v>
      </c>
      <c r="I3237" s="76" t="s">
        <v>1198</v>
      </c>
    </row>
    <row r="3238" spans="1:9" x14ac:dyDescent="0.2">
      <c r="A3238" s="76" t="s">
        <v>118</v>
      </c>
      <c r="B3238">
        <v>3</v>
      </c>
      <c r="C3238" s="76" t="s">
        <v>246</v>
      </c>
      <c r="D3238" s="76" t="s">
        <v>28</v>
      </c>
      <c r="F3238">
        <v>6</v>
      </c>
    </row>
    <row r="3239" spans="1:9" x14ac:dyDescent="0.2">
      <c r="A3239" s="76" t="s">
        <v>118</v>
      </c>
      <c r="B3239">
        <v>3</v>
      </c>
      <c r="C3239" s="76" t="s">
        <v>246</v>
      </c>
      <c r="D3239" s="76" t="s">
        <v>28</v>
      </c>
      <c r="F3239">
        <v>3.2</v>
      </c>
    </row>
    <row r="3240" spans="1:9" x14ac:dyDescent="0.2">
      <c r="A3240" s="76" t="s">
        <v>118</v>
      </c>
      <c r="B3240">
        <v>3</v>
      </c>
      <c r="C3240" s="76" t="s">
        <v>246</v>
      </c>
      <c r="D3240" s="76" t="s">
        <v>22</v>
      </c>
      <c r="F3240">
        <v>4.8</v>
      </c>
    </row>
    <row r="3241" spans="1:9" x14ac:dyDescent="0.2">
      <c r="A3241" s="76" t="s">
        <v>118</v>
      </c>
      <c r="B3241">
        <v>3</v>
      </c>
      <c r="C3241" s="76" t="s">
        <v>246</v>
      </c>
      <c r="D3241" s="76" t="s">
        <v>22</v>
      </c>
      <c r="F3241">
        <v>7</v>
      </c>
    </row>
    <row r="3242" spans="1:9" x14ac:dyDescent="0.2">
      <c r="A3242" s="76" t="s">
        <v>118</v>
      </c>
      <c r="B3242">
        <v>3</v>
      </c>
      <c r="C3242" s="76" t="s">
        <v>247</v>
      </c>
      <c r="D3242" s="76" t="s">
        <v>22</v>
      </c>
      <c r="F3242">
        <v>7.9</v>
      </c>
    </row>
    <row r="3243" spans="1:9" x14ac:dyDescent="0.2">
      <c r="A3243" s="76" t="s">
        <v>118</v>
      </c>
      <c r="B3243">
        <v>3</v>
      </c>
      <c r="C3243" s="76" t="s">
        <v>247</v>
      </c>
      <c r="D3243" s="76" t="s">
        <v>22</v>
      </c>
      <c r="F3243">
        <v>4.5999999999999996</v>
      </c>
    </row>
    <row r="3244" spans="1:9" x14ac:dyDescent="0.2">
      <c r="A3244" s="76" t="s">
        <v>118</v>
      </c>
      <c r="B3244">
        <v>3</v>
      </c>
      <c r="C3244" s="76" t="s">
        <v>247</v>
      </c>
      <c r="D3244" s="76" t="s">
        <v>60</v>
      </c>
      <c r="F3244">
        <v>5.4</v>
      </c>
    </row>
    <row r="3245" spans="1:9" x14ac:dyDescent="0.2">
      <c r="A3245" s="76" t="s">
        <v>118</v>
      </c>
      <c r="B3245">
        <v>3</v>
      </c>
      <c r="C3245" s="76" t="s">
        <v>247</v>
      </c>
      <c r="D3245" s="76" t="s">
        <v>28</v>
      </c>
      <c r="F3245">
        <v>5.3</v>
      </c>
    </row>
    <row r="3246" spans="1:9" x14ac:dyDescent="0.2">
      <c r="A3246" s="76" t="s">
        <v>118</v>
      </c>
      <c r="B3246">
        <v>3</v>
      </c>
      <c r="C3246" s="76" t="s">
        <v>247</v>
      </c>
      <c r="D3246" s="76" t="s">
        <v>21</v>
      </c>
      <c r="F3246">
        <v>8.6999999999999993</v>
      </c>
    </row>
    <row r="3247" spans="1:9" x14ac:dyDescent="0.2">
      <c r="A3247" s="76" t="s">
        <v>118</v>
      </c>
      <c r="B3247">
        <v>3</v>
      </c>
      <c r="C3247" s="76" t="s">
        <v>247</v>
      </c>
      <c r="D3247" s="76" t="s">
        <v>28</v>
      </c>
      <c r="F3247">
        <v>2.8</v>
      </c>
    </row>
    <row r="3248" spans="1:9" x14ac:dyDescent="0.2">
      <c r="A3248" s="76" t="s">
        <v>118</v>
      </c>
      <c r="B3248">
        <v>3</v>
      </c>
      <c r="C3248" s="76" t="s">
        <v>247</v>
      </c>
      <c r="D3248" s="76" t="s">
        <v>28</v>
      </c>
      <c r="F3248">
        <v>2.2999999999999998</v>
      </c>
    </row>
    <row r="3249" spans="1:10" x14ac:dyDescent="0.2">
      <c r="A3249" s="76" t="s">
        <v>118</v>
      </c>
      <c r="B3249">
        <v>3</v>
      </c>
      <c r="C3249" s="76" t="s">
        <v>247</v>
      </c>
      <c r="D3249" s="76" t="s">
        <v>28</v>
      </c>
      <c r="F3249">
        <v>2</v>
      </c>
      <c r="I3249" s="76" t="s">
        <v>1198</v>
      </c>
    </row>
    <row r="3250" spans="1:10" x14ac:dyDescent="0.2">
      <c r="A3250" s="76" t="s">
        <v>118</v>
      </c>
      <c r="B3250">
        <v>3</v>
      </c>
      <c r="C3250" s="76" t="s">
        <v>247</v>
      </c>
      <c r="D3250" s="76" t="s">
        <v>22</v>
      </c>
      <c r="F3250">
        <v>5.7</v>
      </c>
    </row>
    <row r="3251" spans="1:10" x14ac:dyDescent="0.2">
      <c r="A3251" s="76" t="s">
        <v>118</v>
      </c>
      <c r="B3251">
        <v>3</v>
      </c>
      <c r="C3251" s="76" t="s">
        <v>247</v>
      </c>
      <c r="D3251" s="76" t="s">
        <v>60</v>
      </c>
      <c r="F3251">
        <v>3.4</v>
      </c>
    </row>
    <row r="3252" spans="1:10" x14ac:dyDescent="0.2">
      <c r="A3252" s="76" t="s">
        <v>118</v>
      </c>
      <c r="B3252">
        <v>3</v>
      </c>
      <c r="C3252" s="76" t="s">
        <v>247</v>
      </c>
      <c r="D3252" s="76" t="s">
        <v>22</v>
      </c>
      <c r="F3252">
        <v>4.7</v>
      </c>
    </row>
    <row r="3253" spans="1:10" x14ac:dyDescent="0.2">
      <c r="A3253" s="76" t="s">
        <v>118</v>
      </c>
      <c r="B3253">
        <v>3</v>
      </c>
      <c r="C3253" s="76" t="s">
        <v>247</v>
      </c>
      <c r="D3253" s="76" t="s">
        <v>22</v>
      </c>
      <c r="F3253">
        <v>4.2</v>
      </c>
      <c r="I3253" s="76" t="s">
        <v>1198</v>
      </c>
    </row>
    <row r="3254" spans="1:10" x14ac:dyDescent="0.2">
      <c r="A3254" s="76" t="s">
        <v>118</v>
      </c>
      <c r="B3254">
        <v>3</v>
      </c>
      <c r="C3254" s="76" t="s">
        <v>247</v>
      </c>
      <c r="D3254" s="76" t="s">
        <v>22</v>
      </c>
      <c r="F3254">
        <v>3.6</v>
      </c>
      <c r="I3254" s="76" t="s">
        <v>1198</v>
      </c>
    </row>
    <row r="3255" spans="1:10" x14ac:dyDescent="0.2">
      <c r="A3255" s="76" t="s">
        <v>118</v>
      </c>
      <c r="B3255">
        <v>3</v>
      </c>
      <c r="C3255" s="76" t="s">
        <v>247</v>
      </c>
      <c r="D3255" s="76" t="s">
        <v>22</v>
      </c>
      <c r="F3255">
        <v>8</v>
      </c>
    </row>
    <row r="3256" spans="1:10" x14ac:dyDescent="0.2">
      <c r="A3256" s="76" t="s">
        <v>118</v>
      </c>
      <c r="B3256">
        <v>3</v>
      </c>
      <c r="C3256" s="76" t="s">
        <v>247</v>
      </c>
      <c r="D3256" s="76" t="s">
        <v>22</v>
      </c>
      <c r="F3256">
        <v>4.3</v>
      </c>
    </row>
    <row r="3257" spans="1:10" x14ac:dyDescent="0.2">
      <c r="A3257" s="76" t="s">
        <v>118</v>
      </c>
      <c r="B3257">
        <v>3</v>
      </c>
      <c r="C3257" s="76" t="s">
        <v>247</v>
      </c>
      <c r="D3257" s="76" t="s">
        <v>22</v>
      </c>
      <c r="F3257">
        <v>3.7</v>
      </c>
    </row>
    <row r="3258" spans="1:10" x14ac:dyDescent="0.2">
      <c r="A3258" s="76" t="s">
        <v>118</v>
      </c>
      <c r="B3258">
        <v>3</v>
      </c>
      <c r="C3258" s="76" t="s">
        <v>683</v>
      </c>
      <c r="D3258" s="76" t="s">
        <v>28</v>
      </c>
      <c r="F3258">
        <v>4.2</v>
      </c>
    </row>
    <row r="3259" spans="1:10" x14ac:dyDescent="0.2">
      <c r="A3259" s="76" t="s">
        <v>118</v>
      </c>
      <c r="B3259">
        <v>3</v>
      </c>
      <c r="C3259" s="76" t="s">
        <v>683</v>
      </c>
      <c r="D3259" s="76" t="s">
        <v>28</v>
      </c>
      <c r="F3259">
        <v>2</v>
      </c>
      <c r="I3259" s="76" t="s">
        <v>1198</v>
      </c>
    </row>
    <row r="3260" spans="1:10" x14ac:dyDescent="0.2">
      <c r="A3260" s="76" t="s">
        <v>118</v>
      </c>
      <c r="B3260">
        <v>3</v>
      </c>
      <c r="C3260" s="76" t="s">
        <v>683</v>
      </c>
      <c r="D3260" s="76" t="s">
        <v>28</v>
      </c>
      <c r="F3260">
        <v>3</v>
      </c>
    </row>
    <row r="3261" spans="1:10" x14ac:dyDescent="0.2">
      <c r="A3261" s="76" t="s">
        <v>118</v>
      </c>
      <c r="B3261">
        <v>3</v>
      </c>
      <c r="C3261" s="76" t="s">
        <v>683</v>
      </c>
      <c r="D3261" s="76" t="s">
        <v>60</v>
      </c>
      <c r="F3261">
        <v>8.5</v>
      </c>
      <c r="I3261" s="76" t="s">
        <v>1198</v>
      </c>
    </row>
    <row r="3262" spans="1:10" x14ac:dyDescent="0.2">
      <c r="A3262" s="76" t="s">
        <v>118</v>
      </c>
      <c r="B3262">
        <v>3</v>
      </c>
      <c r="C3262" s="76" t="s">
        <v>683</v>
      </c>
      <c r="D3262" s="76" t="s">
        <v>28</v>
      </c>
      <c r="F3262">
        <v>8.3000000000000007</v>
      </c>
      <c r="J3262" s="76" t="s">
        <v>1636</v>
      </c>
    </row>
    <row r="3263" spans="1:10" x14ac:dyDescent="0.2">
      <c r="A3263" s="76" t="s">
        <v>118</v>
      </c>
      <c r="B3263">
        <v>3</v>
      </c>
      <c r="C3263" s="76" t="s">
        <v>683</v>
      </c>
      <c r="D3263" s="76" t="s">
        <v>28</v>
      </c>
      <c r="F3263">
        <v>2.2000000000000002</v>
      </c>
      <c r="J3263" s="76" t="s">
        <v>1636</v>
      </c>
    </row>
    <row r="3264" spans="1:10" x14ac:dyDescent="0.2">
      <c r="A3264" s="76" t="s">
        <v>118</v>
      </c>
      <c r="B3264">
        <v>3</v>
      </c>
      <c r="C3264" s="76" t="s">
        <v>683</v>
      </c>
      <c r="D3264" s="76" t="s">
        <v>22</v>
      </c>
      <c r="F3264">
        <v>9</v>
      </c>
    </row>
    <row r="3265" spans="1:9" x14ac:dyDescent="0.2">
      <c r="A3265" s="76" t="s">
        <v>118</v>
      </c>
      <c r="B3265">
        <v>3</v>
      </c>
      <c r="C3265" s="76" t="s">
        <v>683</v>
      </c>
      <c r="D3265" s="76" t="s">
        <v>28</v>
      </c>
      <c r="F3265">
        <v>3</v>
      </c>
    </row>
    <row r="3266" spans="1:9" x14ac:dyDescent="0.2">
      <c r="A3266" s="76" t="s">
        <v>118</v>
      </c>
      <c r="B3266">
        <v>3</v>
      </c>
      <c r="C3266" s="76" t="s">
        <v>683</v>
      </c>
      <c r="D3266" s="76" t="s">
        <v>22</v>
      </c>
      <c r="F3266">
        <v>8.1</v>
      </c>
    </row>
    <row r="3267" spans="1:9" x14ac:dyDescent="0.2">
      <c r="A3267" s="76" t="s">
        <v>118</v>
      </c>
      <c r="B3267">
        <v>3</v>
      </c>
      <c r="C3267" s="76" t="s">
        <v>683</v>
      </c>
      <c r="D3267" s="76" t="s">
        <v>28</v>
      </c>
      <c r="F3267">
        <v>3.7</v>
      </c>
    </row>
    <row r="3268" spans="1:9" x14ac:dyDescent="0.2">
      <c r="A3268" s="76" t="s">
        <v>118</v>
      </c>
      <c r="B3268">
        <v>3</v>
      </c>
      <c r="C3268" s="76" t="s">
        <v>683</v>
      </c>
      <c r="D3268" s="76" t="s">
        <v>22</v>
      </c>
      <c r="F3268">
        <v>3.9</v>
      </c>
      <c r="I3268" s="76" t="s">
        <v>1198</v>
      </c>
    </row>
    <row r="3269" spans="1:9" x14ac:dyDescent="0.2">
      <c r="A3269" s="76" t="s">
        <v>118</v>
      </c>
      <c r="B3269">
        <v>3</v>
      </c>
      <c r="C3269" s="76" t="s">
        <v>683</v>
      </c>
      <c r="D3269" s="76" t="s">
        <v>22</v>
      </c>
      <c r="F3269">
        <v>4.4000000000000004</v>
      </c>
      <c r="I3269" s="76" t="s">
        <v>1198</v>
      </c>
    </row>
    <row r="3270" spans="1:9" x14ac:dyDescent="0.2">
      <c r="A3270" s="76" t="s">
        <v>118</v>
      </c>
      <c r="B3270">
        <v>3</v>
      </c>
      <c r="C3270" s="76" t="s">
        <v>683</v>
      </c>
      <c r="D3270" s="76" t="s">
        <v>22</v>
      </c>
      <c r="F3270">
        <v>8.3000000000000007</v>
      </c>
    </row>
    <row r="3271" spans="1:9" x14ac:dyDescent="0.2">
      <c r="A3271" s="76" t="s">
        <v>118</v>
      </c>
      <c r="B3271">
        <v>3</v>
      </c>
      <c r="C3271" s="76" t="s">
        <v>683</v>
      </c>
      <c r="D3271" s="76" t="s">
        <v>22</v>
      </c>
      <c r="F3271">
        <v>3</v>
      </c>
      <c r="I3271" s="76" t="s">
        <v>1198</v>
      </c>
    </row>
    <row r="3272" spans="1:9" x14ac:dyDescent="0.2">
      <c r="A3272" s="76" t="s">
        <v>118</v>
      </c>
      <c r="B3272">
        <v>3</v>
      </c>
      <c r="C3272" s="76" t="s">
        <v>683</v>
      </c>
      <c r="D3272" s="76" t="s">
        <v>22</v>
      </c>
      <c r="F3272">
        <v>4.5</v>
      </c>
    </row>
    <row r="3273" spans="1:9" x14ac:dyDescent="0.2">
      <c r="A3273" s="76" t="s">
        <v>118</v>
      </c>
      <c r="B3273">
        <v>3</v>
      </c>
      <c r="C3273" s="76" t="s">
        <v>684</v>
      </c>
      <c r="D3273" s="76" t="s">
        <v>22</v>
      </c>
      <c r="F3273">
        <v>3.6</v>
      </c>
    </row>
    <row r="3274" spans="1:9" x14ac:dyDescent="0.2">
      <c r="A3274" s="76" t="s">
        <v>118</v>
      </c>
      <c r="B3274">
        <v>3</v>
      </c>
      <c r="C3274" s="76" t="s">
        <v>684</v>
      </c>
      <c r="D3274" s="76" t="s">
        <v>28</v>
      </c>
      <c r="F3274">
        <v>4.9000000000000004</v>
      </c>
    </row>
    <row r="3275" spans="1:9" x14ac:dyDescent="0.2">
      <c r="A3275" s="76" t="s">
        <v>118</v>
      </c>
      <c r="B3275">
        <v>3</v>
      </c>
      <c r="C3275" s="76" t="s">
        <v>684</v>
      </c>
      <c r="D3275" s="76" t="s">
        <v>28</v>
      </c>
      <c r="F3275">
        <v>2.6</v>
      </c>
    </row>
    <row r="3276" spans="1:9" x14ac:dyDescent="0.2">
      <c r="A3276" s="76" t="s">
        <v>118</v>
      </c>
      <c r="B3276">
        <v>3</v>
      </c>
      <c r="C3276" s="76" t="s">
        <v>684</v>
      </c>
      <c r="D3276" s="76" t="s">
        <v>22</v>
      </c>
      <c r="F3276">
        <v>4.0999999999999996</v>
      </c>
    </row>
    <row r="3277" spans="1:9" x14ac:dyDescent="0.2">
      <c r="A3277" s="76" t="s">
        <v>118</v>
      </c>
      <c r="B3277">
        <v>3</v>
      </c>
      <c r="C3277" s="76" t="s">
        <v>684</v>
      </c>
      <c r="D3277" s="76" t="s">
        <v>22</v>
      </c>
      <c r="F3277">
        <v>4.5</v>
      </c>
    </row>
    <row r="3278" spans="1:9" x14ac:dyDescent="0.2">
      <c r="A3278" s="76" t="s">
        <v>118</v>
      </c>
      <c r="B3278">
        <v>3</v>
      </c>
      <c r="C3278" s="76" t="s">
        <v>684</v>
      </c>
      <c r="D3278" s="76" t="s">
        <v>22</v>
      </c>
      <c r="F3278">
        <v>4.9000000000000004</v>
      </c>
    </row>
    <row r="3279" spans="1:9" x14ac:dyDescent="0.2">
      <c r="A3279" s="76" t="s">
        <v>118</v>
      </c>
      <c r="B3279">
        <v>3</v>
      </c>
      <c r="C3279" s="76" t="s">
        <v>684</v>
      </c>
      <c r="D3279" s="76" t="s">
        <v>69</v>
      </c>
      <c r="F3279">
        <v>9.8000000000000007</v>
      </c>
    </row>
    <row r="3280" spans="1:9" x14ac:dyDescent="0.2">
      <c r="A3280" s="76" t="s">
        <v>118</v>
      </c>
      <c r="B3280">
        <v>3</v>
      </c>
      <c r="C3280" s="76" t="s">
        <v>684</v>
      </c>
      <c r="D3280" s="76" t="s">
        <v>22</v>
      </c>
      <c r="F3280">
        <v>3.6</v>
      </c>
    </row>
    <row r="3281" spans="1:9" x14ac:dyDescent="0.2">
      <c r="A3281" s="76" t="s">
        <v>118</v>
      </c>
      <c r="B3281">
        <v>3</v>
      </c>
      <c r="C3281" s="76" t="s">
        <v>244</v>
      </c>
      <c r="D3281" s="76" t="s">
        <v>28</v>
      </c>
      <c r="F3281">
        <v>3.3</v>
      </c>
    </row>
    <row r="3282" spans="1:9" x14ac:dyDescent="0.2">
      <c r="A3282" s="76" t="s">
        <v>118</v>
      </c>
      <c r="B3282">
        <v>3</v>
      </c>
      <c r="C3282" s="76" t="s">
        <v>244</v>
      </c>
      <c r="D3282" s="76" t="s">
        <v>22</v>
      </c>
      <c r="F3282">
        <v>7</v>
      </c>
      <c r="I3282" s="76" t="s">
        <v>1198</v>
      </c>
    </row>
    <row r="3283" spans="1:9" x14ac:dyDescent="0.2">
      <c r="A3283" s="76" t="s">
        <v>118</v>
      </c>
      <c r="B3283">
        <v>3</v>
      </c>
      <c r="C3283" s="76" t="s">
        <v>244</v>
      </c>
      <c r="D3283" s="76" t="s">
        <v>28</v>
      </c>
      <c r="F3283">
        <v>4</v>
      </c>
    </row>
    <row r="3284" spans="1:9" x14ac:dyDescent="0.2">
      <c r="A3284" s="76" t="s">
        <v>118</v>
      </c>
      <c r="B3284">
        <v>3</v>
      </c>
      <c r="C3284" s="76" t="s">
        <v>244</v>
      </c>
      <c r="D3284" s="76" t="s">
        <v>22</v>
      </c>
      <c r="F3284">
        <v>5.7</v>
      </c>
      <c r="I3284" s="76" t="s">
        <v>1198</v>
      </c>
    </row>
    <row r="3285" spans="1:9" x14ac:dyDescent="0.2">
      <c r="A3285" s="76" t="s">
        <v>118</v>
      </c>
      <c r="B3285">
        <v>3</v>
      </c>
      <c r="C3285" s="76" t="s">
        <v>244</v>
      </c>
      <c r="D3285" s="76" t="s">
        <v>22</v>
      </c>
      <c r="F3285">
        <v>7.8</v>
      </c>
    </row>
    <row r="3286" spans="1:9" x14ac:dyDescent="0.2">
      <c r="A3286" s="76" t="s">
        <v>118</v>
      </c>
      <c r="B3286">
        <v>3</v>
      </c>
      <c r="C3286" s="76" t="s">
        <v>244</v>
      </c>
      <c r="D3286" s="76" t="s">
        <v>28</v>
      </c>
      <c r="F3286">
        <v>2.1</v>
      </c>
      <c r="I3286" s="76" t="s">
        <v>1198</v>
      </c>
    </row>
    <row r="3287" spans="1:9" x14ac:dyDescent="0.2">
      <c r="A3287" s="76" t="s">
        <v>118</v>
      </c>
      <c r="B3287">
        <v>3</v>
      </c>
      <c r="C3287" s="76" t="s">
        <v>244</v>
      </c>
      <c r="D3287" s="76" t="s">
        <v>22</v>
      </c>
      <c r="F3287">
        <v>5</v>
      </c>
    </row>
    <row r="3288" spans="1:9" x14ac:dyDescent="0.2">
      <c r="A3288" s="76" t="s">
        <v>118</v>
      </c>
      <c r="B3288">
        <v>3</v>
      </c>
      <c r="C3288" s="76" t="s">
        <v>244</v>
      </c>
      <c r="D3288" s="76" t="s">
        <v>22</v>
      </c>
      <c r="F3288">
        <v>4.5</v>
      </c>
    </row>
    <row r="3289" spans="1:9" x14ac:dyDescent="0.2">
      <c r="A3289" s="76" t="s">
        <v>118</v>
      </c>
      <c r="B3289">
        <v>3</v>
      </c>
      <c r="C3289" s="76" t="s">
        <v>244</v>
      </c>
      <c r="D3289" s="76" t="s">
        <v>28</v>
      </c>
      <c r="F3289">
        <v>5.7</v>
      </c>
    </row>
    <row r="3290" spans="1:9" x14ac:dyDescent="0.2">
      <c r="A3290" s="76" t="s">
        <v>118</v>
      </c>
      <c r="B3290">
        <v>3</v>
      </c>
      <c r="C3290" s="76" t="s">
        <v>244</v>
      </c>
      <c r="D3290" s="76" t="s">
        <v>28</v>
      </c>
      <c r="F3290">
        <v>2.1</v>
      </c>
      <c r="I3290" s="76" t="s">
        <v>1198</v>
      </c>
    </row>
    <row r="3291" spans="1:9" x14ac:dyDescent="0.2">
      <c r="A3291" s="76" t="s">
        <v>118</v>
      </c>
      <c r="B3291">
        <v>3</v>
      </c>
      <c r="C3291" s="76" t="s">
        <v>244</v>
      </c>
      <c r="D3291" s="76" t="s">
        <v>22</v>
      </c>
      <c r="F3291">
        <v>2.8</v>
      </c>
    </row>
    <row r="3292" spans="1:9" x14ac:dyDescent="0.2">
      <c r="A3292" s="76" t="s">
        <v>118</v>
      </c>
      <c r="B3292">
        <v>3</v>
      </c>
      <c r="C3292" s="76" t="s">
        <v>244</v>
      </c>
      <c r="D3292" s="76" t="s">
        <v>22</v>
      </c>
      <c r="F3292">
        <v>5.7</v>
      </c>
      <c r="I3292" s="76" t="s">
        <v>1198</v>
      </c>
    </row>
    <row r="3293" spans="1:9" x14ac:dyDescent="0.2">
      <c r="A3293" s="76" t="s">
        <v>118</v>
      </c>
      <c r="B3293">
        <v>4</v>
      </c>
      <c r="C3293" s="76" t="s">
        <v>246</v>
      </c>
      <c r="D3293" s="76" t="s">
        <v>22</v>
      </c>
      <c r="F3293">
        <v>5.0999999999999996</v>
      </c>
    </row>
    <row r="3294" spans="1:9" x14ac:dyDescent="0.2">
      <c r="A3294" s="76" t="s">
        <v>118</v>
      </c>
      <c r="B3294">
        <v>4</v>
      </c>
      <c r="C3294" s="76" t="s">
        <v>246</v>
      </c>
      <c r="D3294" s="76" t="s">
        <v>21</v>
      </c>
      <c r="F3294">
        <v>8.5</v>
      </c>
    </row>
    <row r="3295" spans="1:9" x14ac:dyDescent="0.2">
      <c r="A3295" s="76" t="s">
        <v>118</v>
      </c>
      <c r="B3295">
        <v>4</v>
      </c>
      <c r="C3295" s="76" t="s">
        <v>246</v>
      </c>
      <c r="D3295" s="76" t="s">
        <v>22</v>
      </c>
      <c r="F3295">
        <v>4.7</v>
      </c>
    </row>
    <row r="3296" spans="1:9" x14ac:dyDescent="0.2">
      <c r="A3296" s="76" t="s">
        <v>118</v>
      </c>
      <c r="B3296">
        <v>4</v>
      </c>
      <c r="C3296" s="76" t="s">
        <v>246</v>
      </c>
      <c r="D3296" s="76" t="s">
        <v>23</v>
      </c>
      <c r="F3296">
        <v>4</v>
      </c>
    </row>
    <row r="3297" spans="1:9" x14ac:dyDescent="0.2">
      <c r="A3297" s="76" t="s">
        <v>118</v>
      </c>
      <c r="B3297">
        <v>4</v>
      </c>
      <c r="C3297" s="76" t="s">
        <v>246</v>
      </c>
      <c r="D3297" s="76" t="s">
        <v>22</v>
      </c>
      <c r="F3297">
        <v>4.4000000000000004</v>
      </c>
    </row>
    <row r="3298" spans="1:9" x14ac:dyDescent="0.2">
      <c r="A3298" s="76" t="s">
        <v>118</v>
      </c>
      <c r="B3298">
        <v>4</v>
      </c>
      <c r="C3298" s="76" t="s">
        <v>246</v>
      </c>
      <c r="D3298" s="76" t="s">
        <v>22</v>
      </c>
      <c r="F3298">
        <v>3.2</v>
      </c>
      <c r="I3298" s="76" t="s">
        <v>1198</v>
      </c>
    </row>
    <row r="3299" spans="1:9" x14ac:dyDescent="0.2">
      <c r="A3299" s="76" t="s">
        <v>118</v>
      </c>
      <c r="B3299">
        <v>4</v>
      </c>
      <c r="C3299" s="76" t="s">
        <v>246</v>
      </c>
      <c r="D3299" s="76" t="s">
        <v>22</v>
      </c>
      <c r="F3299">
        <v>3.1</v>
      </c>
      <c r="I3299" s="76" t="s">
        <v>1198</v>
      </c>
    </row>
    <row r="3300" spans="1:9" x14ac:dyDescent="0.2">
      <c r="A3300" s="76" t="s">
        <v>118</v>
      </c>
      <c r="B3300">
        <v>4</v>
      </c>
      <c r="C3300" s="76" t="s">
        <v>246</v>
      </c>
      <c r="D3300" s="76" t="s">
        <v>28</v>
      </c>
      <c r="F3300">
        <v>3.1</v>
      </c>
      <c r="I3300" s="76" t="s">
        <v>1198</v>
      </c>
    </row>
    <row r="3301" spans="1:9" x14ac:dyDescent="0.2">
      <c r="A3301" s="76" t="s">
        <v>118</v>
      </c>
      <c r="B3301">
        <v>4</v>
      </c>
      <c r="C3301" s="76" t="s">
        <v>246</v>
      </c>
      <c r="D3301" s="76" t="s">
        <v>23</v>
      </c>
      <c r="F3301">
        <v>4.2</v>
      </c>
    </row>
    <row r="3302" spans="1:9" x14ac:dyDescent="0.2">
      <c r="A3302" s="76" t="s">
        <v>118</v>
      </c>
      <c r="B3302">
        <v>4</v>
      </c>
      <c r="C3302" s="76" t="s">
        <v>246</v>
      </c>
      <c r="D3302" s="76" t="s">
        <v>60</v>
      </c>
      <c r="F3302">
        <v>2.7</v>
      </c>
    </row>
    <row r="3303" spans="1:9" x14ac:dyDescent="0.2">
      <c r="A3303" s="76" t="s">
        <v>118</v>
      </c>
      <c r="B3303">
        <v>4</v>
      </c>
      <c r="C3303" s="76" t="s">
        <v>246</v>
      </c>
      <c r="D3303" s="76" t="s">
        <v>82</v>
      </c>
      <c r="F3303">
        <v>6.1</v>
      </c>
    </row>
    <row r="3304" spans="1:9" x14ac:dyDescent="0.2">
      <c r="A3304" s="76" t="s">
        <v>118</v>
      </c>
      <c r="B3304">
        <v>4</v>
      </c>
      <c r="C3304" s="76" t="s">
        <v>246</v>
      </c>
      <c r="D3304" s="76" t="s">
        <v>23</v>
      </c>
      <c r="F3304">
        <v>5.4</v>
      </c>
    </row>
    <row r="3305" spans="1:9" x14ac:dyDescent="0.2">
      <c r="A3305" s="76" t="s">
        <v>118</v>
      </c>
      <c r="B3305">
        <v>4</v>
      </c>
      <c r="C3305" s="76" t="s">
        <v>246</v>
      </c>
      <c r="D3305" s="76" t="s">
        <v>23</v>
      </c>
      <c r="F3305">
        <v>5.7</v>
      </c>
    </row>
    <row r="3306" spans="1:9" x14ac:dyDescent="0.2">
      <c r="A3306" s="76" t="s">
        <v>118</v>
      </c>
      <c r="B3306">
        <v>4</v>
      </c>
      <c r="C3306" s="76" t="s">
        <v>246</v>
      </c>
      <c r="D3306" s="76" t="s">
        <v>23</v>
      </c>
      <c r="F3306">
        <v>3.8</v>
      </c>
      <c r="I3306" s="76" t="s">
        <v>1198</v>
      </c>
    </row>
    <row r="3307" spans="1:9" x14ac:dyDescent="0.2">
      <c r="A3307" s="76" t="s">
        <v>118</v>
      </c>
      <c r="B3307">
        <v>4</v>
      </c>
      <c r="C3307" s="76" t="s">
        <v>246</v>
      </c>
      <c r="D3307" s="76" t="s">
        <v>28</v>
      </c>
      <c r="F3307">
        <v>2.7</v>
      </c>
      <c r="I3307" s="76"/>
    </row>
    <row r="3308" spans="1:9" x14ac:dyDescent="0.2">
      <c r="A3308" s="76" t="s">
        <v>118</v>
      </c>
      <c r="B3308">
        <v>4</v>
      </c>
      <c r="C3308" s="76" t="s">
        <v>246</v>
      </c>
      <c r="D3308" s="76" t="s">
        <v>60</v>
      </c>
      <c r="F3308">
        <v>2.8</v>
      </c>
      <c r="I3308" s="76"/>
    </row>
    <row r="3309" spans="1:9" x14ac:dyDescent="0.2">
      <c r="A3309" s="76" t="s">
        <v>118</v>
      </c>
      <c r="B3309">
        <v>4</v>
      </c>
      <c r="C3309" s="76" t="s">
        <v>246</v>
      </c>
      <c r="D3309" s="76" t="s">
        <v>22</v>
      </c>
      <c r="F3309">
        <v>9</v>
      </c>
      <c r="I3309" s="76"/>
    </row>
    <row r="3310" spans="1:9" x14ac:dyDescent="0.2">
      <c r="A3310" s="76" t="s">
        <v>118</v>
      </c>
      <c r="B3310">
        <v>4</v>
      </c>
      <c r="C3310" s="76" t="s">
        <v>246</v>
      </c>
      <c r="D3310" s="76" t="s">
        <v>22</v>
      </c>
      <c r="F3310">
        <v>3.3</v>
      </c>
      <c r="I3310" s="76"/>
    </row>
    <row r="3311" spans="1:9" x14ac:dyDescent="0.2">
      <c r="A3311" s="76" t="s">
        <v>118</v>
      </c>
      <c r="B3311">
        <v>4</v>
      </c>
      <c r="C3311" s="76" t="s">
        <v>246</v>
      </c>
      <c r="D3311" s="76" t="s">
        <v>22</v>
      </c>
      <c r="F3311">
        <v>6.5</v>
      </c>
      <c r="I3311" s="76"/>
    </row>
    <row r="3312" spans="1:9" x14ac:dyDescent="0.2">
      <c r="A3312" s="76" t="s">
        <v>118</v>
      </c>
      <c r="B3312">
        <v>4</v>
      </c>
      <c r="C3312" s="76" t="s">
        <v>246</v>
      </c>
      <c r="D3312" s="76" t="s">
        <v>22</v>
      </c>
      <c r="F3312">
        <v>2.6</v>
      </c>
      <c r="I3312" s="76"/>
    </row>
    <row r="3313" spans="1:9" x14ac:dyDescent="0.2">
      <c r="A3313" s="76" t="s">
        <v>118</v>
      </c>
      <c r="B3313">
        <v>4</v>
      </c>
      <c r="C3313" s="76" t="s">
        <v>247</v>
      </c>
      <c r="D3313" s="76" t="s">
        <v>22</v>
      </c>
      <c r="F3313">
        <v>2.6</v>
      </c>
      <c r="I3313" s="76" t="s">
        <v>1198</v>
      </c>
    </row>
    <row r="3314" spans="1:9" x14ac:dyDescent="0.2">
      <c r="A3314" s="76" t="s">
        <v>118</v>
      </c>
      <c r="B3314">
        <v>4</v>
      </c>
      <c r="C3314" s="76" t="s">
        <v>247</v>
      </c>
      <c r="D3314" s="76" t="s">
        <v>21</v>
      </c>
      <c r="F3314">
        <v>8.4</v>
      </c>
    </row>
    <row r="3315" spans="1:9" x14ac:dyDescent="0.2">
      <c r="A3315" s="76" t="s">
        <v>118</v>
      </c>
      <c r="B3315">
        <v>4</v>
      </c>
      <c r="C3315" s="76" t="s">
        <v>247</v>
      </c>
      <c r="D3315" s="76" t="s">
        <v>22</v>
      </c>
      <c r="F3315">
        <v>4.9000000000000004</v>
      </c>
    </row>
    <row r="3316" spans="1:9" x14ac:dyDescent="0.2">
      <c r="A3316" s="76" t="s">
        <v>118</v>
      </c>
      <c r="B3316">
        <v>4</v>
      </c>
      <c r="C3316" s="76" t="s">
        <v>247</v>
      </c>
      <c r="D3316" s="76" t="s">
        <v>22</v>
      </c>
      <c r="F3316">
        <v>5.3</v>
      </c>
    </row>
    <row r="3317" spans="1:9" x14ac:dyDescent="0.2">
      <c r="A3317" s="76" t="s">
        <v>118</v>
      </c>
      <c r="B3317">
        <v>4</v>
      </c>
      <c r="C3317" s="76" t="s">
        <v>247</v>
      </c>
      <c r="D3317" s="76" t="s">
        <v>22</v>
      </c>
      <c r="F3317">
        <v>8.6999999999999993</v>
      </c>
    </row>
    <row r="3318" spans="1:9" x14ac:dyDescent="0.2">
      <c r="A3318" s="76" t="s">
        <v>118</v>
      </c>
      <c r="B3318">
        <v>4</v>
      </c>
      <c r="C3318" s="76" t="s">
        <v>247</v>
      </c>
      <c r="D3318" s="76" t="s">
        <v>22</v>
      </c>
      <c r="F3318">
        <v>5</v>
      </c>
    </row>
    <row r="3319" spans="1:9" x14ac:dyDescent="0.2">
      <c r="A3319" s="76" t="s">
        <v>118</v>
      </c>
      <c r="B3319">
        <v>4</v>
      </c>
      <c r="C3319" s="76" t="s">
        <v>247</v>
      </c>
      <c r="D3319" s="76" t="s">
        <v>22</v>
      </c>
      <c r="F3319">
        <v>4</v>
      </c>
    </row>
    <row r="3320" spans="1:9" x14ac:dyDescent="0.2">
      <c r="A3320" s="76" t="s">
        <v>118</v>
      </c>
      <c r="B3320">
        <v>4</v>
      </c>
      <c r="C3320" s="76" t="s">
        <v>247</v>
      </c>
      <c r="D3320" s="76" t="s">
        <v>22</v>
      </c>
      <c r="F3320">
        <v>8</v>
      </c>
    </row>
    <row r="3321" spans="1:9" x14ac:dyDescent="0.2">
      <c r="A3321" s="76" t="s">
        <v>118</v>
      </c>
      <c r="B3321">
        <v>4</v>
      </c>
      <c r="C3321" s="76" t="s">
        <v>247</v>
      </c>
      <c r="D3321" s="76" t="s">
        <v>60</v>
      </c>
      <c r="F3321">
        <v>7.2</v>
      </c>
    </row>
    <row r="3322" spans="1:9" x14ac:dyDescent="0.2">
      <c r="A3322" s="76" t="s">
        <v>118</v>
      </c>
      <c r="B3322">
        <v>4</v>
      </c>
      <c r="C3322" s="76" t="s">
        <v>247</v>
      </c>
      <c r="D3322" s="76" t="s">
        <v>60</v>
      </c>
      <c r="F3322">
        <v>3</v>
      </c>
    </row>
    <row r="3323" spans="1:9" x14ac:dyDescent="0.2">
      <c r="A3323" s="76" t="s">
        <v>118</v>
      </c>
      <c r="B3323">
        <v>4</v>
      </c>
      <c r="C3323" s="76" t="s">
        <v>247</v>
      </c>
      <c r="D3323" s="76" t="s">
        <v>60</v>
      </c>
      <c r="F3323">
        <v>9</v>
      </c>
    </row>
    <row r="3324" spans="1:9" x14ac:dyDescent="0.2">
      <c r="A3324" s="76" t="s">
        <v>118</v>
      </c>
      <c r="B3324">
        <v>4</v>
      </c>
      <c r="C3324" s="76" t="s">
        <v>247</v>
      </c>
      <c r="D3324" s="76" t="s">
        <v>28</v>
      </c>
      <c r="F3324">
        <v>3</v>
      </c>
    </row>
    <row r="3325" spans="1:9" x14ac:dyDescent="0.2">
      <c r="A3325" s="76" t="s">
        <v>118</v>
      </c>
      <c r="B3325">
        <v>4</v>
      </c>
      <c r="C3325" s="76" t="s">
        <v>247</v>
      </c>
      <c r="D3325" s="76" t="s">
        <v>22</v>
      </c>
      <c r="F3325">
        <v>4.2</v>
      </c>
    </row>
    <row r="3326" spans="1:9" x14ac:dyDescent="0.2">
      <c r="A3326" s="76" t="s">
        <v>118</v>
      </c>
      <c r="B3326">
        <v>4</v>
      </c>
      <c r="C3326" s="76" t="s">
        <v>247</v>
      </c>
      <c r="D3326" s="76" t="s">
        <v>22</v>
      </c>
      <c r="F3326">
        <v>2.7</v>
      </c>
      <c r="I3326" s="76" t="s">
        <v>1198</v>
      </c>
    </row>
    <row r="3327" spans="1:9" x14ac:dyDescent="0.2">
      <c r="A3327" s="76" t="s">
        <v>118</v>
      </c>
      <c r="B3327">
        <v>4</v>
      </c>
      <c r="C3327" s="76" t="s">
        <v>247</v>
      </c>
      <c r="D3327" s="76" t="s">
        <v>22</v>
      </c>
      <c r="F3327">
        <v>3.7</v>
      </c>
    </row>
    <row r="3328" spans="1:9" x14ac:dyDescent="0.2">
      <c r="A3328" s="76" t="s">
        <v>118</v>
      </c>
      <c r="B3328">
        <v>4</v>
      </c>
      <c r="C3328" s="76" t="s">
        <v>247</v>
      </c>
      <c r="D3328" s="76" t="s">
        <v>22</v>
      </c>
      <c r="F3328">
        <v>3</v>
      </c>
    </row>
    <row r="3329" spans="1:9" x14ac:dyDescent="0.2">
      <c r="A3329" s="76" t="s">
        <v>118</v>
      </c>
      <c r="B3329">
        <v>4</v>
      </c>
      <c r="C3329" s="76" t="s">
        <v>247</v>
      </c>
      <c r="D3329" s="76" t="s">
        <v>22</v>
      </c>
      <c r="F3329">
        <v>5.8</v>
      </c>
    </row>
    <row r="3330" spans="1:9" x14ac:dyDescent="0.2">
      <c r="A3330" s="76" t="s">
        <v>118</v>
      </c>
      <c r="B3330">
        <v>4</v>
      </c>
      <c r="C3330" s="76" t="s">
        <v>247</v>
      </c>
      <c r="D3330" s="76" t="s">
        <v>28</v>
      </c>
      <c r="F3330">
        <v>3</v>
      </c>
    </row>
    <row r="3331" spans="1:9" x14ac:dyDescent="0.2">
      <c r="A3331" s="76" t="s">
        <v>118</v>
      </c>
      <c r="B3331">
        <v>4</v>
      </c>
      <c r="C3331" s="76" t="s">
        <v>247</v>
      </c>
      <c r="D3331" s="76" t="s">
        <v>22</v>
      </c>
      <c r="F3331">
        <v>3.6</v>
      </c>
    </row>
    <row r="3332" spans="1:9" x14ac:dyDescent="0.2">
      <c r="A3332" s="76" t="s">
        <v>118</v>
      </c>
      <c r="B3332">
        <v>4</v>
      </c>
      <c r="C3332" s="76" t="s">
        <v>247</v>
      </c>
      <c r="D3332" s="76" t="s">
        <v>22</v>
      </c>
      <c r="F3332">
        <v>3.2</v>
      </c>
    </row>
    <row r="3333" spans="1:9" x14ac:dyDescent="0.2">
      <c r="A3333" s="76" t="s">
        <v>118</v>
      </c>
      <c r="B3333">
        <v>4</v>
      </c>
      <c r="C3333" s="76" t="s">
        <v>683</v>
      </c>
      <c r="D3333" s="76" t="s">
        <v>28</v>
      </c>
      <c r="F3333">
        <v>7.3</v>
      </c>
      <c r="I3333" s="76" t="s">
        <v>1198</v>
      </c>
    </row>
    <row r="3334" spans="1:9" x14ac:dyDescent="0.2">
      <c r="A3334" s="76" t="s">
        <v>118</v>
      </c>
      <c r="B3334">
        <v>4</v>
      </c>
      <c r="C3334" s="76" t="s">
        <v>683</v>
      </c>
      <c r="D3334" s="76" t="s">
        <v>28</v>
      </c>
      <c r="F3334">
        <v>3.3</v>
      </c>
    </row>
    <row r="3335" spans="1:9" x14ac:dyDescent="0.2">
      <c r="A3335" s="76" t="s">
        <v>118</v>
      </c>
      <c r="B3335">
        <v>4</v>
      </c>
      <c r="C3335" s="76" t="s">
        <v>683</v>
      </c>
      <c r="D3335" s="76" t="s">
        <v>28</v>
      </c>
      <c r="F3335">
        <v>5.2</v>
      </c>
    </row>
    <row r="3336" spans="1:9" x14ac:dyDescent="0.2">
      <c r="A3336" s="76" t="s">
        <v>118</v>
      </c>
      <c r="B3336">
        <v>4</v>
      </c>
      <c r="C3336" s="76" t="s">
        <v>683</v>
      </c>
      <c r="D3336" s="76" t="s">
        <v>28</v>
      </c>
      <c r="F3336">
        <v>5.7</v>
      </c>
    </row>
    <row r="3337" spans="1:9" x14ac:dyDescent="0.2">
      <c r="A3337" s="76" t="s">
        <v>118</v>
      </c>
      <c r="B3337">
        <v>4</v>
      </c>
      <c r="C3337" s="76" t="s">
        <v>683</v>
      </c>
      <c r="D3337" s="76" t="s">
        <v>28</v>
      </c>
      <c r="F3337">
        <v>2.5</v>
      </c>
    </row>
    <row r="3338" spans="1:9" x14ac:dyDescent="0.2">
      <c r="A3338" s="76" t="s">
        <v>118</v>
      </c>
      <c r="B3338">
        <v>4</v>
      </c>
      <c r="C3338" s="76" t="s">
        <v>683</v>
      </c>
      <c r="D3338" s="76" t="s">
        <v>22</v>
      </c>
      <c r="F3338">
        <v>7</v>
      </c>
    </row>
    <row r="3339" spans="1:9" x14ac:dyDescent="0.2">
      <c r="A3339" s="76" t="s">
        <v>118</v>
      </c>
      <c r="B3339">
        <v>4</v>
      </c>
      <c r="C3339" s="76" t="s">
        <v>683</v>
      </c>
      <c r="D3339" s="76" t="s">
        <v>22</v>
      </c>
      <c r="F3339">
        <v>5.6</v>
      </c>
    </row>
    <row r="3340" spans="1:9" x14ac:dyDescent="0.2">
      <c r="A3340" s="76" t="s">
        <v>118</v>
      </c>
      <c r="B3340">
        <v>4</v>
      </c>
      <c r="C3340" s="76" t="s">
        <v>683</v>
      </c>
      <c r="D3340" s="76" t="s">
        <v>82</v>
      </c>
      <c r="F3340">
        <v>4.2</v>
      </c>
    </row>
    <row r="3341" spans="1:9" x14ac:dyDescent="0.2">
      <c r="A3341" s="76" t="s">
        <v>118</v>
      </c>
      <c r="B3341">
        <v>4</v>
      </c>
      <c r="C3341" s="76" t="s">
        <v>683</v>
      </c>
      <c r="D3341" s="76" t="s">
        <v>22</v>
      </c>
      <c r="F3341">
        <v>4.2</v>
      </c>
    </row>
    <row r="3342" spans="1:9" x14ac:dyDescent="0.2">
      <c r="A3342" s="76" t="s">
        <v>118</v>
      </c>
      <c r="B3342">
        <v>4</v>
      </c>
      <c r="C3342" s="76" t="s">
        <v>683</v>
      </c>
      <c r="D3342" s="76" t="s">
        <v>22</v>
      </c>
      <c r="F3342">
        <v>8.3000000000000007</v>
      </c>
    </row>
    <row r="3343" spans="1:9" x14ac:dyDescent="0.2">
      <c r="A3343" s="76" t="s">
        <v>118</v>
      </c>
      <c r="B3343">
        <v>4</v>
      </c>
      <c r="C3343" s="76" t="s">
        <v>683</v>
      </c>
      <c r="D3343" s="76" t="s">
        <v>60</v>
      </c>
      <c r="F3343">
        <v>2.2000000000000002</v>
      </c>
    </row>
    <row r="3344" spans="1:9" x14ac:dyDescent="0.2">
      <c r="A3344" s="76" t="s">
        <v>118</v>
      </c>
      <c r="B3344">
        <v>4</v>
      </c>
      <c r="C3344" s="76" t="s">
        <v>683</v>
      </c>
      <c r="D3344" s="76" t="s">
        <v>82</v>
      </c>
      <c r="F3344">
        <v>3.3</v>
      </c>
    </row>
    <row r="3345" spans="1:10" x14ac:dyDescent="0.2">
      <c r="A3345" s="76" t="s">
        <v>118</v>
      </c>
      <c r="B3345">
        <v>4</v>
      </c>
      <c r="C3345" s="76" t="s">
        <v>683</v>
      </c>
      <c r="D3345" s="76" t="s">
        <v>60</v>
      </c>
      <c r="F3345">
        <v>2.6</v>
      </c>
    </row>
    <row r="3346" spans="1:10" x14ac:dyDescent="0.2">
      <c r="A3346" s="76" t="s">
        <v>118</v>
      </c>
      <c r="B3346">
        <v>4</v>
      </c>
      <c r="C3346" s="76" t="s">
        <v>683</v>
      </c>
      <c r="D3346" s="76" t="s">
        <v>60</v>
      </c>
      <c r="F3346">
        <v>4.4000000000000004</v>
      </c>
    </row>
    <row r="3347" spans="1:10" x14ac:dyDescent="0.2">
      <c r="A3347" s="76" t="s">
        <v>118</v>
      </c>
      <c r="B3347">
        <v>4</v>
      </c>
      <c r="C3347" s="76" t="s">
        <v>683</v>
      </c>
      <c r="D3347" s="76" t="s">
        <v>60</v>
      </c>
      <c r="F3347">
        <v>3.5</v>
      </c>
    </row>
    <row r="3348" spans="1:10" x14ac:dyDescent="0.2">
      <c r="A3348" s="76" t="s">
        <v>118</v>
      </c>
      <c r="B3348">
        <v>4</v>
      </c>
      <c r="C3348" s="76" t="s">
        <v>683</v>
      </c>
      <c r="D3348" s="76" t="s">
        <v>22</v>
      </c>
      <c r="F3348">
        <v>5.7</v>
      </c>
    </row>
    <row r="3349" spans="1:10" x14ac:dyDescent="0.2">
      <c r="A3349" s="76" t="s">
        <v>118</v>
      </c>
      <c r="B3349">
        <v>4</v>
      </c>
      <c r="C3349" s="76" t="s">
        <v>683</v>
      </c>
      <c r="D3349" s="76" t="s">
        <v>60</v>
      </c>
      <c r="F3349">
        <v>3.7</v>
      </c>
    </row>
    <row r="3350" spans="1:10" x14ac:dyDescent="0.2">
      <c r="A3350" s="76" t="s">
        <v>118</v>
      </c>
      <c r="B3350">
        <v>4</v>
      </c>
      <c r="C3350" s="76" t="s">
        <v>683</v>
      </c>
      <c r="D3350" s="76" t="s">
        <v>22</v>
      </c>
      <c r="F3350">
        <v>3.5</v>
      </c>
    </row>
    <row r="3351" spans="1:10" x14ac:dyDescent="0.2">
      <c r="A3351" s="76" t="s">
        <v>118</v>
      </c>
      <c r="B3351">
        <v>4</v>
      </c>
      <c r="C3351" s="76" t="s">
        <v>683</v>
      </c>
      <c r="D3351" s="76" t="s">
        <v>22</v>
      </c>
      <c r="F3351">
        <v>2.7</v>
      </c>
    </row>
    <row r="3352" spans="1:10" x14ac:dyDescent="0.2">
      <c r="A3352" s="76" t="s">
        <v>118</v>
      </c>
      <c r="B3352">
        <v>4</v>
      </c>
      <c r="C3352" s="76" t="s">
        <v>684</v>
      </c>
      <c r="D3352" s="76" t="s">
        <v>22</v>
      </c>
      <c r="F3352">
        <v>4.5</v>
      </c>
    </row>
    <row r="3353" spans="1:10" x14ac:dyDescent="0.2">
      <c r="A3353" s="76" t="s">
        <v>118</v>
      </c>
      <c r="B3353">
        <v>4</v>
      </c>
      <c r="C3353" s="76" t="s">
        <v>684</v>
      </c>
      <c r="D3353" s="76" t="s">
        <v>60</v>
      </c>
      <c r="F3353">
        <v>2.7</v>
      </c>
    </row>
    <row r="3354" spans="1:10" x14ac:dyDescent="0.2">
      <c r="A3354" s="76" t="s">
        <v>118</v>
      </c>
      <c r="B3354">
        <v>4</v>
      </c>
      <c r="C3354" s="76" t="s">
        <v>684</v>
      </c>
      <c r="D3354" s="76" t="s">
        <v>22</v>
      </c>
      <c r="F3354">
        <v>7.8</v>
      </c>
    </row>
    <row r="3355" spans="1:10" x14ac:dyDescent="0.2">
      <c r="A3355" s="76" t="s">
        <v>118</v>
      </c>
      <c r="B3355">
        <v>4</v>
      </c>
      <c r="C3355" s="76" t="s">
        <v>684</v>
      </c>
      <c r="D3355" s="76" t="s">
        <v>60</v>
      </c>
      <c r="F3355">
        <v>3.1</v>
      </c>
    </row>
    <row r="3356" spans="1:10" x14ac:dyDescent="0.2">
      <c r="A3356" s="76" t="s">
        <v>118</v>
      </c>
      <c r="B3356">
        <v>4</v>
      </c>
      <c r="C3356" s="76" t="s">
        <v>684</v>
      </c>
      <c r="D3356" s="76" t="s">
        <v>60</v>
      </c>
      <c r="F3356">
        <v>3.2</v>
      </c>
    </row>
    <row r="3357" spans="1:10" x14ac:dyDescent="0.2">
      <c r="A3357" s="76" t="s">
        <v>118</v>
      </c>
      <c r="B3357">
        <v>4</v>
      </c>
      <c r="C3357" s="76" t="s">
        <v>684</v>
      </c>
      <c r="D3357" s="76" t="s">
        <v>60</v>
      </c>
      <c r="F3357">
        <v>6.2</v>
      </c>
    </row>
    <row r="3358" spans="1:10" x14ac:dyDescent="0.2">
      <c r="A3358" s="76" t="s">
        <v>118</v>
      </c>
      <c r="B3358">
        <v>4</v>
      </c>
      <c r="C3358" s="76" t="s">
        <v>684</v>
      </c>
      <c r="D3358" s="76" t="s">
        <v>60</v>
      </c>
      <c r="F3358">
        <v>6.3</v>
      </c>
      <c r="J3358" s="76" t="s">
        <v>1638</v>
      </c>
    </row>
    <row r="3359" spans="1:10" x14ac:dyDescent="0.2">
      <c r="A3359" s="76" t="s">
        <v>118</v>
      </c>
      <c r="B3359">
        <v>4</v>
      </c>
      <c r="C3359" s="76" t="s">
        <v>684</v>
      </c>
      <c r="D3359" s="76" t="s">
        <v>22</v>
      </c>
      <c r="F3359">
        <v>5.6</v>
      </c>
    </row>
    <row r="3360" spans="1:10" x14ac:dyDescent="0.2">
      <c r="A3360" s="76" t="s">
        <v>118</v>
      </c>
      <c r="B3360">
        <v>4</v>
      </c>
      <c r="C3360" s="76" t="s">
        <v>684</v>
      </c>
      <c r="D3360" s="76" t="s">
        <v>60</v>
      </c>
      <c r="F3360">
        <v>3.5</v>
      </c>
    </row>
    <row r="3361" spans="1:9" x14ac:dyDescent="0.2">
      <c r="A3361" s="76" t="s">
        <v>118</v>
      </c>
      <c r="B3361">
        <v>4</v>
      </c>
      <c r="C3361" s="76" t="s">
        <v>684</v>
      </c>
      <c r="D3361" s="76" t="s">
        <v>60</v>
      </c>
      <c r="F3361">
        <v>3.9</v>
      </c>
    </row>
    <row r="3362" spans="1:9" x14ac:dyDescent="0.2">
      <c r="A3362" s="76" t="s">
        <v>118</v>
      </c>
      <c r="B3362">
        <v>4</v>
      </c>
      <c r="C3362" s="76" t="s">
        <v>684</v>
      </c>
      <c r="D3362" s="76" t="s">
        <v>22</v>
      </c>
      <c r="F3362">
        <v>3.5</v>
      </c>
    </row>
    <row r="3363" spans="1:9" x14ac:dyDescent="0.2">
      <c r="A3363" s="76" t="s">
        <v>118</v>
      </c>
      <c r="B3363">
        <v>4</v>
      </c>
      <c r="C3363" s="76" t="s">
        <v>684</v>
      </c>
      <c r="D3363" s="76" t="s">
        <v>21</v>
      </c>
      <c r="F3363">
        <v>8.1999999999999993</v>
      </c>
    </row>
    <row r="3364" spans="1:9" x14ac:dyDescent="0.2">
      <c r="A3364" s="76" t="s">
        <v>118</v>
      </c>
      <c r="B3364">
        <v>4</v>
      </c>
      <c r="C3364" s="76" t="s">
        <v>684</v>
      </c>
      <c r="D3364" s="76" t="s">
        <v>22</v>
      </c>
      <c r="F3364">
        <v>3.4</v>
      </c>
    </row>
    <row r="3365" spans="1:9" x14ac:dyDescent="0.2">
      <c r="A3365" s="76" t="s">
        <v>118</v>
      </c>
      <c r="B3365">
        <v>4</v>
      </c>
      <c r="C3365" s="76" t="s">
        <v>244</v>
      </c>
      <c r="D3365" s="76" t="s">
        <v>22</v>
      </c>
      <c r="F3365">
        <v>4</v>
      </c>
    </row>
    <row r="3366" spans="1:9" x14ac:dyDescent="0.2">
      <c r="A3366" s="76" t="s">
        <v>118</v>
      </c>
      <c r="B3366">
        <v>4</v>
      </c>
      <c r="C3366" s="76" t="s">
        <v>244</v>
      </c>
      <c r="D3366" s="76" t="s">
        <v>22</v>
      </c>
      <c r="F3366">
        <v>6.3</v>
      </c>
    </row>
    <row r="3367" spans="1:9" x14ac:dyDescent="0.2">
      <c r="A3367" s="76" t="s">
        <v>118</v>
      </c>
      <c r="B3367">
        <v>4</v>
      </c>
      <c r="C3367" s="76" t="s">
        <v>244</v>
      </c>
      <c r="D3367" s="76" t="s">
        <v>22</v>
      </c>
      <c r="F3367">
        <v>5.3</v>
      </c>
      <c r="I3367" s="76" t="s">
        <v>1198</v>
      </c>
    </row>
    <row r="3368" spans="1:9" x14ac:dyDescent="0.2">
      <c r="A3368" s="76" t="s">
        <v>118</v>
      </c>
      <c r="B3368">
        <v>4</v>
      </c>
      <c r="C3368" s="76" t="s">
        <v>244</v>
      </c>
      <c r="D3368" s="76" t="s">
        <v>22</v>
      </c>
      <c r="F3368">
        <v>5.2</v>
      </c>
    </row>
    <row r="3369" spans="1:9" x14ac:dyDescent="0.2">
      <c r="A3369" s="76" t="s">
        <v>118</v>
      </c>
      <c r="B3369">
        <v>4</v>
      </c>
      <c r="C3369" s="76" t="s">
        <v>244</v>
      </c>
      <c r="D3369" s="76" t="s">
        <v>28</v>
      </c>
      <c r="F3369">
        <v>2.2000000000000002</v>
      </c>
    </row>
    <row r="3370" spans="1:9" x14ac:dyDescent="0.2">
      <c r="A3370" s="76" t="s">
        <v>118</v>
      </c>
      <c r="B3370">
        <v>4</v>
      </c>
      <c r="C3370" s="76" t="s">
        <v>244</v>
      </c>
      <c r="D3370" s="76" t="s">
        <v>28</v>
      </c>
      <c r="F3370">
        <v>4.5999999999999996</v>
      </c>
    </row>
    <row r="3371" spans="1:9" x14ac:dyDescent="0.2">
      <c r="A3371" s="76" t="s">
        <v>118</v>
      </c>
      <c r="B3371">
        <v>4</v>
      </c>
      <c r="C3371" s="76" t="s">
        <v>244</v>
      </c>
      <c r="D3371" s="76" t="s">
        <v>28</v>
      </c>
      <c r="F3371">
        <v>7.3</v>
      </c>
    </row>
    <row r="3372" spans="1:9" x14ac:dyDescent="0.2">
      <c r="A3372" s="76" t="s">
        <v>118</v>
      </c>
      <c r="B3372">
        <v>4</v>
      </c>
      <c r="C3372" s="76" t="s">
        <v>244</v>
      </c>
      <c r="D3372" s="76" t="s">
        <v>60</v>
      </c>
      <c r="F3372">
        <v>2.9</v>
      </c>
    </row>
    <row r="3373" spans="1:9" x14ac:dyDescent="0.2">
      <c r="A3373" s="76" t="s">
        <v>118</v>
      </c>
      <c r="B3373">
        <v>4</v>
      </c>
      <c r="C3373" s="76" t="s">
        <v>244</v>
      </c>
      <c r="D3373" s="76" t="s">
        <v>28</v>
      </c>
      <c r="F3373">
        <v>3.7</v>
      </c>
    </row>
    <row r="3374" spans="1:9" x14ac:dyDescent="0.2">
      <c r="A3374" s="76" t="s">
        <v>118</v>
      </c>
      <c r="B3374">
        <v>4</v>
      </c>
      <c r="C3374" s="76" t="s">
        <v>244</v>
      </c>
      <c r="D3374" s="76" t="s">
        <v>23</v>
      </c>
      <c r="F3374">
        <v>4.3</v>
      </c>
    </row>
    <row r="3375" spans="1:9" x14ac:dyDescent="0.2">
      <c r="A3375" s="76" t="s">
        <v>118</v>
      </c>
      <c r="B3375">
        <v>4</v>
      </c>
      <c r="C3375" s="76" t="s">
        <v>244</v>
      </c>
      <c r="D3375" s="76" t="s">
        <v>22</v>
      </c>
      <c r="F3375">
        <v>4.3</v>
      </c>
    </row>
    <row r="3376" spans="1:9" x14ac:dyDescent="0.2">
      <c r="A3376" s="76" t="s">
        <v>118</v>
      </c>
      <c r="B3376">
        <v>4</v>
      </c>
      <c r="C3376" s="76" t="s">
        <v>244</v>
      </c>
      <c r="D3376" s="76" t="s">
        <v>22</v>
      </c>
      <c r="F3376">
        <v>4</v>
      </c>
    </row>
    <row r="3377" spans="1:9" x14ac:dyDescent="0.2">
      <c r="A3377" s="76" t="s">
        <v>118</v>
      </c>
      <c r="B3377">
        <v>4</v>
      </c>
      <c r="C3377" s="76" t="s">
        <v>244</v>
      </c>
      <c r="D3377" s="76" t="s">
        <v>22</v>
      </c>
      <c r="F3377">
        <v>3.3</v>
      </c>
      <c r="I3377" s="76" t="s">
        <v>1198</v>
      </c>
    </row>
    <row r="3378" spans="1:9" x14ac:dyDescent="0.2">
      <c r="A3378" s="76" t="s">
        <v>118</v>
      </c>
      <c r="B3378">
        <v>5</v>
      </c>
      <c r="C3378" s="76" t="s">
        <v>246</v>
      </c>
      <c r="D3378" s="76" t="s">
        <v>28</v>
      </c>
      <c r="F3378">
        <v>3.4</v>
      </c>
    </row>
    <row r="3379" spans="1:9" x14ac:dyDescent="0.2">
      <c r="A3379" s="76" t="s">
        <v>118</v>
      </c>
      <c r="B3379">
        <v>5</v>
      </c>
      <c r="C3379" s="76" t="s">
        <v>246</v>
      </c>
      <c r="D3379" s="76" t="s">
        <v>28</v>
      </c>
      <c r="F3379">
        <v>6.7</v>
      </c>
    </row>
    <row r="3380" spans="1:9" x14ac:dyDescent="0.2">
      <c r="A3380" s="76" t="s">
        <v>118</v>
      </c>
      <c r="B3380">
        <v>5</v>
      </c>
      <c r="C3380" s="76" t="s">
        <v>246</v>
      </c>
      <c r="D3380" s="76" t="s">
        <v>28</v>
      </c>
      <c r="F3380">
        <v>8.6999999999999993</v>
      </c>
    </row>
    <row r="3381" spans="1:9" x14ac:dyDescent="0.2">
      <c r="A3381" s="76" t="s">
        <v>118</v>
      </c>
      <c r="B3381">
        <v>5</v>
      </c>
      <c r="C3381" s="76" t="s">
        <v>246</v>
      </c>
      <c r="D3381" s="76" t="s">
        <v>22</v>
      </c>
      <c r="F3381">
        <v>6</v>
      </c>
    </row>
    <row r="3382" spans="1:9" x14ac:dyDescent="0.2">
      <c r="A3382" s="76" t="s">
        <v>118</v>
      </c>
      <c r="B3382">
        <v>5</v>
      </c>
      <c r="C3382" s="76" t="s">
        <v>246</v>
      </c>
      <c r="D3382" s="76" t="s">
        <v>28</v>
      </c>
      <c r="F3382">
        <v>3</v>
      </c>
    </row>
    <row r="3383" spans="1:9" x14ac:dyDescent="0.2">
      <c r="A3383" s="76" t="s">
        <v>118</v>
      </c>
      <c r="B3383">
        <v>5</v>
      </c>
      <c r="C3383" s="76" t="s">
        <v>246</v>
      </c>
      <c r="D3383" s="76" t="s">
        <v>28</v>
      </c>
      <c r="F3383">
        <v>3</v>
      </c>
    </row>
    <row r="3384" spans="1:9" x14ac:dyDescent="0.2">
      <c r="A3384" s="76" t="s">
        <v>118</v>
      </c>
      <c r="B3384">
        <v>5</v>
      </c>
      <c r="C3384" s="76" t="s">
        <v>246</v>
      </c>
      <c r="D3384" s="76" t="s">
        <v>22</v>
      </c>
      <c r="F3384">
        <v>2.6</v>
      </c>
    </row>
    <row r="3385" spans="1:9" x14ac:dyDescent="0.2">
      <c r="A3385" s="76" t="s">
        <v>118</v>
      </c>
      <c r="B3385">
        <v>5</v>
      </c>
      <c r="C3385" s="76" t="s">
        <v>246</v>
      </c>
      <c r="D3385" s="76" t="s">
        <v>22</v>
      </c>
      <c r="F3385">
        <v>3.4</v>
      </c>
    </row>
    <row r="3386" spans="1:9" x14ac:dyDescent="0.2">
      <c r="A3386" s="76" t="s">
        <v>118</v>
      </c>
      <c r="B3386">
        <v>5</v>
      </c>
      <c r="C3386" s="76" t="s">
        <v>246</v>
      </c>
      <c r="D3386" s="76" t="s">
        <v>23</v>
      </c>
      <c r="F3386">
        <v>6.5</v>
      </c>
    </row>
    <row r="3387" spans="1:9" x14ac:dyDescent="0.2">
      <c r="A3387" s="76" t="s">
        <v>118</v>
      </c>
      <c r="B3387">
        <v>5</v>
      </c>
      <c r="C3387" s="76" t="s">
        <v>247</v>
      </c>
      <c r="D3387" s="76" t="s">
        <v>22</v>
      </c>
      <c r="F3387">
        <v>6.5</v>
      </c>
    </row>
    <row r="3388" spans="1:9" x14ac:dyDescent="0.2">
      <c r="A3388" s="76" t="s">
        <v>118</v>
      </c>
      <c r="B3388">
        <v>5</v>
      </c>
      <c r="C3388" s="76" t="s">
        <v>247</v>
      </c>
      <c r="D3388" s="76" t="s">
        <v>22</v>
      </c>
      <c r="F3388">
        <v>6.4</v>
      </c>
    </row>
    <row r="3389" spans="1:9" x14ac:dyDescent="0.2">
      <c r="A3389" s="76" t="s">
        <v>118</v>
      </c>
      <c r="B3389">
        <v>5</v>
      </c>
      <c r="C3389" s="76" t="s">
        <v>247</v>
      </c>
      <c r="D3389" s="76" t="s">
        <v>22</v>
      </c>
      <c r="F3389">
        <v>6.8</v>
      </c>
    </row>
    <row r="3390" spans="1:9" x14ac:dyDescent="0.2">
      <c r="A3390" s="76" t="s">
        <v>118</v>
      </c>
      <c r="B3390">
        <v>5</v>
      </c>
      <c r="C3390" s="76" t="s">
        <v>247</v>
      </c>
      <c r="D3390" s="76" t="s">
        <v>22</v>
      </c>
      <c r="F3390">
        <v>3.5</v>
      </c>
    </row>
    <row r="3391" spans="1:9" x14ac:dyDescent="0.2">
      <c r="A3391" s="76" t="s">
        <v>118</v>
      </c>
      <c r="B3391">
        <v>5</v>
      </c>
      <c r="C3391" s="76" t="s">
        <v>247</v>
      </c>
      <c r="D3391" s="76" t="s">
        <v>22</v>
      </c>
      <c r="F3391">
        <v>6.8</v>
      </c>
    </row>
    <row r="3392" spans="1:9" x14ac:dyDescent="0.2">
      <c r="A3392" s="76" t="s">
        <v>118</v>
      </c>
      <c r="B3392">
        <v>5</v>
      </c>
      <c r="C3392" s="76" t="s">
        <v>247</v>
      </c>
      <c r="D3392" s="76" t="s">
        <v>22</v>
      </c>
      <c r="F3392">
        <v>6.8</v>
      </c>
    </row>
    <row r="3393" spans="1:9" x14ac:dyDescent="0.2">
      <c r="A3393" s="76" t="s">
        <v>118</v>
      </c>
      <c r="B3393">
        <v>5</v>
      </c>
      <c r="C3393" s="76" t="s">
        <v>247</v>
      </c>
      <c r="D3393" s="76" t="s">
        <v>28</v>
      </c>
      <c r="F3393">
        <v>3.6</v>
      </c>
    </row>
    <row r="3394" spans="1:9" x14ac:dyDescent="0.2">
      <c r="A3394" s="76" t="s">
        <v>118</v>
      </c>
      <c r="B3394">
        <v>5</v>
      </c>
      <c r="C3394" s="76" t="s">
        <v>247</v>
      </c>
      <c r="D3394" s="76" t="s">
        <v>28</v>
      </c>
      <c r="F3394">
        <v>5.7</v>
      </c>
    </row>
    <row r="3395" spans="1:9" x14ac:dyDescent="0.2">
      <c r="A3395" s="76" t="s">
        <v>118</v>
      </c>
      <c r="B3395">
        <v>5</v>
      </c>
      <c r="C3395" s="76" t="s">
        <v>683</v>
      </c>
      <c r="D3395" s="76" t="s">
        <v>22</v>
      </c>
      <c r="F3395">
        <v>3</v>
      </c>
    </row>
    <row r="3396" spans="1:9" x14ac:dyDescent="0.2">
      <c r="A3396" s="76" t="s">
        <v>118</v>
      </c>
      <c r="B3396">
        <v>5</v>
      </c>
      <c r="C3396" s="76" t="s">
        <v>683</v>
      </c>
      <c r="D3396" s="76" t="s">
        <v>23</v>
      </c>
      <c r="F3396">
        <v>5.9</v>
      </c>
    </row>
    <row r="3397" spans="1:9" x14ac:dyDescent="0.2">
      <c r="A3397" s="76" t="s">
        <v>118</v>
      </c>
      <c r="B3397">
        <v>5</v>
      </c>
      <c r="C3397" s="76" t="s">
        <v>683</v>
      </c>
      <c r="D3397" s="76" t="s">
        <v>22</v>
      </c>
      <c r="F3397">
        <v>6.3</v>
      </c>
    </row>
    <row r="3398" spans="1:9" x14ac:dyDescent="0.2">
      <c r="A3398" s="76" t="s">
        <v>118</v>
      </c>
      <c r="B3398">
        <v>5</v>
      </c>
      <c r="C3398" s="76" t="s">
        <v>683</v>
      </c>
      <c r="D3398" s="76" t="s">
        <v>22</v>
      </c>
      <c r="F3398">
        <v>5.0999999999999996</v>
      </c>
    </row>
    <row r="3399" spans="1:9" x14ac:dyDescent="0.2">
      <c r="A3399" s="76" t="s">
        <v>118</v>
      </c>
      <c r="B3399">
        <v>5</v>
      </c>
      <c r="C3399" s="76" t="s">
        <v>683</v>
      </c>
      <c r="D3399" s="76" t="s">
        <v>28</v>
      </c>
      <c r="F3399">
        <v>3.2</v>
      </c>
    </row>
    <row r="3400" spans="1:9" x14ac:dyDescent="0.2">
      <c r="A3400" s="76" t="s">
        <v>118</v>
      </c>
      <c r="B3400">
        <v>5</v>
      </c>
      <c r="C3400" s="76" t="s">
        <v>683</v>
      </c>
      <c r="D3400" s="76" t="s">
        <v>28</v>
      </c>
      <c r="F3400">
        <v>4.7</v>
      </c>
    </row>
    <row r="3401" spans="1:9" x14ac:dyDescent="0.2">
      <c r="A3401" s="76" t="s">
        <v>118</v>
      </c>
      <c r="B3401">
        <v>5</v>
      </c>
      <c r="C3401" s="76" t="s">
        <v>683</v>
      </c>
      <c r="D3401" s="76" t="s">
        <v>28</v>
      </c>
      <c r="F3401">
        <v>3.7</v>
      </c>
      <c r="I3401" s="76" t="s">
        <v>1198</v>
      </c>
    </row>
    <row r="3402" spans="1:9" x14ac:dyDescent="0.2">
      <c r="A3402" s="76" t="s">
        <v>118</v>
      </c>
      <c r="B3402">
        <v>5</v>
      </c>
      <c r="C3402" s="76" t="s">
        <v>683</v>
      </c>
      <c r="D3402" s="76" t="s">
        <v>60</v>
      </c>
      <c r="F3402">
        <v>3</v>
      </c>
    </row>
    <row r="3403" spans="1:9" x14ac:dyDescent="0.2">
      <c r="A3403" s="76" t="s">
        <v>118</v>
      </c>
      <c r="B3403">
        <v>5</v>
      </c>
      <c r="C3403" s="76" t="s">
        <v>683</v>
      </c>
      <c r="D3403" s="76" t="s">
        <v>28</v>
      </c>
      <c r="F3403">
        <v>6.7</v>
      </c>
    </row>
    <row r="3404" spans="1:9" x14ac:dyDescent="0.2">
      <c r="A3404" s="76" t="s">
        <v>118</v>
      </c>
      <c r="B3404">
        <v>5</v>
      </c>
      <c r="C3404" s="76" t="s">
        <v>684</v>
      </c>
      <c r="D3404" s="76" t="s">
        <v>22</v>
      </c>
      <c r="F3404">
        <v>5.0999999999999996</v>
      </c>
    </row>
    <row r="3405" spans="1:9" x14ac:dyDescent="0.2">
      <c r="A3405" s="76" t="s">
        <v>118</v>
      </c>
      <c r="B3405">
        <v>5</v>
      </c>
      <c r="C3405" s="76" t="s">
        <v>684</v>
      </c>
      <c r="D3405" s="76" t="s">
        <v>22</v>
      </c>
      <c r="F3405">
        <v>7.8</v>
      </c>
    </row>
    <row r="3406" spans="1:9" x14ac:dyDescent="0.2">
      <c r="A3406" s="76" t="s">
        <v>118</v>
      </c>
      <c r="B3406">
        <v>5</v>
      </c>
      <c r="C3406" s="76" t="s">
        <v>684</v>
      </c>
      <c r="D3406" s="76" t="s">
        <v>22</v>
      </c>
      <c r="F3406">
        <v>7.6</v>
      </c>
    </row>
    <row r="3407" spans="1:9" x14ac:dyDescent="0.2">
      <c r="A3407" s="76" t="s">
        <v>118</v>
      </c>
      <c r="B3407">
        <v>5</v>
      </c>
      <c r="C3407" s="76" t="s">
        <v>684</v>
      </c>
      <c r="D3407" s="76" t="s">
        <v>22</v>
      </c>
      <c r="F3407">
        <v>4.4000000000000004</v>
      </c>
    </row>
    <row r="3408" spans="1:9" x14ac:dyDescent="0.2">
      <c r="A3408" s="76" t="s">
        <v>118</v>
      </c>
      <c r="B3408">
        <v>5</v>
      </c>
      <c r="C3408" s="76" t="s">
        <v>684</v>
      </c>
      <c r="D3408" s="76" t="s">
        <v>22</v>
      </c>
      <c r="F3408">
        <v>2.8</v>
      </c>
    </row>
    <row r="3409" spans="1:10" x14ac:dyDescent="0.2">
      <c r="A3409" s="76" t="s">
        <v>118</v>
      </c>
      <c r="B3409">
        <v>5</v>
      </c>
      <c r="C3409" s="76" t="s">
        <v>684</v>
      </c>
      <c r="D3409" s="76" t="s">
        <v>28</v>
      </c>
      <c r="F3409">
        <v>5</v>
      </c>
    </row>
    <row r="3410" spans="1:10" x14ac:dyDescent="0.2">
      <c r="A3410" s="76" t="s">
        <v>118</v>
      </c>
      <c r="B3410">
        <v>5</v>
      </c>
      <c r="C3410" s="76" t="s">
        <v>684</v>
      </c>
      <c r="D3410" s="76" t="s">
        <v>28</v>
      </c>
      <c r="F3410">
        <v>3.3</v>
      </c>
    </row>
    <row r="3411" spans="1:10" x14ac:dyDescent="0.2">
      <c r="A3411" s="76" t="s">
        <v>118</v>
      </c>
      <c r="B3411">
        <v>5</v>
      </c>
      <c r="C3411" s="76" t="s">
        <v>684</v>
      </c>
      <c r="D3411" s="76" t="s">
        <v>22</v>
      </c>
      <c r="F3411">
        <v>5.4</v>
      </c>
    </row>
    <row r="3412" spans="1:10" x14ac:dyDescent="0.2">
      <c r="A3412" s="76" t="s">
        <v>118</v>
      </c>
      <c r="B3412">
        <v>5</v>
      </c>
      <c r="C3412" s="76" t="s">
        <v>684</v>
      </c>
      <c r="D3412" s="76" t="s">
        <v>22</v>
      </c>
      <c r="F3412">
        <v>7.4</v>
      </c>
    </row>
    <row r="3413" spans="1:10" x14ac:dyDescent="0.2">
      <c r="A3413" s="76" t="s">
        <v>118</v>
      </c>
      <c r="B3413">
        <v>5</v>
      </c>
      <c r="C3413" s="76" t="s">
        <v>684</v>
      </c>
      <c r="D3413" s="76" t="s">
        <v>22</v>
      </c>
      <c r="F3413">
        <v>3.2</v>
      </c>
    </row>
    <row r="3414" spans="1:10" x14ac:dyDescent="0.2">
      <c r="A3414" s="76" t="s">
        <v>118</v>
      </c>
      <c r="B3414">
        <v>5</v>
      </c>
      <c r="C3414" s="76" t="s">
        <v>244</v>
      </c>
      <c r="D3414" s="76" t="s">
        <v>22</v>
      </c>
      <c r="F3414">
        <v>7</v>
      </c>
    </row>
    <row r="3415" spans="1:10" x14ac:dyDescent="0.2">
      <c r="A3415" s="76" t="s">
        <v>118</v>
      </c>
      <c r="B3415">
        <v>5</v>
      </c>
      <c r="C3415" s="76" t="s">
        <v>244</v>
      </c>
      <c r="D3415" s="76" t="s">
        <v>22</v>
      </c>
      <c r="F3415">
        <v>7.8</v>
      </c>
    </row>
    <row r="3416" spans="1:10" x14ac:dyDescent="0.2">
      <c r="A3416" s="76" t="s">
        <v>118</v>
      </c>
      <c r="B3416">
        <v>5</v>
      </c>
      <c r="C3416" s="76" t="s">
        <v>244</v>
      </c>
      <c r="D3416" s="76" t="s">
        <v>28</v>
      </c>
      <c r="F3416">
        <v>5</v>
      </c>
    </row>
    <row r="3417" spans="1:10" x14ac:dyDescent="0.2">
      <c r="A3417" s="76" t="s">
        <v>118</v>
      </c>
      <c r="B3417">
        <v>5</v>
      </c>
      <c r="C3417" s="76" t="s">
        <v>244</v>
      </c>
      <c r="D3417" s="76" t="s">
        <v>22</v>
      </c>
      <c r="F3417">
        <v>9.9</v>
      </c>
    </row>
    <row r="3418" spans="1:10" x14ac:dyDescent="0.2">
      <c r="A3418" s="76" t="s">
        <v>118</v>
      </c>
      <c r="B3418">
        <v>5</v>
      </c>
      <c r="C3418" s="76" t="s">
        <v>244</v>
      </c>
      <c r="D3418" s="76" t="s">
        <v>28</v>
      </c>
      <c r="F3418">
        <v>3.2</v>
      </c>
      <c r="J3418" s="76" t="s">
        <v>1637</v>
      </c>
    </row>
    <row r="3419" spans="1:10" x14ac:dyDescent="0.2">
      <c r="A3419" s="76" t="s">
        <v>118</v>
      </c>
      <c r="B3419">
        <v>5</v>
      </c>
      <c r="C3419" s="76" t="s">
        <v>244</v>
      </c>
      <c r="D3419" s="76" t="s">
        <v>28</v>
      </c>
      <c r="F3419">
        <v>3.8</v>
      </c>
      <c r="J3419" s="76" t="s">
        <v>1637</v>
      </c>
    </row>
    <row r="3420" spans="1:10" x14ac:dyDescent="0.2">
      <c r="A3420" s="76" t="s">
        <v>118</v>
      </c>
      <c r="B3420">
        <v>5</v>
      </c>
      <c r="C3420" s="76" t="s">
        <v>244</v>
      </c>
      <c r="D3420" s="76" t="s">
        <v>22</v>
      </c>
      <c r="F3420">
        <v>4.2</v>
      </c>
    </row>
    <row r="3421" spans="1:10" x14ac:dyDescent="0.2">
      <c r="A3421" s="76" t="s">
        <v>118</v>
      </c>
      <c r="B3421">
        <v>5</v>
      </c>
      <c r="C3421" s="76" t="s">
        <v>244</v>
      </c>
      <c r="D3421" s="76" t="s">
        <v>22</v>
      </c>
      <c r="F3421">
        <v>4</v>
      </c>
    </row>
    <row r="3422" spans="1:10" x14ac:dyDescent="0.2">
      <c r="A3422" s="76" t="s">
        <v>118</v>
      </c>
      <c r="B3422">
        <v>5</v>
      </c>
      <c r="C3422" s="76" t="s">
        <v>244</v>
      </c>
      <c r="D3422" s="76" t="s">
        <v>22</v>
      </c>
      <c r="F3422">
        <v>6</v>
      </c>
    </row>
    <row r="3423" spans="1:10" x14ac:dyDescent="0.2">
      <c r="A3423" s="76" t="s">
        <v>118</v>
      </c>
      <c r="B3423">
        <v>5</v>
      </c>
      <c r="C3423" s="76" t="s">
        <v>244</v>
      </c>
      <c r="D3423" s="76" t="s">
        <v>28</v>
      </c>
      <c r="F3423">
        <v>6.4</v>
      </c>
    </row>
    <row r="3424" spans="1:10" x14ac:dyDescent="0.2">
      <c r="A3424" s="76" t="s">
        <v>118</v>
      </c>
      <c r="B3424">
        <v>5</v>
      </c>
      <c r="C3424" s="76" t="s">
        <v>244</v>
      </c>
      <c r="D3424" s="76" t="s">
        <v>28</v>
      </c>
      <c r="F3424">
        <v>3</v>
      </c>
    </row>
    <row r="3425" spans="1:6" x14ac:dyDescent="0.2">
      <c r="A3425" s="76" t="s">
        <v>118</v>
      </c>
      <c r="B3425">
        <v>5</v>
      </c>
      <c r="C3425" s="76" t="s">
        <v>244</v>
      </c>
      <c r="D3425" s="76" t="s">
        <v>28</v>
      </c>
      <c r="F3425">
        <v>3.2</v>
      </c>
    </row>
    <row r="3426" spans="1:6" x14ac:dyDescent="0.2">
      <c r="A3426" s="76" t="s">
        <v>118</v>
      </c>
      <c r="B3426">
        <v>5</v>
      </c>
      <c r="C3426" s="76" t="s">
        <v>244</v>
      </c>
      <c r="D3426" s="76" t="s">
        <v>22</v>
      </c>
      <c r="F3426">
        <v>5.9</v>
      </c>
    </row>
  </sheetData>
  <sortState ref="A2726:J2751">
    <sortCondition ref="D2726:D275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34"/>
  <sheetViews>
    <sheetView workbookViewId="0">
      <pane ySplit="1" topLeftCell="A180" activePane="bottomLeft" state="frozen"/>
      <selection pane="bottomLeft" activeCell="O191" sqref="O191"/>
    </sheetView>
  </sheetViews>
  <sheetFormatPr defaultRowHeight="12.75" x14ac:dyDescent="0.2"/>
  <cols>
    <col min="1" max="1" width="5.625" customWidth="1"/>
    <col min="2" max="2" width="3.75" customWidth="1"/>
    <col min="3" max="3" width="21.5" customWidth="1"/>
    <col min="5" max="5" width="9" hidden="1" customWidth="1"/>
    <col min="6" max="6" width="7.75" customWidth="1"/>
    <col min="7" max="7" width="5.5" customWidth="1"/>
    <col min="8" max="8" width="6.875" customWidth="1"/>
    <col min="9" max="9" width="6.25" customWidth="1"/>
  </cols>
  <sheetData>
    <row r="1" spans="1:13" x14ac:dyDescent="0.2">
      <c r="A1" s="69" t="s">
        <v>124</v>
      </c>
      <c r="B1" s="69" t="s">
        <v>1</v>
      </c>
      <c r="C1" s="69" t="s">
        <v>2</v>
      </c>
      <c r="D1" s="69" t="s">
        <v>78</v>
      </c>
      <c r="E1" s="69" t="s">
        <v>108</v>
      </c>
      <c r="F1" s="69" t="s">
        <v>242</v>
      </c>
      <c r="G1" s="69" t="s">
        <v>74</v>
      </c>
      <c r="H1" s="69" t="s">
        <v>1027</v>
      </c>
      <c r="I1" s="69" t="s">
        <v>1022</v>
      </c>
      <c r="J1" s="69" t="s">
        <v>175</v>
      </c>
      <c r="K1" s="69" t="s">
        <v>128</v>
      </c>
      <c r="L1" s="70"/>
      <c r="M1" s="70"/>
    </row>
    <row r="2" spans="1:13" x14ac:dyDescent="0.2">
      <c r="A2" t="s">
        <v>116</v>
      </c>
      <c r="B2">
        <v>1</v>
      </c>
      <c r="C2" t="s">
        <v>246</v>
      </c>
      <c r="D2" t="s">
        <v>22</v>
      </c>
      <c r="E2">
        <v>2011</v>
      </c>
      <c r="F2" s="77">
        <v>6.1</v>
      </c>
      <c r="H2" s="239">
        <f xml:space="preserve"> PI()*(F2/2)^2/10000</f>
        <v>2.9224665660019045E-3</v>
      </c>
    </row>
    <row r="3" spans="1:13" x14ac:dyDescent="0.2">
      <c r="A3" t="s">
        <v>116</v>
      </c>
      <c r="B3">
        <v>1</v>
      </c>
      <c r="C3" t="s">
        <v>246</v>
      </c>
      <c r="D3" t="s">
        <v>60</v>
      </c>
      <c r="F3" s="77">
        <v>4.3</v>
      </c>
      <c r="G3">
        <v>2</v>
      </c>
      <c r="H3" s="239">
        <f t="shared" ref="H3:H66" si="0" xml:space="preserve"> PI()*(F3/2)^2/10000</f>
        <v>1.4522012041218817E-3</v>
      </c>
    </row>
    <row r="4" spans="1:13" x14ac:dyDescent="0.2">
      <c r="A4" t="s">
        <v>116</v>
      </c>
      <c r="B4">
        <v>1</v>
      </c>
      <c r="C4" t="s">
        <v>246</v>
      </c>
      <c r="D4" t="s">
        <v>22</v>
      </c>
      <c r="F4" s="77">
        <v>4</v>
      </c>
      <c r="H4" s="239">
        <f t="shared" si="0"/>
        <v>1.2566370614359172E-3</v>
      </c>
    </row>
    <row r="5" spans="1:13" x14ac:dyDescent="0.2">
      <c r="A5" t="s">
        <v>116</v>
      </c>
      <c r="B5">
        <v>1</v>
      </c>
      <c r="C5" t="s">
        <v>246</v>
      </c>
      <c r="D5" t="s">
        <v>69</v>
      </c>
      <c r="F5" s="77">
        <v>4</v>
      </c>
      <c r="H5" s="239">
        <f t="shared" si="0"/>
        <v>1.2566370614359172E-3</v>
      </c>
      <c r="I5">
        <v>0</v>
      </c>
      <c r="J5" t="s">
        <v>250</v>
      </c>
    </row>
    <row r="6" spans="1:13" x14ac:dyDescent="0.2">
      <c r="A6" t="s">
        <v>116</v>
      </c>
      <c r="B6">
        <v>1</v>
      </c>
      <c r="C6" t="s">
        <v>246</v>
      </c>
      <c r="D6" t="s">
        <v>60</v>
      </c>
      <c r="F6" s="77">
        <v>3</v>
      </c>
      <c r="G6">
        <v>2</v>
      </c>
      <c r="H6" s="239">
        <f t="shared" si="0"/>
        <v>7.0685834705770342E-4</v>
      </c>
      <c r="I6">
        <v>1</v>
      </c>
    </row>
    <row r="7" spans="1:13" x14ac:dyDescent="0.2">
      <c r="A7" t="s">
        <v>116</v>
      </c>
      <c r="B7">
        <v>1</v>
      </c>
      <c r="C7" t="s">
        <v>247</v>
      </c>
      <c r="D7" t="s">
        <v>22</v>
      </c>
      <c r="F7" s="77">
        <v>5.6</v>
      </c>
      <c r="H7" s="239">
        <f t="shared" si="0"/>
        <v>2.4630086404143973E-3</v>
      </c>
      <c r="I7">
        <v>1</v>
      </c>
    </row>
    <row r="8" spans="1:13" x14ac:dyDescent="0.2">
      <c r="A8" t="s">
        <v>116</v>
      </c>
      <c r="B8">
        <v>1</v>
      </c>
      <c r="C8" t="s">
        <v>247</v>
      </c>
      <c r="D8" t="s">
        <v>60</v>
      </c>
      <c r="F8" s="77">
        <v>5.3</v>
      </c>
      <c r="G8">
        <v>2</v>
      </c>
      <c r="H8" s="239">
        <f t="shared" si="0"/>
        <v>2.2061834409834321E-3</v>
      </c>
      <c r="I8">
        <v>1</v>
      </c>
    </row>
    <row r="9" spans="1:13" x14ac:dyDescent="0.2">
      <c r="A9" t="s">
        <v>116</v>
      </c>
      <c r="B9">
        <v>1</v>
      </c>
      <c r="C9" t="s">
        <v>247</v>
      </c>
      <c r="D9" t="s">
        <v>22</v>
      </c>
      <c r="F9" s="77">
        <v>8.6</v>
      </c>
      <c r="H9" s="239">
        <f t="shared" si="0"/>
        <v>5.8088048164875268E-3</v>
      </c>
      <c r="I9">
        <v>1</v>
      </c>
    </row>
    <row r="10" spans="1:13" x14ac:dyDescent="0.2">
      <c r="A10" t="s">
        <v>116</v>
      </c>
      <c r="B10">
        <v>1</v>
      </c>
      <c r="C10" t="s">
        <v>247</v>
      </c>
      <c r="D10" t="s">
        <v>22</v>
      </c>
      <c r="F10" s="77">
        <v>4.8</v>
      </c>
      <c r="H10" s="239">
        <f t="shared" si="0"/>
        <v>1.809557368467721E-3</v>
      </c>
      <c r="I10">
        <v>1</v>
      </c>
    </row>
    <row r="11" spans="1:13" x14ac:dyDescent="0.2">
      <c r="A11" t="s">
        <v>116</v>
      </c>
      <c r="B11">
        <v>1</v>
      </c>
      <c r="C11" t="s">
        <v>683</v>
      </c>
      <c r="D11" t="s">
        <v>22</v>
      </c>
      <c r="F11" s="77">
        <v>6.2</v>
      </c>
      <c r="H11" s="239">
        <f t="shared" si="0"/>
        <v>3.0190705400997917E-3</v>
      </c>
      <c r="I11">
        <v>1</v>
      </c>
    </row>
    <row r="12" spans="1:13" x14ac:dyDescent="0.2">
      <c r="A12" t="s">
        <v>116</v>
      </c>
      <c r="B12">
        <v>1</v>
      </c>
      <c r="C12" t="s">
        <v>683</v>
      </c>
      <c r="D12" t="s">
        <v>28</v>
      </c>
      <c r="F12" s="77">
        <v>2.5</v>
      </c>
      <c r="H12" s="239">
        <f t="shared" si="0"/>
        <v>4.9087385212340522E-4</v>
      </c>
      <c r="I12">
        <v>1</v>
      </c>
    </row>
    <row r="13" spans="1:13" x14ac:dyDescent="0.2">
      <c r="A13" t="s">
        <v>116</v>
      </c>
      <c r="B13">
        <v>1</v>
      </c>
      <c r="C13" t="s">
        <v>683</v>
      </c>
      <c r="D13" t="s">
        <v>69</v>
      </c>
      <c r="F13" s="77">
        <v>7.3</v>
      </c>
      <c r="H13" s="239">
        <f t="shared" si="0"/>
        <v>4.1853868127450016E-3</v>
      </c>
      <c r="I13">
        <v>0</v>
      </c>
      <c r="J13" t="s">
        <v>250</v>
      </c>
    </row>
    <row r="14" spans="1:13" x14ac:dyDescent="0.2">
      <c r="A14" t="s">
        <v>116</v>
      </c>
      <c r="B14">
        <v>1</v>
      </c>
      <c r="C14" t="s">
        <v>683</v>
      </c>
      <c r="D14" t="s">
        <v>28</v>
      </c>
      <c r="F14" s="77">
        <v>4.0999999999999996</v>
      </c>
      <c r="H14" s="239">
        <f t="shared" si="0"/>
        <v>1.3202543126711104E-3</v>
      </c>
      <c r="I14">
        <v>1</v>
      </c>
    </row>
    <row r="15" spans="1:13" x14ac:dyDescent="0.2">
      <c r="A15" t="s">
        <v>116</v>
      </c>
      <c r="B15">
        <v>1</v>
      </c>
      <c r="C15" t="s">
        <v>683</v>
      </c>
      <c r="D15" t="s">
        <v>60</v>
      </c>
      <c r="F15" s="77">
        <v>2.2000000000000002</v>
      </c>
      <c r="G15">
        <v>2</v>
      </c>
      <c r="H15" s="239">
        <f t="shared" si="0"/>
        <v>3.8013271108436504E-4</v>
      </c>
      <c r="I15">
        <v>1</v>
      </c>
    </row>
    <row r="16" spans="1:13" x14ac:dyDescent="0.2">
      <c r="A16" t="s">
        <v>116</v>
      </c>
      <c r="B16">
        <v>1</v>
      </c>
      <c r="C16" t="s">
        <v>683</v>
      </c>
      <c r="D16" t="s">
        <v>60</v>
      </c>
      <c r="F16" s="77">
        <v>2.9</v>
      </c>
      <c r="H16" s="239">
        <f t="shared" si="0"/>
        <v>6.6051985541725399E-4</v>
      </c>
      <c r="I16">
        <v>0</v>
      </c>
      <c r="J16" t="s">
        <v>25</v>
      </c>
    </row>
    <row r="17" spans="1:11" x14ac:dyDescent="0.2">
      <c r="A17" t="s">
        <v>116</v>
      </c>
      <c r="B17">
        <v>1</v>
      </c>
      <c r="C17" t="s">
        <v>683</v>
      </c>
      <c r="D17" t="s">
        <v>22</v>
      </c>
      <c r="F17" s="77">
        <v>4.7</v>
      </c>
      <c r="H17" s="239">
        <f t="shared" si="0"/>
        <v>1.7349445429449635E-3</v>
      </c>
      <c r="I17">
        <v>1</v>
      </c>
    </row>
    <row r="18" spans="1:11" x14ac:dyDescent="0.2">
      <c r="A18" t="s">
        <v>116</v>
      </c>
      <c r="B18">
        <v>1</v>
      </c>
      <c r="C18" t="s">
        <v>683</v>
      </c>
      <c r="D18" t="s">
        <v>22</v>
      </c>
      <c r="F18" s="77">
        <v>4.7</v>
      </c>
      <c r="H18" s="239">
        <f t="shared" si="0"/>
        <v>1.7349445429449635E-3</v>
      </c>
      <c r="I18">
        <v>0</v>
      </c>
      <c r="J18" t="s">
        <v>250</v>
      </c>
    </row>
    <row r="19" spans="1:11" x14ac:dyDescent="0.2">
      <c r="A19" t="s">
        <v>116</v>
      </c>
      <c r="B19">
        <v>1</v>
      </c>
      <c r="C19" t="s">
        <v>683</v>
      </c>
      <c r="D19" t="s">
        <v>60</v>
      </c>
      <c r="F19" s="77">
        <v>2.5</v>
      </c>
      <c r="G19">
        <v>1</v>
      </c>
      <c r="H19" s="239">
        <f t="shared" si="0"/>
        <v>4.9087385212340522E-4</v>
      </c>
      <c r="I19">
        <v>1</v>
      </c>
    </row>
    <row r="20" spans="1:11" x14ac:dyDescent="0.2">
      <c r="A20" t="s">
        <v>116</v>
      </c>
      <c r="B20">
        <v>1</v>
      </c>
      <c r="C20" t="s">
        <v>683</v>
      </c>
      <c r="D20" t="s">
        <v>22</v>
      </c>
      <c r="F20" s="77">
        <v>8.1999999999999993</v>
      </c>
      <c r="H20" s="239">
        <f t="shared" si="0"/>
        <v>5.2810172506844418E-3</v>
      </c>
      <c r="I20">
        <v>1</v>
      </c>
    </row>
    <row r="21" spans="1:11" x14ac:dyDescent="0.2">
      <c r="A21" t="s">
        <v>116</v>
      </c>
      <c r="B21">
        <v>1</v>
      </c>
      <c r="C21" t="s">
        <v>683</v>
      </c>
      <c r="D21" t="s">
        <v>60</v>
      </c>
      <c r="F21" s="77">
        <v>2.1</v>
      </c>
      <c r="G21">
        <v>1</v>
      </c>
      <c r="H21" s="239">
        <f t="shared" si="0"/>
        <v>3.4636059005827469E-4</v>
      </c>
      <c r="I21">
        <v>1</v>
      </c>
    </row>
    <row r="22" spans="1:11" x14ac:dyDescent="0.2">
      <c r="A22" t="s">
        <v>116</v>
      </c>
      <c r="B22">
        <v>1</v>
      </c>
      <c r="C22" t="s">
        <v>683</v>
      </c>
      <c r="D22" t="s">
        <v>22</v>
      </c>
      <c r="F22" s="77">
        <v>6.6</v>
      </c>
      <c r="H22" s="239">
        <f t="shared" si="0"/>
        <v>3.4211943997592841E-3</v>
      </c>
      <c r="I22">
        <v>1</v>
      </c>
    </row>
    <row r="23" spans="1:11" x14ac:dyDescent="0.2">
      <c r="A23" t="s">
        <v>116</v>
      </c>
      <c r="B23">
        <v>1</v>
      </c>
      <c r="C23" t="s">
        <v>684</v>
      </c>
      <c r="D23" t="s">
        <v>22</v>
      </c>
      <c r="F23" s="77">
        <v>7.2</v>
      </c>
      <c r="H23" s="239">
        <f t="shared" si="0"/>
        <v>4.0715040790523724E-3</v>
      </c>
      <c r="I23">
        <v>1</v>
      </c>
    </row>
    <row r="24" spans="1:11" x14ac:dyDescent="0.2">
      <c r="A24" t="s">
        <v>116</v>
      </c>
      <c r="B24">
        <v>1</v>
      </c>
      <c r="C24" t="s">
        <v>684</v>
      </c>
      <c r="D24" t="s">
        <v>22</v>
      </c>
      <c r="F24" s="77">
        <v>5.4</v>
      </c>
      <c r="H24" s="239">
        <f t="shared" si="0"/>
        <v>2.2902210444669595E-3</v>
      </c>
      <c r="I24">
        <v>1</v>
      </c>
    </row>
    <row r="25" spans="1:11" x14ac:dyDescent="0.2">
      <c r="A25" t="s">
        <v>116</v>
      </c>
      <c r="B25">
        <v>1</v>
      </c>
      <c r="C25" t="s">
        <v>684</v>
      </c>
      <c r="D25" t="s">
        <v>67</v>
      </c>
      <c r="F25" s="77">
        <v>4</v>
      </c>
      <c r="H25" s="239">
        <f t="shared" si="0"/>
        <v>1.2566370614359172E-3</v>
      </c>
      <c r="I25">
        <v>1</v>
      </c>
    </row>
    <row r="26" spans="1:11" x14ac:dyDescent="0.2">
      <c r="A26" t="s">
        <v>116</v>
      </c>
      <c r="B26">
        <v>1</v>
      </c>
      <c r="C26" t="s">
        <v>684</v>
      </c>
      <c r="D26" t="s">
        <v>22</v>
      </c>
      <c r="F26" s="77">
        <v>5.4</v>
      </c>
      <c r="H26" s="239">
        <f t="shared" si="0"/>
        <v>2.2902210444669595E-3</v>
      </c>
      <c r="I26">
        <v>1</v>
      </c>
    </row>
    <row r="27" spans="1:11" x14ac:dyDescent="0.2">
      <c r="A27" t="s">
        <v>116</v>
      </c>
      <c r="B27">
        <v>1</v>
      </c>
      <c r="C27" t="s">
        <v>684</v>
      </c>
      <c r="D27" t="s">
        <v>69</v>
      </c>
      <c r="F27" s="77">
        <v>8.9</v>
      </c>
      <c r="H27" s="239">
        <f t="shared" si="0"/>
        <v>6.2211388522711887E-3</v>
      </c>
      <c r="I27">
        <v>0</v>
      </c>
      <c r="J27" t="s">
        <v>250</v>
      </c>
    </row>
    <row r="28" spans="1:11" x14ac:dyDescent="0.2">
      <c r="A28" t="s">
        <v>116</v>
      </c>
      <c r="B28">
        <v>1</v>
      </c>
      <c r="C28" t="s">
        <v>684</v>
      </c>
      <c r="D28" t="s">
        <v>60</v>
      </c>
      <c r="F28" s="77">
        <v>4.8</v>
      </c>
      <c r="G28">
        <v>1</v>
      </c>
      <c r="H28" s="239">
        <f t="shared" si="0"/>
        <v>1.809557368467721E-3</v>
      </c>
      <c r="I28">
        <v>1</v>
      </c>
    </row>
    <row r="29" spans="1:11" x14ac:dyDescent="0.2">
      <c r="A29" t="s">
        <v>116</v>
      </c>
      <c r="B29">
        <v>1</v>
      </c>
      <c r="C29" t="s">
        <v>244</v>
      </c>
      <c r="D29" t="s">
        <v>28</v>
      </c>
      <c r="F29" s="77">
        <v>4.9000000000000004</v>
      </c>
      <c r="H29" s="239">
        <f t="shared" si="0"/>
        <v>1.8857409903172736E-3</v>
      </c>
      <c r="I29">
        <v>1</v>
      </c>
      <c r="K29" s="156" t="s">
        <v>265</v>
      </c>
    </row>
    <row r="30" spans="1:11" x14ac:dyDescent="0.2">
      <c r="A30" t="s">
        <v>116</v>
      </c>
      <c r="B30">
        <v>1</v>
      </c>
      <c r="C30" t="s">
        <v>244</v>
      </c>
      <c r="D30" t="s">
        <v>22</v>
      </c>
      <c r="F30" s="77">
        <v>5.9</v>
      </c>
      <c r="H30" s="239">
        <f t="shared" si="0"/>
        <v>2.7339710067865175E-3</v>
      </c>
      <c r="I30">
        <v>0</v>
      </c>
      <c r="J30" t="s">
        <v>259</v>
      </c>
    </row>
    <row r="31" spans="1:11" x14ac:dyDescent="0.2">
      <c r="A31" t="s">
        <v>116</v>
      </c>
      <c r="B31">
        <v>2</v>
      </c>
      <c r="C31" t="s">
        <v>246</v>
      </c>
      <c r="D31" s="76" t="s">
        <v>22</v>
      </c>
      <c r="F31" s="77">
        <v>8.4</v>
      </c>
      <c r="H31" s="239">
        <f t="shared" si="0"/>
        <v>5.541769440932395E-3</v>
      </c>
      <c r="I31">
        <v>1</v>
      </c>
    </row>
    <row r="32" spans="1:11" x14ac:dyDescent="0.2">
      <c r="A32" t="s">
        <v>116</v>
      </c>
      <c r="B32">
        <v>2</v>
      </c>
      <c r="C32" t="s">
        <v>246</v>
      </c>
      <c r="D32" t="s">
        <v>23</v>
      </c>
      <c r="F32" s="77">
        <v>6.2</v>
      </c>
      <c r="H32" s="239">
        <f t="shared" si="0"/>
        <v>3.0190705400997917E-3</v>
      </c>
      <c r="I32">
        <v>0</v>
      </c>
      <c r="J32" t="s">
        <v>266</v>
      </c>
    </row>
    <row r="33" spans="1:11" x14ac:dyDescent="0.2">
      <c r="A33" t="s">
        <v>116</v>
      </c>
      <c r="B33">
        <v>2</v>
      </c>
      <c r="C33" t="s">
        <v>246</v>
      </c>
      <c r="D33" t="s">
        <v>60</v>
      </c>
      <c r="F33" s="77">
        <v>3.7</v>
      </c>
      <c r="G33">
        <v>1</v>
      </c>
      <c r="H33" s="239">
        <f t="shared" si="0"/>
        <v>1.0752100856911068E-3</v>
      </c>
      <c r="I33">
        <v>1</v>
      </c>
    </row>
    <row r="34" spans="1:11" x14ac:dyDescent="0.2">
      <c r="A34" t="s">
        <v>116</v>
      </c>
      <c r="B34">
        <v>2</v>
      </c>
      <c r="C34" t="s">
        <v>246</v>
      </c>
      <c r="D34" t="s">
        <v>60</v>
      </c>
      <c r="F34" s="77">
        <v>3.1</v>
      </c>
      <c r="G34">
        <v>1</v>
      </c>
      <c r="H34" s="239">
        <f t="shared" si="0"/>
        <v>7.5476763502494793E-4</v>
      </c>
      <c r="I34">
        <v>1</v>
      </c>
    </row>
    <row r="35" spans="1:11" x14ac:dyDescent="0.2">
      <c r="A35" t="s">
        <v>116</v>
      </c>
      <c r="B35">
        <v>2</v>
      </c>
      <c r="C35" t="s">
        <v>246</v>
      </c>
      <c r="D35" t="s">
        <v>60</v>
      </c>
      <c r="F35" s="77">
        <v>4</v>
      </c>
      <c r="G35">
        <v>1</v>
      </c>
      <c r="H35" s="239">
        <f t="shared" si="0"/>
        <v>1.2566370614359172E-3</v>
      </c>
      <c r="I35">
        <v>1</v>
      </c>
    </row>
    <row r="36" spans="1:11" x14ac:dyDescent="0.2">
      <c r="A36" t="s">
        <v>116</v>
      </c>
      <c r="B36">
        <v>2</v>
      </c>
      <c r="C36" t="s">
        <v>246</v>
      </c>
      <c r="D36" t="s">
        <v>60</v>
      </c>
      <c r="F36" s="77">
        <v>8.3000000000000007</v>
      </c>
      <c r="G36">
        <v>2</v>
      </c>
      <c r="H36" s="239">
        <f t="shared" si="0"/>
        <v>5.4106079476450228E-3</v>
      </c>
      <c r="I36">
        <v>1</v>
      </c>
    </row>
    <row r="37" spans="1:11" x14ac:dyDescent="0.2">
      <c r="A37" t="s">
        <v>116</v>
      </c>
      <c r="B37">
        <v>2</v>
      </c>
      <c r="C37" t="s">
        <v>247</v>
      </c>
      <c r="D37" t="s">
        <v>28</v>
      </c>
      <c r="F37" s="77">
        <v>7.8</v>
      </c>
      <c r="H37" s="239">
        <f t="shared" si="0"/>
        <v>4.7783624261100747E-3</v>
      </c>
      <c r="I37">
        <v>1</v>
      </c>
      <c r="K37" t="s">
        <v>283</v>
      </c>
    </row>
    <row r="38" spans="1:11" x14ac:dyDescent="0.2">
      <c r="A38" t="s">
        <v>116</v>
      </c>
      <c r="B38">
        <v>2</v>
      </c>
      <c r="C38" t="s">
        <v>247</v>
      </c>
      <c r="D38" t="s">
        <v>28</v>
      </c>
      <c r="F38" s="77">
        <v>2.7</v>
      </c>
      <c r="H38" s="239">
        <f t="shared" si="0"/>
        <v>5.7255526111673987E-4</v>
      </c>
      <c r="I38">
        <v>1</v>
      </c>
      <c r="K38" t="s">
        <v>283</v>
      </c>
    </row>
    <row r="39" spans="1:11" x14ac:dyDescent="0.2">
      <c r="A39" t="s">
        <v>116</v>
      </c>
      <c r="B39">
        <v>2</v>
      </c>
      <c r="C39" t="s">
        <v>247</v>
      </c>
      <c r="D39" t="s">
        <v>28</v>
      </c>
      <c r="F39" s="77">
        <v>8.3000000000000007</v>
      </c>
      <c r="H39" s="239">
        <f t="shared" si="0"/>
        <v>5.4106079476450228E-3</v>
      </c>
      <c r="I39">
        <v>1</v>
      </c>
      <c r="K39" t="s">
        <v>283</v>
      </c>
    </row>
    <row r="40" spans="1:11" x14ac:dyDescent="0.2">
      <c r="A40" t="s">
        <v>116</v>
      </c>
      <c r="B40">
        <v>2</v>
      </c>
      <c r="C40" t="s">
        <v>247</v>
      </c>
      <c r="D40" t="s">
        <v>22</v>
      </c>
      <c r="F40" s="77">
        <v>8.1999999999999993</v>
      </c>
      <c r="H40" s="239">
        <f t="shared" si="0"/>
        <v>5.2810172506844418E-3</v>
      </c>
      <c r="I40">
        <v>1</v>
      </c>
    </row>
    <row r="41" spans="1:11" x14ac:dyDescent="0.2">
      <c r="A41" t="s">
        <v>116</v>
      </c>
      <c r="B41">
        <v>2</v>
      </c>
      <c r="C41" t="s">
        <v>247</v>
      </c>
      <c r="D41" t="s">
        <v>23</v>
      </c>
      <c r="F41" s="77">
        <v>4.2</v>
      </c>
      <c r="H41" s="239">
        <f t="shared" si="0"/>
        <v>1.3854423602330987E-3</v>
      </c>
      <c r="I41">
        <v>0</v>
      </c>
      <c r="J41" t="s">
        <v>267</v>
      </c>
    </row>
    <row r="42" spans="1:11" x14ac:dyDescent="0.2">
      <c r="A42" t="s">
        <v>116</v>
      </c>
      <c r="B42">
        <v>2</v>
      </c>
      <c r="C42" t="s">
        <v>247</v>
      </c>
      <c r="D42" t="s">
        <v>69</v>
      </c>
      <c r="F42" s="77">
        <v>8.6999999999999993</v>
      </c>
      <c r="H42" s="239">
        <f t="shared" si="0"/>
        <v>5.9446786987552847E-3</v>
      </c>
      <c r="I42">
        <v>0</v>
      </c>
      <c r="J42" t="s">
        <v>250</v>
      </c>
    </row>
    <row r="43" spans="1:11" x14ac:dyDescent="0.2">
      <c r="A43" t="s">
        <v>116</v>
      </c>
      <c r="B43">
        <v>2</v>
      </c>
      <c r="C43" t="s">
        <v>247</v>
      </c>
      <c r="D43" t="s">
        <v>69</v>
      </c>
      <c r="F43" s="77">
        <v>9.6999999999999993</v>
      </c>
      <c r="H43" s="239">
        <f t="shared" si="0"/>
        <v>7.3898113194065902E-3</v>
      </c>
      <c r="I43">
        <v>0</v>
      </c>
      <c r="J43" t="s">
        <v>259</v>
      </c>
    </row>
    <row r="44" spans="1:11" x14ac:dyDescent="0.2">
      <c r="A44" t="s">
        <v>116</v>
      </c>
      <c r="B44">
        <v>2</v>
      </c>
      <c r="C44" t="s">
        <v>683</v>
      </c>
      <c r="D44" t="s">
        <v>22</v>
      </c>
      <c r="F44" s="77">
        <v>4.4000000000000004</v>
      </c>
      <c r="H44" s="239">
        <f t="shared" si="0"/>
        <v>1.5205308443374602E-3</v>
      </c>
      <c r="I44">
        <v>1</v>
      </c>
    </row>
    <row r="45" spans="1:11" x14ac:dyDescent="0.2">
      <c r="A45" t="s">
        <v>116</v>
      </c>
      <c r="B45">
        <v>2</v>
      </c>
      <c r="C45" t="s">
        <v>683</v>
      </c>
      <c r="D45" t="s">
        <v>22</v>
      </c>
      <c r="F45" s="77">
        <v>4.9000000000000004</v>
      </c>
      <c r="H45" s="239">
        <f t="shared" si="0"/>
        <v>1.8857409903172736E-3</v>
      </c>
      <c r="I45">
        <v>1</v>
      </c>
    </row>
    <row r="46" spans="1:11" x14ac:dyDescent="0.2">
      <c r="A46" t="s">
        <v>116</v>
      </c>
      <c r="B46">
        <v>2</v>
      </c>
      <c r="C46" t="s">
        <v>683</v>
      </c>
      <c r="D46" t="s">
        <v>22</v>
      </c>
      <c r="F46" s="77">
        <v>7</v>
      </c>
      <c r="H46" s="239">
        <f t="shared" si="0"/>
        <v>3.8484510006474965E-3</v>
      </c>
      <c r="I46">
        <v>1</v>
      </c>
    </row>
    <row r="47" spans="1:11" x14ac:dyDescent="0.2">
      <c r="A47" t="s">
        <v>116</v>
      </c>
      <c r="B47">
        <v>2</v>
      </c>
      <c r="C47" t="s">
        <v>683</v>
      </c>
      <c r="D47" t="s">
        <v>28</v>
      </c>
      <c r="F47" s="77">
        <v>3.5</v>
      </c>
      <c r="H47" s="239">
        <f t="shared" si="0"/>
        <v>9.6211275016187413E-4</v>
      </c>
      <c r="I47">
        <v>1</v>
      </c>
    </row>
    <row r="48" spans="1:11" x14ac:dyDescent="0.2">
      <c r="A48" t="s">
        <v>116</v>
      </c>
      <c r="B48">
        <v>2</v>
      </c>
      <c r="C48" t="s">
        <v>683</v>
      </c>
      <c r="D48" t="s">
        <v>22</v>
      </c>
      <c r="F48" s="77">
        <v>5.2</v>
      </c>
      <c r="H48" s="239">
        <f t="shared" si="0"/>
        <v>2.1237166338267002E-3</v>
      </c>
      <c r="I48">
        <v>0</v>
      </c>
      <c r="J48" t="s">
        <v>25</v>
      </c>
    </row>
    <row r="49" spans="1:10" x14ac:dyDescent="0.2">
      <c r="A49" t="s">
        <v>116</v>
      </c>
      <c r="B49">
        <v>2</v>
      </c>
      <c r="C49" t="s">
        <v>684</v>
      </c>
      <c r="D49" t="s">
        <v>22</v>
      </c>
      <c r="F49" s="77">
        <v>5.3</v>
      </c>
      <c r="H49" s="239">
        <f t="shared" si="0"/>
        <v>2.2061834409834321E-3</v>
      </c>
      <c r="I49">
        <v>0</v>
      </c>
      <c r="J49" t="s">
        <v>25</v>
      </c>
    </row>
    <row r="50" spans="1:10" x14ac:dyDescent="0.2">
      <c r="A50" t="s">
        <v>116</v>
      </c>
      <c r="B50">
        <v>2</v>
      </c>
      <c r="C50" t="s">
        <v>684</v>
      </c>
      <c r="D50" t="s">
        <v>60</v>
      </c>
      <c r="F50" s="77">
        <v>2.2000000000000002</v>
      </c>
      <c r="G50">
        <v>1</v>
      </c>
      <c r="H50" s="239">
        <f t="shared" si="0"/>
        <v>3.8013271108436504E-4</v>
      </c>
      <c r="I50">
        <v>1</v>
      </c>
    </row>
    <row r="51" spans="1:10" x14ac:dyDescent="0.2">
      <c r="A51" t="s">
        <v>116</v>
      </c>
      <c r="B51">
        <v>2</v>
      </c>
      <c r="C51" t="s">
        <v>684</v>
      </c>
      <c r="D51" t="s">
        <v>22</v>
      </c>
      <c r="F51" s="77">
        <v>5.6</v>
      </c>
      <c r="H51" s="239">
        <f t="shared" si="0"/>
        <v>2.4630086404143973E-3</v>
      </c>
      <c r="I51">
        <v>0</v>
      </c>
      <c r="J51" t="s">
        <v>25</v>
      </c>
    </row>
    <row r="52" spans="1:10" x14ac:dyDescent="0.2">
      <c r="A52" t="s">
        <v>116</v>
      </c>
      <c r="B52">
        <v>2</v>
      </c>
      <c r="C52" t="s">
        <v>684</v>
      </c>
      <c r="D52" t="s">
        <v>28</v>
      </c>
      <c r="F52" s="77">
        <v>3.1</v>
      </c>
      <c r="H52" s="239">
        <f t="shared" si="0"/>
        <v>7.5476763502494793E-4</v>
      </c>
      <c r="I52">
        <v>1</v>
      </c>
    </row>
    <row r="53" spans="1:10" x14ac:dyDescent="0.2">
      <c r="A53" t="s">
        <v>116</v>
      </c>
      <c r="B53">
        <v>2</v>
      </c>
      <c r="C53" t="s">
        <v>684</v>
      </c>
      <c r="D53" t="s">
        <v>28</v>
      </c>
      <c r="F53" s="77">
        <v>7.4</v>
      </c>
      <c r="H53" s="239">
        <f t="shared" si="0"/>
        <v>4.3008403427644273E-3</v>
      </c>
      <c r="I53">
        <v>1</v>
      </c>
    </row>
    <row r="54" spans="1:10" x14ac:dyDescent="0.2">
      <c r="A54" t="s">
        <v>116</v>
      </c>
      <c r="B54">
        <v>2</v>
      </c>
      <c r="C54" t="s">
        <v>684</v>
      </c>
      <c r="D54" t="s">
        <v>28</v>
      </c>
      <c r="F54" s="77">
        <v>7.7</v>
      </c>
      <c r="H54" s="239">
        <f t="shared" si="0"/>
        <v>4.6566257107834713E-3</v>
      </c>
      <c r="I54">
        <v>1</v>
      </c>
    </row>
    <row r="55" spans="1:10" x14ac:dyDescent="0.2">
      <c r="A55" t="s">
        <v>116</v>
      </c>
      <c r="B55">
        <v>2</v>
      </c>
      <c r="C55" t="s">
        <v>684</v>
      </c>
      <c r="D55" t="s">
        <v>28</v>
      </c>
      <c r="F55" s="77">
        <v>4.5999999999999996</v>
      </c>
      <c r="H55" s="239">
        <f t="shared" si="0"/>
        <v>1.6619025137490002E-3</v>
      </c>
      <c r="I55">
        <v>1</v>
      </c>
    </row>
    <row r="56" spans="1:10" x14ac:dyDescent="0.2">
      <c r="A56" t="s">
        <v>116</v>
      </c>
      <c r="B56">
        <v>2</v>
      </c>
      <c r="C56" t="s">
        <v>684</v>
      </c>
      <c r="D56" t="s">
        <v>28</v>
      </c>
      <c r="F56" s="77">
        <v>5.9</v>
      </c>
      <c r="H56" s="239">
        <f t="shared" si="0"/>
        <v>2.7339710067865175E-3</v>
      </c>
      <c r="I56">
        <v>1</v>
      </c>
    </row>
    <row r="57" spans="1:10" x14ac:dyDescent="0.2">
      <c r="A57" t="s">
        <v>116</v>
      </c>
      <c r="B57">
        <v>2</v>
      </c>
      <c r="C57" t="s">
        <v>684</v>
      </c>
      <c r="D57" t="s">
        <v>22</v>
      </c>
      <c r="F57" s="77">
        <v>8.1</v>
      </c>
      <c r="H57" s="239">
        <f t="shared" si="0"/>
        <v>5.152997350050658E-3</v>
      </c>
      <c r="I57">
        <v>1</v>
      </c>
    </row>
    <row r="58" spans="1:10" x14ac:dyDescent="0.2">
      <c r="A58" t="s">
        <v>116</v>
      </c>
      <c r="B58">
        <v>2</v>
      </c>
      <c r="C58" t="s">
        <v>244</v>
      </c>
      <c r="D58" s="76" t="s">
        <v>85</v>
      </c>
      <c r="F58" s="77">
        <v>3.3</v>
      </c>
      <c r="H58" s="239">
        <f t="shared" si="0"/>
        <v>8.5529859993982102E-4</v>
      </c>
      <c r="I58">
        <v>0</v>
      </c>
      <c r="J58" t="s">
        <v>259</v>
      </c>
    </row>
    <row r="59" spans="1:10" x14ac:dyDescent="0.2">
      <c r="A59" t="s">
        <v>116</v>
      </c>
      <c r="B59">
        <v>2</v>
      </c>
      <c r="C59" t="s">
        <v>244</v>
      </c>
      <c r="D59" t="s">
        <v>22</v>
      </c>
      <c r="F59" s="77">
        <v>8.9</v>
      </c>
      <c r="H59" s="239">
        <f t="shared" si="0"/>
        <v>6.2211388522711887E-3</v>
      </c>
      <c r="I59">
        <v>1</v>
      </c>
    </row>
    <row r="60" spans="1:10" x14ac:dyDescent="0.2">
      <c r="A60" t="s">
        <v>116</v>
      </c>
      <c r="B60">
        <v>2</v>
      </c>
      <c r="C60" t="s">
        <v>244</v>
      </c>
      <c r="D60" t="s">
        <v>22</v>
      </c>
      <c r="F60" s="77">
        <v>7.2</v>
      </c>
      <c r="H60" s="239">
        <f t="shared" si="0"/>
        <v>4.0715040790523724E-3</v>
      </c>
      <c r="I60">
        <v>1</v>
      </c>
    </row>
    <row r="61" spans="1:10" x14ac:dyDescent="0.2">
      <c r="A61" t="s">
        <v>116</v>
      </c>
      <c r="B61">
        <v>2</v>
      </c>
      <c r="C61" t="s">
        <v>244</v>
      </c>
      <c r="D61" t="s">
        <v>22</v>
      </c>
      <c r="F61" s="77">
        <v>7.4</v>
      </c>
      <c r="H61" s="239">
        <f t="shared" si="0"/>
        <v>4.3008403427644273E-3</v>
      </c>
      <c r="I61">
        <v>1</v>
      </c>
    </row>
    <row r="62" spans="1:10" x14ac:dyDescent="0.2">
      <c r="A62" t="s">
        <v>116</v>
      </c>
      <c r="B62">
        <v>2</v>
      </c>
      <c r="C62" t="s">
        <v>244</v>
      </c>
      <c r="D62" t="s">
        <v>60</v>
      </c>
      <c r="F62" s="77">
        <v>2.5</v>
      </c>
      <c r="G62">
        <v>2</v>
      </c>
      <c r="H62" s="239">
        <f t="shared" si="0"/>
        <v>4.9087385212340522E-4</v>
      </c>
      <c r="I62">
        <v>1</v>
      </c>
    </row>
    <row r="63" spans="1:10" x14ac:dyDescent="0.2">
      <c r="A63" t="s">
        <v>116</v>
      </c>
      <c r="B63">
        <v>3</v>
      </c>
      <c r="C63" t="s">
        <v>246</v>
      </c>
      <c r="D63" t="s">
        <v>22</v>
      </c>
      <c r="F63" s="77">
        <v>6.2</v>
      </c>
      <c r="H63" s="239">
        <f t="shared" si="0"/>
        <v>3.0190705400997917E-3</v>
      </c>
      <c r="I63">
        <v>1</v>
      </c>
    </row>
    <row r="64" spans="1:10" x14ac:dyDescent="0.2">
      <c r="A64" t="s">
        <v>116</v>
      </c>
      <c r="B64">
        <v>3</v>
      </c>
      <c r="C64" t="s">
        <v>246</v>
      </c>
      <c r="D64" t="s">
        <v>60</v>
      </c>
      <c r="F64" s="77">
        <v>5</v>
      </c>
      <c r="G64">
        <v>2</v>
      </c>
      <c r="H64" s="239">
        <f t="shared" si="0"/>
        <v>1.9634954084936209E-3</v>
      </c>
      <c r="I64">
        <v>1</v>
      </c>
    </row>
    <row r="65" spans="1:11" x14ac:dyDescent="0.2">
      <c r="A65" t="s">
        <v>116</v>
      </c>
      <c r="B65">
        <v>3</v>
      </c>
      <c r="C65" t="s">
        <v>246</v>
      </c>
      <c r="D65" t="s">
        <v>60</v>
      </c>
      <c r="F65" s="77">
        <v>4.5</v>
      </c>
      <c r="G65">
        <v>2</v>
      </c>
      <c r="H65" s="239">
        <f t="shared" si="0"/>
        <v>1.5904312808798326E-3</v>
      </c>
      <c r="I65">
        <v>1</v>
      </c>
    </row>
    <row r="66" spans="1:11" x14ac:dyDescent="0.2">
      <c r="A66" t="s">
        <v>116</v>
      </c>
      <c r="B66">
        <v>3</v>
      </c>
      <c r="C66" t="s">
        <v>246</v>
      </c>
      <c r="D66" t="s">
        <v>22</v>
      </c>
      <c r="F66" s="77">
        <v>8.5</v>
      </c>
      <c r="H66" s="239">
        <f t="shared" si="0"/>
        <v>5.6745017305465635E-3</v>
      </c>
      <c r="I66">
        <v>1</v>
      </c>
      <c r="K66" t="s">
        <v>284</v>
      </c>
    </row>
    <row r="67" spans="1:11" x14ac:dyDescent="0.2">
      <c r="A67" t="s">
        <v>116</v>
      </c>
      <c r="B67">
        <v>3</v>
      </c>
      <c r="C67" t="s">
        <v>246</v>
      </c>
      <c r="D67" t="s">
        <v>22</v>
      </c>
      <c r="F67" s="77">
        <v>6.6</v>
      </c>
      <c r="H67" s="239">
        <f t="shared" ref="H67:H130" si="1" xml:space="preserve"> PI()*(F67/2)^2/10000</f>
        <v>3.4211943997592841E-3</v>
      </c>
      <c r="I67">
        <v>1</v>
      </c>
      <c r="K67" t="s">
        <v>284</v>
      </c>
    </row>
    <row r="68" spans="1:11" x14ac:dyDescent="0.2">
      <c r="A68" t="s">
        <v>116</v>
      </c>
      <c r="B68">
        <v>3</v>
      </c>
      <c r="C68" t="s">
        <v>246</v>
      </c>
      <c r="D68" t="s">
        <v>69</v>
      </c>
      <c r="F68" s="77">
        <v>8.4</v>
      </c>
      <c r="H68" s="239">
        <f t="shared" si="1"/>
        <v>5.541769440932395E-3</v>
      </c>
      <c r="I68">
        <v>0</v>
      </c>
      <c r="J68" t="s">
        <v>250</v>
      </c>
    </row>
    <row r="69" spans="1:11" x14ac:dyDescent="0.2">
      <c r="A69" t="s">
        <v>116</v>
      </c>
      <c r="B69">
        <v>3</v>
      </c>
      <c r="C69" t="s">
        <v>246</v>
      </c>
      <c r="D69" t="s">
        <v>60</v>
      </c>
      <c r="F69" s="77">
        <v>5.5</v>
      </c>
      <c r="G69">
        <v>2</v>
      </c>
      <c r="H69" s="239">
        <f t="shared" si="1"/>
        <v>2.3758294442772811E-3</v>
      </c>
      <c r="I69">
        <v>1</v>
      </c>
    </row>
    <row r="70" spans="1:11" x14ac:dyDescent="0.2">
      <c r="A70" t="s">
        <v>116</v>
      </c>
      <c r="B70">
        <v>3</v>
      </c>
      <c r="C70" t="s">
        <v>246</v>
      </c>
      <c r="D70" t="s">
        <v>22</v>
      </c>
      <c r="F70" s="77">
        <v>7</v>
      </c>
      <c r="H70" s="239">
        <f t="shared" si="1"/>
        <v>3.8484510006474965E-3</v>
      </c>
      <c r="I70">
        <v>1</v>
      </c>
    </row>
    <row r="71" spans="1:11" x14ac:dyDescent="0.2">
      <c r="A71" t="s">
        <v>116</v>
      </c>
      <c r="B71">
        <v>3</v>
      </c>
      <c r="C71" t="s">
        <v>246</v>
      </c>
      <c r="D71" t="s">
        <v>60</v>
      </c>
      <c r="F71" s="77">
        <v>4.2</v>
      </c>
      <c r="G71">
        <v>2</v>
      </c>
      <c r="H71" s="239">
        <f t="shared" si="1"/>
        <v>1.3854423602330987E-3</v>
      </c>
      <c r="I71">
        <v>1</v>
      </c>
    </row>
    <row r="72" spans="1:11" x14ac:dyDescent="0.2">
      <c r="A72" t="s">
        <v>116</v>
      </c>
      <c r="B72">
        <v>3</v>
      </c>
      <c r="C72" t="s">
        <v>246</v>
      </c>
      <c r="D72" t="s">
        <v>60</v>
      </c>
      <c r="F72" s="77">
        <v>2.9</v>
      </c>
      <c r="G72">
        <v>1</v>
      </c>
      <c r="H72" s="239">
        <f t="shared" si="1"/>
        <v>6.6051985541725399E-4</v>
      </c>
      <c r="I72">
        <v>1</v>
      </c>
    </row>
    <row r="73" spans="1:11" x14ac:dyDescent="0.2">
      <c r="A73" t="s">
        <v>116</v>
      </c>
      <c r="B73">
        <v>3</v>
      </c>
      <c r="C73" t="s">
        <v>247</v>
      </c>
      <c r="D73" t="s">
        <v>22</v>
      </c>
      <c r="F73" s="77">
        <v>8.3000000000000007</v>
      </c>
      <c r="H73" s="239">
        <f t="shared" si="1"/>
        <v>5.4106079476450228E-3</v>
      </c>
      <c r="I73">
        <v>0</v>
      </c>
      <c r="J73" t="s">
        <v>250</v>
      </c>
    </row>
    <row r="74" spans="1:11" x14ac:dyDescent="0.2">
      <c r="A74" t="s">
        <v>116</v>
      </c>
      <c r="B74">
        <v>3</v>
      </c>
      <c r="C74" t="s">
        <v>247</v>
      </c>
      <c r="D74" t="s">
        <v>22</v>
      </c>
      <c r="F74" s="77">
        <v>4.0999999999999996</v>
      </c>
      <c r="H74" s="239">
        <f t="shared" si="1"/>
        <v>1.3202543126711104E-3</v>
      </c>
      <c r="I74">
        <v>0</v>
      </c>
      <c r="J74" t="s">
        <v>250</v>
      </c>
    </row>
    <row r="75" spans="1:11" x14ac:dyDescent="0.2">
      <c r="A75" t="s">
        <v>116</v>
      </c>
      <c r="B75">
        <v>3</v>
      </c>
      <c r="C75" t="s">
        <v>247</v>
      </c>
      <c r="D75" t="s">
        <v>22</v>
      </c>
      <c r="F75" s="77">
        <v>9.9</v>
      </c>
      <c r="H75" s="239">
        <f t="shared" si="1"/>
        <v>7.6976873994583908E-3</v>
      </c>
      <c r="I75">
        <v>0</v>
      </c>
      <c r="J75" t="s">
        <v>250</v>
      </c>
    </row>
    <row r="76" spans="1:11" x14ac:dyDescent="0.2">
      <c r="A76" t="s">
        <v>116</v>
      </c>
      <c r="B76">
        <v>3</v>
      </c>
      <c r="C76" t="s">
        <v>247</v>
      </c>
      <c r="D76" t="s">
        <v>60</v>
      </c>
      <c r="F76" s="77">
        <v>3.8</v>
      </c>
      <c r="G76" s="79" t="s">
        <v>686</v>
      </c>
      <c r="H76" s="239">
        <f t="shared" si="1"/>
        <v>1.1341149479459152E-3</v>
      </c>
      <c r="I76">
        <v>1</v>
      </c>
    </row>
    <row r="77" spans="1:11" x14ac:dyDescent="0.2">
      <c r="A77" t="s">
        <v>116</v>
      </c>
      <c r="B77">
        <v>3</v>
      </c>
      <c r="C77" t="s">
        <v>247</v>
      </c>
      <c r="D77" t="s">
        <v>22</v>
      </c>
      <c r="F77" s="77">
        <v>3.8</v>
      </c>
      <c r="H77" s="239">
        <f t="shared" si="1"/>
        <v>1.1341149479459152E-3</v>
      </c>
      <c r="I77">
        <v>1</v>
      </c>
    </row>
    <row r="78" spans="1:11" x14ac:dyDescent="0.2">
      <c r="A78" t="s">
        <v>116</v>
      </c>
      <c r="B78">
        <v>3</v>
      </c>
      <c r="C78" t="s">
        <v>683</v>
      </c>
      <c r="D78" t="s">
        <v>22</v>
      </c>
      <c r="F78" s="77">
        <v>5.5</v>
      </c>
      <c r="H78" s="239">
        <f t="shared" si="1"/>
        <v>2.3758294442772811E-3</v>
      </c>
      <c r="I78">
        <v>0</v>
      </c>
      <c r="J78" t="s">
        <v>250</v>
      </c>
    </row>
    <row r="79" spans="1:11" x14ac:dyDescent="0.2">
      <c r="A79" t="s">
        <v>116</v>
      </c>
      <c r="B79">
        <v>3</v>
      </c>
      <c r="C79" t="s">
        <v>683</v>
      </c>
      <c r="D79" t="s">
        <v>22</v>
      </c>
      <c r="F79" s="77">
        <v>5.7</v>
      </c>
      <c r="H79" s="239">
        <f t="shared" si="1"/>
        <v>2.5517586328783095E-3</v>
      </c>
      <c r="I79">
        <v>1</v>
      </c>
    </row>
    <row r="80" spans="1:11" x14ac:dyDescent="0.2">
      <c r="A80" t="s">
        <v>116</v>
      </c>
      <c r="B80">
        <v>3</v>
      </c>
      <c r="C80" t="s">
        <v>683</v>
      </c>
      <c r="D80" t="s">
        <v>22</v>
      </c>
      <c r="F80" s="77">
        <v>3.7</v>
      </c>
      <c r="H80" s="239">
        <f t="shared" si="1"/>
        <v>1.0752100856911068E-3</v>
      </c>
      <c r="I80">
        <v>1</v>
      </c>
    </row>
    <row r="81" spans="1:11" x14ac:dyDescent="0.2">
      <c r="A81" t="s">
        <v>116</v>
      </c>
      <c r="B81">
        <v>3</v>
      </c>
      <c r="C81" t="s">
        <v>683</v>
      </c>
      <c r="D81" t="s">
        <v>28</v>
      </c>
      <c r="F81" s="77">
        <v>3.5</v>
      </c>
      <c r="H81" s="239">
        <f t="shared" si="1"/>
        <v>9.6211275016187413E-4</v>
      </c>
      <c r="I81">
        <v>1</v>
      </c>
      <c r="K81" t="s">
        <v>285</v>
      </c>
    </row>
    <row r="82" spans="1:11" x14ac:dyDescent="0.2">
      <c r="A82" t="s">
        <v>116</v>
      </c>
      <c r="B82">
        <v>3</v>
      </c>
      <c r="C82" t="s">
        <v>683</v>
      </c>
      <c r="D82" t="s">
        <v>28</v>
      </c>
      <c r="F82" s="77">
        <v>4</v>
      </c>
      <c r="H82" s="239">
        <f t="shared" si="1"/>
        <v>1.2566370614359172E-3</v>
      </c>
      <c r="I82">
        <v>1</v>
      </c>
      <c r="K82" t="s">
        <v>286</v>
      </c>
    </row>
    <row r="83" spans="1:11" x14ac:dyDescent="0.2">
      <c r="A83" t="s">
        <v>116</v>
      </c>
      <c r="B83">
        <v>3</v>
      </c>
      <c r="C83" t="s">
        <v>683</v>
      </c>
      <c r="D83" t="s">
        <v>22</v>
      </c>
      <c r="F83" s="77">
        <v>9.4</v>
      </c>
      <c r="H83" s="239">
        <f t="shared" si="1"/>
        <v>6.939778171779854E-3</v>
      </c>
      <c r="I83">
        <v>1</v>
      </c>
    </row>
    <row r="84" spans="1:11" x14ac:dyDescent="0.2">
      <c r="A84" t="s">
        <v>116</v>
      </c>
      <c r="B84">
        <v>3</v>
      </c>
      <c r="C84" t="s">
        <v>683</v>
      </c>
      <c r="D84" t="s">
        <v>22</v>
      </c>
      <c r="F84" s="77">
        <v>4.3</v>
      </c>
      <c r="H84" s="239">
        <f t="shared" si="1"/>
        <v>1.4522012041218817E-3</v>
      </c>
      <c r="I84">
        <v>0</v>
      </c>
      <c r="J84" t="s">
        <v>250</v>
      </c>
    </row>
    <row r="85" spans="1:11" x14ac:dyDescent="0.2">
      <c r="A85" t="s">
        <v>116</v>
      </c>
      <c r="B85">
        <v>3</v>
      </c>
      <c r="C85" t="s">
        <v>683</v>
      </c>
      <c r="D85" t="s">
        <v>28</v>
      </c>
      <c r="F85" s="77">
        <v>3.1</v>
      </c>
      <c r="H85" s="239">
        <f t="shared" si="1"/>
        <v>7.5476763502494793E-4</v>
      </c>
      <c r="I85">
        <v>1</v>
      </c>
    </row>
    <row r="86" spans="1:11" x14ac:dyDescent="0.2">
      <c r="A86" t="s">
        <v>116</v>
      </c>
      <c r="B86">
        <v>3</v>
      </c>
      <c r="C86" t="s">
        <v>683</v>
      </c>
      <c r="D86" t="s">
        <v>60</v>
      </c>
      <c r="F86" s="77">
        <v>2.4</v>
      </c>
      <c r="G86">
        <v>1</v>
      </c>
      <c r="H86" s="239">
        <f t="shared" si="1"/>
        <v>4.5238934211693025E-4</v>
      </c>
      <c r="I86">
        <v>1</v>
      </c>
    </row>
    <row r="87" spans="1:11" x14ac:dyDescent="0.2">
      <c r="A87" t="s">
        <v>116</v>
      </c>
      <c r="B87">
        <v>3</v>
      </c>
      <c r="C87" t="s">
        <v>684</v>
      </c>
      <c r="D87" t="s">
        <v>28</v>
      </c>
      <c r="F87" s="77">
        <v>3.7</v>
      </c>
      <c r="H87" s="239">
        <f t="shared" si="1"/>
        <v>1.0752100856911068E-3</v>
      </c>
      <c r="I87">
        <v>1</v>
      </c>
      <c r="J87" t="s">
        <v>269</v>
      </c>
    </row>
    <row r="88" spans="1:11" x14ac:dyDescent="0.2">
      <c r="A88" t="s">
        <v>116</v>
      </c>
      <c r="B88">
        <v>3</v>
      </c>
      <c r="C88" t="s">
        <v>684</v>
      </c>
      <c r="D88" t="s">
        <v>28</v>
      </c>
      <c r="F88" s="77">
        <v>3.6</v>
      </c>
      <c r="H88" s="239">
        <f t="shared" si="1"/>
        <v>1.0178760197630931E-3</v>
      </c>
      <c r="I88">
        <v>1</v>
      </c>
      <c r="J88" t="s">
        <v>268</v>
      </c>
    </row>
    <row r="89" spans="1:11" x14ac:dyDescent="0.2">
      <c r="A89" t="s">
        <v>116</v>
      </c>
      <c r="B89">
        <v>3</v>
      </c>
      <c r="C89" t="s">
        <v>684</v>
      </c>
      <c r="D89" t="s">
        <v>28</v>
      </c>
      <c r="F89" s="77">
        <v>7.3</v>
      </c>
      <c r="H89" s="239">
        <f t="shared" si="1"/>
        <v>4.1853868127450016E-3</v>
      </c>
      <c r="I89">
        <v>1</v>
      </c>
    </row>
    <row r="90" spans="1:11" x14ac:dyDescent="0.2">
      <c r="A90" t="s">
        <v>116</v>
      </c>
      <c r="B90">
        <v>3</v>
      </c>
      <c r="C90" t="s">
        <v>684</v>
      </c>
      <c r="D90" t="s">
        <v>22</v>
      </c>
      <c r="F90" s="77">
        <v>6.4</v>
      </c>
      <c r="H90" s="239">
        <f t="shared" si="1"/>
        <v>3.2169908772759484E-3</v>
      </c>
      <c r="I90">
        <v>0</v>
      </c>
      <c r="J90" t="s">
        <v>250</v>
      </c>
    </row>
    <row r="91" spans="1:11" x14ac:dyDescent="0.2">
      <c r="A91" t="s">
        <v>116</v>
      </c>
      <c r="B91">
        <v>3</v>
      </c>
      <c r="C91" t="s">
        <v>684</v>
      </c>
      <c r="D91" t="s">
        <v>60</v>
      </c>
      <c r="F91" s="77">
        <v>4.7</v>
      </c>
      <c r="G91">
        <v>2</v>
      </c>
      <c r="H91" s="239">
        <f t="shared" si="1"/>
        <v>1.7349445429449635E-3</v>
      </c>
      <c r="I91">
        <v>1</v>
      </c>
    </row>
    <row r="92" spans="1:11" x14ac:dyDescent="0.2">
      <c r="A92" t="s">
        <v>116</v>
      </c>
      <c r="B92">
        <v>3</v>
      </c>
      <c r="C92" t="s">
        <v>684</v>
      </c>
      <c r="D92" t="s">
        <v>28</v>
      </c>
      <c r="F92" s="77">
        <v>6.7</v>
      </c>
      <c r="H92" s="239">
        <f t="shared" si="1"/>
        <v>3.5256523554911454E-3</v>
      </c>
      <c r="I92">
        <v>1</v>
      </c>
    </row>
    <row r="93" spans="1:11" x14ac:dyDescent="0.2">
      <c r="A93" t="s">
        <v>116</v>
      </c>
      <c r="B93">
        <v>3</v>
      </c>
      <c r="C93" t="s">
        <v>244</v>
      </c>
      <c r="D93" t="s">
        <v>22</v>
      </c>
      <c r="F93" s="77">
        <v>9</v>
      </c>
      <c r="H93" s="239">
        <f t="shared" si="1"/>
        <v>6.3617251235193305E-3</v>
      </c>
      <c r="I93">
        <v>1</v>
      </c>
    </row>
    <row r="94" spans="1:11" x14ac:dyDescent="0.2">
      <c r="A94" t="s">
        <v>116</v>
      </c>
      <c r="B94">
        <v>3</v>
      </c>
      <c r="C94" t="s">
        <v>244</v>
      </c>
      <c r="D94" t="s">
        <v>22</v>
      </c>
      <c r="F94" s="77">
        <v>9</v>
      </c>
      <c r="H94" s="239">
        <f t="shared" si="1"/>
        <v>6.3617251235193305E-3</v>
      </c>
      <c r="I94">
        <v>1</v>
      </c>
    </row>
    <row r="95" spans="1:11" x14ac:dyDescent="0.2">
      <c r="A95" t="s">
        <v>116</v>
      </c>
      <c r="B95">
        <v>3</v>
      </c>
      <c r="C95" t="s">
        <v>244</v>
      </c>
      <c r="D95" t="s">
        <v>22</v>
      </c>
      <c r="F95" s="77">
        <v>4.5999999999999996</v>
      </c>
      <c r="H95" s="239">
        <f t="shared" si="1"/>
        <v>1.6619025137490002E-3</v>
      </c>
      <c r="I95">
        <v>1</v>
      </c>
    </row>
    <row r="96" spans="1:11" x14ac:dyDescent="0.2">
      <c r="A96" t="s">
        <v>116</v>
      </c>
      <c r="B96">
        <v>3</v>
      </c>
      <c r="C96" t="s">
        <v>244</v>
      </c>
      <c r="D96" t="s">
        <v>22</v>
      </c>
      <c r="F96" s="77">
        <v>8.6999999999999993</v>
      </c>
      <c r="H96" s="239">
        <f t="shared" si="1"/>
        <v>5.9446786987552847E-3</v>
      </c>
      <c r="I96">
        <v>1</v>
      </c>
    </row>
    <row r="97" spans="1:10" x14ac:dyDescent="0.2">
      <c r="A97" t="s">
        <v>116</v>
      </c>
      <c r="B97">
        <v>3</v>
      </c>
      <c r="C97" t="s">
        <v>244</v>
      </c>
      <c r="D97" t="s">
        <v>22</v>
      </c>
      <c r="F97" s="77">
        <v>5.5</v>
      </c>
      <c r="H97" s="239">
        <f t="shared" si="1"/>
        <v>2.3758294442772811E-3</v>
      </c>
      <c r="I97">
        <v>0</v>
      </c>
      <c r="J97" t="s">
        <v>25</v>
      </c>
    </row>
    <row r="98" spans="1:10" x14ac:dyDescent="0.2">
      <c r="A98" t="s">
        <v>116</v>
      </c>
      <c r="B98">
        <v>3</v>
      </c>
      <c r="C98" t="s">
        <v>244</v>
      </c>
      <c r="D98" t="s">
        <v>60</v>
      </c>
      <c r="F98" s="77">
        <v>3.9</v>
      </c>
      <c r="G98">
        <v>1</v>
      </c>
      <c r="H98" s="239">
        <f t="shared" si="1"/>
        <v>1.1945906065275187E-3</v>
      </c>
      <c r="I98">
        <v>1</v>
      </c>
    </row>
    <row r="99" spans="1:10" x14ac:dyDescent="0.2">
      <c r="A99" t="s">
        <v>116</v>
      </c>
      <c r="B99">
        <v>4</v>
      </c>
      <c r="C99" t="s">
        <v>246</v>
      </c>
      <c r="D99" t="s">
        <v>69</v>
      </c>
      <c r="F99" s="77">
        <v>5.5</v>
      </c>
      <c r="H99" s="239">
        <f t="shared" si="1"/>
        <v>2.3758294442772811E-3</v>
      </c>
      <c r="I99">
        <v>0</v>
      </c>
      <c r="J99" t="s">
        <v>250</v>
      </c>
    </row>
    <row r="100" spans="1:10" x14ac:dyDescent="0.2">
      <c r="A100" t="s">
        <v>116</v>
      </c>
      <c r="B100">
        <v>4</v>
      </c>
      <c r="C100" t="s">
        <v>246</v>
      </c>
      <c r="D100" t="s">
        <v>22</v>
      </c>
      <c r="F100" s="77">
        <v>9.6</v>
      </c>
      <c r="H100" s="239">
        <f t="shared" si="1"/>
        <v>7.238229473870884E-3</v>
      </c>
      <c r="I100">
        <v>1</v>
      </c>
    </row>
    <row r="101" spans="1:10" x14ac:dyDescent="0.2">
      <c r="A101" t="s">
        <v>116</v>
      </c>
      <c r="B101">
        <v>4</v>
      </c>
      <c r="C101" t="s">
        <v>246</v>
      </c>
      <c r="D101" t="s">
        <v>69</v>
      </c>
      <c r="F101" s="77">
        <v>7.7</v>
      </c>
      <c r="H101" s="239">
        <f t="shared" si="1"/>
        <v>4.6566257107834713E-3</v>
      </c>
      <c r="I101">
        <v>0</v>
      </c>
      <c r="J101" t="s">
        <v>270</v>
      </c>
    </row>
    <row r="102" spans="1:10" x14ac:dyDescent="0.2">
      <c r="A102" t="s">
        <v>116</v>
      </c>
      <c r="B102">
        <v>4</v>
      </c>
      <c r="C102" t="s">
        <v>246</v>
      </c>
      <c r="D102" t="s">
        <v>22</v>
      </c>
      <c r="F102" s="77">
        <v>2.9</v>
      </c>
      <c r="H102" s="239">
        <f t="shared" si="1"/>
        <v>6.6051985541725399E-4</v>
      </c>
      <c r="I102">
        <v>0</v>
      </c>
      <c r="J102" t="s">
        <v>250</v>
      </c>
    </row>
    <row r="103" spans="1:10" x14ac:dyDescent="0.2">
      <c r="A103" t="s">
        <v>116</v>
      </c>
      <c r="B103">
        <v>4</v>
      </c>
      <c r="C103" t="s">
        <v>246</v>
      </c>
      <c r="D103" t="s">
        <v>69</v>
      </c>
      <c r="F103" s="77">
        <v>7.2</v>
      </c>
      <c r="H103" s="239">
        <f t="shared" si="1"/>
        <v>4.0715040790523724E-3</v>
      </c>
      <c r="I103">
        <v>0</v>
      </c>
      <c r="J103" t="s">
        <v>250</v>
      </c>
    </row>
    <row r="104" spans="1:10" x14ac:dyDescent="0.2">
      <c r="A104" t="s">
        <v>116</v>
      </c>
      <c r="B104">
        <v>4</v>
      </c>
      <c r="C104" t="s">
        <v>246</v>
      </c>
      <c r="D104" t="s">
        <v>22</v>
      </c>
      <c r="F104" s="77">
        <v>6.3</v>
      </c>
      <c r="H104" s="239">
        <f t="shared" si="1"/>
        <v>3.1172453105244718E-3</v>
      </c>
      <c r="I104">
        <v>1</v>
      </c>
    </row>
    <row r="105" spans="1:10" x14ac:dyDescent="0.2">
      <c r="A105" t="s">
        <v>116</v>
      </c>
      <c r="B105">
        <v>4</v>
      </c>
      <c r="C105" t="s">
        <v>247</v>
      </c>
      <c r="D105" t="s">
        <v>60</v>
      </c>
      <c r="F105" s="77">
        <v>3.8</v>
      </c>
      <c r="G105">
        <v>2</v>
      </c>
      <c r="H105" s="239">
        <f t="shared" si="1"/>
        <v>1.1341149479459152E-3</v>
      </c>
      <c r="I105">
        <v>1</v>
      </c>
    </row>
    <row r="106" spans="1:10" x14ac:dyDescent="0.2">
      <c r="A106" t="s">
        <v>116</v>
      </c>
      <c r="B106">
        <v>4</v>
      </c>
      <c r="C106" t="s">
        <v>247</v>
      </c>
      <c r="D106" t="s">
        <v>22</v>
      </c>
      <c r="F106" s="77">
        <v>5.5</v>
      </c>
      <c r="H106" s="239">
        <f t="shared" si="1"/>
        <v>2.3758294442772811E-3</v>
      </c>
      <c r="I106">
        <v>1</v>
      </c>
    </row>
    <row r="107" spans="1:10" x14ac:dyDescent="0.2">
      <c r="A107" t="s">
        <v>116</v>
      </c>
      <c r="B107">
        <v>4</v>
      </c>
      <c r="C107" t="s">
        <v>247</v>
      </c>
      <c r="D107" t="s">
        <v>22</v>
      </c>
      <c r="F107" s="77">
        <v>8</v>
      </c>
      <c r="H107" s="239">
        <f t="shared" si="1"/>
        <v>5.0265482457436689E-3</v>
      </c>
      <c r="I107">
        <v>1</v>
      </c>
    </row>
    <row r="108" spans="1:10" x14ac:dyDescent="0.2">
      <c r="A108" t="s">
        <v>116</v>
      </c>
      <c r="B108">
        <v>4</v>
      </c>
      <c r="C108" t="s">
        <v>247</v>
      </c>
      <c r="D108" t="s">
        <v>60</v>
      </c>
      <c r="F108" s="77">
        <v>6.2</v>
      </c>
      <c r="G108">
        <v>1</v>
      </c>
      <c r="H108" s="239">
        <f t="shared" si="1"/>
        <v>3.0190705400997917E-3</v>
      </c>
      <c r="I108">
        <v>1</v>
      </c>
    </row>
    <row r="109" spans="1:10" x14ac:dyDescent="0.2">
      <c r="A109" t="s">
        <v>116</v>
      </c>
      <c r="B109">
        <v>4</v>
      </c>
      <c r="C109" t="s">
        <v>247</v>
      </c>
      <c r="D109" t="s">
        <v>28</v>
      </c>
      <c r="F109" s="77">
        <v>7.2</v>
      </c>
      <c r="H109" s="239">
        <f t="shared" si="1"/>
        <v>4.0715040790523724E-3</v>
      </c>
      <c r="I109">
        <v>1</v>
      </c>
    </row>
    <row r="110" spans="1:10" x14ac:dyDescent="0.2">
      <c r="A110" t="s">
        <v>116</v>
      </c>
      <c r="B110">
        <v>4</v>
      </c>
      <c r="C110" t="s">
        <v>247</v>
      </c>
      <c r="D110" t="s">
        <v>60</v>
      </c>
      <c r="F110" s="77">
        <v>6.8</v>
      </c>
      <c r="G110">
        <v>2</v>
      </c>
      <c r="H110" s="239">
        <f t="shared" si="1"/>
        <v>3.6316811075498001E-3</v>
      </c>
      <c r="I110">
        <v>1</v>
      </c>
    </row>
    <row r="111" spans="1:10" x14ac:dyDescent="0.2">
      <c r="A111" t="s">
        <v>116</v>
      </c>
      <c r="B111">
        <v>4</v>
      </c>
      <c r="C111" t="s">
        <v>247</v>
      </c>
      <c r="D111" t="s">
        <v>85</v>
      </c>
      <c r="F111" s="77">
        <v>4</v>
      </c>
      <c r="H111" s="239">
        <f t="shared" si="1"/>
        <v>1.2566370614359172E-3</v>
      </c>
      <c r="I111">
        <v>0</v>
      </c>
      <c r="J111" t="s">
        <v>250</v>
      </c>
    </row>
    <row r="112" spans="1:10" x14ac:dyDescent="0.2">
      <c r="A112" t="s">
        <v>116</v>
      </c>
      <c r="B112">
        <v>4</v>
      </c>
      <c r="C112" t="s">
        <v>247</v>
      </c>
      <c r="D112" t="s">
        <v>60</v>
      </c>
      <c r="F112" s="77">
        <v>4.9000000000000004</v>
      </c>
      <c r="G112">
        <v>2</v>
      </c>
      <c r="H112" s="239">
        <f t="shared" si="1"/>
        <v>1.8857409903172736E-3</v>
      </c>
      <c r="I112">
        <v>1</v>
      </c>
    </row>
    <row r="113" spans="1:11" x14ac:dyDescent="0.2">
      <c r="A113" t="s">
        <v>116</v>
      </c>
      <c r="B113">
        <v>4</v>
      </c>
      <c r="C113" t="s">
        <v>247</v>
      </c>
      <c r="D113" t="s">
        <v>60</v>
      </c>
      <c r="F113" s="77">
        <v>4.2</v>
      </c>
      <c r="G113">
        <v>2</v>
      </c>
      <c r="H113" s="239">
        <f t="shared" si="1"/>
        <v>1.3854423602330987E-3</v>
      </c>
      <c r="I113">
        <v>1</v>
      </c>
    </row>
    <row r="114" spans="1:11" x14ac:dyDescent="0.2">
      <c r="A114" t="s">
        <v>116</v>
      </c>
      <c r="B114">
        <v>4</v>
      </c>
      <c r="C114" t="s">
        <v>247</v>
      </c>
      <c r="D114" t="s">
        <v>60</v>
      </c>
      <c r="F114" s="77">
        <v>4.7</v>
      </c>
      <c r="G114">
        <v>2</v>
      </c>
      <c r="H114" s="239">
        <f t="shared" si="1"/>
        <v>1.7349445429449635E-3</v>
      </c>
      <c r="I114">
        <v>1</v>
      </c>
    </row>
    <row r="115" spans="1:11" x14ac:dyDescent="0.2">
      <c r="A115" t="s">
        <v>116</v>
      </c>
      <c r="B115">
        <v>4</v>
      </c>
      <c r="C115" t="s">
        <v>247</v>
      </c>
      <c r="D115" t="s">
        <v>60</v>
      </c>
      <c r="F115" s="77">
        <v>5.6</v>
      </c>
      <c r="G115">
        <v>2</v>
      </c>
      <c r="H115" s="239">
        <f t="shared" si="1"/>
        <v>2.4630086404143973E-3</v>
      </c>
      <c r="I115">
        <v>1</v>
      </c>
    </row>
    <row r="116" spans="1:11" x14ac:dyDescent="0.2">
      <c r="A116" t="s">
        <v>116</v>
      </c>
      <c r="B116">
        <v>4</v>
      </c>
      <c r="C116" t="s">
        <v>683</v>
      </c>
      <c r="D116" t="s">
        <v>23</v>
      </c>
      <c r="F116" s="77">
        <v>7</v>
      </c>
      <c r="H116" s="239">
        <f t="shared" si="1"/>
        <v>3.8484510006474965E-3</v>
      </c>
      <c r="I116">
        <v>1</v>
      </c>
    </row>
    <row r="117" spans="1:11" x14ac:dyDescent="0.2">
      <c r="A117" t="s">
        <v>116</v>
      </c>
      <c r="B117">
        <v>4</v>
      </c>
      <c r="C117" t="s">
        <v>683</v>
      </c>
      <c r="D117" t="s">
        <v>60</v>
      </c>
      <c r="F117" s="77">
        <v>8.6999999999999993</v>
      </c>
      <c r="G117">
        <v>2</v>
      </c>
      <c r="H117" s="239">
        <f t="shared" si="1"/>
        <v>5.9446786987552847E-3</v>
      </c>
      <c r="I117">
        <v>1</v>
      </c>
    </row>
    <row r="118" spans="1:11" x14ac:dyDescent="0.2">
      <c r="A118" t="s">
        <v>116</v>
      </c>
      <c r="B118">
        <v>4</v>
      </c>
      <c r="C118" t="s">
        <v>683</v>
      </c>
      <c r="D118" t="s">
        <v>60</v>
      </c>
      <c r="F118" s="77">
        <v>7.3</v>
      </c>
      <c r="G118">
        <v>2</v>
      </c>
      <c r="H118" s="239">
        <f t="shared" si="1"/>
        <v>4.1853868127450016E-3</v>
      </c>
      <c r="I118">
        <v>1</v>
      </c>
    </row>
    <row r="119" spans="1:11" x14ac:dyDescent="0.2">
      <c r="A119" t="s">
        <v>116</v>
      </c>
      <c r="B119">
        <v>4</v>
      </c>
      <c r="C119" t="s">
        <v>683</v>
      </c>
      <c r="D119" t="s">
        <v>28</v>
      </c>
      <c r="F119" s="77">
        <v>6</v>
      </c>
      <c r="H119" s="239">
        <f t="shared" si="1"/>
        <v>2.8274333882308137E-3</v>
      </c>
      <c r="I119">
        <v>1</v>
      </c>
    </row>
    <row r="120" spans="1:11" x14ac:dyDescent="0.2">
      <c r="A120" t="s">
        <v>116</v>
      </c>
      <c r="B120">
        <v>4</v>
      </c>
      <c r="C120" t="s">
        <v>683</v>
      </c>
      <c r="D120" t="s">
        <v>28</v>
      </c>
      <c r="F120" s="77">
        <v>6.1</v>
      </c>
      <c r="H120" s="239">
        <f t="shared" si="1"/>
        <v>2.9224665660019045E-3</v>
      </c>
      <c r="I120">
        <v>1</v>
      </c>
      <c r="K120" t="s">
        <v>271</v>
      </c>
    </row>
    <row r="121" spans="1:11" x14ac:dyDescent="0.2">
      <c r="A121" t="s">
        <v>116</v>
      </c>
      <c r="B121">
        <v>4</v>
      </c>
      <c r="C121" t="s">
        <v>684</v>
      </c>
      <c r="D121" t="s">
        <v>69</v>
      </c>
      <c r="F121" s="77">
        <v>6.4</v>
      </c>
      <c r="H121" s="239">
        <f t="shared" si="1"/>
        <v>3.2169908772759484E-3</v>
      </c>
      <c r="I121">
        <v>1</v>
      </c>
    </row>
    <row r="122" spans="1:11" x14ac:dyDescent="0.2">
      <c r="A122" t="s">
        <v>116</v>
      </c>
      <c r="B122">
        <v>4</v>
      </c>
      <c r="C122" t="s">
        <v>684</v>
      </c>
      <c r="D122" t="s">
        <v>60</v>
      </c>
      <c r="F122" s="77">
        <v>5</v>
      </c>
      <c r="G122">
        <v>2</v>
      </c>
      <c r="H122" s="239">
        <f t="shared" si="1"/>
        <v>1.9634954084936209E-3</v>
      </c>
      <c r="I122">
        <v>1</v>
      </c>
    </row>
    <row r="123" spans="1:11" x14ac:dyDescent="0.2">
      <c r="A123" t="s">
        <v>116</v>
      </c>
      <c r="B123">
        <v>4</v>
      </c>
      <c r="C123" t="s">
        <v>684</v>
      </c>
      <c r="D123" t="s">
        <v>22</v>
      </c>
      <c r="F123" s="77">
        <v>4.0999999999999996</v>
      </c>
      <c r="H123" s="239">
        <f t="shared" si="1"/>
        <v>1.3202543126711104E-3</v>
      </c>
      <c r="I123">
        <v>0</v>
      </c>
      <c r="J123" t="s">
        <v>250</v>
      </c>
    </row>
    <row r="124" spans="1:11" x14ac:dyDescent="0.2">
      <c r="A124" t="s">
        <v>116</v>
      </c>
      <c r="B124">
        <v>4</v>
      </c>
      <c r="C124" t="s">
        <v>684</v>
      </c>
      <c r="D124" t="s">
        <v>22</v>
      </c>
      <c r="F124" s="77">
        <v>8.9</v>
      </c>
      <c r="H124" s="239">
        <f t="shared" si="1"/>
        <v>6.2211388522711887E-3</v>
      </c>
      <c r="I124">
        <v>1</v>
      </c>
    </row>
    <row r="125" spans="1:11" x14ac:dyDescent="0.2">
      <c r="A125" t="s">
        <v>116</v>
      </c>
      <c r="B125">
        <v>4</v>
      </c>
      <c r="C125" t="s">
        <v>684</v>
      </c>
      <c r="D125" t="s">
        <v>22</v>
      </c>
      <c r="F125" s="77">
        <v>5</v>
      </c>
      <c r="H125" s="239">
        <f t="shared" si="1"/>
        <v>1.9634954084936209E-3</v>
      </c>
      <c r="I125">
        <v>1</v>
      </c>
    </row>
    <row r="126" spans="1:11" x14ac:dyDescent="0.2">
      <c r="A126" t="s">
        <v>116</v>
      </c>
      <c r="B126">
        <v>4</v>
      </c>
      <c r="C126" t="s">
        <v>684</v>
      </c>
      <c r="D126" t="s">
        <v>22</v>
      </c>
      <c r="F126" s="77">
        <v>8</v>
      </c>
      <c r="H126" s="239">
        <f t="shared" si="1"/>
        <v>5.0265482457436689E-3</v>
      </c>
      <c r="I126">
        <v>1</v>
      </c>
    </row>
    <row r="127" spans="1:11" x14ac:dyDescent="0.2">
      <c r="A127" t="s">
        <v>116</v>
      </c>
      <c r="B127">
        <v>4</v>
      </c>
      <c r="C127" t="s">
        <v>244</v>
      </c>
      <c r="D127" t="s">
        <v>60</v>
      </c>
      <c r="F127" s="77">
        <v>5.0999999999999996</v>
      </c>
      <c r="G127">
        <v>2</v>
      </c>
      <c r="H127" s="239">
        <f t="shared" si="1"/>
        <v>2.042820622996763E-3</v>
      </c>
      <c r="I127">
        <v>1</v>
      </c>
    </row>
    <row r="128" spans="1:11" x14ac:dyDescent="0.2">
      <c r="A128" t="s">
        <v>116</v>
      </c>
      <c r="B128">
        <v>4</v>
      </c>
      <c r="C128" t="s">
        <v>244</v>
      </c>
      <c r="D128" t="s">
        <v>28</v>
      </c>
      <c r="F128" s="77">
        <v>8.9</v>
      </c>
      <c r="H128" s="239">
        <f t="shared" si="1"/>
        <v>6.2211388522711887E-3</v>
      </c>
      <c r="I128">
        <v>1</v>
      </c>
      <c r="K128" t="s">
        <v>287</v>
      </c>
    </row>
    <row r="129" spans="1:11" x14ac:dyDescent="0.2">
      <c r="A129" t="s">
        <v>116</v>
      </c>
      <c r="B129">
        <v>4</v>
      </c>
      <c r="C129" t="s">
        <v>244</v>
      </c>
      <c r="D129" t="s">
        <v>28</v>
      </c>
      <c r="F129" s="77">
        <v>8.5</v>
      </c>
      <c r="H129" s="239">
        <f t="shared" si="1"/>
        <v>5.6745017305465635E-3</v>
      </c>
      <c r="I129">
        <v>1</v>
      </c>
      <c r="K129" t="s">
        <v>287</v>
      </c>
    </row>
    <row r="130" spans="1:11" x14ac:dyDescent="0.2">
      <c r="A130" t="s">
        <v>116</v>
      </c>
      <c r="B130">
        <v>4</v>
      </c>
      <c r="C130" t="s">
        <v>244</v>
      </c>
      <c r="D130" t="s">
        <v>60</v>
      </c>
      <c r="F130" s="77">
        <v>3.9</v>
      </c>
      <c r="G130">
        <v>2</v>
      </c>
      <c r="H130" s="239">
        <f t="shared" si="1"/>
        <v>1.1945906065275187E-3</v>
      </c>
      <c r="I130">
        <v>1</v>
      </c>
    </row>
    <row r="131" spans="1:11" x14ac:dyDescent="0.2">
      <c r="A131" t="s">
        <v>116</v>
      </c>
      <c r="B131">
        <v>4</v>
      </c>
      <c r="C131" t="s">
        <v>244</v>
      </c>
      <c r="D131" t="s">
        <v>28</v>
      </c>
      <c r="F131" s="77">
        <v>2.4</v>
      </c>
      <c r="H131" s="239">
        <f t="shared" ref="H131:H194" si="2" xml:space="preserve"> PI()*(F131/2)^2/10000</f>
        <v>4.5238934211693025E-4</v>
      </c>
      <c r="I131">
        <v>0</v>
      </c>
      <c r="J131" t="s">
        <v>25</v>
      </c>
    </row>
    <row r="132" spans="1:11" x14ac:dyDescent="0.2">
      <c r="A132" t="s">
        <v>116</v>
      </c>
      <c r="B132">
        <v>4</v>
      </c>
      <c r="C132" t="s">
        <v>244</v>
      </c>
      <c r="D132" t="s">
        <v>28</v>
      </c>
      <c r="F132" s="77">
        <v>2.9</v>
      </c>
      <c r="H132" s="239">
        <f t="shared" si="2"/>
        <v>6.6051985541725399E-4</v>
      </c>
      <c r="I132">
        <v>0</v>
      </c>
      <c r="J132" t="s">
        <v>25</v>
      </c>
    </row>
    <row r="133" spans="1:11" x14ac:dyDescent="0.2">
      <c r="A133" t="s">
        <v>116</v>
      </c>
      <c r="B133">
        <v>4</v>
      </c>
      <c r="C133" t="s">
        <v>244</v>
      </c>
      <c r="D133" t="s">
        <v>60</v>
      </c>
      <c r="F133" s="77">
        <v>2.5</v>
      </c>
      <c r="G133">
        <v>1</v>
      </c>
      <c r="H133" s="239">
        <f t="shared" si="2"/>
        <v>4.9087385212340522E-4</v>
      </c>
      <c r="I133">
        <v>1</v>
      </c>
      <c r="K133" t="s">
        <v>272</v>
      </c>
    </row>
    <row r="134" spans="1:11" x14ac:dyDescent="0.2">
      <c r="A134" t="s">
        <v>117</v>
      </c>
      <c r="B134">
        <v>1</v>
      </c>
      <c r="C134" t="s">
        <v>246</v>
      </c>
      <c r="D134" t="s">
        <v>60</v>
      </c>
      <c r="E134">
        <v>2011</v>
      </c>
      <c r="F134" s="77">
        <v>8.6</v>
      </c>
      <c r="G134">
        <v>2</v>
      </c>
      <c r="H134" s="239">
        <f t="shared" si="2"/>
        <v>5.8088048164875268E-3</v>
      </c>
      <c r="I134">
        <v>1</v>
      </c>
    </row>
    <row r="135" spans="1:11" x14ac:dyDescent="0.2">
      <c r="A135" t="s">
        <v>117</v>
      </c>
      <c r="B135">
        <v>1</v>
      </c>
      <c r="C135" t="s">
        <v>246</v>
      </c>
      <c r="D135" t="s">
        <v>60</v>
      </c>
      <c r="F135" s="77">
        <v>3.5</v>
      </c>
      <c r="G135">
        <v>2</v>
      </c>
      <c r="H135" s="239">
        <f t="shared" si="2"/>
        <v>9.6211275016187413E-4</v>
      </c>
      <c r="I135">
        <v>1</v>
      </c>
    </row>
    <row r="136" spans="1:11" x14ac:dyDescent="0.2">
      <c r="A136" t="s">
        <v>117</v>
      </c>
      <c r="B136">
        <v>1</v>
      </c>
      <c r="C136" t="s">
        <v>246</v>
      </c>
      <c r="D136" t="s">
        <v>23</v>
      </c>
      <c r="F136" s="77">
        <v>2.8</v>
      </c>
      <c r="H136" s="239">
        <f t="shared" si="2"/>
        <v>6.1575216010359933E-4</v>
      </c>
      <c r="I136">
        <v>1</v>
      </c>
    </row>
    <row r="137" spans="1:11" x14ac:dyDescent="0.2">
      <c r="A137" t="s">
        <v>117</v>
      </c>
      <c r="B137">
        <v>1</v>
      </c>
      <c r="C137" t="s">
        <v>246</v>
      </c>
      <c r="D137" t="s">
        <v>30</v>
      </c>
      <c r="F137" s="77">
        <v>8.3000000000000007</v>
      </c>
      <c r="H137" s="239">
        <f t="shared" si="2"/>
        <v>5.4106079476450228E-3</v>
      </c>
      <c r="I137">
        <v>1</v>
      </c>
    </row>
    <row r="138" spans="1:11" x14ac:dyDescent="0.2">
      <c r="A138" t="s">
        <v>117</v>
      </c>
      <c r="B138">
        <v>1</v>
      </c>
      <c r="C138" t="s">
        <v>276</v>
      </c>
      <c r="D138" t="s">
        <v>30</v>
      </c>
      <c r="F138" s="77">
        <v>8.1</v>
      </c>
      <c r="H138" s="239">
        <f t="shared" si="2"/>
        <v>5.152997350050658E-3</v>
      </c>
      <c r="I138">
        <v>1</v>
      </c>
    </row>
    <row r="139" spans="1:11" x14ac:dyDescent="0.2">
      <c r="A139" t="s">
        <v>117</v>
      </c>
      <c r="B139">
        <v>1</v>
      </c>
      <c r="C139" t="s">
        <v>276</v>
      </c>
      <c r="D139" t="s">
        <v>60</v>
      </c>
      <c r="F139" s="77">
        <v>7.3</v>
      </c>
      <c r="G139">
        <v>2</v>
      </c>
      <c r="H139" s="239">
        <f t="shared" si="2"/>
        <v>4.1853868127450016E-3</v>
      </c>
      <c r="I139">
        <v>1</v>
      </c>
    </row>
    <row r="140" spans="1:11" x14ac:dyDescent="0.2">
      <c r="A140" t="s">
        <v>117</v>
      </c>
      <c r="B140">
        <v>1</v>
      </c>
      <c r="C140" t="s">
        <v>276</v>
      </c>
      <c r="D140" t="s">
        <v>30</v>
      </c>
      <c r="F140" s="77">
        <v>4.7</v>
      </c>
      <c r="H140" s="239">
        <f t="shared" si="2"/>
        <v>1.7349445429449635E-3</v>
      </c>
      <c r="I140">
        <v>1</v>
      </c>
    </row>
    <row r="141" spans="1:11" x14ac:dyDescent="0.2">
      <c r="A141" t="s">
        <v>117</v>
      </c>
      <c r="B141">
        <v>1</v>
      </c>
      <c r="C141" t="s">
        <v>288</v>
      </c>
      <c r="D141" t="s">
        <v>60</v>
      </c>
      <c r="F141" s="77">
        <v>3.7</v>
      </c>
      <c r="G141">
        <v>2</v>
      </c>
      <c r="H141" s="239">
        <f t="shared" si="2"/>
        <v>1.0752100856911068E-3</v>
      </c>
      <c r="I141">
        <v>1</v>
      </c>
    </row>
    <row r="142" spans="1:11" x14ac:dyDescent="0.2">
      <c r="A142" t="s">
        <v>117</v>
      </c>
      <c r="B142">
        <v>1</v>
      </c>
      <c r="C142" t="s">
        <v>288</v>
      </c>
      <c r="D142" t="s">
        <v>60</v>
      </c>
      <c r="F142" s="77">
        <v>3.2</v>
      </c>
      <c r="G142">
        <v>1</v>
      </c>
      <c r="H142" s="239">
        <f t="shared" si="2"/>
        <v>8.0424771931898709E-4</v>
      </c>
      <c r="I142">
        <v>1</v>
      </c>
    </row>
    <row r="143" spans="1:11" x14ac:dyDescent="0.2">
      <c r="A143" t="s">
        <v>117</v>
      </c>
      <c r="B143">
        <v>1</v>
      </c>
      <c r="C143" t="s">
        <v>58</v>
      </c>
      <c r="D143" t="s">
        <v>60</v>
      </c>
      <c r="F143" s="77">
        <v>4.2</v>
      </c>
      <c r="G143">
        <v>1</v>
      </c>
      <c r="H143" s="239">
        <f t="shared" si="2"/>
        <v>1.3854423602330987E-3</v>
      </c>
      <c r="I143">
        <v>1</v>
      </c>
    </row>
    <row r="144" spans="1:11" x14ac:dyDescent="0.2">
      <c r="A144" t="s">
        <v>117</v>
      </c>
      <c r="B144">
        <v>1</v>
      </c>
      <c r="C144" t="s">
        <v>58</v>
      </c>
      <c r="D144" t="s">
        <v>60</v>
      </c>
      <c r="F144" s="77">
        <v>2.7</v>
      </c>
      <c r="G144">
        <v>2</v>
      </c>
      <c r="H144" s="239">
        <f t="shared" si="2"/>
        <v>5.7255526111673987E-4</v>
      </c>
      <c r="I144">
        <v>1</v>
      </c>
    </row>
    <row r="145" spans="1:11" x14ac:dyDescent="0.2">
      <c r="A145" t="s">
        <v>117</v>
      </c>
      <c r="B145">
        <v>1</v>
      </c>
      <c r="C145" t="s">
        <v>58</v>
      </c>
      <c r="D145" t="s">
        <v>22</v>
      </c>
      <c r="F145" s="77">
        <v>3.7</v>
      </c>
      <c r="H145" s="239">
        <f t="shared" si="2"/>
        <v>1.0752100856911068E-3</v>
      </c>
      <c r="I145">
        <v>0</v>
      </c>
      <c r="J145" t="s">
        <v>25</v>
      </c>
      <c r="K145" t="s">
        <v>283</v>
      </c>
    </row>
    <row r="146" spans="1:11" x14ac:dyDescent="0.2">
      <c r="A146" t="s">
        <v>117</v>
      </c>
      <c r="B146">
        <v>1</v>
      </c>
      <c r="C146" t="s">
        <v>58</v>
      </c>
      <c r="D146" t="s">
        <v>22</v>
      </c>
      <c r="F146" s="77">
        <v>3.2</v>
      </c>
      <c r="H146" s="239">
        <f t="shared" si="2"/>
        <v>8.0424771931898709E-4</v>
      </c>
      <c r="I146">
        <v>0</v>
      </c>
      <c r="J146" t="s">
        <v>25</v>
      </c>
      <c r="K146" t="s">
        <v>283</v>
      </c>
    </row>
    <row r="147" spans="1:11" x14ac:dyDescent="0.2">
      <c r="A147" t="s">
        <v>117</v>
      </c>
      <c r="B147">
        <v>1</v>
      </c>
      <c r="C147" t="s">
        <v>68</v>
      </c>
      <c r="D147" t="s">
        <v>60</v>
      </c>
      <c r="F147" s="77">
        <v>7.3</v>
      </c>
      <c r="G147">
        <v>1</v>
      </c>
      <c r="H147" s="239">
        <f t="shared" si="2"/>
        <v>4.1853868127450016E-3</v>
      </c>
      <c r="I147">
        <v>1</v>
      </c>
    </row>
    <row r="148" spans="1:11" x14ac:dyDescent="0.2">
      <c r="A148" t="s">
        <v>117</v>
      </c>
      <c r="B148">
        <v>1</v>
      </c>
      <c r="C148" t="s">
        <v>68</v>
      </c>
      <c r="D148" t="s">
        <v>60</v>
      </c>
      <c r="F148" s="77">
        <v>2.5</v>
      </c>
      <c r="G148">
        <v>1</v>
      </c>
      <c r="H148" s="239">
        <f t="shared" si="2"/>
        <v>4.9087385212340522E-4</v>
      </c>
      <c r="I148">
        <v>1</v>
      </c>
    </row>
    <row r="149" spans="1:11" x14ac:dyDescent="0.2">
      <c r="A149" t="s">
        <v>117</v>
      </c>
      <c r="B149">
        <v>2</v>
      </c>
      <c r="C149" t="s">
        <v>246</v>
      </c>
      <c r="D149" t="s">
        <v>23</v>
      </c>
      <c r="F149" s="77">
        <v>4.5</v>
      </c>
      <c r="H149" s="239">
        <f t="shared" si="2"/>
        <v>1.5904312808798326E-3</v>
      </c>
      <c r="I149">
        <v>1</v>
      </c>
    </row>
    <row r="150" spans="1:11" x14ac:dyDescent="0.2">
      <c r="A150" t="s">
        <v>117</v>
      </c>
      <c r="B150">
        <v>2</v>
      </c>
      <c r="C150" t="s">
        <v>246</v>
      </c>
      <c r="D150" t="s">
        <v>23</v>
      </c>
      <c r="F150" s="77">
        <v>4</v>
      </c>
      <c r="H150" s="239">
        <f t="shared" si="2"/>
        <v>1.2566370614359172E-3</v>
      </c>
      <c r="I150">
        <v>1</v>
      </c>
    </row>
    <row r="151" spans="1:11" x14ac:dyDescent="0.2">
      <c r="A151" t="s">
        <v>117</v>
      </c>
      <c r="B151">
        <v>2</v>
      </c>
      <c r="C151" t="s">
        <v>246</v>
      </c>
      <c r="D151" t="s">
        <v>60</v>
      </c>
      <c r="F151" s="77">
        <v>4.4000000000000004</v>
      </c>
      <c r="G151">
        <v>2</v>
      </c>
      <c r="H151" s="239">
        <f t="shared" si="2"/>
        <v>1.5205308443374602E-3</v>
      </c>
      <c r="I151">
        <v>1</v>
      </c>
    </row>
    <row r="152" spans="1:11" x14ac:dyDescent="0.2">
      <c r="A152" t="s">
        <v>117</v>
      </c>
      <c r="B152">
        <v>2</v>
      </c>
      <c r="C152" t="s">
        <v>246</v>
      </c>
      <c r="D152" t="s">
        <v>23</v>
      </c>
      <c r="F152" s="77">
        <v>2.4</v>
      </c>
      <c r="H152" s="239">
        <f t="shared" si="2"/>
        <v>4.5238934211693025E-4</v>
      </c>
      <c r="I152">
        <v>0</v>
      </c>
      <c r="J152" t="s">
        <v>25</v>
      </c>
    </row>
    <row r="153" spans="1:11" x14ac:dyDescent="0.2">
      <c r="A153" t="s">
        <v>117</v>
      </c>
      <c r="B153">
        <v>2</v>
      </c>
      <c r="C153" t="s">
        <v>276</v>
      </c>
      <c r="D153" t="s">
        <v>23</v>
      </c>
      <c r="F153" s="77">
        <v>4.4000000000000004</v>
      </c>
      <c r="H153" s="239">
        <f t="shared" si="2"/>
        <v>1.5205308443374602E-3</v>
      </c>
      <c r="I153">
        <v>1</v>
      </c>
    </row>
    <row r="154" spans="1:11" x14ac:dyDescent="0.2">
      <c r="A154" t="s">
        <v>117</v>
      </c>
      <c r="B154">
        <v>2</v>
      </c>
      <c r="C154" t="s">
        <v>276</v>
      </c>
      <c r="D154" t="s">
        <v>60</v>
      </c>
      <c r="F154" s="77">
        <v>3.1</v>
      </c>
      <c r="G154">
        <v>2</v>
      </c>
      <c r="H154" s="239">
        <f t="shared" si="2"/>
        <v>7.5476763502494793E-4</v>
      </c>
      <c r="I154">
        <v>1</v>
      </c>
    </row>
    <row r="155" spans="1:11" x14ac:dyDescent="0.2">
      <c r="A155" t="s">
        <v>117</v>
      </c>
      <c r="B155">
        <v>2</v>
      </c>
      <c r="C155" t="s">
        <v>276</v>
      </c>
      <c r="D155" t="s">
        <v>60</v>
      </c>
      <c r="F155" s="77">
        <v>8.4</v>
      </c>
      <c r="G155">
        <v>3</v>
      </c>
      <c r="H155" s="239">
        <f t="shared" si="2"/>
        <v>5.541769440932395E-3</v>
      </c>
      <c r="I155">
        <v>1</v>
      </c>
    </row>
    <row r="156" spans="1:11" x14ac:dyDescent="0.2">
      <c r="A156" t="s">
        <v>117</v>
      </c>
      <c r="B156">
        <v>2</v>
      </c>
      <c r="C156" t="s">
        <v>276</v>
      </c>
      <c r="D156" t="s">
        <v>60</v>
      </c>
      <c r="F156" s="77">
        <v>2.8</v>
      </c>
      <c r="G156">
        <v>1</v>
      </c>
      <c r="H156" s="239">
        <f t="shared" si="2"/>
        <v>6.1575216010359933E-4</v>
      </c>
      <c r="I156">
        <v>1</v>
      </c>
    </row>
    <row r="157" spans="1:11" x14ac:dyDescent="0.2">
      <c r="A157" t="s">
        <v>117</v>
      </c>
      <c r="B157">
        <v>2</v>
      </c>
      <c r="C157" t="s">
        <v>276</v>
      </c>
      <c r="D157" t="s">
        <v>60</v>
      </c>
      <c r="F157" s="77">
        <v>2.5</v>
      </c>
      <c r="G157">
        <v>1</v>
      </c>
      <c r="H157" s="239">
        <f t="shared" si="2"/>
        <v>4.9087385212340522E-4</v>
      </c>
      <c r="I157">
        <v>1</v>
      </c>
    </row>
    <row r="158" spans="1:11" x14ac:dyDescent="0.2">
      <c r="A158" t="s">
        <v>117</v>
      </c>
      <c r="B158">
        <v>2</v>
      </c>
      <c r="C158" t="s">
        <v>276</v>
      </c>
      <c r="D158" t="s">
        <v>60</v>
      </c>
      <c r="F158" s="77">
        <v>3.5</v>
      </c>
      <c r="G158">
        <v>1</v>
      </c>
      <c r="H158" s="239">
        <f t="shared" si="2"/>
        <v>9.6211275016187413E-4</v>
      </c>
      <c r="I158">
        <v>1</v>
      </c>
    </row>
    <row r="159" spans="1:11" x14ac:dyDescent="0.2">
      <c r="A159" t="s">
        <v>117</v>
      </c>
      <c r="B159">
        <v>2</v>
      </c>
      <c r="C159" t="s">
        <v>289</v>
      </c>
      <c r="D159" t="s">
        <v>60</v>
      </c>
      <c r="F159" s="77">
        <v>2.2999999999999998</v>
      </c>
      <c r="G159">
        <v>1</v>
      </c>
      <c r="H159" s="239">
        <f t="shared" si="2"/>
        <v>4.1547562843725005E-4</v>
      </c>
      <c r="I159">
        <v>1</v>
      </c>
    </row>
    <row r="160" spans="1:11" x14ac:dyDescent="0.2">
      <c r="A160" t="s">
        <v>117</v>
      </c>
      <c r="B160">
        <v>2</v>
      </c>
      <c r="C160" t="s">
        <v>289</v>
      </c>
      <c r="D160" t="s">
        <v>23</v>
      </c>
      <c r="F160" s="77">
        <v>5.7</v>
      </c>
      <c r="H160" s="239">
        <f t="shared" si="2"/>
        <v>2.5517586328783095E-3</v>
      </c>
      <c r="I160">
        <v>1</v>
      </c>
    </row>
    <row r="161" spans="1:9" x14ac:dyDescent="0.2">
      <c r="A161" t="s">
        <v>117</v>
      </c>
      <c r="B161">
        <v>2</v>
      </c>
      <c r="C161" t="s">
        <v>289</v>
      </c>
      <c r="D161" t="s">
        <v>60</v>
      </c>
      <c r="F161" s="77">
        <v>3</v>
      </c>
      <c r="G161">
        <v>1</v>
      </c>
      <c r="H161" s="239">
        <f t="shared" si="2"/>
        <v>7.0685834705770342E-4</v>
      </c>
      <c r="I161">
        <v>1</v>
      </c>
    </row>
    <row r="162" spans="1:9" x14ac:dyDescent="0.2">
      <c r="A162" t="s">
        <v>117</v>
      </c>
      <c r="B162">
        <v>2</v>
      </c>
      <c r="C162" t="s">
        <v>289</v>
      </c>
      <c r="D162" t="s">
        <v>60</v>
      </c>
      <c r="F162" s="77">
        <v>6.3</v>
      </c>
      <c r="G162">
        <v>2</v>
      </c>
      <c r="H162" s="239">
        <f t="shared" si="2"/>
        <v>3.1172453105244718E-3</v>
      </c>
      <c r="I162">
        <v>1</v>
      </c>
    </row>
    <row r="163" spans="1:9" x14ac:dyDescent="0.2">
      <c r="A163" t="s">
        <v>117</v>
      </c>
      <c r="B163">
        <v>2</v>
      </c>
      <c r="C163" t="s">
        <v>289</v>
      </c>
      <c r="D163" t="s">
        <v>60</v>
      </c>
      <c r="F163" s="77">
        <v>3.9</v>
      </c>
      <c r="G163">
        <v>2</v>
      </c>
      <c r="H163" s="239">
        <f t="shared" si="2"/>
        <v>1.1945906065275187E-3</v>
      </c>
      <c r="I163">
        <v>1</v>
      </c>
    </row>
    <row r="164" spans="1:9" x14ac:dyDescent="0.2">
      <c r="A164" t="s">
        <v>117</v>
      </c>
      <c r="B164">
        <v>2</v>
      </c>
      <c r="C164" t="s">
        <v>289</v>
      </c>
      <c r="D164" t="s">
        <v>60</v>
      </c>
      <c r="F164" s="77">
        <v>4</v>
      </c>
      <c r="G164">
        <v>1</v>
      </c>
      <c r="H164" s="239">
        <f t="shared" si="2"/>
        <v>1.2566370614359172E-3</v>
      </c>
      <c r="I164">
        <v>1</v>
      </c>
    </row>
    <row r="165" spans="1:9" x14ac:dyDescent="0.2">
      <c r="A165" t="s">
        <v>117</v>
      </c>
      <c r="B165">
        <v>2</v>
      </c>
      <c r="C165" t="s">
        <v>58</v>
      </c>
      <c r="D165" t="s">
        <v>23</v>
      </c>
      <c r="F165" s="77">
        <v>3.1</v>
      </c>
      <c r="H165" s="239">
        <f t="shared" si="2"/>
        <v>7.5476763502494793E-4</v>
      </c>
      <c r="I165">
        <v>1</v>
      </c>
    </row>
    <row r="166" spans="1:9" x14ac:dyDescent="0.2">
      <c r="A166" t="s">
        <v>117</v>
      </c>
      <c r="B166">
        <v>2</v>
      </c>
      <c r="C166" t="s">
        <v>58</v>
      </c>
      <c r="D166" t="s">
        <v>60</v>
      </c>
      <c r="F166" s="77">
        <v>2.9</v>
      </c>
      <c r="G166">
        <v>1</v>
      </c>
      <c r="H166" s="239">
        <f t="shared" si="2"/>
        <v>6.6051985541725399E-4</v>
      </c>
      <c r="I166">
        <v>1</v>
      </c>
    </row>
    <row r="167" spans="1:9" x14ac:dyDescent="0.2">
      <c r="A167" t="s">
        <v>117</v>
      </c>
      <c r="B167">
        <v>2</v>
      </c>
      <c r="C167" t="s">
        <v>58</v>
      </c>
      <c r="D167" t="s">
        <v>23</v>
      </c>
      <c r="F167" s="77">
        <v>2.6</v>
      </c>
      <c r="H167" s="239">
        <f t="shared" si="2"/>
        <v>5.3092915845667505E-4</v>
      </c>
      <c r="I167">
        <v>1</v>
      </c>
    </row>
    <row r="168" spans="1:9" x14ac:dyDescent="0.2">
      <c r="A168" t="s">
        <v>117</v>
      </c>
      <c r="B168">
        <v>2</v>
      </c>
      <c r="C168" t="s">
        <v>58</v>
      </c>
      <c r="D168" t="s">
        <v>23</v>
      </c>
      <c r="F168" s="77">
        <v>2.7</v>
      </c>
      <c r="H168" s="239">
        <f t="shared" si="2"/>
        <v>5.7255526111673987E-4</v>
      </c>
      <c r="I168">
        <v>1</v>
      </c>
    </row>
    <row r="169" spans="1:9" x14ac:dyDescent="0.2">
      <c r="A169" t="s">
        <v>117</v>
      </c>
      <c r="B169">
        <v>2</v>
      </c>
      <c r="C169" t="s">
        <v>68</v>
      </c>
      <c r="D169" t="s">
        <v>60</v>
      </c>
      <c r="F169" s="77">
        <v>2.8</v>
      </c>
      <c r="G169">
        <v>2</v>
      </c>
      <c r="H169" s="239">
        <f t="shared" si="2"/>
        <v>6.1575216010359933E-4</v>
      </c>
      <c r="I169">
        <v>1</v>
      </c>
    </row>
    <row r="170" spans="1:9" x14ac:dyDescent="0.2">
      <c r="A170" t="s">
        <v>117</v>
      </c>
      <c r="B170">
        <v>2</v>
      </c>
      <c r="C170" t="s">
        <v>68</v>
      </c>
      <c r="D170" t="s">
        <v>60</v>
      </c>
      <c r="F170" s="77">
        <v>2.4</v>
      </c>
      <c r="G170">
        <v>1</v>
      </c>
      <c r="H170" s="239">
        <f t="shared" si="2"/>
        <v>4.5238934211693025E-4</v>
      </c>
      <c r="I170">
        <v>1</v>
      </c>
    </row>
    <row r="171" spans="1:9" x14ac:dyDescent="0.2">
      <c r="A171" t="s">
        <v>117</v>
      </c>
      <c r="B171">
        <v>2</v>
      </c>
      <c r="C171" t="s">
        <v>68</v>
      </c>
      <c r="D171" t="s">
        <v>60</v>
      </c>
      <c r="F171" s="77">
        <v>3.1</v>
      </c>
      <c r="G171">
        <v>2</v>
      </c>
      <c r="H171" s="239">
        <f t="shared" si="2"/>
        <v>7.5476763502494793E-4</v>
      </c>
      <c r="I171">
        <v>1</v>
      </c>
    </row>
    <row r="172" spans="1:9" x14ac:dyDescent="0.2">
      <c r="A172" t="s">
        <v>117</v>
      </c>
      <c r="B172">
        <v>2</v>
      </c>
      <c r="C172" t="s">
        <v>68</v>
      </c>
      <c r="D172" t="s">
        <v>23</v>
      </c>
      <c r="F172" s="77">
        <v>2.4</v>
      </c>
      <c r="H172" s="239">
        <f t="shared" si="2"/>
        <v>4.5238934211693025E-4</v>
      </c>
      <c r="I172">
        <v>1</v>
      </c>
    </row>
    <row r="173" spans="1:9" x14ac:dyDescent="0.2">
      <c r="A173" t="s">
        <v>117</v>
      </c>
      <c r="B173">
        <v>3</v>
      </c>
      <c r="C173" t="s">
        <v>246</v>
      </c>
      <c r="D173" t="s">
        <v>60</v>
      </c>
      <c r="F173" s="77">
        <v>4.5999999999999996</v>
      </c>
      <c r="G173">
        <v>2</v>
      </c>
      <c r="H173" s="239">
        <f t="shared" si="2"/>
        <v>1.6619025137490002E-3</v>
      </c>
      <c r="I173">
        <v>1</v>
      </c>
    </row>
    <row r="174" spans="1:9" x14ac:dyDescent="0.2">
      <c r="A174" t="s">
        <v>117</v>
      </c>
      <c r="B174">
        <v>3</v>
      </c>
      <c r="C174" t="s">
        <v>246</v>
      </c>
      <c r="D174" t="s">
        <v>60</v>
      </c>
      <c r="F174" s="77">
        <v>2.4</v>
      </c>
      <c r="G174">
        <v>2</v>
      </c>
      <c r="H174" s="239">
        <f t="shared" si="2"/>
        <v>4.5238934211693025E-4</v>
      </c>
      <c r="I174">
        <v>1</v>
      </c>
    </row>
    <row r="175" spans="1:9" x14ac:dyDescent="0.2">
      <c r="A175" t="s">
        <v>117</v>
      </c>
      <c r="B175">
        <v>3</v>
      </c>
      <c r="C175" t="s">
        <v>246</v>
      </c>
      <c r="D175" t="s">
        <v>60</v>
      </c>
      <c r="F175" s="77">
        <v>4.4000000000000004</v>
      </c>
      <c r="G175">
        <v>2</v>
      </c>
      <c r="H175" s="239">
        <f t="shared" si="2"/>
        <v>1.5205308443374602E-3</v>
      </c>
      <c r="I175">
        <v>1</v>
      </c>
    </row>
    <row r="176" spans="1:9" x14ac:dyDescent="0.2">
      <c r="A176" t="s">
        <v>117</v>
      </c>
      <c r="B176">
        <v>3</v>
      </c>
      <c r="C176" t="s">
        <v>246</v>
      </c>
      <c r="D176" t="s">
        <v>60</v>
      </c>
      <c r="F176" s="77">
        <v>3.4</v>
      </c>
      <c r="G176">
        <v>2</v>
      </c>
      <c r="H176" s="239">
        <f t="shared" si="2"/>
        <v>9.0792027688745003E-4</v>
      </c>
      <c r="I176">
        <v>1</v>
      </c>
    </row>
    <row r="177" spans="1:11" x14ac:dyDescent="0.2">
      <c r="A177" t="s">
        <v>117</v>
      </c>
      <c r="B177">
        <v>3</v>
      </c>
      <c r="C177" t="s">
        <v>246</v>
      </c>
      <c r="D177" t="s">
        <v>60</v>
      </c>
      <c r="F177" s="77">
        <v>3.5</v>
      </c>
      <c r="G177">
        <v>2</v>
      </c>
      <c r="H177" s="239">
        <f t="shared" si="2"/>
        <v>9.6211275016187413E-4</v>
      </c>
      <c r="I177">
        <v>1</v>
      </c>
    </row>
    <row r="178" spans="1:11" x14ac:dyDescent="0.2">
      <c r="A178" t="s">
        <v>117</v>
      </c>
      <c r="B178">
        <v>3</v>
      </c>
      <c r="C178" t="s">
        <v>246</v>
      </c>
      <c r="D178" t="s">
        <v>23</v>
      </c>
      <c r="F178" s="77">
        <v>4.5</v>
      </c>
      <c r="H178" s="239">
        <f t="shared" si="2"/>
        <v>1.5904312808798326E-3</v>
      </c>
      <c r="I178">
        <v>1</v>
      </c>
    </row>
    <row r="179" spans="1:11" x14ac:dyDescent="0.2">
      <c r="A179" t="s">
        <v>117</v>
      </c>
      <c r="B179">
        <v>3</v>
      </c>
      <c r="C179" t="s">
        <v>246</v>
      </c>
      <c r="D179" t="s">
        <v>60</v>
      </c>
      <c r="F179" s="77">
        <v>2</v>
      </c>
      <c r="G179">
        <v>1</v>
      </c>
      <c r="H179" s="239">
        <f t="shared" si="2"/>
        <v>3.1415926535897931E-4</v>
      </c>
      <c r="I179">
        <v>1</v>
      </c>
    </row>
    <row r="180" spans="1:11" x14ac:dyDescent="0.2">
      <c r="A180" t="s">
        <v>117</v>
      </c>
      <c r="B180">
        <v>3</v>
      </c>
      <c r="C180" t="s">
        <v>246</v>
      </c>
      <c r="D180" t="s">
        <v>60</v>
      </c>
      <c r="F180" s="77">
        <v>5.8</v>
      </c>
      <c r="G180">
        <v>2</v>
      </c>
      <c r="H180" s="239">
        <f t="shared" si="2"/>
        <v>2.642079421669016E-3</v>
      </c>
      <c r="I180">
        <v>1</v>
      </c>
    </row>
    <row r="181" spans="1:11" x14ac:dyDescent="0.2">
      <c r="A181" t="s">
        <v>117</v>
      </c>
      <c r="B181">
        <v>3</v>
      </c>
      <c r="C181" t="s">
        <v>276</v>
      </c>
      <c r="D181" t="s">
        <v>122</v>
      </c>
      <c r="F181" s="77"/>
      <c r="H181" s="239">
        <f t="shared" si="2"/>
        <v>0</v>
      </c>
      <c r="I181">
        <v>1</v>
      </c>
    </row>
    <row r="182" spans="1:11" x14ac:dyDescent="0.2">
      <c r="A182" t="s">
        <v>117</v>
      </c>
      <c r="B182">
        <v>3</v>
      </c>
      <c r="C182" t="s">
        <v>288</v>
      </c>
      <c r="D182" t="s">
        <v>28</v>
      </c>
      <c r="F182" s="77">
        <v>5.4</v>
      </c>
      <c r="H182" s="239">
        <f t="shared" si="2"/>
        <v>2.2902210444669595E-3</v>
      </c>
      <c r="I182">
        <v>1</v>
      </c>
      <c r="K182" t="s">
        <v>284</v>
      </c>
    </row>
    <row r="183" spans="1:11" x14ac:dyDescent="0.2">
      <c r="A183" t="s">
        <v>117</v>
      </c>
      <c r="B183">
        <v>3</v>
      </c>
      <c r="C183" t="s">
        <v>288</v>
      </c>
      <c r="D183" t="s">
        <v>28</v>
      </c>
      <c r="F183" s="77">
        <v>2</v>
      </c>
      <c r="H183" s="239">
        <f t="shared" si="2"/>
        <v>3.1415926535897931E-4</v>
      </c>
      <c r="I183">
        <v>1</v>
      </c>
      <c r="K183" t="s">
        <v>284</v>
      </c>
    </row>
    <row r="184" spans="1:11" x14ac:dyDescent="0.2">
      <c r="A184" t="s">
        <v>117</v>
      </c>
      <c r="B184">
        <v>3</v>
      </c>
      <c r="C184" t="s">
        <v>288</v>
      </c>
      <c r="D184" t="s">
        <v>60</v>
      </c>
      <c r="F184" s="77">
        <v>3.1</v>
      </c>
      <c r="G184" s="79" t="s">
        <v>686</v>
      </c>
      <c r="H184" s="239">
        <f t="shared" si="2"/>
        <v>7.5476763502494793E-4</v>
      </c>
      <c r="I184">
        <v>1</v>
      </c>
    </row>
    <row r="185" spans="1:11" x14ac:dyDescent="0.2">
      <c r="A185" t="s">
        <v>117</v>
      </c>
      <c r="B185">
        <v>3</v>
      </c>
      <c r="C185" t="s">
        <v>58</v>
      </c>
      <c r="D185" t="s">
        <v>28</v>
      </c>
      <c r="F185" s="77">
        <v>6.6</v>
      </c>
      <c r="H185" s="239">
        <f t="shared" si="2"/>
        <v>3.4211943997592841E-3</v>
      </c>
      <c r="I185">
        <v>1</v>
      </c>
    </row>
    <row r="186" spans="1:11" x14ac:dyDescent="0.2">
      <c r="A186" t="s">
        <v>117</v>
      </c>
      <c r="B186">
        <v>3</v>
      </c>
      <c r="C186" t="s">
        <v>58</v>
      </c>
      <c r="D186" t="s">
        <v>23</v>
      </c>
      <c r="F186" s="77">
        <v>7.2</v>
      </c>
      <c r="H186" s="239">
        <f t="shared" si="2"/>
        <v>4.0715040790523724E-3</v>
      </c>
      <c r="I186">
        <v>1</v>
      </c>
    </row>
    <row r="187" spans="1:11" x14ac:dyDescent="0.2">
      <c r="A187" t="s">
        <v>117</v>
      </c>
      <c r="B187">
        <v>3</v>
      </c>
      <c r="C187" t="s">
        <v>58</v>
      </c>
      <c r="D187" t="s">
        <v>60</v>
      </c>
      <c r="F187" s="77">
        <v>2.6</v>
      </c>
      <c r="G187">
        <v>1</v>
      </c>
      <c r="H187" s="239">
        <f t="shared" si="2"/>
        <v>5.3092915845667505E-4</v>
      </c>
      <c r="I187">
        <v>1</v>
      </c>
    </row>
    <row r="188" spans="1:11" x14ac:dyDescent="0.2">
      <c r="A188" t="s">
        <v>117</v>
      </c>
      <c r="B188">
        <v>3</v>
      </c>
      <c r="C188" t="s">
        <v>68</v>
      </c>
      <c r="D188" t="s">
        <v>60</v>
      </c>
      <c r="F188" s="77">
        <v>3.3</v>
      </c>
      <c r="G188">
        <v>2</v>
      </c>
      <c r="H188" s="239">
        <f t="shared" si="2"/>
        <v>8.5529859993982102E-4</v>
      </c>
      <c r="I188">
        <v>1</v>
      </c>
    </row>
    <row r="189" spans="1:11" x14ac:dyDescent="0.2">
      <c r="A189" t="s">
        <v>117</v>
      </c>
      <c r="B189">
        <v>4</v>
      </c>
      <c r="C189" t="s">
        <v>274</v>
      </c>
      <c r="D189" t="s">
        <v>60</v>
      </c>
      <c r="F189" s="77">
        <v>2</v>
      </c>
      <c r="G189">
        <v>2</v>
      </c>
      <c r="H189" s="239">
        <f t="shared" si="2"/>
        <v>3.1415926535897931E-4</v>
      </c>
      <c r="I189">
        <v>1</v>
      </c>
    </row>
    <row r="190" spans="1:11" x14ac:dyDescent="0.2">
      <c r="A190" t="s">
        <v>117</v>
      </c>
      <c r="B190">
        <v>4</v>
      </c>
      <c r="C190" t="s">
        <v>274</v>
      </c>
      <c r="D190" t="s">
        <v>60</v>
      </c>
      <c r="F190" s="77">
        <v>2</v>
      </c>
      <c r="G190">
        <v>1</v>
      </c>
      <c r="H190" s="239">
        <f t="shared" si="2"/>
        <v>3.1415926535897931E-4</v>
      </c>
      <c r="I190">
        <v>1</v>
      </c>
    </row>
    <row r="191" spans="1:11" x14ac:dyDescent="0.2">
      <c r="A191" t="s">
        <v>117</v>
      </c>
      <c r="B191">
        <v>4</v>
      </c>
      <c r="C191" t="s">
        <v>274</v>
      </c>
      <c r="D191" t="s">
        <v>60</v>
      </c>
      <c r="F191" s="77">
        <v>2.5</v>
      </c>
      <c r="G191">
        <v>2</v>
      </c>
      <c r="H191" s="239">
        <f t="shared" si="2"/>
        <v>4.9087385212340522E-4</v>
      </c>
      <c r="I191">
        <v>1</v>
      </c>
    </row>
    <row r="192" spans="1:11" x14ac:dyDescent="0.2">
      <c r="A192" t="s">
        <v>117</v>
      </c>
      <c r="B192">
        <v>4</v>
      </c>
      <c r="C192" t="s">
        <v>276</v>
      </c>
      <c r="D192" t="s">
        <v>60</v>
      </c>
      <c r="F192" s="77">
        <v>2.8</v>
      </c>
      <c r="G192">
        <v>2</v>
      </c>
      <c r="H192" s="239">
        <f t="shared" si="2"/>
        <v>6.1575216010359933E-4</v>
      </c>
      <c r="I192">
        <v>1</v>
      </c>
    </row>
    <row r="193" spans="1:11" x14ac:dyDescent="0.2">
      <c r="A193" t="s">
        <v>117</v>
      </c>
      <c r="B193">
        <v>4</v>
      </c>
      <c r="C193" t="s">
        <v>276</v>
      </c>
      <c r="D193" t="s">
        <v>60</v>
      </c>
      <c r="F193" s="77">
        <v>3.6</v>
      </c>
      <c r="G193">
        <v>2</v>
      </c>
      <c r="H193" s="239">
        <f t="shared" si="2"/>
        <v>1.0178760197630931E-3</v>
      </c>
      <c r="I193">
        <v>1</v>
      </c>
    </row>
    <row r="194" spans="1:11" x14ac:dyDescent="0.2">
      <c r="A194" t="s">
        <v>117</v>
      </c>
      <c r="B194">
        <v>4</v>
      </c>
      <c r="C194" t="s">
        <v>246</v>
      </c>
      <c r="D194" t="s">
        <v>122</v>
      </c>
      <c r="F194" s="77"/>
      <c r="H194" s="239">
        <f t="shared" si="2"/>
        <v>0</v>
      </c>
      <c r="I194">
        <v>1</v>
      </c>
    </row>
    <row r="195" spans="1:11" x14ac:dyDescent="0.2">
      <c r="A195" t="s">
        <v>117</v>
      </c>
      <c r="B195">
        <v>4</v>
      </c>
      <c r="C195" t="s">
        <v>288</v>
      </c>
      <c r="D195" t="s">
        <v>60</v>
      </c>
      <c r="F195" s="77">
        <v>4</v>
      </c>
      <c r="G195">
        <v>2</v>
      </c>
      <c r="H195" s="239">
        <f t="shared" ref="H195:H258" si="3" xml:space="preserve"> PI()*(F195/2)^2/10000</f>
        <v>1.2566370614359172E-3</v>
      </c>
      <c r="I195">
        <v>1</v>
      </c>
    </row>
    <row r="196" spans="1:11" x14ac:dyDescent="0.2">
      <c r="A196" t="s">
        <v>117</v>
      </c>
      <c r="B196">
        <v>4</v>
      </c>
      <c r="C196" t="s">
        <v>288</v>
      </c>
      <c r="D196" t="s">
        <v>23</v>
      </c>
      <c r="F196" s="77">
        <v>8</v>
      </c>
      <c r="H196" s="239">
        <f t="shared" si="3"/>
        <v>5.0265482457436689E-3</v>
      </c>
      <c r="I196">
        <v>0</v>
      </c>
      <c r="J196" t="s">
        <v>25</v>
      </c>
    </row>
    <row r="197" spans="1:11" x14ac:dyDescent="0.2">
      <c r="A197" t="s">
        <v>117</v>
      </c>
      <c r="B197">
        <v>4</v>
      </c>
      <c r="C197" t="s">
        <v>58</v>
      </c>
      <c r="D197" t="s">
        <v>60</v>
      </c>
      <c r="F197" s="77">
        <v>7.2</v>
      </c>
      <c r="G197">
        <v>3</v>
      </c>
      <c r="H197" s="239">
        <f t="shared" si="3"/>
        <v>4.0715040790523724E-3</v>
      </c>
      <c r="I197">
        <v>1</v>
      </c>
    </row>
    <row r="198" spans="1:11" x14ac:dyDescent="0.2">
      <c r="A198" t="s">
        <v>119</v>
      </c>
      <c r="B198">
        <v>1</v>
      </c>
      <c r="C198" t="s">
        <v>246</v>
      </c>
      <c r="D198" t="s">
        <v>122</v>
      </c>
      <c r="F198" s="77"/>
      <c r="H198" s="239">
        <f t="shared" si="3"/>
        <v>0</v>
      </c>
      <c r="I198">
        <v>1</v>
      </c>
    </row>
    <row r="199" spans="1:11" x14ac:dyDescent="0.2">
      <c r="A199" t="s">
        <v>119</v>
      </c>
      <c r="B199">
        <v>1</v>
      </c>
      <c r="C199" t="s">
        <v>276</v>
      </c>
      <c r="D199" t="s">
        <v>28</v>
      </c>
      <c r="F199" s="77">
        <v>2.7</v>
      </c>
      <c r="H199" s="239">
        <f t="shared" si="3"/>
        <v>5.7255526111673987E-4</v>
      </c>
      <c r="I199">
        <v>0</v>
      </c>
      <c r="J199" t="s">
        <v>25</v>
      </c>
    </row>
    <row r="200" spans="1:11" x14ac:dyDescent="0.2">
      <c r="A200" t="s">
        <v>119</v>
      </c>
      <c r="B200">
        <v>1</v>
      </c>
      <c r="C200" t="s">
        <v>276</v>
      </c>
      <c r="D200" t="s">
        <v>23</v>
      </c>
      <c r="F200" s="77">
        <v>2.2999999999999998</v>
      </c>
      <c r="H200" s="239">
        <f t="shared" si="3"/>
        <v>4.1547562843725005E-4</v>
      </c>
      <c r="I200">
        <v>1</v>
      </c>
    </row>
    <row r="201" spans="1:11" x14ac:dyDescent="0.2">
      <c r="A201" t="s">
        <v>119</v>
      </c>
      <c r="B201">
        <v>1</v>
      </c>
      <c r="C201" t="s">
        <v>276</v>
      </c>
      <c r="D201" t="s">
        <v>28</v>
      </c>
      <c r="F201" s="77">
        <v>5.8</v>
      </c>
      <c r="H201" s="239">
        <f t="shared" si="3"/>
        <v>2.642079421669016E-3</v>
      </c>
      <c r="I201">
        <v>1</v>
      </c>
      <c r="K201" t="s">
        <v>318</v>
      </c>
    </row>
    <row r="202" spans="1:11" x14ac:dyDescent="0.2">
      <c r="A202" t="s">
        <v>119</v>
      </c>
      <c r="B202">
        <v>1</v>
      </c>
      <c r="C202" t="s">
        <v>276</v>
      </c>
      <c r="D202" t="s">
        <v>23</v>
      </c>
      <c r="F202" s="77">
        <v>2.8</v>
      </c>
      <c r="H202" s="239">
        <f t="shared" si="3"/>
        <v>6.1575216010359933E-4</v>
      </c>
      <c r="I202">
        <v>1</v>
      </c>
    </row>
    <row r="203" spans="1:11" x14ac:dyDescent="0.2">
      <c r="A203" t="s">
        <v>119</v>
      </c>
      <c r="B203">
        <v>1</v>
      </c>
      <c r="C203" t="s">
        <v>276</v>
      </c>
      <c r="D203" t="s">
        <v>30</v>
      </c>
      <c r="F203" s="77">
        <v>2.4</v>
      </c>
      <c r="H203" s="239">
        <f t="shared" si="3"/>
        <v>4.5238934211693025E-4</v>
      </c>
      <c r="I203">
        <v>1</v>
      </c>
    </row>
    <row r="204" spans="1:11" x14ac:dyDescent="0.2">
      <c r="A204" t="s">
        <v>119</v>
      </c>
      <c r="B204">
        <v>1</v>
      </c>
      <c r="C204" t="s">
        <v>276</v>
      </c>
      <c r="D204" s="76" t="s">
        <v>23</v>
      </c>
      <c r="F204" s="77">
        <v>2</v>
      </c>
      <c r="H204" s="239">
        <f t="shared" si="3"/>
        <v>3.1415926535897931E-4</v>
      </c>
      <c r="I204">
        <v>1</v>
      </c>
    </row>
    <row r="205" spans="1:11" x14ac:dyDescent="0.2">
      <c r="A205" t="s">
        <v>119</v>
      </c>
      <c r="B205">
        <v>1</v>
      </c>
      <c r="C205" t="s">
        <v>276</v>
      </c>
      <c r="D205" t="s">
        <v>28</v>
      </c>
      <c r="F205" s="77">
        <v>3.1</v>
      </c>
      <c r="H205" s="239">
        <f t="shared" si="3"/>
        <v>7.5476763502494793E-4</v>
      </c>
      <c r="I205">
        <v>1</v>
      </c>
    </row>
    <row r="206" spans="1:11" x14ac:dyDescent="0.2">
      <c r="A206" t="s">
        <v>119</v>
      </c>
      <c r="B206">
        <v>1</v>
      </c>
      <c r="C206" t="s">
        <v>276</v>
      </c>
      <c r="D206" t="s">
        <v>28</v>
      </c>
      <c r="F206" s="77">
        <v>2.1</v>
      </c>
      <c r="H206" s="239">
        <f t="shared" si="3"/>
        <v>3.4636059005827469E-4</v>
      </c>
      <c r="I206">
        <v>1</v>
      </c>
    </row>
    <row r="207" spans="1:11" x14ac:dyDescent="0.2">
      <c r="A207" t="s">
        <v>119</v>
      </c>
      <c r="B207">
        <v>1</v>
      </c>
      <c r="C207" t="s">
        <v>288</v>
      </c>
      <c r="D207" t="s">
        <v>23</v>
      </c>
      <c r="F207" s="77">
        <v>2.8</v>
      </c>
      <c r="H207" s="239">
        <f t="shared" si="3"/>
        <v>6.1575216010359933E-4</v>
      </c>
      <c r="I207">
        <v>1</v>
      </c>
    </row>
    <row r="208" spans="1:11" x14ac:dyDescent="0.2">
      <c r="A208" t="s">
        <v>119</v>
      </c>
      <c r="B208">
        <v>1</v>
      </c>
      <c r="C208" t="s">
        <v>288</v>
      </c>
      <c r="D208" t="s">
        <v>82</v>
      </c>
      <c r="F208" s="77">
        <v>7.3</v>
      </c>
      <c r="H208" s="239">
        <f t="shared" si="3"/>
        <v>4.1853868127450016E-3</v>
      </c>
      <c r="I208">
        <v>1</v>
      </c>
    </row>
    <row r="209" spans="1:10" x14ac:dyDescent="0.2">
      <c r="A209" t="s">
        <v>119</v>
      </c>
      <c r="B209">
        <v>1</v>
      </c>
      <c r="C209" t="s">
        <v>58</v>
      </c>
      <c r="D209" t="s">
        <v>60</v>
      </c>
      <c r="F209" s="77">
        <v>7.1</v>
      </c>
      <c r="G209">
        <v>1</v>
      </c>
      <c r="H209" s="239">
        <f t="shared" si="3"/>
        <v>3.9591921416865369E-3</v>
      </c>
      <c r="I209">
        <v>1</v>
      </c>
    </row>
    <row r="210" spans="1:10" x14ac:dyDescent="0.2">
      <c r="A210" t="s">
        <v>119</v>
      </c>
      <c r="B210">
        <v>1</v>
      </c>
      <c r="C210" t="s">
        <v>58</v>
      </c>
      <c r="D210" t="s">
        <v>60</v>
      </c>
      <c r="F210" s="77">
        <v>2.1</v>
      </c>
      <c r="G210">
        <v>1</v>
      </c>
      <c r="H210" s="239">
        <f t="shared" si="3"/>
        <v>3.4636059005827469E-4</v>
      </c>
      <c r="I210">
        <v>1</v>
      </c>
    </row>
    <row r="211" spans="1:10" x14ac:dyDescent="0.2">
      <c r="A211" t="s">
        <v>119</v>
      </c>
      <c r="B211">
        <v>1</v>
      </c>
      <c r="C211" t="s">
        <v>68</v>
      </c>
      <c r="D211" t="s">
        <v>85</v>
      </c>
      <c r="F211" s="77">
        <v>2</v>
      </c>
      <c r="H211" s="239">
        <f t="shared" si="3"/>
        <v>3.1415926535897931E-4</v>
      </c>
      <c r="I211">
        <v>0</v>
      </c>
      <c r="J211" t="s">
        <v>259</v>
      </c>
    </row>
    <row r="212" spans="1:10" x14ac:dyDescent="0.2">
      <c r="A212" t="s">
        <v>119</v>
      </c>
      <c r="B212">
        <v>1</v>
      </c>
      <c r="C212" t="s">
        <v>68</v>
      </c>
      <c r="D212" t="s">
        <v>28</v>
      </c>
      <c r="F212" s="77">
        <v>5.5</v>
      </c>
      <c r="H212" s="239">
        <f t="shared" si="3"/>
        <v>2.3758294442772811E-3</v>
      </c>
      <c r="I212">
        <v>1</v>
      </c>
    </row>
    <row r="213" spans="1:10" x14ac:dyDescent="0.2">
      <c r="A213" t="s">
        <v>119</v>
      </c>
      <c r="B213">
        <v>2</v>
      </c>
      <c r="C213" t="s">
        <v>246</v>
      </c>
      <c r="D213" t="s">
        <v>23</v>
      </c>
      <c r="F213" s="77">
        <v>2.1</v>
      </c>
      <c r="H213" s="239">
        <f t="shared" si="3"/>
        <v>3.4636059005827469E-4</v>
      </c>
      <c r="I213">
        <v>1</v>
      </c>
    </row>
    <row r="214" spans="1:10" x14ac:dyDescent="0.2">
      <c r="A214" t="s">
        <v>119</v>
      </c>
      <c r="B214">
        <v>2</v>
      </c>
      <c r="C214" t="s">
        <v>246</v>
      </c>
      <c r="D214" t="s">
        <v>23</v>
      </c>
      <c r="F214" s="77">
        <v>2.1</v>
      </c>
      <c r="H214" s="239">
        <f t="shared" si="3"/>
        <v>3.4636059005827469E-4</v>
      </c>
      <c r="I214">
        <v>1</v>
      </c>
    </row>
    <row r="215" spans="1:10" x14ac:dyDescent="0.2">
      <c r="A215" t="s">
        <v>119</v>
      </c>
      <c r="B215">
        <v>2</v>
      </c>
      <c r="C215" t="s">
        <v>276</v>
      </c>
      <c r="D215" t="s">
        <v>122</v>
      </c>
      <c r="F215" s="77"/>
      <c r="H215" s="239">
        <f t="shared" si="3"/>
        <v>0</v>
      </c>
      <c r="I215">
        <v>1</v>
      </c>
    </row>
    <row r="216" spans="1:10" x14ac:dyDescent="0.2">
      <c r="A216" t="s">
        <v>119</v>
      </c>
      <c r="B216">
        <v>2</v>
      </c>
      <c r="C216" t="s">
        <v>288</v>
      </c>
      <c r="D216" t="s">
        <v>17</v>
      </c>
      <c r="F216" s="77">
        <v>2</v>
      </c>
      <c r="H216" s="239">
        <f t="shared" si="3"/>
        <v>3.1415926535897931E-4</v>
      </c>
      <c r="I216">
        <v>1</v>
      </c>
    </row>
    <row r="217" spans="1:10" x14ac:dyDescent="0.2">
      <c r="A217" t="s">
        <v>119</v>
      </c>
      <c r="B217">
        <v>2</v>
      </c>
      <c r="C217" t="s">
        <v>288</v>
      </c>
      <c r="D217" t="s">
        <v>23</v>
      </c>
      <c r="F217" s="77">
        <v>2.5</v>
      </c>
      <c r="H217" s="239">
        <f t="shared" si="3"/>
        <v>4.9087385212340522E-4</v>
      </c>
      <c r="I217">
        <v>1</v>
      </c>
    </row>
    <row r="218" spans="1:10" x14ac:dyDescent="0.2">
      <c r="A218" t="s">
        <v>119</v>
      </c>
      <c r="B218">
        <v>2</v>
      </c>
      <c r="C218" t="s">
        <v>58</v>
      </c>
      <c r="D218" t="s">
        <v>28</v>
      </c>
      <c r="F218" s="77">
        <v>4.9000000000000004</v>
      </c>
      <c r="H218" s="239">
        <f t="shared" si="3"/>
        <v>1.8857409903172736E-3</v>
      </c>
      <c r="I218">
        <v>1</v>
      </c>
    </row>
    <row r="219" spans="1:10" x14ac:dyDescent="0.2">
      <c r="A219" t="s">
        <v>119</v>
      </c>
      <c r="B219">
        <v>2</v>
      </c>
      <c r="C219" t="s">
        <v>58</v>
      </c>
      <c r="D219" t="s">
        <v>28</v>
      </c>
      <c r="F219" s="77">
        <v>4.5</v>
      </c>
      <c r="H219" s="239">
        <f t="shared" si="3"/>
        <v>1.5904312808798326E-3</v>
      </c>
      <c r="I219">
        <v>1</v>
      </c>
    </row>
    <row r="220" spans="1:10" x14ac:dyDescent="0.2">
      <c r="A220" t="s">
        <v>119</v>
      </c>
      <c r="B220">
        <v>2</v>
      </c>
      <c r="C220" t="s">
        <v>58</v>
      </c>
      <c r="D220" t="s">
        <v>28</v>
      </c>
      <c r="F220" s="77">
        <v>7.9</v>
      </c>
      <c r="H220" s="239">
        <f t="shared" si="3"/>
        <v>4.9016699377634754E-3</v>
      </c>
      <c r="I220">
        <v>0</v>
      </c>
      <c r="J220" t="s">
        <v>25</v>
      </c>
    </row>
    <row r="221" spans="1:10" x14ac:dyDescent="0.2">
      <c r="A221" t="s">
        <v>119</v>
      </c>
      <c r="B221">
        <v>2</v>
      </c>
      <c r="C221" t="s">
        <v>58</v>
      </c>
      <c r="D221" t="s">
        <v>28</v>
      </c>
      <c r="F221" s="77">
        <v>9.1999999999999993</v>
      </c>
      <c r="H221" s="239">
        <f t="shared" si="3"/>
        <v>6.6476100549960008E-3</v>
      </c>
      <c r="I221">
        <v>0</v>
      </c>
      <c r="J221" t="s">
        <v>25</v>
      </c>
    </row>
    <row r="222" spans="1:10" x14ac:dyDescent="0.2">
      <c r="A222" t="s">
        <v>119</v>
      </c>
      <c r="B222">
        <v>2</v>
      </c>
      <c r="C222" t="s">
        <v>68</v>
      </c>
      <c r="D222" t="s">
        <v>122</v>
      </c>
      <c r="F222" s="77"/>
      <c r="H222" s="239">
        <f t="shared" si="3"/>
        <v>0</v>
      </c>
      <c r="I222">
        <v>1</v>
      </c>
    </row>
    <row r="223" spans="1:10" x14ac:dyDescent="0.2">
      <c r="A223" t="s">
        <v>119</v>
      </c>
      <c r="B223">
        <v>3</v>
      </c>
      <c r="C223" t="s">
        <v>246</v>
      </c>
      <c r="D223" t="s">
        <v>30</v>
      </c>
      <c r="F223" s="77">
        <v>2.9</v>
      </c>
      <c r="H223" s="239">
        <f t="shared" si="3"/>
        <v>6.6051985541725399E-4</v>
      </c>
      <c r="I223">
        <v>1</v>
      </c>
    </row>
    <row r="224" spans="1:10" x14ac:dyDescent="0.2">
      <c r="A224" t="s">
        <v>119</v>
      </c>
      <c r="B224">
        <v>3</v>
      </c>
      <c r="C224" t="s">
        <v>246</v>
      </c>
      <c r="D224" t="s">
        <v>60</v>
      </c>
      <c r="F224" s="77">
        <v>6.3</v>
      </c>
      <c r="G224">
        <v>2</v>
      </c>
      <c r="H224" s="239">
        <f t="shared" si="3"/>
        <v>3.1172453105244718E-3</v>
      </c>
      <c r="I224">
        <v>1</v>
      </c>
    </row>
    <row r="225" spans="1:10" x14ac:dyDescent="0.2">
      <c r="A225" t="s">
        <v>119</v>
      </c>
      <c r="B225">
        <v>3</v>
      </c>
      <c r="C225" t="s">
        <v>246</v>
      </c>
      <c r="D225" t="s">
        <v>82</v>
      </c>
      <c r="F225" s="77">
        <v>2.9</v>
      </c>
      <c r="H225" s="239">
        <f t="shared" si="3"/>
        <v>6.6051985541725399E-4</v>
      </c>
      <c r="I225">
        <v>1</v>
      </c>
    </row>
    <row r="226" spans="1:10" x14ac:dyDescent="0.2">
      <c r="A226" t="s">
        <v>119</v>
      </c>
      <c r="B226">
        <v>3</v>
      </c>
      <c r="C226" t="s">
        <v>246</v>
      </c>
      <c r="D226" t="s">
        <v>82</v>
      </c>
      <c r="F226" s="77">
        <v>2.9</v>
      </c>
      <c r="H226" s="239">
        <f t="shared" si="3"/>
        <v>6.6051985541725399E-4</v>
      </c>
      <c r="I226">
        <v>1</v>
      </c>
    </row>
    <row r="227" spans="1:10" x14ac:dyDescent="0.2">
      <c r="A227" t="s">
        <v>119</v>
      </c>
      <c r="B227">
        <v>3</v>
      </c>
      <c r="C227" t="s">
        <v>276</v>
      </c>
      <c r="D227" t="s">
        <v>60</v>
      </c>
      <c r="F227" s="77">
        <v>2.5</v>
      </c>
      <c r="G227">
        <v>1</v>
      </c>
      <c r="H227" s="239">
        <f t="shared" si="3"/>
        <v>4.9087385212340522E-4</v>
      </c>
      <c r="I227">
        <v>1</v>
      </c>
    </row>
    <row r="228" spans="1:10" x14ac:dyDescent="0.2">
      <c r="A228" t="s">
        <v>119</v>
      </c>
      <c r="B228">
        <v>3</v>
      </c>
      <c r="C228" t="s">
        <v>276</v>
      </c>
      <c r="D228" t="s">
        <v>60</v>
      </c>
      <c r="F228" s="77">
        <v>2.6</v>
      </c>
      <c r="G228">
        <v>1</v>
      </c>
      <c r="H228" s="239">
        <f t="shared" si="3"/>
        <v>5.3092915845667505E-4</v>
      </c>
      <c r="I228">
        <v>1</v>
      </c>
    </row>
    <row r="229" spans="1:10" x14ac:dyDescent="0.2">
      <c r="A229" t="s">
        <v>119</v>
      </c>
      <c r="B229">
        <v>3</v>
      </c>
      <c r="C229" t="s">
        <v>276</v>
      </c>
      <c r="D229" t="s">
        <v>60</v>
      </c>
      <c r="F229" s="77">
        <v>2.6</v>
      </c>
      <c r="G229">
        <v>1</v>
      </c>
      <c r="H229" s="239">
        <f t="shared" si="3"/>
        <v>5.3092915845667505E-4</v>
      </c>
      <c r="I229">
        <v>1</v>
      </c>
    </row>
    <row r="230" spans="1:10" x14ac:dyDescent="0.2">
      <c r="A230" t="s">
        <v>119</v>
      </c>
      <c r="B230">
        <v>3</v>
      </c>
      <c r="C230" t="s">
        <v>276</v>
      </c>
      <c r="D230" t="s">
        <v>60</v>
      </c>
      <c r="F230" s="77">
        <v>2.1</v>
      </c>
      <c r="G230">
        <v>1</v>
      </c>
      <c r="H230" s="239">
        <f t="shared" si="3"/>
        <v>3.4636059005827469E-4</v>
      </c>
      <c r="I230">
        <v>1</v>
      </c>
    </row>
    <row r="231" spans="1:10" x14ac:dyDescent="0.2">
      <c r="A231" t="s">
        <v>119</v>
      </c>
      <c r="B231">
        <v>3</v>
      </c>
      <c r="C231" t="s">
        <v>276</v>
      </c>
      <c r="D231" t="s">
        <v>28</v>
      </c>
      <c r="F231" s="77">
        <v>7.7</v>
      </c>
      <c r="H231" s="239">
        <f t="shared" si="3"/>
        <v>4.6566257107834713E-3</v>
      </c>
      <c r="I231">
        <v>0</v>
      </c>
      <c r="J231" t="s">
        <v>25</v>
      </c>
    </row>
    <row r="232" spans="1:10" x14ac:dyDescent="0.2">
      <c r="A232" t="s">
        <v>119</v>
      </c>
      <c r="B232">
        <v>3</v>
      </c>
      <c r="C232" t="s">
        <v>288</v>
      </c>
      <c r="D232" t="s">
        <v>82</v>
      </c>
      <c r="F232" s="77">
        <v>3.3</v>
      </c>
      <c r="H232" s="239">
        <f t="shared" si="3"/>
        <v>8.5529859993982102E-4</v>
      </c>
      <c r="I232">
        <v>1</v>
      </c>
    </row>
    <row r="233" spans="1:10" x14ac:dyDescent="0.2">
      <c r="A233" t="s">
        <v>119</v>
      </c>
      <c r="B233">
        <v>3</v>
      </c>
      <c r="C233" t="s">
        <v>288</v>
      </c>
      <c r="D233" t="s">
        <v>60</v>
      </c>
      <c r="F233" s="77">
        <v>2.4</v>
      </c>
      <c r="G233">
        <v>1</v>
      </c>
      <c r="H233" s="239">
        <f t="shared" si="3"/>
        <v>4.5238934211693025E-4</v>
      </c>
      <c r="I233">
        <v>1</v>
      </c>
    </row>
    <row r="234" spans="1:10" x14ac:dyDescent="0.2">
      <c r="A234" t="s">
        <v>119</v>
      </c>
      <c r="B234">
        <v>3</v>
      </c>
      <c r="C234" t="s">
        <v>288</v>
      </c>
      <c r="D234" t="s">
        <v>82</v>
      </c>
      <c r="F234" s="77">
        <v>4.2</v>
      </c>
      <c r="H234" s="239">
        <f t="shared" si="3"/>
        <v>1.3854423602330987E-3</v>
      </c>
      <c r="I234">
        <v>1</v>
      </c>
    </row>
    <row r="235" spans="1:10" x14ac:dyDescent="0.2">
      <c r="A235" t="s">
        <v>119</v>
      </c>
      <c r="B235">
        <v>3</v>
      </c>
      <c r="C235" t="s">
        <v>288</v>
      </c>
      <c r="D235" t="s">
        <v>82</v>
      </c>
      <c r="F235" s="77">
        <v>7.8</v>
      </c>
      <c r="H235" s="239">
        <f t="shared" si="3"/>
        <v>4.7783624261100747E-3</v>
      </c>
      <c r="I235">
        <v>1</v>
      </c>
    </row>
    <row r="236" spans="1:10" x14ac:dyDescent="0.2">
      <c r="A236" t="s">
        <v>119</v>
      </c>
      <c r="B236">
        <v>3</v>
      </c>
      <c r="C236" t="s">
        <v>288</v>
      </c>
      <c r="D236" t="s">
        <v>60</v>
      </c>
      <c r="F236" s="77">
        <v>2.2999999999999998</v>
      </c>
      <c r="G236">
        <v>1</v>
      </c>
      <c r="H236" s="239">
        <f t="shared" si="3"/>
        <v>4.1547562843725005E-4</v>
      </c>
      <c r="I236">
        <v>1</v>
      </c>
    </row>
    <row r="237" spans="1:10" x14ac:dyDescent="0.2">
      <c r="A237" t="s">
        <v>119</v>
      </c>
      <c r="B237">
        <v>3</v>
      </c>
      <c r="C237" t="s">
        <v>58</v>
      </c>
      <c r="D237" t="s">
        <v>28</v>
      </c>
      <c r="F237" s="77">
        <v>2.5</v>
      </c>
      <c r="H237" s="239">
        <f t="shared" si="3"/>
        <v>4.9087385212340522E-4</v>
      </c>
      <c r="I237">
        <v>1</v>
      </c>
    </row>
    <row r="238" spans="1:10" x14ac:dyDescent="0.2">
      <c r="A238" t="s">
        <v>119</v>
      </c>
      <c r="B238">
        <v>3</v>
      </c>
      <c r="C238" t="s">
        <v>58</v>
      </c>
      <c r="D238" t="s">
        <v>60</v>
      </c>
      <c r="F238" s="77">
        <v>4.7</v>
      </c>
      <c r="G238">
        <v>1</v>
      </c>
      <c r="H238" s="239">
        <f t="shared" si="3"/>
        <v>1.7349445429449635E-3</v>
      </c>
      <c r="I238">
        <v>1</v>
      </c>
    </row>
    <row r="239" spans="1:10" x14ac:dyDescent="0.2">
      <c r="A239" t="s">
        <v>119</v>
      </c>
      <c r="B239">
        <v>3</v>
      </c>
      <c r="C239" t="s">
        <v>58</v>
      </c>
      <c r="D239" t="s">
        <v>82</v>
      </c>
      <c r="F239" s="77">
        <v>3.2</v>
      </c>
      <c r="H239" s="239">
        <f t="shared" si="3"/>
        <v>8.0424771931898709E-4</v>
      </c>
      <c r="I239">
        <v>1</v>
      </c>
    </row>
    <row r="240" spans="1:10" x14ac:dyDescent="0.2">
      <c r="A240" t="s">
        <v>119</v>
      </c>
      <c r="B240">
        <v>3</v>
      </c>
      <c r="C240" t="s">
        <v>58</v>
      </c>
      <c r="D240" t="s">
        <v>82</v>
      </c>
      <c r="F240" s="77">
        <v>4.5</v>
      </c>
      <c r="H240" s="239">
        <f t="shared" si="3"/>
        <v>1.5904312808798326E-3</v>
      </c>
      <c r="I240">
        <v>1</v>
      </c>
    </row>
    <row r="241" spans="1:9" x14ac:dyDescent="0.2">
      <c r="A241" t="s">
        <v>119</v>
      </c>
      <c r="B241">
        <v>3</v>
      </c>
      <c r="C241" t="s">
        <v>58</v>
      </c>
      <c r="D241" t="s">
        <v>82</v>
      </c>
      <c r="F241" s="77">
        <v>3</v>
      </c>
      <c r="H241" s="239">
        <f t="shared" si="3"/>
        <v>7.0685834705770342E-4</v>
      </c>
      <c r="I241">
        <v>1</v>
      </c>
    </row>
    <row r="242" spans="1:9" x14ac:dyDescent="0.2">
      <c r="A242" t="s">
        <v>119</v>
      </c>
      <c r="B242">
        <v>4</v>
      </c>
      <c r="C242" t="s">
        <v>246</v>
      </c>
      <c r="D242" t="s">
        <v>28</v>
      </c>
      <c r="F242" s="77">
        <v>4</v>
      </c>
      <c r="H242" s="239">
        <f t="shared" si="3"/>
        <v>1.2566370614359172E-3</v>
      </c>
      <c r="I242">
        <v>1</v>
      </c>
    </row>
    <row r="243" spans="1:9" x14ac:dyDescent="0.2">
      <c r="A243" t="s">
        <v>119</v>
      </c>
      <c r="B243">
        <v>4</v>
      </c>
      <c r="C243" t="s">
        <v>246</v>
      </c>
      <c r="D243" t="s">
        <v>60</v>
      </c>
      <c r="F243" s="77">
        <v>2.7</v>
      </c>
      <c r="G243">
        <v>1</v>
      </c>
      <c r="H243" s="239">
        <f t="shared" si="3"/>
        <v>5.7255526111673987E-4</v>
      </c>
      <c r="I243">
        <v>1</v>
      </c>
    </row>
    <row r="244" spans="1:9" x14ac:dyDescent="0.2">
      <c r="A244" t="s">
        <v>119</v>
      </c>
      <c r="B244">
        <v>4</v>
      </c>
      <c r="C244" t="s">
        <v>276</v>
      </c>
      <c r="D244" t="s">
        <v>28</v>
      </c>
      <c r="F244" s="77">
        <v>4</v>
      </c>
      <c r="H244" s="239">
        <f t="shared" si="3"/>
        <v>1.2566370614359172E-3</v>
      </c>
      <c r="I244">
        <v>1</v>
      </c>
    </row>
    <row r="245" spans="1:9" x14ac:dyDescent="0.2">
      <c r="A245" t="s">
        <v>119</v>
      </c>
      <c r="B245">
        <v>4</v>
      </c>
      <c r="C245" t="s">
        <v>276</v>
      </c>
      <c r="D245" t="s">
        <v>28</v>
      </c>
      <c r="F245" s="77">
        <v>3.4</v>
      </c>
      <c r="H245" s="239">
        <f t="shared" si="3"/>
        <v>9.0792027688745003E-4</v>
      </c>
      <c r="I245">
        <v>1</v>
      </c>
    </row>
    <row r="246" spans="1:9" x14ac:dyDescent="0.2">
      <c r="A246" t="s">
        <v>119</v>
      </c>
      <c r="B246">
        <v>4</v>
      </c>
      <c r="C246" t="s">
        <v>288</v>
      </c>
      <c r="D246" t="s">
        <v>122</v>
      </c>
      <c r="F246" s="77"/>
      <c r="H246" s="239">
        <f t="shared" si="3"/>
        <v>0</v>
      </c>
      <c r="I246">
        <v>1</v>
      </c>
    </row>
    <row r="247" spans="1:9" x14ac:dyDescent="0.2">
      <c r="A247" t="s">
        <v>119</v>
      </c>
      <c r="B247">
        <v>4</v>
      </c>
      <c r="C247" t="s">
        <v>58</v>
      </c>
      <c r="D247" t="s">
        <v>122</v>
      </c>
      <c r="F247" s="77"/>
      <c r="H247" s="239">
        <f t="shared" si="3"/>
        <v>0</v>
      </c>
      <c r="I247">
        <v>1</v>
      </c>
    </row>
    <row r="248" spans="1:9" x14ac:dyDescent="0.2">
      <c r="A248" t="s">
        <v>119</v>
      </c>
      <c r="B248">
        <v>4</v>
      </c>
      <c r="C248" t="s">
        <v>68</v>
      </c>
      <c r="D248" t="s">
        <v>60</v>
      </c>
      <c r="F248" s="77">
        <v>3</v>
      </c>
      <c r="G248">
        <v>2</v>
      </c>
      <c r="H248" s="239">
        <f t="shared" si="3"/>
        <v>7.0685834705770342E-4</v>
      </c>
      <c r="I248">
        <v>1</v>
      </c>
    </row>
    <row r="249" spans="1:9" x14ac:dyDescent="0.2">
      <c r="A249" t="s">
        <v>119</v>
      </c>
      <c r="B249">
        <v>4</v>
      </c>
      <c r="C249" t="s">
        <v>68</v>
      </c>
      <c r="D249" t="s">
        <v>60</v>
      </c>
      <c r="F249" s="77">
        <v>4.9000000000000004</v>
      </c>
      <c r="G249">
        <v>1</v>
      </c>
      <c r="H249" s="239">
        <f t="shared" si="3"/>
        <v>1.8857409903172736E-3</v>
      </c>
      <c r="I249">
        <v>1</v>
      </c>
    </row>
    <row r="250" spans="1:9" x14ac:dyDescent="0.2">
      <c r="A250" t="s">
        <v>119</v>
      </c>
      <c r="B250">
        <v>5</v>
      </c>
      <c r="C250" t="s">
        <v>246</v>
      </c>
      <c r="D250" t="s">
        <v>82</v>
      </c>
      <c r="F250" s="77">
        <v>2.7</v>
      </c>
      <c r="H250" s="239">
        <f t="shared" si="3"/>
        <v>5.7255526111673987E-4</v>
      </c>
      <c r="I250">
        <v>1</v>
      </c>
    </row>
    <row r="251" spans="1:9" x14ac:dyDescent="0.2">
      <c r="A251" t="s">
        <v>119</v>
      </c>
      <c r="B251">
        <v>5</v>
      </c>
      <c r="C251" t="s">
        <v>246</v>
      </c>
      <c r="D251" t="s">
        <v>23</v>
      </c>
      <c r="F251" s="77">
        <v>2.8</v>
      </c>
      <c r="H251" s="239">
        <f t="shared" si="3"/>
        <v>6.1575216010359933E-4</v>
      </c>
      <c r="I251">
        <v>1</v>
      </c>
    </row>
    <row r="252" spans="1:9" x14ac:dyDescent="0.2">
      <c r="A252" t="s">
        <v>119</v>
      </c>
      <c r="B252">
        <v>5</v>
      </c>
      <c r="C252" t="s">
        <v>276</v>
      </c>
      <c r="D252" t="s">
        <v>30</v>
      </c>
      <c r="F252" s="77">
        <v>4.5999999999999996</v>
      </c>
      <c r="H252" s="239">
        <f t="shared" si="3"/>
        <v>1.6619025137490002E-3</v>
      </c>
      <c r="I252">
        <v>1</v>
      </c>
    </row>
    <row r="253" spans="1:9" x14ac:dyDescent="0.2">
      <c r="A253" t="s">
        <v>119</v>
      </c>
      <c r="B253">
        <v>5</v>
      </c>
      <c r="C253" t="s">
        <v>276</v>
      </c>
      <c r="D253" t="s">
        <v>28</v>
      </c>
      <c r="F253" s="77">
        <v>3.2</v>
      </c>
      <c r="H253" s="239">
        <f t="shared" si="3"/>
        <v>8.0424771931898709E-4</v>
      </c>
      <c r="I253">
        <v>1</v>
      </c>
    </row>
    <row r="254" spans="1:9" x14ac:dyDescent="0.2">
      <c r="A254" t="s">
        <v>119</v>
      </c>
      <c r="B254">
        <v>5</v>
      </c>
      <c r="C254" t="s">
        <v>276</v>
      </c>
      <c r="D254" t="s">
        <v>60</v>
      </c>
      <c r="F254" s="77">
        <v>3.4</v>
      </c>
      <c r="G254">
        <v>1</v>
      </c>
      <c r="H254" s="239">
        <f t="shared" si="3"/>
        <v>9.0792027688745003E-4</v>
      </c>
      <c r="I254">
        <v>1</v>
      </c>
    </row>
    <row r="255" spans="1:9" x14ac:dyDescent="0.2">
      <c r="A255" t="s">
        <v>119</v>
      </c>
      <c r="B255">
        <v>5</v>
      </c>
      <c r="C255" t="s">
        <v>276</v>
      </c>
      <c r="D255" t="s">
        <v>60</v>
      </c>
      <c r="F255" s="77">
        <v>3.1</v>
      </c>
      <c r="G255">
        <v>1</v>
      </c>
      <c r="H255" s="239">
        <f t="shared" si="3"/>
        <v>7.5476763502494793E-4</v>
      </c>
      <c r="I255">
        <v>1</v>
      </c>
    </row>
    <row r="256" spans="1:9" x14ac:dyDescent="0.2">
      <c r="A256" t="s">
        <v>119</v>
      </c>
      <c r="B256">
        <v>5</v>
      </c>
      <c r="C256" t="s">
        <v>276</v>
      </c>
      <c r="D256" t="s">
        <v>30</v>
      </c>
      <c r="F256" s="77">
        <v>2.6</v>
      </c>
      <c r="H256" s="239">
        <f t="shared" si="3"/>
        <v>5.3092915845667505E-4</v>
      </c>
      <c r="I256">
        <v>1</v>
      </c>
    </row>
    <row r="257" spans="1:11" x14ac:dyDescent="0.2">
      <c r="A257" t="s">
        <v>119</v>
      </c>
      <c r="B257">
        <v>5</v>
      </c>
      <c r="C257" t="s">
        <v>288</v>
      </c>
      <c r="D257" t="s">
        <v>28</v>
      </c>
      <c r="F257" s="77">
        <v>4.5</v>
      </c>
      <c r="H257" s="239">
        <f t="shared" si="3"/>
        <v>1.5904312808798326E-3</v>
      </c>
      <c r="I257">
        <v>0</v>
      </c>
      <c r="J257" t="s">
        <v>259</v>
      </c>
      <c r="K257" t="s">
        <v>319</v>
      </c>
    </row>
    <row r="258" spans="1:11" x14ac:dyDescent="0.2">
      <c r="A258" t="s">
        <v>119</v>
      </c>
      <c r="B258">
        <v>5</v>
      </c>
      <c r="C258" t="s">
        <v>58</v>
      </c>
      <c r="D258" t="s">
        <v>28</v>
      </c>
      <c r="F258" s="77">
        <v>3.6</v>
      </c>
      <c r="H258" s="239">
        <f t="shared" si="3"/>
        <v>1.0178760197630931E-3</v>
      </c>
      <c r="I258">
        <v>1</v>
      </c>
    </row>
    <row r="259" spans="1:11" x14ac:dyDescent="0.2">
      <c r="A259" t="s">
        <v>119</v>
      </c>
      <c r="B259">
        <v>5</v>
      </c>
      <c r="C259" t="s">
        <v>58</v>
      </c>
      <c r="D259" t="s">
        <v>17</v>
      </c>
      <c r="F259" s="77">
        <v>2.5</v>
      </c>
      <c r="H259" s="239">
        <f t="shared" ref="H259:H322" si="4" xml:space="preserve"> PI()*(F259/2)^2/10000</f>
        <v>4.9087385212340522E-4</v>
      </c>
      <c r="I259">
        <v>0</v>
      </c>
      <c r="J259" t="s">
        <v>25</v>
      </c>
    </row>
    <row r="260" spans="1:11" x14ac:dyDescent="0.2">
      <c r="A260" t="s">
        <v>119</v>
      </c>
      <c r="B260">
        <v>5</v>
      </c>
      <c r="C260" t="s">
        <v>58</v>
      </c>
      <c r="D260" t="s">
        <v>17</v>
      </c>
      <c r="F260" s="77">
        <v>3</v>
      </c>
      <c r="H260" s="239">
        <f t="shared" si="4"/>
        <v>7.0685834705770342E-4</v>
      </c>
      <c r="I260">
        <v>1</v>
      </c>
    </row>
    <row r="261" spans="1:11" x14ac:dyDescent="0.2">
      <c r="A261" t="s">
        <v>119</v>
      </c>
      <c r="B261">
        <v>5</v>
      </c>
      <c r="C261" t="s">
        <v>68</v>
      </c>
      <c r="D261" t="s">
        <v>122</v>
      </c>
      <c r="F261" s="77"/>
      <c r="H261" s="239">
        <f t="shared" si="4"/>
        <v>0</v>
      </c>
      <c r="I261">
        <v>1</v>
      </c>
    </row>
    <row r="262" spans="1:11" x14ac:dyDescent="0.2">
      <c r="A262" t="s">
        <v>118</v>
      </c>
      <c r="B262">
        <v>1</v>
      </c>
      <c r="C262" t="s">
        <v>246</v>
      </c>
      <c r="D262" t="s">
        <v>22</v>
      </c>
      <c r="F262" s="77">
        <v>5.5</v>
      </c>
      <c r="H262" s="239">
        <f t="shared" si="4"/>
        <v>2.3758294442772811E-3</v>
      </c>
      <c r="I262">
        <v>1</v>
      </c>
    </row>
    <row r="263" spans="1:11" x14ac:dyDescent="0.2">
      <c r="A263" t="s">
        <v>118</v>
      </c>
      <c r="B263">
        <v>1</v>
      </c>
      <c r="C263" t="s">
        <v>246</v>
      </c>
      <c r="D263" t="s">
        <v>60</v>
      </c>
      <c r="F263" s="77">
        <v>2.8</v>
      </c>
      <c r="G263">
        <v>1</v>
      </c>
      <c r="H263" s="239">
        <f t="shared" si="4"/>
        <v>6.1575216010359933E-4</v>
      </c>
      <c r="I263">
        <v>1</v>
      </c>
    </row>
    <row r="264" spans="1:11" x14ac:dyDescent="0.2">
      <c r="A264" t="s">
        <v>118</v>
      </c>
      <c r="B264">
        <v>1</v>
      </c>
      <c r="C264" t="s">
        <v>246</v>
      </c>
      <c r="D264" t="s">
        <v>22</v>
      </c>
      <c r="F264" s="77">
        <v>4.7</v>
      </c>
      <c r="H264" s="239">
        <f t="shared" si="4"/>
        <v>1.7349445429449635E-3</v>
      </c>
      <c r="I264">
        <v>1</v>
      </c>
    </row>
    <row r="265" spans="1:11" x14ac:dyDescent="0.2">
      <c r="A265" t="s">
        <v>118</v>
      </c>
      <c r="B265">
        <v>1</v>
      </c>
      <c r="C265" t="s">
        <v>246</v>
      </c>
      <c r="D265" t="s">
        <v>60</v>
      </c>
      <c r="F265" s="77">
        <v>2.7</v>
      </c>
      <c r="G265">
        <v>1</v>
      </c>
      <c r="H265" s="239">
        <f t="shared" si="4"/>
        <v>5.7255526111673987E-4</v>
      </c>
      <c r="I265">
        <v>1</v>
      </c>
    </row>
    <row r="266" spans="1:11" x14ac:dyDescent="0.2">
      <c r="A266" t="s">
        <v>118</v>
      </c>
      <c r="B266">
        <v>1</v>
      </c>
      <c r="C266" t="s">
        <v>246</v>
      </c>
      <c r="D266" t="s">
        <v>69</v>
      </c>
      <c r="F266" s="77">
        <v>6.2</v>
      </c>
      <c r="H266" s="239">
        <f t="shared" si="4"/>
        <v>3.0190705400997917E-3</v>
      </c>
      <c r="I266">
        <v>0</v>
      </c>
      <c r="J266" t="s">
        <v>250</v>
      </c>
    </row>
    <row r="267" spans="1:11" x14ac:dyDescent="0.2">
      <c r="A267" t="s">
        <v>118</v>
      </c>
      <c r="B267">
        <v>1</v>
      </c>
      <c r="C267" t="s">
        <v>246</v>
      </c>
      <c r="D267" t="s">
        <v>30</v>
      </c>
      <c r="F267" s="77">
        <v>3.8</v>
      </c>
      <c r="H267" s="239">
        <f t="shared" si="4"/>
        <v>1.1341149479459152E-3</v>
      </c>
      <c r="I267">
        <v>1</v>
      </c>
    </row>
    <row r="268" spans="1:11" x14ac:dyDescent="0.2">
      <c r="A268" t="s">
        <v>118</v>
      </c>
      <c r="B268">
        <v>1</v>
      </c>
      <c r="C268" t="s">
        <v>246</v>
      </c>
      <c r="D268" t="s">
        <v>22</v>
      </c>
      <c r="F268" s="77">
        <v>3.3</v>
      </c>
      <c r="H268" s="239">
        <f t="shared" si="4"/>
        <v>8.5529859993982102E-4</v>
      </c>
      <c r="I268">
        <v>1</v>
      </c>
    </row>
    <row r="269" spans="1:11" x14ac:dyDescent="0.2">
      <c r="A269" t="s">
        <v>118</v>
      </c>
      <c r="B269">
        <v>1</v>
      </c>
      <c r="C269" t="s">
        <v>246</v>
      </c>
      <c r="D269" t="s">
        <v>22</v>
      </c>
      <c r="F269" s="77">
        <v>5.0999999999999996</v>
      </c>
      <c r="H269" s="239">
        <f t="shared" si="4"/>
        <v>2.042820622996763E-3</v>
      </c>
      <c r="I269">
        <v>0</v>
      </c>
      <c r="J269" t="s">
        <v>250</v>
      </c>
    </row>
    <row r="270" spans="1:11" x14ac:dyDescent="0.2">
      <c r="A270" t="s">
        <v>118</v>
      </c>
      <c r="B270">
        <v>1</v>
      </c>
      <c r="C270" t="s">
        <v>246</v>
      </c>
      <c r="D270" t="s">
        <v>60</v>
      </c>
      <c r="F270" s="77">
        <v>2.4</v>
      </c>
      <c r="G270">
        <v>1</v>
      </c>
      <c r="H270" s="239">
        <f t="shared" si="4"/>
        <v>4.5238934211693025E-4</v>
      </c>
      <c r="I270">
        <v>1</v>
      </c>
      <c r="K270" t="s">
        <v>283</v>
      </c>
    </row>
    <row r="271" spans="1:11" x14ac:dyDescent="0.2">
      <c r="A271" t="s">
        <v>118</v>
      </c>
      <c r="B271">
        <v>1</v>
      </c>
      <c r="C271" t="s">
        <v>246</v>
      </c>
      <c r="D271" t="s">
        <v>69</v>
      </c>
      <c r="F271" s="77">
        <v>2.6</v>
      </c>
      <c r="H271" s="239">
        <f t="shared" si="4"/>
        <v>5.3092915845667505E-4</v>
      </c>
      <c r="I271">
        <v>0</v>
      </c>
      <c r="J271" t="s">
        <v>250</v>
      </c>
    </row>
    <row r="272" spans="1:11" x14ac:dyDescent="0.2">
      <c r="A272" t="s">
        <v>118</v>
      </c>
      <c r="B272">
        <v>1</v>
      </c>
      <c r="C272" t="s">
        <v>246</v>
      </c>
      <c r="D272" t="s">
        <v>60</v>
      </c>
      <c r="F272" s="77">
        <v>3.1</v>
      </c>
      <c r="G272">
        <v>1</v>
      </c>
      <c r="H272" s="239">
        <f t="shared" si="4"/>
        <v>7.5476763502494793E-4</v>
      </c>
      <c r="I272">
        <v>1</v>
      </c>
      <c r="K272" t="s">
        <v>283</v>
      </c>
    </row>
    <row r="273" spans="1:10" x14ac:dyDescent="0.2">
      <c r="A273" t="s">
        <v>118</v>
      </c>
      <c r="B273">
        <v>1</v>
      </c>
      <c r="C273" t="s">
        <v>246</v>
      </c>
      <c r="D273" t="s">
        <v>69</v>
      </c>
      <c r="F273" s="77">
        <v>5.3</v>
      </c>
      <c r="H273" s="239">
        <f t="shared" si="4"/>
        <v>2.2061834409834321E-3</v>
      </c>
      <c r="I273">
        <v>0</v>
      </c>
      <c r="J273" t="s">
        <v>341</v>
      </c>
    </row>
    <row r="274" spans="1:10" x14ac:dyDescent="0.2">
      <c r="A274" t="s">
        <v>118</v>
      </c>
      <c r="B274">
        <v>1</v>
      </c>
      <c r="C274" t="s">
        <v>246</v>
      </c>
      <c r="D274" t="s">
        <v>85</v>
      </c>
      <c r="F274" s="77">
        <v>2.7</v>
      </c>
      <c r="H274" s="239">
        <f t="shared" si="4"/>
        <v>5.7255526111673987E-4</v>
      </c>
      <c r="I274">
        <v>0</v>
      </c>
      <c r="J274" t="s">
        <v>259</v>
      </c>
    </row>
    <row r="275" spans="1:10" x14ac:dyDescent="0.2">
      <c r="A275" t="s">
        <v>118</v>
      </c>
      <c r="B275">
        <v>1</v>
      </c>
      <c r="C275" t="s">
        <v>246</v>
      </c>
      <c r="D275" t="s">
        <v>60</v>
      </c>
      <c r="F275" s="77">
        <v>3.9</v>
      </c>
      <c r="G275">
        <v>1</v>
      </c>
      <c r="H275" s="239">
        <f t="shared" si="4"/>
        <v>1.1945906065275187E-3</v>
      </c>
      <c r="I275">
        <v>1</v>
      </c>
    </row>
    <row r="276" spans="1:10" x14ac:dyDescent="0.2">
      <c r="A276" t="s">
        <v>118</v>
      </c>
      <c r="B276">
        <v>1</v>
      </c>
      <c r="C276" t="s">
        <v>246</v>
      </c>
      <c r="D276" t="s">
        <v>60</v>
      </c>
      <c r="F276" s="77">
        <v>6</v>
      </c>
      <c r="G276">
        <v>1</v>
      </c>
      <c r="H276" s="239">
        <f t="shared" si="4"/>
        <v>2.8274333882308137E-3</v>
      </c>
      <c r="I276">
        <v>1</v>
      </c>
    </row>
    <row r="277" spans="1:10" x14ac:dyDescent="0.2">
      <c r="A277" t="s">
        <v>118</v>
      </c>
      <c r="B277">
        <v>1</v>
      </c>
      <c r="C277" t="s">
        <v>246</v>
      </c>
      <c r="D277" t="s">
        <v>60</v>
      </c>
      <c r="F277" s="77">
        <v>2.2000000000000002</v>
      </c>
      <c r="G277">
        <v>1</v>
      </c>
      <c r="H277" s="239">
        <f t="shared" si="4"/>
        <v>3.8013271108436504E-4</v>
      </c>
      <c r="I277">
        <v>1</v>
      </c>
    </row>
    <row r="278" spans="1:10" x14ac:dyDescent="0.2">
      <c r="A278" t="s">
        <v>118</v>
      </c>
      <c r="B278">
        <v>1</v>
      </c>
      <c r="C278" t="s">
        <v>246</v>
      </c>
      <c r="D278" t="s">
        <v>60</v>
      </c>
      <c r="F278" s="77">
        <v>3.2</v>
      </c>
      <c r="G278">
        <v>2</v>
      </c>
      <c r="H278" s="239">
        <f t="shared" si="4"/>
        <v>8.0424771931898709E-4</v>
      </c>
      <c r="I278">
        <v>1</v>
      </c>
    </row>
    <row r="279" spans="1:10" x14ac:dyDescent="0.2">
      <c r="A279" t="s">
        <v>118</v>
      </c>
      <c r="B279">
        <v>1</v>
      </c>
      <c r="C279" t="s">
        <v>246</v>
      </c>
      <c r="D279" t="s">
        <v>69</v>
      </c>
      <c r="F279" s="77">
        <v>7.6</v>
      </c>
      <c r="H279" s="239">
        <f t="shared" si="4"/>
        <v>4.5364597917836608E-3</v>
      </c>
      <c r="I279">
        <v>0</v>
      </c>
      <c r="J279" t="s">
        <v>250</v>
      </c>
    </row>
    <row r="280" spans="1:10" x14ac:dyDescent="0.2">
      <c r="A280" t="s">
        <v>118</v>
      </c>
      <c r="B280">
        <v>1</v>
      </c>
      <c r="C280" t="s">
        <v>246</v>
      </c>
      <c r="D280" t="s">
        <v>22</v>
      </c>
      <c r="F280" s="77">
        <v>6.9</v>
      </c>
      <c r="H280" s="239">
        <f t="shared" si="4"/>
        <v>3.7392806559352516E-3</v>
      </c>
      <c r="I280">
        <v>1</v>
      </c>
    </row>
    <row r="281" spans="1:10" x14ac:dyDescent="0.2">
      <c r="A281" t="s">
        <v>118</v>
      </c>
      <c r="B281">
        <v>1</v>
      </c>
      <c r="C281" t="s">
        <v>246</v>
      </c>
      <c r="D281" t="s">
        <v>60</v>
      </c>
      <c r="F281" s="77">
        <v>2.8</v>
      </c>
      <c r="G281">
        <v>1</v>
      </c>
      <c r="H281" s="239">
        <f t="shared" si="4"/>
        <v>6.1575216010359933E-4</v>
      </c>
      <c r="I281">
        <v>1</v>
      </c>
    </row>
    <row r="282" spans="1:10" x14ac:dyDescent="0.2">
      <c r="A282" t="s">
        <v>118</v>
      </c>
      <c r="B282">
        <v>1</v>
      </c>
      <c r="C282" t="s">
        <v>246</v>
      </c>
      <c r="D282" t="s">
        <v>60</v>
      </c>
      <c r="F282" s="77">
        <v>3.5</v>
      </c>
      <c r="G282">
        <v>1</v>
      </c>
      <c r="H282" s="239">
        <f t="shared" si="4"/>
        <v>9.6211275016187413E-4</v>
      </c>
      <c r="I282">
        <v>1</v>
      </c>
    </row>
    <row r="283" spans="1:10" x14ac:dyDescent="0.2">
      <c r="A283" t="s">
        <v>118</v>
      </c>
      <c r="B283">
        <v>1</v>
      </c>
      <c r="C283" t="s">
        <v>246</v>
      </c>
      <c r="D283" t="s">
        <v>60</v>
      </c>
      <c r="F283" s="77">
        <v>3.3</v>
      </c>
      <c r="G283">
        <v>1</v>
      </c>
      <c r="H283" s="239">
        <f t="shared" si="4"/>
        <v>8.5529859993982102E-4</v>
      </c>
      <c r="I283">
        <v>1</v>
      </c>
    </row>
    <row r="284" spans="1:10" x14ac:dyDescent="0.2">
      <c r="A284" t="s">
        <v>118</v>
      </c>
      <c r="B284">
        <v>1</v>
      </c>
      <c r="C284" t="s">
        <v>246</v>
      </c>
      <c r="D284" t="s">
        <v>60</v>
      </c>
      <c r="F284" s="77">
        <v>2.2000000000000002</v>
      </c>
      <c r="G284">
        <v>1</v>
      </c>
      <c r="H284" s="239">
        <f t="shared" si="4"/>
        <v>3.8013271108436504E-4</v>
      </c>
      <c r="I284">
        <v>1</v>
      </c>
    </row>
    <row r="285" spans="1:10" x14ac:dyDescent="0.2">
      <c r="A285" t="s">
        <v>118</v>
      </c>
      <c r="B285">
        <v>1</v>
      </c>
      <c r="C285" t="s">
        <v>246</v>
      </c>
      <c r="D285" t="s">
        <v>22</v>
      </c>
      <c r="F285" s="77">
        <v>6.2</v>
      </c>
      <c r="H285" s="239">
        <f t="shared" si="4"/>
        <v>3.0190705400997917E-3</v>
      </c>
      <c r="I285">
        <v>1</v>
      </c>
    </row>
    <row r="286" spans="1:10" x14ac:dyDescent="0.2">
      <c r="A286" t="s">
        <v>118</v>
      </c>
      <c r="B286">
        <v>1</v>
      </c>
      <c r="C286" t="s">
        <v>246</v>
      </c>
      <c r="D286" t="s">
        <v>60</v>
      </c>
      <c r="F286" s="77">
        <v>3.4</v>
      </c>
      <c r="G286">
        <v>1</v>
      </c>
      <c r="H286" s="239">
        <f t="shared" si="4"/>
        <v>9.0792027688745003E-4</v>
      </c>
      <c r="I286">
        <v>1</v>
      </c>
    </row>
    <row r="287" spans="1:10" x14ac:dyDescent="0.2">
      <c r="A287" t="s">
        <v>118</v>
      </c>
      <c r="B287">
        <v>1</v>
      </c>
      <c r="C287" t="s">
        <v>246</v>
      </c>
      <c r="D287" t="s">
        <v>69</v>
      </c>
      <c r="F287" s="77">
        <v>5.7</v>
      </c>
      <c r="H287" s="239">
        <f t="shared" si="4"/>
        <v>2.5517586328783095E-3</v>
      </c>
      <c r="I287">
        <v>0</v>
      </c>
      <c r="J287" t="s">
        <v>250</v>
      </c>
    </row>
    <row r="288" spans="1:10" x14ac:dyDescent="0.2">
      <c r="A288" t="s">
        <v>118</v>
      </c>
      <c r="B288">
        <v>1</v>
      </c>
      <c r="C288" t="s">
        <v>246</v>
      </c>
      <c r="D288" t="s">
        <v>60</v>
      </c>
      <c r="F288" s="77">
        <v>2.8</v>
      </c>
      <c r="G288">
        <v>2</v>
      </c>
      <c r="H288" s="239">
        <f t="shared" si="4"/>
        <v>6.1575216010359933E-4</v>
      </c>
      <c r="I288">
        <v>1</v>
      </c>
    </row>
    <row r="289" spans="1:11" x14ac:dyDescent="0.2">
      <c r="A289" t="s">
        <v>118</v>
      </c>
      <c r="B289">
        <v>1</v>
      </c>
      <c r="C289" t="s">
        <v>247</v>
      </c>
      <c r="D289" t="s">
        <v>22</v>
      </c>
      <c r="F289" s="77">
        <v>9.1999999999999993</v>
      </c>
      <c r="H289" s="239">
        <f t="shared" si="4"/>
        <v>6.6476100549960008E-3</v>
      </c>
      <c r="I289">
        <v>1</v>
      </c>
    </row>
    <row r="290" spans="1:11" x14ac:dyDescent="0.2">
      <c r="A290" t="s">
        <v>118</v>
      </c>
      <c r="B290">
        <v>1</v>
      </c>
      <c r="C290" t="s">
        <v>247</v>
      </c>
      <c r="D290" t="s">
        <v>22</v>
      </c>
      <c r="F290" s="77">
        <v>6.1</v>
      </c>
      <c r="H290" s="239">
        <f t="shared" si="4"/>
        <v>2.9224665660019045E-3</v>
      </c>
      <c r="I290">
        <v>1</v>
      </c>
      <c r="K290" t="s">
        <v>284</v>
      </c>
    </row>
    <row r="291" spans="1:11" x14ac:dyDescent="0.2">
      <c r="A291" t="s">
        <v>118</v>
      </c>
      <c r="B291">
        <v>1</v>
      </c>
      <c r="C291" t="s">
        <v>247</v>
      </c>
      <c r="D291" t="s">
        <v>22</v>
      </c>
      <c r="F291" s="77">
        <v>4.5</v>
      </c>
      <c r="H291" s="239">
        <f t="shared" si="4"/>
        <v>1.5904312808798326E-3</v>
      </c>
      <c r="I291">
        <v>1</v>
      </c>
      <c r="K291" t="s">
        <v>284</v>
      </c>
    </row>
    <row r="292" spans="1:11" x14ac:dyDescent="0.2">
      <c r="A292" t="s">
        <v>118</v>
      </c>
      <c r="B292">
        <v>1</v>
      </c>
      <c r="C292" t="s">
        <v>247</v>
      </c>
      <c r="D292" t="s">
        <v>69</v>
      </c>
      <c r="F292" s="77">
        <v>6.1</v>
      </c>
      <c r="H292" s="239">
        <f t="shared" si="4"/>
        <v>2.9224665660019045E-3</v>
      </c>
      <c r="I292">
        <v>0</v>
      </c>
      <c r="J292" t="s">
        <v>259</v>
      </c>
    </row>
    <row r="293" spans="1:11" x14ac:dyDescent="0.2">
      <c r="A293" t="s">
        <v>118</v>
      </c>
      <c r="B293">
        <v>1</v>
      </c>
      <c r="C293" t="s">
        <v>247</v>
      </c>
      <c r="D293" t="s">
        <v>22</v>
      </c>
      <c r="F293" s="77">
        <v>6</v>
      </c>
      <c r="H293" s="239">
        <f t="shared" si="4"/>
        <v>2.8274333882308137E-3</v>
      </c>
      <c r="I293">
        <v>1</v>
      </c>
    </row>
    <row r="294" spans="1:11" x14ac:dyDescent="0.2">
      <c r="A294" t="s">
        <v>118</v>
      </c>
      <c r="B294">
        <v>1</v>
      </c>
      <c r="C294" t="s">
        <v>247</v>
      </c>
      <c r="D294" t="s">
        <v>69</v>
      </c>
      <c r="F294" s="77">
        <v>8.3000000000000007</v>
      </c>
      <c r="H294" s="239">
        <f t="shared" si="4"/>
        <v>5.4106079476450228E-3</v>
      </c>
      <c r="I294">
        <v>0</v>
      </c>
      <c r="J294" s="76" t="s">
        <v>250</v>
      </c>
      <c r="K294" s="76" t="s">
        <v>687</v>
      </c>
    </row>
    <row r="295" spans="1:11" x14ac:dyDescent="0.2">
      <c r="A295" t="s">
        <v>118</v>
      </c>
      <c r="B295">
        <v>1</v>
      </c>
      <c r="C295" t="s">
        <v>247</v>
      </c>
      <c r="D295" t="s">
        <v>69</v>
      </c>
      <c r="F295" s="77">
        <v>5.7</v>
      </c>
      <c r="H295" s="239">
        <f t="shared" si="4"/>
        <v>2.5517586328783095E-3</v>
      </c>
      <c r="I295">
        <v>0</v>
      </c>
      <c r="J295" s="76" t="s">
        <v>250</v>
      </c>
      <c r="K295" s="76" t="s">
        <v>687</v>
      </c>
    </row>
    <row r="296" spans="1:11" x14ac:dyDescent="0.2">
      <c r="A296" t="s">
        <v>118</v>
      </c>
      <c r="B296">
        <v>1</v>
      </c>
      <c r="C296" t="s">
        <v>247</v>
      </c>
      <c r="D296" t="s">
        <v>60</v>
      </c>
      <c r="F296" s="77">
        <v>2.5</v>
      </c>
      <c r="G296">
        <v>1</v>
      </c>
      <c r="H296" s="239">
        <f t="shared" si="4"/>
        <v>4.9087385212340522E-4</v>
      </c>
      <c r="I296">
        <v>1</v>
      </c>
      <c r="J296" t="s">
        <v>265</v>
      </c>
    </row>
    <row r="297" spans="1:11" x14ac:dyDescent="0.2">
      <c r="A297" t="s">
        <v>118</v>
      </c>
      <c r="B297">
        <v>1</v>
      </c>
      <c r="C297" t="s">
        <v>247</v>
      </c>
      <c r="D297" t="s">
        <v>69</v>
      </c>
      <c r="F297" s="77">
        <v>8.9</v>
      </c>
      <c r="H297" s="239">
        <f t="shared" si="4"/>
        <v>6.2211388522711887E-3</v>
      </c>
      <c r="I297">
        <v>0</v>
      </c>
      <c r="J297" t="s">
        <v>250</v>
      </c>
    </row>
    <row r="298" spans="1:11" x14ac:dyDescent="0.2">
      <c r="A298" t="s">
        <v>118</v>
      </c>
      <c r="B298">
        <v>1</v>
      </c>
      <c r="C298" t="s">
        <v>247</v>
      </c>
      <c r="D298" t="s">
        <v>22</v>
      </c>
      <c r="F298" s="77">
        <v>5</v>
      </c>
      <c r="H298" s="239">
        <f t="shared" si="4"/>
        <v>1.9634954084936209E-3</v>
      </c>
      <c r="I298">
        <v>1</v>
      </c>
    </row>
    <row r="299" spans="1:11" x14ac:dyDescent="0.2">
      <c r="A299" t="s">
        <v>118</v>
      </c>
      <c r="B299">
        <v>1</v>
      </c>
      <c r="C299" t="s">
        <v>247</v>
      </c>
      <c r="D299" t="s">
        <v>22</v>
      </c>
      <c r="F299" s="77">
        <v>4.2</v>
      </c>
      <c r="H299" s="239">
        <f t="shared" si="4"/>
        <v>1.3854423602330987E-3</v>
      </c>
      <c r="I299">
        <v>1</v>
      </c>
    </row>
    <row r="300" spans="1:11" x14ac:dyDescent="0.2">
      <c r="A300" t="s">
        <v>118</v>
      </c>
      <c r="B300">
        <v>1</v>
      </c>
      <c r="C300" t="s">
        <v>247</v>
      </c>
      <c r="D300" t="s">
        <v>28</v>
      </c>
      <c r="F300" s="77">
        <v>2.7</v>
      </c>
      <c r="H300" s="239">
        <f t="shared" si="4"/>
        <v>5.7255526111673987E-4</v>
      </c>
      <c r="I300">
        <v>1</v>
      </c>
      <c r="J300" t="s">
        <v>265</v>
      </c>
    </row>
    <row r="301" spans="1:11" x14ac:dyDescent="0.2">
      <c r="A301" t="s">
        <v>118</v>
      </c>
      <c r="B301">
        <v>1</v>
      </c>
      <c r="C301" t="s">
        <v>247</v>
      </c>
      <c r="D301" t="s">
        <v>60</v>
      </c>
      <c r="F301" s="77">
        <v>3.9</v>
      </c>
      <c r="G301">
        <v>2</v>
      </c>
      <c r="H301" s="239">
        <f t="shared" si="4"/>
        <v>1.1945906065275187E-3</v>
      </c>
      <c r="I301">
        <v>1</v>
      </c>
    </row>
    <row r="302" spans="1:11" x14ac:dyDescent="0.2">
      <c r="A302" t="s">
        <v>118</v>
      </c>
      <c r="B302">
        <v>1</v>
      </c>
      <c r="C302" t="s">
        <v>247</v>
      </c>
      <c r="D302" t="s">
        <v>23</v>
      </c>
      <c r="F302" s="77">
        <v>5.0999999999999996</v>
      </c>
      <c r="H302" s="239">
        <f t="shared" si="4"/>
        <v>2.042820622996763E-3</v>
      </c>
      <c r="I302">
        <v>1</v>
      </c>
      <c r="K302" t="s">
        <v>287</v>
      </c>
    </row>
    <row r="303" spans="1:11" x14ac:dyDescent="0.2">
      <c r="A303" t="s">
        <v>118</v>
      </c>
      <c r="B303">
        <v>1</v>
      </c>
      <c r="C303" t="s">
        <v>247</v>
      </c>
      <c r="D303" t="s">
        <v>23</v>
      </c>
      <c r="F303" s="77">
        <v>4.3</v>
      </c>
      <c r="H303" s="239">
        <f t="shared" si="4"/>
        <v>1.4522012041218817E-3</v>
      </c>
      <c r="I303">
        <v>1</v>
      </c>
      <c r="K303" t="s">
        <v>287</v>
      </c>
    </row>
    <row r="304" spans="1:11" x14ac:dyDescent="0.2">
      <c r="A304" t="s">
        <v>118</v>
      </c>
      <c r="B304">
        <v>1</v>
      </c>
      <c r="C304" t="s">
        <v>247</v>
      </c>
      <c r="D304" t="s">
        <v>60</v>
      </c>
      <c r="F304" s="77">
        <v>3</v>
      </c>
      <c r="G304">
        <v>1</v>
      </c>
      <c r="H304" s="239">
        <f t="shared" si="4"/>
        <v>7.0685834705770342E-4</v>
      </c>
      <c r="I304">
        <v>1</v>
      </c>
    </row>
    <row r="305" spans="1:10" x14ac:dyDescent="0.2">
      <c r="A305" t="s">
        <v>118</v>
      </c>
      <c r="B305">
        <v>1</v>
      </c>
      <c r="C305" t="s">
        <v>247</v>
      </c>
      <c r="D305" t="s">
        <v>28</v>
      </c>
      <c r="F305" s="77">
        <v>2.4</v>
      </c>
      <c r="H305" s="239">
        <f t="shared" si="4"/>
        <v>4.5238934211693025E-4</v>
      </c>
      <c r="I305">
        <v>1</v>
      </c>
    </row>
    <row r="306" spans="1:10" x14ac:dyDescent="0.2">
      <c r="A306" t="s">
        <v>118</v>
      </c>
      <c r="B306">
        <v>1</v>
      </c>
      <c r="C306" t="s">
        <v>247</v>
      </c>
      <c r="D306" t="s">
        <v>60</v>
      </c>
      <c r="F306" s="77">
        <v>2</v>
      </c>
      <c r="G306">
        <v>1</v>
      </c>
      <c r="H306" s="239">
        <f t="shared" si="4"/>
        <v>3.1415926535897931E-4</v>
      </c>
      <c r="I306">
        <v>1</v>
      </c>
    </row>
    <row r="307" spans="1:10" x14ac:dyDescent="0.2">
      <c r="A307" t="s">
        <v>118</v>
      </c>
      <c r="B307">
        <v>1</v>
      </c>
      <c r="C307" t="s">
        <v>244</v>
      </c>
      <c r="D307" t="s">
        <v>22</v>
      </c>
      <c r="F307" s="77">
        <v>7.4</v>
      </c>
      <c r="H307" s="239">
        <f t="shared" si="4"/>
        <v>4.3008403427644273E-3</v>
      </c>
      <c r="I307">
        <v>1</v>
      </c>
    </row>
    <row r="308" spans="1:10" x14ac:dyDescent="0.2">
      <c r="A308" t="s">
        <v>118</v>
      </c>
      <c r="B308">
        <v>1</v>
      </c>
      <c r="C308" t="s">
        <v>244</v>
      </c>
      <c r="D308" t="s">
        <v>69</v>
      </c>
      <c r="F308" s="77">
        <v>8.9</v>
      </c>
      <c r="H308" s="239">
        <f t="shared" si="4"/>
        <v>6.2211388522711887E-3</v>
      </c>
      <c r="I308">
        <v>1</v>
      </c>
      <c r="J308" t="s">
        <v>270</v>
      </c>
    </row>
    <row r="309" spans="1:10" x14ac:dyDescent="0.2">
      <c r="A309" t="s">
        <v>118</v>
      </c>
      <c r="B309">
        <v>1</v>
      </c>
      <c r="C309" t="s">
        <v>244</v>
      </c>
      <c r="D309" t="s">
        <v>21</v>
      </c>
      <c r="F309" s="77">
        <v>9.4</v>
      </c>
      <c r="H309" s="239">
        <f t="shared" si="4"/>
        <v>6.939778171779854E-3</v>
      </c>
      <c r="I309">
        <v>1</v>
      </c>
    </row>
    <row r="310" spans="1:10" x14ac:dyDescent="0.2">
      <c r="A310" t="s">
        <v>118</v>
      </c>
      <c r="B310">
        <v>1</v>
      </c>
      <c r="C310" t="s">
        <v>244</v>
      </c>
      <c r="D310" t="s">
        <v>69</v>
      </c>
      <c r="F310" s="77">
        <v>7.5</v>
      </c>
      <c r="H310" s="239">
        <f t="shared" si="4"/>
        <v>4.4178646691106467E-3</v>
      </c>
      <c r="I310">
        <v>1</v>
      </c>
    </row>
    <row r="311" spans="1:10" x14ac:dyDescent="0.2">
      <c r="A311" t="s">
        <v>118</v>
      </c>
      <c r="B311">
        <v>1</v>
      </c>
      <c r="C311" t="s">
        <v>244</v>
      </c>
      <c r="D311" t="s">
        <v>22</v>
      </c>
      <c r="F311" s="77">
        <v>8.6</v>
      </c>
      <c r="H311" s="239">
        <f t="shared" si="4"/>
        <v>5.8088048164875268E-3</v>
      </c>
      <c r="I311">
        <v>1</v>
      </c>
    </row>
    <row r="312" spans="1:10" x14ac:dyDescent="0.2">
      <c r="A312" t="s">
        <v>118</v>
      </c>
      <c r="B312">
        <v>1</v>
      </c>
      <c r="C312" t="s">
        <v>244</v>
      </c>
      <c r="D312" t="s">
        <v>22</v>
      </c>
      <c r="F312" s="77">
        <v>5.3</v>
      </c>
      <c r="H312" s="239">
        <f t="shared" si="4"/>
        <v>2.2061834409834321E-3</v>
      </c>
      <c r="I312">
        <v>1</v>
      </c>
    </row>
    <row r="313" spans="1:10" x14ac:dyDescent="0.2">
      <c r="A313" t="s">
        <v>118</v>
      </c>
      <c r="B313">
        <v>1</v>
      </c>
      <c r="C313" t="s">
        <v>244</v>
      </c>
      <c r="D313" t="s">
        <v>22</v>
      </c>
      <c r="F313" s="77">
        <v>2.8</v>
      </c>
      <c r="H313" s="239">
        <f t="shared" si="4"/>
        <v>6.1575216010359933E-4</v>
      </c>
      <c r="I313">
        <v>1</v>
      </c>
    </row>
    <row r="314" spans="1:10" x14ac:dyDescent="0.2">
      <c r="A314" t="s">
        <v>118</v>
      </c>
      <c r="B314">
        <v>1</v>
      </c>
      <c r="C314" t="s">
        <v>683</v>
      </c>
      <c r="D314" t="s">
        <v>23</v>
      </c>
      <c r="F314" s="77">
        <v>9.4</v>
      </c>
      <c r="H314" s="239">
        <f t="shared" si="4"/>
        <v>6.939778171779854E-3</v>
      </c>
      <c r="I314">
        <v>1</v>
      </c>
    </row>
    <row r="315" spans="1:10" x14ac:dyDescent="0.2">
      <c r="A315" t="s">
        <v>118</v>
      </c>
      <c r="B315">
        <v>1</v>
      </c>
      <c r="C315" t="s">
        <v>683</v>
      </c>
      <c r="D315" t="s">
        <v>22</v>
      </c>
      <c r="F315" s="77">
        <v>3</v>
      </c>
      <c r="H315" s="239">
        <f t="shared" si="4"/>
        <v>7.0685834705770342E-4</v>
      </c>
      <c r="I315">
        <v>1</v>
      </c>
    </row>
    <row r="316" spans="1:10" x14ac:dyDescent="0.2">
      <c r="A316" t="s">
        <v>118</v>
      </c>
      <c r="B316">
        <v>1</v>
      </c>
      <c r="C316" t="s">
        <v>683</v>
      </c>
      <c r="D316" t="s">
        <v>22</v>
      </c>
      <c r="F316" s="77">
        <v>6.9</v>
      </c>
      <c r="H316" s="239">
        <f t="shared" si="4"/>
        <v>3.7392806559352516E-3</v>
      </c>
      <c r="I316">
        <v>1</v>
      </c>
    </row>
    <row r="317" spans="1:10" x14ac:dyDescent="0.2">
      <c r="A317" t="s">
        <v>118</v>
      </c>
      <c r="B317">
        <v>1</v>
      </c>
      <c r="C317" t="s">
        <v>683</v>
      </c>
      <c r="D317" t="s">
        <v>60</v>
      </c>
      <c r="F317" s="77">
        <v>3.3</v>
      </c>
      <c r="G317">
        <v>1</v>
      </c>
      <c r="H317" s="239">
        <f t="shared" si="4"/>
        <v>8.5529859993982102E-4</v>
      </c>
      <c r="I317">
        <v>1</v>
      </c>
    </row>
    <row r="318" spans="1:10" x14ac:dyDescent="0.2">
      <c r="A318" t="s">
        <v>118</v>
      </c>
      <c r="B318">
        <v>1</v>
      </c>
      <c r="C318" t="s">
        <v>683</v>
      </c>
      <c r="D318" t="s">
        <v>22</v>
      </c>
      <c r="F318" s="77">
        <v>5.7</v>
      </c>
      <c r="H318" s="239">
        <f t="shared" si="4"/>
        <v>2.5517586328783095E-3</v>
      </c>
      <c r="I318">
        <v>1</v>
      </c>
    </row>
    <row r="319" spans="1:10" x14ac:dyDescent="0.2">
      <c r="A319" t="s">
        <v>118</v>
      </c>
      <c r="B319">
        <v>1</v>
      </c>
      <c r="C319" t="s">
        <v>683</v>
      </c>
      <c r="D319" t="s">
        <v>21</v>
      </c>
      <c r="F319" s="77">
        <v>5.0999999999999996</v>
      </c>
      <c r="H319" s="239">
        <f t="shared" si="4"/>
        <v>2.042820622996763E-3</v>
      </c>
      <c r="I319">
        <v>1</v>
      </c>
    </row>
    <row r="320" spans="1:10" x14ac:dyDescent="0.2">
      <c r="A320" t="s">
        <v>118</v>
      </c>
      <c r="B320">
        <v>1</v>
      </c>
      <c r="C320" t="s">
        <v>683</v>
      </c>
      <c r="D320" t="s">
        <v>22</v>
      </c>
      <c r="F320" s="77">
        <v>5</v>
      </c>
      <c r="H320" s="239">
        <f t="shared" si="4"/>
        <v>1.9634954084936209E-3</v>
      </c>
      <c r="I320">
        <v>1</v>
      </c>
    </row>
    <row r="321" spans="1:10" x14ac:dyDescent="0.2">
      <c r="A321" t="s">
        <v>118</v>
      </c>
      <c r="B321">
        <v>1</v>
      </c>
      <c r="C321" t="s">
        <v>684</v>
      </c>
      <c r="D321" t="s">
        <v>22</v>
      </c>
      <c r="F321" s="77">
        <v>3.4</v>
      </c>
      <c r="H321" s="239">
        <f t="shared" si="4"/>
        <v>9.0792027688745003E-4</v>
      </c>
      <c r="I321">
        <v>1</v>
      </c>
    </row>
    <row r="322" spans="1:10" x14ac:dyDescent="0.2">
      <c r="A322" t="s">
        <v>118</v>
      </c>
      <c r="B322">
        <v>1</v>
      </c>
      <c r="C322" t="s">
        <v>684</v>
      </c>
      <c r="D322" t="s">
        <v>28</v>
      </c>
      <c r="F322" s="77">
        <v>2</v>
      </c>
      <c r="H322" s="239">
        <f t="shared" si="4"/>
        <v>3.1415926535897931E-4</v>
      </c>
      <c r="I322">
        <v>1</v>
      </c>
    </row>
    <row r="323" spans="1:10" x14ac:dyDescent="0.2">
      <c r="A323" t="s">
        <v>118</v>
      </c>
      <c r="B323">
        <v>1</v>
      </c>
      <c r="C323" t="s">
        <v>684</v>
      </c>
      <c r="D323" t="s">
        <v>28</v>
      </c>
      <c r="F323" s="77">
        <v>6.9</v>
      </c>
      <c r="H323" s="239">
        <f t="shared" ref="H323:H386" si="5" xml:space="preserve"> PI()*(F323/2)^2/10000</f>
        <v>3.7392806559352516E-3</v>
      </c>
      <c r="I323">
        <v>1</v>
      </c>
    </row>
    <row r="324" spans="1:10" x14ac:dyDescent="0.2">
      <c r="A324" t="s">
        <v>118</v>
      </c>
      <c r="B324">
        <v>1</v>
      </c>
      <c r="C324" t="s">
        <v>684</v>
      </c>
      <c r="D324" t="s">
        <v>22</v>
      </c>
      <c r="F324" s="77">
        <v>4.9000000000000004</v>
      </c>
      <c r="H324" s="239">
        <f t="shared" si="5"/>
        <v>1.8857409903172736E-3</v>
      </c>
      <c r="I324">
        <v>1</v>
      </c>
    </row>
    <row r="325" spans="1:10" x14ac:dyDescent="0.2">
      <c r="A325" t="s">
        <v>118</v>
      </c>
      <c r="B325">
        <v>1</v>
      </c>
      <c r="C325" t="s">
        <v>684</v>
      </c>
      <c r="D325" t="s">
        <v>23</v>
      </c>
      <c r="F325" s="77">
        <v>3.4</v>
      </c>
      <c r="H325" s="239">
        <f t="shared" si="5"/>
        <v>9.0792027688745003E-4</v>
      </c>
      <c r="I325">
        <v>0</v>
      </c>
      <c r="J325" t="s">
        <v>25</v>
      </c>
    </row>
    <row r="326" spans="1:10" x14ac:dyDescent="0.2">
      <c r="A326" t="s">
        <v>118</v>
      </c>
      <c r="B326">
        <v>1</v>
      </c>
      <c r="C326" t="s">
        <v>684</v>
      </c>
      <c r="D326" t="s">
        <v>22</v>
      </c>
      <c r="F326" s="77">
        <v>5.0999999999999996</v>
      </c>
      <c r="H326" s="239">
        <f t="shared" si="5"/>
        <v>2.042820622996763E-3</v>
      </c>
      <c r="I326">
        <v>1</v>
      </c>
    </row>
    <row r="327" spans="1:10" x14ac:dyDescent="0.2">
      <c r="A327" t="s">
        <v>118</v>
      </c>
      <c r="B327">
        <v>1</v>
      </c>
      <c r="C327" t="s">
        <v>684</v>
      </c>
      <c r="D327" t="s">
        <v>60</v>
      </c>
      <c r="F327" s="77">
        <v>3.2</v>
      </c>
      <c r="G327">
        <v>1</v>
      </c>
      <c r="H327" s="239">
        <f t="shared" si="5"/>
        <v>8.0424771931898709E-4</v>
      </c>
      <c r="I327">
        <v>1</v>
      </c>
    </row>
    <row r="328" spans="1:10" x14ac:dyDescent="0.2">
      <c r="A328" t="s">
        <v>118</v>
      </c>
      <c r="B328">
        <v>1</v>
      </c>
      <c r="C328" t="s">
        <v>684</v>
      </c>
      <c r="D328" t="s">
        <v>22</v>
      </c>
      <c r="F328" s="77">
        <v>4.4000000000000004</v>
      </c>
      <c r="H328" s="239">
        <f t="shared" si="5"/>
        <v>1.5205308443374602E-3</v>
      </c>
      <c r="I328">
        <v>1</v>
      </c>
    </row>
    <row r="329" spans="1:10" x14ac:dyDescent="0.2">
      <c r="A329" t="s">
        <v>118</v>
      </c>
      <c r="B329">
        <v>1</v>
      </c>
      <c r="C329" t="s">
        <v>684</v>
      </c>
      <c r="D329" t="s">
        <v>60</v>
      </c>
      <c r="F329" s="77">
        <v>3.3</v>
      </c>
      <c r="G329">
        <v>1</v>
      </c>
      <c r="H329" s="239">
        <f t="shared" si="5"/>
        <v>8.5529859993982102E-4</v>
      </c>
      <c r="I329">
        <v>1</v>
      </c>
    </row>
    <row r="330" spans="1:10" x14ac:dyDescent="0.2">
      <c r="A330" t="s">
        <v>118</v>
      </c>
      <c r="B330">
        <v>1</v>
      </c>
      <c r="C330" t="s">
        <v>684</v>
      </c>
      <c r="D330" t="s">
        <v>22</v>
      </c>
      <c r="F330" s="77">
        <v>4.5999999999999996</v>
      </c>
      <c r="H330" s="239">
        <f t="shared" si="5"/>
        <v>1.6619025137490002E-3</v>
      </c>
      <c r="I330">
        <v>1</v>
      </c>
    </row>
    <row r="331" spans="1:10" x14ac:dyDescent="0.2">
      <c r="A331" t="s">
        <v>118</v>
      </c>
      <c r="B331">
        <v>1</v>
      </c>
      <c r="C331" t="s">
        <v>684</v>
      </c>
      <c r="D331" t="s">
        <v>22</v>
      </c>
      <c r="F331" s="77">
        <v>3.7</v>
      </c>
      <c r="H331" s="239">
        <f t="shared" si="5"/>
        <v>1.0752100856911068E-3</v>
      </c>
      <c r="I331">
        <v>1</v>
      </c>
    </row>
    <row r="332" spans="1:10" x14ac:dyDescent="0.2">
      <c r="A332" t="s">
        <v>118</v>
      </c>
      <c r="B332">
        <v>1</v>
      </c>
      <c r="C332" t="s">
        <v>684</v>
      </c>
      <c r="D332" t="s">
        <v>60</v>
      </c>
      <c r="F332" s="77">
        <v>4.2</v>
      </c>
      <c r="G332">
        <v>1</v>
      </c>
      <c r="H332" s="239">
        <f t="shared" si="5"/>
        <v>1.3854423602330987E-3</v>
      </c>
      <c r="I332">
        <v>1</v>
      </c>
    </row>
    <row r="333" spans="1:10" x14ac:dyDescent="0.2">
      <c r="A333" t="s">
        <v>118</v>
      </c>
      <c r="B333">
        <v>1</v>
      </c>
      <c r="C333" t="s">
        <v>684</v>
      </c>
      <c r="D333" t="s">
        <v>60</v>
      </c>
      <c r="F333" s="77">
        <v>2.9</v>
      </c>
      <c r="G333">
        <v>1</v>
      </c>
      <c r="H333" s="239">
        <f t="shared" si="5"/>
        <v>6.6051985541725399E-4</v>
      </c>
      <c r="I333">
        <v>1</v>
      </c>
    </row>
    <row r="334" spans="1:10" x14ac:dyDescent="0.2">
      <c r="A334" t="s">
        <v>118</v>
      </c>
      <c r="B334">
        <v>1</v>
      </c>
      <c r="C334" t="s">
        <v>684</v>
      </c>
      <c r="D334" t="s">
        <v>69</v>
      </c>
      <c r="F334" s="77">
        <v>6.1</v>
      </c>
      <c r="H334" s="239">
        <f t="shared" si="5"/>
        <v>2.9224665660019045E-3</v>
      </c>
      <c r="I334">
        <v>0</v>
      </c>
      <c r="J334" t="s">
        <v>25</v>
      </c>
    </row>
    <row r="335" spans="1:10" x14ac:dyDescent="0.2">
      <c r="A335" t="s">
        <v>118</v>
      </c>
      <c r="B335">
        <v>1</v>
      </c>
      <c r="C335" t="s">
        <v>684</v>
      </c>
      <c r="D335" t="s">
        <v>28</v>
      </c>
      <c r="F335" s="77">
        <v>2.8</v>
      </c>
      <c r="H335" s="239">
        <f t="shared" si="5"/>
        <v>6.1575216010359933E-4</v>
      </c>
      <c r="I335">
        <v>1</v>
      </c>
    </row>
    <row r="336" spans="1:10" x14ac:dyDescent="0.2">
      <c r="A336" t="s">
        <v>118</v>
      </c>
      <c r="B336">
        <v>2</v>
      </c>
      <c r="C336" t="s">
        <v>685</v>
      </c>
      <c r="D336" t="s">
        <v>23</v>
      </c>
      <c r="F336" s="77">
        <v>3.6</v>
      </c>
      <c r="H336" s="239">
        <f t="shared" si="5"/>
        <v>1.0178760197630931E-3</v>
      </c>
      <c r="I336">
        <v>1</v>
      </c>
    </row>
    <row r="337" spans="1:10" x14ac:dyDescent="0.2">
      <c r="A337" t="s">
        <v>118</v>
      </c>
      <c r="B337">
        <v>2</v>
      </c>
      <c r="C337" t="s">
        <v>685</v>
      </c>
      <c r="D337" t="s">
        <v>69</v>
      </c>
      <c r="F337" s="77">
        <v>9.9</v>
      </c>
      <c r="H337" s="239">
        <f t="shared" si="5"/>
        <v>7.6976873994583908E-3</v>
      </c>
      <c r="I337">
        <v>1</v>
      </c>
    </row>
    <row r="338" spans="1:10" x14ac:dyDescent="0.2">
      <c r="A338" t="s">
        <v>118</v>
      </c>
      <c r="B338">
        <v>2</v>
      </c>
      <c r="C338" t="s">
        <v>685</v>
      </c>
      <c r="D338" t="s">
        <v>28</v>
      </c>
      <c r="F338" s="77">
        <v>4.5999999999999996</v>
      </c>
      <c r="H338" s="239">
        <f t="shared" si="5"/>
        <v>1.6619025137490002E-3</v>
      </c>
      <c r="I338">
        <v>1</v>
      </c>
    </row>
    <row r="339" spans="1:10" x14ac:dyDescent="0.2">
      <c r="A339" t="s">
        <v>118</v>
      </c>
      <c r="B339">
        <v>2</v>
      </c>
      <c r="C339" t="s">
        <v>685</v>
      </c>
      <c r="D339" t="s">
        <v>28</v>
      </c>
      <c r="F339" s="77">
        <v>4.7</v>
      </c>
      <c r="H339" s="239">
        <f t="shared" si="5"/>
        <v>1.7349445429449635E-3</v>
      </c>
      <c r="I339">
        <v>1</v>
      </c>
    </row>
    <row r="340" spans="1:10" x14ac:dyDescent="0.2">
      <c r="A340" t="s">
        <v>118</v>
      </c>
      <c r="B340">
        <v>2</v>
      </c>
      <c r="C340" t="s">
        <v>685</v>
      </c>
      <c r="D340" t="s">
        <v>22</v>
      </c>
      <c r="F340" s="77">
        <v>3.7</v>
      </c>
      <c r="H340" s="239">
        <f t="shared" si="5"/>
        <v>1.0752100856911068E-3</v>
      </c>
      <c r="I340">
        <v>1</v>
      </c>
    </row>
    <row r="341" spans="1:10" x14ac:dyDescent="0.2">
      <c r="A341" t="s">
        <v>118</v>
      </c>
      <c r="B341">
        <v>2</v>
      </c>
      <c r="C341" t="s">
        <v>685</v>
      </c>
      <c r="D341" t="s">
        <v>22</v>
      </c>
      <c r="F341" s="77">
        <v>8.6999999999999993</v>
      </c>
      <c r="H341" s="239">
        <f t="shared" si="5"/>
        <v>5.9446786987552847E-3</v>
      </c>
      <c r="I341">
        <v>1</v>
      </c>
    </row>
    <row r="342" spans="1:10" x14ac:dyDescent="0.2">
      <c r="A342" t="s">
        <v>118</v>
      </c>
      <c r="B342">
        <v>2</v>
      </c>
      <c r="C342" t="s">
        <v>685</v>
      </c>
      <c r="D342" t="s">
        <v>22</v>
      </c>
      <c r="F342" s="77">
        <v>5.0999999999999996</v>
      </c>
      <c r="H342" s="239">
        <f t="shared" si="5"/>
        <v>2.042820622996763E-3</v>
      </c>
      <c r="I342">
        <v>1</v>
      </c>
    </row>
    <row r="343" spans="1:10" x14ac:dyDescent="0.2">
      <c r="A343" t="s">
        <v>118</v>
      </c>
      <c r="B343">
        <v>2</v>
      </c>
      <c r="C343" t="s">
        <v>685</v>
      </c>
      <c r="D343" t="s">
        <v>22</v>
      </c>
      <c r="F343" s="77">
        <v>5.0999999999999996</v>
      </c>
      <c r="H343" s="239">
        <f t="shared" si="5"/>
        <v>2.042820622996763E-3</v>
      </c>
      <c r="I343">
        <v>1</v>
      </c>
    </row>
    <row r="344" spans="1:10" x14ac:dyDescent="0.2">
      <c r="A344" t="s">
        <v>118</v>
      </c>
      <c r="B344">
        <v>2</v>
      </c>
      <c r="C344" t="s">
        <v>685</v>
      </c>
      <c r="D344" t="s">
        <v>22</v>
      </c>
      <c r="F344" s="77">
        <v>9.5</v>
      </c>
      <c r="H344" s="239">
        <f t="shared" si="5"/>
        <v>7.0882184246619699E-3</v>
      </c>
      <c r="I344">
        <v>1</v>
      </c>
    </row>
    <row r="345" spans="1:10" x14ac:dyDescent="0.2">
      <c r="A345" t="s">
        <v>118</v>
      </c>
      <c r="B345">
        <v>2</v>
      </c>
      <c r="C345" t="s">
        <v>685</v>
      </c>
      <c r="D345" t="s">
        <v>22</v>
      </c>
      <c r="F345" s="77">
        <v>3.2</v>
      </c>
      <c r="H345" s="239">
        <f t="shared" si="5"/>
        <v>8.0424771931898709E-4</v>
      </c>
      <c r="I345">
        <v>1</v>
      </c>
    </row>
    <row r="346" spans="1:10" x14ac:dyDescent="0.2">
      <c r="A346" t="s">
        <v>118</v>
      </c>
      <c r="B346">
        <v>2</v>
      </c>
      <c r="C346" t="s">
        <v>685</v>
      </c>
      <c r="D346" t="s">
        <v>22</v>
      </c>
      <c r="F346" s="77">
        <v>3.2</v>
      </c>
      <c r="H346" s="239">
        <f t="shared" si="5"/>
        <v>8.0424771931898709E-4</v>
      </c>
      <c r="I346">
        <v>1</v>
      </c>
    </row>
    <row r="347" spans="1:10" x14ac:dyDescent="0.2">
      <c r="A347" t="s">
        <v>118</v>
      </c>
      <c r="B347">
        <v>2</v>
      </c>
      <c r="C347" t="s">
        <v>685</v>
      </c>
      <c r="D347" t="s">
        <v>69</v>
      </c>
      <c r="F347" s="77">
        <v>6.2</v>
      </c>
      <c r="H347" s="239">
        <f t="shared" si="5"/>
        <v>3.0190705400997917E-3</v>
      </c>
      <c r="I347">
        <v>0</v>
      </c>
      <c r="J347" t="s">
        <v>250</v>
      </c>
    </row>
    <row r="348" spans="1:10" x14ac:dyDescent="0.2">
      <c r="A348" t="s">
        <v>118</v>
      </c>
      <c r="B348">
        <v>2</v>
      </c>
      <c r="C348" t="s">
        <v>685</v>
      </c>
      <c r="D348" t="s">
        <v>23</v>
      </c>
      <c r="F348" s="77">
        <v>6.7</v>
      </c>
      <c r="H348" s="239">
        <f t="shared" si="5"/>
        <v>3.5256523554911454E-3</v>
      </c>
      <c r="I348">
        <v>1</v>
      </c>
    </row>
    <row r="349" spans="1:10" x14ac:dyDescent="0.2">
      <c r="A349" t="s">
        <v>118</v>
      </c>
      <c r="B349">
        <v>2</v>
      </c>
      <c r="C349" t="s">
        <v>685</v>
      </c>
      <c r="D349" t="s">
        <v>22</v>
      </c>
      <c r="F349" s="77">
        <v>4.5</v>
      </c>
      <c r="H349" s="239">
        <f t="shared" si="5"/>
        <v>1.5904312808798326E-3</v>
      </c>
      <c r="I349">
        <v>1</v>
      </c>
    </row>
    <row r="350" spans="1:10" x14ac:dyDescent="0.2">
      <c r="A350" t="s">
        <v>118</v>
      </c>
      <c r="B350">
        <v>2</v>
      </c>
      <c r="C350" t="s">
        <v>685</v>
      </c>
      <c r="D350" t="s">
        <v>69</v>
      </c>
      <c r="F350" s="77">
        <v>3.6</v>
      </c>
      <c r="H350" s="239">
        <f t="shared" si="5"/>
        <v>1.0178760197630931E-3</v>
      </c>
      <c r="I350">
        <v>0</v>
      </c>
      <c r="J350" t="s">
        <v>250</v>
      </c>
    </row>
    <row r="351" spans="1:10" x14ac:dyDescent="0.2">
      <c r="A351" t="s">
        <v>118</v>
      </c>
      <c r="B351">
        <v>2</v>
      </c>
      <c r="C351" t="s">
        <v>685</v>
      </c>
      <c r="D351" t="s">
        <v>69</v>
      </c>
      <c r="F351" s="77">
        <v>4.8</v>
      </c>
      <c r="H351" s="239">
        <f t="shared" si="5"/>
        <v>1.809557368467721E-3</v>
      </c>
      <c r="I351">
        <v>0</v>
      </c>
      <c r="J351" t="s">
        <v>25</v>
      </c>
    </row>
    <row r="352" spans="1:10" x14ac:dyDescent="0.2">
      <c r="A352" t="s">
        <v>118</v>
      </c>
      <c r="B352">
        <v>2</v>
      </c>
      <c r="C352" t="s">
        <v>685</v>
      </c>
      <c r="D352" t="s">
        <v>23</v>
      </c>
      <c r="F352" s="77">
        <v>2.1</v>
      </c>
      <c r="H352" s="239">
        <f t="shared" si="5"/>
        <v>3.4636059005827469E-4</v>
      </c>
      <c r="I352">
        <v>0</v>
      </c>
      <c r="J352" t="s">
        <v>341</v>
      </c>
    </row>
    <row r="353" spans="1:11" x14ac:dyDescent="0.2">
      <c r="A353" t="s">
        <v>118</v>
      </c>
      <c r="B353">
        <v>2</v>
      </c>
      <c r="C353" t="s">
        <v>685</v>
      </c>
      <c r="D353" t="s">
        <v>22</v>
      </c>
      <c r="F353" s="77">
        <v>2.2999999999999998</v>
      </c>
      <c r="H353" s="239">
        <f t="shared" si="5"/>
        <v>4.1547562843725005E-4</v>
      </c>
      <c r="I353">
        <v>0</v>
      </c>
      <c r="J353" t="s">
        <v>25</v>
      </c>
    </row>
    <row r="354" spans="1:11" x14ac:dyDescent="0.2">
      <c r="A354" t="s">
        <v>118</v>
      </c>
      <c r="B354">
        <v>2</v>
      </c>
      <c r="C354" t="s">
        <v>247</v>
      </c>
      <c r="D354" t="s">
        <v>23</v>
      </c>
      <c r="F354" s="77">
        <v>3.6</v>
      </c>
      <c r="H354" s="239">
        <f t="shared" si="5"/>
        <v>1.0178760197630931E-3</v>
      </c>
      <c r="I354">
        <v>1</v>
      </c>
    </row>
    <row r="355" spans="1:11" x14ac:dyDescent="0.2">
      <c r="A355" t="s">
        <v>118</v>
      </c>
      <c r="B355">
        <v>2</v>
      </c>
      <c r="C355" t="s">
        <v>247</v>
      </c>
      <c r="D355" t="s">
        <v>22</v>
      </c>
      <c r="F355" s="77">
        <v>4.4000000000000004</v>
      </c>
      <c r="H355" s="239">
        <f t="shared" si="5"/>
        <v>1.5205308443374602E-3</v>
      </c>
      <c r="I355">
        <v>1</v>
      </c>
    </row>
    <row r="356" spans="1:11" x14ac:dyDescent="0.2">
      <c r="A356" t="s">
        <v>118</v>
      </c>
      <c r="B356">
        <v>2</v>
      </c>
      <c r="C356" t="s">
        <v>247</v>
      </c>
      <c r="D356" t="s">
        <v>28</v>
      </c>
      <c r="F356" s="77">
        <v>4</v>
      </c>
      <c r="H356" s="239">
        <f t="shared" si="5"/>
        <v>1.2566370614359172E-3</v>
      </c>
      <c r="I356">
        <v>1</v>
      </c>
    </row>
    <row r="357" spans="1:11" x14ac:dyDescent="0.2">
      <c r="A357" t="s">
        <v>118</v>
      </c>
      <c r="B357">
        <v>2</v>
      </c>
      <c r="C357" t="s">
        <v>247</v>
      </c>
      <c r="D357" t="s">
        <v>28</v>
      </c>
      <c r="F357" s="77">
        <v>2.1</v>
      </c>
      <c r="H357" s="239">
        <f t="shared" si="5"/>
        <v>3.4636059005827469E-4</v>
      </c>
      <c r="I357">
        <v>1</v>
      </c>
    </row>
    <row r="358" spans="1:11" x14ac:dyDescent="0.2">
      <c r="A358" t="s">
        <v>118</v>
      </c>
      <c r="B358">
        <v>2</v>
      </c>
      <c r="C358" t="s">
        <v>247</v>
      </c>
      <c r="D358" t="s">
        <v>22</v>
      </c>
      <c r="F358" s="77">
        <v>7.2</v>
      </c>
      <c r="H358" s="239">
        <f t="shared" si="5"/>
        <v>4.0715040790523724E-3</v>
      </c>
      <c r="I358">
        <v>1</v>
      </c>
    </row>
    <row r="359" spans="1:11" x14ac:dyDescent="0.2">
      <c r="A359" t="s">
        <v>118</v>
      </c>
      <c r="B359">
        <v>2</v>
      </c>
      <c r="C359" t="s">
        <v>247</v>
      </c>
      <c r="D359" t="s">
        <v>60</v>
      </c>
      <c r="F359" s="77">
        <v>3.4</v>
      </c>
      <c r="G359">
        <v>1</v>
      </c>
      <c r="H359" s="239">
        <f t="shared" si="5"/>
        <v>9.0792027688745003E-4</v>
      </c>
      <c r="I359">
        <v>1</v>
      </c>
      <c r="K359" t="s">
        <v>342</v>
      </c>
    </row>
    <row r="360" spans="1:11" x14ac:dyDescent="0.2">
      <c r="A360" t="s">
        <v>118</v>
      </c>
      <c r="B360">
        <v>2</v>
      </c>
      <c r="C360" t="s">
        <v>247</v>
      </c>
      <c r="D360" t="s">
        <v>60</v>
      </c>
      <c r="F360" s="77">
        <v>2.2000000000000002</v>
      </c>
      <c r="G360">
        <v>1</v>
      </c>
      <c r="H360" s="239">
        <f t="shared" si="5"/>
        <v>3.8013271108436504E-4</v>
      </c>
      <c r="I360">
        <v>1</v>
      </c>
      <c r="K360" t="s">
        <v>342</v>
      </c>
    </row>
    <row r="361" spans="1:11" x14ac:dyDescent="0.2">
      <c r="A361" t="s">
        <v>118</v>
      </c>
      <c r="B361">
        <v>2</v>
      </c>
      <c r="C361" t="s">
        <v>247</v>
      </c>
      <c r="D361" t="s">
        <v>60</v>
      </c>
      <c r="F361" s="77">
        <v>2.1</v>
      </c>
      <c r="G361">
        <v>1</v>
      </c>
      <c r="H361" s="239">
        <f t="shared" si="5"/>
        <v>3.4636059005827469E-4</v>
      </c>
      <c r="I361">
        <v>1</v>
      </c>
    </row>
    <row r="362" spans="1:11" x14ac:dyDescent="0.2">
      <c r="A362" t="s">
        <v>118</v>
      </c>
      <c r="B362">
        <v>2</v>
      </c>
      <c r="C362" t="s">
        <v>247</v>
      </c>
      <c r="D362" t="s">
        <v>60</v>
      </c>
      <c r="F362" s="77">
        <v>2.1</v>
      </c>
      <c r="G362">
        <v>1</v>
      </c>
      <c r="H362" s="239">
        <f t="shared" si="5"/>
        <v>3.4636059005827469E-4</v>
      </c>
      <c r="I362">
        <v>1</v>
      </c>
    </row>
    <row r="363" spans="1:11" x14ac:dyDescent="0.2">
      <c r="A363" t="s">
        <v>118</v>
      </c>
      <c r="B363">
        <v>2</v>
      </c>
      <c r="C363" t="s">
        <v>247</v>
      </c>
      <c r="D363" t="s">
        <v>22</v>
      </c>
      <c r="F363" s="77">
        <v>7.8</v>
      </c>
      <c r="H363" s="239">
        <f t="shared" si="5"/>
        <v>4.7783624261100747E-3</v>
      </c>
      <c r="I363">
        <v>1</v>
      </c>
    </row>
    <row r="364" spans="1:11" x14ac:dyDescent="0.2">
      <c r="A364" t="s">
        <v>118</v>
      </c>
      <c r="B364">
        <v>2</v>
      </c>
      <c r="C364" t="s">
        <v>247</v>
      </c>
      <c r="D364" t="s">
        <v>22</v>
      </c>
      <c r="F364" s="77">
        <v>3.2</v>
      </c>
      <c r="H364" s="239">
        <f t="shared" si="5"/>
        <v>8.0424771931898709E-4</v>
      </c>
      <c r="I364">
        <v>1</v>
      </c>
    </row>
    <row r="365" spans="1:11" x14ac:dyDescent="0.2">
      <c r="A365" t="s">
        <v>118</v>
      </c>
      <c r="B365">
        <v>2</v>
      </c>
      <c r="C365" t="s">
        <v>247</v>
      </c>
      <c r="D365" t="s">
        <v>69</v>
      </c>
      <c r="F365" s="77">
        <v>6.1</v>
      </c>
      <c r="H365" s="239">
        <f t="shared" si="5"/>
        <v>2.9224665660019045E-3</v>
      </c>
      <c r="I365">
        <v>1</v>
      </c>
    </row>
    <row r="366" spans="1:11" x14ac:dyDescent="0.2">
      <c r="A366" t="s">
        <v>118</v>
      </c>
      <c r="B366">
        <v>2</v>
      </c>
      <c r="C366" t="s">
        <v>247</v>
      </c>
      <c r="D366" t="s">
        <v>22</v>
      </c>
      <c r="F366" s="77">
        <v>9.6999999999999993</v>
      </c>
      <c r="H366" s="239">
        <f t="shared" si="5"/>
        <v>7.3898113194065902E-3</v>
      </c>
      <c r="I366">
        <v>1</v>
      </c>
    </row>
    <row r="367" spans="1:11" x14ac:dyDescent="0.2">
      <c r="A367" t="s">
        <v>118</v>
      </c>
      <c r="B367">
        <v>2</v>
      </c>
      <c r="C367" t="s">
        <v>247</v>
      </c>
      <c r="D367" t="s">
        <v>22</v>
      </c>
      <c r="F367" s="77">
        <v>4.2</v>
      </c>
      <c r="H367" s="239">
        <f t="shared" si="5"/>
        <v>1.3854423602330987E-3</v>
      </c>
      <c r="I367">
        <v>1</v>
      </c>
      <c r="K367" t="s">
        <v>343</v>
      </c>
    </row>
    <row r="368" spans="1:11" x14ac:dyDescent="0.2">
      <c r="A368" t="s">
        <v>118</v>
      </c>
      <c r="B368">
        <v>2</v>
      </c>
      <c r="C368" t="s">
        <v>247</v>
      </c>
      <c r="D368" t="s">
        <v>22</v>
      </c>
      <c r="F368" s="77">
        <v>3</v>
      </c>
      <c r="H368" s="239">
        <f t="shared" si="5"/>
        <v>7.0685834705770342E-4</v>
      </c>
      <c r="I368">
        <v>1</v>
      </c>
      <c r="K368" t="s">
        <v>343</v>
      </c>
    </row>
    <row r="369" spans="1:11" x14ac:dyDescent="0.2">
      <c r="A369" t="s">
        <v>118</v>
      </c>
      <c r="B369">
        <v>2</v>
      </c>
      <c r="C369" t="s">
        <v>247</v>
      </c>
      <c r="D369" t="s">
        <v>22</v>
      </c>
      <c r="F369" s="77">
        <v>2.8</v>
      </c>
      <c r="H369" s="239">
        <f t="shared" si="5"/>
        <v>6.1575216010359933E-4</v>
      </c>
      <c r="I369">
        <v>1</v>
      </c>
    </row>
    <row r="370" spans="1:11" x14ac:dyDescent="0.2">
      <c r="A370" t="s">
        <v>118</v>
      </c>
      <c r="B370">
        <v>2</v>
      </c>
      <c r="C370" t="s">
        <v>247</v>
      </c>
      <c r="D370" t="s">
        <v>22</v>
      </c>
      <c r="F370" s="77">
        <v>5.3</v>
      </c>
      <c r="H370" s="239">
        <f t="shared" si="5"/>
        <v>2.2061834409834321E-3</v>
      </c>
      <c r="I370">
        <v>1</v>
      </c>
    </row>
    <row r="371" spans="1:11" x14ac:dyDescent="0.2">
      <c r="A371" t="s">
        <v>118</v>
      </c>
      <c r="B371">
        <v>2</v>
      </c>
      <c r="C371" t="s">
        <v>247</v>
      </c>
      <c r="D371" t="s">
        <v>22</v>
      </c>
      <c r="F371" s="77">
        <v>3</v>
      </c>
      <c r="H371" s="239">
        <f t="shared" si="5"/>
        <v>7.0685834705770342E-4</v>
      </c>
      <c r="I371">
        <v>1</v>
      </c>
    </row>
    <row r="372" spans="1:11" x14ac:dyDescent="0.2">
      <c r="A372" t="s">
        <v>118</v>
      </c>
      <c r="B372">
        <v>2</v>
      </c>
      <c r="C372" t="s">
        <v>247</v>
      </c>
      <c r="D372" t="s">
        <v>69</v>
      </c>
      <c r="F372" s="77">
        <v>6.5</v>
      </c>
      <c r="H372" s="239">
        <f t="shared" si="5"/>
        <v>3.3183072403542191E-3</v>
      </c>
      <c r="I372">
        <v>0</v>
      </c>
      <c r="J372" t="s">
        <v>250</v>
      </c>
    </row>
    <row r="373" spans="1:11" x14ac:dyDescent="0.2">
      <c r="A373" t="s">
        <v>118</v>
      </c>
      <c r="B373">
        <v>2</v>
      </c>
      <c r="C373" t="s">
        <v>247</v>
      </c>
      <c r="D373" t="s">
        <v>22</v>
      </c>
      <c r="F373" s="77">
        <v>9.3000000000000007</v>
      </c>
      <c r="H373" s="239">
        <f t="shared" si="5"/>
        <v>6.7929087152245301E-3</v>
      </c>
      <c r="I373">
        <v>1</v>
      </c>
    </row>
    <row r="374" spans="1:11" x14ac:dyDescent="0.2">
      <c r="A374" t="s">
        <v>118</v>
      </c>
      <c r="B374">
        <v>2</v>
      </c>
      <c r="C374" t="s">
        <v>247</v>
      </c>
      <c r="D374" t="s">
        <v>22</v>
      </c>
      <c r="F374" s="77">
        <v>6</v>
      </c>
      <c r="H374" s="239">
        <f t="shared" si="5"/>
        <v>2.8274333882308137E-3</v>
      </c>
      <c r="I374">
        <v>1</v>
      </c>
    </row>
    <row r="375" spans="1:11" x14ac:dyDescent="0.2">
      <c r="A375" t="s">
        <v>118</v>
      </c>
      <c r="B375">
        <v>2</v>
      </c>
      <c r="C375" t="s">
        <v>247</v>
      </c>
      <c r="D375" t="s">
        <v>22</v>
      </c>
      <c r="F375" s="77">
        <v>4.2</v>
      </c>
      <c r="H375" s="239">
        <f t="shared" si="5"/>
        <v>1.3854423602330987E-3</v>
      </c>
      <c r="I375">
        <v>1</v>
      </c>
    </row>
    <row r="376" spans="1:11" x14ac:dyDescent="0.2">
      <c r="A376" t="s">
        <v>118</v>
      </c>
      <c r="B376">
        <v>2</v>
      </c>
      <c r="C376" t="s">
        <v>247</v>
      </c>
      <c r="D376" t="s">
        <v>60</v>
      </c>
      <c r="F376" s="77">
        <v>2.2999999999999998</v>
      </c>
      <c r="G376">
        <v>1</v>
      </c>
      <c r="H376" s="239">
        <f t="shared" si="5"/>
        <v>4.1547562843725005E-4</v>
      </c>
      <c r="I376">
        <v>1</v>
      </c>
    </row>
    <row r="377" spans="1:11" x14ac:dyDescent="0.2">
      <c r="A377" t="s">
        <v>118</v>
      </c>
      <c r="B377">
        <v>2</v>
      </c>
      <c r="C377" t="s">
        <v>247</v>
      </c>
      <c r="D377" t="s">
        <v>23</v>
      </c>
      <c r="F377" s="77">
        <v>2.9</v>
      </c>
      <c r="H377" s="239">
        <f t="shared" si="5"/>
        <v>6.6051985541725399E-4</v>
      </c>
      <c r="I377">
        <v>1</v>
      </c>
      <c r="K377" t="s">
        <v>265</v>
      </c>
    </row>
    <row r="378" spans="1:11" x14ac:dyDescent="0.2">
      <c r="A378" t="s">
        <v>118</v>
      </c>
      <c r="B378">
        <v>2</v>
      </c>
      <c r="C378" t="s">
        <v>244</v>
      </c>
      <c r="D378" t="s">
        <v>60</v>
      </c>
      <c r="F378" s="77">
        <v>3.2</v>
      </c>
      <c r="G378">
        <v>1</v>
      </c>
      <c r="H378" s="239">
        <f t="shared" si="5"/>
        <v>8.0424771931898709E-4</v>
      </c>
      <c r="I378">
        <v>1</v>
      </c>
    </row>
    <row r="379" spans="1:11" x14ac:dyDescent="0.2">
      <c r="A379" t="s">
        <v>118</v>
      </c>
      <c r="B379">
        <v>2</v>
      </c>
      <c r="C379" t="s">
        <v>244</v>
      </c>
      <c r="D379" t="s">
        <v>22</v>
      </c>
      <c r="F379" s="77">
        <v>4.9000000000000004</v>
      </c>
      <c r="H379" s="239">
        <f t="shared" si="5"/>
        <v>1.8857409903172736E-3</v>
      </c>
      <c r="I379">
        <v>1</v>
      </c>
    </row>
    <row r="380" spans="1:11" x14ac:dyDescent="0.2">
      <c r="A380" t="s">
        <v>118</v>
      </c>
      <c r="B380">
        <v>2</v>
      </c>
      <c r="C380" t="s">
        <v>244</v>
      </c>
      <c r="D380" t="s">
        <v>23</v>
      </c>
      <c r="F380" s="77">
        <v>7.4</v>
      </c>
      <c r="H380" s="239">
        <f t="shared" si="5"/>
        <v>4.3008403427644273E-3</v>
      </c>
      <c r="I380">
        <v>1</v>
      </c>
      <c r="K380" t="s">
        <v>344</v>
      </c>
    </row>
    <row r="381" spans="1:11" x14ac:dyDescent="0.2">
      <c r="A381" t="s">
        <v>118</v>
      </c>
      <c r="B381">
        <v>2</v>
      </c>
      <c r="C381" t="s">
        <v>244</v>
      </c>
      <c r="D381" t="s">
        <v>22</v>
      </c>
      <c r="F381" s="77">
        <v>5.0999999999999996</v>
      </c>
      <c r="H381" s="239">
        <f t="shared" si="5"/>
        <v>2.042820622996763E-3</v>
      </c>
      <c r="I381">
        <v>1</v>
      </c>
    </row>
    <row r="382" spans="1:11" x14ac:dyDescent="0.2">
      <c r="A382" t="s">
        <v>118</v>
      </c>
      <c r="B382">
        <v>2</v>
      </c>
      <c r="C382" t="s">
        <v>244</v>
      </c>
      <c r="D382" t="s">
        <v>22</v>
      </c>
      <c r="F382" s="77">
        <v>3.1</v>
      </c>
      <c r="H382" s="239">
        <f t="shared" si="5"/>
        <v>7.5476763502494793E-4</v>
      </c>
      <c r="I382">
        <v>1</v>
      </c>
    </row>
    <row r="383" spans="1:11" x14ac:dyDescent="0.2">
      <c r="A383" t="s">
        <v>118</v>
      </c>
      <c r="B383">
        <v>2</v>
      </c>
      <c r="C383" t="s">
        <v>244</v>
      </c>
      <c r="D383" t="s">
        <v>28</v>
      </c>
      <c r="F383" s="77">
        <v>2.8</v>
      </c>
      <c r="H383" s="239">
        <f t="shared" si="5"/>
        <v>6.1575216010359933E-4</v>
      </c>
      <c r="I383">
        <v>1</v>
      </c>
    </row>
    <row r="384" spans="1:11" x14ac:dyDescent="0.2">
      <c r="A384" t="s">
        <v>118</v>
      </c>
      <c r="B384">
        <v>2</v>
      </c>
      <c r="C384" t="s">
        <v>244</v>
      </c>
      <c r="D384" t="s">
        <v>28</v>
      </c>
      <c r="F384" s="77">
        <v>3.9</v>
      </c>
      <c r="H384" s="239">
        <f t="shared" si="5"/>
        <v>1.1945906065275187E-3</v>
      </c>
      <c r="I384">
        <v>1</v>
      </c>
    </row>
    <row r="385" spans="1:10" x14ac:dyDescent="0.2">
      <c r="A385" t="s">
        <v>118</v>
      </c>
      <c r="B385">
        <v>2</v>
      </c>
      <c r="C385" t="s">
        <v>244</v>
      </c>
      <c r="D385" t="s">
        <v>60</v>
      </c>
      <c r="F385" s="77">
        <v>2.2000000000000002</v>
      </c>
      <c r="G385">
        <v>1</v>
      </c>
      <c r="H385" s="239">
        <f t="shared" si="5"/>
        <v>3.8013271108436504E-4</v>
      </c>
      <c r="I385">
        <v>1</v>
      </c>
    </row>
    <row r="386" spans="1:10" x14ac:dyDescent="0.2">
      <c r="A386" t="s">
        <v>118</v>
      </c>
      <c r="B386">
        <v>2</v>
      </c>
      <c r="C386" t="s">
        <v>244</v>
      </c>
      <c r="D386" t="s">
        <v>22</v>
      </c>
      <c r="F386" s="77">
        <v>2.4</v>
      </c>
      <c r="H386" s="239">
        <f t="shared" si="5"/>
        <v>4.5238934211693025E-4</v>
      </c>
      <c r="I386">
        <v>1</v>
      </c>
    </row>
    <row r="387" spans="1:10" x14ac:dyDescent="0.2">
      <c r="A387" t="s">
        <v>118</v>
      </c>
      <c r="B387">
        <v>2</v>
      </c>
      <c r="C387" t="s">
        <v>244</v>
      </c>
      <c r="D387" t="s">
        <v>23</v>
      </c>
      <c r="F387" s="77">
        <v>3.7</v>
      </c>
      <c r="H387" s="239">
        <f t="shared" ref="H387:H450" si="6" xml:space="preserve"> PI()*(F387/2)^2/10000</f>
        <v>1.0752100856911068E-3</v>
      </c>
      <c r="I387">
        <v>1</v>
      </c>
    </row>
    <row r="388" spans="1:10" x14ac:dyDescent="0.2">
      <c r="A388" t="s">
        <v>118</v>
      </c>
      <c r="B388">
        <v>2</v>
      </c>
      <c r="C388" t="s">
        <v>244</v>
      </c>
      <c r="D388" t="s">
        <v>22</v>
      </c>
      <c r="F388" s="77">
        <v>4</v>
      </c>
      <c r="H388" s="239">
        <f t="shared" si="6"/>
        <v>1.2566370614359172E-3</v>
      </c>
      <c r="I388">
        <v>1</v>
      </c>
    </row>
    <row r="389" spans="1:10" x14ac:dyDescent="0.2">
      <c r="A389" t="s">
        <v>118</v>
      </c>
      <c r="B389">
        <v>2</v>
      </c>
      <c r="C389" t="s">
        <v>244</v>
      </c>
      <c r="D389" t="s">
        <v>69</v>
      </c>
      <c r="F389" s="77">
        <v>5.2</v>
      </c>
      <c r="H389" s="239">
        <f t="shared" si="6"/>
        <v>2.1237166338267002E-3</v>
      </c>
      <c r="I389">
        <v>0</v>
      </c>
      <c r="J389" t="s">
        <v>25</v>
      </c>
    </row>
    <row r="390" spans="1:10" x14ac:dyDescent="0.2">
      <c r="A390" t="s">
        <v>118</v>
      </c>
      <c r="B390">
        <v>2</v>
      </c>
      <c r="C390" t="s">
        <v>244</v>
      </c>
      <c r="D390" t="s">
        <v>22</v>
      </c>
      <c r="F390" s="77">
        <v>6</v>
      </c>
      <c r="H390" s="239">
        <f t="shared" si="6"/>
        <v>2.8274333882308137E-3</v>
      </c>
      <c r="I390">
        <v>1</v>
      </c>
    </row>
    <row r="391" spans="1:10" x14ac:dyDescent="0.2">
      <c r="A391" t="s">
        <v>118</v>
      </c>
      <c r="B391">
        <v>2</v>
      </c>
      <c r="C391" t="s">
        <v>244</v>
      </c>
      <c r="D391" t="s">
        <v>22</v>
      </c>
      <c r="F391" s="77">
        <v>3.5</v>
      </c>
      <c r="H391" s="239">
        <f t="shared" si="6"/>
        <v>9.6211275016187413E-4</v>
      </c>
      <c r="I391">
        <v>1</v>
      </c>
    </row>
    <row r="392" spans="1:10" x14ac:dyDescent="0.2">
      <c r="A392" t="s">
        <v>118</v>
      </c>
      <c r="B392">
        <v>2</v>
      </c>
      <c r="C392" t="s">
        <v>244</v>
      </c>
      <c r="D392" t="s">
        <v>22</v>
      </c>
      <c r="F392" s="77">
        <v>3.2</v>
      </c>
      <c r="H392" s="239">
        <f t="shared" si="6"/>
        <v>8.0424771931898709E-4</v>
      </c>
      <c r="I392">
        <v>1</v>
      </c>
    </row>
    <row r="393" spans="1:10" x14ac:dyDescent="0.2">
      <c r="A393" t="s">
        <v>118</v>
      </c>
      <c r="B393">
        <v>2</v>
      </c>
      <c r="C393" t="s">
        <v>244</v>
      </c>
      <c r="D393" t="s">
        <v>23</v>
      </c>
      <c r="F393" s="77">
        <v>4.8</v>
      </c>
      <c r="H393" s="239">
        <f t="shared" si="6"/>
        <v>1.809557368467721E-3</v>
      </c>
      <c r="I393">
        <v>1</v>
      </c>
    </row>
    <row r="394" spans="1:10" x14ac:dyDescent="0.2">
      <c r="A394" t="s">
        <v>118</v>
      </c>
      <c r="B394">
        <v>2</v>
      </c>
      <c r="C394" t="s">
        <v>244</v>
      </c>
      <c r="D394" t="s">
        <v>22</v>
      </c>
      <c r="F394" s="77">
        <v>4.0999999999999996</v>
      </c>
      <c r="H394" s="239">
        <f t="shared" si="6"/>
        <v>1.3202543126711104E-3</v>
      </c>
      <c r="I394">
        <v>1</v>
      </c>
    </row>
    <row r="395" spans="1:10" x14ac:dyDescent="0.2">
      <c r="A395" t="s">
        <v>118</v>
      </c>
      <c r="B395">
        <v>2</v>
      </c>
      <c r="C395" t="s">
        <v>244</v>
      </c>
      <c r="D395" t="s">
        <v>60</v>
      </c>
      <c r="F395" s="77">
        <v>2.4</v>
      </c>
      <c r="G395">
        <v>1</v>
      </c>
      <c r="H395" s="239">
        <f t="shared" si="6"/>
        <v>4.5238934211693025E-4</v>
      </c>
      <c r="I395">
        <v>1</v>
      </c>
    </row>
    <row r="396" spans="1:10" x14ac:dyDescent="0.2">
      <c r="A396" t="s">
        <v>118</v>
      </c>
      <c r="B396">
        <v>2</v>
      </c>
      <c r="C396" t="s">
        <v>244</v>
      </c>
      <c r="D396" t="s">
        <v>22</v>
      </c>
      <c r="F396" s="77">
        <v>2.2999999999999998</v>
      </c>
      <c r="H396" s="239">
        <f t="shared" si="6"/>
        <v>4.1547562843725005E-4</v>
      </c>
      <c r="I396">
        <v>1</v>
      </c>
    </row>
    <row r="397" spans="1:10" x14ac:dyDescent="0.2">
      <c r="A397" t="s">
        <v>118</v>
      </c>
      <c r="B397">
        <v>2</v>
      </c>
      <c r="C397" t="s">
        <v>684</v>
      </c>
      <c r="D397" t="s">
        <v>22</v>
      </c>
      <c r="F397" s="77">
        <v>6.9</v>
      </c>
      <c r="H397" s="239">
        <f t="shared" si="6"/>
        <v>3.7392806559352516E-3</v>
      </c>
      <c r="I397">
        <v>1</v>
      </c>
    </row>
    <row r="398" spans="1:10" x14ac:dyDescent="0.2">
      <c r="A398" t="s">
        <v>118</v>
      </c>
      <c r="B398">
        <v>2</v>
      </c>
      <c r="C398" t="s">
        <v>684</v>
      </c>
      <c r="D398" t="s">
        <v>22</v>
      </c>
      <c r="F398" s="77">
        <v>4.8</v>
      </c>
      <c r="H398" s="239">
        <f t="shared" si="6"/>
        <v>1.809557368467721E-3</v>
      </c>
      <c r="I398">
        <v>1</v>
      </c>
    </row>
    <row r="399" spans="1:10" x14ac:dyDescent="0.2">
      <c r="A399" t="s">
        <v>118</v>
      </c>
      <c r="B399">
        <v>2</v>
      </c>
      <c r="C399" t="s">
        <v>684</v>
      </c>
      <c r="D399" t="s">
        <v>22</v>
      </c>
      <c r="F399" s="77">
        <v>4.9000000000000004</v>
      </c>
      <c r="H399" s="239">
        <f t="shared" si="6"/>
        <v>1.8857409903172736E-3</v>
      </c>
      <c r="I399">
        <v>1</v>
      </c>
    </row>
    <row r="400" spans="1:10" x14ac:dyDescent="0.2">
      <c r="A400" t="s">
        <v>118</v>
      </c>
      <c r="B400">
        <v>2</v>
      </c>
      <c r="C400" t="s">
        <v>684</v>
      </c>
      <c r="D400" t="s">
        <v>28</v>
      </c>
      <c r="F400" s="77">
        <v>9.5</v>
      </c>
      <c r="H400" s="239">
        <f t="shared" si="6"/>
        <v>7.0882184246619699E-3</v>
      </c>
      <c r="I400">
        <v>1</v>
      </c>
    </row>
    <row r="401" spans="1:10" x14ac:dyDescent="0.2">
      <c r="A401" t="s">
        <v>118</v>
      </c>
      <c r="B401">
        <v>2</v>
      </c>
      <c r="C401" t="s">
        <v>684</v>
      </c>
      <c r="D401" t="s">
        <v>28</v>
      </c>
      <c r="F401" s="77">
        <v>5.6</v>
      </c>
      <c r="H401" s="239">
        <f t="shared" si="6"/>
        <v>2.4630086404143973E-3</v>
      </c>
      <c r="I401">
        <v>1</v>
      </c>
    </row>
    <row r="402" spans="1:10" x14ac:dyDescent="0.2">
      <c r="A402" t="s">
        <v>118</v>
      </c>
      <c r="B402">
        <v>2</v>
      </c>
      <c r="C402" t="s">
        <v>684</v>
      </c>
      <c r="D402" t="s">
        <v>69</v>
      </c>
      <c r="F402" s="77">
        <v>7.5</v>
      </c>
      <c r="H402" s="239">
        <f t="shared" si="6"/>
        <v>4.4178646691106467E-3</v>
      </c>
      <c r="I402">
        <v>0</v>
      </c>
      <c r="J402" t="s">
        <v>25</v>
      </c>
    </row>
    <row r="403" spans="1:10" x14ac:dyDescent="0.2">
      <c r="A403" t="s">
        <v>118</v>
      </c>
      <c r="B403">
        <v>2</v>
      </c>
      <c r="C403" t="s">
        <v>684</v>
      </c>
      <c r="D403" t="s">
        <v>28</v>
      </c>
      <c r="F403" s="77">
        <v>4</v>
      </c>
      <c r="H403" s="239">
        <f t="shared" si="6"/>
        <v>1.2566370614359172E-3</v>
      </c>
      <c r="I403">
        <v>1</v>
      </c>
    </row>
    <row r="404" spans="1:10" x14ac:dyDescent="0.2">
      <c r="A404" t="s">
        <v>118</v>
      </c>
      <c r="B404">
        <v>2</v>
      </c>
      <c r="C404" t="s">
        <v>684</v>
      </c>
      <c r="D404" t="s">
        <v>60</v>
      </c>
      <c r="F404" s="77">
        <v>3</v>
      </c>
      <c r="G404">
        <v>1</v>
      </c>
      <c r="H404" s="239">
        <f t="shared" si="6"/>
        <v>7.0685834705770342E-4</v>
      </c>
      <c r="I404">
        <v>1</v>
      </c>
    </row>
    <row r="405" spans="1:10" x14ac:dyDescent="0.2">
      <c r="A405" t="s">
        <v>118</v>
      </c>
      <c r="B405">
        <v>2</v>
      </c>
      <c r="C405" t="s">
        <v>684</v>
      </c>
      <c r="D405" t="s">
        <v>23</v>
      </c>
      <c r="F405" s="77">
        <v>7.3</v>
      </c>
      <c r="H405" s="239">
        <f t="shared" si="6"/>
        <v>4.1853868127450016E-3</v>
      </c>
      <c r="I405">
        <v>1</v>
      </c>
    </row>
    <row r="406" spans="1:10" x14ac:dyDescent="0.2">
      <c r="A406" t="s">
        <v>118</v>
      </c>
      <c r="B406">
        <v>2</v>
      </c>
      <c r="C406" t="s">
        <v>684</v>
      </c>
      <c r="D406" t="s">
        <v>22</v>
      </c>
      <c r="F406" s="77">
        <v>5.3</v>
      </c>
      <c r="H406" s="239">
        <f t="shared" si="6"/>
        <v>2.2061834409834321E-3</v>
      </c>
      <c r="I406">
        <v>1</v>
      </c>
    </row>
    <row r="407" spans="1:10" x14ac:dyDescent="0.2">
      <c r="A407" t="s">
        <v>118</v>
      </c>
      <c r="B407">
        <v>2</v>
      </c>
      <c r="C407" t="s">
        <v>684</v>
      </c>
      <c r="D407" t="s">
        <v>22</v>
      </c>
      <c r="F407" s="77">
        <v>3.1</v>
      </c>
      <c r="H407" s="239">
        <f t="shared" si="6"/>
        <v>7.5476763502494793E-4</v>
      </c>
      <c r="I407">
        <v>0</v>
      </c>
      <c r="J407" t="s">
        <v>25</v>
      </c>
    </row>
    <row r="408" spans="1:10" x14ac:dyDescent="0.2">
      <c r="A408" t="s">
        <v>118</v>
      </c>
      <c r="B408">
        <v>2</v>
      </c>
      <c r="C408" t="s">
        <v>684</v>
      </c>
      <c r="D408" t="s">
        <v>28</v>
      </c>
      <c r="F408" s="77">
        <v>2.1</v>
      </c>
      <c r="H408" s="239">
        <f t="shared" si="6"/>
        <v>3.4636059005827469E-4</v>
      </c>
      <c r="I408">
        <v>1</v>
      </c>
    </row>
    <row r="409" spans="1:10" x14ac:dyDescent="0.2">
      <c r="A409" t="s">
        <v>118</v>
      </c>
      <c r="B409">
        <v>2</v>
      </c>
      <c r="C409" t="s">
        <v>683</v>
      </c>
      <c r="D409" t="s">
        <v>22</v>
      </c>
      <c r="F409" s="77">
        <v>3</v>
      </c>
      <c r="H409" s="239">
        <f t="shared" si="6"/>
        <v>7.0685834705770342E-4</v>
      </c>
      <c r="I409">
        <v>1</v>
      </c>
    </row>
    <row r="410" spans="1:10" x14ac:dyDescent="0.2">
      <c r="A410" t="s">
        <v>118</v>
      </c>
      <c r="B410">
        <v>2</v>
      </c>
      <c r="C410" t="s">
        <v>683</v>
      </c>
      <c r="D410" t="s">
        <v>69</v>
      </c>
      <c r="F410" s="77">
        <v>6.4</v>
      </c>
      <c r="H410" s="239">
        <f t="shared" si="6"/>
        <v>3.2169908772759484E-3</v>
      </c>
      <c r="I410">
        <v>1</v>
      </c>
    </row>
    <row r="411" spans="1:10" x14ac:dyDescent="0.2">
      <c r="A411" t="s">
        <v>118</v>
      </c>
      <c r="B411">
        <v>2</v>
      </c>
      <c r="C411" t="s">
        <v>683</v>
      </c>
      <c r="D411" t="s">
        <v>60</v>
      </c>
      <c r="F411" s="77">
        <v>3.7</v>
      </c>
      <c r="G411">
        <v>1</v>
      </c>
      <c r="H411" s="239">
        <f t="shared" si="6"/>
        <v>1.0752100856911068E-3</v>
      </c>
      <c r="I411">
        <v>1</v>
      </c>
    </row>
    <row r="412" spans="1:10" x14ac:dyDescent="0.2">
      <c r="A412" t="s">
        <v>118</v>
      </c>
      <c r="B412">
        <v>2</v>
      </c>
      <c r="C412" t="s">
        <v>683</v>
      </c>
      <c r="D412" t="s">
        <v>69</v>
      </c>
      <c r="F412" s="77">
        <v>6.9</v>
      </c>
      <c r="H412" s="239">
        <f t="shared" si="6"/>
        <v>3.7392806559352516E-3</v>
      </c>
      <c r="I412">
        <v>0</v>
      </c>
      <c r="J412" t="s">
        <v>25</v>
      </c>
    </row>
    <row r="413" spans="1:10" x14ac:dyDescent="0.2">
      <c r="A413" t="s">
        <v>118</v>
      </c>
      <c r="B413">
        <v>2</v>
      </c>
      <c r="C413" t="s">
        <v>683</v>
      </c>
      <c r="D413" t="s">
        <v>28</v>
      </c>
      <c r="F413" s="77">
        <v>2.1</v>
      </c>
      <c r="H413" s="239">
        <f t="shared" si="6"/>
        <v>3.4636059005827469E-4</v>
      </c>
      <c r="I413">
        <v>1</v>
      </c>
    </row>
    <row r="414" spans="1:10" x14ac:dyDescent="0.2">
      <c r="A414" t="s">
        <v>118</v>
      </c>
      <c r="B414">
        <v>2</v>
      </c>
      <c r="C414" t="s">
        <v>683</v>
      </c>
      <c r="D414" t="s">
        <v>23</v>
      </c>
      <c r="F414" s="77">
        <v>6.5</v>
      </c>
      <c r="H414" s="239">
        <f t="shared" si="6"/>
        <v>3.3183072403542191E-3</v>
      </c>
      <c r="I414">
        <v>1</v>
      </c>
    </row>
    <row r="415" spans="1:10" x14ac:dyDescent="0.2">
      <c r="A415" t="s">
        <v>118</v>
      </c>
      <c r="B415">
        <v>2</v>
      </c>
      <c r="C415" t="s">
        <v>683</v>
      </c>
      <c r="D415" t="s">
        <v>28</v>
      </c>
      <c r="F415" s="77">
        <v>2</v>
      </c>
      <c r="H415" s="239">
        <f t="shared" si="6"/>
        <v>3.1415926535897931E-4</v>
      </c>
      <c r="I415">
        <v>1</v>
      </c>
    </row>
    <row r="416" spans="1:10" x14ac:dyDescent="0.2">
      <c r="A416" t="s">
        <v>118</v>
      </c>
      <c r="B416">
        <v>2</v>
      </c>
      <c r="C416" t="s">
        <v>683</v>
      </c>
      <c r="D416" t="s">
        <v>22</v>
      </c>
      <c r="F416" s="77">
        <v>2.9</v>
      </c>
      <c r="H416" s="239">
        <f t="shared" si="6"/>
        <v>6.6051985541725399E-4</v>
      </c>
      <c r="I416">
        <v>1</v>
      </c>
    </row>
    <row r="417" spans="1:11" x14ac:dyDescent="0.2">
      <c r="A417" t="s">
        <v>118</v>
      </c>
      <c r="B417">
        <v>2</v>
      </c>
      <c r="C417" t="s">
        <v>683</v>
      </c>
      <c r="D417" t="s">
        <v>21</v>
      </c>
      <c r="F417" s="77">
        <v>8.6</v>
      </c>
      <c r="H417" s="239">
        <f t="shared" si="6"/>
        <v>5.8088048164875268E-3</v>
      </c>
      <c r="I417">
        <v>1</v>
      </c>
    </row>
    <row r="418" spans="1:11" x14ac:dyDescent="0.2">
      <c r="A418" t="s">
        <v>118</v>
      </c>
      <c r="B418">
        <v>2</v>
      </c>
      <c r="C418" t="s">
        <v>683</v>
      </c>
      <c r="D418" t="s">
        <v>69</v>
      </c>
      <c r="F418" s="77">
        <v>5.8</v>
      </c>
      <c r="H418" s="239">
        <f t="shared" si="6"/>
        <v>2.642079421669016E-3</v>
      </c>
      <c r="I418">
        <v>0</v>
      </c>
      <c r="J418" t="s">
        <v>25</v>
      </c>
    </row>
    <row r="419" spans="1:11" x14ac:dyDescent="0.2">
      <c r="A419" t="s">
        <v>118</v>
      </c>
      <c r="B419">
        <v>2</v>
      </c>
      <c r="C419" t="s">
        <v>683</v>
      </c>
      <c r="D419" t="s">
        <v>22</v>
      </c>
      <c r="F419" s="77">
        <v>3.3</v>
      </c>
      <c r="H419" s="239">
        <f t="shared" si="6"/>
        <v>8.5529859993982102E-4</v>
      </c>
      <c r="I419">
        <v>1</v>
      </c>
    </row>
    <row r="420" spans="1:11" x14ac:dyDescent="0.2">
      <c r="A420" t="s">
        <v>118</v>
      </c>
      <c r="B420">
        <v>2</v>
      </c>
      <c r="C420" t="s">
        <v>683</v>
      </c>
      <c r="D420" t="s">
        <v>69</v>
      </c>
      <c r="F420" s="77">
        <v>3</v>
      </c>
      <c r="H420" s="239">
        <f t="shared" si="6"/>
        <v>7.0685834705770342E-4</v>
      </c>
      <c r="I420">
        <v>0</v>
      </c>
      <c r="J420" t="s">
        <v>25</v>
      </c>
    </row>
    <row r="421" spans="1:11" x14ac:dyDescent="0.2">
      <c r="A421" t="s">
        <v>118</v>
      </c>
      <c r="B421">
        <v>2</v>
      </c>
      <c r="C421" t="s">
        <v>683</v>
      </c>
      <c r="D421" t="s">
        <v>69</v>
      </c>
      <c r="F421" s="77">
        <v>5.0999999999999996</v>
      </c>
      <c r="H421" s="239">
        <f t="shared" si="6"/>
        <v>2.042820622996763E-3</v>
      </c>
      <c r="I421">
        <v>0</v>
      </c>
      <c r="J421" t="s">
        <v>25</v>
      </c>
    </row>
    <row r="422" spans="1:11" x14ac:dyDescent="0.2">
      <c r="A422" t="s">
        <v>118</v>
      </c>
      <c r="B422">
        <v>2</v>
      </c>
      <c r="C422" t="s">
        <v>683</v>
      </c>
      <c r="D422" t="s">
        <v>22</v>
      </c>
      <c r="F422" s="77">
        <v>4.0999999999999996</v>
      </c>
      <c r="H422" s="239">
        <f t="shared" si="6"/>
        <v>1.3202543126711104E-3</v>
      </c>
      <c r="I422">
        <v>1</v>
      </c>
    </row>
    <row r="423" spans="1:11" x14ac:dyDescent="0.2">
      <c r="A423" t="s">
        <v>118</v>
      </c>
      <c r="B423">
        <v>2</v>
      </c>
      <c r="C423" t="s">
        <v>683</v>
      </c>
      <c r="D423" t="s">
        <v>22</v>
      </c>
      <c r="F423" s="77">
        <v>2</v>
      </c>
      <c r="H423" s="239">
        <f t="shared" si="6"/>
        <v>3.1415926535897931E-4</v>
      </c>
      <c r="I423">
        <v>1</v>
      </c>
    </row>
    <row r="424" spans="1:11" x14ac:dyDescent="0.2">
      <c r="A424" t="s">
        <v>118</v>
      </c>
      <c r="B424">
        <v>2</v>
      </c>
      <c r="C424" t="s">
        <v>683</v>
      </c>
      <c r="D424" t="s">
        <v>28</v>
      </c>
      <c r="F424" s="77">
        <v>4.2</v>
      </c>
      <c r="H424" s="239">
        <f t="shared" si="6"/>
        <v>1.3854423602330987E-3</v>
      </c>
      <c r="I424">
        <v>1</v>
      </c>
    </row>
    <row r="425" spans="1:11" x14ac:dyDescent="0.2">
      <c r="A425" t="s">
        <v>118</v>
      </c>
      <c r="B425">
        <v>2</v>
      </c>
      <c r="C425" t="s">
        <v>683</v>
      </c>
      <c r="D425" t="s">
        <v>21</v>
      </c>
      <c r="F425" s="77">
        <v>8.1</v>
      </c>
      <c r="H425" s="239">
        <f t="shared" si="6"/>
        <v>5.152997350050658E-3</v>
      </c>
      <c r="I425">
        <v>1</v>
      </c>
      <c r="K425" s="156" t="s">
        <v>995</v>
      </c>
    </row>
    <row r="426" spans="1:11" x14ac:dyDescent="0.2">
      <c r="A426" t="s">
        <v>118</v>
      </c>
      <c r="B426">
        <v>3</v>
      </c>
      <c r="C426" t="s">
        <v>246</v>
      </c>
      <c r="D426" t="s">
        <v>28</v>
      </c>
      <c r="F426" s="77">
        <v>5.5</v>
      </c>
      <c r="H426" s="239">
        <f t="shared" si="6"/>
        <v>2.3758294442772811E-3</v>
      </c>
      <c r="I426">
        <v>1</v>
      </c>
    </row>
    <row r="427" spans="1:11" x14ac:dyDescent="0.2">
      <c r="A427" t="s">
        <v>118</v>
      </c>
      <c r="B427">
        <v>3</v>
      </c>
      <c r="C427" t="s">
        <v>246</v>
      </c>
      <c r="D427" t="s">
        <v>28</v>
      </c>
      <c r="F427" s="77">
        <v>2.2999999999999998</v>
      </c>
      <c r="H427" s="239">
        <f t="shared" si="6"/>
        <v>4.1547562843725005E-4</v>
      </c>
      <c r="I427">
        <v>1</v>
      </c>
    </row>
    <row r="428" spans="1:11" x14ac:dyDescent="0.2">
      <c r="A428" t="s">
        <v>118</v>
      </c>
      <c r="B428">
        <v>3</v>
      </c>
      <c r="C428" t="s">
        <v>246</v>
      </c>
      <c r="D428" t="s">
        <v>28</v>
      </c>
      <c r="F428" s="77">
        <v>2.2000000000000002</v>
      </c>
      <c r="H428" s="239">
        <f t="shared" si="6"/>
        <v>3.8013271108436504E-4</v>
      </c>
      <c r="I428">
        <v>1</v>
      </c>
    </row>
    <row r="429" spans="1:11" x14ac:dyDescent="0.2">
      <c r="A429" t="s">
        <v>118</v>
      </c>
      <c r="B429">
        <v>3</v>
      </c>
      <c r="C429" t="s">
        <v>246</v>
      </c>
      <c r="D429" t="s">
        <v>28</v>
      </c>
      <c r="F429" s="77">
        <v>2.4</v>
      </c>
      <c r="H429" s="239">
        <f t="shared" si="6"/>
        <v>4.5238934211693025E-4</v>
      </c>
      <c r="I429">
        <v>1</v>
      </c>
    </row>
    <row r="430" spans="1:11" x14ac:dyDescent="0.2">
      <c r="A430" t="s">
        <v>118</v>
      </c>
      <c r="B430">
        <v>3</v>
      </c>
      <c r="C430" t="s">
        <v>246</v>
      </c>
      <c r="D430" t="s">
        <v>69</v>
      </c>
      <c r="F430" s="77">
        <v>2.5</v>
      </c>
      <c r="H430" s="239">
        <f t="shared" si="6"/>
        <v>4.9087385212340522E-4</v>
      </c>
      <c r="I430">
        <v>1</v>
      </c>
    </row>
    <row r="431" spans="1:11" x14ac:dyDescent="0.2">
      <c r="A431" t="s">
        <v>118</v>
      </c>
      <c r="B431">
        <v>3</v>
      </c>
      <c r="C431" t="s">
        <v>246</v>
      </c>
      <c r="D431" t="s">
        <v>22</v>
      </c>
      <c r="F431" s="77">
        <v>5.9</v>
      </c>
      <c r="H431" s="239">
        <f t="shared" si="6"/>
        <v>2.7339710067865175E-3</v>
      </c>
      <c r="I431">
        <v>1</v>
      </c>
    </row>
    <row r="432" spans="1:11" x14ac:dyDescent="0.2">
      <c r="A432" t="s">
        <v>118</v>
      </c>
      <c r="B432">
        <v>3</v>
      </c>
      <c r="C432" t="s">
        <v>246</v>
      </c>
      <c r="D432" t="s">
        <v>69</v>
      </c>
      <c r="F432" s="77">
        <v>9.8000000000000007</v>
      </c>
      <c r="H432" s="239">
        <f t="shared" si="6"/>
        <v>7.5429639612690945E-3</v>
      </c>
      <c r="I432">
        <v>0</v>
      </c>
      <c r="J432" t="s">
        <v>25</v>
      </c>
    </row>
    <row r="433" spans="1:10" x14ac:dyDescent="0.2">
      <c r="A433" t="s">
        <v>118</v>
      </c>
      <c r="B433">
        <v>3</v>
      </c>
      <c r="C433" t="s">
        <v>246</v>
      </c>
      <c r="D433" t="s">
        <v>28</v>
      </c>
      <c r="F433" s="77">
        <v>2.6</v>
      </c>
      <c r="H433" s="239">
        <f t="shared" si="6"/>
        <v>5.3092915845667505E-4</v>
      </c>
      <c r="I433">
        <v>1</v>
      </c>
    </row>
    <row r="434" spans="1:10" x14ac:dyDescent="0.2">
      <c r="A434" t="s">
        <v>118</v>
      </c>
      <c r="B434">
        <v>3</v>
      </c>
      <c r="C434" t="s">
        <v>246</v>
      </c>
      <c r="D434" t="s">
        <v>28</v>
      </c>
      <c r="F434" s="77">
        <v>6.2</v>
      </c>
      <c r="H434" s="239">
        <f t="shared" si="6"/>
        <v>3.0190705400997917E-3</v>
      </c>
      <c r="I434">
        <v>0</v>
      </c>
      <c r="J434" t="s">
        <v>25</v>
      </c>
    </row>
    <row r="435" spans="1:10" x14ac:dyDescent="0.2">
      <c r="A435" t="s">
        <v>118</v>
      </c>
      <c r="B435">
        <v>3</v>
      </c>
      <c r="C435" t="s">
        <v>246</v>
      </c>
      <c r="D435" t="s">
        <v>28</v>
      </c>
      <c r="F435" s="77">
        <v>3.5</v>
      </c>
      <c r="H435" s="239">
        <f t="shared" si="6"/>
        <v>9.6211275016187413E-4</v>
      </c>
      <c r="I435">
        <v>1</v>
      </c>
    </row>
    <row r="436" spans="1:10" x14ac:dyDescent="0.2">
      <c r="A436" t="s">
        <v>118</v>
      </c>
      <c r="B436">
        <v>3</v>
      </c>
      <c r="C436" t="s">
        <v>246</v>
      </c>
      <c r="D436" t="s">
        <v>22</v>
      </c>
      <c r="F436" s="77">
        <v>6</v>
      </c>
      <c r="H436" s="239">
        <f t="shared" si="6"/>
        <v>2.8274333882308137E-3</v>
      </c>
      <c r="I436">
        <v>1</v>
      </c>
    </row>
    <row r="437" spans="1:10" x14ac:dyDescent="0.2">
      <c r="A437" t="s">
        <v>118</v>
      </c>
      <c r="B437">
        <v>3</v>
      </c>
      <c r="C437" t="s">
        <v>246</v>
      </c>
      <c r="D437" t="s">
        <v>22</v>
      </c>
      <c r="F437" s="77">
        <v>3.9</v>
      </c>
      <c r="H437" s="239">
        <f t="shared" si="6"/>
        <v>1.1945906065275187E-3</v>
      </c>
      <c r="I437">
        <v>1</v>
      </c>
    </row>
    <row r="438" spans="1:10" x14ac:dyDescent="0.2">
      <c r="A438" t="s">
        <v>118</v>
      </c>
      <c r="B438">
        <v>3</v>
      </c>
      <c r="C438" t="s">
        <v>246</v>
      </c>
      <c r="D438" t="s">
        <v>69</v>
      </c>
      <c r="F438" s="77">
        <v>3.5</v>
      </c>
      <c r="H438" s="239">
        <f t="shared" si="6"/>
        <v>9.6211275016187413E-4</v>
      </c>
      <c r="I438">
        <v>0</v>
      </c>
      <c r="J438" t="s">
        <v>25</v>
      </c>
    </row>
    <row r="439" spans="1:10" x14ac:dyDescent="0.2">
      <c r="A439" t="s">
        <v>118</v>
      </c>
      <c r="B439">
        <v>3</v>
      </c>
      <c r="C439" t="s">
        <v>246</v>
      </c>
      <c r="D439" t="s">
        <v>28</v>
      </c>
      <c r="F439" s="77">
        <v>4.3</v>
      </c>
      <c r="H439" s="239">
        <f t="shared" si="6"/>
        <v>1.4522012041218817E-3</v>
      </c>
      <c r="I439">
        <v>1</v>
      </c>
    </row>
    <row r="440" spans="1:10" x14ac:dyDescent="0.2">
      <c r="A440" t="s">
        <v>118</v>
      </c>
      <c r="B440">
        <v>3</v>
      </c>
      <c r="C440" t="s">
        <v>246</v>
      </c>
      <c r="D440" t="s">
        <v>28</v>
      </c>
      <c r="F440" s="77">
        <v>2.9</v>
      </c>
      <c r="H440" s="239">
        <f t="shared" si="6"/>
        <v>6.6051985541725399E-4</v>
      </c>
      <c r="I440">
        <v>1</v>
      </c>
    </row>
    <row r="441" spans="1:10" x14ac:dyDescent="0.2">
      <c r="A441" t="s">
        <v>118</v>
      </c>
      <c r="B441">
        <v>3</v>
      </c>
      <c r="C441" t="s">
        <v>246</v>
      </c>
      <c r="D441" t="s">
        <v>69</v>
      </c>
      <c r="F441" s="77">
        <v>2</v>
      </c>
      <c r="H441" s="239">
        <f t="shared" si="6"/>
        <v>3.1415926535897931E-4</v>
      </c>
      <c r="I441">
        <v>1</v>
      </c>
    </row>
    <row r="442" spans="1:10" x14ac:dyDescent="0.2">
      <c r="A442" t="s">
        <v>118</v>
      </c>
      <c r="B442">
        <v>3</v>
      </c>
      <c r="C442" t="s">
        <v>246</v>
      </c>
      <c r="D442" t="s">
        <v>28</v>
      </c>
      <c r="F442" s="77">
        <v>2</v>
      </c>
      <c r="H442" s="239">
        <f t="shared" si="6"/>
        <v>3.1415926535897931E-4</v>
      </c>
      <c r="I442">
        <v>0</v>
      </c>
      <c r="J442" t="s">
        <v>259</v>
      </c>
    </row>
    <row r="443" spans="1:10" x14ac:dyDescent="0.2">
      <c r="A443" t="s">
        <v>118</v>
      </c>
      <c r="B443">
        <v>3</v>
      </c>
      <c r="C443" t="s">
        <v>246</v>
      </c>
      <c r="D443" t="s">
        <v>28</v>
      </c>
      <c r="F443" s="77">
        <v>2.2999999999999998</v>
      </c>
      <c r="H443" s="239">
        <f t="shared" si="6"/>
        <v>4.1547562843725005E-4</v>
      </c>
      <c r="I443">
        <v>0</v>
      </c>
      <c r="J443" t="s">
        <v>25</v>
      </c>
    </row>
    <row r="444" spans="1:10" x14ac:dyDescent="0.2">
      <c r="A444" t="s">
        <v>118</v>
      </c>
      <c r="B444">
        <v>3</v>
      </c>
      <c r="C444" t="s">
        <v>246</v>
      </c>
      <c r="D444" t="s">
        <v>28</v>
      </c>
      <c r="F444" s="77">
        <v>2.2000000000000002</v>
      </c>
      <c r="H444" s="239">
        <f t="shared" si="6"/>
        <v>3.8013271108436504E-4</v>
      </c>
      <c r="I444">
        <v>0</v>
      </c>
      <c r="J444" t="s">
        <v>25</v>
      </c>
    </row>
    <row r="445" spans="1:10" x14ac:dyDescent="0.2">
      <c r="A445" t="s">
        <v>118</v>
      </c>
      <c r="B445">
        <v>3</v>
      </c>
      <c r="C445" t="s">
        <v>246</v>
      </c>
      <c r="D445" t="s">
        <v>28</v>
      </c>
      <c r="F445" s="77">
        <v>3.2</v>
      </c>
      <c r="H445" s="239">
        <f t="shared" si="6"/>
        <v>8.0424771931898709E-4</v>
      </c>
      <c r="I445">
        <v>0</v>
      </c>
      <c r="J445" t="s">
        <v>25</v>
      </c>
    </row>
    <row r="446" spans="1:10" x14ac:dyDescent="0.2">
      <c r="A446" t="s">
        <v>118</v>
      </c>
      <c r="B446">
        <v>3</v>
      </c>
      <c r="C446" t="s">
        <v>246</v>
      </c>
      <c r="D446" t="s">
        <v>28</v>
      </c>
      <c r="F446" s="77">
        <v>4.8</v>
      </c>
      <c r="H446" s="239">
        <f t="shared" si="6"/>
        <v>1.809557368467721E-3</v>
      </c>
      <c r="I446">
        <v>1</v>
      </c>
    </row>
    <row r="447" spans="1:10" x14ac:dyDescent="0.2">
      <c r="A447" t="s">
        <v>118</v>
      </c>
      <c r="B447">
        <v>3</v>
      </c>
      <c r="C447" t="s">
        <v>246</v>
      </c>
      <c r="D447" t="s">
        <v>28</v>
      </c>
      <c r="F447" s="77">
        <v>7.6</v>
      </c>
      <c r="H447" s="239">
        <f t="shared" si="6"/>
        <v>4.5364597917836608E-3</v>
      </c>
      <c r="I447">
        <v>1</v>
      </c>
    </row>
    <row r="448" spans="1:10" x14ac:dyDescent="0.2">
      <c r="A448" t="s">
        <v>118</v>
      </c>
      <c r="B448">
        <v>3</v>
      </c>
      <c r="C448" t="s">
        <v>246</v>
      </c>
      <c r="D448" t="s">
        <v>28</v>
      </c>
      <c r="F448" s="77">
        <v>2.6</v>
      </c>
      <c r="H448" s="239">
        <f t="shared" si="6"/>
        <v>5.3092915845667505E-4</v>
      </c>
      <c r="I448">
        <v>1</v>
      </c>
    </row>
    <row r="449" spans="1:10" x14ac:dyDescent="0.2">
      <c r="A449" t="s">
        <v>118</v>
      </c>
      <c r="B449">
        <v>3</v>
      </c>
      <c r="C449" t="s">
        <v>246</v>
      </c>
      <c r="D449" t="s">
        <v>28</v>
      </c>
      <c r="F449" s="77">
        <v>7.9</v>
      </c>
      <c r="H449" s="239">
        <f t="shared" si="6"/>
        <v>4.9016699377634754E-3</v>
      </c>
      <c r="I449">
        <v>1</v>
      </c>
    </row>
    <row r="450" spans="1:10" x14ac:dyDescent="0.2">
      <c r="A450" t="s">
        <v>118</v>
      </c>
      <c r="B450">
        <v>3</v>
      </c>
      <c r="C450" t="s">
        <v>247</v>
      </c>
      <c r="D450" t="s">
        <v>28</v>
      </c>
      <c r="F450" s="77">
        <v>6.3</v>
      </c>
      <c r="H450" s="239">
        <f t="shared" si="6"/>
        <v>3.1172453105244718E-3</v>
      </c>
      <c r="I450">
        <v>1</v>
      </c>
    </row>
    <row r="451" spans="1:10" x14ac:dyDescent="0.2">
      <c r="A451" t="s">
        <v>118</v>
      </c>
      <c r="B451">
        <v>3</v>
      </c>
      <c r="C451" t="s">
        <v>247</v>
      </c>
      <c r="D451" t="s">
        <v>28</v>
      </c>
      <c r="F451" s="77">
        <v>3.6</v>
      </c>
      <c r="H451" s="239">
        <f t="shared" ref="H451:H514" si="7" xml:space="preserve"> PI()*(F451/2)^2/10000</f>
        <v>1.0178760197630931E-3</v>
      </c>
      <c r="I451">
        <v>1</v>
      </c>
    </row>
    <row r="452" spans="1:10" x14ac:dyDescent="0.2">
      <c r="A452" t="s">
        <v>118</v>
      </c>
      <c r="B452">
        <v>3</v>
      </c>
      <c r="C452" t="s">
        <v>247</v>
      </c>
      <c r="D452" t="s">
        <v>28</v>
      </c>
      <c r="F452" s="77">
        <v>2.8</v>
      </c>
      <c r="H452" s="239">
        <f t="shared" si="7"/>
        <v>6.1575216010359933E-4</v>
      </c>
      <c r="I452">
        <v>1</v>
      </c>
    </row>
    <row r="453" spans="1:10" x14ac:dyDescent="0.2">
      <c r="A453" t="s">
        <v>118</v>
      </c>
      <c r="B453">
        <v>3</v>
      </c>
      <c r="C453" t="s">
        <v>247</v>
      </c>
      <c r="D453" t="s">
        <v>60</v>
      </c>
      <c r="F453" s="77">
        <v>4</v>
      </c>
      <c r="G453">
        <v>1</v>
      </c>
      <c r="H453" s="239">
        <f t="shared" si="7"/>
        <v>1.2566370614359172E-3</v>
      </c>
      <c r="I453">
        <v>1</v>
      </c>
    </row>
    <row r="454" spans="1:10" x14ac:dyDescent="0.2">
      <c r="A454" t="s">
        <v>118</v>
      </c>
      <c r="B454">
        <v>3</v>
      </c>
      <c r="C454" t="s">
        <v>247</v>
      </c>
      <c r="D454" t="s">
        <v>22</v>
      </c>
      <c r="F454" s="77">
        <v>7.7</v>
      </c>
      <c r="H454" s="239">
        <f t="shared" si="7"/>
        <v>4.6566257107834713E-3</v>
      </c>
      <c r="I454">
        <v>1</v>
      </c>
    </row>
    <row r="455" spans="1:10" x14ac:dyDescent="0.2">
      <c r="A455" t="s">
        <v>118</v>
      </c>
      <c r="B455">
        <v>3</v>
      </c>
      <c r="C455" t="s">
        <v>247</v>
      </c>
      <c r="D455" t="s">
        <v>22</v>
      </c>
      <c r="F455" s="77">
        <v>5.8</v>
      </c>
      <c r="H455" s="239">
        <f t="shared" si="7"/>
        <v>2.642079421669016E-3</v>
      </c>
      <c r="I455">
        <v>0</v>
      </c>
      <c r="J455" t="s">
        <v>25</v>
      </c>
    </row>
    <row r="456" spans="1:10" x14ac:dyDescent="0.2">
      <c r="A456" t="s">
        <v>118</v>
      </c>
      <c r="B456">
        <v>3</v>
      </c>
      <c r="C456" t="s">
        <v>247</v>
      </c>
      <c r="D456" t="s">
        <v>22</v>
      </c>
      <c r="F456" s="77">
        <v>4.0999999999999996</v>
      </c>
      <c r="H456" s="239">
        <f t="shared" si="7"/>
        <v>1.3202543126711104E-3</v>
      </c>
      <c r="I456">
        <v>0</v>
      </c>
      <c r="J456" t="s">
        <v>25</v>
      </c>
    </row>
    <row r="457" spans="1:10" x14ac:dyDescent="0.2">
      <c r="A457" t="s">
        <v>118</v>
      </c>
      <c r="B457">
        <v>3</v>
      </c>
      <c r="C457" t="s">
        <v>247</v>
      </c>
      <c r="D457" t="s">
        <v>22</v>
      </c>
      <c r="F457" s="77">
        <v>8.1</v>
      </c>
      <c r="H457" s="239">
        <f t="shared" si="7"/>
        <v>5.152997350050658E-3</v>
      </c>
      <c r="I457">
        <v>1</v>
      </c>
    </row>
    <row r="458" spans="1:10" x14ac:dyDescent="0.2">
      <c r="A458" t="s">
        <v>118</v>
      </c>
      <c r="B458">
        <v>3</v>
      </c>
      <c r="C458" t="s">
        <v>247</v>
      </c>
      <c r="D458" t="s">
        <v>28</v>
      </c>
      <c r="F458" s="77">
        <v>2.2999999999999998</v>
      </c>
      <c r="H458" s="239">
        <f t="shared" si="7"/>
        <v>4.1547562843725005E-4</v>
      </c>
      <c r="I458">
        <v>1</v>
      </c>
    </row>
    <row r="459" spans="1:10" x14ac:dyDescent="0.2">
      <c r="A459" t="s">
        <v>118</v>
      </c>
      <c r="B459">
        <v>3</v>
      </c>
      <c r="C459" t="s">
        <v>247</v>
      </c>
      <c r="D459" t="s">
        <v>22</v>
      </c>
      <c r="F459" s="77">
        <v>3.7</v>
      </c>
      <c r="H459" s="239">
        <f t="shared" si="7"/>
        <v>1.0752100856911068E-3</v>
      </c>
      <c r="I459">
        <v>1</v>
      </c>
    </row>
    <row r="460" spans="1:10" x14ac:dyDescent="0.2">
      <c r="A460" t="s">
        <v>118</v>
      </c>
      <c r="B460">
        <v>3</v>
      </c>
      <c r="C460" t="s">
        <v>247</v>
      </c>
      <c r="D460" t="s">
        <v>28</v>
      </c>
      <c r="F460" s="77">
        <v>3.4</v>
      </c>
      <c r="H460" s="239">
        <f t="shared" si="7"/>
        <v>9.0792027688745003E-4</v>
      </c>
      <c r="I460">
        <v>1</v>
      </c>
    </row>
    <row r="461" spans="1:10" x14ac:dyDescent="0.2">
      <c r="A461" t="s">
        <v>118</v>
      </c>
      <c r="B461">
        <v>3</v>
      </c>
      <c r="C461" t="s">
        <v>247</v>
      </c>
      <c r="D461" t="s">
        <v>28</v>
      </c>
      <c r="F461" s="77">
        <v>2.1</v>
      </c>
      <c r="H461" s="239">
        <f t="shared" si="7"/>
        <v>3.4636059005827469E-4</v>
      </c>
      <c r="I461">
        <v>1</v>
      </c>
    </row>
    <row r="462" spans="1:10" x14ac:dyDescent="0.2">
      <c r="A462" t="s">
        <v>118</v>
      </c>
      <c r="B462">
        <v>3</v>
      </c>
      <c r="C462" t="s">
        <v>247</v>
      </c>
      <c r="D462" t="s">
        <v>60</v>
      </c>
      <c r="F462" s="77">
        <v>5.8</v>
      </c>
      <c r="G462">
        <v>1</v>
      </c>
      <c r="H462" s="239">
        <f t="shared" si="7"/>
        <v>2.642079421669016E-3</v>
      </c>
      <c r="I462">
        <v>1</v>
      </c>
    </row>
    <row r="463" spans="1:10" x14ac:dyDescent="0.2">
      <c r="A463" t="s">
        <v>118</v>
      </c>
      <c r="B463">
        <v>3</v>
      </c>
      <c r="C463" t="s">
        <v>244</v>
      </c>
      <c r="D463" t="s">
        <v>28</v>
      </c>
      <c r="F463" s="77">
        <v>3.1</v>
      </c>
      <c r="H463" s="239">
        <f t="shared" si="7"/>
        <v>7.5476763502494793E-4</v>
      </c>
      <c r="I463">
        <v>1</v>
      </c>
    </row>
    <row r="464" spans="1:10" x14ac:dyDescent="0.2">
      <c r="A464" t="s">
        <v>118</v>
      </c>
      <c r="B464">
        <v>3</v>
      </c>
      <c r="C464" t="s">
        <v>244</v>
      </c>
      <c r="D464" t="s">
        <v>22</v>
      </c>
      <c r="F464" s="77">
        <v>6.8</v>
      </c>
      <c r="H464" s="239">
        <f t="shared" si="7"/>
        <v>3.6316811075498001E-3</v>
      </c>
      <c r="I464">
        <v>1</v>
      </c>
    </row>
    <row r="465" spans="1:10" x14ac:dyDescent="0.2">
      <c r="A465" t="s">
        <v>118</v>
      </c>
      <c r="B465">
        <v>3</v>
      </c>
      <c r="C465" t="s">
        <v>244</v>
      </c>
      <c r="D465" t="s">
        <v>22</v>
      </c>
      <c r="F465" s="77">
        <v>7.6</v>
      </c>
      <c r="H465" s="239">
        <f t="shared" si="7"/>
        <v>4.5364597917836608E-3</v>
      </c>
      <c r="I465">
        <v>1</v>
      </c>
    </row>
    <row r="466" spans="1:10" x14ac:dyDescent="0.2">
      <c r="A466" t="s">
        <v>118</v>
      </c>
      <c r="B466">
        <v>3</v>
      </c>
      <c r="C466" t="s">
        <v>244</v>
      </c>
      <c r="D466" t="s">
        <v>28</v>
      </c>
      <c r="F466" s="77">
        <v>3</v>
      </c>
      <c r="H466" s="239">
        <f t="shared" si="7"/>
        <v>7.0685834705770342E-4</v>
      </c>
      <c r="I466">
        <v>1</v>
      </c>
    </row>
    <row r="467" spans="1:10" x14ac:dyDescent="0.2">
      <c r="A467" t="s">
        <v>118</v>
      </c>
      <c r="B467">
        <v>3</v>
      </c>
      <c r="C467" t="s">
        <v>244</v>
      </c>
      <c r="D467" t="s">
        <v>22</v>
      </c>
      <c r="F467" s="77">
        <v>6.8</v>
      </c>
      <c r="H467" s="239">
        <f t="shared" si="7"/>
        <v>3.6316811075498001E-3</v>
      </c>
      <c r="I467">
        <v>1</v>
      </c>
    </row>
    <row r="468" spans="1:10" x14ac:dyDescent="0.2">
      <c r="A468" t="s">
        <v>118</v>
      </c>
      <c r="B468">
        <v>3</v>
      </c>
      <c r="C468" t="s">
        <v>244</v>
      </c>
      <c r="D468" t="s">
        <v>22</v>
      </c>
      <c r="F468" s="77">
        <v>9.4</v>
      </c>
      <c r="H468" s="239">
        <f t="shared" si="7"/>
        <v>6.939778171779854E-3</v>
      </c>
      <c r="I468">
        <v>1</v>
      </c>
    </row>
    <row r="469" spans="1:10" x14ac:dyDescent="0.2">
      <c r="A469" t="s">
        <v>118</v>
      </c>
      <c r="B469">
        <v>3</v>
      </c>
      <c r="C469" t="s">
        <v>244</v>
      </c>
      <c r="D469" t="s">
        <v>69</v>
      </c>
      <c r="F469" s="77">
        <v>7.5</v>
      </c>
      <c r="H469" s="239">
        <f t="shared" si="7"/>
        <v>4.4178646691106467E-3</v>
      </c>
      <c r="I469">
        <v>0</v>
      </c>
      <c r="J469" t="s">
        <v>25</v>
      </c>
    </row>
    <row r="470" spans="1:10" x14ac:dyDescent="0.2">
      <c r="A470" t="s">
        <v>118</v>
      </c>
      <c r="B470">
        <v>3</v>
      </c>
      <c r="C470" t="s">
        <v>244</v>
      </c>
      <c r="D470" t="s">
        <v>28</v>
      </c>
      <c r="F470" s="77">
        <v>2.8</v>
      </c>
      <c r="H470" s="239">
        <f t="shared" si="7"/>
        <v>6.1575216010359933E-4</v>
      </c>
      <c r="I470">
        <v>1</v>
      </c>
    </row>
    <row r="471" spans="1:10" x14ac:dyDescent="0.2">
      <c r="A471" t="s">
        <v>118</v>
      </c>
      <c r="B471">
        <v>3</v>
      </c>
      <c r="C471" t="s">
        <v>244</v>
      </c>
      <c r="D471" t="s">
        <v>22</v>
      </c>
      <c r="F471" s="77">
        <v>4.2</v>
      </c>
      <c r="H471" s="239">
        <f t="shared" si="7"/>
        <v>1.3854423602330987E-3</v>
      </c>
      <c r="I471">
        <v>1</v>
      </c>
    </row>
    <row r="472" spans="1:10" x14ac:dyDescent="0.2">
      <c r="A472" t="s">
        <v>118</v>
      </c>
      <c r="B472">
        <v>3</v>
      </c>
      <c r="C472" t="s">
        <v>244</v>
      </c>
      <c r="D472" t="s">
        <v>22</v>
      </c>
      <c r="F472" s="77">
        <v>4</v>
      </c>
      <c r="H472" s="239">
        <f t="shared" si="7"/>
        <v>1.2566370614359172E-3</v>
      </c>
      <c r="I472">
        <v>1</v>
      </c>
    </row>
    <row r="473" spans="1:10" x14ac:dyDescent="0.2">
      <c r="A473" t="s">
        <v>118</v>
      </c>
      <c r="B473">
        <v>3</v>
      </c>
      <c r="C473" t="s">
        <v>244</v>
      </c>
      <c r="D473" t="s">
        <v>69</v>
      </c>
      <c r="F473" s="77">
        <v>7.2</v>
      </c>
      <c r="H473" s="239">
        <f t="shared" si="7"/>
        <v>4.0715040790523724E-3</v>
      </c>
      <c r="I473">
        <v>0</v>
      </c>
      <c r="J473" t="s">
        <v>250</v>
      </c>
    </row>
    <row r="474" spans="1:10" x14ac:dyDescent="0.2">
      <c r="A474" t="s">
        <v>118</v>
      </c>
      <c r="B474">
        <v>3</v>
      </c>
      <c r="C474" t="s">
        <v>684</v>
      </c>
      <c r="D474" t="s">
        <v>22</v>
      </c>
      <c r="F474" s="77">
        <v>4.4000000000000004</v>
      </c>
      <c r="H474" s="239">
        <f t="shared" si="7"/>
        <v>1.5205308443374602E-3</v>
      </c>
      <c r="I474">
        <v>1</v>
      </c>
    </row>
    <row r="475" spans="1:10" x14ac:dyDescent="0.2">
      <c r="A475" t="s">
        <v>118</v>
      </c>
      <c r="B475">
        <v>3</v>
      </c>
      <c r="C475" t="s">
        <v>684</v>
      </c>
      <c r="D475" t="s">
        <v>22</v>
      </c>
      <c r="F475" s="77">
        <v>3.6</v>
      </c>
      <c r="H475" s="239">
        <f t="shared" si="7"/>
        <v>1.0178760197630931E-3</v>
      </c>
      <c r="I475">
        <v>1</v>
      </c>
    </row>
    <row r="476" spans="1:10" x14ac:dyDescent="0.2">
      <c r="A476" t="s">
        <v>118</v>
      </c>
      <c r="B476">
        <v>3</v>
      </c>
      <c r="C476" t="s">
        <v>684</v>
      </c>
      <c r="D476" t="s">
        <v>22</v>
      </c>
      <c r="F476" s="77">
        <v>2.5</v>
      </c>
      <c r="H476" s="239">
        <f t="shared" si="7"/>
        <v>4.9087385212340522E-4</v>
      </c>
      <c r="I476">
        <v>1</v>
      </c>
    </row>
    <row r="477" spans="1:10" x14ac:dyDescent="0.2">
      <c r="A477" t="s">
        <v>118</v>
      </c>
      <c r="B477">
        <v>3</v>
      </c>
      <c r="C477" t="s">
        <v>684</v>
      </c>
      <c r="D477" t="s">
        <v>22</v>
      </c>
      <c r="F477" s="77">
        <v>3.8</v>
      </c>
      <c r="H477" s="239">
        <f t="shared" si="7"/>
        <v>1.1341149479459152E-3</v>
      </c>
      <c r="I477">
        <v>1</v>
      </c>
    </row>
    <row r="478" spans="1:10" x14ac:dyDescent="0.2">
      <c r="A478" t="s">
        <v>118</v>
      </c>
      <c r="B478">
        <v>3</v>
      </c>
      <c r="C478" t="s">
        <v>684</v>
      </c>
      <c r="D478" t="s">
        <v>69</v>
      </c>
      <c r="F478" s="77">
        <v>4.7</v>
      </c>
      <c r="H478" s="239">
        <f t="shared" si="7"/>
        <v>1.7349445429449635E-3</v>
      </c>
      <c r="I478">
        <v>0</v>
      </c>
      <c r="J478" t="s">
        <v>25</v>
      </c>
    </row>
    <row r="479" spans="1:10" x14ac:dyDescent="0.2">
      <c r="A479" t="s">
        <v>118</v>
      </c>
      <c r="B479">
        <v>3</v>
      </c>
      <c r="C479" t="s">
        <v>684</v>
      </c>
      <c r="D479" t="s">
        <v>28</v>
      </c>
      <c r="F479" s="77">
        <v>4.7</v>
      </c>
      <c r="H479" s="239">
        <f t="shared" si="7"/>
        <v>1.7349445429449635E-3</v>
      </c>
      <c r="I479">
        <v>1</v>
      </c>
    </row>
    <row r="480" spans="1:10" x14ac:dyDescent="0.2">
      <c r="A480" t="s">
        <v>118</v>
      </c>
      <c r="B480">
        <v>3</v>
      </c>
      <c r="C480" t="s">
        <v>684</v>
      </c>
      <c r="D480" t="s">
        <v>69</v>
      </c>
      <c r="F480" s="77">
        <v>6.4</v>
      </c>
      <c r="H480" s="239">
        <f t="shared" si="7"/>
        <v>3.2169908772759484E-3</v>
      </c>
      <c r="I480">
        <v>0</v>
      </c>
      <c r="J480" t="s">
        <v>25</v>
      </c>
    </row>
    <row r="481" spans="1:10" x14ac:dyDescent="0.2">
      <c r="A481" t="s">
        <v>118</v>
      </c>
      <c r="B481">
        <v>3</v>
      </c>
      <c r="C481" t="s">
        <v>684</v>
      </c>
      <c r="D481" t="s">
        <v>69</v>
      </c>
      <c r="F481" s="77">
        <v>6.7</v>
      </c>
      <c r="H481" s="239">
        <f t="shared" si="7"/>
        <v>3.5256523554911454E-3</v>
      </c>
      <c r="I481">
        <v>0</v>
      </c>
      <c r="J481" t="s">
        <v>25</v>
      </c>
    </row>
    <row r="482" spans="1:10" x14ac:dyDescent="0.2">
      <c r="A482" t="s">
        <v>118</v>
      </c>
      <c r="B482">
        <v>3</v>
      </c>
      <c r="C482" t="s">
        <v>684</v>
      </c>
      <c r="D482" t="s">
        <v>69</v>
      </c>
      <c r="F482" s="77">
        <v>7.7</v>
      </c>
      <c r="H482" s="239">
        <f t="shared" si="7"/>
        <v>4.6566257107834713E-3</v>
      </c>
      <c r="I482">
        <v>0</v>
      </c>
      <c r="J482" t="s">
        <v>25</v>
      </c>
    </row>
    <row r="483" spans="1:10" x14ac:dyDescent="0.2">
      <c r="A483" t="s">
        <v>118</v>
      </c>
      <c r="B483">
        <v>3</v>
      </c>
      <c r="C483" t="s">
        <v>684</v>
      </c>
      <c r="D483" t="s">
        <v>69</v>
      </c>
      <c r="F483" s="77">
        <v>9.5</v>
      </c>
      <c r="H483" s="239">
        <f t="shared" si="7"/>
        <v>7.0882184246619699E-3</v>
      </c>
      <c r="I483">
        <v>0</v>
      </c>
      <c r="J483" t="s">
        <v>25</v>
      </c>
    </row>
    <row r="484" spans="1:10" x14ac:dyDescent="0.2">
      <c r="A484" t="s">
        <v>118</v>
      </c>
      <c r="B484">
        <v>3</v>
      </c>
      <c r="C484" t="s">
        <v>684</v>
      </c>
      <c r="D484" t="s">
        <v>69</v>
      </c>
      <c r="F484" s="77">
        <v>8</v>
      </c>
      <c r="H484" s="239">
        <f t="shared" si="7"/>
        <v>5.0265482457436689E-3</v>
      </c>
      <c r="I484">
        <v>0</v>
      </c>
      <c r="J484" t="s">
        <v>25</v>
      </c>
    </row>
    <row r="485" spans="1:10" x14ac:dyDescent="0.2">
      <c r="A485" t="s">
        <v>118</v>
      </c>
      <c r="B485">
        <v>3</v>
      </c>
      <c r="C485" t="s">
        <v>684</v>
      </c>
      <c r="D485" t="s">
        <v>69</v>
      </c>
      <c r="F485" s="77">
        <v>5.5</v>
      </c>
      <c r="H485" s="239">
        <f t="shared" si="7"/>
        <v>2.3758294442772811E-3</v>
      </c>
      <c r="I485">
        <v>0</v>
      </c>
      <c r="J485" t="s">
        <v>250</v>
      </c>
    </row>
    <row r="486" spans="1:10" x14ac:dyDescent="0.2">
      <c r="A486" t="s">
        <v>118</v>
      </c>
      <c r="B486">
        <v>3</v>
      </c>
      <c r="C486" t="s">
        <v>684</v>
      </c>
      <c r="D486" t="s">
        <v>69</v>
      </c>
      <c r="F486" s="77">
        <v>9.1</v>
      </c>
      <c r="H486" s="239">
        <f t="shared" si="7"/>
        <v>6.5038821910942688E-3</v>
      </c>
      <c r="I486">
        <v>1</v>
      </c>
    </row>
    <row r="487" spans="1:10" x14ac:dyDescent="0.2">
      <c r="A487" t="s">
        <v>118</v>
      </c>
      <c r="B487">
        <v>3</v>
      </c>
      <c r="C487" t="s">
        <v>684</v>
      </c>
      <c r="D487" t="s">
        <v>22</v>
      </c>
      <c r="F487" s="77">
        <v>3.5</v>
      </c>
      <c r="H487" s="239">
        <f t="shared" si="7"/>
        <v>9.6211275016187413E-4</v>
      </c>
      <c r="I487">
        <v>1</v>
      </c>
    </row>
    <row r="488" spans="1:10" x14ac:dyDescent="0.2">
      <c r="A488" t="s">
        <v>118</v>
      </c>
      <c r="B488">
        <v>3</v>
      </c>
      <c r="C488" t="s">
        <v>684</v>
      </c>
      <c r="D488" t="s">
        <v>22</v>
      </c>
      <c r="F488" s="77">
        <v>5</v>
      </c>
      <c r="H488" s="239">
        <f t="shared" si="7"/>
        <v>1.9634954084936209E-3</v>
      </c>
      <c r="I488">
        <v>1</v>
      </c>
    </row>
    <row r="489" spans="1:10" x14ac:dyDescent="0.2">
      <c r="A489" t="s">
        <v>118</v>
      </c>
      <c r="B489">
        <v>3</v>
      </c>
      <c r="C489" t="s">
        <v>684</v>
      </c>
      <c r="D489" t="s">
        <v>22</v>
      </c>
      <c r="F489" s="77">
        <v>5.4</v>
      </c>
      <c r="H489" s="239">
        <f t="shared" si="7"/>
        <v>2.2902210444669595E-3</v>
      </c>
      <c r="I489">
        <v>1</v>
      </c>
    </row>
    <row r="490" spans="1:10" x14ac:dyDescent="0.2">
      <c r="A490" t="s">
        <v>118</v>
      </c>
      <c r="B490">
        <v>3</v>
      </c>
      <c r="C490" t="s">
        <v>684</v>
      </c>
      <c r="D490" t="s">
        <v>22</v>
      </c>
      <c r="F490" s="77">
        <v>3.4</v>
      </c>
      <c r="H490" s="239">
        <f t="shared" si="7"/>
        <v>9.0792027688745003E-4</v>
      </c>
      <c r="I490">
        <v>1</v>
      </c>
    </row>
    <row r="491" spans="1:10" x14ac:dyDescent="0.2">
      <c r="A491" t="s">
        <v>118</v>
      </c>
      <c r="B491">
        <v>3</v>
      </c>
      <c r="C491" t="s">
        <v>684</v>
      </c>
      <c r="D491" t="s">
        <v>22</v>
      </c>
      <c r="F491" s="77">
        <v>3.5</v>
      </c>
      <c r="H491" s="239">
        <f t="shared" si="7"/>
        <v>9.6211275016187413E-4</v>
      </c>
      <c r="I491">
        <v>1</v>
      </c>
    </row>
    <row r="492" spans="1:10" x14ac:dyDescent="0.2">
      <c r="A492" t="s">
        <v>118</v>
      </c>
      <c r="B492">
        <v>3</v>
      </c>
      <c r="C492" t="s">
        <v>684</v>
      </c>
      <c r="D492" t="s">
        <v>69</v>
      </c>
      <c r="F492" s="77">
        <v>5.3</v>
      </c>
      <c r="H492" s="239">
        <f t="shared" si="7"/>
        <v>2.2061834409834321E-3</v>
      </c>
      <c r="I492">
        <v>0</v>
      </c>
      <c r="J492" t="s">
        <v>25</v>
      </c>
    </row>
    <row r="493" spans="1:10" x14ac:dyDescent="0.2">
      <c r="A493" t="s">
        <v>118</v>
      </c>
      <c r="B493">
        <v>3</v>
      </c>
      <c r="C493" t="s">
        <v>684</v>
      </c>
      <c r="D493" t="s">
        <v>22</v>
      </c>
      <c r="F493" s="77">
        <v>3</v>
      </c>
      <c r="H493" s="239">
        <f t="shared" si="7"/>
        <v>7.0685834705770342E-4</v>
      </c>
      <c r="I493">
        <v>1</v>
      </c>
    </row>
    <row r="494" spans="1:10" x14ac:dyDescent="0.2">
      <c r="A494" t="s">
        <v>118</v>
      </c>
      <c r="B494">
        <v>3</v>
      </c>
      <c r="C494" t="s">
        <v>684</v>
      </c>
      <c r="D494" t="s">
        <v>22</v>
      </c>
      <c r="F494" s="77">
        <v>6.3</v>
      </c>
      <c r="H494" s="239">
        <f t="shared" si="7"/>
        <v>3.1172453105244718E-3</v>
      </c>
      <c r="I494">
        <v>1</v>
      </c>
    </row>
    <row r="495" spans="1:10" x14ac:dyDescent="0.2">
      <c r="A495" t="s">
        <v>118</v>
      </c>
      <c r="B495">
        <v>3</v>
      </c>
      <c r="C495" t="s">
        <v>684</v>
      </c>
      <c r="D495" t="s">
        <v>22</v>
      </c>
      <c r="F495" s="77">
        <v>3.2</v>
      </c>
      <c r="H495" s="239">
        <f t="shared" si="7"/>
        <v>8.0424771931898709E-4</v>
      </c>
      <c r="I495">
        <v>1</v>
      </c>
    </row>
    <row r="496" spans="1:10" x14ac:dyDescent="0.2">
      <c r="A496" t="s">
        <v>118</v>
      </c>
      <c r="B496">
        <v>3</v>
      </c>
      <c r="C496" t="s">
        <v>684</v>
      </c>
      <c r="D496" t="s">
        <v>22</v>
      </c>
      <c r="F496" s="77">
        <v>2.2999999999999998</v>
      </c>
      <c r="H496" s="239">
        <f t="shared" si="7"/>
        <v>4.1547562843725005E-4</v>
      </c>
      <c r="I496">
        <v>1</v>
      </c>
    </row>
    <row r="497" spans="1:10" x14ac:dyDescent="0.2">
      <c r="A497" t="s">
        <v>118</v>
      </c>
      <c r="B497">
        <v>3</v>
      </c>
      <c r="C497" t="s">
        <v>684</v>
      </c>
      <c r="D497" t="s">
        <v>69</v>
      </c>
      <c r="F497" s="77">
        <v>9.8000000000000007</v>
      </c>
      <c r="H497" s="239">
        <f t="shared" si="7"/>
        <v>7.5429639612690945E-3</v>
      </c>
      <c r="I497">
        <v>0</v>
      </c>
      <c r="J497" t="s">
        <v>25</v>
      </c>
    </row>
    <row r="498" spans="1:10" x14ac:dyDescent="0.2">
      <c r="A498" t="s">
        <v>118</v>
      </c>
      <c r="B498">
        <v>3</v>
      </c>
      <c r="C498" t="s">
        <v>684</v>
      </c>
      <c r="D498" t="s">
        <v>22</v>
      </c>
      <c r="F498" s="77">
        <v>4.3</v>
      </c>
      <c r="H498" s="239">
        <f t="shared" si="7"/>
        <v>1.4522012041218817E-3</v>
      </c>
      <c r="I498">
        <v>1</v>
      </c>
    </row>
    <row r="499" spans="1:10" x14ac:dyDescent="0.2">
      <c r="A499" t="s">
        <v>118</v>
      </c>
      <c r="B499">
        <v>3</v>
      </c>
      <c r="C499" t="s">
        <v>684</v>
      </c>
      <c r="D499" t="s">
        <v>22</v>
      </c>
      <c r="F499" s="77">
        <v>2.1</v>
      </c>
      <c r="H499" s="239">
        <f t="shared" si="7"/>
        <v>3.4636059005827469E-4</v>
      </c>
      <c r="I499">
        <v>1</v>
      </c>
    </row>
    <row r="500" spans="1:10" x14ac:dyDescent="0.2">
      <c r="A500" t="s">
        <v>118</v>
      </c>
      <c r="B500">
        <v>3</v>
      </c>
      <c r="C500" t="s">
        <v>684</v>
      </c>
      <c r="D500" t="s">
        <v>22</v>
      </c>
      <c r="F500" s="77">
        <v>4</v>
      </c>
      <c r="H500" s="239">
        <f t="shared" si="7"/>
        <v>1.2566370614359172E-3</v>
      </c>
      <c r="I500">
        <v>1</v>
      </c>
    </row>
    <row r="501" spans="1:10" x14ac:dyDescent="0.2">
      <c r="A501" t="s">
        <v>118</v>
      </c>
      <c r="B501">
        <v>3</v>
      </c>
      <c r="C501" t="s">
        <v>684</v>
      </c>
      <c r="D501" t="s">
        <v>23</v>
      </c>
      <c r="F501" s="77">
        <v>2</v>
      </c>
      <c r="H501" s="239">
        <f t="shared" si="7"/>
        <v>3.1415926535897931E-4</v>
      </c>
      <c r="I501">
        <v>1</v>
      </c>
    </row>
    <row r="502" spans="1:10" x14ac:dyDescent="0.2">
      <c r="A502" t="s">
        <v>118</v>
      </c>
      <c r="B502">
        <v>3</v>
      </c>
      <c r="C502" t="s">
        <v>684</v>
      </c>
      <c r="D502" t="s">
        <v>69</v>
      </c>
      <c r="F502" s="77">
        <v>9.8000000000000007</v>
      </c>
      <c r="H502" s="239">
        <f t="shared" si="7"/>
        <v>7.5429639612690945E-3</v>
      </c>
      <c r="I502">
        <v>1</v>
      </c>
    </row>
    <row r="503" spans="1:10" x14ac:dyDescent="0.2">
      <c r="A503" t="s">
        <v>118</v>
      </c>
      <c r="B503">
        <v>3</v>
      </c>
      <c r="C503" t="s">
        <v>684</v>
      </c>
      <c r="D503" t="s">
        <v>28</v>
      </c>
      <c r="F503" s="77">
        <v>6.2</v>
      </c>
      <c r="H503" s="239">
        <f t="shared" si="7"/>
        <v>3.0190705400997917E-3</v>
      </c>
      <c r="I503">
        <v>1</v>
      </c>
    </row>
    <row r="504" spans="1:10" x14ac:dyDescent="0.2">
      <c r="A504" t="s">
        <v>118</v>
      </c>
      <c r="B504">
        <v>3</v>
      </c>
      <c r="C504" t="s">
        <v>684</v>
      </c>
      <c r="D504" t="s">
        <v>22</v>
      </c>
      <c r="F504" s="77">
        <v>2.1</v>
      </c>
      <c r="H504" s="239">
        <f t="shared" si="7"/>
        <v>3.4636059005827469E-4</v>
      </c>
      <c r="I504">
        <v>0</v>
      </c>
      <c r="J504" t="s">
        <v>25</v>
      </c>
    </row>
    <row r="505" spans="1:10" x14ac:dyDescent="0.2">
      <c r="A505" t="s">
        <v>118</v>
      </c>
      <c r="B505">
        <v>3</v>
      </c>
      <c r="C505" t="s">
        <v>684</v>
      </c>
      <c r="D505" t="s">
        <v>22</v>
      </c>
      <c r="F505" s="77">
        <v>3.8</v>
      </c>
      <c r="H505" s="239">
        <f t="shared" si="7"/>
        <v>1.1341149479459152E-3</v>
      </c>
      <c r="I505">
        <v>1</v>
      </c>
    </row>
    <row r="506" spans="1:10" x14ac:dyDescent="0.2">
      <c r="A506" t="s">
        <v>118</v>
      </c>
      <c r="B506">
        <v>3</v>
      </c>
      <c r="C506" t="s">
        <v>683</v>
      </c>
      <c r="D506" t="s">
        <v>69</v>
      </c>
      <c r="F506" s="77">
        <v>8.1</v>
      </c>
      <c r="H506" s="239">
        <f t="shared" si="7"/>
        <v>5.152997350050658E-3</v>
      </c>
      <c r="I506">
        <v>0</v>
      </c>
      <c r="J506" t="s">
        <v>25</v>
      </c>
    </row>
    <row r="507" spans="1:10" x14ac:dyDescent="0.2">
      <c r="A507" t="s">
        <v>118</v>
      </c>
      <c r="B507">
        <v>3</v>
      </c>
      <c r="C507" t="s">
        <v>683</v>
      </c>
      <c r="D507" t="s">
        <v>28</v>
      </c>
      <c r="F507" s="77">
        <v>5.5</v>
      </c>
      <c r="H507" s="239">
        <f t="shared" si="7"/>
        <v>2.3758294442772811E-3</v>
      </c>
      <c r="I507">
        <v>0</v>
      </c>
      <c r="J507" t="s">
        <v>25</v>
      </c>
    </row>
    <row r="508" spans="1:10" x14ac:dyDescent="0.2">
      <c r="A508" t="s">
        <v>118</v>
      </c>
      <c r="B508">
        <v>3</v>
      </c>
      <c r="C508" t="s">
        <v>683</v>
      </c>
      <c r="D508" t="s">
        <v>22</v>
      </c>
      <c r="F508" s="77">
        <v>6</v>
      </c>
      <c r="H508" s="239">
        <f t="shared" si="7"/>
        <v>2.8274333882308137E-3</v>
      </c>
      <c r="I508">
        <v>1</v>
      </c>
    </row>
    <row r="509" spans="1:10" x14ac:dyDescent="0.2">
      <c r="A509" t="s">
        <v>118</v>
      </c>
      <c r="B509">
        <v>3</v>
      </c>
      <c r="C509" t="s">
        <v>683</v>
      </c>
      <c r="D509" t="s">
        <v>28</v>
      </c>
      <c r="F509" s="77">
        <v>7.7</v>
      </c>
      <c r="H509" s="239">
        <f t="shared" si="7"/>
        <v>4.6566257107834713E-3</v>
      </c>
      <c r="I509">
        <v>1</v>
      </c>
    </row>
    <row r="510" spans="1:10" x14ac:dyDescent="0.2">
      <c r="A510" t="s">
        <v>118</v>
      </c>
      <c r="B510">
        <v>3</v>
      </c>
      <c r="C510" t="s">
        <v>683</v>
      </c>
      <c r="D510" t="s">
        <v>22</v>
      </c>
      <c r="F510" s="77">
        <v>2.2000000000000002</v>
      </c>
      <c r="H510" s="239">
        <f t="shared" si="7"/>
        <v>3.8013271108436504E-4</v>
      </c>
      <c r="I510">
        <v>1</v>
      </c>
    </row>
    <row r="511" spans="1:10" x14ac:dyDescent="0.2">
      <c r="A511" t="s">
        <v>118</v>
      </c>
      <c r="B511">
        <v>3</v>
      </c>
      <c r="C511" t="s">
        <v>683</v>
      </c>
      <c r="D511" t="s">
        <v>28</v>
      </c>
      <c r="F511" s="77">
        <v>2</v>
      </c>
      <c r="H511" s="239">
        <f t="shared" si="7"/>
        <v>3.1415926535897931E-4</v>
      </c>
      <c r="I511">
        <v>1</v>
      </c>
    </row>
    <row r="512" spans="1:10" x14ac:dyDescent="0.2">
      <c r="A512" t="s">
        <v>118</v>
      </c>
      <c r="B512">
        <v>3</v>
      </c>
      <c r="C512" t="s">
        <v>683</v>
      </c>
      <c r="D512" t="s">
        <v>28</v>
      </c>
      <c r="F512" s="77">
        <v>2.2000000000000002</v>
      </c>
      <c r="H512" s="239">
        <f t="shared" si="7"/>
        <v>3.8013271108436504E-4</v>
      </c>
      <c r="I512">
        <v>1</v>
      </c>
    </row>
    <row r="513" spans="1:10" x14ac:dyDescent="0.2">
      <c r="A513" t="s">
        <v>118</v>
      </c>
      <c r="B513">
        <v>3</v>
      </c>
      <c r="C513" t="s">
        <v>683</v>
      </c>
      <c r="D513" t="s">
        <v>22</v>
      </c>
      <c r="F513" s="77">
        <v>6.3</v>
      </c>
      <c r="H513" s="239">
        <f t="shared" si="7"/>
        <v>3.1172453105244718E-3</v>
      </c>
      <c r="I513">
        <v>1</v>
      </c>
    </row>
    <row r="514" spans="1:10" x14ac:dyDescent="0.2">
      <c r="A514" t="s">
        <v>118</v>
      </c>
      <c r="B514">
        <v>3</v>
      </c>
      <c r="C514" t="s">
        <v>683</v>
      </c>
      <c r="D514" t="s">
        <v>22</v>
      </c>
      <c r="F514" s="77">
        <v>4.4000000000000004</v>
      </c>
      <c r="H514" s="239">
        <f t="shared" si="7"/>
        <v>1.5205308443374602E-3</v>
      </c>
      <c r="I514">
        <v>0</v>
      </c>
      <c r="J514" t="s">
        <v>25</v>
      </c>
    </row>
    <row r="515" spans="1:10" x14ac:dyDescent="0.2">
      <c r="A515" t="s">
        <v>118</v>
      </c>
      <c r="B515">
        <v>3</v>
      </c>
      <c r="C515" t="s">
        <v>683</v>
      </c>
      <c r="D515" t="s">
        <v>69</v>
      </c>
      <c r="F515" s="77">
        <v>6</v>
      </c>
      <c r="H515" s="239">
        <f t="shared" ref="H515:H578" si="8" xml:space="preserve"> PI()*(F515/2)^2/10000</f>
        <v>2.8274333882308137E-3</v>
      </c>
      <c r="I515">
        <v>0</v>
      </c>
      <c r="J515" t="s">
        <v>25</v>
      </c>
    </row>
    <row r="516" spans="1:10" x14ac:dyDescent="0.2">
      <c r="A516" t="s">
        <v>118</v>
      </c>
      <c r="B516">
        <v>3</v>
      </c>
      <c r="C516" t="s">
        <v>683</v>
      </c>
      <c r="D516" t="s">
        <v>22</v>
      </c>
      <c r="F516" s="77">
        <v>3.1</v>
      </c>
      <c r="H516" s="239">
        <f t="shared" si="8"/>
        <v>7.5476763502494793E-4</v>
      </c>
      <c r="I516">
        <v>1</v>
      </c>
    </row>
    <row r="517" spans="1:10" x14ac:dyDescent="0.2">
      <c r="A517" t="s">
        <v>118</v>
      </c>
      <c r="B517">
        <v>3</v>
      </c>
      <c r="C517" t="s">
        <v>683</v>
      </c>
      <c r="D517" t="s">
        <v>28</v>
      </c>
      <c r="F517" s="77">
        <v>3.4</v>
      </c>
      <c r="H517" s="239">
        <f t="shared" si="8"/>
        <v>9.0792027688745003E-4</v>
      </c>
      <c r="I517">
        <v>0</v>
      </c>
      <c r="J517" t="s">
        <v>25</v>
      </c>
    </row>
    <row r="518" spans="1:10" x14ac:dyDescent="0.2">
      <c r="A518" t="s">
        <v>118</v>
      </c>
      <c r="B518">
        <v>3</v>
      </c>
      <c r="C518" t="s">
        <v>683</v>
      </c>
      <c r="D518" t="s">
        <v>28</v>
      </c>
      <c r="F518" s="77">
        <v>5.0999999999999996</v>
      </c>
      <c r="H518" s="239">
        <f t="shared" si="8"/>
        <v>2.042820622996763E-3</v>
      </c>
      <c r="I518">
        <v>1</v>
      </c>
    </row>
    <row r="519" spans="1:10" x14ac:dyDescent="0.2">
      <c r="A519" t="s">
        <v>118</v>
      </c>
      <c r="B519">
        <v>3</v>
      </c>
      <c r="C519" t="s">
        <v>683</v>
      </c>
      <c r="D519" t="s">
        <v>69</v>
      </c>
      <c r="F519" s="77">
        <v>6.1</v>
      </c>
      <c r="H519" s="239">
        <f t="shared" si="8"/>
        <v>2.9224665660019045E-3</v>
      </c>
      <c r="I519">
        <v>0</v>
      </c>
      <c r="J519" t="s">
        <v>25</v>
      </c>
    </row>
    <row r="520" spans="1:10" x14ac:dyDescent="0.2">
      <c r="A520" t="s">
        <v>118</v>
      </c>
      <c r="B520">
        <v>3</v>
      </c>
      <c r="C520" t="s">
        <v>683</v>
      </c>
      <c r="D520" t="s">
        <v>22</v>
      </c>
      <c r="F520" s="77">
        <v>3.5</v>
      </c>
      <c r="H520" s="239">
        <f t="shared" si="8"/>
        <v>9.6211275016187413E-4</v>
      </c>
      <c r="I520">
        <v>1</v>
      </c>
    </row>
    <row r="521" spans="1:10" x14ac:dyDescent="0.2">
      <c r="A521" t="s">
        <v>118</v>
      </c>
      <c r="B521">
        <v>3</v>
      </c>
      <c r="C521" t="s">
        <v>683</v>
      </c>
      <c r="D521" t="s">
        <v>22</v>
      </c>
      <c r="F521" s="77">
        <v>3.9</v>
      </c>
      <c r="H521" s="239">
        <f t="shared" si="8"/>
        <v>1.1945906065275187E-3</v>
      </c>
      <c r="I521">
        <v>1</v>
      </c>
    </row>
    <row r="522" spans="1:10" x14ac:dyDescent="0.2">
      <c r="A522" t="s">
        <v>118</v>
      </c>
      <c r="B522">
        <v>3</v>
      </c>
      <c r="C522" t="s">
        <v>683</v>
      </c>
      <c r="D522" t="s">
        <v>22</v>
      </c>
      <c r="F522" s="77">
        <v>8.4</v>
      </c>
      <c r="H522" s="239">
        <f t="shared" si="8"/>
        <v>5.541769440932395E-3</v>
      </c>
      <c r="I522">
        <v>1</v>
      </c>
    </row>
    <row r="523" spans="1:10" x14ac:dyDescent="0.2">
      <c r="A523" t="s">
        <v>118</v>
      </c>
      <c r="B523">
        <v>3</v>
      </c>
      <c r="C523" t="s">
        <v>683</v>
      </c>
      <c r="D523" t="s">
        <v>22</v>
      </c>
      <c r="F523" s="77">
        <v>4</v>
      </c>
      <c r="H523" s="239">
        <f t="shared" si="8"/>
        <v>1.2566370614359172E-3</v>
      </c>
      <c r="I523">
        <v>1</v>
      </c>
    </row>
    <row r="524" spans="1:10" x14ac:dyDescent="0.2">
      <c r="A524" t="s">
        <v>118</v>
      </c>
      <c r="B524">
        <v>3</v>
      </c>
      <c r="C524" t="s">
        <v>683</v>
      </c>
      <c r="D524" t="s">
        <v>28</v>
      </c>
      <c r="F524" s="77">
        <v>2.1</v>
      </c>
      <c r="H524" s="239">
        <f t="shared" si="8"/>
        <v>3.4636059005827469E-4</v>
      </c>
      <c r="I524">
        <v>1</v>
      </c>
    </row>
    <row r="525" spans="1:10" x14ac:dyDescent="0.2">
      <c r="A525" t="s">
        <v>118</v>
      </c>
      <c r="B525">
        <v>3</v>
      </c>
      <c r="C525" t="s">
        <v>683</v>
      </c>
      <c r="D525" t="s">
        <v>28</v>
      </c>
      <c r="F525" s="77">
        <v>2.6</v>
      </c>
      <c r="H525" s="239">
        <f t="shared" si="8"/>
        <v>5.3092915845667505E-4</v>
      </c>
      <c r="I525">
        <v>1</v>
      </c>
    </row>
    <row r="526" spans="1:10" x14ac:dyDescent="0.2">
      <c r="A526" t="s">
        <v>118</v>
      </c>
      <c r="B526">
        <v>3</v>
      </c>
      <c r="C526" t="s">
        <v>683</v>
      </c>
      <c r="D526" t="s">
        <v>22</v>
      </c>
      <c r="F526" s="77">
        <v>3.1</v>
      </c>
      <c r="H526" s="239">
        <f t="shared" si="8"/>
        <v>7.5476763502494793E-4</v>
      </c>
      <c r="I526">
        <v>0</v>
      </c>
      <c r="J526" t="s">
        <v>25</v>
      </c>
    </row>
    <row r="527" spans="1:10" x14ac:dyDescent="0.2">
      <c r="A527" t="s">
        <v>118</v>
      </c>
      <c r="B527">
        <v>4</v>
      </c>
      <c r="C527" t="s">
        <v>246</v>
      </c>
      <c r="D527" t="s">
        <v>22</v>
      </c>
      <c r="F527" s="77">
        <v>4.5</v>
      </c>
      <c r="H527" s="239">
        <f t="shared" si="8"/>
        <v>1.5904312808798326E-3</v>
      </c>
      <c r="I527">
        <v>1</v>
      </c>
    </row>
    <row r="528" spans="1:10" x14ac:dyDescent="0.2">
      <c r="A528" t="s">
        <v>118</v>
      </c>
      <c r="B528">
        <v>4</v>
      </c>
      <c r="C528" t="s">
        <v>246</v>
      </c>
      <c r="D528" t="s">
        <v>22</v>
      </c>
      <c r="F528" s="77">
        <v>2.2999999999999998</v>
      </c>
      <c r="H528" s="239">
        <f t="shared" si="8"/>
        <v>4.1547562843725005E-4</v>
      </c>
      <c r="I528">
        <v>0</v>
      </c>
      <c r="J528" t="s">
        <v>25</v>
      </c>
    </row>
    <row r="529" spans="1:10" x14ac:dyDescent="0.2">
      <c r="A529" t="s">
        <v>118</v>
      </c>
      <c r="B529">
        <v>4</v>
      </c>
      <c r="C529" t="s">
        <v>246</v>
      </c>
      <c r="D529" t="s">
        <v>69</v>
      </c>
      <c r="F529" s="77">
        <v>7.5</v>
      </c>
      <c r="H529" s="239">
        <f t="shared" si="8"/>
        <v>4.4178646691106467E-3</v>
      </c>
      <c r="I529">
        <v>0</v>
      </c>
      <c r="J529" t="s">
        <v>250</v>
      </c>
    </row>
    <row r="530" spans="1:10" x14ac:dyDescent="0.2">
      <c r="A530" t="s">
        <v>118</v>
      </c>
      <c r="B530">
        <v>4</v>
      </c>
      <c r="C530" t="s">
        <v>246</v>
      </c>
      <c r="D530" t="s">
        <v>23</v>
      </c>
      <c r="F530" s="77">
        <v>2.2999999999999998</v>
      </c>
      <c r="H530" s="239">
        <f t="shared" si="8"/>
        <v>4.1547562843725005E-4</v>
      </c>
      <c r="I530">
        <v>1</v>
      </c>
    </row>
    <row r="531" spans="1:10" x14ac:dyDescent="0.2">
      <c r="A531" t="s">
        <v>118</v>
      </c>
      <c r="B531">
        <v>4</v>
      </c>
      <c r="C531" t="s">
        <v>246</v>
      </c>
      <c r="D531" t="s">
        <v>36</v>
      </c>
      <c r="F531" s="77">
        <v>9.1999999999999993</v>
      </c>
      <c r="H531" s="239">
        <f t="shared" si="8"/>
        <v>6.6476100549960008E-3</v>
      </c>
      <c r="I531">
        <v>1</v>
      </c>
    </row>
    <row r="532" spans="1:10" x14ac:dyDescent="0.2">
      <c r="A532" t="s">
        <v>118</v>
      </c>
      <c r="B532">
        <v>4</v>
      </c>
      <c r="C532" t="s">
        <v>246</v>
      </c>
      <c r="D532" t="s">
        <v>30</v>
      </c>
      <c r="F532" s="77">
        <v>2.5</v>
      </c>
      <c r="H532" s="239">
        <f t="shared" si="8"/>
        <v>4.9087385212340522E-4</v>
      </c>
      <c r="I532">
        <v>0</v>
      </c>
      <c r="J532" t="s">
        <v>25</v>
      </c>
    </row>
    <row r="533" spans="1:10" x14ac:dyDescent="0.2">
      <c r="A533" t="s">
        <v>118</v>
      </c>
      <c r="B533">
        <v>4</v>
      </c>
      <c r="C533" t="s">
        <v>246</v>
      </c>
      <c r="D533" t="s">
        <v>30</v>
      </c>
      <c r="F533" s="77">
        <v>7.8</v>
      </c>
      <c r="H533" s="239">
        <f t="shared" si="8"/>
        <v>4.7783624261100747E-3</v>
      </c>
      <c r="I533">
        <v>0</v>
      </c>
      <c r="J533" t="s">
        <v>25</v>
      </c>
    </row>
    <row r="534" spans="1:10" x14ac:dyDescent="0.2">
      <c r="A534" t="s">
        <v>118</v>
      </c>
      <c r="B534">
        <v>4</v>
      </c>
      <c r="C534" t="s">
        <v>246</v>
      </c>
      <c r="D534" t="s">
        <v>22</v>
      </c>
      <c r="F534" s="77">
        <v>8</v>
      </c>
      <c r="H534" s="239">
        <f t="shared" si="8"/>
        <v>5.0265482457436689E-3</v>
      </c>
      <c r="I534">
        <v>1</v>
      </c>
    </row>
    <row r="535" spans="1:10" x14ac:dyDescent="0.2">
      <c r="A535" t="s">
        <v>118</v>
      </c>
      <c r="B535">
        <v>4</v>
      </c>
      <c r="C535" t="s">
        <v>246</v>
      </c>
      <c r="D535" t="s">
        <v>69</v>
      </c>
      <c r="F535" s="77">
        <v>5.3</v>
      </c>
      <c r="H535" s="239">
        <f t="shared" si="8"/>
        <v>2.2061834409834321E-3</v>
      </c>
      <c r="I535">
        <v>1</v>
      </c>
    </row>
    <row r="536" spans="1:10" x14ac:dyDescent="0.2">
      <c r="A536" t="s">
        <v>118</v>
      </c>
      <c r="B536">
        <v>4</v>
      </c>
      <c r="C536" t="s">
        <v>246</v>
      </c>
      <c r="D536" t="s">
        <v>23</v>
      </c>
      <c r="F536" s="77">
        <v>5.9</v>
      </c>
      <c r="H536" s="239">
        <f t="shared" si="8"/>
        <v>2.7339710067865175E-3</v>
      </c>
      <c r="I536">
        <v>1</v>
      </c>
    </row>
    <row r="537" spans="1:10" x14ac:dyDescent="0.2">
      <c r="A537" t="s">
        <v>118</v>
      </c>
      <c r="B537">
        <v>4</v>
      </c>
      <c r="C537" t="s">
        <v>246</v>
      </c>
      <c r="D537" t="s">
        <v>23</v>
      </c>
      <c r="F537" s="77">
        <v>3.6</v>
      </c>
      <c r="H537" s="239">
        <f t="shared" si="8"/>
        <v>1.0178760197630931E-3</v>
      </c>
      <c r="I537">
        <v>1</v>
      </c>
    </row>
    <row r="538" spans="1:10" x14ac:dyDescent="0.2">
      <c r="A538" t="s">
        <v>118</v>
      </c>
      <c r="B538">
        <v>4</v>
      </c>
      <c r="C538" t="s">
        <v>246</v>
      </c>
      <c r="D538" t="s">
        <v>69</v>
      </c>
      <c r="F538" s="77">
        <v>2.6</v>
      </c>
      <c r="H538" s="239">
        <f t="shared" si="8"/>
        <v>5.3092915845667505E-4</v>
      </c>
      <c r="I538">
        <v>0</v>
      </c>
      <c r="J538" t="s">
        <v>25</v>
      </c>
    </row>
    <row r="539" spans="1:10" x14ac:dyDescent="0.2">
      <c r="A539" t="s">
        <v>118</v>
      </c>
      <c r="B539">
        <v>4</v>
      </c>
      <c r="C539" t="s">
        <v>246</v>
      </c>
      <c r="D539" t="s">
        <v>23</v>
      </c>
      <c r="F539" s="77">
        <v>2.6</v>
      </c>
      <c r="H539" s="239">
        <f t="shared" si="8"/>
        <v>5.3092915845667505E-4</v>
      </c>
      <c r="I539">
        <v>0</v>
      </c>
      <c r="J539" t="s">
        <v>25</v>
      </c>
    </row>
    <row r="540" spans="1:10" x14ac:dyDescent="0.2">
      <c r="A540" t="s">
        <v>118</v>
      </c>
      <c r="B540">
        <v>4</v>
      </c>
      <c r="C540" t="s">
        <v>246</v>
      </c>
      <c r="D540" t="s">
        <v>22</v>
      </c>
      <c r="F540" s="77">
        <v>2.2999999999999998</v>
      </c>
      <c r="H540" s="239">
        <f t="shared" si="8"/>
        <v>4.1547562843725005E-4</v>
      </c>
      <c r="I540">
        <v>1</v>
      </c>
    </row>
    <row r="541" spans="1:10" x14ac:dyDescent="0.2">
      <c r="A541" t="s">
        <v>118</v>
      </c>
      <c r="B541">
        <v>4</v>
      </c>
      <c r="C541" t="s">
        <v>246</v>
      </c>
      <c r="D541" t="s">
        <v>69</v>
      </c>
      <c r="F541" s="77">
        <v>7</v>
      </c>
      <c r="H541" s="239">
        <f t="shared" si="8"/>
        <v>3.8484510006474965E-3</v>
      </c>
      <c r="I541">
        <v>0</v>
      </c>
      <c r="J541" t="s">
        <v>250</v>
      </c>
    </row>
    <row r="542" spans="1:10" x14ac:dyDescent="0.2">
      <c r="A542" t="s">
        <v>118</v>
      </c>
      <c r="B542">
        <v>4</v>
      </c>
      <c r="C542" t="s">
        <v>246</v>
      </c>
      <c r="D542" t="s">
        <v>22</v>
      </c>
      <c r="F542" s="77">
        <v>2.2000000000000002</v>
      </c>
      <c r="H542" s="239">
        <f t="shared" si="8"/>
        <v>3.8013271108436504E-4</v>
      </c>
      <c r="I542">
        <v>1</v>
      </c>
    </row>
    <row r="543" spans="1:10" x14ac:dyDescent="0.2">
      <c r="A543" t="s">
        <v>118</v>
      </c>
      <c r="B543">
        <v>4</v>
      </c>
      <c r="C543" t="s">
        <v>246</v>
      </c>
      <c r="D543" t="s">
        <v>22</v>
      </c>
      <c r="F543" s="77">
        <v>7.5</v>
      </c>
      <c r="H543" s="239">
        <f t="shared" si="8"/>
        <v>4.4178646691106467E-3</v>
      </c>
      <c r="I543">
        <v>1</v>
      </c>
    </row>
    <row r="544" spans="1:10" x14ac:dyDescent="0.2">
      <c r="A544" t="s">
        <v>118</v>
      </c>
      <c r="B544">
        <v>4</v>
      </c>
      <c r="C544" t="s">
        <v>247</v>
      </c>
      <c r="D544" t="s">
        <v>22</v>
      </c>
      <c r="F544" s="77">
        <v>2.6</v>
      </c>
      <c r="H544" s="239">
        <f t="shared" si="8"/>
        <v>5.3092915845667505E-4</v>
      </c>
      <c r="I544">
        <v>1</v>
      </c>
    </row>
    <row r="545" spans="1:10" x14ac:dyDescent="0.2">
      <c r="A545" t="s">
        <v>118</v>
      </c>
      <c r="B545">
        <v>4</v>
      </c>
      <c r="C545" t="s">
        <v>247</v>
      </c>
      <c r="D545" t="s">
        <v>22</v>
      </c>
      <c r="F545" s="77">
        <v>5.3</v>
      </c>
      <c r="H545" s="239">
        <f t="shared" si="8"/>
        <v>2.2061834409834321E-3</v>
      </c>
      <c r="I545">
        <v>1</v>
      </c>
    </row>
    <row r="546" spans="1:10" x14ac:dyDescent="0.2">
      <c r="A546" t="s">
        <v>118</v>
      </c>
      <c r="B546">
        <v>4</v>
      </c>
      <c r="C546" t="s">
        <v>247</v>
      </c>
      <c r="D546" t="s">
        <v>22</v>
      </c>
      <c r="F546" s="77">
        <v>3.2</v>
      </c>
      <c r="H546" s="239">
        <f t="shared" si="8"/>
        <v>8.0424771931898709E-4</v>
      </c>
      <c r="I546">
        <v>0</v>
      </c>
      <c r="J546" t="s">
        <v>25</v>
      </c>
    </row>
    <row r="547" spans="1:10" x14ac:dyDescent="0.2">
      <c r="A547" t="s">
        <v>118</v>
      </c>
      <c r="B547">
        <v>4</v>
      </c>
      <c r="C547" t="s">
        <v>247</v>
      </c>
      <c r="D547" t="s">
        <v>22</v>
      </c>
      <c r="F547" s="77">
        <v>7.8</v>
      </c>
      <c r="H547" s="239">
        <f t="shared" si="8"/>
        <v>4.7783624261100747E-3</v>
      </c>
      <c r="I547">
        <v>1</v>
      </c>
    </row>
    <row r="548" spans="1:10" x14ac:dyDescent="0.2">
      <c r="A548" t="s">
        <v>118</v>
      </c>
      <c r="B548">
        <v>4</v>
      </c>
      <c r="C548" t="s">
        <v>247</v>
      </c>
      <c r="D548" t="s">
        <v>69</v>
      </c>
      <c r="F548" s="77">
        <v>7.2</v>
      </c>
      <c r="H548" s="239">
        <f t="shared" si="8"/>
        <v>4.0715040790523724E-3</v>
      </c>
      <c r="I548">
        <v>0</v>
      </c>
      <c r="J548" t="s">
        <v>25</v>
      </c>
    </row>
    <row r="549" spans="1:10" x14ac:dyDescent="0.2">
      <c r="A549" t="s">
        <v>118</v>
      </c>
      <c r="B549">
        <v>4</v>
      </c>
      <c r="C549" t="s">
        <v>247</v>
      </c>
      <c r="D549" t="s">
        <v>69</v>
      </c>
      <c r="F549" s="77">
        <v>8.8000000000000007</v>
      </c>
      <c r="H549" s="239">
        <f t="shared" si="8"/>
        <v>6.0821233773498407E-3</v>
      </c>
      <c r="I549">
        <v>0</v>
      </c>
      <c r="J549" t="s">
        <v>25</v>
      </c>
    </row>
    <row r="550" spans="1:10" x14ac:dyDescent="0.2">
      <c r="A550" t="s">
        <v>118</v>
      </c>
      <c r="B550">
        <v>4</v>
      </c>
      <c r="C550" t="s">
        <v>247</v>
      </c>
      <c r="D550" t="s">
        <v>22</v>
      </c>
      <c r="F550" s="77">
        <v>3</v>
      </c>
      <c r="H550" s="239">
        <f t="shared" si="8"/>
        <v>7.0685834705770342E-4</v>
      </c>
      <c r="I550">
        <v>0</v>
      </c>
      <c r="J550" t="s">
        <v>25</v>
      </c>
    </row>
    <row r="551" spans="1:10" x14ac:dyDescent="0.2">
      <c r="A551" t="s">
        <v>118</v>
      </c>
      <c r="B551">
        <v>4</v>
      </c>
      <c r="C551" t="s">
        <v>247</v>
      </c>
      <c r="D551" t="s">
        <v>22</v>
      </c>
      <c r="F551" s="77">
        <v>4.2</v>
      </c>
      <c r="H551" s="239">
        <f t="shared" si="8"/>
        <v>1.3854423602330987E-3</v>
      </c>
      <c r="I551">
        <v>1</v>
      </c>
    </row>
    <row r="552" spans="1:10" x14ac:dyDescent="0.2">
      <c r="A552" t="s">
        <v>118</v>
      </c>
      <c r="B552">
        <v>4</v>
      </c>
      <c r="C552" t="s">
        <v>247</v>
      </c>
      <c r="D552" t="s">
        <v>22</v>
      </c>
      <c r="F552" s="77">
        <v>3.1</v>
      </c>
      <c r="H552" s="239">
        <f t="shared" si="8"/>
        <v>7.5476763502494793E-4</v>
      </c>
      <c r="I552">
        <v>1</v>
      </c>
    </row>
    <row r="553" spans="1:10" x14ac:dyDescent="0.2">
      <c r="A553" t="s">
        <v>118</v>
      </c>
      <c r="B553">
        <v>4</v>
      </c>
      <c r="C553" t="s">
        <v>247</v>
      </c>
      <c r="D553" t="s">
        <v>22</v>
      </c>
      <c r="F553" s="77">
        <v>6</v>
      </c>
      <c r="H553" s="239">
        <f t="shared" si="8"/>
        <v>2.8274333882308137E-3</v>
      </c>
      <c r="I553">
        <v>1</v>
      </c>
    </row>
    <row r="554" spans="1:10" x14ac:dyDescent="0.2">
      <c r="A554" t="s">
        <v>118</v>
      </c>
      <c r="B554">
        <v>4</v>
      </c>
      <c r="C554" t="s">
        <v>247</v>
      </c>
      <c r="D554" t="s">
        <v>22</v>
      </c>
      <c r="F554" s="77">
        <v>5.5</v>
      </c>
      <c r="H554" s="239">
        <f t="shared" si="8"/>
        <v>2.3758294442772811E-3</v>
      </c>
      <c r="I554">
        <v>0</v>
      </c>
      <c r="J554" t="s">
        <v>250</v>
      </c>
    </row>
    <row r="555" spans="1:10" x14ac:dyDescent="0.2">
      <c r="A555" t="s">
        <v>118</v>
      </c>
      <c r="B555">
        <v>4</v>
      </c>
      <c r="C555" t="s">
        <v>247</v>
      </c>
      <c r="D555" t="s">
        <v>69</v>
      </c>
      <c r="F555" s="77">
        <v>7</v>
      </c>
      <c r="H555" s="239">
        <f t="shared" si="8"/>
        <v>3.8484510006474965E-3</v>
      </c>
      <c r="I555">
        <v>0</v>
      </c>
      <c r="J555" t="s">
        <v>25</v>
      </c>
    </row>
    <row r="556" spans="1:10" x14ac:dyDescent="0.2">
      <c r="A556" t="s">
        <v>118</v>
      </c>
      <c r="B556">
        <v>4</v>
      </c>
      <c r="C556" t="s">
        <v>247</v>
      </c>
      <c r="D556" t="s">
        <v>22</v>
      </c>
      <c r="F556" s="77">
        <v>5</v>
      </c>
      <c r="H556" s="239">
        <f t="shared" si="8"/>
        <v>1.9634954084936209E-3</v>
      </c>
      <c r="I556">
        <v>1</v>
      </c>
    </row>
    <row r="557" spans="1:10" x14ac:dyDescent="0.2">
      <c r="A557" t="s">
        <v>118</v>
      </c>
      <c r="B557">
        <v>4</v>
      </c>
      <c r="C557" t="s">
        <v>247</v>
      </c>
      <c r="D557" t="s">
        <v>22</v>
      </c>
      <c r="F557" s="77">
        <v>3.3</v>
      </c>
      <c r="H557" s="239">
        <f t="shared" si="8"/>
        <v>8.5529859993982102E-4</v>
      </c>
      <c r="I557">
        <v>1</v>
      </c>
    </row>
    <row r="558" spans="1:10" x14ac:dyDescent="0.2">
      <c r="A558" t="s">
        <v>118</v>
      </c>
      <c r="B558">
        <v>4</v>
      </c>
      <c r="C558" t="s">
        <v>247</v>
      </c>
      <c r="D558" t="s">
        <v>22</v>
      </c>
      <c r="F558" s="77">
        <v>7.9</v>
      </c>
      <c r="H558" s="239">
        <f t="shared" si="8"/>
        <v>4.9016699377634754E-3</v>
      </c>
      <c r="I558">
        <v>1</v>
      </c>
    </row>
    <row r="559" spans="1:10" x14ac:dyDescent="0.2">
      <c r="A559" t="s">
        <v>118</v>
      </c>
      <c r="B559">
        <v>4</v>
      </c>
      <c r="C559" t="s">
        <v>247</v>
      </c>
      <c r="D559" t="s">
        <v>22</v>
      </c>
      <c r="F559" s="77">
        <v>3.9</v>
      </c>
      <c r="H559" s="239">
        <f t="shared" si="8"/>
        <v>1.1945906065275187E-3</v>
      </c>
      <c r="I559">
        <v>1</v>
      </c>
    </row>
    <row r="560" spans="1:10" x14ac:dyDescent="0.2">
      <c r="A560" t="s">
        <v>118</v>
      </c>
      <c r="B560">
        <v>4</v>
      </c>
      <c r="C560" t="s">
        <v>247</v>
      </c>
      <c r="D560" t="s">
        <v>22</v>
      </c>
      <c r="F560" s="77">
        <v>5</v>
      </c>
      <c r="H560" s="239">
        <f t="shared" si="8"/>
        <v>1.9634954084936209E-3</v>
      </c>
      <c r="I560">
        <v>1</v>
      </c>
    </row>
    <row r="561" spans="1:11" x14ac:dyDescent="0.2">
      <c r="A561" t="s">
        <v>118</v>
      </c>
      <c r="B561">
        <v>4</v>
      </c>
      <c r="C561" t="s">
        <v>247</v>
      </c>
      <c r="D561" t="s">
        <v>60</v>
      </c>
      <c r="F561" s="77">
        <v>8.9</v>
      </c>
      <c r="G561">
        <v>1</v>
      </c>
      <c r="H561" s="239">
        <f t="shared" si="8"/>
        <v>6.2211388522711887E-3</v>
      </c>
      <c r="I561">
        <v>1</v>
      </c>
      <c r="K561" t="s">
        <v>345</v>
      </c>
    </row>
    <row r="562" spans="1:11" x14ac:dyDescent="0.2">
      <c r="A562" t="s">
        <v>118</v>
      </c>
      <c r="B562">
        <v>4</v>
      </c>
      <c r="C562" t="s">
        <v>247</v>
      </c>
      <c r="D562" t="s">
        <v>60</v>
      </c>
      <c r="F562" s="77">
        <v>3.1</v>
      </c>
      <c r="G562">
        <v>1</v>
      </c>
      <c r="H562" s="239">
        <f t="shared" si="8"/>
        <v>7.5476763502494793E-4</v>
      </c>
      <c r="I562">
        <v>1</v>
      </c>
      <c r="K562" t="s">
        <v>345</v>
      </c>
    </row>
    <row r="563" spans="1:11" x14ac:dyDescent="0.2">
      <c r="A563" t="s">
        <v>118</v>
      </c>
      <c r="B563">
        <v>4</v>
      </c>
      <c r="C563" t="s">
        <v>247</v>
      </c>
      <c r="D563" t="s">
        <v>60</v>
      </c>
      <c r="F563" s="77">
        <v>7.6</v>
      </c>
      <c r="G563">
        <v>1</v>
      </c>
      <c r="H563" s="239">
        <f t="shared" si="8"/>
        <v>4.5364597917836608E-3</v>
      </c>
      <c r="I563">
        <v>1</v>
      </c>
    </row>
    <row r="564" spans="1:11" x14ac:dyDescent="0.2">
      <c r="A564" t="s">
        <v>118</v>
      </c>
      <c r="B564">
        <v>4</v>
      </c>
      <c r="C564" t="s">
        <v>684</v>
      </c>
      <c r="D564" t="s">
        <v>69</v>
      </c>
      <c r="F564" s="77">
        <v>6</v>
      </c>
      <c r="H564" s="239">
        <f t="shared" si="8"/>
        <v>2.8274333882308137E-3</v>
      </c>
      <c r="I564">
        <v>0</v>
      </c>
      <c r="J564" t="s">
        <v>25</v>
      </c>
    </row>
    <row r="565" spans="1:11" x14ac:dyDescent="0.2">
      <c r="A565" t="s">
        <v>118</v>
      </c>
      <c r="B565">
        <v>4</v>
      </c>
      <c r="C565" t="s">
        <v>684</v>
      </c>
      <c r="D565" t="s">
        <v>22</v>
      </c>
      <c r="F565" s="77">
        <v>2.1</v>
      </c>
      <c r="H565" s="239">
        <f t="shared" si="8"/>
        <v>3.4636059005827469E-4</v>
      </c>
      <c r="I565">
        <v>1</v>
      </c>
    </row>
    <row r="566" spans="1:11" x14ac:dyDescent="0.2">
      <c r="A566" t="s">
        <v>118</v>
      </c>
      <c r="B566">
        <v>4</v>
      </c>
      <c r="C566" t="s">
        <v>684</v>
      </c>
      <c r="D566" t="s">
        <v>69</v>
      </c>
      <c r="F566" s="77">
        <v>7</v>
      </c>
      <c r="H566" s="239">
        <f t="shared" si="8"/>
        <v>3.8484510006474965E-3</v>
      </c>
      <c r="I566">
        <v>0</v>
      </c>
      <c r="J566" t="s">
        <v>25</v>
      </c>
    </row>
    <row r="567" spans="1:11" x14ac:dyDescent="0.2">
      <c r="A567" t="s">
        <v>118</v>
      </c>
      <c r="B567">
        <v>4</v>
      </c>
      <c r="C567" t="s">
        <v>684</v>
      </c>
      <c r="D567" t="s">
        <v>22</v>
      </c>
      <c r="F567" s="77">
        <v>2.4</v>
      </c>
      <c r="H567" s="239">
        <f t="shared" si="8"/>
        <v>4.5238934211693025E-4</v>
      </c>
      <c r="I567">
        <v>1</v>
      </c>
    </row>
    <row r="568" spans="1:11" x14ac:dyDescent="0.2">
      <c r="A568" t="s">
        <v>118</v>
      </c>
      <c r="B568">
        <v>4</v>
      </c>
      <c r="C568" t="s">
        <v>684</v>
      </c>
      <c r="D568" t="s">
        <v>60</v>
      </c>
      <c r="F568" s="77">
        <v>3.5</v>
      </c>
      <c r="G568" s="79" t="s">
        <v>686</v>
      </c>
      <c r="H568" s="239">
        <f t="shared" si="8"/>
        <v>9.6211275016187413E-4</v>
      </c>
      <c r="I568">
        <v>1</v>
      </c>
    </row>
    <row r="569" spans="1:11" x14ac:dyDescent="0.2">
      <c r="A569" t="s">
        <v>118</v>
      </c>
      <c r="B569">
        <v>4</v>
      </c>
      <c r="C569" t="s">
        <v>684</v>
      </c>
      <c r="D569" t="s">
        <v>22</v>
      </c>
      <c r="F569" s="77">
        <v>4.8</v>
      </c>
      <c r="H569" s="239">
        <f t="shared" si="8"/>
        <v>1.809557368467721E-3</v>
      </c>
      <c r="I569">
        <v>1</v>
      </c>
    </row>
    <row r="570" spans="1:11" x14ac:dyDescent="0.2">
      <c r="A570" t="s">
        <v>118</v>
      </c>
      <c r="B570">
        <v>4</v>
      </c>
      <c r="C570" t="s">
        <v>684</v>
      </c>
      <c r="D570" t="s">
        <v>60</v>
      </c>
      <c r="F570" s="77">
        <v>2.5</v>
      </c>
      <c r="G570">
        <v>1</v>
      </c>
      <c r="H570" s="239">
        <f t="shared" si="8"/>
        <v>4.9087385212340522E-4</v>
      </c>
      <c r="I570">
        <v>1</v>
      </c>
    </row>
    <row r="571" spans="1:11" x14ac:dyDescent="0.2">
      <c r="A571" t="s">
        <v>118</v>
      </c>
      <c r="B571">
        <v>4</v>
      </c>
      <c r="C571" t="s">
        <v>684</v>
      </c>
      <c r="D571" t="s">
        <v>60</v>
      </c>
      <c r="F571" s="77">
        <v>5.9</v>
      </c>
      <c r="G571">
        <v>1</v>
      </c>
      <c r="H571" s="239">
        <f t="shared" si="8"/>
        <v>2.7339710067865175E-3</v>
      </c>
      <c r="I571">
        <v>1</v>
      </c>
    </row>
    <row r="572" spans="1:11" x14ac:dyDescent="0.2">
      <c r="A572" t="s">
        <v>118</v>
      </c>
      <c r="B572">
        <v>4</v>
      </c>
      <c r="C572" t="s">
        <v>684</v>
      </c>
      <c r="D572" t="s">
        <v>60</v>
      </c>
      <c r="F572" s="77">
        <v>6</v>
      </c>
      <c r="G572">
        <v>1</v>
      </c>
      <c r="H572" s="239">
        <f t="shared" si="8"/>
        <v>2.8274333882308137E-3</v>
      </c>
      <c r="I572">
        <v>1</v>
      </c>
    </row>
    <row r="573" spans="1:11" x14ac:dyDescent="0.2">
      <c r="A573" t="s">
        <v>118</v>
      </c>
      <c r="B573">
        <v>4</v>
      </c>
      <c r="C573" t="s">
        <v>684</v>
      </c>
      <c r="D573" t="s">
        <v>60</v>
      </c>
      <c r="F573" s="77">
        <v>3</v>
      </c>
      <c r="G573">
        <v>1</v>
      </c>
      <c r="H573" s="239">
        <f t="shared" si="8"/>
        <v>7.0685834705770342E-4</v>
      </c>
      <c r="I573">
        <v>1</v>
      </c>
    </row>
    <row r="574" spans="1:11" x14ac:dyDescent="0.2">
      <c r="A574" t="s">
        <v>118</v>
      </c>
      <c r="B574">
        <v>4</v>
      </c>
      <c r="C574" t="s">
        <v>684</v>
      </c>
      <c r="D574" t="s">
        <v>22</v>
      </c>
      <c r="F574" s="77">
        <v>5.5</v>
      </c>
      <c r="H574" s="239">
        <f t="shared" si="8"/>
        <v>2.3758294442772811E-3</v>
      </c>
      <c r="I574">
        <v>1</v>
      </c>
    </row>
    <row r="575" spans="1:11" x14ac:dyDescent="0.2">
      <c r="A575" t="s">
        <v>118</v>
      </c>
      <c r="B575">
        <v>4</v>
      </c>
      <c r="C575" t="s">
        <v>684</v>
      </c>
      <c r="D575" t="s">
        <v>60</v>
      </c>
      <c r="F575" s="77">
        <v>3</v>
      </c>
      <c r="G575">
        <v>1</v>
      </c>
      <c r="H575" s="239">
        <f t="shared" si="8"/>
        <v>7.0685834705770342E-4</v>
      </c>
      <c r="I575">
        <v>1</v>
      </c>
    </row>
    <row r="576" spans="1:11" x14ac:dyDescent="0.2">
      <c r="A576" t="s">
        <v>118</v>
      </c>
      <c r="B576">
        <v>4</v>
      </c>
      <c r="C576" t="s">
        <v>684</v>
      </c>
      <c r="D576" t="s">
        <v>69</v>
      </c>
      <c r="F576" s="77">
        <v>7.3</v>
      </c>
      <c r="H576" s="239">
        <f t="shared" si="8"/>
        <v>4.1853868127450016E-3</v>
      </c>
      <c r="I576">
        <v>0</v>
      </c>
      <c r="J576" t="s">
        <v>25</v>
      </c>
    </row>
    <row r="577" spans="1:10" x14ac:dyDescent="0.2">
      <c r="A577" t="s">
        <v>118</v>
      </c>
      <c r="B577">
        <v>4</v>
      </c>
      <c r="C577" t="s">
        <v>684</v>
      </c>
      <c r="D577" t="s">
        <v>69</v>
      </c>
      <c r="F577" s="77">
        <v>8.9</v>
      </c>
      <c r="H577" s="239">
        <f t="shared" si="8"/>
        <v>6.2211388522711887E-3</v>
      </c>
      <c r="I577">
        <v>0</v>
      </c>
      <c r="J577" t="s">
        <v>25</v>
      </c>
    </row>
    <row r="578" spans="1:10" x14ac:dyDescent="0.2">
      <c r="A578" t="s">
        <v>118</v>
      </c>
      <c r="B578">
        <v>4</v>
      </c>
      <c r="C578" t="s">
        <v>684</v>
      </c>
      <c r="D578" t="s">
        <v>60</v>
      </c>
      <c r="F578" s="77">
        <v>4</v>
      </c>
      <c r="G578">
        <v>1</v>
      </c>
      <c r="H578" s="239">
        <f t="shared" si="8"/>
        <v>1.2566370614359172E-3</v>
      </c>
      <c r="I578">
        <v>1</v>
      </c>
    </row>
    <row r="579" spans="1:10" x14ac:dyDescent="0.2">
      <c r="A579" t="s">
        <v>118</v>
      </c>
      <c r="B579">
        <v>4</v>
      </c>
      <c r="C579" t="s">
        <v>684</v>
      </c>
      <c r="D579" t="s">
        <v>22</v>
      </c>
      <c r="F579" s="77">
        <v>3.5</v>
      </c>
      <c r="H579" s="239">
        <f t="shared" ref="H579:H642" si="9" xml:space="preserve"> PI()*(F579/2)^2/10000</f>
        <v>9.6211275016187413E-4</v>
      </c>
      <c r="I579">
        <v>1</v>
      </c>
    </row>
    <row r="580" spans="1:10" x14ac:dyDescent="0.2">
      <c r="A580" t="s">
        <v>118</v>
      </c>
      <c r="B580">
        <v>4</v>
      </c>
      <c r="C580" t="s">
        <v>684</v>
      </c>
      <c r="D580" t="s">
        <v>22</v>
      </c>
      <c r="F580" s="77">
        <v>3.3</v>
      </c>
      <c r="H580" s="239">
        <f t="shared" si="9"/>
        <v>8.5529859993982102E-4</v>
      </c>
      <c r="I580">
        <v>1</v>
      </c>
    </row>
    <row r="581" spans="1:10" x14ac:dyDescent="0.2">
      <c r="A581" t="s">
        <v>118</v>
      </c>
      <c r="B581">
        <v>4</v>
      </c>
      <c r="C581" t="s">
        <v>684</v>
      </c>
      <c r="D581" t="s">
        <v>22</v>
      </c>
      <c r="F581" s="77">
        <v>2.2999999999999998</v>
      </c>
      <c r="H581" s="239">
        <f t="shared" si="9"/>
        <v>4.1547562843725005E-4</v>
      </c>
      <c r="I581">
        <v>1</v>
      </c>
    </row>
    <row r="582" spans="1:10" x14ac:dyDescent="0.2">
      <c r="A582" t="s">
        <v>118</v>
      </c>
      <c r="B582">
        <v>4</v>
      </c>
      <c r="C582" t="s">
        <v>684</v>
      </c>
      <c r="D582" t="s">
        <v>69</v>
      </c>
      <c r="F582" s="77">
        <v>6</v>
      </c>
      <c r="H582" s="239">
        <f t="shared" si="9"/>
        <v>2.8274333882308137E-3</v>
      </c>
      <c r="I582">
        <v>1</v>
      </c>
    </row>
    <row r="583" spans="1:10" x14ac:dyDescent="0.2">
      <c r="A583" t="s">
        <v>118</v>
      </c>
      <c r="B583">
        <v>4</v>
      </c>
      <c r="C583" t="s">
        <v>684</v>
      </c>
      <c r="D583" t="s">
        <v>23</v>
      </c>
      <c r="F583" s="77">
        <v>2.6</v>
      </c>
      <c r="H583" s="239">
        <f t="shared" si="9"/>
        <v>5.3092915845667505E-4</v>
      </c>
      <c r="I583">
        <v>1</v>
      </c>
    </row>
    <row r="584" spans="1:10" x14ac:dyDescent="0.2">
      <c r="A584" t="s">
        <v>118</v>
      </c>
      <c r="B584">
        <v>4</v>
      </c>
      <c r="C584" t="s">
        <v>684</v>
      </c>
      <c r="D584" t="s">
        <v>22</v>
      </c>
      <c r="F584" s="77">
        <v>4</v>
      </c>
      <c r="H584" s="239">
        <f t="shared" si="9"/>
        <v>1.2566370614359172E-3</v>
      </c>
      <c r="I584">
        <v>1</v>
      </c>
    </row>
    <row r="585" spans="1:10" x14ac:dyDescent="0.2">
      <c r="A585" t="s">
        <v>118</v>
      </c>
      <c r="B585">
        <v>4</v>
      </c>
      <c r="C585" t="s">
        <v>684</v>
      </c>
      <c r="D585" t="s">
        <v>21</v>
      </c>
      <c r="F585" s="77">
        <v>8</v>
      </c>
      <c r="H585" s="239">
        <f t="shared" si="9"/>
        <v>5.0265482457436689E-3</v>
      </c>
      <c r="I585">
        <v>1</v>
      </c>
    </row>
    <row r="586" spans="1:10" x14ac:dyDescent="0.2">
      <c r="A586" t="s">
        <v>118</v>
      </c>
      <c r="B586">
        <v>4</v>
      </c>
      <c r="C586" t="s">
        <v>684</v>
      </c>
      <c r="D586" t="s">
        <v>22</v>
      </c>
      <c r="F586" s="77">
        <v>2.6</v>
      </c>
      <c r="H586" s="239">
        <f t="shared" si="9"/>
        <v>5.3092915845667505E-4</v>
      </c>
      <c r="I586">
        <v>1</v>
      </c>
    </row>
    <row r="587" spans="1:10" x14ac:dyDescent="0.2">
      <c r="A587" t="s">
        <v>118</v>
      </c>
      <c r="B587">
        <v>4</v>
      </c>
      <c r="C587" t="s">
        <v>683</v>
      </c>
      <c r="D587" t="s">
        <v>22</v>
      </c>
      <c r="F587" s="77">
        <v>2.2999999999999998</v>
      </c>
      <c r="H587" s="239">
        <f t="shared" si="9"/>
        <v>4.1547562843725005E-4</v>
      </c>
      <c r="I587">
        <v>1</v>
      </c>
    </row>
    <row r="588" spans="1:10" x14ac:dyDescent="0.2">
      <c r="A588" t="s">
        <v>118</v>
      </c>
      <c r="B588">
        <v>4</v>
      </c>
      <c r="C588" t="s">
        <v>683</v>
      </c>
      <c r="D588" t="s">
        <v>69</v>
      </c>
      <c r="F588" s="77">
        <v>4.5</v>
      </c>
      <c r="H588" s="239">
        <f t="shared" si="9"/>
        <v>1.5904312808798326E-3</v>
      </c>
      <c r="I588">
        <v>0</v>
      </c>
      <c r="J588" t="s">
        <v>25</v>
      </c>
    </row>
    <row r="589" spans="1:10" x14ac:dyDescent="0.2">
      <c r="A589" t="s">
        <v>118</v>
      </c>
      <c r="B589">
        <v>4</v>
      </c>
      <c r="C589" t="s">
        <v>683</v>
      </c>
      <c r="D589" t="s">
        <v>23</v>
      </c>
      <c r="F589" s="77">
        <v>3.2</v>
      </c>
      <c r="H589" s="239">
        <f t="shared" si="9"/>
        <v>8.0424771931898709E-4</v>
      </c>
      <c r="I589">
        <v>1</v>
      </c>
    </row>
    <row r="590" spans="1:10" x14ac:dyDescent="0.2">
      <c r="A590" t="s">
        <v>118</v>
      </c>
      <c r="B590">
        <v>4</v>
      </c>
      <c r="C590" t="s">
        <v>683</v>
      </c>
      <c r="D590" t="s">
        <v>22</v>
      </c>
      <c r="F590" s="77">
        <v>2.5</v>
      </c>
      <c r="H590" s="239">
        <f t="shared" si="9"/>
        <v>4.9087385212340522E-4</v>
      </c>
      <c r="I590">
        <v>1</v>
      </c>
    </row>
    <row r="591" spans="1:10" x14ac:dyDescent="0.2">
      <c r="A591" t="s">
        <v>118</v>
      </c>
      <c r="B591">
        <v>4</v>
      </c>
      <c r="C591" t="s">
        <v>683</v>
      </c>
      <c r="D591" t="s">
        <v>23</v>
      </c>
      <c r="F591" s="77">
        <v>3.2</v>
      </c>
      <c r="H591" s="239">
        <f t="shared" si="9"/>
        <v>8.0424771931898709E-4</v>
      </c>
      <c r="I591">
        <v>0</v>
      </c>
      <c r="J591" t="s">
        <v>25</v>
      </c>
    </row>
    <row r="592" spans="1:10" x14ac:dyDescent="0.2">
      <c r="A592" t="s">
        <v>118</v>
      </c>
      <c r="B592">
        <v>4</v>
      </c>
      <c r="C592" t="s">
        <v>683</v>
      </c>
      <c r="D592" t="s">
        <v>22</v>
      </c>
      <c r="F592" s="77">
        <v>3.2</v>
      </c>
      <c r="H592" s="239">
        <f t="shared" si="9"/>
        <v>8.0424771931898709E-4</v>
      </c>
      <c r="I592">
        <v>1</v>
      </c>
    </row>
    <row r="593" spans="1:10" x14ac:dyDescent="0.2">
      <c r="A593" t="s">
        <v>118</v>
      </c>
      <c r="B593">
        <v>4</v>
      </c>
      <c r="C593" t="s">
        <v>683</v>
      </c>
      <c r="D593" t="s">
        <v>23</v>
      </c>
      <c r="F593" s="77">
        <v>5.2</v>
      </c>
      <c r="H593" s="239">
        <f t="shared" si="9"/>
        <v>2.1237166338267002E-3</v>
      </c>
      <c r="I593">
        <v>1</v>
      </c>
    </row>
    <row r="594" spans="1:10" x14ac:dyDescent="0.2">
      <c r="A594" t="s">
        <v>118</v>
      </c>
      <c r="B594">
        <v>4</v>
      </c>
      <c r="C594" t="s">
        <v>683</v>
      </c>
      <c r="D594" t="s">
        <v>82</v>
      </c>
      <c r="F594" s="77">
        <v>6.3</v>
      </c>
      <c r="H594" s="239">
        <f t="shared" si="9"/>
        <v>3.1172453105244718E-3</v>
      </c>
      <c r="I594">
        <v>1</v>
      </c>
    </row>
    <row r="595" spans="1:10" x14ac:dyDescent="0.2">
      <c r="A595" t="s">
        <v>118</v>
      </c>
      <c r="B595">
        <v>4</v>
      </c>
      <c r="C595" t="s">
        <v>683</v>
      </c>
      <c r="D595" t="s">
        <v>22</v>
      </c>
      <c r="F595" s="77">
        <v>7.5</v>
      </c>
      <c r="H595" s="239">
        <f t="shared" si="9"/>
        <v>4.4178646691106467E-3</v>
      </c>
      <c r="I595">
        <v>1</v>
      </c>
    </row>
    <row r="596" spans="1:10" x14ac:dyDescent="0.2">
      <c r="A596" t="s">
        <v>118</v>
      </c>
      <c r="B596">
        <v>4</v>
      </c>
      <c r="C596" t="s">
        <v>683</v>
      </c>
      <c r="D596" t="s">
        <v>28</v>
      </c>
      <c r="F596" s="77">
        <v>3.5</v>
      </c>
      <c r="H596" s="239">
        <f t="shared" si="9"/>
        <v>9.6211275016187413E-4</v>
      </c>
      <c r="I596">
        <v>1</v>
      </c>
    </row>
    <row r="597" spans="1:10" x14ac:dyDescent="0.2">
      <c r="A597" t="s">
        <v>118</v>
      </c>
      <c r="B597">
        <v>4</v>
      </c>
      <c r="C597" t="s">
        <v>683</v>
      </c>
      <c r="D597" t="s">
        <v>69</v>
      </c>
      <c r="F597" s="77">
        <v>7.5</v>
      </c>
      <c r="H597" s="239">
        <f t="shared" si="9"/>
        <v>4.4178646691106467E-3</v>
      </c>
      <c r="I597">
        <v>0</v>
      </c>
      <c r="J597" t="s">
        <v>25</v>
      </c>
    </row>
    <row r="598" spans="1:10" x14ac:dyDescent="0.2">
      <c r="A598" t="s">
        <v>118</v>
      </c>
      <c r="B598">
        <v>4</v>
      </c>
      <c r="C598" t="s">
        <v>683</v>
      </c>
      <c r="D598" t="s">
        <v>60</v>
      </c>
      <c r="F598" s="77">
        <v>2.6</v>
      </c>
      <c r="G598">
        <v>1</v>
      </c>
      <c r="H598" s="239">
        <f t="shared" si="9"/>
        <v>5.3092915845667505E-4</v>
      </c>
      <c r="I598">
        <v>1</v>
      </c>
    </row>
    <row r="599" spans="1:10" x14ac:dyDescent="0.2">
      <c r="A599" t="s">
        <v>118</v>
      </c>
      <c r="B599">
        <v>4</v>
      </c>
      <c r="C599" t="s">
        <v>683</v>
      </c>
      <c r="D599" t="s">
        <v>22</v>
      </c>
      <c r="F599" s="77">
        <v>2.1</v>
      </c>
      <c r="H599" s="239">
        <f t="shared" si="9"/>
        <v>3.4636059005827469E-4</v>
      </c>
      <c r="I599">
        <v>1</v>
      </c>
    </row>
    <row r="600" spans="1:10" x14ac:dyDescent="0.2">
      <c r="A600" t="s">
        <v>118</v>
      </c>
      <c r="B600">
        <v>4</v>
      </c>
      <c r="C600" t="s">
        <v>683</v>
      </c>
      <c r="D600" t="s">
        <v>23</v>
      </c>
      <c r="F600" s="77">
        <v>2.4</v>
      </c>
      <c r="H600" s="239">
        <f t="shared" si="9"/>
        <v>4.5238934211693025E-4</v>
      </c>
      <c r="I600">
        <v>1</v>
      </c>
      <c r="J600" t="s">
        <v>265</v>
      </c>
    </row>
    <row r="601" spans="1:10" x14ac:dyDescent="0.2">
      <c r="A601" t="s">
        <v>118</v>
      </c>
      <c r="B601">
        <v>4</v>
      </c>
      <c r="C601" t="s">
        <v>683</v>
      </c>
      <c r="D601" t="s">
        <v>23</v>
      </c>
      <c r="F601" s="77">
        <v>4.2</v>
      </c>
      <c r="H601" s="239">
        <f t="shared" si="9"/>
        <v>1.3854423602330987E-3</v>
      </c>
      <c r="I601">
        <v>1</v>
      </c>
    </row>
    <row r="602" spans="1:10" x14ac:dyDescent="0.2">
      <c r="A602" t="s">
        <v>118</v>
      </c>
      <c r="B602">
        <v>4</v>
      </c>
      <c r="C602" t="s">
        <v>683</v>
      </c>
      <c r="D602" t="s">
        <v>22</v>
      </c>
      <c r="F602" s="77">
        <v>9</v>
      </c>
      <c r="H602" s="239">
        <f t="shared" si="9"/>
        <v>6.3617251235193305E-3</v>
      </c>
      <c r="I602">
        <v>1</v>
      </c>
    </row>
    <row r="603" spans="1:10" x14ac:dyDescent="0.2">
      <c r="A603" t="s">
        <v>118</v>
      </c>
      <c r="B603">
        <v>4</v>
      </c>
      <c r="C603" t="s">
        <v>244</v>
      </c>
      <c r="D603" t="s">
        <v>22</v>
      </c>
      <c r="F603" s="77">
        <v>3.1</v>
      </c>
      <c r="H603" s="239">
        <f t="shared" si="9"/>
        <v>7.5476763502494793E-4</v>
      </c>
      <c r="I603">
        <v>1</v>
      </c>
    </row>
    <row r="604" spans="1:10" x14ac:dyDescent="0.2">
      <c r="A604" t="s">
        <v>118</v>
      </c>
      <c r="B604">
        <v>4</v>
      </c>
      <c r="C604" t="s">
        <v>244</v>
      </c>
      <c r="D604" t="s">
        <v>22</v>
      </c>
      <c r="F604" s="77">
        <v>4.0999999999999996</v>
      </c>
      <c r="H604" s="239">
        <f t="shared" si="9"/>
        <v>1.3202543126711104E-3</v>
      </c>
      <c r="I604">
        <v>1</v>
      </c>
    </row>
    <row r="605" spans="1:10" x14ac:dyDescent="0.2">
      <c r="A605" t="s">
        <v>118</v>
      </c>
      <c r="B605">
        <v>4</v>
      </c>
      <c r="C605" t="s">
        <v>244</v>
      </c>
      <c r="D605" t="s">
        <v>22</v>
      </c>
      <c r="F605" s="77">
        <v>4.4000000000000004</v>
      </c>
      <c r="H605" s="239">
        <f t="shared" si="9"/>
        <v>1.5205308443374602E-3</v>
      </c>
      <c r="I605">
        <v>1</v>
      </c>
    </row>
    <row r="606" spans="1:10" x14ac:dyDescent="0.2">
      <c r="A606" t="s">
        <v>118</v>
      </c>
      <c r="B606">
        <v>4</v>
      </c>
      <c r="C606" t="s">
        <v>244</v>
      </c>
      <c r="D606" t="s">
        <v>22</v>
      </c>
      <c r="F606" s="77">
        <v>4.9000000000000004</v>
      </c>
      <c r="H606" s="239">
        <f t="shared" si="9"/>
        <v>1.8857409903172736E-3</v>
      </c>
      <c r="I606">
        <v>1</v>
      </c>
    </row>
    <row r="607" spans="1:10" x14ac:dyDescent="0.2">
      <c r="A607" t="s">
        <v>118</v>
      </c>
      <c r="B607">
        <v>4</v>
      </c>
      <c r="C607" t="s">
        <v>244</v>
      </c>
      <c r="D607" t="s">
        <v>60</v>
      </c>
      <c r="F607" s="77">
        <v>2.8</v>
      </c>
      <c r="G607">
        <v>1</v>
      </c>
      <c r="H607" s="239">
        <f t="shared" si="9"/>
        <v>6.1575216010359933E-4</v>
      </c>
      <c r="I607">
        <v>1</v>
      </c>
    </row>
    <row r="608" spans="1:10" x14ac:dyDescent="0.2">
      <c r="A608" t="s">
        <v>118</v>
      </c>
      <c r="B608">
        <v>4</v>
      </c>
      <c r="C608" t="s">
        <v>244</v>
      </c>
      <c r="D608" t="s">
        <v>22</v>
      </c>
      <c r="F608" s="77">
        <v>2.9</v>
      </c>
      <c r="H608" s="239">
        <f t="shared" si="9"/>
        <v>6.6051985541725399E-4</v>
      </c>
      <c r="I608">
        <v>1</v>
      </c>
    </row>
    <row r="609" spans="1:10" x14ac:dyDescent="0.2">
      <c r="A609" t="s">
        <v>118</v>
      </c>
      <c r="B609">
        <v>4</v>
      </c>
      <c r="C609" t="s">
        <v>244</v>
      </c>
      <c r="D609" t="s">
        <v>28</v>
      </c>
      <c r="F609" s="77">
        <v>3</v>
      </c>
      <c r="H609" s="239">
        <f t="shared" si="9"/>
        <v>7.0685834705770342E-4</v>
      </c>
      <c r="I609">
        <v>1</v>
      </c>
    </row>
    <row r="610" spans="1:10" x14ac:dyDescent="0.2">
      <c r="A610" t="s">
        <v>118</v>
      </c>
      <c r="B610">
        <v>4</v>
      </c>
      <c r="C610" t="s">
        <v>244</v>
      </c>
      <c r="D610" t="s">
        <v>85</v>
      </c>
      <c r="F610" s="77">
        <v>2.7</v>
      </c>
      <c r="H610" s="239">
        <f t="shared" si="9"/>
        <v>5.7255526111673987E-4</v>
      </c>
      <c r="I610">
        <v>0</v>
      </c>
      <c r="J610" t="s">
        <v>25</v>
      </c>
    </row>
    <row r="611" spans="1:10" x14ac:dyDescent="0.2">
      <c r="A611" t="s">
        <v>118</v>
      </c>
      <c r="B611">
        <v>4</v>
      </c>
      <c r="C611" t="s">
        <v>244</v>
      </c>
      <c r="D611" t="s">
        <v>69</v>
      </c>
      <c r="F611" s="77">
        <v>7.5</v>
      </c>
      <c r="H611" s="239">
        <f t="shared" si="9"/>
        <v>4.4178646691106467E-3</v>
      </c>
      <c r="I611">
        <v>0</v>
      </c>
      <c r="J611" t="s">
        <v>25</v>
      </c>
    </row>
    <row r="612" spans="1:10" x14ac:dyDescent="0.2">
      <c r="A612" t="s">
        <v>118</v>
      </c>
      <c r="B612">
        <v>4</v>
      </c>
      <c r="C612" t="s">
        <v>244</v>
      </c>
      <c r="D612" t="s">
        <v>22</v>
      </c>
      <c r="F612" s="77">
        <v>3.8</v>
      </c>
      <c r="H612" s="239">
        <f t="shared" si="9"/>
        <v>1.1341149479459152E-3</v>
      </c>
      <c r="I612">
        <v>1</v>
      </c>
    </row>
    <row r="613" spans="1:10" x14ac:dyDescent="0.2">
      <c r="A613" t="s">
        <v>118</v>
      </c>
      <c r="B613">
        <v>4</v>
      </c>
      <c r="C613" t="s">
        <v>244</v>
      </c>
      <c r="D613" t="s">
        <v>28</v>
      </c>
      <c r="F613" s="77">
        <v>3.1</v>
      </c>
      <c r="H613" s="239">
        <f t="shared" si="9"/>
        <v>7.5476763502494793E-4</v>
      </c>
      <c r="I613">
        <v>1</v>
      </c>
    </row>
    <row r="614" spans="1:10" x14ac:dyDescent="0.2">
      <c r="A614" t="s">
        <v>118</v>
      </c>
      <c r="B614">
        <v>4</v>
      </c>
      <c r="C614" t="s">
        <v>244</v>
      </c>
      <c r="D614" t="s">
        <v>22</v>
      </c>
      <c r="F614" s="77">
        <v>8.8000000000000007</v>
      </c>
      <c r="H614" s="239">
        <f t="shared" si="9"/>
        <v>6.0821233773498407E-3</v>
      </c>
      <c r="I614">
        <v>1</v>
      </c>
    </row>
    <row r="615" spans="1:10" x14ac:dyDescent="0.2">
      <c r="A615" t="s">
        <v>118</v>
      </c>
      <c r="B615">
        <v>4</v>
      </c>
      <c r="C615" t="s">
        <v>244</v>
      </c>
      <c r="D615" t="s">
        <v>69</v>
      </c>
      <c r="F615" s="77">
        <v>5.7</v>
      </c>
      <c r="H615" s="239">
        <f t="shared" si="9"/>
        <v>2.5517586328783095E-3</v>
      </c>
      <c r="I615">
        <v>0</v>
      </c>
      <c r="J615" t="s">
        <v>25</v>
      </c>
    </row>
    <row r="616" spans="1:10" x14ac:dyDescent="0.2">
      <c r="A616" t="s">
        <v>118</v>
      </c>
      <c r="B616">
        <v>4</v>
      </c>
      <c r="C616" t="s">
        <v>244</v>
      </c>
      <c r="D616" t="s">
        <v>22</v>
      </c>
      <c r="F616" s="77">
        <v>4.5999999999999996</v>
      </c>
      <c r="H616" s="239">
        <f t="shared" si="9"/>
        <v>1.6619025137490002E-3</v>
      </c>
      <c r="I616">
        <v>1</v>
      </c>
    </row>
    <row r="617" spans="1:10" x14ac:dyDescent="0.2">
      <c r="A617" t="s">
        <v>118</v>
      </c>
      <c r="B617">
        <v>4</v>
      </c>
      <c r="C617" t="s">
        <v>244</v>
      </c>
      <c r="D617" t="s">
        <v>23</v>
      </c>
      <c r="F617" s="77">
        <v>3.8</v>
      </c>
      <c r="H617" s="239">
        <f t="shared" si="9"/>
        <v>1.1341149479459152E-3</v>
      </c>
      <c r="I617">
        <v>1</v>
      </c>
    </row>
    <row r="618" spans="1:10" x14ac:dyDescent="0.2">
      <c r="A618" t="s">
        <v>118</v>
      </c>
      <c r="B618">
        <v>4</v>
      </c>
      <c r="C618" t="s">
        <v>244</v>
      </c>
      <c r="D618" t="s">
        <v>22</v>
      </c>
      <c r="F618" s="77">
        <v>4.8</v>
      </c>
      <c r="H618" s="239">
        <f t="shared" si="9"/>
        <v>1.809557368467721E-3</v>
      </c>
      <c r="I618">
        <v>1</v>
      </c>
    </row>
    <row r="619" spans="1:10" x14ac:dyDescent="0.2">
      <c r="A619" t="s">
        <v>118</v>
      </c>
      <c r="B619">
        <v>4</v>
      </c>
      <c r="C619" t="s">
        <v>244</v>
      </c>
      <c r="D619" t="s">
        <v>22</v>
      </c>
      <c r="F619" s="77">
        <v>5.7</v>
      </c>
      <c r="H619" s="239">
        <f t="shared" si="9"/>
        <v>2.5517586328783095E-3</v>
      </c>
      <c r="I619">
        <v>1</v>
      </c>
    </row>
    <row r="620" spans="1:10" x14ac:dyDescent="0.2">
      <c r="A620" t="s">
        <v>118</v>
      </c>
      <c r="B620">
        <v>4</v>
      </c>
      <c r="C620" t="s">
        <v>244</v>
      </c>
      <c r="D620" t="s">
        <v>22</v>
      </c>
      <c r="F620" s="77">
        <v>3.2</v>
      </c>
      <c r="H620" s="239">
        <f t="shared" si="9"/>
        <v>8.0424771931898709E-4</v>
      </c>
      <c r="I620">
        <v>1</v>
      </c>
    </row>
    <row r="621" spans="1:10" x14ac:dyDescent="0.2">
      <c r="A621" t="s">
        <v>118</v>
      </c>
      <c r="B621">
        <v>4</v>
      </c>
      <c r="C621" t="s">
        <v>244</v>
      </c>
      <c r="D621" t="s">
        <v>30</v>
      </c>
      <c r="F621" s="77">
        <v>3.2</v>
      </c>
      <c r="H621" s="239">
        <f t="shared" si="9"/>
        <v>8.0424771931898709E-4</v>
      </c>
      <c r="I621">
        <v>0</v>
      </c>
      <c r="J621" t="s">
        <v>25</v>
      </c>
    </row>
    <row r="622" spans="1:10" x14ac:dyDescent="0.2">
      <c r="A622" t="s">
        <v>118</v>
      </c>
      <c r="B622">
        <v>4</v>
      </c>
      <c r="C622" t="s">
        <v>244</v>
      </c>
      <c r="D622" t="s">
        <v>22</v>
      </c>
      <c r="F622" s="77">
        <v>3.2</v>
      </c>
      <c r="H622" s="239">
        <f t="shared" si="9"/>
        <v>8.0424771931898709E-4</v>
      </c>
      <c r="I622">
        <v>1</v>
      </c>
    </row>
    <row r="623" spans="1:10" x14ac:dyDescent="0.2">
      <c r="A623" t="s">
        <v>118</v>
      </c>
      <c r="B623">
        <v>5</v>
      </c>
      <c r="C623" t="s">
        <v>246</v>
      </c>
      <c r="D623" t="s">
        <v>22</v>
      </c>
      <c r="F623" s="77">
        <v>4.7</v>
      </c>
      <c r="H623" s="239">
        <f t="shared" si="9"/>
        <v>1.7349445429449635E-3</v>
      </c>
      <c r="I623">
        <v>1</v>
      </c>
    </row>
    <row r="624" spans="1:10" x14ac:dyDescent="0.2">
      <c r="A624" t="s">
        <v>118</v>
      </c>
      <c r="B624">
        <v>5</v>
      </c>
      <c r="C624" t="s">
        <v>246</v>
      </c>
      <c r="D624" s="76" t="s">
        <v>22</v>
      </c>
      <c r="F624" s="77">
        <v>7.3</v>
      </c>
      <c r="H624" s="239">
        <f t="shared" si="9"/>
        <v>4.1853868127450016E-3</v>
      </c>
      <c r="I624">
        <v>1</v>
      </c>
    </row>
    <row r="625" spans="1:11" x14ac:dyDescent="0.2">
      <c r="A625" t="s">
        <v>118</v>
      </c>
      <c r="B625">
        <v>5</v>
      </c>
      <c r="C625" t="s">
        <v>246</v>
      </c>
      <c r="D625" t="s">
        <v>69</v>
      </c>
      <c r="F625" s="77">
        <v>9.1</v>
      </c>
      <c r="H625" s="239">
        <f t="shared" si="9"/>
        <v>6.5038821910942688E-3</v>
      </c>
      <c r="I625">
        <v>1</v>
      </c>
    </row>
    <row r="626" spans="1:11" x14ac:dyDescent="0.2">
      <c r="A626" t="s">
        <v>118</v>
      </c>
      <c r="B626">
        <v>5</v>
      </c>
      <c r="C626" t="s">
        <v>246</v>
      </c>
      <c r="D626" t="s">
        <v>22</v>
      </c>
      <c r="F626" s="77">
        <v>4.3</v>
      </c>
      <c r="H626" s="239">
        <f t="shared" si="9"/>
        <v>1.4522012041218817E-3</v>
      </c>
      <c r="I626">
        <v>1</v>
      </c>
    </row>
    <row r="627" spans="1:11" x14ac:dyDescent="0.2">
      <c r="A627" t="s">
        <v>118</v>
      </c>
      <c r="B627">
        <v>5</v>
      </c>
      <c r="C627" t="s">
        <v>246</v>
      </c>
      <c r="D627" t="s">
        <v>69</v>
      </c>
      <c r="F627" s="77">
        <v>8.6</v>
      </c>
      <c r="H627" s="239">
        <f t="shared" si="9"/>
        <v>5.8088048164875268E-3</v>
      </c>
      <c r="I627">
        <v>0</v>
      </c>
      <c r="J627" t="s">
        <v>250</v>
      </c>
    </row>
    <row r="628" spans="1:11" x14ac:dyDescent="0.2">
      <c r="A628" t="s">
        <v>118</v>
      </c>
      <c r="B628">
        <v>5</v>
      </c>
      <c r="C628" t="s">
        <v>246</v>
      </c>
      <c r="D628" t="s">
        <v>69</v>
      </c>
      <c r="F628" s="77">
        <v>4.8</v>
      </c>
      <c r="H628" s="239">
        <f t="shared" si="9"/>
        <v>1.809557368467721E-3</v>
      </c>
      <c r="I628">
        <v>0</v>
      </c>
      <c r="J628" t="s">
        <v>25</v>
      </c>
    </row>
    <row r="629" spans="1:11" x14ac:dyDescent="0.2">
      <c r="A629" t="s">
        <v>118</v>
      </c>
      <c r="B629">
        <v>5</v>
      </c>
      <c r="C629" t="s">
        <v>246</v>
      </c>
      <c r="D629" t="s">
        <v>28</v>
      </c>
      <c r="F629" s="77">
        <v>3</v>
      </c>
      <c r="H629" s="239">
        <f t="shared" si="9"/>
        <v>7.0685834705770342E-4</v>
      </c>
      <c r="I629">
        <v>1</v>
      </c>
    </row>
    <row r="630" spans="1:11" x14ac:dyDescent="0.2">
      <c r="A630" t="s">
        <v>118</v>
      </c>
      <c r="B630">
        <v>5</v>
      </c>
      <c r="C630" t="s">
        <v>246</v>
      </c>
      <c r="D630" t="s">
        <v>28</v>
      </c>
      <c r="F630" s="77">
        <v>7.9</v>
      </c>
      <c r="H630" s="239">
        <f t="shared" si="9"/>
        <v>4.9016699377634754E-3</v>
      </c>
      <c r="I630">
        <v>1</v>
      </c>
    </row>
    <row r="631" spans="1:11" x14ac:dyDescent="0.2">
      <c r="A631" t="s">
        <v>118</v>
      </c>
      <c r="B631">
        <v>5</v>
      </c>
      <c r="C631" t="s">
        <v>246</v>
      </c>
      <c r="D631" t="s">
        <v>28</v>
      </c>
      <c r="F631" s="77">
        <v>4.4000000000000004</v>
      </c>
      <c r="H631" s="239">
        <f t="shared" si="9"/>
        <v>1.5205308443374602E-3</v>
      </c>
      <c r="I631">
        <v>1</v>
      </c>
    </row>
    <row r="632" spans="1:11" x14ac:dyDescent="0.2">
      <c r="A632" t="s">
        <v>118</v>
      </c>
      <c r="B632">
        <v>5</v>
      </c>
      <c r="C632" t="s">
        <v>246</v>
      </c>
      <c r="D632" t="s">
        <v>28</v>
      </c>
      <c r="F632" s="77">
        <v>4.7</v>
      </c>
      <c r="H632" s="239">
        <f t="shared" si="9"/>
        <v>1.7349445429449635E-3</v>
      </c>
      <c r="I632">
        <v>1</v>
      </c>
    </row>
    <row r="633" spans="1:11" x14ac:dyDescent="0.2">
      <c r="A633" t="s">
        <v>118</v>
      </c>
      <c r="B633">
        <v>5</v>
      </c>
      <c r="C633" t="s">
        <v>246</v>
      </c>
      <c r="D633" t="s">
        <v>28</v>
      </c>
      <c r="F633" s="77">
        <v>2.5</v>
      </c>
      <c r="H633" s="239">
        <f t="shared" si="9"/>
        <v>4.9087385212340522E-4</v>
      </c>
      <c r="I633">
        <v>1</v>
      </c>
    </row>
    <row r="634" spans="1:11" x14ac:dyDescent="0.2">
      <c r="A634" t="s">
        <v>118</v>
      </c>
      <c r="B634">
        <v>5</v>
      </c>
      <c r="C634" t="s">
        <v>246</v>
      </c>
      <c r="D634" t="s">
        <v>28</v>
      </c>
      <c r="F634" s="77">
        <v>2.1</v>
      </c>
      <c r="H634" s="239">
        <f t="shared" si="9"/>
        <v>3.4636059005827469E-4</v>
      </c>
      <c r="I634">
        <v>0</v>
      </c>
      <c r="J634" t="s">
        <v>25</v>
      </c>
    </row>
    <row r="635" spans="1:11" x14ac:dyDescent="0.2">
      <c r="A635" t="s">
        <v>118</v>
      </c>
      <c r="B635">
        <v>5</v>
      </c>
      <c r="C635" t="s">
        <v>246</v>
      </c>
      <c r="D635" t="s">
        <v>28</v>
      </c>
      <c r="F635" s="77">
        <v>3.4</v>
      </c>
      <c r="H635" s="239">
        <f t="shared" si="9"/>
        <v>9.0792027688745003E-4</v>
      </c>
      <c r="I635">
        <v>0</v>
      </c>
      <c r="J635" t="s">
        <v>25</v>
      </c>
    </row>
    <row r="636" spans="1:11" x14ac:dyDescent="0.2">
      <c r="A636" t="s">
        <v>118</v>
      </c>
      <c r="B636">
        <v>5</v>
      </c>
      <c r="C636" t="s">
        <v>246</v>
      </c>
      <c r="D636" t="s">
        <v>28</v>
      </c>
      <c r="F636" s="77">
        <v>3.7</v>
      </c>
      <c r="H636" s="239">
        <f t="shared" si="9"/>
        <v>1.0752100856911068E-3</v>
      </c>
      <c r="I636">
        <v>1</v>
      </c>
    </row>
    <row r="637" spans="1:11" x14ac:dyDescent="0.2">
      <c r="A637" t="s">
        <v>118</v>
      </c>
      <c r="B637">
        <v>5</v>
      </c>
      <c r="C637" t="s">
        <v>246</v>
      </c>
      <c r="D637" t="s">
        <v>28</v>
      </c>
      <c r="F637" s="77">
        <v>3.3</v>
      </c>
      <c r="H637" s="239">
        <f t="shared" si="9"/>
        <v>8.5529859993982102E-4</v>
      </c>
      <c r="I637">
        <v>1</v>
      </c>
      <c r="K637" t="s">
        <v>346</v>
      </c>
    </row>
    <row r="638" spans="1:11" x14ac:dyDescent="0.2">
      <c r="A638" t="s">
        <v>118</v>
      </c>
      <c r="B638">
        <v>5</v>
      </c>
      <c r="C638" t="s">
        <v>246</v>
      </c>
      <c r="D638" t="s">
        <v>28</v>
      </c>
      <c r="F638" s="77">
        <v>2.1</v>
      </c>
      <c r="H638" s="239">
        <f t="shared" si="9"/>
        <v>3.4636059005827469E-4</v>
      </c>
      <c r="I638">
        <v>1</v>
      </c>
    </row>
    <row r="639" spans="1:11" x14ac:dyDescent="0.2">
      <c r="A639" t="s">
        <v>118</v>
      </c>
      <c r="B639">
        <v>5</v>
      </c>
      <c r="C639" t="s">
        <v>246</v>
      </c>
      <c r="D639" t="s">
        <v>28</v>
      </c>
      <c r="F639" s="77">
        <v>2.4</v>
      </c>
      <c r="H639" s="239">
        <f t="shared" si="9"/>
        <v>4.5238934211693025E-4</v>
      </c>
      <c r="I639">
        <v>1</v>
      </c>
      <c r="J639" t="s">
        <v>265</v>
      </c>
    </row>
    <row r="640" spans="1:11" x14ac:dyDescent="0.2">
      <c r="A640" t="s">
        <v>118</v>
      </c>
      <c r="B640">
        <v>5</v>
      </c>
      <c r="C640" t="s">
        <v>247</v>
      </c>
      <c r="D640" t="s">
        <v>28</v>
      </c>
      <c r="F640" s="77">
        <v>3.2</v>
      </c>
      <c r="H640" s="239">
        <f t="shared" si="9"/>
        <v>8.0424771931898709E-4</v>
      </c>
      <c r="I640">
        <v>1</v>
      </c>
    </row>
    <row r="641" spans="1:11" x14ac:dyDescent="0.2">
      <c r="A641" t="s">
        <v>118</v>
      </c>
      <c r="B641">
        <v>5</v>
      </c>
      <c r="C641" t="s">
        <v>247</v>
      </c>
      <c r="D641" t="s">
        <v>28</v>
      </c>
      <c r="F641" s="77">
        <v>4.3</v>
      </c>
      <c r="H641" s="239">
        <f t="shared" si="9"/>
        <v>1.4522012041218817E-3</v>
      </c>
      <c r="I641">
        <v>1</v>
      </c>
    </row>
    <row r="642" spans="1:11" x14ac:dyDescent="0.2">
      <c r="A642" t="s">
        <v>118</v>
      </c>
      <c r="B642">
        <v>5</v>
      </c>
      <c r="C642" t="s">
        <v>247</v>
      </c>
      <c r="D642" t="s">
        <v>28</v>
      </c>
      <c r="F642" s="77">
        <v>2.9</v>
      </c>
      <c r="H642" s="239">
        <f t="shared" si="9"/>
        <v>6.6051985541725399E-4</v>
      </c>
      <c r="I642">
        <v>1</v>
      </c>
    </row>
    <row r="643" spans="1:11" x14ac:dyDescent="0.2">
      <c r="A643" t="s">
        <v>118</v>
      </c>
      <c r="B643">
        <v>5</v>
      </c>
      <c r="C643" t="s">
        <v>247</v>
      </c>
      <c r="D643" t="s">
        <v>28</v>
      </c>
      <c r="F643" s="77">
        <v>4</v>
      </c>
      <c r="H643" s="239">
        <f t="shared" ref="H643:H706" si="10" xml:space="preserve"> PI()*(F643/2)^2/10000</f>
        <v>1.2566370614359172E-3</v>
      </c>
      <c r="I643">
        <v>1</v>
      </c>
    </row>
    <row r="644" spans="1:11" x14ac:dyDescent="0.2">
      <c r="A644" t="s">
        <v>118</v>
      </c>
      <c r="B644">
        <v>5</v>
      </c>
      <c r="C644" t="s">
        <v>247</v>
      </c>
      <c r="D644" t="s">
        <v>69</v>
      </c>
      <c r="F644" s="77">
        <v>9.9</v>
      </c>
      <c r="H644" s="239">
        <f t="shared" si="10"/>
        <v>7.6976873994583908E-3</v>
      </c>
      <c r="I644">
        <v>0</v>
      </c>
      <c r="J644" t="s">
        <v>25</v>
      </c>
      <c r="K644" t="s">
        <v>689</v>
      </c>
    </row>
    <row r="645" spans="1:11" x14ac:dyDescent="0.2">
      <c r="A645" t="s">
        <v>118</v>
      </c>
      <c r="B645">
        <v>5</v>
      </c>
      <c r="C645" t="s">
        <v>247</v>
      </c>
      <c r="D645" t="s">
        <v>28</v>
      </c>
      <c r="F645" s="77">
        <v>3.4</v>
      </c>
      <c r="H645" s="239">
        <f t="shared" si="10"/>
        <v>9.0792027688745003E-4</v>
      </c>
      <c r="I645">
        <v>0</v>
      </c>
      <c r="J645" t="s">
        <v>25</v>
      </c>
    </row>
    <row r="646" spans="1:11" x14ac:dyDescent="0.2">
      <c r="A646" t="s">
        <v>118</v>
      </c>
      <c r="B646">
        <v>5</v>
      </c>
      <c r="C646" t="s">
        <v>247</v>
      </c>
      <c r="D646" t="s">
        <v>28</v>
      </c>
      <c r="F646" s="77">
        <v>7</v>
      </c>
      <c r="H646" s="239">
        <f t="shared" si="10"/>
        <v>3.8484510006474965E-3</v>
      </c>
      <c r="I646">
        <v>1</v>
      </c>
    </row>
    <row r="647" spans="1:11" x14ac:dyDescent="0.2">
      <c r="A647" t="s">
        <v>118</v>
      </c>
      <c r="B647">
        <v>5</v>
      </c>
      <c r="C647" t="s">
        <v>247</v>
      </c>
      <c r="D647" t="s">
        <v>28</v>
      </c>
      <c r="F647" s="77">
        <v>3.5</v>
      </c>
      <c r="H647" s="239">
        <f t="shared" si="10"/>
        <v>9.6211275016187413E-4</v>
      </c>
      <c r="I647">
        <v>0</v>
      </c>
      <c r="J647" t="s">
        <v>25</v>
      </c>
    </row>
    <row r="648" spans="1:11" x14ac:dyDescent="0.2">
      <c r="A648" t="s">
        <v>118</v>
      </c>
      <c r="B648">
        <v>5</v>
      </c>
      <c r="C648" t="s">
        <v>247</v>
      </c>
      <c r="D648" t="s">
        <v>28</v>
      </c>
      <c r="F648" s="77">
        <v>3.7</v>
      </c>
      <c r="H648" s="239">
        <f t="shared" si="10"/>
        <v>1.0752100856911068E-3</v>
      </c>
      <c r="I648">
        <v>1</v>
      </c>
      <c r="K648" t="s">
        <v>347</v>
      </c>
    </row>
    <row r="649" spans="1:11" x14ac:dyDescent="0.2">
      <c r="A649" t="s">
        <v>118</v>
      </c>
      <c r="B649">
        <v>5</v>
      </c>
      <c r="C649" t="s">
        <v>247</v>
      </c>
      <c r="D649" t="s">
        <v>28</v>
      </c>
      <c r="F649" s="77">
        <v>3.5</v>
      </c>
      <c r="H649" s="239">
        <f t="shared" si="10"/>
        <v>9.6211275016187413E-4</v>
      </c>
      <c r="I649">
        <v>1</v>
      </c>
      <c r="K649" t="s">
        <v>347</v>
      </c>
    </row>
    <row r="650" spans="1:11" x14ac:dyDescent="0.2">
      <c r="A650" t="s">
        <v>118</v>
      </c>
      <c r="B650">
        <v>5</v>
      </c>
      <c r="C650" t="s">
        <v>247</v>
      </c>
      <c r="D650" t="s">
        <v>28</v>
      </c>
      <c r="F650" s="77">
        <v>7.8</v>
      </c>
      <c r="H650" s="239">
        <f t="shared" si="10"/>
        <v>4.7783624261100747E-3</v>
      </c>
      <c r="I650">
        <v>1</v>
      </c>
      <c r="K650" t="s">
        <v>347</v>
      </c>
    </row>
    <row r="651" spans="1:11" x14ac:dyDescent="0.2">
      <c r="A651" t="s">
        <v>118</v>
      </c>
      <c r="B651">
        <v>5</v>
      </c>
      <c r="C651" t="s">
        <v>247</v>
      </c>
      <c r="D651" t="s">
        <v>28</v>
      </c>
      <c r="F651" s="77">
        <v>5.0999999999999996</v>
      </c>
      <c r="H651" s="239">
        <f t="shared" si="10"/>
        <v>2.042820622996763E-3</v>
      </c>
      <c r="I651">
        <v>1</v>
      </c>
      <c r="K651" t="s">
        <v>347</v>
      </c>
    </row>
    <row r="652" spans="1:11" x14ac:dyDescent="0.2">
      <c r="A652" t="s">
        <v>118</v>
      </c>
      <c r="B652">
        <v>5</v>
      </c>
      <c r="C652" t="s">
        <v>247</v>
      </c>
      <c r="D652" t="s">
        <v>22</v>
      </c>
      <c r="F652" s="77">
        <v>6.1</v>
      </c>
      <c r="H652" s="239">
        <f t="shared" si="10"/>
        <v>2.9224665660019045E-3</v>
      </c>
      <c r="I652">
        <v>1</v>
      </c>
    </row>
    <row r="653" spans="1:11" x14ac:dyDescent="0.2">
      <c r="A653" t="s">
        <v>118</v>
      </c>
      <c r="B653">
        <v>5</v>
      </c>
      <c r="C653" t="s">
        <v>244</v>
      </c>
      <c r="D653" t="s">
        <v>22</v>
      </c>
      <c r="F653" s="77">
        <v>9.8000000000000007</v>
      </c>
      <c r="H653" s="239">
        <f t="shared" si="10"/>
        <v>7.5429639612690945E-3</v>
      </c>
      <c r="I653">
        <v>1</v>
      </c>
    </row>
    <row r="654" spans="1:11" x14ac:dyDescent="0.2">
      <c r="A654" t="s">
        <v>118</v>
      </c>
      <c r="B654">
        <v>5</v>
      </c>
      <c r="C654" t="s">
        <v>244</v>
      </c>
      <c r="D654" t="s">
        <v>28</v>
      </c>
      <c r="F654" s="77">
        <v>8.8000000000000007</v>
      </c>
      <c r="H654" s="239">
        <f t="shared" si="10"/>
        <v>6.0821233773498407E-3</v>
      </c>
      <c r="I654">
        <v>1</v>
      </c>
      <c r="K654" t="s">
        <v>348</v>
      </c>
    </row>
    <row r="655" spans="1:11" x14ac:dyDescent="0.2">
      <c r="A655" t="s">
        <v>118</v>
      </c>
      <c r="B655">
        <v>5</v>
      </c>
      <c r="C655" t="s">
        <v>244</v>
      </c>
      <c r="D655" t="s">
        <v>28</v>
      </c>
      <c r="F655" s="77">
        <v>3.5</v>
      </c>
      <c r="H655" s="239">
        <f t="shared" si="10"/>
        <v>9.6211275016187413E-4</v>
      </c>
      <c r="I655">
        <v>1</v>
      </c>
      <c r="K655" t="s">
        <v>348</v>
      </c>
    </row>
    <row r="656" spans="1:11" x14ac:dyDescent="0.2">
      <c r="A656" t="s">
        <v>118</v>
      </c>
      <c r="B656">
        <v>5</v>
      </c>
      <c r="C656" t="s">
        <v>244</v>
      </c>
      <c r="D656" t="s">
        <v>28</v>
      </c>
      <c r="F656" s="77">
        <v>2.5</v>
      </c>
      <c r="H656" s="239">
        <f t="shared" si="10"/>
        <v>4.9087385212340522E-4</v>
      </c>
      <c r="I656">
        <v>1</v>
      </c>
      <c r="K656" t="s">
        <v>348</v>
      </c>
    </row>
    <row r="657" spans="1:11" x14ac:dyDescent="0.2">
      <c r="A657" t="s">
        <v>118</v>
      </c>
      <c r="B657">
        <v>5</v>
      </c>
      <c r="C657" t="s">
        <v>244</v>
      </c>
      <c r="D657" t="s">
        <v>28</v>
      </c>
      <c r="F657" s="77">
        <v>4.5</v>
      </c>
      <c r="H657" s="239">
        <f t="shared" si="10"/>
        <v>1.5904312808798326E-3</v>
      </c>
      <c r="I657">
        <v>1</v>
      </c>
      <c r="K657" t="s">
        <v>348</v>
      </c>
    </row>
    <row r="658" spans="1:11" x14ac:dyDescent="0.2">
      <c r="A658" t="s">
        <v>118</v>
      </c>
      <c r="B658">
        <v>5</v>
      </c>
      <c r="C658" t="s">
        <v>244</v>
      </c>
      <c r="D658" t="s">
        <v>28</v>
      </c>
      <c r="F658" s="77">
        <v>3.4</v>
      </c>
      <c r="H658" s="239">
        <f t="shared" si="10"/>
        <v>9.0792027688745003E-4</v>
      </c>
      <c r="I658">
        <v>1</v>
      </c>
      <c r="K658" t="s">
        <v>348</v>
      </c>
    </row>
    <row r="659" spans="1:11" x14ac:dyDescent="0.2">
      <c r="A659" t="s">
        <v>118</v>
      </c>
      <c r="B659">
        <v>5</v>
      </c>
      <c r="C659" t="s">
        <v>244</v>
      </c>
      <c r="D659" t="s">
        <v>28</v>
      </c>
      <c r="F659" s="77">
        <v>3.5</v>
      </c>
      <c r="H659" s="239">
        <f t="shared" si="10"/>
        <v>9.6211275016187413E-4</v>
      </c>
      <c r="I659">
        <v>1</v>
      </c>
      <c r="K659" t="s">
        <v>348</v>
      </c>
    </row>
    <row r="660" spans="1:11" x14ac:dyDescent="0.2">
      <c r="A660" t="s">
        <v>118</v>
      </c>
      <c r="B660">
        <v>5</v>
      </c>
      <c r="C660" t="s">
        <v>244</v>
      </c>
      <c r="D660" t="s">
        <v>28</v>
      </c>
      <c r="F660" s="77">
        <v>2.1</v>
      </c>
      <c r="H660" s="239">
        <f t="shared" si="10"/>
        <v>3.4636059005827469E-4</v>
      </c>
      <c r="I660">
        <v>1</v>
      </c>
      <c r="K660" t="s">
        <v>348</v>
      </c>
    </row>
    <row r="661" spans="1:11" x14ac:dyDescent="0.2">
      <c r="A661" t="s">
        <v>118</v>
      </c>
      <c r="B661">
        <v>5</v>
      </c>
      <c r="C661" t="s">
        <v>244</v>
      </c>
      <c r="D661" t="s">
        <v>28</v>
      </c>
      <c r="F661" s="77">
        <v>8</v>
      </c>
      <c r="H661" s="239">
        <f t="shared" si="10"/>
        <v>5.0265482457436689E-3</v>
      </c>
      <c r="I661">
        <v>1</v>
      </c>
      <c r="K661" t="s">
        <v>348</v>
      </c>
    </row>
    <row r="662" spans="1:11" x14ac:dyDescent="0.2">
      <c r="A662" t="s">
        <v>118</v>
      </c>
      <c r="B662">
        <v>5</v>
      </c>
      <c r="C662" t="s">
        <v>244</v>
      </c>
      <c r="D662" t="s">
        <v>28</v>
      </c>
      <c r="F662" s="77">
        <v>4</v>
      </c>
      <c r="H662" s="239">
        <f t="shared" si="10"/>
        <v>1.2566370614359172E-3</v>
      </c>
      <c r="I662">
        <v>1</v>
      </c>
      <c r="K662" t="s">
        <v>348</v>
      </c>
    </row>
    <row r="663" spans="1:11" x14ac:dyDescent="0.2">
      <c r="A663" t="s">
        <v>118</v>
      </c>
      <c r="B663">
        <v>5</v>
      </c>
      <c r="C663" t="s">
        <v>244</v>
      </c>
      <c r="D663" t="s">
        <v>28</v>
      </c>
      <c r="F663" s="77">
        <v>7.2</v>
      </c>
      <c r="H663" s="239">
        <f t="shared" si="10"/>
        <v>4.0715040790523724E-3</v>
      </c>
      <c r="I663">
        <v>1</v>
      </c>
      <c r="K663" t="s">
        <v>348</v>
      </c>
    </row>
    <row r="664" spans="1:11" x14ac:dyDescent="0.2">
      <c r="A664" t="s">
        <v>118</v>
      </c>
      <c r="B664">
        <v>5</v>
      </c>
      <c r="C664" t="s">
        <v>244</v>
      </c>
      <c r="D664" t="s">
        <v>28</v>
      </c>
      <c r="F664" s="77">
        <v>5.8</v>
      </c>
      <c r="H664" s="239">
        <f t="shared" si="10"/>
        <v>2.642079421669016E-3</v>
      </c>
      <c r="I664">
        <v>1</v>
      </c>
    </row>
    <row r="665" spans="1:11" x14ac:dyDescent="0.2">
      <c r="A665" t="s">
        <v>118</v>
      </c>
      <c r="B665">
        <v>5</v>
      </c>
      <c r="C665" t="s">
        <v>244</v>
      </c>
      <c r="D665" t="s">
        <v>28</v>
      </c>
      <c r="F665" s="77">
        <v>3.5</v>
      </c>
      <c r="H665" s="239">
        <f t="shared" si="10"/>
        <v>9.6211275016187413E-4</v>
      </c>
      <c r="I665">
        <v>1</v>
      </c>
    </row>
    <row r="666" spans="1:11" x14ac:dyDescent="0.2">
      <c r="A666" t="s">
        <v>118</v>
      </c>
      <c r="B666">
        <v>5</v>
      </c>
      <c r="C666" t="s">
        <v>244</v>
      </c>
      <c r="D666" t="s">
        <v>28</v>
      </c>
      <c r="F666" s="77">
        <v>5.5</v>
      </c>
      <c r="H666" s="239">
        <f t="shared" si="10"/>
        <v>2.3758294442772811E-3</v>
      </c>
      <c r="I666">
        <v>1</v>
      </c>
    </row>
    <row r="667" spans="1:11" x14ac:dyDescent="0.2">
      <c r="A667" t="s">
        <v>118</v>
      </c>
      <c r="B667">
        <v>5</v>
      </c>
      <c r="C667" t="s">
        <v>244</v>
      </c>
      <c r="D667" t="s">
        <v>28</v>
      </c>
      <c r="F667" s="77">
        <v>2.2000000000000002</v>
      </c>
      <c r="H667" s="239">
        <f t="shared" si="10"/>
        <v>3.8013271108436504E-4</v>
      </c>
      <c r="I667">
        <v>0</v>
      </c>
      <c r="J667" t="s">
        <v>25</v>
      </c>
    </row>
    <row r="668" spans="1:11" x14ac:dyDescent="0.2">
      <c r="A668" t="s">
        <v>118</v>
      </c>
      <c r="B668">
        <v>5</v>
      </c>
      <c r="C668" t="s">
        <v>244</v>
      </c>
      <c r="D668" t="s">
        <v>28</v>
      </c>
      <c r="F668" s="77">
        <v>2.2999999999999998</v>
      </c>
      <c r="H668" s="239">
        <f t="shared" si="10"/>
        <v>4.1547562843725005E-4</v>
      </c>
      <c r="I668">
        <v>1</v>
      </c>
    </row>
    <row r="669" spans="1:11" x14ac:dyDescent="0.2">
      <c r="A669" t="s">
        <v>118</v>
      </c>
      <c r="B669">
        <v>5</v>
      </c>
      <c r="C669" t="s">
        <v>244</v>
      </c>
      <c r="D669" t="s">
        <v>28</v>
      </c>
      <c r="F669" s="77">
        <v>3</v>
      </c>
      <c r="H669" s="239">
        <f t="shared" si="10"/>
        <v>7.0685834705770342E-4</v>
      </c>
      <c r="I669">
        <v>1</v>
      </c>
    </row>
    <row r="670" spans="1:11" x14ac:dyDescent="0.2">
      <c r="A670" t="s">
        <v>118</v>
      </c>
      <c r="B670">
        <v>5</v>
      </c>
      <c r="C670" t="s">
        <v>244</v>
      </c>
      <c r="D670" t="s">
        <v>28</v>
      </c>
      <c r="F670" s="77">
        <v>5.4</v>
      </c>
      <c r="H670" s="239">
        <f t="shared" si="10"/>
        <v>2.2902210444669595E-3</v>
      </c>
      <c r="I670">
        <v>1</v>
      </c>
    </row>
    <row r="671" spans="1:11" x14ac:dyDescent="0.2">
      <c r="A671" t="s">
        <v>118</v>
      </c>
      <c r="B671">
        <v>5</v>
      </c>
      <c r="C671" t="s">
        <v>244</v>
      </c>
      <c r="D671" t="s">
        <v>28</v>
      </c>
      <c r="F671" s="77">
        <v>3.5</v>
      </c>
      <c r="H671" s="239">
        <f t="shared" si="10"/>
        <v>9.6211275016187413E-4</v>
      </c>
      <c r="I671">
        <v>1</v>
      </c>
    </row>
    <row r="672" spans="1:11" x14ac:dyDescent="0.2">
      <c r="A672" t="s">
        <v>118</v>
      </c>
      <c r="B672">
        <v>5</v>
      </c>
      <c r="C672" t="s">
        <v>244</v>
      </c>
      <c r="D672" t="s">
        <v>28</v>
      </c>
      <c r="F672" s="77">
        <v>2.4</v>
      </c>
      <c r="H672" s="239">
        <f t="shared" si="10"/>
        <v>4.5238934211693025E-4</v>
      </c>
      <c r="I672">
        <v>1</v>
      </c>
    </row>
    <row r="673" spans="1:11" x14ac:dyDescent="0.2">
      <c r="A673" t="s">
        <v>118</v>
      </c>
      <c r="B673">
        <v>5</v>
      </c>
      <c r="C673" t="s">
        <v>244</v>
      </c>
      <c r="D673" t="s">
        <v>22</v>
      </c>
      <c r="F673" s="77">
        <v>3.6</v>
      </c>
      <c r="H673" s="239">
        <f t="shared" si="10"/>
        <v>1.0178760197630931E-3</v>
      </c>
      <c r="I673">
        <v>1</v>
      </c>
    </row>
    <row r="674" spans="1:11" x14ac:dyDescent="0.2">
      <c r="A674" t="s">
        <v>118</v>
      </c>
      <c r="B674">
        <v>5</v>
      </c>
      <c r="C674" t="s">
        <v>244</v>
      </c>
      <c r="D674" t="s">
        <v>22</v>
      </c>
      <c r="F674" s="77">
        <v>3.3</v>
      </c>
      <c r="H674" s="239">
        <f t="shared" si="10"/>
        <v>8.5529859993982102E-4</v>
      </c>
      <c r="I674">
        <v>1</v>
      </c>
    </row>
    <row r="675" spans="1:11" x14ac:dyDescent="0.2">
      <c r="A675" t="s">
        <v>118</v>
      </c>
      <c r="B675">
        <v>5</v>
      </c>
      <c r="C675" t="s">
        <v>244</v>
      </c>
      <c r="D675" t="s">
        <v>22</v>
      </c>
      <c r="F675" s="77">
        <v>2.6</v>
      </c>
      <c r="H675" s="239">
        <f t="shared" si="10"/>
        <v>5.3092915845667505E-4</v>
      </c>
      <c r="I675">
        <v>1</v>
      </c>
    </row>
    <row r="676" spans="1:11" x14ac:dyDescent="0.2">
      <c r="A676" t="s">
        <v>118</v>
      </c>
      <c r="B676">
        <v>5</v>
      </c>
      <c r="C676" t="s">
        <v>244</v>
      </c>
      <c r="D676" t="s">
        <v>22</v>
      </c>
      <c r="F676" s="77">
        <v>9.5</v>
      </c>
      <c r="H676" s="239">
        <f t="shared" si="10"/>
        <v>7.0882184246619699E-3</v>
      </c>
      <c r="I676">
        <v>1</v>
      </c>
    </row>
    <row r="677" spans="1:11" x14ac:dyDescent="0.2">
      <c r="A677" t="s">
        <v>118</v>
      </c>
      <c r="B677">
        <v>5</v>
      </c>
      <c r="C677" t="s">
        <v>244</v>
      </c>
      <c r="D677" t="s">
        <v>22</v>
      </c>
      <c r="F677" s="77">
        <v>5.0999999999999996</v>
      </c>
      <c r="H677" s="239">
        <f t="shared" si="10"/>
        <v>2.042820622996763E-3</v>
      </c>
      <c r="I677">
        <v>0</v>
      </c>
      <c r="J677" t="s">
        <v>25</v>
      </c>
      <c r="K677" t="s">
        <v>365</v>
      </c>
    </row>
    <row r="678" spans="1:11" x14ac:dyDescent="0.2">
      <c r="A678" t="s">
        <v>118</v>
      </c>
      <c r="B678">
        <v>5</v>
      </c>
      <c r="C678" t="s">
        <v>244</v>
      </c>
      <c r="D678" t="s">
        <v>22</v>
      </c>
      <c r="F678" s="77">
        <v>6.5</v>
      </c>
      <c r="H678" s="239">
        <f t="shared" si="10"/>
        <v>3.3183072403542191E-3</v>
      </c>
      <c r="I678">
        <v>0</v>
      </c>
      <c r="J678" t="s">
        <v>25</v>
      </c>
      <c r="K678" t="s">
        <v>365</v>
      </c>
    </row>
    <row r="679" spans="1:11" x14ac:dyDescent="0.2">
      <c r="A679" t="s">
        <v>118</v>
      </c>
      <c r="B679">
        <v>5</v>
      </c>
      <c r="C679" t="s">
        <v>683</v>
      </c>
      <c r="D679" t="s">
        <v>69</v>
      </c>
      <c r="F679" s="77">
        <v>7.3</v>
      </c>
      <c r="H679" s="239">
        <f t="shared" si="10"/>
        <v>4.1853868127450016E-3</v>
      </c>
      <c r="I679">
        <v>0</v>
      </c>
      <c r="J679" t="s">
        <v>25</v>
      </c>
    </row>
    <row r="680" spans="1:11" x14ac:dyDescent="0.2">
      <c r="A680" t="s">
        <v>118</v>
      </c>
      <c r="B680">
        <v>5</v>
      </c>
      <c r="C680" t="s">
        <v>683</v>
      </c>
      <c r="D680" t="s">
        <v>22</v>
      </c>
      <c r="F680" s="77">
        <v>3.7</v>
      </c>
      <c r="H680" s="239">
        <f t="shared" si="10"/>
        <v>1.0752100856911068E-3</v>
      </c>
      <c r="I680">
        <v>1</v>
      </c>
    </row>
    <row r="681" spans="1:11" x14ac:dyDescent="0.2">
      <c r="A681" t="s">
        <v>118</v>
      </c>
      <c r="B681">
        <v>5</v>
      </c>
      <c r="C681" t="s">
        <v>683</v>
      </c>
      <c r="D681" t="s">
        <v>28</v>
      </c>
      <c r="F681" s="77">
        <v>6</v>
      </c>
      <c r="H681" s="239">
        <f t="shared" si="10"/>
        <v>2.8274333882308137E-3</v>
      </c>
      <c r="I681">
        <v>1</v>
      </c>
    </row>
    <row r="682" spans="1:11" x14ac:dyDescent="0.2">
      <c r="A682" t="s">
        <v>118</v>
      </c>
      <c r="B682">
        <v>5</v>
      </c>
      <c r="C682" t="s">
        <v>683</v>
      </c>
      <c r="D682" t="s">
        <v>22</v>
      </c>
      <c r="F682" s="77">
        <v>6.7</v>
      </c>
      <c r="H682" s="239">
        <f t="shared" si="10"/>
        <v>3.5256523554911454E-3</v>
      </c>
      <c r="I682">
        <v>1</v>
      </c>
    </row>
    <row r="683" spans="1:11" x14ac:dyDescent="0.2">
      <c r="A683" t="s">
        <v>118</v>
      </c>
      <c r="B683">
        <v>5</v>
      </c>
      <c r="C683" t="s">
        <v>683</v>
      </c>
      <c r="D683" t="s">
        <v>28</v>
      </c>
      <c r="F683" s="77">
        <v>9.1</v>
      </c>
      <c r="H683" s="239">
        <f t="shared" si="10"/>
        <v>6.5038821910942688E-3</v>
      </c>
      <c r="I683">
        <v>1</v>
      </c>
    </row>
    <row r="684" spans="1:11" x14ac:dyDescent="0.2">
      <c r="A684" t="s">
        <v>118</v>
      </c>
      <c r="B684">
        <v>5</v>
      </c>
      <c r="C684" t="s">
        <v>684</v>
      </c>
      <c r="D684" t="s">
        <v>22</v>
      </c>
      <c r="F684" s="77">
        <v>5.2</v>
      </c>
      <c r="H684" s="239">
        <f t="shared" si="10"/>
        <v>2.1237166338267002E-3</v>
      </c>
      <c r="I684">
        <v>1</v>
      </c>
    </row>
    <row r="685" spans="1:11" x14ac:dyDescent="0.2">
      <c r="A685" t="s">
        <v>118</v>
      </c>
      <c r="B685">
        <v>5</v>
      </c>
      <c r="C685" t="s">
        <v>684</v>
      </c>
      <c r="D685" t="s">
        <v>22</v>
      </c>
      <c r="F685" s="77">
        <v>7.2</v>
      </c>
      <c r="H685" s="239">
        <f t="shared" si="10"/>
        <v>4.0715040790523724E-3</v>
      </c>
      <c r="I685">
        <v>1</v>
      </c>
    </row>
    <row r="686" spans="1:11" x14ac:dyDescent="0.2">
      <c r="A686" t="s">
        <v>118</v>
      </c>
      <c r="B686">
        <v>5</v>
      </c>
      <c r="C686" t="s">
        <v>684</v>
      </c>
      <c r="D686" t="s">
        <v>22</v>
      </c>
      <c r="F686" s="77">
        <v>7.1</v>
      </c>
      <c r="H686" s="239">
        <f t="shared" si="10"/>
        <v>3.9591921416865369E-3</v>
      </c>
      <c r="I686">
        <v>1</v>
      </c>
    </row>
    <row r="687" spans="1:11" x14ac:dyDescent="0.2">
      <c r="A687" t="s">
        <v>118</v>
      </c>
      <c r="B687">
        <v>5</v>
      </c>
      <c r="C687" t="s">
        <v>684</v>
      </c>
      <c r="D687" t="s">
        <v>69</v>
      </c>
      <c r="F687" s="77">
        <v>4.7</v>
      </c>
      <c r="H687" s="239">
        <f t="shared" si="10"/>
        <v>1.7349445429449635E-3</v>
      </c>
      <c r="I687">
        <v>0</v>
      </c>
      <c r="J687" t="s">
        <v>25</v>
      </c>
    </row>
    <row r="688" spans="1:11" x14ac:dyDescent="0.2">
      <c r="A688" t="s">
        <v>118</v>
      </c>
      <c r="B688">
        <v>5</v>
      </c>
      <c r="C688" t="s">
        <v>684</v>
      </c>
      <c r="D688" t="s">
        <v>28</v>
      </c>
      <c r="F688" s="77">
        <v>4.9000000000000004</v>
      </c>
      <c r="H688" s="239">
        <f t="shared" si="10"/>
        <v>1.8857409903172736E-3</v>
      </c>
      <c r="I688">
        <v>1</v>
      </c>
    </row>
    <row r="689" spans="1:11" x14ac:dyDescent="0.2">
      <c r="A689" t="s">
        <v>118</v>
      </c>
      <c r="B689">
        <v>5</v>
      </c>
      <c r="C689" t="s">
        <v>684</v>
      </c>
      <c r="D689" t="s">
        <v>28</v>
      </c>
      <c r="F689" s="77">
        <v>3.3</v>
      </c>
      <c r="H689" s="239">
        <f t="shared" si="10"/>
        <v>8.5529859993982102E-4</v>
      </c>
      <c r="I689">
        <v>1</v>
      </c>
    </row>
    <row r="690" spans="1:11" x14ac:dyDescent="0.2">
      <c r="A690" t="s">
        <v>118</v>
      </c>
      <c r="B690">
        <v>5</v>
      </c>
      <c r="C690" t="s">
        <v>684</v>
      </c>
      <c r="D690" t="s">
        <v>22</v>
      </c>
      <c r="F690" s="77">
        <v>3.6</v>
      </c>
      <c r="H690" s="239">
        <f t="shared" si="10"/>
        <v>1.0178760197630931E-3</v>
      </c>
      <c r="I690">
        <v>1</v>
      </c>
    </row>
    <row r="691" spans="1:11" x14ac:dyDescent="0.2">
      <c r="A691" t="s">
        <v>118</v>
      </c>
      <c r="B691">
        <v>5</v>
      </c>
      <c r="C691" t="s">
        <v>684</v>
      </c>
      <c r="D691" t="s">
        <v>22</v>
      </c>
      <c r="F691" s="77">
        <v>7.7</v>
      </c>
      <c r="H691" s="239">
        <f t="shared" si="10"/>
        <v>4.6566257107834713E-3</v>
      </c>
      <c r="I691">
        <v>1</v>
      </c>
    </row>
    <row r="692" spans="1:11" x14ac:dyDescent="0.2">
      <c r="A692" t="s">
        <v>118</v>
      </c>
      <c r="B692">
        <v>5</v>
      </c>
      <c r="C692" t="s">
        <v>684</v>
      </c>
      <c r="D692" t="s">
        <v>69</v>
      </c>
      <c r="F692" s="77">
        <v>5.4</v>
      </c>
      <c r="H692" s="239">
        <f t="shared" si="10"/>
        <v>2.2902210444669595E-3</v>
      </c>
      <c r="I692">
        <v>0</v>
      </c>
      <c r="J692" t="s">
        <v>25</v>
      </c>
    </row>
    <row r="693" spans="1:11" x14ac:dyDescent="0.2">
      <c r="A693" t="s">
        <v>118</v>
      </c>
      <c r="B693">
        <v>5</v>
      </c>
      <c r="C693" t="s">
        <v>684</v>
      </c>
      <c r="D693" t="s">
        <v>22</v>
      </c>
      <c r="F693" s="77">
        <v>2.2999999999999998</v>
      </c>
      <c r="H693" s="239">
        <f t="shared" si="10"/>
        <v>4.1547562843725005E-4</v>
      </c>
      <c r="I693">
        <v>0</v>
      </c>
      <c r="J693" s="76" t="s">
        <v>259</v>
      </c>
      <c r="K693" t="s">
        <v>690</v>
      </c>
    </row>
    <row r="694" spans="1:11" x14ac:dyDescent="0.2">
      <c r="A694" t="s">
        <v>118</v>
      </c>
      <c r="B694">
        <v>5</v>
      </c>
      <c r="C694" t="s">
        <v>684</v>
      </c>
      <c r="D694" t="s">
        <v>69</v>
      </c>
      <c r="F694" s="77">
        <v>2.8</v>
      </c>
      <c r="H694" s="239">
        <f t="shared" si="10"/>
        <v>6.1575216010359933E-4</v>
      </c>
      <c r="I694">
        <v>0</v>
      </c>
      <c r="J694" t="s">
        <v>25</v>
      </c>
    </row>
    <row r="695" spans="1:11" x14ac:dyDescent="0.2">
      <c r="A695" t="s">
        <v>118</v>
      </c>
      <c r="B695">
        <v>5</v>
      </c>
      <c r="C695" t="s">
        <v>684</v>
      </c>
      <c r="D695" t="s">
        <v>22</v>
      </c>
      <c r="F695" s="77">
        <v>5</v>
      </c>
      <c r="H695" s="239">
        <f t="shared" si="10"/>
        <v>1.9634954084936209E-3</v>
      </c>
      <c r="I695">
        <v>1</v>
      </c>
    </row>
    <row r="696" spans="1:11" x14ac:dyDescent="0.2">
      <c r="A696" t="s">
        <v>118</v>
      </c>
      <c r="B696">
        <v>5</v>
      </c>
      <c r="C696" t="s">
        <v>684</v>
      </c>
      <c r="D696" t="s">
        <v>22</v>
      </c>
      <c r="F696" s="77">
        <v>4.0999999999999996</v>
      </c>
      <c r="H696" s="239">
        <f t="shared" si="10"/>
        <v>1.3202543126711104E-3</v>
      </c>
      <c r="I696">
        <v>0</v>
      </c>
      <c r="J696" t="s">
        <v>25</v>
      </c>
    </row>
    <row r="697" spans="1:11" x14ac:dyDescent="0.2">
      <c r="A697" t="s">
        <v>118</v>
      </c>
      <c r="B697">
        <v>5</v>
      </c>
      <c r="C697" t="s">
        <v>684</v>
      </c>
      <c r="D697" t="s">
        <v>22</v>
      </c>
      <c r="F697" s="77">
        <v>4.3</v>
      </c>
      <c r="H697" s="239">
        <f t="shared" si="10"/>
        <v>1.4522012041218817E-3</v>
      </c>
      <c r="I697">
        <v>1</v>
      </c>
    </row>
    <row r="698" spans="1:11" x14ac:dyDescent="0.2">
      <c r="A698" t="s">
        <v>118</v>
      </c>
      <c r="B698">
        <v>5</v>
      </c>
      <c r="C698" t="s">
        <v>684</v>
      </c>
      <c r="D698" t="s">
        <v>69</v>
      </c>
      <c r="F698" s="77">
        <v>9.1999999999999993</v>
      </c>
      <c r="H698" s="239">
        <f t="shared" si="10"/>
        <v>6.6476100549960008E-3</v>
      </c>
      <c r="I698">
        <v>0</v>
      </c>
      <c r="J698" t="s">
        <v>25</v>
      </c>
    </row>
    <row r="699" spans="1:11" x14ac:dyDescent="0.2">
      <c r="A699" t="s">
        <v>118</v>
      </c>
      <c r="B699">
        <v>5</v>
      </c>
      <c r="C699" t="s">
        <v>684</v>
      </c>
      <c r="D699" t="s">
        <v>69</v>
      </c>
      <c r="F699" s="77">
        <v>8.6999999999999993</v>
      </c>
      <c r="H699" s="239">
        <f t="shared" si="10"/>
        <v>5.9446786987552847E-3</v>
      </c>
      <c r="I699">
        <v>0</v>
      </c>
      <c r="J699" t="s">
        <v>250</v>
      </c>
    </row>
    <row r="700" spans="1:11" x14ac:dyDescent="0.2">
      <c r="A700" t="s">
        <v>118</v>
      </c>
      <c r="B700">
        <v>5</v>
      </c>
      <c r="C700" t="s">
        <v>684</v>
      </c>
      <c r="D700" t="s">
        <v>22</v>
      </c>
      <c r="F700" s="77">
        <v>3</v>
      </c>
      <c r="H700" s="239">
        <f t="shared" si="10"/>
        <v>7.0685834705770342E-4</v>
      </c>
      <c r="I700">
        <v>1</v>
      </c>
    </row>
    <row r="701" spans="1:11" x14ac:dyDescent="0.2">
      <c r="A701" t="s">
        <v>118</v>
      </c>
      <c r="B701">
        <v>5</v>
      </c>
      <c r="C701" t="s">
        <v>684</v>
      </c>
      <c r="D701" t="s">
        <v>69</v>
      </c>
      <c r="F701" s="77">
        <v>9.5</v>
      </c>
      <c r="H701" s="239">
        <f t="shared" si="10"/>
        <v>7.0882184246619699E-3</v>
      </c>
      <c r="I701">
        <v>0</v>
      </c>
      <c r="J701" t="s">
        <v>25</v>
      </c>
    </row>
    <row r="702" spans="1:11" x14ac:dyDescent="0.2">
      <c r="A702" t="s">
        <v>118</v>
      </c>
      <c r="B702">
        <v>5</v>
      </c>
      <c r="C702" t="s">
        <v>684</v>
      </c>
      <c r="D702" t="s">
        <v>22</v>
      </c>
      <c r="F702" s="77">
        <v>2.1</v>
      </c>
      <c r="H702" s="239">
        <f t="shared" si="10"/>
        <v>3.4636059005827469E-4</v>
      </c>
      <c r="I702">
        <v>0</v>
      </c>
      <c r="J702" s="76" t="s">
        <v>250</v>
      </c>
      <c r="K702" t="s">
        <v>691</v>
      </c>
    </row>
    <row r="703" spans="1:11" x14ac:dyDescent="0.2">
      <c r="A703" t="s">
        <v>118</v>
      </c>
      <c r="B703">
        <v>5</v>
      </c>
      <c r="C703" t="s">
        <v>684</v>
      </c>
      <c r="D703" t="s">
        <v>28</v>
      </c>
      <c r="F703" s="77">
        <v>2</v>
      </c>
      <c r="H703" s="239">
        <f t="shared" si="10"/>
        <v>3.1415926535897931E-4</v>
      </c>
      <c r="I703">
        <v>1</v>
      </c>
    </row>
    <row r="704" spans="1:11" x14ac:dyDescent="0.2">
      <c r="A704" t="s">
        <v>118</v>
      </c>
      <c r="B704">
        <v>5</v>
      </c>
      <c r="C704" t="s">
        <v>684</v>
      </c>
      <c r="D704" t="s">
        <v>60</v>
      </c>
      <c r="F704" s="77">
        <v>2.2999999999999998</v>
      </c>
      <c r="G704">
        <v>1</v>
      </c>
      <c r="H704" s="239">
        <f t="shared" si="10"/>
        <v>4.1547562843725005E-4</v>
      </c>
      <c r="I704">
        <v>1</v>
      </c>
    </row>
    <row r="705" spans="1:11" x14ac:dyDescent="0.2">
      <c r="A705" t="s">
        <v>99</v>
      </c>
      <c r="B705">
        <v>1</v>
      </c>
      <c r="C705" t="s">
        <v>246</v>
      </c>
      <c r="D705" t="s">
        <v>22</v>
      </c>
      <c r="E705">
        <v>2011</v>
      </c>
      <c r="F705" s="77">
        <v>6.4</v>
      </c>
      <c r="H705" s="239">
        <f t="shared" si="10"/>
        <v>3.2169908772759484E-3</v>
      </c>
      <c r="I705">
        <v>0</v>
      </c>
      <c r="J705" t="s">
        <v>350</v>
      </c>
    </row>
    <row r="706" spans="1:11" x14ac:dyDescent="0.2">
      <c r="A706" t="s">
        <v>99</v>
      </c>
      <c r="B706">
        <v>1</v>
      </c>
      <c r="C706" t="s">
        <v>246</v>
      </c>
      <c r="D706" t="s">
        <v>60</v>
      </c>
      <c r="F706" s="77">
        <v>2.6</v>
      </c>
      <c r="G706">
        <v>1</v>
      </c>
      <c r="H706" s="239">
        <f t="shared" si="10"/>
        <v>5.3092915845667505E-4</v>
      </c>
      <c r="I706">
        <v>1</v>
      </c>
    </row>
    <row r="707" spans="1:11" x14ac:dyDescent="0.2">
      <c r="A707" t="s">
        <v>99</v>
      </c>
      <c r="B707">
        <v>1</v>
      </c>
      <c r="C707" t="s">
        <v>246</v>
      </c>
      <c r="D707" t="s">
        <v>60</v>
      </c>
      <c r="F707" s="77">
        <v>3.5</v>
      </c>
      <c r="G707">
        <v>2</v>
      </c>
      <c r="H707" s="239">
        <f t="shared" ref="H707:H770" si="11" xml:space="preserve"> PI()*(F707/2)^2/10000</f>
        <v>9.6211275016187413E-4</v>
      </c>
      <c r="I707">
        <v>0</v>
      </c>
      <c r="J707" t="s">
        <v>25</v>
      </c>
    </row>
    <row r="708" spans="1:11" x14ac:dyDescent="0.2">
      <c r="A708" t="s">
        <v>99</v>
      </c>
      <c r="B708">
        <v>1</v>
      </c>
      <c r="C708" t="s">
        <v>246</v>
      </c>
      <c r="D708" t="s">
        <v>60</v>
      </c>
      <c r="F708" s="77">
        <v>5.4</v>
      </c>
      <c r="G708">
        <v>2</v>
      </c>
      <c r="H708" s="239">
        <f t="shared" si="11"/>
        <v>2.2902210444669595E-3</v>
      </c>
      <c r="I708">
        <v>1</v>
      </c>
    </row>
    <row r="709" spans="1:11" x14ac:dyDescent="0.2">
      <c r="A709" t="s">
        <v>99</v>
      </c>
      <c r="B709">
        <v>1</v>
      </c>
      <c r="C709" t="s">
        <v>246</v>
      </c>
      <c r="D709" t="s">
        <v>60</v>
      </c>
      <c r="F709" s="77">
        <v>8</v>
      </c>
      <c r="G709">
        <v>2</v>
      </c>
      <c r="H709" s="239">
        <f t="shared" si="11"/>
        <v>5.0265482457436689E-3</v>
      </c>
      <c r="I709">
        <v>1</v>
      </c>
    </row>
    <row r="710" spans="1:11" x14ac:dyDescent="0.2">
      <c r="A710" t="s">
        <v>99</v>
      </c>
      <c r="B710">
        <v>1</v>
      </c>
      <c r="C710" t="s">
        <v>246</v>
      </c>
      <c r="D710" t="s">
        <v>69</v>
      </c>
      <c r="F710" s="77">
        <v>9.9</v>
      </c>
      <c r="H710" s="239">
        <f t="shared" si="11"/>
        <v>7.6976873994583908E-3</v>
      </c>
      <c r="I710">
        <v>1</v>
      </c>
    </row>
    <row r="711" spans="1:11" x14ac:dyDescent="0.2">
      <c r="A711" t="s">
        <v>99</v>
      </c>
      <c r="B711">
        <v>1</v>
      </c>
      <c r="C711" t="s">
        <v>246</v>
      </c>
      <c r="D711" t="s">
        <v>22</v>
      </c>
      <c r="F711" s="77">
        <v>3.2</v>
      </c>
      <c r="H711" s="239">
        <f t="shared" si="11"/>
        <v>8.0424771931898709E-4</v>
      </c>
      <c r="I711">
        <v>0</v>
      </c>
      <c r="J711" t="s">
        <v>25</v>
      </c>
    </row>
    <row r="712" spans="1:11" x14ac:dyDescent="0.2">
      <c r="A712" t="s">
        <v>99</v>
      </c>
      <c r="B712">
        <v>1</v>
      </c>
      <c r="C712" t="s">
        <v>246</v>
      </c>
      <c r="D712" t="s">
        <v>60</v>
      </c>
      <c r="F712" s="77">
        <v>2.1</v>
      </c>
      <c r="G712">
        <v>1</v>
      </c>
      <c r="H712" s="239">
        <f t="shared" si="11"/>
        <v>3.4636059005827469E-4</v>
      </c>
      <c r="I712">
        <v>1</v>
      </c>
    </row>
    <row r="713" spans="1:11" x14ac:dyDescent="0.2">
      <c r="A713" t="s">
        <v>99</v>
      </c>
      <c r="B713">
        <v>1</v>
      </c>
      <c r="C713" t="s">
        <v>246</v>
      </c>
      <c r="D713" t="s">
        <v>60</v>
      </c>
      <c r="F713" s="77">
        <v>3.4</v>
      </c>
      <c r="G713">
        <v>2</v>
      </c>
      <c r="H713" s="239">
        <f t="shared" si="11"/>
        <v>9.0792027688745003E-4</v>
      </c>
      <c r="I713">
        <v>1</v>
      </c>
    </row>
    <row r="714" spans="1:11" x14ac:dyDescent="0.2">
      <c r="A714" t="s">
        <v>99</v>
      </c>
      <c r="B714">
        <v>1</v>
      </c>
      <c r="C714" t="s">
        <v>246</v>
      </c>
      <c r="D714" t="s">
        <v>60</v>
      </c>
      <c r="F714" s="77">
        <v>4.9000000000000004</v>
      </c>
      <c r="G714">
        <v>2</v>
      </c>
      <c r="H714" s="239">
        <f t="shared" si="11"/>
        <v>1.8857409903172736E-3</v>
      </c>
      <c r="I714">
        <v>1</v>
      </c>
    </row>
    <row r="715" spans="1:11" x14ac:dyDescent="0.2">
      <c r="A715" t="s">
        <v>99</v>
      </c>
      <c r="B715">
        <v>1</v>
      </c>
      <c r="C715" t="s">
        <v>246</v>
      </c>
      <c r="D715" t="s">
        <v>60</v>
      </c>
      <c r="F715" s="77">
        <v>2</v>
      </c>
      <c r="G715">
        <v>2</v>
      </c>
      <c r="H715" s="239">
        <f t="shared" si="11"/>
        <v>3.1415926535897931E-4</v>
      </c>
      <c r="I715">
        <v>1</v>
      </c>
    </row>
    <row r="716" spans="1:11" x14ac:dyDescent="0.2">
      <c r="A716" t="s">
        <v>99</v>
      </c>
      <c r="B716">
        <v>1</v>
      </c>
      <c r="C716" t="s">
        <v>246</v>
      </c>
      <c r="D716" t="s">
        <v>60</v>
      </c>
      <c r="F716" s="77">
        <v>4.9000000000000004</v>
      </c>
      <c r="G716">
        <v>2</v>
      </c>
      <c r="H716" s="239">
        <f t="shared" si="11"/>
        <v>1.8857409903172736E-3</v>
      </c>
      <c r="I716">
        <v>1</v>
      </c>
    </row>
    <row r="717" spans="1:11" x14ac:dyDescent="0.2">
      <c r="A717" t="s">
        <v>99</v>
      </c>
      <c r="B717">
        <v>1</v>
      </c>
      <c r="C717" t="s">
        <v>276</v>
      </c>
      <c r="D717" t="s">
        <v>60</v>
      </c>
      <c r="F717" s="77">
        <v>4.5</v>
      </c>
      <c r="G717">
        <v>1</v>
      </c>
      <c r="H717" s="239">
        <f t="shared" si="11"/>
        <v>1.5904312808798326E-3</v>
      </c>
      <c r="I717">
        <v>1</v>
      </c>
    </row>
    <row r="718" spans="1:11" x14ac:dyDescent="0.2">
      <c r="A718" t="s">
        <v>99</v>
      </c>
      <c r="B718">
        <v>1</v>
      </c>
      <c r="C718" t="s">
        <v>276</v>
      </c>
      <c r="D718" t="s">
        <v>60</v>
      </c>
      <c r="F718" s="77">
        <v>5.8</v>
      </c>
      <c r="G718">
        <v>2</v>
      </c>
      <c r="H718" s="239">
        <f t="shared" si="11"/>
        <v>2.642079421669016E-3</v>
      </c>
      <c r="I718">
        <v>1</v>
      </c>
    </row>
    <row r="719" spans="1:11" x14ac:dyDescent="0.2">
      <c r="A719" t="s">
        <v>99</v>
      </c>
      <c r="B719">
        <v>1</v>
      </c>
      <c r="C719" t="s">
        <v>276</v>
      </c>
      <c r="D719" t="s">
        <v>60</v>
      </c>
      <c r="F719" s="77">
        <v>2.5</v>
      </c>
      <c r="G719">
        <v>2</v>
      </c>
      <c r="H719" s="239">
        <f t="shared" si="11"/>
        <v>4.9087385212340522E-4</v>
      </c>
      <c r="I719">
        <v>1</v>
      </c>
    </row>
    <row r="720" spans="1:11" x14ac:dyDescent="0.2">
      <c r="A720" t="s">
        <v>99</v>
      </c>
      <c r="B720">
        <v>1</v>
      </c>
      <c r="C720" t="s">
        <v>276</v>
      </c>
      <c r="D720" t="s">
        <v>21</v>
      </c>
      <c r="F720" s="77">
        <v>6</v>
      </c>
      <c r="H720" s="239">
        <f t="shared" si="11"/>
        <v>2.8274333882308137E-3</v>
      </c>
      <c r="I720">
        <v>0</v>
      </c>
      <c r="J720" t="s">
        <v>25</v>
      </c>
      <c r="K720" t="s">
        <v>351</v>
      </c>
    </row>
    <row r="721" spans="1:11" x14ac:dyDescent="0.2">
      <c r="A721" t="s">
        <v>99</v>
      </c>
      <c r="B721">
        <v>1</v>
      </c>
      <c r="C721" t="s">
        <v>276</v>
      </c>
      <c r="D721" t="s">
        <v>22</v>
      </c>
      <c r="F721" s="77">
        <v>3</v>
      </c>
      <c r="H721" s="239">
        <f t="shared" si="11"/>
        <v>7.0685834705770342E-4</v>
      </c>
      <c r="I721">
        <v>1</v>
      </c>
    </row>
    <row r="722" spans="1:11" x14ac:dyDescent="0.2">
      <c r="A722" t="s">
        <v>99</v>
      </c>
      <c r="B722">
        <v>1</v>
      </c>
      <c r="C722" t="s">
        <v>276</v>
      </c>
      <c r="D722" t="s">
        <v>21</v>
      </c>
      <c r="F722" s="77">
        <v>6.4</v>
      </c>
      <c r="H722" s="239">
        <f t="shared" si="11"/>
        <v>3.2169908772759484E-3</v>
      </c>
      <c r="I722">
        <v>0</v>
      </c>
      <c r="J722" t="s">
        <v>25</v>
      </c>
      <c r="K722" t="s">
        <v>351</v>
      </c>
    </row>
    <row r="723" spans="1:11" x14ac:dyDescent="0.2">
      <c r="A723" t="s">
        <v>99</v>
      </c>
      <c r="B723">
        <v>1</v>
      </c>
      <c r="C723" t="s">
        <v>276</v>
      </c>
      <c r="D723" t="s">
        <v>60</v>
      </c>
      <c r="F723" s="77">
        <v>2.4</v>
      </c>
      <c r="G723">
        <v>2</v>
      </c>
      <c r="H723" s="239">
        <f t="shared" si="11"/>
        <v>4.5238934211693025E-4</v>
      </c>
      <c r="I723">
        <v>1</v>
      </c>
    </row>
    <row r="724" spans="1:11" x14ac:dyDescent="0.2">
      <c r="A724" t="s">
        <v>99</v>
      </c>
      <c r="B724">
        <v>1</v>
      </c>
      <c r="C724" t="s">
        <v>276</v>
      </c>
      <c r="D724" t="s">
        <v>22</v>
      </c>
      <c r="F724" s="77">
        <v>7.3</v>
      </c>
      <c r="H724" s="239">
        <f t="shared" si="11"/>
        <v>4.1853868127450016E-3</v>
      </c>
      <c r="I724">
        <v>1</v>
      </c>
    </row>
    <row r="725" spans="1:11" x14ac:dyDescent="0.2">
      <c r="A725" t="s">
        <v>99</v>
      </c>
      <c r="B725">
        <v>1</v>
      </c>
      <c r="C725" t="s">
        <v>276</v>
      </c>
      <c r="D725" t="s">
        <v>60</v>
      </c>
      <c r="F725" s="77">
        <v>3.4</v>
      </c>
      <c r="G725">
        <v>2</v>
      </c>
      <c r="H725" s="239">
        <f t="shared" si="11"/>
        <v>9.0792027688745003E-4</v>
      </c>
      <c r="I725">
        <v>1</v>
      </c>
    </row>
    <row r="726" spans="1:11" x14ac:dyDescent="0.2">
      <c r="A726" t="s">
        <v>99</v>
      </c>
      <c r="B726">
        <v>1</v>
      </c>
      <c r="C726" t="s">
        <v>276</v>
      </c>
      <c r="D726" t="s">
        <v>60</v>
      </c>
      <c r="F726" s="77">
        <v>4.8</v>
      </c>
      <c r="G726">
        <v>2</v>
      </c>
      <c r="H726" s="239">
        <f t="shared" si="11"/>
        <v>1.809557368467721E-3</v>
      </c>
      <c r="I726">
        <v>1</v>
      </c>
    </row>
    <row r="727" spans="1:11" x14ac:dyDescent="0.2">
      <c r="A727" t="s">
        <v>99</v>
      </c>
      <c r="B727">
        <v>1</v>
      </c>
      <c r="C727" t="s">
        <v>276</v>
      </c>
      <c r="D727" t="s">
        <v>60</v>
      </c>
      <c r="F727" s="77">
        <v>2</v>
      </c>
      <c r="G727">
        <v>2</v>
      </c>
      <c r="H727" s="239">
        <f t="shared" si="11"/>
        <v>3.1415926535897931E-4</v>
      </c>
      <c r="I727">
        <v>1</v>
      </c>
    </row>
    <row r="728" spans="1:11" x14ac:dyDescent="0.2">
      <c r="A728" t="s">
        <v>99</v>
      </c>
      <c r="B728">
        <v>1</v>
      </c>
      <c r="C728" t="s">
        <v>276</v>
      </c>
      <c r="D728" t="s">
        <v>60</v>
      </c>
      <c r="F728" s="77">
        <v>4.3</v>
      </c>
      <c r="G728">
        <v>2</v>
      </c>
      <c r="H728" s="239">
        <f t="shared" si="11"/>
        <v>1.4522012041218817E-3</v>
      </c>
      <c r="I728">
        <v>0</v>
      </c>
      <c r="J728" t="s">
        <v>25</v>
      </c>
    </row>
    <row r="729" spans="1:11" x14ac:dyDescent="0.2">
      <c r="A729" t="s">
        <v>99</v>
      </c>
      <c r="B729">
        <v>1</v>
      </c>
      <c r="C729" t="s">
        <v>276</v>
      </c>
      <c r="D729" t="s">
        <v>60</v>
      </c>
      <c r="F729" s="77">
        <v>2.1</v>
      </c>
      <c r="G729">
        <v>2</v>
      </c>
      <c r="H729" s="239">
        <f t="shared" si="11"/>
        <v>3.4636059005827469E-4</v>
      </c>
      <c r="I729">
        <v>1</v>
      </c>
    </row>
    <row r="730" spans="1:11" x14ac:dyDescent="0.2">
      <c r="A730" t="s">
        <v>99</v>
      </c>
      <c r="B730">
        <v>1</v>
      </c>
      <c r="C730" t="s">
        <v>276</v>
      </c>
      <c r="D730" t="s">
        <v>60</v>
      </c>
      <c r="F730" s="77">
        <v>2.7</v>
      </c>
      <c r="G730">
        <v>1</v>
      </c>
      <c r="H730" s="239">
        <f t="shared" si="11"/>
        <v>5.7255526111673987E-4</v>
      </c>
      <c r="I730">
        <v>1</v>
      </c>
    </row>
    <row r="731" spans="1:11" x14ac:dyDescent="0.2">
      <c r="A731" t="s">
        <v>99</v>
      </c>
      <c r="B731">
        <v>1</v>
      </c>
      <c r="C731" t="s">
        <v>276</v>
      </c>
      <c r="D731" t="s">
        <v>60</v>
      </c>
      <c r="F731" s="77">
        <v>2</v>
      </c>
      <c r="G731">
        <v>2</v>
      </c>
      <c r="H731" s="239">
        <f t="shared" si="11"/>
        <v>3.1415926535897931E-4</v>
      </c>
      <c r="I731">
        <v>0</v>
      </c>
      <c r="J731" t="s">
        <v>25</v>
      </c>
    </row>
    <row r="732" spans="1:11" x14ac:dyDescent="0.2">
      <c r="A732" t="s">
        <v>99</v>
      </c>
      <c r="B732">
        <v>1</v>
      </c>
      <c r="C732" t="s">
        <v>276</v>
      </c>
      <c r="D732" t="s">
        <v>60</v>
      </c>
      <c r="F732" s="77">
        <v>3.6</v>
      </c>
      <c r="G732">
        <v>2</v>
      </c>
      <c r="H732" s="239">
        <f t="shared" si="11"/>
        <v>1.0178760197630931E-3</v>
      </c>
      <c r="I732">
        <v>1</v>
      </c>
    </row>
    <row r="733" spans="1:11" x14ac:dyDescent="0.2">
      <c r="A733" t="s">
        <v>99</v>
      </c>
      <c r="B733">
        <v>1</v>
      </c>
      <c r="C733" t="s">
        <v>276</v>
      </c>
      <c r="D733" t="s">
        <v>60</v>
      </c>
      <c r="F733" s="77">
        <v>2.6</v>
      </c>
      <c r="G733">
        <v>2</v>
      </c>
      <c r="H733" s="239">
        <f t="shared" si="11"/>
        <v>5.3092915845667505E-4</v>
      </c>
      <c r="I733">
        <v>1</v>
      </c>
    </row>
    <row r="734" spans="1:11" x14ac:dyDescent="0.2">
      <c r="A734" t="s">
        <v>99</v>
      </c>
      <c r="B734">
        <v>1</v>
      </c>
      <c r="C734" t="s">
        <v>244</v>
      </c>
      <c r="D734" t="s">
        <v>60</v>
      </c>
      <c r="F734" s="77">
        <v>3.3</v>
      </c>
      <c r="G734">
        <v>1</v>
      </c>
      <c r="H734" s="239">
        <f t="shared" si="11"/>
        <v>8.5529859993982102E-4</v>
      </c>
      <c r="I734">
        <v>1</v>
      </c>
    </row>
    <row r="735" spans="1:11" x14ac:dyDescent="0.2">
      <c r="A735" t="s">
        <v>99</v>
      </c>
      <c r="B735">
        <v>1</v>
      </c>
      <c r="C735" t="s">
        <v>244</v>
      </c>
      <c r="D735" t="s">
        <v>60</v>
      </c>
      <c r="F735" s="77">
        <v>2.5</v>
      </c>
      <c r="G735">
        <v>1</v>
      </c>
      <c r="H735" s="239">
        <f t="shared" si="11"/>
        <v>4.9087385212340522E-4</v>
      </c>
      <c r="I735">
        <v>1</v>
      </c>
    </row>
    <row r="736" spans="1:11" x14ac:dyDescent="0.2">
      <c r="A736" t="s">
        <v>99</v>
      </c>
      <c r="B736">
        <v>1</v>
      </c>
      <c r="C736" t="s">
        <v>244</v>
      </c>
      <c r="D736" t="s">
        <v>60</v>
      </c>
      <c r="F736" s="77">
        <v>2.2000000000000002</v>
      </c>
      <c r="G736">
        <v>2</v>
      </c>
      <c r="H736" s="239">
        <f t="shared" si="11"/>
        <v>3.8013271108436504E-4</v>
      </c>
      <c r="I736">
        <v>1</v>
      </c>
    </row>
    <row r="737" spans="1:10" x14ac:dyDescent="0.2">
      <c r="A737" t="s">
        <v>99</v>
      </c>
      <c r="B737">
        <v>1</v>
      </c>
      <c r="C737" t="s">
        <v>244</v>
      </c>
      <c r="D737" t="s">
        <v>60</v>
      </c>
      <c r="F737" s="77">
        <v>4.5</v>
      </c>
      <c r="G737">
        <v>2</v>
      </c>
      <c r="H737" s="239">
        <f t="shared" si="11"/>
        <v>1.5904312808798326E-3</v>
      </c>
      <c r="I737">
        <v>1</v>
      </c>
    </row>
    <row r="738" spans="1:10" x14ac:dyDescent="0.2">
      <c r="A738" t="s">
        <v>99</v>
      </c>
      <c r="B738">
        <v>1</v>
      </c>
      <c r="C738" t="s">
        <v>58</v>
      </c>
      <c r="D738" t="s">
        <v>60</v>
      </c>
      <c r="F738" s="77">
        <v>3</v>
      </c>
      <c r="G738">
        <v>2</v>
      </c>
      <c r="H738" s="239">
        <f t="shared" si="11"/>
        <v>7.0685834705770342E-4</v>
      </c>
      <c r="I738">
        <v>0</v>
      </c>
      <c r="J738" t="s">
        <v>25</v>
      </c>
    </row>
    <row r="739" spans="1:10" x14ac:dyDescent="0.2">
      <c r="A739" t="s">
        <v>99</v>
      </c>
      <c r="B739">
        <v>1</v>
      </c>
      <c r="C739" t="s">
        <v>58</v>
      </c>
      <c r="D739" t="s">
        <v>60</v>
      </c>
      <c r="F739" s="77">
        <v>6.5</v>
      </c>
      <c r="G739">
        <v>2</v>
      </c>
      <c r="H739" s="239">
        <f t="shared" si="11"/>
        <v>3.3183072403542191E-3</v>
      </c>
      <c r="I739">
        <v>1</v>
      </c>
    </row>
    <row r="740" spans="1:10" x14ac:dyDescent="0.2">
      <c r="A740" t="s">
        <v>99</v>
      </c>
      <c r="B740">
        <v>1</v>
      </c>
      <c r="C740" t="s">
        <v>58</v>
      </c>
      <c r="D740" t="s">
        <v>60</v>
      </c>
      <c r="F740" s="77">
        <v>3</v>
      </c>
      <c r="G740">
        <v>1</v>
      </c>
      <c r="H740" s="239">
        <f t="shared" si="11"/>
        <v>7.0685834705770342E-4</v>
      </c>
      <c r="I740">
        <v>1</v>
      </c>
    </row>
    <row r="741" spans="1:10" x14ac:dyDescent="0.2">
      <c r="A741" t="s">
        <v>99</v>
      </c>
      <c r="B741">
        <v>1</v>
      </c>
      <c r="C741" t="s">
        <v>68</v>
      </c>
      <c r="D741" t="s">
        <v>60</v>
      </c>
      <c r="F741" s="77">
        <v>2</v>
      </c>
      <c r="G741">
        <v>2</v>
      </c>
      <c r="H741" s="239">
        <f t="shared" si="11"/>
        <v>3.1415926535897931E-4</v>
      </c>
      <c r="I741">
        <v>0</v>
      </c>
      <c r="J741" t="s">
        <v>25</v>
      </c>
    </row>
    <row r="742" spans="1:10" x14ac:dyDescent="0.2">
      <c r="A742" t="s">
        <v>99</v>
      </c>
      <c r="B742">
        <v>1</v>
      </c>
      <c r="C742" t="s">
        <v>68</v>
      </c>
      <c r="D742" t="s">
        <v>21</v>
      </c>
      <c r="F742" s="77">
        <v>7.3</v>
      </c>
      <c r="H742" s="239">
        <f t="shared" si="11"/>
        <v>4.1853868127450016E-3</v>
      </c>
      <c r="I742">
        <v>1</v>
      </c>
    </row>
    <row r="743" spans="1:10" x14ac:dyDescent="0.2">
      <c r="A743" t="s">
        <v>99</v>
      </c>
      <c r="B743">
        <v>1</v>
      </c>
      <c r="C743" t="s">
        <v>68</v>
      </c>
      <c r="D743" t="s">
        <v>60</v>
      </c>
      <c r="F743" s="77">
        <v>6.5</v>
      </c>
      <c r="G743">
        <v>2</v>
      </c>
      <c r="H743" s="239">
        <f t="shared" si="11"/>
        <v>3.3183072403542191E-3</v>
      </c>
      <c r="I743">
        <v>1</v>
      </c>
    </row>
    <row r="744" spans="1:10" x14ac:dyDescent="0.2">
      <c r="A744" t="s">
        <v>99</v>
      </c>
      <c r="B744">
        <v>1</v>
      </c>
      <c r="C744" t="s">
        <v>68</v>
      </c>
      <c r="D744" t="s">
        <v>60</v>
      </c>
      <c r="F744" s="77">
        <v>3.5</v>
      </c>
      <c r="G744">
        <v>3</v>
      </c>
      <c r="H744" s="239">
        <f t="shared" si="11"/>
        <v>9.6211275016187413E-4</v>
      </c>
      <c r="I744">
        <v>1</v>
      </c>
    </row>
    <row r="745" spans="1:10" x14ac:dyDescent="0.2">
      <c r="A745" t="s">
        <v>99</v>
      </c>
      <c r="B745">
        <v>1</v>
      </c>
      <c r="C745" t="s">
        <v>68</v>
      </c>
      <c r="D745" t="s">
        <v>28</v>
      </c>
      <c r="F745" s="77">
        <v>5</v>
      </c>
      <c r="H745" s="239">
        <f t="shared" si="11"/>
        <v>1.9634954084936209E-3</v>
      </c>
      <c r="I745">
        <v>1</v>
      </c>
    </row>
    <row r="746" spans="1:10" x14ac:dyDescent="0.2">
      <c r="A746" t="s">
        <v>99</v>
      </c>
      <c r="B746">
        <v>1</v>
      </c>
      <c r="C746" t="s">
        <v>68</v>
      </c>
      <c r="D746" t="s">
        <v>60</v>
      </c>
      <c r="F746" s="77">
        <v>3.4</v>
      </c>
      <c r="G746">
        <v>2</v>
      </c>
      <c r="H746" s="239">
        <f t="shared" si="11"/>
        <v>9.0792027688745003E-4</v>
      </c>
      <c r="I746">
        <v>1</v>
      </c>
    </row>
    <row r="747" spans="1:10" x14ac:dyDescent="0.2">
      <c r="A747" t="s">
        <v>99</v>
      </c>
      <c r="B747">
        <v>1</v>
      </c>
      <c r="C747" t="s">
        <v>68</v>
      </c>
      <c r="D747" t="s">
        <v>60</v>
      </c>
      <c r="F747" s="77">
        <v>4</v>
      </c>
      <c r="H747" s="239">
        <f t="shared" si="11"/>
        <v>1.2566370614359172E-3</v>
      </c>
      <c r="I747">
        <v>0</v>
      </c>
      <c r="J747" t="s">
        <v>25</v>
      </c>
    </row>
    <row r="748" spans="1:10" x14ac:dyDescent="0.2">
      <c r="A748" t="s">
        <v>99</v>
      </c>
      <c r="B748">
        <v>1</v>
      </c>
      <c r="C748" t="s">
        <v>68</v>
      </c>
      <c r="D748" t="s">
        <v>60</v>
      </c>
      <c r="F748" s="77">
        <v>7.7</v>
      </c>
      <c r="G748">
        <v>2</v>
      </c>
      <c r="H748" s="239">
        <f t="shared" si="11"/>
        <v>4.6566257107834713E-3</v>
      </c>
      <c r="I748">
        <v>1</v>
      </c>
    </row>
    <row r="749" spans="1:10" x14ac:dyDescent="0.2">
      <c r="A749" t="s">
        <v>99</v>
      </c>
      <c r="B749">
        <v>1</v>
      </c>
      <c r="C749" t="s">
        <v>68</v>
      </c>
      <c r="D749" t="s">
        <v>60</v>
      </c>
      <c r="F749" s="77">
        <v>2.7</v>
      </c>
      <c r="G749">
        <v>2</v>
      </c>
      <c r="H749" s="239">
        <f t="shared" si="11"/>
        <v>5.7255526111673987E-4</v>
      </c>
      <c r="I749">
        <v>1</v>
      </c>
    </row>
    <row r="750" spans="1:10" x14ac:dyDescent="0.2">
      <c r="A750" t="s">
        <v>99</v>
      </c>
      <c r="B750">
        <v>1</v>
      </c>
      <c r="C750" t="s">
        <v>68</v>
      </c>
      <c r="D750" t="s">
        <v>28</v>
      </c>
      <c r="F750" s="77">
        <v>4.5</v>
      </c>
      <c r="H750" s="239">
        <f t="shared" si="11"/>
        <v>1.5904312808798326E-3</v>
      </c>
      <c r="I750">
        <v>1</v>
      </c>
    </row>
    <row r="751" spans="1:10" x14ac:dyDescent="0.2">
      <c r="A751" t="s">
        <v>99</v>
      </c>
      <c r="B751">
        <v>1</v>
      </c>
      <c r="C751" t="s">
        <v>68</v>
      </c>
      <c r="D751" t="s">
        <v>60</v>
      </c>
      <c r="F751" s="77">
        <v>2</v>
      </c>
      <c r="G751">
        <v>2</v>
      </c>
      <c r="H751" s="239">
        <f t="shared" si="11"/>
        <v>3.1415926535897931E-4</v>
      </c>
      <c r="I751">
        <v>1</v>
      </c>
    </row>
    <row r="752" spans="1:10" x14ac:dyDescent="0.2">
      <c r="A752" t="s">
        <v>99</v>
      </c>
      <c r="B752">
        <v>1</v>
      </c>
      <c r="C752" t="s">
        <v>68</v>
      </c>
      <c r="D752" t="s">
        <v>60</v>
      </c>
      <c r="F752" s="77">
        <v>3</v>
      </c>
      <c r="G752" s="78" t="s">
        <v>686</v>
      </c>
      <c r="H752" s="239">
        <f t="shared" si="11"/>
        <v>7.0685834705770342E-4</v>
      </c>
      <c r="I752">
        <v>1</v>
      </c>
    </row>
    <row r="753" spans="1:11" x14ac:dyDescent="0.2">
      <c r="A753" t="s">
        <v>99</v>
      </c>
      <c r="B753">
        <v>1</v>
      </c>
      <c r="C753" t="s">
        <v>68</v>
      </c>
      <c r="D753" t="s">
        <v>60</v>
      </c>
      <c r="F753" s="77">
        <v>3.5</v>
      </c>
      <c r="G753">
        <v>2</v>
      </c>
      <c r="H753" s="239">
        <f t="shared" si="11"/>
        <v>9.6211275016187413E-4</v>
      </c>
      <c r="I753">
        <v>1</v>
      </c>
    </row>
    <row r="754" spans="1:11" x14ac:dyDescent="0.2">
      <c r="A754" t="s">
        <v>99</v>
      </c>
      <c r="B754">
        <v>2</v>
      </c>
      <c r="C754" t="s">
        <v>246</v>
      </c>
      <c r="D754" t="s">
        <v>28</v>
      </c>
      <c r="F754" s="77">
        <v>3.2</v>
      </c>
      <c r="H754" s="239">
        <f t="shared" si="11"/>
        <v>8.0424771931898709E-4</v>
      </c>
      <c r="I754">
        <v>1</v>
      </c>
    </row>
    <row r="755" spans="1:11" x14ac:dyDescent="0.2">
      <c r="A755" t="s">
        <v>99</v>
      </c>
      <c r="B755">
        <v>2</v>
      </c>
      <c r="C755" t="s">
        <v>246</v>
      </c>
      <c r="D755" t="s">
        <v>67</v>
      </c>
      <c r="F755" s="77">
        <v>2.8</v>
      </c>
      <c r="H755" s="239">
        <f t="shared" si="11"/>
        <v>6.1575216010359933E-4</v>
      </c>
      <c r="I755">
        <v>1</v>
      </c>
    </row>
    <row r="756" spans="1:11" x14ac:dyDescent="0.2">
      <c r="A756" t="s">
        <v>99</v>
      </c>
      <c r="B756">
        <v>2</v>
      </c>
      <c r="C756" t="s">
        <v>246</v>
      </c>
      <c r="D756" t="s">
        <v>60</v>
      </c>
      <c r="F756" s="77">
        <v>2.6</v>
      </c>
      <c r="G756">
        <v>2</v>
      </c>
      <c r="H756" s="239">
        <f t="shared" si="11"/>
        <v>5.3092915845667505E-4</v>
      </c>
      <c r="I756">
        <v>1</v>
      </c>
    </row>
    <row r="757" spans="1:11" x14ac:dyDescent="0.2">
      <c r="A757" t="s">
        <v>99</v>
      </c>
      <c r="B757">
        <v>2</v>
      </c>
      <c r="C757" t="s">
        <v>246</v>
      </c>
      <c r="D757" t="s">
        <v>60</v>
      </c>
      <c r="F757" s="77">
        <v>8</v>
      </c>
      <c r="G757" s="78" t="s">
        <v>686</v>
      </c>
      <c r="H757" s="239">
        <f t="shared" si="11"/>
        <v>5.0265482457436689E-3</v>
      </c>
      <c r="I757">
        <v>1</v>
      </c>
      <c r="K757" t="s">
        <v>352</v>
      </c>
    </row>
    <row r="758" spans="1:11" x14ac:dyDescent="0.2">
      <c r="A758" t="s">
        <v>99</v>
      </c>
      <c r="B758">
        <v>2</v>
      </c>
      <c r="C758" t="s">
        <v>246</v>
      </c>
      <c r="D758" t="s">
        <v>60</v>
      </c>
      <c r="F758" s="77">
        <v>4.9000000000000004</v>
      </c>
      <c r="G758" s="78" t="s">
        <v>686</v>
      </c>
      <c r="H758" s="239">
        <f t="shared" si="11"/>
        <v>1.8857409903172736E-3</v>
      </c>
      <c r="I758">
        <v>1</v>
      </c>
      <c r="K758" t="s">
        <v>352</v>
      </c>
    </row>
    <row r="759" spans="1:11" x14ac:dyDescent="0.2">
      <c r="A759" t="s">
        <v>99</v>
      </c>
      <c r="B759">
        <v>2</v>
      </c>
      <c r="C759" t="s">
        <v>246</v>
      </c>
      <c r="D759" t="s">
        <v>67</v>
      </c>
      <c r="F759" s="77">
        <v>5.4</v>
      </c>
      <c r="H759" s="239">
        <f t="shared" si="11"/>
        <v>2.2902210444669595E-3</v>
      </c>
      <c r="I759">
        <v>1</v>
      </c>
    </row>
    <row r="760" spans="1:11" x14ac:dyDescent="0.2">
      <c r="A760" t="s">
        <v>99</v>
      </c>
      <c r="B760">
        <v>2</v>
      </c>
      <c r="C760" t="s">
        <v>246</v>
      </c>
      <c r="D760" t="s">
        <v>67</v>
      </c>
      <c r="F760" s="77">
        <v>5</v>
      </c>
      <c r="H760" s="239">
        <f t="shared" si="11"/>
        <v>1.9634954084936209E-3</v>
      </c>
      <c r="I760">
        <v>1</v>
      </c>
    </row>
    <row r="761" spans="1:11" x14ac:dyDescent="0.2">
      <c r="A761" t="s">
        <v>99</v>
      </c>
      <c r="B761">
        <v>2</v>
      </c>
      <c r="C761" t="s">
        <v>246</v>
      </c>
      <c r="D761" t="s">
        <v>67</v>
      </c>
      <c r="F761" s="77">
        <v>7.9</v>
      </c>
      <c r="H761" s="239">
        <f t="shared" si="11"/>
        <v>4.9016699377634754E-3</v>
      </c>
      <c r="I761">
        <v>1</v>
      </c>
    </row>
    <row r="762" spans="1:11" x14ac:dyDescent="0.2">
      <c r="A762" t="s">
        <v>99</v>
      </c>
      <c r="B762">
        <v>2</v>
      </c>
      <c r="C762" t="s">
        <v>276</v>
      </c>
      <c r="D762" t="s">
        <v>22</v>
      </c>
      <c r="F762" s="77">
        <v>4.4000000000000004</v>
      </c>
      <c r="H762" s="239">
        <f t="shared" si="11"/>
        <v>1.5205308443374602E-3</v>
      </c>
      <c r="I762">
        <v>1</v>
      </c>
    </row>
    <row r="763" spans="1:11" x14ac:dyDescent="0.2">
      <c r="A763" t="s">
        <v>99</v>
      </c>
      <c r="B763">
        <v>2</v>
      </c>
      <c r="C763" t="s">
        <v>276</v>
      </c>
      <c r="D763" t="s">
        <v>60</v>
      </c>
      <c r="F763" s="77">
        <v>4.5</v>
      </c>
      <c r="G763" s="78" t="s">
        <v>686</v>
      </c>
      <c r="H763" s="239">
        <f t="shared" si="11"/>
        <v>1.5904312808798326E-3</v>
      </c>
      <c r="I763">
        <v>1</v>
      </c>
      <c r="K763" t="s">
        <v>353</v>
      </c>
    </row>
    <row r="764" spans="1:11" x14ac:dyDescent="0.2">
      <c r="A764" t="s">
        <v>99</v>
      </c>
      <c r="B764">
        <v>2</v>
      </c>
      <c r="C764" t="s">
        <v>276</v>
      </c>
      <c r="D764" t="s">
        <v>60</v>
      </c>
      <c r="F764" s="77">
        <v>3.4</v>
      </c>
      <c r="G764" s="78" t="s">
        <v>686</v>
      </c>
      <c r="H764" s="239">
        <f t="shared" si="11"/>
        <v>9.0792027688745003E-4</v>
      </c>
      <c r="I764">
        <v>1</v>
      </c>
      <c r="K764" t="s">
        <v>353</v>
      </c>
    </row>
    <row r="765" spans="1:11" x14ac:dyDescent="0.2">
      <c r="A765" t="s">
        <v>99</v>
      </c>
      <c r="B765">
        <v>2</v>
      </c>
      <c r="C765" t="s">
        <v>276</v>
      </c>
      <c r="D765" t="s">
        <v>60</v>
      </c>
      <c r="F765" s="77">
        <v>2.2000000000000002</v>
      </c>
      <c r="G765" s="78" t="s">
        <v>686</v>
      </c>
      <c r="H765" s="239">
        <f t="shared" si="11"/>
        <v>3.8013271108436504E-4</v>
      </c>
      <c r="I765">
        <v>1</v>
      </c>
      <c r="K765" t="s">
        <v>354</v>
      </c>
    </row>
    <row r="766" spans="1:11" x14ac:dyDescent="0.2">
      <c r="A766" t="s">
        <v>99</v>
      </c>
      <c r="B766">
        <v>2</v>
      </c>
      <c r="C766" t="s">
        <v>276</v>
      </c>
      <c r="D766" t="s">
        <v>23</v>
      </c>
      <c r="F766" s="77">
        <v>7.5</v>
      </c>
      <c r="H766" s="239">
        <f t="shared" si="11"/>
        <v>4.4178646691106467E-3</v>
      </c>
      <c r="I766">
        <v>1</v>
      </c>
    </row>
    <row r="767" spans="1:11" x14ac:dyDescent="0.2">
      <c r="A767" t="s">
        <v>99</v>
      </c>
      <c r="B767">
        <v>2</v>
      </c>
      <c r="C767" t="s">
        <v>244</v>
      </c>
      <c r="D767" t="s">
        <v>60</v>
      </c>
      <c r="F767" s="77">
        <v>2.1</v>
      </c>
      <c r="G767">
        <v>1</v>
      </c>
      <c r="H767" s="239">
        <f t="shared" si="11"/>
        <v>3.4636059005827469E-4</v>
      </c>
      <c r="I767">
        <v>1</v>
      </c>
    </row>
    <row r="768" spans="1:11" x14ac:dyDescent="0.2">
      <c r="A768" t="s">
        <v>99</v>
      </c>
      <c r="B768">
        <v>2</v>
      </c>
      <c r="C768" t="s">
        <v>244</v>
      </c>
      <c r="D768" t="s">
        <v>60</v>
      </c>
      <c r="F768" s="77">
        <v>4</v>
      </c>
      <c r="G768">
        <v>2</v>
      </c>
      <c r="H768" s="239">
        <f t="shared" si="11"/>
        <v>1.2566370614359172E-3</v>
      </c>
      <c r="I768">
        <v>1</v>
      </c>
    </row>
    <row r="769" spans="1:11" x14ac:dyDescent="0.2">
      <c r="A769" t="s">
        <v>99</v>
      </c>
      <c r="B769">
        <v>2</v>
      </c>
      <c r="C769" t="s">
        <v>244</v>
      </c>
      <c r="D769" t="s">
        <v>60</v>
      </c>
      <c r="F769" s="77">
        <v>3.4</v>
      </c>
      <c r="G769">
        <v>2</v>
      </c>
      <c r="H769" s="239">
        <f t="shared" si="11"/>
        <v>9.0792027688745003E-4</v>
      </c>
      <c r="I769">
        <v>1</v>
      </c>
    </row>
    <row r="770" spans="1:11" x14ac:dyDescent="0.2">
      <c r="A770" t="s">
        <v>99</v>
      </c>
      <c r="B770">
        <v>2</v>
      </c>
      <c r="C770" t="s">
        <v>244</v>
      </c>
      <c r="D770" t="s">
        <v>60</v>
      </c>
      <c r="F770" s="77">
        <v>6</v>
      </c>
      <c r="G770">
        <v>2</v>
      </c>
      <c r="H770" s="239">
        <f t="shared" si="11"/>
        <v>2.8274333882308137E-3</v>
      </c>
      <c r="I770">
        <v>1</v>
      </c>
    </row>
    <row r="771" spans="1:11" x14ac:dyDescent="0.2">
      <c r="A771" t="s">
        <v>99</v>
      </c>
      <c r="B771">
        <v>2</v>
      </c>
      <c r="C771" t="s">
        <v>244</v>
      </c>
      <c r="D771" t="s">
        <v>22</v>
      </c>
      <c r="F771" s="77">
        <v>5</v>
      </c>
      <c r="H771" s="239">
        <f t="shared" ref="H771:H834" si="12" xml:space="preserve"> PI()*(F771/2)^2/10000</f>
        <v>1.9634954084936209E-3</v>
      </c>
      <c r="I771">
        <v>1</v>
      </c>
    </row>
    <row r="772" spans="1:11" x14ac:dyDescent="0.2">
      <c r="A772" t="s">
        <v>99</v>
      </c>
      <c r="B772">
        <v>2</v>
      </c>
      <c r="C772" t="s">
        <v>244</v>
      </c>
      <c r="D772" t="s">
        <v>22</v>
      </c>
      <c r="F772" s="77">
        <v>4.8</v>
      </c>
      <c r="H772" s="239">
        <f t="shared" si="12"/>
        <v>1.809557368467721E-3</v>
      </c>
      <c r="I772">
        <v>1</v>
      </c>
    </row>
    <row r="773" spans="1:11" x14ac:dyDescent="0.2">
      <c r="A773" t="s">
        <v>99</v>
      </c>
      <c r="B773">
        <v>2</v>
      </c>
      <c r="C773" t="s">
        <v>244</v>
      </c>
      <c r="D773" t="s">
        <v>22</v>
      </c>
      <c r="F773" s="77">
        <v>4.2</v>
      </c>
      <c r="H773" s="239">
        <f t="shared" si="12"/>
        <v>1.3854423602330987E-3</v>
      </c>
      <c r="I773">
        <v>1</v>
      </c>
    </row>
    <row r="774" spans="1:11" x14ac:dyDescent="0.2">
      <c r="A774" t="s">
        <v>99</v>
      </c>
      <c r="B774">
        <v>2</v>
      </c>
      <c r="C774" t="s">
        <v>244</v>
      </c>
      <c r="D774" t="s">
        <v>60</v>
      </c>
      <c r="F774" s="77">
        <v>4.2</v>
      </c>
      <c r="G774">
        <v>2</v>
      </c>
      <c r="H774" s="239">
        <f t="shared" si="12"/>
        <v>1.3854423602330987E-3</v>
      </c>
      <c r="I774">
        <v>0</v>
      </c>
      <c r="J774" t="s">
        <v>25</v>
      </c>
    </row>
    <row r="775" spans="1:11" x14ac:dyDescent="0.2">
      <c r="A775" t="s">
        <v>99</v>
      </c>
      <c r="B775">
        <v>2</v>
      </c>
      <c r="C775" t="s">
        <v>244</v>
      </c>
      <c r="D775" t="s">
        <v>60</v>
      </c>
      <c r="F775" s="77">
        <v>5</v>
      </c>
      <c r="G775">
        <v>2</v>
      </c>
      <c r="H775" s="239">
        <f t="shared" si="12"/>
        <v>1.9634954084936209E-3</v>
      </c>
      <c r="I775">
        <v>1</v>
      </c>
    </row>
    <row r="776" spans="1:11" x14ac:dyDescent="0.2">
      <c r="A776" t="s">
        <v>99</v>
      </c>
      <c r="B776">
        <v>2</v>
      </c>
      <c r="C776" t="s">
        <v>244</v>
      </c>
      <c r="D776" t="s">
        <v>28</v>
      </c>
      <c r="F776" s="77">
        <v>2.2000000000000002</v>
      </c>
      <c r="H776" s="239">
        <f t="shared" si="12"/>
        <v>3.8013271108436504E-4</v>
      </c>
      <c r="I776">
        <v>1</v>
      </c>
    </row>
    <row r="777" spans="1:11" x14ac:dyDescent="0.2">
      <c r="A777" t="s">
        <v>99</v>
      </c>
      <c r="B777">
        <v>2</v>
      </c>
      <c r="C777" t="s">
        <v>244</v>
      </c>
      <c r="D777" t="s">
        <v>22</v>
      </c>
      <c r="F777" s="77">
        <v>5.5</v>
      </c>
      <c r="H777" s="239">
        <f t="shared" si="12"/>
        <v>2.3758294442772811E-3</v>
      </c>
      <c r="I777">
        <v>1</v>
      </c>
      <c r="K777" t="s">
        <v>355</v>
      </c>
    </row>
    <row r="778" spans="1:11" x14ac:dyDescent="0.2">
      <c r="A778" t="s">
        <v>99</v>
      </c>
      <c r="B778">
        <v>2</v>
      </c>
      <c r="C778" t="s">
        <v>244</v>
      </c>
      <c r="D778" t="s">
        <v>22</v>
      </c>
      <c r="F778" s="77">
        <v>9</v>
      </c>
      <c r="H778" s="239">
        <f t="shared" si="12"/>
        <v>6.3617251235193305E-3</v>
      </c>
      <c r="I778">
        <v>1</v>
      </c>
      <c r="K778" t="s">
        <v>355</v>
      </c>
    </row>
    <row r="779" spans="1:11" x14ac:dyDescent="0.2">
      <c r="A779" t="s">
        <v>99</v>
      </c>
      <c r="B779">
        <v>2</v>
      </c>
      <c r="C779" t="s">
        <v>58</v>
      </c>
      <c r="D779" t="s">
        <v>28</v>
      </c>
      <c r="F779" s="77">
        <v>3.1</v>
      </c>
      <c r="H779" s="239">
        <f t="shared" si="12"/>
        <v>7.5476763502494793E-4</v>
      </c>
      <c r="I779">
        <v>1</v>
      </c>
    </row>
    <row r="780" spans="1:11" x14ac:dyDescent="0.2">
      <c r="A780" t="s">
        <v>99</v>
      </c>
      <c r="B780">
        <v>2</v>
      </c>
      <c r="C780" t="s">
        <v>58</v>
      </c>
      <c r="D780" t="s">
        <v>60</v>
      </c>
      <c r="F780" s="77">
        <v>5.7</v>
      </c>
      <c r="G780">
        <v>2</v>
      </c>
      <c r="H780" s="239">
        <f t="shared" si="12"/>
        <v>2.5517586328783095E-3</v>
      </c>
      <c r="I780">
        <v>1</v>
      </c>
    </row>
    <row r="781" spans="1:11" x14ac:dyDescent="0.2">
      <c r="A781" t="s">
        <v>99</v>
      </c>
      <c r="B781">
        <v>2</v>
      </c>
      <c r="C781" t="s">
        <v>58</v>
      </c>
      <c r="D781" t="s">
        <v>60</v>
      </c>
      <c r="F781" s="77">
        <v>2.2999999999999998</v>
      </c>
      <c r="G781">
        <v>2</v>
      </c>
      <c r="H781" s="239">
        <f t="shared" si="12"/>
        <v>4.1547562843725005E-4</v>
      </c>
      <c r="I781">
        <v>1</v>
      </c>
    </row>
    <row r="782" spans="1:11" x14ac:dyDescent="0.2">
      <c r="A782" t="s">
        <v>99</v>
      </c>
      <c r="B782">
        <v>2</v>
      </c>
      <c r="C782" t="s">
        <v>58</v>
      </c>
      <c r="D782" t="s">
        <v>28</v>
      </c>
      <c r="F782" s="77">
        <v>3.1</v>
      </c>
      <c r="H782" s="239">
        <f t="shared" si="12"/>
        <v>7.5476763502494793E-4</v>
      </c>
      <c r="I782">
        <v>1</v>
      </c>
    </row>
    <row r="783" spans="1:11" x14ac:dyDescent="0.2">
      <c r="A783" t="s">
        <v>99</v>
      </c>
      <c r="B783">
        <v>2</v>
      </c>
      <c r="C783" t="s">
        <v>58</v>
      </c>
      <c r="D783" t="s">
        <v>28</v>
      </c>
      <c r="F783" s="77">
        <v>2.7</v>
      </c>
      <c r="H783" s="239">
        <f t="shared" si="12"/>
        <v>5.7255526111673987E-4</v>
      </c>
      <c r="I783">
        <v>0</v>
      </c>
      <c r="J783" t="s">
        <v>25</v>
      </c>
    </row>
    <row r="784" spans="1:11" x14ac:dyDescent="0.2">
      <c r="A784" t="s">
        <v>99</v>
      </c>
      <c r="B784">
        <v>2</v>
      </c>
      <c r="C784" t="s">
        <v>58</v>
      </c>
      <c r="D784" t="s">
        <v>28</v>
      </c>
      <c r="F784" s="77">
        <v>2.8</v>
      </c>
      <c r="H784" s="239">
        <f t="shared" si="12"/>
        <v>6.1575216010359933E-4</v>
      </c>
      <c r="I784">
        <v>1</v>
      </c>
    </row>
    <row r="785" spans="1:10" x14ac:dyDescent="0.2">
      <c r="A785" t="s">
        <v>99</v>
      </c>
      <c r="B785">
        <v>2</v>
      </c>
      <c r="C785" t="s">
        <v>58</v>
      </c>
      <c r="D785" t="s">
        <v>60</v>
      </c>
      <c r="F785" s="77">
        <v>2.2999999999999998</v>
      </c>
      <c r="G785">
        <v>2</v>
      </c>
      <c r="H785" s="239">
        <f t="shared" si="12"/>
        <v>4.1547562843725005E-4</v>
      </c>
      <c r="I785">
        <v>1</v>
      </c>
    </row>
    <row r="786" spans="1:10" x14ac:dyDescent="0.2">
      <c r="A786" t="s">
        <v>99</v>
      </c>
      <c r="B786">
        <v>2</v>
      </c>
      <c r="C786" t="s">
        <v>58</v>
      </c>
      <c r="D786" t="s">
        <v>28</v>
      </c>
      <c r="F786" s="77">
        <v>2.1</v>
      </c>
      <c r="H786" s="239">
        <f t="shared" si="12"/>
        <v>3.4636059005827469E-4</v>
      </c>
      <c r="I786">
        <v>1</v>
      </c>
    </row>
    <row r="787" spans="1:10" x14ac:dyDescent="0.2">
      <c r="A787" t="s">
        <v>99</v>
      </c>
      <c r="B787">
        <v>2</v>
      </c>
      <c r="C787" t="s">
        <v>58</v>
      </c>
      <c r="D787" t="s">
        <v>28</v>
      </c>
      <c r="F787" s="77">
        <v>7</v>
      </c>
      <c r="H787" s="239">
        <f t="shared" si="12"/>
        <v>3.8484510006474965E-3</v>
      </c>
      <c r="I787">
        <v>1</v>
      </c>
    </row>
    <row r="788" spans="1:10" x14ac:dyDescent="0.2">
      <c r="A788" t="s">
        <v>99</v>
      </c>
      <c r="B788">
        <v>2</v>
      </c>
      <c r="C788" t="s">
        <v>58</v>
      </c>
      <c r="D788" t="s">
        <v>60</v>
      </c>
      <c r="F788" s="77">
        <v>5.6</v>
      </c>
      <c r="G788">
        <v>2</v>
      </c>
      <c r="H788" s="239">
        <f t="shared" si="12"/>
        <v>2.4630086404143973E-3</v>
      </c>
      <c r="I788">
        <v>1</v>
      </c>
    </row>
    <row r="789" spans="1:10" x14ac:dyDescent="0.2">
      <c r="A789" t="s">
        <v>99</v>
      </c>
      <c r="B789">
        <v>2</v>
      </c>
      <c r="C789" t="s">
        <v>58</v>
      </c>
      <c r="D789" t="s">
        <v>28</v>
      </c>
      <c r="F789" s="77">
        <v>2.4</v>
      </c>
      <c r="H789" s="239">
        <f t="shared" si="12"/>
        <v>4.5238934211693025E-4</v>
      </c>
      <c r="I789">
        <v>1</v>
      </c>
    </row>
    <row r="790" spans="1:10" x14ac:dyDescent="0.2">
      <c r="A790" t="s">
        <v>99</v>
      </c>
      <c r="B790">
        <v>2</v>
      </c>
      <c r="C790" t="s">
        <v>58</v>
      </c>
      <c r="D790" t="s">
        <v>28</v>
      </c>
      <c r="F790" s="77">
        <v>8.5</v>
      </c>
      <c r="H790" s="239">
        <f t="shared" si="12"/>
        <v>5.6745017305465635E-3</v>
      </c>
      <c r="I790">
        <v>1</v>
      </c>
    </row>
    <row r="791" spans="1:10" x14ac:dyDescent="0.2">
      <c r="A791" t="s">
        <v>99</v>
      </c>
      <c r="B791">
        <v>2</v>
      </c>
      <c r="C791" t="s">
        <v>58</v>
      </c>
      <c r="D791" t="s">
        <v>60</v>
      </c>
      <c r="F791" s="77">
        <v>2.4</v>
      </c>
      <c r="G791">
        <v>2</v>
      </c>
      <c r="H791" s="239">
        <f t="shared" si="12"/>
        <v>4.5238934211693025E-4</v>
      </c>
      <c r="I791">
        <v>1</v>
      </c>
    </row>
    <row r="792" spans="1:10" x14ac:dyDescent="0.2">
      <c r="A792" t="s">
        <v>99</v>
      </c>
      <c r="B792">
        <v>2</v>
      </c>
      <c r="C792" t="s">
        <v>58</v>
      </c>
      <c r="D792" t="s">
        <v>60</v>
      </c>
      <c r="F792" s="77">
        <v>3.4</v>
      </c>
      <c r="G792">
        <v>1</v>
      </c>
      <c r="H792" s="239">
        <f t="shared" si="12"/>
        <v>9.0792027688745003E-4</v>
      </c>
      <c r="I792">
        <v>1</v>
      </c>
    </row>
    <row r="793" spans="1:10" x14ac:dyDescent="0.2">
      <c r="A793" t="s">
        <v>99</v>
      </c>
      <c r="B793">
        <v>2</v>
      </c>
      <c r="C793" t="s">
        <v>58</v>
      </c>
      <c r="D793" t="s">
        <v>28</v>
      </c>
      <c r="F793" s="77">
        <v>2</v>
      </c>
      <c r="H793" s="239">
        <f t="shared" si="12"/>
        <v>3.1415926535897931E-4</v>
      </c>
      <c r="I793">
        <v>1</v>
      </c>
    </row>
    <row r="794" spans="1:10" x14ac:dyDescent="0.2">
      <c r="A794" t="s">
        <v>99</v>
      </c>
      <c r="B794">
        <v>2</v>
      </c>
      <c r="C794" t="s">
        <v>68</v>
      </c>
      <c r="D794" t="s">
        <v>67</v>
      </c>
      <c r="F794" s="77">
        <v>3.1</v>
      </c>
      <c r="H794" s="239">
        <f t="shared" si="12"/>
        <v>7.5476763502494793E-4</v>
      </c>
      <c r="I794">
        <v>1</v>
      </c>
    </row>
    <row r="795" spans="1:10" x14ac:dyDescent="0.2">
      <c r="A795" t="s">
        <v>99</v>
      </c>
      <c r="B795">
        <v>2</v>
      </c>
      <c r="C795" t="s">
        <v>68</v>
      </c>
      <c r="D795" t="s">
        <v>28</v>
      </c>
      <c r="F795" s="77">
        <v>2.1</v>
      </c>
      <c r="H795" s="239">
        <f t="shared" si="12"/>
        <v>3.4636059005827469E-4</v>
      </c>
      <c r="I795">
        <v>1</v>
      </c>
    </row>
    <row r="796" spans="1:10" x14ac:dyDescent="0.2">
      <c r="A796" t="s">
        <v>99</v>
      </c>
      <c r="B796">
        <v>2</v>
      </c>
      <c r="C796" t="s">
        <v>68</v>
      </c>
      <c r="D796" t="s">
        <v>28</v>
      </c>
      <c r="F796" s="77">
        <v>3.2</v>
      </c>
      <c r="H796" s="239">
        <f t="shared" si="12"/>
        <v>8.0424771931898709E-4</v>
      </c>
      <c r="I796">
        <v>1</v>
      </c>
    </row>
    <row r="797" spans="1:10" x14ac:dyDescent="0.2">
      <c r="A797" t="s">
        <v>99</v>
      </c>
      <c r="B797">
        <v>2</v>
      </c>
      <c r="C797" t="s">
        <v>68</v>
      </c>
      <c r="D797" t="s">
        <v>28</v>
      </c>
      <c r="F797" s="77">
        <v>4.5999999999999996</v>
      </c>
      <c r="H797" s="239">
        <f t="shared" si="12"/>
        <v>1.6619025137490002E-3</v>
      </c>
      <c r="I797">
        <v>0</v>
      </c>
      <c r="J797" t="s">
        <v>25</v>
      </c>
    </row>
    <row r="798" spans="1:10" x14ac:dyDescent="0.2">
      <c r="A798" t="s">
        <v>99</v>
      </c>
      <c r="B798">
        <v>2</v>
      </c>
      <c r="C798" t="s">
        <v>68</v>
      </c>
      <c r="D798" t="s">
        <v>67</v>
      </c>
      <c r="F798" s="77">
        <v>5.6</v>
      </c>
      <c r="H798" s="239">
        <f t="shared" si="12"/>
        <v>2.4630086404143973E-3</v>
      </c>
      <c r="I798">
        <v>1</v>
      </c>
    </row>
    <row r="799" spans="1:10" x14ac:dyDescent="0.2">
      <c r="A799" t="s">
        <v>99</v>
      </c>
      <c r="B799">
        <v>2</v>
      </c>
      <c r="C799" t="s">
        <v>68</v>
      </c>
      <c r="D799" t="s">
        <v>22</v>
      </c>
      <c r="F799" s="77">
        <v>2.8</v>
      </c>
      <c r="H799" s="239">
        <f t="shared" si="12"/>
        <v>6.1575216010359933E-4</v>
      </c>
      <c r="I799">
        <v>1</v>
      </c>
    </row>
    <row r="800" spans="1:10" x14ac:dyDescent="0.2">
      <c r="A800" t="s">
        <v>99</v>
      </c>
      <c r="B800">
        <v>2</v>
      </c>
      <c r="C800" t="s">
        <v>68</v>
      </c>
      <c r="D800" t="s">
        <v>60</v>
      </c>
      <c r="F800" s="77">
        <v>2.6</v>
      </c>
      <c r="G800">
        <v>2</v>
      </c>
      <c r="H800" s="239">
        <f t="shared" si="12"/>
        <v>5.3092915845667505E-4</v>
      </c>
      <c r="I800">
        <v>1</v>
      </c>
    </row>
    <row r="801" spans="1:10" x14ac:dyDescent="0.2">
      <c r="A801" t="s">
        <v>99</v>
      </c>
      <c r="B801">
        <v>2</v>
      </c>
      <c r="C801" t="s">
        <v>68</v>
      </c>
      <c r="D801" t="s">
        <v>60</v>
      </c>
      <c r="F801" s="77">
        <v>3.3</v>
      </c>
      <c r="G801">
        <v>2</v>
      </c>
      <c r="H801" s="239">
        <f t="shared" si="12"/>
        <v>8.5529859993982102E-4</v>
      </c>
      <c r="I801">
        <v>1</v>
      </c>
    </row>
    <row r="802" spans="1:10" x14ac:dyDescent="0.2">
      <c r="A802" t="s">
        <v>99</v>
      </c>
      <c r="B802">
        <v>2</v>
      </c>
      <c r="C802" t="s">
        <v>68</v>
      </c>
      <c r="D802" t="s">
        <v>28</v>
      </c>
      <c r="F802" s="77">
        <v>4</v>
      </c>
      <c r="H802" s="239">
        <f t="shared" si="12"/>
        <v>1.2566370614359172E-3</v>
      </c>
      <c r="I802">
        <v>1</v>
      </c>
    </row>
    <row r="803" spans="1:10" x14ac:dyDescent="0.2">
      <c r="A803" t="s">
        <v>99</v>
      </c>
      <c r="B803">
        <v>2</v>
      </c>
      <c r="C803" t="s">
        <v>68</v>
      </c>
      <c r="D803" t="s">
        <v>21</v>
      </c>
      <c r="F803" s="77">
        <v>8.1</v>
      </c>
      <c r="H803" s="239">
        <f t="shared" si="12"/>
        <v>5.152997350050658E-3</v>
      </c>
      <c r="I803">
        <v>1</v>
      </c>
    </row>
    <row r="804" spans="1:10" x14ac:dyDescent="0.2">
      <c r="A804" t="s">
        <v>99</v>
      </c>
      <c r="B804">
        <v>2</v>
      </c>
      <c r="C804" t="s">
        <v>68</v>
      </c>
      <c r="D804" t="s">
        <v>60</v>
      </c>
      <c r="F804" s="77">
        <v>3.6</v>
      </c>
      <c r="G804">
        <v>1</v>
      </c>
      <c r="H804" s="239">
        <f t="shared" si="12"/>
        <v>1.0178760197630931E-3</v>
      </c>
      <c r="I804">
        <v>1</v>
      </c>
    </row>
    <row r="805" spans="1:10" x14ac:dyDescent="0.2">
      <c r="A805" t="s">
        <v>99</v>
      </c>
      <c r="B805">
        <v>2</v>
      </c>
      <c r="C805" t="s">
        <v>68</v>
      </c>
      <c r="D805" t="s">
        <v>60</v>
      </c>
      <c r="F805" s="77">
        <v>4.0999999999999996</v>
      </c>
      <c r="G805">
        <v>1</v>
      </c>
      <c r="H805" s="239">
        <f t="shared" si="12"/>
        <v>1.3202543126711104E-3</v>
      </c>
      <c r="I805">
        <v>1</v>
      </c>
    </row>
    <row r="806" spans="1:10" x14ac:dyDescent="0.2">
      <c r="A806" t="s">
        <v>99</v>
      </c>
      <c r="B806">
        <v>2</v>
      </c>
      <c r="C806" t="s">
        <v>68</v>
      </c>
      <c r="D806" t="s">
        <v>28</v>
      </c>
      <c r="F806" s="77">
        <v>3.1</v>
      </c>
      <c r="H806" s="239">
        <f t="shared" si="12"/>
        <v>7.5476763502494793E-4</v>
      </c>
      <c r="I806">
        <v>1</v>
      </c>
    </row>
    <row r="807" spans="1:10" x14ac:dyDescent="0.2">
      <c r="A807" t="s">
        <v>99</v>
      </c>
      <c r="B807">
        <v>2</v>
      </c>
      <c r="C807" t="s">
        <v>68</v>
      </c>
      <c r="D807" t="s">
        <v>60</v>
      </c>
      <c r="F807" s="77">
        <v>2.2000000000000002</v>
      </c>
      <c r="G807">
        <v>2</v>
      </c>
      <c r="H807" s="239">
        <f t="shared" si="12"/>
        <v>3.8013271108436504E-4</v>
      </c>
      <c r="I807">
        <v>1</v>
      </c>
    </row>
    <row r="808" spans="1:10" x14ac:dyDescent="0.2">
      <c r="A808" t="s">
        <v>99</v>
      </c>
      <c r="B808">
        <v>2</v>
      </c>
      <c r="C808" t="s">
        <v>68</v>
      </c>
      <c r="D808" t="s">
        <v>60</v>
      </c>
      <c r="F808" s="77">
        <v>2.2000000000000002</v>
      </c>
      <c r="G808">
        <v>2</v>
      </c>
      <c r="H808" s="239">
        <f t="shared" si="12"/>
        <v>3.8013271108436504E-4</v>
      </c>
      <c r="I808">
        <v>1</v>
      </c>
    </row>
    <row r="809" spans="1:10" x14ac:dyDescent="0.2">
      <c r="A809" t="s">
        <v>99</v>
      </c>
      <c r="B809">
        <v>3</v>
      </c>
      <c r="C809" t="s">
        <v>246</v>
      </c>
      <c r="D809" t="s">
        <v>60</v>
      </c>
      <c r="F809" s="77">
        <v>2.8</v>
      </c>
      <c r="G809">
        <v>1</v>
      </c>
      <c r="H809" s="239">
        <f t="shared" si="12"/>
        <v>6.1575216010359933E-4</v>
      </c>
      <c r="I809">
        <v>1</v>
      </c>
    </row>
    <row r="810" spans="1:10" x14ac:dyDescent="0.2">
      <c r="A810" t="s">
        <v>99</v>
      </c>
      <c r="B810">
        <v>3</v>
      </c>
      <c r="C810" t="s">
        <v>246</v>
      </c>
      <c r="D810" t="s">
        <v>60</v>
      </c>
      <c r="F810" s="77">
        <v>2.1</v>
      </c>
      <c r="G810">
        <v>1</v>
      </c>
      <c r="H810" s="239">
        <f t="shared" si="12"/>
        <v>3.4636059005827469E-4</v>
      </c>
      <c r="I810">
        <v>1</v>
      </c>
    </row>
    <row r="811" spans="1:10" x14ac:dyDescent="0.2">
      <c r="A811" t="s">
        <v>99</v>
      </c>
      <c r="B811">
        <v>3</v>
      </c>
      <c r="C811" t="s">
        <v>246</v>
      </c>
      <c r="D811" t="s">
        <v>60</v>
      </c>
      <c r="F811" s="77">
        <v>2.2999999999999998</v>
      </c>
      <c r="G811">
        <v>1</v>
      </c>
      <c r="H811" s="239">
        <f t="shared" si="12"/>
        <v>4.1547562843725005E-4</v>
      </c>
      <c r="I811">
        <v>1</v>
      </c>
    </row>
    <row r="812" spans="1:10" x14ac:dyDescent="0.2">
      <c r="A812" t="s">
        <v>99</v>
      </c>
      <c r="B812">
        <v>3</v>
      </c>
      <c r="C812" t="s">
        <v>246</v>
      </c>
      <c r="D812" t="s">
        <v>60</v>
      </c>
      <c r="F812" s="77">
        <v>3</v>
      </c>
      <c r="G812">
        <v>2</v>
      </c>
      <c r="H812" s="239">
        <f t="shared" si="12"/>
        <v>7.0685834705770342E-4</v>
      </c>
      <c r="I812">
        <v>1</v>
      </c>
    </row>
    <row r="813" spans="1:10" x14ac:dyDescent="0.2">
      <c r="A813" t="s">
        <v>99</v>
      </c>
      <c r="B813">
        <v>3</v>
      </c>
      <c r="C813" t="s">
        <v>246</v>
      </c>
      <c r="D813" t="s">
        <v>60</v>
      </c>
      <c r="F813" s="77">
        <v>8.6</v>
      </c>
      <c r="G813">
        <v>3</v>
      </c>
      <c r="H813" s="239">
        <f t="shared" si="12"/>
        <v>5.8088048164875268E-3</v>
      </c>
      <c r="I813">
        <v>1</v>
      </c>
    </row>
    <row r="814" spans="1:10" x14ac:dyDescent="0.2">
      <c r="A814" t="s">
        <v>99</v>
      </c>
      <c r="B814">
        <v>3</v>
      </c>
      <c r="C814" t="s">
        <v>246</v>
      </c>
      <c r="D814" t="s">
        <v>60</v>
      </c>
      <c r="F814" s="77">
        <v>2.2000000000000002</v>
      </c>
      <c r="H814" s="239">
        <f t="shared" si="12"/>
        <v>3.8013271108436504E-4</v>
      </c>
      <c r="I814">
        <v>0</v>
      </c>
      <c r="J814" t="s">
        <v>25</v>
      </c>
    </row>
    <row r="815" spans="1:10" x14ac:dyDescent="0.2">
      <c r="A815" t="s">
        <v>99</v>
      </c>
      <c r="B815">
        <v>3</v>
      </c>
      <c r="C815" t="s">
        <v>246</v>
      </c>
      <c r="D815" t="s">
        <v>60</v>
      </c>
      <c r="F815" s="77">
        <v>3.6</v>
      </c>
      <c r="G815">
        <v>2</v>
      </c>
      <c r="H815" s="239">
        <f t="shared" si="12"/>
        <v>1.0178760197630931E-3</v>
      </c>
      <c r="I815">
        <v>1</v>
      </c>
    </row>
    <row r="816" spans="1:10" x14ac:dyDescent="0.2">
      <c r="A816" t="s">
        <v>99</v>
      </c>
      <c r="B816">
        <v>3</v>
      </c>
      <c r="C816" t="s">
        <v>246</v>
      </c>
      <c r="D816" t="s">
        <v>60</v>
      </c>
      <c r="F816" s="77">
        <v>5.3</v>
      </c>
      <c r="G816">
        <v>2</v>
      </c>
      <c r="H816" s="239">
        <f t="shared" si="12"/>
        <v>2.2061834409834321E-3</v>
      </c>
      <c r="I816">
        <v>1</v>
      </c>
    </row>
    <row r="817" spans="1:11" x14ac:dyDescent="0.2">
      <c r="A817" t="s">
        <v>99</v>
      </c>
      <c r="B817">
        <v>3</v>
      </c>
      <c r="C817" t="s">
        <v>246</v>
      </c>
      <c r="D817" t="s">
        <v>60</v>
      </c>
      <c r="F817" s="77">
        <v>2.2999999999999998</v>
      </c>
      <c r="G817">
        <v>1</v>
      </c>
      <c r="H817" s="239">
        <f t="shared" si="12"/>
        <v>4.1547562843725005E-4</v>
      </c>
      <c r="I817">
        <v>1</v>
      </c>
    </row>
    <row r="818" spans="1:11" x14ac:dyDescent="0.2">
      <c r="A818" t="s">
        <v>99</v>
      </c>
      <c r="B818">
        <v>3</v>
      </c>
      <c r="C818" t="s">
        <v>246</v>
      </c>
      <c r="D818" t="s">
        <v>23</v>
      </c>
      <c r="F818" s="77">
        <v>6.1</v>
      </c>
      <c r="H818" s="239">
        <f t="shared" si="12"/>
        <v>2.9224665660019045E-3</v>
      </c>
      <c r="I818">
        <v>0</v>
      </c>
      <c r="J818" t="s">
        <v>25</v>
      </c>
    </row>
    <row r="819" spans="1:11" x14ac:dyDescent="0.2">
      <c r="A819" t="s">
        <v>99</v>
      </c>
      <c r="B819">
        <v>3</v>
      </c>
      <c r="C819" t="s">
        <v>246</v>
      </c>
      <c r="D819" t="s">
        <v>23</v>
      </c>
      <c r="F819" s="77">
        <v>4.2</v>
      </c>
      <c r="H819" s="239">
        <f t="shared" si="12"/>
        <v>1.3854423602330987E-3</v>
      </c>
      <c r="I819">
        <v>0</v>
      </c>
      <c r="J819" t="s">
        <v>25</v>
      </c>
    </row>
    <row r="820" spans="1:11" x14ac:dyDescent="0.2">
      <c r="A820" t="s">
        <v>99</v>
      </c>
      <c r="B820">
        <v>3</v>
      </c>
      <c r="C820" t="s">
        <v>246</v>
      </c>
      <c r="D820" t="s">
        <v>60</v>
      </c>
      <c r="F820" s="77">
        <v>5</v>
      </c>
      <c r="G820">
        <v>1</v>
      </c>
      <c r="H820" s="239">
        <f t="shared" si="12"/>
        <v>1.9634954084936209E-3</v>
      </c>
      <c r="I820">
        <v>0</v>
      </c>
      <c r="J820" t="s">
        <v>25</v>
      </c>
    </row>
    <row r="821" spans="1:11" x14ac:dyDescent="0.2">
      <c r="A821" t="s">
        <v>99</v>
      </c>
      <c r="B821">
        <v>3</v>
      </c>
      <c r="C821" t="s">
        <v>246</v>
      </c>
      <c r="D821" t="s">
        <v>60</v>
      </c>
      <c r="F821" s="77">
        <v>4.5</v>
      </c>
      <c r="G821">
        <v>2</v>
      </c>
      <c r="H821" s="239">
        <f t="shared" si="12"/>
        <v>1.5904312808798326E-3</v>
      </c>
      <c r="I821">
        <v>0</v>
      </c>
      <c r="J821" t="s">
        <v>25</v>
      </c>
    </row>
    <row r="822" spans="1:11" x14ac:dyDescent="0.2">
      <c r="A822" t="s">
        <v>99</v>
      </c>
      <c r="B822">
        <v>3</v>
      </c>
      <c r="C822" t="s">
        <v>246</v>
      </c>
      <c r="D822" t="s">
        <v>67</v>
      </c>
      <c r="F822" s="77">
        <v>4.5</v>
      </c>
      <c r="H822" s="239">
        <f t="shared" si="12"/>
        <v>1.5904312808798326E-3</v>
      </c>
      <c r="I822">
        <v>0</v>
      </c>
      <c r="J822" t="s">
        <v>25</v>
      </c>
      <c r="K822" t="s">
        <v>356</v>
      </c>
    </row>
    <row r="823" spans="1:11" x14ac:dyDescent="0.2">
      <c r="A823" t="s">
        <v>99</v>
      </c>
      <c r="B823">
        <v>3</v>
      </c>
      <c r="C823" t="s">
        <v>246</v>
      </c>
      <c r="D823" t="s">
        <v>67</v>
      </c>
      <c r="F823" s="77">
        <v>7.9</v>
      </c>
      <c r="H823" s="239">
        <f t="shared" si="12"/>
        <v>4.9016699377634754E-3</v>
      </c>
      <c r="I823">
        <v>1</v>
      </c>
    </row>
    <row r="824" spans="1:11" x14ac:dyDescent="0.2">
      <c r="A824" t="s">
        <v>99</v>
      </c>
      <c r="B824">
        <v>3</v>
      </c>
      <c r="C824" t="s">
        <v>246</v>
      </c>
      <c r="D824" t="s">
        <v>60</v>
      </c>
      <c r="F824" s="77">
        <v>2.9</v>
      </c>
      <c r="H824" s="239">
        <f t="shared" si="12"/>
        <v>6.6051985541725399E-4</v>
      </c>
      <c r="I824">
        <v>0</v>
      </c>
      <c r="J824" t="s">
        <v>25</v>
      </c>
    </row>
    <row r="825" spans="1:11" x14ac:dyDescent="0.2">
      <c r="A825" t="s">
        <v>99</v>
      </c>
      <c r="B825">
        <v>3</v>
      </c>
      <c r="C825" t="s">
        <v>246</v>
      </c>
      <c r="D825" t="s">
        <v>60</v>
      </c>
      <c r="F825" s="77">
        <v>2.8</v>
      </c>
      <c r="G825">
        <v>2</v>
      </c>
      <c r="H825" s="239">
        <f t="shared" si="12"/>
        <v>6.1575216010359933E-4</v>
      </c>
      <c r="I825">
        <v>1</v>
      </c>
    </row>
    <row r="826" spans="1:11" x14ac:dyDescent="0.2">
      <c r="A826" t="s">
        <v>99</v>
      </c>
      <c r="B826">
        <v>3</v>
      </c>
      <c r="C826" t="s">
        <v>276</v>
      </c>
      <c r="D826" t="s">
        <v>23</v>
      </c>
      <c r="F826" s="77">
        <v>8</v>
      </c>
      <c r="H826" s="239">
        <f t="shared" si="12"/>
        <v>5.0265482457436689E-3</v>
      </c>
      <c r="I826">
        <v>1</v>
      </c>
    </row>
    <row r="827" spans="1:11" x14ac:dyDescent="0.2">
      <c r="A827" t="s">
        <v>99</v>
      </c>
      <c r="B827">
        <v>3</v>
      </c>
      <c r="C827" t="s">
        <v>276</v>
      </c>
      <c r="D827" t="s">
        <v>67</v>
      </c>
      <c r="F827" s="77">
        <v>5.7</v>
      </c>
      <c r="H827" s="239">
        <f t="shared" si="12"/>
        <v>2.5517586328783095E-3</v>
      </c>
      <c r="I827">
        <v>0</v>
      </c>
      <c r="J827" t="s">
        <v>25</v>
      </c>
      <c r="K827" t="s">
        <v>357</v>
      </c>
    </row>
    <row r="828" spans="1:11" x14ac:dyDescent="0.2">
      <c r="A828" t="s">
        <v>99</v>
      </c>
      <c r="B828">
        <v>3</v>
      </c>
      <c r="C828" t="s">
        <v>276</v>
      </c>
      <c r="D828" t="s">
        <v>60</v>
      </c>
      <c r="F828" s="77">
        <v>7.7</v>
      </c>
      <c r="G828">
        <v>2</v>
      </c>
      <c r="H828" s="239">
        <f t="shared" si="12"/>
        <v>4.6566257107834713E-3</v>
      </c>
      <c r="I828">
        <v>1</v>
      </c>
    </row>
    <row r="829" spans="1:11" x14ac:dyDescent="0.2">
      <c r="A829" t="s">
        <v>99</v>
      </c>
      <c r="B829">
        <v>3</v>
      </c>
      <c r="C829" t="s">
        <v>276</v>
      </c>
      <c r="D829" t="s">
        <v>60</v>
      </c>
      <c r="F829" s="77">
        <v>2</v>
      </c>
      <c r="G829">
        <v>1</v>
      </c>
      <c r="H829" s="239">
        <f t="shared" si="12"/>
        <v>3.1415926535897931E-4</v>
      </c>
      <c r="I829">
        <v>1</v>
      </c>
    </row>
    <row r="830" spans="1:11" x14ac:dyDescent="0.2">
      <c r="A830" t="s">
        <v>99</v>
      </c>
      <c r="B830">
        <v>3</v>
      </c>
      <c r="C830" t="s">
        <v>276</v>
      </c>
      <c r="D830" t="s">
        <v>22</v>
      </c>
      <c r="F830" s="77">
        <v>6</v>
      </c>
      <c r="H830" s="239">
        <f t="shared" si="12"/>
        <v>2.8274333882308137E-3</v>
      </c>
      <c r="I830">
        <v>0</v>
      </c>
      <c r="J830" t="s">
        <v>25</v>
      </c>
      <c r="K830" t="s">
        <v>358</v>
      </c>
    </row>
    <row r="831" spans="1:11" x14ac:dyDescent="0.2">
      <c r="A831" t="s">
        <v>99</v>
      </c>
      <c r="B831">
        <v>3</v>
      </c>
      <c r="C831" t="s">
        <v>276</v>
      </c>
      <c r="D831" t="s">
        <v>22</v>
      </c>
      <c r="F831" s="77">
        <v>5.2</v>
      </c>
      <c r="H831" s="239">
        <f t="shared" si="12"/>
        <v>2.1237166338267002E-3</v>
      </c>
      <c r="I831">
        <v>1</v>
      </c>
      <c r="K831" t="s">
        <v>358</v>
      </c>
    </row>
    <row r="832" spans="1:11" x14ac:dyDescent="0.2">
      <c r="A832" t="s">
        <v>99</v>
      </c>
      <c r="B832">
        <v>3</v>
      </c>
      <c r="C832" t="s">
        <v>276</v>
      </c>
      <c r="D832" t="s">
        <v>60</v>
      </c>
      <c r="F832" s="77">
        <v>2.5</v>
      </c>
      <c r="G832">
        <v>1</v>
      </c>
      <c r="H832" s="239">
        <f t="shared" si="12"/>
        <v>4.9087385212340522E-4</v>
      </c>
      <c r="I832">
        <v>1</v>
      </c>
    </row>
    <row r="833" spans="1:11" x14ac:dyDescent="0.2">
      <c r="A833" t="s">
        <v>99</v>
      </c>
      <c r="B833">
        <v>3</v>
      </c>
      <c r="C833" t="s">
        <v>244</v>
      </c>
      <c r="D833" t="s">
        <v>60</v>
      </c>
      <c r="F833" s="77">
        <v>5.3</v>
      </c>
      <c r="G833">
        <v>1</v>
      </c>
      <c r="H833" s="239">
        <f t="shared" si="12"/>
        <v>2.2061834409834321E-3</v>
      </c>
      <c r="I833">
        <v>1</v>
      </c>
    </row>
    <row r="834" spans="1:11" x14ac:dyDescent="0.2">
      <c r="A834" t="s">
        <v>99</v>
      </c>
      <c r="B834">
        <v>3</v>
      </c>
      <c r="C834" t="s">
        <v>244</v>
      </c>
      <c r="D834" t="s">
        <v>60</v>
      </c>
      <c r="F834" s="77">
        <v>2</v>
      </c>
      <c r="G834" t="s">
        <v>686</v>
      </c>
      <c r="H834" s="239">
        <f t="shared" si="12"/>
        <v>3.1415926535897931E-4</v>
      </c>
      <c r="I834">
        <v>0</v>
      </c>
      <c r="J834" t="s">
        <v>25</v>
      </c>
    </row>
    <row r="835" spans="1:11" x14ac:dyDescent="0.2">
      <c r="A835" t="s">
        <v>99</v>
      </c>
      <c r="B835">
        <v>3</v>
      </c>
      <c r="C835" t="s">
        <v>244</v>
      </c>
      <c r="D835" t="s">
        <v>60</v>
      </c>
      <c r="F835" s="77">
        <v>4.9000000000000004</v>
      </c>
      <c r="G835">
        <v>1</v>
      </c>
      <c r="H835" s="239">
        <f t="shared" ref="H835:H898" si="13" xml:space="preserve"> PI()*(F835/2)^2/10000</f>
        <v>1.8857409903172736E-3</v>
      </c>
      <c r="I835">
        <v>1</v>
      </c>
    </row>
    <row r="836" spans="1:11" x14ac:dyDescent="0.2">
      <c r="A836" t="s">
        <v>99</v>
      </c>
      <c r="B836">
        <v>3</v>
      </c>
      <c r="C836" t="s">
        <v>244</v>
      </c>
      <c r="D836" t="s">
        <v>60</v>
      </c>
      <c r="F836" s="77">
        <v>5.2</v>
      </c>
      <c r="G836">
        <v>2</v>
      </c>
      <c r="H836" s="239">
        <f t="shared" si="13"/>
        <v>2.1237166338267002E-3</v>
      </c>
      <c r="I836">
        <v>1</v>
      </c>
    </row>
    <row r="837" spans="1:11" x14ac:dyDescent="0.2">
      <c r="A837" t="s">
        <v>99</v>
      </c>
      <c r="B837">
        <v>3</v>
      </c>
      <c r="C837" t="s">
        <v>244</v>
      </c>
      <c r="D837" t="s">
        <v>60</v>
      </c>
      <c r="F837" s="77">
        <v>2.6</v>
      </c>
      <c r="G837">
        <v>1</v>
      </c>
      <c r="H837" s="239">
        <f t="shared" si="13"/>
        <v>5.3092915845667505E-4</v>
      </c>
      <c r="I837">
        <v>1</v>
      </c>
    </row>
    <row r="838" spans="1:11" x14ac:dyDescent="0.2">
      <c r="A838" t="s">
        <v>99</v>
      </c>
      <c r="B838">
        <v>3</v>
      </c>
      <c r="C838" t="s">
        <v>244</v>
      </c>
      <c r="D838" t="s">
        <v>67</v>
      </c>
      <c r="F838" s="77">
        <v>5.0999999999999996</v>
      </c>
      <c r="H838" s="239">
        <f t="shared" si="13"/>
        <v>2.042820622996763E-3</v>
      </c>
      <c r="I838">
        <v>1</v>
      </c>
      <c r="K838" t="s">
        <v>359</v>
      </c>
    </row>
    <row r="839" spans="1:11" x14ac:dyDescent="0.2">
      <c r="A839" t="s">
        <v>99</v>
      </c>
      <c r="B839">
        <v>3</v>
      </c>
      <c r="C839" t="s">
        <v>244</v>
      </c>
      <c r="D839" t="s">
        <v>60</v>
      </c>
      <c r="F839" s="77">
        <v>3.7</v>
      </c>
      <c r="G839">
        <v>2</v>
      </c>
      <c r="H839" s="239">
        <f t="shared" si="13"/>
        <v>1.0752100856911068E-3</v>
      </c>
      <c r="I839">
        <v>1</v>
      </c>
    </row>
    <row r="840" spans="1:11" x14ac:dyDescent="0.2">
      <c r="A840" t="s">
        <v>99</v>
      </c>
      <c r="B840">
        <v>3</v>
      </c>
      <c r="C840" t="s">
        <v>244</v>
      </c>
      <c r="D840" t="s">
        <v>22</v>
      </c>
      <c r="F840" s="77">
        <v>7.5</v>
      </c>
      <c r="H840" s="239">
        <f t="shared" si="13"/>
        <v>4.4178646691106467E-3</v>
      </c>
      <c r="I840">
        <v>1</v>
      </c>
    </row>
    <row r="841" spans="1:11" x14ac:dyDescent="0.2">
      <c r="A841" t="s">
        <v>99</v>
      </c>
      <c r="B841">
        <v>3</v>
      </c>
      <c r="C841" t="s">
        <v>244</v>
      </c>
      <c r="D841" t="s">
        <v>69</v>
      </c>
      <c r="F841" s="77">
        <v>9.3000000000000007</v>
      </c>
      <c r="H841" s="239">
        <f t="shared" si="13"/>
        <v>6.7929087152245301E-3</v>
      </c>
      <c r="I841">
        <v>1</v>
      </c>
    </row>
    <row r="842" spans="1:11" x14ac:dyDescent="0.2">
      <c r="A842" t="s">
        <v>99</v>
      </c>
      <c r="B842">
        <v>3</v>
      </c>
      <c r="C842" t="s">
        <v>244</v>
      </c>
      <c r="D842" t="s">
        <v>60</v>
      </c>
      <c r="F842" s="77">
        <v>7.7</v>
      </c>
      <c r="G842">
        <v>2</v>
      </c>
      <c r="H842" s="239">
        <f t="shared" si="13"/>
        <v>4.6566257107834713E-3</v>
      </c>
      <c r="I842">
        <v>1</v>
      </c>
    </row>
    <row r="843" spans="1:11" x14ac:dyDescent="0.2">
      <c r="A843" t="s">
        <v>99</v>
      </c>
      <c r="B843">
        <v>3</v>
      </c>
      <c r="C843" t="s">
        <v>58</v>
      </c>
      <c r="D843" t="s">
        <v>60</v>
      </c>
      <c r="F843" s="77">
        <v>2.8</v>
      </c>
      <c r="G843">
        <v>1</v>
      </c>
      <c r="H843" s="239">
        <f t="shared" si="13"/>
        <v>6.1575216010359933E-4</v>
      </c>
      <c r="I843">
        <v>1</v>
      </c>
    </row>
    <row r="844" spans="1:11" x14ac:dyDescent="0.2">
      <c r="A844" t="s">
        <v>99</v>
      </c>
      <c r="B844">
        <v>3</v>
      </c>
      <c r="C844" t="s">
        <v>58</v>
      </c>
      <c r="D844" t="s">
        <v>60</v>
      </c>
      <c r="F844" s="77">
        <v>4.5</v>
      </c>
      <c r="G844">
        <v>1</v>
      </c>
      <c r="H844" s="239">
        <f t="shared" si="13"/>
        <v>1.5904312808798326E-3</v>
      </c>
      <c r="I844">
        <v>1</v>
      </c>
    </row>
    <row r="845" spans="1:11" x14ac:dyDescent="0.2">
      <c r="A845" t="s">
        <v>99</v>
      </c>
      <c r="B845">
        <v>3</v>
      </c>
      <c r="C845" t="s">
        <v>58</v>
      </c>
      <c r="D845" t="s">
        <v>60</v>
      </c>
      <c r="F845" s="77">
        <v>3</v>
      </c>
      <c r="G845">
        <v>2</v>
      </c>
      <c r="H845" s="239">
        <f t="shared" si="13"/>
        <v>7.0685834705770342E-4</v>
      </c>
      <c r="I845">
        <v>1</v>
      </c>
    </row>
    <row r="846" spans="1:11" x14ac:dyDescent="0.2">
      <c r="A846" t="s">
        <v>99</v>
      </c>
      <c r="B846">
        <v>3</v>
      </c>
      <c r="C846" t="s">
        <v>58</v>
      </c>
      <c r="D846" t="s">
        <v>22</v>
      </c>
      <c r="F846" s="77">
        <v>6.3</v>
      </c>
      <c r="H846" s="239">
        <f t="shared" si="13"/>
        <v>3.1172453105244718E-3</v>
      </c>
      <c r="I846">
        <v>0</v>
      </c>
      <c r="J846" t="s">
        <v>250</v>
      </c>
    </row>
    <row r="847" spans="1:11" x14ac:dyDescent="0.2">
      <c r="A847" t="s">
        <v>99</v>
      </c>
      <c r="B847">
        <v>3</v>
      </c>
      <c r="C847" t="s">
        <v>58</v>
      </c>
      <c r="D847" t="s">
        <v>67</v>
      </c>
      <c r="F847" s="77">
        <v>5</v>
      </c>
      <c r="H847" s="239">
        <f t="shared" si="13"/>
        <v>1.9634954084936209E-3</v>
      </c>
      <c r="I847">
        <v>1</v>
      </c>
    </row>
    <row r="848" spans="1:11" x14ac:dyDescent="0.2">
      <c r="A848" t="s">
        <v>99</v>
      </c>
      <c r="B848">
        <v>3</v>
      </c>
      <c r="C848" t="s">
        <v>58</v>
      </c>
      <c r="D848" t="s">
        <v>60</v>
      </c>
      <c r="F848" s="77">
        <v>2.4</v>
      </c>
      <c r="G848">
        <v>1</v>
      </c>
      <c r="H848" s="239">
        <f t="shared" si="13"/>
        <v>4.5238934211693025E-4</v>
      </c>
      <c r="I848">
        <v>1</v>
      </c>
    </row>
    <row r="849" spans="1:10" x14ac:dyDescent="0.2">
      <c r="A849" t="s">
        <v>99</v>
      </c>
      <c r="B849">
        <v>3</v>
      </c>
      <c r="C849" t="s">
        <v>58</v>
      </c>
      <c r="D849" t="s">
        <v>22</v>
      </c>
      <c r="F849" s="77">
        <v>3.5</v>
      </c>
      <c r="H849" s="239">
        <f t="shared" si="13"/>
        <v>9.6211275016187413E-4</v>
      </c>
      <c r="I849">
        <v>1</v>
      </c>
    </row>
    <row r="850" spans="1:10" x14ac:dyDescent="0.2">
      <c r="A850" t="s">
        <v>99</v>
      </c>
      <c r="B850">
        <v>3</v>
      </c>
      <c r="C850" t="s">
        <v>58</v>
      </c>
      <c r="D850" t="s">
        <v>60</v>
      </c>
      <c r="F850" s="77">
        <v>2</v>
      </c>
      <c r="G850">
        <v>2</v>
      </c>
      <c r="H850" s="239">
        <f t="shared" si="13"/>
        <v>3.1415926535897931E-4</v>
      </c>
      <c r="I850">
        <v>1</v>
      </c>
    </row>
    <row r="851" spans="1:10" x14ac:dyDescent="0.2">
      <c r="A851" t="s">
        <v>99</v>
      </c>
      <c r="B851">
        <v>3</v>
      </c>
      <c r="C851" t="s">
        <v>58</v>
      </c>
      <c r="D851" t="s">
        <v>60</v>
      </c>
      <c r="F851" s="77">
        <v>3</v>
      </c>
      <c r="G851">
        <v>1</v>
      </c>
      <c r="H851" s="239">
        <f t="shared" si="13"/>
        <v>7.0685834705770342E-4</v>
      </c>
      <c r="I851">
        <v>1</v>
      </c>
    </row>
    <row r="852" spans="1:10" x14ac:dyDescent="0.2">
      <c r="A852" t="s">
        <v>99</v>
      </c>
      <c r="B852">
        <v>3</v>
      </c>
      <c r="C852" t="s">
        <v>58</v>
      </c>
      <c r="D852" t="s">
        <v>60</v>
      </c>
      <c r="F852" s="77">
        <v>3.8</v>
      </c>
      <c r="G852">
        <v>1</v>
      </c>
      <c r="H852" s="239">
        <f t="shared" si="13"/>
        <v>1.1341149479459152E-3</v>
      </c>
      <c r="I852">
        <v>1</v>
      </c>
    </row>
    <row r="853" spans="1:10" x14ac:dyDescent="0.2">
      <c r="A853" t="s">
        <v>99</v>
      </c>
      <c r="B853">
        <v>3</v>
      </c>
      <c r="C853" t="s">
        <v>58</v>
      </c>
      <c r="D853" t="s">
        <v>60</v>
      </c>
      <c r="F853" s="77">
        <v>4.5</v>
      </c>
      <c r="G853">
        <v>2</v>
      </c>
      <c r="H853" s="239">
        <f t="shared" si="13"/>
        <v>1.5904312808798326E-3</v>
      </c>
      <c r="I853">
        <v>1</v>
      </c>
    </row>
    <row r="854" spans="1:10" x14ac:dyDescent="0.2">
      <c r="A854" t="s">
        <v>99</v>
      </c>
      <c r="B854">
        <v>3</v>
      </c>
      <c r="C854" t="s">
        <v>58</v>
      </c>
      <c r="D854" t="s">
        <v>60</v>
      </c>
      <c r="F854" s="77">
        <v>3.3</v>
      </c>
      <c r="G854">
        <v>2</v>
      </c>
      <c r="H854" s="239">
        <f t="shared" si="13"/>
        <v>8.5529859993982102E-4</v>
      </c>
      <c r="I854">
        <v>1</v>
      </c>
    </row>
    <row r="855" spans="1:10" x14ac:dyDescent="0.2">
      <c r="A855" t="s">
        <v>99</v>
      </c>
      <c r="B855">
        <v>3</v>
      </c>
      <c r="C855" t="s">
        <v>58</v>
      </c>
      <c r="D855" t="s">
        <v>60</v>
      </c>
      <c r="F855" s="77">
        <v>3.2</v>
      </c>
      <c r="G855">
        <v>2</v>
      </c>
      <c r="H855" s="239">
        <f t="shared" si="13"/>
        <v>8.0424771931898709E-4</v>
      </c>
      <c r="I855">
        <v>1</v>
      </c>
    </row>
    <row r="856" spans="1:10" x14ac:dyDescent="0.2">
      <c r="A856" t="s">
        <v>99</v>
      </c>
      <c r="B856">
        <v>3</v>
      </c>
      <c r="C856" t="s">
        <v>58</v>
      </c>
      <c r="D856" t="s">
        <v>67</v>
      </c>
      <c r="F856" s="77">
        <v>4.5999999999999996</v>
      </c>
      <c r="H856" s="239">
        <f t="shared" si="13"/>
        <v>1.6619025137490002E-3</v>
      </c>
      <c r="I856">
        <v>1</v>
      </c>
    </row>
    <row r="857" spans="1:10" x14ac:dyDescent="0.2">
      <c r="A857" t="s">
        <v>99</v>
      </c>
      <c r="B857">
        <v>3</v>
      </c>
      <c r="C857" t="s">
        <v>58</v>
      </c>
      <c r="D857" t="s">
        <v>60</v>
      </c>
      <c r="F857" s="77">
        <v>2.5</v>
      </c>
      <c r="H857" s="239">
        <f t="shared" si="13"/>
        <v>4.9087385212340522E-4</v>
      </c>
      <c r="I857">
        <v>0</v>
      </c>
      <c r="J857" t="s">
        <v>25</v>
      </c>
    </row>
    <row r="858" spans="1:10" x14ac:dyDescent="0.2">
      <c r="A858" t="s">
        <v>99</v>
      </c>
      <c r="B858">
        <v>3</v>
      </c>
      <c r="C858" t="s">
        <v>58</v>
      </c>
      <c r="D858" t="s">
        <v>22</v>
      </c>
      <c r="F858" s="77">
        <v>7.5</v>
      </c>
      <c r="H858" s="239">
        <f t="shared" si="13"/>
        <v>4.4178646691106467E-3</v>
      </c>
      <c r="I858">
        <v>0</v>
      </c>
      <c r="J858" t="s">
        <v>25</v>
      </c>
    </row>
    <row r="859" spans="1:10" x14ac:dyDescent="0.2">
      <c r="A859" t="s">
        <v>99</v>
      </c>
      <c r="B859">
        <v>3</v>
      </c>
      <c r="C859" t="s">
        <v>68</v>
      </c>
      <c r="D859" t="s">
        <v>60</v>
      </c>
      <c r="F859" s="77">
        <v>4.8</v>
      </c>
      <c r="G859">
        <v>2</v>
      </c>
      <c r="H859" s="239">
        <f t="shared" si="13"/>
        <v>1.809557368467721E-3</v>
      </c>
      <c r="I859">
        <v>1</v>
      </c>
    </row>
    <row r="860" spans="1:10" x14ac:dyDescent="0.2">
      <c r="A860" t="s">
        <v>99</v>
      </c>
      <c r="B860">
        <v>3</v>
      </c>
      <c r="C860" t="s">
        <v>68</v>
      </c>
      <c r="D860" t="s">
        <v>21</v>
      </c>
      <c r="F860" s="77">
        <v>7.9</v>
      </c>
      <c r="H860" s="239">
        <f t="shared" si="13"/>
        <v>4.9016699377634754E-3</v>
      </c>
      <c r="I860">
        <v>0</v>
      </c>
      <c r="J860" t="s">
        <v>259</v>
      </c>
    </row>
    <row r="861" spans="1:10" x14ac:dyDescent="0.2">
      <c r="A861" t="s">
        <v>99</v>
      </c>
      <c r="B861">
        <v>3</v>
      </c>
      <c r="C861" t="s">
        <v>68</v>
      </c>
      <c r="D861" t="s">
        <v>60</v>
      </c>
      <c r="F861" s="77">
        <v>2.2000000000000002</v>
      </c>
      <c r="G861">
        <v>2</v>
      </c>
      <c r="H861" s="239">
        <f t="shared" si="13"/>
        <v>3.8013271108436504E-4</v>
      </c>
      <c r="I861">
        <v>1</v>
      </c>
    </row>
    <row r="862" spans="1:10" x14ac:dyDescent="0.2">
      <c r="A862" t="s">
        <v>99</v>
      </c>
      <c r="B862">
        <v>3</v>
      </c>
      <c r="C862" t="s">
        <v>68</v>
      </c>
      <c r="D862" t="s">
        <v>60</v>
      </c>
      <c r="F862" s="77">
        <v>3.3</v>
      </c>
      <c r="G862">
        <v>1</v>
      </c>
      <c r="H862" s="239">
        <f t="shared" si="13"/>
        <v>8.5529859993982102E-4</v>
      </c>
      <c r="I862">
        <v>1</v>
      </c>
    </row>
    <row r="863" spans="1:10" x14ac:dyDescent="0.2">
      <c r="A863" t="s">
        <v>99</v>
      </c>
      <c r="B863">
        <v>3</v>
      </c>
      <c r="C863" t="s">
        <v>68</v>
      </c>
      <c r="D863" t="s">
        <v>60</v>
      </c>
      <c r="F863" s="77">
        <v>2.7</v>
      </c>
      <c r="G863">
        <v>1</v>
      </c>
      <c r="H863" s="239">
        <f t="shared" si="13"/>
        <v>5.7255526111673987E-4</v>
      </c>
      <c r="I863">
        <v>1</v>
      </c>
    </row>
    <row r="864" spans="1:10" x14ac:dyDescent="0.2">
      <c r="A864" t="s">
        <v>99</v>
      </c>
      <c r="B864">
        <v>3</v>
      </c>
      <c r="C864" t="s">
        <v>68</v>
      </c>
      <c r="D864" t="s">
        <v>60</v>
      </c>
      <c r="F864" s="77">
        <v>6.8</v>
      </c>
      <c r="G864">
        <v>2</v>
      </c>
      <c r="H864" s="239">
        <f t="shared" si="13"/>
        <v>3.6316811075498001E-3</v>
      </c>
      <c r="I864">
        <v>1</v>
      </c>
    </row>
    <row r="865" spans="1:10" x14ac:dyDescent="0.2">
      <c r="A865" t="s">
        <v>99</v>
      </c>
      <c r="B865">
        <v>3</v>
      </c>
      <c r="C865" t="s">
        <v>68</v>
      </c>
      <c r="D865" t="s">
        <v>60</v>
      </c>
      <c r="F865" s="77">
        <v>4.7</v>
      </c>
      <c r="G865">
        <v>2</v>
      </c>
      <c r="H865" s="239">
        <f t="shared" si="13"/>
        <v>1.7349445429449635E-3</v>
      </c>
      <c r="I865">
        <v>1</v>
      </c>
    </row>
    <row r="866" spans="1:10" x14ac:dyDescent="0.2">
      <c r="A866" t="s">
        <v>99</v>
      </c>
      <c r="B866">
        <v>3</v>
      </c>
      <c r="C866" t="s">
        <v>68</v>
      </c>
      <c r="D866" t="s">
        <v>60</v>
      </c>
      <c r="F866" s="77">
        <v>8.6999999999999993</v>
      </c>
      <c r="G866">
        <v>2</v>
      </c>
      <c r="H866" s="239">
        <f t="shared" si="13"/>
        <v>5.9446786987552847E-3</v>
      </c>
      <c r="I866">
        <v>1</v>
      </c>
    </row>
    <row r="867" spans="1:10" x14ac:dyDescent="0.2">
      <c r="A867" t="s">
        <v>99</v>
      </c>
      <c r="B867">
        <v>3</v>
      </c>
      <c r="C867" t="s">
        <v>68</v>
      </c>
      <c r="D867" t="s">
        <v>60</v>
      </c>
      <c r="F867" s="77">
        <v>4</v>
      </c>
      <c r="G867">
        <v>2</v>
      </c>
      <c r="H867" s="239">
        <f t="shared" si="13"/>
        <v>1.2566370614359172E-3</v>
      </c>
      <c r="I867">
        <v>1</v>
      </c>
    </row>
    <row r="868" spans="1:10" x14ac:dyDescent="0.2">
      <c r="A868" t="s">
        <v>99</v>
      </c>
      <c r="B868">
        <v>3</v>
      </c>
      <c r="C868" t="s">
        <v>68</v>
      </c>
      <c r="D868" t="s">
        <v>60</v>
      </c>
      <c r="F868" s="77">
        <v>2.8</v>
      </c>
      <c r="G868">
        <v>2</v>
      </c>
      <c r="H868" s="239">
        <f t="shared" si="13"/>
        <v>6.1575216010359933E-4</v>
      </c>
      <c r="I868">
        <v>1</v>
      </c>
    </row>
    <row r="869" spans="1:10" x14ac:dyDescent="0.2">
      <c r="A869" t="s">
        <v>99</v>
      </c>
      <c r="B869">
        <v>4</v>
      </c>
      <c r="C869" t="s">
        <v>246</v>
      </c>
      <c r="D869" t="s">
        <v>60</v>
      </c>
      <c r="F869" s="77">
        <v>2.4</v>
      </c>
      <c r="G869">
        <v>1</v>
      </c>
      <c r="H869" s="239">
        <f t="shared" si="13"/>
        <v>4.5238934211693025E-4</v>
      </c>
      <c r="I869">
        <v>1</v>
      </c>
    </row>
    <row r="870" spans="1:10" x14ac:dyDescent="0.2">
      <c r="A870" t="s">
        <v>99</v>
      </c>
      <c r="B870">
        <v>4</v>
      </c>
      <c r="C870" t="s">
        <v>246</v>
      </c>
      <c r="D870" t="s">
        <v>60</v>
      </c>
      <c r="F870" s="77">
        <v>5.9</v>
      </c>
      <c r="G870">
        <v>2</v>
      </c>
      <c r="H870" s="239">
        <f t="shared" si="13"/>
        <v>2.7339710067865175E-3</v>
      </c>
      <c r="I870">
        <v>1</v>
      </c>
    </row>
    <row r="871" spans="1:10" x14ac:dyDescent="0.2">
      <c r="A871" t="s">
        <v>99</v>
      </c>
      <c r="B871">
        <v>4</v>
      </c>
      <c r="C871" t="s">
        <v>246</v>
      </c>
      <c r="D871" t="s">
        <v>60</v>
      </c>
      <c r="F871" s="77">
        <v>3.5</v>
      </c>
      <c r="G871">
        <v>2</v>
      </c>
      <c r="H871" s="239">
        <f t="shared" si="13"/>
        <v>9.6211275016187413E-4</v>
      </c>
      <c r="I871">
        <v>0</v>
      </c>
      <c r="J871" t="s">
        <v>25</v>
      </c>
    </row>
    <row r="872" spans="1:10" x14ac:dyDescent="0.2">
      <c r="A872" t="s">
        <v>99</v>
      </c>
      <c r="B872">
        <v>4</v>
      </c>
      <c r="C872" t="s">
        <v>246</v>
      </c>
      <c r="D872" t="s">
        <v>21</v>
      </c>
      <c r="F872" s="77">
        <v>9.3000000000000007</v>
      </c>
      <c r="H872" s="239">
        <f t="shared" si="13"/>
        <v>6.7929087152245301E-3</v>
      </c>
      <c r="I872">
        <v>0</v>
      </c>
      <c r="J872" t="s">
        <v>25</v>
      </c>
    </row>
    <row r="873" spans="1:10" x14ac:dyDescent="0.2">
      <c r="A873" t="s">
        <v>99</v>
      </c>
      <c r="B873">
        <v>4</v>
      </c>
      <c r="C873" t="s">
        <v>246</v>
      </c>
      <c r="D873" t="s">
        <v>60</v>
      </c>
      <c r="F873" s="77">
        <v>5.3</v>
      </c>
      <c r="G873">
        <v>2</v>
      </c>
      <c r="H873" s="239">
        <f t="shared" si="13"/>
        <v>2.2061834409834321E-3</v>
      </c>
      <c r="I873">
        <v>1</v>
      </c>
    </row>
    <row r="874" spans="1:10" x14ac:dyDescent="0.2">
      <c r="A874" t="s">
        <v>99</v>
      </c>
      <c r="B874">
        <v>4</v>
      </c>
      <c r="C874" t="s">
        <v>246</v>
      </c>
      <c r="D874" t="s">
        <v>60</v>
      </c>
      <c r="F874" s="77">
        <v>7.1</v>
      </c>
      <c r="G874">
        <v>2</v>
      </c>
      <c r="H874" s="239">
        <f t="shared" si="13"/>
        <v>3.9591921416865369E-3</v>
      </c>
      <c r="I874">
        <v>1</v>
      </c>
    </row>
    <row r="875" spans="1:10" x14ac:dyDescent="0.2">
      <c r="A875" t="s">
        <v>99</v>
      </c>
      <c r="B875">
        <v>4</v>
      </c>
      <c r="C875" t="s">
        <v>246</v>
      </c>
      <c r="D875" t="s">
        <v>60</v>
      </c>
      <c r="F875" s="77">
        <v>2</v>
      </c>
      <c r="G875">
        <v>1</v>
      </c>
      <c r="H875" s="239">
        <f t="shared" si="13"/>
        <v>3.1415926535897931E-4</v>
      </c>
      <c r="I875">
        <v>1</v>
      </c>
    </row>
    <row r="876" spans="1:10" x14ac:dyDescent="0.2">
      <c r="A876" t="s">
        <v>99</v>
      </c>
      <c r="B876">
        <v>4</v>
      </c>
      <c r="C876" t="s">
        <v>246</v>
      </c>
      <c r="D876" t="s">
        <v>69</v>
      </c>
      <c r="F876" s="77">
        <v>5</v>
      </c>
      <c r="H876" s="239">
        <f t="shared" si="13"/>
        <v>1.9634954084936209E-3</v>
      </c>
      <c r="I876">
        <v>0</v>
      </c>
      <c r="J876" t="s">
        <v>25</v>
      </c>
    </row>
    <row r="877" spans="1:10" x14ac:dyDescent="0.2">
      <c r="A877" t="s">
        <v>99</v>
      </c>
      <c r="B877">
        <v>4</v>
      </c>
      <c r="C877" t="s">
        <v>246</v>
      </c>
      <c r="D877" t="s">
        <v>60</v>
      </c>
      <c r="F877" s="77">
        <v>3.3</v>
      </c>
      <c r="G877">
        <v>1</v>
      </c>
      <c r="H877" s="239">
        <f t="shared" si="13"/>
        <v>8.5529859993982102E-4</v>
      </c>
      <c r="I877">
        <v>1</v>
      </c>
    </row>
    <row r="878" spans="1:10" x14ac:dyDescent="0.2">
      <c r="A878" t="s">
        <v>99</v>
      </c>
      <c r="B878">
        <v>4</v>
      </c>
      <c r="C878" t="s">
        <v>246</v>
      </c>
      <c r="D878" t="s">
        <v>60</v>
      </c>
      <c r="F878" s="77">
        <v>2.2999999999999998</v>
      </c>
      <c r="G878">
        <v>1</v>
      </c>
      <c r="H878" s="239">
        <f t="shared" si="13"/>
        <v>4.1547562843725005E-4</v>
      </c>
      <c r="I878">
        <v>1</v>
      </c>
    </row>
    <row r="879" spans="1:10" x14ac:dyDescent="0.2">
      <c r="A879" t="s">
        <v>99</v>
      </c>
      <c r="B879">
        <v>4</v>
      </c>
      <c r="C879" t="s">
        <v>246</v>
      </c>
      <c r="D879" t="s">
        <v>60</v>
      </c>
      <c r="F879" s="77">
        <v>2.8</v>
      </c>
      <c r="G879">
        <v>1</v>
      </c>
      <c r="H879" s="239">
        <f t="shared" si="13"/>
        <v>6.1575216010359933E-4</v>
      </c>
      <c r="I879">
        <v>1</v>
      </c>
    </row>
    <row r="880" spans="1:10" x14ac:dyDescent="0.2">
      <c r="A880" t="s">
        <v>99</v>
      </c>
      <c r="B880">
        <v>4</v>
      </c>
      <c r="C880" t="s">
        <v>276</v>
      </c>
      <c r="D880" t="s">
        <v>28</v>
      </c>
      <c r="F880" s="77">
        <v>2.8</v>
      </c>
      <c r="H880" s="239">
        <f t="shared" si="13"/>
        <v>6.1575216010359933E-4</v>
      </c>
      <c r="I880">
        <v>1</v>
      </c>
    </row>
    <row r="881" spans="1:11" x14ac:dyDescent="0.2">
      <c r="A881" t="s">
        <v>99</v>
      </c>
      <c r="B881">
        <v>4</v>
      </c>
      <c r="C881" t="s">
        <v>276</v>
      </c>
      <c r="D881" t="s">
        <v>22</v>
      </c>
      <c r="F881" s="77">
        <v>3.4</v>
      </c>
      <c r="H881" s="239">
        <f t="shared" si="13"/>
        <v>9.0792027688745003E-4</v>
      </c>
      <c r="I881">
        <v>1</v>
      </c>
    </row>
    <row r="882" spans="1:11" x14ac:dyDescent="0.2">
      <c r="A882" t="s">
        <v>99</v>
      </c>
      <c r="B882">
        <v>4</v>
      </c>
      <c r="C882" t="s">
        <v>276</v>
      </c>
      <c r="D882" t="s">
        <v>60</v>
      </c>
      <c r="F882" s="77">
        <v>4</v>
      </c>
      <c r="G882">
        <v>1</v>
      </c>
      <c r="H882" s="239">
        <f t="shared" si="13"/>
        <v>1.2566370614359172E-3</v>
      </c>
      <c r="I882">
        <v>1</v>
      </c>
    </row>
    <row r="883" spans="1:11" x14ac:dyDescent="0.2">
      <c r="A883" t="s">
        <v>99</v>
      </c>
      <c r="B883">
        <v>4</v>
      </c>
      <c r="C883" t="s">
        <v>276</v>
      </c>
      <c r="D883" t="s">
        <v>60</v>
      </c>
      <c r="F883" s="77">
        <v>5.9</v>
      </c>
      <c r="G883">
        <v>1</v>
      </c>
      <c r="H883" s="239">
        <f t="shared" si="13"/>
        <v>2.7339710067865175E-3</v>
      </c>
      <c r="I883">
        <v>1</v>
      </c>
    </row>
    <row r="884" spans="1:11" x14ac:dyDescent="0.2">
      <c r="A884" t="s">
        <v>99</v>
      </c>
      <c r="B884">
        <v>4</v>
      </c>
      <c r="C884" t="s">
        <v>244</v>
      </c>
      <c r="D884" t="s">
        <v>67</v>
      </c>
      <c r="F884" s="77">
        <v>5.4</v>
      </c>
      <c r="H884" s="239">
        <f t="shared" si="13"/>
        <v>2.2902210444669595E-3</v>
      </c>
      <c r="I884">
        <v>1</v>
      </c>
    </row>
    <row r="885" spans="1:11" x14ac:dyDescent="0.2">
      <c r="A885" t="s">
        <v>99</v>
      </c>
      <c r="B885">
        <v>4</v>
      </c>
      <c r="C885" t="s">
        <v>244</v>
      </c>
      <c r="D885" t="s">
        <v>60</v>
      </c>
      <c r="F885" s="77">
        <v>3.1</v>
      </c>
      <c r="G885">
        <v>1</v>
      </c>
      <c r="H885" s="239">
        <f t="shared" si="13"/>
        <v>7.5476763502494793E-4</v>
      </c>
      <c r="I885">
        <v>1</v>
      </c>
    </row>
    <row r="886" spans="1:11" x14ac:dyDescent="0.2">
      <c r="A886" t="s">
        <v>99</v>
      </c>
      <c r="B886">
        <v>4</v>
      </c>
      <c r="C886" t="s">
        <v>244</v>
      </c>
      <c r="D886" t="s">
        <v>60</v>
      </c>
      <c r="F886" s="77">
        <v>2</v>
      </c>
      <c r="G886">
        <v>2</v>
      </c>
      <c r="H886" s="239">
        <f t="shared" si="13"/>
        <v>3.1415926535897931E-4</v>
      </c>
      <c r="I886">
        <v>1</v>
      </c>
    </row>
    <row r="887" spans="1:11" x14ac:dyDescent="0.2">
      <c r="A887" t="s">
        <v>99</v>
      </c>
      <c r="B887">
        <v>4</v>
      </c>
      <c r="C887" t="s">
        <v>244</v>
      </c>
      <c r="D887" t="s">
        <v>60</v>
      </c>
      <c r="F887" s="77">
        <v>2.1</v>
      </c>
      <c r="G887">
        <v>1</v>
      </c>
      <c r="H887" s="239">
        <f t="shared" si="13"/>
        <v>3.4636059005827469E-4</v>
      </c>
      <c r="I887">
        <v>1</v>
      </c>
      <c r="K887" t="s">
        <v>360</v>
      </c>
    </row>
    <row r="888" spans="1:11" x14ac:dyDescent="0.2">
      <c r="A888" t="s">
        <v>99</v>
      </c>
      <c r="B888">
        <v>4</v>
      </c>
      <c r="C888" t="s">
        <v>244</v>
      </c>
      <c r="D888" t="s">
        <v>23</v>
      </c>
      <c r="F888" s="77">
        <v>3.2</v>
      </c>
      <c r="H888" s="239">
        <f t="shared" si="13"/>
        <v>8.0424771931898709E-4</v>
      </c>
      <c r="I888">
        <v>0</v>
      </c>
      <c r="J888" t="s">
        <v>25</v>
      </c>
    </row>
    <row r="889" spans="1:11" x14ac:dyDescent="0.2">
      <c r="A889" t="s">
        <v>99</v>
      </c>
      <c r="B889">
        <v>4</v>
      </c>
      <c r="C889" t="s">
        <v>244</v>
      </c>
      <c r="D889" t="s">
        <v>60</v>
      </c>
      <c r="F889" s="77">
        <v>2</v>
      </c>
      <c r="G889">
        <v>2</v>
      </c>
      <c r="H889" s="239">
        <f t="shared" si="13"/>
        <v>3.1415926535897931E-4</v>
      </c>
      <c r="I889">
        <v>0</v>
      </c>
      <c r="J889" t="s">
        <v>25</v>
      </c>
      <c r="K889" t="s">
        <v>361</v>
      </c>
    </row>
    <row r="890" spans="1:11" x14ac:dyDescent="0.2">
      <c r="A890" t="s">
        <v>99</v>
      </c>
      <c r="B890">
        <v>4</v>
      </c>
      <c r="C890" t="s">
        <v>244</v>
      </c>
      <c r="D890" t="s">
        <v>60</v>
      </c>
      <c r="F890" s="77">
        <v>2.2000000000000002</v>
      </c>
      <c r="G890">
        <v>2</v>
      </c>
      <c r="H890" s="239">
        <f t="shared" si="13"/>
        <v>3.8013271108436504E-4</v>
      </c>
      <c r="I890">
        <v>0</v>
      </c>
      <c r="J890" t="s">
        <v>25</v>
      </c>
      <c r="K890" t="s">
        <v>361</v>
      </c>
    </row>
    <row r="891" spans="1:11" x14ac:dyDescent="0.2">
      <c r="A891" t="s">
        <v>99</v>
      </c>
      <c r="B891">
        <v>4</v>
      </c>
      <c r="C891" t="s">
        <v>244</v>
      </c>
      <c r="D891" t="s">
        <v>60</v>
      </c>
      <c r="F891" s="77">
        <v>3.4</v>
      </c>
      <c r="G891">
        <v>1</v>
      </c>
      <c r="H891" s="239">
        <f t="shared" si="13"/>
        <v>9.0792027688745003E-4</v>
      </c>
      <c r="I891">
        <v>1</v>
      </c>
    </row>
    <row r="892" spans="1:11" x14ac:dyDescent="0.2">
      <c r="A892" t="s">
        <v>99</v>
      </c>
      <c r="B892">
        <v>4</v>
      </c>
      <c r="C892" t="s">
        <v>244</v>
      </c>
      <c r="D892" t="s">
        <v>60</v>
      </c>
      <c r="F892" s="77">
        <v>3</v>
      </c>
      <c r="G892">
        <v>1</v>
      </c>
      <c r="H892" s="239">
        <f t="shared" si="13"/>
        <v>7.0685834705770342E-4</v>
      </c>
      <c r="I892">
        <v>1</v>
      </c>
    </row>
    <row r="893" spans="1:11" x14ac:dyDescent="0.2">
      <c r="A893" t="s">
        <v>99</v>
      </c>
      <c r="B893">
        <v>4</v>
      </c>
      <c r="C893" t="s">
        <v>244</v>
      </c>
      <c r="D893" t="s">
        <v>60</v>
      </c>
      <c r="F893" s="77">
        <v>3.5</v>
      </c>
      <c r="G893">
        <v>2</v>
      </c>
      <c r="H893" s="239">
        <f t="shared" si="13"/>
        <v>9.6211275016187413E-4</v>
      </c>
      <c r="I893">
        <v>1</v>
      </c>
    </row>
    <row r="894" spans="1:11" x14ac:dyDescent="0.2">
      <c r="A894" t="s">
        <v>99</v>
      </c>
      <c r="B894">
        <v>4</v>
      </c>
      <c r="C894" t="s">
        <v>244</v>
      </c>
      <c r="D894" t="s">
        <v>60</v>
      </c>
      <c r="F894" s="77">
        <v>2.1</v>
      </c>
      <c r="G894">
        <v>2</v>
      </c>
      <c r="H894" s="239">
        <f t="shared" si="13"/>
        <v>3.4636059005827469E-4</v>
      </c>
      <c r="I894">
        <v>1</v>
      </c>
    </row>
    <row r="895" spans="1:11" x14ac:dyDescent="0.2">
      <c r="A895" t="s">
        <v>99</v>
      </c>
      <c r="B895">
        <v>4</v>
      </c>
      <c r="C895" t="s">
        <v>58</v>
      </c>
      <c r="D895" t="s">
        <v>67</v>
      </c>
      <c r="F895" s="77">
        <v>7.3</v>
      </c>
      <c r="H895" s="239">
        <f t="shared" si="13"/>
        <v>4.1853868127450016E-3</v>
      </c>
      <c r="I895">
        <v>1</v>
      </c>
    </row>
    <row r="896" spans="1:11" x14ac:dyDescent="0.2">
      <c r="A896" t="s">
        <v>99</v>
      </c>
      <c r="B896">
        <v>4</v>
      </c>
      <c r="C896" t="s">
        <v>58</v>
      </c>
      <c r="D896" t="s">
        <v>60</v>
      </c>
      <c r="F896" s="77">
        <v>2.4</v>
      </c>
      <c r="G896">
        <v>2</v>
      </c>
      <c r="H896" s="239">
        <f t="shared" si="13"/>
        <v>4.5238934211693025E-4</v>
      </c>
      <c r="I896">
        <v>1</v>
      </c>
    </row>
    <row r="897" spans="1:11" x14ac:dyDescent="0.2">
      <c r="A897" t="s">
        <v>99</v>
      </c>
      <c r="B897">
        <v>4</v>
      </c>
      <c r="C897" t="s">
        <v>58</v>
      </c>
      <c r="D897" t="s">
        <v>22</v>
      </c>
      <c r="F897" s="77">
        <v>2.8</v>
      </c>
      <c r="H897" s="239">
        <f t="shared" si="13"/>
        <v>6.1575216010359933E-4</v>
      </c>
      <c r="I897">
        <v>1</v>
      </c>
    </row>
    <row r="898" spans="1:11" x14ac:dyDescent="0.2">
      <c r="A898" t="s">
        <v>99</v>
      </c>
      <c r="B898">
        <v>4</v>
      </c>
      <c r="C898" t="s">
        <v>58</v>
      </c>
      <c r="D898" t="s">
        <v>60</v>
      </c>
      <c r="F898" s="77">
        <v>4.2</v>
      </c>
      <c r="G898">
        <v>2</v>
      </c>
      <c r="H898" s="239">
        <f t="shared" si="13"/>
        <v>1.3854423602330987E-3</v>
      </c>
      <c r="I898">
        <v>1</v>
      </c>
    </row>
    <row r="899" spans="1:11" x14ac:dyDescent="0.2">
      <c r="A899" t="s">
        <v>99</v>
      </c>
      <c r="B899">
        <v>4</v>
      </c>
      <c r="C899" t="s">
        <v>58</v>
      </c>
      <c r="D899" t="s">
        <v>22</v>
      </c>
      <c r="F899" s="77">
        <v>5.0999999999999996</v>
      </c>
      <c r="H899" s="239">
        <f t="shared" ref="H899:H962" si="14" xml:space="preserve"> PI()*(F899/2)^2/10000</f>
        <v>2.042820622996763E-3</v>
      </c>
      <c r="I899">
        <v>1</v>
      </c>
      <c r="K899" t="s">
        <v>362</v>
      </c>
    </row>
    <row r="900" spans="1:11" x14ac:dyDescent="0.2">
      <c r="A900" t="s">
        <v>99</v>
      </c>
      <c r="B900">
        <v>4</v>
      </c>
      <c r="C900" t="s">
        <v>58</v>
      </c>
      <c r="D900" t="s">
        <v>22</v>
      </c>
      <c r="F900" s="77">
        <v>6.9</v>
      </c>
      <c r="H900" s="239">
        <f t="shared" si="14"/>
        <v>3.7392806559352516E-3</v>
      </c>
      <c r="I900">
        <v>1</v>
      </c>
      <c r="K900" t="s">
        <v>362</v>
      </c>
    </row>
    <row r="901" spans="1:11" x14ac:dyDescent="0.2">
      <c r="A901" t="s">
        <v>99</v>
      </c>
      <c r="B901">
        <v>4</v>
      </c>
      <c r="C901" t="s">
        <v>58</v>
      </c>
      <c r="D901" t="s">
        <v>60</v>
      </c>
      <c r="F901" s="77">
        <v>3.6</v>
      </c>
      <c r="G901">
        <v>2</v>
      </c>
      <c r="H901" s="239">
        <f t="shared" si="14"/>
        <v>1.0178760197630931E-3</v>
      </c>
      <c r="I901">
        <v>1</v>
      </c>
    </row>
    <row r="902" spans="1:11" x14ac:dyDescent="0.2">
      <c r="A902" t="s">
        <v>99</v>
      </c>
      <c r="B902">
        <v>4</v>
      </c>
      <c r="C902" t="s">
        <v>58</v>
      </c>
      <c r="D902" t="s">
        <v>60</v>
      </c>
      <c r="F902" s="77">
        <v>6.3</v>
      </c>
      <c r="G902">
        <v>2</v>
      </c>
      <c r="H902" s="239">
        <f t="shared" si="14"/>
        <v>3.1172453105244718E-3</v>
      </c>
      <c r="I902">
        <v>1</v>
      </c>
    </row>
    <row r="903" spans="1:11" x14ac:dyDescent="0.2">
      <c r="A903" t="s">
        <v>99</v>
      </c>
      <c r="B903">
        <v>4</v>
      </c>
      <c r="C903" t="s">
        <v>58</v>
      </c>
      <c r="D903" t="s">
        <v>60</v>
      </c>
      <c r="F903" s="77">
        <v>4.9000000000000004</v>
      </c>
      <c r="G903">
        <v>1</v>
      </c>
      <c r="H903" s="239">
        <f t="shared" si="14"/>
        <v>1.8857409903172736E-3</v>
      </c>
      <c r="I903">
        <v>1</v>
      </c>
    </row>
    <row r="904" spans="1:11" x14ac:dyDescent="0.2">
      <c r="A904" t="s">
        <v>99</v>
      </c>
      <c r="B904">
        <v>4</v>
      </c>
      <c r="C904" t="s">
        <v>58</v>
      </c>
      <c r="D904" t="s">
        <v>60</v>
      </c>
      <c r="F904" s="77">
        <v>3.6</v>
      </c>
      <c r="G904">
        <v>1</v>
      </c>
      <c r="H904" s="239">
        <f t="shared" si="14"/>
        <v>1.0178760197630931E-3</v>
      </c>
      <c r="I904">
        <v>1</v>
      </c>
    </row>
    <row r="905" spans="1:11" x14ac:dyDescent="0.2">
      <c r="A905" t="s">
        <v>99</v>
      </c>
      <c r="B905">
        <v>4</v>
      </c>
      <c r="C905" t="s">
        <v>58</v>
      </c>
      <c r="D905" t="s">
        <v>60</v>
      </c>
      <c r="F905" s="77">
        <v>2.2999999999999998</v>
      </c>
      <c r="G905">
        <v>2</v>
      </c>
      <c r="H905" s="239">
        <f t="shared" si="14"/>
        <v>4.1547562843725005E-4</v>
      </c>
      <c r="I905">
        <v>0</v>
      </c>
      <c r="J905" t="s">
        <v>25</v>
      </c>
    </row>
    <row r="906" spans="1:11" x14ac:dyDescent="0.2">
      <c r="A906" t="s">
        <v>99</v>
      </c>
      <c r="B906">
        <v>4</v>
      </c>
      <c r="C906" t="s">
        <v>68</v>
      </c>
      <c r="D906" t="s">
        <v>60</v>
      </c>
      <c r="F906" s="77">
        <v>3.2</v>
      </c>
      <c r="G906">
        <v>1</v>
      </c>
      <c r="H906" s="239">
        <f t="shared" si="14"/>
        <v>8.0424771931898709E-4</v>
      </c>
      <c r="I906">
        <v>1</v>
      </c>
    </row>
    <row r="907" spans="1:11" x14ac:dyDescent="0.2">
      <c r="A907" t="s">
        <v>99</v>
      </c>
      <c r="B907">
        <v>4</v>
      </c>
      <c r="C907" t="s">
        <v>68</v>
      </c>
      <c r="D907" t="s">
        <v>60</v>
      </c>
      <c r="F907" s="77">
        <v>2.2999999999999998</v>
      </c>
      <c r="G907">
        <v>1</v>
      </c>
      <c r="H907" s="239">
        <f t="shared" si="14"/>
        <v>4.1547562843725005E-4</v>
      </c>
      <c r="I907">
        <v>1</v>
      </c>
    </row>
    <row r="908" spans="1:11" x14ac:dyDescent="0.2">
      <c r="A908" t="s">
        <v>99</v>
      </c>
      <c r="B908">
        <v>4</v>
      </c>
      <c r="C908" t="s">
        <v>68</v>
      </c>
      <c r="D908" t="s">
        <v>60</v>
      </c>
      <c r="F908" s="77">
        <v>2</v>
      </c>
      <c r="H908" s="239">
        <f t="shared" si="14"/>
        <v>3.1415926535897931E-4</v>
      </c>
      <c r="I908">
        <v>0</v>
      </c>
      <c r="J908" t="s">
        <v>25</v>
      </c>
    </row>
    <row r="909" spans="1:11" x14ac:dyDescent="0.2">
      <c r="A909" t="s">
        <v>99</v>
      </c>
      <c r="B909">
        <v>4</v>
      </c>
      <c r="C909" t="s">
        <v>68</v>
      </c>
      <c r="D909" t="s">
        <v>22</v>
      </c>
      <c r="F909" s="77">
        <v>5.8</v>
      </c>
      <c r="H909" s="239">
        <f t="shared" si="14"/>
        <v>2.642079421669016E-3</v>
      </c>
      <c r="I909">
        <v>1</v>
      </c>
    </row>
    <row r="910" spans="1:11" x14ac:dyDescent="0.2">
      <c r="A910" t="s">
        <v>99</v>
      </c>
      <c r="B910">
        <v>4</v>
      </c>
      <c r="C910" t="s">
        <v>68</v>
      </c>
      <c r="D910" t="s">
        <v>60</v>
      </c>
      <c r="F910" s="77">
        <v>2.9</v>
      </c>
      <c r="G910">
        <v>1</v>
      </c>
      <c r="H910" s="239">
        <f t="shared" si="14"/>
        <v>6.6051985541725399E-4</v>
      </c>
      <c r="I910">
        <v>1</v>
      </c>
    </row>
    <row r="911" spans="1:11" x14ac:dyDescent="0.2">
      <c r="A911" t="s">
        <v>99</v>
      </c>
      <c r="B911">
        <v>4</v>
      </c>
      <c r="C911" t="s">
        <v>68</v>
      </c>
      <c r="D911" t="s">
        <v>22</v>
      </c>
      <c r="F911" s="77">
        <v>7.7</v>
      </c>
      <c r="H911" s="239">
        <f t="shared" si="14"/>
        <v>4.6566257107834713E-3</v>
      </c>
      <c r="I911">
        <v>1</v>
      </c>
    </row>
    <row r="912" spans="1:11" x14ac:dyDescent="0.2">
      <c r="A912" t="s">
        <v>99</v>
      </c>
      <c r="B912">
        <v>4</v>
      </c>
      <c r="C912" t="s">
        <v>68</v>
      </c>
      <c r="D912" t="s">
        <v>60</v>
      </c>
      <c r="F912" s="77">
        <v>2.1</v>
      </c>
      <c r="G912">
        <v>1</v>
      </c>
      <c r="H912" s="239">
        <f t="shared" si="14"/>
        <v>3.4636059005827469E-4</v>
      </c>
      <c r="I912">
        <v>1</v>
      </c>
    </row>
    <row r="913" spans="1:11" x14ac:dyDescent="0.2">
      <c r="A913" t="s">
        <v>99</v>
      </c>
      <c r="B913">
        <v>5</v>
      </c>
      <c r="C913" t="s">
        <v>246</v>
      </c>
      <c r="D913" t="s">
        <v>67</v>
      </c>
      <c r="F913" s="77">
        <v>4.7</v>
      </c>
      <c r="H913" s="239">
        <f t="shared" si="14"/>
        <v>1.7349445429449635E-3</v>
      </c>
      <c r="I913">
        <v>0</v>
      </c>
      <c r="J913" t="s">
        <v>25</v>
      </c>
      <c r="K913" t="s">
        <v>363</v>
      </c>
    </row>
    <row r="914" spans="1:11" x14ac:dyDescent="0.2">
      <c r="A914" t="s">
        <v>99</v>
      </c>
      <c r="B914">
        <v>5</v>
      </c>
      <c r="C914" t="s">
        <v>246</v>
      </c>
      <c r="D914" t="s">
        <v>22</v>
      </c>
      <c r="F914" s="77">
        <v>5.0999999999999996</v>
      </c>
      <c r="H914" s="239">
        <f t="shared" si="14"/>
        <v>2.042820622996763E-3</v>
      </c>
      <c r="I914">
        <v>1</v>
      </c>
    </row>
    <row r="915" spans="1:11" x14ac:dyDescent="0.2">
      <c r="A915" t="s">
        <v>99</v>
      </c>
      <c r="B915">
        <v>5</v>
      </c>
      <c r="C915" t="s">
        <v>246</v>
      </c>
      <c r="D915" t="s">
        <v>60</v>
      </c>
      <c r="F915" s="77">
        <v>2.2000000000000002</v>
      </c>
      <c r="G915">
        <v>3</v>
      </c>
      <c r="H915" s="239">
        <f t="shared" si="14"/>
        <v>3.8013271108436504E-4</v>
      </c>
      <c r="I915">
        <v>0</v>
      </c>
      <c r="J915" t="s">
        <v>25</v>
      </c>
      <c r="K915" t="s">
        <v>364</v>
      </c>
    </row>
    <row r="916" spans="1:11" x14ac:dyDescent="0.2">
      <c r="A916" t="s">
        <v>99</v>
      </c>
      <c r="B916">
        <v>5</v>
      </c>
      <c r="C916" t="s">
        <v>246</v>
      </c>
      <c r="D916" t="s">
        <v>60</v>
      </c>
      <c r="F916" s="77">
        <v>6.5</v>
      </c>
      <c r="G916">
        <v>2</v>
      </c>
      <c r="H916" s="239">
        <f t="shared" si="14"/>
        <v>3.3183072403542191E-3</v>
      </c>
      <c r="I916">
        <v>1</v>
      </c>
      <c r="K916" t="s">
        <v>364</v>
      </c>
    </row>
    <row r="917" spans="1:11" x14ac:dyDescent="0.2">
      <c r="A917" t="s">
        <v>99</v>
      </c>
      <c r="B917">
        <v>5</v>
      </c>
      <c r="C917" t="s">
        <v>246</v>
      </c>
      <c r="D917" t="s">
        <v>60</v>
      </c>
      <c r="F917" s="77">
        <v>7.6</v>
      </c>
      <c r="G917">
        <v>2</v>
      </c>
      <c r="H917" s="239">
        <f t="shared" si="14"/>
        <v>4.5364597917836608E-3</v>
      </c>
      <c r="I917">
        <v>1</v>
      </c>
    </row>
    <row r="918" spans="1:11" x14ac:dyDescent="0.2">
      <c r="A918" t="s">
        <v>99</v>
      </c>
      <c r="B918">
        <v>5</v>
      </c>
      <c r="C918" t="s">
        <v>246</v>
      </c>
      <c r="D918" t="s">
        <v>60</v>
      </c>
      <c r="F918" s="77">
        <v>7.3</v>
      </c>
      <c r="G918">
        <v>2</v>
      </c>
      <c r="H918" s="239">
        <f t="shared" si="14"/>
        <v>4.1853868127450016E-3</v>
      </c>
      <c r="I918">
        <v>1</v>
      </c>
    </row>
    <row r="919" spans="1:11" x14ac:dyDescent="0.2">
      <c r="A919" t="s">
        <v>99</v>
      </c>
      <c r="B919">
        <v>5</v>
      </c>
      <c r="C919" t="s">
        <v>246</v>
      </c>
      <c r="D919" t="s">
        <v>60</v>
      </c>
      <c r="F919" s="77">
        <v>2</v>
      </c>
      <c r="G919">
        <v>2</v>
      </c>
      <c r="H919" s="239">
        <f t="shared" si="14"/>
        <v>3.1415926535897931E-4</v>
      </c>
      <c r="I919">
        <v>1</v>
      </c>
    </row>
    <row r="920" spans="1:11" x14ac:dyDescent="0.2">
      <c r="A920" t="s">
        <v>99</v>
      </c>
      <c r="B920">
        <v>5</v>
      </c>
      <c r="C920" t="s">
        <v>246</v>
      </c>
      <c r="D920" t="s">
        <v>60</v>
      </c>
      <c r="F920" s="77">
        <v>2.2999999999999998</v>
      </c>
      <c r="G920">
        <v>2</v>
      </c>
      <c r="H920" s="239">
        <f t="shared" si="14"/>
        <v>4.1547562843725005E-4</v>
      </c>
      <c r="I920">
        <v>0</v>
      </c>
      <c r="J920" t="s">
        <v>25</v>
      </c>
    </row>
    <row r="921" spans="1:11" x14ac:dyDescent="0.2">
      <c r="A921" t="s">
        <v>99</v>
      </c>
      <c r="B921">
        <v>5</v>
      </c>
      <c r="C921" t="s">
        <v>246</v>
      </c>
      <c r="D921" t="s">
        <v>60</v>
      </c>
      <c r="F921" s="77">
        <v>4.5999999999999996</v>
      </c>
      <c r="G921">
        <v>2</v>
      </c>
      <c r="H921" s="239">
        <f t="shared" si="14"/>
        <v>1.6619025137490002E-3</v>
      </c>
      <c r="I921">
        <v>1</v>
      </c>
      <c r="K921" t="s">
        <v>348</v>
      </c>
    </row>
    <row r="922" spans="1:11" x14ac:dyDescent="0.2">
      <c r="A922" t="s">
        <v>99</v>
      </c>
      <c r="B922">
        <v>5</v>
      </c>
      <c r="C922" t="s">
        <v>246</v>
      </c>
      <c r="D922" t="s">
        <v>60</v>
      </c>
      <c r="F922" s="77">
        <v>3.5</v>
      </c>
      <c r="G922">
        <v>2</v>
      </c>
      <c r="H922" s="239">
        <f t="shared" si="14"/>
        <v>9.6211275016187413E-4</v>
      </c>
      <c r="I922">
        <v>1</v>
      </c>
      <c r="K922" t="s">
        <v>348</v>
      </c>
    </row>
    <row r="923" spans="1:11" x14ac:dyDescent="0.2">
      <c r="A923" t="s">
        <v>99</v>
      </c>
      <c r="B923">
        <v>5</v>
      </c>
      <c r="C923" t="s">
        <v>276</v>
      </c>
      <c r="D923" t="s">
        <v>60</v>
      </c>
      <c r="F923" s="77">
        <v>5.9</v>
      </c>
      <c r="G923">
        <v>2</v>
      </c>
      <c r="H923" s="239">
        <f t="shared" si="14"/>
        <v>2.7339710067865175E-3</v>
      </c>
      <c r="I923">
        <v>1</v>
      </c>
    </row>
    <row r="924" spans="1:11" x14ac:dyDescent="0.2">
      <c r="A924" t="s">
        <v>99</v>
      </c>
      <c r="B924">
        <v>5</v>
      </c>
      <c r="C924" t="s">
        <v>276</v>
      </c>
      <c r="D924" t="s">
        <v>22</v>
      </c>
      <c r="F924" s="77">
        <v>5.6</v>
      </c>
      <c r="H924" s="239">
        <f t="shared" si="14"/>
        <v>2.4630086404143973E-3</v>
      </c>
      <c r="I924">
        <v>1</v>
      </c>
    </row>
    <row r="925" spans="1:11" x14ac:dyDescent="0.2">
      <c r="A925" t="s">
        <v>99</v>
      </c>
      <c r="B925">
        <v>5</v>
      </c>
      <c r="C925" t="s">
        <v>276</v>
      </c>
      <c r="D925" t="s">
        <v>60</v>
      </c>
      <c r="F925" s="77">
        <v>2.2000000000000002</v>
      </c>
      <c r="G925">
        <v>2</v>
      </c>
      <c r="H925" s="239">
        <f t="shared" si="14"/>
        <v>3.8013271108436504E-4</v>
      </c>
      <c r="I925">
        <v>1</v>
      </c>
    </row>
    <row r="926" spans="1:11" x14ac:dyDescent="0.2">
      <c r="A926" t="s">
        <v>99</v>
      </c>
      <c r="B926">
        <v>5</v>
      </c>
      <c r="C926" t="s">
        <v>276</v>
      </c>
      <c r="D926" t="s">
        <v>60</v>
      </c>
      <c r="F926" s="77">
        <v>2.2999999999999998</v>
      </c>
      <c r="G926">
        <v>3</v>
      </c>
      <c r="H926" s="239">
        <f t="shared" si="14"/>
        <v>4.1547562843725005E-4</v>
      </c>
      <c r="I926">
        <v>1</v>
      </c>
    </row>
    <row r="927" spans="1:11" x14ac:dyDescent="0.2">
      <c r="A927" t="s">
        <v>99</v>
      </c>
      <c r="B927">
        <v>5</v>
      </c>
      <c r="C927" t="s">
        <v>276</v>
      </c>
      <c r="D927" t="s">
        <v>67</v>
      </c>
      <c r="F927" s="77">
        <v>4.8</v>
      </c>
      <c r="H927" s="239">
        <f t="shared" si="14"/>
        <v>1.809557368467721E-3</v>
      </c>
      <c r="I927">
        <v>1</v>
      </c>
    </row>
    <row r="928" spans="1:11" x14ac:dyDescent="0.2">
      <c r="A928" t="s">
        <v>99</v>
      </c>
      <c r="B928">
        <v>5</v>
      </c>
      <c r="C928" t="s">
        <v>276</v>
      </c>
      <c r="D928" t="s">
        <v>60</v>
      </c>
      <c r="F928" s="77">
        <v>6.1</v>
      </c>
      <c r="G928">
        <v>2</v>
      </c>
      <c r="H928" s="239">
        <f t="shared" si="14"/>
        <v>2.9224665660019045E-3</v>
      </c>
      <c r="I928">
        <v>0</v>
      </c>
      <c r="J928" t="s">
        <v>25</v>
      </c>
    </row>
    <row r="929" spans="1:11" x14ac:dyDescent="0.2">
      <c r="A929" t="s">
        <v>99</v>
      </c>
      <c r="B929">
        <v>5</v>
      </c>
      <c r="C929" t="s">
        <v>289</v>
      </c>
      <c r="D929" t="s">
        <v>28</v>
      </c>
      <c r="F929" s="77">
        <v>2.5</v>
      </c>
      <c r="H929" s="239">
        <f t="shared" si="14"/>
        <v>4.9087385212340522E-4</v>
      </c>
      <c r="I929">
        <v>1</v>
      </c>
    </row>
    <row r="930" spans="1:11" x14ac:dyDescent="0.2">
      <c r="A930" t="s">
        <v>99</v>
      </c>
      <c r="B930">
        <v>5</v>
      </c>
      <c r="C930" t="s">
        <v>289</v>
      </c>
      <c r="D930" t="s">
        <v>23</v>
      </c>
      <c r="F930" s="77">
        <v>4.0999999999999996</v>
      </c>
      <c r="H930" s="239">
        <f t="shared" si="14"/>
        <v>1.3202543126711104E-3</v>
      </c>
      <c r="I930">
        <v>1</v>
      </c>
    </row>
    <row r="931" spans="1:11" x14ac:dyDescent="0.2">
      <c r="A931" t="s">
        <v>99</v>
      </c>
      <c r="B931">
        <v>5</v>
      </c>
      <c r="C931" t="s">
        <v>289</v>
      </c>
      <c r="D931" t="s">
        <v>23</v>
      </c>
      <c r="F931" s="77">
        <v>6</v>
      </c>
      <c r="H931" s="239">
        <f t="shared" si="14"/>
        <v>2.8274333882308137E-3</v>
      </c>
      <c r="I931">
        <v>1</v>
      </c>
    </row>
    <row r="932" spans="1:11" x14ac:dyDescent="0.2">
      <c r="A932" t="s">
        <v>99</v>
      </c>
      <c r="B932">
        <v>5</v>
      </c>
      <c r="C932" t="s">
        <v>289</v>
      </c>
      <c r="D932" t="s">
        <v>23</v>
      </c>
      <c r="F932" s="77">
        <v>3.4</v>
      </c>
      <c r="H932" s="239">
        <f t="shared" si="14"/>
        <v>9.0792027688745003E-4</v>
      </c>
      <c r="I932">
        <v>1</v>
      </c>
    </row>
    <row r="933" spans="1:11" x14ac:dyDescent="0.2">
      <c r="A933" t="s">
        <v>99</v>
      </c>
      <c r="B933">
        <v>5</v>
      </c>
      <c r="C933" t="s">
        <v>289</v>
      </c>
      <c r="D933" t="s">
        <v>60</v>
      </c>
      <c r="F933" s="77">
        <v>3.5</v>
      </c>
      <c r="G933">
        <v>2</v>
      </c>
      <c r="H933" s="239">
        <f t="shared" si="14"/>
        <v>9.6211275016187413E-4</v>
      </c>
      <c r="I933">
        <v>1</v>
      </c>
      <c r="K933" t="s">
        <v>365</v>
      </c>
    </row>
    <row r="934" spans="1:11" x14ac:dyDescent="0.2">
      <c r="A934" t="s">
        <v>99</v>
      </c>
      <c r="B934">
        <v>5</v>
      </c>
      <c r="C934" t="s">
        <v>289</v>
      </c>
      <c r="D934" t="s">
        <v>60</v>
      </c>
      <c r="F934" s="77">
        <v>2.7</v>
      </c>
      <c r="G934">
        <v>2</v>
      </c>
      <c r="H934" s="239">
        <f t="shared" si="14"/>
        <v>5.7255526111673987E-4</v>
      </c>
      <c r="I934">
        <v>1</v>
      </c>
      <c r="K934" t="s">
        <v>365</v>
      </c>
    </row>
    <row r="935" spans="1:11" x14ac:dyDescent="0.2">
      <c r="A935" t="s">
        <v>99</v>
      </c>
      <c r="B935">
        <v>5</v>
      </c>
      <c r="C935" t="s">
        <v>289</v>
      </c>
      <c r="D935" t="s">
        <v>60</v>
      </c>
      <c r="F935" s="77">
        <v>2.7</v>
      </c>
      <c r="G935">
        <v>2</v>
      </c>
      <c r="H935" s="239">
        <f t="shared" si="14"/>
        <v>5.7255526111673987E-4</v>
      </c>
      <c r="I935">
        <v>1</v>
      </c>
      <c r="K935" t="s">
        <v>366</v>
      </c>
    </row>
    <row r="936" spans="1:11" x14ac:dyDescent="0.2">
      <c r="A936" t="s">
        <v>99</v>
      </c>
      <c r="B936">
        <v>5</v>
      </c>
      <c r="C936" t="s">
        <v>289</v>
      </c>
      <c r="D936" t="s">
        <v>60</v>
      </c>
      <c r="F936" s="77">
        <v>2.6</v>
      </c>
      <c r="G936">
        <v>2</v>
      </c>
      <c r="H936" s="239">
        <f t="shared" si="14"/>
        <v>5.3092915845667505E-4</v>
      </c>
      <c r="I936">
        <v>0</v>
      </c>
      <c r="J936" t="s">
        <v>25</v>
      </c>
      <c r="K936" t="s">
        <v>366</v>
      </c>
    </row>
    <row r="937" spans="1:11" x14ac:dyDescent="0.2">
      <c r="A937" t="s">
        <v>99</v>
      </c>
      <c r="B937">
        <v>5</v>
      </c>
      <c r="C937" t="s">
        <v>289</v>
      </c>
      <c r="D937" t="s">
        <v>60</v>
      </c>
      <c r="F937" s="77">
        <v>4.5</v>
      </c>
      <c r="G937">
        <v>2</v>
      </c>
      <c r="H937" s="239">
        <f t="shared" si="14"/>
        <v>1.5904312808798326E-3</v>
      </c>
      <c r="I937">
        <v>1</v>
      </c>
    </row>
    <row r="938" spans="1:11" x14ac:dyDescent="0.2">
      <c r="A938" t="s">
        <v>99</v>
      </c>
      <c r="B938">
        <v>5</v>
      </c>
      <c r="C938" t="s">
        <v>289</v>
      </c>
      <c r="D938" t="s">
        <v>60</v>
      </c>
      <c r="F938" s="77">
        <v>2.9</v>
      </c>
      <c r="G938">
        <v>2</v>
      </c>
      <c r="H938" s="239">
        <f t="shared" si="14"/>
        <v>6.6051985541725399E-4</v>
      </c>
      <c r="I938">
        <v>1</v>
      </c>
    </row>
    <row r="939" spans="1:11" x14ac:dyDescent="0.2">
      <c r="A939" t="s">
        <v>99</v>
      </c>
      <c r="B939">
        <v>5</v>
      </c>
      <c r="C939" t="s">
        <v>289</v>
      </c>
      <c r="D939" t="s">
        <v>60</v>
      </c>
      <c r="F939" s="77">
        <v>9.1999999999999993</v>
      </c>
      <c r="G939">
        <v>2</v>
      </c>
      <c r="H939" s="239">
        <f t="shared" si="14"/>
        <v>6.6476100549960008E-3</v>
      </c>
      <c r="I939">
        <v>1</v>
      </c>
    </row>
    <row r="940" spans="1:11" x14ac:dyDescent="0.2">
      <c r="A940" t="s">
        <v>99</v>
      </c>
      <c r="B940">
        <v>5</v>
      </c>
      <c r="C940" t="s">
        <v>289</v>
      </c>
      <c r="D940" t="s">
        <v>60</v>
      </c>
      <c r="F940" s="77">
        <v>3.4</v>
      </c>
      <c r="G940">
        <v>3</v>
      </c>
      <c r="H940" s="239">
        <f t="shared" si="14"/>
        <v>9.0792027688745003E-4</v>
      </c>
      <c r="I940">
        <v>0</v>
      </c>
      <c r="J940" t="s">
        <v>25</v>
      </c>
    </row>
    <row r="941" spans="1:11" x14ac:dyDescent="0.2">
      <c r="A941" t="s">
        <v>99</v>
      </c>
      <c r="B941">
        <v>5</v>
      </c>
      <c r="C941" t="s">
        <v>289</v>
      </c>
      <c r="D941" t="s">
        <v>60</v>
      </c>
      <c r="F941" s="77">
        <v>5.3</v>
      </c>
      <c r="G941">
        <v>2</v>
      </c>
      <c r="H941" s="239">
        <f t="shared" si="14"/>
        <v>2.2061834409834321E-3</v>
      </c>
      <c r="I941">
        <v>1</v>
      </c>
    </row>
    <row r="942" spans="1:11" x14ac:dyDescent="0.2">
      <c r="A942" t="s">
        <v>99</v>
      </c>
      <c r="B942">
        <v>5</v>
      </c>
      <c r="C942" t="s">
        <v>289</v>
      </c>
      <c r="D942" t="s">
        <v>60</v>
      </c>
      <c r="F942" s="77">
        <v>2.5</v>
      </c>
      <c r="G942">
        <v>3</v>
      </c>
      <c r="H942" s="239">
        <f t="shared" si="14"/>
        <v>4.9087385212340522E-4</v>
      </c>
      <c r="I942">
        <v>1</v>
      </c>
      <c r="K942" s="76" t="s">
        <v>692</v>
      </c>
    </row>
    <row r="943" spans="1:11" x14ac:dyDescent="0.2">
      <c r="A943" t="s">
        <v>99</v>
      </c>
      <c r="B943">
        <v>5</v>
      </c>
      <c r="C943" t="s">
        <v>289</v>
      </c>
      <c r="D943" t="s">
        <v>23</v>
      </c>
      <c r="F943" s="77">
        <v>6.7</v>
      </c>
      <c r="H943" s="239">
        <f t="shared" si="14"/>
        <v>3.5256523554911454E-3</v>
      </c>
      <c r="I943">
        <v>1</v>
      </c>
    </row>
    <row r="944" spans="1:11" x14ac:dyDescent="0.2">
      <c r="A944" t="s">
        <v>99</v>
      </c>
      <c r="B944">
        <v>5</v>
      </c>
      <c r="C944" t="s">
        <v>58</v>
      </c>
      <c r="D944" t="s">
        <v>60</v>
      </c>
      <c r="F944" s="77">
        <v>2.1</v>
      </c>
      <c r="G944">
        <v>1</v>
      </c>
      <c r="H944" s="239">
        <f t="shared" si="14"/>
        <v>3.4636059005827469E-4</v>
      </c>
      <c r="I944">
        <v>1</v>
      </c>
    </row>
    <row r="945" spans="1:10" x14ac:dyDescent="0.2">
      <c r="A945" t="s">
        <v>99</v>
      </c>
      <c r="B945">
        <v>5</v>
      </c>
      <c r="C945" t="s">
        <v>58</v>
      </c>
      <c r="D945" t="s">
        <v>60</v>
      </c>
      <c r="F945" s="77">
        <v>2.8</v>
      </c>
      <c r="G945">
        <v>3</v>
      </c>
      <c r="H945" s="239">
        <f t="shared" si="14"/>
        <v>6.1575216010359933E-4</v>
      </c>
      <c r="I945">
        <v>0</v>
      </c>
      <c r="J945" t="s">
        <v>25</v>
      </c>
    </row>
    <row r="946" spans="1:10" x14ac:dyDescent="0.2">
      <c r="A946" t="s">
        <v>99</v>
      </c>
      <c r="B946">
        <v>5</v>
      </c>
      <c r="C946" t="s">
        <v>58</v>
      </c>
      <c r="D946" t="s">
        <v>60</v>
      </c>
      <c r="F946" s="77">
        <v>2.9</v>
      </c>
      <c r="G946">
        <v>1</v>
      </c>
      <c r="H946" s="239">
        <f t="shared" si="14"/>
        <v>6.6051985541725399E-4</v>
      </c>
      <c r="I946">
        <v>1</v>
      </c>
    </row>
    <row r="947" spans="1:10" x14ac:dyDescent="0.2">
      <c r="A947" t="s">
        <v>99</v>
      </c>
      <c r="B947">
        <v>5</v>
      </c>
      <c r="C947" t="s">
        <v>58</v>
      </c>
      <c r="D947" t="s">
        <v>69</v>
      </c>
      <c r="F947" s="77">
        <v>9.3000000000000007</v>
      </c>
      <c r="H947" s="239">
        <f t="shared" si="14"/>
        <v>6.7929087152245301E-3</v>
      </c>
      <c r="I947">
        <v>1</v>
      </c>
    </row>
    <row r="948" spans="1:10" x14ac:dyDescent="0.2">
      <c r="A948" t="s">
        <v>99</v>
      </c>
      <c r="B948">
        <v>5</v>
      </c>
      <c r="C948" t="s">
        <v>58</v>
      </c>
      <c r="D948" t="s">
        <v>60</v>
      </c>
      <c r="F948" s="77">
        <v>5.5</v>
      </c>
      <c r="G948">
        <v>1</v>
      </c>
      <c r="H948" s="239">
        <f t="shared" si="14"/>
        <v>2.3758294442772811E-3</v>
      </c>
      <c r="I948">
        <v>1</v>
      </c>
    </row>
    <row r="949" spans="1:10" x14ac:dyDescent="0.2">
      <c r="A949" t="s">
        <v>99</v>
      </c>
      <c r="B949">
        <v>5</v>
      </c>
      <c r="C949" t="s">
        <v>58</v>
      </c>
      <c r="D949" t="s">
        <v>60</v>
      </c>
      <c r="F949" s="77">
        <v>6.4</v>
      </c>
      <c r="G949">
        <v>2</v>
      </c>
      <c r="H949" s="239">
        <f t="shared" si="14"/>
        <v>3.2169908772759484E-3</v>
      </c>
      <c r="I949">
        <v>1</v>
      </c>
    </row>
    <row r="950" spans="1:10" x14ac:dyDescent="0.2">
      <c r="A950" t="s">
        <v>99</v>
      </c>
      <c r="B950">
        <v>5</v>
      </c>
      <c r="C950" t="s">
        <v>68</v>
      </c>
      <c r="D950" t="s">
        <v>28</v>
      </c>
      <c r="F950" s="77">
        <v>3.5</v>
      </c>
      <c r="H950" s="239">
        <f t="shared" si="14"/>
        <v>9.6211275016187413E-4</v>
      </c>
      <c r="I950">
        <v>1</v>
      </c>
    </row>
    <row r="951" spans="1:10" x14ac:dyDescent="0.2">
      <c r="A951" t="s">
        <v>99</v>
      </c>
      <c r="B951">
        <v>5</v>
      </c>
      <c r="C951" t="s">
        <v>68</v>
      </c>
      <c r="D951" t="s">
        <v>22</v>
      </c>
      <c r="F951" s="77">
        <v>2.9</v>
      </c>
      <c r="H951" s="239">
        <f t="shared" si="14"/>
        <v>6.6051985541725399E-4</v>
      </c>
      <c r="I951">
        <v>0</v>
      </c>
      <c r="J951" t="s">
        <v>25</v>
      </c>
    </row>
    <row r="952" spans="1:10" x14ac:dyDescent="0.2">
      <c r="A952" t="s">
        <v>99</v>
      </c>
      <c r="B952">
        <v>5</v>
      </c>
      <c r="C952" t="s">
        <v>68</v>
      </c>
      <c r="D952" t="s">
        <v>60</v>
      </c>
      <c r="F952" s="77">
        <v>3.9</v>
      </c>
      <c r="G952">
        <v>1</v>
      </c>
      <c r="H952" s="239">
        <f t="shared" si="14"/>
        <v>1.1945906065275187E-3</v>
      </c>
      <c r="I952">
        <v>1</v>
      </c>
    </row>
    <row r="953" spans="1:10" x14ac:dyDescent="0.2">
      <c r="A953" t="s">
        <v>99</v>
      </c>
      <c r="B953">
        <v>5</v>
      </c>
      <c r="C953" t="s">
        <v>68</v>
      </c>
      <c r="D953" t="s">
        <v>60</v>
      </c>
      <c r="F953" s="77">
        <v>8</v>
      </c>
      <c r="G953">
        <v>2</v>
      </c>
      <c r="H953" s="239">
        <f t="shared" si="14"/>
        <v>5.0265482457436689E-3</v>
      </c>
      <c r="I953">
        <v>1</v>
      </c>
    </row>
    <row r="954" spans="1:10" x14ac:dyDescent="0.2">
      <c r="A954" t="s">
        <v>35</v>
      </c>
      <c r="B954">
        <v>1</v>
      </c>
      <c r="C954" t="s">
        <v>246</v>
      </c>
      <c r="D954" t="s">
        <v>60</v>
      </c>
      <c r="F954" s="77">
        <v>3.3</v>
      </c>
      <c r="G954">
        <v>1</v>
      </c>
      <c r="H954" s="239">
        <f t="shared" si="14"/>
        <v>8.5529859993982102E-4</v>
      </c>
      <c r="I954">
        <v>1</v>
      </c>
    </row>
    <row r="955" spans="1:10" x14ac:dyDescent="0.2">
      <c r="A955" t="s">
        <v>35</v>
      </c>
      <c r="B955">
        <v>1</v>
      </c>
      <c r="C955" t="s">
        <v>246</v>
      </c>
      <c r="D955" t="s">
        <v>69</v>
      </c>
      <c r="F955" s="77">
        <v>9.8000000000000007</v>
      </c>
      <c r="H955" s="239">
        <f t="shared" si="14"/>
        <v>7.5429639612690945E-3</v>
      </c>
      <c r="I955">
        <v>1</v>
      </c>
    </row>
    <row r="956" spans="1:10" x14ac:dyDescent="0.2">
      <c r="A956" t="s">
        <v>35</v>
      </c>
      <c r="B956">
        <v>1</v>
      </c>
      <c r="C956" t="s">
        <v>246</v>
      </c>
      <c r="D956" t="s">
        <v>60</v>
      </c>
      <c r="F956" s="77">
        <v>5.3</v>
      </c>
      <c r="G956">
        <v>1</v>
      </c>
      <c r="H956" s="239">
        <f t="shared" si="14"/>
        <v>2.2061834409834321E-3</v>
      </c>
      <c r="I956">
        <v>1</v>
      </c>
    </row>
    <row r="957" spans="1:10" x14ac:dyDescent="0.2">
      <c r="A957" t="s">
        <v>35</v>
      </c>
      <c r="B957">
        <v>1</v>
      </c>
      <c r="C957" t="s">
        <v>246</v>
      </c>
      <c r="D957" t="s">
        <v>21</v>
      </c>
      <c r="F957" s="77">
        <v>4.2</v>
      </c>
      <c r="H957" s="239">
        <f t="shared" si="14"/>
        <v>1.3854423602330987E-3</v>
      </c>
      <c r="I957">
        <v>1</v>
      </c>
    </row>
    <row r="958" spans="1:10" x14ac:dyDescent="0.2">
      <c r="A958" t="s">
        <v>35</v>
      </c>
      <c r="B958">
        <v>1</v>
      </c>
      <c r="C958" t="s">
        <v>246</v>
      </c>
      <c r="D958" t="s">
        <v>60</v>
      </c>
      <c r="F958" s="77">
        <v>5.5</v>
      </c>
      <c r="G958">
        <v>2</v>
      </c>
      <c r="H958" s="239">
        <f t="shared" si="14"/>
        <v>2.3758294442772811E-3</v>
      </c>
      <c r="I958">
        <v>1</v>
      </c>
    </row>
    <row r="959" spans="1:10" x14ac:dyDescent="0.2">
      <c r="A959" t="s">
        <v>35</v>
      </c>
      <c r="B959">
        <v>1</v>
      </c>
      <c r="C959" t="s">
        <v>246</v>
      </c>
      <c r="D959" t="s">
        <v>60</v>
      </c>
      <c r="F959" s="77">
        <v>2.9</v>
      </c>
      <c r="G959">
        <v>1</v>
      </c>
      <c r="H959" s="239">
        <f t="shared" si="14"/>
        <v>6.6051985541725399E-4</v>
      </c>
      <c r="I959">
        <v>1</v>
      </c>
    </row>
    <row r="960" spans="1:10" x14ac:dyDescent="0.2">
      <c r="A960" t="s">
        <v>35</v>
      </c>
      <c r="B960">
        <v>1</v>
      </c>
      <c r="C960" t="s">
        <v>246</v>
      </c>
      <c r="D960" t="s">
        <v>60</v>
      </c>
      <c r="F960" s="77">
        <v>3.8</v>
      </c>
      <c r="G960">
        <v>2</v>
      </c>
      <c r="H960" s="239">
        <f t="shared" si="14"/>
        <v>1.1341149479459152E-3</v>
      </c>
      <c r="I960">
        <v>1</v>
      </c>
    </row>
    <row r="961" spans="1:11" x14ac:dyDescent="0.2">
      <c r="A961" t="s">
        <v>35</v>
      </c>
      <c r="B961">
        <v>1</v>
      </c>
      <c r="C961" t="s">
        <v>246</v>
      </c>
      <c r="D961" t="s">
        <v>60</v>
      </c>
      <c r="F961" s="77">
        <v>2.2000000000000002</v>
      </c>
      <c r="G961">
        <v>1</v>
      </c>
      <c r="H961" s="239">
        <f t="shared" si="14"/>
        <v>3.8013271108436504E-4</v>
      </c>
      <c r="I961">
        <v>1</v>
      </c>
    </row>
    <row r="962" spans="1:11" x14ac:dyDescent="0.2">
      <c r="A962" t="s">
        <v>35</v>
      </c>
      <c r="B962">
        <v>1</v>
      </c>
      <c r="C962" t="s">
        <v>246</v>
      </c>
      <c r="D962" t="s">
        <v>60</v>
      </c>
      <c r="F962" s="77">
        <v>2.2000000000000002</v>
      </c>
      <c r="G962">
        <v>1</v>
      </c>
      <c r="H962" s="239">
        <f t="shared" si="14"/>
        <v>3.8013271108436504E-4</v>
      </c>
      <c r="I962">
        <v>1</v>
      </c>
    </row>
    <row r="963" spans="1:11" x14ac:dyDescent="0.2">
      <c r="A963" t="s">
        <v>35</v>
      </c>
      <c r="B963">
        <v>1</v>
      </c>
      <c r="C963" t="s">
        <v>246</v>
      </c>
      <c r="D963" t="s">
        <v>60</v>
      </c>
      <c r="F963" s="77">
        <v>2.7</v>
      </c>
      <c r="G963">
        <v>1</v>
      </c>
      <c r="H963" s="239">
        <f t="shared" ref="H963:H1026" si="15" xml:space="preserve"> PI()*(F963/2)^2/10000</f>
        <v>5.7255526111673987E-4</v>
      </c>
      <c r="I963">
        <v>1</v>
      </c>
    </row>
    <row r="964" spans="1:11" x14ac:dyDescent="0.2">
      <c r="A964" t="s">
        <v>35</v>
      </c>
      <c r="B964">
        <v>1</v>
      </c>
      <c r="C964" t="s">
        <v>246</v>
      </c>
      <c r="D964" t="s">
        <v>60</v>
      </c>
      <c r="F964" s="77">
        <v>2.2000000000000002</v>
      </c>
      <c r="G964">
        <v>1</v>
      </c>
      <c r="H964" s="239">
        <f t="shared" si="15"/>
        <v>3.8013271108436504E-4</v>
      </c>
      <c r="I964">
        <v>1</v>
      </c>
    </row>
    <row r="965" spans="1:11" x14ac:dyDescent="0.2">
      <c r="A965" t="s">
        <v>35</v>
      </c>
      <c r="B965">
        <v>1</v>
      </c>
      <c r="C965" t="s">
        <v>246</v>
      </c>
      <c r="D965" t="s">
        <v>21</v>
      </c>
      <c r="F965" s="77">
        <v>8.6999999999999993</v>
      </c>
      <c r="H965" s="239">
        <f t="shared" si="15"/>
        <v>5.9446786987552847E-3</v>
      </c>
      <c r="I965">
        <v>1</v>
      </c>
    </row>
    <row r="966" spans="1:11" x14ac:dyDescent="0.2">
      <c r="A966" t="s">
        <v>35</v>
      </c>
      <c r="B966">
        <v>1</v>
      </c>
      <c r="C966" t="s">
        <v>246</v>
      </c>
      <c r="D966" t="s">
        <v>21</v>
      </c>
      <c r="F966" s="77">
        <v>9.8000000000000007</v>
      </c>
      <c r="H966" s="239">
        <f t="shared" si="15"/>
        <v>7.5429639612690945E-3</v>
      </c>
      <c r="I966">
        <v>1</v>
      </c>
    </row>
    <row r="967" spans="1:11" x14ac:dyDescent="0.2">
      <c r="A967" t="s">
        <v>35</v>
      </c>
      <c r="B967">
        <v>1</v>
      </c>
      <c r="C967" t="s">
        <v>246</v>
      </c>
      <c r="D967" t="s">
        <v>60</v>
      </c>
      <c r="F967" s="77">
        <v>3</v>
      </c>
      <c r="G967">
        <v>1</v>
      </c>
      <c r="H967" s="239">
        <f t="shared" si="15"/>
        <v>7.0685834705770342E-4</v>
      </c>
      <c r="I967">
        <v>1</v>
      </c>
    </row>
    <row r="968" spans="1:11" x14ac:dyDescent="0.2">
      <c r="A968" t="s">
        <v>35</v>
      </c>
      <c r="B968">
        <v>1</v>
      </c>
      <c r="C968" t="s">
        <v>246</v>
      </c>
      <c r="D968" t="s">
        <v>60</v>
      </c>
      <c r="F968" s="77">
        <v>4.3</v>
      </c>
      <c r="G968">
        <v>1</v>
      </c>
      <c r="H968" s="239">
        <f t="shared" si="15"/>
        <v>1.4522012041218817E-3</v>
      </c>
      <c r="I968">
        <v>1</v>
      </c>
    </row>
    <row r="969" spans="1:11" x14ac:dyDescent="0.2">
      <c r="A969" t="s">
        <v>35</v>
      </c>
      <c r="B969">
        <v>1</v>
      </c>
      <c r="C969" t="s">
        <v>246</v>
      </c>
      <c r="D969" t="s">
        <v>23</v>
      </c>
      <c r="F969" s="77">
        <v>4.2</v>
      </c>
      <c r="H969" s="239">
        <f t="shared" si="15"/>
        <v>1.3854423602330987E-3</v>
      </c>
      <c r="I969">
        <v>1</v>
      </c>
    </row>
    <row r="970" spans="1:11" x14ac:dyDescent="0.2">
      <c r="A970" t="s">
        <v>35</v>
      </c>
      <c r="B970">
        <v>1</v>
      </c>
      <c r="C970" t="s">
        <v>246</v>
      </c>
      <c r="D970" t="s">
        <v>22</v>
      </c>
      <c r="F970" s="77">
        <v>4.5</v>
      </c>
      <c r="H970" s="239">
        <f t="shared" si="15"/>
        <v>1.5904312808798326E-3</v>
      </c>
      <c r="I970">
        <v>1</v>
      </c>
    </row>
    <row r="971" spans="1:11" x14ac:dyDescent="0.2">
      <c r="A971" t="s">
        <v>35</v>
      </c>
      <c r="B971">
        <v>1</v>
      </c>
      <c r="C971" t="s">
        <v>246</v>
      </c>
      <c r="D971" t="s">
        <v>60</v>
      </c>
      <c r="F971" s="77">
        <v>2.5</v>
      </c>
      <c r="G971">
        <v>1</v>
      </c>
      <c r="H971" s="239">
        <f t="shared" si="15"/>
        <v>4.9087385212340522E-4</v>
      </c>
      <c r="I971">
        <v>1</v>
      </c>
    </row>
    <row r="972" spans="1:11" x14ac:dyDescent="0.2">
      <c r="A972" t="s">
        <v>35</v>
      </c>
      <c r="B972">
        <v>1</v>
      </c>
      <c r="C972" t="s">
        <v>246</v>
      </c>
      <c r="D972" t="s">
        <v>60</v>
      </c>
      <c r="F972" s="77">
        <v>2.5</v>
      </c>
      <c r="G972">
        <v>1</v>
      </c>
      <c r="H972" s="239">
        <f t="shared" si="15"/>
        <v>4.9087385212340522E-4</v>
      </c>
      <c r="I972">
        <v>1</v>
      </c>
    </row>
    <row r="973" spans="1:11" x14ac:dyDescent="0.2">
      <c r="A973" t="s">
        <v>35</v>
      </c>
      <c r="B973">
        <v>1</v>
      </c>
      <c r="C973" t="s">
        <v>246</v>
      </c>
      <c r="D973" t="s">
        <v>21</v>
      </c>
      <c r="F973" s="77">
        <v>6.1</v>
      </c>
      <c r="H973" s="239">
        <f t="shared" si="15"/>
        <v>2.9224665660019045E-3</v>
      </c>
      <c r="I973">
        <v>0</v>
      </c>
      <c r="J973" t="s">
        <v>259</v>
      </c>
    </row>
    <row r="974" spans="1:11" x14ac:dyDescent="0.2">
      <c r="A974" t="s">
        <v>35</v>
      </c>
      <c r="B974">
        <v>1</v>
      </c>
      <c r="C974" t="s">
        <v>276</v>
      </c>
      <c r="D974" t="s">
        <v>60</v>
      </c>
      <c r="F974" s="77">
        <v>2.5</v>
      </c>
      <c r="G974">
        <v>2</v>
      </c>
      <c r="H974" s="239">
        <f t="shared" si="15"/>
        <v>4.9087385212340522E-4</v>
      </c>
      <c r="I974">
        <v>0</v>
      </c>
      <c r="J974" t="s">
        <v>25</v>
      </c>
    </row>
    <row r="975" spans="1:11" x14ac:dyDescent="0.2">
      <c r="A975" t="s">
        <v>35</v>
      </c>
      <c r="B975">
        <v>1</v>
      </c>
      <c r="C975" t="s">
        <v>276</v>
      </c>
      <c r="D975" t="s">
        <v>60</v>
      </c>
      <c r="F975" s="77">
        <v>3.6</v>
      </c>
      <c r="G975">
        <v>1</v>
      </c>
      <c r="H975" s="239">
        <f t="shared" si="15"/>
        <v>1.0178760197630931E-3</v>
      </c>
      <c r="I975">
        <v>1</v>
      </c>
    </row>
    <row r="976" spans="1:11" x14ac:dyDescent="0.2">
      <c r="A976" t="s">
        <v>35</v>
      </c>
      <c r="B976">
        <v>1</v>
      </c>
      <c r="C976" t="s">
        <v>276</v>
      </c>
      <c r="D976" t="s">
        <v>60</v>
      </c>
      <c r="F976" s="77">
        <v>2</v>
      </c>
      <c r="G976">
        <v>1</v>
      </c>
      <c r="H976" s="239">
        <f t="shared" si="15"/>
        <v>3.1415926535897931E-4</v>
      </c>
      <c r="I976">
        <v>1</v>
      </c>
      <c r="K976" t="s">
        <v>351</v>
      </c>
    </row>
    <row r="977" spans="1:11" x14ac:dyDescent="0.2">
      <c r="A977" t="s">
        <v>35</v>
      </c>
      <c r="B977">
        <v>1</v>
      </c>
      <c r="C977" t="s">
        <v>276</v>
      </c>
      <c r="D977" t="s">
        <v>60</v>
      </c>
      <c r="F977" s="77">
        <v>2.2999999999999998</v>
      </c>
      <c r="G977">
        <v>1</v>
      </c>
      <c r="H977" s="239">
        <f t="shared" si="15"/>
        <v>4.1547562843725005E-4</v>
      </c>
      <c r="I977">
        <v>1</v>
      </c>
      <c r="K977" t="s">
        <v>351</v>
      </c>
    </row>
    <row r="978" spans="1:11" x14ac:dyDescent="0.2">
      <c r="A978" t="s">
        <v>35</v>
      </c>
      <c r="B978">
        <v>1</v>
      </c>
      <c r="C978" t="s">
        <v>276</v>
      </c>
      <c r="D978" t="s">
        <v>60</v>
      </c>
      <c r="F978" s="77">
        <v>2.5</v>
      </c>
      <c r="G978">
        <v>1</v>
      </c>
      <c r="H978" s="239">
        <f t="shared" si="15"/>
        <v>4.9087385212340522E-4</v>
      </c>
      <c r="I978">
        <v>1</v>
      </c>
    </row>
    <row r="979" spans="1:11" x14ac:dyDescent="0.2">
      <c r="A979" t="s">
        <v>35</v>
      </c>
      <c r="B979">
        <v>1</v>
      </c>
      <c r="C979" t="s">
        <v>276</v>
      </c>
      <c r="D979" t="s">
        <v>60</v>
      </c>
      <c r="F979" s="77">
        <v>2</v>
      </c>
      <c r="G979">
        <v>1</v>
      </c>
      <c r="H979" s="239">
        <f t="shared" si="15"/>
        <v>3.1415926535897931E-4</v>
      </c>
      <c r="I979">
        <v>1</v>
      </c>
    </row>
    <row r="980" spans="1:11" x14ac:dyDescent="0.2">
      <c r="A980" t="s">
        <v>35</v>
      </c>
      <c r="B980">
        <v>1</v>
      </c>
      <c r="C980" t="s">
        <v>276</v>
      </c>
      <c r="D980" t="s">
        <v>60</v>
      </c>
      <c r="F980" s="77">
        <v>2</v>
      </c>
      <c r="G980">
        <v>1</v>
      </c>
      <c r="H980" s="239">
        <f t="shared" si="15"/>
        <v>3.1415926535897931E-4</v>
      </c>
      <c r="I980">
        <v>1</v>
      </c>
    </row>
    <row r="981" spans="1:11" x14ac:dyDescent="0.2">
      <c r="A981" t="s">
        <v>35</v>
      </c>
      <c r="B981">
        <v>1</v>
      </c>
      <c r="C981" t="s">
        <v>276</v>
      </c>
      <c r="D981" t="s">
        <v>60</v>
      </c>
      <c r="F981" s="77">
        <v>3.3</v>
      </c>
      <c r="G981">
        <v>2</v>
      </c>
      <c r="H981" s="239">
        <f t="shared" si="15"/>
        <v>8.5529859993982102E-4</v>
      </c>
      <c r="I981">
        <v>1</v>
      </c>
    </row>
    <row r="982" spans="1:11" x14ac:dyDescent="0.2">
      <c r="A982" t="s">
        <v>35</v>
      </c>
      <c r="B982">
        <v>1</v>
      </c>
      <c r="C982" t="s">
        <v>276</v>
      </c>
      <c r="D982" t="s">
        <v>60</v>
      </c>
      <c r="F982" s="77">
        <v>2.6</v>
      </c>
      <c r="G982">
        <v>1</v>
      </c>
      <c r="H982" s="239">
        <f t="shared" si="15"/>
        <v>5.3092915845667505E-4</v>
      </c>
      <c r="I982">
        <v>1</v>
      </c>
    </row>
    <row r="983" spans="1:11" x14ac:dyDescent="0.2">
      <c r="A983" t="s">
        <v>35</v>
      </c>
      <c r="B983">
        <v>1</v>
      </c>
      <c r="C983" t="s">
        <v>276</v>
      </c>
      <c r="D983" t="s">
        <v>60</v>
      </c>
      <c r="F983" s="77">
        <v>2</v>
      </c>
      <c r="G983">
        <v>2</v>
      </c>
      <c r="H983" s="239">
        <f t="shared" si="15"/>
        <v>3.1415926535897931E-4</v>
      </c>
      <c r="I983">
        <v>1</v>
      </c>
    </row>
    <row r="984" spans="1:11" x14ac:dyDescent="0.2">
      <c r="A984" t="s">
        <v>35</v>
      </c>
      <c r="B984">
        <v>1</v>
      </c>
      <c r="C984" t="s">
        <v>276</v>
      </c>
      <c r="D984" t="s">
        <v>60</v>
      </c>
      <c r="F984" s="77">
        <v>5.7</v>
      </c>
      <c r="G984">
        <v>2</v>
      </c>
      <c r="H984" s="239">
        <f t="shared" si="15"/>
        <v>2.5517586328783095E-3</v>
      </c>
      <c r="I984">
        <v>1</v>
      </c>
      <c r="K984" t="s">
        <v>352</v>
      </c>
    </row>
    <row r="985" spans="1:11" x14ac:dyDescent="0.2">
      <c r="A985" t="s">
        <v>35</v>
      </c>
      <c r="B985">
        <v>1</v>
      </c>
      <c r="C985" t="s">
        <v>276</v>
      </c>
      <c r="D985" t="s">
        <v>60</v>
      </c>
      <c r="F985" s="77">
        <v>2.9</v>
      </c>
      <c r="G985">
        <v>2</v>
      </c>
      <c r="H985" s="239">
        <f t="shared" si="15"/>
        <v>6.6051985541725399E-4</v>
      </c>
      <c r="I985">
        <v>1</v>
      </c>
    </row>
    <row r="986" spans="1:11" x14ac:dyDescent="0.2">
      <c r="A986" t="s">
        <v>35</v>
      </c>
      <c r="B986">
        <v>1</v>
      </c>
      <c r="C986" t="s">
        <v>276</v>
      </c>
      <c r="D986" t="s">
        <v>60</v>
      </c>
      <c r="F986" s="77">
        <v>3.6</v>
      </c>
      <c r="G986">
        <v>2</v>
      </c>
      <c r="H986" s="239">
        <f t="shared" si="15"/>
        <v>1.0178760197630931E-3</v>
      </c>
      <c r="I986">
        <v>1</v>
      </c>
      <c r="K986" t="s">
        <v>352</v>
      </c>
    </row>
    <row r="987" spans="1:11" x14ac:dyDescent="0.2">
      <c r="A987" t="s">
        <v>35</v>
      </c>
      <c r="B987">
        <v>1</v>
      </c>
      <c r="C987" t="s">
        <v>276</v>
      </c>
      <c r="D987" t="s">
        <v>60</v>
      </c>
      <c r="F987" s="77">
        <v>2.2000000000000002</v>
      </c>
      <c r="G987">
        <v>2</v>
      </c>
      <c r="H987" s="239">
        <f t="shared" si="15"/>
        <v>3.8013271108436504E-4</v>
      </c>
      <c r="I987">
        <v>1</v>
      </c>
    </row>
    <row r="988" spans="1:11" x14ac:dyDescent="0.2">
      <c r="A988" t="s">
        <v>35</v>
      </c>
      <c r="B988">
        <v>1</v>
      </c>
      <c r="C988" t="s">
        <v>276</v>
      </c>
      <c r="D988" t="s">
        <v>60</v>
      </c>
      <c r="F988" s="77">
        <v>4</v>
      </c>
      <c r="G988">
        <v>1</v>
      </c>
      <c r="H988" s="239">
        <f t="shared" si="15"/>
        <v>1.2566370614359172E-3</v>
      </c>
      <c r="I988">
        <v>0</v>
      </c>
      <c r="J988" t="s">
        <v>25</v>
      </c>
    </row>
    <row r="989" spans="1:11" x14ac:dyDescent="0.2">
      <c r="A989" t="s">
        <v>35</v>
      </c>
      <c r="B989">
        <v>1</v>
      </c>
      <c r="C989" t="s">
        <v>276</v>
      </c>
      <c r="D989" t="s">
        <v>67</v>
      </c>
      <c r="F989" s="77">
        <v>6.3</v>
      </c>
      <c r="H989" s="239">
        <f t="shared" si="15"/>
        <v>3.1172453105244718E-3</v>
      </c>
      <c r="I989">
        <v>1</v>
      </c>
    </row>
    <row r="990" spans="1:11" x14ac:dyDescent="0.2">
      <c r="A990" t="s">
        <v>35</v>
      </c>
      <c r="B990">
        <v>1</v>
      </c>
      <c r="C990" t="s">
        <v>276</v>
      </c>
      <c r="D990" t="s">
        <v>60</v>
      </c>
      <c r="F990" s="77">
        <v>4</v>
      </c>
      <c r="G990">
        <v>2</v>
      </c>
      <c r="H990" s="239">
        <f t="shared" si="15"/>
        <v>1.2566370614359172E-3</v>
      </c>
      <c r="I990">
        <v>1</v>
      </c>
      <c r="K990" t="s">
        <v>462</v>
      </c>
    </row>
    <row r="991" spans="1:11" x14ac:dyDescent="0.2">
      <c r="A991" t="s">
        <v>35</v>
      </c>
      <c r="B991">
        <v>1</v>
      </c>
      <c r="C991" t="s">
        <v>276</v>
      </c>
      <c r="D991" t="s">
        <v>60</v>
      </c>
      <c r="F991" s="77">
        <v>4.0999999999999996</v>
      </c>
      <c r="G991">
        <v>2</v>
      </c>
      <c r="H991" s="239">
        <f t="shared" si="15"/>
        <v>1.3202543126711104E-3</v>
      </c>
      <c r="I991">
        <v>1</v>
      </c>
    </row>
    <row r="992" spans="1:11" x14ac:dyDescent="0.2">
      <c r="A992" t="s">
        <v>35</v>
      </c>
      <c r="B992">
        <v>1</v>
      </c>
      <c r="C992" t="s">
        <v>276</v>
      </c>
      <c r="D992" t="s">
        <v>60</v>
      </c>
      <c r="F992" s="77">
        <v>4.2</v>
      </c>
      <c r="G992">
        <v>2</v>
      </c>
      <c r="H992" s="239">
        <f t="shared" si="15"/>
        <v>1.3854423602330987E-3</v>
      </c>
      <c r="I992">
        <v>1</v>
      </c>
      <c r="K992" t="s">
        <v>462</v>
      </c>
    </row>
    <row r="993" spans="1:11" x14ac:dyDescent="0.2">
      <c r="A993" t="s">
        <v>35</v>
      </c>
      <c r="B993">
        <v>1</v>
      </c>
      <c r="C993" t="s">
        <v>276</v>
      </c>
      <c r="D993" t="s">
        <v>60</v>
      </c>
      <c r="F993" s="77">
        <v>3.2</v>
      </c>
      <c r="G993">
        <v>2</v>
      </c>
      <c r="H993" s="239">
        <f t="shared" si="15"/>
        <v>8.0424771931898709E-4</v>
      </c>
      <c r="I993">
        <v>1</v>
      </c>
    </row>
    <row r="994" spans="1:11" x14ac:dyDescent="0.2">
      <c r="A994" t="s">
        <v>35</v>
      </c>
      <c r="B994">
        <v>1</v>
      </c>
      <c r="C994" t="s">
        <v>276</v>
      </c>
      <c r="D994" t="s">
        <v>67</v>
      </c>
      <c r="F994" s="77">
        <v>9.3000000000000007</v>
      </c>
      <c r="H994" s="239">
        <f t="shared" si="15"/>
        <v>6.7929087152245301E-3</v>
      </c>
      <c r="I994">
        <v>1</v>
      </c>
    </row>
    <row r="995" spans="1:11" x14ac:dyDescent="0.2">
      <c r="A995" t="s">
        <v>35</v>
      </c>
      <c r="B995">
        <v>1</v>
      </c>
      <c r="C995" t="s">
        <v>276</v>
      </c>
      <c r="D995" t="s">
        <v>67</v>
      </c>
      <c r="F995" s="77">
        <v>9.8000000000000007</v>
      </c>
      <c r="H995" s="239">
        <f t="shared" si="15"/>
        <v>7.5429639612690945E-3</v>
      </c>
      <c r="I995">
        <v>1</v>
      </c>
    </row>
    <row r="996" spans="1:11" x14ac:dyDescent="0.2">
      <c r="A996" t="s">
        <v>35</v>
      </c>
      <c r="B996">
        <v>1</v>
      </c>
      <c r="C996" t="s">
        <v>276</v>
      </c>
      <c r="D996" t="s">
        <v>85</v>
      </c>
      <c r="F996" s="77">
        <v>4.3</v>
      </c>
      <c r="H996" s="239">
        <f t="shared" si="15"/>
        <v>1.4522012041218817E-3</v>
      </c>
      <c r="I996">
        <v>0</v>
      </c>
      <c r="J996" t="s">
        <v>25</v>
      </c>
    </row>
    <row r="997" spans="1:11" x14ac:dyDescent="0.2">
      <c r="A997" t="s">
        <v>35</v>
      </c>
      <c r="B997">
        <v>1</v>
      </c>
      <c r="C997" t="s">
        <v>276</v>
      </c>
      <c r="D997" t="s">
        <v>60</v>
      </c>
      <c r="F997" s="77">
        <v>2.1</v>
      </c>
      <c r="G997">
        <v>1</v>
      </c>
      <c r="H997" s="239">
        <f t="shared" si="15"/>
        <v>3.4636059005827469E-4</v>
      </c>
      <c r="I997">
        <v>1</v>
      </c>
    </row>
    <row r="998" spans="1:11" x14ac:dyDescent="0.2">
      <c r="A998" t="s">
        <v>35</v>
      </c>
      <c r="B998">
        <v>1</v>
      </c>
      <c r="C998" t="s">
        <v>276</v>
      </c>
      <c r="D998" t="s">
        <v>60</v>
      </c>
      <c r="F998" s="77">
        <v>2.5</v>
      </c>
      <c r="G998">
        <v>1</v>
      </c>
      <c r="H998" s="239">
        <f t="shared" si="15"/>
        <v>4.9087385212340522E-4</v>
      </c>
      <c r="I998">
        <v>1</v>
      </c>
    </row>
    <row r="999" spans="1:11" x14ac:dyDescent="0.2">
      <c r="A999" t="s">
        <v>35</v>
      </c>
      <c r="B999">
        <v>1</v>
      </c>
      <c r="C999" t="s">
        <v>288</v>
      </c>
      <c r="D999" t="s">
        <v>60</v>
      </c>
      <c r="F999" s="77">
        <v>5.8</v>
      </c>
      <c r="G999">
        <v>2</v>
      </c>
      <c r="H999" s="239">
        <f t="shared" si="15"/>
        <v>2.642079421669016E-3</v>
      </c>
      <c r="I999">
        <v>1</v>
      </c>
    </row>
    <row r="1000" spans="1:11" x14ac:dyDescent="0.2">
      <c r="A1000" t="s">
        <v>35</v>
      </c>
      <c r="B1000">
        <v>1</v>
      </c>
      <c r="C1000" t="s">
        <v>288</v>
      </c>
      <c r="D1000" t="s">
        <v>67</v>
      </c>
      <c r="F1000" s="77">
        <v>2.7</v>
      </c>
      <c r="H1000" s="239">
        <f t="shared" si="15"/>
        <v>5.7255526111673987E-4</v>
      </c>
      <c r="I1000">
        <v>1</v>
      </c>
    </row>
    <row r="1001" spans="1:11" x14ac:dyDescent="0.2">
      <c r="A1001" t="s">
        <v>35</v>
      </c>
      <c r="B1001">
        <v>1</v>
      </c>
      <c r="C1001" t="s">
        <v>288</v>
      </c>
      <c r="D1001" t="s">
        <v>60</v>
      </c>
      <c r="F1001" s="77">
        <v>7</v>
      </c>
      <c r="G1001">
        <v>2</v>
      </c>
      <c r="H1001" s="239">
        <f t="shared" si="15"/>
        <v>3.8484510006474965E-3</v>
      </c>
      <c r="I1001">
        <v>1</v>
      </c>
    </row>
    <row r="1002" spans="1:11" x14ac:dyDescent="0.2">
      <c r="A1002" t="s">
        <v>35</v>
      </c>
      <c r="B1002">
        <v>1</v>
      </c>
      <c r="C1002" t="s">
        <v>288</v>
      </c>
      <c r="D1002" t="s">
        <v>60</v>
      </c>
      <c r="F1002" s="77">
        <v>4.3</v>
      </c>
      <c r="G1002">
        <v>2</v>
      </c>
      <c r="H1002" s="239">
        <f t="shared" si="15"/>
        <v>1.4522012041218817E-3</v>
      </c>
      <c r="I1002">
        <v>1</v>
      </c>
      <c r="K1002" t="s">
        <v>355</v>
      </c>
    </row>
    <row r="1003" spans="1:11" x14ac:dyDescent="0.2">
      <c r="A1003" t="s">
        <v>35</v>
      </c>
      <c r="B1003">
        <v>1</v>
      </c>
      <c r="C1003" t="s">
        <v>288</v>
      </c>
      <c r="D1003" t="s">
        <v>60</v>
      </c>
      <c r="F1003" s="77">
        <v>4.0999999999999996</v>
      </c>
      <c r="G1003">
        <v>2</v>
      </c>
      <c r="H1003" s="239">
        <f t="shared" si="15"/>
        <v>1.3202543126711104E-3</v>
      </c>
      <c r="I1003">
        <v>1</v>
      </c>
      <c r="K1003" t="s">
        <v>355</v>
      </c>
    </row>
    <row r="1004" spans="1:11" x14ac:dyDescent="0.2">
      <c r="A1004" t="s">
        <v>35</v>
      </c>
      <c r="B1004">
        <v>1</v>
      </c>
      <c r="C1004" t="s">
        <v>288</v>
      </c>
      <c r="D1004" t="s">
        <v>37</v>
      </c>
      <c r="F1004" s="77">
        <v>7.5</v>
      </c>
      <c r="H1004" s="239">
        <f t="shared" si="15"/>
        <v>4.4178646691106467E-3</v>
      </c>
      <c r="I1004">
        <v>0</v>
      </c>
      <c r="J1004" t="s">
        <v>25</v>
      </c>
    </row>
    <row r="1005" spans="1:11" x14ac:dyDescent="0.2">
      <c r="A1005" t="s">
        <v>35</v>
      </c>
      <c r="B1005">
        <v>1</v>
      </c>
      <c r="C1005" t="s">
        <v>288</v>
      </c>
      <c r="D1005" t="s">
        <v>60</v>
      </c>
      <c r="F1005" s="77">
        <v>2.1</v>
      </c>
      <c r="G1005">
        <v>1</v>
      </c>
      <c r="H1005" s="239">
        <f t="shared" si="15"/>
        <v>3.4636059005827469E-4</v>
      </c>
      <c r="I1005">
        <v>1</v>
      </c>
    </row>
    <row r="1006" spans="1:11" x14ac:dyDescent="0.2">
      <c r="A1006" t="s">
        <v>35</v>
      </c>
      <c r="B1006">
        <v>1</v>
      </c>
      <c r="C1006" t="s">
        <v>288</v>
      </c>
      <c r="D1006" t="s">
        <v>60</v>
      </c>
      <c r="F1006" s="77">
        <v>4.5999999999999996</v>
      </c>
      <c r="G1006">
        <v>2</v>
      </c>
      <c r="H1006" s="239">
        <f t="shared" si="15"/>
        <v>1.6619025137490002E-3</v>
      </c>
      <c r="I1006">
        <v>1</v>
      </c>
      <c r="K1006" t="s">
        <v>358</v>
      </c>
    </row>
    <row r="1007" spans="1:11" x14ac:dyDescent="0.2">
      <c r="A1007" t="s">
        <v>35</v>
      </c>
      <c r="B1007">
        <v>1</v>
      </c>
      <c r="C1007" t="s">
        <v>288</v>
      </c>
      <c r="D1007" t="s">
        <v>60</v>
      </c>
      <c r="F1007" s="77">
        <v>9.6999999999999993</v>
      </c>
      <c r="G1007">
        <v>2</v>
      </c>
      <c r="H1007" s="239">
        <f t="shared" si="15"/>
        <v>7.3898113194065902E-3</v>
      </c>
      <c r="I1007">
        <v>1</v>
      </c>
    </row>
    <row r="1008" spans="1:11" x14ac:dyDescent="0.2">
      <c r="A1008" t="s">
        <v>35</v>
      </c>
      <c r="B1008">
        <v>1</v>
      </c>
      <c r="C1008" t="s">
        <v>288</v>
      </c>
      <c r="D1008" t="s">
        <v>60</v>
      </c>
      <c r="F1008" s="77">
        <v>3.5</v>
      </c>
      <c r="G1008">
        <v>2</v>
      </c>
      <c r="H1008" s="239">
        <f t="shared" si="15"/>
        <v>9.6211275016187413E-4</v>
      </c>
      <c r="I1008">
        <v>1</v>
      </c>
    </row>
    <row r="1009" spans="1:11" x14ac:dyDescent="0.2">
      <c r="A1009" t="s">
        <v>35</v>
      </c>
      <c r="B1009">
        <v>1</v>
      </c>
      <c r="C1009" t="s">
        <v>288</v>
      </c>
      <c r="D1009" t="s">
        <v>60</v>
      </c>
      <c r="F1009" s="77">
        <v>5.2</v>
      </c>
      <c r="G1009">
        <v>2</v>
      </c>
      <c r="H1009" s="239">
        <f t="shared" si="15"/>
        <v>2.1237166338267002E-3</v>
      </c>
      <c r="I1009">
        <v>1</v>
      </c>
      <c r="K1009" t="s">
        <v>358</v>
      </c>
    </row>
    <row r="1010" spans="1:11" x14ac:dyDescent="0.2">
      <c r="A1010" t="s">
        <v>35</v>
      </c>
      <c r="B1010">
        <v>1</v>
      </c>
      <c r="C1010" t="s">
        <v>288</v>
      </c>
      <c r="D1010" t="s">
        <v>60</v>
      </c>
      <c r="F1010" s="77">
        <v>5.8</v>
      </c>
      <c r="G1010">
        <v>2</v>
      </c>
      <c r="H1010" s="239">
        <f t="shared" si="15"/>
        <v>2.642079421669016E-3</v>
      </c>
      <c r="I1010">
        <v>1</v>
      </c>
    </row>
    <row r="1011" spans="1:11" x14ac:dyDescent="0.2">
      <c r="A1011" t="s">
        <v>35</v>
      </c>
      <c r="B1011">
        <v>1</v>
      </c>
      <c r="C1011" t="s">
        <v>288</v>
      </c>
      <c r="D1011" t="s">
        <v>67</v>
      </c>
      <c r="F1011" s="77">
        <v>8.3000000000000007</v>
      </c>
      <c r="H1011" s="239">
        <f t="shared" si="15"/>
        <v>5.4106079476450228E-3</v>
      </c>
      <c r="I1011">
        <v>1</v>
      </c>
    </row>
    <row r="1012" spans="1:11" x14ac:dyDescent="0.2">
      <c r="A1012" t="s">
        <v>35</v>
      </c>
      <c r="B1012">
        <v>1</v>
      </c>
      <c r="C1012" t="s">
        <v>288</v>
      </c>
      <c r="D1012" t="s">
        <v>67</v>
      </c>
      <c r="F1012" s="77">
        <v>4.3</v>
      </c>
      <c r="H1012" s="239">
        <f t="shared" si="15"/>
        <v>1.4522012041218817E-3</v>
      </c>
      <c r="I1012">
        <v>1</v>
      </c>
    </row>
    <row r="1013" spans="1:11" x14ac:dyDescent="0.2">
      <c r="A1013" t="s">
        <v>35</v>
      </c>
      <c r="B1013">
        <v>1</v>
      </c>
      <c r="C1013" t="s">
        <v>288</v>
      </c>
      <c r="D1013" t="s">
        <v>37</v>
      </c>
      <c r="F1013" s="77">
        <v>5.0999999999999996</v>
      </c>
      <c r="H1013" s="239">
        <f t="shared" si="15"/>
        <v>2.042820622996763E-3</v>
      </c>
      <c r="I1013">
        <v>0</v>
      </c>
      <c r="J1013" t="s">
        <v>25</v>
      </c>
    </row>
    <row r="1014" spans="1:11" x14ac:dyDescent="0.2">
      <c r="A1014" t="s">
        <v>35</v>
      </c>
      <c r="B1014">
        <v>1</v>
      </c>
      <c r="C1014" t="s">
        <v>288</v>
      </c>
      <c r="D1014" t="s">
        <v>60</v>
      </c>
      <c r="F1014" s="77">
        <v>3.3</v>
      </c>
      <c r="G1014">
        <v>2</v>
      </c>
      <c r="H1014" s="239">
        <f t="shared" si="15"/>
        <v>8.5529859993982102E-4</v>
      </c>
      <c r="I1014">
        <v>1</v>
      </c>
    </row>
    <row r="1015" spans="1:11" x14ac:dyDescent="0.2">
      <c r="A1015" t="s">
        <v>35</v>
      </c>
      <c r="B1015">
        <v>1</v>
      </c>
      <c r="C1015" t="s">
        <v>288</v>
      </c>
      <c r="D1015" t="s">
        <v>60</v>
      </c>
      <c r="F1015" s="77">
        <v>2</v>
      </c>
      <c r="G1015">
        <v>1</v>
      </c>
      <c r="H1015" s="239">
        <f t="shared" si="15"/>
        <v>3.1415926535897931E-4</v>
      </c>
      <c r="I1015">
        <v>1</v>
      </c>
    </row>
    <row r="1016" spans="1:11" x14ac:dyDescent="0.2">
      <c r="A1016" t="s">
        <v>35</v>
      </c>
      <c r="B1016">
        <v>1</v>
      </c>
      <c r="C1016" t="s">
        <v>288</v>
      </c>
      <c r="D1016" t="s">
        <v>37</v>
      </c>
      <c r="F1016" s="77">
        <v>8.3000000000000007</v>
      </c>
      <c r="H1016" s="239">
        <f t="shared" si="15"/>
        <v>5.4106079476450228E-3</v>
      </c>
      <c r="I1016">
        <v>1</v>
      </c>
    </row>
    <row r="1017" spans="1:11" x14ac:dyDescent="0.2">
      <c r="A1017" t="s">
        <v>35</v>
      </c>
      <c r="B1017">
        <v>1</v>
      </c>
      <c r="C1017" t="s">
        <v>288</v>
      </c>
      <c r="D1017" t="s">
        <v>22</v>
      </c>
      <c r="F1017" s="77">
        <v>6</v>
      </c>
      <c r="H1017" s="239">
        <f t="shared" si="15"/>
        <v>2.8274333882308137E-3</v>
      </c>
      <c r="I1017">
        <v>0</v>
      </c>
      <c r="J1017" t="s">
        <v>25</v>
      </c>
    </row>
    <row r="1018" spans="1:11" x14ac:dyDescent="0.2">
      <c r="A1018" t="s">
        <v>35</v>
      </c>
      <c r="B1018">
        <v>1</v>
      </c>
      <c r="C1018" t="s">
        <v>288</v>
      </c>
      <c r="D1018" t="s">
        <v>60</v>
      </c>
      <c r="F1018" s="77">
        <v>2.7</v>
      </c>
      <c r="G1018">
        <v>1</v>
      </c>
      <c r="H1018" s="239">
        <f t="shared" si="15"/>
        <v>5.7255526111673987E-4</v>
      </c>
      <c r="I1018">
        <v>1</v>
      </c>
    </row>
    <row r="1019" spans="1:11" x14ac:dyDescent="0.2">
      <c r="A1019" t="s">
        <v>35</v>
      </c>
      <c r="B1019">
        <v>1</v>
      </c>
      <c r="C1019" t="s">
        <v>288</v>
      </c>
      <c r="D1019" t="s">
        <v>60</v>
      </c>
      <c r="F1019" s="77">
        <v>2.5</v>
      </c>
      <c r="G1019">
        <v>1</v>
      </c>
      <c r="H1019" s="239">
        <f t="shared" si="15"/>
        <v>4.9087385212340522E-4</v>
      </c>
      <c r="I1019">
        <v>1</v>
      </c>
    </row>
    <row r="1020" spans="1:11" x14ac:dyDescent="0.2">
      <c r="A1020" t="s">
        <v>35</v>
      </c>
      <c r="B1020">
        <v>1</v>
      </c>
      <c r="C1020" t="s">
        <v>288</v>
      </c>
      <c r="D1020" t="s">
        <v>60</v>
      </c>
      <c r="F1020" s="77">
        <v>2</v>
      </c>
      <c r="G1020">
        <v>1</v>
      </c>
      <c r="H1020" s="239">
        <f t="shared" si="15"/>
        <v>3.1415926535897931E-4</v>
      </c>
      <c r="I1020">
        <v>0</v>
      </c>
      <c r="J1020" t="s">
        <v>25</v>
      </c>
    </row>
    <row r="1021" spans="1:11" x14ac:dyDescent="0.2">
      <c r="A1021" t="s">
        <v>35</v>
      </c>
      <c r="B1021">
        <v>1</v>
      </c>
      <c r="C1021" t="s">
        <v>58</v>
      </c>
      <c r="D1021" t="s">
        <v>67</v>
      </c>
      <c r="F1021" s="77">
        <v>3.8</v>
      </c>
      <c r="H1021" s="239">
        <f t="shared" si="15"/>
        <v>1.1341149479459152E-3</v>
      </c>
      <c r="I1021">
        <v>1</v>
      </c>
    </row>
    <row r="1022" spans="1:11" x14ac:dyDescent="0.2">
      <c r="A1022" t="s">
        <v>35</v>
      </c>
      <c r="B1022">
        <v>1</v>
      </c>
      <c r="C1022" t="s">
        <v>58</v>
      </c>
      <c r="D1022" t="s">
        <v>60</v>
      </c>
      <c r="F1022" s="77">
        <v>4</v>
      </c>
      <c r="G1022">
        <v>1</v>
      </c>
      <c r="H1022" s="239">
        <f t="shared" si="15"/>
        <v>1.2566370614359172E-3</v>
      </c>
      <c r="I1022">
        <v>1</v>
      </c>
    </row>
    <row r="1023" spans="1:11" x14ac:dyDescent="0.2">
      <c r="A1023" t="s">
        <v>35</v>
      </c>
      <c r="B1023">
        <v>1</v>
      </c>
      <c r="C1023" t="s">
        <v>58</v>
      </c>
      <c r="D1023" t="s">
        <v>60</v>
      </c>
      <c r="F1023" s="77">
        <v>2.7</v>
      </c>
      <c r="G1023" s="78" t="s">
        <v>686</v>
      </c>
      <c r="H1023" s="239">
        <f t="shared" si="15"/>
        <v>5.7255526111673987E-4</v>
      </c>
      <c r="I1023">
        <v>1</v>
      </c>
    </row>
    <row r="1024" spans="1:11" x14ac:dyDescent="0.2">
      <c r="A1024" t="s">
        <v>35</v>
      </c>
      <c r="B1024">
        <v>1</v>
      </c>
      <c r="C1024" t="s">
        <v>58</v>
      </c>
      <c r="D1024" t="s">
        <v>60</v>
      </c>
      <c r="F1024" s="77">
        <v>3.9</v>
      </c>
      <c r="G1024">
        <v>2</v>
      </c>
      <c r="H1024" s="239">
        <f t="shared" si="15"/>
        <v>1.1945906065275187E-3</v>
      </c>
      <c r="I1024">
        <v>1</v>
      </c>
    </row>
    <row r="1025" spans="1:11" x14ac:dyDescent="0.2">
      <c r="A1025" t="s">
        <v>35</v>
      </c>
      <c r="B1025">
        <v>1</v>
      </c>
      <c r="C1025" t="s">
        <v>58</v>
      </c>
      <c r="D1025" t="s">
        <v>60</v>
      </c>
      <c r="F1025" s="77">
        <v>4</v>
      </c>
      <c r="G1025">
        <v>1</v>
      </c>
      <c r="H1025" s="239">
        <f t="shared" si="15"/>
        <v>1.2566370614359172E-3</v>
      </c>
      <c r="I1025">
        <v>1</v>
      </c>
    </row>
    <row r="1026" spans="1:11" x14ac:dyDescent="0.2">
      <c r="A1026" t="s">
        <v>35</v>
      </c>
      <c r="B1026">
        <v>1</v>
      </c>
      <c r="C1026" t="s">
        <v>58</v>
      </c>
      <c r="D1026" t="s">
        <v>60</v>
      </c>
      <c r="F1026" s="77">
        <v>4.5999999999999996</v>
      </c>
      <c r="G1026">
        <v>1</v>
      </c>
      <c r="H1026" s="239">
        <f t="shared" si="15"/>
        <v>1.6619025137490002E-3</v>
      </c>
      <c r="I1026">
        <v>1</v>
      </c>
    </row>
    <row r="1027" spans="1:11" x14ac:dyDescent="0.2">
      <c r="A1027" t="s">
        <v>35</v>
      </c>
      <c r="B1027">
        <v>1</v>
      </c>
      <c r="C1027" t="s">
        <v>58</v>
      </c>
      <c r="D1027" t="s">
        <v>60</v>
      </c>
      <c r="F1027" s="77">
        <v>3.7</v>
      </c>
      <c r="G1027">
        <v>2</v>
      </c>
      <c r="H1027" s="239">
        <f t="shared" ref="H1027:H1090" si="16" xml:space="preserve"> PI()*(F1027/2)^2/10000</f>
        <v>1.0752100856911068E-3</v>
      </c>
      <c r="I1027">
        <v>1</v>
      </c>
    </row>
    <row r="1028" spans="1:11" x14ac:dyDescent="0.2">
      <c r="A1028" t="s">
        <v>35</v>
      </c>
      <c r="B1028">
        <v>1</v>
      </c>
      <c r="C1028" t="s">
        <v>58</v>
      </c>
      <c r="D1028" t="s">
        <v>21</v>
      </c>
      <c r="F1028" s="77">
        <v>5.5</v>
      </c>
      <c r="H1028" s="239">
        <f t="shared" si="16"/>
        <v>2.3758294442772811E-3</v>
      </c>
      <c r="I1028">
        <v>0</v>
      </c>
      <c r="J1028" t="s">
        <v>259</v>
      </c>
    </row>
    <row r="1029" spans="1:11" x14ac:dyDescent="0.2">
      <c r="A1029" t="s">
        <v>35</v>
      </c>
      <c r="B1029">
        <v>1</v>
      </c>
      <c r="C1029" t="s">
        <v>58</v>
      </c>
      <c r="D1029" t="s">
        <v>21</v>
      </c>
      <c r="F1029" s="77">
        <v>8</v>
      </c>
      <c r="H1029" s="239">
        <f t="shared" si="16"/>
        <v>5.0265482457436689E-3</v>
      </c>
      <c r="I1029">
        <v>1</v>
      </c>
    </row>
    <row r="1030" spans="1:11" x14ac:dyDescent="0.2">
      <c r="A1030" t="s">
        <v>35</v>
      </c>
      <c r="B1030">
        <v>1</v>
      </c>
      <c r="C1030" t="s">
        <v>58</v>
      </c>
      <c r="D1030" t="s">
        <v>60</v>
      </c>
      <c r="F1030" s="77">
        <v>2</v>
      </c>
      <c r="G1030">
        <v>1</v>
      </c>
      <c r="H1030" s="239">
        <f t="shared" si="16"/>
        <v>3.1415926535897931E-4</v>
      </c>
      <c r="I1030">
        <v>1</v>
      </c>
    </row>
    <row r="1031" spans="1:11" x14ac:dyDescent="0.2">
      <c r="A1031" t="s">
        <v>35</v>
      </c>
      <c r="B1031">
        <v>1</v>
      </c>
      <c r="C1031" t="s">
        <v>58</v>
      </c>
      <c r="D1031" t="s">
        <v>60</v>
      </c>
      <c r="F1031" s="77">
        <v>2</v>
      </c>
      <c r="G1031">
        <v>1</v>
      </c>
      <c r="H1031" s="239">
        <f t="shared" si="16"/>
        <v>3.1415926535897931E-4</v>
      </c>
      <c r="I1031">
        <v>1</v>
      </c>
    </row>
    <row r="1032" spans="1:11" x14ac:dyDescent="0.2">
      <c r="A1032" t="s">
        <v>35</v>
      </c>
      <c r="B1032">
        <v>1</v>
      </c>
      <c r="C1032" t="s">
        <v>58</v>
      </c>
      <c r="D1032" t="s">
        <v>60</v>
      </c>
      <c r="F1032" s="77">
        <v>3.2</v>
      </c>
      <c r="G1032">
        <v>2</v>
      </c>
      <c r="H1032" s="239">
        <f t="shared" si="16"/>
        <v>8.0424771931898709E-4</v>
      </c>
      <c r="I1032">
        <v>1</v>
      </c>
      <c r="K1032" t="s">
        <v>361</v>
      </c>
    </row>
    <row r="1033" spans="1:11" x14ac:dyDescent="0.2">
      <c r="A1033" t="s">
        <v>35</v>
      </c>
      <c r="B1033">
        <v>1</v>
      </c>
      <c r="C1033" t="s">
        <v>58</v>
      </c>
      <c r="D1033" t="s">
        <v>60</v>
      </c>
      <c r="F1033" s="77">
        <v>2.5</v>
      </c>
      <c r="G1033">
        <v>2</v>
      </c>
      <c r="H1033" s="239">
        <f t="shared" si="16"/>
        <v>4.9087385212340522E-4</v>
      </c>
      <c r="I1033">
        <v>1</v>
      </c>
    </row>
    <row r="1034" spans="1:11" x14ac:dyDescent="0.2">
      <c r="A1034" t="s">
        <v>35</v>
      </c>
      <c r="B1034">
        <v>1</v>
      </c>
      <c r="C1034" t="s">
        <v>58</v>
      </c>
      <c r="D1034" t="s">
        <v>60</v>
      </c>
      <c r="F1034" s="77">
        <v>2.8</v>
      </c>
      <c r="G1034">
        <v>2</v>
      </c>
      <c r="H1034" s="239">
        <f t="shared" si="16"/>
        <v>6.1575216010359933E-4</v>
      </c>
      <c r="I1034">
        <v>1</v>
      </c>
      <c r="K1034" t="s">
        <v>361</v>
      </c>
    </row>
    <row r="1035" spans="1:11" x14ac:dyDescent="0.2">
      <c r="A1035" t="s">
        <v>35</v>
      </c>
      <c r="B1035">
        <v>1</v>
      </c>
      <c r="C1035" t="s">
        <v>58</v>
      </c>
      <c r="D1035" t="s">
        <v>67</v>
      </c>
      <c r="F1035" s="77">
        <v>3</v>
      </c>
      <c r="H1035" s="239">
        <f t="shared" si="16"/>
        <v>7.0685834705770342E-4</v>
      </c>
      <c r="I1035">
        <v>1</v>
      </c>
    </row>
    <row r="1036" spans="1:11" x14ac:dyDescent="0.2">
      <c r="A1036" t="s">
        <v>35</v>
      </c>
      <c r="B1036">
        <v>1</v>
      </c>
      <c r="C1036" t="s">
        <v>58</v>
      </c>
      <c r="D1036" t="s">
        <v>60</v>
      </c>
      <c r="F1036" s="77">
        <v>2.8</v>
      </c>
      <c r="G1036">
        <v>1</v>
      </c>
      <c r="H1036" s="239">
        <f t="shared" si="16"/>
        <v>6.1575216010359933E-4</v>
      </c>
      <c r="I1036">
        <v>1</v>
      </c>
      <c r="K1036" t="s">
        <v>362</v>
      </c>
    </row>
    <row r="1037" spans="1:11" x14ac:dyDescent="0.2">
      <c r="A1037" t="s">
        <v>35</v>
      </c>
      <c r="B1037">
        <v>1</v>
      </c>
      <c r="C1037" t="s">
        <v>58</v>
      </c>
      <c r="D1037" t="s">
        <v>60</v>
      </c>
      <c r="F1037" s="77">
        <v>2.8</v>
      </c>
      <c r="G1037">
        <v>1</v>
      </c>
      <c r="H1037" s="239">
        <f t="shared" si="16"/>
        <v>6.1575216010359933E-4</v>
      </c>
      <c r="I1037">
        <v>1</v>
      </c>
      <c r="K1037" t="s">
        <v>362</v>
      </c>
    </row>
    <row r="1038" spans="1:11" x14ac:dyDescent="0.2">
      <c r="A1038" t="s">
        <v>35</v>
      </c>
      <c r="B1038">
        <v>1</v>
      </c>
      <c r="C1038" t="s">
        <v>68</v>
      </c>
      <c r="D1038" t="s">
        <v>60</v>
      </c>
      <c r="F1038" s="77">
        <v>2.2999999999999998</v>
      </c>
      <c r="G1038">
        <v>1</v>
      </c>
      <c r="H1038" s="239">
        <f t="shared" si="16"/>
        <v>4.1547562843725005E-4</v>
      </c>
      <c r="I1038">
        <v>1</v>
      </c>
    </row>
    <row r="1039" spans="1:11" x14ac:dyDescent="0.2">
      <c r="A1039" t="s">
        <v>35</v>
      </c>
      <c r="B1039">
        <v>1</v>
      </c>
      <c r="C1039" t="s">
        <v>68</v>
      </c>
      <c r="D1039" t="s">
        <v>60</v>
      </c>
      <c r="F1039" s="77">
        <v>2.8</v>
      </c>
      <c r="G1039">
        <v>1</v>
      </c>
      <c r="H1039" s="239">
        <f t="shared" si="16"/>
        <v>6.1575216010359933E-4</v>
      </c>
      <c r="I1039">
        <v>1</v>
      </c>
      <c r="K1039" t="s">
        <v>364</v>
      </c>
    </row>
    <row r="1040" spans="1:11" x14ac:dyDescent="0.2">
      <c r="A1040" t="s">
        <v>35</v>
      </c>
      <c r="B1040">
        <v>1</v>
      </c>
      <c r="C1040" t="s">
        <v>68</v>
      </c>
      <c r="D1040" t="s">
        <v>60</v>
      </c>
      <c r="F1040" s="77">
        <v>4.0999999999999996</v>
      </c>
      <c r="G1040">
        <v>1</v>
      </c>
      <c r="H1040" s="239">
        <f t="shared" si="16"/>
        <v>1.3202543126711104E-3</v>
      </c>
      <c r="I1040">
        <v>1</v>
      </c>
    </row>
    <row r="1041" spans="1:11" x14ac:dyDescent="0.2">
      <c r="A1041" t="s">
        <v>35</v>
      </c>
      <c r="B1041">
        <v>1</v>
      </c>
      <c r="C1041" t="s">
        <v>68</v>
      </c>
      <c r="D1041" t="s">
        <v>60</v>
      </c>
      <c r="F1041" s="77">
        <v>4.5</v>
      </c>
      <c r="G1041">
        <v>1</v>
      </c>
      <c r="H1041" s="239">
        <f t="shared" si="16"/>
        <v>1.5904312808798326E-3</v>
      </c>
      <c r="I1041">
        <v>1</v>
      </c>
      <c r="K1041" t="s">
        <v>364</v>
      </c>
    </row>
    <row r="1042" spans="1:11" x14ac:dyDescent="0.2">
      <c r="A1042" t="s">
        <v>35</v>
      </c>
      <c r="B1042">
        <v>1</v>
      </c>
      <c r="C1042" t="s">
        <v>68</v>
      </c>
      <c r="D1042" t="s">
        <v>60</v>
      </c>
      <c r="F1042" s="77">
        <v>4.5</v>
      </c>
      <c r="G1042">
        <v>1</v>
      </c>
      <c r="H1042" s="239">
        <f t="shared" si="16"/>
        <v>1.5904312808798326E-3</v>
      </c>
      <c r="I1042">
        <v>1</v>
      </c>
    </row>
    <row r="1043" spans="1:11" x14ac:dyDescent="0.2">
      <c r="A1043" t="s">
        <v>35</v>
      </c>
      <c r="B1043">
        <v>1</v>
      </c>
      <c r="C1043" t="s">
        <v>68</v>
      </c>
      <c r="D1043" t="s">
        <v>60</v>
      </c>
      <c r="F1043" s="77">
        <v>2</v>
      </c>
      <c r="G1043">
        <v>1</v>
      </c>
      <c r="H1043" s="239">
        <f t="shared" si="16"/>
        <v>3.1415926535897931E-4</v>
      </c>
      <c r="I1043">
        <v>1</v>
      </c>
    </row>
    <row r="1044" spans="1:11" x14ac:dyDescent="0.2">
      <c r="A1044" t="s">
        <v>35</v>
      </c>
      <c r="B1044">
        <v>1</v>
      </c>
      <c r="C1044" t="s">
        <v>68</v>
      </c>
      <c r="D1044" t="s">
        <v>60</v>
      </c>
      <c r="F1044" s="77">
        <v>3.1</v>
      </c>
      <c r="G1044">
        <v>1</v>
      </c>
      <c r="H1044" s="239">
        <f t="shared" si="16"/>
        <v>7.5476763502494793E-4</v>
      </c>
      <c r="I1044">
        <v>1</v>
      </c>
    </row>
    <row r="1045" spans="1:11" x14ac:dyDescent="0.2">
      <c r="A1045" t="s">
        <v>35</v>
      </c>
      <c r="B1045">
        <v>1</v>
      </c>
      <c r="C1045" t="s">
        <v>68</v>
      </c>
      <c r="D1045" t="s">
        <v>67</v>
      </c>
      <c r="F1045" s="77">
        <v>6.1</v>
      </c>
      <c r="H1045" s="239">
        <f t="shared" si="16"/>
        <v>2.9224665660019045E-3</v>
      </c>
      <c r="I1045">
        <v>1</v>
      </c>
    </row>
    <row r="1046" spans="1:11" x14ac:dyDescent="0.2">
      <c r="A1046" t="s">
        <v>35</v>
      </c>
      <c r="B1046">
        <v>1</v>
      </c>
      <c r="C1046" t="s">
        <v>68</v>
      </c>
      <c r="D1046" t="s">
        <v>60</v>
      </c>
      <c r="F1046" s="77">
        <v>2.2999999999999998</v>
      </c>
      <c r="G1046">
        <v>2</v>
      </c>
      <c r="H1046" s="239">
        <f t="shared" si="16"/>
        <v>4.1547562843725005E-4</v>
      </c>
      <c r="I1046">
        <v>1</v>
      </c>
      <c r="K1046" t="s">
        <v>348</v>
      </c>
    </row>
    <row r="1047" spans="1:11" x14ac:dyDescent="0.2">
      <c r="A1047" t="s">
        <v>35</v>
      </c>
      <c r="B1047">
        <v>1</v>
      </c>
      <c r="C1047" t="s">
        <v>68</v>
      </c>
      <c r="D1047" t="s">
        <v>60</v>
      </c>
      <c r="F1047" s="77">
        <v>2.2999999999999998</v>
      </c>
      <c r="G1047">
        <v>2</v>
      </c>
      <c r="H1047" s="239">
        <f t="shared" si="16"/>
        <v>4.1547562843725005E-4</v>
      </c>
      <c r="I1047">
        <v>1</v>
      </c>
      <c r="K1047" t="s">
        <v>348</v>
      </c>
    </row>
    <row r="1048" spans="1:11" x14ac:dyDescent="0.2">
      <c r="A1048" t="s">
        <v>35</v>
      </c>
      <c r="B1048">
        <v>1</v>
      </c>
      <c r="C1048" t="s">
        <v>68</v>
      </c>
      <c r="D1048" t="s">
        <v>85</v>
      </c>
      <c r="F1048" s="77">
        <v>3.9</v>
      </c>
      <c r="H1048" s="239">
        <f t="shared" si="16"/>
        <v>1.1945906065275187E-3</v>
      </c>
      <c r="I1048">
        <v>0</v>
      </c>
      <c r="J1048" t="s">
        <v>25</v>
      </c>
    </row>
    <row r="1049" spans="1:11" x14ac:dyDescent="0.2">
      <c r="A1049" t="s">
        <v>35</v>
      </c>
      <c r="B1049">
        <v>1</v>
      </c>
      <c r="C1049" t="s">
        <v>68</v>
      </c>
      <c r="D1049" t="s">
        <v>60</v>
      </c>
      <c r="F1049" s="77">
        <v>6.3</v>
      </c>
      <c r="G1049">
        <v>2</v>
      </c>
      <c r="H1049" s="239">
        <f t="shared" si="16"/>
        <v>3.1172453105244718E-3</v>
      </c>
      <c r="I1049">
        <v>1</v>
      </c>
      <c r="K1049" t="s">
        <v>365</v>
      </c>
    </row>
    <row r="1050" spans="1:11" x14ac:dyDescent="0.2">
      <c r="A1050" t="s">
        <v>35</v>
      </c>
      <c r="B1050">
        <v>1</v>
      </c>
      <c r="C1050" t="s">
        <v>68</v>
      </c>
      <c r="D1050" t="s">
        <v>60</v>
      </c>
      <c r="F1050" s="77">
        <v>2.6</v>
      </c>
      <c r="G1050">
        <v>2</v>
      </c>
      <c r="H1050" s="239">
        <f t="shared" si="16"/>
        <v>5.3092915845667505E-4</v>
      </c>
      <c r="I1050">
        <v>1</v>
      </c>
    </row>
    <row r="1051" spans="1:11" x14ac:dyDescent="0.2">
      <c r="A1051" t="s">
        <v>35</v>
      </c>
      <c r="B1051">
        <v>1</v>
      </c>
      <c r="C1051" t="s">
        <v>68</v>
      </c>
      <c r="D1051" t="s">
        <v>60</v>
      </c>
      <c r="F1051" s="77">
        <v>2.7</v>
      </c>
      <c r="G1051">
        <v>2</v>
      </c>
      <c r="H1051" s="239">
        <f t="shared" si="16"/>
        <v>5.7255526111673987E-4</v>
      </c>
      <c r="I1051">
        <v>1</v>
      </c>
      <c r="K1051" t="s">
        <v>365</v>
      </c>
    </row>
    <row r="1052" spans="1:11" x14ac:dyDescent="0.2">
      <c r="A1052" t="s">
        <v>35</v>
      </c>
      <c r="B1052">
        <v>1</v>
      </c>
      <c r="C1052" t="s">
        <v>68</v>
      </c>
      <c r="D1052" t="s">
        <v>60</v>
      </c>
      <c r="F1052" s="77">
        <v>3</v>
      </c>
      <c r="G1052">
        <v>2</v>
      </c>
      <c r="H1052" s="239">
        <f t="shared" si="16"/>
        <v>7.0685834705770342E-4</v>
      </c>
      <c r="I1052">
        <v>1</v>
      </c>
    </row>
    <row r="1053" spans="1:11" x14ac:dyDescent="0.2">
      <c r="A1053" t="s">
        <v>35</v>
      </c>
      <c r="B1053">
        <v>1</v>
      </c>
      <c r="C1053" t="s">
        <v>68</v>
      </c>
      <c r="D1053" t="s">
        <v>60</v>
      </c>
      <c r="F1053" s="77">
        <v>3.3</v>
      </c>
      <c r="G1053">
        <v>1</v>
      </c>
      <c r="H1053" s="239">
        <f t="shared" si="16"/>
        <v>8.5529859993982102E-4</v>
      </c>
      <c r="I1053">
        <v>1</v>
      </c>
    </row>
    <row r="1054" spans="1:11" x14ac:dyDescent="0.2">
      <c r="A1054" t="s">
        <v>35</v>
      </c>
      <c r="B1054">
        <v>1</v>
      </c>
      <c r="C1054" t="s">
        <v>68</v>
      </c>
      <c r="D1054" t="s">
        <v>60</v>
      </c>
      <c r="F1054" s="77">
        <v>3.7</v>
      </c>
      <c r="G1054">
        <v>1</v>
      </c>
      <c r="H1054" s="239">
        <f t="shared" si="16"/>
        <v>1.0752100856911068E-3</v>
      </c>
      <c r="I1054">
        <v>1</v>
      </c>
    </row>
    <row r="1055" spans="1:11" x14ac:dyDescent="0.2">
      <c r="A1055" t="s">
        <v>35</v>
      </c>
      <c r="B1055">
        <v>1</v>
      </c>
      <c r="C1055" t="s">
        <v>68</v>
      </c>
      <c r="D1055" t="s">
        <v>60</v>
      </c>
      <c r="F1055" s="77">
        <v>4</v>
      </c>
      <c r="G1055">
        <v>2</v>
      </c>
      <c r="H1055" s="239">
        <f t="shared" si="16"/>
        <v>1.2566370614359172E-3</v>
      </c>
      <c r="I1055">
        <v>1</v>
      </c>
      <c r="K1055" t="s">
        <v>366</v>
      </c>
    </row>
    <row r="1056" spans="1:11" x14ac:dyDescent="0.2">
      <c r="A1056" t="s">
        <v>35</v>
      </c>
      <c r="B1056">
        <v>1</v>
      </c>
      <c r="C1056" t="s">
        <v>68</v>
      </c>
      <c r="D1056" t="s">
        <v>60</v>
      </c>
      <c r="F1056" s="77">
        <v>5.0999999999999996</v>
      </c>
      <c r="G1056">
        <v>2</v>
      </c>
      <c r="H1056" s="239">
        <f t="shared" si="16"/>
        <v>2.042820622996763E-3</v>
      </c>
      <c r="I1056">
        <v>1</v>
      </c>
      <c r="K1056" t="s">
        <v>366</v>
      </c>
    </row>
    <row r="1057" spans="1:11" x14ac:dyDescent="0.2">
      <c r="A1057" t="s">
        <v>35</v>
      </c>
      <c r="B1057">
        <v>1</v>
      </c>
      <c r="C1057" t="s">
        <v>68</v>
      </c>
      <c r="D1057" t="s">
        <v>60</v>
      </c>
      <c r="F1057" s="77">
        <v>3</v>
      </c>
      <c r="G1057">
        <v>1</v>
      </c>
      <c r="H1057" s="239">
        <f t="shared" si="16"/>
        <v>7.0685834705770342E-4</v>
      </c>
      <c r="I1057">
        <v>1</v>
      </c>
      <c r="K1057" t="s">
        <v>463</v>
      </c>
    </row>
    <row r="1058" spans="1:11" x14ac:dyDescent="0.2">
      <c r="A1058" t="s">
        <v>35</v>
      </c>
      <c r="B1058">
        <v>1</v>
      </c>
      <c r="C1058" t="s">
        <v>68</v>
      </c>
      <c r="D1058" t="s">
        <v>60</v>
      </c>
      <c r="F1058" s="77">
        <v>3.5</v>
      </c>
      <c r="G1058">
        <v>1</v>
      </c>
      <c r="H1058" s="239">
        <f t="shared" si="16"/>
        <v>9.6211275016187413E-4</v>
      </c>
      <c r="I1058">
        <v>1</v>
      </c>
      <c r="K1058" t="s">
        <v>463</v>
      </c>
    </row>
    <row r="1059" spans="1:11" x14ac:dyDescent="0.2">
      <c r="A1059" t="s">
        <v>35</v>
      </c>
      <c r="B1059">
        <v>1</v>
      </c>
      <c r="C1059" t="s">
        <v>68</v>
      </c>
      <c r="D1059" t="s">
        <v>60</v>
      </c>
      <c r="F1059" s="77">
        <v>2.2999999999999998</v>
      </c>
      <c r="G1059">
        <v>1</v>
      </c>
      <c r="H1059" s="239">
        <f t="shared" si="16"/>
        <v>4.1547562843725005E-4</v>
      </c>
      <c r="I1059">
        <v>1</v>
      </c>
    </row>
    <row r="1060" spans="1:11" x14ac:dyDescent="0.2">
      <c r="A1060" t="s">
        <v>35</v>
      </c>
      <c r="B1060">
        <v>1</v>
      </c>
      <c r="C1060" t="s">
        <v>68</v>
      </c>
      <c r="D1060" t="s">
        <v>60</v>
      </c>
      <c r="F1060" s="77">
        <v>5.5</v>
      </c>
      <c r="G1060">
        <v>2</v>
      </c>
      <c r="H1060" s="239">
        <f t="shared" si="16"/>
        <v>2.3758294442772811E-3</v>
      </c>
      <c r="I1060">
        <v>1</v>
      </c>
    </row>
    <row r="1061" spans="1:11" x14ac:dyDescent="0.2">
      <c r="A1061" t="s">
        <v>35</v>
      </c>
      <c r="B1061">
        <v>1</v>
      </c>
      <c r="C1061" t="s">
        <v>68</v>
      </c>
      <c r="D1061" t="s">
        <v>23</v>
      </c>
      <c r="F1061" s="77">
        <v>6.5</v>
      </c>
      <c r="H1061" s="239">
        <f t="shared" si="16"/>
        <v>3.3183072403542191E-3</v>
      </c>
      <c r="I1061">
        <v>1</v>
      </c>
    </row>
    <row r="1062" spans="1:11" x14ac:dyDescent="0.2">
      <c r="A1062" t="s">
        <v>35</v>
      </c>
      <c r="B1062">
        <v>1</v>
      </c>
      <c r="C1062" t="s">
        <v>68</v>
      </c>
      <c r="D1062" t="s">
        <v>60</v>
      </c>
      <c r="F1062" s="77">
        <v>2.5</v>
      </c>
      <c r="G1062">
        <v>2</v>
      </c>
      <c r="H1062" s="239">
        <f t="shared" si="16"/>
        <v>4.9087385212340522E-4</v>
      </c>
      <c r="I1062">
        <v>1</v>
      </c>
    </row>
    <row r="1063" spans="1:11" x14ac:dyDescent="0.2">
      <c r="A1063" t="s">
        <v>35</v>
      </c>
      <c r="B1063">
        <v>1</v>
      </c>
      <c r="C1063" t="s">
        <v>68</v>
      </c>
      <c r="D1063" t="s">
        <v>60</v>
      </c>
      <c r="F1063" s="77">
        <v>2.2999999999999998</v>
      </c>
      <c r="H1063" s="239">
        <f t="shared" si="16"/>
        <v>4.1547562843725005E-4</v>
      </c>
      <c r="I1063">
        <v>0</v>
      </c>
      <c r="J1063" t="s">
        <v>25</v>
      </c>
      <c r="K1063" t="s">
        <v>464</v>
      </c>
    </row>
    <row r="1064" spans="1:11" x14ac:dyDescent="0.2">
      <c r="A1064" t="s">
        <v>35</v>
      </c>
      <c r="B1064">
        <v>1</v>
      </c>
      <c r="C1064" t="s">
        <v>68</v>
      </c>
      <c r="D1064" t="s">
        <v>60</v>
      </c>
      <c r="F1064" s="77">
        <v>2.8</v>
      </c>
      <c r="G1064">
        <v>1</v>
      </c>
      <c r="H1064" s="239">
        <f t="shared" si="16"/>
        <v>6.1575216010359933E-4</v>
      </c>
      <c r="I1064">
        <v>1</v>
      </c>
    </row>
    <row r="1065" spans="1:11" x14ac:dyDescent="0.2">
      <c r="A1065" t="s">
        <v>35</v>
      </c>
      <c r="B1065">
        <v>2</v>
      </c>
      <c r="C1065" t="s">
        <v>246</v>
      </c>
      <c r="D1065" t="s">
        <v>60</v>
      </c>
      <c r="F1065" s="77">
        <v>2.6</v>
      </c>
      <c r="G1065">
        <v>1</v>
      </c>
      <c r="H1065" s="239">
        <f t="shared" si="16"/>
        <v>5.3092915845667505E-4</v>
      </c>
      <c r="I1065">
        <v>1</v>
      </c>
    </row>
    <row r="1066" spans="1:11" x14ac:dyDescent="0.2">
      <c r="A1066" t="s">
        <v>35</v>
      </c>
      <c r="B1066">
        <v>2</v>
      </c>
      <c r="C1066" t="s">
        <v>246</v>
      </c>
      <c r="D1066" t="s">
        <v>60</v>
      </c>
      <c r="F1066" s="77">
        <v>6.5</v>
      </c>
      <c r="G1066">
        <v>2</v>
      </c>
      <c r="H1066" s="239">
        <f t="shared" si="16"/>
        <v>3.3183072403542191E-3</v>
      </c>
      <c r="I1066">
        <v>1</v>
      </c>
    </row>
    <row r="1067" spans="1:11" x14ac:dyDescent="0.2">
      <c r="A1067" t="s">
        <v>35</v>
      </c>
      <c r="B1067">
        <v>2</v>
      </c>
      <c r="C1067" t="s">
        <v>246</v>
      </c>
      <c r="D1067" t="s">
        <v>60</v>
      </c>
      <c r="F1067" s="77">
        <v>3.4</v>
      </c>
      <c r="G1067">
        <v>1</v>
      </c>
      <c r="H1067" s="239">
        <f t="shared" si="16"/>
        <v>9.0792027688745003E-4</v>
      </c>
      <c r="I1067">
        <v>1</v>
      </c>
    </row>
    <row r="1068" spans="1:11" x14ac:dyDescent="0.2">
      <c r="A1068" t="s">
        <v>35</v>
      </c>
      <c r="B1068">
        <v>2</v>
      </c>
      <c r="C1068" t="s">
        <v>246</v>
      </c>
      <c r="D1068" t="s">
        <v>60</v>
      </c>
      <c r="F1068" s="77">
        <v>6.5</v>
      </c>
      <c r="G1068">
        <v>1</v>
      </c>
      <c r="H1068" s="239">
        <f t="shared" si="16"/>
        <v>3.3183072403542191E-3</v>
      </c>
      <c r="I1068">
        <v>1</v>
      </c>
    </row>
    <row r="1069" spans="1:11" x14ac:dyDescent="0.2">
      <c r="A1069" t="s">
        <v>35</v>
      </c>
      <c r="B1069">
        <v>2</v>
      </c>
      <c r="C1069" t="s">
        <v>246</v>
      </c>
      <c r="D1069" t="s">
        <v>60</v>
      </c>
      <c r="F1069" s="77">
        <v>2.5</v>
      </c>
      <c r="G1069">
        <v>1</v>
      </c>
      <c r="H1069" s="239">
        <f t="shared" si="16"/>
        <v>4.9087385212340522E-4</v>
      </c>
      <c r="I1069">
        <v>1</v>
      </c>
    </row>
    <row r="1070" spans="1:11" x14ac:dyDescent="0.2">
      <c r="A1070" t="s">
        <v>35</v>
      </c>
      <c r="B1070">
        <v>2</v>
      </c>
      <c r="C1070" t="s">
        <v>246</v>
      </c>
      <c r="D1070" t="s">
        <v>60</v>
      </c>
      <c r="F1070" s="77">
        <v>3</v>
      </c>
      <c r="G1070">
        <v>2</v>
      </c>
      <c r="H1070" s="239">
        <f t="shared" si="16"/>
        <v>7.0685834705770342E-4</v>
      </c>
      <c r="I1070">
        <v>1</v>
      </c>
    </row>
    <row r="1071" spans="1:11" x14ac:dyDescent="0.2">
      <c r="A1071" t="s">
        <v>35</v>
      </c>
      <c r="B1071">
        <v>2</v>
      </c>
      <c r="C1071" t="s">
        <v>246</v>
      </c>
      <c r="D1071" t="s">
        <v>60</v>
      </c>
      <c r="F1071" s="77">
        <v>2.5</v>
      </c>
      <c r="G1071">
        <v>2</v>
      </c>
      <c r="H1071" s="239">
        <f t="shared" si="16"/>
        <v>4.9087385212340522E-4</v>
      </c>
      <c r="I1071">
        <v>1</v>
      </c>
    </row>
    <row r="1072" spans="1:11" x14ac:dyDescent="0.2">
      <c r="A1072" t="s">
        <v>35</v>
      </c>
      <c r="B1072">
        <v>2</v>
      </c>
      <c r="C1072" t="s">
        <v>246</v>
      </c>
      <c r="D1072" t="s">
        <v>21</v>
      </c>
      <c r="F1072" s="77">
        <v>8.1999999999999993</v>
      </c>
      <c r="H1072" s="239">
        <f t="shared" si="16"/>
        <v>5.2810172506844418E-3</v>
      </c>
      <c r="I1072">
        <v>1</v>
      </c>
    </row>
    <row r="1073" spans="1:11" x14ac:dyDescent="0.2">
      <c r="A1073" t="s">
        <v>35</v>
      </c>
      <c r="B1073">
        <v>2</v>
      </c>
      <c r="C1073" t="s">
        <v>246</v>
      </c>
      <c r="D1073" t="s">
        <v>60</v>
      </c>
      <c r="F1073" s="77">
        <v>2.6</v>
      </c>
      <c r="G1073">
        <v>1</v>
      </c>
      <c r="H1073" s="239">
        <f t="shared" si="16"/>
        <v>5.3092915845667505E-4</v>
      </c>
      <c r="I1073">
        <v>1</v>
      </c>
    </row>
    <row r="1074" spans="1:11" x14ac:dyDescent="0.2">
      <c r="A1074" t="s">
        <v>35</v>
      </c>
      <c r="B1074">
        <v>2</v>
      </c>
      <c r="C1074" t="s">
        <v>246</v>
      </c>
      <c r="D1074" t="s">
        <v>60</v>
      </c>
      <c r="F1074" s="77">
        <v>2.1</v>
      </c>
      <c r="G1074">
        <v>1</v>
      </c>
      <c r="H1074" s="239">
        <f t="shared" si="16"/>
        <v>3.4636059005827469E-4</v>
      </c>
      <c r="I1074">
        <v>1</v>
      </c>
    </row>
    <row r="1075" spans="1:11" x14ac:dyDescent="0.2">
      <c r="A1075" t="s">
        <v>35</v>
      </c>
      <c r="B1075">
        <v>2</v>
      </c>
      <c r="C1075" t="s">
        <v>246</v>
      </c>
      <c r="D1075" t="s">
        <v>60</v>
      </c>
      <c r="F1075" s="77">
        <v>3.4</v>
      </c>
      <c r="G1075">
        <v>1</v>
      </c>
      <c r="H1075" s="239">
        <f t="shared" si="16"/>
        <v>9.0792027688745003E-4</v>
      </c>
      <c r="I1075">
        <v>1</v>
      </c>
    </row>
    <row r="1076" spans="1:11" x14ac:dyDescent="0.2">
      <c r="A1076" t="s">
        <v>35</v>
      </c>
      <c r="B1076">
        <v>2</v>
      </c>
      <c r="C1076" t="s">
        <v>246</v>
      </c>
      <c r="D1076" t="s">
        <v>60</v>
      </c>
      <c r="F1076" s="77">
        <v>2</v>
      </c>
      <c r="G1076">
        <v>1</v>
      </c>
      <c r="H1076" s="239">
        <f t="shared" si="16"/>
        <v>3.1415926535897931E-4</v>
      </c>
      <c r="I1076">
        <v>1</v>
      </c>
    </row>
    <row r="1077" spans="1:11" x14ac:dyDescent="0.2">
      <c r="A1077" t="s">
        <v>35</v>
      </c>
      <c r="B1077">
        <v>2</v>
      </c>
      <c r="C1077" t="s">
        <v>246</v>
      </c>
      <c r="D1077" t="s">
        <v>60</v>
      </c>
      <c r="F1077" s="77">
        <v>2</v>
      </c>
      <c r="G1077">
        <v>1</v>
      </c>
      <c r="H1077" s="239">
        <f t="shared" si="16"/>
        <v>3.1415926535897931E-4</v>
      </c>
      <c r="I1077">
        <v>1</v>
      </c>
    </row>
    <row r="1078" spans="1:11" x14ac:dyDescent="0.2">
      <c r="A1078" t="s">
        <v>35</v>
      </c>
      <c r="B1078">
        <v>2</v>
      </c>
      <c r="C1078" t="s">
        <v>276</v>
      </c>
      <c r="D1078" t="s">
        <v>60</v>
      </c>
      <c r="F1078" s="77">
        <v>2.5</v>
      </c>
      <c r="G1078">
        <v>2</v>
      </c>
      <c r="H1078" s="239">
        <f t="shared" si="16"/>
        <v>4.9087385212340522E-4</v>
      </c>
      <c r="I1078">
        <v>1</v>
      </c>
    </row>
    <row r="1079" spans="1:11" x14ac:dyDescent="0.2">
      <c r="A1079" t="s">
        <v>35</v>
      </c>
      <c r="B1079">
        <v>2</v>
      </c>
      <c r="C1079" t="s">
        <v>276</v>
      </c>
      <c r="D1079" t="s">
        <v>60</v>
      </c>
      <c r="F1079" s="77">
        <v>2</v>
      </c>
      <c r="G1079">
        <v>1</v>
      </c>
      <c r="H1079" s="239">
        <f t="shared" si="16"/>
        <v>3.1415926535897931E-4</v>
      </c>
      <c r="I1079">
        <v>1</v>
      </c>
    </row>
    <row r="1080" spans="1:11" x14ac:dyDescent="0.2">
      <c r="A1080" t="s">
        <v>35</v>
      </c>
      <c r="B1080">
        <v>2</v>
      </c>
      <c r="C1080" t="s">
        <v>276</v>
      </c>
      <c r="D1080" t="s">
        <v>60</v>
      </c>
      <c r="F1080" s="77">
        <v>3.4</v>
      </c>
      <c r="G1080">
        <v>1</v>
      </c>
      <c r="H1080" s="239">
        <f t="shared" si="16"/>
        <v>9.0792027688745003E-4</v>
      </c>
      <c r="I1080">
        <v>1</v>
      </c>
    </row>
    <row r="1081" spans="1:11" x14ac:dyDescent="0.2">
      <c r="A1081" t="s">
        <v>35</v>
      </c>
      <c r="B1081">
        <v>2</v>
      </c>
      <c r="C1081" t="s">
        <v>276</v>
      </c>
      <c r="D1081" t="s">
        <v>60</v>
      </c>
      <c r="F1081" s="77">
        <v>2.6</v>
      </c>
      <c r="G1081">
        <v>1</v>
      </c>
      <c r="H1081" s="239">
        <f t="shared" si="16"/>
        <v>5.3092915845667505E-4</v>
      </c>
      <c r="I1081">
        <v>1</v>
      </c>
    </row>
    <row r="1082" spans="1:11" x14ac:dyDescent="0.2">
      <c r="A1082" t="s">
        <v>35</v>
      </c>
      <c r="B1082">
        <v>2</v>
      </c>
      <c r="C1082" t="s">
        <v>276</v>
      </c>
      <c r="D1082" t="s">
        <v>60</v>
      </c>
      <c r="F1082" s="77">
        <v>2.6</v>
      </c>
      <c r="G1082">
        <v>2</v>
      </c>
      <c r="H1082" s="239">
        <f t="shared" si="16"/>
        <v>5.3092915845667505E-4</v>
      </c>
      <c r="I1082">
        <v>1</v>
      </c>
      <c r="K1082" t="s">
        <v>465</v>
      </c>
    </row>
    <row r="1083" spans="1:11" x14ac:dyDescent="0.2">
      <c r="A1083" t="s">
        <v>35</v>
      </c>
      <c r="B1083">
        <v>2</v>
      </c>
      <c r="C1083" t="s">
        <v>276</v>
      </c>
      <c r="D1083" t="s">
        <v>60</v>
      </c>
      <c r="F1083" s="77">
        <v>2.7</v>
      </c>
      <c r="G1083">
        <v>1</v>
      </c>
      <c r="H1083" s="239">
        <f t="shared" si="16"/>
        <v>5.7255526111673987E-4</v>
      </c>
      <c r="I1083">
        <v>1</v>
      </c>
      <c r="K1083" t="s">
        <v>466</v>
      </c>
    </row>
    <row r="1084" spans="1:11" x14ac:dyDescent="0.2">
      <c r="A1084" t="s">
        <v>35</v>
      </c>
      <c r="B1084">
        <v>2</v>
      </c>
      <c r="C1084" t="s">
        <v>276</v>
      </c>
      <c r="D1084" t="s">
        <v>60</v>
      </c>
      <c r="F1084" s="77">
        <v>3</v>
      </c>
      <c r="G1084">
        <v>2</v>
      </c>
      <c r="H1084" s="239">
        <f t="shared" si="16"/>
        <v>7.0685834705770342E-4</v>
      </c>
      <c r="I1084">
        <v>1</v>
      </c>
      <c r="K1084" t="s">
        <v>466</v>
      </c>
    </row>
    <row r="1085" spans="1:11" x14ac:dyDescent="0.2">
      <c r="A1085" t="s">
        <v>35</v>
      </c>
      <c r="B1085">
        <v>2</v>
      </c>
      <c r="C1085" t="s">
        <v>276</v>
      </c>
      <c r="D1085" t="s">
        <v>60</v>
      </c>
      <c r="F1085" s="77">
        <v>3.6</v>
      </c>
      <c r="G1085">
        <v>2</v>
      </c>
      <c r="H1085" s="239">
        <f t="shared" si="16"/>
        <v>1.0178760197630931E-3</v>
      </c>
      <c r="I1085">
        <v>1</v>
      </c>
      <c r="K1085" t="s">
        <v>466</v>
      </c>
    </row>
    <row r="1086" spans="1:11" x14ac:dyDescent="0.2">
      <c r="A1086" t="s">
        <v>35</v>
      </c>
      <c r="B1086">
        <v>2</v>
      </c>
      <c r="C1086" t="s">
        <v>276</v>
      </c>
      <c r="D1086" t="s">
        <v>60</v>
      </c>
      <c r="F1086" s="77">
        <v>2.2999999999999998</v>
      </c>
      <c r="G1086">
        <v>2</v>
      </c>
      <c r="H1086" s="239">
        <f t="shared" si="16"/>
        <v>4.1547562843725005E-4</v>
      </c>
      <c r="I1086">
        <v>1</v>
      </c>
      <c r="K1086" t="s">
        <v>466</v>
      </c>
    </row>
    <row r="1087" spans="1:11" x14ac:dyDescent="0.2">
      <c r="A1087" t="s">
        <v>35</v>
      </c>
      <c r="B1087">
        <v>2</v>
      </c>
      <c r="C1087" t="s">
        <v>276</v>
      </c>
      <c r="D1087" t="s">
        <v>60</v>
      </c>
      <c r="F1087" s="77">
        <v>2.7</v>
      </c>
      <c r="G1087">
        <v>2</v>
      </c>
      <c r="H1087" s="239">
        <f t="shared" si="16"/>
        <v>5.7255526111673987E-4</v>
      </c>
      <c r="I1087">
        <v>1</v>
      </c>
      <c r="K1087" t="s">
        <v>466</v>
      </c>
    </row>
    <row r="1088" spans="1:11" x14ac:dyDescent="0.2">
      <c r="A1088" t="s">
        <v>35</v>
      </c>
      <c r="B1088">
        <v>2</v>
      </c>
      <c r="C1088" t="s">
        <v>276</v>
      </c>
      <c r="D1088" t="s">
        <v>60</v>
      </c>
      <c r="F1088" s="77">
        <v>3.3</v>
      </c>
      <c r="G1088">
        <v>2</v>
      </c>
      <c r="H1088" s="239">
        <f t="shared" si="16"/>
        <v>8.5529859993982102E-4</v>
      </c>
      <c r="I1088">
        <v>1</v>
      </c>
      <c r="K1088" t="s">
        <v>466</v>
      </c>
    </row>
    <row r="1089" spans="1:11" x14ac:dyDescent="0.2">
      <c r="A1089" t="s">
        <v>35</v>
      </c>
      <c r="B1089">
        <v>2</v>
      </c>
      <c r="C1089" t="s">
        <v>276</v>
      </c>
      <c r="D1089" t="s">
        <v>60</v>
      </c>
      <c r="F1089" s="77">
        <v>2</v>
      </c>
      <c r="G1089">
        <v>2</v>
      </c>
      <c r="H1089" s="239">
        <f t="shared" si="16"/>
        <v>3.1415926535897931E-4</v>
      </c>
      <c r="I1089">
        <v>1</v>
      </c>
      <c r="K1089" t="s">
        <v>466</v>
      </c>
    </row>
    <row r="1090" spans="1:11" x14ac:dyDescent="0.2">
      <c r="A1090" t="s">
        <v>35</v>
      </c>
      <c r="B1090">
        <v>2</v>
      </c>
      <c r="C1090" t="s">
        <v>276</v>
      </c>
      <c r="D1090" t="s">
        <v>60</v>
      </c>
      <c r="F1090" s="77">
        <v>2.2999999999999998</v>
      </c>
      <c r="G1090">
        <v>2</v>
      </c>
      <c r="H1090" s="239">
        <f t="shared" si="16"/>
        <v>4.1547562843725005E-4</v>
      </c>
      <c r="I1090">
        <v>1</v>
      </c>
      <c r="K1090" t="s">
        <v>466</v>
      </c>
    </row>
    <row r="1091" spans="1:11" x14ac:dyDescent="0.2">
      <c r="A1091" t="s">
        <v>35</v>
      </c>
      <c r="B1091">
        <v>2</v>
      </c>
      <c r="C1091" t="s">
        <v>276</v>
      </c>
      <c r="D1091" t="s">
        <v>60</v>
      </c>
      <c r="F1091" s="77">
        <v>4.2</v>
      </c>
      <c r="G1091">
        <v>1</v>
      </c>
      <c r="H1091" s="239">
        <f t="shared" ref="H1091:H1154" si="17" xml:space="preserve"> PI()*(F1091/2)^2/10000</f>
        <v>1.3854423602330987E-3</v>
      </c>
      <c r="I1091">
        <v>1</v>
      </c>
      <c r="K1091" t="s">
        <v>467</v>
      </c>
    </row>
    <row r="1092" spans="1:11" x14ac:dyDescent="0.2">
      <c r="A1092" t="s">
        <v>35</v>
      </c>
      <c r="B1092">
        <v>2</v>
      </c>
      <c r="C1092" t="s">
        <v>276</v>
      </c>
      <c r="D1092" t="s">
        <v>60</v>
      </c>
      <c r="F1092" s="77">
        <v>2.5</v>
      </c>
      <c r="G1092">
        <v>1</v>
      </c>
      <c r="H1092" s="239">
        <f t="shared" si="17"/>
        <v>4.9087385212340522E-4</v>
      </c>
      <c r="I1092">
        <v>1</v>
      </c>
      <c r="K1092" t="s">
        <v>467</v>
      </c>
    </row>
    <row r="1093" spans="1:11" x14ac:dyDescent="0.2">
      <c r="A1093" t="s">
        <v>35</v>
      </c>
      <c r="B1093">
        <v>2</v>
      </c>
      <c r="C1093" t="s">
        <v>276</v>
      </c>
      <c r="D1093" t="s">
        <v>22</v>
      </c>
      <c r="F1093" s="77">
        <v>7.5</v>
      </c>
      <c r="H1093" s="239">
        <f t="shared" si="17"/>
        <v>4.4178646691106467E-3</v>
      </c>
      <c r="I1093">
        <v>1</v>
      </c>
    </row>
    <row r="1094" spans="1:11" x14ac:dyDescent="0.2">
      <c r="A1094" t="s">
        <v>35</v>
      </c>
      <c r="B1094">
        <v>2</v>
      </c>
      <c r="C1094" t="s">
        <v>276</v>
      </c>
      <c r="D1094" t="s">
        <v>21</v>
      </c>
      <c r="F1094" s="77">
        <v>7.9</v>
      </c>
      <c r="H1094" s="239">
        <f t="shared" si="17"/>
        <v>4.9016699377634754E-3</v>
      </c>
      <c r="I1094">
        <v>1</v>
      </c>
    </row>
    <row r="1095" spans="1:11" x14ac:dyDescent="0.2">
      <c r="A1095" t="s">
        <v>35</v>
      </c>
      <c r="B1095">
        <v>2</v>
      </c>
      <c r="C1095" t="s">
        <v>276</v>
      </c>
      <c r="D1095" t="s">
        <v>21</v>
      </c>
      <c r="F1095" s="77">
        <v>7.7</v>
      </c>
      <c r="H1095" s="239">
        <f t="shared" si="17"/>
        <v>4.6566257107834713E-3</v>
      </c>
      <c r="I1095">
        <v>0</v>
      </c>
      <c r="J1095" t="s">
        <v>259</v>
      </c>
    </row>
    <row r="1096" spans="1:11" x14ac:dyDescent="0.2">
      <c r="A1096" t="s">
        <v>35</v>
      </c>
      <c r="B1096">
        <v>2</v>
      </c>
      <c r="C1096" t="s">
        <v>288</v>
      </c>
      <c r="D1096" t="s">
        <v>22</v>
      </c>
      <c r="F1096" s="77">
        <v>4.5</v>
      </c>
      <c r="H1096" s="239">
        <f t="shared" si="17"/>
        <v>1.5904312808798326E-3</v>
      </c>
      <c r="I1096">
        <v>1</v>
      </c>
    </row>
    <row r="1097" spans="1:11" x14ac:dyDescent="0.2">
      <c r="A1097" t="s">
        <v>35</v>
      </c>
      <c r="B1097">
        <v>2</v>
      </c>
      <c r="C1097" t="s">
        <v>288</v>
      </c>
      <c r="D1097" t="s">
        <v>60</v>
      </c>
      <c r="F1097" s="77">
        <v>2.6</v>
      </c>
      <c r="G1097">
        <v>1</v>
      </c>
      <c r="H1097" s="239">
        <f t="shared" si="17"/>
        <v>5.3092915845667505E-4</v>
      </c>
      <c r="I1097">
        <v>1</v>
      </c>
    </row>
    <row r="1098" spans="1:11" x14ac:dyDescent="0.2">
      <c r="A1098" t="s">
        <v>35</v>
      </c>
      <c r="B1098">
        <v>2</v>
      </c>
      <c r="C1098" t="s">
        <v>288</v>
      </c>
      <c r="D1098" t="s">
        <v>21</v>
      </c>
      <c r="F1098" s="77">
        <v>8.6999999999999993</v>
      </c>
      <c r="H1098" s="239">
        <f t="shared" si="17"/>
        <v>5.9446786987552847E-3</v>
      </c>
      <c r="I1098">
        <v>0</v>
      </c>
      <c r="J1098" t="s">
        <v>259</v>
      </c>
    </row>
    <row r="1099" spans="1:11" x14ac:dyDescent="0.2">
      <c r="A1099" t="s">
        <v>35</v>
      </c>
      <c r="B1099">
        <v>2</v>
      </c>
      <c r="C1099" t="s">
        <v>288</v>
      </c>
      <c r="D1099" t="s">
        <v>190</v>
      </c>
      <c r="F1099" s="77">
        <v>8.6999999999999993</v>
      </c>
      <c r="H1099" s="239">
        <f t="shared" si="17"/>
        <v>5.9446786987552847E-3</v>
      </c>
      <c r="I1099">
        <v>1</v>
      </c>
    </row>
    <row r="1100" spans="1:11" x14ac:dyDescent="0.2">
      <c r="A1100" t="s">
        <v>35</v>
      </c>
      <c r="B1100">
        <v>2</v>
      </c>
      <c r="C1100" t="s">
        <v>288</v>
      </c>
      <c r="D1100" t="s">
        <v>60</v>
      </c>
      <c r="F1100" s="77">
        <v>2.5</v>
      </c>
      <c r="G1100">
        <v>1</v>
      </c>
      <c r="H1100" s="239">
        <f t="shared" si="17"/>
        <v>4.9087385212340522E-4</v>
      </c>
      <c r="I1100">
        <v>1</v>
      </c>
      <c r="K1100" t="s">
        <v>468</v>
      </c>
    </row>
    <row r="1101" spans="1:11" x14ac:dyDescent="0.2">
      <c r="A1101" t="s">
        <v>35</v>
      </c>
      <c r="B1101">
        <v>2</v>
      </c>
      <c r="C1101" t="s">
        <v>288</v>
      </c>
      <c r="D1101" t="s">
        <v>60</v>
      </c>
      <c r="F1101" s="77">
        <v>3.3</v>
      </c>
      <c r="G1101">
        <v>1</v>
      </c>
      <c r="H1101" s="239">
        <f t="shared" si="17"/>
        <v>8.5529859993982102E-4</v>
      </c>
      <c r="I1101">
        <v>1</v>
      </c>
      <c r="K1101" t="s">
        <v>468</v>
      </c>
    </row>
    <row r="1102" spans="1:11" x14ac:dyDescent="0.2">
      <c r="A1102" t="s">
        <v>35</v>
      </c>
      <c r="B1102">
        <v>2</v>
      </c>
      <c r="C1102" t="s">
        <v>288</v>
      </c>
      <c r="D1102" t="s">
        <v>60</v>
      </c>
      <c r="F1102" s="77">
        <v>3.1</v>
      </c>
      <c r="G1102">
        <v>2</v>
      </c>
      <c r="H1102" s="239">
        <f t="shared" si="17"/>
        <v>7.5476763502494793E-4</v>
      </c>
      <c r="I1102">
        <v>1</v>
      </c>
    </row>
    <row r="1103" spans="1:11" x14ac:dyDescent="0.2">
      <c r="A1103" t="s">
        <v>35</v>
      </c>
      <c r="B1103">
        <v>2</v>
      </c>
      <c r="C1103" t="s">
        <v>288</v>
      </c>
      <c r="D1103" t="s">
        <v>28</v>
      </c>
      <c r="F1103" s="77">
        <v>3.2</v>
      </c>
      <c r="H1103" s="239">
        <f t="shared" si="17"/>
        <v>8.0424771931898709E-4</v>
      </c>
      <c r="I1103">
        <v>1</v>
      </c>
    </row>
    <row r="1104" spans="1:11" x14ac:dyDescent="0.2">
      <c r="A1104" t="s">
        <v>35</v>
      </c>
      <c r="B1104">
        <v>2</v>
      </c>
      <c r="C1104" t="s">
        <v>288</v>
      </c>
      <c r="D1104" t="s">
        <v>22</v>
      </c>
      <c r="F1104" s="77">
        <v>4.0999999999999996</v>
      </c>
      <c r="H1104" s="239">
        <f t="shared" si="17"/>
        <v>1.3202543126711104E-3</v>
      </c>
      <c r="I1104">
        <v>1</v>
      </c>
    </row>
    <row r="1105" spans="1:11" x14ac:dyDescent="0.2">
      <c r="A1105" t="s">
        <v>35</v>
      </c>
      <c r="B1105">
        <v>2</v>
      </c>
      <c r="C1105" t="s">
        <v>288</v>
      </c>
      <c r="D1105" t="s">
        <v>22</v>
      </c>
      <c r="F1105" s="77">
        <v>7.8</v>
      </c>
      <c r="H1105" s="239">
        <f t="shared" si="17"/>
        <v>4.7783624261100747E-3</v>
      </c>
      <c r="I1105">
        <v>1</v>
      </c>
    </row>
    <row r="1106" spans="1:11" x14ac:dyDescent="0.2">
      <c r="A1106" t="s">
        <v>35</v>
      </c>
      <c r="B1106">
        <v>2</v>
      </c>
      <c r="C1106" t="s">
        <v>288</v>
      </c>
      <c r="D1106" t="s">
        <v>60</v>
      </c>
      <c r="F1106" s="77">
        <v>6.8</v>
      </c>
      <c r="G1106">
        <v>1</v>
      </c>
      <c r="H1106" s="239">
        <f t="shared" si="17"/>
        <v>3.6316811075498001E-3</v>
      </c>
      <c r="I1106">
        <v>1</v>
      </c>
      <c r="K1106" t="s">
        <v>469</v>
      </c>
    </row>
    <row r="1107" spans="1:11" x14ac:dyDescent="0.2">
      <c r="A1107" t="s">
        <v>35</v>
      </c>
      <c r="B1107">
        <v>2</v>
      </c>
      <c r="C1107" t="s">
        <v>288</v>
      </c>
      <c r="D1107" t="s">
        <v>60</v>
      </c>
      <c r="F1107" s="77">
        <v>4.2</v>
      </c>
      <c r="G1107">
        <v>1</v>
      </c>
      <c r="H1107" s="239">
        <f t="shared" si="17"/>
        <v>1.3854423602330987E-3</v>
      </c>
      <c r="I1107">
        <v>1</v>
      </c>
      <c r="K1107" t="s">
        <v>469</v>
      </c>
    </row>
    <row r="1108" spans="1:11" x14ac:dyDescent="0.2">
      <c r="A1108" t="s">
        <v>35</v>
      </c>
      <c r="B1108">
        <v>2</v>
      </c>
      <c r="C1108" t="s">
        <v>288</v>
      </c>
      <c r="D1108" t="s">
        <v>60</v>
      </c>
      <c r="F1108" s="77">
        <v>2</v>
      </c>
      <c r="G1108">
        <v>1</v>
      </c>
      <c r="H1108" s="239">
        <f t="shared" si="17"/>
        <v>3.1415926535897931E-4</v>
      </c>
      <c r="I1108">
        <v>1</v>
      </c>
    </row>
    <row r="1109" spans="1:11" x14ac:dyDescent="0.2">
      <c r="A1109" t="s">
        <v>35</v>
      </c>
      <c r="B1109">
        <v>2</v>
      </c>
      <c r="C1109" t="s">
        <v>288</v>
      </c>
      <c r="D1109" t="s">
        <v>67</v>
      </c>
      <c r="F1109" s="77">
        <v>3.8</v>
      </c>
      <c r="H1109" s="239">
        <f t="shared" si="17"/>
        <v>1.1341149479459152E-3</v>
      </c>
      <c r="I1109">
        <v>1</v>
      </c>
    </row>
    <row r="1110" spans="1:11" x14ac:dyDescent="0.2">
      <c r="A1110" t="s">
        <v>35</v>
      </c>
      <c r="B1110">
        <v>2</v>
      </c>
      <c r="C1110" t="s">
        <v>288</v>
      </c>
      <c r="D1110" t="s">
        <v>22</v>
      </c>
      <c r="F1110" s="77">
        <v>4.9000000000000004</v>
      </c>
      <c r="H1110" s="239">
        <f t="shared" si="17"/>
        <v>1.8857409903172736E-3</v>
      </c>
      <c r="I1110">
        <v>1</v>
      </c>
    </row>
    <row r="1111" spans="1:11" x14ac:dyDescent="0.2">
      <c r="A1111" t="s">
        <v>35</v>
      </c>
      <c r="B1111">
        <v>2</v>
      </c>
      <c r="C1111" t="s">
        <v>288</v>
      </c>
      <c r="D1111" t="s">
        <v>67</v>
      </c>
      <c r="F1111" s="77">
        <v>5.6</v>
      </c>
      <c r="H1111" s="239">
        <f t="shared" si="17"/>
        <v>2.4630086404143973E-3</v>
      </c>
      <c r="I1111">
        <v>1</v>
      </c>
    </row>
    <row r="1112" spans="1:11" x14ac:dyDescent="0.2">
      <c r="A1112" t="s">
        <v>35</v>
      </c>
      <c r="B1112">
        <v>2</v>
      </c>
      <c r="C1112" t="s">
        <v>288</v>
      </c>
      <c r="D1112" t="s">
        <v>22</v>
      </c>
      <c r="F1112" s="77">
        <v>3.4</v>
      </c>
      <c r="H1112" s="239">
        <f t="shared" si="17"/>
        <v>9.0792027688745003E-4</v>
      </c>
      <c r="I1112">
        <v>1</v>
      </c>
    </row>
    <row r="1113" spans="1:11" x14ac:dyDescent="0.2">
      <c r="A1113" t="s">
        <v>35</v>
      </c>
      <c r="B1113">
        <v>2</v>
      </c>
      <c r="C1113" t="s">
        <v>288</v>
      </c>
      <c r="D1113" t="s">
        <v>60</v>
      </c>
      <c r="F1113" s="77">
        <v>3</v>
      </c>
      <c r="G1113">
        <v>1</v>
      </c>
      <c r="H1113" s="239">
        <f t="shared" si="17"/>
        <v>7.0685834705770342E-4</v>
      </c>
      <c r="I1113">
        <v>1</v>
      </c>
    </row>
    <row r="1114" spans="1:11" x14ac:dyDescent="0.2">
      <c r="A1114" t="s">
        <v>35</v>
      </c>
      <c r="B1114">
        <v>2</v>
      </c>
      <c r="C1114" t="s">
        <v>288</v>
      </c>
      <c r="D1114" t="s">
        <v>22</v>
      </c>
      <c r="F1114" s="77">
        <v>3.5</v>
      </c>
      <c r="H1114" s="239">
        <f t="shared" si="17"/>
        <v>9.6211275016187413E-4</v>
      </c>
      <c r="I1114">
        <v>1</v>
      </c>
    </row>
    <row r="1115" spans="1:11" x14ac:dyDescent="0.2">
      <c r="A1115" t="s">
        <v>35</v>
      </c>
      <c r="B1115">
        <v>2</v>
      </c>
      <c r="C1115" t="s">
        <v>288</v>
      </c>
      <c r="D1115" t="s">
        <v>60</v>
      </c>
      <c r="F1115" s="77">
        <v>5.4</v>
      </c>
      <c r="G1115">
        <v>1</v>
      </c>
      <c r="H1115" s="239">
        <f t="shared" si="17"/>
        <v>2.2902210444669595E-3</v>
      </c>
      <c r="I1115">
        <v>1</v>
      </c>
    </row>
    <row r="1116" spans="1:11" x14ac:dyDescent="0.2">
      <c r="A1116" t="s">
        <v>35</v>
      </c>
      <c r="B1116">
        <v>2</v>
      </c>
      <c r="C1116" t="s">
        <v>288</v>
      </c>
      <c r="D1116" t="s">
        <v>21</v>
      </c>
      <c r="F1116" s="77">
        <v>8.8000000000000007</v>
      </c>
      <c r="H1116" s="239">
        <f t="shared" si="17"/>
        <v>6.0821233773498407E-3</v>
      </c>
      <c r="I1116">
        <v>1</v>
      </c>
      <c r="K1116" t="s">
        <v>474</v>
      </c>
    </row>
    <row r="1117" spans="1:11" x14ac:dyDescent="0.2">
      <c r="A1117" t="s">
        <v>35</v>
      </c>
      <c r="B1117">
        <v>2</v>
      </c>
      <c r="C1117" s="76" t="s">
        <v>58</v>
      </c>
      <c r="D1117" t="s">
        <v>82</v>
      </c>
      <c r="F1117" s="77">
        <v>3.2</v>
      </c>
      <c r="H1117" s="239">
        <f t="shared" si="17"/>
        <v>8.0424771931898709E-4</v>
      </c>
      <c r="I1117">
        <v>1</v>
      </c>
    </row>
    <row r="1118" spans="1:11" x14ac:dyDescent="0.2">
      <c r="A1118" t="s">
        <v>35</v>
      </c>
      <c r="B1118">
        <v>2</v>
      </c>
      <c r="C1118" s="76" t="s">
        <v>58</v>
      </c>
      <c r="D1118" t="s">
        <v>37</v>
      </c>
      <c r="F1118" s="77">
        <v>8.4</v>
      </c>
      <c r="H1118" s="239">
        <f t="shared" si="17"/>
        <v>5.541769440932395E-3</v>
      </c>
      <c r="I1118">
        <v>1</v>
      </c>
    </row>
    <row r="1119" spans="1:11" x14ac:dyDescent="0.2">
      <c r="A1119" t="s">
        <v>35</v>
      </c>
      <c r="B1119">
        <v>2</v>
      </c>
      <c r="C1119" s="76" t="s">
        <v>58</v>
      </c>
      <c r="D1119" t="s">
        <v>190</v>
      </c>
      <c r="F1119" s="77">
        <v>7.4</v>
      </c>
      <c r="H1119" s="239">
        <f t="shared" si="17"/>
        <v>4.3008403427644273E-3</v>
      </c>
      <c r="I1119">
        <v>0</v>
      </c>
      <c r="J1119" t="s">
        <v>25</v>
      </c>
    </row>
    <row r="1120" spans="1:11" x14ac:dyDescent="0.2">
      <c r="A1120" t="s">
        <v>35</v>
      </c>
      <c r="B1120">
        <v>2</v>
      </c>
      <c r="C1120" s="76" t="s">
        <v>58</v>
      </c>
      <c r="D1120" t="s">
        <v>60</v>
      </c>
      <c r="F1120" s="77">
        <v>2.6</v>
      </c>
      <c r="G1120">
        <v>2</v>
      </c>
      <c r="H1120" s="239">
        <f t="shared" si="17"/>
        <v>5.3092915845667505E-4</v>
      </c>
      <c r="I1120">
        <v>1</v>
      </c>
    </row>
    <row r="1121" spans="1:10" x14ac:dyDescent="0.2">
      <c r="A1121" t="s">
        <v>35</v>
      </c>
      <c r="B1121">
        <v>2</v>
      </c>
      <c r="C1121" s="76" t="s">
        <v>58</v>
      </c>
      <c r="D1121" t="s">
        <v>22</v>
      </c>
      <c r="F1121" s="77">
        <v>3.2</v>
      </c>
      <c r="H1121" s="239">
        <f t="shared" si="17"/>
        <v>8.0424771931898709E-4</v>
      </c>
      <c r="I1121">
        <v>0</v>
      </c>
      <c r="J1121" t="s">
        <v>25</v>
      </c>
    </row>
    <row r="1122" spans="1:10" x14ac:dyDescent="0.2">
      <c r="A1122" t="s">
        <v>35</v>
      </c>
      <c r="B1122">
        <v>2</v>
      </c>
      <c r="C1122" s="76" t="s">
        <v>58</v>
      </c>
      <c r="D1122" t="s">
        <v>37</v>
      </c>
      <c r="F1122" s="77">
        <v>3.5</v>
      </c>
      <c r="H1122" s="239">
        <f t="shared" si="17"/>
        <v>9.6211275016187413E-4</v>
      </c>
      <c r="I1122">
        <v>1</v>
      </c>
    </row>
    <row r="1123" spans="1:10" x14ac:dyDescent="0.2">
      <c r="A1123" t="s">
        <v>35</v>
      </c>
      <c r="B1123">
        <v>2</v>
      </c>
      <c r="C1123" s="76" t="s">
        <v>58</v>
      </c>
      <c r="D1123" t="s">
        <v>22</v>
      </c>
      <c r="F1123" s="77">
        <v>4.3</v>
      </c>
      <c r="H1123" s="239">
        <f t="shared" si="17"/>
        <v>1.4522012041218817E-3</v>
      </c>
      <c r="I1123">
        <v>1</v>
      </c>
    </row>
    <row r="1124" spans="1:10" x14ac:dyDescent="0.2">
      <c r="A1124" t="s">
        <v>35</v>
      </c>
      <c r="B1124">
        <v>2</v>
      </c>
      <c r="C1124" s="76" t="s">
        <v>58</v>
      </c>
      <c r="D1124" t="s">
        <v>85</v>
      </c>
      <c r="F1124" s="77">
        <v>5</v>
      </c>
      <c r="H1124" s="239">
        <f t="shared" si="17"/>
        <v>1.9634954084936209E-3</v>
      </c>
      <c r="I1124">
        <v>0</v>
      </c>
      <c r="J1124" t="s">
        <v>25</v>
      </c>
    </row>
    <row r="1125" spans="1:10" x14ac:dyDescent="0.2">
      <c r="A1125" t="s">
        <v>35</v>
      </c>
      <c r="B1125">
        <v>2</v>
      </c>
      <c r="C1125" s="76" t="s">
        <v>58</v>
      </c>
      <c r="D1125" t="s">
        <v>22</v>
      </c>
      <c r="F1125" s="77">
        <v>4.2</v>
      </c>
      <c r="H1125" s="239">
        <f t="shared" si="17"/>
        <v>1.3854423602330987E-3</v>
      </c>
      <c r="I1125">
        <v>1</v>
      </c>
    </row>
    <row r="1126" spans="1:10" x14ac:dyDescent="0.2">
      <c r="A1126" t="s">
        <v>35</v>
      </c>
      <c r="B1126">
        <v>2</v>
      </c>
      <c r="C1126" s="76" t="s">
        <v>58</v>
      </c>
      <c r="D1126" t="s">
        <v>60</v>
      </c>
      <c r="F1126" s="77">
        <v>3.6</v>
      </c>
      <c r="G1126">
        <v>1</v>
      </c>
      <c r="H1126" s="239">
        <f t="shared" si="17"/>
        <v>1.0178760197630931E-3</v>
      </c>
      <c r="I1126">
        <v>1</v>
      </c>
    </row>
    <row r="1127" spans="1:10" x14ac:dyDescent="0.2">
      <c r="A1127" t="s">
        <v>35</v>
      </c>
      <c r="B1127">
        <v>2</v>
      </c>
      <c r="C1127" s="76" t="s">
        <v>58</v>
      </c>
      <c r="D1127" t="s">
        <v>60</v>
      </c>
      <c r="F1127" s="77">
        <v>2.2999999999999998</v>
      </c>
      <c r="G1127">
        <v>1</v>
      </c>
      <c r="H1127" s="239">
        <f t="shared" si="17"/>
        <v>4.1547562843725005E-4</v>
      </c>
      <c r="I1127">
        <v>1</v>
      </c>
    </row>
    <row r="1128" spans="1:10" x14ac:dyDescent="0.2">
      <c r="A1128" t="s">
        <v>35</v>
      </c>
      <c r="B1128">
        <v>2</v>
      </c>
      <c r="C1128" s="76" t="s">
        <v>58</v>
      </c>
      <c r="D1128" t="s">
        <v>60</v>
      </c>
      <c r="F1128" s="77">
        <v>9</v>
      </c>
      <c r="G1128">
        <v>2</v>
      </c>
      <c r="H1128" s="239">
        <f t="shared" si="17"/>
        <v>6.3617251235193305E-3</v>
      </c>
      <c r="I1128">
        <v>1</v>
      </c>
    </row>
    <row r="1129" spans="1:10" x14ac:dyDescent="0.2">
      <c r="A1129" t="s">
        <v>35</v>
      </c>
      <c r="B1129">
        <v>2</v>
      </c>
      <c r="C1129" s="76" t="s">
        <v>58</v>
      </c>
      <c r="D1129" t="s">
        <v>37</v>
      </c>
      <c r="F1129" s="77">
        <v>7.6</v>
      </c>
      <c r="H1129" s="239">
        <f t="shared" si="17"/>
        <v>4.5364597917836608E-3</v>
      </c>
      <c r="I1129">
        <v>1</v>
      </c>
    </row>
    <row r="1130" spans="1:10" x14ac:dyDescent="0.2">
      <c r="A1130" t="s">
        <v>35</v>
      </c>
      <c r="B1130">
        <v>2</v>
      </c>
      <c r="C1130" s="76" t="s">
        <v>58</v>
      </c>
      <c r="D1130" t="s">
        <v>37</v>
      </c>
      <c r="F1130" s="77">
        <v>7</v>
      </c>
      <c r="H1130" s="239">
        <f t="shared" si="17"/>
        <v>3.8484510006474965E-3</v>
      </c>
      <c r="I1130">
        <v>1</v>
      </c>
    </row>
    <row r="1131" spans="1:10" x14ac:dyDescent="0.2">
      <c r="A1131" t="s">
        <v>35</v>
      </c>
      <c r="B1131">
        <v>2</v>
      </c>
      <c r="C1131" s="76" t="s">
        <v>58</v>
      </c>
      <c r="D1131" t="s">
        <v>85</v>
      </c>
      <c r="F1131" s="77">
        <v>5.5</v>
      </c>
      <c r="H1131" s="239">
        <f t="shared" si="17"/>
        <v>2.3758294442772811E-3</v>
      </c>
      <c r="I1131">
        <v>0</v>
      </c>
      <c r="J1131" t="s">
        <v>25</v>
      </c>
    </row>
    <row r="1132" spans="1:10" x14ac:dyDescent="0.2">
      <c r="A1132" t="s">
        <v>35</v>
      </c>
      <c r="B1132">
        <v>2</v>
      </c>
      <c r="C1132" s="76" t="s">
        <v>58</v>
      </c>
      <c r="D1132" t="s">
        <v>85</v>
      </c>
      <c r="F1132" s="77">
        <v>3.7</v>
      </c>
      <c r="H1132" s="239">
        <f t="shared" si="17"/>
        <v>1.0752100856911068E-3</v>
      </c>
      <c r="I1132">
        <v>0</v>
      </c>
      <c r="J1132" t="s">
        <v>25</v>
      </c>
    </row>
    <row r="1133" spans="1:10" x14ac:dyDescent="0.2">
      <c r="A1133" t="s">
        <v>35</v>
      </c>
      <c r="B1133">
        <v>2</v>
      </c>
      <c r="C1133" t="s">
        <v>68</v>
      </c>
      <c r="D1133" t="s">
        <v>60</v>
      </c>
      <c r="F1133" s="77">
        <v>5.3</v>
      </c>
      <c r="G1133">
        <v>2</v>
      </c>
      <c r="H1133" s="239">
        <f t="shared" si="17"/>
        <v>2.2061834409834321E-3</v>
      </c>
      <c r="I1133">
        <v>1</v>
      </c>
    </row>
    <row r="1134" spans="1:10" x14ac:dyDescent="0.2">
      <c r="A1134" t="s">
        <v>35</v>
      </c>
      <c r="B1134">
        <v>2</v>
      </c>
      <c r="C1134" t="s">
        <v>68</v>
      </c>
      <c r="D1134" t="s">
        <v>60</v>
      </c>
      <c r="F1134" s="77">
        <v>2.1</v>
      </c>
      <c r="G1134">
        <v>1</v>
      </c>
      <c r="H1134" s="239">
        <f t="shared" si="17"/>
        <v>3.4636059005827469E-4</v>
      </c>
      <c r="I1134">
        <v>1</v>
      </c>
    </row>
    <row r="1135" spans="1:10" x14ac:dyDescent="0.2">
      <c r="A1135" t="s">
        <v>35</v>
      </c>
      <c r="B1135">
        <v>2</v>
      </c>
      <c r="C1135" t="s">
        <v>68</v>
      </c>
      <c r="D1135" t="s">
        <v>21</v>
      </c>
      <c r="F1135" s="77">
        <v>6.3</v>
      </c>
      <c r="H1135" s="239">
        <f t="shared" si="17"/>
        <v>3.1172453105244718E-3</v>
      </c>
      <c r="I1135">
        <v>1</v>
      </c>
    </row>
    <row r="1136" spans="1:10" x14ac:dyDescent="0.2">
      <c r="A1136" t="s">
        <v>35</v>
      </c>
      <c r="B1136">
        <v>2</v>
      </c>
      <c r="C1136" t="s">
        <v>68</v>
      </c>
      <c r="D1136" t="s">
        <v>60</v>
      </c>
      <c r="F1136" s="77">
        <v>5.5</v>
      </c>
      <c r="G1136">
        <v>1</v>
      </c>
      <c r="H1136" s="239">
        <f t="shared" si="17"/>
        <v>2.3758294442772811E-3</v>
      </c>
      <c r="I1136">
        <v>1</v>
      </c>
    </row>
    <row r="1137" spans="1:11" x14ac:dyDescent="0.2">
      <c r="A1137" t="s">
        <v>35</v>
      </c>
      <c r="B1137">
        <v>2</v>
      </c>
      <c r="C1137" t="s">
        <v>68</v>
      </c>
      <c r="D1137" t="s">
        <v>67</v>
      </c>
      <c r="F1137" s="77">
        <v>5.3</v>
      </c>
      <c r="H1137" s="239">
        <f t="shared" si="17"/>
        <v>2.2061834409834321E-3</v>
      </c>
      <c r="I1137">
        <v>1</v>
      </c>
    </row>
    <row r="1138" spans="1:11" x14ac:dyDescent="0.2">
      <c r="A1138" t="s">
        <v>35</v>
      </c>
      <c r="B1138">
        <v>2</v>
      </c>
      <c r="C1138" t="s">
        <v>68</v>
      </c>
      <c r="D1138" t="s">
        <v>60</v>
      </c>
      <c r="F1138" s="77">
        <v>2.2000000000000002</v>
      </c>
      <c r="G1138">
        <v>1</v>
      </c>
      <c r="H1138" s="239">
        <f t="shared" si="17"/>
        <v>3.8013271108436504E-4</v>
      </c>
      <c r="I1138">
        <v>1</v>
      </c>
    </row>
    <row r="1139" spans="1:11" x14ac:dyDescent="0.2">
      <c r="A1139" t="s">
        <v>35</v>
      </c>
      <c r="B1139">
        <v>2</v>
      </c>
      <c r="C1139" t="s">
        <v>68</v>
      </c>
      <c r="D1139" t="s">
        <v>60</v>
      </c>
      <c r="F1139" s="77">
        <v>7.5</v>
      </c>
      <c r="G1139">
        <v>2</v>
      </c>
      <c r="H1139" s="239">
        <f t="shared" si="17"/>
        <v>4.4178646691106467E-3</v>
      </c>
      <c r="I1139">
        <v>1</v>
      </c>
    </row>
    <row r="1140" spans="1:11" x14ac:dyDescent="0.2">
      <c r="A1140" t="s">
        <v>35</v>
      </c>
      <c r="B1140">
        <v>2</v>
      </c>
      <c r="C1140" t="s">
        <v>68</v>
      </c>
      <c r="D1140" t="s">
        <v>60</v>
      </c>
      <c r="F1140" s="77">
        <v>2.5</v>
      </c>
      <c r="G1140">
        <v>1</v>
      </c>
      <c r="H1140" s="239">
        <f t="shared" si="17"/>
        <v>4.9087385212340522E-4</v>
      </c>
      <c r="I1140">
        <v>1</v>
      </c>
    </row>
    <row r="1141" spans="1:11" x14ac:dyDescent="0.2">
      <c r="A1141" t="s">
        <v>35</v>
      </c>
      <c r="B1141">
        <v>2</v>
      </c>
      <c r="C1141" t="s">
        <v>68</v>
      </c>
      <c r="D1141" t="s">
        <v>60</v>
      </c>
      <c r="F1141" s="77">
        <v>2.2999999999999998</v>
      </c>
      <c r="G1141">
        <v>1</v>
      </c>
      <c r="H1141" s="239">
        <f t="shared" si="17"/>
        <v>4.1547562843725005E-4</v>
      </c>
      <c r="I1141">
        <v>1</v>
      </c>
    </row>
    <row r="1142" spans="1:11" x14ac:dyDescent="0.2">
      <c r="A1142" t="s">
        <v>35</v>
      </c>
      <c r="B1142">
        <v>2</v>
      </c>
      <c r="C1142" t="s">
        <v>68</v>
      </c>
      <c r="D1142" t="s">
        <v>60</v>
      </c>
      <c r="F1142" s="77">
        <v>2.7</v>
      </c>
      <c r="G1142">
        <v>1</v>
      </c>
      <c r="H1142" s="239">
        <f t="shared" si="17"/>
        <v>5.7255526111673987E-4</v>
      </c>
      <c r="I1142">
        <v>1</v>
      </c>
    </row>
    <row r="1143" spans="1:11" x14ac:dyDescent="0.2">
      <c r="A1143" t="s">
        <v>35</v>
      </c>
      <c r="B1143">
        <v>2</v>
      </c>
      <c r="C1143" t="s">
        <v>68</v>
      </c>
      <c r="D1143" t="s">
        <v>60</v>
      </c>
      <c r="F1143" s="77">
        <v>4</v>
      </c>
      <c r="G1143">
        <v>1</v>
      </c>
      <c r="H1143" s="239">
        <f t="shared" si="17"/>
        <v>1.2566370614359172E-3</v>
      </c>
      <c r="I1143">
        <v>1</v>
      </c>
    </row>
    <row r="1144" spans="1:11" x14ac:dyDescent="0.2">
      <c r="A1144" t="s">
        <v>35</v>
      </c>
      <c r="B1144">
        <v>2</v>
      </c>
      <c r="C1144" t="s">
        <v>68</v>
      </c>
      <c r="D1144" t="s">
        <v>60</v>
      </c>
      <c r="F1144" s="77">
        <v>2.2000000000000002</v>
      </c>
      <c r="G1144">
        <v>1</v>
      </c>
      <c r="H1144" s="239">
        <f t="shared" si="17"/>
        <v>3.8013271108436504E-4</v>
      </c>
      <c r="I1144">
        <v>1</v>
      </c>
    </row>
    <row r="1145" spans="1:11" x14ac:dyDescent="0.2">
      <c r="A1145" t="s">
        <v>35</v>
      </c>
      <c r="B1145">
        <v>2</v>
      </c>
      <c r="C1145" t="s">
        <v>68</v>
      </c>
      <c r="D1145" t="s">
        <v>60</v>
      </c>
      <c r="F1145" s="77">
        <v>2</v>
      </c>
      <c r="G1145">
        <v>1</v>
      </c>
      <c r="H1145" s="239">
        <f t="shared" si="17"/>
        <v>3.1415926535897931E-4</v>
      </c>
      <c r="I1145">
        <v>1</v>
      </c>
    </row>
    <row r="1146" spans="1:11" x14ac:dyDescent="0.2">
      <c r="A1146" t="s">
        <v>35</v>
      </c>
      <c r="B1146">
        <v>2</v>
      </c>
      <c r="C1146" t="s">
        <v>68</v>
      </c>
      <c r="D1146" t="s">
        <v>60</v>
      </c>
      <c r="F1146" s="77">
        <v>3.2</v>
      </c>
      <c r="G1146">
        <v>1</v>
      </c>
      <c r="H1146" s="239">
        <f t="shared" si="17"/>
        <v>8.0424771931898709E-4</v>
      </c>
      <c r="I1146">
        <v>1</v>
      </c>
      <c r="K1146" t="s">
        <v>475</v>
      </c>
    </row>
    <row r="1147" spans="1:11" x14ac:dyDescent="0.2">
      <c r="A1147" t="s">
        <v>35</v>
      </c>
      <c r="B1147">
        <v>2</v>
      </c>
      <c r="C1147" t="s">
        <v>68</v>
      </c>
      <c r="D1147" t="s">
        <v>60</v>
      </c>
      <c r="F1147" s="77">
        <v>2.2999999999999998</v>
      </c>
      <c r="G1147">
        <v>1</v>
      </c>
      <c r="H1147" s="239">
        <f t="shared" si="17"/>
        <v>4.1547562843725005E-4</v>
      </c>
      <c r="I1147">
        <v>1</v>
      </c>
    </row>
    <row r="1148" spans="1:11" x14ac:dyDescent="0.2">
      <c r="A1148" t="s">
        <v>35</v>
      </c>
      <c r="B1148">
        <v>3</v>
      </c>
      <c r="C1148" t="s">
        <v>246</v>
      </c>
      <c r="D1148" t="s">
        <v>22</v>
      </c>
      <c r="F1148" s="77">
        <v>5.0999999999999996</v>
      </c>
      <c r="H1148" s="239">
        <f t="shared" si="17"/>
        <v>2.042820622996763E-3</v>
      </c>
      <c r="I1148">
        <v>1</v>
      </c>
    </row>
    <row r="1149" spans="1:11" x14ac:dyDescent="0.2">
      <c r="A1149" t="s">
        <v>35</v>
      </c>
      <c r="B1149">
        <v>3</v>
      </c>
      <c r="C1149" t="s">
        <v>246</v>
      </c>
      <c r="D1149" t="s">
        <v>21</v>
      </c>
      <c r="F1149" s="77">
        <v>6.1</v>
      </c>
      <c r="H1149" s="239">
        <f t="shared" si="17"/>
        <v>2.9224665660019045E-3</v>
      </c>
      <c r="I1149">
        <v>1</v>
      </c>
    </row>
    <row r="1150" spans="1:11" x14ac:dyDescent="0.2">
      <c r="A1150" t="s">
        <v>35</v>
      </c>
      <c r="B1150">
        <v>3</v>
      </c>
      <c r="C1150" t="s">
        <v>246</v>
      </c>
      <c r="D1150" t="s">
        <v>21</v>
      </c>
      <c r="F1150" s="77">
        <v>5.5</v>
      </c>
      <c r="H1150" s="239">
        <f t="shared" si="17"/>
        <v>2.3758294442772811E-3</v>
      </c>
      <c r="I1150">
        <v>0</v>
      </c>
      <c r="J1150" t="s">
        <v>25</v>
      </c>
      <c r="K1150" t="s">
        <v>265</v>
      </c>
    </row>
    <row r="1151" spans="1:11" x14ac:dyDescent="0.2">
      <c r="A1151" t="s">
        <v>35</v>
      </c>
      <c r="B1151">
        <v>3</v>
      </c>
      <c r="C1151" t="s">
        <v>246</v>
      </c>
      <c r="D1151" t="s">
        <v>60</v>
      </c>
      <c r="F1151" s="77">
        <v>3.1</v>
      </c>
      <c r="G1151">
        <v>2</v>
      </c>
      <c r="H1151" s="239">
        <f t="shared" si="17"/>
        <v>7.5476763502494793E-4</v>
      </c>
      <c r="I1151">
        <v>1</v>
      </c>
      <c r="K1151" t="s">
        <v>470</v>
      </c>
    </row>
    <row r="1152" spans="1:11" x14ac:dyDescent="0.2">
      <c r="A1152" t="s">
        <v>35</v>
      </c>
      <c r="B1152">
        <v>3</v>
      </c>
      <c r="C1152" t="s">
        <v>246</v>
      </c>
      <c r="D1152" t="s">
        <v>60</v>
      </c>
      <c r="F1152" s="77">
        <v>4.0999999999999996</v>
      </c>
      <c r="G1152" s="78" t="s">
        <v>686</v>
      </c>
      <c r="H1152" s="239">
        <f t="shared" si="17"/>
        <v>1.3202543126711104E-3</v>
      </c>
      <c r="I1152">
        <v>1</v>
      </c>
      <c r="K1152" t="s">
        <v>470</v>
      </c>
    </row>
    <row r="1153" spans="1:11" x14ac:dyDescent="0.2">
      <c r="A1153" t="s">
        <v>35</v>
      </c>
      <c r="B1153">
        <v>3</v>
      </c>
      <c r="C1153" t="s">
        <v>246</v>
      </c>
      <c r="D1153" t="s">
        <v>22</v>
      </c>
      <c r="F1153" s="77">
        <v>6.7</v>
      </c>
      <c r="H1153" s="239">
        <f t="shared" si="17"/>
        <v>3.5256523554911454E-3</v>
      </c>
      <c r="I1153">
        <v>1</v>
      </c>
    </row>
    <row r="1154" spans="1:11" x14ac:dyDescent="0.2">
      <c r="A1154" t="s">
        <v>35</v>
      </c>
      <c r="B1154">
        <v>3</v>
      </c>
      <c r="C1154" t="s">
        <v>246</v>
      </c>
      <c r="D1154" t="s">
        <v>60</v>
      </c>
      <c r="F1154" s="77">
        <v>5.4</v>
      </c>
      <c r="G1154">
        <v>2</v>
      </c>
      <c r="H1154" s="239">
        <f t="shared" si="17"/>
        <v>2.2902210444669595E-3</v>
      </c>
      <c r="I1154">
        <v>1</v>
      </c>
    </row>
    <row r="1155" spans="1:11" x14ac:dyDescent="0.2">
      <c r="A1155" t="s">
        <v>35</v>
      </c>
      <c r="B1155">
        <v>3</v>
      </c>
      <c r="C1155" t="s">
        <v>246</v>
      </c>
      <c r="D1155" t="s">
        <v>60</v>
      </c>
      <c r="F1155" s="77">
        <v>7.3</v>
      </c>
      <c r="G1155">
        <v>2</v>
      </c>
      <c r="H1155" s="239">
        <f t="shared" ref="H1155:H1218" si="18" xml:space="preserve"> PI()*(F1155/2)^2/10000</f>
        <v>4.1853868127450016E-3</v>
      </c>
      <c r="I1155">
        <v>1</v>
      </c>
      <c r="K1155" t="s">
        <v>471</v>
      </c>
    </row>
    <row r="1156" spans="1:11" x14ac:dyDescent="0.2">
      <c r="A1156" t="s">
        <v>35</v>
      </c>
      <c r="B1156">
        <v>3</v>
      </c>
      <c r="C1156" t="s">
        <v>246</v>
      </c>
      <c r="D1156" t="s">
        <v>60</v>
      </c>
      <c r="F1156" s="77">
        <v>6.5</v>
      </c>
      <c r="G1156">
        <v>2</v>
      </c>
      <c r="H1156" s="239">
        <f t="shared" si="18"/>
        <v>3.3183072403542191E-3</v>
      </c>
      <c r="I1156">
        <v>1</v>
      </c>
    </row>
    <row r="1157" spans="1:11" x14ac:dyDescent="0.2">
      <c r="A1157" t="s">
        <v>35</v>
      </c>
      <c r="B1157">
        <v>3</v>
      </c>
      <c r="C1157" t="s">
        <v>246</v>
      </c>
      <c r="D1157" t="s">
        <v>60</v>
      </c>
      <c r="F1157" s="77">
        <v>3.6</v>
      </c>
      <c r="G1157">
        <v>2</v>
      </c>
      <c r="H1157" s="239">
        <f t="shared" si="18"/>
        <v>1.0178760197630931E-3</v>
      </c>
      <c r="I1157">
        <v>1</v>
      </c>
      <c r="K1157" t="s">
        <v>471</v>
      </c>
    </row>
    <row r="1158" spans="1:11" x14ac:dyDescent="0.2">
      <c r="A1158" t="s">
        <v>35</v>
      </c>
      <c r="B1158">
        <v>3</v>
      </c>
      <c r="C1158" t="s">
        <v>246</v>
      </c>
      <c r="D1158" t="s">
        <v>60</v>
      </c>
      <c r="F1158" s="77">
        <v>2.6</v>
      </c>
      <c r="G1158">
        <v>2</v>
      </c>
      <c r="H1158" s="239">
        <f t="shared" si="18"/>
        <v>5.3092915845667505E-4</v>
      </c>
      <c r="I1158">
        <v>1</v>
      </c>
    </row>
    <row r="1159" spans="1:11" x14ac:dyDescent="0.2">
      <c r="A1159" t="s">
        <v>35</v>
      </c>
      <c r="B1159">
        <v>3</v>
      </c>
      <c r="C1159" t="s">
        <v>246</v>
      </c>
      <c r="D1159" t="s">
        <v>60</v>
      </c>
      <c r="F1159" s="77">
        <v>4.2</v>
      </c>
      <c r="G1159">
        <v>2</v>
      </c>
      <c r="H1159" s="239">
        <f t="shared" si="18"/>
        <v>1.3854423602330987E-3</v>
      </c>
      <c r="I1159">
        <v>1</v>
      </c>
    </row>
    <row r="1160" spans="1:11" x14ac:dyDescent="0.2">
      <c r="A1160" t="s">
        <v>35</v>
      </c>
      <c r="B1160">
        <v>3</v>
      </c>
      <c r="C1160" t="s">
        <v>246</v>
      </c>
      <c r="D1160" t="s">
        <v>22</v>
      </c>
      <c r="F1160" s="77">
        <v>5</v>
      </c>
      <c r="H1160" s="239">
        <f t="shared" si="18"/>
        <v>1.9634954084936209E-3</v>
      </c>
      <c r="I1160">
        <v>0</v>
      </c>
      <c r="J1160" t="s">
        <v>259</v>
      </c>
    </row>
    <row r="1161" spans="1:11" x14ac:dyDescent="0.2">
      <c r="A1161" t="s">
        <v>35</v>
      </c>
      <c r="B1161">
        <v>3</v>
      </c>
      <c r="C1161" t="s">
        <v>246</v>
      </c>
      <c r="D1161" t="s">
        <v>60</v>
      </c>
      <c r="F1161" s="77">
        <v>5.3</v>
      </c>
      <c r="G1161">
        <v>2</v>
      </c>
      <c r="H1161" s="239">
        <f t="shared" si="18"/>
        <v>2.2061834409834321E-3</v>
      </c>
      <c r="I1161">
        <v>1</v>
      </c>
    </row>
    <row r="1162" spans="1:11" x14ac:dyDescent="0.2">
      <c r="A1162" t="s">
        <v>35</v>
      </c>
      <c r="B1162">
        <v>3</v>
      </c>
      <c r="C1162" t="s">
        <v>246</v>
      </c>
      <c r="D1162" t="s">
        <v>60</v>
      </c>
      <c r="F1162" s="77">
        <v>2.6</v>
      </c>
      <c r="G1162">
        <v>3</v>
      </c>
      <c r="H1162" s="239">
        <f t="shared" si="18"/>
        <v>5.3092915845667505E-4</v>
      </c>
      <c r="I1162">
        <v>1</v>
      </c>
      <c r="K1162" t="s">
        <v>472</v>
      </c>
    </row>
    <row r="1163" spans="1:11" x14ac:dyDescent="0.2">
      <c r="A1163" t="s">
        <v>35</v>
      </c>
      <c r="B1163">
        <v>3</v>
      </c>
      <c r="C1163" t="s">
        <v>246</v>
      </c>
      <c r="D1163" t="s">
        <v>60</v>
      </c>
      <c r="F1163" s="77">
        <v>5.7</v>
      </c>
      <c r="G1163">
        <v>3</v>
      </c>
      <c r="H1163" s="239">
        <f t="shared" si="18"/>
        <v>2.5517586328783095E-3</v>
      </c>
      <c r="I1163">
        <v>1</v>
      </c>
      <c r="K1163" t="s">
        <v>472</v>
      </c>
    </row>
    <row r="1164" spans="1:11" x14ac:dyDescent="0.2">
      <c r="A1164" t="s">
        <v>35</v>
      </c>
      <c r="B1164">
        <v>3</v>
      </c>
      <c r="C1164" t="s">
        <v>246</v>
      </c>
      <c r="D1164" t="s">
        <v>60</v>
      </c>
      <c r="F1164" s="77">
        <v>2.5</v>
      </c>
      <c r="G1164">
        <v>2</v>
      </c>
      <c r="H1164" s="239">
        <f t="shared" si="18"/>
        <v>4.9087385212340522E-4</v>
      </c>
      <c r="I1164">
        <v>1</v>
      </c>
    </row>
    <row r="1165" spans="1:11" x14ac:dyDescent="0.2">
      <c r="A1165" t="s">
        <v>35</v>
      </c>
      <c r="B1165">
        <v>3</v>
      </c>
      <c r="C1165" t="s">
        <v>246</v>
      </c>
      <c r="D1165" t="s">
        <v>21</v>
      </c>
      <c r="F1165" s="77">
        <v>6.2</v>
      </c>
      <c r="H1165" s="239">
        <f t="shared" si="18"/>
        <v>3.0190705400997917E-3</v>
      </c>
      <c r="I1165">
        <v>0</v>
      </c>
      <c r="J1165" t="s">
        <v>250</v>
      </c>
    </row>
    <row r="1166" spans="1:11" x14ac:dyDescent="0.2">
      <c r="A1166" t="s">
        <v>35</v>
      </c>
      <c r="B1166">
        <v>3</v>
      </c>
      <c r="C1166" t="s">
        <v>246</v>
      </c>
      <c r="D1166" t="s">
        <v>60</v>
      </c>
      <c r="F1166" s="77">
        <v>3.2</v>
      </c>
      <c r="G1166">
        <v>2</v>
      </c>
      <c r="H1166" s="239">
        <f t="shared" si="18"/>
        <v>8.0424771931898709E-4</v>
      </c>
      <c r="I1166">
        <v>1</v>
      </c>
    </row>
    <row r="1167" spans="1:11" x14ac:dyDescent="0.2">
      <c r="A1167" t="s">
        <v>35</v>
      </c>
      <c r="B1167">
        <v>3</v>
      </c>
      <c r="C1167" t="s">
        <v>246</v>
      </c>
      <c r="D1167" t="s">
        <v>22</v>
      </c>
      <c r="F1167" s="77">
        <v>3.3</v>
      </c>
      <c r="H1167" s="239">
        <f t="shared" si="18"/>
        <v>8.5529859993982102E-4</v>
      </c>
      <c r="I1167">
        <v>1</v>
      </c>
    </row>
    <row r="1168" spans="1:11" x14ac:dyDescent="0.2">
      <c r="A1168" t="s">
        <v>35</v>
      </c>
      <c r="B1168">
        <v>3</v>
      </c>
      <c r="C1168" t="s">
        <v>246</v>
      </c>
      <c r="D1168" t="s">
        <v>60</v>
      </c>
      <c r="F1168" s="77">
        <v>4.7</v>
      </c>
      <c r="G1168">
        <v>2</v>
      </c>
      <c r="H1168" s="239">
        <f t="shared" si="18"/>
        <v>1.7349445429449635E-3</v>
      </c>
      <c r="I1168">
        <v>1</v>
      </c>
    </row>
    <row r="1169" spans="1:11" x14ac:dyDescent="0.2">
      <c r="A1169" t="s">
        <v>35</v>
      </c>
      <c r="B1169">
        <v>3</v>
      </c>
      <c r="C1169" t="s">
        <v>276</v>
      </c>
      <c r="D1169" t="s">
        <v>60</v>
      </c>
      <c r="F1169" s="77">
        <v>2</v>
      </c>
      <c r="G1169">
        <v>1</v>
      </c>
      <c r="H1169" s="239">
        <f t="shared" si="18"/>
        <v>3.1415926535897931E-4</v>
      </c>
      <c r="I1169">
        <v>1</v>
      </c>
    </row>
    <row r="1170" spans="1:11" x14ac:dyDescent="0.2">
      <c r="A1170" t="s">
        <v>35</v>
      </c>
      <c r="B1170">
        <v>3</v>
      </c>
      <c r="C1170" t="s">
        <v>276</v>
      </c>
      <c r="D1170" t="s">
        <v>67</v>
      </c>
      <c r="F1170" s="77">
        <v>2.8</v>
      </c>
      <c r="H1170" s="239">
        <f t="shared" si="18"/>
        <v>6.1575216010359933E-4</v>
      </c>
      <c r="I1170">
        <v>1</v>
      </c>
      <c r="K1170" t="s">
        <v>473</v>
      </c>
    </row>
    <row r="1171" spans="1:11" x14ac:dyDescent="0.2">
      <c r="A1171" t="s">
        <v>35</v>
      </c>
      <c r="B1171">
        <v>3</v>
      </c>
      <c r="C1171" t="s">
        <v>276</v>
      </c>
      <c r="D1171" t="s">
        <v>67</v>
      </c>
      <c r="F1171" s="77">
        <v>2.2000000000000002</v>
      </c>
      <c r="H1171" s="239">
        <f t="shared" si="18"/>
        <v>3.8013271108436504E-4</v>
      </c>
      <c r="I1171">
        <v>1</v>
      </c>
      <c r="K1171" t="s">
        <v>473</v>
      </c>
    </row>
    <row r="1172" spans="1:11" x14ac:dyDescent="0.2">
      <c r="A1172" t="s">
        <v>35</v>
      </c>
      <c r="B1172">
        <v>3</v>
      </c>
      <c r="C1172" t="s">
        <v>276</v>
      </c>
      <c r="D1172" t="s">
        <v>67</v>
      </c>
      <c r="F1172" s="77">
        <v>5.5</v>
      </c>
      <c r="H1172" s="239">
        <f t="shared" si="18"/>
        <v>2.3758294442772811E-3</v>
      </c>
      <c r="I1172">
        <v>1</v>
      </c>
      <c r="K1172" t="s">
        <v>473</v>
      </c>
    </row>
    <row r="1173" spans="1:11" x14ac:dyDescent="0.2">
      <c r="A1173" t="s">
        <v>35</v>
      </c>
      <c r="B1173">
        <v>3</v>
      </c>
      <c r="C1173" t="s">
        <v>276</v>
      </c>
      <c r="D1173" t="s">
        <v>60</v>
      </c>
      <c r="F1173" s="77">
        <v>2.2999999999999998</v>
      </c>
      <c r="G1173">
        <v>2</v>
      </c>
      <c r="H1173" s="239">
        <f t="shared" si="18"/>
        <v>4.1547562843725005E-4</v>
      </c>
      <c r="I1173">
        <v>1</v>
      </c>
    </row>
    <row r="1174" spans="1:11" x14ac:dyDescent="0.2">
      <c r="A1174" t="s">
        <v>35</v>
      </c>
      <c r="B1174">
        <v>3</v>
      </c>
      <c r="C1174" t="s">
        <v>276</v>
      </c>
      <c r="D1174" t="s">
        <v>29</v>
      </c>
      <c r="F1174" s="77">
        <v>8</v>
      </c>
      <c r="H1174" s="239">
        <f t="shared" si="18"/>
        <v>5.0265482457436689E-3</v>
      </c>
      <c r="I1174">
        <v>1</v>
      </c>
    </row>
    <row r="1175" spans="1:11" x14ac:dyDescent="0.2">
      <c r="A1175" t="s">
        <v>35</v>
      </c>
      <c r="B1175">
        <v>3</v>
      </c>
      <c r="C1175" t="s">
        <v>276</v>
      </c>
      <c r="D1175" t="s">
        <v>21</v>
      </c>
      <c r="F1175" s="77">
        <v>4.5999999999999996</v>
      </c>
      <c r="H1175" s="239">
        <f t="shared" si="18"/>
        <v>1.6619025137490002E-3</v>
      </c>
      <c r="I1175">
        <v>1</v>
      </c>
    </row>
    <row r="1176" spans="1:11" x14ac:dyDescent="0.2">
      <c r="A1176" t="s">
        <v>35</v>
      </c>
      <c r="B1176">
        <v>3</v>
      </c>
      <c r="C1176" t="s">
        <v>276</v>
      </c>
      <c r="D1176" t="s">
        <v>60</v>
      </c>
      <c r="F1176" s="77">
        <v>2.6</v>
      </c>
      <c r="G1176">
        <v>2</v>
      </c>
      <c r="H1176" s="239">
        <f t="shared" si="18"/>
        <v>5.3092915845667505E-4</v>
      </c>
      <c r="I1176">
        <v>1</v>
      </c>
    </row>
    <row r="1177" spans="1:11" x14ac:dyDescent="0.2">
      <c r="A1177" t="s">
        <v>35</v>
      </c>
      <c r="B1177">
        <v>3</v>
      </c>
      <c r="C1177" t="s">
        <v>276</v>
      </c>
      <c r="D1177" t="s">
        <v>37</v>
      </c>
      <c r="F1177" s="77">
        <v>6.8</v>
      </c>
      <c r="H1177" s="239">
        <f t="shared" si="18"/>
        <v>3.6316811075498001E-3</v>
      </c>
      <c r="I1177">
        <v>1</v>
      </c>
    </row>
    <row r="1178" spans="1:11" x14ac:dyDescent="0.2">
      <c r="A1178" t="s">
        <v>35</v>
      </c>
      <c r="B1178">
        <v>3</v>
      </c>
      <c r="C1178" t="s">
        <v>276</v>
      </c>
      <c r="D1178" t="s">
        <v>60</v>
      </c>
      <c r="F1178" s="77">
        <v>2</v>
      </c>
      <c r="G1178">
        <v>2</v>
      </c>
      <c r="H1178" s="239">
        <f t="shared" si="18"/>
        <v>3.1415926535897931E-4</v>
      </c>
      <c r="I1178">
        <v>1</v>
      </c>
    </row>
    <row r="1179" spans="1:11" x14ac:dyDescent="0.2">
      <c r="A1179" t="s">
        <v>35</v>
      </c>
      <c r="B1179">
        <v>3</v>
      </c>
      <c r="C1179" t="s">
        <v>276</v>
      </c>
      <c r="D1179" t="s">
        <v>60</v>
      </c>
      <c r="F1179" s="77">
        <v>2.2999999999999998</v>
      </c>
      <c r="G1179">
        <v>1</v>
      </c>
      <c r="H1179" s="239">
        <f t="shared" si="18"/>
        <v>4.1547562843725005E-4</v>
      </c>
      <c r="I1179">
        <v>1</v>
      </c>
      <c r="K1179" t="s">
        <v>476</v>
      </c>
    </row>
    <row r="1180" spans="1:11" x14ac:dyDescent="0.2">
      <c r="A1180" t="s">
        <v>35</v>
      </c>
      <c r="B1180">
        <v>3</v>
      </c>
      <c r="C1180" t="s">
        <v>276</v>
      </c>
      <c r="D1180" t="s">
        <v>60</v>
      </c>
      <c r="F1180" s="77">
        <v>2</v>
      </c>
      <c r="G1180">
        <v>1</v>
      </c>
      <c r="H1180" s="239">
        <f t="shared" si="18"/>
        <v>3.1415926535897931E-4</v>
      </c>
      <c r="I1180">
        <v>1</v>
      </c>
      <c r="K1180" t="s">
        <v>476</v>
      </c>
    </row>
    <row r="1181" spans="1:11" x14ac:dyDescent="0.2">
      <c r="A1181" t="s">
        <v>35</v>
      </c>
      <c r="B1181">
        <v>3</v>
      </c>
      <c r="C1181" t="s">
        <v>276</v>
      </c>
      <c r="D1181" t="s">
        <v>60</v>
      </c>
      <c r="F1181" s="77">
        <v>6.5</v>
      </c>
      <c r="G1181">
        <v>2</v>
      </c>
      <c r="H1181" s="239">
        <f t="shared" si="18"/>
        <v>3.3183072403542191E-3</v>
      </c>
      <c r="I1181">
        <v>1</v>
      </c>
      <c r="K1181" t="s">
        <v>476</v>
      </c>
    </row>
    <row r="1182" spans="1:11" x14ac:dyDescent="0.2">
      <c r="A1182" t="s">
        <v>35</v>
      </c>
      <c r="B1182">
        <v>3</v>
      </c>
      <c r="C1182" t="s">
        <v>276</v>
      </c>
      <c r="D1182" t="s">
        <v>67</v>
      </c>
      <c r="F1182" s="77">
        <v>4.9000000000000004</v>
      </c>
      <c r="H1182" s="239">
        <f t="shared" si="18"/>
        <v>1.8857409903172736E-3</v>
      </c>
      <c r="I1182">
        <v>1</v>
      </c>
    </row>
    <row r="1183" spans="1:11" x14ac:dyDescent="0.2">
      <c r="A1183" t="s">
        <v>35</v>
      </c>
      <c r="B1183">
        <v>3</v>
      </c>
      <c r="C1183" t="s">
        <v>276</v>
      </c>
      <c r="D1183" t="s">
        <v>29</v>
      </c>
      <c r="F1183" s="77">
        <v>5</v>
      </c>
      <c r="H1183" s="239">
        <f t="shared" si="18"/>
        <v>1.9634954084936209E-3</v>
      </c>
      <c r="I1183">
        <v>1</v>
      </c>
    </row>
    <row r="1184" spans="1:11" x14ac:dyDescent="0.2">
      <c r="A1184" t="s">
        <v>35</v>
      </c>
      <c r="B1184">
        <v>3</v>
      </c>
      <c r="C1184" t="s">
        <v>276</v>
      </c>
      <c r="D1184" t="s">
        <v>67</v>
      </c>
      <c r="F1184" s="77">
        <v>3.2</v>
      </c>
      <c r="H1184" s="239">
        <f t="shared" si="18"/>
        <v>8.0424771931898709E-4</v>
      </c>
      <c r="I1184">
        <v>1</v>
      </c>
    </row>
    <row r="1185" spans="1:11" x14ac:dyDescent="0.2">
      <c r="A1185" t="s">
        <v>35</v>
      </c>
      <c r="B1185">
        <v>3</v>
      </c>
      <c r="C1185" t="s">
        <v>276</v>
      </c>
      <c r="D1185" t="s">
        <v>85</v>
      </c>
      <c r="F1185" s="77">
        <v>3</v>
      </c>
      <c r="H1185" s="239">
        <f t="shared" si="18"/>
        <v>7.0685834705770342E-4</v>
      </c>
      <c r="I1185">
        <v>0</v>
      </c>
      <c r="J1185" t="s">
        <v>25</v>
      </c>
    </row>
    <row r="1186" spans="1:11" x14ac:dyDescent="0.2">
      <c r="A1186" t="s">
        <v>35</v>
      </c>
      <c r="B1186">
        <v>3</v>
      </c>
      <c r="C1186" t="s">
        <v>276</v>
      </c>
      <c r="D1186" t="s">
        <v>60</v>
      </c>
      <c r="F1186" s="77">
        <v>3.1</v>
      </c>
      <c r="G1186">
        <v>2</v>
      </c>
      <c r="H1186" s="239">
        <f t="shared" si="18"/>
        <v>7.5476763502494793E-4</v>
      </c>
      <c r="I1186">
        <v>1</v>
      </c>
    </row>
    <row r="1187" spans="1:11" x14ac:dyDescent="0.2">
      <c r="A1187" t="s">
        <v>35</v>
      </c>
      <c r="B1187">
        <v>3</v>
      </c>
      <c r="C1187" t="s">
        <v>276</v>
      </c>
      <c r="D1187" t="s">
        <v>85</v>
      </c>
      <c r="F1187" s="77">
        <v>2.1</v>
      </c>
      <c r="H1187" s="239">
        <f t="shared" si="18"/>
        <v>3.4636059005827469E-4</v>
      </c>
      <c r="I1187">
        <v>0</v>
      </c>
      <c r="J1187" t="s">
        <v>25</v>
      </c>
    </row>
    <row r="1188" spans="1:11" x14ac:dyDescent="0.2">
      <c r="A1188" t="s">
        <v>35</v>
      </c>
      <c r="B1188">
        <v>3</v>
      </c>
      <c r="C1188" t="s">
        <v>276</v>
      </c>
      <c r="D1188" t="s">
        <v>60</v>
      </c>
      <c r="F1188" s="77">
        <v>2.4</v>
      </c>
      <c r="G1188">
        <v>2</v>
      </c>
      <c r="H1188" s="239">
        <f t="shared" si="18"/>
        <v>4.5238934211693025E-4</v>
      </c>
      <c r="I1188">
        <v>1</v>
      </c>
      <c r="K1188" t="s">
        <v>477</v>
      </c>
    </row>
    <row r="1189" spans="1:11" x14ac:dyDescent="0.2">
      <c r="A1189" t="s">
        <v>35</v>
      </c>
      <c r="B1189">
        <v>3</v>
      </c>
      <c r="C1189" t="s">
        <v>276</v>
      </c>
      <c r="D1189" t="s">
        <v>21</v>
      </c>
      <c r="F1189" s="77">
        <v>5.5</v>
      </c>
      <c r="H1189" s="239">
        <f t="shared" si="18"/>
        <v>2.3758294442772811E-3</v>
      </c>
      <c r="I1189">
        <v>0</v>
      </c>
      <c r="J1189" t="s">
        <v>25</v>
      </c>
    </row>
    <row r="1190" spans="1:11" x14ac:dyDescent="0.2">
      <c r="A1190" t="s">
        <v>35</v>
      </c>
      <c r="B1190">
        <v>3</v>
      </c>
      <c r="C1190" t="s">
        <v>276</v>
      </c>
      <c r="D1190" t="s">
        <v>69</v>
      </c>
      <c r="F1190" s="77">
        <v>5.8</v>
      </c>
      <c r="H1190" s="239">
        <f t="shared" si="18"/>
        <v>2.642079421669016E-3</v>
      </c>
      <c r="I1190">
        <v>0</v>
      </c>
      <c r="J1190" t="s">
        <v>25</v>
      </c>
      <c r="K1190" t="s">
        <v>478</v>
      </c>
    </row>
    <row r="1191" spans="1:11" x14ac:dyDescent="0.2">
      <c r="A1191" t="s">
        <v>35</v>
      </c>
      <c r="B1191">
        <v>3</v>
      </c>
      <c r="C1191" t="s">
        <v>276</v>
      </c>
      <c r="D1191" t="s">
        <v>60</v>
      </c>
      <c r="F1191" s="77">
        <v>3.3</v>
      </c>
      <c r="G1191">
        <v>1</v>
      </c>
      <c r="H1191" s="239">
        <f t="shared" si="18"/>
        <v>8.5529859993982102E-4</v>
      </c>
      <c r="I1191">
        <v>1</v>
      </c>
    </row>
    <row r="1192" spans="1:11" x14ac:dyDescent="0.2">
      <c r="A1192" t="s">
        <v>35</v>
      </c>
      <c r="B1192">
        <v>3</v>
      </c>
      <c r="C1192" t="s">
        <v>288</v>
      </c>
      <c r="D1192" t="s">
        <v>60</v>
      </c>
      <c r="F1192" s="77">
        <v>2.4</v>
      </c>
      <c r="G1192">
        <v>2</v>
      </c>
      <c r="H1192" s="239">
        <f t="shared" si="18"/>
        <v>4.5238934211693025E-4</v>
      </c>
      <c r="I1192">
        <v>1</v>
      </c>
      <c r="K1192" t="s">
        <v>265</v>
      </c>
    </row>
    <row r="1193" spans="1:11" x14ac:dyDescent="0.2">
      <c r="A1193" t="s">
        <v>35</v>
      </c>
      <c r="B1193">
        <v>3</v>
      </c>
      <c r="C1193" t="s">
        <v>288</v>
      </c>
      <c r="D1193" t="s">
        <v>22</v>
      </c>
      <c r="F1193" s="77">
        <v>5.5</v>
      </c>
      <c r="H1193" s="239">
        <f t="shared" si="18"/>
        <v>2.3758294442772811E-3</v>
      </c>
      <c r="I1193">
        <v>1</v>
      </c>
    </row>
    <row r="1194" spans="1:11" x14ac:dyDescent="0.2">
      <c r="A1194" t="s">
        <v>35</v>
      </c>
      <c r="B1194">
        <v>3</v>
      </c>
      <c r="C1194" t="s">
        <v>288</v>
      </c>
      <c r="D1194" t="s">
        <v>22</v>
      </c>
      <c r="F1194" s="77">
        <v>6.5</v>
      </c>
      <c r="H1194" s="239">
        <f t="shared" si="18"/>
        <v>3.3183072403542191E-3</v>
      </c>
      <c r="I1194">
        <v>1</v>
      </c>
    </row>
    <row r="1195" spans="1:11" x14ac:dyDescent="0.2">
      <c r="A1195" t="s">
        <v>35</v>
      </c>
      <c r="B1195">
        <v>3</v>
      </c>
      <c r="C1195" t="s">
        <v>288</v>
      </c>
      <c r="D1195" t="s">
        <v>22</v>
      </c>
      <c r="F1195" s="77">
        <v>7.2</v>
      </c>
      <c r="H1195" s="239">
        <f t="shared" si="18"/>
        <v>4.0715040790523724E-3</v>
      </c>
      <c r="I1195">
        <v>1</v>
      </c>
    </row>
    <row r="1196" spans="1:11" x14ac:dyDescent="0.2">
      <c r="A1196" t="s">
        <v>35</v>
      </c>
      <c r="B1196">
        <v>3</v>
      </c>
      <c r="C1196" t="s">
        <v>288</v>
      </c>
      <c r="D1196" t="s">
        <v>22</v>
      </c>
      <c r="F1196" s="77">
        <v>5.4</v>
      </c>
      <c r="H1196" s="239">
        <f t="shared" si="18"/>
        <v>2.2902210444669595E-3</v>
      </c>
      <c r="I1196">
        <v>1</v>
      </c>
    </row>
    <row r="1197" spans="1:11" x14ac:dyDescent="0.2">
      <c r="A1197" t="s">
        <v>35</v>
      </c>
      <c r="B1197">
        <v>3</v>
      </c>
      <c r="C1197" t="s">
        <v>288</v>
      </c>
      <c r="D1197" t="s">
        <v>60</v>
      </c>
      <c r="F1197" s="77">
        <v>4.7</v>
      </c>
      <c r="G1197">
        <v>2</v>
      </c>
      <c r="H1197" s="239">
        <f t="shared" si="18"/>
        <v>1.7349445429449635E-3</v>
      </c>
      <c r="I1197">
        <v>1</v>
      </c>
    </row>
    <row r="1198" spans="1:11" x14ac:dyDescent="0.2">
      <c r="A1198" t="s">
        <v>35</v>
      </c>
      <c r="B1198">
        <v>3</v>
      </c>
      <c r="C1198" t="s">
        <v>288</v>
      </c>
      <c r="D1198" t="s">
        <v>60</v>
      </c>
      <c r="F1198" s="77">
        <v>5.3</v>
      </c>
      <c r="G1198">
        <v>2</v>
      </c>
      <c r="H1198" s="239">
        <f t="shared" si="18"/>
        <v>2.2061834409834321E-3</v>
      </c>
      <c r="I1198">
        <v>1</v>
      </c>
    </row>
    <row r="1199" spans="1:11" x14ac:dyDescent="0.2">
      <c r="A1199" t="s">
        <v>35</v>
      </c>
      <c r="B1199">
        <v>3</v>
      </c>
      <c r="C1199" t="s">
        <v>288</v>
      </c>
      <c r="D1199" t="s">
        <v>67</v>
      </c>
      <c r="F1199" s="77">
        <v>3.5</v>
      </c>
      <c r="H1199" s="239">
        <f t="shared" si="18"/>
        <v>9.6211275016187413E-4</v>
      </c>
      <c r="I1199">
        <v>1</v>
      </c>
    </row>
    <row r="1200" spans="1:11" x14ac:dyDescent="0.2">
      <c r="A1200" t="s">
        <v>35</v>
      </c>
      <c r="B1200">
        <v>3</v>
      </c>
      <c r="C1200" t="s">
        <v>288</v>
      </c>
      <c r="D1200" t="s">
        <v>60</v>
      </c>
      <c r="F1200" s="77">
        <v>3.3</v>
      </c>
      <c r="G1200">
        <v>1</v>
      </c>
      <c r="H1200" s="239">
        <f t="shared" si="18"/>
        <v>8.5529859993982102E-4</v>
      </c>
      <c r="I1200">
        <v>1</v>
      </c>
    </row>
    <row r="1201" spans="1:9" x14ac:dyDescent="0.2">
      <c r="A1201" t="s">
        <v>35</v>
      </c>
      <c r="B1201">
        <v>3</v>
      </c>
      <c r="C1201" t="s">
        <v>288</v>
      </c>
      <c r="D1201" t="s">
        <v>60</v>
      </c>
      <c r="F1201" s="77">
        <v>4.8</v>
      </c>
      <c r="G1201">
        <v>2</v>
      </c>
      <c r="H1201" s="239">
        <f t="shared" si="18"/>
        <v>1.809557368467721E-3</v>
      </c>
      <c r="I1201">
        <v>1</v>
      </c>
    </row>
    <row r="1202" spans="1:9" x14ac:dyDescent="0.2">
      <c r="A1202" t="s">
        <v>35</v>
      </c>
      <c r="B1202">
        <v>3</v>
      </c>
      <c r="C1202" t="s">
        <v>288</v>
      </c>
      <c r="D1202" t="s">
        <v>22</v>
      </c>
      <c r="F1202" s="77">
        <v>4</v>
      </c>
      <c r="H1202" s="239">
        <f t="shared" si="18"/>
        <v>1.2566370614359172E-3</v>
      </c>
      <c r="I1202">
        <v>1</v>
      </c>
    </row>
    <row r="1203" spans="1:9" x14ac:dyDescent="0.2">
      <c r="A1203" t="s">
        <v>35</v>
      </c>
      <c r="B1203">
        <v>3</v>
      </c>
      <c r="C1203" t="s">
        <v>288</v>
      </c>
      <c r="D1203" t="s">
        <v>21</v>
      </c>
      <c r="F1203" s="77">
        <v>9.9</v>
      </c>
      <c r="H1203" s="239">
        <f t="shared" si="18"/>
        <v>7.6976873994583908E-3</v>
      </c>
      <c r="I1203">
        <v>1</v>
      </c>
    </row>
    <row r="1204" spans="1:9" x14ac:dyDescent="0.2">
      <c r="A1204" t="s">
        <v>35</v>
      </c>
      <c r="B1204">
        <v>3</v>
      </c>
      <c r="C1204" t="s">
        <v>288</v>
      </c>
      <c r="D1204" t="s">
        <v>60</v>
      </c>
      <c r="F1204" s="77">
        <v>5.6</v>
      </c>
      <c r="G1204">
        <v>2</v>
      </c>
      <c r="H1204" s="239">
        <f t="shared" si="18"/>
        <v>2.4630086404143973E-3</v>
      </c>
      <c r="I1204">
        <v>1</v>
      </c>
    </row>
    <row r="1205" spans="1:9" x14ac:dyDescent="0.2">
      <c r="A1205" t="s">
        <v>35</v>
      </c>
      <c r="B1205">
        <v>3</v>
      </c>
      <c r="C1205" t="s">
        <v>288</v>
      </c>
      <c r="D1205" t="s">
        <v>60</v>
      </c>
      <c r="F1205" s="77">
        <v>2</v>
      </c>
      <c r="G1205">
        <v>2</v>
      </c>
      <c r="H1205" s="239">
        <f t="shared" si="18"/>
        <v>3.1415926535897931E-4</v>
      </c>
      <c r="I1205">
        <v>1</v>
      </c>
    </row>
    <row r="1206" spans="1:9" x14ac:dyDescent="0.2">
      <c r="A1206" t="s">
        <v>35</v>
      </c>
      <c r="B1206">
        <v>3</v>
      </c>
      <c r="C1206" t="s">
        <v>288</v>
      </c>
      <c r="D1206" t="s">
        <v>60</v>
      </c>
      <c r="F1206" s="77">
        <v>2.7</v>
      </c>
      <c r="G1206">
        <v>2</v>
      </c>
      <c r="H1206" s="239">
        <f t="shared" si="18"/>
        <v>5.7255526111673987E-4</v>
      </c>
      <c r="I1206">
        <v>1</v>
      </c>
    </row>
    <row r="1207" spans="1:9" x14ac:dyDescent="0.2">
      <c r="A1207" t="s">
        <v>35</v>
      </c>
      <c r="B1207">
        <v>3</v>
      </c>
      <c r="C1207" t="s">
        <v>288</v>
      </c>
      <c r="D1207" t="s">
        <v>60</v>
      </c>
      <c r="F1207" s="77">
        <v>2.7</v>
      </c>
      <c r="G1207">
        <v>2</v>
      </c>
      <c r="H1207" s="239">
        <f t="shared" si="18"/>
        <v>5.7255526111673987E-4</v>
      </c>
      <c r="I1207">
        <v>1</v>
      </c>
    </row>
    <row r="1208" spans="1:9" x14ac:dyDescent="0.2">
      <c r="A1208" t="s">
        <v>35</v>
      </c>
      <c r="B1208">
        <v>3</v>
      </c>
      <c r="C1208" t="s">
        <v>288</v>
      </c>
      <c r="D1208" t="s">
        <v>22</v>
      </c>
      <c r="F1208" s="77">
        <v>3.4</v>
      </c>
      <c r="H1208" s="239">
        <f t="shared" si="18"/>
        <v>9.0792027688745003E-4</v>
      </c>
      <c r="I1208">
        <v>1</v>
      </c>
    </row>
    <row r="1209" spans="1:9" x14ac:dyDescent="0.2">
      <c r="A1209" t="s">
        <v>35</v>
      </c>
      <c r="B1209">
        <v>3</v>
      </c>
      <c r="C1209" t="s">
        <v>58</v>
      </c>
      <c r="D1209" t="s">
        <v>22</v>
      </c>
      <c r="F1209" s="77">
        <v>4.7</v>
      </c>
      <c r="H1209" s="239">
        <f t="shared" si="18"/>
        <v>1.7349445429449635E-3</v>
      </c>
      <c r="I1209">
        <v>1</v>
      </c>
    </row>
    <row r="1210" spans="1:9" x14ac:dyDescent="0.2">
      <c r="A1210" t="s">
        <v>35</v>
      </c>
      <c r="B1210">
        <v>3</v>
      </c>
      <c r="C1210" t="s">
        <v>58</v>
      </c>
      <c r="D1210" t="s">
        <v>22</v>
      </c>
      <c r="F1210" s="77">
        <v>6</v>
      </c>
      <c r="H1210" s="239">
        <f t="shared" si="18"/>
        <v>2.8274333882308137E-3</v>
      </c>
      <c r="I1210">
        <v>1</v>
      </c>
    </row>
    <row r="1211" spans="1:9" x14ac:dyDescent="0.2">
      <c r="A1211" t="s">
        <v>35</v>
      </c>
      <c r="B1211">
        <v>3</v>
      </c>
      <c r="C1211" t="s">
        <v>58</v>
      </c>
      <c r="D1211" t="s">
        <v>22</v>
      </c>
      <c r="F1211" s="77">
        <v>5.5</v>
      </c>
      <c r="H1211" s="239">
        <f t="shared" si="18"/>
        <v>2.3758294442772811E-3</v>
      </c>
      <c r="I1211">
        <v>1</v>
      </c>
    </row>
    <row r="1212" spans="1:9" x14ac:dyDescent="0.2">
      <c r="A1212" t="s">
        <v>35</v>
      </c>
      <c r="B1212">
        <v>3</v>
      </c>
      <c r="C1212" t="s">
        <v>58</v>
      </c>
      <c r="D1212" t="s">
        <v>60</v>
      </c>
      <c r="F1212" s="77">
        <v>2.1</v>
      </c>
      <c r="G1212">
        <v>2</v>
      </c>
      <c r="H1212" s="239">
        <f t="shared" si="18"/>
        <v>3.4636059005827469E-4</v>
      </c>
      <c r="I1212">
        <v>1</v>
      </c>
    </row>
    <row r="1213" spans="1:9" x14ac:dyDescent="0.2">
      <c r="A1213" t="s">
        <v>35</v>
      </c>
      <c r="B1213">
        <v>3</v>
      </c>
      <c r="C1213" t="s">
        <v>58</v>
      </c>
      <c r="D1213" t="s">
        <v>21</v>
      </c>
      <c r="F1213" s="77">
        <v>7.9</v>
      </c>
      <c r="H1213" s="239">
        <f t="shared" si="18"/>
        <v>4.9016699377634754E-3</v>
      </c>
      <c r="I1213">
        <v>1</v>
      </c>
    </row>
    <row r="1214" spans="1:9" x14ac:dyDescent="0.2">
      <c r="A1214" t="s">
        <v>35</v>
      </c>
      <c r="B1214">
        <v>3</v>
      </c>
      <c r="C1214" t="s">
        <v>58</v>
      </c>
      <c r="D1214" t="s">
        <v>60</v>
      </c>
      <c r="F1214" s="77">
        <v>4.7</v>
      </c>
      <c r="G1214">
        <v>3</v>
      </c>
      <c r="H1214" s="239">
        <f t="shared" si="18"/>
        <v>1.7349445429449635E-3</v>
      </c>
      <c r="I1214">
        <v>1</v>
      </c>
    </row>
    <row r="1215" spans="1:9" x14ac:dyDescent="0.2">
      <c r="A1215" t="s">
        <v>35</v>
      </c>
      <c r="B1215">
        <v>3</v>
      </c>
      <c r="C1215" t="s">
        <v>58</v>
      </c>
      <c r="D1215" t="s">
        <v>22</v>
      </c>
      <c r="F1215" s="77">
        <v>3.9</v>
      </c>
      <c r="H1215" s="239">
        <f t="shared" si="18"/>
        <v>1.1945906065275187E-3</v>
      </c>
      <c r="I1215">
        <v>1</v>
      </c>
    </row>
    <row r="1216" spans="1:9" x14ac:dyDescent="0.2">
      <c r="A1216" t="s">
        <v>35</v>
      </c>
      <c r="B1216">
        <v>3</v>
      </c>
      <c r="C1216" t="s">
        <v>58</v>
      </c>
      <c r="D1216" t="s">
        <v>60</v>
      </c>
      <c r="F1216" s="77">
        <v>2.1</v>
      </c>
      <c r="G1216">
        <v>3</v>
      </c>
      <c r="H1216" s="239">
        <f t="shared" si="18"/>
        <v>3.4636059005827469E-4</v>
      </c>
      <c r="I1216">
        <v>1</v>
      </c>
    </row>
    <row r="1217" spans="1:11" x14ac:dyDescent="0.2">
      <c r="A1217" t="s">
        <v>35</v>
      </c>
      <c r="B1217">
        <v>3</v>
      </c>
      <c r="C1217" t="s">
        <v>58</v>
      </c>
      <c r="D1217" t="s">
        <v>67</v>
      </c>
      <c r="F1217" s="77">
        <v>7.8</v>
      </c>
      <c r="H1217" s="239">
        <f t="shared" si="18"/>
        <v>4.7783624261100747E-3</v>
      </c>
      <c r="I1217">
        <v>1</v>
      </c>
    </row>
    <row r="1218" spans="1:11" x14ac:dyDescent="0.2">
      <c r="A1218" t="s">
        <v>35</v>
      </c>
      <c r="B1218">
        <v>3</v>
      </c>
      <c r="C1218" t="s">
        <v>58</v>
      </c>
      <c r="D1218" t="s">
        <v>85</v>
      </c>
      <c r="F1218" s="77">
        <v>2.2000000000000002</v>
      </c>
      <c r="H1218" s="239">
        <f t="shared" si="18"/>
        <v>3.8013271108436504E-4</v>
      </c>
      <c r="I1218">
        <v>0</v>
      </c>
      <c r="J1218" t="s">
        <v>25</v>
      </c>
    </row>
    <row r="1219" spans="1:11" x14ac:dyDescent="0.2">
      <c r="A1219" t="s">
        <v>35</v>
      </c>
      <c r="B1219">
        <v>3</v>
      </c>
      <c r="C1219" t="s">
        <v>58</v>
      </c>
      <c r="D1219" t="s">
        <v>85</v>
      </c>
      <c r="F1219" s="77">
        <v>2.4</v>
      </c>
      <c r="H1219" s="239">
        <f t="shared" ref="H1219:H1282" si="19" xml:space="preserve"> PI()*(F1219/2)^2/10000</f>
        <v>4.5238934211693025E-4</v>
      </c>
      <c r="I1219">
        <v>0</v>
      </c>
      <c r="J1219" t="s">
        <v>25</v>
      </c>
    </row>
    <row r="1220" spans="1:11" x14ac:dyDescent="0.2">
      <c r="A1220" t="s">
        <v>35</v>
      </c>
      <c r="B1220">
        <v>3</v>
      </c>
      <c r="C1220" t="s">
        <v>58</v>
      </c>
      <c r="D1220" t="s">
        <v>22</v>
      </c>
      <c r="F1220" s="77">
        <v>5</v>
      </c>
      <c r="H1220" s="239">
        <f t="shared" si="19"/>
        <v>1.9634954084936209E-3</v>
      </c>
      <c r="I1220">
        <v>1</v>
      </c>
    </row>
    <row r="1221" spans="1:11" x14ac:dyDescent="0.2">
      <c r="A1221" t="s">
        <v>35</v>
      </c>
      <c r="B1221">
        <v>3</v>
      </c>
      <c r="C1221" t="s">
        <v>58</v>
      </c>
      <c r="D1221" t="s">
        <v>60</v>
      </c>
      <c r="F1221" s="77">
        <v>3.1</v>
      </c>
      <c r="G1221">
        <v>2</v>
      </c>
      <c r="H1221" s="239">
        <f t="shared" si="19"/>
        <v>7.5476763502494793E-4</v>
      </c>
      <c r="I1221">
        <v>1</v>
      </c>
    </row>
    <row r="1222" spans="1:11" x14ac:dyDescent="0.2">
      <c r="A1222" t="s">
        <v>35</v>
      </c>
      <c r="B1222">
        <v>3</v>
      </c>
      <c r="C1222" t="s">
        <v>68</v>
      </c>
      <c r="D1222" t="s">
        <v>22</v>
      </c>
      <c r="F1222" s="77">
        <v>9</v>
      </c>
      <c r="H1222" s="239">
        <f t="shared" si="19"/>
        <v>6.3617251235193305E-3</v>
      </c>
      <c r="I1222">
        <v>1</v>
      </c>
    </row>
    <row r="1223" spans="1:11" x14ac:dyDescent="0.2">
      <c r="A1223" t="s">
        <v>35</v>
      </c>
      <c r="B1223">
        <v>3</v>
      </c>
      <c r="C1223" t="s">
        <v>68</v>
      </c>
      <c r="D1223" t="s">
        <v>21</v>
      </c>
      <c r="F1223" s="77">
        <v>6.2</v>
      </c>
      <c r="H1223" s="239">
        <f t="shared" si="19"/>
        <v>3.0190705400997917E-3</v>
      </c>
      <c r="I1223">
        <v>1</v>
      </c>
    </row>
    <row r="1224" spans="1:11" x14ac:dyDescent="0.2">
      <c r="A1224" t="s">
        <v>35</v>
      </c>
      <c r="B1224">
        <v>3</v>
      </c>
      <c r="C1224" t="s">
        <v>68</v>
      </c>
      <c r="D1224" t="s">
        <v>22</v>
      </c>
      <c r="F1224" s="77">
        <v>9.6</v>
      </c>
      <c r="H1224" s="239">
        <f t="shared" si="19"/>
        <v>7.238229473870884E-3</v>
      </c>
      <c r="I1224">
        <v>1</v>
      </c>
    </row>
    <row r="1225" spans="1:11" x14ac:dyDescent="0.2">
      <c r="A1225" t="s">
        <v>35</v>
      </c>
      <c r="B1225">
        <v>3</v>
      </c>
      <c r="C1225" t="s">
        <v>68</v>
      </c>
      <c r="D1225" t="s">
        <v>22</v>
      </c>
      <c r="F1225" s="77">
        <v>6.7</v>
      </c>
      <c r="H1225" s="239">
        <f t="shared" si="19"/>
        <v>3.5256523554911454E-3</v>
      </c>
      <c r="I1225">
        <v>1</v>
      </c>
    </row>
    <row r="1226" spans="1:11" x14ac:dyDescent="0.2">
      <c r="A1226" t="s">
        <v>35</v>
      </c>
      <c r="B1226">
        <v>3</v>
      </c>
      <c r="C1226" t="s">
        <v>68</v>
      </c>
      <c r="D1226" t="s">
        <v>67</v>
      </c>
      <c r="F1226" s="77">
        <v>3.4</v>
      </c>
      <c r="H1226" s="239">
        <f t="shared" si="19"/>
        <v>9.0792027688745003E-4</v>
      </c>
      <c r="I1226">
        <v>1</v>
      </c>
    </row>
    <row r="1227" spans="1:11" x14ac:dyDescent="0.2">
      <c r="A1227" t="s">
        <v>35</v>
      </c>
      <c r="B1227">
        <v>3</v>
      </c>
      <c r="C1227" t="s">
        <v>68</v>
      </c>
      <c r="D1227" t="s">
        <v>22</v>
      </c>
      <c r="F1227" s="77">
        <v>3.7</v>
      </c>
      <c r="H1227" s="239">
        <f t="shared" si="19"/>
        <v>1.0752100856911068E-3</v>
      </c>
      <c r="I1227">
        <v>1</v>
      </c>
    </row>
    <row r="1228" spans="1:11" x14ac:dyDescent="0.2">
      <c r="A1228" t="s">
        <v>35</v>
      </c>
      <c r="B1228">
        <v>3</v>
      </c>
      <c r="C1228" t="s">
        <v>68</v>
      </c>
      <c r="D1228" t="s">
        <v>60</v>
      </c>
      <c r="F1228" s="77">
        <v>2.5</v>
      </c>
      <c r="G1228">
        <v>2</v>
      </c>
      <c r="H1228" s="239">
        <f t="shared" si="19"/>
        <v>4.9087385212340522E-4</v>
      </c>
      <c r="I1228">
        <v>1</v>
      </c>
    </row>
    <row r="1229" spans="1:11" x14ac:dyDescent="0.2">
      <c r="A1229" t="s">
        <v>35</v>
      </c>
      <c r="B1229">
        <v>3</v>
      </c>
      <c r="C1229" t="s">
        <v>68</v>
      </c>
      <c r="D1229" t="s">
        <v>60</v>
      </c>
      <c r="F1229" s="77">
        <v>5.6</v>
      </c>
      <c r="G1229">
        <v>2</v>
      </c>
      <c r="H1229" s="239">
        <f t="shared" si="19"/>
        <v>2.4630086404143973E-3</v>
      </c>
      <c r="I1229">
        <v>1</v>
      </c>
    </row>
    <row r="1230" spans="1:11" x14ac:dyDescent="0.2">
      <c r="A1230" t="s">
        <v>35</v>
      </c>
      <c r="B1230">
        <v>3</v>
      </c>
      <c r="C1230" t="s">
        <v>68</v>
      </c>
      <c r="D1230" t="s">
        <v>67</v>
      </c>
      <c r="F1230" s="77">
        <v>6.8</v>
      </c>
      <c r="H1230" s="239">
        <f t="shared" si="19"/>
        <v>3.6316811075498001E-3</v>
      </c>
      <c r="I1230">
        <v>1</v>
      </c>
    </row>
    <row r="1231" spans="1:11" x14ac:dyDescent="0.2">
      <c r="A1231" t="s">
        <v>35</v>
      </c>
      <c r="B1231">
        <v>3</v>
      </c>
      <c r="C1231" t="s">
        <v>68</v>
      </c>
      <c r="D1231" t="s">
        <v>23</v>
      </c>
      <c r="F1231" s="77">
        <v>3.9</v>
      </c>
      <c r="H1231" s="239">
        <f t="shared" si="19"/>
        <v>1.1945906065275187E-3</v>
      </c>
      <c r="I1231">
        <v>0</v>
      </c>
      <c r="J1231" t="s">
        <v>25</v>
      </c>
      <c r="K1231" t="s">
        <v>265</v>
      </c>
    </row>
    <row r="1232" spans="1:11" x14ac:dyDescent="0.2">
      <c r="A1232" t="s">
        <v>35</v>
      </c>
      <c r="B1232">
        <v>3</v>
      </c>
      <c r="C1232" t="s">
        <v>68</v>
      </c>
      <c r="D1232" t="s">
        <v>60</v>
      </c>
      <c r="F1232" s="77">
        <v>3.9</v>
      </c>
      <c r="G1232">
        <v>2</v>
      </c>
      <c r="H1232" s="239">
        <f t="shared" si="19"/>
        <v>1.1945906065275187E-3</v>
      </c>
      <c r="I1232">
        <v>1</v>
      </c>
    </row>
    <row r="1233" spans="1:11" x14ac:dyDescent="0.2">
      <c r="A1233" t="s">
        <v>35</v>
      </c>
      <c r="B1233">
        <v>3</v>
      </c>
      <c r="C1233" t="s">
        <v>68</v>
      </c>
      <c r="D1233" t="s">
        <v>37</v>
      </c>
      <c r="F1233" s="77">
        <v>2.9</v>
      </c>
      <c r="H1233" s="239">
        <f t="shared" si="19"/>
        <v>6.6051985541725399E-4</v>
      </c>
      <c r="I1233">
        <v>1</v>
      </c>
    </row>
    <row r="1234" spans="1:11" x14ac:dyDescent="0.2">
      <c r="A1234" t="s">
        <v>35</v>
      </c>
      <c r="B1234">
        <v>3</v>
      </c>
      <c r="C1234" t="s">
        <v>68</v>
      </c>
      <c r="D1234" t="s">
        <v>22</v>
      </c>
      <c r="F1234" s="77">
        <v>9.6</v>
      </c>
      <c r="H1234" s="239">
        <f t="shared" si="19"/>
        <v>7.238229473870884E-3</v>
      </c>
      <c r="I1234">
        <v>1</v>
      </c>
      <c r="K1234" t="s">
        <v>479</v>
      </c>
    </row>
    <row r="1235" spans="1:11" x14ac:dyDescent="0.2">
      <c r="A1235" t="s">
        <v>35</v>
      </c>
      <c r="B1235">
        <v>3</v>
      </c>
      <c r="C1235" t="s">
        <v>68</v>
      </c>
      <c r="D1235" t="s">
        <v>22</v>
      </c>
      <c r="F1235" s="77">
        <v>5.3</v>
      </c>
      <c r="H1235" s="239">
        <f t="shared" si="19"/>
        <v>2.2061834409834321E-3</v>
      </c>
      <c r="I1235">
        <v>1</v>
      </c>
      <c r="K1235" t="s">
        <v>479</v>
      </c>
    </row>
    <row r="1236" spans="1:11" x14ac:dyDescent="0.2">
      <c r="A1236" t="s">
        <v>35</v>
      </c>
      <c r="B1236">
        <v>4</v>
      </c>
      <c r="C1236" t="s">
        <v>246</v>
      </c>
      <c r="D1236" t="s">
        <v>60</v>
      </c>
      <c r="F1236" s="77">
        <v>2.9</v>
      </c>
      <c r="G1236">
        <v>2</v>
      </c>
      <c r="H1236" s="239">
        <f t="shared" si="19"/>
        <v>6.6051985541725399E-4</v>
      </c>
      <c r="I1236">
        <v>1</v>
      </c>
    </row>
    <row r="1237" spans="1:11" x14ac:dyDescent="0.2">
      <c r="A1237" t="s">
        <v>35</v>
      </c>
      <c r="B1237">
        <v>4</v>
      </c>
      <c r="C1237" t="s">
        <v>246</v>
      </c>
      <c r="D1237" t="s">
        <v>22</v>
      </c>
      <c r="F1237" s="77">
        <v>8</v>
      </c>
      <c r="H1237" s="239">
        <f t="shared" si="19"/>
        <v>5.0265482457436689E-3</v>
      </c>
      <c r="I1237">
        <v>1</v>
      </c>
      <c r="K1237" t="s">
        <v>480</v>
      </c>
    </row>
    <row r="1238" spans="1:11" x14ac:dyDescent="0.2">
      <c r="A1238" t="s">
        <v>35</v>
      </c>
      <c r="B1238">
        <v>4</v>
      </c>
      <c r="C1238" t="s">
        <v>246</v>
      </c>
      <c r="D1238" t="s">
        <v>22</v>
      </c>
      <c r="F1238" s="77">
        <v>5.0999999999999996</v>
      </c>
      <c r="H1238" s="239">
        <f t="shared" si="19"/>
        <v>2.042820622996763E-3</v>
      </c>
      <c r="I1238">
        <v>1</v>
      </c>
      <c r="K1238" t="s">
        <v>480</v>
      </c>
    </row>
    <row r="1239" spans="1:11" x14ac:dyDescent="0.2">
      <c r="A1239" t="s">
        <v>35</v>
      </c>
      <c r="B1239">
        <v>4</v>
      </c>
      <c r="C1239" t="s">
        <v>246</v>
      </c>
      <c r="D1239" t="s">
        <v>60</v>
      </c>
      <c r="F1239" s="77">
        <v>4.2</v>
      </c>
      <c r="G1239">
        <v>2</v>
      </c>
      <c r="H1239" s="239">
        <f t="shared" si="19"/>
        <v>1.3854423602330987E-3</v>
      </c>
      <c r="I1239">
        <v>1</v>
      </c>
    </row>
    <row r="1240" spans="1:11" x14ac:dyDescent="0.2">
      <c r="A1240" t="s">
        <v>35</v>
      </c>
      <c r="B1240">
        <v>4</v>
      </c>
      <c r="C1240" t="s">
        <v>246</v>
      </c>
      <c r="D1240" t="s">
        <v>60</v>
      </c>
      <c r="F1240" s="77">
        <v>4.8</v>
      </c>
      <c r="G1240">
        <v>2</v>
      </c>
      <c r="H1240" s="239">
        <f t="shared" si="19"/>
        <v>1.809557368467721E-3</v>
      </c>
      <c r="I1240">
        <v>1</v>
      </c>
    </row>
    <row r="1241" spans="1:11" x14ac:dyDescent="0.2">
      <c r="A1241" t="s">
        <v>35</v>
      </c>
      <c r="B1241">
        <v>4</v>
      </c>
      <c r="C1241" t="s">
        <v>246</v>
      </c>
      <c r="D1241" t="s">
        <v>60</v>
      </c>
      <c r="F1241" s="77">
        <v>4.5999999999999996</v>
      </c>
      <c r="G1241">
        <v>2</v>
      </c>
      <c r="H1241" s="239">
        <f t="shared" si="19"/>
        <v>1.6619025137490002E-3</v>
      </c>
      <c r="I1241">
        <v>1</v>
      </c>
    </row>
    <row r="1242" spans="1:11" x14ac:dyDescent="0.2">
      <c r="A1242" t="s">
        <v>35</v>
      </c>
      <c r="B1242">
        <v>4</v>
      </c>
      <c r="C1242" t="s">
        <v>246</v>
      </c>
      <c r="D1242" t="s">
        <v>22</v>
      </c>
      <c r="F1242" s="77">
        <v>7.2</v>
      </c>
      <c r="H1242" s="239">
        <f t="shared" si="19"/>
        <v>4.0715040790523724E-3</v>
      </c>
      <c r="I1242">
        <v>1</v>
      </c>
      <c r="K1242" t="s">
        <v>481</v>
      </c>
    </row>
    <row r="1243" spans="1:11" x14ac:dyDescent="0.2">
      <c r="A1243" t="s">
        <v>35</v>
      </c>
      <c r="B1243">
        <v>4</v>
      </c>
      <c r="C1243" t="s">
        <v>246</v>
      </c>
      <c r="D1243" t="s">
        <v>60</v>
      </c>
      <c r="F1243" s="77">
        <v>5.4</v>
      </c>
      <c r="G1243">
        <v>2</v>
      </c>
      <c r="H1243" s="239">
        <f t="shared" si="19"/>
        <v>2.2902210444669595E-3</v>
      </c>
      <c r="I1243">
        <v>1</v>
      </c>
    </row>
    <row r="1244" spans="1:11" x14ac:dyDescent="0.2">
      <c r="A1244" t="s">
        <v>35</v>
      </c>
      <c r="B1244">
        <v>4</v>
      </c>
      <c r="C1244" t="s">
        <v>246</v>
      </c>
      <c r="D1244" t="s">
        <v>21</v>
      </c>
      <c r="F1244" s="77">
        <v>3.8</v>
      </c>
      <c r="H1244" s="239">
        <f t="shared" si="19"/>
        <v>1.1341149479459152E-3</v>
      </c>
      <c r="I1244">
        <v>1</v>
      </c>
    </row>
    <row r="1245" spans="1:11" x14ac:dyDescent="0.2">
      <c r="A1245" t="s">
        <v>35</v>
      </c>
      <c r="B1245">
        <v>4</v>
      </c>
      <c r="C1245" t="s">
        <v>246</v>
      </c>
      <c r="D1245" t="s">
        <v>60</v>
      </c>
      <c r="F1245" s="77">
        <v>2.1</v>
      </c>
      <c r="G1245">
        <v>2</v>
      </c>
      <c r="H1245" s="239">
        <f t="shared" si="19"/>
        <v>3.4636059005827469E-4</v>
      </c>
      <c r="I1245">
        <v>1</v>
      </c>
    </row>
    <row r="1246" spans="1:11" x14ac:dyDescent="0.2">
      <c r="A1246" t="s">
        <v>35</v>
      </c>
      <c r="B1246">
        <v>4</v>
      </c>
      <c r="C1246" t="s">
        <v>246</v>
      </c>
      <c r="D1246" t="s">
        <v>60</v>
      </c>
      <c r="F1246" s="77">
        <v>2.2000000000000002</v>
      </c>
      <c r="G1246">
        <v>2</v>
      </c>
      <c r="H1246" s="239">
        <f t="shared" si="19"/>
        <v>3.8013271108436504E-4</v>
      </c>
      <c r="I1246">
        <v>1</v>
      </c>
    </row>
    <row r="1247" spans="1:11" x14ac:dyDescent="0.2">
      <c r="A1247" t="s">
        <v>35</v>
      </c>
      <c r="B1247">
        <v>4</v>
      </c>
      <c r="C1247" t="s">
        <v>246</v>
      </c>
      <c r="D1247" t="s">
        <v>60</v>
      </c>
      <c r="F1247" s="77">
        <v>2.2999999999999998</v>
      </c>
      <c r="G1247">
        <v>2</v>
      </c>
      <c r="H1247" s="239">
        <f t="shared" si="19"/>
        <v>4.1547562843725005E-4</v>
      </c>
      <c r="I1247">
        <v>1</v>
      </c>
    </row>
    <row r="1248" spans="1:11" x14ac:dyDescent="0.2">
      <c r="A1248" t="s">
        <v>35</v>
      </c>
      <c r="B1248">
        <v>4</v>
      </c>
      <c r="C1248" t="s">
        <v>246</v>
      </c>
      <c r="D1248" t="s">
        <v>22</v>
      </c>
      <c r="F1248" s="77">
        <v>3.6</v>
      </c>
      <c r="H1248" s="239">
        <f t="shared" si="19"/>
        <v>1.0178760197630931E-3</v>
      </c>
      <c r="I1248">
        <v>1</v>
      </c>
    </row>
    <row r="1249" spans="1:11" x14ac:dyDescent="0.2">
      <c r="A1249" t="s">
        <v>35</v>
      </c>
      <c r="B1249">
        <v>4</v>
      </c>
      <c r="C1249" t="s">
        <v>246</v>
      </c>
      <c r="D1249" t="s">
        <v>22</v>
      </c>
      <c r="F1249" s="77">
        <v>4.4000000000000004</v>
      </c>
      <c r="H1249" s="239">
        <f t="shared" si="19"/>
        <v>1.5205308443374602E-3</v>
      </c>
      <c r="I1249">
        <v>1</v>
      </c>
    </row>
    <row r="1250" spans="1:11" x14ac:dyDescent="0.2">
      <c r="A1250" t="s">
        <v>35</v>
      </c>
      <c r="B1250">
        <v>4</v>
      </c>
      <c r="C1250" t="s">
        <v>246</v>
      </c>
      <c r="D1250" t="s">
        <v>22</v>
      </c>
      <c r="F1250" s="77">
        <v>4.8</v>
      </c>
      <c r="H1250" s="239">
        <f t="shared" si="19"/>
        <v>1.809557368467721E-3</v>
      </c>
      <c r="I1250">
        <v>0</v>
      </c>
      <c r="J1250" t="s">
        <v>250</v>
      </c>
    </row>
    <row r="1251" spans="1:11" x14ac:dyDescent="0.2">
      <c r="A1251" t="s">
        <v>35</v>
      </c>
      <c r="B1251">
        <v>4</v>
      </c>
      <c r="C1251" t="s">
        <v>276</v>
      </c>
      <c r="D1251" t="s">
        <v>60</v>
      </c>
      <c r="F1251" s="77">
        <v>5.4</v>
      </c>
      <c r="G1251">
        <v>2</v>
      </c>
      <c r="H1251" s="239">
        <f t="shared" si="19"/>
        <v>2.2902210444669595E-3</v>
      </c>
      <c r="I1251">
        <v>1</v>
      </c>
      <c r="K1251" t="s">
        <v>482</v>
      </c>
    </row>
    <row r="1252" spans="1:11" x14ac:dyDescent="0.2">
      <c r="A1252" t="s">
        <v>35</v>
      </c>
      <c r="B1252">
        <v>4</v>
      </c>
      <c r="C1252" t="s">
        <v>276</v>
      </c>
      <c r="D1252" t="s">
        <v>60</v>
      </c>
      <c r="F1252" s="77">
        <v>3.5</v>
      </c>
      <c r="G1252">
        <v>2</v>
      </c>
      <c r="H1252" s="239">
        <f t="shared" si="19"/>
        <v>9.6211275016187413E-4</v>
      </c>
      <c r="I1252">
        <v>1</v>
      </c>
      <c r="K1252" t="s">
        <v>482</v>
      </c>
    </row>
    <row r="1253" spans="1:11" x14ac:dyDescent="0.2">
      <c r="A1253" t="s">
        <v>35</v>
      </c>
      <c r="B1253">
        <v>4</v>
      </c>
      <c r="C1253" t="s">
        <v>276</v>
      </c>
      <c r="D1253" t="s">
        <v>60</v>
      </c>
      <c r="F1253" s="77">
        <v>3.6</v>
      </c>
      <c r="G1253">
        <v>2</v>
      </c>
      <c r="H1253" s="239">
        <f t="shared" si="19"/>
        <v>1.0178760197630931E-3</v>
      </c>
      <c r="I1253">
        <v>1</v>
      </c>
    </row>
    <row r="1254" spans="1:11" x14ac:dyDescent="0.2">
      <c r="A1254" t="s">
        <v>35</v>
      </c>
      <c r="B1254">
        <v>4</v>
      </c>
      <c r="C1254" t="s">
        <v>276</v>
      </c>
      <c r="D1254" t="s">
        <v>60</v>
      </c>
      <c r="F1254" s="77">
        <v>4.4000000000000004</v>
      </c>
      <c r="G1254">
        <v>2</v>
      </c>
      <c r="H1254" s="239">
        <f t="shared" si="19"/>
        <v>1.5205308443374602E-3</v>
      </c>
      <c r="I1254">
        <v>1</v>
      </c>
    </row>
    <row r="1255" spans="1:11" x14ac:dyDescent="0.2">
      <c r="A1255" t="s">
        <v>35</v>
      </c>
      <c r="B1255">
        <v>4</v>
      </c>
      <c r="C1255" t="s">
        <v>276</v>
      </c>
      <c r="D1255" t="s">
        <v>22</v>
      </c>
      <c r="F1255" s="77">
        <v>5.2</v>
      </c>
      <c r="H1255" s="239">
        <f t="shared" si="19"/>
        <v>2.1237166338267002E-3</v>
      </c>
      <c r="I1255">
        <v>1</v>
      </c>
    </row>
    <row r="1256" spans="1:11" x14ac:dyDescent="0.2">
      <c r="A1256" t="s">
        <v>35</v>
      </c>
      <c r="B1256">
        <v>4</v>
      </c>
      <c r="C1256" t="s">
        <v>276</v>
      </c>
      <c r="D1256" t="s">
        <v>60</v>
      </c>
      <c r="F1256" s="77">
        <v>3.4</v>
      </c>
      <c r="G1256">
        <v>2</v>
      </c>
      <c r="H1256" s="239">
        <f t="shared" si="19"/>
        <v>9.0792027688745003E-4</v>
      </c>
      <c r="I1256">
        <v>1</v>
      </c>
    </row>
    <row r="1257" spans="1:11" x14ac:dyDescent="0.2">
      <c r="A1257" t="s">
        <v>35</v>
      </c>
      <c r="B1257">
        <v>4</v>
      </c>
      <c r="C1257" t="s">
        <v>276</v>
      </c>
      <c r="D1257" t="s">
        <v>60</v>
      </c>
      <c r="F1257" s="77">
        <v>2.5</v>
      </c>
      <c r="G1257">
        <v>2</v>
      </c>
      <c r="H1257" s="239">
        <f t="shared" si="19"/>
        <v>4.9087385212340522E-4</v>
      </c>
      <c r="I1257">
        <v>1</v>
      </c>
    </row>
    <row r="1258" spans="1:11" x14ac:dyDescent="0.2">
      <c r="A1258" t="s">
        <v>35</v>
      </c>
      <c r="B1258">
        <v>4</v>
      </c>
      <c r="C1258" t="s">
        <v>276</v>
      </c>
      <c r="D1258" t="s">
        <v>60</v>
      </c>
      <c r="F1258" s="77">
        <v>3.5</v>
      </c>
      <c r="G1258">
        <v>2</v>
      </c>
      <c r="H1258" s="239">
        <f t="shared" si="19"/>
        <v>9.6211275016187413E-4</v>
      </c>
      <c r="I1258">
        <v>1</v>
      </c>
    </row>
    <row r="1259" spans="1:11" x14ac:dyDescent="0.2">
      <c r="A1259" t="s">
        <v>35</v>
      </c>
      <c r="B1259">
        <v>4</v>
      </c>
      <c r="C1259" t="s">
        <v>276</v>
      </c>
      <c r="D1259" t="s">
        <v>60</v>
      </c>
      <c r="F1259" s="77">
        <v>2.5</v>
      </c>
      <c r="G1259">
        <v>2</v>
      </c>
      <c r="H1259" s="239">
        <f t="shared" si="19"/>
        <v>4.9087385212340522E-4</v>
      </c>
      <c r="I1259">
        <v>1</v>
      </c>
    </row>
    <row r="1260" spans="1:11" x14ac:dyDescent="0.2">
      <c r="A1260" t="s">
        <v>35</v>
      </c>
      <c r="B1260">
        <v>4</v>
      </c>
      <c r="C1260" t="s">
        <v>276</v>
      </c>
      <c r="D1260" t="s">
        <v>60</v>
      </c>
      <c r="F1260" s="77">
        <v>3.1</v>
      </c>
      <c r="G1260">
        <v>2</v>
      </c>
      <c r="H1260" s="239">
        <f t="shared" si="19"/>
        <v>7.5476763502494793E-4</v>
      </c>
      <c r="I1260">
        <v>1</v>
      </c>
    </row>
    <row r="1261" spans="1:11" x14ac:dyDescent="0.2">
      <c r="A1261" t="s">
        <v>35</v>
      </c>
      <c r="B1261">
        <v>4</v>
      </c>
      <c r="C1261" t="s">
        <v>276</v>
      </c>
      <c r="D1261" t="s">
        <v>60</v>
      </c>
      <c r="F1261" s="77">
        <v>3</v>
      </c>
      <c r="G1261">
        <v>1</v>
      </c>
      <c r="H1261" s="239">
        <f t="shared" si="19"/>
        <v>7.0685834705770342E-4</v>
      </c>
      <c r="I1261">
        <v>1</v>
      </c>
    </row>
    <row r="1262" spans="1:11" x14ac:dyDescent="0.2">
      <c r="A1262" t="s">
        <v>35</v>
      </c>
      <c r="B1262">
        <v>4</v>
      </c>
      <c r="C1262" t="s">
        <v>276</v>
      </c>
      <c r="D1262" t="s">
        <v>60</v>
      </c>
      <c r="F1262" s="77">
        <v>3.1</v>
      </c>
      <c r="G1262">
        <v>1</v>
      </c>
      <c r="H1262" s="239">
        <f t="shared" si="19"/>
        <v>7.5476763502494793E-4</v>
      </c>
      <c r="I1262">
        <v>1</v>
      </c>
    </row>
    <row r="1263" spans="1:11" x14ac:dyDescent="0.2">
      <c r="A1263" t="s">
        <v>35</v>
      </c>
      <c r="B1263">
        <v>4</v>
      </c>
      <c r="C1263" t="s">
        <v>276</v>
      </c>
      <c r="D1263" t="s">
        <v>60</v>
      </c>
      <c r="F1263" s="77">
        <v>2.6</v>
      </c>
      <c r="G1263">
        <v>1</v>
      </c>
      <c r="H1263" s="239">
        <f t="shared" si="19"/>
        <v>5.3092915845667505E-4</v>
      </c>
      <c r="I1263">
        <v>1</v>
      </c>
    </row>
    <row r="1264" spans="1:11" x14ac:dyDescent="0.2">
      <c r="A1264" t="s">
        <v>35</v>
      </c>
      <c r="B1264">
        <v>4</v>
      </c>
      <c r="C1264" t="s">
        <v>276</v>
      </c>
      <c r="D1264" t="s">
        <v>60</v>
      </c>
      <c r="F1264" s="77">
        <v>2.2000000000000002</v>
      </c>
      <c r="G1264">
        <v>1</v>
      </c>
      <c r="H1264" s="239">
        <f t="shared" si="19"/>
        <v>3.8013271108436504E-4</v>
      </c>
      <c r="I1264">
        <v>1</v>
      </c>
    </row>
    <row r="1265" spans="1:9" x14ac:dyDescent="0.2">
      <c r="A1265" t="s">
        <v>35</v>
      </c>
      <c r="B1265">
        <v>4</v>
      </c>
      <c r="C1265" t="s">
        <v>276</v>
      </c>
      <c r="D1265" t="s">
        <v>60</v>
      </c>
      <c r="F1265" s="77">
        <v>3.6</v>
      </c>
      <c r="G1265">
        <v>2</v>
      </c>
      <c r="H1265" s="239">
        <f t="shared" si="19"/>
        <v>1.0178760197630931E-3</v>
      </c>
      <c r="I1265">
        <v>1</v>
      </c>
    </row>
    <row r="1266" spans="1:9" x14ac:dyDescent="0.2">
      <c r="A1266" t="s">
        <v>35</v>
      </c>
      <c r="B1266">
        <v>4</v>
      </c>
      <c r="C1266" t="s">
        <v>288</v>
      </c>
      <c r="D1266" t="s">
        <v>22</v>
      </c>
      <c r="F1266" s="77">
        <v>5.9</v>
      </c>
      <c r="H1266" s="239">
        <f t="shared" si="19"/>
        <v>2.7339710067865175E-3</v>
      </c>
      <c r="I1266">
        <v>1</v>
      </c>
    </row>
    <row r="1267" spans="1:9" x14ac:dyDescent="0.2">
      <c r="A1267" t="s">
        <v>35</v>
      </c>
      <c r="B1267">
        <v>4</v>
      </c>
      <c r="C1267" t="s">
        <v>288</v>
      </c>
      <c r="D1267" t="s">
        <v>21</v>
      </c>
      <c r="F1267" s="77">
        <v>7.5</v>
      </c>
      <c r="H1267" s="239">
        <f t="shared" si="19"/>
        <v>4.4178646691106467E-3</v>
      </c>
      <c r="I1267">
        <v>1</v>
      </c>
    </row>
    <row r="1268" spans="1:9" x14ac:dyDescent="0.2">
      <c r="A1268" t="s">
        <v>35</v>
      </c>
      <c r="B1268">
        <v>4</v>
      </c>
      <c r="C1268" t="s">
        <v>288</v>
      </c>
      <c r="D1268" t="s">
        <v>60</v>
      </c>
      <c r="F1268" s="77">
        <v>2.1</v>
      </c>
      <c r="G1268">
        <v>2</v>
      </c>
      <c r="H1268" s="239">
        <f t="shared" si="19"/>
        <v>3.4636059005827469E-4</v>
      </c>
      <c r="I1268">
        <v>1</v>
      </c>
    </row>
    <row r="1269" spans="1:9" x14ac:dyDescent="0.2">
      <c r="A1269" t="s">
        <v>35</v>
      </c>
      <c r="B1269">
        <v>4</v>
      </c>
      <c r="C1269" t="s">
        <v>288</v>
      </c>
      <c r="D1269" t="s">
        <v>21</v>
      </c>
      <c r="F1269" s="77">
        <v>9.1</v>
      </c>
      <c r="H1269" s="239">
        <f t="shared" si="19"/>
        <v>6.5038821910942688E-3</v>
      </c>
      <c r="I1269">
        <v>1</v>
      </c>
    </row>
    <row r="1270" spans="1:9" x14ac:dyDescent="0.2">
      <c r="A1270" t="s">
        <v>35</v>
      </c>
      <c r="B1270">
        <v>4</v>
      </c>
      <c r="C1270" t="s">
        <v>288</v>
      </c>
      <c r="D1270" t="s">
        <v>60</v>
      </c>
      <c r="F1270" s="77">
        <v>2.4</v>
      </c>
      <c r="G1270">
        <v>1</v>
      </c>
      <c r="H1270" s="239">
        <f t="shared" si="19"/>
        <v>4.5238934211693025E-4</v>
      </c>
      <c r="I1270">
        <v>1</v>
      </c>
    </row>
    <row r="1271" spans="1:9" x14ac:dyDescent="0.2">
      <c r="A1271" t="s">
        <v>35</v>
      </c>
      <c r="B1271">
        <v>4</v>
      </c>
      <c r="C1271" t="s">
        <v>288</v>
      </c>
      <c r="D1271" t="s">
        <v>21</v>
      </c>
      <c r="F1271" s="77">
        <v>7</v>
      </c>
      <c r="H1271" s="239">
        <f t="shared" si="19"/>
        <v>3.8484510006474965E-3</v>
      </c>
      <c r="I1271">
        <v>1</v>
      </c>
    </row>
    <row r="1272" spans="1:9" x14ac:dyDescent="0.2">
      <c r="A1272" t="s">
        <v>35</v>
      </c>
      <c r="B1272">
        <v>4</v>
      </c>
      <c r="C1272" t="s">
        <v>288</v>
      </c>
      <c r="D1272" t="s">
        <v>160</v>
      </c>
      <c r="F1272" s="77">
        <v>9</v>
      </c>
      <c r="H1272" s="239">
        <f t="shared" si="19"/>
        <v>6.3617251235193305E-3</v>
      </c>
      <c r="I1272">
        <v>1</v>
      </c>
    </row>
    <row r="1273" spans="1:9" x14ac:dyDescent="0.2">
      <c r="A1273" t="s">
        <v>35</v>
      </c>
      <c r="B1273">
        <v>4</v>
      </c>
      <c r="C1273" t="s">
        <v>288</v>
      </c>
      <c r="D1273" t="s">
        <v>60</v>
      </c>
      <c r="F1273" s="77">
        <v>3.2</v>
      </c>
      <c r="G1273">
        <v>1</v>
      </c>
      <c r="H1273" s="239">
        <f t="shared" si="19"/>
        <v>8.0424771931898709E-4</v>
      </c>
      <c r="I1273">
        <v>1</v>
      </c>
    </row>
    <row r="1274" spans="1:9" x14ac:dyDescent="0.2">
      <c r="A1274" t="s">
        <v>35</v>
      </c>
      <c r="B1274">
        <v>4</v>
      </c>
      <c r="C1274" t="s">
        <v>288</v>
      </c>
      <c r="D1274" t="s">
        <v>60</v>
      </c>
      <c r="F1274" s="77">
        <v>2.6</v>
      </c>
      <c r="G1274">
        <v>1</v>
      </c>
      <c r="H1274" s="239">
        <f t="shared" si="19"/>
        <v>5.3092915845667505E-4</v>
      </c>
      <c r="I1274">
        <v>1</v>
      </c>
    </row>
    <row r="1275" spans="1:9" x14ac:dyDescent="0.2">
      <c r="A1275" t="s">
        <v>35</v>
      </c>
      <c r="B1275">
        <v>4</v>
      </c>
      <c r="C1275" t="s">
        <v>288</v>
      </c>
      <c r="D1275" t="s">
        <v>22</v>
      </c>
      <c r="F1275" s="77">
        <v>4.2</v>
      </c>
      <c r="H1275" s="239">
        <f t="shared" si="19"/>
        <v>1.3854423602330987E-3</v>
      </c>
      <c r="I1275">
        <v>1</v>
      </c>
    </row>
    <row r="1276" spans="1:9" x14ac:dyDescent="0.2">
      <c r="A1276" t="s">
        <v>35</v>
      </c>
      <c r="B1276">
        <v>4</v>
      </c>
      <c r="C1276" t="s">
        <v>288</v>
      </c>
      <c r="D1276" t="s">
        <v>60</v>
      </c>
      <c r="F1276" s="77">
        <v>2</v>
      </c>
      <c r="G1276">
        <v>2</v>
      </c>
      <c r="H1276" s="239">
        <f t="shared" si="19"/>
        <v>3.1415926535897931E-4</v>
      </c>
      <c r="I1276">
        <v>1</v>
      </c>
    </row>
    <row r="1277" spans="1:9" x14ac:dyDescent="0.2">
      <c r="A1277" t="s">
        <v>35</v>
      </c>
      <c r="B1277">
        <v>4</v>
      </c>
      <c r="C1277" t="s">
        <v>288</v>
      </c>
      <c r="D1277" t="s">
        <v>22</v>
      </c>
      <c r="F1277" s="77">
        <v>3.6</v>
      </c>
      <c r="H1277" s="239">
        <f t="shared" si="19"/>
        <v>1.0178760197630931E-3</v>
      </c>
      <c r="I1277">
        <v>1</v>
      </c>
    </row>
    <row r="1278" spans="1:9" x14ac:dyDescent="0.2">
      <c r="A1278" t="s">
        <v>35</v>
      </c>
      <c r="B1278">
        <v>4</v>
      </c>
      <c r="C1278" t="s">
        <v>288</v>
      </c>
      <c r="D1278" t="s">
        <v>22</v>
      </c>
      <c r="F1278" s="77">
        <v>4</v>
      </c>
      <c r="H1278" s="239">
        <f t="shared" si="19"/>
        <v>1.2566370614359172E-3</v>
      </c>
      <c r="I1278">
        <v>1</v>
      </c>
    </row>
    <row r="1279" spans="1:9" x14ac:dyDescent="0.2">
      <c r="A1279" t="s">
        <v>35</v>
      </c>
      <c r="B1279">
        <v>4</v>
      </c>
      <c r="C1279" t="s">
        <v>58</v>
      </c>
      <c r="D1279" t="s">
        <v>22</v>
      </c>
      <c r="F1279" s="77">
        <v>6.2</v>
      </c>
      <c r="H1279" s="239">
        <f t="shared" si="19"/>
        <v>3.0190705400997917E-3</v>
      </c>
      <c r="I1279">
        <v>1</v>
      </c>
    </row>
    <row r="1280" spans="1:9" x14ac:dyDescent="0.2">
      <c r="A1280" t="s">
        <v>35</v>
      </c>
      <c r="B1280">
        <v>4</v>
      </c>
      <c r="C1280" t="s">
        <v>58</v>
      </c>
      <c r="D1280" t="s">
        <v>22</v>
      </c>
      <c r="F1280" s="77">
        <v>5.7</v>
      </c>
      <c r="H1280" s="239">
        <f t="shared" si="19"/>
        <v>2.5517586328783095E-3</v>
      </c>
      <c r="I1280">
        <v>1</v>
      </c>
    </row>
    <row r="1281" spans="1:11" x14ac:dyDescent="0.2">
      <c r="A1281" t="s">
        <v>35</v>
      </c>
      <c r="B1281">
        <v>4</v>
      </c>
      <c r="C1281" t="s">
        <v>58</v>
      </c>
      <c r="D1281" t="s">
        <v>60</v>
      </c>
      <c r="F1281" s="77">
        <v>7.7</v>
      </c>
      <c r="G1281">
        <v>1</v>
      </c>
      <c r="H1281" s="239">
        <f t="shared" si="19"/>
        <v>4.6566257107834713E-3</v>
      </c>
      <c r="I1281">
        <v>1</v>
      </c>
    </row>
    <row r="1282" spans="1:11" x14ac:dyDescent="0.2">
      <c r="A1282" t="s">
        <v>35</v>
      </c>
      <c r="B1282">
        <v>4</v>
      </c>
      <c r="C1282" t="s">
        <v>58</v>
      </c>
      <c r="D1282" t="s">
        <v>22</v>
      </c>
      <c r="F1282" s="77">
        <v>4</v>
      </c>
      <c r="H1282" s="239">
        <f t="shared" si="19"/>
        <v>1.2566370614359172E-3</v>
      </c>
      <c r="I1282">
        <v>0</v>
      </c>
      <c r="J1282" t="s">
        <v>25</v>
      </c>
    </row>
    <row r="1283" spans="1:11" x14ac:dyDescent="0.2">
      <c r="A1283" t="s">
        <v>35</v>
      </c>
      <c r="B1283">
        <v>4</v>
      </c>
      <c r="C1283" t="s">
        <v>58</v>
      </c>
      <c r="D1283" t="s">
        <v>22</v>
      </c>
      <c r="F1283" s="77">
        <v>5</v>
      </c>
      <c r="H1283" s="239">
        <f t="shared" ref="H1283:H1346" si="20" xml:space="preserve"> PI()*(F1283/2)^2/10000</f>
        <v>1.9634954084936209E-3</v>
      </c>
      <c r="I1283">
        <v>1</v>
      </c>
    </row>
    <row r="1284" spans="1:11" x14ac:dyDescent="0.2">
      <c r="A1284" t="s">
        <v>35</v>
      </c>
      <c r="B1284">
        <v>4</v>
      </c>
      <c r="C1284" t="s">
        <v>58</v>
      </c>
      <c r="D1284" t="s">
        <v>60</v>
      </c>
      <c r="F1284" s="77">
        <v>4.4000000000000004</v>
      </c>
      <c r="G1284">
        <v>2</v>
      </c>
      <c r="H1284" s="239">
        <f t="shared" si="20"/>
        <v>1.5205308443374602E-3</v>
      </c>
      <c r="I1284">
        <v>1</v>
      </c>
    </row>
    <row r="1285" spans="1:11" x14ac:dyDescent="0.2">
      <c r="A1285" t="s">
        <v>35</v>
      </c>
      <c r="B1285">
        <v>4</v>
      </c>
      <c r="C1285" t="s">
        <v>58</v>
      </c>
      <c r="D1285" t="s">
        <v>60</v>
      </c>
      <c r="F1285" s="77">
        <v>3.5</v>
      </c>
      <c r="G1285">
        <v>1</v>
      </c>
      <c r="H1285" s="239">
        <f t="shared" si="20"/>
        <v>9.6211275016187413E-4</v>
      </c>
      <c r="I1285">
        <v>1</v>
      </c>
    </row>
    <row r="1286" spans="1:11" x14ac:dyDescent="0.2">
      <c r="A1286" t="s">
        <v>35</v>
      </c>
      <c r="B1286">
        <v>4</v>
      </c>
      <c r="C1286" t="s">
        <v>58</v>
      </c>
      <c r="D1286" t="s">
        <v>37</v>
      </c>
      <c r="F1286" s="77">
        <v>9.6</v>
      </c>
      <c r="H1286" s="239">
        <f t="shared" si="20"/>
        <v>7.238229473870884E-3</v>
      </c>
      <c r="I1286">
        <v>1</v>
      </c>
    </row>
    <row r="1287" spans="1:11" x14ac:dyDescent="0.2">
      <c r="A1287" t="s">
        <v>35</v>
      </c>
      <c r="B1287">
        <v>4</v>
      </c>
      <c r="C1287" t="s">
        <v>58</v>
      </c>
      <c r="D1287" t="s">
        <v>37</v>
      </c>
      <c r="F1287" s="77">
        <v>3</v>
      </c>
      <c r="H1287" s="239">
        <f t="shared" si="20"/>
        <v>7.0685834705770342E-4</v>
      </c>
      <c r="I1287">
        <v>0</v>
      </c>
      <c r="J1287" t="s">
        <v>25</v>
      </c>
    </row>
    <row r="1288" spans="1:11" x14ac:dyDescent="0.2">
      <c r="A1288" t="s">
        <v>35</v>
      </c>
      <c r="B1288">
        <v>4</v>
      </c>
      <c r="C1288" t="s">
        <v>58</v>
      </c>
      <c r="D1288" t="s">
        <v>60</v>
      </c>
      <c r="F1288" s="77">
        <v>2.2999999999999998</v>
      </c>
      <c r="G1288">
        <v>1</v>
      </c>
      <c r="H1288" s="239">
        <f t="shared" si="20"/>
        <v>4.1547562843725005E-4</v>
      </c>
      <c r="I1288">
        <v>1</v>
      </c>
    </row>
    <row r="1289" spans="1:11" x14ac:dyDescent="0.2">
      <c r="A1289" t="s">
        <v>35</v>
      </c>
      <c r="B1289">
        <v>4</v>
      </c>
      <c r="C1289" t="s">
        <v>58</v>
      </c>
      <c r="D1289" t="s">
        <v>60</v>
      </c>
      <c r="F1289" s="77">
        <v>2.4</v>
      </c>
      <c r="G1289">
        <v>1</v>
      </c>
      <c r="H1289" s="239">
        <f t="shared" si="20"/>
        <v>4.5238934211693025E-4</v>
      </c>
      <c r="I1289">
        <v>1</v>
      </c>
    </row>
    <row r="1290" spans="1:11" x14ac:dyDescent="0.2">
      <c r="A1290" t="s">
        <v>35</v>
      </c>
      <c r="B1290">
        <v>4</v>
      </c>
      <c r="C1290" t="s">
        <v>58</v>
      </c>
      <c r="D1290" t="s">
        <v>60</v>
      </c>
      <c r="F1290" s="77">
        <v>3.3</v>
      </c>
      <c r="G1290">
        <v>1</v>
      </c>
      <c r="H1290" s="239">
        <f t="shared" si="20"/>
        <v>8.5529859993982102E-4</v>
      </c>
      <c r="I1290">
        <v>1</v>
      </c>
    </row>
    <row r="1291" spans="1:11" x14ac:dyDescent="0.2">
      <c r="A1291" t="s">
        <v>35</v>
      </c>
      <c r="B1291">
        <v>4</v>
      </c>
      <c r="C1291" t="s">
        <v>58</v>
      </c>
      <c r="D1291" t="s">
        <v>22</v>
      </c>
      <c r="F1291" s="77">
        <v>9.1</v>
      </c>
      <c r="H1291" s="239">
        <f t="shared" si="20"/>
        <v>6.5038821910942688E-3</v>
      </c>
      <c r="I1291">
        <v>1</v>
      </c>
    </row>
    <row r="1292" spans="1:11" x14ac:dyDescent="0.2">
      <c r="A1292" t="s">
        <v>35</v>
      </c>
      <c r="B1292">
        <v>4</v>
      </c>
      <c r="C1292" t="s">
        <v>58</v>
      </c>
      <c r="D1292" t="s">
        <v>22</v>
      </c>
      <c r="F1292" s="77">
        <v>5.2</v>
      </c>
      <c r="H1292" s="239">
        <f t="shared" si="20"/>
        <v>2.1237166338267002E-3</v>
      </c>
      <c r="I1292">
        <v>1</v>
      </c>
    </row>
    <row r="1293" spans="1:11" x14ac:dyDescent="0.2">
      <c r="A1293" t="s">
        <v>35</v>
      </c>
      <c r="B1293">
        <v>4</v>
      </c>
      <c r="C1293" s="76" t="s">
        <v>68</v>
      </c>
      <c r="D1293" t="s">
        <v>60</v>
      </c>
      <c r="F1293" s="77">
        <v>3</v>
      </c>
      <c r="G1293" s="78" t="s">
        <v>686</v>
      </c>
      <c r="H1293" s="239">
        <f t="shared" si="20"/>
        <v>7.0685834705770342E-4</v>
      </c>
      <c r="I1293">
        <v>1</v>
      </c>
    </row>
    <row r="1294" spans="1:11" x14ac:dyDescent="0.2">
      <c r="A1294" t="s">
        <v>35</v>
      </c>
      <c r="B1294">
        <v>4</v>
      </c>
      <c r="C1294" s="76" t="s">
        <v>68</v>
      </c>
      <c r="D1294" t="s">
        <v>22</v>
      </c>
      <c r="F1294" s="77">
        <v>4</v>
      </c>
      <c r="H1294" s="239">
        <f t="shared" si="20"/>
        <v>1.2566370614359172E-3</v>
      </c>
      <c r="I1294">
        <v>1</v>
      </c>
    </row>
    <row r="1295" spans="1:11" x14ac:dyDescent="0.2">
      <c r="A1295" t="s">
        <v>35</v>
      </c>
      <c r="B1295">
        <v>4</v>
      </c>
      <c r="C1295" s="76" t="s">
        <v>68</v>
      </c>
      <c r="D1295" t="s">
        <v>22</v>
      </c>
      <c r="F1295" s="77">
        <v>9.1</v>
      </c>
      <c r="H1295" s="239">
        <f t="shared" si="20"/>
        <v>6.5038821910942688E-3</v>
      </c>
      <c r="I1295">
        <v>1</v>
      </c>
      <c r="K1295" t="s">
        <v>483</v>
      </c>
    </row>
    <row r="1296" spans="1:11" x14ac:dyDescent="0.2">
      <c r="A1296" t="s">
        <v>35</v>
      </c>
      <c r="B1296">
        <v>4</v>
      </c>
      <c r="C1296" s="76" t="s">
        <v>68</v>
      </c>
      <c r="D1296" t="s">
        <v>22</v>
      </c>
      <c r="F1296" s="77">
        <v>7.1</v>
      </c>
      <c r="H1296" s="239">
        <f t="shared" si="20"/>
        <v>3.9591921416865369E-3</v>
      </c>
      <c r="I1296">
        <v>1</v>
      </c>
      <c r="K1296" t="s">
        <v>483</v>
      </c>
    </row>
    <row r="1297" spans="1:11" x14ac:dyDescent="0.2">
      <c r="A1297" t="s">
        <v>35</v>
      </c>
      <c r="B1297">
        <v>4</v>
      </c>
      <c r="C1297" s="76" t="s">
        <v>68</v>
      </c>
      <c r="D1297" t="s">
        <v>22</v>
      </c>
      <c r="F1297" s="77">
        <v>4.7</v>
      </c>
      <c r="H1297" s="239">
        <f t="shared" si="20"/>
        <v>1.7349445429449635E-3</v>
      </c>
      <c r="I1297">
        <v>1</v>
      </c>
    </row>
    <row r="1298" spans="1:11" x14ac:dyDescent="0.2">
      <c r="A1298" t="s">
        <v>35</v>
      </c>
      <c r="B1298">
        <v>4</v>
      </c>
      <c r="C1298" s="76" t="s">
        <v>68</v>
      </c>
      <c r="D1298" t="s">
        <v>22</v>
      </c>
      <c r="F1298" s="77">
        <v>6.3</v>
      </c>
      <c r="H1298" s="239">
        <f t="shared" si="20"/>
        <v>3.1172453105244718E-3</v>
      </c>
      <c r="I1298">
        <v>1</v>
      </c>
      <c r="K1298" t="s">
        <v>484</v>
      </c>
    </row>
    <row r="1299" spans="1:11" x14ac:dyDescent="0.2">
      <c r="A1299" t="s">
        <v>35</v>
      </c>
      <c r="B1299">
        <v>4</v>
      </c>
      <c r="C1299" s="76" t="s">
        <v>68</v>
      </c>
      <c r="D1299" t="s">
        <v>22</v>
      </c>
      <c r="F1299" s="77">
        <v>4.7</v>
      </c>
      <c r="H1299" s="239">
        <f t="shared" si="20"/>
        <v>1.7349445429449635E-3</v>
      </c>
      <c r="I1299">
        <v>1</v>
      </c>
      <c r="K1299" t="s">
        <v>484</v>
      </c>
    </row>
    <row r="1300" spans="1:11" x14ac:dyDescent="0.2">
      <c r="A1300" t="s">
        <v>35</v>
      </c>
      <c r="B1300">
        <v>4</v>
      </c>
      <c r="C1300" s="76" t="s">
        <v>68</v>
      </c>
      <c r="D1300" t="s">
        <v>60</v>
      </c>
      <c r="F1300" s="77">
        <v>5.5</v>
      </c>
      <c r="G1300">
        <v>1</v>
      </c>
      <c r="H1300" s="239">
        <f t="shared" si="20"/>
        <v>2.3758294442772811E-3</v>
      </c>
      <c r="I1300">
        <v>1</v>
      </c>
    </row>
    <row r="1301" spans="1:11" x14ac:dyDescent="0.2">
      <c r="A1301" t="s">
        <v>35</v>
      </c>
      <c r="B1301">
        <v>4</v>
      </c>
      <c r="C1301" s="76" t="s">
        <v>68</v>
      </c>
      <c r="D1301" t="s">
        <v>22</v>
      </c>
      <c r="F1301" s="77">
        <v>6.7</v>
      </c>
      <c r="H1301" s="239">
        <f t="shared" si="20"/>
        <v>3.5256523554911454E-3</v>
      </c>
      <c r="I1301">
        <v>1</v>
      </c>
    </row>
    <row r="1302" spans="1:11" x14ac:dyDescent="0.2">
      <c r="A1302" t="s">
        <v>35</v>
      </c>
      <c r="B1302">
        <v>4</v>
      </c>
      <c r="C1302" s="76" t="s">
        <v>68</v>
      </c>
      <c r="D1302" t="s">
        <v>37</v>
      </c>
      <c r="F1302" s="77">
        <v>6.4</v>
      </c>
      <c r="H1302" s="239">
        <f t="shared" si="20"/>
        <v>3.2169908772759484E-3</v>
      </c>
      <c r="I1302">
        <v>1</v>
      </c>
    </row>
    <row r="1303" spans="1:11" x14ac:dyDescent="0.2">
      <c r="A1303" t="s">
        <v>35</v>
      </c>
      <c r="B1303">
        <v>4</v>
      </c>
      <c r="C1303" s="76" t="s">
        <v>68</v>
      </c>
      <c r="D1303" t="s">
        <v>60</v>
      </c>
      <c r="F1303" s="77">
        <v>2.5</v>
      </c>
      <c r="G1303">
        <v>3</v>
      </c>
      <c r="H1303" s="239">
        <f t="shared" si="20"/>
        <v>4.9087385212340522E-4</v>
      </c>
      <c r="I1303">
        <v>1</v>
      </c>
    </row>
    <row r="1304" spans="1:11" x14ac:dyDescent="0.2">
      <c r="A1304" t="s">
        <v>35</v>
      </c>
      <c r="B1304">
        <v>4</v>
      </c>
      <c r="C1304" s="76" t="s">
        <v>68</v>
      </c>
      <c r="D1304" t="s">
        <v>22</v>
      </c>
      <c r="F1304" s="77">
        <v>9.1</v>
      </c>
      <c r="H1304" s="239">
        <f t="shared" si="20"/>
        <v>6.5038821910942688E-3</v>
      </c>
      <c r="I1304">
        <v>1</v>
      </c>
    </row>
    <row r="1305" spans="1:11" x14ac:dyDescent="0.2">
      <c r="A1305" t="s">
        <v>35</v>
      </c>
      <c r="B1305">
        <v>4</v>
      </c>
      <c r="C1305" s="76" t="s">
        <v>68</v>
      </c>
      <c r="D1305" t="s">
        <v>22</v>
      </c>
      <c r="F1305" s="77">
        <v>3.5</v>
      </c>
      <c r="H1305" s="239">
        <f t="shared" si="20"/>
        <v>9.6211275016187413E-4</v>
      </c>
      <c r="I1305">
        <v>1</v>
      </c>
    </row>
    <row r="1306" spans="1:11" x14ac:dyDescent="0.2">
      <c r="A1306" t="s">
        <v>68</v>
      </c>
      <c r="B1306">
        <v>1</v>
      </c>
      <c r="C1306" t="s">
        <v>246</v>
      </c>
      <c r="D1306" t="s">
        <v>22</v>
      </c>
      <c r="F1306" s="77">
        <v>3.9</v>
      </c>
      <c r="H1306" s="239">
        <f t="shared" si="20"/>
        <v>1.1945906065275187E-3</v>
      </c>
      <c r="I1306">
        <v>1</v>
      </c>
    </row>
    <row r="1307" spans="1:11" x14ac:dyDescent="0.2">
      <c r="A1307" t="s">
        <v>68</v>
      </c>
      <c r="B1307">
        <v>1</v>
      </c>
      <c r="C1307" t="s">
        <v>246</v>
      </c>
      <c r="D1307" t="s">
        <v>60</v>
      </c>
      <c r="F1307" s="77">
        <v>2.5</v>
      </c>
      <c r="G1307">
        <v>1</v>
      </c>
      <c r="H1307" s="239">
        <f t="shared" si="20"/>
        <v>4.9087385212340522E-4</v>
      </c>
      <c r="I1307">
        <v>0</v>
      </c>
      <c r="J1307" t="s">
        <v>25</v>
      </c>
    </row>
    <row r="1308" spans="1:11" x14ac:dyDescent="0.2">
      <c r="A1308" t="s">
        <v>68</v>
      </c>
      <c r="B1308">
        <v>1</v>
      </c>
      <c r="C1308" t="s">
        <v>246</v>
      </c>
      <c r="D1308" t="s">
        <v>28</v>
      </c>
      <c r="F1308" s="77">
        <v>5.7</v>
      </c>
      <c r="H1308" s="239">
        <f t="shared" si="20"/>
        <v>2.5517586328783095E-3</v>
      </c>
      <c r="I1308">
        <v>1</v>
      </c>
      <c r="K1308" t="s">
        <v>557</v>
      </c>
    </row>
    <row r="1309" spans="1:11" x14ac:dyDescent="0.2">
      <c r="A1309" t="s">
        <v>68</v>
      </c>
      <c r="B1309">
        <v>1</v>
      </c>
      <c r="C1309" t="s">
        <v>246</v>
      </c>
      <c r="D1309" t="s">
        <v>60</v>
      </c>
      <c r="F1309" s="77">
        <v>7.2</v>
      </c>
      <c r="G1309">
        <v>1</v>
      </c>
      <c r="H1309" s="239">
        <f t="shared" si="20"/>
        <v>4.0715040790523724E-3</v>
      </c>
      <c r="I1309">
        <v>1</v>
      </c>
    </row>
    <row r="1310" spans="1:11" x14ac:dyDescent="0.2">
      <c r="A1310" t="s">
        <v>68</v>
      </c>
      <c r="B1310">
        <v>1</v>
      </c>
      <c r="C1310" t="s">
        <v>246</v>
      </c>
      <c r="D1310" t="s">
        <v>28</v>
      </c>
      <c r="F1310" s="77">
        <v>3</v>
      </c>
      <c r="H1310" s="239">
        <f t="shared" si="20"/>
        <v>7.0685834705770342E-4</v>
      </c>
      <c r="I1310">
        <v>1</v>
      </c>
    </row>
    <row r="1311" spans="1:11" x14ac:dyDescent="0.2">
      <c r="A1311" t="s">
        <v>68</v>
      </c>
      <c r="B1311">
        <v>1</v>
      </c>
      <c r="C1311" t="s">
        <v>246</v>
      </c>
      <c r="D1311" t="s">
        <v>28</v>
      </c>
      <c r="F1311" s="77">
        <v>4.7</v>
      </c>
      <c r="H1311" s="239">
        <f t="shared" si="20"/>
        <v>1.7349445429449635E-3</v>
      </c>
      <c r="I1311">
        <v>1</v>
      </c>
    </row>
    <row r="1312" spans="1:11" x14ac:dyDescent="0.2">
      <c r="A1312" t="s">
        <v>68</v>
      </c>
      <c r="B1312">
        <v>1</v>
      </c>
      <c r="C1312" t="s">
        <v>246</v>
      </c>
      <c r="D1312" t="s">
        <v>28</v>
      </c>
      <c r="F1312" s="77">
        <v>7.4</v>
      </c>
      <c r="H1312" s="239">
        <f t="shared" si="20"/>
        <v>4.3008403427644273E-3</v>
      </c>
      <c r="I1312">
        <v>1</v>
      </c>
    </row>
    <row r="1313" spans="1:10" x14ac:dyDescent="0.2">
      <c r="A1313" t="s">
        <v>68</v>
      </c>
      <c r="B1313">
        <v>1</v>
      </c>
      <c r="C1313" t="s">
        <v>246</v>
      </c>
      <c r="D1313" t="s">
        <v>60</v>
      </c>
      <c r="F1313" s="77">
        <v>5.8</v>
      </c>
      <c r="G1313">
        <v>1</v>
      </c>
      <c r="H1313" s="239">
        <f t="shared" si="20"/>
        <v>2.642079421669016E-3</v>
      </c>
      <c r="I1313">
        <v>1</v>
      </c>
    </row>
    <row r="1314" spans="1:10" x14ac:dyDescent="0.2">
      <c r="A1314" t="s">
        <v>68</v>
      </c>
      <c r="B1314">
        <v>1</v>
      </c>
      <c r="C1314" t="s">
        <v>246</v>
      </c>
      <c r="D1314" t="s">
        <v>28</v>
      </c>
      <c r="F1314" s="77">
        <v>5.4</v>
      </c>
      <c r="H1314" s="239">
        <f t="shared" si="20"/>
        <v>2.2902210444669595E-3</v>
      </c>
      <c r="I1314">
        <v>1</v>
      </c>
    </row>
    <row r="1315" spans="1:10" x14ac:dyDescent="0.2">
      <c r="A1315" t="s">
        <v>68</v>
      </c>
      <c r="B1315">
        <v>1</v>
      </c>
      <c r="C1315" t="s">
        <v>246</v>
      </c>
      <c r="D1315" t="s">
        <v>28</v>
      </c>
      <c r="F1315" s="77">
        <v>5.5</v>
      </c>
      <c r="H1315" s="239">
        <f t="shared" si="20"/>
        <v>2.3758294442772811E-3</v>
      </c>
      <c r="I1315">
        <v>1</v>
      </c>
    </row>
    <row r="1316" spans="1:10" x14ac:dyDescent="0.2">
      <c r="A1316" t="s">
        <v>68</v>
      </c>
      <c r="B1316">
        <v>1</v>
      </c>
      <c r="C1316" t="s">
        <v>246</v>
      </c>
      <c r="D1316" t="s">
        <v>60</v>
      </c>
      <c r="F1316" s="77">
        <v>2.8</v>
      </c>
      <c r="G1316">
        <v>1</v>
      </c>
      <c r="H1316" s="239">
        <f t="shared" si="20"/>
        <v>6.1575216010359933E-4</v>
      </c>
      <c r="I1316">
        <v>0</v>
      </c>
      <c r="J1316" t="s">
        <v>25</v>
      </c>
    </row>
    <row r="1317" spans="1:10" x14ac:dyDescent="0.2">
      <c r="A1317" t="s">
        <v>68</v>
      </c>
      <c r="B1317">
        <v>1</v>
      </c>
      <c r="C1317" t="s">
        <v>246</v>
      </c>
      <c r="D1317" t="s">
        <v>60</v>
      </c>
      <c r="F1317" s="77">
        <v>3.3</v>
      </c>
      <c r="G1317">
        <v>1</v>
      </c>
      <c r="H1317" s="239">
        <f t="shared" si="20"/>
        <v>8.5529859993982102E-4</v>
      </c>
      <c r="I1317">
        <v>0</v>
      </c>
      <c r="J1317" t="s">
        <v>25</v>
      </c>
    </row>
    <row r="1318" spans="1:10" x14ac:dyDescent="0.2">
      <c r="A1318" t="s">
        <v>68</v>
      </c>
      <c r="B1318">
        <v>1</v>
      </c>
      <c r="C1318" t="s">
        <v>246</v>
      </c>
      <c r="D1318" t="s">
        <v>22</v>
      </c>
      <c r="F1318" s="77">
        <v>4.5</v>
      </c>
      <c r="H1318" s="239">
        <f t="shared" si="20"/>
        <v>1.5904312808798326E-3</v>
      </c>
      <c r="I1318">
        <v>1</v>
      </c>
    </row>
    <row r="1319" spans="1:10" x14ac:dyDescent="0.2">
      <c r="A1319" t="s">
        <v>68</v>
      </c>
      <c r="B1319">
        <v>1</v>
      </c>
      <c r="C1319" t="s">
        <v>246</v>
      </c>
      <c r="D1319" t="s">
        <v>28</v>
      </c>
      <c r="F1319" s="77">
        <v>8.6999999999999993</v>
      </c>
      <c r="H1319" s="239">
        <f t="shared" si="20"/>
        <v>5.9446786987552847E-3</v>
      </c>
      <c r="I1319">
        <v>1</v>
      </c>
    </row>
    <row r="1320" spans="1:10" x14ac:dyDescent="0.2">
      <c r="A1320" t="s">
        <v>68</v>
      </c>
      <c r="B1320">
        <v>1</v>
      </c>
      <c r="C1320" t="s">
        <v>246</v>
      </c>
      <c r="D1320" t="s">
        <v>60</v>
      </c>
      <c r="F1320" s="77">
        <v>3.3</v>
      </c>
      <c r="G1320">
        <v>1</v>
      </c>
      <c r="H1320" s="239">
        <f t="shared" si="20"/>
        <v>8.5529859993982102E-4</v>
      </c>
      <c r="I1320">
        <v>0</v>
      </c>
      <c r="J1320" t="s">
        <v>25</v>
      </c>
    </row>
    <row r="1321" spans="1:10" x14ac:dyDescent="0.2">
      <c r="A1321" t="s">
        <v>68</v>
      </c>
      <c r="B1321">
        <v>1</v>
      </c>
      <c r="C1321" t="s">
        <v>246</v>
      </c>
      <c r="D1321" t="s">
        <v>60</v>
      </c>
      <c r="F1321" s="77">
        <v>4.5</v>
      </c>
      <c r="G1321">
        <v>1</v>
      </c>
      <c r="H1321" s="239">
        <f t="shared" si="20"/>
        <v>1.5904312808798326E-3</v>
      </c>
      <c r="I1321">
        <v>1</v>
      </c>
    </row>
    <row r="1322" spans="1:10" x14ac:dyDescent="0.2">
      <c r="A1322" t="s">
        <v>68</v>
      </c>
      <c r="B1322">
        <v>1</v>
      </c>
      <c r="C1322" t="s">
        <v>246</v>
      </c>
      <c r="D1322" t="s">
        <v>60</v>
      </c>
      <c r="F1322" s="77">
        <v>3.7</v>
      </c>
      <c r="G1322">
        <v>1</v>
      </c>
      <c r="H1322" s="239">
        <f t="shared" si="20"/>
        <v>1.0752100856911068E-3</v>
      </c>
      <c r="I1322">
        <v>1</v>
      </c>
    </row>
    <row r="1323" spans="1:10" x14ac:dyDescent="0.2">
      <c r="A1323" t="s">
        <v>68</v>
      </c>
      <c r="B1323">
        <v>1</v>
      </c>
      <c r="C1323" t="s">
        <v>246</v>
      </c>
      <c r="D1323" t="s">
        <v>60</v>
      </c>
      <c r="F1323" s="77">
        <v>4.7</v>
      </c>
      <c r="G1323">
        <v>1</v>
      </c>
      <c r="H1323" s="239">
        <f t="shared" si="20"/>
        <v>1.7349445429449635E-3</v>
      </c>
      <c r="I1323">
        <v>1</v>
      </c>
    </row>
    <row r="1324" spans="1:10" x14ac:dyDescent="0.2">
      <c r="A1324" t="s">
        <v>68</v>
      </c>
      <c r="B1324">
        <v>1</v>
      </c>
      <c r="C1324" t="s">
        <v>246</v>
      </c>
      <c r="D1324" t="s">
        <v>60</v>
      </c>
      <c r="F1324" s="77">
        <v>3.2</v>
      </c>
      <c r="G1324">
        <v>1</v>
      </c>
      <c r="H1324" s="239">
        <f t="shared" si="20"/>
        <v>8.0424771931898709E-4</v>
      </c>
      <c r="I1324">
        <v>1</v>
      </c>
    </row>
    <row r="1325" spans="1:10" x14ac:dyDescent="0.2">
      <c r="A1325" t="s">
        <v>68</v>
      </c>
      <c r="B1325">
        <v>1</v>
      </c>
      <c r="C1325" t="s">
        <v>246</v>
      </c>
      <c r="D1325" t="s">
        <v>60</v>
      </c>
      <c r="F1325" s="77">
        <v>3.2</v>
      </c>
      <c r="G1325">
        <v>1</v>
      </c>
      <c r="H1325" s="239">
        <f t="shared" si="20"/>
        <v>8.0424771931898709E-4</v>
      </c>
      <c r="I1325">
        <v>0</v>
      </c>
      <c r="J1325" t="s">
        <v>25</v>
      </c>
    </row>
    <row r="1326" spans="1:10" x14ac:dyDescent="0.2">
      <c r="A1326" t="s">
        <v>68</v>
      </c>
      <c r="B1326">
        <v>1</v>
      </c>
      <c r="C1326" t="s">
        <v>246</v>
      </c>
      <c r="D1326" t="s">
        <v>22</v>
      </c>
      <c r="F1326" s="77">
        <v>5</v>
      </c>
      <c r="H1326" s="239">
        <f t="shared" si="20"/>
        <v>1.9634954084936209E-3</v>
      </c>
      <c r="I1326">
        <v>0</v>
      </c>
      <c r="J1326" t="s">
        <v>25</v>
      </c>
    </row>
    <row r="1327" spans="1:10" x14ac:dyDescent="0.2">
      <c r="A1327" t="s">
        <v>68</v>
      </c>
      <c r="B1327">
        <v>1</v>
      </c>
      <c r="C1327" t="s">
        <v>246</v>
      </c>
      <c r="D1327" t="s">
        <v>60</v>
      </c>
      <c r="F1327" s="77">
        <v>4.4000000000000004</v>
      </c>
      <c r="G1327">
        <v>2</v>
      </c>
      <c r="H1327" s="239">
        <f t="shared" si="20"/>
        <v>1.5205308443374602E-3</v>
      </c>
      <c r="I1327">
        <v>1</v>
      </c>
    </row>
    <row r="1328" spans="1:10" x14ac:dyDescent="0.2">
      <c r="A1328" t="s">
        <v>68</v>
      </c>
      <c r="B1328">
        <v>1</v>
      </c>
      <c r="C1328" t="s">
        <v>246</v>
      </c>
      <c r="D1328" t="s">
        <v>60</v>
      </c>
      <c r="F1328" s="77">
        <v>3.2</v>
      </c>
      <c r="G1328">
        <v>1</v>
      </c>
      <c r="H1328" s="239">
        <f t="shared" si="20"/>
        <v>8.0424771931898709E-4</v>
      </c>
      <c r="I1328">
        <v>0</v>
      </c>
      <c r="J1328" t="s">
        <v>25</v>
      </c>
    </row>
    <row r="1329" spans="1:11" x14ac:dyDescent="0.2">
      <c r="A1329" t="s">
        <v>68</v>
      </c>
      <c r="B1329">
        <v>1</v>
      </c>
      <c r="C1329" t="s">
        <v>276</v>
      </c>
      <c r="D1329" t="s">
        <v>28</v>
      </c>
      <c r="F1329" s="77">
        <v>6.5</v>
      </c>
      <c r="H1329" s="239">
        <f t="shared" si="20"/>
        <v>3.3183072403542191E-3</v>
      </c>
      <c r="I1329">
        <v>0</v>
      </c>
      <c r="J1329" t="s">
        <v>250</v>
      </c>
      <c r="K1329" t="s">
        <v>558</v>
      </c>
    </row>
    <row r="1330" spans="1:11" x14ac:dyDescent="0.2">
      <c r="A1330" t="s">
        <v>68</v>
      </c>
      <c r="B1330">
        <v>1</v>
      </c>
      <c r="C1330" t="s">
        <v>276</v>
      </c>
      <c r="D1330" t="s">
        <v>28</v>
      </c>
      <c r="F1330" s="77">
        <v>6.2</v>
      </c>
      <c r="H1330" s="239">
        <f t="shared" si="20"/>
        <v>3.0190705400997917E-3</v>
      </c>
      <c r="I1330">
        <v>1</v>
      </c>
      <c r="K1330" t="s">
        <v>558</v>
      </c>
    </row>
    <row r="1331" spans="1:11" x14ac:dyDescent="0.2">
      <c r="A1331" t="s">
        <v>68</v>
      </c>
      <c r="B1331">
        <v>1</v>
      </c>
      <c r="C1331" t="s">
        <v>276</v>
      </c>
      <c r="D1331" t="s">
        <v>28</v>
      </c>
      <c r="F1331" s="77">
        <v>8</v>
      </c>
      <c r="H1331" s="239">
        <f t="shared" si="20"/>
        <v>5.0265482457436689E-3</v>
      </c>
      <c r="I1331">
        <v>1</v>
      </c>
      <c r="K1331" t="s">
        <v>558</v>
      </c>
    </row>
    <row r="1332" spans="1:11" x14ac:dyDescent="0.2">
      <c r="A1332" t="s">
        <v>68</v>
      </c>
      <c r="B1332">
        <v>1</v>
      </c>
      <c r="C1332" t="s">
        <v>276</v>
      </c>
      <c r="D1332" t="s">
        <v>28</v>
      </c>
      <c r="F1332" s="77">
        <v>3.2</v>
      </c>
      <c r="H1332" s="239">
        <f t="shared" si="20"/>
        <v>8.0424771931898709E-4</v>
      </c>
      <c r="I1332">
        <v>1</v>
      </c>
    </row>
    <row r="1333" spans="1:11" x14ac:dyDescent="0.2">
      <c r="A1333" t="s">
        <v>68</v>
      </c>
      <c r="B1333">
        <v>1</v>
      </c>
      <c r="C1333" t="s">
        <v>276</v>
      </c>
      <c r="D1333" t="s">
        <v>28</v>
      </c>
      <c r="F1333" s="77">
        <v>4.5999999999999996</v>
      </c>
      <c r="H1333" s="239">
        <f t="shared" si="20"/>
        <v>1.6619025137490002E-3</v>
      </c>
      <c r="I1333">
        <v>1</v>
      </c>
      <c r="K1333" t="s">
        <v>559</v>
      </c>
    </row>
    <row r="1334" spans="1:11" x14ac:dyDescent="0.2">
      <c r="A1334" t="s">
        <v>68</v>
      </c>
      <c r="B1334">
        <v>1</v>
      </c>
      <c r="C1334" t="s">
        <v>276</v>
      </c>
      <c r="D1334" t="s">
        <v>28</v>
      </c>
      <c r="F1334" s="77">
        <v>2.1</v>
      </c>
      <c r="H1334" s="239">
        <f t="shared" si="20"/>
        <v>3.4636059005827469E-4</v>
      </c>
      <c r="I1334">
        <v>0</v>
      </c>
      <c r="J1334" t="s">
        <v>25</v>
      </c>
      <c r="K1334" t="s">
        <v>559</v>
      </c>
    </row>
    <row r="1335" spans="1:11" x14ac:dyDescent="0.2">
      <c r="A1335" t="s">
        <v>68</v>
      </c>
      <c r="B1335">
        <v>1</v>
      </c>
      <c r="C1335" t="s">
        <v>276</v>
      </c>
      <c r="D1335" t="s">
        <v>28</v>
      </c>
      <c r="F1335" s="77">
        <v>5</v>
      </c>
      <c r="H1335" s="239">
        <f t="shared" si="20"/>
        <v>1.9634954084936209E-3</v>
      </c>
      <c r="I1335">
        <v>1</v>
      </c>
      <c r="K1335" t="s">
        <v>559</v>
      </c>
    </row>
    <row r="1336" spans="1:11" x14ac:dyDescent="0.2">
      <c r="A1336" t="s">
        <v>68</v>
      </c>
      <c r="B1336">
        <v>1</v>
      </c>
      <c r="C1336" t="s">
        <v>276</v>
      </c>
      <c r="D1336" t="s">
        <v>28</v>
      </c>
      <c r="F1336" s="77">
        <v>3.5</v>
      </c>
      <c r="H1336" s="239">
        <f t="shared" si="20"/>
        <v>9.6211275016187413E-4</v>
      </c>
      <c r="I1336">
        <v>1</v>
      </c>
      <c r="K1336" t="s">
        <v>559</v>
      </c>
    </row>
    <row r="1337" spans="1:11" x14ac:dyDescent="0.2">
      <c r="A1337" t="s">
        <v>68</v>
      </c>
      <c r="B1337">
        <v>1</v>
      </c>
      <c r="C1337" t="s">
        <v>276</v>
      </c>
      <c r="D1337" t="s">
        <v>28</v>
      </c>
      <c r="F1337" s="77">
        <v>2</v>
      </c>
      <c r="H1337" s="239">
        <f t="shared" si="20"/>
        <v>3.1415926535897931E-4</v>
      </c>
      <c r="I1337">
        <v>0</v>
      </c>
      <c r="J1337" t="s">
        <v>25</v>
      </c>
    </row>
    <row r="1338" spans="1:11" x14ac:dyDescent="0.2">
      <c r="A1338" t="s">
        <v>68</v>
      </c>
      <c r="B1338">
        <v>1</v>
      </c>
      <c r="C1338" t="s">
        <v>276</v>
      </c>
      <c r="D1338" t="s">
        <v>28</v>
      </c>
      <c r="F1338" s="77">
        <v>2.2999999999999998</v>
      </c>
      <c r="H1338" s="239">
        <f t="shared" si="20"/>
        <v>4.1547562843725005E-4</v>
      </c>
      <c r="I1338">
        <v>0</v>
      </c>
      <c r="J1338" t="s">
        <v>25</v>
      </c>
    </row>
    <row r="1339" spans="1:11" x14ac:dyDescent="0.2">
      <c r="A1339" t="s">
        <v>68</v>
      </c>
      <c r="B1339">
        <v>1</v>
      </c>
      <c r="C1339" t="s">
        <v>276</v>
      </c>
      <c r="D1339" t="s">
        <v>28</v>
      </c>
      <c r="F1339" s="77">
        <v>3.5</v>
      </c>
      <c r="H1339" s="239">
        <f t="shared" si="20"/>
        <v>9.6211275016187413E-4</v>
      </c>
      <c r="I1339">
        <v>1</v>
      </c>
    </row>
    <row r="1340" spans="1:11" x14ac:dyDescent="0.2">
      <c r="A1340" t="s">
        <v>68</v>
      </c>
      <c r="B1340">
        <v>1</v>
      </c>
      <c r="C1340" t="s">
        <v>276</v>
      </c>
      <c r="D1340" t="s">
        <v>28</v>
      </c>
      <c r="F1340" s="77">
        <v>3.2</v>
      </c>
      <c r="H1340" s="239">
        <f t="shared" si="20"/>
        <v>8.0424771931898709E-4</v>
      </c>
      <c r="I1340">
        <v>1</v>
      </c>
    </row>
    <row r="1341" spans="1:11" x14ac:dyDescent="0.2">
      <c r="A1341" t="s">
        <v>68</v>
      </c>
      <c r="B1341">
        <v>1</v>
      </c>
      <c r="C1341" t="s">
        <v>276</v>
      </c>
      <c r="D1341" t="s">
        <v>28</v>
      </c>
      <c r="F1341" s="77">
        <v>2.2999999999999998</v>
      </c>
      <c r="H1341" s="239">
        <f t="shared" si="20"/>
        <v>4.1547562843725005E-4</v>
      </c>
      <c r="I1341">
        <v>1</v>
      </c>
    </row>
    <row r="1342" spans="1:11" x14ac:dyDescent="0.2">
      <c r="A1342" t="s">
        <v>68</v>
      </c>
      <c r="B1342">
        <v>1</v>
      </c>
      <c r="C1342" t="s">
        <v>276</v>
      </c>
      <c r="D1342" t="s">
        <v>28</v>
      </c>
      <c r="F1342" s="77">
        <v>3.7</v>
      </c>
      <c r="H1342" s="239">
        <f t="shared" si="20"/>
        <v>1.0752100856911068E-3</v>
      </c>
      <c r="I1342">
        <v>1</v>
      </c>
    </row>
    <row r="1343" spans="1:11" x14ac:dyDescent="0.2">
      <c r="A1343" t="s">
        <v>68</v>
      </c>
      <c r="B1343">
        <v>1</v>
      </c>
      <c r="C1343" t="s">
        <v>276</v>
      </c>
      <c r="D1343" t="s">
        <v>28</v>
      </c>
      <c r="F1343" s="77">
        <v>2.1</v>
      </c>
      <c r="H1343" s="239">
        <f t="shared" si="20"/>
        <v>3.4636059005827469E-4</v>
      </c>
      <c r="I1343">
        <v>1</v>
      </c>
    </row>
    <row r="1344" spans="1:11" x14ac:dyDescent="0.2">
      <c r="A1344" t="s">
        <v>68</v>
      </c>
      <c r="B1344">
        <v>1</v>
      </c>
      <c r="C1344" t="s">
        <v>276</v>
      </c>
      <c r="D1344" t="s">
        <v>28</v>
      </c>
      <c r="F1344" s="77">
        <v>8.1</v>
      </c>
      <c r="H1344" s="239">
        <f t="shared" si="20"/>
        <v>5.152997350050658E-3</v>
      </c>
      <c r="I1344">
        <v>1</v>
      </c>
    </row>
    <row r="1345" spans="1:10" x14ac:dyDescent="0.2">
      <c r="A1345" t="s">
        <v>68</v>
      </c>
      <c r="B1345">
        <v>1</v>
      </c>
      <c r="C1345" t="s">
        <v>276</v>
      </c>
      <c r="D1345" t="s">
        <v>28</v>
      </c>
      <c r="F1345" s="77">
        <v>5.3</v>
      </c>
      <c r="H1345" s="239">
        <f t="shared" si="20"/>
        <v>2.2061834409834321E-3</v>
      </c>
      <c r="I1345">
        <v>1</v>
      </c>
    </row>
    <row r="1346" spans="1:10" x14ac:dyDescent="0.2">
      <c r="A1346" t="s">
        <v>68</v>
      </c>
      <c r="B1346">
        <v>1</v>
      </c>
      <c r="C1346" t="s">
        <v>276</v>
      </c>
      <c r="D1346" t="s">
        <v>28</v>
      </c>
      <c r="F1346" s="77">
        <v>3.4</v>
      </c>
      <c r="H1346" s="239">
        <f t="shared" si="20"/>
        <v>9.0792027688745003E-4</v>
      </c>
      <c r="I1346">
        <v>1</v>
      </c>
    </row>
    <row r="1347" spans="1:10" x14ac:dyDescent="0.2">
      <c r="A1347" t="s">
        <v>68</v>
      </c>
      <c r="B1347">
        <v>1</v>
      </c>
      <c r="C1347" t="s">
        <v>276</v>
      </c>
      <c r="D1347" t="s">
        <v>28</v>
      </c>
      <c r="F1347" s="77">
        <v>3.4</v>
      </c>
      <c r="H1347" s="239">
        <f t="shared" ref="H1347:H1410" si="21" xml:space="preserve"> PI()*(F1347/2)^2/10000</f>
        <v>9.0792027688745003E-4</v>
      </c>
      <c r="I1347">
        <v>0</v>
      </c>
      <c r="J1347" t="s">
        <v>25</v>
      </c>
    </row>
    <row r="1348" spans="1:10" x14ac:dyDescent="0.2">
      <c r="A1348" t="s">
        <v>68</v>
      </c>
      <c r="B1348">
        <v>1</v>
      </c>
      <c r="C1348" t="s">
        <v>276</v>
      </c>
      <c r="D1348" t="s">
        <v>28</v>
      </c>
      <c r="F1348" s="77">
        <v>2</v>
      </c>
      <c r="H1348" s="239">
        <f t="shared" si="21"/>
        <v>3.1415926535897931E-4</v>
      </c>
      <c r="I1348">
        <v>0</v>
      </c>
      <c r="J1348" t="s">
        <v>25</v>
      </c>
    </row>
    <row r="1349" spans="1:10" x14ac:dyDescent="0.2">
      <c r="A1349" t="s">
        <v>68</v>
      </c>
      <c r="B1349">
        <v>1</v>
      </c>
      <c r="C1349" t="s">
        <v>288</v>
      </c>
      <c r="D1349" t="s">
        <v>28</v>
      </c>
      <c r="F1349" s="77">
        <v>3.8</v>
      </c>
      <c r="H1349" s="239">
        <f t="shared" si="21"/>
        <v>1.1341149479459152E-3</v>
      </c>
      <c r="I1349">
        <v>0</v>
      </c>
      <c r="J1349" t="s">
        <v>25</v>
      </c>
    </row>
    <row r="1350" spans="1:10" x14ac:dyDescent="0.2">
      <c r="A1350" t="s">
        <v>68</v>
      </c>
      <c r="B1350">
        <v>1</v>
      </c>
      <c r="C1350" t="s">
        <v>288</v>
      </c>
      <c r="D1350" t="s">
        <v>85</v>
      </c>
      <c r="F1350" s="77">
        <v>4.3</v>
      </c>
      <c r="H1350" s="239">
        <f t="shared" si="21"/>
        <v>1.4522012041218817E-3</v>
      </c>
      <c r="I1350">
        <v>0</v>
      </c>
      <c r="J1350" t="s">
        <v>25</v>
      </c>
    </row>
    <row r="1351" spans="1:10" x14ac:dyDescent="0.2">
      <c r="A1351" t="s">
        <v>68</v>
      </c>
      <c r="B1351">
        <v>1</v>
      </c>
      <c r="C1351" t="s">
        <v>288</v>
      </c>
      <c r="D1351" t="s">
        <v>60</v>
      </c>
      <c r="F1351" s="77">
        <v>6.2</v>
      </c>
      <c r="G1351">
        <v>2</v>
      </c>
      <c r="H1351" s="239">
        <f t="shared" si="21"/>
        <v>3.0190705400997917E-3</v>
      </c>
      <c r="I1351">
        <v>1</v>
      </c>
    </row>
    <row r="1352" spans="1:10" x14ac:dyDescent="0.2">
      <c r="A1352" t="s">
        <v>68</v>
      </c>
      <c r="B1352">
        <v>1</v>
      </c>
      <c r="C1352" t="s">
        <v>288</v>
      </c>
      <c r="D1352" t="s">
        <v>85</v>
      </c>
      <c r="F1352" s="77">
        <v>2.9</v>
      </c>
      <c r="H1352" s="239">
        <f t="shared" si="21"/>
        <v>6.6051985541725399E-4</v>
      </c>
      <c r="I1352">
        <v>0</v>
      </c>
      <c r="J1352" t="s">
        <v>25</v>
      </c>
    </row>
    <row r="1353" spans="1:10" x14ac:dyDescent="0.2">
      <c r="A1353" t="s">
        <v>68</v>
      </c>
      <c r="B1353">
        <v>1</v>
      </c>
      <c r="C1353" t="s">
        <v>288</v>
      </c>
      <c r="D1353" t="s">
        <v>23</v>
      </c>
      <c r="F1353" s="77">
        <v>5</v>
      </c>
      <c r="H1353" s="239">
        <f t="shared" si="21"/>
        <v>1.9634954084936209E-3</v>
      </c>
      <c r="I1353">
        <v>1</v>
      </c>
    </row>
    <row r="1354" spans="1:10" x14ac:dyDescent="0.2">
      <c r="A1354" t="s">
        <v>68</v>
      </c>
      <c r="B1354">
        <v>1</v>
      </c>
      <c r="C1354" t="s">
        <v>288</v>
      </c>
      <c r="D1354" t="s">
        <v>60</v>
      </c>
      <c r="F1354" s="77">
        <v>3</v>
      </c>
      <c r="G1354">
        <v>1</v>
      </c>
      <c r="H1354" s="239">
        <f t="shared" si="21"/>
        <v>7.0685834705770342E-4</v>
      </c>
      <c r="I1354">
        <v>1</v>
      </c>
    </row>
    <row r="1355" spans="1:10" x14ac:dyDescent="0.2">
      <c r="A1355" t="s">
        <v>68</v>
      </c>
      <c r="B1355">
        <v>1</v>
      </c>
      <c r="C1355" t="s">
        <v>288</v>
      </c>
      <c r="D1355" t="s">
        <v>60</v>
      </c>
      <c r="F1355" s="77">
        <v>3</v>
      </c>
      <c r="H1355" s="239">
        <f t="shared" si="21"/>
        <v>7.0685834705770342E-4</v>
      </c>
      <c r="I1355">
        <v>0</v>
      </c>
      <c r="J1355" t="s">
        <v>25</v>
      </c>
    </row>
    <row r="1356" spans="1:10" x14ac:dyDescent="0.2">
      <c r="A1356" t="s">
        <v>68</v>
      </c>
      <c r="B1356">
        <v>1</v>
      </c>
      <c r="C1356" t="s">
        <v>288</v>
      </c>
      <c r="D1356" t="s">
        <v>23</v>
      </c>
      <c r="F1356" s="77">
        <v>4.0999999999999996</v>
      </c>
      <c r="H1356" s="239">
        <f t="shared" si="21"/>
        <v>1.3202543126711104E-3</v>
      </c>
      <c r="I1356">
        <v>0</v>
      </c>
      <c r="J1356" t="s">
        <v>25</v>
      </c>
    </row>
    <row r="1357" spans="1:10" x14ac:dyDescent="0.2">
      <c r="A1357" t="s">
        <v>68</v>
      </c>
      <c r="B1357">
        <v>1</v>
      </c>
      <c r="C1357" t="s">
        <v>288</v>
      </c>
      <c r="D1357" t="s">
        <v>23</v>
      </c>
      <c r="F1357" s="77">
        <v>5.8</v>
      </c>
      <c r="H1357" s="239">
        <f t="shared" si="21"/>
        <v>2.642079421669016E-3</v>
      </c>
      <c r="I1357">
        <v>1</v>
      </c>
    </row>
    <row r="1358" spans="1:10" x14ac:dyDescent="0.2">
      <c r="A1358" t="s">
        <v>68</v>
      </c>
      <c r="B1358">
        <v>1</v>
      </c>
      <c r="C1358" t="s">
        <v>288</v>
      </c>
      <c r="D1358" t="s">
        <v>23</v>
      </c>
      <c r="F1358" s="77">
        <v>9.8000000000000007</v>
      </c>
      <c r="H1358" s="239">
        <f t="shared" si="21"/>
        <v>7.5429639612690945E-3</v>
      </c>
      <c r="I1358">
        <v>1</v>
      </c>
    </row>
    <row r="1359" spans="1:10" x14ac:dyDescent="0.2">
      <c r="A1359" t="s">
        <v>68</v>
      </c>
      <c r="B1359">
        <v>1</v>
      </c>
      <c r="C1359" t="s">
        <v>288</v>
      </c>
      <c r="D1359" t="s">
        <v>60</v>
      </c>
      <c r="F1359" s="77">
        <v>9.9</v>
      </c>
      <c r="G1359">
        <v>2</v>
      </c>
      <c r="H1359" s="239">
        <f t="shared" si="21"/>
        <v>7.6976873994583908E-3</v>
      </c>
      <c r="I1359">
        <v>1</v>
      </c>
    </row>
    <row r="1360" spans="1:10" x14ac:dyDescent="0.2">
      <c r="A1360" t="s">
        <v>68</v>
      </c>
      <c r="B1360">
        <v>1</v>
      </c>
      <c r="C1360" t="s">
        <v>288</v>
      </c>
      <c r="D1360" t="s">
        <v>60</v>
      </c>
      <c r="F1360" s="77">
        <v>3.5</v>
      </c>
      <c r="G1360" s="80" t="s">
        <v>686</v>
      </c>
      <c r="H1360" s="239">
        <f t="shared" si="21"/>
        <v>9.6211275016187413E-4</v>
      </c>
      <c r="I1360">
        <v>0</v>
      </c>
      <c r="J1360" t="s">
        <v>25</v>
      </c>
    </row>
    <row r="1361" spans="1:11" x14ac:dyDescent="0.2">
      <c r="A1361" t="s">
        <v>68</v>
      </c>
      <c r="B1361">
        <v>1</v>
      </c>
      <c r="C1361" t="s">
        <v>288</v>
      </c>
      <c r="D1361" t="s">
        <v>60</v>
      </c>
      <c r="F1361" s="77">
        <v>4.4000000000000004</v>
      </c>
      <c r="G1361">
        <v>2</v>
      </c>
      <c r="H1361" s="239">
        <f t="shared" si="21"/>
        <v>1.5205308443374602E-3</v>
      </c>
      <c r="I1361">
        <v>1</v>
      </c>
    </row>
    <row r="1362" spans="1:11" x14ac:dyDescent="0.2">
      <c r="A1362" t="s">
        <v>68</v>
      </c>
      <c r="B1362">
        <v>1</v>
      </c>
      <c r="C1362" t="s">
        <v>288</v>
      </c>
      <c r="D1362" t="s">
        <v>67</v>
      </c>
      <c r="F1362" s="77">
        <v>7</v>
      </c>
      <c r="H1362" s="239">
        <f t="shared" si="21"/>
        <v>3.8484510006474965E-3</v>
      </c>
      <c r="I1362">
        <v>1</v>
      </c>
    </row>
    <row r="1363" spans="1:11" x14ac:dyDescent="0.2">
      <c r="A1363" t="s">
        <v>68</v>
      </c>
      <c r="B1363">
        <v>1</v>
      </c>
      <c r="C1363" t="s">
        <v>288</v>
      </c>
      <c r="D1363" t="s">
        <v>60</v>
      </c>
      <c r="F1363" s="77">
        <v>3.7</v>
      </c>
      <c r="G1363" s="80" t="s">
        <v>686</v>
      </c>
      <c r="H1363" s="239">
        <f t="shared" si="21"/>
        <v>1.0752100856911068E-3</v>
      </c>
      <c r="I1363">
        <v>0</v>
      </c>
      <c r="J1363" t="s">
        <v>25</v>
      </c>
    </row>
    <row r="1364" spans="1:11" x14ac:dyDescent="0.2">
      <c r="A1364" t="s">
        <v>68</v>
      </c>
      <c r="B1364">
        <v>1</v>
      </c>
      <c r="C1364" t="s">
        <v>288</v>
      </c>
      <c r="D1364" t="s">
        <v>60</v>
      </c>
      <c r="F1364" s="77">
        <v>2.5</v>
      </c>
      <c r="G1364">
        <v>2</v>
      </c>
      <c r="H1364" s="239">
        <f t="shared" si="21"/>
        <v>4.9087385212340522E-4</v>
      </c>
      <c r="I1364">
        <v>1</v>
      </c>
      <c r="K1364" t="s">
        <v>351</v>
      </c>
    </row>
    <row r="1365" spans="1:11" x14ac:dyDescent="0.2">
      <c r="A1365" t="s">
        <v>68</v>
      </c>
      <c r="B1365">
        <v>1</v>
      </c>
      <c r="C1365" t="s">
        <v>288</v>
      </c>
      <c r="D1365" t="s">
        <v>60</v>
      </c>
      <c r="F1365" s="77">
        <v>2.5</v>
      </c>
      <c r="G1365">
        <v>2</v>
      </c>
      <c r="H1365" s="239">
        <f t="shared" si="21"/>
        <v>4.9087385212340522E-4</v>
      </c>
      <c r="I1365">
        <v>1</v>
      </c>
      <c r="K1365" t="s">
        <v>351</v>
      </c>
    </row>
    <row r="1366" spans="1:11" x14ac:dyDescent="0.2">
      <c r="A1366" t="s">
        <v>68</v>
      </c>
      <c r="B1366">
        <v>1</v>
      </c>
      <c r="C1366" t="s">
        <v>288</v>
      </c>
      <c r="D1366" t="s">
        <v>23</v>
      </c>
      <c r="F1366" s="77">
        <v>6.5</v>
      </c>
      <c r="H1366" s="239">
        <f t="shared" si="21"/>
        <v>3.3183072403542191E-3</v>
      </c>
      <c r="I1366">
        <v>1</v>
      </c>
    </row>
    <row r="1367" spans="1:11" x14ac:dyDescent="0.2">
      <c r="A1367" t="s">
        <v>68</v>
      </c>
      <c r="B1367">
        <v>1</v>
      </c>
      <c r="C1367" t="s">
        <v>288</v>
      </c>
      <c r="D1367" t="s">
        <v>60</v>
      </c>
      <c r="F1367" s="77">
        <v>8.9</v>
      </c>
      <c r="G1367">
        <v>2</v>
      </c>
      <c r="H1367" s="239">
        <f t="shared" si="21"/>
        <v>6.2211388522711887E-3</v>
      </c>
      <c r="I1367">
        <v>1</v>
      </c>
    </row>
    <row r="1368" spans="1:11" x14ac:dyDescent="0.2">
      <c r="A1368" t="s">
        <v>68</v>
      </c>
      <c r="B1368">
        <v>1</v>
      </c>
      <c r="C1368" t="s">
        <v>288</v>
      </c>
      <c r="D1368" t="s">
        <v>22</v>
      </c>
      <c r="F1368" s="77">
        <v>2.9</v>
      </c>
      <c r="H1368" s="239">
        <f t="shared" si="21"/>
        <v>6.6051985541725399E-4</v>
      </c>
      <c r="I1368">
        <v>1</v>
      </c>
    </row>
    <row r="1369" spans="1:11" x14ac:dyDescent="0.2">
      <c r="A1369" t="s">
        <v>68</v>
      </c>
      <c r="B1369">
        <v>1</v>
      </c>
      <c r="C1369" t="s">
        <v>288</v>
      </c>
      <c r="D1369" t="s">
        <v>28</v>
      </c>
      <c r="F1369" s="77">
        <v>3.6</v>
      </c>
      <c r="H1369" s="239">
        <f t="shared" si="21"/>
        <v>1.0178760197630931E-3</v>
      </c>
      <c r="I1369">
        <v>1</v>
      </c>
    </row>
    <row r="1370" spans="1:11" x14ac:dyDescent="0.2">
      <c r="A1370" t="s">
        <v>68</v>
      </c>
      <c r="B1370">
        <v>1</v>
      </c>
      <c r="C1370" t="s">
        <v>288</v>
      </c>
      <c r="D1370" t="s">
        <v>28</v>
      </c>
      <c r="F1370" s="77">
        <v>3.5</v>
      </c>
      <c r="H1370" s="239">
        <f t="shared" si="21"/>
        <v>9.6211275016187413E-4</v>
      </c>
      <c r="I1370">
        <v>0</v>
      </c>
      <c r="J1370" t="s">
        <v>25</v>
      </c>
    </row>
    <row r="1371" spans="1:11" x14ac:dyDescent="0.2">
      <c r="A1371" t="s">
        <v>68</v>
      </c>
      <c r="B1371">
        <v>1</v>
      </c>
      <c r="C1371" t="s">
        <v>288</v>
      </c>
      <c r="D1371" t="s">
        <v>28</v>
      </c>
      <c r="F1371" s="77">
        <v>3.6</v>
      </c>
      <c r="H1371" s="239">
        <f t="shared" si="21"/>
        <v>1.0178760197630931E-3</v>
      </c>
      <c r="I1371">
        <v>1</v>
      </c>
    </row>
    <row r="1372" spans="1:11" x14ac:dyDescent="0.2">
      <c r="A1372" t="s">
        <v>68</v>
      </c>
      <c r="B1372">
        <v>1</v>
      </c>
      <c r="C1372" t="s">
        <v>288</v>
      </c>
      <c r="D1372" t="s">
        <v>28</v>
      </c>
      <c r="F1372" s="77">
        <v>2.1</v>
      </c>
      <c r="H1372" s="239">
        <f t="shared" si="21"/>
        <v>3.4636059005827469E-4</v>
      </c>
      <c r="I1372">
        <v>1</v>
      </c>
    </row>
    <row r="1373" spans="1:11" x14ac:dyDescent="0.2">
      <c r="A1373" t="s">
        <v>68</v>
      </c>
      <c r="B1373">
        <v>1</v>
      </c>
      <c r="C1373" t="s">
        <v>288</v>
      </c>
      <c r="D1373" t="s">
        <v>28</v>
      </c>
      <c r="F1373" s="77">
        <v>2.5</v>
      </c>
      <c r="H1373" s="239">
        <f t="shared" si="21"/>
        <v>4.9087385212340522E-4</v>
      </c>
      <c r="I1373">
        <v>1</v>
      </c>
    </row>
    <row r="1374" spans="1:11" x14ac:dyDescent="0.2">
      <c r="A1374" t="s">
        <v>68</v>
      </c>
      <c r="B1374">
        <v>1</v>
      </c>
      <c r="C1374" t="s">
        <v>288</v>
      </c>
      <c r="D1374" t="s">
        <v>28</v>
      </c>
      <c r="F1374" s="77">
        <v>4.9000000000000004</v>
      </c>
      <c r="H1374" s="239">
        <f t="shared" si="21"/>
        <v>1.8857409903172736E-3</v>
      </c>
      <c r="I1374">
        <v>1</v>
      </c>
    </row>
    <row r="1375" spans="1:11" x14ac:dyDescent="0.2">
      <c r="A1375" t="s">
        <v>68</v>
      </c>
      <c r="B1375">
        <v>1</v>
      </c>
      <c r="C1375" t="s">
        <v>288</v>
      </c>
      <c r="D1375" t="s">
        <v>60</v>
      </c>
      <c r="F1375" s="77">
        <v>7.6</v>
      </c>
      <c r="G1375">
        <v>1</v>
      </c>
      <c r="H1375" s="239">
        <f t="shared" si="21"/>
        <v>4.5364597917836608E-3</v>
      </c>
      <c r="I1375">
        <v>1</v>
      </c>
    </row>
    <row r="1376" spans="1:11" x14ac:dyDescent="0.2">
      <c r="A1376" t="s">
        <v>68</v>
      </c>
      <c r="B1376">
        <v>1</v>
      </c>
      <c r="C1376" t="s">
        <v>288</v>
      </c>
      <c r="D1376" t="s">
        <v>28</v>
      </c>
      <c r="F1376" s="77">
        <v>5.6</v>
      </c>
      <c r="H1376" s="239">
        <f t="shared" si="21"/>
        <v>2.4630086404143973E-3</v>
      </c>
      <c r="I1376">
        <v>1</v>
      </c>
    </row>
    <row r="1377" spans="1:11" x14ac:dyDescent="0.2">
      <c r="A1377" t="s">
        <v>68</v>
      </c>
      <c r="B1377">
        <v>1</v>
      </c>
      <c r="C1377" t="s">
        <v>288</v>
      </c>
      <c r="D1377" t="s">
        <v>28</v>
      </c>
      <c r="F1377" s="77">
        <v>8.1</v>
      </c>
      <c r="H1377" s="239">
        <f t="shared" si="21"/>
        <v>5.152997350050658E-3</v>
      </c>
      <c r="I1377">
        <v>1</v>
      </c>
    </row>
    <row r="1378" spans="1:11" x14ac:dyDescent="0.2">
      <c r="A1378" t="s">
        <v>68</v>
      </c>
      <c r="B1378">
        <v>1</v>
      </c>
      <c r="C1378" t="s">
        <v>288</v>
      </c>
      <c r="D1378" t="s">
        <v>28</v>
      </c>
      <c r="F1378" s="77">
        <v>2</v>
      </c>
      <c r="H1378" s="239">
        <f t="shared" si="21"/>
        <v>3.1415926535897931E-4</v>
      </c>
      <c r="I1378">
        <v>1</v>
      </c>
    </row>
    <row r="1379" spans="1:11" x14ac:dyDescent="0.2">
      <c r="A1379" t="s">
        <v>68</v>
      </c>
      <c r="B1379">
        <v>1</v>
      </c>
      <c r="C1379" t="s">
        <v>288</v>
      </c>
      <c r="D1379" t="s">
        <v>60</v>
      </c>
      <c r="F1379" s="77">
        <v>4.0999999999999996</v>
      </c>
      <c r="G1379">
        <v>2</v>
      </c>
      <c r="H1379" s="239">
        <f t="shared" si="21"/>
        <v>1.3202543126711104E-3</v>
      </c>
      <c r="I1379">
        <v>1</v>
      </c>
    </row>
    <row r="1380" spans="1:11" x14ac:dyDescent="0.2">
      <c r="A1380" t="s">
        <v>68</v>
      </c>
      <c r="B1380">
        <v>1</v>
      </c>
      <c r="C1380" t="s">
        <v>288</v>
      </c>
      <c r="D1380" t="s">
        <v>67</v>
      </c>
      <c r="F1380" s="77">
        <v>5.4</v>
      </c>
      <c r="H1380" s="239">
        <f t="shared" si="21"/>
        <v>2.2902210444669595E-3</v>
      </c>
      <c r="I1380">
        <v>1</v>
      </c>
      <c r="K1380" t="s">
        <v>560</v>
      </c>
    </row>
    <row r="1381" spans="1:11" x14ac:dyDescent="0.2">
      <c r="A1381" t="s">
        <v>68</v>
      </c>
      <c r="B1381">
        <v>1</v>
      </c>
      <c r="C1381" t="s">
        <v>288</v>
      </c>
      <c r="D1381" t="s">
        <v>60</v>
      </c>
      <c r="F1381" s="77">
        <v>2.4</v>
      </c>
      <c r="G1381">
        <v>2</v>
      </c>
      <c r="H1381" s="239">
        <f t="shared" si="21"/>
        <v>4.5238934211693025E-4</v>
      </c>
      <c r="I1381">
        <v>1</v>
      </c>
    </row>
    <row r="1382" spans="1:11" x14ac:dyDescent="0.2">
      <c r="A1382" t="s">
        <v>68</v>
      </c>
      <c r="B1382">
        <v>1</v>
      </c>
      <c r="C1382" t="s">
        <v>288</v>
      </c>
      <c r="D1382" t="s">
        <v>60</v>
      </c>
      <c r="F1382" s="77">
        <v>2.9</v>
      </c>
      <c r="G1382">
        <v>2</v>
      </c>
      <c r="H1382" s="239">
        <f t="shared" si="21"/>
        <v>6.6051985541725399E-4</v>
      </c>
      <c r="I1382">
        <v>1</v>
      </c>
    </row>
    <row r="1383" spans="1:11" x14ac:dyDescent="0.2">
      <c r="A1383" t="s">
        <v>68</v>
      </c>
      <c r="B1383">
        <v>1</v>
      </c>
      <c r="C1383" t="s">
        <v>288</v>
      </c>
      <c r="D1383" t="s">
        <v>60</v>
      </c>
      <c r="F1383" s="77">
        <v>3.4</v>
      </c>
      <c r="G1383">
        <v>1</v>
      </c>
      <c r="H1383" s="239">
        <f t="shared" si="21"/>
        <v>9.0792027688745003E-4</v>
      </c>
      <c r="I1383">
        <v>1</v>
      </c>
    </row>
    <row r="1384" spans="1:11" x14ac:dyDescent="0.2">
      <c r="A1384" t="s">
        <v>68</v>
      </c>
      <c r="B1384">
        <v>1</v>
      </c>
      <c r="C1384" t="s">
        <v>58</v>
      </c>
      <c r="D1384" t="s">
        <v>22</v>
      </c>
      <c r="F1384" s="77">
        <v>5.0999999999999996</v>
      </c>
      <c r="H1384" s="239">
        <f t="shared" si="21"/>
        <v>2.042820622996763E-3</v>
      </c>
      <c r="I1384">
        <v>1</v>
      </c>
    </row>
    <row r="1385" spans="1:11" x14ac:dyDescent="0.2">
      <c r="A1385" t="s">
        <v>68</v>
      </c>
      <c r="B1385">
        <v>1</v>
      </c>
      <c r="C1385" t="s">
        <v>58</v>
      </c>
      <c r="D1385" t="s">
        <v>23</v>
      </c>
      <c r="F1385" s="77">
        <v>2.8</v>
      </c>
      <c r="H1385" s="239">
        <f t="shared" si="21"/>
        <v>6.1575216010359933E-4</v>
      </c>
      <c r="I1385">
        <v>1</v>
      </c>
    </row>
    <row r="1386" spans="1:11" x14ac:dyDescent="0.2">
      <c r="A1386" t="s">
        <v>68</v>
      </c>
      <c r="B1386">
        <v>1</v>
      </c>
      <c r="C1386" t="s">
        <v>58</v>
      </c>
      <c r="D1386" t="s">
        <v>28</v>
      </c>
      <c r="F1386" s="77">
        <v>2.4</v>
      </c>
      <c r="H1386" s="239">
        <f t="shared" si="21"/>
        <v>4.5238934211693025E-4</v>
      </c>
      <c r="I1386">
        <v>1</v>
      </c>
    </row>
    <row r="1387" spans="1:11" x14ac:dyDescent="0.2">
      <c r="A1387" t="s">
        <v>68</v>
      </c>
      <c r="B1387">
        <v>1</v>
      </c>
      <c r="C1387" t="s">
        <v>58</v>
      </c>
      <c r="D1387" t="s">
        <v>28</v>
      </c>
      <c r="F1387" s="77">
        <v>4.9000000000000004</v>
      </c>
      <c r="H1387" s="239">
        <f t="shared" si="21"/>
        <v>1.8857409903172736E-3</v>
      </c>
      <c r="I1387">
        <v>1</v>
      </c>
    </row>
    <row r="1388" spans="1:11" x14ac:dyDescent="0.2">
      <c r="A1388" t="s">
        <v>68</v>
      </c>
      <c r="B1388">
        <v>1</v>
      </c>
      <c r="C1388" t="s">
        <v>58</v>
      </c>
      <c r="D1388" t="s">
        <v>85</v>
      </c>
      <c r="F1388" s="77">
        <v>3.3</v>
      </c>
      <c r="H1388" s="239">
        <f t="shared" si="21"/>
        <v>8.5529859993982102E-4</v>
      </c>
      <c r="I1388">
        <v>0</v>
      </c>
      <c r="J1388" t="s">
        <v>259</v>
      </c>
    </row>
    <row r="1389" spans="1:11" x14ac:dyDescent="0.2">
      <c r="A1389" t="s">
        <v>68</v>
      </c>
      <c r="B1389">
        <v>1</v>
      </c>
      <c r="C1389" t="s">
        <v>58</v>
      </c>
      <c r="D1389" t="s">
        <v>69</v>
      </c>
      <c r="F1389" s="77">
        <v>8.5</v>
      </c>
      <c r="H1389" s="239">
        <f t="shared" si="21"/>
        <v>5.6745017305465635E-3</v>
      </c>
      <c r="I1389">
        <v>1</v>
      </c>
    </row>
    <row r="1390" spans="1:11" x14ac:dyDescent="0.2">
      <c r="A1390" t="s">
        <v>68</v>
      </c>
      <c r="B1390">
        <v>1</v>
      </c>
      <c r="C1390" t="s">
        <v>58</v>
      </c>
      <c r="D1390" t="s">
        <v>85</v>
      </c>
      <c r="F1390" s="77">
        <v>2.8</v>
      </c>
      <c r="H1390" s="239">
        <f t="shared" si="21"/>
        <v>6.1575216010359933E-4</v>
      </c>
      <c r="I1390">
        <v>0</v>
      </c>
      <c r="J1390" t="s">
        <v>259</v>
      </c>
    </row>
    <row r="1391" spans="1:11" x14ac:dyDescent="0.2">
      <c r="A1391" t="s">
        <v>68</v>
      </c>
      <c r="B1391">
        <v>1</v>
      </c>
      <c r="C1391" t="s">
        <v>58</v>
      </c>
      <c r="D1391" t="s">
        <v>67</v>
      </c>
      <c r="F1391" s="77">
        <v>5.8</v>
      </c>
      <c r="H1391" s="239">
        <f t="shared" si="21"/>
        <v>2.642079421669016E-3</v>
      </c>
      <c r="I1391">
        <v>1</v>
      </c>
    </row>
    <row r="1392" spans="1:11" x14ac:dyDescent="0.2">
      <c r="A1392" t="s">
        <v>68</v>
      </c>
      <c r="B1392">
        <v>1</v>
      </c>
      <c r="C1392" t="s">
        <v>58</v>
      </c>
      <c r="D1392" t="s">
        <v>60</v>
      </c>
      <c r="F1392" s="77">
        <v>2.7</v>
      </c>
      <c r="G1392" t="s">
        <v>686</v>
      </c>
      <c r="H1392" s="239">
        <f t="shared" si="21"/>
        <v>5.7255526111673987E-4</v>
      </c>
      <c r="I1392">
        <v>0</v>
      </c>
      <c r="J1392" t="s">
        <v>25</v>
      </c>
    </row>
    <row r="1393" spans="1:10" x14ac:dyDescent="0.2">
      <c r="A1393" t="s">
        <v>68</v>
      </c>
      <c r="B1393">
        <v>1</v>
      </c>
      <c r="C1393" t="s">
        <v>58</v>
      </c>
      <c r="D1393" t="s">
        <v>85</v>
      </c>
      <c r="F1393" s="77">
        <v>2.7</v>
      </c>
      <c r="H1393" s="239">
        <f t="shared" si="21"/>
        <v>5.7255526111673987E-4</v>
      </c>
      <c r="I1393">
        <v>0</v>
      </c>
      <c r="J1393" t="s">
        <v>259</v>
      </c>
    </row>
    <row r="1394" spans="1:10" x14ac:dyDescent="0.2">
      <c r="A1394" t="s">
        <v>68</v>
      </c>
      <c r="B1394">
        <v>1</v>
      </c>
      <c r="C1394" t="s">
        <v>58</v>
      </c>
      <c r="D1394" t="s">
        <v>60</v>
      </c>
      <c r="F1394" s="77">
        <v>4.8</v>
      </c>
      <c r="G1394">
        <v>2</v>
      </c>
      <c r="H1394" s="239">
        <f t="shared" si="21"/>
        <v>1.809557368467721E-3</v>
      </c>
      <c r="I1394">
        <v>1</v>
      </c>
    </row>
    <row r="1395" spans="1:10" x14ac:dyDescent="0.2">
      <c r="A1395" t="s">
        <v>68</v>
      </c>
      <c r="B1395">
        <v>1</v>
      </c>
      <c r="C1395" t="s">
        <v>58</v>
      </c>
      <c r="D1395" t="s">
        <v>23</v>
      </c>
      <c r="F1395" s="77">
        <v>5.9</v>
      </c>
      <c r="H1395" s="239">
        <f t="shared" si="21"/>
        <v>2.7339710067865175E-3</v>
      </c>
      <c r="I1395">
        <v>0</v>
      </c>
      <c r="J1395" t="s">
        <v>25</v>
      </c>
    </row>
    <row r="1396" spans="1:10" x14ac:dyDescent="0.2">
      <c r="A1396" t="s">
        <v>68</v>
      </c>
      <c r="B1396">
        <v>1</v>
      </c>
      <c r="C1396" t="s">
        <v>58</v>
      </c>
      <c r="D1396" t="s">
        <v>85</v>
      </c>
      <c r="F1396" s="77">
        <v>3.6</v>
      </c>
      <c r="H1396" s="239">
        <f t="shared" si="21"/>
        <v>1.0178760197630931E-3</v>
      </c>
      <c r="I1396">
        <v>0</v>
      </c>
      <c r="J1396" t="s">
        <v>259</v>
      </c>
    </row>
    <row r="1397" spans="1:10" x14ac:dyDescent="0.2">
      <c r="A1397" t="s">
        <v>68</v>
      </c>
      <c r="B1397">
        <v>1</v>
      </c>
      <c r="C1397" t="s">
        <v>58</v>
      </c>
      <c r="D1397" t="s">
        <v>22</v>
      </c>
      <c r="F1397" s="77">
        <v>4.7</v>
      </c>
      <c r="H1397" s="239">
        <f t="shared" si="21"/>
        <v>1.7349445429449635E-3</v>
      </c>
      <c r="I1397">
        <v>1</v>
      </c>
    </row>
    <row r="1398" spans="1:10" x14ac:dyDescent="0.2">
      <c r="A1398" t="s">
        <v>68</v>
      </c>
      <c r="B1398">
        <v>1</v>
      </c>
      <c r="C1398" t="s">
        <v>58</v>
      </c>
      <c r="D1398" t="s">
        <v>28</v>
      </c>
      <c r="F1398" s="77">
        <v>3.2</v>
      </c>
      <c r="H1398" s="239">
        <f t="shared" si="21"/>
        <v>8.0424771931898709E-4</v>
      </c>
      <c r="I1398">
        <v>1</v>
      </c>
    </row>
    <row r="1399" spans="1:10" x14ac:dyDescent="0.2">
      <c r="A1399" t="s">
        <v>68</v>
      </c>
      <c r="B1399">
        <v>1</v>
      </c>
      <c r="C1399" t="s">
        <v>58</v>
      </c>
      <c r="D1399" t="s">
        <v>28</v>
      </c>
      <c r="F1399" s="77">
        <v>3.7</v>
      </c>
      <c r="H1399" s="239">
        <f t="shared" si="21"/>
        <v>1.0752100856911068E-3</v>
      </c>
      <c r="I1399">
        <v>0</v>
      </c>
      <c r="J1399" t="s">
        <v>259</v>
      </c>
    </row>
    <row r="1400" spans="1:10" x14ac:dyDescent="0.2">
      <c r="A1400" t="s">
        <v>68</v>
      </c>
      <c r="B1400">
        <v>1</v>
      </c>
      <c r="C1400" t="s">
        <v>58</v>
      </c>
      <c r="D1400" t="s">
        <v>67</v>
      </c>
      <c r="F1400" s="77">
        <v>6.4</v>
      </c>
      <c r="H1400" s="239">
        <f t="shared" si="21"/>
        <v>3.2169908772759484E-3</v>
      </c>
      <c r="I1400">
        <v>1</v>
      </c>
    </row>
    <row r="1401" spans="1:10" x14ac:dyDescent="0.2">
      <c r="A1401" t="s">
        <v>68</v>
      </c>
      <c r="B1401">
        <v>1</v>
      </c>
      <c r="C1401" t="s">
        <v>58</v>
      </c>
      <c r="D1401" t="s">
        <v>85</v>
      </c>
      <c r="F1401" s="77">
        <v>3.3</v>
      </c>
      <c r="H1401" s="239">
        <f t="shared" si="21"/>
        <v>8.5529859993982102E-4</v>
      </c>
      <c r="I1401">
        <v>0</v>
      </c>
      <c r="J1401" t="s">
        <v>259</v>
      </c>
    </row>
    <row r="1402" spans="1:10" x14ac:dyDescent="0.2">
      <c r="A1402" t="s">
        <v>68</v>
      </c>
      <c r="B1402">
        <v>1</v>
      </c>
      <c r="C1402" t="s">
        <v>58</v>
      </c>
      <c r="D1402" t="s">
        <v>23</v>
      </c>
      <c r="F1402" s="77">
        <v>3.2</v>
      </c>
      <c r="H1402" s="239">
        <f t="shared" si="21"/>
        <v>8.0424771931898709E-4</v>
      </c>
      <c r="I1402">
        <v>0</v>
      </c>
      <c r="J1402" t="s">
        <v>561</v>
      </c>
    </row>
    <row r="1403" spans="1:10" x14ac:dyDescent="0.2">
      <c r="A1403" t="s">
        <v>68</v>
      </c>
      <c r="B1403">
        <v>1</v>
      </c>
      <c r="C1403" t="s">
        <v>58</v>
      </c>
      <c r="D1403" t="s">
        <v>23</v>
      </c>
      <c r="F1403" s="77">
        <v>4.2</v>
      </c>
      <c r="H1403" s="239">
        <f t="shared" si="21"/>
        <v>1.3854423602330987E-3</v>
      </c>
      <c r="I1403">
        <v>0</v>
      </c>
      <c r="J1403" t="s">
        <v>25</v>
      </c>
    </row>
    <row r="1404" spans="1:10" x14ac:dyDescent="0.2">
      <c r="A1404" t="s">
        <v>68</v>
      </c>
      <c r="B1404">
        <v>1</v>
      </c>
      <c r="C1404" t="s">
        <v>68</v>
      </c>
      <c r="D1404" t="s">
        <v>60</v>
      </c>
      <c r="F1404" s="77">
        <v>3.1</v>
      </c>
      <c r="G1404">
        <v>1</v>
      </c>
      <c r="H1404" s="239">
        <f t="shared" si="21"/>
        <v>7.5476763502494793E-4</v>
      </c>
      <c r="I1404">
        <v>1</v>
      </c>
    </row>
    <row r="1405" spans="1:10" x14ac:dyDescent="0.2">
      <c r="A1405" t="s">
        <v>68</v>
      </c>
      <c r="B1405">
        <v>1</v>
      </c>
      <c r="C1405" t="s">
        <v>68</v>
      </c>
      <c r="D1405" t="s">
        <v>23</v>
      </c>
      <c r="F1405" s="77">
        <v>5.4</v>
      </c>
      <c r="H1405" s="239">
        <f t="shared" si="21"/>
        <v>2.2902210444669595E-3</v>
      </c>
      <c r="I1405">
        <v>1</v>
      </c>
    </row>
    <row r="1406" spans="1:10" x14ac:dyDescent="0.2">
      <c r="A1406" t="s">
        <v>68</v>
      </c>
      <c r="B1406">
        <v>1</v>
      </c>
      <c r="C1406" t="s">
        <v>68</v>
      </c>
      <c r="D1406" t="s">
        <v>60</v>
      </c>
      <c r="F1406" s="77">
        <v>2.5</v>
      </c>
      <c r="G1406">
        <v>1</v>
      </c>
      <c r="H1406" s="239">
        <f t="shared" si="21"/>
        <v>4.9087385212340522E-4</v>
      </c>
      <c r="I1406">
        <v>1</v>
      </c>
    </row>
    <row r="1407" spans="1:10" x14ac:dyDescent="0.2">
      <c r="A1407" t="s">
        <v>68</v>
      </c>
      <c r="B1407">
        <v>1</v>
      </c>
      <c r="C1407" t="s">
        <v>68</v>
      </c>
      <c r="D1407" t="s">
        <v>60</v>
      </c>
      <c r="F1407" s="77">
        <v>2.8</v>
      </c>
      <c r="G1407">
        <v>1</v>
      </c>
      <c r="H1407" s="239">
        <f t="shared" si="21"/>
        <v>6.1575216010359933E-4</v>
      </c>
      <c r="I1407">
        <v>1</v>
      </c>
    </row>
    <row r="1408" spans="1:10" x14ac:dyDescent="0.2">
      <c r="A1408" t="s">
        <v>68</v>
      </c>
      <c r="B1408">
        <v>1</v>
      </c>
      <c r="C1408" t="s">
        <v>68</v>
      </c>
      <c r="D1408" t="s">
        <v>60</v>
      </c>
      <c r="F1408" s="77">
        <v>9.6999999999999993</v>
      </c>
      <c r="G1408" t="s">
        <v>686</v>
      </c>
      <c r="H1408" s="239">
        <f t="shared" si="21"/>
        <v>7.3898113194065902E-3</v>
      </c>
      <c r="I1408">
        <v>0</v>
      </c>
      <c r="J1408" t="s">
        <v>25</v>
      </c>
    </row>
    <row r="1409" spans="1:11" x14ac:dyDescent="0.2">
      <c r="A1409" t="s">
        <v>68</v>
      </c>
      <c r="B1409">
        <v>1</v>
      </c>
      <c r="C1409" t="s">
        <v>68</v>
      </c>
      <c r="D1409" t="s">
        <v>60</v>
      </c>
      <c r="F1409" s="77">
        <v>3</v>
      </c>
      <c r="G1409" t="s">
        <v>686</v>
      </c>
      <c r="H1409" s="239">
        <f t="shared" si="21"/>
        <v>7.0685834705770342E-4</v>
      </c>
      <c r="I1409">
        <v>0</v>
      </c>
      <c r="J1409" t="s">
        <v>25</v>
      </c>
    </row>
    <row r="1410" spans="1:11" x14ac:dyDescent="0.2">
      <c r="A1410" t="s">
        <v>68</v>
      </c>
      <c r="B1410">
        <v>1</v>
      </c>
      <c r="C1410" t="s">
        <v>68</v>
      </c>
      <c r="D1410" t="s">
        <v>60</v>
      </c>
      <c r="F1410" s="77">
        <v>2</v>
      </c>
      <c r="G1410" s="78" t="s">
        <v>686</v>
      </c>
      <c r="H1410" s="239">
        <f t="shared" si="21"/>
        <v>3.1415926535897931E-4</v>
      </c>
      <c r="I1410">
        <v>1</v>
      </c>
    </row>
    <row r="1411" spans="1:11" x14ac:dyDescent="0.2">
      <c r="A1411" t="s">
        <v>68</v>
      </c>
      <c r="B1411">
        <v>1</v>
      </c>
      <c r="C1411" t="s">
        <v>68</v>
      </c>
      <c r="D1411" t="s">
        <v>85</v>
      </c>
      <c r="F1411" s="77">
        <v>3.6</v>
      </c>
      <c r="H1411" s="239">
        <f t="shared" ref="H1411:H1474" si="22" xml:space="preserve"> PI()*(F1411/2)^2/10000</f>
        <v>1.0178760197630931E-3</v>
      </c>
      <c r="I1411">
        <v>0</v>
      </c>
      <c r="J1411" t="s">
        <v>250</v>
      </c>
    </row>
    <row r="1412" spans="1:11" x14ac:dyDescent="0.2">
      <c r="A1412" t="s">
        <v>68</v>
      </c>
      <c r="B1412">
        <v>1</v>
      </c>
      <c r="C1412" t="s">
        <v>68</v>
      </c>
      <c r="D1412" t="s">
        <v>60</v>
      </c>
      <c r="F1412" s="77">
        <v>2.1</v>
      </c>
      <c r="G1412">
        <v>1</v>
      </c>
      <c r="H1412" s="239">
        <f t="shared" si="22"/>
        <v>3.4636059005827469E-4</v>
      </c>
      <c r="I1412">
        <v>1</v>
      </c>
    </row>
    <row r="1413" spans="1:11" x14ac:dyDescent="0.2">
      <c r="A1413" t="s">
        <v>68</v>
      </c>
      <c r="B1413">
        <v>1</v>
      </c>
      <c r="C1413" t="s">
        <v>68</v>
      </c>
      <c r="D1413" t="s">
        <v>60</v>
      </c>
      <c r="F1413" s="77">
        <v>6.1</v>
      </c>
      <c r="G1413">
        <v>2</v>
      </c>
      <c r="H1413" s="239">
        <f t="shared" si="22"/>
        <v>2.9224665660019045E-3</v>
      </c>
      <c r="I1413">
        <v>1</v>
      </c>
    </row>
    <row r="1414" spans="1:11" x14ac:dyDescent="0.2">
      <c r="A1414" t="s">
        <v>68</v>
      </c>
      <c r="B1414">
        <v>1</v>
      </c>
      <c r="C1414" t="s">
        <v>68</v>
      </c>
      <c r="D1414" t="s">
        <v>60</v>
      </c>
      <c r="F1414" s="77">
        <v>5.9</v>
      </c>
      <c r="G1414">
        <v>2</v>
      </c>
      <c r="H1414" s="239">
        <f t="shared" si="22"/>
        <v>2.7339710067865175E-3</v>
      </c>
      <c r="I1414">
        <v>1</v>
      </c>
    </row>
    <row r="1415" spans="1:11" x14ac:dyDescent="0.2">
      <c r="A1415" t="s">
        <v>68</v>
      </c>
      <c r="B1415">
        <v>1</v>
      </c>
      <c r="C1415" t="s">
        <v>68</v>
      </c>
      <c r="D1415" t="s">
        <v>28</v>
      </c>
      <c r="F1415" s="77">
        <v>3.4</v>
      </c>
      <c r="H1415" s="239">
        <f t="shared" si="22"/>
        <v>9.0792027688745003E-4</v>
      </c>
      <c r="I1415">
        <v>1</v>
      </c>
    </row>
    <row r="1416" spans="1:11" x14ac:dyDescent="0.2">
      <c r="A1416" t="s">
        <v>68</v>
      </c>
      <c r="B1416">
        <v>1</v>
      </c>
      <c r="C1416" t="s">
        <v>68</v>
      </c>
      <c r="D1416" t="s">
        <v>60</v>
      </c>
      <c r="F1416" s="77">
        <v>6.4</v>
      </c>
      <c r="G1416">
        <v>1</v>
      </c>
      <c r="H1416" s="239">
        <f t="shared" si="22"/>
        <v>3.2169908772759484E-3</v>
      </c>
      <c r="I1416">
        <v>1</v>
      </c>
    </row>
    <row r="1417" spans="1:11" x14ac:dyDescent="0.2">
      <c r="A1417" t="s">
        <v>68</v>
      </c>
      <c r="B1417">
        <v>1</v>
      </c>
      <c r="C1417" t="s">
        <v>68</v>
      </c>
      <c r="D1417" t="s">
        <v>60</v>
      </c>
      <c r="F1417" s="77">
        <v>3.1</v>
      </c>
      <c r="G1417" t="s">
        <v>686</v>
      </c>
      <c r="H1417" s="239">
        <f t="shared" si="22"/>
        <v>7.5476763502494793E-4</v>
      </c>
      <c r="I1417">
        <v>0</v>
      </c>
      <c r="J1417" t="s">
        <v>25</v>
      </c>
    </row>
    <row r="1418" spans="1:11" x14ac:dyDescent="0.2">
      <c r="A1418" t="s">
        <v>68</v>
      </c>
      <c r="B1418">
        <v>1</v>
      </c>
      <c r="C1418" t="s">
        <v>68</v>
      </c>
      <c r="D1418" t="s">
        <v>28</v>
      </c>
      <c r="F1418" s="77">
        <v>3.5</v>
      </c>
      <c r="H1418" s="239">
        <f t="shared" si="22"/>
        <v>9.6211275016187413E-4</v>
      </c>
      <c r="I1418">
        <v>1</v>
      </c>
    </row>
    <row r="1419" spans="1:11" x14ac:dyDescent="0.2">
      <c r="A1419" t="s">
        <v>68</v>
      </c>
      <c r="B1419">
        <v>1</v>
      </c>
      <c r="C1419" t="s">
        <v>68</v>
      </c>
      <c r="D1419" t="s">
        <v>85</v>
      </c>
      <c r="F1419" s="77">
        <v>3.5</v>
      </c>
      <c r="H1419" s="239">
        <f t="shared" si="22"/>
        <v>9.6211275016187413E-4</v>
      </c>
      <c r="I1419">
        <v>0</v>
      </c>
      <c r="J1419" t="s">
        <v>250</v>
      </c>
    </row>
    <row r="1420" spans="1:11" x14ac:dyDescent="0.2">
      <c r="A1420" t="s">
        <v>68</v>
      </c>
      <c r="B1420">
        <v>1</v>
      </c>
      <c r="C1420" t="s">
        <v>68</v>
      </c>
      <c r="D1420" t="s">
        <v>60</v>
      </c>
      <c r="F1420" s="77">
        <v>2.2000000000000002</v>
      </c>
      <c r="G1420">
        <v>1</v>
      </c>
      <c r="H1420" s="239">
        <f t="shared" si="22"/>
        <v>3.8013271108436504E-4</v>
      </c>
      <c r="I1420">
        <v>1</v>
      </c>
      <c r="K1420" t="s">
        <v>352</v>
      </c>
    </row>
    <row r="1421" spans="1:11" x14ac:dyDescent="0.2">
      <c r="A1421" t="s">
        <v>68</v>
      </c>
      <c r="B1421">
        <v>1</v>
      </c>
      <c r="C1421" t="s">
        <v>68</v>
      </c>
      <c r="D1421" t="s">
        <v>60</v>
      </c>
      <c r="F1421" s="77">
        <v>2.6</v>
      </c>
      <c r="G1421" s="78" t="s">
        <v>686</v>
      </c>
      <c r="H1421" s="239">
        <f t="shared" si="22"/>
        <v>5.3092915845667505E-4</v>
      </c>
      <c r="I1421">
        <v>1</v>
      </c>
      <c r="K1421" t="s">
        <v>352</v>
      </c>
    </row>
    <row r="1422" spans="1:11" x14ac:dyDescent="0.2">
      <c r="A1422" t="s">
        <v>68</v>
      </c>
      <c r="B1422">
        <v>1</v>
      </c>
      <c r="C1422" t="s">
        <v>68</v>
      </c>
      <c r="D1422" t="s">
        <v>67</v>
      </c>
      <c r="F1422" s="77">
        <v>4.9000000000000004</v>
      </c>
      <c r="H1422" s="239">
        <f t="shared" si="22"/>
        <v>1.8857409903172736E-3</v>
      </c>
      <c r="I1422">
        <v>1</v>
      </c>
      <c r="K1422" t="s">
        <v>492</v>
      </c>
    </row>
    <row r="1423" spans="1:11" x14ac:dyDescent="0.2">
      <c r="A1423" t="s">
        <v>68</v>
      </c>
      <c r="B1423">
        <v>1</v>
      </c>
      <c r="C1423" t="s">
        <v>68</v>
      </c>
      <c r="D1423" t="s">
        <v>60</v>
      </c>
      <c r="F1423" s="77">
        <v>4.5999999999999996</v>
      </c>
      <c r="G1423">
        <v>2</v>
      </c>
      <c r="H1423" s="239">
        <f t="shared" si="22"/>
        <v>1.6619025137490002E-3</v>
      </c>
      <c r="I1423">
        <v>1</v>
      </c>
      <c r="K1423" t="s">
        <v>462</v>
      </c>
    </row>
    <row r="1424" spans="1:11" x14ac:dyDescent="0.2">
      <c r="A1424" t="s">
        <v>68</v>
      </c>
      <c r="B1424">
        <v>1</v>
      </c>
      <c r="C1424" t="s">
        <v>68</v>
      </c>
      <c r="D1424" t="s">
        <v>60</v>
      </c>
      <c r="F1424" s="77">
        <v>3.1</v>
      </c>
      <c r="G1424">
        <v>2</v>
      </c>
      <c r="H1424" s="239">
        <f t="shared" si="22"/>
        <v>7.5476763502494793E-4</v>
      </c>
      <c r="I1424">
        <v>1</v>
      </c>
      <c r="K1424" t="s">
        <v>462</v>
      </c>
    </row>
    <row r="1425" spans="1:11" x14ac:dyDescent="0.2">
      <c r="A1425" t="s">
        <v>68</v>
      </c>
      <c r="B1425">
        <v>1</v>
      </c>
      <c r="C1425" t="s">
        <v>68</v>
      </c>
      <c r="D1425" t="s">
        <v>60</v>
      </c>
      <c r="F1425" s="77">
        <v>2.4</v>
      </c>
      <c r="G1425" t="s">
        <v>686</v>
      </c>
      <c r="H1425" s="239">
        <f t="shared" si="22"/>
        <v>4.5238934211693025E-4</v>
      </c>
      <c r="I1425">
        <v>0</v>
      </c>
      <c r="J1425" t="s">
        <v>25</v>
      </c>
      <c r="K1425" t="s">
        <v>462</v>
      </c>
    </row>
    <row r="1426" spans="1:11" x14ac:dyDescent="0.2">
      <c r="A1426" t="s">
        <v>68</v>
      </c>
      <c r="B1426">
        <v>1</v>
      </c>
      <c r="C1426" t="s">
        <v>68</v>
      </c>
      <c r="D1426" t="s">
        <v>28</v>
      </c>
      <c r="F1426" s="77">
        <v>4.8</v>
      </c>
      <c r="H1426" s="239">
        <f t="shared" si="22"/>
        <v>1.809557368467721E-3</v>
      </c>
      <c r="I1426">
        <v>0</v>
      </c>
      <c r="J1426" t="s">
        <v>25</v>
      </c>
    </row>
    <row r="1427" spans="1:11" x14ac:dyDescent="0.2">
      <c r="A1427" t="s">
        <v>68</v>
      </c>
      <c r="B1427">
        <v>1</v>
      </c>
      <c r="C1427" t="s">
        <v>68</v>
      </c>
      <c r="D1427" t="s">
        <v>60</v>
      </c>
      <c r="F1427" s="77">
        <v>2.1</v>
      </c>
      <c r="H1427" s="239">
        <f t="shared" si="22"/>
        <v>3.4636059005827469E-4</v>
      </c>
      <c r="I1427">
        <v>0</v>
      </c>
      <c r="J1427" t="s">
        <v>25</v>
      </c>
    </row>
    <row r="1428" spans="1:11" x14ac:dyDescent="0.2">
      <c r="A1428" t="s">
        <v>68</v>
      </c>
      <c r="B1428">
        <v>1</v>
      </c>
      <c r="C1428" t="s">
        <v>68</v>
      </c>
      <c r="D1428" t="s">
        <v>67</v>
      </c>
      <c r="F1428" s="77">
        <v>5.5</v>
      </c>
      <c r="H1428" s="239">
        <f t="shared" si="22"/>
        <v>2.3758294442772811E-3</v>
      </c>
      <c r="I1428">
        <v>0</v>
      </c>
      <c r="J1428" t="s">
        <v>25</v>
      </c>
    </row>
    <row r="1429" spans="1:11" x14ac:dyDescent="0.2">
      <c r="A1429" t="s">
        <v>68</v>
      </c>
      <c r="B1429">
        <v>2</v>
      </c>
      <c r="C1429" t="s">
        <v>246</v>
      </c>
      <c r="D1429" t="s">
        <v>60</v>
      </c>
      <c r="F1429" s="77">
        <v>4.5999999999999996</v>
      </c>
      <c r="G1429">
        <v>1</v>
      </c>
      <c r="H1429" s="239">
        <f t="shared" si="22"/>
        <v>1.6619025137490002E-3</v>
      </c>
      <c r="I1429">
        <v>1</v>
      </c>
    </row>
    <row r="1430" spans="1:11" x14ac:dyDescent="0.2">
      <c r="A1430" t="s">
        <v>68</v>
      </c>
      <c r="B1430">
        <v>2</v>
      </c>
      <c r="C1430" t="s">
        <v>246</v>
      </c>
      <c r="D1430" t="s">
        <v>60</v>
      </c>
      <c r="F1430" s="77">
        <v>3.8</v>
      </c>
      <c r="G1430" t="s">
        <v>686</v>
      </c>
      <c r="H1430" s="239">
        <f t="shared" si="22"/>
        <v>1.1341149479459152E-3</v>
      </c>
      <c r="I1430">
        <v>0</v>
      </c>
      <c r="J1430" t="s">
        <v>25</v>
      </c>
    </row>
    <row r="1431" spans="1:11" x14ac:dyDescent="0.2">
      <c r="A1431" t="s">
        <v>68</v>
      </c>
      <c r="B1431">
        <v>2</v>
      </c>
      <c r="C1431" t="s">
        <v>246</v>
      </c>
      <c r="D1431" t="s">
        <v>60</v>
      </c>
      <c r="F1431" s="77">
        <v>4.8</v>
      </c>
      <c r="G1431">
        <v>1</v>
      </c>
      <c r="H1431" s="239">
        <f t="shared" si="22"/>
        <v>1.809557368467721E-3</v>
      </c>
      <c r="I1431">
        <v>1</v>
      </c>
    </row>
    <row r="1432" spans="1:11" x14ac:dyDescent="0.2">
      <c r="A1432" t="s">
        <v>68</v>
      </c>
      <c r="B1432">
        <v>2</v>
      </c>
      <c r="C1432" t="s">
        <v>246</v>
      </c>
      <c r="D1432" t="s">
        <v>23</v>
      </c>
      <c r="F1432" s="77">
        <v>8.8000000000000007</v>
      </c>
      <c r="H1432" s="239">
        <f t="shared" si="22"/>
        <v>6.0821233773498407E-3</v>
      </c>
      <c r="I1432">
        <v>1</v>
      </c>
    </row>
    <row r="1433" spans="1:11" x14ac:dyDescent="0.2">
      <c r="A1433" t="s">
        <v>68</v>
      </c>
      <c r="B1433">
        <v>2</v>
      </c>
      <c r="C1433" t="s">
        <v>246</v>
      </c>
      <c r="D1433" t="s">
        <v>23</v>
      </c>
      <c r="F1433" s="77">
        <v>7.9</v>
      </c>
      <c r="H1433" s="239">
        <f t="shared" si="22"/>
        <v>4.9016699377634754E-3</v>
      </c>
      <c r="I1433">
        <v>1</v>
      </c>
    </row>
    <row r="1434" spans="1:11" x14ac:dyDescent="0.2">
      <c r="A1434" t="s">
        <v>68</v>
      </c>
      <c r="B1434">
        <v>2</v>
      </c>
      <c r="C1434" t="s">
        <v>246</v>
      </c>
      <c r="D1434" t="s">
        <v>23</v>
      </c>
      <c r="F1434" s="77">
        <v>7.7</v>
      </c>
      <c r="H1434" s="239">
        <f t="shared" si="22"/>
        <v>4.6566257107834713E-3</v>
      </c>
      <c r="I1434">
        <v>1</v>
      </c>
    </row>
    <row r="1435" spans="1:11" x14ac:dyDescent="0.2">
      <c r="A1435" t="s">
        <v>68</v>
      </c>
      <c r="B1435">
        <v>2</v>
      </c>
      <c r="C1435" t="s">
        <v>246</v>
      </c>
      <c r="D1435" t="s">
        <v>60</v>
      </c>
      <c r="F1435" s="77">
        <v>3.8</v>
      </c>
      <c r="G1435">
        <v>2</v>
      </c>
      <c r="H1435" s="239">
        <f t="shared" si="22"/>
        <v>1.1341149479459152E-3</v>
      </c>
      <c r="I1435">
        <v>1</v>
      </c>
    </row>
    <row r="1436" spans="1:11" x14ac:dyDescent="0.2">
      <c r="A1436" t="s">
        <v>68</v>
      </c>
      <c r="B1436">
        <v>2</v>
      </c>
      <c r="C1436" t="s">
        <v>246</v>
      </c>
      <c r="D1436" t="s">
        <v>60</v>
      </c>
      <c r="F1436" s="77">
        <v>9.1</v>
      </c>
      <c r="G1436">
        <v>2</v>
      </c>
      <c r="H1436" s="239">
        <f t="shared" si="22"/>
        <v>6.5038821910942688E-3</v>
      </c>
      <c r="I1436">
        <v>1</v>
      </c>
    </row>
    <row r="1437" spans="1:11" x14ac:dyDescent="0.2">
      <c r="A1437" t="s">
        <v>68</v>
      </c>
      <c r="B1437">
        <v>2</v>
      </c>
      <c r="C1437" t="s">
        <v>246</v>
      </c>
      <c r="D1437" t="s">
        <v>60</v>
      </c>
      <c r="F1437" s="77">
        <v>3</v>
      </c>
      <c r="G1437">
        <v>2</v>
      </c>
      <c r="H1437" s="239">
        <f t="shared" si="22"/>
        <v>7.0685834705770342E-4</v>
      </c>
      <c r="I1437">
        <v>1</v>
      </c>
    </row>
    <row r="1438" spans="1:11" x14ac:dyDescent="0.2">
      <c r="A1438" t="s">
        <v>68</v>
      </c>
      <c r="B1438">
        <v>2</v>
      </c>
      <c r="C1438" t="s">
        <v>246</v>
      </c>
      <c r="D1438" t="s">
        <v>60</v>
      </c>
      <c r="F1438" s="77">
        <v>6.1</v>
      </c>
      <c r="G1438">
        <v>1</v>
      </c>
      <c r="H1438" s="239">
        <f t="shared" si="22"/>
        <v>2.9224665660019045E-3</v>
      </c>
      <c r="I1438">
        <v>1</v>
      </c>
    </row>
    <row r="1439" spans="1:11" x14ac:dyDescent="0.2">
      <c r="A1439" t="s">
        <v>68</v>
      </c>
      <c r="B1439">
        <v>2</v>
      </c>
      <c r="C1439" t="s">
        <v>246</v>
      </c>
      <c r="D1439" t="s">
        <v>23</v>
      </c>
      <c r="F1439" s="77">
        <v>5.0999999999999996</v>
      </c>
      <c r="H1439" s="239">
        <f t="shared" si="22"/>
        <v>2.042820622996763E-3</v>
      </c>
      <c r="I1439">
        <v>0</v>
      </c>
      <c r="J1439" t="s">
        <v>25</v>
      </c>
    </row>
    <row r="1440" spans="1:11" x14ac:dyDescent="0.2">
      <c r="A1440" t="s">
        <v>68</v>
      </c>
      <c r="B1440">
        <v>2</v>
      </c>
      <c r="C1440" t="s">
        <v>246</v>
      </c>
      <c r="D1440" t="s">
        <v>60</v>
      </c>
      <c r="F1440" s="77">
        <v>3</v>
      </c>
      <c r="G1440">
        <v>1</v>
      </c>
      <c r="H1440" s="239">
        <f t="shared" si="22"/>
        <v>7.0685834705770342E-4</v>
      </c>
      <c r="I1440">
        <v>1</v>
      </c>
    </row>
    <row r="1441" spans="1:11" x14ac:dyDescent="0.2">
      <c r="A1441" t="s">
        <v>68</v>
      </c>
      <c r="B1441">
        <v>2</v>
      </c>
      <c r="C1441" t="s">
        <v>246</v>
      </c>
      <c r="D1441" t="s">
        <v>60</v>
      </c>
      <c r="F1441" s="77">
        <v>3.5</v>
      </c>
      <c r="G1441">
        <v>1</v>
      </c>
      <c r="H1441" s="239">
        <f t="shared" si="22"/>
        <v>9.6211275016187413E-4</v>
      </c>
      <c r="I1441">
        <v>1</v>
      </c>
    </row>
    <row r="1442" spans="1:11" x14ac:dyDescent="0.2">
      <c r="A1442" t="s">
        <v>68</v>
      </c>
      <c r="B1442">
        <v>2</v>
      </c>
      <c r="C1442" t="s">
        <v>246</v>
      </c>
      <c r="D1442" t="s">
        <v>60</v>
      </c>
      <c r="F1442" s="77">
        <v>2</v>
      </c>
      <c r="G1442">
        <v>1</v>
      </c>
      <c r="H1442" s="239">
        <f t="shared" si="22"/>
        <v>3.1415926535897931E-4</v>
      </c>
      <c r="I1442">
        <v>1</v>
      </c>
    </row>
    <row r="1443" spans="1:11" x14ac:dyDescent="0.2">
      <c r="A1443" t="s">
        <v>68</v>
      </c>
      <c r="B1443">
        <v>2</v>
      </c>
      <c r="C1443" t="s">
        <v>246</v>
      </c>
      <c r="D1443" t="s">
        <v>60</v>
      </c>
      <c r="F1443" s="77">
        <v>7.5</v>
      </c>
      <c r="G1443">
        <v>1</v>
      </c>
      <c r="H1443" s="239">
        <f t="shared" si="22"/>
        <v>4.4178646691106467E-3</v>
      </c>
      <c r="I1443">
        <v>1</v>
      </c>
    </row>
    <row r="1444" spans="1:11" x14ac:dyDescent="0.2">
      <c r="A1444" t="s">
        <v>68</v>
      </c>
      <c r="B1444">
        <v>2</v>
      </c>
      <c r="C1444" t="s">
        <v>246</v>
      </c>
      <c r="D1444" t="s">
        <v>23</v>
      </c>
      <c r="F1444" s="77">
        <v>4.7</v>
      </c>
      <c r="H1444" s="239">
        <f t="shared" si="22"/>
        <v>1.7349445429449635E-3</v>
      </c>
      <c r="I1444">
        <v>1</v>
      </c>
    </row>
    <row r="1445" spans="1:11" x14ac:dyDescent="0.2">
      <c r="A1445" t="s">
        <v>68</v>
      </c>
      <c r="B1445">
        <v>2</v>
      </c>
      <c r="C1445" t="s">
        <v>246</v>
      </c>
      <c r="D1445" t="s">
        <v>60</v>
      </c>
      <c r="F1445" s="77">
        <v>5.3</v>
      </c>
      <c r="G1445">
        <v>1</v>
      </c>
      <c r="H1445" s="239">
        <f t="shared" si="22"/>
        <v>2.2061834409834321E-3</v>
      </c>
      <c r="I1445">
        <v>1</v>
      </c>
    </row>
    <row r="1446" spans="1:11" x14ac:dyDescent="0.2">
      <c r="A1446" t="s">
        <v>68</v>
      </c>
      <c r="B1446">
        <v>2</v>
      </c>
      <c r="C1446" t="s">
        <v>246</v>
      </c>
      <c r="D1446" t="s">
        <v>60</v>
      </c>
      <c r="F1446" s="77">
        <v>3.7</v>
      </c>
      <c r="G1446" t="s">
        <v>686</v>
      </c>
      <c r="H1446" s="239">
        <f t="shared" si="22"/>
        <v>1.0752100856911068E-3</v>
      </c>
      <c r="I1446">
        <v>0</v>
      </c>
      <c r="J1446" t="s">
        <v>25</v>
      </c>
      <c r="K1446" t="s">
        <v>562</v>
      </c>
    </row>
    <row r="1447" spans="1:11" x14ac:dyDescent="0.2">
      <c r="A1447" t="s">
        <v>68</v>
      </c>
      <c r="B1447">
        <v>2</v>
      </c>
      <c r="C1447" t="s">
        <v>276</v>
      </c>
      <c r="D1447" t="s">
        <v>23</v>
      </c>
      <c r="F1447" s="77">
        <v>4.3</v>
      </c>
      <c r="H1447" s="239">
        <f t="shared" si="22"/>
        <v>1.4522012041218817E-3</v>
      </c>
      <c r="I1447">
        <v>1</v>
      </c>
    </row>
    <row r="1448" spans="1:11" x14ac:dyDescent="0.2">
      <c r="A1448" t="s">
        <v>68</v>
      </c>
      <c r="B1448">
        <v>2</v>
      </c>
      <c r="C1448" t="s">
        <v>276</v>
      </c>
      <c r="D1448" t="s">
        <v>60</v>
      </c>
      <c r="F1448" s="77">
        <v>3</v>
      </c>
      <c r="G1448" t="s">
        <v>686</v>
      </c>
      <c r="H1448" s="239">
        <f t="shared" si="22"/>
        <v>7.0685834705770342E-4</v>
      </c>
      <c r="I1448">
        <v>0</v>
      </c>
      <c r="J1448" t="s">
        <v>25</v>
      </c>
    </row>
    <row r="1449" spans="1:11" x14ac:dyDescent="0.2">
      <c r="A1449" t="s">
        <v>68</v>
      </c>
      <c r="B1449">
        <v>2</v>
      </c>
      <c r="C1449" t="s">
        <v>276</v>
      </c>
      <c r="D1449" t="s">
        <v>22</v>
      </c>
      <c r="F1449" s="77">
        <v>4.8</v>
      </c>
      <c r="H1449" s="239">
        <f t="shared" si="22"/>
        <v>1.809557368467721E-3</v>
      </c>
      <c r="I1449">
        <v>1</v>
      </c>
    </row>
    <row r="1450" spans="1:11" x14ac:dyDescent="0.2">
      <c r="A1450" t="s">
        <v>68</v>
      </c>
      <c r="B1450">
        <v>2</v>
      </c>
      <c r="C1450" t="s">
        <v>276</v>
      </c>
      <c r="D1450" t="s">
        <v>60</v>
      </c>
      <c r="F1450" s="77">
        <v>5</v>
      </c>
      <c r="G1450">
        <v>2</v>
      </c>
      <c r="H1450" s="239">
        <f t="shared" si="22"/>
        <v>1.9634954084936209E-3</v>
      </c>
      <c r="I1450">
        <v>1</v>
      </c>
    </row>
    <row r="1451" spans="1:11" x14ac:dyDescent="0.2">
      <c r="A1451" t="s">
        <v>68</v>
      </c>
      <c r="B1451">
        <v>2</v>
      </c>
      <c r="C1451" t="s">
        <v>276</v>
      </c>
      <c r="D1451" t="s">
        <v>60</v>
      </c>
      <c r="F1451" s="77">
        <v>3.1</v>
      </c>
      <c r="G1451">
        <v>1</v>
      </c>
      <c r="H1451" s="239">
        <f t="shared" si="22"/>
        <v>7.5476763502494793E-4</v>
      </c>
      <c r="I1451">
        <v>1</v>
      </c>
    </row>
    <row r="1452" spans="1:11" x14ac:dyDescent="0.2">
      <c r="A1452" t="s">
        <v>68</v>
      </c>
      <c r="B1452">
        <v>2</v>
      </c>
      <c r="C1452" t="s">
        <v>276</v>
      </c>
      <c r="D1452" t="s">
        <v>23</v>
      </c>
      <c r="F1452" s="77">
        <v>5.4</v>
      </c>
      <c r="H1452" s="239">
        <f t="shared" si="22"/>
        <v>2.2902210444669595E-3</v>
      </c>
      <c r="I1452">
        <v>1</v>
      </c>
    </row>
    <row r="1453" spans="1:11" x14ac:dyDescent="0.2">
      <c r="A1453" t="s">
        <v>68</v>
      </c>
      <c r="B1453">
        <v>2</v>
      </c>
      <c r="C1453" t="s">
        <v>276</v>
      </c>
      <c r="D1453" t="s">
        <v>23</v>
      </c>
      <c r="F1453" s="77">
        <v>7.2</v>
      </c>
      <c r="H1453" s="239">
        <f t="shared" si="22"/>
        <v>4.0715040790523724E-3</v>
      </c>
      <c r="I1453">
        <v>1</v>
      </c>
    </row>
    <row r="1454" spans="1:11" x14ac:dyDescent="0.2">
      <c r="A1454" t="s">
        <v>68</v>
      </c>
      <c r="B1454">
        <v>2</v>
      </c>
      <c r="C1454" t="s">
        <v>276</v>
      </c>
      <c r="D1454" t="s">
        <v>60</v>
      </c>
      <c r="F1454" s="77">
        <v>2.7</v>
      </c>
      <c r="G1454">
        <v>1</v>
      </c>
      <c r="H1454" s="239">
        <f t="shared" si="22"/>
        <v>5.7255526111673987E-4</v>
      </c>
      <c r="I1454">
        <v>1</v>
      </c>
    </row>
    <row r="1455" spans="1:11" x14ac:dyDescent="0.2">
      <c r="A1455" t="s">
        <v>68</v>
      </c>
      <c r="B1455">
        <v>2</v>
      </c>
      <c r="C1455" t="s">
        <v>276</v>
      </c>
      <c r="D1455" t="s">
        <v>60</v>
      </c>
      <c r="F1455" s="77">
        <v>9.1999999999999993</v>
      </c>
      <c r="G1455">
        <v>1</v>
      </c>
      <c r="H1455" s="239">
        <f t="shared" si="22"/>
        <v>6.6476100549960008E-3</v>
      </c>
      <c r="I1455">
        <v>1</v>
      </c>
    </row>
    <row r="1456" spans="1:11" x14ac:dyDescent="0.2">
      <c r="A1456" t="s">
        <v>68</v>
      </c>
      <c r="B1456">
        <v>2</v>
      </c>
      <c r="C1456" t="s">
        <v>276</v>
      </c>
      <c r="D1456" t="s">
        <v>60</v>
      </c>
      <c r="F1456" s="77">
        <v>3.5</v>
      </c>
      <c r="G1456">
        <v>1</v>
      </c>
      <c r="H1456" s="239">
        <f t="shared" si="22"/>
        <v>9.6211275016187413E-4</v>
      </c>
      <c r="I1456">
        <v>1</v>
      </c>
    </row>
    <row r="1457" spans="1:11" x14ac:dyDescent="0.2">
      <c r="A1457" t="s">
        <v>68</v>
      </c>
      <c r="B1457">
        <v>2</v>
      </c>
      <c r="C1457" t="s">
        <v>276</v>
      </c>
      <c r="D1457" t="s">
        <v>60</v>
      </c>
      <c r="F1457" s="77">
        <v>2.2000000000000002</v>
      </c>
      <c r="G1457">
        <v>1</v>
      </c>
      <c r="H1457" s="239">
        <f t="shared" si="22"/>
        <v>3.8013271108436504E-4</v>
      </c>
      <c r="I1457">
        <v>1</v>
      </c>
    </row>
    <row r="1458" spans="1:11" x14ac:dyDescent="0.2">
      <c r="A1458" t="s">
        <v>68</v>
      </c>
      <c r="B1458">
        <v>2</v>
      </c>
      <c r="C1458" t="s">
        <v>276</v>
      </c>
      <c r="D1458" t="s">
        <v>60</v>
      </c>
      <c r="F1458" s="77">
        <v>2</v>
      </c>
      <c r="G1458" t="s">
        <v>686</v>
      </c>
      <c r="H1458" s="239">
        <f t="shared" si="22"/>
        <v>3.1415926535897931E-4</v>
      </c>
      <c r="I1458">
        <v>0</v>
      </c>
      <c r="J1458" t="s">
        <v>25</v>
      </c>
    </row>
    <row r="1459" spans="1:11" x14ac:dyDescent="0.2">
      <c r="A1459" t="s">
        <v>68</v>
      </c>
      <c r="B1459">
        <v>2</v>
      </c>
      <c r="C1459" t="s">
        <v>276</v>
      </c>
      <c r="D1459" t="s">
        <v>60</v>
      </c>
      <c r="F1459" s="77">
        <v>9</v>
      </c>
      <c r="G1459">
        <v>1</v>
      </c>
      <c r="H1459" s="239">
        <f t="shared" si="22"/>
        <v>6.3617251235193305E-3</v>
      </c>
      <c r="I1459">
        <v>1</v>
      </c>
      <c r="K1459" t="s">
        <v>355</v>
      </c>
    </row>
    <row r="1460" spans="1:11" x14ac:dyDescent="0.2">
      <c r="A1460" t="s">
        <v>68</v>
      </c>
      <c r="B1460">
        <v>2</v>
      </c>
      <c r="C1460" t="s">
        <v>276</v>
      </c>
      <c r="D1460" t="s">
        <v>60</v>
      </c>
      <c r="F1460" s="77">
        <v>4.4000000000000004</v>
      </c>
      <c r="G1460" t="s">
        <v>686</v>
      </c>
      <c r="H1460" s="239">
        <f t="shared" si="22"/>
        <v>1.5205308443374602E-3</v>
      </c>
      <c r="I1460">
        <v>0</v>
      </c>
      <c r="J1460" t="s">
        <v>25</v>
      </c>
      <c r="K1460" t="s">
        <v>355</v>
      </c>
    </row>
    <row r="1461" spans="1:11" x14ac:dyDescent="0.2">
      <c r="A1461" t="s">
        <v>68</v>
      </c>
      <c r="B1461">
        <v>2</v>
      </c>
      <c r="C1461" t="s">
        <v>276</v>
      </c>
      <c r="D1461" t="s">
        <v>23</v>
      </c>
      <c r="F1461" s="77">
        <v>9.5</v>
      </c>
      <c r="H1461" s="239">
        <f t="shared" si="22"/>
        <v>7.0882184246619699E-3</v>
      </c>
      <c r="I1461">
        <v>1</v>
      </c>
    </row>
    <row r="1462" spans="1:11" x14ac:dyDescent="0.2">
      <c r="A1462" t="s">
        <v>68</v>
      </c>
      <c r="B1462">
        <v>2</v>
      </c>
      <c r="C1462" t="s">
        <v>276</v>
      </c>
      <c r="D1462" t="s">
        <v>60</v>
      </c>
      <c r="F1462" s="77">
        <v>4</v>
      </c>
      <c r="G1462">
        <v>1</v>
      </c>
      <c r="H1462" s="239">
        <f t="shared" si="22"/>
        <v>1.2566370614359172E-3</v>
      </c>
      <c r="I1462">
        <v>1</v>
      </c>
      <c r="K1462" t="s">
        <v>358</v>
      </c>
    </row>
    <row r="1463" spans="1:11" x14ac:dyDescent="0.2">
      <c r="A1463" t="s">
        <v>68</v>
      </c>
      <c r="B1463">
        <v>2</v>
      </c>
      <c r="C1463" t="s">
        <v>276</v>
      </c>
      <c r="D1463" t="s">
        <v>60</v>
      </c>
      <c r="F1463" s="77">
        <v>4</v>
      </c>
      <c r="G1463">
        <v>1</v>
      </c>
      <c r="H1463" s="239">
        <f t="shared" si="22"/>
        <v>1.2566370614359172E-3</v>
      </c>
      <c r="I1463">
        <v>1</v>
      </c>
      <c r="K1463" t="s">
        <v>358</v>
      </c>
    </row>
    <row r="1464" spans="1:11" x14ac:dyDescent="0.2">
      <c r="A1464" t="s">
        <v>68</v>
      </c>
      <c r="B1464">
        <v>2</v>
      </c>
      <c r="C1464" t="s">
        <v>276</v>
      </c>
      <c r="D1464" t="s">
        <v>60</v>
      </c>
      <c r="F1464" s="77">
        <v>2.7</v>
      </c>
      <c r="G1464">
        <v>1</v>
      </c>
      <c r="H1464" s="239">
        <f t="shared" si="22"/>
        <v>5.7255526111673987E-4</v>
      </c>
      <c r="I1464">
        <v>1</v>
      </c>
      <c r="K1464" t="s">
        <v>358</v>
      </c>
    </row>
    <row r="1465" spans="1:11" x14ac:dyDescent="0.2">
      <c r="A1465" t="s">
        <v>68</v>
      </c>
      <c r="B1465">
        <v>2</v>
      </c>
      <c r="C1465" t="s">
        <v>276</v>
      </c>
      <c r="D1465" t="s">
        <v>23</v>
      </c>
      <c r="F1465" s="77">
        <v>4.9000000000000004</v>
      </c>
      <c r="H1465" s="239">
        <f t="shared" si="22"/>
        <v>1.8857409903172736E-3</v>
      </c>
      <c r="I1465">
        <v>1</v>
      </c>
    </row>
    <row r="1466" spans="1:11" x14ac:dyDescent="0.2">
      <c r="A1466" t="s">
        <v>68</v>
      </c>
      <c r="B1466">
        <v>2</v>
      </c>
      <c r="C1466" t="s">
        <v>276</v>
      </c>
      <c r="D1466" t="s">
        <v>23</v>
      </c>
      <c r="F1466" s="77">
        <v>3</v>
      </c>
      <c r="H1466" s="239">
        <f t="shared" si="22"/>
        <v>7.0685834705770342E-4</v>
      </c>
      <c r="I1466">
        <v>0</v>
      </c>
      <c r="J1466" t="s">
        <v>25</v>
      </c>
    </row>
    <row r="1467" spans="1:11" x14ac:dyDescent="0.2">
      <c r="A1467" t="s">
        <v>68</v>
      </c>
      <c r="B1467">
        <v>2</v>
      </c>
      <c r="C1467" t="s">
        <v>276</v>
      </c>
      <c r="D1467" t="s">
        <v>23</v>
      </c>
      <c r="F1467" s="77">
        <v>3.2</v>
      </c>
      <c r="H1467" s="239">
        <f t="shared" si="22"/>
        <v>8.0424771931898709E-4</v>
      </c>
      <c r="I1467">
        <v>0</v>
      </c>
      <c r="J1467" t="s">
        <v>25</v>
      </c>
    </row>
    <row r="1468" spans="1:11" x14ac:dyDescent="0.2">
      <c r="A1468" t="s">
        <v>68</v>
      </c>
      <c r="B1468">
        <v>2</v>
      </c>
      <c r="C1468" t="s">
        <v>276</v>
      </c>
      <c r="D1468" t="s">
        <v>28</v>
      </c>
      <c r="F1468" s="77">
        <v>3.4</v>
      </c>
      <c r="H1468" s="239">
        <f t="shared" si="22"/>
        <v>9.0792027688745003E-4</v>
      </c>
      <c r="I1468">
        <v>1</v>
      </c>
    </row>
    <row r="1469" spans="1:11" x14ac:dyDescent="0.2">
      <c r="A1469" t="s">
        <v>68</v>
      </c>
      <c r="B1469">
        <v>2</v>
      </c>
      <c r="C1469" t="s">
        <v>276</v>
      </c>
      <c r="D1469" t="s">
        <v>60</v>
      </c>
      <c r="F1469" s="77">
        <v>2</v>
      </c>
      <c r="G1469" s="78" t="s">
        <v>686</v>
      </c>
      <c r="H1469" s="239">
        <f t="shared" si="22"/>
        <v>3.1415926535897931E-4</v>
      </c>
      <c r="I1469">
        <v>1</v>
      </c>
    </row>
    <row r="1470" spans="1:11" x14ac:dyDescent="0.2">
      <c r="A1470" t="s">
        <v>68</v>
      </c>
      <c r="B1470">
        <v>2</v>
      </c>
      <c r="C1470" t="s">
        <v>276</v>
      </c>
      <c r="D1470" t="s">
        <v>60</v>
      </c>
      <c r="F1470" s="77">
        <v>2</v>
      </c>
      <c r="G1470" s="78" t="s">
        <v>686</v>
      </c>
      <c r="H1470" s="239">
        <f t="shared" si="22"/>
        <v>3.1415926535897931E-4</v>
      </c>
      <c r="I1470">
        <v>1</v>
      </c>
    </row>
    <row r="1471" spans="1:11" x14ac:dyDescent="0.2">
      <c r="A1471" t="s">
        <v>68</v>
      </c>
      <c r="B1471">
        <v>2</v>
      </c>
      <c r="C1471" t="s">
        <v>276</v>
      </c>
      <c r="D1471" t="s">
        <v>60</v>
      </c>
      <c r="F1471" s="77">
        <v>2</v>
      </c>
      <c r="G1471" s="78" t="s">
        <v>686</v>
      </c>
      <c r="H1471" s="239">
        <f t="shared" si="22"/>
        <v>3.1415926535897931E-4</v>
      </c>
      <c r="I1471">
        <v>1</v>
      </c>
    </row>
    <row r="1472" spans="1:11" x14ac:dyDescent="0.2">
      <c r="A1472" t="s">
        <v>68</v>
      </c>
      <c r="B1472">
        <v>2</v>
      </c>
      <c r="C1472" t="s">
        <v>276</v>
      </c>
      <c r="D1472" t="s">
        <v>28</v>
      </c>
      <c r="F1472" s="77">
        <v>8.5</v>
      </c>
      <c r="H1472" s="239">
        <f t="shared" si="22"/>
        <v>5.6745017305465635E-3</v>
      </c>
      <c r="I1472">
        <v>1</v>
      </c>
    </row>
    <row r="1473" spans="1:11" x14ac:dyDescent="0.2">
      <c r="A1473" t="s">
        <v>68</v>
      </c>
      <c r="B1473">
        <v>2</v>
      </c>
      <c r="C1473" t="s">
        <v>276</v>
      </c>
      <c r="D1473" t="s">
        <v>60</v>
      </c>
      <c r="F1473" s="77">
        <v>2.2000000000000002</v>
      </c>
      <c r="G1473">
        <v>1</v>
      </c>
      <c r="H1473" s="239">
        <f t="shared" si="22"/>
        <v>3.8013271108436504E-4</v>
      </c>
      <c r="I1473">
        <v>1</v>
      </c>
    </row>
    <row r="1474" spans="1:11" x14ac:dyDescent="0.2">
      <c r="A1474" t="s">
        <v>68</v>
      </c>
      <c r="B1474">
        <v>2</v>
      </c>
      <c r="C1474" t="s">
        <v>276</v>
      </c>
      <c r="D1474" t="s">
        <v>28</v>
      </c>
      <c r="F1474" s="77">
        <v>2.1</v>
      </c>
      <c r="H1474" s="239">
        <f t="shared" si="22"/>
        <v>3.4636059005827469E-4</v>
      </c>
      <c r="I1474">
        <v>1</v>
      </c>
    </row>
    <row r="1475" spans="1:11" x14ac:dyDescent="0.2">
      <c r="A1475" t="s">
        <v>68</v>
      </c>
      <c r="B1475">
        <v>2</v>
      </c>
      <c r="C1475" t="s">
        <v>288</v>
      </c>
      <c r="D1475" t="s">
        <v>60</v>
      </c>
      <c r="F1475" s="77">
        <v>7</v>
      </c>
      <c r="G1475">
        <v>1</v>
      </c>
      <c r="H1475" s="239">
        <f t="shared" ref="H1475:H1538" si="23" xml:space="preserve"> PI()*(F1475/2)^2/10000</f>
        <v>3.8484510006474965E-3</v>
      </c>
      <c r="I1475">
        <v>1</v>
      </c>
    </row>
    <row r="1476" spans="1:11" x14ac:dyDescent="0.2">
      <c r="A1476" t="s">
        <v>68</v>
      </c>
      <c r="B1476">
        <v>2</v>
      </c>
      <c r="C1476" t="s">
        <v>288</v>
      </c>
      <c r="D1476" t="s">
        <v>60</v>
      </c>
      <c r="F1476" s="77">
        <v>3.5</v>
      </c>
      <c r="G1476">
        <v>1</v>
      </c>
      <c r="H1476" s="239">
        <f t="shared" si="23"/>
        <v>9.6211275016187413E-4</v>
      </c>
      <c r="I1476">
        <v>1</v>
      </c>
    </row>
    <row r="1477" spans="1:11" x14ac:dyDescent="0.2">
      <c r="A1477" t="s">
        <v>68</v>
      </c>
      <c r="B1477">
        <v>2</v>
      </c>
      <c r="C1477" t="s">
        <v>288</v>
      </c>
      <c r="D1477" t="s">
        <v>60</v>
      </c>
      <c r="F1477" s="77">
        <v>4.4000000000000004</v>
      </c>
      <c r="G1477">
        <v>1</v>
      </c>
      <c r="H1477" s="239">
        <f t="shared" si="23"/>
        <v>1.5205308443374602E-3</v>
      </c>
      <c r="I1477">
        <v>1</v>
      </c>
    </row>
    <row r="1478" spans="1:11" x14ac:dyDescent="0.2">
      <c r="A1478" t="s">
        <v>68</v>
      </c>
      <c r="B1478">
        <v>2</v>
      </c>
      <c r="C1478" t="s">
        <v>288</v>
      </c>
      <c r="D1478" t="s">
        <v>60</v>
      </c>
      <c r="F1478" s="77">
        <v>3.1</v>
      </c>
      <c r="G1478">
        <v>1</v>
      </c>
      <c r="H1478" s="239">
        <f t="shared" si="23"/>
        <v>7.5476763502494793E-4</v>
      </c>
      <c r="I1478">
        <v>1</v>
      </c>
    </row>
    <row r="1479" spans="1:11" x14ac:dyDescent="0.2">
      <c r="A1479" t="s">
        <v>68</v>
      </c>
      <c r="B1479">
        <v>2</v>
      </c>
      <c r="C1479" t="s">
        <v>288</v>
      </c>
      <c r="D1479" t="s">
        <v>23</v>
      </c>
      <c r="F1479" s="77">
        <v>5.7</v>
      </c>
      <c r="H1479" s="239">
        <f t="shared" si="23"/>
        <v>2.5517586328783095E-3</v>
      </c>
      <c r="I1479">
        <v>1</v>
      </c>
    </row>
    <row r="1480" spans="1:11" x14ac:dyDescent="0.2">
      <c r="A1480" t="s">
        <v>68</v>
      </c>
      <c r="B1480">
        <v>2</v>
      </c>
      <c r="C1480" t="s">
        <v>288</v>
      </c>
      <c r="D1480" t="s">
        <v>22</v>
      </c>
      <c r="F1480" s="77">
        <v>3.2</v>
      </c>
      <c r="H1480" s="239">
        <f t="shared" si="23"/>
        <v>8.0424771931898709E-4</v>
      </c>
      <c r="I1480">
        <v>0</v>
      </c>
      <c r="J1480" t="s">
        <v>25</v>
      </c>
    </row>
    <row r="1481" spans="1:11" x14ac:dyDescent="0.2">
      <c r="A1481" t="s">
        <v>68</v>
      </c>
      <c r="B1481">
        <v>2</v>
      </c>
      <c r="C1481" t="s">
        <v>288</v>
      </c>
      <c r="D1481" t="s">
        <v>60</v>
      </c>
      <c r="F1481" s="77">
        <v>2.1</v>
      </c>
      <c r="G1481">
        <v>1</v>
      </c>
      <c r="H1481" s="239">
        <f t="shared" si="23"/>
        <v>3.4636059005827469E-4</v>
      </c>
      <c r="I1481">
        <v>1</v>
      </c>
    </row>
    <row r="1482" spans="1:11" x14ac:dyDescent="0.2">
      <c r="A1482" t="s">
        <v>68</v>
      </c>
      <c r="B1482">
        <v>2</v>
      </c>
      <c r="C1482" t="s">
        <v>288</v>
      </c>
      <c r="D1482" t="s">
        <v>60</v>
      </c>
      <c r="F1482" s="77">
        <v>2.4</v>
      </c>
      <c r="G1482">
        <v>1</v>
      </c>
      <c r="H1482" s="239">
        <f t="shared" si="23"/>
        <v>4.5238934211693025E-4</v>
      </c>
      <c r="I1482">
        <v>1</v>
      </c>
      <c r="K1482" t="s">
        <v>361</v>
      </c>
    </row>
    <row r="1483" spans="1:11" x14ac:dyDescent="0.2">
      <c r="A1483" t="s">
        <v>68</v>
      </c>
      <c r="B1483">
        <v>2</v>
      </c>
      <c r="C1483" t="s">
        <v>288</v>
      </c>
      <c r="D1483" t="s">
        <v>60</v>
      </c>
      <c r="F1483" s="77">
        <v>3.9</v>
      </c>
      <c r="G1483">
        <v>1</v>
      </c>
      <c r="H1483" s="239">
        <f t="shared" si="23"/>
        <v>1.1945906065275187E-3</v>
      </c>
      <c r="I1483">
        <v>1</v>
      </c>
      <c r="K1483" t="s">
        <v>361</v>
      </c>
    </row>
    <row r="1484" spans="1:11" x14ac:dyDescent="0.2">
      <c r="A1484" t="s">
        <v>68</v>
      </c>
      <c r="B1484">
        <v>2</v>
      </c>
      <c r="C1484" t="s">
        <v>288</v>
      </c>
      <c r="D1484" t="s">
        <v>23</v>
      </c>
      <c r="F1484" s="77">
        <v>3.4</v>
      </c>
      <c r="H1484" s="239">
        <f t="shared" si="23"/>
        <v>9.0792027688745003E-4</v>
      </c>
      <c r="I1484">
        <v>1</v>
      </c>
    </row>
    <row r="1485" spans="1:11" x14ac:dyDescent="0.2">
      <c r="A1485" t="s">
        <v>68</v>
      </c>
      <c r="B1485">
        <v>2</v>
      </c>
      <c r="C1485" t="s">
        <v>288</v>
      </c>
      <c r="D1485" t="s">
        <v>23</v>
      </c>
      <c r="F1485" s="77">
        <v>2.9</v>
      </c>
      <c r="H1485" s="239">
        <f t="shared" si="23"/>
        <v>6.6051985541725399E-4</v>
      </c>
      <c r="I1485">
        <v>1</v>
      </c>
    </row>
    <row r="1486" spans="1:11" x14ac:dyDescent="0.2">
      <c r="A1486" t="s">
        <v>68</v>
      </c>
      <c r="B1486">
        <v>2</v>
      </c>
      <c r="C1486" t="s">
        <v>288</v>
      </c>
      <c r="D1486" t="s">
        <v>23</v>
      </c>
      <c r="F1486" s="77">
        <v>5.7</v>
      </c>
      <c r="H1486" s="239">
        <f t="shared" si="23"/>
        <v>2.5517586328783095E-3</v>
      </c>
      <c r="I1486">
        <v>1</v>
      </c>
    </row>
    <row r="1487" spans="1:11" x14ac:dyDescent="0.2">
      <c r="A1487" t="s">
        <v>68</v>
      </c>
      <c r="B1487">
        <v>2</v>
      </c>
      <c r="C1487" t="s">
        <v>288</v>
      </c>
      <c r="D1487" t="s">
        <v>23</v>
      </c>
      <c r="F1487" s="77">
        <v>3.9</v>
      </c>
      <c r="H1487" s="239">
        <f t="shared" si="23"/>
        <v>1.1945906065275187E-3</v>
      </c>
      <c r="I1487">
        <v>1</v>
      </c>
    </row>
    <row r="1488" spans="1:11" x14ac:dyDescent="0.2">
      <c r="A1488" t="s">
        <v>68</v>
      </c>
      <c r="B1488">
        <v>2</v>
      </c>
      <c r="C1488" t="s">
        <v>288</v>
      </c>
      <c r="D1488" t="s">
        <v>22</v>
      </c>
      <c r="F1488" s="77">
        <v>8.6</v>
      </c>
      <c r="H1488" s="239">
        <f t="shared" si="23"/>
        <v>5.8088048164875268E-3</v>
      </c>
      <c r="I1488">
        <v>1</v>
      </c>
    </row>
    <row r="1489" spans="1:11" x14ac:dyDescent="0.2">
      <c r="A1489" t="s">
        <v>68</v>
      </c>
      <c r="B1489">
        <v>2</v>
      </c>
      <c r="C1489" t="s">
        <v>288</v>
      </c>
      <c r="D1489" t="s">
        <v>60</v>
      </c>
      <c r="F1489" s="77">
        <v>3.6</v>
      </c>
      <c r="G1489">
        <v>2</v>
      </c>
      <c r="H1489" s="239">
        <f t="shared" si="23"/>
        <v>1.0178760197630931E-3</v>
      </c>
      <c r="I1489">
        <v>1</v>
      </c>
    </row>
    <row r="1490" spans="1:11" x14ac:dyDescent="0.2">
      <c r="A1490" t="s">
        <v>68</v>
      </c>
      <c r="B1490">
        <v>2</v>
      </c>
      <c r="C1490" t="s">
        <v>288</v>
      </c>
      <c r="D1490" t="s">
        <v>22</v>
      </c>
      <c r="F1490" s="77">
        <v>6.3</v>
      </c>
      <c r="H1490" s="239">
        <f t="shared" si="23"/>
        <v>3.1172453105244718E-3</v>
      </c>
      <c r="I1490">
        <v>1</v>
      </c>
    </row>
    <row r="1491" spans="1:11" x14ac:dyDescent="0.2">
      <c r="A1491" t="s">
        <v>68</v>
      </c>
      <c r="B1491">
        <v>2</v>
      </c>
      <c r="C1491" t="s">
        <v>288</v>
      </c>
      <c r="D1491" t="s">
        <v>23</v>
      </c>
      <c r="F1491" s="77">
        <v>2.7</v>
      </c>
      <c r="H1491" s="239">
        <f t="shared" si="23"/>
        <v>5.7255526111673987E-4</v>
      </c>
      <c r="I1491">
        <v>1</v>
      </c>
    </row>
    <row r="1492" spans="1:11" x14ac:dyDescent="0.2">
      <c r="A1492" t="s">
        <v>68</v>
      </c>
      <c r="B1492">
        <v>2</v>
      </c>
      <c r="C1492" t="s">
        <v>288</v>
      </c>
      <c r="D1492" t="s">
        <v>28</v>
      </c>
      <c r="F1492" s="77">
        <v>2.1</v>
      </c>
      <c r="H1492" s="239">
        <f t="shared" si="23"/>
        <v>3.4636059005827469E-4</v>
      </c>
      <c r="I1492">
        <v>1</v>
      </c>
    </row>
    <row r="1493" spans="1:11" x14ac:dyDescent="0.2">
      <c r="A1493" t="s">
        <v>68</v>
      </c>
      <c r="B1493">
        <v>2</v>
      </c>
      <c r="C1493" t="s">
        <v>288</v>
      </c>
      <c r="D1493" t="s">
        <v>23</v>
      </c>
      <c r="F1493" s="77">
        <v>2.9</v>
      </c>
      <c r="H1493" s="239">
        <f t="shared" si="23"/>
        <v>6.6051985541725399E-4</v>
      </c>
      <c r="I1493">
        <v>0</v>
      </c>
      <c r="J1493" t="s">
        <v>25</v>
      </c>
    </row>
    <row r="1494" spans="1:11" x14ac:dyDescent="0.2">
      <c r="A1494" t="s">
        <v>68</v>
      </c>
      <c r="B1494">
        <v>2</v>
      </c>
      <c r="C1494" t="s">
        <v>288</v>
      </c>
      <c r="D1494" t="s">
        <v>22</v>
      </c>
      <c r="F1494" s="77">
        <v>2.4</v>
      </c>
      <c r="H1494" s="239">
        <f t="shared" si="23"/>
        <v>4.5238934211693025E-4</v>
      </c>
      <c r="I1494">
        <v>0</v>
      </c>
      <c r="J1494" t="s">
        <v>25</v>
      </c>
    </row>
    <row r="1495" spans="1:11" x14ac:dyDescent="0.2">
      <c r="A1495" t="s">
        <v>68</v>
      </c>
      <c r="B1495">
        <v>2</v>
      </c>
      <c r="C1495" t="s">
        <v>288</v>
      </c>
      <c r="D1495" t="s">
        <v>23</v>
      </c>
      <c r="F1495" s="77">
        <v>8.9</v>
      </c>
      <c r="H1495" s="239">
        <f t="shared" si="23"/>
        <v>6.2211388522711887E-3</v>
      </c>
      <c r="I1495">
        <v>1</v>
      </c>
    </row>
    <row r="1496" spans="1:11" x14ac:dyDescent="0.2">
      <c r="A1496" t="s">
        <v>68</v>
      </c>
      <c r="B1496">
        <v>2</v>
      </c>
      <c r="C1496" t="s">
        <v>288</v>
      </c>
      <c r="D1496" t="s">
        <v>60</v>
      </c>
      <c r="F1496" s="77">
        <v>4.2</v>
      </c>
      <c r="G1496">
        <v>3</v>
      </c>
      <c r="H1496" s="239">
        <f t="shared" si="23"/>
        <v>1.3854423602330987E-3</v>
      </c>
      <c r="I1496">
        <v>1</v>
      </c>
      <c r="K1496" t="s">
        <v>362</v>
      </c>
    </row>
    <row r="1497" spans="1:11" x14ac:dyDescent="0.2">
      <c r="A1497" t="s">
        <v>68</v>
      </c>
      <c r="B1497">
        <v>2</v>
      </c>
      <c r="C1497" t="s">
        <v>288</v>
      </c>
      <c r="D1497" t="s">
        <v>60</v>
      </c>
      <c r="F1497" s="77">
        <v>3.1</v>
      </c>
      <c r="G1497">
        <v>3</v>
      </c>
      <c r="H1497" s="239">
        <f t="shared" si="23"/>
        <v>7.5476763502494793E-4</v>
      </c>
      <c r="I1497">
        <v>1</v>
      </c>
      <c r="K1497" t="s">
        <v>362</v>
      </c>
    </row>
    <row r="1498" spans="1:11" x14ac:dyDescent="0.2">
      <c r="A1498" t="s">
        <v>68</v>
      </c>
      <c r="B1498">
        <v>2</v>
      </c>
      <c r="C1498" t="s">
        <v>288</v>
      </c>
      <c r="D1498" t="s">
        <v>23</v>
      </c>
      <c r="F1498" s="77">
        <v>3.9</v>
      </c>
      <c r="H1498" s="239">
        <f t="shared" si="23"/>
        <v>1.1945906065275187E-3</v>
      </c>
      <c r="I1498">
        <v>1</v>
      </c>
    </row>
    <row r="1499" spans="1:11" x14ac:dyDescent="0.2">
      <c r="A1499" t="s">
        <v>68</v>
      </c>
      <c r="B1499">
        <v>2</v>
      </c>
      <c r="C1499" t="s">
        <v>288</v>
      </c>
      <c r="D1499" t="s">
        <v>60</v>
      </c>
      <c r="F1499" s="77">
        <v>2.2999999999999998</v>
      </c>
      <c r="G1499">
        <v>1</v>
      </c>
      <c r="H1499" s="239">
        <f t="shared" si="23"/>
        <v>4.1547562843725005E-4</v>
      </c>
      <c r="I1499">
        <v>1</v>
      </c>
    </row>
    <row r="1500" spans="1:11" x14ac:dyDescent="0.2">
      <c r="A1500" t="s">
        <v>68</v>
      </c>
      <c r="B1500">
        <v>2</v>
      </c>
      <c r="C1500" t="s">
        <v>288</v>
      </c>
      <c r="D1500" t="s">
        <v>23</v>
      </c>
      <c r="F1500" s="77">
        <v>5.0999999999999996</v>
      </c>
      <c r="H1500" s="239">
        <f t="shared" si="23"/>
        <v>2.042820622996763E-3</v>
      </c>
      <c r="I1500">
        <v>1</v>
      </c>
    </row>
    <row r="1501" spans="1:11" x14ac:dyDescent="0.2">
      <c r="A1501" t="s">
        <v>68</v>
      </c>
      <c r="B1501">
        <v>2</v>
      </c>
      <c r="C1501" t="s">
        <v>288</v>
      </c>
      <c r="D1501" t="s">
        <v>22</v>
      </c>
      <c r="F1501" s="77">
        <v>2.1</v>
      </c>
      <c r="H1501" s="239">
        <f t="shared" si="23"/>
        <v>3.4636059005827469E-4</v>
      </c>
      <c r="I1501">
        <v>0</v>
      </c>
      <c r="J1501" t="s">
        <v>25</v>
      </c>
    </row>
    <row r="1502" spans="1:11" x14ac:dyDescent="0.2">
      <c r="A1502" t="s">
        <v>68</v>
      </c>
      <c r="B1502">
        <v>2</v>
      </c>
      <c r="C1502" t="s">
        <v>288</v>
      </c>
      <c r="D1502" t="s">
        <v>21</v>
      </c>
      <c r="F1502" s="77">
        <v>8</v>
      </c>
      <c r="H1502" s="239">
        <f t="shared" si="23"/>
        <v>5.0265482457436689E-3</v>
      </c>
      <c r="I1502">
        <v>0</v>
      </c>
      <c r="J1502" t="s">
        <v>250</v>
      </c>
    </row>
    <row r="1503" spans="1:11" x14ac:dyDescent="0.2">
      <c r="A1503" t="s">
        <v>68</v>
      </c>
      <c r="B1503">
        <v>2</v>
      </c>
      <c r="C1503" t="s">
        <v>288</v>
      </c>
      <c r="D1503" t="s">
        <v>60</v>
      </c>
      <c r="F1503" s="77">
        <v>6.2</v>
      </c>
      <c r="G1503">
        <v>1</v>
      </c>
      <c r="H1503" s="239">
        <f t="shared" si="23"/>
        <v>3.0190705400997917E-3</v>
      </c>
      <c r="I1503">
        <v>1</v>
      </c>
    </row>
    <row r="1504" spans="1:11" x14ac:dyDescent="0.2">
      <c r="A1504" t="s">
        <v>68</v>
      </c>
      <c r="B1504">
        <v>2</v>
      </c>
      <c r="C1504" t="s">
        <v>288</v>
      </c>
      <c r="D1504" t="s">
        <v>60</v>
      </c>
      <c r="F1504" s="77">
        <v>3.4</v>
      </c>
      <c r="H1504" s="239">
        <f t="shared" si="23"/>
        <v>9.0792027688745003E-4</v>
      </c>
      <c r="I1504">
        <v>0</v>
      </c>
      <c r="J1504" t="s">
        <v>25</v>
      </c>
    </row>
    <row r="1505" spans="1:11" x14ac:dyDescent="0.2">
      <c r="A1505" t="s">
        <v>68</v>
      </c>
      <c r="B1505">
        <v>2</v>
      </c>
      <c r="C1505" t="s">
        <v>288</v>
      </c>
      <c r="D1505" t="s">
        <v>60</v>
      </c>
      <c r="F1505" s="77">
        <v>2.5</v>
      </c>
      <c r="G1505">
        <v>2</v>
      </c>
      <c r="H1505" s="239">
        <f t="shared" si="23"/>
        <v>4.9087385212340522E-4</v>
      </c>
      <c r="I1505">
        <v>1</v>
      </c>
    </row>
    <row r="1506" spans="1:11" x14ac:dyDescent="0.2">
      <c r="A1506" t="s">
        <v>68</v>
      </c>
      <c r="B1506">
        <v>2</v>
      </c>
      <c r="C1506" t="s">
        <v>288</v>
      </c>
      <c r="D1506" s="76" t="s">
        <v>85</v>
      </c>
      <c r="F1506" s="77">
        <v>2.2000000000000002</v>
      </c>
      <c r="H1506" s="239">
        <f t="shared" si="23"/>
        <v>3.8013271108436504E-4</v>
      </c>
      <c r="I1506">
        <v>0</v>
      </c>
      <c r="J1506" t="s">
        <v>250</v>
      </c>
      <c r="K1506" s="76" t="s">
        <v>688</v>
      </c>
    </row>
    <row r="1507" spans="1:11" x14ac:dyDescent="0.2">
      <c r="A1507" t="s">
        <v>68</v>
      </c>
      <c r="B1507">
        <v>2</v>
      </c>
      <c r="C1507" t="s">
        <v>288</v>
      </c>
      <c r="D1507" t="s">
        <v>85</v>
      </c>
      <c r="F1507" s="77">
        <v>3.8</v>
      </c>
      <c r="H1507" s="239">
        <f t="shared" si="23"/>
        <v>1.1341149479459152E-3</v>
      </c>
      <c r="I1507">
        <v>0</v>
      </c>
      <c r="J1507" t="s">
        <v>25</v>
      </c>
    </row>
    <row r="1508" spans="1:11" x14ac:dyDescent="0.2">
      <c r="A1508" t="s">
        <v>68</v>
      </c>
      <c r="B1508">
        <v>2</v>
      </c>
      <c r="C1508" t="s">
        <v>58</v>
      </c>
      <c r="D1508" t="s">
        <v>60</v>
      </c>
      <c r="F1508" s="77">
        <v>2.5</v>
      </c>
      <c r="G1508" t="s">
        <v>686</v>
      </c>
      <c r="H1508" s="239">
        <f t="shared" si="23"/>
        <v>4.9087385212340522E-4</v>
      </c>
      <c r="I1508">
        <v>0</v>
      </c>
      <c r="J1508" t="s">
        <v>25</v>
      </c>
      <c r="K1508" t="s">
        <v>364</v>
      </c>
    </row>
    <row r="1509" spans="1:11" x14ac:dyDescent="0.2">
      <c r="A1509" t="s">
        <v>68</v>
      </c>
      <c r="B1509">
        <v>2</v>
      </c>
      <c r="C1509" t="s">
        <v>58</v>
      </c>
      <c r="D1509" t="s">
        <v>60</v>
      </c>
      <c r="F1509" s="77">
        <v>2.1</v>
      </c>
      <c r="G1509" t="s">
        <v>686</v>
      </c>
      <c r="H1509" s="239">
        <f t="shared" si="23"/>
        <v>3.4636059005827469E-4</v>
      </c>
      <c r="I1509">
        <v>0</v>
      </c>
      <c r="J1509" t="s">
        <v>25</v>
      </c>
    </row>
    <row r="1510" spans="1:11" x14ac:dyDescent="0.2">
      <c r="A1510" t="s">
        <v>68</v>
      </c>
      <c r="B1510">
        <v>2</v>
      </c>
      <c r="C1510" t="s">
        <v>58</v>
      </c>
      <c r="D1510" t="s">
        <v>69</v>
      </c>
      <c r="F1510" s="77">
        <v>9.6</v>
      </c>
      <c r="H1510" s="239">
        <f t="shared" si="23"/>
        <v>7.238229473870884E-3</v>
      </c>
      <c r="I1510">
        <v>0</v>
      </c>
      <c r="J1510" t="s">
        <v>259</v>
      </c>
    </row>
    <row r="1511" spans="1:11" x14ac:dyDescent="0.2">
      <c r="A1511" t="s">
        <v>68</v>
      </c>
      <c r="B1511">
        <v>2</v>
      </c>
      <c r="C1511" t="s">
        <v>58</v>
      </c>
      <c r="D1511" t="s">
        <v>22</v>
      </c>
      <c r="F1511" s="77">
        <v>2.2999999999999998</v>
      </c>
      <c r="H1511" s="239">
        <f t="shared" si="23"/>
        <v>4.1547562843725005E-4</v>
      </c>
      <c r="I1511">
        <v>1</v>
      </c>
    </row>
    <row r="1512" spans="1:11" x14ac:dyDescent="0.2">
      <c r="A1512" t="s">
        <v>68</v>
      </c>
      <c r="B1512">
        <v>2</v>
      </c>
      <c r="C1512" t="s">
        <v>58</v>
      </c>
      <c r="D1512" t="s">
        <v>69</v>
      </c>
      <c r="F1512" s="77">
        <v>2.8</v>
      </c>
      <c r="H1512" s="239">
        <f t="shared" si="23"/>
        <v>6.1575216010359933E-4</v>
      </c>
      <c r="I1512">
        <v>0</v>
      </c>
      <c r="J1512" t="s">
        <v>25</v>
      </c>
    </row>
    <row r="1513" spans="1:11" x14ac:dyDescent="0.2">
      <c r="A1513" t="s">
        <v>68</v>
      </c>
      <c r="B1513">
        <v>2</v>
      </c>
      <c r="C1513" t="s">
        <v>58</v>
      </c>
      <c r="D1513" t="s">
        <v>22</v>
      </c>
      <c r="F1513" s="77">
        <v>5.6</v>
      </c>
      <c r="H1513" s="239">
        <f t="shared" si="23"/>
        <v>2.4630086404143973E-3</v>
      </c>
      <c r="I1513">
        <v>1</v>
      </c>
    </row>
    <row r="1514" spans="1:11" x14ac:dyDescent="0.2">
      <c r="A1514" t="s">
        <v>68</v>
      </c>
      <c r="B1514">
        <v>2</v>
      </c>
      <c r="C1514" t="s">
        <v>58</v>
      </c>
      <c r="D1514" t="s">
        <v>30</v>
      </c>
      <c r="F1514" s="77">
        <v>2.2999999999999998</v>
      </c>
      <c r="H1514" s="239">
        <f t="shared" si="23"/>
        <v>4.1547562843725005E-4</v>
      </c>
      <c r="I1514">
        <v>0</v>
      </c>
      <c r="J1514" t="s">
        <v>341</v>
      </c>
    </row>
    <row r="1515" spans="1:11" x14ac:dyDescent="0.2">
      <c r="A1515" t="s">
        <v>68</v>
      </c>
      <c r="B1515">
        <v>2</v>
      </c>
      <c r="C1515" t="s">
        <v>58</v>
      </c>
      <c r="D1515" t="s">
        <v>22</v>
      </c>
      <c r="F1515" s="77">
        <v>4.2</v>
      </c>
      <c r="H1515" s="239">
        <f t="shared" si="23"/>
        <v>1.3854423602330987E-3</v>
      </c>
      <c r="I1515">
        <v>1</v>
      </c>
      <c r="K1515" t="s">
        <v>348</v>
      </c>
    </row>
    <row r="1516" spans="1:11" x14ac:dyDescent="0.2">
      <c r="A1516" t="s">
        <v>68</v>
      </c>
      <c r="B1516">
        <v>2</v>
      </c>
      <c r="C1516" t="s">
        <v>58</v>
      </c>
      <c r="D1516" t="s">
        <v>22</v>
      </c>
      <c r="F1516" s="77">
        <v>3.6</v>
      </c>
      <c r="H1516" s="239">
        <f t="shared" si="23"/>
        <v>1.0178760197630931E-3</v>
      </c>
      <c r="I1516">
        <v>1</v>
      </c>
      <c r="K1516" t="s">
        <v>348</v>
      </c>
    </row>
    <row r="1517" spans="1:11" x14ac:dyDescent="0.2">
      <c r="A1517" t="s">
        <v>68</v>
      </c>
      <c r="B1517">
        <v>2</v>
      </c>
      <c r="C1517" t="s">
        <v>58</v>
      </c>
      <c r="D1517" t="s">
        <v>60</v>
      </c>
      <c r="F1517" s="77">
        <v>2.7</v>
      </c>
      <c r="G1517" s="78" t="s">
        <v>686</v>
      </c>
      <c r="H1517" s="239">
        <f t="shared" si="23"/>
        <v>5.7255526111673987E-4</v>
      </c>
      <c r="I1517">
        <v>1</v>
      </c>
    </row>
    <row r="1518" spans="1:11" x14ac:dyDescent="0.2">
      <c r="A1518" t="s">
        <v>68</v>
      </c>
      <c r="B1518">
        <v>2</v>
      </c>
      <c r="C1518" t="s">
        <v>58</v>
      </c>
      <c r="D1518" t="s">
        <v>60</v>
      </c>
      <c r="F1518" s="77">
        <v>2.9</v>
      </c>
      <c r="G1518">
        <v>1</v>
      </c>
      <c r="H1518" s="239">
        <f t="shared" si="23"/>
        <v>6.6051985541725399E-4</v>
      </c>
      <c r="I1518">
        <v>1</v>
      </c>
    </row>
    <row r="1519" spans="1:11" x14ac:dyDescent="0.2">
      <c r="A1519" t="s">
        <v>68</v>
      </c>
      <c r="B1519">
        <v>2</v>
      </c>
      <c r="C1519" t="s">
        <v>58</v>
      </c>
      <c r="D1519" t="s">
        <v>60</v>
      </c>
      <c r="F1519" s="77">
        <v>4.5999999999999996</v>
      </c>
      <c r="G1519">
        <v>2</v>
      </c>
      <c r="H1519" s="239">
        <f t="shared" si="23"/>
        <v>1.6619025137490002E-3</v>
      </c>
      <c r="I1519">
        <v>1</v>
      </c>
    </row>
    <row r="1520" spans="1:11" x14ac:dyDescent="0.2">
      <c r="A1520" t="s">
        <v>68</v>
      </c>
      <c r="B1520">
        <v>2</v>
      </c>
      <c r="C1520" t="s">
        <v>58</v>
      </c>
      <c r="D1520" t="s">
        <v>28</v>
      </c>
      <c r="F1520" s="77">
        <v>2.2999999999999998</v>
      </c>
      <c r="H1520" s="239">
        <f t="shared" si="23"/>
        <v>4.1547562843725005E-4</v>
      </c>
      <c r="I1520">
        <v>1</v>
      </c>
    </row>
    <row r="1521" spans="1:11" x14ac:dyDescent="0.2">
      <c r="A1521" t="s">
        <v>68</v>
      </c>
      <c r="B1521">
        <v>2</v>
      </c>
      <c r="C1521" t="s">
        <v>58</v>
      </c>
      <c r="D1521" t="s">
        <v>60</v>
      </c>
      <c r="F1521" s="77">
        <v>2.1</v>
      </c>
      <c r="G1521">
        <v>1</v>
      </c>
      <c r="H1521" s="239">
        <f t="shared" si="23"/>
        <v>3.4636059005827469E-4</v>
      </c>
      <c r="I1521">
        <v>1</v>
      </c>
    </row>
    <row r="1522" spans="1:11" x14ac:dyDescent="0.2">
      <c r="A1522" t="s">
        <v>68</v>
      </c>
      <c r="B1522">
        <v>2</v>
      </c>
      <c r="C1522" t="s">
        <v>58</v>
      </c>
      <c r="D1522" t="s">
        <v>23</v>
      </c>
      <c r="F1522" s="77">
        <v>2</v>
      </c>
      <c r="H1522" s="239">
        <f t="shared" si="23"/>
        <v>3.1415926535897931E-4</v>
      </c>
      <c r="I1522">
        <v>0</v>
      </c>
      <c r="J1522" t="s">
        <v>25</v>
      </c>
    </row>
    <row r="1523" spans="1:11" x14ac:dyDescent="0.2">
      <c r="A1523" t="s">
        <v>68</v>
      </c>
      <c r="B1523">
        <v>2</v>
      </c>
      <c r="C1523" t="s">
        <v>58</v>
      </c>
      <c r="D1523" t="s">
        <v>22</v>
      </c>
      <c r="F1523" s="77">
        <v>5.8</v>
      </c>
      <c r="H1523" s="239">
        <f t="shared" si="23"/>
        <v>2.642079421669016E-3</v>
      </c>
      <c r="I1523">
        <v>1</v>
      </c>
    </row>
    <row r="1524" spans="1:11" x14ac:dyDescent="0.2">
      <c r="A1524" t="s">
        <v>68</v>
      </c>
      <c r="B1524">
        <v>2</v>
      </c>
      <c r="C1524" t="s">
        <v>58</v>
      </c>
      <c r="D1524" t="s">
        <v>22</v>
      </c>
      <c r="F1524" s="77">
        <v>6.2</v>
      </c>
      <c r="H1524" s="239">
        <f t="shared" si="23"/>
        <v>3.0190705400997917E-3</v>
      </c>
      <c r="I1524">
        <v>1</v>
      </c>
      <c r="K1524" t="s">
        <v>564</v>
      </c>
    </row>
    <row r="1525" spans="1:11" x14ac:dyDescent="0.2">
      <c r="A1525" t="s">
        <v>68</v>
      </c>
      <c r="B1525">
        <v>2</v>
      </c>
      <c r="C1525" t="s">
        <v>58</v>
      </c>
      <c r="D1525" t="s">
        <v>30</v>
      </c>
      <c r="F1525" s="77">
        <v>5.3</v>
      </c>
      <c r="H1525" s="239">
        <f t="shared" si="23"/>
        <v>2.2061834409834321E-3</v>
      </c>
      <c r="I1525">
        <v>0</v>
      </c>
      <c r="J1525" t="s">
        <v>25</v>
      </c>
    </row>
    <row r="1526" spans="1:11" x14ac:dyDescent="0.2">
      <c r="A1526" t="s">
        <v>68</v>
      </c>
      <c r="B1526">
        <v>2</v>
      </c>
      <c r="C1526" t="s">
        <v>58</v>
      </c>
      <c r="D1526" t="s">
        <v>30</v>
      </c>
      <c r="F1526" s="77">
        <v>5.7</v>
      </c>
      <c r="H1526" s="239">
        <f t="shared" si="23"/>
        <v>2.5517586328783095E-3</v>
      </c>
      <c r="I1526">
        <v>0</v>
      </c>
      <c r="J1526" t="s">
        <v>262</v>
      </c>
    </row>
    <row r="1527" spans="1:11" x14ac:dyDescent="0.2">
      <c r="A1527" t="s">
        <v>68</v>
      </c>
      <c r="B1527">
        <v>2</v>
      </c>
      <c r="C1527" t="s">
        <v>68</v>
      </c>
      <c r="D1527" t="s">
        <v>22</v>
      </c>
      <c r="F1527" s="77">
        <v>5.5</v>
      </c>
      <c r="H1527" s="239">
        <f t="shared" si="23"/>
        <v>2.3758294442772811E-3</v>
      </c>
      <c r="I1527">
        <v>1</v>
      </c>
    </row>
    <row r="1528" spans="1:11" x14ac:dyDescent="0.2">
      <c r="A1528" t="s">
        <v>68</v>
      </c>
      <c r="B1528">
        <v>2</v>
      </c>
      <c r="C1528" t="s">
        <v>68</v>
      </c>
      <c r="D1528" t="s">
        <v>22</v>
      </c>
      <c r="F1528" s="77">
        <v>6.7</v>
      </c>
      <c r="H1528" s="239">
        <f t="shared" si="23"/>
        <v>3.5256523554911454E-3</v>
      </c>
      <c r="I1528">
        <v>1</v>
      </c>
    </row>
    <row r="1529" spans="1:11" x14ac:dyDescent="0.2">
      <c r="A1529" t="s">
        <v>68</v>
      </c>
      <c r="B1529">
        <v>2</v>
      </c>
      <c r="C1529" t="s">
        <v>68</v>
      </c>
      <c r="D1529" t="s">
        <v>22</v>
      </c>
      <c r="F1529" s="77">
        <v>3.2</v>
      </c>
      <c r="H1529" s="239">
        <f t="shared" si="23"/>
        <v>8.0424771931898709E-4</v>
      </c>
      <c r="I1529">
        <v>0</v>
      </c>
      <c r="J1529" t="s">
        <v>25</v>
      </c>
    </row>
    <row r="1530" spans="1:11" x14ac:dyDescent="0.2">
      <c r="A1530" t="s">
        <v>68</v>
      </c>
      <c r="B1530">
        <v>2</v>
      </c>
      <c r="C1530" t="s">
        <v>68</v>
      </c>
      <c r="D1530" t="s">
        <v>28</v>
      </c>
      <c r="F1530" s="77">
        <v>5.7</v>
      </c>
      <c r="H1530" s="239">
        <f t="shared" si="23"/>
        <v>2.5517586328783095E-3</v>
      </c>
      <c r="I1530">
        <v>1</v>
      </c>
      <c r="K1530" t="s">
        <v>365</v>
      </c>
    </row>
    <row r="1531" spans="1:11" x14ac:dyDescent="0.2">
      <c r="A1531" t="s">
        <v>68</v>
      </c>
      <c r="B1531">
        <v>2</v>
      </c>
      <c r="C1531" t="s">
        <v>68</v>
      </c>
      <c r="D1531" t="s">
        <v>28</v>
      </c>
      <c r="F1531" s="77">
        <v>3.4</v>
      </c>
      <c r="H1531" s="239">
        <f t="shared" si="23"/>
        <v>9.0792027688745003E-4</v>
      </c>
      <c r="I1531">
        <v>1</v>
      </c>
      <c r="K1531" t="s">
        <v>365</v>
      </c>
    </row>
    <row r="1532" spans="1:11" x14ac:dyDescent="0.2">
      <c r="A1532" t="s">
        <v>68</v>
      </c>
      <c r="B1532">
        <v>2</v>
      </c>
      <c r="C1532" t="s">
        <v>68</v>
      </c>
      <c r="D1532" t="s">
        <v>28</v>
      </c>
      <c r="F1532" s="77">
        <v>7.1</v>
      </c>
      <c r="H1532" s="239">
        <f t="shared" si="23"/>
        <v>3.9591921416865369E-3</v>
      </c>
      <c r="I1532">
        <v>1</v>
      </c>
      <c r="K1532" t="s">
        <v>365</v>
      </c>
    </row>
    <row r="1533" spans="1:11" x14ac:dyDescent="0.2">
      <c r="A1533" t="s">
        <v>68</v>
      </c>
      <c r="B1533">
        <v>2</v>
      </c>
      <c r="C1533" t="s">
        <v>68</v>
      </c>
      <c r="D1533" t="s">
        <v>22</v>
      </c>
      <c r="F1533" s="77">
        <v>7.8</v>
      </c>
      <c r="H1533" s="239">
        <f t="shared" si="23"/>
        <v>4.7783624261100747E-3</v>
      </c>
      <c r="I1533">
        <v>1</v>
      </c>
    </row>
    <row r="1534" spans="1:11" x14ac:dyDescent="0.2">
      <c r="A1534" t="s">
        <v>68</v>
      </c>
      <c r="B1534">
        <v>2</v>
      </c>
      <c r="C1534" t="s">
        <v>68</v>
      </c>
      <c r="D1534" t="s">
        <v>60</v>
      </c>
      <c r="F1534" s="77">
        <v>3</v>
      </c>
      <c r="G1534">
        <v>2</v>
      </c>
      <c r="H1534" s="239">
        <f t="shared" si="23"/>
        <v>7.0685834705770342E-4</v>
      </c>
      <c r="I1534">
        <v>1</v>
      </c>
    </row>
    <row r="1535" spans="1:11" x14ac:dyDescent="0.2">
      <c r="A1535" t="s">
        <v>68</v>
      </c>
      <c r="B1535">
        <v>2</v>
      </c>
      <c r="C1535" t="s">
        <v>68</v>
      </c>
      <c r="D1535" t="s">
        <v>23</v>
      </c>
      <c r="F1535" s="77">
        <v>4.9000000000000004</v>
      </c>
      <c r="H1535" s="239">
        <f t="shared" si="23"/>
        <v>1.8857409903172736E-3</v>
      </c>
      <c r="I1535">
        <v>1</v>
      </c>
    </row>
    <row r="1536" spans="1:11" x14ac:dyDescent="0.2">
      <c r="A1536" t="s">
        <v>68</v>
      </c>
      <c r="B1536">
        <v>2</v>
      </c>
      <c r="C1536" t="s">
        <v>68</v>
      </c>
      <c r="D1536" t="s">
        <v>60</v>
      </c>
      <c r="F1536" s="77">
        <v>2.4</v>
      </c>
      <c r="G1536">
        <v>2</v>
      </c>
      <c r="H1536" s="239">
        <f t="shared" si="23"/>
        <v>4.5238934211693025E-4</v>
      </c>
      <c r="I1536">
        <v>1</v>
      </c>
    </row>
    <row r="1537" spans="1:11" x14ac:dyDescent="0.2">
      <c r="A1537" t="s">
        <v>68</v>
      </c>
      <c r="B1537">
        <v>2</v>
      </c>
      <c r="C1537" t="s">
        <v>68</v>
      </c>
      <c r="D1537" t="s">
        <v>23</v>
      </c>
      <c r="F1537" s="77">
        <v>3.3</v>
      </c>
      <c r="H1537" s="239">
        <f t="shared" si="23"/>
        <v>8.5529859993982102E-4</v>
      </c>
      <c r="I1537">
        <v>0</v>
      </c>
      <c r="J1537" t="s">
        <v>25</v>
      </c>
      <c r="K1537" t="s">
        <v>366</v>
      </c>
    </row>
    <row r="1538" spans="1:11" x14ac:dyDescent="0.2">
      <c r="A1538" t="s">
        <v>68</v>
      </c>
      <c r="B1538">
        <v>2</v>
      </c>
      <c r="C1538" t="s">
        <v>68</v>
      </c>
      <c r="D1538" t="s">
        <v>85</v>
      </c>
      <c r="F1538" s="77">
        <v>2.6</v>
      </c>
      <c r="H1538" s="239">
        <f t="shared" si="23"/>
        <v>5.3092915845667505E-4</v>
      </c>
      <c r="I1538">
        <v>0</v>
      </c>
      <c r="J1538" t="s">
        <v>25</v>
      </c>
    </row>
    <row r="1539" spans="1:11" x14ac:dyDescent="0.2">
      <c r="A1539" t="s">
        <v>68</v>
      </c>
      <c r="B1539">
        <v>2</v>
      </c>
      <c r="C1539" t="s">
        <v>68</v>
      </c>
      <c r="D1539" t="s">
        <v>23</v>
      </c>
      <c r="F1539" s="77">
        <v>8.3000000000000007</v>
      </c>
      <c r="H1539" s="239">
        <f t="shared" ref="H1539:H1602" si="24" xml:space="preserve"> PI()*(F1539/2)^2/10000</f>
        <v>5.4106079476450228E-3</v>
      </c>
      <c r="I1539">
        <v>0</v>
      </c>
      <c r="J1539" t="s">
        <v>25</v>
      </c>
      <c r="K1539" t="s">
        <v>366</v>
      </c>
    </row>
    <row r="1540" spans="1:11" x14ac:dyDescent="0.2">
      <c r="A1540" t="s">
        <v>68</v>
      </c>
      <c r="B1540">
        <v>2</v>
      </c>
      <c r="C1540" t="s">
        <v>68</v>
      </c>
      <c r="D1540" t="s">
        <v>67</v>
      </c>
      <c r="F1540" s="77">
        <v>7.8</v>
      </c>
      <c r="H1540" s="239">
        <f t="shared" si="24"/>
        <v>4.7783624261100747E-3</v>
      </c>
      <c r="I1540">
        <v>1</v>
      </c>
    </row>
    <row r="1541" spans="1:11" x14ac:dyDescent="0.2">
      <c r="A1541" t="s">
        <v>68</v>
      </c>
      <c r="B1541">
        <v>2</v>
      </c>
      <c r="C1541" t="s">
        <v>68</v>
      </c>
      <c r="D1541" t="s">
        <v>22</v>
      </c>
      <c r="F1541" s="77">
        <v>5.2</v>
      </c>
      <c r="H1541" s="239">
        <f t="shared" si="24"/>
        <v>2.1237166338267002E-3</v>
      </c>
      <c r="I1541">
        <v>1</v>
      </c>
    </row>
    <row r="1542" spans="1:11" x14ac:dyDescent="0.2">
      <c r="A1542" t="s">
        <v>68</v>
      </c>
      <c r="B1542">
        <v>2</v>
      </c>
      <c r="C1542" t="s">
        <v>68</v>
      </c>
      <c r="D1542" t="s">
        <v>22</v>
      </c>
      <c r="F1542" s="77">
        <v>3.6</v>
      </c>
      <c r="H1542" s="239">
        <f t="shared" si="24"/>
        <v>1.0178760197630931E-3</v>
      </c>
      <c r="I1542">
        <v>0</v>
      </c>
      <c r="J1542" t="s">
        <v>250</v>
      </c>
    </row>
    <row r="1543" spans="1:11" x14ac:dyDescent="0.2">
      <c r="A1543" t="s">
        <v>68</v>
      </c>
      <c r="B1543">
        <v>2</v>
      </c>
      <c r="C1543" t="s">
        <v>68</v>
      </c>
      <c r="D1543" t="s">
        <v>23</v>
      </c>
      <c r="F1543" s="77">
        <v>4.8</v>
      </c>
      <c r="H1543" s="239">
        <f t="shared" si="24"/>
        <v>1.809557368467721E-3</v>
      </c>
      <c r="I1543">
        <v>1</v>
      </c>
    </row>
    <row r="1544" spans="1:11" x14ac:dyDescent="0.2">
      <c r="A1544" t="s">
        <v>68</v>
      </c>
      <c r="B1544">
        <v>2</v>
      </c>
      <c r="C1544" t="s">
        <v>68</v>
      </c>
      <c r="D1544" t="s">
        <v>85</v>
      </c>
      <c r="F1544" s="77">
        <v>3</v>
      </c>
      <c r="H1544" s="239">
        <f t="shared" si="24"/>
        <v>7.0685834705770342E-4</v>
      </c>
      <c r="I1544">
        <v>0</v>
      </c>
      <c r="J1544" t="s">
        <v>25</v>
      </c>
    </row>
    <row r="1545" spans="1:11" x14ac:dyDescent="0.2">
      <c r="A1545" t="s">
        <v>68</v>
      </c>
      <c r="B1545">
        <v>2</v>
      </c>
      <c r="C1545" t="s">
        <v>68</v>
      </c>
      <c r="D1545" t="s">
        <v>22</v>
      </c>
      <c r="F1545" s="77">
        <v>6.2</v>
      </c>
      <c r="H1545" s="239">
        <f t="shared" si="24"/>
        <v>3.0190705400997917E-3</v>
      </c>
      <c r="I1545">
        <v>1</v>
      </c>
    </row>
    <row r="1546" spans="1:11" x14ac:dyDescent="0.2">
      <c r="A1546" t="s">
        <v>68</v>
      </c>
      <c r="B1546">
        <v>2</v>
      </c>
      <c r="C1546" t="s">
        <v>68</v>
      </c>
      <c r="D1546" t="s">
        <v>23</v>
      </c>
      <c r="F1546" s="77">
        <v>6.7</v>
      </c>
      <c r="H1546" s="239">
        <f t="shared" si="24"/>
        <v>3.5256523554911454E-3</v>
      </c>
      <c r="I1546">
        <v>0</v>
      </c>
      <c r="J1546" t="s">
        <v>25</v>
      </c>
    </row>
    <row r="1547" spans="1:11" x14ac:dyDescent="0.2">
      <c r="A1547" t="s">
        <v>68</v>
      </c>
      <c r="B1547">
        <v>2</v>
      </c>
      <c r="C1547" t="s">
        <v>68</v>
      </c>
      <c r="D1547" t="s">
        <v>23</v>
      </c>
      <c r="F1547" s="77">
        <v>2.7</v>
      </c>
      <c r="H1547" s="239">
        <f t="shared" si="24"/>
        <v>5.7255526111673987E-4</v>
      </c>
      <c r="I1547">
        <v>0</v>
      </c>
      <c r="J1547" t="s">
        <v>25</v>
      </c>
    </row>
    <row r="1548" spans="1:11" x14ac:dyDescent="0.2">
      <c r="A1548" t="s">
        <v>68</v>
      </c>
      <c r="B1548">
        <v>2</v>
      </c>
      <c r="C1548" t="s">
        <v>68</v>
      </c>
      <c r="D1548" t="s">
        <v>22</v>
      </c>
      <c r="F1548" s="77">
        <v>4.7</v>
      </c>
      <c r="H1548" s="239">
        <f t="shared" si="24"/>
        <v>1.7349445429449635E-3</v>
      </c>
      <c r="I1548">
        <v>1</v>
      </c>
    </row>
    <row r="1549" spans="1:11" x14ac:dyDescent="0.2">
      <c r="A1549" t="s">
        <v>68</v>
      </c>
      <c r="B1549">
        <v>2</v>
      </c>
      <c r="C1549" t="s">
        <v>68</v>
      </c>
      <c r="D1549" t="s">
        <v>67</v>
      </c>
      <c r="F1549" s="77">
        <v>4.5</v>
      </c>
      <c r="H1549" s="239">
        <f t="shared" si="24"/>
        <v>1.5904312808798326E-3</v>
      </c>
      <c r="I1549">
        <v>1</v>
      </c>
    </row>
    <row r="1550" spans="1:11" x14ac:dyDescent="0.2">
      <c r="A1550" t="s">
        <v>68</v>
      </c>
      <c r="B1550">
        <v>2</v>
      </c>
      <c r="C1550" t="s">
        <v>68</v>
      </c>
      <c r="D1550" t="s">
        <v>22</v>
      </c>
      <c r="F1550" s="77">
        <v>2.8</v>
      </c>
      <c r="H1550" s="239">
        <f t="shared" si="24"/>
        <v>6.1575216010359933E-4</v>
      </c>
      <c r="I1550">
        <v>0</v>
      </c>
      <c r="J1550" t="s">
        <v>25</v>
      </c>
    </row>
    <row r="1551" spans="1:11" x14ac:dyDescent="0.2">
      <c r="A1551" t="s">
        <v>68</v>
      </c>
      <c r="B1551">
        <v>2</v>
      </c>
      <c r="C1551" t="s">
        <v>68</v>
      </c>
      <c r="D1551" t="s">
        <v>60</v>
      </c>
      <c r="F1551" s="77">
        <v>2.7</v>
      </c>
      <c r="G1551">
        <v>1</v>
      </c>
      <c r="H1551" s="239">
        <f t="shared" si="24"/>
        <v>5.7255526111673987E-4</v>
      </c>
      <c r="I1551">
        <v>1</v>
      </c>
    </row>
    <row r="1552" spans="1:11" x14ac:dyDescent="0.2">
      <c r="A1552" t="s">
        <v>68</v>
      </c>
      <c r="B1552">
        <v>2</v>
      </c>
      <c r="C1552" t="s">
        <v>68</v>
      </c>
      <c r="D1552" t="s">
        <v>22</v>
      </c>
      <c r="F1552" s="77">
        <v>3</v>
      </c>
      <c r="H1552" s="239">
        <f t="shared" si="24"/>
        <v>7.0685834705770342E-4</v>
      </c>
      <c r="I1552">
        <v>1</v>
      </c>
    </row>
    <row r="1553" spans="1:11" x14ac:dyDescent="0.2">
      <c r="A1553" t="s">
        <v>68</v>
      </c>
      <c r="B1553">
        <v>2</v>
      </c>
      <c r="C1553" t="s">
        <v>68</v>
      </c>
      <c r="D1553" t="s">
        <v>28</v>
      </c>
      <c r="F1553" s="77">
        <v>5.7</v>
      </c>
      <c r="H1553" s="239">
        <f t="shared" si="24"/>
        <v>2.5517586328783095E-3</v>
      </c>
      <c r="I1553">
        <v>1</v>
      </c>
    </row>
    <row r="1554" spans="1:11" x14ac:dyDescent="0.2">
      <c r="A1554" t="s">
        <v>68</v>
      </c>
      <c r="B1554">
        <v>2</v>
      </c>
      <c r="C1554" t="s">
        <v>68</v>
      </c>
      <c r="D1554" t="s">
        <v>60</v>
      </c>
      <c r="F1554" s="77">
        <v>2.1</v>
      </c>
      <c r="G1554">
        <v>1</v>
      </c>
      <c r="H1554" s="239">
        <f t="shared" si="24"/>
        <v>3.4636059005827469E-4</v>
      </c>
      <c r="I1554">
        <v>1</v>
      </c>
    </row>
    <row r="1555" spans="1:11" x14ac:dyDescent="0.2">
      <c r="A1555" t="s">
        <v>68</v>
      </c>
      <c r="B1555">
        <v>2</v>
      </c>
      <c r="C1555" t="s">
        <v>68</v>
      </c>
      <c r="D1555" t="s">
        <v>28</v>
      </c>
      <c r="F1555" s="77">
        <v>2.8</v>
      </c>
      <c r="H1555" s="239">
        <f t="shared" si="24"/>
        <v>6.1575216010359933E-4</v>
      </c>
      <c r="I1555">
        <v>1</v>
      </c>
    </row>
    <row r="1556" spans="1:11" x14ac:dyDescent="0.2">
      <c r="A1556" t="s">
        <v>68</v>
      </c>
      <c r="B1556">
        <v>2</v>
      </c>
      <c r="C1556" t="s">
        <v>68</v>
      </c>
      <c r="D1556" t="s">
        <v>60</v>
      </c>
      <c r="F1556" s="77">
        <v>2.6</v>
      </c>
      <c r="G1556">
        <v>1</v>
      </c>
      <c r="H1556" s="239">
        <f t="shared" si="24"/>
        <v>5.3092915845667505E-4</v>
      </c>
      <c r="I1556">
        <v>1</v>
      </c>
    </row>
    <row r="1557" spans="1:11" x14ac:dyDescent="0.2">
      <c r="A1557" t="s">
        <v>68</v>
      </c>
      <c r="B1557">
        <v>2</v>
      </c>
      <c r="C1557" t="s">
        <v>68</v>
      </c>
      <c r="D1557" t="s">
        <v>60</v>
      </c>
      <c r="F1557" s="77">
        <v>2.8</v>
      </c>
      <c r="G1557">
        <v>2</v>
      </c>
      <c r="H1557" s="239">
        <f t="shared" si="24"/>
        <v>6.1575216010359933E-4</v>
      </c>
      <c r="I1557">
        <v>1</v>
      </c>
    </row>
    <row r="1558" spans="1:11" x14ac:dyDescent="0.2">
      <c r="A1558" t="s">
        <v>68</v>
      </c>
      <c r="B1558">
        <v>3</v>
      </c>
      <c r="C1558" t="s">
        <v>246</v>
      </c>
      <c r="D1558" t="s">
        <v>60</v>
      </c>
      <c r="F1558" s="77">
        <v>4.9000000000000004</v>
      </c>
      <c r="G1558">
        <v>2</v>
      </c>
      <c r="H1558" s="239">
        <f t="shared" si="24"/>
        <v>1.8857409903172736E-3</v>
      </c>
      <c r="I1558">
        <v>1</v>
      </c>
      <c r="K1558" t="s">
        <v>463</v>
      </c>
    </row>
    <row r="1559" spans="1:11" x14ac:dyDescent="0.2">
      <c r="A1559" t="s">
        <v>68</v>
      </c>
      <c r="B1559">
        <v>3</v>
      </c>
      <c r="C1559" t="s">
        <v>246</v>
      </c>
      <c r="D1559" t="s">
        <v>60</v>
      </c>
      <c r="F1559" s="77">
        <v>4.8</v>
      </c>
      <c r="G1559">
        <v>2</v>
      </c>
      <c r="H1559" s="239">
        <f t="shared" si="24"/>
        <v>1.809557368467721E-3</v>
      </c>
      <c r="I1559">
        <v>1</v>
      </c>
      <c r="K1559" t="s">
        <v>463</v>
      </c>
    </row>
    <row r="1560" spans="1:11" x14ac:dyDescent="0.2">
      <c r="A1560" t="s">
        <v>68</v>
      </c>
      <c r="B1560">
        <v>3</v>
      </c>
      <c r="C1560" t="s">
        <v>246</v>
      </c>
      <c r="D1560" t="s">
        <v>60</v>
      </c>
      <c r="F1560" s="77">
        <v>3</v>
      </c>
      <c r="G1560">
        <v>2</v>
      </c>
      <c r="H1560" s="239">
        <f t="shared" si="24"/>
        <v>7.0685834705770342E-4</v>
      </c>
      <c r="I1560">
        <v>1</v>
      </c>
      <c r="K1560" t="s">
        <v>463</v>
      </c>
    </row>
    <row r="1561" spans="1:11" x14ac:dyDescent="0.2">
      <c r="A1561" t="s">
        <v>68</v>
      </c>
      <c r="B1561">
        <v>3</v>
      </c>
      <c r="C1561" t="s">
        <v>246</v>
      </c>
      <c r="D1561" t="s">
        <v>60</v>
      </c>
      <c r="F1561" s="77">
        <v>4.2</v>
      </c>
      <c r="G1561">
        <v>2</v>
      </c>
      <c r="H1561" s="239">
        <f t="shared" si="24"/>
        <v>1.3854423602330987E-3</v>
      </c>
      <c r="I1561">
        <v>1</v>
      </c>
      <c r="K1561" t="s">
        <v>466</v>
      </c>
    </row>
    <row r="1562" spans="1:11" x14ac:dyDescent="0.2">
      <c r="A1562" t="s">
        <v>68</v>
      </c>
      <c r="B1562">
        <v>3</v>
      </c>
      <c r="C1562" t="s">
        <v>246</v>
      </c>
      <c r="D1562" t="s">
        <v>60</v>
      </c>
      <c r="F1562" s="77">
        <v>6.1</v>
      </c>
      <c r="G1562">
        <v>2</v>
      </c>
      <c r="H1562" s="239">
        <f t="shared" si="24"/>
        <v>2.9224665660019045E-3</v>
      </c>
      <c r="I1562">
        <v>1</v>
      </c>
      <c r="K1562" t="s">
        <v>466</v>
      </c>
    </row>
    <row r="1563" spans="1:11" x14ac:dyDescent="0.2">
      <c r="A1563" t="s">
        <v>68</v>
      </c>
      <c r="B1563">
        <v>3</v>
      </c>
      <c r="C1563" t="s">
        <v>246</v>
      </c>
      <c r="D1563" t="s">
        <v>60</v>
      </c>
      <c r="F1563" s="77">
        <v>6</v>
      </c>
      <c r="G1563">
        <v>2</v>
      </c>
      <c r="H1563" s="239">
        <f t="shared" si="24"/>
        <v>2.8274333882308137E-3</v>
      </c>
      <c r="I1563">
        <v>1</v>
      </c>
      <c r="K1563" t="s">
        <v>466</v>
      </c>
    </row>
    <row r="1564" spans="1:11" x14ac:dyDescent="0.2">
      <c r="A1564" t="s">
        <v>68</v>
      </c>
      <c r="B1564">
        <v>3</v>
      </c>
      <c r="C1564" t="s">
        <v>246</v>
      </c>
      <c r="D1564" t="s">
        <v>60</v>
      </c>
      <c r="F1564" s="77">
        <v>5.7</v>
      </c>
      <c r="G1564">
        <v>2</v>
      </c>
      <c r="H1564" s="239">
        <f t="shared" si="24"/>
        <v>2.5517586328783095E-3</v>
      </c>
      <c r="I1564">
        <v>1</v>
      </c>
      <c r="K1564" t="s">
        <v>466</v>
      </c>
    </row>
    <row r="1565" spans="1:11" x14ac:dyDescent="0.2">
      <c r="A1565" t="s">
        <v>68</v>
      </c>
      <c r="B1565">
        <v>3</v>
      </c>
      <c r="C1565" t="s">
        <v>246</v>
      </c>
      <c r="D1565" t="s">
        <v>23</v>
      </c>
      <c r="F1565" s="77">
        <v>7.9</v>
      </c>
      <c r="H1565" s="239">
        <f t="shared" si="24"/>
        <v>4.9016699377634754E-3</v>
      </c>
      <c r="I1565">
        <v>1</v>
      </c>
    </row>
    <row r="1566" spans="1:11" x14ac:dyDescent="0.2">
      <c r="A1566" t="s">
        <v>68</v>
      </c>
      <c r="B1566">
        <v>3</v>
      </c>
      <c r="C1566" t="s">
        <v>246</v>
      </c>
      <c r="D1566" t="s">
        <v>28</v>
      </c>
      <c r="F1566" s="77">
        <v>2.5</v>
      </c>
      <c r="H1566" s="239">
        <f t="shared" si="24"/>
        <v>4.9087385212340522E-4</v>
      </c>
      <c r="I1566">
        <v>1</v>
      </c>
    </row>
    <row r="1567" spans="1:11" x14ac:dyDescent="0.2">
      <c r="A1567" t="s">
        <v>68</v>
      </c>
      <c r="B1567">
        <v>3</v>
      </c>
      <c r="C1567" t="s">
        <v>246</v>
      </c>
      <c r="D1567" t="s">
        <v>60</v>
      </c>
      <c r="F1567" s="77">
        <v>3.7</v>
      </c>
      <c r="G1567">
        <v>2</v>
      </c>
      <c r="H1567" s="239">
        <f t="shared" si="24"/>
        <v>1.0752100856911068E-3</v>
      </c>
      <c r="I1567">
        <v>1</v>
      </c>
    </row>
    <row r="1568" spans="1:11" x14ac:dyDescent="0.2">
      <c r="A1568" t="s">
        <v>68</v>
      </c>
      <c r="B1568">
        <v>3</v>
      </c>
      <c r="C1568" t="s">
        <v>246</v>
      </c>
      <c r="D1568" t="s">
        <v>60</v>
      </c>
      <c r="F1568" s="77">
        <v>5.8</v>
      </c>
      <c r="G1568">
        <v>2</v>
      </c>
      <c r="H1568" s="239">
        <f t="shared" si="24"/>
        <v>2.642079421669016E-3</v>
      </c>
      <c r="I1568">
        <v>1</v>
      </c>
    </row>
    <row r="1569" spans="1:10" x14ac:dyDescent="0.2">
      <c r="A1569" t="s">
        <v>68</v>
      </c>
      <c r="B1569">
        <v>3</v>
      </c>
      <c r="C1569" t="s">
        <v>246</v>
      </c>
      <c r="D1569" t="s">
        <v>28</v>
      </c>
      <c r="F1569" s="77">
        <v>3.1</v>
      </c>
      <c r="H1569" s="239">
        <f t="shared" si="24"/>
        <v>7.5476763502494793E-4</v>
      </c>
      <c r="I1569">
        <v>1</v>
      </c>
    </row>
    <row r="1570" spans="1:10" x14ac:dyDescent="0.2">
      <c r="A1570" t="s">
        <v>68</v>
      </c>
      <c r="B1570">
        <v>3</v>
      </c>
      <c r="C1570" t="s">
        <v>246</v>
      </c>
      <c r="D1570" t="s">
        <v>60</v>
      </c>
      <c r="F1570" s="77">
        <v>2.2999999999999998</v>
      </c>
      <c r="G1570">
        <v>2</v>
      </c>
      <c r="H1570" s="239">
        <f t="shared" si="24"/>
        <v>4.1547562843725005E-4</v>
      </c>
      <c r="I1570">
        <v>0</v>
      </c>
      <c r="J1570" t="s">
        <v>25</v>
      </c>
    </row>
    <row r="1571" spans="1:10" x14ac:dyDescent="0.2">
      <c r="A1571" t="s">
        <v>68</v>
      </c>
      <c r="B1571">
        <v>3</v>
      </c>
      <c r="C1571" t="s">
        <v>246</v>
      </c>
      <c r="D1571" t="s">
        <v>60</v>
      </c>
      <c r="F1571" s="77">
        <v>3.1</v>
      </c>
      <c r="G1571">
        <v>1</v>
      </c>
      <c r="H1571" s="239">
        <f t="shared" si="24"/>
        <v>7.5476763502494793E-4</v>
      </c>
      <c r="I1571">
        <v>0</v>
      </c>
      <c r="J1571" t="s">
        <v>25</v>
      </c>
    </row>
    <row r="1572" spans="1:10" x14ac:dyDescent="0.2">
      <c r="A1572" t="s">
        <v>68</v>
      </c>
      <c r="B1572">
        <v>3</v>
      </c>
      <c r="C1572" t="s">
        <v>246</v>
      </c>
      <c r="D1572" t="s">
        <v>23</v>
      </c>
      <c r="F1572" s="77">
        <v>3</v>
      </c>
      <c r="H1572" s="239">
        <f t="shared" si="24"/>
        <v>7.0685834705770342E-4</v>
      </c>
      <c r="I1572">
        <v>0</v>
      </c>
      <c r="J1572" t="s">
        <v>262</v>
      </c>
    </row>
    <row r="1573" spans="1:10" x14ac:dyDescent="0.2">
      <c r="A1573" t="s">
        <v>68</v>
      </c>
      <c r="B1573">
        <v>3</v>
      </c>
      <c r="C1573" t="s">
        <v>246</v>
      </c>
      <c r="D1573" t="s">
        <v>60</v>
      </c>
      <c r="F1573" s="77">
        <v>2</v>
      </c>
      <c r="G1573">
        <v>2</v>
      </c>
      <c r="H1573" s="239">
        <f t="shared" si="24"/>
        <v>3.1415926535897931E-4</v>
      </c>
      <c r="I1573">
        <v>0</v>
      </c>
      <c r="J1573" t="s">
        <v>25</v>
      </c>
    </row>
    <row r="1574" spans="1:10" x14ac:dyDescent="0.2">
      <c r="A1574" t="s">
        <v>68</v>
      </c>
      <c r="B1574">
        <v>3</v>
      </c>
      <c r="C1574" t="s">
        <v>246</v>
      </c>
      <c r="D1574" t="s">
        <v>60</v>
      </c>
      <c r="F1574" s="77">
        <v>2.5</v>
      </c>
      <c r="G1574">
        <v>1</v>
      </c>
      <c r="H1574" s="239">
        <f t="shared" si="24"/>
        <v>4.9087385212340522E-4</v>
      </c>
      <c r="I1574">
        <v>0</v>
      </c>
      <c r="J1574" t="s">
        <v>25</v>
      </c>
    </row>
    <row r="1575" spans="1:10" x14ac:dyDescent="0.2">
      <c r="A1575" t="s">
        <v>68</v>
      </c>
      <c r="B1575">
        <v>3</v>
      </c>
      <c r="C1575" t="s">
        <v>246</v>
      </c>
      <c r="D1575" t="s">
        <v>60</v>
      </c>
      <c r="F1575" s="77">
        <v>3.2</v>
      </c>
      <c r="G1575">
        <v>2</v>
      </c>
      <c r="H1575" s="239">
        <f t="shared" si="24"/>
        <v>8.0424771931898709E-4</v>
      </c>
      <c r="I1575">
        <v>1</v>
      </c>
    </row>
    <row r="1576" spans="1:10" x14ac:dyDescent="0.2">
      <c r="A1576" t="s">
        <v>68</v>
      </c>
      <c r="B1576">
        <v>3</v>
      </c>
      <c r="C1576" t="s">
        <v>246</v>
      </c>
      <c r="D1576" t="s">
        <v>60</v>
      </c>
      <c r="F1576" s="77">
        <v>2.9</v>
      </c>
      <c r="G1576">
        <v>2</v>
      </c>
      <c r="H1576" s="239">
        <f t="shared" si="24"/>
        <v>6.6051985541725399E-4</v>
      </c>
      <c r="I1576">
        <v>1</v>
      </c>
    </row>
    <row r="1577" spans="1:10" x14ac:dyDescent="0.2">
      <c r="A1577" t="s">
        <v>68</v>
      </c>
      <c r="B1577">
        <v>3</v>
      </c>
      <c r="C1577" t="s">
        <v>246</v>
      </c>
      <c r="D1577" t="s">
        <v>60</v>
      </c>
      <c r="F1577" s="77">
        <v>6</v>
      </c>
      <c r="G1577">
        <v>1</v>
      </c>
      <c r="H1577" s="239">
        <f t="shared" si="24"/>
        <v>2.8274333882308137E-3</v>
      </c>
      <c r="I1577">
        <v>1</v>
      </c>
    </row>
    <row r="1578" spans="1:10" x14ac:dyDescent="0.2">
      <c r="A1578" t="s">
        <v>68</v>
      </c>
      <c r="B1578">
        <v>3</v>
      </c>
      <c r="C1578" t="s">
        <v>246</v>
      </c>
      <c r="D1578" t="s">
        <v>60</v>
      </c>
      <c r="F1578" s="77">
        <v>9.8000000000000007</v>
      </c>
      <c r="G1578">
        <v>2</v>
      </c>
      <c r="H1578" s="239">
        <f t="shared" si="24"/>
        <v>7.5429639612690945E-3</v>
      </c>
      <c r="I1578">
        <v>1</v>
      </c>
    </row>
    <row r="1579" spans="1:10" x14ac:dyDescent="0.2">
      <c r="A1579" t="s">
        <v>68</v>
      </c>
      <c r="B1579">
        <v>3</v>
      </c>
      <c r="C1579" t="s">
        <v>246</v>
      </c>
      <c r="D1579" t="s">
        <v>67</v>
      </c>
      <c r="F1579" s="77">
        <v>8.6999999999999993</v>
      </c>
      <c r="H1579" s="239">
        <f t="shared" si="24"/>
        <v>5.9446786987552847E-3</v>
      </c>
      <c r="I1579">
        <v>1</v>
      </c>
    </row>
    <row r="1580" spans="1:10" x14ac:dyDescent="0.2">
      <c r="A1580" t="s">
        <v>68</v>
      </c>
      <c r="B1580">
        <v>3</v>
      </c>
      <c r="C1580" t="s">
        <v>246</v>
      </c>
      <c r="D1580" t="s">
        <v>23</v>
      </c>
      <c r="F1580" s="77">
        <v>3</v>
      </c>
      <c r="H1580" s="239">
        <f t="shared" si="24"/>
        <v>7.0685834705770342E-4</v>
      </c>
      <c r="I1580">
        <v>0</v>
      </c>
      <c r="J1580" t="s">
        <v>25</v>
      </c>
    </row>
    <row r="1581" spans="1:10" x14ac:dyDescent="0.2">
      <c r="A1581" t="s">
        <v>68</v>
      </c>
      <c r="B1581">
        <v>3</v>
      </c>
      <c r="C1581" t="s">
        <v>246</v>
      </c>
      <c r="D1581" t="s">
        <v>60</v>
      </c>
      <c r="F1581" s="77">
        <v>3.6</v>
      </c>
      <c r="G1581" t="s">
        <v>686</v>
      </c>
      <c r="H1581" s="239">
        <f t="shared" si="24"/>
        <v>1.0178760197630931E-3</v>
      </c>
      <c r="I1581">
        <v>0</v>
      </c>
      <c r="J1581" t="s">
        <v>25</v>
      </c>
    </row>
    <row r="1582" spans="1:10" x14ac:dyDescent="0.2">
      <c r="A1582" t="s">
        <v>68</v>
      </c>
      <c r="B1582">
        <v>3</v>
      </c>
      <c r="C1582" t="s">
        <v>246</v>
      </c>
      <c r="D1582" t="s">
        <v>28</v>
      </c>
      <c r="F1582" s="77">
        <v>2.2000000000000002</v>
      </c>
      <c r="H1582" s="239">
        <f t="shared" si="24"/>
        <v>3.8013271108436504E-4</v>
      </c>
      <c r="I1582">
        <v>0</v>
      </c>
      <c r="J1582" t="s">
        <v>25</v>
      </c>
    </row>
    <row r="1583" spans="1:10" x14ac:dyDescent="0.2">
      <c r="A1583" t="s">
        <v>68</v>
      </c>
      <c r="B1583">
        <v>3</v>
      </c>
      <c r="C1583" t="s">
        <v>246</v>
      </c>
      <c r="D1583" t="s">
        <v>28</v>
      </c>
      <c r="F1583" s="77">
        <v>2.9</v>
      </c>
      <c r="H1583" s="239">
        <f t="shared" si="24"/>
        <v>6.6051985541725399E-4</v>
      </c>
      <c r="I1583">
        <v>1</v>
      </c>
    </row>
    <row r="1584" spans="1:10" x14ac:dyDescent="0.2">
      <c r="A1584" t="s">
        <v>68</v>
      </c>
      <c r="B1584">
        <v>3</v>
      </c>
      <c r="C1584" t="s">
        <v>246</v>
      </c>
      <c r="D1584" t="s">
        <v>28</v>
      </c>
      <c r="F1584" s="77">
        <v>3.8</v>
      </c>
      <c r="H1584" s="239">
        <f t="shared" si="24"/>
        <v>1.1341149479459152E-3</v>
      </c>
      <c r="I1584">
        <v>1</v>
      </c>
    </row>
    <row r="1585" spans="1:11" x14ac:dyDescent="0.2">
      <c r="A1585" t="s">
        <v>68</v>
      </c>
      <c r="B1585">
        <v>3</v>
      </c>
      <c r="C1585" t="s">
        <v>276</v>
      </c>
      <c r="D1585" t="s">
        <v>60</v>
      </c>
      <c r="F1585" s="77">
        <v>2.8</v>
      </c>
      <c r="G1585">
        <v>1</v>
      </c>
      <c r="H1585" s="239">
        <f t="shared" si="24"/>
        <v>6.1575216010359933E-4</v>
      </c>
      <c r="I1585">
        <v>1</v>
      </c>
    </row>
    <row r="1586" spans="1:11" x14ac:dyDescent="0.2">
      <c r="A1586" t="s">
        <v>68</v>
      </c>
      <c r="B1586">
        <v>3</v>
      </c>
      <c r="C1586" t="s">
        <v>276</v>
      </c>
      <c r="D1586" t="s">
        <v>28</v>
      </c>
      <c r="F1586" s="77">
        <v>4.2</v>
      </c>
      <c r="H1586" s="239">
        <f t="shared" si="24"/>
        <v>1.3854423602330987E-3</v>
      </c>
      <c r="I1586">
        <v>1</v>
      </c>
    </row>
    <row r="1587" spans="1:11" x14ac:dyDescent="0.2">
      <c r="A1587" t="s">
        <v>68</v>
      </c>
      <c r="B1587">
        <v>3</v>
      </c>
      <c r="C1587" t="s">
        <v>276</v>
      </c>
      <c r="D1587" t="s">
        <v>23</v>
      </c>
      <c r="F1587" s="77">
        <v>5.3</v>
      </c>
      <c r="H1587" s="239">
        <f t="shared" si="24"/>
        <v>2.2061834409834321E-3</v>
      </c>
      <c r="I1587">
        <v>1</v>
      </c>
      <c r="K1587" t="s">
        <v>467</v>
      </c>
    </row>
    <row r="1588" spans="1:11" x14ac:dyDescent="0.2">
      <c r="A1588" t="s">
        <v>68</v>
      </c>
      <c r="B1588">
        <v>3</v>
      </c>
      <c r="C1588" t="s">
        <v>276</v>
      </c>
      <c r="D1588" t="s">
        <v>23</v>
      </c>
      <c r="F1588" s="77">
        <v>4.3</v>
      </c>
      <c r="H1588" s="239">
        <f t="shared" si="24"/>
        <v>1.4522012041218817E-3</v>
      </c>
      <c r="I1588">
        <v>0</v>
      </c>
      <c r="J1588" t="s">
        <v>25</v>
      </c>
      <c r="K1588" t="s">
        <v>467</v>
      </c>
    </row>
    <row r="1589" spans="1:11" x14ac:dyDescent="0.2">
      <c r="A1589" t="s">
        <v>68</v>
      </c>
      <c r="B1589">
        <v>3</v>
      </c>
      <c r="C1589" t="s">
        <v>276</v>
      </c>
      <c r="D1589" t="s">
        <v>23</v>
      </c>
      <c r="F1589" s="77">
        <v>3.8</v>
      </c>
      <c r="H1589" s="239">
        <f t="shared" si="24"/>
        <v>1.1341149479459152E-3</v>
      </c>
      <c r="I1589">
        <v>1</v>
      </c>
    </row>
    <row r="1590" spans="1:11" x14ac:dyDescent="0.2">
      <c r="A1590" t="s">
        <v>68</v>
      </c>
      <c r="B1590">
        <v>3</v>
      </c>
      <c r="C1590" t="s">
        <v>276</v>
      </c>
      <c r="D1590" t="s">
        <v>28</v>
      </c>
      <c r="F1590" s="77">
        <v>4.2</v>
      </c>
      <c r="H1590" s="239">
        <f t="shared" si="24"/>
        <v>1.3854423602330987E-3</v>
      </c>
      <c r="I1590">
        <v>1</v>
      </c>
    </row>
    <row r="1591" spans="1:11" x14ac:dyDescent="0.2">
      <c r="A1591" t="s">
        <v>68</v>
      </c>
      <c r="B1591">
        <v>3</v>
      </c>
      <c r="C1591" t="s">
        <v>276</v>
      </c>
      <c r="D1591" t="s">
        <v>28</v>
      </c>
      <c r="F1591" s="77">
        <v>2.8</v>
      </c>
      <c r="H1591" s="239">
        <f t="shared" si="24"/>
        <v>6.1575216010359933E-4</v>
      </c>
      <c r="I1591">
        <v>1</v>
      </c>
    </row>
    <row r="1592" spans="1:11" x14ac:dyDescent="0.2">
      <c r="A1592" t="s">
        <v>68</v>
      </c>
      <c r="B1592">
        <v>3</v>
      </c>
      <c r="C1592" t="s">
        <v>276</v>
      </c>
      <c r="D1592" t="s">
        <v>23</v>
      </c>
      <c r="F1592" s="77">
        <v>5.5</v>
      </c>
      <c r="H1592" s="239">
        <f t="shared" si="24"/>
        <v>2.3758294442772811E-3</v>
      </c>
      <c r="I1592">
        <v>1</v>
      </c>
    </row>
    <row r="1593" spans="1:11" x14ac:dyDescent="0.2">
      <c r="A1593" t="s">
        <v>68</v>
      </c>
      <c r="B1593">
        <v>3</v>
      </c>
      <c r="C1593" t="s">
        <v>276</v>
      </c>
      <c r="D1593" t="s">
        <v>23</v>
      </c>
      <c r="F1593" s="77">
        <v>4.2</v>
      </c>
      <c r="H1593" s="239">
        <f t="shared" si="24"/>
        <v>1.3854423602330987E-3</v>
      </c>
      <c r="I1593">
        <v>1</v>
      </c>
    </row>
    <row r="1594" spans="1:11" x14ac:dyDescent="0.2">
      <c r="A1594" t="s">
        <v>68</v>
      </c>
      <c r="B1594">
        <v>3</v>
      </c>
      <c r="C1594" t="s">
        <v>276</v>
      </c>
      <c r="D1594" t="s">
        <v>22</v>
      </c>
      <c r="F1594" s="77">
        <v>5</v>
      </c>
      <c r="H1594" s="239">
        <f t="shared" si="24"/>
        <v>1.9634954084936209E-3</v>
      </c>
      <c r="I1594">
        <v>1</v>
      </c>
    </row>
    <row r="1595" spans="1:11" x14ac:dyDescent="0.2">
      <c r="A1595" t="s">
        <v>68</v>
      </c>
      <c r="B1595">
        <v>3</v>
      </c>
      <c r="C1595" t="s">
        <v>276</v>
      </c>
      <c r="D1595" t="s">
        <v>23</v>
      </c>
      <c r="F1595" s="77">
        <v>7</v>
      </c>
      <c r="H1595" s="239">
        <f t="shared" si="24"/>
        <v>3.8484510006474965E-3</v>
      </c>
      <c r="I1595">
        <v>1</v>
      </c>
    </row>
    <row r="1596" spans="1:11" x14ac:dyDescent="0.2">
      <c r="A1596" t="s">
        <v>68</v>
      </c>
      <c r="B1596">
        <v>3</v>
      </c>
      <c r="C1596" t="s">
        <v>276</v>
      </c>
      <c r="D1596" t="s">
        <v>23</v>
      </c>
      <c r="F1596" s="77">
        <v>5.8</v>
      </c>
      <c r="H1596" s="239">
        <f t="shared" si="24"/>
        <v>2.642079421669016E-3</v>
      </c>
      <c r="I1596">
        <v>1</v>
      </c>
      <c r="K1596" t="s">
        <v>468</v>
      </c>
    </row>
    <row r="1597" spans="1:11" x14ac:dyDescent="0.2">
      <c r="A1597" t="s">
        <v>68</v>
      </c>
      <c r="B1597">
        <v>3</v>
      </c>
      <c r="C1597" t="s">
        <v>276</v>
      </c>
      <c r="D1597" t="s">
        <v>23</v>
      </c>
      <c r="F1597" s="77">
        <v>7.2</v>
      </c>
      <c r="H1597" s="239">
        <f t="shared" si="24"/>
        <v>4.0715040790523724E-3</v>
      </c>
      <c r="I1597">
        <v>1</v>
      </c>
      <c r="K1597" t="s">
        <v>468</v>
      </c>
    </row>
    <row r="1598" spans="1:11" x14ac:dyDescent="0.2">
      <c r="A1598" t="s">
        <v>68</v>
      </c>
      <c r="B1598">
        <v>3</v>
      </c>
      <c r="C1598" t="s">
        <v>276</v>
      </c>
      <c r="D1598" t="s">
        <v>23</v>
      </c>
      <c r="F1598" s="77">
        <v>3.3</v>
      </c>
      <c r="H1598" s="239">
        <f t="shared" si="24"/>
        <v>8.5529859993982102E-4</v>
      </c>
      <c r="I1598">
        <v>1</v>
      </c>
    </row>
    <row r="1599" spans="1:11" x14ac:dyDescent="0.2">
      <c r="A1599" t="s">
        <v>68</v>
      </c>
      <c r="B1599">
        <v>3</v>
      </c>
      <c r="C1599" t="s">
        <v>276</v>
      </c>
      <c r="D1599" t="s">
        <v>23</v>
      </c>
      <c r="F1599" s="77">
        <v>4.3</v>
      </c>
      <c r="H1599" s="239">
        <f t="shared" si="24"/>
        <v>1.4522012041218817E-3</v>
      </c>
      <c r="I1599">
        <v>1</v>
      </c>
    </row>
    <row r="1600" spans="1:11" x14ac:dyDescent="0.2">
      <c r="A1600" t="s">
        <v>68</v>
      </c>
      <c r="B1600">
        <v>3</v>
      </c>
      <c r="C1600" t="s">
        <v>276</v>
      </c>
      <c r="D1600" t="s">
        <v>28</v>
      </c>
      <c r="F1600" s="77">
        <v>3.6</v>
      </c>
      <c r="H1600" s="239">
        <f t="shared" si="24"/>
        <v>1.0178760197630931E-3</v>
      </c>
      <c r="I1600">
        <v>1</v>
      </c>
    </row>
    <row r="1601" spans="1:11" x14ac:dyDescent="0.2">
      <c r="A1601" t="s">
        <v>68</v>
      </c>
      <c r="B1601">
        <v>3</v>
      </c>
      <c r="C1601" t="s">
        <v>276</v>
      </c>
      <c r="D1601" t="s">
        <v>23</v>
      </c>
      <c r="F1601" s="77">
        <v>3.6</v>
      </c>
      <c r="H1601" s="239">
        <f t="shared" si="24"/>
        <v>1.0178760197630931E-3</v>
      </c>
      <c r="I1601">
        <v>1</v>
      </c>
    </row>
    <row r="1602" spans="1:11" x14ac:dyDescent="0.2">
      <c r="A1602" t="s">
        <v>68</v>
      </c>
      <c r="B1602">
        <v>3</v>
      </c>
      <c r="C1602" t="s">
        <v>276</v>
      </c>
      <c r="D1602" t="s">
        <v>23</v>
      </c>
      <c r="F1602" s="77">
        <v>3.1</v>
      </c>
      <c r="H1602" s="239">
        <f t="shared" si="24"/>
        <v>7.5476763502494793E-4</v>
      </c>
      <c r="I1602">
        <v>0</v>
      </c>
      <c r="J1602" t="s">
        <v>25</v>
      </c>
      <c r="K1602" t="s">
        <v>469</v>
      </c>
    </row>
    <row r="1603" spans="1:11" x14ac:dyDescent="0.2">
      <c r="A1603" t="s">
        <v>68</v>
      </c>
      <c r="B1603">
        <v>3</v>
      </c>
      <c r="C1603" t="s">
        <v>276</v>
      </c>
      <c r="D1603" t="s">
        <v>23</v>
      </c>
      <c r="F1603" s="77">
        <v>2.7</v>
      </c>
      <c r="H1603" s="239">
        <f t="shared" ref="H1603:H1666" si="25" xml:space="preserve"> PI()*(F1603/2)^2/10000</f>
        <v>5.7255526111673987E-4</v>
      </c>
      <c r="I1603">
        <v>0</v>
      </c>
      <c r="J1603" t="s">
        <v>25</v>
      </c>
      <c r="K1603" t="s">
        <v>469</v>
      </c>
    </row>
    <row r="1604" spans="1:11" x14ac:dyDescent="0.2">
      <c r="A1604" t="s">
        <v>68</v>
      </c>
      <c r="B1604">
        <v>3</v>
      </c>
      <c r="C1604" t="s">
        <v>276</v>
      </c>
      <c r="D1604" t="s">
        <v>60</v>
      </c>
      <c r="F1604" s="77">
        <v>2.4</v>
      </c>
      <c r="G1604">
        <v>1</v>
      </c>
      <c r="H1604" s="239">
        <f t="shared" si="25"/>
        <v>4.5238934211693025E-4</v>
      </c>
      <c r="I1604">
        <v>1</v>
      </c>
    </row>
    <row r="1605" spans="1:11" x14ac:dyDescent="0.2">
      <c r="A1605" t="s">
        <v>68</v>
      </c>
      <c r="B1605">
        <v>3</v>
      </c>
      <c r="C1605" t="s">
        <v>276</v>
      </c>
      <c r="D1605" t="s">
        <v>60</v>
      </c>
      <c r="F1605" s="77">
        <v>2.1</v>
      </c>
      <c r="G1605">
        <v>1</v>
      </c>
      <c r="H1605" s="239">
        <f t="shared" si="25"/>
        <v>3.4636059005827469E-4</v>
      </c>
      <c r="I1605">
        <v>0</v>
      </c>
      <c r="J1605" t="s">
        <v>25</v>
      </c>
    </row>
    <row r="1606" spans="1:11" x14ac:dyDescent="0.2">
      <c r="A1606" t="s">
        <v>68</v>
      </c>
      <c r="B1606">
        <v>3</v>
      </c>
      <c r="C1606" t="s">
        <v>276</v>
      </c>
      <c r="D1606" t="s">
        <v>60</v>
      </c>
      <c r="F1606" s="77">
        <v>6.8</v>
      </c>
      <c r="G1606">
        <v>2</v>
      </c>
      <c r="H1606" s="239">
        <f t="shared" si="25"/>
        <v>3.6316811075498001E-3</v>
      </c>
      <c r="I1606">
        <v>1</v>
      </c>
    </row>
    <row r="1607" spans="1:11" x14ac:dyDescent="0.2">
      <c r="A1607" t="s">
        <v>68</v>
      </c>
      <c r="B1607">
        <v>3</v>
      </c>
      <c r="C1607" t="s">
        <v>288</v>
      </c>
      <c r="D1607" t="s">
        <v>60</v>
      </c>
      <c r="F1607" s="77">
        <v>2.4</v>
      </c>
      <c r="G1607">
        <v>2</v>
      </c>
      <c r="H1607" s="239">
        <f t="shared" si="25"/>
        <v>4.5238934211693025E-4</v>
      </c>
      <c r="I1607">
        <v>1</v>
      </c>
    </row>
    <row r="1608" spans="1:11" x14ac:dyDescent="0.2">
      <c r="A1608" t="s">
        <v>68</v>
      </c>
      <c r="B1608">
        <v>3</v>
      </c>
      <c r="C1608" t="s">
        <v>288</v>
      </c>
      <c r="D1608" t="s">
        <v>22</v>
      </c>
      <c r="F1608" s="77">
        <v>5.7</v>
      </c>
      <c r="H1608" s="239">
        <f t="shared" si="25"/>
        <v>2.5517586328783095E-3</v>
      </c>
      <c r="I1608">
        <v>0</v>
      </c>
      <c r="J1608" t="s">
        <v>25</v>
      </c>
    </row>
    <row r="1609" spans="1:11" x14ac:dyDescent="0.2">
      <c r="A1609" t="s">
        <v>68</v>
      </c>
      <c r="B1609">
        <v>3</v>
      </c>
      <c r="C1609" t="s">
        <v>288</v>
      </c>
      <c r="D1609" t="s">
        <v>60</v>
      </c>
      <c r="F1609" s="77">
        <v>7.7</v>
      </c>
      <c r="G1609">
        <v>2</v>
      </c>
      <c r="H1609" s="239">
        <f t="shared" si="25"/>
        <v>4.6566257107834713E-3</v>
      </c>
      <c r="I1609">
        <v>1</v>
      </c>
    </row>
    <row r="1610" spans="1:11" x14ac:dyDescent="0.2">
      <c r="A1610" t="s">
        <v>68</v>
      </c>
      <c r="B1610">
        <v>3</v>
      </c>
      <c r="C1610" t="s">
        <v>288</v>
      </c>
      <c r="D1610" t="s">
        <v>60</v>
      </c>
      <c r="F1610" s="77">
        <v>2.4</v>
      </c>
      <c r="G1610">
        <v>2</v>
      </c>
      <c r="H1610" s="239">
        <f t="shared" si="25"/>
        <v>4.5238934211693025E-4</v>
      </c>
      <c r="I1610">
        <v>1</v>
      </c>
    </row>
    <row r="1611" spans="1:11" x14ac:dyDescent="0.2">
      <c r="A1611" t="s">
        <v>68</v>
      </c>
      <c r="B1611">
        <v>3</v>
      </c>
      <c r="C1611" t="s">
        <v>288</v>
      </c>
      <c r="D1611" t="s">
        <v>60</v>
      </c>
      <c r="F1611" s="77">
        <v>2.2999999999999998</v>
      </c>
      <c r="G1611">
        <v>1</v>
      </c>
      <c r="H1611" s="239">
        <f t="shared" si="25"/>
        <v>4.1547562843725005E-4</v>
      </c>
      <c r="I1611">
        <v>1</v>
      </c>
    </row>
    <row r="1612" spans="1:11" x14ac:dyDescent="0.2">
      <c r="A1612" t="s">
        <v>68</v>
      </c>
      <c r="B1612">
        <v>3</v>
      </c>
      <c r="C1612" t="s">
        <v>288</v>
      </c>
      <c r="D1612" t="s">
        <v>60</v>
      </c>
      <c r="F1612" s="77">
        <v>4.9000000000000004</v>
      </c>
      <c r="G1612">
        <v>2</v>
      </c>
      <c r="H1612" s="239">
        <f t="shared" si="25"/>
        <v>1.8857409903172736E-3</v>
      </c>
      <c r="I1612">
        <v>1</v>
      </c>
    </row>
    <row r="1613" spans="1:11" x14ac:dyDescent="0.2">
      <c r="A1613" t="s">
        <v>68</v>
      </c>
      <c r="B1613">
        <v>3</v>
      </c>
      <c r="C1613" t="s">
        <v>288</v>
      </c>
      <c r="D1613" t="s">
        <v>60</v>
      </c>
      <c r="F1613" s="77">
        <v>5.2</v>
      </c>
      <c r="G1613">
        <v>2</v>
      </c>
      <c r="H1613" s="239">
        <f t="shared" si="25"/>
        <v>2.1237166338267002E-3</v>
      </c>
      <c r="I1613">
        <v>1</v>
      </c>
      <c r="K1613" t="s">
        <v>565</v>
      </c>
    </row>
    <row r="1614" spans="1:11" x14ac:dyDescent="0.2">
      <c r="A1614" t="s">
        <v>68</v>
      </c>
      <c r="B1614">
        <v>3</v>
      </c>
      <c r="C1614" t="s">
        <v>288</v>
      </c>
      <c r="D1614" t="s">
        <v>22</v>
      </c>
      <c r="F1614" s="77">
        <v>2.8</v>
      </c>
      <c r="H1614" s="239">
        <f t="shared" si="25"/>
        <v>6.1575216010359933E-4</v>
      </c>
      <c r="I1614">
        <v>1</v>
      </c>
    </row>
    <row r="1615" spans="1:11" x14ac:dyDescent="0.2">
      <c r="A1615" t="s">
        <v>68</v>
      </c>
      <c r="B1615">
        <v>3</v>
      </c>
      <c r="C1615" t="s">
        <v>288</v>
      </c>
      <c r="D1615" t="s">
        <v>69</v>
      </c>
      <c r="F1615" s="77">
        <v>9.8000000000000007</v>
      </c>
      <c r="H1615" s="239">
        <f t="shared" si="25"/>
        <v>7.5429639612690945E-3</v>
      </c>
      <c r="I1615">
        <v>1</v>
      </c>
    </row>
    <row r="1616" spans="1:11" x14ac:dyDescent="0.2">
      <c r="A1616" t="s">
        <v>68</v>
      </c>
      <c r="B1616">
        <v>3</v>
      </c>
      <c r="C1616" t="s">
        <v>288</v>
      </c>
      <c r="D1616" t="s">
        <v>60</v>
      </c>
      <c r="F1616" s="77">
        <v>3</v>
      </c>
      <c r="G1616">
        <v>2</v>
      </c>
      <c r="H1616" s="239">
        <f t="shared" si="25"/>
        <v>7.0685834705770342E-4</v>
      </c>
      <c r="I1616">
        <v>1</v>
      </c>
    </row>
    <row r="1617" spans="1:11" x14ac:dyDescent="0.2">
      <c r="A1617" t="s">
        <v>68</v>
      </c>
      <c r="B1617">
        <v>3</v>
      </c>
      <c r="C1617" t="s">
        <v>288</v>
      </c>
      <c r="D1617" t="s">
        <v>60</v>
      </c>
      <c r="F1617" s="77">
        <v>2.6</v>
      </c>
      <c r="G1617">
        <v>2</v>
      </c>
      <c r="H1617" s="239">
        <f t="shared" si="25"/>
        <v>5.3092915845667505E-4</v>
      </c>
      <c r="I1617">
        <v>1</v>
      </c>
    </row>
    <row r="1618" spans="1:11" x14ac:dyDescent="0.2">
      <c r="A1618" t="s">
        <v>68</v>
      </c>
      <c r="B1618">
        <v>3</v>
      </c>
      <c r="C1618" t="s">
        <v>288</v>
      </c>
      <c r="D1618" t="s">
        <v>60</v>
      </c>
      <c r="F1618" s="77">
        <v>4.2</v>
      </c>
      <c r="G1618">
        <v>2</v>
      </c>
      <c r="H1618" s="239">
        <f t="shared" si="25"/>
        <v>1.3854423602330987E-3</v>
      </c>
      <c r="I1618">
        <v>1</v>
      </c>
    </row>
    <row r="1619" spans="1:11" x14ac:dyDescent="0.2">
      <c r="A1619" t="s">
        <v>68</v>
      </c>
      <c r="B1619">
        <v>3</v>
      </c>
      <c r="C1619" t="s">
        <v>288</v>
      </c>
      <c r="D1619" t="s">
        <v>22</v>
      </c>
      <c r="F1619" s="77">
        <v>5.2</v>
      </c>
      <c r="H1619" s="239">
        <f t="shared" si="25"/>
        <v>2.1237166338267002E-3</v>
      </c>
      <c r="I1619">
        <v>1</v>
      </c>
    </row>
    <row r="1620" spans="1:11" x14ac:dyDescent="0.2">
      <c r="A1620" t="s">
        <v>68</v>
      </c>
      <c r="B1620">
        <v>3</v>
      </c>
      <c r="C1620" t="s">
        <v>288</v>
      </c>
      <c r="D1620" t="s">
        <v>23</v>
      </c>
      <c r="F1620" s="77">
        <v>8.1999999999999993</v>
      </c>
      <c r="H1620" s="239">
        <f t="shared" si="25"/>
        <v>5.2810172506844418E-3</v>
      </c>
      <c r="I1620">
        <v>1</v>
      </c>
    </row>
    <row r="1621" spans="1:11" x14ac:dyDescent="0.2">
      <c r="A1621" t="s">
        <v>68</v>
      </c>
      <c r="B1621">
        <v>3</v>
      </c>
      <c r="C1621" t="s">
        <v>288</v>
      </c>
      <c r="D1621" t="s">
        <v>60</v>
      </c>
      <c r="F1621" s="77">
        <v>2.9</v>
      </c>
      <c r="G1621">
        <v>2</v>
      </c>
      <c r="H1621" s="239">
        <f t="shared" si="25"/>
        <v>6.6051985541725399E-4</v>
      </c>
      <c r="I1621">
        <v>1</v>
      </c>
    </row>
    <row r="1622" spans="1:11" x14ac:dyDescent="0.2">
      <c r="A1622" t="s">
        <v>68</v>
      </c>
      <c r="B1622">
        <v>3</v>
      </c>
      <c r="C1622" t="s">
        <v>288</v>
      </c>
      <c r="D1622" t="s">
        <v>60</v>
      </c>
      <c r="F1622" s="77">
        <v>3.5</v>
      </c>
      <c r="G1622">
        <v>2</v>
      </c>
      <c r="H1622" s="239">
        <f t="shared" si="25"/>
        <v>9.6211275016187413E-4</v>
      </c>
      <c r="I1622">
        <v>1</v>
      </c>
    </row>
    <row r="1623" spans="1:11" x14ac:dyDescent="0.2">
      <c r="A1623" t="s">
        <v>68</v>
      </c>
      <c r="B1623">
        <v>3</v>
      </c>
      <c r="C1623" t="s">
        <v>288</v>
      </c>
      <c r="D1623" t="s">
        <v>60</v>
      </c>
      <c r="F1623" s="77">
        <v>8.8000000000000007</v>
      </c>
      <c r="G1623">
        <v>2</v>
      </c>
      <c r="H1623" s="239">
        <f t="shared" si="25"/>
        <v>6.0821233773498407E-3</v>
      </c>
      <c r="I1623">
        <v>1</v>
      </c>
    </row>
    <row r="1624" spans="1:11" x14ac:dyDescent="0.2">
      <c r="A1624" t="s">
        <v>68</v>
      </c>
      <c r="B1624">
        <v>3</v>
      </c>
      <c r="C1624" t="s">
        <v>288</v>
      </c>
      <c r="D1624" t="s">
        <v>60</v>
      </c>
      <c r="F1624" s="77">
        <v>3.7</v>
      </c>
      <c r="G1624">
        <v>2</v>
      </c>
      <c r="H1624" s="239">
        <f t="shared" si="25"/>
        <v>1.0752100856911068E-3</v>
      </c>
      <c r="I1624">
        <v>1</v>
      </c>
    </row>
    <row r="1625" spans="1:11" x14ac:dyDescent="0.2">
      <c r="A1625" t="s">
        <v>68</v>
      </c>
      <c r="B1625">
        <v>3</v>
      </c>
      <c r="C1625" t="s">
        <v>288</v>
      </c>
      <c r="D1625" t="s">
        <v>69</v>
      </c>
      <c r="F1625" s="77">
        <v>4.0999999999999996</v>
      </c>
      <c r="H1625" s="239">
        <f t="shared" si="25"/>
        <v>1.3202543126711104E-3</v>
      </c>
      <c r="I1625">
        <v>1</v>
      </c>
      <c r="K1625" t="s">
        <v>470</v>
      </c>
    </row>
    <row r="1626" spans="1:11" x14ac:dyDescent="0.2">
      <c r="A1626" t="s">
        <v>68</v>
      </c>
      <c r="B1626">
        <v>3</v>
      </c>
      <c r="C1626" t="s">
        <v>288</v>
      </c>
      <c r="D1626" t="s">
        <v>69</v>
      </c>
      <c r="F1626" s="77">
        <v>4.7</v>
      </c>
      <c r="H1626" s="239">
        <f t="shared" si="25"/>
        <v>1.7349445429449635E-3</v>
      </c>
      <c r="I1626">
        <v>1</v>
      </c>
      <c r="K1626" t="s">
        <v>470</v>
      </c>
    </row>
    <row r="1627" spans="1:11" x14ac:dyDescent="0.2">
      <c r="A1627" t="s">
        <v>68</v>
      </c>
      <c r="B1627">
        <v>3</v>
      </c>
      <c r="C1627" t="s">
        <v>288</v>
      </c>
      <c r="D1627" t="s">
        <v>60</v>
      </c>
      <c r="F1627" s="77">
        <v>4.0999999999999996</v>
      </c>
      <c r="G1627">
        <v>2</v>
      </c>
      <c r="H1627" s="239">
        <f t="shared" si="25"/>
        <v>1.3202543126711104E-3</v>
      </c>
      <c r="I1627">
        <v>1</v>
      </c>
    </row>
    <row r="1628" spans="1:11" x14ac:dyDescent="0.2">
      <c r="A1628" t="s">
        <v>68</v>
      </c>
      <c r="B1628">
        <v>3</v>
      </c>
      <c r="C1628" t="s">
        <v>288</v>
      </c>
      <c r="D1628" t="s">
        <v>60</v>
      </c>
      <c r="F1628" s="77">
        <v>5.3</v>
      </c>
      <c r="G1628">
        <v>2</v>
      </c>
      <c r="H1628" s="239">
        <f t="shared" si="25"/>
        <v>2.2061834409834321E-3</v>
      </c>
      <c r="I1628">
        <v>1</v>
      </c>
    </row>
    <row r="1629" spans="1:11" x14ac:dyDescent="0.2">
      <c r="A1629" t="s">
        <v>68</v>
      </c>
      <c r="B1629">
        <v>3</v>
      </c>
      <c r="C1629" t="s">
        <v>288</v>
      </c>
      <c r="D1629" t="s">
        <v>23</v>
      </c>
      <c r="F1629" s="77">
        <v>4.2</v>
      </c>
      <c r="H1629" s="239">
        <f t="shared" si="25"/>
        <v>1.3854423602330987E-3</v>
      </c>
      <c r="I1629">
        <v>1</v>
      </c>
    </row>
    <row r="1630" spans="1:11" x14ac:dyDescent="0.2">
      <c r="A1630" t="s">
        <v>68</v>
      </c>
      <c r="B1630">
        <v>3</v>
      </c>
      <c r="C1630" t="s">
        <v>288</v>
      </c>
      <c r="D1630" t="s">
        <v>69</v>
      </c>
      <c r="F1630" s="77">
        <v>4.9000000000000004</v>
      </c>
      <c r="H1630" s="239">
        <f t="shared" si="25"/>
        <v>1.8857409903172736E-3</v>
      </c>
      <c r="I1630">
        <v>1</v>
      </c>
    </row>
    <row r="1631" spans="1:11" x14ac:dyDescent="0.2">
      <c r="A1631" t="s">
        <v>68</v>
      </c>
      <c r="B1631">
        <v>3</v>
      </c>
      <c r="C1631" t="s">
        <v>288</v>
      </c>
      <c r="D1631" t="s">
        <v>60</v>
      </c>
      <c r="F1631" s="77">
        <v>4.3</v>
      </c>
      <c r="G1631">
        <v>2</v>
      </c>
      <c r="H1631" s="239">
        <f t="shared" si="25"/>
        <v>1.4522012041218817E-3</v>
      </c>
      <c r="I1631">
        <v>1</v>
      </c>
    </row>
    <row r="1632" spans="1:11" x14ac:dyDescent="0.2">
      <c r="A1632" t="s">
        <v>68</v>
      </c>
      <c r="B1632">
        <v>3</v>
      </c>
      <c r="C1632" t="s">
        <v>288</v>
      </c>
      <c r="D1632" t="s">
        <v>23</v>
      </c>
      <c r="F1632" s="77">
        <v>2.2999999999999998</v>
      </c>
      <c r="H1632" s="239">
        <f t="shared" si="25"/>
        <v>4.1547562843725005E-4</v>
      </c>
      <c r="I1632">
        <v>0</v>
      </c>
      <c r="J1632" t="s">
        <v>25</v>
      </c>
    </row>
    <row r="1633" spans="1:11" x14ac:dyDescent="0.2">
      <c r="A1633" t="s">
        <v>68</v>
      </c>
      <c r="B1633">
        <v>3</v>
      </c>
      <c r="C1633" t="s">
        <v>288</v>
      </c>
      <c r="D1633" t="s">
        <v>60</v>
      </c>
      <c r="F1633" s="77">
        <v>3.3</v>
      </c>
      <c r="G1633">
        <v>2</v>
      </c>
      <c r="H1633" s="239">
        <f t="shared" si="25"/>
        <v>8.5529859993982102E-4</v>
      </c>
      <c r="I1633">
        <v>1</v>
      </c>
    </row>
    <row r="1634" spans="1:11" x14ac:dyDescent="0.2">
      <c r="A1634" t="s">
        <v>68</v>
      </c>
      <c r="B1634">
        <v>3</v>
      </c>
      <c r="C1634" t="s">
        <v>288</v>
      </c>
      <c r="D1634" t="s">
        <v>60</v>
      </c>
      <c r="F1634" s="77">
        <v>9.3000000000000007</v>
      </c>
      <c r="G1634">
        <v>2</v>
      </c>
      <c r="H1634" s="239">
        <f t="shared" si="25"/>
        <v>6.7929087152245301E-3</v>
      </c>
      <c r="I1634">
        <v>1</v>
      </c>
    </row>
    <row r="1635" spans="1:11" x14ac:dyDescent="0.2">
      <c r="A1635" t="s">
        <v>68</v>
      </c>
      <c r="B1635">
        <v>3</v>
      </c>
      <c r="C1635" t="s">
        <v>288</v>
      </c>
      <c r="D1635" t="s">
        <v>60</v>
      </c>
      <c r="F1635" s="77">
        <v>2.5</v>
      </c>
      <c r="G1635">
        <v>2</v>
      </c>
      <c r="H1635" s="239">
        <f t="shared" si="25"/>
        <v>4.9087385212340522E-4</v>
      </c>
      <c r="I1635">
        <v>1</v>
      </c>
    </row>
    <row r="1636" spans="1:11" x14ac:dyDescent="0.2">
      <c r="A1636" t="s">
        <v>68</v>
      </c>
      <c r="B1636">
        <v>3</v>
      </c>
      <c r="C1636" t="s">
        <v>288</v>
      </c>
      <c r="D1636" t="s">
        <v>60</v>
      </c>
      <c r="F1636" s="77">
        <v>3.2</v>
      </c>
      <c r="G1636">
        <v>2</v>
      </c>
      <c r="H1636" s="239">
        <f t="shared" si="25"/>
        <v>8.0424771931898709E-4</v>
      </c>
      <c r="I1636">
        <v>1</v>
      </c>
    </row>
    <row r="1637" spans="1:11" x14ac:dyDescent="0.2">
      <c r="A1637" t="s">
        <v>68</v>
      </c>
      <c r="B1637">
        <v>3</v>
      </c>
      <c r="C1637" t="s">
        <v>288</v>
      </c>
      <c r="D1637" t="s">
        <v>60</v>
      </c>
      <c r="F1637" s="77">
        <v>3.4</v>
      </c>
      <c r="G1637">
        <v>1</v>
      </c>
      <c r="H1637" s="239">
        <f t="shared" si="25"/>
        <v>9.0792027688745003E-4</v>
      </c>
      <c r="I1637">
        <v>1</v>
      </c>
    </row>
    <row r="1638" spans="1:11" x14ac:dyDescent="0.2">
      <c r="A1638" t="s">
        <v>68</v>
      </c>
      <c r="B1638">
        <v>3</v>
      </c>
      <c r="C1638" t="s">
        <v>288</v>
      </c>
      <c r="D1638" t="s">
        <v>60</v>
      </c>
      <c r="F1638" s="77">
        <v>2</v>
      </c>
      <c r="G1638">
        <v>1</v>
      </c>
      <c r="H1638" s="239">
        <f t="shared" si="25"/>
        <v>3.1415926535897931E-4</v>
      </c>
      <c r="I1638">
        <v>1</v>
      </c>
    </row>
    <row r="1639" spans="1:11" x14ac:dyDescent="0.2">
      <c r="A1639" t="s">
        <v>68</v>
      </c>
      <c r="B1639">
        <v>3</v>
      </c>
      <c r="C1639" t="s">
        <v>58</v>
      </c>
      <c r="D1639" t="s">
        <v>22</v>
      </c>
      <c r="F1639" s="77">
        <v>3</v>
      </c>
      <c r="H1639" s="239">
        <f t="shared" si="25"/>
        <v>7.0685834705770342E-4</v>
      </c>
      <c r="I1639">
        <v>1</v>
      </c>
    </row>
    <row r="1640" spans="1:11" x14ac:dyDescent="0.2">
      <c r="A1640" t="s">
        <v>68</v>
      </c>
      <c r="B1640">
        <v>3</v>
      </c>
      <c r="C1640" t="s">
        <v>58</v>
      </c>
      <c r="D1640" t="s">
        <v>22</v>
      </c>
      <c r="F1640" s="77">
        <v>7.8</v>
      </c>
      <c r="H1640" s="239">
        <f t="shared" si="25"/>
        <v>4.7783624261100747E-3</v>
      </c>
      <c r="I1640">
        <v>1</v>
      </c>
    </row>
    <row r="1641" spans="1:11" x14ac:dyDescent="0.2">
      <c r="A1641" t="s">
        <v>68</v>
      </c>
      <c r="B1641">
        <v>3</v>
      </c>
      <c r="C1641" t="s">
        <v>58</v>
      </c>
      <c r="D1641" t="s">
        <v>69</v>
      </c>
      <c r="F1641" s="77">
        <v>4.3</v>
      </c>
      <c r="H1641" s="239">
        <f t="shared" si="25"/>
        <v>1.4522012041218817E-3</v>
      </c>
      <c r="I1641">
        <v>0</v>
      </c>
      <c r="J1641" t="s">
        <v>25</v>
      </c>
    </row>
    <row r="1642" spans="1:11" x14ac:dyDescent="0.2">
      <c r="A1642" t="s">
        <v>68</v>
      </c>
      <c r="B1642">
        <v>3</v>
      </c>
      <c r="C1642" t="s">
        <v>58</v>
      </c>
      <c r="D1642" t="s">
        <v>28</v>
      </c>
      <c r="F1642" s="77">
        <v>2.1</v>
      </c>
      <c r="H1642" s="239">
        <f t="shared" si="25"/>
        <v>3.4636059005827469E-4</v>
      </c>
      <c r="I1642">
        <v>1</v>
      </c>
    </row>
    <row r="1643" spans="1:11" x14ac:dyDescent="0.2">
      <c r="A1643" t="s">
        <v>68</v>
      </c>
      <c r="B1643">
        <v>3</v>
      </c>
      <c r="C1643" t="s">
        <v>58</v>
      </c>
      <c r="D1643" t="s">
        <v>22</v>
      </c>
      <c r="F1643" s="77">
        <v>2.4</v>
      </c>
      <c r="H1643" s="239">
        <f t="shared" si="25"/>
        <v>4.5238934211693025E-4</v>
      </c>
      <c r="I1643">
        <v>1</v>
      </c>
    </row>
    <row r="1644" spans="1:11" x14ac:dyDescent="0.2">
      <c r="A1644" t="s">
        <v>68</v>
      </c>
      <c r="B1644">
        <v>3</v>
      </c>
      <c r="C1644" t="s">
        <v>58</v>
      </c>
      <c r="D1644" t="s">
        <v>23</v>
      </c>
      <c r="F1644" s="77">
        <v>5.2</v>
      </c>
      <c r="H1644" s="239">
        <f t="shared" si="25"/>
        <v>2.1237166338267002E-3</v>
      </c>
      <c r="I1644">
        <v>1</v>
      </c>
    </row>
    <row r="1645" spans="1:11" x14ac:dyDescent="0.2">
      <c r="A1645" t="s">
        <v>68</v>
      </c>
      <c r="B1645">
        <v>3</v>
      </c>
      <c r="C1645" t="s">
        <v>58</v>
      </c>
      <c r="D1645" t="s">
        <v>22</v>
      </c>
      <c r="F1645" s="77">
        <v>5</v>
      </c>
      <c r="H1645" s="239">
        <f t="shared" si="25"/>
        <v>1.9634954084936209E-3</v>
      </c>
      <c r="I1645">
        <v>1</v>
      </c>
    </row>
    <row r="1646" spans="1:11" x14ac:dyDescent="0.2">
      <c r="A1646" t="s">
        <v>68</v>
      </c>
      <c r="B1646">
        <v>3</v>
      </c>
      <c r="C1646" t="s">
        <v>58</v>
      </c>
      <c r="D1646" t="s">
        <v>60</v>
      </c>
      <c r="F1646" s="77">
        <v>2.5</v>
      </c>
      <c r="G1646">
        <v>2</v>
      </c>
      <c r="H1646" s="239">
        <f t="shared" si="25"/>
        <v>4.9087385212340522E-4</v>
      </c>
      <c r="I1646">
        <v>1</v>
      </c>
    </row>
    <row r="1647" spans="1:11" x14ac:dyDescent="0.2">
      <c r="A1647" t="s">
        <v>68</v>
      </c>
      <c r="B1647">
        <v>3</v>
      </c>
      <c r="C1647" t="s">
        <v>58</v>
      </c>
      <c r="D1647" t="s">
        <v>22</v>
      </c>
      <c r="F1647" s="77">
        <v>7.9</v>
      </c>
      <c r="H1647" s="239">
        <f t="shared" si="25"/>
        <v>4.9016699377634754E-3</v>
      </c>
      <c r="I1647">
        <v>1</v>
      </c>
      <c r="K1647" t="s">
        <v>471</v>
      </c>
    </row>
    <row r="1648" spans="1:11" x14ac:dyDescent="0.2">
      <c r="A1648" t="s">
        <v>68</v>
      </c>
      <c r="B1648">
        <v>3</v>
      </c>
      <c r="C1648" t="s">
        <v>58</v>
      </c>
      <c r="D1648" t="s">
        <v>22</v>
      </c>
      <c r="F1648" s="77">
        <v>3.4</v>
      </c>
      <c r="H1648" s="239">
        <f t="shared" si="25"/>
        <v>9.0792027688745003E-4</v>
      </c>
      <c r="I1648">
        <v>1</v>
      </c>
      <c r="K1648" t="s">
        <v>471</v>
      </c>
    </row>
    <row r="1649" spans="1:11" x14ac:dyDescent="0.2">
      <c r="A1649" t="s">
        <v>68</v>
      </c>
      <c r="B1649">
        <v>3</v>
      </c>
      <c r="C1649" t="s">
        <v>58</v>
      </c>
      <c r="D1649" t="s">
        <v>23</v>
      </c>
      <c r="F1649" s="77">
        <v>5.4</v>
      </c>
      <c r="H1649" s="239">
        <f t="shared" si="25"/>
        <v>2.2902210444669595E-3</v>
      </c>
      <c r="I1649">
        <v>1</v>
      </c>
    </row>
    <row r="1650" spans="1:11" x14ac:dyDescent="0.2">
      <c r="A1650" t="s">
        <v>68</v>
      </c>
      <c r="B1650">
        <v>3</v>
      </c>
      <c r="C1650" t="s">
        <v>58</v>
      </c>
      <c r="D1650" t="s">
        <v>23</v>
      </c>
      <c r="F1650" s="77">
        <v>3.9</v>
      </c>
      <c r="H1650" s="239">
        <f t="shared" si="25"/>
        <v>1.1945906065275187E-3</v>
      </c>
      <c r="I1650">
        <v>1</v>
      </c>
    </row>
    <row r="1651" spans="1:11" x14ac:dyDescent="0.2">
      <c r="A1651" t="s">
        <v>68</v>
      </c>
      <c r="B1651">
        <v>3</v>
      </c>
      <c r="C1651" t="s">
        <v>58</v>
      </c>
      <c r="D1651" t="s">
        <v>60</v>
      </c>
      <c r="F1651" s="77">
        <v>3.7</v>
      </c>
      <c r="G1651">
        <v>2</v>
      </c>
      <c r="H1651" s="239">
        <f t="shared" si="25"/>
        <v>1.0752100856911068E-3</v>
      </c>
      <c r="I1651">
        <v>1</v>
      </c>
    </row>
    <row r="1652" spans="1:11" x14ac:dyDescent="0.2">
      <c r="A1652" t="s">
        <v>68</v>
      </c>
      <c r="B1652">
        <v>3</v>
      </c>
      <c r="C1652" t="s">
        <v>58</v>
      </c>
      <c r="D1652" t="s">
        <v>69</v>
      </c>
      <c r="F1652" s="77">
        <v>8.4</v>
      </c>
      <c r="H1652" s="239">
        <f t="shared" si="25"/>
        <v>5.541769440932395E-3</v>
      </c>
      <c r="I1652">
        <v>1</v>
      </c>
    </row>
    <row r="1653" spans="1:11" x14ac:dyDescent="0.2">
      <c r="A1653" t="s">
        <v>68</v>
      </c>
      <c r="B1653">
        <v>3</v>
      </c>
      <c r="C1653" t="s">
        <v>58</v>
      </c>
      <c r="D1653" t="s">
        <v>22</v>
      </c>
      <c r="F1653" s="77">
        <v>6.1</v>
      </c>
      <c r="H1653" s="239">
        <f t="shared" si="25"/>
        <v>2.9224665660019045E-3</v>
      </c>
      <c r="I1653">
        <v>1</v>
      </c>
    </row>
    <row r="1654" spans="1:11" x14ac:dyDescent="0.2">
      <c r="A1654" t="s">
        <v>68</v>
      </c>
      <c r="B1654">
        <v>3</v>
      </c>
      <c r="C1654" t="s">
        <v>58</v>
      </c>
      <c r="D1654" t="s">
        <v>60</v>
      </c>
      <c r="F1654" s="77">
        <v>2.4</v>
      </c>
      <c r="G1654">
        <v>1</v>
      </c>
      <c r="H1654" s="239">
        <f t="shared" si="25"/>
        <v>4.5238934211693025E-4</v>
      </c>
      <c r="I1654">
        <v>1</v>
      </c>
    </row>
    <row r="1655" spans="1:11" x14ac:dyDescent="0.2">
      <c r="A1655" t="s">
        <v>68</v>
      </c>
      <c r="B1655">
        <v>3</v>
      </c>
      <c r="C1655" t="s">
        <v>58</v>
      </c>
      <c r="D1655" t="s">
        <v>23</v>
      </c>
      <c r="F1655" s="77">
        <v>8.6999999999999993</v>
      </c>
      <c r="H1655" s="239">
        <f t="shared" si="25"/>
        <v>5.9446786987552847E-3</v>
      </c>
      <c r="I1655">
        <v>1</v>
      </c>
      <c r="K1655" t="s">
        <v>472</v>
      </c>
    </row>
    <row r="1656" spans="1:11" x14ac:dyDescent="0.2">
      <c r="A1656" t="s">
        <v>68</v>
      </c>
      <c r="B1656">
        <v>3</v>
      </c>
      <c r="C1656" t="s">
        <v>58</v>
      </c>
      <c r="D1656" t="s">
        <v>23</v>
      </c>
      <c r="F1656" s="77">
        <v>4.4000000000000004</v>
      </c>
      <c r="H1656" s="239">
        <f t="shared" si="25"/>
        <v>1.5205308443374602E-3</v>
      </c>
      <c r="I1656">
        <v>1</v>
      </c>
      <c r="K1656" t="s">
        <v>472</v>
      </c>
    </row>
    <row r="1657" spans="1:11" x14ac:dyDescent="0.2">
      <c r="A1657" t="s">
        <v>68</v>
      </c>
      <c r="B1657">
        <v>3</v>
      </c>
      <c r="C1657" t="s">
        <v>58</v>
      </c>
      <c r="D1657" t="s">
        <v>23</v>
      </c>
      <c r="F1657" s="77">
        <v>5.0999999999999996</v>
      </c>
      <c r="H1657" s="239">
        <f t="shared" si="25"/>
        <v>2.042820622996763E-3</v>
      </c>
      <c r="I1657">
        <v>1</v>
      </c>
      <c r="K1657" t="s">
        <v>472</v>
      </c>
    </row>
    <row r="1658" spans="1:11" x14ac:dyDescent="0.2">
      <c r="A1658" t="s">
        <v>68</v>
      </c>
      <c r="B1658">
        <v>3</v>
      </c>
      <c r="C1658" t="s">
        <v>58</v>
      </c>
      <c r="D1658" t="s">
        <v>21</v>
      </c>
      <c r="F1658" s="77">
        <v>8.3000000000000007</v>
      </c>
      <c r="H1658" s="239">
        <f t="shared" si="25"/>
        <v>5.4106079476450228E-3</v>
      </c>
      <c r="I1658">
        <v>1</v>
      </c>
    </row>
    <row r="1659" spans="1:11" x14ac:dyDescent="0.2">
      <c r="A1659" t="s">
        <v>68</v>
      </c>
      <c r="B1659">
        <v>3</v>
      </c>
      <c r="C1659" t="s">
        <v>58</v>
      </c>
      <c r="D1659" t="s">
        <v>60</v>
      </c>
      <c r="F1659" s="77">
        <v>3.7</v>
      </c>
      <c r="G1659">
        <v>2</v>
      </c>
      <c r="H1659" s="239">
        <f t="shared" si="25"/>
        <v>1.0752100856911068E-3</v>
      </c>
      <c r="I1659">
        <v>1</v>
      </c>
    </row>
    <row r="1660" spans="1:11" x14ac:dyDescent="0.2">
      <c r="A1660" t="s">
        <v>68</v>
      </c>
      <c r="B1660">
        <v>3</v>
      </c>
      <c r="C1660" t="s">
        <v>58</v>
      </c>
      <c r="D1660" t="s">
        <v>22</v>
      </c>
      <c r="F1660" s="77">
        <v>3.9</v>
      </c>
      <c r="H1660" s="239">
        <f t="shared" si="25"/>
        <v>1.1945906065275187E-3</v>
      </c>
      <c r="I1660">
        <v>1</v>
      </c>
    </row>
    <row r="1661" spans="1:11" x14ac:dyDescent="0.2">
      <c r="A1661" t="s">
        <v>68</v>
      </c>
      <c r="B1661">
        <v>3</v>
      </c>
      <c r="C1661" t="s">
        <v>58</v>
      </c>
      <c r="D1661" t="s">
        <v>21</v>
      </c>
      <c r="F1661" s="77">
        <v>7.9</v>
      </c>
      <c r="H1661" s="239">
        <f t="shared" si="25"/>
        <v>4.9016699377634754E-3</v>
      </c>
      <c r="I1661">
        <v>1</v>
      </c>
    </row>
    <row r="1662" spans="1:11" x14ac:dyDescent="0.2">
      <c r="A1662" t="s">
        <v>68</v>
      </c>
      <c r="B1662">
        <v>3</v>
      </c>
      <c r="C1662" t="s">
        <v>58</v>
      </c>
      <c r="D1662" t="s">
        <v>21</v>
      </c>
      <c r="F1662" s="77">
        <v>7.5</v>
      </c>
      <c r="H1662" s="239">
        <f t="shared" si="25"/>
        <v>4.4178646691106467E-3</v>
      </c>
      <c r="I1662">
        <v>1</v>
      </c>
    </row>
    <row r="1663" spans="1:11" x14ac:dyDescent="0.2">
      <c r="A1663" t="s">
        <v>68</v>
      </c>
      <c r="B1663">
        <v>3</v>
      </c>
      <c r="C1663" t="s">
        <v>58</v>
      </c>
      <c r="D1663" t="s">
        <v>60</v>
      </c>
      <c r="F1663" s="77">
        <v>2.2000000000000002</v>
      </c>
      <c r="G1663">
        <v>2</v>
      </c>
      <c r="H1663" s="239">
        <f t="shared" si="25"/>
        <v>3.8013271108436504E-4</v>
      </c>
      <c r="I1663">
        <v>1</v>
      </c>
    </row>
    <row r="1664" spans="1:11" x14ac:dyDescent="0.2">
      <c r="A1664" t="s">
        <v>68</v>
      </c>
      <c r="B1664">
        <v>3</v>
      </c>
      <c r="C1664" t="s">
        <v>58</v>
      </c>
      <c r="D1664" t="s">
        <v>28</v>
      </c>
      <c r="F1664" s="77">
        <v>2.5</v>
      </c>
      <c r="H1664" s="239">
        <f t="shared" si="25"/>
        <v>4.9087385212340522E-4</v>
      </c>
      <c r="I1664">
        <v>1</v>
      </c>
    </row>
    <row r="1665" spans="1:10" x14ac:dyDescent="0.2">
      <c r="A1665" t="s">
        <v>68</v>
      </c>
      <c r="B1665">
        <v>3</v>
      </c>
      <c r="C1665" t="s">
        <v>68</v>
      </c>
      <c r="D1665" t="s">
        <v>67</v>
      </c>
      <c r="F1665" s="77">
        <v>2</v>
      </c>
      <c r="H1665" s="239">
        <f t="shared" si="25"/>
        <v>3.1415926535897931E-4</v>
      </c>
      <c r="I1665">
        <v>0</v>
      </c>
      <c r="J1665" t="s">
        <v>25</v>
      </c>
    </row>
    <row r="1666" spans="1:10" x14ac:dyDescent="0.2">
      <c r="A1666" t="s">
        <v>68</v>
      </c>
      <c r="B1666">
        <v>3</v>
      </c>
      <c r="C1666" t="s">
        <v>68</v>
      </c>
      <c r="D1666" t="s">
        <v>67</v>
      </c>
      <c r="F1666" s="77">
        <v>2.2000000000000002</v>
      </c>
      <c r="H1666" s="239">
        <f t="shared" si="25"/>
        <v>3.8013271108436504E-4</v>
      </c>
      <c r="I1666">
        <v>0</v>
      </c>
      <c r="J1666" t="s">
        <v>25</v>
      </c>
    </row>
    <row r="1667" spans="1:10" x14ac:dyDescent="0.2">
      <c r="A1667" t="s">
        <v>68</v>
      </c>
      <c r="B1667">
        <v>3</v>
      </c>
      <c r="C1667" t="s">
        <v>68</v>
      </c>
      <c r="D1667" t="s">
        <v>60</v>
      </c>
      <c r="F1667" s="77">
        <v>2.6</v>
      </c>
      <c r="G1667">
        <v>1</v>
      </c>
      <c r="H1667" s="239">
        <f t="shared" ref="H1667:H1730" si="26" xml:space="preserve"> PI()*(F1667/2)^2/10000</f>
        <v>5.3092915845667505E-4</v>
      </c>
      <c r="I1667">
        <v>1</v>
      </c>
    </row>
    <row r="1668" spans="1:10" x14ac:dyDescent="0.2">
      <c r="A1668" t="s">
        <v>68</v>
      </c>
      <c r="B1668">
        <v>3</v>
      </c>
      <c r="C1668" t="s">
        <v>68</v>
      </c>
      <c r="D1668" t="s">
        <v>69</v>
      </c>
      <c r="F1668" s="77">
        <v>5.2</v>
      </c>
      <c r="H1668" s="239">
        <f t="shared" si="26"/>
        <v>2.1237166338267002E-3</v>
      </c>
      <c r="I1668">
        <v>1</v>
      </c>
    </row>
    <row r="1669" spans="1:10" x14ac:dyDescent="0.2">
      <c r="A1669" t="s">
        <v>68</v>
      </c>
      <c r="B1669">
        <v>3</v>
      </c>
      <c r="C1669" t="s">
        <v>68</v>
      </c>
      <c r="D1669" t="s">
        <v>60</v>
      </c>
      <c r="F1669" s="77">
        <v>2.2999999999999998</v>
      </c>
      <c r="G1669">
        <v>1</v>
      </c>
      <c r="H1669" s="239">
        <f t="shared" si="26"/>
        <v>4.1547562843725005E-4</v>
      </c>
      <c r="I1669">
        <v>1</v>
      </c>
    </row>
    <row r="1670" spans="1:10" x14ac:dyDescent="0.2">
      <c r="A1670" t="s">
        <v>68</v>
      </c>
      <c r="B1670">
        <v>3</v>
      </c>
      <c r="C1670" t="s">
        <v>68</v>
      </c>
      <c r="D1670" t="s">
        <v>30</v>
      </c>
      <c r="F1670" s="77">
        <v>4.7</v>
      </c>
      <c r="H1670" s="239">
        <f t="shared" si="26"/>
        <v>1.7349445429449635E-3</v>
      </c>
      <c r="I1670">
        <v>0</v>
      </c>
      <c r="J1670" t="s">
        <v>25</v>
      </c>
    </row>
    <row r="1671" spans="1:10" x14ac:dyDescent="0.2">
      <c r="A1671" t="s">
        <v>68</v>
      </c>
      <c r="B1671">
        <v>3</v>
      </c>
      <c r="C1671" t="s">
        <v>68</v>
      </c>
      <c r="D1671" t="s">
        <v>60</v>
      </c>
      <c r="F1671" s="77">
        <v>5.2</v>
      </c>
      <c r="G1671">
        <v>2</v>
      </c>
      <c r="H1671" s="239">
        <f t="shared" si="26"/>
        <v>2.1237166338267002E-3</v>
      </c>
      <c r="I1671">
        <v>1</v>
      </c>
    </row>
    <row r="1672" spans="1:10" x14ac:dyDescent="0.2">
      <c r="A1672" t="s">
        <v>68</v>
      </c>
      <c r="B1672">
        <v>3</v>
      </c>
      <c r="C1672" t="s">
        <v>68</v>
      </c>
      <c r="D1672" t="s">
        <v>22</v>
      </c>
      <c r="F1672" s="77">
        <v>3.5</v>
      </c>
      <c r="H1672" s="239">
        <f t="shared" si="26"/>
        <v>9.6211275016187413E-4</v>
      </c>
      <c r="I1672">
        <v>1</v>
      </c>
    </row>
    <row r="1673" spans="1:10" x14ac:dyDescent="0.2">
      <c r="A1673" t="s">
        <v>68</v>
      </c>
      <c r="B1673">
        <v>3</v>
      </c>
      <c r="C1673" t="s">
        <v>68</v>
      </c>
      <c r="D1673" t="s">
        <v>60</v>
      </c>
      <c r="F1673" s="77">
        <v>2.5</v>
      </c>
      <c r="G1673">
        <v>2</v>
      </c>
      <c r="H1673" s="239">
        <f t="shared" si="26"/>
        <v>4.9087385212340522E-4</v>
      </c>
      <c r="I1673">
        <v>1</v>
      </c>
    </row>
    <row r="1674" spans="1:10" x14ac:dyDescent="0.2">
      <c r="A1674" t="s">
        <v>68</v>
      </c>
      <c r="B1674">
        <v>3</v>
      </c>
      <c r="C1674" t="s">
        <v>68</v>
      </c>
      <c r="D1674" t="s">
        <v>60</v>
      </c>
      <c r="F1674" s="77">
        <v>2.2000000000000002</v>
      </c>
      <c r="G1674">
        <v>2</v>
      </c>
      <c r="H1674" s="239">
        <f t="shared" si="26"/>
        <v>3.8013271108436504E-4</v>
      </c>
      <c r="I1674">
        <v>1</v>
      </c>
    </row>
    <row r="1675" spans="1:10" x14ac:dyDescent="0.2">
      <c r="A1675" t="s">
        <v>68</v>
      </c>
      <c r="B1675">
        <v>3</v>
      </c>
      <c r="C1675" t="s">
        <v>68</v>
      </c>
      <c r="D1675" t="s">
        <v>69</v>
      </c>
      <c r="F1675" s="77">
        <v>5</v>
      </c>
      <c r="H1675" s="239">
        <f t="shared" si="26"/>
        <v>1.9634954084936209E-3</v>
      </c>
      <c r="I1675">
        <v>1</v>
      </c>
    </row>
    <row r="1676" spans="1:10" x14ac:dyDescent="0.2">
      <c r="A1676" t="s">
        <v>68</v>
      </c>
      <c r="B1676">
        <v>3</v>
      </c>
      <c r="C1676" t="s">
        <v>68</v>
      </c>
      <c r="D1676" t="s">
        <v>60</v>
      </c>
      <c r="F1676" s="77">
        <v>2</v>
      </c>
      <c r="G1676">
        <v>1</v>
      </c>
      <c r="H1676" s="239">
        <f t="shared" si="26"/>
        <v>3.1415926535897931E-4</v>
      </c>
      <c r="I1676">
        <v>1</v>
      </c>
    </row>
    <row r="1677" spans="1:10" x14ac:dyDescent="0.2">
      <c r="A1677" t="s">
        <v>68</v>
      </c>
      <c r="B1677">
        <v>3</v>
      </c>
      <c r="C1677" t="s">
        <v>68</v>
      </c>
      <c r="D1677" t="s">
        <v>69</v>
      </c>
      <c r="F1677" s="77">
        <v>7.5</v>
      </c>
      <c r="H1677" s="239">
        <f t="shared" si="26"/>
        <v>4.4178646691106467E-3</v>
      </c>
      <c r="I1677">
        <v>1</v>
      </c>
    </row>
    <row r="1678" spans="1:10" x14ac:dyDescent="0.2">
      <c r="A1678" t="s">
        <v>68</v>
      </c>
      <c r="B1678">
        <v>3</v>
      </c>
      <c r="C1678" t="s">
        <v>68</v>
      </c>
      <c r="D1678" t="s">
        <v>69</v>
      </c>
      <c r="F1678" s="77">
        <v>2.4</v>
      </c>
      <c r="H1678" s="239">
        <f t="shared" si="26"/>
        <v>4.5238934211693025E-4</v>
      </c>
      <c r="I1678">
        <v>1</v>
      </c>
    </row>
    <row r="1679" spans="1:10" x14ac:dyDescent="0.2">
      <c r="A1679" t="s">
        <v>68</v>
      </c>
      <c r="B1679">
        <v>3</v>
      </c>
      <c r="C1679" t="s">
        <v>68</v>
      </c>
      <c r="D1679" t="s">
        <v>60</v>
      </c>
      <c r="F1679" s="77">
        <v>2.2999999999999998</v>
      </c>
      <c r="G1679">
        <v>2</v>
      </c>
      <c r="H1679" s="239">
        <f t="shared" si="26"/>
        <v>4.1547562843725005E-4</v>
      </c>
      <c r="I1679">
        <v>1</v>
      </c>
    </row>
    <row r="1680" spans="1:10" x14ac:dyDescent="0.2">
      <c r="A1680" t="s">
        <v>68</v>
      </c>
      <c r="B1680">
        <v>3</v>
      </c>
      <c r="C1680" t="s">
        <v>68</v>
      </c>
      <c r="D1680" t="s">
        <v>60</v>
      </c>
      <c r="F1680" s="77">
        <v>6.7</v>
      </c>
      <c r="G1680">
        <v>2</v>
      </c>
      <c r="H1680" s="239">
        <f t="shared" si="26"/>
        <v>3.5256523554911454E-3</v>
      </c>
      <c r="I1680">
        <v>1</v>
      </c>
    </row>
    <row r="1681" spans="1:11" x14ac:dyDescent="0.2">
      <c r="A1681" t="s">
        <v>68</v>
      </c>
      <c r="B1681">
        <v>3</v>
      </c>
      <c r="C1681" t="s">
        <v>68</v>
      </c>
      <c r="D1681" t="s">
        <v>69</v>
      </c>
      <c r="F1681" s="77">
        <v>9.6999999999999993</v>
      </c>
      <c r="H1681" s="239">
        <f t="shared" si="26"/>
        <v>7.3898113194065902E-3</v>
      </c>
      <c r="I1681">
        <v>1</v>
      </c>
    </row>
    <row r="1682" spans="1:11" x14ac:dyDescent="0.2">
      <c r="A1682" t="s">
        <v>68</v>
      </c>
      <c r="B1682">
        <v>3</v>
      </c>
      <c r="C1682" t="s">
        <v>68</v>
      </c>
      <c r="D1682" t="s">
        <v>69</v>
      </c>
      <c r="F1682" s="77">
        <v>4.5</v>
      </c>
      <c r="H1682" s="239">
        <f t="shared" si="26"/>
        <v>1.5904312808798326E-3</v>
      </c>
      <c r="I1682">
        <v>0</v>
      </c>
      <c r="J1682" t="s">
        <v>25</v>
      </c>
      <c r="K1682" t="s">
        <v>566</v>
      </c>
    </row>
    <row r="1683" spans="1:11" x14ac:dyDescent="0.2">
      <c r="A1683" t="s">
        <v>68</v>
      </c>
      <c r="B1683">
        <v>3</v>
      </c>
      <c r="C1683" t="s">
        <v>68</v>
      </c>
      <c r="D1683" t="s">
        <v>60</v>
      </c>
      <c r="F1683" s="77">
        <v>3.8</v>
      </c>
      <c r="G1683">
        <v>2</v>
      </c>
      <c r="H1683" s="239">
        <f t="shared" si="26"/>
        <v>1.1341149479459152E-3</v>
      </c>
      <c r="I1683">
        <v>1</v>
      </c>
      <c r="K1683" t="s">
        <v>473</v>
      </c>
    </row>
    <row r="1684" spans="1:11" x14ac:dyDescent="0.2">
      <c r="A1684" t="s">
        <v>68</v>
      </c>
      <c r="B1684">
        <v>3</v>
      </c>
      <c r="C1684" t="s">
        <v>68</v>
      </c>
      <c r="D1684" t="s">
        <v>60</v>
      </c>
      <c r="F1684" s="77">
        <v>8.8000000000000007</v>
      </c>
      <c r="G1684">
        <v>2</v>
      </c>
      <c r="H1684" s="239">
        <f t="shared" si="26"/>
        <v>6.0821233773498407E-3</v>
      </c>
      <c r="I1684">
        <v>1</v>
      </c>
      <c r="K1684" t="s">
        <v>473</v>
      </c>
    </row>
    <row r="1685" spans="1:11" x14ac:dyDescent="0.2">
      <c r="A1685" t="s">
        <v>68</v>
      </c>
      <c r="B1685">
        <v>3</v>
      </c>
      <c r="C1685" t="s">
        <v>68</v>
      </c>
      <c r="D1685" t="s">
        <v>28</v>
      </c>
      <c r="F1685" s="77">
        <v>3.2</v>
      </c>
      <c r="H1685" s="239">
        <f t="shared" si="26"/>
        <v>8.0424771931898709E-4</v>
      </c>
      <c r="I1685">
        <v>0</v>
      </c>
      <c r="J1685" t="s">
        <v>25</v>
      </c>
    </row>
    <row r="1686" spans="1:11" x14ac:dyDescent="0.2">
      <c r="A1686" t="s">
        <v>68</v>
      </c>
      <c r="B1686">
        <v>3</v>
      </c>
      <c r="C1686" t="s">
        <v>68</v>
      </c>
      <c r="D1686" t="s">
        <v>67</v>
      </c>
      <c r="F1686" s="77">
        <v>7.8</v>
      </c>
      <c r="H1686" s="239">
        <f t="shared" si="26"/>
        <v>4.7783624261100747E-3</v>
      </c>
      <c r="I1686">
        <v>1</v>
      </c>
    </row>
    <row r="1687" spans="1:11" x14ac:dyDescent="0.2">
      <c r="A1687" t="s">
        <v>68</v>
      </c>
      <c r="B1687">
        <v>3</v>
      </c>
      <c r="C1687" t="s">
        <v>68</v>
      </c>
      <c r="D1687" t="s">
        <v>60</v>
      </c>
      <c r="F1687" s="77">
        <v>2.7</v>
      </c>
      <c r="G1687" t="s">
        <v>686</v>
      </c>
      <c r="H1687" s="239">
        <f t="shared" si="26"/>
        <v>5.7255526111673987E-4</v>
      </c>
      <c r="I1687">
        <v>0</v>
      </c>
      <c r="J1687" t="s">
        <v>25</v>
      </c>
    </row>
    <row r="1688" spans="1:11" x14ac:dyDescent="0.2">
      <c r="A1688" t="s">
        <v>68</v>
      </c>
      <c r="B1688">
        <v>3</v>
      </c>
      <c r="C1688" t="s">
        <v>68</v>
      </c>
      <c r="D1688" t="s">
        <v>60</v>
      </c>
      <c r="F1688" s="77">
        <v>2.1</v>
      </c>
      <c r="G1688">
        <v>2</v>
      </c>
      <c r="H1688" s="239">
        <f t="shared" si="26"/>
        <v>3.4636059005827469E-4</v>
      </c>
      <c r="I1688">
        <v>1</v>
      </c>
    </row>
    <row r="1689" spans="1:11" x14ac:dyDescent="0.2">
      <c r="A1689" t="s">
        <v>68</v>
      </c>
      <c r="B1689">
        <v>3</v>
      </c>
      <c r="C1689" t="s">
        <v>68</v>
      </c>
      <c r="D1689" t="s">
        <v>67</v>
      </c>
      <c r="F1689" s="77">
        <v>3.3</v>
      </c>
      <c r="H1689" s="239">
        <f t="shared" si="26"/>
        <v>8.5529859993982102E-4</v>
      </c>
      <c r="I1689">
        <v>0</v>
      </c>
      <c r="J1689" t="s">
        <v>25</v>
      </c>
    </row>
    <row r="1690" spans="1:11" x14ac:dyDescent="0.2">
      <c r="A1690" t="s">
        <v>68</v>
      </c>
      <c r="B1690">
        <v>3</v>
      </c>
      <c r="C1690" t="s">
        <v>68</v>
      </c>
      <c r="D1690" t="s">
        <v>60</v>
      </c>
      <c r="F1690" s="77">
        <v>2</v>
      </c>
      <c r="G1690">
        <v>1</v>
      </c>
      <c r="H1690" s="239">
        <f t="shared" si="26"/>
        <v>3.1415926535897931E-4</v>
      </c>
      <c r="I1690">
        <v>1</v>
      </c>
    </row>
    <row r="1691" spans="1:11" x14ac:dyDescent="0.2">
      <c r="A1691" t="s">
        <v>68</v>
      </c>
      <c r="B1691">
        <v>4</v>
      </c>
      <c r="C1691" t="s">
        <v>246</v>
      </c>
      <c r="D1691" t="s">
        <v>22</v>
      </c>
      <c r="F1691" s="77">
        <v>2.6</v>
      </c>
      <c r="H1691" s="239">
        <f t="shared" si="26"/>
        <v>5.3092915845667505E-4</v>
      </c>
      <c r="I1691">
        <v>1</v>
      </c>
    </row>
    <row r="1692" spans="1:11" x14ac:dyDescent="0.2">
      <c r="A1692" t="s">
        <v>68</v>
      </c>
      <c r="B1692">
        <v>4</v>
      </c>
      <c r="C1692" t="s">
        <v>246</v>
      </c>
      <c r="D1692" t="s">
        <v>23</v>
      </c>
      <c r="F1692" s="77">
        <v>8.1</v>
      </c>
      <c r="H1692" s="239">
        <f t="shared" si="26"/>
        <v>5.152997350050658E-3</v>
      </c>
      <c r="I1692">
        <v>1</v>
      </c>
    </row>
    <row r="1693" spans="1:11" x14ac:dyDescent="0.2">
      <c r="A1693" t="s">
        <v>68</v>
      </c>
      <c r="B1693">
        <v>4</v>
      </c>
      <c r="C1693" t="s">
        <v>246</v>
      </c>
      <c r="D1693" t="s">
        <v>22</v>
      </c>
      <c r="F1693" s="77">
        <v>3.1</v>
      </c>
      <c r="H1693" s="239">
        <f t="shared" si="26"/>
        <v>7.5476763502494793E-4</v>
      </c>
      <c r="I1693">
        <v>0</v>
      </c>
      <c r="J1693" t="s">
        <v>25</v>
      </c>
    </row>
    <row r="1694" spans="1:11" x14ac:dyDescent="0.2">
      <c r="A1694" t="s">
        <v>68</v>
      </c>
      <c r="B1694">
        <v>4</v>
      </c>
      <c r="C1694" t="s">
        <v>246</v>
      </c>
      <c r="D1694" t="s">
        <v>22</v>
      </c>
      <c r="F1694" s="77">
        <v>3.9</v>
      </c>
      <c r="H1694" s="239">
        <f t="shared" si="26"/>
        <v>1.1945906065275187E-3</v>
      </c>
      <c r="I1694">
        <v>0</v>
      </c>
      <c r="J1694" t="s">
        <v>25</v>
      </c>
    </row>
    <row r="1695" spans="1:11" x14ac:dyDescent="0.2">
      <c r="A1695" t="s">
        <v>68</v>
      </c>
      <c r="B1695">
        <v>4</v>
      </c>
      <c r="C1695" t="s">
        <v>246</v>
      </c>
      <c r="D1695" t="s">
        <v>60</v>
      </c>
      <c r="F1695" s="77">
        <v>2.6</v>
      </c>
      <c r="G1695">
        <v>2</v>
      </c>
      <c r="H1695" s="239">
        <f t="shared" si="26"/>
        <v>5.3092915845667505E-4</v>
      </c>
      <c r="I1695">
        <v>1</v>
      </c>
      <c r="K1695" t="s">
        <v>476</v>
      </c>
    </row>
    <row r="1696" spans="1:11" x14ac:dyDescent="0.2">
      <c r="A1696" t="s">
        <v>68</v>
      </c>
      <c r="B1696">
        <v>4</v>
      </c>
      <c r="C1696" t="s">
        <v>246</v>
      </c>
      <c r="D1696" t="s">
        <v>60</v>
      </c>
      <c r="F1696" s="77">
        <v>2.1</v>
      </c>
      <c r="G1696">
        <v>2</v>
      </c>
      <c r="H1696" s="239">
        <f t="shared" si="26"/>
        <v>3.4636059005827469E-4</v>
      </c>
      <c r="I1696">
        <v>0</v>
      </c>
      <c r="J1696" t="s">
        <v>25</v>
      </c>
      <c r="K1696" t="s">
        <v>476</v>
      </c>
    </row>
    <row r="1697" spans="1:11" x14ac:dyDescent="0.2">
      <c r="A1697" t="s">
        <v>68</v>
      </c>
      <c r="B1697">
        <v>4</v>
      </c>
      <c r="C1697" t="s">
        <v>246</v>
      </c>
      <c r="D1697" t="s">
        <v>60</v>
      </c>
      <c r="F1697" s="77">
        <v>4.0999999999999996</v>
      </c>
      <c r="G1697">
        <v>2</v>
      </c>
      <c r="H1697" s="239">
        <f t="shared" si="26"/>
        <v>1.3202543126711104E-3</v>
      </c>
      <c r="I1697">
        <v>1</v>
      </c>
    </row>
    <row r="1698" spans="1:11" x14ac:dyDescent="0.2">
      <c r="A1698" t="s">
        <v>68</v>
      </c>
      <c r="B1698">
        <v>4</v>
      </c>
      <c r="C1698" t="s">
        <v>246</v>
      </c>
      <c r="D1698" t="s">
        <v>23</v>
      </c>
      <c r="F1698" s="77">
        <v>9.1999999999999993</v>
      </c>
      <c r="H1698" s="239">
        <f t="shared" si="26"/>
        <v>6.6476100549960008E-3</v>
      </c>
      <c r="I1698">
        <v>1</v>
      </c>
      <c r="K1698" t="s">
        <v>479</v>
      </c>
    </row>
    <row r="1699" spans="1:11" x14ac:dyDescent="0.2">
      <c r="A1699" t="s">
        <v>68</v>
      </c>
      <c r="B1699">
        <v>4</v>
      </c>
      <c r="C1699" t="s">
        <v>246</v>
      </c>
      <c r="D1699" t="s">
        <v>23</v>
      </c>
      <c r="F1699" s="77">
        <v>8.1999999999999993</v>
      </c>
      <c r="H1699" s="239">
        <f t="shared" si="26"/>
        <v>5.2810172506844418E-3</v>
      </c>
      <c r="I1699">
        <v>1</v>
      </c>
      <c r="K1699" t="s">
        <v>479</v>
      </c>
    </row>
    <row r="1700" spans="1:11" x14ac:dyDescent="0.2">
      <c r="A1700" t="s">
        <v>68</v>
      </c>
      <c r="B1700">
        <v>4</v>
      </c>
      <c r="C1700" t="s">
        <v>246</v>
      </c>
      <c r="D1700" t="s">
        <v>60</v>
      </c>
      <c r="F1700" s="77">
        <v>3.6</v>
      </c>
      <c r="G1700">
        <v>2</v>
      </c>
      <c r="H1700" s="239">
        <f t="shared" si="26"/>
        <v>1.0178760197630931E-3</v>
      </c>
      <c r="I1700">
        <v>1</v>
      </c>
    </row>
    <row r="1701" spans="1:11" x14ac:dyDescent="0.2">
      <c r="A1701" t="s">
        <v>68</v>
      </c>
      <c r="B1701">
        <v>4</v>
      </c>
      <c r="C1701" t="s">
        <v>246</v>
      </c>
      <c r="D1701" t="s">
        <v>69</v>
      </c>
      <c r="F1701" s="77">
        <v>3.9</v>
      </c>
      <c r="H1701" s="239">
        <f t="shared" si="26"/>
        <v>1.1945906065275187E-3</v>
      </c>
      <c r="I1701">
        <v>0</v>
      </c>
      <c r="J1701" t="s">
        <v>25</v>
      </c>
    </row>
    <row r="1702" spans="1:11" x14ac:dyDescent="0.2">
      <c r="A1702" t="s">
        <v>68</v>
      </c>
      <c r="B1702">
        <v>4</v>
      </c>
      <c r="C1702" t="s">
        <v>246</v>
      </c>
      <c r="D1702" t="s">
        <v>22</v>
      </c>
      <c r="F1702" s="77">
        <v>2.6</v>
      </c>
      <c r="H1702" s="239">
        <f t="shared" si="26"/>
        <v>5.3092915845667505E-4</v>
      </c>
      <c r="I1702">
        <v>0</v>
      </c>
      <c r="J1702" t="s">
        <v>25</v>
      </c>
    </row>
    <row r="1703" spans="1:11" x14ac:dyDescent="0.2">
      <c r="A1703" t="s">
        <v>68</v>
      </c>
      <c r="B1703">
        <v>4</v>
      </c>
      <c r="C1703" t="s">
        <v>246</v>
      </c>
      <c r="D1703" t="s">
        <v>60</v>
      </c>
      <c r="F1703" s="77">
        <v>2.5</v>
      </c>
      <c r="G1703">
        <v>2</v>
      </c>
      <c r="H1703" s="239">
        <f t="shared" si="26"/>
        <v>4.9087385212340522E-4</v>
      </c>
      <c r="I1703">
        <v>1</v>
      </c>
    </row>
    <row r="1704" spans="1:11" x14ac:dyDescent="0.2">
      <c r="A1704" t="s">
        <v>68</v>
      </c>
      <c r="B1704">
        <v>4</v>
      </c>
      <c r="C1704" t="s">
        <v>246</v>
      </c>
      <c r="D1704" t="s">
        <v>22</v>
      </c>
      <c r="F1704" s="77">
        <v>2.2000000000000002</v>
      </c>
      <c r="H1704" s="239">
        <f t="shared" si="26"/>
        <v>3.8013271108436504E-4</v>
      </c>
      <c r="I1704">
        <v>1</v>
      </c>
    </row>
    <row r="1705" spans="1:11" x14ac:dyDescent="0.2">
      <c r="A1705" t="s">
        <v>68</v>
      </c>
      <c r="B1705">
        <v>4</v>
      </c>
      <c r="C1705" t="s">
        <v>246</v>
      </c>
      <c r="D1705" t="s">
        <v>22</v>
      </c>
      <c r="F1705" s="77">
        <v>3.1</v>
      </c>
      <c r="H1705" s="239">
        <f t="shared" si="26"/>
        <v>7.5476763502494793E-4</v>
      </c>
      <c r="I1705">
        <v>1</v>
      </c>
    </row>
    <row r="1706" spans="1:11" x14ac:dyDescent="0.2">
      <c r="A1706" t="s">
        <v>68</v>
      </c>
      <c r="B1706">
        <v>4</v>
      </c>
      <c r="C1706" t="s">
        <v>246</v>
      </c>
      <c r="D1706" t="s">
        <v>60</v>
      </c>
      <c r="F1706" s="77">
        <v>5.5</v>
      </c>
      <c r="G1706">
        <v>2</v>
      </c>
      <c r="H1706" s="239">
        <f t="shared" si="26"/>
        <v>2.3758294442772811E-3</v>
      </c>
      <c r="I1706">
        <v>1</v>
      </c>
    </row>
    <row r="1707" spans="1:11" x14ac:dyDescent="0.2">
      <c r="A1707" t="s">
        <v>68</v>
      </c>
      <c r="B1707">
        <v>4</v>
      </c>
      <c r="C1707" t="s">
        <v>246</v>
      </c>
      <c r="D1707" t="s">
        <v>22</v>
      </c>
      <c r="F1707" s="77">
        <v>6.7</v>
      </c>
      <c r="H1707" s="239">
        <f t="shared" si="26"/>
        <v>3.5256523554911454E-3</v>
      </c>
      <c r="I1707">
        <v>0</v>
      </c>
      <c r="J1707" t="s">
        <v>25</v>
      </c>
    </row>
    <row r="1708" spans="1:11" x14ac:dyDescent="0.2">
      <c r="A1708" t="s">
        <v>68</v>
      </c>
      <c r="B1708">
        <v>4</v>
      </c>
      <c r="C1708" t="s">
        <v>246</v>
      </c>
      <c r="D1708" t="s">
        <v>22</v>
      </c>
      <c r="F1708" s="77">
        <v>4</v>
      </c>
      <c r="H1708" s="239">
        <f t="shared" si="26"/>
        <v>1.2566370614359172E-3</v>
      </c>
      <c r="I1708">
        <v>1</v>
      </c>
    </row>
    <row r="1709" spans="1:11" x14ac:dyDescent="0.2">
      <c r="A1709" t="s">
        <v>68</v>
      </c>
      <c r="B1709">
        <v>4</v>
      </c>
      <c r="C1709" t="s">
        <v>246</v>
      </c>
      <c r="D1709" t="s">
        <v>60</v>
      </c>
      <c r="F1709" s="77">
        <v>3.1</v>
      </c>
      <c r="G1709">
        <v>1</v>
      </c>
      <c r="H1709" s="239">
        <f t="shared" si="26"/>
        <v>7.5476763502494793E-4</v>
      </c>
      <c r="I1709">
        <v>1</v>
      </c>
    </row>
    <row r="1710" spans="1:11" x14ac:dyDescent="0.2">
      <c r="A1710" t="s">
        <v>68</v>
      </c>
      <c r="B1710">
        <v>4</v>
      </c>
      <c r="C1710" t="s">
        <v>246</v>
      </c>
      <c r="D1710" t="s">
        <v>22</v>
      </c>
      <c r="F1710" s="77">
        <v>3.3</v>
      </c>
      <c r="H1710" s="239">
        <f t="shared" si="26"/>
        <v>8.5529859993982102E-4</v>
      </c>
      <c r="I1710">
        <v>1</v>
      </c>
    </row>
    <row r="1711" spans="1:11" x14ac:dyDescent="0.2">
      <c r="A1711" t="s">
        <v>68</v>
      </c>
      <c r="B1711">
        <v>4</v>
      </c>
      <c r="C1711" t="s">
        <v>246</v>
      </c>
      <c r="D1711" t="s">
        <v>60</v>
      </c>
      <c r="F1711" s="77">
        <v>2.7</v>
      </c>
      <c r="G1711">
        <v>1</v>
      </c>
      <c r="H1711" s="239">
        <f t="shared" si="26"/>
        <v>5.7255526111673987E-4</v>
      </c>
      <c r="I1711">
        <v>1</v>
      </c>
    </row>
    <row r="1712" spans="1:11" x14ac:dyDescent="0.2">
      <c r="A1712" t="s">
        <v>68</v>
      </c>
      <c r="B1712">
        <v>4</v>
      </c>
      <c r="C1712" t="s">
        <v>246</v>
      </c>
      <c r="D1712" t="s">
        <v>60</v>
      </c>
      <c r="F1712" s="77">
        <v>3</v>
      </c>
      <c r="G1712">
        <v>2</v>
      </c>
      <c r="H1712" s="239">
        <f t="shared" si="26"/>
        <v>7.0685834705770342E-4</v>
      </c>
      <c r="I1712">
        <v>1</v>
      </c>
      <c r="K1712" t="s">
        <v>480</v>
      </c>
    </row>
    <row r="1713" spans="1:11" x14ac:dyDescent="0.2">
      <c r="A1713" t="s">
        <v>68</v>
      </c>
      <c r="B1713">
        <v>4</v>
      </c>
      <c r="C1713" t="s">
        <v>246</v>
      </c>
      <c r="D1713" t="s">
        <v>60</v>
      </c>
      <c r="F1713" s="77">
        <v>5</v>
      </c>
      <c r="G1713">
        <v>2</v>
      </c>
      <c r="H1713" s="239">
        <f t="shared" si="26"/>
        <v>1.9634954084936209E-3</v>
      </c>
      <c r="I1713">
        <v>1</v>
      </c>
      <c r="K1713" t="s">
        <v>480</v>
      </c>
    </row>
    <row r="1714" spans="1:11" x14ac:dyDescent="0.2">
      <c r="A1714" t="s">
        <v>68</v>
      </c>
      <c r="B1714">
        <v>4</v>
      </c>
      <c r="C1714" t="s">
        <v>246</v>
      </c>
      <c r="D1714" t="s">
        <v>22</v>
      </c>
      <c r="F1714" s="77">
        <v>7.4</v>
      </c>
      <c r="H1714" s="239">
        <f t="shared" si="26"/>
        <v>4.3008403427644273E-3</v>
      </c>
      <c r="I1714">
        <v>1</v>
      </c>
    </row>
    <row r="1715" spans="1:11" x14ac:dyDescent="0.2">
      <c r="A1715" t="s">
        <v>68</v>
      </c>
      <c r="B1715">
        <v>4</v>
      </c>
      <c r="C1715" t="s">
        <v>246</v>
      </c>
      <c r="D1715" t="s">
        <v>60</v>
      </c>
      <c r="F1715" s="77">
        <v>2.2000000000000002</v>
      </c>
      <c r="G1715">
        <v>1</v>
      </c>
      <c r="H1715" s="239">
        <f t="shared" si="26"/>
        <v>3.8013271108436504E-4</v>
      </c>
      <c r="I1715">
        <v>1</v>
      </c>
    </row>
    <row r="1716" spans="1:11" x14ac:dyDescent="0.2">
      <c r="A1716" t="s">
        <v>68</v>
      </c>
      <c r="B1716">
        <v>4</v>
      </c>
      <c r="C1716" t="s">
        <v>246</v>
      </c>
      <c r="D1716" t="s">
        <v>60</v>
      </c>
      <c r="F1716" s="77">
        <v>2.7</v>
      </c>
      <c r="G1716">
        <v>2</v>
      </c>
      <c r="H1716" s="239">
        <f t="shared" si="26"/>
        <v>5.7255526111673987E-4</v>
      </c>
      <c r="I1716">
        <v>1</v>
      </c>
    </row>
    <row r="1717" spans="1:11" x14ac:dyDescent="0.2">
      <c r="A1717" t="s">
        <v>68</v>
      </c>
      <c r="B1717">
        <v>4</v>
      </c>
      <c r="C1717" t="s">
        <v>246</v>
      </c>
      <c r="D1717" t="s">
        <v>22</v>
      </c>
      <c r="F1717" s="77">
        <v>3.2</v>
      </c>
      <c r="H1717" s="239">
        <f t="shared" si="26"/>
        <v>8.0424771931898709E-4</v>
      </c>
      <c r="I1717">
        <v>1</v>
      </c>
    </row>
    <row r="1718" spans="1:11" x14ac:dyDescent="0.2">
      <c r="A1718" t="s">
        <v>68</v>
      </c>
      <c r="B1718">
        <v>4</v>
      </c>
      <c r="C1718" t="s">
        <v>246</v>
      </c>
      <c r="D1718" t="s">
        <v>22</v>
      </c>
      <c r="F1718" s="77">
        <v>8</v>
      </c>
      <c r="H1718" s="239">
        <f t="shared" si="26"/>
        <v>5.0265482457436689E-3</v>
      </c>
      <c r="I1718">
        <v>1</v>
      </c>
    </row>
    <row r="1719" spans="1:11" x14ac:dyDescent="0.2">
      <c r="A1719" t="s">
        <v>68</v>
      </c>
      <c r="B1719">
        <v>4</v>
      </c>
      <c r="C1719" t="s">
        <v>246</v>
      </c>
      <c r="D1719" t="s">
        <v>22</v>
      </c>
      <c r="F1719" s="77">
        <v>2.4</v>
      </c>
      <c r="H1719" s="239">
        <f t="shared" si="26"/>
        <v>4.5238934211693025E-4</v>
      </c>
      <c r="I1719">
        <v>0</v>
      </c>
      <c r="J1719" t="s">
        <v>25</v>
      </c>
    </row>
    <row r="1720" spans="1:11" x14ac:dyDescent="0.2">
      <c r="A1720" t="s">
        <v>68</v>
      </c>
      <c r="B1720">
        <v>4</v>
      </c>
      <c r="C1720" t="s">
        <v>246</v>
      </c>
      <c r="D1720" t="s">
        <v>22</v>
      </c>
      <c r="F1720" s="77">
        <v>7.1</v>
      </c>
      <c r="H1720" s="239">
        <f t="shared" si="26"/>
        <v>3.9591921416865369E-3</v>
      </c>
      <c r="I1720">
        <v>1</v>
      </c>
    </row>
    <row r="1721" spans="1:11" x14ac:dyDescent="0.2">
      <c r="A1721" t="s">
        <v>68</v>
      </c>
      <c r="B1721">
        <v>4</v>
      </c>
      <c r="C1721" t="s">
        <v>246</v>
      </c>
      <c r="D1721" t="s">
        <v>60</v>
      </c>
      <c r="F1721" s="77">
        <v>2.6</v>
      </c>
      <c r="G1721">
        <v>2</v>
      </c>
      <c r="H1721" s="239">
        <f t="shared" si="26"/>
        <v>5.3092915845667505E-4</v>
      </c>
      <c r="I1721">
        <v>1</v>
      </c>
    </row>
    <row r="1722" spans="1:11" x14ac:dyDescent="0.2">
      <c r="A1722" t="s">
        <v>68</v>
      </c>
      <c r="B1722">
        <v>4</v>
      </c>
      <c r="C1722" t="s">
        <v>276</v>
      </c>
      <c r="D1722" t="s">
        <v>28</v>
      </c>
      <c r="F1722" s="77">
        <v>3.5</v>
      </c>
      <c r="H1722" s="239">
        <f t="shared" si="26"/>
        <v>9.6211275016187413E-4</v>
      </c>
      <c r="I1722">
        <v>1</v>
      </c>
    </row>
    <row r="1723" spans="1:11" x14ac:dyDescent="0.2">
      <c r="A1723" t="s">
        <v>68</v>
      </c>
      <c r="B1723">
        <v>4</v>
      </c>
      <c r="C1723" t="s">
        <v>276</v>
      </c>
      <c r="D1723" t="s">
        <v>69</v>
      </c>
      <c r="F1723" s="77">
        <v>4.8</v>
      </c>
      <c r="H1723" s="239">
        <f t="shared" si="26"/>
        <v>1.809557368467721E-3</v>
      </c>
      <c r="I1723">
        <v>0</v>
      </c>
      <c r="J1723" t="s">
        <v>25</v>
      </c>
    </row>
    <row r="1724" spans="1:11" x14ac:dyDescent="0.2">
      <c r="A1724" t="s">
        <v>68</v>
      </c>
      <c r="B1724">
        <v>4</v>
      </c>
      <c r="C1724" t="s">
        <v>276</v>
      </c>
      <c r="D1724" t="s">
        <v>30</v>
      </c>
      <c r="F1724" s="77">
        <v>2.2999999999999998</v>
      </c>
      <c r="H1724" s="239">
        <f t="shared" si="26"/>
        <v>4.1547562843725005E-4</v>
      </c>
      <c r="I1724">
        <v>0</v>
      </c>
      <c r="J1724" t="s">
        <v>25</v>
      </c>
    </row>
    <row r="1725" spans="1:11" x14ac:dyDescent="0.2">
      <c r="A1725" t="s">
        <v>68</v>
      </c>
      <c r="B1725">
        <v>4</v>
      </c>
      <c r="C1725" t="s">
        <v>276</v>
      </c>
      <c r="D1725" t="s">
        <v>60</v>
      </c>
      <c r="F1725" s="77">
        <v>2.5</v>
      </c>
      <c r="G1725">
        <v>2</v>
      </c>
      <c r="H1725" s="239">
        <f t="shared" si="26"/>
        <v>4.9087385212340522E-4</v>
      </c>
      <c r="I1725">
        <v>1</v>
      </c>
    </row>
    <row r="1726" spans="1:11" x14ac:dyDescent="0.2">
      <c r="A1726" t="s">
        <v>68</v>
      </c>
      <c r="B1726">
        <v>4</v>
      </c>
      <c r="C1726" t="s">
        <v>276</v>
      </c>
      <c r="D1726" t="s">
        <v>60</v>
      </c>
      <c r="F1726" s="77">
        <v>3.6</v>
      </c>
      <c r="G1726">
        <v>2</v>
      </c>
      <c r="H1726" s="239">
        <f t="shared" si="26"/>
        <v>1.0178760197630931E-3</v>
      </c>
      <c r="I1726">
        <v>1</v>
      </c>
    </row>
    <row r="1727" spans="1:11" x14ac:dyDescent="0.2">
      <c r="A1727" t="s">
        <v>68</v>
      </c>
      <c r="B1727">
        <v>4</v>
      </c>
      <c r="C1727" t="s">
        <v>276</v>
      </c>
      <c r="D1727" t="s">
        <v>28</v>
      </c>
      <c r="F1727" s="77">
        <v>3.5</v>
      </c>
      <c r="H1727" s="239">
        <f t="shared" si="26"/>
        <v>9.6211275016187413E-4</v>
      </c>
      <c r="I1727">
        <v>1</v>
      </c>
    </row>
    <row r="1728" spans="1:11" x14ac:dyDescent="0.2">
      <c r="A1728" t="s">
        <v>68</v>
      </c>
      <c r="B1728">
        <v>4</v>
      </c>
      <c r="C1728" t="s">
        <v>276</v>
      </c>
      <c r="D1728" t="s">
        <v>60</v>
      </c>
      <c r="F1728" s="77">
        <v>2.6</v>
      </c>
      <c r="G1728">
        <v>2</v>
      </c>
      <c r="H1728" s="239">
        <f t="shared" si="26"/>
        <v>5.3092915845667505E-4</v>
      </c>
      <c r="I1728">
        <v>1</v>
      </c>
    </row>
    <row r="1729" spans="1:11" x14ac:dyDescent="0.2">
      <c r="A1729" t="s">
        <v>68</v>
      </c>
      <c r="B1729">
        <v>4</v>
      </c>
      <c r="C1729" t="s">
        <v>276</v>
      </c>
      <c r="D1729" t="s">
        <v>60</v>
      </c>
      <c r="F1729" s="77">
        <v>2</v>
      </c>
      <c r="G1729">
        <v>2</v>
      </c>
      <c r="H1729" s="239">
        <f t="shared" si="26"/>
        <v>3.1415926535897931E-4</v>
      </c>
      <c r="I1729">
        <v>0</v>
      </c>
      <c r="J1729" t="s">
        <v>25</v>
      </c>
      <c r="K1729" t="s">
        <v>567</v>
      </c>
    </row>
    <row r="1730" spans="1:11" x14ac:dyDescent="0.2">
      <c r="A1730" t="s">
        <v>68</v>
      </c>
      <c r="B1730">
        <v>4</v>
      </c>
      <c r="C1730" t="s">
        <v>276</v>
      </c>
      <c r="D1730" t="s">
        <v>60</v>
      </c>
      <c r="F1730" s="77">
        <v>6.4</v>
      </c>
      <c r="G1730" t="s">
        <v>686</v>
      </c>
      <c r="H1730" s="239">
        <f t="shared" si="26"/>
        <v>3.2169908772759484E-3</v>
      </c>
      <c r="I1730">
        <v>0</v>
      </c>
      <c r="J1730" t="s">
        <v>25</v>
      </c>
    </row>
    <row r="1731" spans="1:11" x14ac:dyDescent="0.2">
      <c r="A1731" t="s">
        <v>68</v>
      </c>
      <c r="B1731">
        <v>4</v>
      </c>
      <c r="C1731" t="s">
        <v>276</v>
      </c>
      <c r="D1731" t="s">
        <v>60</v>
      </c>
      <c r="F1731" s="77">
        <v>2.2999999999999998</v>
      </c>
      <c r="G1731">
        <v>2</v>
      </c>
      <c r="H1731" s="239">
        <f t="shared" ref="H1731:H1794" si="27" xml:space="preserve"> PI()*(F1731/2)^2/10000</f>
        <v>4.1547562843725005E-4</v>
      </c>
      <c r="I1731">
        <v>1</v>
      </c>
    </row>
    <row r="1732" spans="1:11" x14ac:dyDescent="0.2">
      <c r="A1732" t="s">
        <v>68</v>
      </c>
      <c r="B1732">
        <v>4</v>
      </c>
      <c r="C1732" t="s">
        <v>276</v>
      </c>
      <c r="D1732" t="s">
        <v>30</v>
      </c>
      <c r="F1732" s="77">
        <v>3.2</v>
      </c>
      <c r="H1732" s="239">
        <f t="shared" si="27"/>
        <v>8.0424771931898709E-4</v>
      </c>
      <c r="I1732">
        <v>1</v>
      </c>
    </row>
    <row r="1733" spans="1:11" x14ac:dyDescent="0.2">
      <c r="A1733" t="s">
        <v>68</v>
      </c>
      <c r="B1733">
        <v>4</v>
      </c>
      <c r="C1733" t="s">
        <v>276</v>
      </c>
      <c r="D1733" t="s">
        <v>60</v>
      </c>
      <c r="F1733" s="77">
        <v>2.7</v>
      </c>
      <c r="G1733">
        <v>2</v>
      </c>
      <c r="H1733" s="239">
        <f t="shared" si="27"/>
        <v>5.7255526111673987E-4</v>
      </c>
      <c r="I1733">
        <v>1</v>
      </c>
    </row>
    <row r="1734" spans="1:11" x14ac:dyDescent="0.2">
      <c r="A1734" t="s">
        <v>68</v>
      </c>
      <c r="B1734">
        <v>4</v>
      </c>
      <c r="C1734" t="s">
        <v>276</v>
      </c>
      <c r="D1734" t="s">
        <v>60</v>
      </c>
      <c r="F1734" s="77">
        <v>2.2999999999999998</v>
      </c>
      <c r="G1734">
        <v>2</v>
      </c>
      <c r="H1734" s="239">
        <f t="shared" si="27"/>
        <v>4.1547562843725005E-4</v>
      </c>
      <c r="I1734">
        <v>1</v>
      </c>
    </row>
    <row r="1735" spans="1:11" x14ac:dyDescent="0.2">
      <c r="A1735" t="s">
        <v>68</v>
      </c>
      <c r="B1735">
        <v>4</v>
      </c>
      <c r="C1735" t="s">
        <v>276</v>
      </c>
      <c r="D1735" t="s">
        <v>60</v>
      </c>
      <c r="F1735" s="77">
        <v>2.2999999999999998</v>
      </c>
      <c r="G1735" t="s">
        <v>686</v>
      </c>
      <c r="H1735" s="239">
        <f t="shared" si="27"/>
        <v>4.1547562843725005E-4</v>
      </c>
      <c r="I1735">
        <v>0</v>
      </c>
      <c r="J1735" t="s">
        <v>25</v>
      </c>
    </row>
    <row r="1736" spans="1:11" x14ac:dyDescent="0.2">
      <c r="A1736" t="s">
        <v>68</v>
      </c>
      <c r="B1736">
        <v>4</v>
      </c>
      <c r="C1736" t="s">
        <v>276</v>
      </c>
      <c r="D1736" t="s">
        <v>23</v>
      </c>
      <c r="F1736" s="77">
        <v>3.8</v>
      </c>
      <c r="H1736" s="239">
        <f t="shared" si="27"/>
        <v>1.1341149479459152E-3</v>
      </c>
      <c r="I1736">
        <v>0</v>
      </c>
      <c r="J1736" t="s">
        <v>25</v>
      </c>
      <c r="K1736" t="s">
        <v>482</v>
      </c>
    </row>
    <row r="1737" spans="1:11" x14ac:dyDescent="0.2">
      <c r="A1737" t="s">
        <v>68</v>
      </c>
      <c r="B1737">
        <v>4</v>
      </c>
      <c r="C1737" t="s">
        <v>276</v>
      </c>
      <c r="D1737" t="s">
        <v>23</v>
      </c>
      <c r="F1737" s="77">
        <v>7</v>
      </c>
      <c r="H1737" s="239">
        <f t="shared" si="27"/>
        <v>3.8484510006474965E-3</v>
      </c>
      <c r="I1737">
        <v>1</v>
      </c>
      <c r="K1737" t="s">
        <v>482</v>
      </c>
    </row>
    <row r="1738" spans="1:11" x14ac:dyDescent="0.2">
      <c r="A1738" t="s">
        <v>68</v>
      </c>
      <c r="B1738">
        <v>4</v>
      </c>
      <c r="C1738" t="s">
        <v>276</v>
      </c>
      <c r="D1738" t="s">
        <v>23</v>
      </c>
      <c r="F1738" s="77">
        <v>2.7</v>
      </c>
      <c r="H1738" s="239">
        <f t="shared" si="27"/>
        <v>5.7255526111673987E-4</v>
      </c>
      <c r="I1738">
        <v>0</v>
      </c>
      <c r="J1738" t="s">
        <v>25</v>
      </c>
      <c r="K1738" t="s">
        <v>482</v>
      </c>
    </row>
    <row r="1739" spans="1:11" x14ac:dyDescent="0.2">
      <c r="A1739" t="s">
        <v>68</v>
      </c>
      <c r="B1739">
        <v>4</v>
      </c>
      <c r="C1739" t="s">
        <v>276</v>
      </c>
      <c r="D1739" t="s">
        <v>23</v>
      </c>
      <c r="F1739" s="77">
        <v>6.6</v>
      </c>
      <c r="H1739" s="239">
        <f t="shared" si="27"/>
        <v>3.4211943997592841E-3</v>
      </c>
      <c r="I1739">
        <v>1</v>
      </c>
      <c r="K1739" t="s">
        <v>482</v>
      </c>
    </row>
    <row r="1740" spans="1:11" x14ac:dyDescent="0.2">
      <c r="A1740" t="s">
        <v>68</v>
      </c>
      <c r="B1740">
        <v>4</v>
      </c>
      <c r="C1740" t="s">
        <v>276</v>
      </c>
      <c r="D1740" t="s">
        <v>60</v>
      </c>
      <c r="F1740" s="77">
        <v>8.6</v>
      </c>
      <c r="G1740">
        <v>2</v>
      </c>
      <c r="H1740" s="239">
        <f t="shared" si="27"/>
        <v>5.8088048164875268E-3</v>
      </c>
      <c r="I1740">
        <v>1</v>
      </c>
    </row>
    <row r="1741" spans="1:11" x14ac:dyDescent="0.2">
      <c r="A1741" t="s">
        <v>68</v>
      </c>
      <c r="B1741">
        <v>4</v>
      </c>
      <c r="C1741" t="s">
        <v>276</v>
      </c>
      <c r="D1741" t="s">
        <v>69</v>
      </c>
      <c r="F1741" s="77">
        <v>9.1999999999999993</v>
      </c>
      <c r="H1741" s="239">
        <f t="shared" si="27"/>
        <v>6.6476100549960008E-3</v>
      </c>
      <c r="I1741">
        <v>1</v>
      </c>
    </row>
    <row r="1742" spans="1:11" x14ac:dyDescent="0.2">
      <c r="A1742" t="s">
        <v>68</v>
      </c>
      <c r="B1742">
        <v>4</v>
      </c>
      <c r="C1742" t="s">
        <v>276</v>
      </c>
      <c r="D1742" t="s">
        <v>60</v>
      </c>
      <c r="F1742" s="77">
        <v>2</v>
      </c>
      <c r="G1742">
        <v>2</v>
      </c>
      <c r="H1742" s="239">
        <f t="shared" si="27"/>
        <v>3.1415926535897931E-4</v>
      </c>
      <c r="I1742">
        <v>1</v>
      </c>
    </row>
    <row r="1743" spans="1:11" x14ac:dyDescent="0.2">
      <c r="A1743" t="s">
        <v>68</v>
      </c>
      <c r="B1743">
        <v>4</v>
      </c>
      <c r="C1743" t="s">
        <v>276</v>
      </c>
      <c r="D1743" t="s">
        <v>60</v>
      </c>
      <c r="F1743" s="77">
        <v>2</v>
      </c>
      <c r="G1743">
        <v>2</v>
      </c>
      <c r="H1743" s="239">
        <f t="shared" si="27"/>
        <v>3.1415926535897931E-4</v>
      </c>
      <c r="I1743">
        <v>0</v>
      </c>
      <c r="J1743" t="s">
        <v>341</v>
      </c>
      <c r="K1743" t="s">
        <v>483</v>
      </c>
    </row>
    <row r="1744" spans="1:11" x14ac:dyDescent="0.2">
      <c r="A1744" t="s">
        <v>68</v>
      </c>
      <c r="B1744">
        <v>4</v>
      </c>
      <c r="C1744" t="s">
        <v>276</v>
      </c>
      <c r="D1744" t="s">
        <v>60</v>
      </c>
      <c r="F1744" s="77">
        <v>5.5</v>
      </c>
      <c r="G1744">
        <v>2</v>
      </c>
      <c r="H1744" s="239">
        <f t="shared" si="27"/>
        <v>2.3758294442772811E-3</v>
      </c>
      <c r="I1744">
        <v>1</v>
      </c>
      <c r="K1744" t="s">
        <v>483</v>
      </c>
    </row>
    <row r="1745" spans="1:11" x14ac:dyDescent="0.2">
      <c r="A1745" t="s">
        <v>68</v>
      </c>
      <c r="B1745">
        <v>4</v>
      </c>
      <c r="C1745" t="s">
        <v>276</v>
      </c>
      <c r="D1745" t="s">
        <v>23</v>
      </c>
      <c r="F1745" s="77">
        <v>7.7</v>
      </c>
      <c r="H1745" s="239">
        <f t="shared" si="27"/>
        <v>4.6566257107834713E-3</v>
      </c>
      <c r="I1745">
        <v>1</v>
      </c>
      <c r="K1745" t="s">
        <v>484</v>
      </c>
    </row>
    <row r="1746" spans="1:11" x14ac:dyDescent="0.2">
      <c r="A1746" t="s">
        <v>68</v>
      </c>
      <c r="B1746">
        <v>4</v>
      </c>
      <c r="C1746" t="s">
        <v>276</v>
      </c>
      <c r="D1746" t="s">
        <v>23</v>
      </c>
      <c r="F1746" s="77">
        <v>6.7</v>
      </c>
      <c r="H1746" s="239">
        <f t="shared" si="27"/>
        <v>3.5256523554911454E-3</v>
      </c>
      <c r="I1746">
        <v>1</v>
      </c>
      <c r="K1746" t="s">
        <v>484</v>
      </c>
    </row>
    <row r="1747" spans="1:11" x14ac:dyDescent="0.2">
      <c r="A1747" t="s">
        <v>68</v>
      </c>
      <c r="B1747">
        <v>4</v>
      </c>
      <c r="C1747" t="s">
        <v>276</v>
      </c>
      <c r="D1747" t="s">
        <v>23</v>
      </c>
      <c r="F1747" s="77">
        <v>6.6</v>
      </c>
      <c r="H1747" s="239">
        <f t="shared" si="27"/>
        <v>3.4211943997592841E-3</v>
      </c>
      <c r="I1747">
        <v>1</v>
      </c>
    </row>
    <row r="1748" spans="1:11" x14ac:dyDescent="0.2">
      <c r="A1748" t="s">
        <v>68</v>
      </c>
      <c r="B1748">
        <v>4</v>
      </c>
      <c r="C1748" t="s">
        <v>276</v>
      </c>
      <c r="D1748" t="s">
        <v>60</v>
      </c>
      <c r="F1748" s="77">
        <v>3.1</v>
      </c>
      <c r="G1748">
        <v>2</v>
      </c>
      <c r="H1748" s="239">
        <f t="shared" si="27"/>
        <v>7.5476763502494793E-4</v>
      </c>
      <c r="I1748">
        <v>1</v>
      </c>
      <c r="K1748" t="s">
        <v>568</v>
      </c>
    </row>
    <row r="1749" spans="1:11" x14ac:dyDescent="0.2">
      <c r="A1749" t="s">
        <v>68</v>
      </c>
      <c r="B1749">
        <v>4</v>
      </c>
      <c r="C1749" t="s">
        <v>276</v>
      </c>
      <c r="D1749" t="s">
        <v>60</v>
      </c>
      <c r="F1749" s="77">
        <v>4</v>
      </c>
      <c r="G1749">
        <v>2</v>
      </c>
      <c r="H1749" s="239">
        <f t="shared" si="27"/>
        <v>1.2566370614359172E-3</v>
      </c>
      <c r="I1749">
        <v>1</v>
      </c>
      <c r="K1749" t="s">
        <v>568</v>
      </c>
    </row>
    <row r="1750" spans="1:11" x14ac:dyDescent="0.2">
      <c r="A1750" t="s">
        <v>68</v>
      </c>
      <c r="B1750">
        <v>4</v>
      </c>
      <c r="C1750" t="s">
        <v>276</v>
      </c>
      <c r="D1750" t="s">
        <v>28</v>
      </c>
      <c r="F1750" s="77">
        <v>3.1</v>
      </c>
      <c r="H1750" s="239">
        <f t="shared" si="27"/>
        <v>7.5476763502494793E-4</v>
      </c>
      <c r="I1750">
        <v>1</v>
      </c>
    </row>
    <row r="1751" spans="1:11" x14ac:dyDescent="0.2">
      <c r="A1751" t="s">
        <v>68</v>
      </c>
      <c r="B1751">
        <v>4</v>
      </c>
      <c r="C1751" t="s">
        <v>276</v>
      </c>
      <c r="D1751" t="s">
        <v>23</v>
      </c>
      <c r="F1751" s="77">
        <v>2.2000000000000002</v>
      </c>
      <c r="H1751" s="239">
        <f t="shared" si="27"/>
        <v>3.8013271108436504E-4</v>
      </c>
      <c r="I1751">
        <v>0</v>
      </c>
      <c r="J1751" t="s">
        <v>341</v>
      </c>
    </row>
    <row r="1752" spans="1:11" x14ac:dyDescent="0.2">
      <c r="A1752" t="s">
        <v>68</v>
      </c>
      <c r="B1752">
        <v>4</v>
      </c>
      <c r="C1752" t="s">
        <v>276</v>
      </c>
      <c r="D1752" t="s">
        <v>28</v>
      </c>
      <c r="F1752" s="77">
        <v>2</v>
      </c>
      <c r="H1752" s="239">
        <f t="shared" si="27"/>
        <v>3.1415926535897931E-4</v>
      </c>
      <c r="I1752">
        <v>1</v>
      </c>
    </row>
    <row r="1753" spans="1:11" x14ac:dyDescent="0.2">
      <c r="A1753" t="s">
        <v>68</v>
      </c>
      <c r="B1753">
        <v>4</v>
      </c>
      <c r="C1753" t="s">
        <v>276</v>
      </c>
      <c r="D1753" t="s">
        <v>60</v>
      </c>
      <c r="F1753" s="77">
        <v>6.3</v>
      </c>
      <c r="G1753">
        <v>2</v>
      </c>
      <c r="H1753" s="239">
        <f t="shared" si="27"/>
        <v>3.1172453105244718E-3</v>
      </c>
      <c r="I1753">
        <v>1</v>
      </c>
    </row>
    <row r="1754" spans="1:11" x14ac:dyDescent="0.2">
      <c r="A1754" t="s">
        <v>68</v>
      </c>
      <c r="B1754">
        <v>4</v>
      </c>
      <c r="C1754" t="s">
        <v>276</v>
      </c>
      <c r="D1754" t="s">
        <v>60</v>
      </c>
      <c r="F1754" s="77">
        <v>8.3000000000000007</v>
      </c>
      <c r="G1754">
        <v>2</v>
      </c>
      <c r="H1754" s="239">
        <f t="shared" si="27"/>
        <v>5.4106079476450228E-3</v>
      </c>
      <c r="I1754">
        <v>1</v>
      </c>
    </row>
    <row r="1755" spans="1:11" x14ac:dyDescent="0.2">
      <c r="A1755" t="s">
        <v>68</v>
      </c>
      <c r="B1755">
        <v>4</v>
      </c>
      <c r="C1755" t="s">
        <v>288</v>
      </c>
      <c r="D1755" t="s">
        <v>23</v>
      </c>
      <c r="F1755" s="77">
        <v>8.6999999999999993</v>
      </c>
      <c r="H1755" s="239">
        <f t="shared" si="27"/>
        <v>5.9446786987552847E-3</v>
      </c>
      <c r="I1755">
        <v>1</v>
      </c>
    </row>
    <row r="1756" spans="1:11" x14ac:dyDescent="0.2">
      <c r="A1756" t="s">
        <v>68</v>
      </c>
      <c r="B1756">
        <v>4</v>
      </c>
      <c r="C1756" t="s">
        <v>288</v>
      </c>
      <c r="D1756" t="s">
        <v>23</v>
      </c>
      <c r="F1756" s="77">
        <v>3.8</v>
      </c>
      <c r="H1756" s="239">
        <f t="shared" si="27"/>
        <v>1.1341149479459152E-3</v>
      </c>
      <c r="I1756">
        <v>1</v>
      </c>
    </row>
    <row r="1757" spans="1:11" x14ac:dyDescent="0.2">
      <c r="A1757" t="s">
        <v>68</v>
      </c>
      <c r="B1757">
        <v>4</v>
      </c>
      <c r="C1757" t="s">
        <v>288</v>
      </c>
      <c r="D1757" t="s">
        <v>23</v>
      </c>
      <c r="F1757" s="77">
        <v>8.5</v>
      </c>
      <c r="H1757" s="239">
        <f t="shared" si="27"/>
        <v>5.6745017305465635E-3</v>
      </c>
      <c r="I1757">
        <v>1</v>
      </c>
    </row>
    <row r="1758" spans="1:11" x14ac:dyDescent="0.2">
      <c r="A1758" t="s">
        <v>68</v>
      </c>
      <c r="B1758">
        <v>4</v>
      </c>
      <c r="C1758" t="s">
        <v>288</v>
      </c>
      <c r="D1758" t="s">
        <v>22</v>
      </c>
      <c r="F1758" s="77">
        <v>2.2000000000000002</v>
      </c>
      <c r="H1758" s="239">
        <f t="shared" si="27"/>
        <v>3.8013271108436504E-4</v>
      </c>
      <c r="I1758">
        <v>0</v>
      </c>
      <c r="J1758" t="s">
        <v>25</v>
      </c>
    </row>
    <row r="1759" spans="1:11" x14ac:dyDescent="0.2">
      <c r="A1759" t="s">
        <v>68</v>
      </c>
      <c r="B1759">
        <v>4</v>
      </c>
      <c r="C1759" t="s">
        <v>288</v>
      </c>
      <c r="D1759" t="s">
        <v>23</v>
      </c>
      <c r="F1759" s="77">
        <v>4.4000000000000004</v>
      </c>
      <c r="H1759" s="239">
        <f t="shared" si="27"/>
        <v>1.5205308443374602E-3</v>
      </c>
      <c r="I1759">
        <v>0</v>
      </c>
      <c r="J1759" t="s">
        <v>25</v>
      </c>
    </row>
    <row r="1760" spans="1:11" x14ac:dyDescent="0.2">
      <c r="A1760" t="s">
        <v>68</v>
      </c>
      <c r="B1760">
        <v>4</v>
      </c>
      <c r="C1760" t="s">
        <v>288</v>
      </c>
      <c r="D1760" t="s">
        <v>23</v>
      </c>
      <c r="F1760" s="77">
        <v>3.4</v>
      </c>
      <c r="H1760" s="239">
        <f t="shared" si="27"/>
        <v>9.0792027688745003E-4</v>
      </c>
      <c r="I1760">
        <v>0</v>
      </c>
      <c r="J1760" t="s">
        <v>25</v>
      </c>
    </row>
    <row r="1761" spans="1:11" x14ac:dyDescent="0.2">
      <c r="A1761" t="s">
        <v>68</v>
      </c>
      <c r="B1761">
        <v>4</v>
      </c>
      <c r="C1761" t="s">
        <v>288</v>
      </c>
      <c r="D1761" t="s">
        <v>22</v>
      </c>
      <c r="F1761" s="77">
        <v>3.5</v>
      </c>
      <c r="H1761" s="239">
        <f t="shared" si="27"/>
        <v>9.6211275016187413E-4</v>
      </c>
      <c r="I1761">
        <v>0</v>
      </c>
      <c r="J1761" t="s">
        <v>25</v>
      </c>
    </row>
    <row r="1762" spans="1:11" x14ac:dyDescent="0.2">
      <c r="A1762" t="s">
        <v>68</v>
      </c>
      <c r="B1762">
        <v>4</v>
      </c>
      <c r="C1762" t="s">
        <v>288</v>
      </c>
      <c r="D1762" t="s">
        <v>23</v>
      </c>
      <c r="F1762" s="77">
        <v>3.6</v>
      </c>
      <c r="H1762" s="239">
        <f t="shared" si="27"/>
        <v>1.0178760197630931E-3</v>
      </c>
      <c r="I1762">
        <v>1</v>
      </c>
    </row>
    <row r="1763" spans="1:11" x14ac:dyDescent="0.2">
      <c r="A1763" t="s">
        <v>68</v>
      </c>
      <c r="B1763">
        <v>4</v>
      </c>
      <c r="C1763" t="s">
        <v>288</v>
      </c>
      <c r="D1763" t="s">
        <v>60</v>
      </c>
      <c r="F1763" s="77">
        <v>3.5</v>
      </c>
      <c r="G1763">
        <v>2</v>
      </c>
      <c r="H1763" s="239">
        <f t="shared" si="27"/>
        <v>9.6211275016187413E-4</v>
      </c>
      <c r="I1763">
        <v>1</v>
      </c>
    </row>
    <row r="1764" spans="1:11" x14ac:dyDescent="0.2">
      <c r="A1764" t="s">
        <v>68</v>
      </c>
      <c r="B1764">
        <v>4</v>
      </c>
      <c r="C1764" t="s">
        <v>288</v>
      </c>
      <c r="D1764" t="s">
        <v>60</v>
      </c>
      <c r="F1764" s="77">
        <v>9</v>
      </c>
      <c r="G1764">
        <v>2</v>
      </c>
      <c r="H1764" s="239">
        <f t="shared" si="27"/>
        <v>6.3617251235193305E-3</v>
      </c>
      <c r="I1764">
        <v>1</v>
      </c>
    </row>
    <row r="1765" spans="1:11" x14ac:dyDescent="0.2">
      <c r="A1765" t="s">
        <v>68</v>
      </c>
      <c r="B1765">
        <v>4</v>
      </c>
      <c r="C1765" t="s">
        <v>288</v>
      </c>
      <c r="D1765" t="s">
        <v>22</v>
      </c>
      <c r="F1765" s="77">
        <v>4</v>
      </c>
      <c r="H1765" s="239">
        <f t="shared" si="27"/>
        <v>1.2566370614359172E-3</v>
      </c>
      <c r="I1765">
        <v>0</v>
      </c>
      <c r="J1765" t="s">
        <v>25</v>
      </c>
    </row>
    <row r="1766" spans="1:11" x14ac:dyDescent="0.2">
      <c r="A1766" t="s">
        <v>68</v>
      </c>
      <c r="B1766">
        <v>4</v>
      </c>
      <c r="C1766" t="s">
        <v>288</v>
      </c>
      <c r="D1766" t="s">
        <v>69</v>
      </c>
      <c r="F1766" s="77">
        <v>5.0999999999999996</v>
      </c>
      <c r="H1766" s="239">
        <f t="shared" si="27"/>
        <v>2.042820622996763E-3</v>
      </c>
      <c r="I1766">
        <v>1</v>
      </c>
    </row>
    <row r="1767" spans="1:11" x14ac:dyDescent="0.2">
      <c r="A1767" t="s">
        <v>68</v>
      </c>
      <c r="B1767">
        <v>4</v>
      </c>
      <c r="C1767" t="s">
        <v>288</v>
      </c>
      <c r="D1767" t="s">
        <v>69</v>
      </c>
      <c r="F1767" s="77">
        <v>8.1999999999999993</v>
      </c>
      <c r="H1767" s="239">
        <f t="shared" si="27"/>
        <v>5.2810172506844418E-3</v>
      </c>
      <c r="I1767">
        <v>0</v>
      </c>
      <c r="J1767" t="s">
        <v>259</v>
      </c>
    </row>
    <row r="1768" spans="1:11" x14ac:dyDescent="0.2">
      <c r="A1768" t="s">
        <v>68</v>
      </c>
      <c r="B1768">
        <v>4</v>
      </c>
      <c r="C1768" t="s">
        <v>288</v>
      </c>
      <c r="D1768" t="s">
        <v>22</v>
      </c>
      <c r="F1768" s="77">
        <v>6.6</v>
      </c>
      <c r="H1768" s="239">
        <f t="shared" si="27"/>
        <v>3.4211943997592841E-3</v>
      </c>
      <c r="I1768">
        <v>1</v>
      </c>
    </row>
    <row r="1769" spans="1:11" x14ac:dyDescent="0.2">
      <c r="A1769" t="s">
        <v>68</v>
      </c>
      <c r="B1769">
        <v>4</v>
      </c>
      <c r="C1769" t="s">
        <v>288</v>
      </c>
      <c r="D1769" t="s">
        <v>69</v>
      </c>
      <c r="F1769" s="77">
        <v>7</v>
      </c>
      <c r="H1769" s="239">
        <f t="shared" si="27"/>
        <v>3.8484510006474965E-3</v>
      </c>
      <c r="I1769">
        <v>0</v>
      </c>
      <c r="J1769" t="s">
        <v>250</v>
      </c>
    </row>
    <row r="1770" spans="1:11" x14ac:dyDescent="0.2">
      <c r="A1770" t="s">
        <v>68</v>
      </c>
      <c r="B1770">
        <v>4</v>
      </c>
      <c r="C1770" t="s">
        <v>288</v>
      </c>
      <c r="D1770" t="s">
        <v>22</v>
      </c>
      <c r="F1770" s="77">
        <v>3.7</v>
      </c>
      <c r="H1770" s="239">
        <f t="shared" si="27"/>
        <v>1.0752100856911068E-3</v>
      </c>
      <c r="I1770">
        <v>1</v>
      </c>
      <c r="K1770" t="s">
        <v>569</v>
      </c>
    </row>
    <row r="1771" spans="1:11" x14ac:dyDescent="0.2">
      <c r="A1771" t="s">
        <v>68</v>
      </c>
      <c r="B1771">
        <v>4</v>
      </c>
      <c r="C1771" t="s">
        <v>288</v>
      </c>
      <c r="D1771" t="s">
        <v>22</v>
      </c>
      <c r="F1771" s="77">
        <v>9.1</v>
      </c>
      <c r="H1771" s="239">
        <f t="shared" si="27"/>
        <v>6.5038821910942688E-3</v>
      </c>
      <c r="I1771">
        <v>1</v>
      </c>
      <c r="K1771" t="s">
        <v>569</v>
      </c>
    </row>
    <row r="1772" spans="1:11" x14ac:dyDescent="0.2">
      <c r="A1772" t="s">
        <v>68</v>
      </c>
      <c r="B1772">
        <v>4</v>
      </c>
      <c r="C1772" t="s">
        <v>288</v>
      </c>
      <c r="D1772" t="s">
        <v>60</v>
      </c>
      <c r="F1772" s="77">
        <v>2.2999999999999998</v>
      </c>
      <c r="G1772">
        <v>1</v>
      </c>
      <c r="H1772" s="239">
        <f t="shared" si="27"/>
        <v>4.1547562843725005E-4</v>
      </c>
      <c r="I1772">
        <v>0</v>
      </c>
      <c r="J1772" t="s">
        <v>25</v>
      </c>
    </row>
    <row r="1773" spans="1:11" x14ac:dyDescent="0.2">
      <c r="A1773" t="s">
        <v>68</v>
      </c>
      <c r="B1773">
        <v>4</v>
      </c>
      <c r="C1773" t="s">
        <v>288</v>
      </c>
      <c r="D1773" t="s">
        <v>60</v>
      </c>
      <c r="F1773" s="77">
        <v>2.2000000000000002</v>
      </c>
      <c r="G1773">
        <v>2</v>
      </c>
      <c r="H1773" s="239">
        <f t="shared" si="27"/>
        <v>3.8013271108436504E-4</v>
      </c>
      <c r="I1773">
        <v>1</v>
      </c>
    </row>
    <row r="1774" spans="1:11" x14ac:dyDescent="0.2">
      <c r="A1774" t="s">
        <v>68</v>
      </c>
      <c r="B1774">
        <v>4</v>
      </c>
      <c r="C1774" t="s">
        <v>288</v>
      </c>
      <c r="D1774" t="s">
        <v>22</v>
      </c>
      <c r="F1774" s="77">
        <v>2.6</v>
      </c>
      <c r="H1774" s="239">
        <f t="shared" si="27"/>
        <v>5.3092915845667505E-4</v>
      </c>
      <c r="I1774">
        <v>0</v>
      </c>
      <c r="J1774" t="s">
        <v>25</v>
      </c>
    </row>
    <row r="1775" spans="1:11" x14ac:dyDescent="0.2">
      <c r="A1775" t="s">
        <v>68</v>
      </c>
      <c r="B1775">
        <v>4</v>
      </c>
      <c r="C1775" t="s">
        <v>288</v>
      </c>
      <c r="D1775" t="s">
        <v>60</v>
      </c>
      <c r="F1775" s="77">
        <v>5.8</v>
      </c>
      <c r="G1775">
        <v>2</v>
      </c>
      <c r="H1775" s="239">
        <f t="shared" si="27"/>
        <v>2.642079421669016E-3</v>
      </c>
      <c r="I1775">
        <v>1</v>
      </c>
      <c r="K1775" t="s">
        <v>570</v>
      </c>
    </row>
    <row r="1776" spans="1:11" x14ac:dyDescent="0.2">
      <c r="A1776" t="s">
        <v>68</v>
      </c>
      <c r="B1776">
        <v>4</v>
      </c>
      <c r="C1776" t="s">
        <v>288</v>
      </c>
      <c r="D1776" t="s">
        <v>60</v>
      </c>
      <c r="F1776" s="77">
        <v>4.9000000000000004</v>
      </c>
      <c r="G1776">
        <v>2</v>
      </c>
      <c r="H1776" s="239">
        <f t="shared" si="27"/>
        <v>1.8857409903172736E-3</v>
      </c>
      <c r="I1776">
        <v>1</v>
      </c>
      <c r="K1776" t="s">
        <v>570</v>
      </c>
    </row>
    <row r="1777" spans="1:11" x14ac:dyDescent="0.2">
      <c r="A1777" t="s">
        <v>68</v>
      </c>
      <c r="B1777">
        <v>4</v>
      </c>
      <c r="C1777" t="s">
        <v>288</v>
      </c>
      <c r="D1777" t="s">
        <v>60</v>
      </c>
      <c r="F1777" s="77">
        <v>2.2999999999999998</v>
      </c>
      <c r="G1777">
        <v>2</v>
      </c>
      <c r="H1777" s="239">
        <f t="shared" si="27"/>
        <v>4.1547562843725005E-4</v>
      </c>
      <c r="I1777">
        <v>1</v>
      </c>
    </row>
    <row r="1778" spans="1:11" x14ac:dyDescent="0.2">
      <c r="A1778" t="s">
        <v>68</v>
      </c>
      <c r="B1778">
        <v>4</v>
      </c>
      <c r="C1778" t="s">
        <v>288</v>
      </c>
      <c r="D1778" t="s">
        <v>60</v>
      </c>
      <c r="F1778" s="77">
        <v>2.4</v>
      </c>
      <c r="G1778">
        <v>1</v>
      </c>
      <c r="H1778" s="239">
        <f t="shared" si="27"/>
        <v>4.5238934211693025E-4</v>
      </c>
      <c r="I1778">
        <v>1</v>
      </c>
    </row>
    <row r="1779" spans="1:11" x14ac:dyDescent="0.2">
      <c r="A1779" t="s">
        <v>68</v>
      </c>
      <c r="B1779">
        <v>4</v>
      </c>
      <c r="C1779" t="s">
        <v>288</v>
      </c>
      <c r="D1779" t="s">
        <v>60</v>
      </c>
      <c r="F1779" s="77">
        <v>4.4000000000000004</v>
      </c>
      <c r="G1779">
        <v>2</v>
      </c>
      <c r="H1779" s="239">
        <f t="shared" si="27"/>
        <v>1.5205308443374602E-3</v>
      </c>
      <c r="I1779">
        <v>0</v>
      </c>
      <c r="J1779" t="s">
        <v>25</v>
      </c>
    </row>
    <row r="1780" spans="1:11" x14ac:dyDescent="0.2">
      <c r="A1780" t="s">
        <v>68</v>
      </c>
      <c r="B1780">
        <v>4</v>
      </c>
      <c r="C1780" t="s">
        <v>288</v>
      </c>
      <c r="D1780" t="s">
        <v>23</v>
      </c>
      <c r="F1780" s="77">
        <v>3</v>
      </c>
      <c r="H1780" s="239">
        <f t="shared" si="27"/>
        <v>7.0685834705770342E-4</v>
      </c>
      <c r="I1780">
        <v>0</v>
      </c>
      <c r="J1780" t="s">
        <v>25</v>
      </c>
    </row>
    <row r="1781" spans="1:11" x14ac:dyDescent="0.2">
      <c r="A1781" t="s">
        <v>68</v>
      </c>
      <c r="B1781">
        <v>4</v>
      </c>
      <c r="C1781" t="s">
        <v>288</v>
      </c>
      <c r="D1781" t="s">
        <v>69</v>
      </c>
      <c r="F1781" s="77">
        <v>3.9</v>
      </c>
      <c r="H1781" s="239">
        <f t="shared" si="27"/>
        <v>1.1945906065275187E-3</v>
      </c>
      <c r="I1781">
        <v>1</v>
      </c>
    </row>
    <row r="1782" spans="1:11" x14ac:dyDescent="0.2">
      <c r="A1782" t="s">
        <v>68</v>
      </c>
      <c r="B1782">
        <v>4</v>
      </c>
      <c r="C1782" t="s">
        <v>288</v>
      </c>
      <c r="D1782" t="s">
        <v>22</v>
      </c>
      <c r="F1782" s="77">
        <v>5.0999999999999996</v>
      </c>
      <c r="H1782" s="239">
        <f t="shared" si="27"/>
        <v>2.042820622996763E-3</v>
      </c>
      <c r="I1782">
        <v>1</v>
      </c>
    </row>
    <row r="1783" spans="1:11" x14ac:dyDescent="0.2">
      <c r="A1783" t="s">
        <v>68</v>
      </c>
      <c r="B1783">
        <v>4</v>
      </c>
      <c r="C1783" t="s">
        <v>58</v>
      </c>
      <c r="D1783" t="s">
        <v>28</v>
      </c>
      <c r="F1783" s="77">
        <v>3</v>
      </c>
      <c r="H1783" s="239">
        <f t="shared" si="27"/>
        <v>7.0685834705770342E-4</v>
      </c>
      <c r="I1783">
        <v>1</v>
      </c>
    </row>
    <row r="1784" spans="1:11" x14ac:dyDescent="0.2">
      <c r="A1784" t="s">
        <v>68</v>
      </c>
      <c r="B1784">
        <v>4</v>
      </c>
      <c r="C1784" t="s">
        <v>58</v>
      </c>
      <c r="D1784" t="s">
        <v>60</v>
      </c>
      <c r="F1784" s="77">
        <v>2.5</v>
      </c>
      <c r="G1784">
        <v>2</v>
      </c>
      <c r="H1784" s="239">
        <f t="shared" si="27"/>
        <v>4.9087385212340522E-4</v>
      </c>
      <c r="I1784">
        <v>1</v>
      </c>
    </row>
    <row r="1785" spans="1:11" x14ac:dyDescent="0.2">
      <c r="A1785" t="s">
        <v>68</v>
      </c>
      <c r="B1785">
        <v>4</v>
      </c>
      <c r="C1785" t="s">
        <v>58</v>
      </c>
      <c r="D1785" t="s">
        <v>22</v>
      </c>
      <c r="F1785" s="77">
        <v>2.5</v>
      </c>
      <c r="H1785" s="239">
        <f t="shared" si="27"/>
        <v>4.9087385212340522E-4</v>
      </c>
      <c r="I1785">
        <v>1</v>
      </c>
    </row>
    <row r="1786" spans="1:11" x14ac:dyDescent="0.2">
      <c r="A1786" t="s">
        <v>68</v>
      </c>
      <c r="B1786">
        <v>4</v>
      </c>
      <c r="C1786" t="s">
        <v>58</v>
      </c>
      <c r="D1786" t="s">
        <v>22</v>
      </c>
      <c r="F1786" s="77">
        <v>4.5</v>
      </c>
      <c r="H1786" s="239">
        <f t="shared" si="27"/>
        <v>1.5904312808798326E-3</v>
      </c>
      <c r="I1786">
        <v>1</v>
      </c>
    </row>
    <row r="1787" spans="1:11" x14ac:dyDescent="0.2">
      <c r="A1787" t="s">
        <v>68</v>
      </c>
      <c r="B1787">
        <v>4</v>
      </c>
      <c r="C1787" t="s">
        <v>58</v>
      </c>
      <c r="D1787" t="s">
        <v>23</v>
      </c>
      <c r="F1787" s="77">
        <v>5</v>
      </c>
      <c r="H1787" s="239">
        <f t="shared" si="27"/>
        <v>1.9634954084936209E-3</v>
      </c>
      <c r="I1787">
        <v>1</v>
      </c>
      <c r="K1787" t="s">
        <v>571</v>
      </c>
    </row>
    <row r="1788" spans="1:11" x14ac:dyDescent="0.2">
      <c r="A1788" t="s">
        <v>68</v>
      </c>
      <c r="B1788">
        <v>4</v>
      </c>
      <c r="C1788" t="s">
        <v>58</v>
      </c>
      <c r="D1788" t="s">
        <v>23</v>
      </c>
      <c r="F1788" s="77">
        <v>7.9</v>
      </c>
      <c r="H1788" s="239">
        <f t="shared" si="27"/>
        <v>4.9016699377634754E-3</v>
      </c>
      <c r="I1788">
        <v>1</v>
      </c>
      <c r="K1788" t="s">
        <v>571</v>
      </c>
    </row>
    <row r="1789" spans="1:11" x14ac:dyDescent="0.2">
      <c r="A1789" t="s">
        <v>68</v>
      </c>
      <c r="B1789">
        <v>4</v>
      </c>
      <c r="C1789" t="s">
        <v>58</v>
      </c>
      <c r="D1789" t="s">
        <v>23</v>
      </c>
      <c r="F1789" s="77">
        <v>5.6</v>
      </c>
      <c r="H1789" s="239">
        <f t="shared" si="27"/>
        <v>2.4630086404143973E-3</v>
      </c>
      <c r="I1789">
        <v>1</v>
      </c>
      <c r="K1789" t="s">
        <v>571</v>
      </c>
    </row>
    <row r="1790" spans="1:11" x14ac:dyDescent="0.2">
      <c r="A1790" t="s">
        <v>68</v>
      </c>
      <c r="B1790">
        <v>4</v>
      </c>
      <c r="C1790" t="s">
        <v>58</v>
      </c>
      <c r="D1790" t="s">
        <v>69</v>
      </c>
      <c r="F1790" s="77">
        <v>3.7</v>
      </c>
      <c r="H1790" s="239">
        <f t="shared" si="27"/>
        <v>1.0752100856911068E-3</v>
      </c>
      <c r="I1790">
        <v>1</v>
      </c>
    </row>
    <row r="1791" spans="1:11" x14ac:dyDescent="0.2">
      <c r="A1791" t="s">
        <v>68</v>
      </c>
      <c r="B1791">
        <v>4</v>
      </c>
      <c r="C1791" t="s">
        <v>58</v>
      </c>
      <c r="D1791" t="s">
        <v>60</v>
      </c>
      <c r="F1791" s="77">
        <v>2.5</v>
      </c>
      <c r="G1791">
        <v>2</v>
      </c>
      <c r="H1791" s="239">
        <f t="shared" si="27"/>
        <v>4.9087385212340522E-4</v>
      </c>
      <c r="I1791">
        <v>1</v>
      </c>
      <c r="K1791" t="s">
        <v>572</v>
      </c>
    </row>
    <row r="1792" spans="1:11" x14ac:dyDescent="0.2">
      <c r="A1792" t="s">
        <v>68</v>
      </c>
      <c r="B1792">
        <v>4</v>
      </c>
      <c r="C1792" t="s">
        <v>58</v>
      </c>
      <c r="D1792" t="s">
        <v>60</v>
      </c>
      <c r="F1792" s="77">
        <v>3.2</v>
      </c>
      <c r="G1792">
        <v>2</v>
      </c>
      <c r="H1792" s="239">
        <f t="shared" si="27"/>
        <v>8.0424771931898709E-4</v>
      </c>
      <c r="I1792">
        <v>1</v>
      </c>
      <c r="K1792" t="s">
        <v>572</v>
      </c>
    </row>
    <row r="1793" spans="1:11" x14ac:dyDescent="0.2">
      <c r="A1793" t="s">
        <v>68</v>
      </c>
      <c r="B1793">
        <v>4</v>
      </c>
      <c r="C1793" t="s">
        <v>58</v>
      </c>
      <c r="D1793" t="s">
        <v>22</v>
      </c>
      <c r="F1793" s="77">
        <v>3.7</v>
      </c>
      <c r="H1793" s="239">
        <f t="shared" si="27"/>
        <v>1.0752100856911068E-3</v>
      </c>
      <c r="I1793">
        <v>1</v>
      </c>
    </row>
    <row r="1794" spans="1:11" x14ac:dyDescent="0.2">
      <c r="A1794" t="s">
        <v>68</v>
      </c>
      <c r="B1794">
        <v>4</v>
      </c>
      <c r="C1794" t="s">
        <v>58</v>
      </c>
      <c r="D1794" t="s">
        <v>60</v>
      </c>
      <c r="F1794" s="77">
        <v>3</v>
      </c>
      <c r="G1794">
        <v>2</v>
      </c>
      <c r="H1794" s="239">
        <f t="shared" si="27"/>
        <v>7.0685834705770342E-4</v>
      </c>
      <c r="I1794">
        <v>1</v>
      </c>
    </row>
    <row r="1795" spans="1:11" x14ac:dyDescent="0.2">
      <c r="A1795" t="s">
        <v>68</v>
      </c>
      <c r="B1795">
        <v>4</v>
      </c>
      <c r="C1795" t="s">
        <v>58</v>
      </c>
      <c r="D1795" t="s">
        <v>22</v>
      </c>
      <c r="F1795" s="77">
        <v>5.0999999999999996</v>
      </c>
      <c r="H1795" s="239">
        <f t="shared" ref="H1795:H1858" si="28" xml:space="preserve"> PI()*(F1795/2)^2/10000</f>
        <v>2.042820622996763E-3</v>
      </c>
      <c r="I1795">
        <v>1</v>
      </c>
    </row>
    <row r="1796" spans="1:11" x14ac:dyDescent="0.2">
      <c r="A1796" t="s">
        <v>68</v>
      </c>
      <c r="B1796">
        <v>4</v>
      </c>
      <c r="C1796" t="s">
        <v>58</v>
      </c>
      <c r="D1796" t="s">
        <v>21</v>
      </c>
      <c r="F1796" s="77">
        <v>8.3000000000000007</v>
      </c>
      <c r="H1796" s="239">
        <f t="shared" si="28"/>
        <v>5.4106079476450228E-3</v>
      </c>
      <c r="I1796">
        <v>1</v>
      </c>
    </row>
    <row r="1797" spans="1:11" x14ac:dyDescent="0.2">
      <c r="A1797" t="s">
        <v>68</v>
      </c>
      <c r="B1797">
        <v>4</v>
      </c>
      <c r="C1797" t="s">
        <v>58</v>
      </c>
      <c r="D1797" t="s">
        <v>69</v>
      </c>
      <c r="F1797" s="77">
        <v>7.8</v>
      </c>
      <c r="H1797" s="239">
        <f t="shared" si="28"/>
        <v>4.7783624261100747E-3</v>
      </c>
      <c r="I1797">
        <v>1</v>
      </c>
    </row>
    <row r="1798" spans="1:11" x14ac:dyDescent="0.2">
      <c r="A1798" t="s">
        <v>68</v>
      </c>
      <c r="B1798">
        <v>4</v>
      </c>
      <c r="C1798" t="s">
        <v>58</v>
      </c>
      <c r="D1798" t="s">
        <v>28</v>
      </c>
      <c r="F1798" s="77">
        <v>3.1</v>
      </c>
      <c r="H1798" s="239">
        <f t="shared" si="28"/>
        <v>7.5476763502494793E-4</v>
      </c>
      <c r="I1798">
        <v>1</v>
      </c>
    </row>
    <row r="1799" spans="1:11" x14ac:dyDescent="0.2">
      <c r="A1799" t="s">
        <v>68</v>
      </c>
      <c r="B1799">
        <v>4</v>
      </c>
      <c r="C1799" t="s">
        <v>58</v>
      </c>
      <c r="D1799" t="s">
        <v>60</v>
      </c>
      <c r="F1799" s="77">
        <v>3.6</v>
      </c>
      <c r="G1799">
        <v>2</v>
      </c>
      <c r="H1799" s="239">
        <f t="shared" si="28"/>
        <v>1.0178760197630931E-3</v>
      </c>
      <c r="I1799">
        <v>1</v>
      </c>
    </row>
    <row r="1800" spans="1:11" x14ac:dyDescent="0.2">
      <c r="A1800" t="s">
        <v>68</v>
      </c>
      <c r="B1800">
        <v>4</v>
      </c>
      <c r="C1800" t="s">
        <v>58</v>
      </c>
      <c r="D1800" t="s">
        <v>22</v>
      </c>
      <c r="F1800" s="77">
        <v>6.7</v>
      </c>
      <c r="H1800" s="239">
        <f t="shared" si="28"/>
        <v>3.5256523554911454E-3</v>
      </c>
      <c r="I1800">
        <v>1</v>
      </c>
    </row>
    <row r="1801" spans="1:11" x14ac:dyDescent="0.2">
      <c r="A1801" t="s">
        <v>68</v>
      </c>
      <c r="B1801">
        <v>4</v>
      </c>
      <c r="C1801" t="s">
        <v>68</v>
      </c>
      <c r="D1801" t="s">
        <v>22</v>
      </c>
      <c r="F1801" s="77">
        <v>3.5</v>
      </c>
      <c r="H1801" s="239">
        <f t="shared" si="28"/>
        <v>9.6211275016187413E-4</v>
      </c>
      <c r="I1801">
        <v>1</v>
      </c>
      <c r="K1801" t="s">
        <v>573</v>
      </c>
    </row>
    <row r="1802" spans="1:11" x14ac:dyDescent="0.2">
      <c r="A1802" t="s">
        <v>68</v>
      </c>
      <c r="B1802">
        <v>4</v>
      </c>
      <c r="C1802" t="s">
        <v>68</v>
      </c>
      <c r="D1802" t="s">
        <v>22</v>
      </c>
      <c r="F1802" s="77">
        <v>7.3</v>
      </c>
      <c r="H1802" s="239">
        <f t="shared" si="28"/>
        <v>4.1853868127450016E-3</v>
      </c>
      <c r="I1802">
        <v>1</v>
      </c>
      <c r="K1802" t="s">
        <v>573</v>
      </c>
    </row>
    <row r="1803" spans="1:11" x14ac:dyDescent="0.2">
      <c r="A1803" t="s">
        <v>68</v>
      </c>
      <c r="B1803">
        <v>4</v>
      </c>
      <c r="C1803" t="s">
        <v>68</v>
      </c>
      <c r="D1803" t="s">
        <v>22</v>
      </c>
      <c r="F1803" s="77">
        <v>7.5</v>
      </c>
      <c r="H1803" s="239">
        <f t="shared" si="28"/>
        <v>4.4178646691106467E-3</v>
      </c>
      <c r="I1803">
        <v>1</v>
      </c>
      <c r="K1803" t="s">
        <v>573</v>
      </c>
    </row>
    <row r="1804" spans="1:11" x14ac:dyDescent="0.2">
      <c r="A1804" t="s">
        <v>68</v>
      </c>
      <c r="B1804">
        <v>4</v>
      </c>
      <c r="C1804" t="s">
        <v>68</v>
      </c>
      <c r="D1804" t="s">
        <v>22</v>
      </c>
      <c r="F1804" s="77">
        <v>2.2999999999999998</v>
      </c>
      <c r="H1804" s="239">
        <f t="shared" si="28"/>
        <v>4.1547562843725005E-4</v>
      </c>
      <c r="I1804">
        <v>1</v>
      </c>
    </row>
    <row r="1805" spans="1:11" x14ac:dyDescent="0.2">
      <c r="A1805" t="s">
        <v>68</v>
      </c>
      <c r="B1805">
        <v>4</v>
      </c>
      <c r="C1805" t="s">
        <v>68</v>
      </c>
      <c r="D1805" t="s">
        <v>60</v>
      </c>
      <c r="F1805" s="77">
        <v>2.1</v>
      </c>
      <c r="G1805">
        <v>2</v>
      </c>
      <c r="H1805" s="239">
        <f t="shared" si="28"/>
        <v>3.4636059005827469E-4</v>
      </c>
      <c r="I1805">
        <v>1</v>
      </c>
    </row>
    <row r="1806" spans="1:11" x14ac:dyDescent="0.2">
      <c r="A1806" t="s">
        <v>68</v>
      </c>
      <c r="B1806">
        <v>4</v>
      </c>
      <c r="C1806" t="s">
        <v>68</v>
      </c>
      <c r="D1806" t="s">
        <v>21</v>
      </c>
      <c r="F1806" s="77">
        <v>5.5</v>
      </c>
      <c r="H1806" s="239">
        <f t="shared" si="28"/>
        <v>2.3758294442772811E-3</v>
      </c>
      <c r="I1806">
        <v>1</v>
      </c>
    </row>
    <row r="1807" spans="1:11" x14ac:dyDescent="0.2">
      <c r="A1807" t="s">
        <v>68</v>
      </c>
      <c r="B1807">
        <v>4</v>
      </c>
      <c r="C1807" t="s">
        <v>68</v>
      </c>
      <c r="D1807" t="s">
        <v>60</v>
      </c>
      <c r="F1807" s="77">
        <v>2.1</v>
      </c>
      <c r="G1807">
        <v>2</v>
      </c>
      <c r="H1807" s="239">
        <f t="shared" si="28"/>
        <v>3.4636059005827469E-4</v>
      </c>
      <c r="I1807">
        <v>1</v>
      </c>
    </row>
    <row r="1808" spans="1:11" x14ac:dyDescent="0.2">
      <c r="A1808" t="s">
        <v>68</v>
      </c>
      <c r="B1808">
        <v>4</v>
      </c>
      <c r="C1808" t="s">
        <v>68</v>
      </c>
      <c r="D1808" t="s">
        <v>22</v>
      </c>
      <c r="F1808" s="77">
        <v>2.8</v>
      </c>
      <c r="H1808" s="239">
        <f t="shared" si="28"/>
        <v>6.1575216010359933E-4</v>
      </c>
      <c r="I1808">
        <v>0</v>
      </c>
      <c r="J1808" t="s">
        <v>25</v>
      </c>
    </row>
    <row r="1809" spans="1:11" x14ac:dyDescent="0.2">
      <c r="A1809" t="s">
        <v>68</v>
      </c>
      <c r="B1809">
        <v>4</v>
      </c>
      <c r="C1809" t="s">
        <v>68</v>
      </c>
      <c r="D1809" t="s">
        <v>23</v>
      </c>
      <c r="F1809" s="77">
        <v>3.8</v>
      </c>
      <c r="H1809" s="239">
        <f t="shared" si="28"/>
        <v>1.1341149479459152E-3</v>
      </c>
      <c r="I1809">
        <v>0</v>
      </c>
      <c r="J1809" t="s">
        <v>25</v>
      </c>
    </row>
    <row r="1810" spans="1:11" x14ac:dyDescent="0.2">
      <c r="A1810" t="s">
        <v>68</v>
      </c>
      <c r="B1810">
        <v>4</v>
      </c>
      <c r="C1810" t="s">
        <v>68</v>
      </c>
      <c r="D1810" t="s">
        <v>60</v>
      </c>
      <c r="F1810" s="77">
        <v>5</v>
      </c>
      <c r="G1810">
        <v>2</v>
      </c>
      <c r="H1810" s="239">
        <f t="shared" si="28"/>
        <v>1.9634954084936209E-3</v>
      </c>
      <c r="I1810">
        <v>1</v>
      </c>
    </row>
    <row r="1811" spans="1:11" x14ac:dyDescent="0.2">
      <c r="A1811" t="s">
        <v>68</v>
      </c>
      <c r="B1811">
        <v>4</v>
      </c>
      <c r="C1811" t="s">
        <v>68</v>
      </c>
      <c r="D1811" t="s">
        <v>69</v>
      </c>
      <c r="F1811" s="77">
        <v>7.9</v>
      </c>
      <c r="H1811" s="239">
        <f t="shared" si="28"/>
        <v>4.9016699377634754E-3</v>
      </c>
      <c r="I1811">
        <v>0</v>
      </c>
      <c r="J1811" t="s">
        <v>25</v>
      </c>
    </row>
    <row r="1812" spans="1:11" x14ac:dyDescent="0.2">
      <c r="A1812" t="s">
        <v>68</v>
      </c>
      <c r="B1812">
        <v>4</v>
      </c>
      <c r="C1812" t="s">
        <v>68</v>
      </c>
      <c r="D1812" t="s">
        <v>23</v>
      </c>
      <c r="F1812" s="77">
        <v>3</v>
      </c>
      <c r="H1812" s="239">
        <f t="shared" si="28"/>
        <v>7.0685834705770342E-4</v>
      </c>
      <c r="I1812">
        <v>1</v>
      </c>
    </row>
    <row r="1813" spans="1:11" x14ac:dyDescent="0.2">
      <c r="A1813" t="s">
        <v>68</v>
      </c>
      <c r="B1813">
        <v>4</v>
      </c>
      <c r="C1813" t="s">
        <v>68</v>
      </c>
      <c r="D1813" t="s">
        <v>60</v>
      </c>
      <c r="F1813" s="77">
        <v>2.5</v>
      </c>
      <c r="G1813" t="s">
        <v>686</v>
      </c>
      <c r="H1813" s="239">
        <f t="shared" si="28"/>
        <v>4.9087385212340522E-4</v>
      </c>
      <c r="I1813">
        <v>0</v>
      </c>
      <c r="J1813" t="s">
        <v>25</v>
      </c>
    </row>
    <row r="1814" spans="1:11" x14ac:dyDescent="0.2">
      <c r="A1814" t="s">
        <v>68</v>
      </c>
      <c r="B1814">
        <v>4</v>
      </c>
      <c r="C1814" t="s">
        <v>68</v>
      </c>
      <c r="D1814" t="s">
        <v>60</v>
      </c>
      <c r="F1814" s="77">
        <v>6.5</v>
      </c>
      <c r="G1814">
        <v>2</v>
      </c>
      <c r="H1814" s="239">
        <f t="shared" si="28"/>
        <v>3.3183072403542191E-3</v>
      </c>
      <c r="I1814">
        <v>1</v>
      </c>
    </row>
    <row r="1815" spans="1:11" x14ac:dyDescent="0.2">
      <c r="A1815" t="s">
        <v>68</v>
      </c>
      <c r="B1815">
        <v>4</v>
      </c>
      <c r="C1815" t="s">
        <v>68</v>
      </c>
      <c r="D1815" t="s">
        <v>23</v>
      </c>
      <c r="F1815" s="77">
        <v>2.2000000000000002</v>
      </c>
      <c r="H1815" s="239">
        <f t="shared" si="28"/>
        <v>3.8013271108436504E-4</v>
      </c>
      <c r="I1815">
        <v>1</v>
      </c>
    </row>
    <row r="1816" spans="1:11" x14ac:dyDescent="0.2">
      <c r="A1816" t="s">
        <v>68</v>
      </c>
      <c r="B1816">
        <v>4</v>
      </c>
      <c r="C1816" t="s">
        <v>68</v>
      </c>
      <c r="D1816" t="s">
        <v>60</v>
      </c>
      <c r="F1816" s="77">
        <v>4.9000000000000004</v>
      </c>
      <c r="G1816">
        <v>2</v>
      </c>
      <c r="H1816" s="239">
        <f t="shared" si="28"/>
        <v>1.8857409903172736E-3</v>
      </c>
      <c r="I1816">
        <v>1</v>
      </c>
    </row>
    <row r="1817" spans="1:11" x14ac:dyDescent="0.2">
      <c r="A1817" t="s">
        <v>68</v>
      </c>
      <c r="B1817">
        <v>4</v>
      </c>
      <c r="C1817" t="s">
        <v>68</v>
      </c>
      <c r="D1817" t="s">
        <v>23</v>
      </c>
      <c r="F1817" s="77">
        <v>3.9</v>
      </c>
      <c r="H1817" s="239">
        <f t="shared" si="28"/>
        <v>1.1945906065275187E-3</v>
      </c>
      <c r="I1817">
        <v>1</v>
      </c>
    </row>
    <row r="1818" spans="1:11" x14ac:dyDescent="0.2">
      <c r="A1818" t="s">
        <v>68</v>
      </c>
      <c r="B1818">
        <v>4</v>
      </c>
      <c r="C1818" t="s">
        <v>68</v>
      </c>
      <c r="D1818" t="s">
        <v>30</v>
      </c>
      <c r="F1818" s="77">
        <v>3.8</v>
      </c>
      <c r="H1818" s="239">
        <f t="shared" si="28"/>
        <v>1.1341149479459152E-3</v>
      </c>
      <c r="I1818">
        <v>1</v>
      </c>
    </row>
    <row r="1819" spans="1:11" x14ac:dyDescent="0.2">
      <c r="A1819" t="s">
        <v>68</v>
      </c>
      <c r="B1819">
        <v>4</v>
      </c>
      <c r="C1819" t="s">
        <v>68</v>
      </c>
      <c r="D1819" t="s">
        <v>67</v>
      </c>
      <c r="F1819" s="77">
        <v>8.1999999999999993</v>
      </c>
      <c r="H1819" s="239">
        <f t="shared" si="28"/>
        <v>5.2810172506844418E-3</v>
      </c>
      <c r="I1819">
        <v>1</v>
      </c>
    </row>
    <row r="1820" spans="1:11" x14ac:dyDescent="0.2">
      <c r="A1820" t="s">
        <v>68</v>
      </c>
      <c r="B1820">
        <v>4</v>
      </c>
      <c r="C1820" t="s">
        <v>68</v>
      </c>
      <c r="D1820" t="s">
        <v>23</v>
      </c>
      <c r="F1820" s="77">
        <v>3.6</v>
      </c>
      <c r="H1820" s="239">
        <f t="shared" si="28"/>
        <v>1.0178760197630931E-3</v>
      </c>
      <c r="I1820">
        <v>1</v>
      </c>
      <c r="K1820" t="s">
        <v>574</v>
      </c>
    </row>
    <row r="1821" spans="1:11" x14ac:dyDescent="0.2">
      <c r="A1821" t="s">
        <v>68</v>
      </c>
      <c r="B1821">
        <v>4</v>
      </c>
      <c r="C1821" t="s">
        <v>68</v>
      </c>
      <c r="D1821" t="s">
        <v>23</v>
      </c>
      <c r="F1821" s="77">
        <v>2.7</v>
      </c>
      <c r="H1821" s="239">
        <f t="shared" si="28"/>
        <v>5.7255526111673987E-4</v>
      </c>
      <c r="I1821">
        <v>0</v>
      </c>
      <c r="J1821" t="s">
        <v>25</v>
      </c>
      <c r="K1821" t="s">
        <v>574</v>
      </c>
    </row>
    <row r="1822" spans="1:11" x14ac:dyDescent="0.2">
      <c r="A1822" t="s">
        <v>68</v>
      </c>
      <c r="B1822">
        <v>4</v>
      </c>
      <c r="C1822" t="s">
        <v>68</v>
      </c>
      <c r="D1822" t="s">
        <v>60</v>
      </c>
      <c r="F1822" s="77">
        <v>5.3</v>
      </c>
      <c r="G1822">
        <v>2</v>
      </c>
      <c r="H1822" s="239">
        <f t="shared" si="28"/>
        <v>2.2061834409834321E-3</v>
      </c>
      <c r="I1822">
        <v>1</v>
      </c>
    </row>
    <row r="1823" spans="1:11" x14ac:dyDescent="0.2">
      <c r="A1823" t="s">
        <v>68</v>
      </c>
      <c r="B1823">
        <v>4</v>
      </c>
      <c r="C1823" t="s">
        <v>68</v>
      </c>
      <c r="D1823" t="s">
        <v>22</v>
      </c>
      <c r="F1823" s="77">
        <v>5.2</v>
      </c>
      <c r="H1823" s="239">
        <f t="shared" si="28"/>
        <v>2.1237166338267002E-3</v>
      </c>
      <c r="I1823">
        <v>1</v>
      </c>
    </row>
    <row r="1824" spans="1:11" x14ac:dyDescent="0.2">
      <c r="A1824" t="s">
        <v>68</v>
      </c>
      <c r="B1824">
        <v>4</v>
      </c>
      <c r="C1824" t="s">
        <v>68</v>
      </c>
      <c r="D1824" t="s">
        <v>22</v>
      </c>
      <c r="F1824" s="77">
        <v>5.0999999999999996</v>
      </c>
      <c r="H1824" s="239">
        <f t="shared" si="28"/>
        <v>2.042820622996763E-3</v>
      </c>
      <c r="I1824">
        <v>1</v>
      </c>
    </row>
    <row r="1825" spans="1:11" x14ac:dyDescent="0.2">
      <c r="A1825" t="s">
        <v>68</v>
      </c>
      <c r="B1825">
        <v>4</v>
      </c>
      <c r="C1825" t="s">
        <v>68</v>
      </c>
      <c r="D1825" t="s">
        <v>60</v>
      </c>
      <c r="F1825" s="77">
        <v>2.5</v>
      </c>
      <c r="G1825">
        <v>3</v>
      </c>
      <c r="H1825" s="239">
        <f t="shared" si="28"/>
        <v>4.9087385212340522E-4</v>
      </c>
      <c r="I1825">
        <v>1</v>
      </c>
    </row>
    <row r="1826" spans="1:11" x14ac:dyDescent="0.2">
      <c r="A1826" t="s">
        <v>68</v>
      </c>
      <c r="B1826">
        <v>4</v>
      </c>
      <c r="C1826" t="s">
        <v>68</v>
      </c>
      <c r="D1826" t="s">
        <v>22</v>
      </c>
      <c r="F1826" s="77">
        <v>2.2999999999999998</v>
      </c>
      <c r="H1826" s="239">
        <f t="shared" si="28"/>
        <v>4.1547562843725005E-4</v>
      </c>
      <c r="I1826">
        <v>1</v>
      </c>
    </row>
    <row r="1827" spans="1:11" x14ac:dyDescent="0.2">
      <c r="A1827" t="s">
        <v>75</v>
      </c>
      <c r="B1827">
        <v>1</v>
      </c>
      <c r="C1827" t="s">
        <v>246</v>
      </c>
      <c r="D1827" t="s">
        <v>37</v>
      </c>
      <c r="F1827" s="77">
        <v>3</v>
      </c>
      <c r="H1827" s="239">
        <f t="shared" si="28"/>
        <v>7.0685834705770342E-4</v>
      </c>
      <c r="I1827">
        <v>1</v>
      </c>
      <c r="K1827" t="s">
        <v>576</v>
      </c>
    </row>
    <row r="1828" spans="1:11" x14ac:dyDescent="0.2">
      <c r="A1828" t="s">
        <v>75</v>
      </c>
      <c r="B1828">
        <v>1</v>
      </c>
      <c r="C1828" t="s">
        <v>276</v>
      </c>
      <c r="D1828" t="s">
        <v>60</v>
      </c>
      <c r="F1828" s="77">
        <v>5.0999999999999996</v>
      </c>
      <c r="G1828">
        <v>2</v>
      </c>
      <c r="H1828" s="239">
        <f t="shared" si="28"/>
        <v>2.042820622996763E-3</v>
      </c>
      <c r="I1828">
        <v>1</v>
      </c>
    </row>
    <row r="1829" spans="1:11" x14ac:dyDescent="0.2">
      <c r="A1829" t="s">
        <v>75</v>
      </c>
      <c r="B1829">
        <v>1</v>
      </c>
      <c r="C1829" t="s">
        <v>276</v>
      </c>
      <c r="D1829" t="s">
        <v>60</v>
      </c>
      <c r="F1829" s="77">
        <v>6.4</v>
      </c>
      <c r="G1829">
        <v>4</v>
      </c>
      <c r="H1829" s="239">
        <f t="shared" si="28"/>
        <v>3.2169908772759484E-3</v>
      </c>
      <c r="I1829">
        <v>1</v>
      </c>
    </row>
    <row r="1830" spans="1:11" x14ac:dyDescent="0.2">
      <c r="A1830" t="s">
        <v>75</v>
      </c>
      <c r="B1830">
        <v>1</v>
      </c>
      <c r="C1830" t="s">
        <v>276</v>
      </c>
      <c r="D1830" t="s">
        <v>60</v>
      </c>
      <c r="F1830" s="77">
        <v>4.3</v>
      </c>
      <c r="G1830">
        <v>2</v>
      </c>
      <c r="H1830" s="239">
        <f t="shared" si="28"/>
        <v>1.4522012041218817E-3</v>
      </c>
      <c r="I1830">
        <v>1</v>
      </c>
    </row>
    <row r="1831" spans="1:11" x14ac:dyDescent="0.2">
      <c r="A1831" t="s">
        <v>75</v>
      </c>
      <c r="B1831">
        <v>1</v>
      </c>
      <c r="C1831" t="s">
        <v>276</v>
      </c>
      <c r="D1831" t="s">
        <v>60</v>
      </c>
      <c r="F1831" s="77">
        <v>2.6</v>
      </c>
      <c r="G1831">
        <v>2</v>
      </c>
      <c r="H1831" s="239">
        <f t="shared" si="28"/>
        <v>5.3092915845667505E-4</v>
      </c>
      <c r="I1831">
        <v>0</v>
      </c>
      <c r="J1831" t="s">
        <v>25</v>
      </c>
    </row>
    <row r="1832" spans="1:11" x14ac:dyDescent="0.2">
      <c r="A1832" t="s">
        <v>75</v>
      </c>
      <c r="B1832">
        <v>1</v>
      </c>
      <c r="C1832" t="s">
        <v>288</v>
      </c>
      <c r="D1832" t="s">
        <v>60</v>
      </c>
      <c r="F1832" s="77">
        <v>3.1</v>
      </c>
      <c r="G1832">
        <v>2</v>
      </c>
      <c r="H1832" s="239">
        <f t="shared" si="28"/>
        <v>7.5476763502494793E-4</v>
      </c>
      <c r="I1832">
        <v>1</v>
      </c>
    </row>
    <row r="1833" spans="1:11" x14ac:dyDescent="0.2">
      <c r="A1833" t="s">
        <v>75</v>
      </c>
      <c r="B1833">
        <v>1</v>
      </c>
      <c r="C1833" t="s">
        <v>288</v>
      </c>
      <c r="D1833" t="s">
        <v>60</v>
      </c>
      <c r="F1833" s="77">
        <v>2.2999999999999998</v>
      </c>
      <c r="G1833">
        <v>2</v>
      </c>
      <c r="H1833" s="239">
        <f t="shared" si="28"/>
        <v>4.1547562843725005E-4</v>
      </c>
      <c r="I1833">
        <v>1</v>
      </c>
    </row>
    <row r="1834" spans="1:11" x14ac:dyDescent="0.2">
      <c r="A1834" t="s">
        <v>75</v>
      </c>
      <c r="B1834">
        <v>1</v>
      </c>
      <c r="C1834" t="s">
        <v>288</v>
      </c>
      <c r="D1834" t="s">
        <v>60</v>
      </c>
      <c r="F1834" s="77">
        <v>3.8</v>
      </c>
      <c r="G1834">
        <v>2</v>
      </c>
      <c r="H1834" s="239">
        <f t="shared" si="28"/>
        <v>1.1341149479459152E-3</v>
      </c>
      <c r="I1834">
        <v>1</v>
      </c>
    </row>
    <row r="1835" spans="1:11" x14ac:dyDescent="0.2">
      <c r="A1835" t="s">
        <v>75</v>
      </c>
      <c r="B1835">
        <v>1</v>
      </c>
      <c r="C1835" t="s">
        <v>58</v>
      </c>
      <c r="D1835" t="s">
        <v>60</v>
      </c>
      <c r="F1835" s="77">
        <v>2.2000000000000002</v>
      </c>
      <c r="G1835">
        <v>2</v>
      </c>
      <c r="H1835" s="239">
        <f t="shared" si="28"/>
        <v>3.8013271108436504E-4</v>
      </c>
      <c r="I1835">
        <v>1</v>
      </c>
    </row>
    <row r="1836" spans="1:11" x14ac:dyDescent="0.2">
      <c r="A1836" t="s">
        <v>75</v>
      </c>
      <c r="B1836">
        <v>1</v>
      </c>
      <c r="C1836" t="s">
        <v>58</v>
      </c>
      <c r="D1836" t="s">
        <v>60</v>
      </c>
      <c r="F1836" s="77">
        <v>5.2</v>
      </c>
      <c r="G1836">
        <v>3</v>
      </c>
      <c r="H1836" s="239">
        <f t="shared" si="28"/>
        <v>2.1237166338267002E-3</v>
      </c>
      <c r="I1836">
        <v>1</v>
      </c>
    </row>
    <row r="1837" spans="1:11" x14ac:dyDescent="0.2">
      <c r="A1837" t="s">
        <v>75</v>
      </c>
      <c r="B1837">
        <v>1</v>
      </c>
      <c r="C1837" t="s">
        <v>68</v>
      </c>
      <c r="D1837" t="s">
        <v>60</v>
      </c>
      <c r="F1837" s="77">
        <v>5</v>
      </c>
      <c r="G1837">
        <v>2</v>
      </c>
      <c r="H1837" s="239">
        <f t="shared" si="28"/>
        <v>1.9634954084936209E-3</v>
      </c>
      <c r="I1837">
        <v>1</v>
      </c>
    </row>
    <row r="1838" spans="1:11" x14ac:dyDescent="0.2">
      <c r="A1838" t="s">
        <v>75</v>
      </c>
      <c r="B1838">
        <v>1</v>
      </c>
      <c r="C1838" t="s">
        <v>68</v>
      </c>
      <c r="D1838" t="s">
        <v>60</v>
      </c>
      <c r="F1838" s="77">
        <v>4.8</v>
      </c>
      <c r="G1838">
        <v>2</v>
      </c>
      <c r="H1838" s="239">
        <f t="shared" si="28"/>
        <v>1.809557368467721E-3</v>
      </c>
      <c r="I1838">
        <v>1</v>
      </c>
    </row>
    <row r="1839" spans="1:11" x14ac:dyDescent="0.2">
      <c r="A1839" t="s">
        <v>75</v>
      </c>
      <c r="B1839">
        <v>1</v>
      </c>
      <c r="C1839" t="s">
        <v>68</v>
      </c>
      <c r="D1839" t="s">
        <v>60</v>
      </c>
      <c r="F1839" s="77">
        <v>4.0999999999999996</v>
      </c>
      <c r="G1839">
        <v>3</v>
      </c>
      <c r="H1839" s="239">
        <f t="shared" si="28"/>
        <v>1.3202543126711104E-3</v>
      </c>
      <c r="I1839">
        <v>1</v>
      </c>
    </row>
    <row r="1840" spans="1:11" x14ac:dyDescent="0.2">
      <c r="A1840" t="s">
        <v>75</v>
      </c>
      <c r="B1840">
        <v>1</v>
      </c>
      <c r="C1840" t="s">
        <v>68</v>
      </c>
      <c r="D1840" t="s">
        <v>60</v>
      </c>
      <c r="F1840" s="77">
        <v>5.7</v>
      </c>
      <c r="G1840">
        <v>2</v>
      </c>
      <c r="H1840" s="239">
        <f t="shared" si="28"/>
        <v>2.5517586328783095E-3</v>
      </c>
      <c r="I1840">
        <v>1</v>
      </c>
    </row>
    <row r="1841" spans="1:11" x14ac:dyDescent="0.2">
      <c r="A1841" t="s">
        <v>75</v>
      </c>
      <c r="B1841">
        <v>1</v>
      </c>
      <c r="C1841" t="s">
        <v>68</v>
      </c>
      <c r="D1841" t="s">
        <v>60</v>
      </c>
      <c r="F1841" s="77">
        <v>5.4</v>
      </c>
      <c r="G1841">
        <v>3</v>
      </c>
      <c r="H1841" s="239">
        <f t="shared" si="28"/>
        <v>2.2902210444669595E-3</v>
      </c>
      <c r="I1841">
        <v>1</v>
      </c>
    </row>
    <row r="1842" spans="1:11" x14ac:dyDescent="0.2">
      <c r="A1842" t="s">
        <v>75</v>
      </c>
      <c r="B1842">
        <v>2</v>
      </c>
      <c r="C1842" t="s">
        <v>246</v>
      </c>
      <c r="D1842" t="s">
        <v>60</v>
      </c>
      <c r="F1842" s="77">
        <v>4</v>
      </c>
      <c r="G1842">
        <v>2</v>
      </c>
      <c r="H1842" s="239">
        <f t="shared" si="28"/>
        <v>1.2566370614359172E-3</v>
      </c>
      <c r="I1842">
        <v>1</v>
      </c>
    </row>
    <row r="1843" spans="1:11" x14ac:dyDescent="0.2">
      <c r="A1843" t="s">
        <v>75</v>
      </c>
      <c r="B1843">
        <v>2</v>
      </c>
      <c r="C1843" t="s">
        <v>246</v>
      </c>
      <c r="D1843" t="s">
        <v>60</v>
      </c>
      <c r="F1843" s="77">
        <v>3.9</v>
      </c>
      <c r="G1843">
        <v>3</v>
      </c>
      <c r="H1843" s="239">
        <f t="shared" si="28"/>
        <v>1.1945906065275187E-3</v>
      </c>
      <c r="I1843">
        <v>1</v>
      </c>
    </row>
    <row r="1844" spans="1:11" x14ac:dyDescent="0.2">
      <c r="A1844" t="s">
        <v>75</v>
      </c>
      <c r="B1844">
        <v>2</v>
      </c>
      <c r="C1844" t="s">
        <v>246</v>
      </c>
      <c r="D1844" t="s">
        <v>60</v>
      </c>
      <c r="F1844" s="77">
        <v>4.3</v>
      </c>
      <c r="G1844">
        <v>2</v>
      </c>
      <c r="H1844" s="239">
        <f t="shared" si="28"/>
        <v>1.4522012041218817E-3</v>
      </c>
      <c r="I1844">
        <v>1</v>
      </c>
    </row>
    <row r="1845" spans="1:11" x14ac:dyDescent="0.2">
      <c r="A1845" t="s">
        <v>75</v>
      </c>
      <c r="B1845">
        <v>2</v>
      </c>
      <c r="C1845" t="s">
        <v>276</v>
      </c>
      <c r="D1845" t="s">
        <v>122</v>
      </c>
      <c r="F1845" s="77"/>
      <c r="H1845" s="239">
        <f t="shared" si="28"/>
        <v>0</v>
      </c>
      <c r="I1845">
        <v>1</v>
      </c>
    </row>
    <row r="1846" spans="1:11" x14ac:dyDescent="0.2">
      <c r="A1846" t="s">
        <v>75</v>
      </c>
      <c r="B1846">
        <v>2</v>
      </c>
      <c r="C1846" t="s">
        <v>288</v>
      </c>
      <c r="D1846" t="s">
        <v>60</v>
      </c>
      <c r="F1846" s="77">
        <v>4.4000000000000004</v>
      </c>
      <c r="G1846">
        <v>2</v>
      </c>
      <c r="H1846" s="239">
        <f t="shared" si="28"/>
        <v>1.5205308443374602E-3</v>
      </c>
      <c r="I1846">
        <v>1</v>
      </c>
    </row>
    <row r="1847" spans="1:11" x14ac:dyDescent="0.2">
      <c r="A1847" t="s">
        <v>75</v>
      </c>
      <c r="B1847">
        <v>2</v>
      </c>
      <c r="C1847" t="s">
        <v>58</v>
      </c>
      <c r="D1847" t="s">
        <v>60</v>
      </c>
      <c r="F1847" s="77">
        <v>8.6999999999999993</v>
      </c>
      <c r="G1847">
        <v>3</v>
      </c>
      <c r="H1847" s="239">
        <f t="shared" si="28"/>
        <v>5.9446786987552847E-3</v>
      </c>
      <c r="I1847">
        <v>1</v>
      </c>
    </row>
    <row r="1848" spans="1:11" x14ac:dyDescent="0.2">
      <c r="A1848" t="s">
        <v>75</v>
      </c>
      <c r="B1848">
        <v>2</v>
      </c>
      <c r="C1848" t="s">
        <v>68</v>
      </c>
      <c r="D1848" t="s">
        <v>60</v>
      </c>
      <c r="F1848" s="77">
        <v>4.5999999999999996</v>
      </c>
      <c r="G1848">
        <v>4</v>
      </c>
      <c r="H1848" s="239">
        <f t="shared" si="28"/>
        <v>1.6619025137490002E-3</v>
      </c>
      <c r="I1848">
        <v>1</v>
      </c>
    </row>
    <row r="1849" spans="1:11" x14ac:dyDescent="0.2">
      <c r="A1849" t="s">
        <v>75</v>
      </c>
      <c r="B1849">
        <v>3</v>
      </c>
      <c r="C1849" t="s">
        <v>246</v>
      </c>
      <c r="D1849" t="s">
        <v>60</v>
      </c>
      <c r="F1849" s="77">
        <v>5.7</v>
      </c>
      <c r="G1849">
        <v>3</v>
      </c>
      <c r="H1849" s="239">
        <f t="shared" si="28"/>
        <v>2.5517586328783095E-3</v>
      </c>
      <c r="I1849">
        <v>1</v>
      </c>
    </row>
    <row r="1850" spans="1:11" x14ac:dyDescent="0.2">
      <c r="A1850" t="s">
        <v>75</v>
      </c>
      <c r="B1850">
        <v>3</v>
      </c>
      <c r="C1850" t="s">
        <v>246</v>
      </c>
      <c r="D1850" t="s">
        <v>60</v>
      </c>
      <c r="F1850" s="77">
        <v>5.2</v>
      </c>
      <c r="G1850">
        <v>2</v>
      </c>
      <c r="H1850" s="239">
        <f t="shared" si="28"/>
        <v>2.1237166338267002E-3</v>
      </c>
      <c r="I1850">
        <v>1</v>
      </c>
    </row>
    <row r="1851" spans="1:11" x14ac:dyDescent="0.2">
      <c r="A1851" t="s">
        <v>75</v>
      </c>
      <c r="B1851">
        <v>3</v>
      </c>
      <c r="C1851" t="s">
        <v>246</v>
      </c>
      <c r="D1851" t="s">
        <v>60</v>
      </c>
      <c r="F1851" s="77">
        <v>6.3</v>
      </c>
      <c r="G1851">
        <v>3</v>
      </c>
      <c r="H1851" s="239">
        <f t="shared" si="28"/>
        <v>3.1172453105244718E-3</v>
      </c>
      <c r="I1851">
        <v>1</v>
      </c>
    </row>
    <row r="1852" spans="1:11" x14ac:dyDescent="0.2">
      <c r="A1852" t="s">
        <v>75</v>
      </c>
      <c r="B1852">
        <v>3</v>
      </c>
      <c r="C1852" t="s">
        <v>246</v>
      </c>
      <c r="D1852" t="s">
        <v>60</v>
      </c>
      <c r="F1852" s="77">
        <v>4.5</v>
      </c>
      <c r="G1852">
        <v>2</v>
      </c>
      <c r="H1852" s="239">
        <f t="shared" si="28"/>
        <v>1.5904312808798326E-3</v>
      </c>
      <c r="I1852">
        <v>1</v>
      </c>
      <c r="K1852" t="s">
        <v>577</v>
      </c>
    </row>
    <row r="1853" spans="1:11" x14ac:dyDescent="0.2">
      <c r="A1853" t="s">
        <v>75</v>
      </c>
      <c r="B1853">
        <v>3</v>
      </c>
      <c r="C1853" t="s">
        <v>276</v>
      </c>
      <c r="D1853" t="s">
        <v>60</v>
      </c>
      <c r="F1853" s="77">
        <v>5.0999999999999996</v>
      </c>
      <c r="G1853">
        <v>2</v>
      </c>
      <c r="H1853" s="239">
        <f t="shared" si="28"/>
        <v>2.042820622996763E-3</v>
      </c>
      <c r="I1853">
        <v>1</v>
      </c>
    </row>
    <row r="1854" spans="1:11" x14ac:dyDescent="0.2">
      <c r="A1854" t="s">
        <v>75</v>
      </c>
      <c r="B1854">
        <v>3</v>
      </c>
      <c r="C1854" t="s">
        <v>276</v>
      </c>
      <c r="D1854" t="s">
        <v>60</v>
      </c>
      <c r="F1854" s="77">
        <v>5.4</v>
      </c>
      <c r="G1854">
        <v>2</v>
      </c>
      <c r="H1854" s="239">
        <f t="shared" si="28"/>
        <v>2.2902210444669595E-3</v>
      </c>
      <c r="I1854">
        <v>1</v>
      </c>
    </row>
    <row r="1855" spans="1:11" x14ac:dyDescent="0.2">
      <c r="A1855" t="s">
        <v>75</v>
      </c>
      <c r="B1855">
        <v>3</v>
      </c>
      <c r="C1855" t="s">
        <v>288</v>
      </c>
      <c r="D1855" t="s">
        <v>60</v>
      </c>
      <c r="F1855" s="77">
        <v>2</v>
      </c>
      <c r="G1855">
        <v>2</v>
      </c>
      <c r="H1855" s="239">
        <f t="shared" si="28"/>
        <v>3.1415926535897931E-4</v>
      </c>
      <c r="I1855">
        <v>1</v>
      </c>
    </row>
    <row r="1856" spans="1:11" x14ac:dyDescent="0.2">
      <c r="A1856" t="s">
        <v>75</v>
      </c>
      <c r="B1856">
        <v>3</v>
      </c>
      <c r="C1856" t="s">
        <v>288</v>
      </c>
      <c r="D1856" t="s">
        <v>60</v>
      </c>
      <c r="F1856" s="77">
        <v>5.5</v>
      </c>
      <c r="G1856">
        <v>2</v>
      </c>
      <c r="H1856" s="239">
        <f t="shared" si="28"/>
        <v>2.3758294442772811E-3</v>
      </c>
      <c r="I1856">
        <v>1</v>
      </c>
    </row>
    <row r="1857" spans="1:11" x14ac:dyDescent="0.2">
      <c r="A1857" t="s">
        <v>75</v>
      </c>
      <c r="B1857">
        <v>3</v>
      </c>
      <c r="C1857" t="s">
        <v>58</v>
      </c>
      <c r="D1857" t="s">
        <v>60</v>
      </c>
      <c r="F1857" s="77">
        <v>2.1</v>
      </c>
      <c r="G1857">
        <v>3</v>
      </c>
      <c r="H1857" s="239">
        <f t="shared" si="28"/>
        <v>3.4636059005827469E-4</v>
      </c>
      <c r="I1857">
        <v>1</v>
      </c>
    </row>
    <row r="1858" spans="1:11" x14ac:dyDescent="0.2">
      <c r="A1858" t="s">
        <v>75</v>
      </c>
      <c r="B1858">
        <v>3</v>
      </c>
      <c r="C1858" t="s">
        <v>58</v>
      </c>
      <c r="D1858" t="s">
        <v>60</v>
      </c>
      <c r="F1858" s="77">
        <v>2.2999999999999998</v>
      </c>
      <c r="G1858">
        <v>2</v>
      </c>
      <c r="H1858" s="239">
        <f t="shared" si="28"/>
        <v>4.1547562843725005E-4</v>
      </c>
      <c r="I1858">
        <v>1</v>
      </c>
    </row>
    <row r="1859" spans="1:11" x14ac:dyDescent="0.2">
      <c r="A1859" t="s">
        <v>75</v>
      </c>
      <c r="B1859">
        <v>3</v>
      </c>
      <c r="C1859" t="s">
        <v>58</v>
      </c>
      <c r="D1859" t="s">
        <v>60</v>
      </c>
      <c r="F1859" s="77">
        <v>6</v>
      </c>
      <c r="G1859">
        <v>3</v>
      </c>
      <c r="H1859" s="239">
        <f t="shared" ref="H1859:H1922" si="29" xml:space="preserve"> PI()*(F1859/2)^2/10000</f>
        <v>2.8274333882308137E-3</v>
      </c>
      <c r="I1859">
        <v>1</v>
      </c>
    </row>
    <row r="1860" spans="1:11" x14ac:dyDescent="0.2">
      <c r="A1860" t="s">
        <v>75</v>
      </c>
      <c r="B1860">
        <v>3</v>
      </c>
      <c r="C1860" t="s">
        <v>58</v>
      </c>
      <c r="D1860" t="s">
        <v>60</v>
      </c>
      <c r="F1860" s="77">
        <v>4.0999999999999996</v>
      </c>
      <c r="G1860">
        <v>3</v>
      </c>
      <c r="H1860" s="239">
        <f t="shared" si="29"/>
        <v>1.3202543126711104E-3</v>
      </c>
      <c r="I1860">
        <v>1</v>
      </c>
      <c r="K1860" t="s">
        <v>578</v>
      </c>
    </row>
    <row r="1861" spans="1:11" x14ac:dyDescent="0.2">
      <c r="A1861" t="s">
        <v>75</v>
      </c>
      <c r="B1861">
        <v>3</v>
      </c>
      <c r="C1861" t="s">
        <v>68</v>
      </c>
      <c r="D1861" t="s">
        <v>60</v>
      </c>
      <c r="F1861" s="77">
        <v>8.9</v>
      </c>
      <c r="G1861">
        <v>2</v>
      </c>
      <c r="H1861" s="239">
        <f t="shared" si="29"/>
        <v>6.2211388522711887E-3</v>
      </c>
      <c r="I1861">
        <v>1</v>
      </c>
    </row>
    <row r="1862" spans="1:11" x14ac:dyDescent="0.2">
      <c r="A1862" t="s">
        <v>75</v>
      </c>
      <c r="B1862">
        <v>3</v>
      </c>
      <c r="C1862" t="s">
        <v>68</v>
      </c>
      <c r="D1862" t="s">
        <v>60</v>
      </c>
      <c r="F1862" s="77">
        <v>8.1999999999999993</v>
      </c>
      <c r="G1862">
        <v>3</v>
      </c>
      <c r="H1862" s="239">
        <f t="shared" si="29"/>
        <v>5.2810172506844418E-3</v>
      </c>
      <c r="I1862">
        <v>1</v>
      </c>
    </row>
    <row r="1863" spans="1:11" x14ac:dyDescent="0.2">
      <c r="A1863" t="s">
        <v>75</v>
      </c>
      <c r="B1863">
        <v>3</v>
      </c>
      <c r="C1863" t="s">
        <v>68</v>
      </c>
      <c r="D1863" t="s">
        <v>60</v>
      </c>
      <c r="F1863" s="77">
        <v>7.6</v>
      </c>
      <c r="G1863">
        <v>3</v>
      </c>
      <c r="H1863" s="239">
        <f t="shared" si="29"/>
        <v>4.5364597917836608E-3</v>
      </c>
      <c r="I1863">
        <v>1</v>
      </c>
    </row>
    <row r="1864" spans="1:11" x14ac:dyDescent="0.2">
      <c r="A1864" t="s">
        <v>75</v>
      </c>
      <c r="B1864">
        <v>4</v>
      </c>
      <c r="C1864" t="s">
        <v>246</v>
      </c>
      <c r="D1864" t="s">
        <v>60</v>
      </c>
      <c r="F1864" s="77">
        <v>7.9</v>
      </c>
      <c r="G1864">
        <v>3</v>
      </c>
      <c r="H1864" s="239">
        <f t="shared" si="29"/>
        <v>4.9016699377634754E-3</v>
      </c>
      <c r="I1864">
        <v>1</v>
      </c>
    </row>
    <row r="1865" spans="1:11" x14ac:dyDescent="0.2">
      <c r="A1865" t="s">
        <v>75</v>
      </c>
      <c r="B1865">
        <v>4</v>
      </c>
      <c r="C1865" t="s">
        <v>276</v>
      </c>
      <c r="D1865" t="s">
        <v>60</v>
      </c>
      <c r="F1865" s="77">
        <v>8.6999999999999993</v>
      </c>
      <c r="G1865">
        <v>3</v>
      </c>
      <c r="H1865" s="239">
        <f t="shared" si="29"/>
        <v>5.9446786987552847E-3</v>
      </c>
      <c r="I1865">
        <v>1</v>
      </c>
    </row>
    <row r="1866" spans="1:11" x14ac:dyDescent="0.2">
      <c r="A1866" t="s">
        <v>75</v>
      </c>
      <c r="B1866">
        <v>4</v>
      </c>
      <c r="C1866" t="s">
        <v>276</v>
      </c>
      <c r="D1866" t="s">
        <v>60</v>
      </c>
      <c r="F1866" s="77">
        <v>3.1</v>
      </c>
      <c r="G1866">
        <v>1</v>
      </c>
      <c r="H1866" s="239">
        <f t="shared" si="29"/>
        <v>7.5476763502494793E-4</v>
      </c>
      <c r="I1866">
        <v>1</v>
      </c>
    </row>
    <row r="1867" spans="1:11" x14ac:dyDescent="0.2">
      <c r="A1867" t="s">
        <v>75</v>
      </c>
      <c r="B1867">
        <v>4</v>
      </c>
      <c r="C1867" t="s">
        <v>276</v>
      </c>
      <c r="D1867" t="s">
        <v>60</v>
      </c>
      <c r="F1867" s="77">
        <v>2.6</v>
      </c>
      <c r="G1867">
        <v>3</v>
      </c>
      <c r="H1867" s="239">
        <f t="shared" si="29"/>
        <v>5.3092915845667505E-4</v>
      </c>
      <c r="I1867">
        <v>1</v>
      </c>
    </row>
    <row r="1868" spans="1:11" x14ac:dyDescent="0.2">
      <c r="A1868" t="s">
        <v>75</v>
      </c>
      <c r="B1868">
        <v>4</v>
      </c>
      <c r="C1868" t="s">
        <v>276</v>
      </c>
      <c r="D1868" t="s">
        <v>60</v>
      </c>
      <c r="F1868" s="77">
        <v>6.5</v>
      </c>
      <c r="G1868">
        <v>3</v>
      </c>
      <c r="H1868" s="239">
        <f t="shared" si="29"/>
        <v>3.3183072403542191E-3</v>
      </c>
      <c r="I1868">
        <v>1</v>
      </c>
    </row>
    <row r="1869" spans="1:11" x14ac:dyDescent="0.2">
      <c r="A1869" t="s">
        <v>75</v>
      </c>
      <c r="B1869">
        <v>4</v>
      </c>
      <c r="C1869" t="s">
        <v>288</v>
      </c>
      <c r="D1869" t="s">
        <v>60</v>
      </c>
      <c r="F1869" s="77">
        <v>4.0999999999999996</v>
      </c>
      <c r="G1869">
        <v>3</v>
      </c>
      <c r="H1869" s="239">
        <f t="shared" si="29"/>
        <v>1.3202543126711104E-3</v>
      </c>
      <c r="I1869">
        <v>1</v>
      </c>
    </row>
    <row r="1870" spans="1:11" x14ac:dyDescent="0.2">
      <c r="A1870" t="s">
        <v>75</v>
      </c>
      <c r="B1870">
        <v>4</v>
      </c>
      <c r="C1870" t="s">
        <v>288</v>
      </c>
      <c r="D1870" t="s">
        <v>60</v>
      </c>
      <c r="F1870" s="77">
        <v>3.5</v>
      </c>
      <c r="G1870">
        <v>3</v>
      </c>
      <c r="H1870" s="239">
        <f t="shared" si="29"/>
        <v>9.6211275016187413E-4</v>
      </c>
      <c r="I1870">
        <v>1</v>
      </c>
    </row>
    <row r="1871" spans="1:11" x14ac:dyDescent="0.2">
      <c r="A1871" t="s">
        <v>75</v>
      </c>
      <c r="B1871">
        <v>4</v>
      </c>
      <c r="C1871" t="s">
        <v>288</v>
      </c>
      <c r="D1871" t="s">
        <v>60</v>
      </c>
      <c r="F1871" s="77">
        <v>2.9</v>
      </c>
      <c r="G1871">
        <v>2</v>
      </c>
      <c r="H1871" s="239">
        <f t="shared" si="29"/>
        <v>6.6051985541725399E-4</v>
      </c>
      <c r="I1871">
        <v>1</v>
      </c>
    </row>
    <row r="1872" spans="1:11" x14ac:dyDescent="0.2">
      <c r="A1872" t="s">
        <v>75</v>
      </c>
      <c r="B1872">
        <v>4</v>
      </c>
      <c r="C1872" t="s">
        <v>288</v>
      </c>
      <c r="D1872" t="s">
        <v>60</v>
      </c>
      <c r="F1872" s="77">
        <v>2.2999999999999998</v>
      </c>
      <c r="G1872">
        <v>3</v>
      </c>
      <c r="H1872" s="239">
        <f t="shared" si="29"/>
        <v>4.1547562843725005E-4</v>
      </c>
      <c r="I1872">
        <v>1</v>
      </c>
    </row>
    <row r="1873" spans="1:11" x14ac:dyDescent="0.2">
      <c r="A1873" t="s">
        <v>75</v>
      </c>
      <c r="B1873">
        <v>4</v>
      </c>
      <c r="C1873" t="s">
        <v>288</v>
      </c>
      <c r="D1873" t="s">
        <v>60</v>
      </c>
      <c r="F1873" s="77">
        <v>3.7</v>
      </c>
      <c r="G1873">
        <v>2</v>
      </c>
      <c r="H1873" s="239">
        <f t="shared" si="29"/>
        <v>1.0752100856911068E-3</v>
      </c>
      <c r="I1873">
        <v>1</v>
      </c>
    </row>
    <row r="1874" spans="1:11" x14ac:dyDescent="0.2">
      <c r="A1874" t="s">
        <v>75</v>
      </c>
      <c r="B1874">
        <v>4</v>
      </c>
      <c r="C1874" t="s">
        <v>288</v>
      </c>
      <c r="D1874" t="s">
        <v>60</v>
      </c>
      <c r="F1874" s="77">
        <v>2.7</v>
      </c>
      <c r="G1874">
        <v>2</v>
      </c>
      <c r="H1874" s="239">
        <f t="shared" si="29"/>
        <v>5.7255526111673987E-4</v>
      </c>
      <c r="I1874">
        <v>1</v>
      </c>
      <c r="K1874" t="s">
        <v>579</v>
      </c>
    </row>
    <row r="1875" spans="1:11" x14ac:dyDescent="0.2">
      <c r="A1875" t="s">
        <v>75</v>
      </c>
      <c r="B1875">
        <v>4</v>
      </c>
      <c r="C1875" t="s">
        <v>58</v>
      </c>
      <c r="D1875" t="s">
        <v>122</v>
      </c>
      <c r="F1875" s="77"/>
      <c r="H1875" s="239">
        <f t="shared" si="29"/>
        <v>0</v>
      </c>
      <c r="I1875">
        <v>1</v>
      </c>
    </row>
    <row r="1876" spans="1:11" x14ac:dyDescent="0.2">
      <c r="A1876" t="s">
        <v>75</v>
      </c>
      <c r="B1876">
        <v>4</v>
      </c>
      <c r="C1876" t="s">
        <v>68</v>
      </c>
      <c r="D1876" t="s">
        <v>60</v>
      </c>
      <c r="F1876" s="77">
        <v>2</v>
      </c>
      <c r="G1876">
        <v>1</v>
      </c>
      <c r="H1876" s="239">
        <f t="shared" si="29"/>
        <v>3.1415926535897931E-4</v>
      </c>
      <c r="I1876">
        <v>1</v>
      </c>
    </row>
    <row r="1877" spans="1:11" x14ac:dyDescent="0.2">
      <c r="A1877" t="s">
        <v>75</v>
      </c>
      <c r="B1877">
        <v>4</v>
      </c>
      <c r="C1877" t="s">
        <v>68</v>
      </c>
      <c r="D1877" t="s">
        <v>60</v>
      </c>
      <c r="F1877" s="77">
        <v>3</v>
      </c>
      <c r="G1877">
        <v>3</v>
      </c>
      <c r="H1877" s="239">
        <f t="shared" si="29"/>
        <v>7.0685834705770342E-4</v>
      </c>
      <c r="I1877">
        <v>1</v>
      </c>
    </row>
    <row r="1878" spans="1:11" x14ac:dyDescent="0.2">
      <c r="A1878" t="s">
        <v>75</v>
      </c>
      <c r="B1878">
        <v>5</v>
      </c>
      <c r="C1878" t="s">
        <v>246</v>
      </c>
      <c r="D1878" t="s">
        <v>60</v>
      </c>
      <c r="F1878" s="77">
        <v>3.2</v>
      </c>
      <c r="G1878">
        <v>2</v>
      </c>
      <c r="H1878" s="239">
        <f t="shared" si="29"/>
        <v>8.0424771931898709E-4</v>
      </c>
      <c r="I1878">
        <v>1</v>
      </c>
    </row>
    <row r="1879" spans="1:11" x14ac:dyDescent="0.2">
      <c r="A1879" t="s">
        <v>75</v>
      </c>
      <c r="B1879">
        <v>5</v>
      </c>
      <c r="C1879" t="s">
        <v>246</v>
      </c>
      <c r="D1879" t="s">
        <v>60</v>
      </c>
      <c r="F1879" s="77">
        <v>2.8</v>
      </c>
      <c r="G1879">
        <v>2</v>
      </c>
      <c r="H1879" s="239">
        <f t="shared" si="29"/>
        <v>6.1575216010359933E-4</v>
      </c>
      <c r="I1879">
        <v>1</v>
      </c>
    </row>
    <row r="1880" spans="1:11" x14ac:dyDescent="0.2">
      <c r="A1880" t="s">
        <v>75</v>
      </c>
      <c r="B1880">
        <v>5</v>
      </c>
      <c r="C1880" t="s">
        <v>246</v>
      </c>
      <c r="D1880" t="s">
        <v>28</v>
      </c>
      <c r="F1880" s="77">
        <v>7.5</v>
      </c>
      <c r="H1880" s="239">
        <f t="shared" si="29"/>
        <v>4.4178646691106467E-3</v>
      </c>
      <c r="I1880">
        <v>1</v>
      </c>
    </row>
    <row r="1881" spans="1:11" x14ac:dyDescent="0.2">
      <c r="A1881" t="s">
        <v>75</v>
      </c>
      <c r="B1881">
        <v>5</v>
      </c>
      <c r="C1881" t="s">
        <v>246</v>
      </c>
      <c r="D1881" t="s">
        <v>28</v>
      </c>
      <c r="F1881" s="77">
        <v>5.7</v>
      </c>
      <c r="H1881" s="239">
        <f t="shared" si="29"/>
        <v>2.5517586328783095E-3</v>
      </c>
      <c r="I1881">
        <v>1</v>
      </c>
    </row>
    <row r="1882" spans="1:11" x14ac:dyDescent="0.2">
      <c r="A1882" t="s">
        <v>75</v>
      </c>
      <c r="B1882">
        <v>5</v>
      </c>
      <c r="C1882" t="s">
        <v>246</v>
      </c>
      <c r="D1882" t="s">
        <v>60</v>
      </c>
      <c r="F1882" s="77">
        <v>2.4</v>
      </c>
      <c r="G1882">
        <v>2</v>
      </c>
      <c r="H1882" s="239">
        <f t="shared" si="29"/>
        <v>4.5238934211693025E-4</v>
      </c>
      <c r="I1882">
        <v>1</v>
      </c>
    </row>
    <row r="1883" spans="1:11" x14ac:dyDescent="0.2">
      <c r="A1883" t="s">
        <v>75</v>
      </c>
      <c r="B1883">
        <v>5</v>
      </c>
      <c r="C1883" t="s">
        <v>276</v>
      </c>
      <c r="D1883" t="s">
        <v>60</v>
      </c>
      <c r="F1883" s="77">
        <v>2.5</v>
      </c>
      <c r="G1883">
        <v>1</v>
      </c>
      <c r="H1883" s="239">
        <f t="shared" si="29"/>
        <v>4.9087385212340522E-4</v>
      </c>
      <c r="I1883">
        <v>1</v>
      </c>
    </row>
    <row r="1884" spans="1:11" x14ac:dyDescent="0.2">
      <c r="A1884" t="s">
        <v>75</v>
      </c>
      <c r="B1884">
        <v>5</v>
      </c>
      <c r="C1884" t="s">
        <v>276</v>
      </c>
      <c r="D1884" t="s">
        <v>60</v>
      </c>
      <c r="F1884" s="77">
        <v>3.4</v>
      </c>
      <c r="G1884">
        <v>3</v>
      </c>
      <c r="H1884" s="239">
        <f t="shared" si="29"/>
        <v>9.0792027688745003E-4</v>
      </c>
      <c r="I1884">
        <v>1</v>
      </c>
    </row>
    <row r="1885" spans="1:11" x14ac:dyDescent="0.2">
      <c r="A1885" t="s">
        <v>75</v>
      </c>
      <c r="B1885">
        <v>5</v>
      </c>
      <c r="C1885" t="s">
        <v>276</v>
      </c>
      <c r="D1885" t="s">
        <v>60</v>
      </c>
      <c r="F1885" s="77">
        <v>2.4</v>
      </c>
      <c r="G1885">
        <v>2</v>
      </c>
      <c r="H1885" s="239">
        <f t="shared" si="29"/>
        <v>4.5238934211693025E-4</v>
      </c>
      <c r="I1885">
        <v>1</v>
      </c>
    </row>
    <row r="1886" spans="1:11" x14ac:dyDescent="0.2">
      <c r="A1886" t="s">
        <v>75</v>
      </c>
      <c r="B1886">
        <v>5</v>
      </c>
      <c r="C1886" t="s">
        <v>276</v>
      </c>
      <c r="D1886" t="s">
        <v>22</v>
      </c>
      <c r="F1886" s="77">
        <v>3.2</v>
      </c>
      <c r="H1886" s="239">
        <f t="shared" si="29"/>
        <v>8.0424771931898709E-4</v>
      </c>
      <c r="I1886">
        <v>1</v>
      </c>
    </row>
    <row r="1887" spans="1:11" x14ac:dyDescent="0.2">
      <c r="A1887" t="s">
        <v>75</v>
      </c>
      <c r="B1887">
        <v>5</v>
      </c>
      <c r="C1887" t="s">
        <v>288</v>
      </c>
      <c r="D1887" t="s">
        <v>60</v>
      </c>
      <c r="F1887" s="77">
        <v>8.1999999999999993</v>
      </c>
      <c r="G1887">
        <v>2</v>
      </c>
      <c r="H1887" s="239">
        <f t="shared" si="29"/>
        <v>5.2810172506844418E-3</v>
      </c>
      <c r="I1887">
        <v>1</v>
      </c>
    </row>
    <row r="1888" spans="1:11" x14ac:dyDescent="0.2">
      <c r="A1888" t="s">
        <v>75</v>
      </c>
      <c r="B1888">
        <v>5</v>
      </c>
      <c r="C1888" t="s">
        <v>288</v>
      </c>
      <c r="D1888" t="s">
        <v>28</v>
      </c>
      <c r="F1888" s="77">
        <v>9.4</v>
      </c>
      <c r="H1888" s="239">
        <f t="shared" si="29"/>
        <v>6.939778171779854E-3</v>
      </c>
      <c r="I1888">
        <v>1</v>
      </c>
    </row>
    <row r="1889" spans="1:9" x14ac:dyDescent="0.2">
      <c r="A1889" t="s">
        <v>75</v>
      </c>
      <c r="B1889">
        <v>5</v>
      </c>
      <c r="C1889" t="s">
        <v>58</v>
      </c>
      <c r="D1889" t="s">
        <v>23</v>
      </c>
      <c r="F1889" s="77">
        <v>2.5</v>
      </c>
      <c r="H1889" s="239">
        <f t="shared" si="29"/>
        <v>4.9087385212340522E-4</v>
      </c>
      <c r="I1889">
        <v>1</v>
      </c>
    </row>
    <row r="1890" spans="1:9" x14ac:dyDescent="0.2">
      <c r="A1890" t="s">
        <v>75</v>
      </c>
      <c r="B1890">
        <v>5</v>
      </c>
      <c r="C1890" t="s">
        <v>58</v>
      </c>
      <c r="D1890" t="s">
        <v>60</v>
      </c>
      <c r="F1890" s="77">
        <v>7.7</v>
      </c>
      <c r="G1890" s="78" t="s">
        <v>686</v>
      </c>
      <c r="H1890" s="239">
        <f t="shared" si="29"/>
        <v>4.6566257107834713E-3</v>
      </c>
      <c r="I1890">
        <v>1</v>
      </c>
    </row>
    <row r="1891" spans="1:9" x14ac:dyDescent="0.2">
      <c r="A1891" t="s">
        <v>75</v>
      </c>
      <c r="B1891">
        <v>5</v>
      </c>
      <c r="C1891" t="s">
        <v>58</v>
      </c>
      <c r="D1891" t="s">
        <v>60</v>
      </c>
      <c r="F1891" s="77">
        <v>5.0999999999999996</v>
      </c>
      <c r="G1891">
        <v>3</v>
      </c>
      <c r="H1891" s="239">
        <f t="shared" si="29"/>
        <v>2.042820622996763E-3</v>
      </c>
      <c r="I1891">
        <v>1</v>
      </c>
    </row>
    <row r="1892" spans="1:9" x14ac:dyDescent="0.2">
      <c r="A1892" t="s">
        <v>75</v>
      </c>
      <c r="B1892">
        <v>5</v>
      </c>
      <c r="C1892" t="s">
        <v>68</v>
      </c>
      <c r="D1892" t="s">
        <v>60</v>
      </c>
      <c r="F1892" s="77">
        <v>2.6</v>
      </c>
      <c r="G1892">
        <v>2</v>
      </c>
      <c r="H1892" s="239">
        <f t="shared" si="29"/>
        <v>5.3092915845667505E-4</v>
      </c>
      <c r="I1892">
        <v>1</v>
      </c>
    </row>
    <row r="1893" spans="1:9" x14ac:dyDescent="0.2">
      <c r="A1893" t="s">
        <v>77</v>
      </c>
      <c r="B1893">
        <v>1</v>
      </c>
      <c r="C1893" t="s">
        <v>246</v>
      </c>
      <c r="D1893" t="s">
        <v>60</v>
      </c>
      <c r="F1893" s="77">
        <v>9.5</v>
      </c>
      <c r="G1893">
        <v>3</v>
      </c>
      <c r="H1893" s="239">
        <f t="shared" si="29"/>
        <v>7.0882184246619699E-3</v>
      </c>
      <c r="I1893">
        <v>1</v>
      </c>
    </row>
    <row r="1894" spans="1:9" x14ac:dyDescent="0.2">
      <c r="A1894" t="s">
        <v>77</v>
      </c>
      <c r="B1894">
        <v>1</v>
      </c>
      <c r="C1894" t="s">
        <v>246</v>
      </c>
      <c r="D1894" t="s">
        <v>60</v>
      </c>
      <c r="F1894" s="77">
        <v>7.1</v>
      </c>
      <c r="G1894">
        <v>3</v>
      </c>
      <c r="H1894" s="239">
        <f t="shared" si="29"/>
        <v>3.9591921416865369E-3</v>
      </c>
      <c r="I1894">
        <v>1</v>
      </c>
    </row>
    <row r="1895" spans="1:9" x14ac:dyDescent="0.2">
      <c r="A1895" t="s">
        <v>77</v>
      </c>
      <c r="B1895">
        <v>1</v>
      </c>
      <c r="C1895" t="s">
        <v>246</v>
      </c>
      <c r="D1895" t="s">
        <v>60</v>
      </c>
      <c r="F1895" s="77">
        <v>5.6</v>
      </c>
      <c r="G1895">
        <v>4</v>
      </c>
      <c r="H1895" s="239">
        <f t="shared" si="29"/>
        <v>2.4630086404143973E-3</v>
      </c>
      <c r="I1895">
        <v>1</v>
      </c>
    </row>
    <row r="1896" spans="1:9" x14ac:dyDescent="0.2">
      <c r="A1896" t="s">
        <v>77</v>
      </c>
      <c r="B1896">
        <v>1</v>
      </c>
      <c r="C1896" t="s">
        <v>246</v>
      </c>
      <c r="D1896" t="s">
        <v>60</v>
      </c>
      <c r="F1896" s="77">
        <v>6.8</v>
      </c>
      <c r="G1896">
        <v>3</v>
      </c>
      <c r="H1896" s="239">
        <f t="shared" si="29"/>
        <v>3.6316811075498001E-3</v>
      </c>
      <c r="I1896">
        <v>1</v>
      </c>
    </row>
    <row r="1897" spans="1:9" x14ac:dyDescent="0.2">
      <c r="A1897" t="s">
        <v>77</v>
      </c>
      <c r="B1897">
        <v>1</v>
      </c>
      <c r="C1897" t="s">
        <v>276</v>
      </c>
      <c r="D1897" t="s">
        <v>60</v>
      </c>
      <c r="F1897" s="77">
        <v>2.9</v>
      </c>
      <c r="G1897">
        <v>2</v>
      </c>
      <c r="H1897" s="239">
        <f t="shared" si="29"/>
        <v>6.6051985541725399E-4</v>
      </c>
      <c r="I1897">
        <v>1</v>
      </c>
    </row>
    <row r="1898" spans="1:9" x14ac:dyDescent="0.2">
      <c r="A1898" t="s">
        <v>77</v>
      </c>
      <c r="B1898">
        <v>1</v>
      </c>
      <c r="C1898" t="s">
        <v>288</v>
      </c>
      <c r="D1898" t="s">
        <v>60</v>
      </c>
      <c r="F1898" s="77">
        <v>3.8</v>
      </c>
      <c r="G1898">
        <v>2</v>
      </c>
      <c r="H1898" s="239">
        <f t="shared" si="29"/>
        <v>1.1341149479459152E-3</v>
      </c>
      <c r="I1898">
        <v>1</v>
      </c>
    </row>
    <row r="1899" spans="1:9" x14ac:dyDescent="0.2">
      <c r="A1899" t="s">
        <v>77</v>
      </c>
      <c r="B1899">
        <v>1</v>
      </c>
      <c r="C1899" t="s">
        <v>288</v>
      </c>
      <c r="D1899" t="s">
        <v>60</v>
      </c>
      <c r="F1899" s="77">
        <v>2.7</v>
      </c>
      <c r="G1899">
        <v>2</v>
      </c>
      <c r="H1899" s="239">
        <f t="shared" si="29"/>
        <v>5.7255526111673987E-4</v>
      </c>
      <c r="I1899">
        <v>1</v>
      </c>
    </row>
    <row r="1900" spans="1:9" x14ac:dyDescent="0.2">
      <c r="A1900" t="s">
        <v>77</v>
      </c>
      <c r="B1900">
        <v>1</v>
      </c>
      <c r="C1900" t="s">
        <v>288</v>
      </c>
      <c r="D1900" t="s">
        <v>60</v>
      </c>
      <c r="F1900" s="77">
        <v>2.6</v>
      </c>
      <c r="G1900">
        <v>1</v>
      </c>
      <c r="H1900" s="239">
        <f t="shared" si="29"/>
        <v>5.3092915845667505E-4</v>
      </c>
      <c r="I1900">
        <v>1</v>
      </c>
    </row>
    <row r="1901" spans="1:9" x14ac:dyDescent="0.2">
      <c r="A1901" t="s">
        <v>77</v>
      </c>
      <c r="B1901">
        <v>1</v>
      </c>
      <c r="C1901" t="s">
        <v>58</v>
      </c>
      <c r="D1901" t="s">
        <v>60</v>
      </c>
      <c r="F1901" s="77">
        <v>5.2</v>
      </c>
      <c r="G1901">
        <v>2</v>
      </c>
      <c r="H1901" s="239">
        <f t="shared" si="29"/>
        <v>2.1237166338267002E-3</v>
      </c>
      <c r="I1901">
        <v>1</v>
      </c>
    </row>
    <row r="1902" spans="1:9" x14ac:dyDescent="0.2">
      <c r="A1902" t="s">
        <v>77</v>
      </c>
      <c r="B1902">
        <v>1</v>
      </c>
      <c r="C1902" t="s">
        <v>58</v>
      </c>
      <c r="D1902" t="s">
        <v>60</v>
      </c>
      <c r="F1902" s="77">
        <v>3.3</v>
      </c>
      <c r="G1902">
        <v>2</v>
      </c>
      <c r="H1902" s="239">
        <f t="shared" si="29"/>
        <v>8.5529859993982102E-4</v>
      </c>
      <c r="I1902">
        <v>1</v>
      </c>
    </row>
    <row r="1903" spans="1:9" x14ac:dyDescent="0.2">
      <c r="A1903" t="s">
        <v>77</v>
      </c>
      <c r="B1903">
        <v>1</v>
      </c>
      <c r="C1903" t="s">
        <v>58</v>
      </c>
      <c r="D1903" t="s">
        <v>60</v>
      </c>
      <c r="F1903" s="77">
        <v>4.0999999999999996</v>
      </c>
      <c r="G1903">
        <v>2</v>
      </c>
      <c r="H1903" s="239">
        <f t="shared" si="29"/>
        <v>1.3202543126711104E-3</v>
      </c>
      <c r="I1903">
        <v>1</v>
      </c>
    </row>
    <row r="1904" spans="1:9" x14ac:dyDescent="0.2">
      <c r="A1904" t="s">
        <v>77</v>
      </c>
      <c r="B1904">
        <v>1</v>
      </c>
      <c r="C1904" t="s">
        <v>68</v>
      </c>
      <c r="D1904" t="s">
        <v>60</v>
      </c>
      <c r="F1904" s="77">
        <v>8.8000000000000007</v>
      </c>
      <c r="G1904">
        <v>4</v>
      </c>
      <c r="H1904" s="239">
        <f t="shared" si="29"/>
        <v>6.0821233773498407E-3</v>
      </c>
      <c r="I1904">
        <v>1</v>
      </c>
    </row>
    <row r="1905" spans="1:11" x14ac:dyDescent="0.2">
      <c r="A1905" t="s">
        <v>77</v>
      </c>
      <c r="B1905">
        <v>1</v>
      </c>
      <c r="C1905" t="s">
        <v>68</v>
      </c>
      <c r="D1905" t="s">
        <v>60</v>
      </c>
      <c r="F1905" s="77">
        <v>2.6</v>
      </c>
      <c r="G1905">
        <v>1</v>
      </c>
      <c r="H1905" s="239">
        <f t="shared" si="29"/>
        <v>5.3092915845667505E-4</v>
      </c>
      <c r="I1905">
        <v>1</v>
      </c>
    </row>
    <row r="1906" spans="1:11" x14ac:dyDescent="0.2">
      <c r="A1906" t="s">
        <v>77</v>
      </c>
      <c r="B1906">
        <v>2</v>
      </c>
      <c r="C1906" t="s">
        <v>246</v>
      </c>
      <c r="D1906" t="s">
        <v>60</v>
      </c>
      <c r="F1906" s="77">
        <v>7</v>
      </c>
      <c r="G1906">
        <v>2</v>
      </c>
      <c r="H1906" s="239">
        <f t="shared" si="29"/>
        <v>3.8484510006474965E-3</v>
      </c>
      <c r="I1906">
        <v>1</v>
      </c>
    </row>
    <row r="1907" spans="1:11" x14ac:dyDescent="0.2">
      <c r="A1907" t="s">
        <v>77</v>
      </c>
      <c r="B1907">
        <v>2</v>
      </c>
      <c r="C1907" t="s">
        <v>246</v>
      </c>
      <c r="D1907" s="76" t="s">
        <v>85</v>
      </c>
      <c r="F1907" s="77">
        <v>8.1999999999999993</v>
      </c>
      <c r="H1907" s="239">
        <f t="shared" si="29"/>
        <v>5.2810172506844418E-3</v>
      </c>
      <c r="I1907">
        <v>0</v>
      </c>
      <c r="J1907" t="s">
        <v>25</v>
      </c>
      <c r="K1907" s="76" t="s">
        <v>563</v>
      </c>
    </row>
    <row r="1908" spans="1:11" x14ac:dyDescent="0.2">
      <c r="A1908" t="s">
        <v>77</v>
      </c>
      <c r="B1908">
        <v>2</v>
      </c>
      <c r="C1908" t="s">
        <v>246</v>
      </c>
      <c r="D1908" t="s">
        <v>60</v>
      </c>
      <c r="F1908" s="77">
        <v>8.5</v>
      </c>
      <c r="G1908">
        <v>3</v>
      </c>
      <c r="H1908" s="239">
        <f t="shared" si="29"/>
        <v>5.6745017305465635E-3</v>
      </c>
      <c r="I1908">
        <v>1</v>
      </c>
    </row>
    <row r="1909" spans="1:11" x14ac:dyDescent="0.2">
      <c r="A1909" t="s">
        <v>77</v>
      </c>
      <c r="B1909">
        <v>2</v>
      </c>
      <c r="C1909" t="s">
        <v>276</v>
      </c>
      <c r="D1909" t="s">
        <v>122</v>
      </c>
      <c r="F1909" s="77"/>
      <c r="H1909" s="239">
        <f t="shared" si="29"/>
        <v>0</v>
      </c>
      <c r="I1909">
        <v>1</v>
      </c>
    </row>
    <row r="1910" spans="1:11" x14ac:dyDescent="0.2">
      <c r="A1910" t="s">
        <v>77</v>
      </c>
      <c r="B1910">
        <v>2</v>
      </c>
      <c r="C1910" t="s">
        <v>288</v>
      </c>
      <c r="D1910" t="s">
        <v>60</v>
      </c>
      <c r="F1910" s="77">
        <v>7.6</v>
      </c>
      <c r="G1910">
        <v>2</v>
      </c>
      <c r="H1910" s="239">
        <f t="shared" si="29"/>
        <v>4.5364597917836608E-3</v>
      </c>
      <c r="I1910">
        <v>1</v>
      </c>
    </row>
    <row r="1911" spans="1:11" x14ac:dyDescent="0.2">
      <c r="A1911" t="s">
        <v>77</v>
      </c>
      <c r="B1911">
        <v>2</v>
      </c>
      <c r="C1911" t="s">
        <v>288</v>
      </c>
      <c r="D1911" t="s">
        <v>60</v>
      </c>
      <c r="F1911" s="77">
        <v>6.5</v>
      </c>
      <c r="G1911">
        <v>3</v>
      </c>
      <c r="H1911" s="239">
        <f t="shared" si="29"/>
        <v>3.3183072403542191E-3</v>
      </c>
      <c r="I1911">
        <v>1</v>
      </c>
    </row>
    <row r="1912" spans="1:11" x14ac:dyDescent="0.2">
      <c r="A1912" t="s">
        <v>77</v>
      </c>
      <c r="B1912">
        <v>2</v>
      </c>
      <c r="C1912" t="s">
        <v>58</v>
      </c>
      <c r="D1912" t="s">
        <v>60</v>
      </c>
      <c r="F1912" s="77">
        <v>6.9</v>
      </c>
      <c r="G1912">
        <v>3</v>
      </c>
      <c r="H1912" s="239">
        <f t="shared" si="29"/>
        <v>3.7392806559352516E-3</v>
      </c>
      <c r="I1912">
        <v>1</v>
      </c>
    </row>
    <row r="1913" spans="1:11" x14ac:dyDescent="0.2">
      <c r="A1913" t="s">
        <v>77</v>
      </c>
      <c r="B1913">
        <v>2</v>
      </c>
      <c r="C1913" t="s">
        <v>61</v>
      </c>
      <c r="D1913" t="s">
        <v>60</v>
      </c>
      <c r="F1913" s="77">
        <v>5.9</v>
      </c>
      <c r="G1913">
        <v>2</v>
      </c>
      <c r="H1913" s="239">
        <f t="shared" si="29"/>
        <v>2.7339710067865175E-3</v>
      </c>
      <c r="I1913">
        <v>1</v>
      </c>
    </row>
    <row r="1914" spans="1:11" x14ac:dyDescent="0.2">
      <c r="A1914" t="s">
        <v>77</v>
      </c>
      <c r="B1914">
        <v>2</v>
      </c>
      <c r="C1914" t="s">
        <v>68</v>
      </c>
      <c r="D1914" t="s">
        <v>60</v>
      </c>
      <c r="F1914" s="77">
        <v>3.9</v>
      </c>
      <c r="G1914">
        <v>2</v>
      </c>
      <c r="H1914" s="239">
        <f t="shared" si="29"/>
        <v>1.1945906065275187E-3</v>
      </c>
      <c r="I1914">
        <v>1</v>
      </c>
    </row>
    <row r="1915" spans="1:11" x14ac:dyDescent="0.2">
      <c r="A1915" t="s">
        <v>77</v>
      </c>
      <c r="B1915">
        <v>2</v>
      </c>
      <c r="C1915" t="s">
        <v>68</v>
      </c>
      <c r="D1915" t="s">
        <v>122</v>
      </c>
      <c r="F1915" s="77"/>
      <c r="H1915" s="239">
        <f t="shared" si="29"/>
        <v>0</v>
      </c>
      <c r="I1915">
        <v>1</v>
      </c>
    </row>
    <row r="1916" spans="1:11" x14ac:dyDescent="0.2">
      <c r="A1916" t="s">
        <v>77</v>
      </c>
      <c r="B1916">
        <v>3</v>
      </c>
      <c r="C1916" t="s">
        <v>246</v>
      </c>
      <c r="D1916" t="s">
        <v>60</v>
      </c>
      <c r="F1916" s="77">
        <v>5.4</v>
      </c>
      <c r="G1916">
        <v>2</v>
      </c>
      <c r="H1916" s="239">
        <f t="shared" si="29"/>
        <v>2.2902210444669595E-3</v>
      </c>
      <c r="I1916">
        <v>1</v>
      </c>
    </row>
    <row r="1917" spans="1:11" x14ac:dyDescent="0.2">
      <c r="A1917" t="s">
        <v>77</v>
      </c>
      <c r="B1917">
        <v>3</v>
      </c>
      <c r="C1917" t="s">
        <v>246</v>
      </c>
      <c r="D1917" t="s">
        <v>60</v>
      </c>
      <c r="F1917" s="77">
        <v>2.2000000000000002</v>
      </c>
      <c r="G1917">
        <v>2</v>
      </c>
      <c r="H1917" s="239">
        <f t="shared" si="29"/>
        <v>3.8013271108436504E-4</v>
      </c>
      <c r="I1917">
        <v>1</v>
      </c>
    </row>
    <row r="1918" spans="1:11" x14ac:dyDescent="0.2">
      <c r="A1918" t="s">
        <v>77</v>
      </c>
      <c r="B1918">
        <v>3</v>
      </c>
      <c r="C1918" t="s">
        <v>246</v>
      </c>
      <c r="D1918" t="s">
        <v>60</v>
      </c>
      <c r="F1918" s="77">
        <v>2.5</v>
      </c>
      <c r="G1918">
        <v>2</v>
      </c>
      <c r="H1918" s="239">
        <f t="shared" si="29"/>
        <v>4.9087385212340522E-4</v>
      </c>
      <c r="I1918">
        <v>0</v>
      </c>
      <c r="J1918" t="s">
        <v>25</v>
      </c>
    </row>
    <row r="1919" spans="1:11" x14ac:dyDescent="0.2">
      <c r="A1919" t="s">
        <v>77</v>
      </c>
      <c r="B1919">
        <v>3</v>
      </c>
      <c r="C1919" t="s">
        <v>276</v>
      </c>
      <c r="D1919" t="s">
        <v>22</v>
      </c>
      <c r="F1919" s="77">
        <v>9.1</v>
      </c>
      <c r="H1919" s="239">
        <f t="shared" si="29"/>
        <v>6.5038821910942688E-3</v>
      </c>
      <c r="I1919">
        <v>1</v>
      </c>
    </row>
    <row r="1920" spans="1:11" x14ac:dyDescent="0.2">
      <c r="A1920" t="s">
        <v>77</v>
      </c>
      <c r="B1920">
        <v>3</v>
      </c>
      <c r="C1920" t="s">
        <v>276</v>
      </c>
      <c r="D1920" t="s">
        <v>60</v>
      </c>
      <c r="F1920" s="77">
        <v>6</v>
      </c>
      <c r="G1920">
        <v>2</v>
      </c>
      <c r="H1920" s="239">
        <f t="shared" si="29"/>
        <v>2.8274333882308137E-3</v>
      </c>
      <c r="I1920">
        <v>1</v>
      </c>
    </row>
    <row r="1921" spans="1:11" x14ac:dyDescent="0.2">
      <c r="A1921" t="s">
        <v>77</v>
      </c>
      <c r="B1921">
        <v>3</v>
      </c>
      <c r="C1921" t="s">
        <v>289</v>
      </c>
      <c r="D1921" t="s">
        <v>60</v>
      </c>
      <c r="F1921" s="77">
        <v>8.1</v>
      </c>
      <c r="G1921">
        <v>1</v>
      </c>
      <c r="H1921" s="239">
        <f t="shared" si="29"/>
        <v>5.152997350050658E-3</v>
      </c>
      <c r="I1921">
        <v>1</v>
      </c>
    </row>
    <row r="1922" spans="1:11" x14ac:dyDescent="0.2">
      <c r="A1922" t="s">
        <v>77</v>
      </c>
      <c r="B1922">
        <v>3</v>
      </c>
      <c r="C1922" t="s">
        <v>289</v>
      </c>
      <c r="D1922" t="s">
        <v>60</v>
      </c>
      <c r="F1922" s="77">
        <v>5.2</v>
      </c>
      <c r="G1922">
        <v>1</v>
      </c>
      <c r="H1922" s="239">
        <f t="shared" si="29"/>
        <v>2.1237166338267002E-3</v>
      </c>
      <c r="I1922">
        <v>1</v>
      </c>
    </row>
    <row r="1923" spans="1:11" x14ac:dyDescent="0.2">
      <c r="A1923" t="s">
        <v>77</v>
      </c>
      <c r="B1923">
        <v>3</v>
      </c>
      <c r="C1923" t="s">
        <v>289</v>
      </c>
      <c r="D1923" t="s">
        <v>60</v>
      </c>
      <c r="F1923" s="77">
        <v>5.9</v>
      </c>
      <c r="G1923">
        <v>1</v>
      </c>
      <c r="H1923" s="239">
        <f t="shared" ref="H1923:H1986" si="30" xml:space="preserve"> PI()*(F1923/2)^2/10000</f>
        <v>2.7339710067865175E-3</v>
      </c>
      <c r="I1923">
        <v>1</v>
      </c>
    </row>
    <row r="1924" spans="1:11" x14ac:dyDescent="0.2">
      <c r="A1924" t="s">
        <v>77</v>
      </c>
      <c r="B1924">
        <v>3</v>
      </c>
      <c r="C1924" t="s">
        <v>289</v>
      </c>
      <c r="D1924" t="s">
        <v>60</v>
      </c>
      <c r="F1924" s="77">
        <v>5.0999999999999996</v>
      </c>
      <c r="G1924">
        <v>1</v>
      </c>
      <c r="H1924" s="239">
        <f t="shared" si="30"/>
        <v>2.042820622996763E-3</v>
      </c>
      <c r="I1924">
        <v>1</v>
      </c>
    </row>
    <row r="1925" spans="1:11" x14ac:dyDescent="0.2">
      <c r="A1925" t="s">
        <v>77</v>
      </c>
      <c r="B1925">
        <v>3</v>
      </c>
      <c r="C1925" t="s">
        <v>289</v>
      </c>
      <c r="D1925" t="s">
        <v>60</v>
      </c>
      <c r="F1925" s="77">
        <v>3</v>
      </c>
      <c r="G1925">
        <v>2</v>
      </c>
      <c r="H1925" s="239">
        <f t="shared" si="30"/>
        <v>7.0685834705770342E-4</v>
      </c>
      <c r="I1925">
        <v>1</v>
      </c>
      <c r="K1925" s="76" t="s">
        <v>693</v>
      </c>
    </row>
    <row r="1926" spans="1:11" x14ac:dyDescent="0.2">
      <c r="A1926" t="s">
        <v>77</v>
      </c>
      <c r="B1926">
        <v>3</v>
      </c>
      <c r="C1926" t="s">
        <v>58</v>
      </c>
      <c r="D1926" t="s">
        <v>60</v>
      </c>
      <c r="F1926" s="77">
        <v>5.3</v>
      </c>
      <c r="G1926">
        <v>2</v>
      </c>
      <c r="H1926" s="239">
        <f t="shared" si="30"/>
        <v>2.2061834409834321E-3</v>
      </c>
      <c r="I1926">
        <v>1</v>
      </c>
    </row>
    <row r="1927" spans="1:11" x14ac:dyDescent="0.2">
      <c r="A1927" t="s">
        <v>77</v>
      </c>
      <c r="B1927">
        <v>3</v>
      </c>
      <c r="C1927" t="s">
        <v>58</v>
      </c>
      <c r="D1927" t="s">
        <v>60</v>
      </c>
      <c r="F1927" s="77">
        <v>9.6999999999999993</v>
      </c>
      <c r="G1927">
        <v>2</v>
      </c>
      <c r="H1927" s="239">
        <f t="shared" si="30"/>
        <v>7.3898113194065902E-3</v>
      </c>
      <c r="I1927">
        <v>1</v>
      </c>
    </row>
    <row r="1928" spans="1:11" x14ac:dyDescent="0.2">
      <c r="A1928" t="s">
        <v>77</v>
      </c>
      <c r="B1928">
        <v>3</v>
      </c>
      <c r="C1928" t="s">
        <v>58</v>
      </c>
      <c r="D1928" t="s">
        <v>28</v>
      </c>
      <c r="F1928" s="77">
        <v>5.2</v>
      </c>
      <c r="H1928" s="239">
        <f t="shared" si="30"/>
        <v>2.1237166338267002E-3</v>
      </c>
      <c r="I1928">
        <v>0</v>
      </c>
      <c r="J1928" t="s">
        <v>25</v>
      </c>
    </row>
    <row r="1929" spans="1:11" x14ac:dyDescent="0.2">
      <c r="A1929" t="s">
        <v>77</v>
      </c>
      <c r="B1929">
        <v>3</v>
      </c>
      <c r="C1929" t="s">
        <v>68</v>
      </c>
      <c r="D1929" t="s">
        <v>28</v>
      </c>
      <c r="F1929" s="77">
        <v>5.8</v>
      </c>
      <c r="H1929" s="239">
        <f t="shared" si="30"/>
        <v>2.642079421669016E-3</v>
      </c>
      <c r="I1929">
        <v>1</v>
      </c>
    </row>
    <row r="1930" spans="1:11" x14ac:dyDescent="0.2">
      <c r="A1930" t="s">
        <v>77</v>
      </c>
      <c r="B1930">
        <v>4</v>
      </c>
      <c r="C1930" t="s">
        <v>246</v>
      </c>
      <c r="D1930" t="s">
        <v>60</v>
      </c>
      <c r="F1930" s="77">
        <v>3.3</v>
      </c>
      <c r="G1930">
        <v>2</v>
      </c>
      <c r="H1930" s="239">
        <f t="shared" si="30"/>
        <v>8.5529859993982102E-4</v>
      </c>
      <c r="I1930">
        <v>1</v>
      </c>
    </row>
    <row r="1931" spans="1:11" x14ac:dyDescent="0.2">
      <c r="A1931" t="s">
        <v>77</v>
      </c>
      <c r="B1931">
        <v>4</v>
      </c>
      <c r="C1931" t="s">
        <v>246</v>
      </c>
      <c r="D1931" t="s">
        <v>60</v>
      </c>
      <c r="F1931" s="77">
        <v>3.3</v>
      </c>
      <c r="G1931">
        <v>3</v>
      </c>
      <c r="H1931" s="239">
        <f t="shared" si="30"/>
        <v>8.5529859993982102E-4</v>
      </c>
      <c r="I1931">
        <v>1</v>
      </c>
    </row>
    <row r="1932" spans="1:11" x14ac:dyDescent="0.2">
      <c r="A1932" t="s">
        <v>77</v>
      </c>
      <c r="B1932">
        <v>4</v>
      </c>
      <c r="C1932" t="s">
        <v>276</v>
      </c>
      <c r="D1932" t="s">
        <v>60</v>
      </c>
      <c r="F1932" s="77">
        <v>2.9</v>
      </c>
      <c r="G1932">
        <v>1</v>
      </c>
      <c r="H1932" s="239">
        <f t="shared" si="30"/>
        <v>6.6051985541725399E-4</v>
      </c>
      <c r="I1932">
        <v>1</v>
      </c>
      <c r="K1932" t="s">
        <v>268</v>
      </c>
    </row>
    <row r="1933" spans="1:11" x14ac:dyDescent="0.2">
      <c r="A1933" t="s">
        <v>77</v>
      </c>
      <c r="B1933">
        <v>4</v>
      </c>
      <c r="C1933" t="s">
        <v>276</v>
      </c>
      <c r="D1933" t="s">
        <v>60</v>
      </c>
      <c r="F1933" s="77">
        <v>6</v>
      </c>
      <c r="G1933">
        <v>2</v>
      </c>
      <c r="H1933" s="239">
        <f t="shared" si="30"/>
        <v>2.8274333882308137E-3</v>
      </c>
      <c r="I1933">
        <v>1</v>
      </c>
    </row>
    <row r="1934" spans="1:11" x14ac:dyDescent="0.2">
      <c r="A1934" t="s">
        <v>77</v>
      </c>
      <c r="B1934">
        <v>4</v>
      </c>
      <c r="C1934" t="s">
        <v>276</v>
      </c>
      <c r="D1934" t="s">
        <v>60</v>
      </c>
      <c r="F1934" s="77">
        <v>3.9</v>
      </c>
      <c r="G1934">
        <v>2</v>
      </c>
      <c r="H1934" s="239">
        <f t="shared" si="30"/>
        <v>1.1945906065275187E-3</v>
      </c>
      <c r="I1934">
        <v>1</v>
      </c>
    </row>
    <row r="1935" spans="1:11" x14ac:dyDescent="0.2">
      <c r="A1935" t="s">
        <v>77</v>
      </c>
      <c r="B1935">
        <v>4</v>
      </c>
      <c r="C1935" t="s">
        <v>276</v>
      </c>
      <c r="D1935" t="s">
        <v>60</v>
      </c>
      <c r="F1935" s="77">
        <v>2.9</v>
      </c>
      <c r="G1935">
        <v>2</v>
      </c>
      <c r="H1935" s="239">
        <f t="shared" si="30"/>
        <v>6.6051985541725399E-4</v>
      </c>
      <c r="I1935">
        <v>1</v>
      </c>
    </row>
    <row r="1936" spans="1:11" x14ac:dyDescent="0.2">
      <c r="A1936" t="s">
        <v>77</v>
      </c>
      <c r="B1936">
        <v>4</v>
      </c>
      <c r="C1936" t="s">
        <v>276</v>
      </c>
      <c r="D1936" t="s">
        <v>60</v>
      </c>
      <c r="F1936" s="77">
        <v>2.8</v>
      </c>
      <c r="G1936">
        <v>2</v>
      </c>
      <c r="H1936" s="239">
        <f t="shared" si="30"/>
        <v>6.1575216010359933E-4</v>
      </c>
      <c r="I1936">
        <v>1</v>
      </c>
    </row>
    <row r="1937" spans="1:10" x14ac:dyDescent="0.2">
      <c r="A1937" t="s">
        <v>77</v>
      </c>
      <c r="B1937">
        <v>4</v>
      </c>
      <c r="C1937" t="s">
        <v>581</v>
      </c>
      <c r="D1937" t="s">
        <v>60</v>
      </c>
      <c r="F1937" s="77">
        <v>3.6</v>
      </c>
      <c r="G1937">
        <v>2</v>
      </c>
      <c r="H1937" s="239">
        <f t="shared" si="30"/>
        <v>1.0178760197630931E-3</v>
      </c>
      <c r="I1937">
        <v>1</v>
      </c>
      <c r="J1937" t="s">
        <v>580</v>
      </c>
    </row>
    <row r="1938" spans="1:10" x14ac:dyDescent="0.2">
      <c r="A1938" t="s">
        <v>77</v>
      </c>
      <c r="B1938">
        <v>4</v>
      </c>
      <c r="C1938" t="s">
        <v>581</v>
      </c>
      <c r="D1938" t="s">
        <v>60</v>
      </c>
      <c r="F1938" s="77">
        <v>8.5</v>
      </c>
      <c r="G1938">
        <v>2</v>
      </c>
      <c r="H1938" s="239">
        <f t="shared" si="30"/>
        <v>5.6745017305465635E-3</v>
      </c>
      <c r="I1938">
        <v>1</v>
      </c>
    </row>
    <row r="1939" spans="1:10" x14ac:dyDescent="0.2">
      <c r="A1939" t="s">
        <v>77</v>
      </c>
      <c r="B1939">
        <v>4</v>
      </c>
      <c r="C1939" t="s">
        <v>581</v>
      </c>
      <c r="D1939" t="s">
        <v>60</v>
      </c>
      <c r="F1939" s="77">
        <v>6</v>
      </c>
      <c r="G1939">
        <v>2</v>
      </c>
      <c r="H1939" s="239">
        <f t="shared" si="30"/>
        <v>2.8274333882308137E-3</v>
      </c>
      <c r="I1939">
        <v>1</v>
      </c>
    </row>
    <row r="1940" spans="1:10" x14ac:dyDescent="0.2">
      <c r="A1940" t="s">
        <v>77</v>
      </c>
      <c r="B1940">
        <v>4</v>
      </c>
      <c r="C1940" t="s">
        <v>581</v>
      </c>
      <c r="D1940" t="s">
        <v>60</v>
      </c>
      <c r="F1940" s="77">
        <v>2.6</v>
      </c>
      <c r="G1940">
        <v>2</v>
      </c>
      <c r="H1940" s="239">
        <f t="shared" si="30"/>
        <v>5.3092915845667505E-4</v>
      </c>
      <c r="I1940">
        <v>1</v>
      </c>
    </row>
    <row r="1941" spans="1:10" x14ac:dyDescent="0.2">
      <c r="A1941" t="s">
        <v>77</v>
      </c>
      <c r="B1941">
        <v>4</v>
      </c>
      <c r="C1941" t="s">
        <v>581</v>
      </c>
      <c r="D1941" t="s">
        <v>60</v>
      </c>
      <c r="F1941" s="77">
        <v>3.9</v>
      </c>
      <c r="G1941">
        <v>2</v>
      </c>
      <c r="H1941" s="239">
        <f t="shared" si="30"/>
        <v>1.1945906065275187E-3</v>
      </c>
      <c r="I1941">
        <v>1</v>
      </c>
    </row>
    <row r="1942" spans="1:10" x14ac:dyDescent="0.2">
      <c r="A1942" t="s">
        <v>77</v>
      </c>
      <c r="B1942">
        <v>4</v>
      </c>
      <c r="C1942" t="s">
        <v>58</v>
      </c>
      <c r="D1942" t="s">
        <v>60</v>
      </c>
      <c r="F1942" s="77">
        <v>5.4</v>
      </c>
      <c r="G1942">
        <v>2</v>
      </c>
      <c r="H1942" s="239">
        <f t="shared" si="30"/>
        <v>2.2902210444669595E-3</v>
      </c>
      <c r="I1942">
        <v>1</v>
      </c>
    </row>
    <row r="1943" spans="1:10" x14ac:dyDescent="0.2">
      <c r="A1943" t="s">
        <v>77</v>
      </c>
      <c r="B1943">
        <v>4</v>
      </c>
      <c r="C1943" t="s">
        <v>68</v>
      </c>
      <c r="D1943" t="s">
        <v>60</v>
      </c>
      <c r="F1943" s="77">
        <v>2.7</v>
      </c>
      <c r="G1943">
        <v>1</v>
      </c>
      <c r="H1943" s="239">
        <f t="shared" si="30"/>
        <v>5.7255526111673987E-4</v>
      </c>
      <c r="I1943">
        <v>1</v>
      </c>
    </row>
    <row r="1944" spans="1:10" x14ac:dyDescent="0.2">
      <c r="A1944" t="s">
        <v>77</v>
      </c>
      <c r="B1944">
        <v>4</v>
      </c>
      <c r="C1944" t="s">
        <v>68</v>
      </c>
      <c r="D1944" t="s">
        <v>60</v>
      </c>
      <c r="F1944" s="77">
        <v>3.6</v>
      </c>
      <c r="G1944">
        <v>2</v>
      </c>
      <c r="H1944" s="239">
        <f t="shared" si="30"/>
        <v>1.0178760197630931E-3</v>
      </c>
      <c r="I1944">
        <v>1</v>
      </c>
    </row>
    <row r="1945" spans="1:10" x14ac:dyDescent="0.2">
      <c r="A1945" t="s">
        <v>77</v>
      </c>
      <c r="B1945">
        <v>4</v>
      </c>
      <c r="C1945" t="s">
        <v>68</v>
      </c>
      <c r="D1945" t="s">
        <v>28</v>
      </c>
      <c r="F1945" s="77">
        <v>4.7</v>
      </c>
      <c r="H1945" s="239">
        <f t="shared" si="30"/>
        <v>1.7349445429449635E-3</v>
      </c>
      <c r="I1945">
        <v>0</v>
      </c>
      <c r="J1945" t="s">
        <v>25</v>
      </c>
    </row>
    <row r="1946" spans="1:10" x14ac:dyDescent="0.2">
      <c r="A1946" t="s">
        <v>77</v>
      </c>
      <c r="B1946">
        <v>4</v>
      </c>
      <c r="C1946" t="s">
        <v>68</v>
      </c>
      <c r="D1946" t="s">
        <v>28</v>
      </c>
      <c r="F1946" s="77">
        <v>9.5</v>
      </c>
      <c r="H1946" s="239">
        <f t="shared" si="30"/>
        <v>7.0882184246619699E-3</v>
      </c>
      <c r="I1946">
        <v>1</v>
      </c>
    </row>
    <row r="1947" spans="1:10" x14ac:dyDescent="0.2">
      <c r="A1947" t="s">
        <v>77</v>
      </c>
      <c r="B1947">
        <v>4</v>
      </c>
      <c r="C1947" t="s">
        <v>68</v>
      </c>
      <c r="D1947" t="s">
        <v>28</v>
      </c>
      <c r="F1947" s="77">
        <v>5.4</v>
      </c>
      <c r="H1947" s="239">
        <f t="shared" si="30"/>
        <v>2.2902210444669595E-3</v>
      </c>
      <c r="I1947">
        <v>1</v>
      </c>
    </row>
    <row r="1948" spans="1:10" x14ac:dyDescent="0.2">
      <c r="A1948" t="s">
        <v>77</v>
      </c>
      <c r="B1948">
        <v>4</v>
      </c>
      <c r="C1948" t="s">
        <v>68</v>
      </c>
      <c r="D1948" t="s">
        <v>60</v>
      </c>
      <c r="F1948" s="77">
        <v>3.3</v>
      </c>
      <c r="G1948">
        <v>1</v>
      </c>
      <c r="H1948" s="239">
        <f t="shared" si="30"/>
        <v>8.5529859993982102E-4</v>
      </c>
      <c r="I1948">
        <v>1</v>
      </c>
    </row>
    <row r="1949" spans="1:10" x14ac:dyDescent="0.2">
      <c r="A1949" t="s">
        <v>77</v>
      </c>
      <c r="B1949">
        <v>4</v>
      </c>
      <c r="C1949" t="s">
        <v>68</v>
      </c>
      <c r="D1949" t="s">
        <v>60</v>
      </c>
      <c r="F1949" s="77">
        <v>2</v>
      </c>
      <c r="G1949">
        <v>1</v>
      </c>
      <c r="H1949" s="239">
        <f t="shared" si="30"/>
        <v>3.1415926535897931E-4</v>
      </c>
      <c r="I1949">
        <v>1</v>
      </c>
    </row>
    <row r="1950" spans="1:10" x14ac:dyDescent="0.2">
      <c r="A1950" t="s">
        <v>77</v>
      </c>
      <c r="B1950">
        <v>4</v>
      </c>
      <c r="C1950" t="s">
        <v>68</v>
      </c>
      <c r="D1950" t="s">
        <v>60</v>
      </c>
      <c r="F1950" s="77">
        <v>2.5</v>
      </c>
      <c r="G1950">
        <v>2</v>
      </c>
      <c r="H1950" s="239">
        <f t="shared" si="30"/>
        <v>4.9087385212340522E-4</v>
      </c>
      <c r="I1950">
        <v>1</v>
      </c>
    </row>
    <row r="1951" spans="1:10" x14ac:dyDescent="0.2">
      <c r="A1951" t="s">
        <v>77</v>
      </c>
      <c r="B1951">
        <v>4</v>
      </c>
      <c r="C1951" t="s">
        <v>68</v>
      </c>
      <c r="D1951" t="s">
        <v>60</v>
      </c>
      <c r="F1951" s="77">
        <v>2.4</v>
      </c>
      <c r="G1951">
        <v>2</v>
      </c>
      <c r="H1951" s="239">
        <f t="shared" si="30"/>
        <v>4.5238934211693025E-4</v>
      </c>
      <c r="I1951">
        <v>1</v>
      </c>
    </row>
    <row r="1952" spans="1:10" x14ac:dyDescent="0.2">
      <c r="A1952" t="s">
        <v>77</v>
      </c>
      <c r="B1952">
        <v>4</v>
      </c>
      <c r="C1952" t="s">
        <v>68</v>
      </c>
      <c r="D1952" t="s">
        <v>60</v>
      </c>
      <c r="F1952" s="77">
        <v>3.2</v>
      </c>
      <c r="G1952">
        <v>2</v>
      </c>
      <c r="H1952" s="239">
        <f t="shared" si="30"/>
        <v>8.0424771931898709E-4</v>
      </c>
      <c r="I1952">
        <v>1</v>
      </c>
    </row>
    <row r="1953" spans="1:10" x14ac:dyDescent="0.2">
      <c r="A1953" t="s">
        <v>73</v>
      </c>
      <c r="B1953">
        <v>1</v>
      </c>
      <c r="C1953" t="s">
        <v>246</v>
      </c>
      <c r="D1953" t="s">
        <v>60</v>
      </c>
      <c r="F1953" s="77">
        <v>2.2999999999999998</v>
      </c>
      <c r="G1953" s="78" t="s">
        <v>686</v>
      </c>
      <c r="H1953" s="239">
        <f t="shared" si="30"/>
        <v>4.1547562843725005E-4</v>
      </c>
      <c r="I1953">
        <v>1</v>
      </c>
    </row>
    <row r="1954" spans="1:10" x14ac:dyDescent="0.2">
      <c r="A1954" t="s">
        <v>73</v>
      </c>
      <c r="B1954">
        <v>1</v>
      </c>
      <c r="C1954" t="s">
        <v>276</v>
      </c>
      <c r="D1954" t="s">
        <v>37</v>
      </c>
      <c r="F1954" s="77">
        <v>3</v>
      </c>
      <c r="H1954" s="239">
        <f t="shared" si="30"/>
        <v>7.0685834705770342E-4</v>
      </c>
      <c r="I1954">
        <v>1</v>
      </c>
    </row>
    <row r="1955" spans="1:10" x14ac:dyDescent="0.2">
      <c r="A1955" t="s">
        <v>73</v>
      </c>
      <c r="B1955">
        <v>1</v>
      </c>
      <c r="C1955" t="s">
        <v>288</v>
      </c>
      <c r="D1955" t="s">
        <v>60</v>
      </c>
      <c r="F1955" s="77">
        <v>5.2</v>
      </c>
      <c r="G1955">
        <v>2</v>
      </c>
      <c r="H1955" s="239">
        <f t="shared" si="30"/>
        <v>2.1237166338267002E-3</v>
      </c>
      <c r="I1955">
        <v>1</v>
      </c>
    </row>
    <row r="1956" spans="1:10" x14ac:dyDescent="0.2">
      <c r="A1956" t="s">
        <v>73</v>
      </c>
      <c r="B1956">
        <v>1</v>
      </c>
      <c r="C1956" t="s">
        <v>58</v>
      </c>
      <c r="D1956" t="s">
        <v>28</v>
      </c>
      <c r="F1956" s="77">
        <v>6.1</v>
      </c>
      <c r="H1956" s="239">
        <f t="shared" si="30"/>
        <v>2.9224665660019045E-3</v>
      </c>
      <c r="I1956">
        <v>0</v>
      </c>
      <c r="J1956" t="s">
        <v>25</v>
      </c>
    </row>
    <row r="1957" spans="1:10" x14ac:dyDescent="0.2">
      <c r="A1957" t="s">
        <v>73</v>
      </c>
      <c r="B1957">
        <v>1</v>
      </c>
      <c r="C1957" t="s">
        <v>68</v>
      </c>
      <c r="D1957" t="s">
        <v>60</v>
      </c>
      <c r="F1957" s="77">
        <v>4.3</v>
      </c>
      <c r="G1957">
        <v>1</v>
      </c>
      <c r="H1957" s="239">
        <f t="shared" si="30"/>
        <v>1.4522012041218817E-3</v>
      </c>
      <c r="I1957">
        <v>1</v>
      </c>
    </row>
    <row r="1958" spans="1:10" x14ac:dyDescent="0.2">
      <c r="A1958" t="s">
        <v>73</v>
      </c>
      <c r="B1958">
        <v>1</v>
      </c>
      <c r="C1958" t="s">
        <v>68</v>
      </c>
      <c r="D1958" t="s">
        <v>60</v>
      </c>
      <c r="F1958" s="77">
        <v>7</v>
      </c>
      <c r="G1958">
        <v>2</v>
      </c>
      <c r="H1958" s="239">
        <f t="shared" si="30"/>
        <v>3.8484510006474965E-3</v>
      </c>
      <c r="I1958">
        <v>1</v>
      </c>
    </row>
    <row r="1959" spans="1:10" x14ac:dyDescent="0.2">
      <c r="A1959" t="s">
        <v>73</v>
      </c>
      <c r="B1959">
        <v>2</v>
      </c>
      <c r="C1959" t="s">
        <v>246</v>
      </c>
      <c r="D1959" t="s">
        <v>60</v>
      </c>
      <c r="F1959" s="77">
        <v>3.3</v>
      </c>
      <c r="G1959">
        <v>1</v>
      </c>
      <c r="H1959" s="239">
        <f t="shared" si="30"/>
        <v>8.5529859993982102E-4</v>
      </c>
      <c r="I1959">
        <v>1</v>
      </c>
    </row>
    <row r="1960" spans="1:10" x14ac:dyDescent="0.2">
      <c r="A1960" t="s">
        <v>73</v>
      </c>
      <c r="B1960">
        <v>2</v>
      </c>
      <c r="C1960" t="s">
        <v>246</v>
      </c>
      <c r="D1960" t="s">
        <v>23</v>
      </c>
      <c r="F1960" s="77">
        <v>2.4</v>
      </c>
      <c r="H1960" s="239">
        <f t="shared" si="30"/>
        <v>4.5238934211693025E-4</v>
      </c>
      <c r="I1960">
        <v>1</v>
      </c>
    </row>
    <row r="1961" spans="1:10" x14ac:dyDescent="0.2">
      <c r="A1961" t="s">
        <v>73</v>
      </c>
      <c r="B1961">
        <v>2</v>
      </c>
      <c r="C1961" t="s">
        <v>276</v>
      </c>
      <c r="D1961" t="s">
        <v>28</v>
      </c>
      <c r="F1961" s="77">
        <v>4.9000000000000004</v>
      </c>
      <c r="H1961" s="239">
        <f t="shared" si="30"/>
        <v>1.8857409903172736E-3</v>
      </c>
      <c r="I1961">
        <v>1</v>
      </c>
    </row>
    <row r="1962" spans="1:10" x14ac:dyDescent="0.2">
      <c r="A1962" t="s">
        <v>73</v>
      </c>
      <c r="B1962">
        <v>2</v>
      </c>
      <c r="C1962" t="s">
        <v>288</v>
      </c>
      <c r="D1962" t="s">
        <v>60</v>
      </c>
      <c r="F1962" s="77">
        <v>9.1999999999999993</v>
      </c>
      <c r="G1962">
        <v>2</v>
      </c>
      <c r="H1962" s="239">
        <f t="shared" si="30"/>
        <v>6.6476100549960008E-3</v>
      </c>
      <c r="I1962">
        <v>1</v>
      </c>
    </row>
    <row r="1963" spans="1:10" x14ac:dyDescent="0.2">
      <c r="A1963" t="s">
        <v>73</v>
      </c>
      <c r="B1963">
        <v>2</v>
      </c>
      <c r="C1963" t="s">
        <v>288</v>
      </c>
      <c r="D1963" t="s">
        <v>60</v>
      </c>
      <c r="F1963" s="77">
        <v>7</v>
      </c>
      <c r="G1963">
        <v>3</v>
      </c>
      <c r="H1963" s="239">
        <f t="shared" si="30"/>
        <v>3.8484510006474965E-3</v>
      </c>
      <c r="I1963">
        <v>1</v>
      </c>
    </row>
    <row r="1964" spans="1:10" x14ac:dyDescent="0.2">
      <c r="A1964" t="s">
        <v>73</v>
      </c>
      <c r="B1964">
        <v>2</v>
      </c>
      <c r="C1964" t="s">
        <v>288</v>
      </c>
      <c r="D1964" t="s">
        <v>28</v>
      </c>
      <c r="F1964" s="77">
        <v>8.4</v>
      </c>
      <c r="H1964" s="239">
        <f t="shared" si="30"/>
        <v>5.541769440932395E-3</v>
      </c>
      <c r="I1964">
        <v>1</v>
      </c>
    </row>
    <row r="1965" spans="1:10" x14ac:dyDescent="0.2">
      <c r="A1965" t="s">
        <v>73</v>
      </c>
      <c r="B1965">
        <v>2</v>
      </c>
      <c r="C1965" t="s">
        <v>58</v>
      </c>
      <c r="D1965" t="s">
        <v>122</v>
      </c>
      <c r="F1965" s="77"/>
      <c r="H1965" s="239">
        <f t="shared" si="30"/>
        <v>0</v>
      </c>
      <c r="I1965">
        <v>1</v>
      </c>
    </row>
    <row r="1966" spans="1:10" x14ac:dyDescent="0.2">
      <c r="A1966" t="s">
        <v>73</v>
      </c>
      <c r="B1966">
        <v>2</v>
      </c>
      <c r="C1966" t="s">
        <v>68</v>
      </c>
      <c r="D1966" t="s">
        <v>122</v>
      </c>
      <c r="F1966" s="77"/>
      <c r="H1966" s="239">
        <f t="shared" si="30"/>
        <v>0</v>
      </c>
      <c r="I1966">
        <v>1</v>
      </c>
    </row>
    <row r="1967" spans="1:10" x14ac:dyDescent="0.2">
      <c r="A1967" t="s">
        <v>73</v>
      </c>
      <c r="B1967">
        <v>3</v>
      </c>
      <c r="C1967" t="s">
        <v>246</v>
      </c>
      <c r="D1967" t="s">
        <v>60</v>
      </c>
      <c r="F1967" s="77">
        <v>2.5</v>
      </c>
      <c r="G1967">
        <v>1</v>
      </c>
      <c r="H1967" s="239">
        <f t="shared" si="30"/>
        <v>4.9087385212340522E-4</v>
      </c>
      <c r="I1967">
        <v>1</v>
      </c>
    </row>
    <row r="1968" spans="1:10" x14ac:dyDescent="0.2">
      <c r="A1968" t="s">
        <v>73</v>
      </c>
      <c r="B1968">
        <v>3</v>
      </c>
      <c r="C1968" t="s">
        <v>246</v>
      </c>
      <c r="D1968" t="s">
        <v>60</v>
      </c>
      <c r="F1968" s="77">
        <v>2.5</v>
      </c>
      <c r="G1968">
        <v>2</v>
      </c>
      <c r="H1968" s="239">
        <f t="shared" si="30"/>
        <v>4.9087385212340522E-4</v>
      </c>
      <c r="I1968">
        <v>1</v>
      </c>
    </row>
    <row r="1969" spans="1:11" x14ac:dyDescent="0.2">
      <c r="A1969" t="s">
        <v>73</v>
      </c>
      <c r="B1969">
        <v>3</v>
      </c>
      <c r="C1969" t="s">
        <v>246</v>
      </c>
      <c r="D1969" t="s">
        <v>60</v>
      </c>
      <c r="F1969" s="77">
        <v>2.2000000000000002</v>
      </c>
      <c r="G1969">
        <v>1</v>
      </c>
      <c r="H1969" s="239">
        <f t="shared" si="30"/>
        <v>3.8013271108436504E-4</v>
      </c>
      <c r="I1969">
        <v>1</v>
      </c>
    </row>
    <row r="1970" spans="1:11" x14ac:dyDescent="0.2">
      <c r="A1970" t="s">
        <v>73</v>
      </c>
      <c r="B1970">
        <v>3</v>
      </c>
      <c r="C1970" t="s">
        <v>246</v>
      </c>
      <c r="D1970" t="s">
        <v>60</v>
      </c>
      <c r="F1970" s="77">
        <v>4.9000000000000004</v>
      </c>
      <c r="G1970">
        <v>2</v>
      </c>
      <c r="H1970" s="239">
        <f t="shared" si="30"/>
        <v>1.8857409903172736E-3</v>
      </c>
      <c r="I1970">
        <v>1</v>
      </c>
    </row>
    <row r="1971" spans="1:11" x14ac:dyDescent="0.2">
      <c r="A1971" t="s">
        <v>73</v>
      </c>
      <c r="B1971">
        <v>3</v>
      </c>
      <c r="C1971" t="s">
        <v>276</v>
      </c>
      <c r="D1971" t="s">
        <v>60</v>
      </c>
      <c r="F1971" s="77">
        <v>6.1</v>
      </c>
      <c r="G1971">
        <v>1</v>
      </c>
      <c r="H1971" s="239">
        <f t="shared" si="30"/>
        <v>2.9224665660019045E-3</v>
      </c>
      <c r="I1971">
        <v>1</v>
      </c>
    </row>
    <row r="1972" spans="1:11" x14ac:dyDescent="0.2">
      <c r="A1972" t="s">
        <v>73</v>
      </c>
      <c r="B1972">
        <v>3</v>
      </c>
      <c r="C1972" t="s">
        <v>276</v>
      </c>
      <c r="D1972" t="s">
        <v>60</v>
      </c>
      <c r="F1972" s="77">
        <v>6.1</v>
      </c>
      <c r="G1972">
        <v>2</v>
      </c>
      <c r="H1972" s="239">
        <f t="shared" si="30"/>
        <v>2.9224665660019045E-3</v>
      </c>
      <c r="I1972">
        <v>1</v>
      </c>
    </row>
    <row r="1973" spans="1:11" x14ac:dyDescent="0.2">
      <c r="A1973" t="s">
        <v>73</v>
      </c>
      <c r="B1973">
        <v>3</v>
      </c>
      <c r="C1973" t="s">
        <v>276</v>
      </c>
      <c r="D1973" t="s">
        <v>60</v>
      </c>
      <c r="F1973" s="77">
        <v>3.3</v>
      </c>
      <c r="G1973">
        <v>1</v>
      </c>
      <c r="H1973" s="239">
        <f t="shared" si="30"/>
        <v>8.5529859993982102E-4</v>
      </c>
      <c r="I1973">
        <v>1</v>
      </c>
    </row>
    <row r="1974" spans="1:11" x14ac:dyDescent="0.2">
      <c r="A1974" t="s">
        <v>73</v>
      </c>
      <c r="B1974">
        <v>3</v>
      </c>
      <c r="C1974" t="s">
        <v>288</v>
      </c>
      <c r="D1974" t="s">
        <v>60</v>
      </c>
      <c r="F1974" s="77">
        <v>4.5</v>
      </c>
      <c r="G1974">
        <v>2</v>
      </c>
      <c r="H1974" s="239">
        <f t="shared" si="30"/>
        <v>1.5904312808798326E-3</v>
      </c>
      <c r="I1974">
        <v>1</v>
      </c>
    </row>
    <row r="1975" spans="1:11" x14ac:dyDescent="0.2">
      <c r="A1975" t="s">
        <v>73</v>
      </c>
      <c r="B1975">
        <v>3</v>
      </c>
      <c r="C1975" t="s">
        <v>288</v>
      </c>
      <c r="D1975" t="s">
        <v>60</v>
      </c>
      <c r="F1975" s="77">
        <v>2.1</v>
      </c>
      <c r="G1975">
        <v>2</v>
      </c>
      <c r="H1975" s="239">
        <f t="shared" si="30"/>
        <v>3.4636059005827469E-4</v>
      </c>
      <c r="I1975">
        <v>1</v>
      </c>
    </row>
    <row r="1976" spans="1:11" x14ac:dyDescent="0.2">
      <c r="A1976" t="s">
        <v>73</v>
      </c>
      <c r="B1976">
        <v>3</v>
      </c>
      <c r="C1976" t="s">
        <v>288</v>
      </c>
      <c r="D1976" t="s">
        <v>60</v>
      </c>
      <c r="F1976" s="77">
        <v>9.5</v>
      </c>
      <c r="G1976">
        <v>2</v>
      </c>
      <c r="H1976" s="239">
        <f t="shared" si="30"/>
        <v>7.0882184246619699E-3</v>
      </c>
      <c r="I1976">
        <v>1</v>
      </c>
    </row>
    <row r="1977" spans="1:11" x14ac:dyDescent="0.2">
      <c r="A1977" t="s">
        <v>73</v>
      </c>
      <c r="B1977">
        <v>3</v>
      </c>
      <c r="C1977" t="s">
        <v>58</v>
      </c>
      <c r="D1977" t="s">
        <v>122</v>
      </c>
      <c r="F1977" s="77"/>
      <c r="H1977" s="239">
        <f t="shared" si="30"/>
        <v>0</v>
      </c>
      <c r="I1977">
        <v>1</v>
      </c>
    </row>
    <row r="1978" spans="1:11" x14ac:dyDescent="0.2">
      <c r="A1978" t="s">
        <v>73</v>
      </c>
      <c r="B1978">
        <v>3</v>
      </c>
      <c r="C1978" t="s">
        <v>68</v>
      </c>
      <c r="D1978" t="s">
        <v>60</v>
      </c>
      <c r="F1978" s="77">
        <v>5.0999999999999996</v>
      </c>
      <c r="G1978">
        <v>1</v>
      </c>
      <c r="H1978" s="239">
        <f t="shared" si="30"/>
        <v>2.042820622996763E-3</v>
      </c>
      <c r="I1978">
        <v>1</v>
      </c>
    </row>
    <row r="1979" spans="1:11" x14ac:dyDescent="0.2">
      <c r="A1979" t="s">
        <v>73</v>
      </c>
      <c r="B1979">
        <v>3</v>
      </c>
      <c r="C1979" t="s">
        <v>68</v>
      </c>
      <c r="D1979" t="s">
        <v>60</v>
      </c>
      <c r="F1979" s="77">
        <v>2.9</v>
      </c>
      <c r="G1979">
        <v>1</v>
      </c>
      <c r="H1979" s="239">
        <f t="shared" si="30"/>
        <v>6.6051985541725399E-4</v>
      </c>
      <c r="I1979">
        <v>1</v>
      </c>
    </row>
    <row r="1980" spans="1:11" x14ac:dyDescent="0.2">
      <c r="A1980" t="s">
        <v>73</v>
      </c>
      <c r="B1980">
        <v>3</v>
      </c>
      <c r="C1980" t="s">
        <v>68</v>
      </c>
      <c r="D1980" t="s">
        <v>60</v>
      </c>
      <c r="F1980" s="77">
        <v>3.8</v>
      </c>
      <c r="G1980">
        <v>2</v>
      </c>
      <c r="H1980" s="239">
        <f t="shared" si="30"/>
        <v>1.1341149479459152E-3</v>
      </c>
      <c r="I1980">
        <v>1</v>
      </c>
    </row>
    <row r="1981" spans="1:11" x14ac:dyDescent="0.2">
      <c r="A1981" t="s">
        <v>73</v>
      </c>
      <c r="B1981">
        <v>4</v>
      </c>
      <c r="C1981" t="s">
        <v>246</v>
      </c>
      <c r="D1981" t="s">
        <v>60</v>
      </c>
      <c r="F1981" s="77">
        <v>4.2</v>
      </c>
      <c r="G1981">
        <v>2</v>
      </c>
      <c r="H1981" s="239">
        <f t="shared" si="30"/>
        <v>1.3854423602330987E-3</v>
      </c>
      <c r="I1981">
        <v>1</v>
      </c>
    </row>
    <row r="1982" spans="1:11" x14ac:dyDescent="0.2">
      <c r="A1982" t="s">
        <v>73</v>
      </c>
      <c r="B1982">
        <v>4</v>
      </c>
      <c r="C1982" t="s">
        <v>246</v>
      </c>
      <c r="D1982" t="s">
        <v>60</v>
      </c>
      <c r="F1982" s="77">
        <v>5.3</v>
      </c>
      <c r="G1982">
        <v>3</v>
      </c>
      <c r="H1982" s="239">
        <f t="shared" si="30"/>
        <v>2.2061834409834321E-3</v>
      </c>
      <c r="I1982">
        <v>1</v>
      </c>
    </row>
    <row r="1983" spans="1:11" x14ac:dyDescent="0.2">
      <c r="A1983" t="s">
        <v>73</v>
      </c>
      <c r="B1983">
        <v>4</v>
      </c>
      <c r="C1983" t="s">
        <v>276</v>
      </c>
      <c r="D1983" t="s">
        <v>60</v>
      </c>
      <c r="F1983" s="77">
        <v>2.6</v>
      </c>
      <c r="G1983">
        <v>2</v>
      </c>
      <c r="H1983" s="239">
        <f t="shared" si="30"/>
        <v>5.3092915845667505E-4</v>
      </c>
      <c r="I1983">
        <v>1</v>
      </c>
    </row>
    <row r="1984" spans="1:11" x14ac:dyDescent="0.2">
      <c r="A1984" t="s">
        <v>73</v>
      </c>
      <c r="B1984">
        <v>4</v>
      </c>
      <c r="C1984" t="s">
        <v>276</v>
      </c>
      <c r="D1984" t="s">
        <v>60</v>
      </c>
      <c r="F1984" s="77">
        <v>2.1</v>
      </c>
      <c r="G1984">
        <v>1</v>
      </c>
      <c r="H1984" s="239">
        <f t="shared" si="30"/>
        <v>3.4636059005827469E-4</v>
      </c>
      <c r="I1984">
        <v>1</v>
      </c>
      <c r="K1984" t="s">
        <v>584</v>
      </c>
    </row>
    <row r="1985" spans="1:11" x14ac:dyDescent="0.2">
      <c r="A1985" t="s">
        <v>73</v>
      </c>
      <c r="B1985">
        <v>4</v>
      </c>
      <c r="C1985" t="s">
        <v>276</v>
      </c>
      <c r="D1985" t="s">
        <v>60</v>
      </c>
      <c r="F1985" s="77">
        <v>2</v>
      </c>
      <c r="G1985">
        <v>1</v>
      </c>
      <c r="H1985" s="239">
        <f t="shared" si="30"/>
        <v>3.1415926535897931E-4</v>
      </c>
      <c r="I1985">
        <v>1</v>
      </c>
    </row>
    <row r="1986" spans="1:11" x14ac:dyDescent="0.2">
      <c r="A1986" t="s">
        <v>73</v>
      </c>
      <c r="B1986">
        <v>4</v>
      </c>
      <c r="C1986" t="s">
        <v>276</v>
      </c>
      <c r="D1986" t="s">
        <v>60</v>
      </c>
      <c r="F1986" s="77">
        <v>2</v>
      </c>
      <c r="G1986">
        <v>1</v>
      </c>
      <c r="H1986" s="239">
        <f t="shared" si="30"/>
        <v>3.1415926535897931E-4</v>
      </c>
      <c r="I1986">
        <v>1</v>
      </c>
    </row>
    <row r="1987" spans="1:11" x14ac:dyDescent="0.2">
      <c r="A1987" t="s">
        <v>73</v>
      </c>
      <c r="B1987">
        <v>4</v>
      </c>
      <c r="C1987" t="s">
        <v>276</v>
      </c>
      <c r="D1987" t="s">
        <v>60</v>
      </c>
      <c r="F1987" s="77">
        <v>3.2</v>
      </c>
      <c r="G1987">
        <v>2</v>
      </c>
      <c r="H1987" s="239">
        <f t="shared" ref="H1987:H2050" si="31" xml:space="preserve"> PI()*(F1987/2)^2/10000</f>
        <v>8.0424771931898709E-4</v>
      </c>
      <c r="I1987">
        <v>1</v>
      </c>
    </row>
    <row r="1988" spans="1:11" x14ac:dyDescent="0.2">
      <c r="A1988" t="s">
        <v>73</v>
      </c>
      <c r="B1988">
        <v>4</v>
      </c>
      <c r="C1988" t="s">
        <v>289</v>
      </c>
      <c r="D1988" t="s">
        <v>60</v>
      </c>
      <c r="F1988" s="77">
        <v>4.8</v>
      </c>
      <c r="G1988">
        <v>3</v>
      </c>
      <c r="H1988" s="239">
        <f t="shared" si="31"/>
        <v>1.809557368467721E-3</v>
      </c>
      <c r="I1988">
        <v>1</v>
      </c>
    </row>
    <row r="1989" spans="1:11" x14ac:dyDescent="0.2">
      <c r="A1989" t="s">
        <v>73</v>
      </c>
      <c r="B1989">
        <v>4</v>
      </c>
      <c r="C1989" t="s">
        <v>289</v>
      </c>
      <c r="D1989" t="s">
        <v>60</v>
      </c>
      <c r="F1989" s="77">
        <v>2</v>
      </c>
      <c r="G1989">
        <v>1</v>
      </c>
      <c r="H1989" s="239">
        <f t="shared" si="31"/>
        <v>3.1415926535897931E-4</v>
      </c>
      <c r="I1989">
        <v>1</v>
      </c>
    </row>
    <row r="1990" spans="1:11" x14ac:dyDescent="0.2">
      <c r="A1990" t="s">
        <v>73</v>
      </c>
      <c r="B1990">
        <v>4</v>
      </c>
      <c r="C1990" t="s">
        <v>58</v>
      </c>
      <c r="D1990" t="s">
        <v>60</v>
      </c>
      <c r="F1990" s="77">
        <v>5.5</v>
      </c>
      <c r="G1990">
        <v>2</v>
      </c>
      <c r="H1990" s="239">
        <f t="shared" si="31"/>
        <v>2.3758294442772811E-3</v>
      </c>
      <c r="I1990">
        <v>1</v>
      </c>
    </row>
    <row r="1991" spans="1:11" x14ac:dyDescent="0.2">
      <c r="A1991" t="s">
        <v>73</v>
      </c>
      <c r="B1991">
        <v>4</v>
      </c>
      <c r="C1991" t="s">
        <v>58</v>
      </c>
      <c r="D1991" t="s">
        <v>60</v>
      </c>
      <c r="F1991" s="77">
        <v>6.8</v>
      </c>
      <c r="G1991">
        <v>2</v>
      </c>
      <c r="H1991" s="239">
        <f t="shared" si="31"/>
        <v>3.6316811075498001E-3</v>
      </c>
      <c r="I1991">
        <v>1</v>
      </c>
    </row>
    <row r="1992" spans="1:11" x14ac:dyDescent="0.2">
      <c r="A1992" t="s">
        <v>73</v>
      </c>
      <c r="B1992">
        <v>4</v>
      </c>
      <c r="C1992" t="s">
        <v>58</v>
      </c>
      <c r="D1992" t="s">
        <v>60</v>
      </c>
      <c r="F1992" s="77">
        <v>6.8</v>
      </c>
      <c r="G1992">
        <v>2</v>
      </c>
      <c r="H1992" s="239">
        <f t="shared" si="31"/>
        <v>3.6316811075498001E-3</v>
      </c>
      <c r="I1992">
        <v>1</v>
      </c>
    </row>
    <row r="1993" spans="1:11" x14ac:dyDescent="0.2">
      <c r="A1993" t="s">
        <v>73</v>
      </c>
      <c r="B1993">
        <v>4</v>
      </c>
      <c r="C1993" t="s">
        <v>58</v>
      </c>
      <c r="D1993" t="s">
        <v>60</v>
      </c>
      <c r="F1993" s="77">
        <v>7.7</v>
      </c>
      <c r="G1993">
        <v>3</v>
      </c>
      <c r="H1993" s="239">
        <f t="shared" si="31"/>
        <v>4.6566257107834713E-3</v>
      </c>
      <c r="I1993">
        <v>1</v>
      </c>
    </row>
    <row r="1994" spans="1:11" x14ac:dyDescent="0.2">
      <c r="A1994" t="s">
        <v>73</v>
      </c>
      <c r="B1994">
        <v>4</v>
      </c>
      <c r="C1994" t="s">
        <v>58</v>
      </c>
      <c r="D1994" t="s">
        <v>60</v>
      </c>
      <c r="F1994" s="77">
        <v>3</v>
      </c>
      <c r="G1994">
        <v>2</v>
      </c>
      <c r="H1994" s="239">
        <f t="shared" si="31"/>
        <v>7.0685834705770342E-4</v>
      </c>
      <c r="I1994">
        <v>1</v>
      </c>
    </row>
    <row r="1995" spans="1:11" x14ac:dyDescent="0.2">
      <c r="A1995" t="s">
        <v>73</v>
      </c>
      <c r="B1995">
        <v>4</v>
      </c>
      <c r="C1995" t="s">
        <v>68</v>
      </c>
      <c r="D1995" t="s">
        <v>122</v>
      </c>
      <c r="F1995" s="77"/>
      <c r="H1995" s="239">
        <f t="shared" si="31"/>
        <v>0</v>
      </c>
      <c r="I1995">
        <v>1</v>
      </c>
    </row>
    <row r="1996" spans="1:11" x14ac:dyDescent="0.2">
      <c r="A1996" t="s">
        <v>58</v>
      </c>
      <c r="B1996">
        <v>1</v>
      </c>
      <c r="C1996" t="s">
        <v>246</v>
      </c>
      <c r="D1996" t="s">
        <v>60</v>
      </c>
      <c r="F1996" s="77">
        <v>3.1</v>
      </c>
      <c r="G1996">
        <v>1</v>
      </c>
      <c r="H1996" s="239">
        <f t="shared" si="31"/>
        <v>7.5476763502494793E-4</v>
      </c>
      <c r="I1996">
        <v>1</v>
      </c>
      <c r="K1996" t="s">
        <v>351</v>
      </c>
    </row>
    <row r="1997" spans="1:11" x14ac:dyDescent="0.2">
      <c r="A1997" t="s">
        <v>58</v>
      </c>
      <c r="B1997">
        <v>1</v>
      </c>
      <c r="C1997" t="s">
        <v>246</v>
      </c>
      <c r="D1997" t="s">
        <v>60</v>
      </c>
      <c r="F1997" s="77">
        <v>2.1</v>
      </c>
      <c r="G1997">
        <v>1</v>
      </c>
      <c r="H1997" s="239">
        <f t="shared" si="31"/>
        <v>3.4636059005827469E-4</v>
      </c>
      <c r="I1997">
        <v>1</v>
      </c>
      <c r="K1997" t="s">
        <v>351</v>
      </c>
    </row>
    <row r="1998" spans="1:11" x14ac:dyDescent="0.2">
      <c r="A1998" t="s">
        <v>58</v>
      </c>
      <c r="B1998">
        <v>1</v>
      </c>
      <c r="C1998" t="s">
        <v>246</v>
      </c>
      <c r="D1998" t="s">
        <v>21</v>
      </c>
      <c r="F1998" s="77">
        <v>4.5</v>
      </c>
      <c r="H1998" s="239">
        <f t="shared" si="31"/>
        <v>1.5904312808798326E-3</v>
      </c>
      <c r="I1998">
        <v>1</v>
      </c>
    </row>
    <row r="1999" spans="1:11" x14ac:dyDescent="0.2">
      <c r="A1999" t="s">
        <v>58</v>
      </c>
      <c r="B1999">
        <v>1</v>
      </c>
      <c r="C1999" t="s">
        <v>246</v>
      </c>
      <c r="D1999" t="s">
        <v>60</v>
      </c>
      <c r="F1999" s="77">
        <v>3</v>
      </c>
      <c r="G1999">
        <v>2</v>
      </c>
      <c r="H1999" s="239">
        <f t="shared" si="31"/>
        <v>7.0685834705770342E-4</v>
      </c>
      <c r="I1999">
        <v>1</v>
      </c>
    </row>
    <row r="2000" spans="1:11" x14ac:dyDescent="0.2">
      <c r="A2000" t="s">
        <v>58</v>
      </c>
      <c r="B2000">
        <v>1</v>
      </c>
      <c r="C2000" t="s">
        <v>246</v>
      </c>
      <c r="D2000" t="s">
        <v>23</v>
      </c>
      <c r="F2000" s="77">
        <v>3.7</v>
      </c>
      <c r="H2000" s="239">
        <f t="shared" si="31"/>
        <v>1.0752100856911068E-3</v>
      </c>
      <c r="I2000">
        <v>1</v>
      </c>
    </row>
    <row r="2001" spans="1:11" x14ac:dyDescent="0.2">
      <c r="A2001" t="s">
        <v>58</v>
      </c>
      <c r="B2001">
        <v>1</v>
      </c>
      <c r="C2001" t="s">
        <v>246</v>
      </c>
      <c r="D2001" t="s">
        <v>60</v>
      </c>
      <c r="F2001" s="77">
        <v>3.6</v>
      </c>
      <c r="G2001">
        <v>2</v>
      </c>
      <c r="H2001" s="239">
        <f t="shared" si="31"/>
        <v>1.0178760197630931E-3</v>
      </c>
      <c r="I2001">
        <v>1</v>
      </c>
    </row>
    <row r="2002" spans="1:11" x14ac:dyDescent="0.2">
      <c r="A2002" t="s">
        <v>58</v>
      </c>
      <c r="B2002">
        <v>1</v>
      </c>
      <c r="C2002" t="s">
        <v>246</v>
      </c>
      <c r="D2002" t="s">
        <v>21</v>
      </c>
      <c r="F2002" s="77">
        <v>2.6</v>
      </c>
      <c r="H2002" s="239">
        <f t="shared" si="31"/>
        <v>5.3092915845667505E-4</v>
      </c>
      <c r="I2002">
        <v>1</v>
      </c>
    </row>
    <row r="2003" spans="1:11" x14ac:dyDescent="0.2">
      <c r="A2003" t="s">
        <v>58</v>
      </c>
      <c r="B2003">
        <v>1</v>
      </c>
      <c r="C2003" t="s">
        <v>246</v>
      </c>
      <c r="D2003" t="s">
        <v>23</v>
      </c>
      <c r="F2003" s="77">
        <v>2.2000000000000002</v>
      </c>
      <c r="H2003" s="239">
        <f t="shared" si="31"/>
        <v>3.8013271108436504E-4</v>
      </c>
      <c r="I2003">
        <v>1</v>
      </c>
    </row>
    <row r="2004" spans="1:11" x14ac:dyDescent="0.2">
      <c r="A2004" t="s">
        <v>58</v>
      </c>
      <c r="B2004">
        <v>1</v>
      </c>
      <c r="C2004" t="s">
        <v>246</v>
      </c>
      <c r="D2004" t="s">
        <v>21</v>
      </c>
      <c r="F2004" s="77">
        <v>5.7</v>
      </c>
      <c r="H2004" s="239">
        <f t="shared" si="31"/>
        <v>2.5517586328783095E-3</v>
      </c>
      <c r="I2004">
        <v>1</v>
      </c>
      <c r="K2004" t="s">
        <v>352</v>
      </c>
    </row>
    <row r="2005" spans="1:11" x14ac:dyDescent="0.2">
      <c r="A2005" t="s">
        <v>58</v>
      </c>
      <c r="B2005">
        <v>1</v>
      </c>
      <c r="C2005" t="s">
        <v>246</v>
      </c>
      <c r="D2005" t="s">
        <v>21</v>
      </c>
      <c r="F2005" s="77">
        <v>3.4</v>
      </c>
      <c r="H2005" s="239">
        <f t="shared" si="31"/>
        <v>9.0792027688745003E-4</v>
      </c>
      <c r="I2005">
        <v>1</v>
      </c>
      <c r="K2005" t="s">
        <v>352</v>
      </c>
    </row>
    <row r="2006" spans="1:11" x14ac:dyDescent="0.2">
      <c r="A2006" t="s">
        <v>58</v>
      </c>
      <c r="B2006">
        <v>1</v>
      </c>
      <c r="C2006" t="s">
        <v>246</v>
      </c>
      <c r="D2006" t="s">
        <v>67</v>
      </c>
      <c r="F2006" s="77">
        <v>3.2</v>
      </c>
      <c r="H2006" s="239">
        <f t="shared" si="31"/>
        <v>8.0424771931898709E-4</v>
      </c>
      <c r="I2006">
        <v>1</v>
      </c>
    </row>
    <row r="2007" spans="1:11" x14ac:dyDescent="0.2">
      <c r="A2007" t="s">
        <v>58</v>
      </c>
      <c r="B2007">
        <v>1</v>
      </c>
      <c r="C2007" t="s">
        <v>246</v>
      </c>
      <c r="D2007" t="s">
        <v>23</v>
      </c>
      <c r="F2007" s="77">
        <v>2.6</v>
      </c>
      <c r="H2007" s="239">
        <f t="shared" si="31"/>
        <v>5.3092915845667505E-4</v>
      </c>
      <c r="I2007">
        <v>1</v>
      </c>
    </row>
    <row r="2008" spans="1:11" x14ac:dyDescent="0.2">
      <c r="A2008" t="s">
        <v>58</v>
      </c>
      <c r="B2008">
        <v>1</v>
      </c>
      <c r="C2008" t="s">
        <v>246</v>
      </c>
      <c r="D2008" t="s">
        <v>67</v>
      </c>
      <c r="F2008" s="77">
        <v>6</v>
      </c>
      <c r="H2008" s="239">
        <f t="shared" si="31"/>
        <v>2.8274333882308137E-3</v>
      </c>
      <c r="I2008">
        <v>1</v>
      </c>
    </row>
    <row r="2009" spans="1:11" x14ac:dyDescent="0.2">
      <c r="A2009" t="s">
        <v>58</v>
      </c>
      <c r="B2009">
        <v>1</v>
      </c>
      <c r="C2009" t="s">
        <v>246</v>
      </c>
      <c r="D2009" t="s">
        <v>23</v>
      </c>
      <c r="F2009" s="77">
        <v>2</v>
      </c>
      <c r="H2009" s="239">
        <f t="shared" si="31"/>
        <v>3.1415926535897931E-4</v>
      </c>
      <c r="I2009">
        <v>1</v>
      </c>
      <c r="K2009" t="s">
        <v>462</v>
      </c>
    </row>
    <row r="2010" spans="1:11" x14ac:dyDescent="0.2">
      <c r="A2010" t="s">
        <v>58</v>
      </c>
      <c r="B2010">
        <v>1</v>
      </c>
      <c r="C2010" t="s">
        <v>246</v>
      </c>
      <c r="D2010" t="s">
        <v>23</v>
      </c>
      <c r="F2010" s="77">
        <v>2.8</v>
      </c>
      <c r="H2010" s="239">
        <f t="shared" si="31"/>
        <v>6.1575216010359933E-4</v>
      </c>
      <c r="I2010">
        <v>1</v>
      </c>
      <c r="K2010" t="s">
        <v>462</v>
      </c>
    </row>
    <row r="2011" spans="1:11" x14ac:dyDescent="0.2">
      <c r="A2011" t="s">
        <v>58</v>
      </c>
      <c r="B2011">
        <v>1</v>
      </c>
      <c r="C2011" t="s">
        <v>246</v>
      </c>
      <c r="D2011" t="s">
        <v>23</v>
      </c>
      <c r="F2011" s="77">
        <v>2.4</v>
      </c>
      <c r="H2011" s="239">
        <f t="shared" si="31"/>
        <v>4.5238934211693025E-4</v>
      </c>
      <c r="I2011">
        <v>1</v>
      </c>
      <c r="K2011" t="s">
        <v>355</v>
      </c>
    </row>
    <row r="2012" spans="1:11" x14ac:dyDescent="0.2">
      <c r="A2012" t="s">
        <v>58</v>
      </c>
      <c r="B2012">
        <v>1</v>
      </c>
      <c r="C2012" t="s">
        <v>246</v>
      </c>
      <c r="D2012" t="s">
        <v>23</v>
      </c>
      <c r="F2012" s="77">
        <v>3</v>
      </c>
      <c r="H2012" s="239">
        <f t="shared" si="31"/>
        <v>7.0685834705770342E-4</v>
      </c>
      <c r="I2012">
        <v>1</v>
      </c>
      <c r="K2012" t="s">
        <v>355</v>
      </c>
    </row>
    <row r="2013" spans="1:11" x14ac:dyDescent="0.2">
      <c r="A2013" t="s">
        <v>58</v>
      </c>
      <c r="B2013">
        <v>1</v>
      </c>
      <c r="C2013" t="s">
        <v>246</v>
      </c>
      <c r="D2013" t="s">
        <v>23</v>
      </c>
      <c r="F2013" s="77">
        <v>2.1</v>
      </c>
      <c r="H2013" s="239">
        <f t="shared" si="31"/>
        <v>3.4636059005827469E-4</v>
      </c>
      <c r="I2013">
        <v>1</v>
      </c>
    </row>
    <row r="2014" spans="1:11" x14ac:dyDescent="0.2">
      <c r="A2014" t="s">
        <v>58</v>
      </c>
      <c r="B2014">
        <v>1</v>
      </c>
      <c r="C2014" t="s">
        <v>246</v>
      </c>
      <c r="D2014" t="s">
        <v>69</v>
      </c>
      <c r="F2014" s="77">
        <v>5.6</v>
      </c>
      <c r="H2014" s="239">
        <f t="shared" si="31"/>
        <v>2.4630086404143973E-3</v>
      </c>
      <c r="I2014">
        <v>1</v>
      </c>
    </row>
    <row r="2015" spans="1:11" x14ac:dyDescent="0.2">
      <c r="A2015" t="s">
        <v>58</v>
      </c>
      <c r="B2015">
        <v>1</v>
      </c>
      <c r="C2015" t="s">
        <v>246</v>
      </c>
      <c r="D2015" t="s">
        <v>60</v>
      </c>
      <c r="F2015" s="77">
        <v>2.2000000000000002</v>
      </c>
      <c r="G2015">
        <v>2</v>
      </c>
      <c r="H2015" s="239">
        <f t="shared" si="31"/>
        <v>3.8013271108436504E-4</v>
      </c>
      <c r="I2015">
        <v>1</v>
      </c>
    </row>
    <row r="2016" spans="1:11" x14ac:dyDescent="0.2">
      <c r="A2016" t="s">
        <v>58</v>
      </c>
      <c r="B2016">
        <v>1</v>
      </c>
      <c r="C2016" t="s">
        <v>246</v>
      </c>
      <c r="D2016" t="s">
        <v>60</v>
      </c>
      <c r="F2016" s="77">
        <v>3.8</v>
      </c>
      <c r="G2016">
        <v>2</v>
      </c>
      <c r="H2016" s="239">
        <f t="shared" si="31"/>
        <v>1.1341149479459152E-3</v>
      </c>
      <c r="I2016">
        <v>1</v>
      </c>
    </row>
    <row r="2017" spans="1:11" x14ac:dyDescent="0.2">
      <c r="A2017" t="s">
        <v>58</v>
      </c>
      <c r="B2017">
        <v>1</v>
      </c>
      <c r="C2017" t="s">
        <v>246</v>
      </c>
      <c r="D2017" t="s">
        <v>67</v>
      </c>
      <c r="F2017" s="77">
        <v>4.2</v>
      </c>
      <c r="H2017" s="239">
        <f t="shared" si="31"/>
        <v>1.3854423602330987E-3</v>
      </c>
      <c r="I2017">
        <v>1</v>
      </c>
    </row>
    <row r="2018" spans="1:11" x14ac:dyDescent="0.2">
      <c r="A2018" t="s">
        <v>58</v>
      </c>
      <c r="B2018">
        <v>1</v>
      </c>
      <c r="C2018" t="s">
        <v>246</v>
      </c>
      <c r="D2018" t="s">
        <v>23</v>
      </c>
      <c r="F2018" s="77">
        <v>3.9</v>
      </c>
      <c r="H2018" s="239">
        <f t="shared" si="31"/>
        <v>1.1945906065275187E-3</v>
      </c>
      <c r="I2018">
        <v>1</v>
      </c>
    </row>
    <row r="2019" spans="1:11" x14ac:dyDescent="0.2">
      <c r="A2019" t="s">
        <v>58</v>
      </c>
      <c r="B2019">
        <v>1</v>
      </c>
      <c r="C2019" t="s">
        <v>246</v>
      </c>
      <c r="D2019" t="s">
        <v>23</v>
      </c>
      <c r="F2019" s="77">
        <v>2.2000000000000002</v>
      </c>
      <c r="H2019" s="239">
        <f t="shared" si="31"/>
        <v>3.8013271108436504E-4</v>
      </c>
      <c r="I2019">
        <v>1</v>
      </c>
    </row>
    <row r="2020" spans="1:11" x14ac:dyDescent="0.2">
      <c r="A2020" t="s">
        <v>58</v>
      </c>
      <c r="B2020">
        <v>1</v>
      </c>
      <c r="C2020" t="s">
        <v>246</v>
      </c>
      <c r="D2020" t="s">
        <v>69</v>
      </c>
      <c r="F2020" s="77">
        <v>5.0999999999999996</v>
      </c>
      <c r="H2020" s="239">
        <f t="shared" si="31"/>
        <v>2.042820622996763E-3</v>
      </c>
      <c r="I2020">
        <v>1</v>
      </c>
    </row>
    <row r="2021" spans="1:11" x14ac:dyDescent="0.2">
      <c r="A2021" t="s">
        <v>58</v>
      </c>
      <c r="B2021">
        <v>1</v>
      </c>
      <c r="C2021" t="s">
        <v>246</v>
      </c>
      <c r="D2021" t="s">
        <v>21</v>
      </c>
      <c r="F2021" s="77">
        <v>8.3000000000000007</v>
      </c>
      <c r="H2021" s="239">
        <f t="shared" si="31"/>
        <v>5.4106079476450228E-3</v>
      </c>
      <c r="I2021">
        <v>1</v>
      </c>
    </row>
    <row r="2022" spans="1:11" x14ac:dyDescent="0.2">
      <c r="A2022" t="s">
        <v>58</v>
      </c>
      <c r="B2022">
        <v>1</v>
      </c>
      <c r="C2022" t="s">
        <v>246</v>
      </c>
      <c r="D2022" t="s">
        <v>69</v>
      </c>
      <c r="F2022" s="77">
        <v>6.2</v>
      </c>
      <c r="H2022" s="239">
        <f t="shared" si="31"/>
        <v>3.0190705400997917E-3</v>
      </c>
      <c r="I2022">
        <v>1</v>
      </c>
    </row>
    <row r="2023" spans="1:11" x14ac:dyDescent="0.2">
      <c r="A2023" t="s">
        <v>58</v>
      </c>
      <c r="B2023">
        <v>1</v>
      </c>
      <c r="C2023" t="s">
        <v>246</v>
      </c>
      <c r="D2023" t="s">
        <v>69</v>
      </c>
      <c r="F2023" s="77">
        <v>4.9000000000000004</v>
      </c>
      <c r="H2023" s="239">
        <f t="shared" si="31"/>
        <v>1.8857409903172736E-3</v>
      </c>
      <c r="I2023">
        <v>1</v>
      </c>
    </row>
    <row r="2024" spans="1:11" x14ac:dyDescent="0.2">
      <c r="A2024" t="s">
        <v>58</v>
      </c>
      <c r="B2024">
        <v>1</v>
      </c>
      <c r="C2024" t="s">
        <v>276</v>
      </c>
      <c r="D2024" t="s">
        <v>60</v>
      </c>
      <c r="F2024" s="77">
        <v>2.2000000000000002</v>
      </c>
      <c r="G2024">
        <v>1</v>
      </c>
      <c r="H2024" s="239">
        <f t="shared" si="31"/>
        <v>3.8013271108436504E-4</v>
      </c>
      <c r="I2024">
        <v>1</v>
      </c>
    </row>
    <row r="2025" spans="1:11" x14ac:dyDescent="0.2">
      <c r="A2025" t="s">
        <v>58</v>
      </c>
      <c r="B2025">
        <v>1</v>
      </c>
      <c r="C2025" t="s">
        <v>276</v>
      </c>
      <c r="D2025" t="s">
        <v>23</v>
      </c>
      <c r="F2025" s="77">
        <v>2.2999999999999998</v>
      </c>
      <c r="H2025" s="239">
        <f t="shared" si="31"/>
        <v>4.1547562843725005E-4</v>
      </c>
      <c r="I2025">
        <v>1</v>
      </c>
    </row>
    <row r="2026" spans="1:11" x14ac:dyDescent="0.2">
      <c r="A2026" t="s">
        <v>58</v>
      </c>
      <c r="B2026">
        <v>1</v>
      </c>
      <c r="C2026" t="s">
        <v>276</v>
      </c>
      <c r="D2026" t="s">
        <v>60</v>
      </c>
      <c r="F2026" s="77">
        <v>2.8</v>
      </c>
      <c r="G2026">
        <v>2</v>
      </c>
      <c r="H2026" s="239">
        <f t="shared" si="31"/>
        <v>6.1575216010359933E-4</v>
      </c>
      <c r="I2026">
        <v>1</v>
      </c>
    </row>
    <row r="2027" spans="1:11" x14ac:dyDescent="0.2">
      <c r="A2027" t="s">
        <v>58</v>
      </c>
      <c r="B2027">
        <v>1</v>
      </c>
      <c r="C2027" t="s">
        <v>276</v>
      </c>
      <c r="D2027" t="s">
        <v>21</v>
      </c>
      <c r="F2027" s="77">
        <v>2.2000000000000002</v>
      </c>
      <c r="H2027" s="239">
        <f t="shared" si="31"/>
        <v>3.8013271108436504E-4</v>
      </c>
      <c r="I2027">
        <v>1</v>
      </c>
    </row>
    <row r="2028" spans="1:11" x14ac:dyDescent="0.2">
      <c r="A2028" t="s">
        <v>58</v>
      </c>
      <c r="B2028">
        <v>1</v>
      </c>
      <c r="C2028" t="s">
        <v>276</v>
      </c>
      <c r="D2028" t="s">
        <v>60</v>
      </c>
      <c r="F2028" s="77">
        <v>2</v>
      </c>
      <c r="G2028">
        <v>1</v>
      </c>
      <c r="H2028" s="239">
        <f t="shared" si="31"/>
        <v>3.1415926535897931E-4</v>
      </c>
      <c r="I2028">
        <v>1</v>
      </c>
    </row>
    <row r="2029" spans="1:11" x14ac:dyDescent="0.2">
      <c r="A2029" t="s">
        <v>58</v>
      </c>
      <c r="B2029">
        <v>1</v>
      </c>
      <c r="C2029" t="s">
        <v>276</v>
      </c>
      <c r="D2029" t="s">
        <v>60</v>
      </c>
      <c r="F2029" s="77">
        <v>2.1</v>
      </c>
      <c r="G2029">
        <v>1</v>
      </c>
      <c r="H2029" s="239">
        <f t="shared" si="31"/>
        <v>3.4636059005827469E-4</v>
      </c>
      <c r="I2029">
        <v>1</v>
      </c>
    </row>
    <row r="2030" spans="1:11" x14ac:dyDescent="0.2">
      <c r="A2030" t="s">
        <v>58</v>
      </c>
      <c r="B2030">
        <v>1</v>
      </c>
      <c r="C2030" t="s">
        <v>276</v>
      </c>
      <c r="D2030" t="s">
        <v>60</v>
      </c>
      <c r="F2030" s="77">
        <v>2.4</v>
      </c>
      <c r="G2030">
        <v>1</v>
      </c>
      <c r="H2030" s="239">
        <f t="shared" si="31"/>
        <v>4.5238934211693025E-4</v>
      </c>
      <c r="I2030">
        <v>1</v>
      </c>
    </row>
    <row r="2031" spans="1:11" x14ac:dyDescent="0.2">
      <c r="A2031" t="s">
        <v>58</v>
      </c>
      <c r="B2031">
        <v>1</v>
      </c>
      <c r="C2031" t="s">
        <v>276</v>
      </c>
      <c r="D2031" t="s">
        <v>69</v>
      </c>
      <c r="F2031" s="77">
        <v>6.2</v>
      </c>
      <c r="H2031" s="239">
        <f t="shared" si="31"/>
        <v>3.0190705400997917E-3</v>
      </c>
      <c r="I2031">
        <v>1</v>
      </c>
      <c r="K2031" t="s">
        <v>358</v>
      </c>
    </row>
    <row r="2032" spans="1:11" x14ac:dyDescent="0.2">
      <c r="A2032" t="s">
        <v>58</v>
      </c>
      <c r="B2032">
        <v>1</v>
      </c>
      <c r="C2032" t="s">
        <v>276</v>
      </c>
      <c r="D2032" t="s">
        <v>69</v>
      </c>
      <c r="F2032" s="77">
        <v>2.2999999999999998</v>
      </c>
      <c r="H2032" s="239">
        <f t="shared" si="31"/>
        <v>4.1547562843725005E-4</v>
      </c>
      <c r="I2032">
        <v>0</v>
      </c>
      <c r="J2032" t="s">
        <v>25</v>
      </c>
      <c r="K2032" t="s">
        <v>358</v>
      </c>
    </row>
    <row r="2033" spans="1:11" x14ac:dyDescent="0.2">
      <c r="A2033" t="s">
        <v>58</v>
      </c>
      <c r="B2033">
        <v>1</v>
      </c>
      <c r="C2033" t="s">
        <v>276</v>
      </c>
      <c r="D2033" t="s">
        <v>69</v>
      </c>
      <c r="F2033" s="77">
        <v>6.5</v>
      </c>
      <c r="H2033" s="239">
        <f t="shared" si="31"/>
        <v>3.3183072403542191E-3</v>
      </c>
      <c r="I2033">
        <v>1</v>
      </c>
    </row>
    <row r="2034" spans="1:11" x14ac:dyDescent="0.2">
      <c r="A2034" t="s">
        <v>58</v>
      </c>
      <c r="B2034">
        <v>1</v>
      </c>
      <c r="C2034" t="s">
        <v>276</v>
      </c>
      <c r="D2034" t="s">
        <v>60</v>
      </c>
      <c r="F2034" s="77">
        <v>2.1</v>
      </c>
      <c r="G2034">
        <v>1</v>
      </c>
      <c r="H2034" s="239">
        <f t="shared" si="31"/>
        <v>3.4636059005827469E-4</v>
      </c>
      <c r="I2034">
        <v>1</v>
      </c>
    </row>
    <row r="2035" spans="1:11" x14ac:dyDescent="0.2">
      <c r="A2035" t="s">
        <v>58</v>
      </c>
      <c r="B2035">
        <v>1</v>
      </c>
      <c r="C2035" t="s">
        <v>276</v>
      </c>
      <c r="D2035" t="s">
        <v>21</v>
      </c>
      <c r="F2035" s="77">
        <v>2.9</v>
      </c>
      <c r="H2035" s="239">
        <f t="shared" si="31"/>
        <v>6.6051985541725399E-4</v>
      </c>
      <c r="I2035">
        <v>1</v>
      </c>
    </row>
    <row r="2036" spans="1:11" x14ac:dyDescent="0.2">
      <c r="A2036" t="s">
        <v>58</v>
      </c>
      <c r="B2036">
        <v>1</v>
      </c>
      <c r="C2036" t="s">
        <v>276</v>
      </c>
      <c r="D2036" t="s">
        <v>21</v>
      </c>
      <c r="F2036" s="77">
        <v>3.2</v>
      </c>
      <c r="H2036" s="239">
        <f t="shared" si="31"/>
        <v>8.0424771931898709E-4</v>
      </c>
      <c r="I2036">
        <v>1</v>
      </c>
    </row>
    <row r="2037" spans="1:11" x14ac:dyDescent="0.2">
      <c r="A2037" t="s">
        <v>58</v>
      </c>
      <c r="B2037">
        <v>1</v>
      </c>
      <c r="C2037" t="s">
        <v>276</v>
      </c>
      <c r="D2037" t="s">
        <v>21</v>
      </c>
      <c r="F2037" s="77">
        <v>2.2999999999999998</v>
      </c>
      <c r="H2037" s="239">
        <f t="shared" si="31"/>
        <v>4.1547562843725005E-4</v>
      </c>
      <c r="I2037">
        <v>0</v>
      </c>
      <c r="J2037" t="s">
        <v>25</v>
      </c>
    </row>
    <row r="2038" spans="1:11" x14ac:dyDescent="0.2">
      <c r="A2038" t="s">
        <v>58</v>
      </c>
      <c r="B2038">
        <v>1</v>
      </c>
      <c r="C2038" t="s">
        <v>276</v>
      </c>
      <c r="D2038" t="s">
        <v>21</v>
      </c>
      <c r="F2038" s="77">
        <v>3.1</v>
      </c>
      <c r="H2038" s="239">
        <f t="shared" si="31"/>
        <v>7.5476763502494793E-4</v>
      </c>
      <c r="I2038">
        <v>1</v>
      </c>
      <c r="K2038" t="s">
        <v>361</v>
      </c>
    </row>
    <row r="2039" spans="1:11" x14ac:dyDescent="0.2">
      <c r="A2039" t="s">
        <v>58</v>
      </c>
      <c r="B2039">
        <v>1</v>
      </c>
      <c r="C2039" t="s">
        <v>276</v>
      </c>
      <c r="D2039" t="s">
        <v>21</v>
      </c>
      <c r="F2039" s="77">
        <v>3.9</v>
      </c>
      <c r="H2039" s="239">
        <f t="shared" si="31"/>
        <v>1.1945906065275187E-3</v>
      </c>
      <c r="I2039">
        <v>1</v>
      </c>
      <c r="K2039" t="s">
        <v>361</v>
      </c>
    </row>
    <row r="2040" spans="1:11" x14ac:dyDescent="0.2">
      <c r="A2040" t="s">
        <v>58</v>
      </c>
      <c r="B2040">
        <v>1</v>
      </c>
      <c r="C2040" t="s">
        <v>276</v>
      </c>
      <c r="D2040" t="s">
        <v>67</v>
      </c>
      <c r="F2040" s="77">
        <v>3</v>
      </c>
      <c r="H2040" s="239">
        <f t="shared" si="31"/>
        <v>7.0685834705770342E-4</v>
      </c>
      <c r="I2040">
        <v>1</v>
      </c>
    </row>
    <row r="2041" spans="1:11" x14ac:dyDescent="0.2">
      <c r="A2041" t="s">
        <v>58</v>
      </c>
      <c r="B2041">
        <v>1</v>
      </c>
      <c r="C2041" t="s">
        <v>276</v>
      </c>
      <c r="D2041" t="s">
        <v>67</v>
      </c>
      <c r="F2041" s="77">
        <v>2.2000000000000002</v>
      </c>
      <c r="H2041" s="239">
        <f t="shared" si="31"/>
        <v>3.8013271108436504E-4</v>
      </c>
      <c r="I2041">
        <v>1</v>
      </c>
    </row>
    <row r="2042" spans="1:11" x14ac:dyDescent="0.2">
      <c r="A2042" t="s">
        <v>58</v>
      </c>
      <c r="B2042">
        <v>1</v>
      </c>
      <c r="C2042" t="s">
        <v>276</v>
      </c>
      <c r="D2042" t="s">
        <v>23</v>
      </c>
      <c r="F2042" s="77">
        <v>4.5</v>
      </c>
      <c r="H2042" s="239">
        <f t="shared" si="31"/>
        <v>1.5904312808798326E-3</v>
      </c>
      <c r="I2042">
        <v>1</v>
      </c>
    </row>
    <row r="2043" spans="1:11" x14ac:dyDescent="0.2">
      <c r="A2043" t="s">
        <v>58</v>
      </c>
      <c r="B2043">
        <v>1</v>
      </c>
      <c r="C2043" t="s">
        <v>276</v>
      </c>
      <c r="D2043" t="s">
        <v>23</v>
      </c>
      <c r="F2043" s="77">
        <v>2.7</v>
      </c>
      <c r="H2043" s="239">
        <f t="shared" si="31"/>
        <v>5.7255526111673987E-4</v>
      </c>
      <c r="I2043">
        <v>1</v>
      </c>
    </row>
    <row r="2044" spans="1:11" x14ac:dyDescent="0.2">
      <c r="A2044" t="s">
        <v>58</v>
      </c>
      <c r="B2044">
        <v>1</v>
      </c>
      <c r="C2044" t="s">
        <v>276</v>
      </c>
      <c r="D2044" t="s">
        <v>60</v>
      </c>
      <c r="F2044" s="77">
        <v>2.1</v>
      </c>
      <c r="G2044">
        <v>1</v>
      </c>
      <c r="H2044" s="239">
        <f t="shared" si="31"/>
        <v>3.4636059005827469E-4</v>
      </c>
      <c r="I2044">
        <v>1</v>
      </c>
    </row>
    <row r="2045" spans="1:11" x14ac:dyDescent="0.2">
      <c r="A2045" t="s">
        <v>58</v>
      </c>
      <c r="B2045">
        <v>1</v>
      </c>
      <c r="C2045" t="s">
        <v>276</v>
      </c>
      <c r="D2045" t="s">
        <v>69</v>
      </c>
      <c r="F2045" s="77">
        <v>2</v>
      </c>
      <c r="H2045" s="239">
        <f t="shared" si="31"/>
        <v>3.1415926535897931E-4</v>
      </c>
      <c r="I2045">
        <v>0</v>
      </c>
      <c r="J2045" t="s">
        <v>25</v>
      </c>
    </row>
    <row r="2046" spans="1:11" x14ac:dyDescent="0.2">
      <c r="A2046" t="s">
        <v>58</v>
      </c>
      <c r="B2046">
        <v>1</v>
      </c>
      <c r="C2046" t="s">
        <v>276</v>
      </c>
      <c r="D2046" t="s">
        <v>69</v>
      </c>
      <c r="F2046" s="77">
        <v>3.3</v>
      </c>
      <c r="H2046" s="239">
        <f t="shared" si="31"/>
        <v>8.5529859993982102E-4</v>
      </c>
      <c r="I2046">
        <v>1</v>
      </c>
    </row>
    <row r="2047" spans="1:11" x14ac:dyDescent="0.2">
      <c r="A2047" t="s">
        <v>58</v>
      </c>
      <c r="B2047">
        <v>1</v>
      </c>
      <c r="C2047" t="s">
        <v>276</v>
      </c>
      <c r="D2047" t="s">
        <v>29</v>
      </c>
      <c r="F2047" s="77">
        <v>3.5</v>
      </c>
      <c r="H2047" s="239">
        <f t="shared" si="31"/>
        <v>9.6211275016187413E-4</v>
      </c>
      <c r="I2047">
        <v>1</v>
      </c>
    </row>
    <row r="2048" spans="1:11" x14ac:dyDescent="0.2">
      <c r="A2048" t="s">
        <v>58</v>
      </c>
      <c r="B2048">
        <v>1</v>
      </c>
      <c r="C2048" t="s">
        <v>276</v>
      </c>
      <c r="D2048" t="s">
        <v>21</v>
      </c>
      <c r="F2048" s="77">
        <v>3.7</v>
      </c>
      <c r="H2048" s="239">
        <f t="shared" si="31"/>
        <v>1.0752100856911068E-3</v>
      </c>
      <c r="I2048">
        <v>1</v>
      </c>
    </row>
    <row r="2049" spans="1:11" x14ac:dyDescent="0.2">
      <c r="A2049" t="s">
        <v>58</v>
      </c>
      <c r="B2049">
        <v>1</v>
      </c>
      <c r="C2049" t="s">
        <v>276</v>
      </c>
      <c r="D2049" t="s">
        <v>69</v>
      </c>
      <c r="F2049" s="77">
        <v>7</v>
      </c>
      <c r="H2049" s="239">
        <f t="shared" si="31"/>
        <v>3.8484510006474965E-3</v>
      </c>
      <c r="I2049">
        <v>1</v>
      </c>
      <c r="K2049" t="s">
        <v>362</v>
      </c>
    </row>
    <row r="2050" spans="1:11" x14ac:dyDescent="0.2">
      <c r="A2050" t="s">
        <v>58</v>
      </c>
      <c r="B2050">
        <v>1</v>
      </c>
      <c r="C2050" t="s">
        <v>276</v>
      </c>
      <c r="D2050" t="s">
        <v>69</v>
      </c>
      <c r="F2050" s="77">
        <v>2.4</v>
      </c>
      <c r="H2050" s="239">
        <f t="shared" si="31"/>
        <v>4.5238934211693025E-4</v>
      </c>
      <c r="I2050">
        <v>0</v>
      </c>
      <c r="J2050" t="s">
        <v>25</v>
      </c>
      <c r="K2050" t="s">
        <v>362</v>
      </c>
    </row>
    <row r="2051" spans="1:11" x14ac:dyDescent="0.2">
      <c r="A2051" t="s">
        <v>58</v>
      </c>
      <c r="B2051">
        <v>1</v>
      </c>
      <c r="C2051" t="s">
        <v>276</v>
      </c>
      <c r="D2051" t="s">
        <v>21</v>
      </c>
      <c r="F2051" s="77">
        <v>6.9</v>
      </c>
      <c r="H2051" s="239">
        <f t="shared" ref="H2051:H2114" si="32" xml:space="preserve"> PI()*(F2051/2)^2/10000</f>
        <v>3.7392806559352516E-3</v>
      </c>
      <c r="I2051">
        <v>1</v>
      </c>
    </row>
    <row r="2052" spans="1:11" x14ac:dyDescent="0.2">
      <c r="A2052" t="s">
        <v>58</v>
      </c>
      <c r="B2052">
        <v>1</v>
      </c>
      <c r="C2052" t="s">
        <v>276</v>
      </c>
      <c r="D2052" t="s">
        <v>69</v>
      </c>
      <c r="F2052" s="77">
        <v>6.1</v>
      </c>
      <c r="H2052" s="239">
        <f t="shared" si="32"/>
        <v>2.9224665660019045E-3</v>
      </c>
      <c r="I2052">
        <v>1</v>
      </c>
    </row>
    <row r="2053" spans="1:11" x14ac:dyDescent="0.2">
      <c r="A2053" t="s">
        <v>58</v>
      </c>
      <c r="B2053">
        <v>1</v>
      </c>
      <c r="C2053" t="s">
        <v>276</v>
      </c>
      <c r="D2053" t="s">
        <v>22</v>
      </c>
      <c r="F2053" s="77">
        <v>2.6</v>
      </c>
      <c r="H2053" s="239">
        <f t="shared" si="32"/>
        <v>5.3092915845667505E-4</v>
      </c>
      <c r="I2053">
        <v>1</v>
      </c>
    </row>
    <row r="2054" spans="1:11" x14ac:dyDescent="0.2">
      <c r="A2054" t="s">
        <v>58</v>
      </c>
      <c r="B2054">
        <v>1</v>
      </c>
      <c r="C2054" t="s">
        <v>276</v>
      </c>
      <c r="D2054" t="s">
        <v>69</v>
      </c>
      <c r="F2054" s="77">
        <v>2.4</v>
      </c>
      <c r="H2054" s="239">
        <f t="shared" si="32"/>
        <v>4.5238934211693025E-4</v>
      </c>
      <c r="I2054">
        <v>0</v>
      </c>
      <c r="J2054" t="s">
        <v>25</v>
      </c>
    </row>
    <row r="2055" spans="1:11" x14ac:dyDescent="0.2">
      <c r="A2055" t="s">
        <v>58</v>
      </c>
      <c r="B2055">
        <v>1</v>
      </c>
      <c r="C2055" t="s">
        <v>276</v>
      </c>
      <c r="D2055" t="s">
        <v>21</v>
      </c>
      <c r="F2055" s="77">
        <v>2.9</v>
      </c>
      <c r="H2055" s="239">
        <f t="shared" si="32"/>
        <v>6.6051985541725399E-4</v>
      </c>
      <c r="I2055">
        <v>1</v>
      </c>
    </row>
    <row r="2056" spans="1:11" x14ac:dyDescent="0.2">
      <c r="A2056" t="s">
        <v>58</v>
      </c>
      <c r="B2056">
        <v>1</v>
      </c>
      <c r="C2056" t="s">
        <v>276</v>
      </c>
      <c r="D2056" t="s">
        <v>60</v>
      </c>
      <c r="F2056" s="77">
        <v>2</v>
      </c>
      <c r="G2056">
        <v>1</v>
      </c>
      <c r="H2056" s="239">
        <f t="shared" si="32"/>
        <v>3.1415926535897931E-4</v>
      </c>
      <c r="I2056">
        <v>1</v>
      </c>
    </row>
    <row r="2057" spans="1:11" x14ac:dyDescent="0.2">
      <c r="A2057" t="s">
        <v>58</v>
      </c>
      <c r="B2057">
        <v>1</v>
      </c>
      <c r="C2057" t="s">
        <v>276</v>
      </c>
      <c r="D2057" t="s">
        <v>23</v>
      </c>
      <c r="F2057" s="77">
        <v>3.3</v>
      </c>
      <c r="H2057" s="239">
        <f t="shared" si="32"/>
        <v>8.5529859993982102E-4</v>
      </c>
      <c r="I2057">
        <v>1</v>
      </c>
      <c r="K2057" t="s">
        <v>364</v>
      </c>
    </row>
    <row r="2058" spans="1:11" x14ac:dyDescent="0.2">
      <c r="A2058" t="s">
        <v>58</v>
      </c>
      <c r="B2058">
        <v>1</v>
      </c>
      <c r="C2058" t="s">
        <v>276</v>
      </c>
      <c r="D2058" t="s">
        <v>23</v>
      </c>
      <c r="F2058" s="77">
        <v>4.5999999999999996</v>
      </c>
      <c r="H2058" s="239">
        <f t="shared" si="32"/>
        <v>1.6619025137490002E-3</v>
      </c>
      <c r="I2058">
        <v>1</v>
      </c>
      <c r="K2058" t="s">
        <v>348</v>
      </c>
    </row>
    <row r="2059" spans="1:11" x14ac:dyDescent="0.2">
      <c r="A2059" t="s">
        <v>58</v>
      </c>
      <c r="B2059">
        <v>1</v>
      </c>
      <c r="C2059" t="s">
        <v>276</v>
      </c>
      <c r="D2059" t="s">
        <v>23</v>
      </c>
      <c r="F2059" s="77">
        <v>5</v>
      </c>
      <c r="H2059" s="239">
        <f t="shared" si="32"/>
        <v>1.9634954084936209E-3</v>
      </c>
      <c r="I2059">
        <v>1</v>
      </c>
      <c r="K2059" t="s">
        <v>348</v>
      </c>
    </row>
    <row r="2060" spans="1:11" x14ac:dyDescent="0.2">
      <c r="A2060" t="s">
        <v>58</v>
      </c>
      <c r="B2060">
        <v>1</v>
      </c>
      <c r="C2060" t="s">
        <v>276</v>
      </c>
      <c r="D2060" t="s">
        <v>23</v>
      </c>
      <c r="F2060" s="77">
        <v>3.6</v>
      </c>
      <c r="H2060" s="239">
        <f t="shared" si="32"/>
        <v>1.0178760197630931E-3</v>
      </c>
      <c r="I2060">
        <v>1</v>
      </c>
      <c r="K2060" t="s">
        <v>348</v>
      </c>
    </row>
    <row r="2061" spans="1:11" x14ac:dyDescent="0.2">
      <c r="A2061" t="s">
        <v>58</v>
      </c>
      <c r="B2061">
        <v>1</v>
      </c>
      <c r="C2061" t="s">
        <v>276</v>
      </c>
      <c r="D2061" t="s">
        <v>23</v>
      </c>
      <c r="F2061" s="77">
        <v>4</v>
      </c>
      <c r="H2061" s="239">
        <f t="shared" si="32"/>
        <v>1.2566370614359172E-3</v>
      </c>
      <c r="I2061">
        <v>1</v>
      </c>
      <c r="K2061" t="s">
        <v>364</v>
      </c>
    </row>
    <row r="2062" spans="1:11" x14ac:dyDescent="0.2">
      <c r="A2062" t="s">
        <v>58</v>
      </c>
      <c r="B2062">
        <v>1</v>
      </c>
      <c r="C2062" t="s">
        <v>276</v>
      </c>
      <c r="D2062" t="s">
        <v>69</v>
      </c>
      <c r="F2062" s="77">
        <v>3.7</v>
      </c>
      <c r="H2062" s="239">
        <f t="shared" si="32"/>
        <v>1.0752100856911068E-3</v>
      </c>
      <c r="I2062">
        <v>1</v>
      </c>
    </row>
    <row r="2063" spans="1:11" x14ac:dyDescent="0.2">
      <c r="A2063" t="s">
        <v>58</v>
      </c>
      <c r="B2063">
        <v>1</v>
      </c>
      <c r="C2063" t="s">
        <v>276</v>
      </c>
      <c r="D2063" t="s">
        <v>21</v>
      </c>
      <c r="F2063" s="77">
        <v>5.6</v>
      </c>
      <c r="H2063" s="239">
        <f t="shared" si="32"/>
        <v>2.4630086404143973E-3</v>
      </c>
      <c r="I2063">
        <v>1</v>
      </c>
    </row>
    <row r="2064" spans="1:11" x14ac:dyDescent="0.2">
      <c r="A2064" t="s">
        <v>58</v>
      </c>
      <c r="B2064">
        <v>1</v>
      </c>
      <c r="C2064" t="s">
        <v>276</v>
      </c>
      <c r="D2064" t="s">
        <v>60</v>
      </c>
      <c r="F2064" s="77">
        <v>2.2999999999999998</v>
      </c>
      <c r="G2064">
        <v>1</v>
      </c>
      <c r="H2064" s="239">
        <f t="shared" si="32"/>
        <v>4.1547562843725005E-4</v>
      </c>
      <c r="I2064">
        <v>1</v>
      </c>
      <c r="K2064" t="s">
        <v>365</v>
      </c>
    </row>
    <row r="2065" spans="1:11" x14ac:dyDescent="0.2">
      <c r="A2065" t="s">
        <v>58</v>
      </c>
      <c r="B2065">
        <v>1</v>
      </c>
      <c r="C2065" t="s">
        <v>276</v>
      </c>
      <c r="D2065" t="s">
        <v>60</v>
      </c>
      <c r="F2065" s="77">
        <v>3.1</v>
      </c>
      <c r="G2065">
        <v>1</v>
      </c>
      <c r="H2065" s="239">
        <f t="shared" si="32"/>
        <v>7.5476763502494793E-4</v>
      </c>
      <c r="I2065">
        <v>1</v>
      </c>
      <c r="K2065" t="s">
        <v>365</v>
      </c>
    </row>
    <row r="2066" spans="1:11" x14ac:dyDescent="0.2">
      <c r="A2066" t="s">
        <v>58</v>
      </c>
      <c r="B2066">
        <v>1</v>
      </c>
      <c r="C2066" t="s">
        <v>276</v>
      </c>
      <c r="D2066" t="s">
        <v>60</v>
      </c>
      <c r="F2066" s="77">
        <v>3.7</v>
      </c>
      <c r="G2066">
        <v>2</v>
      </c>
      <c r="H2066" s="239">
        <f t="shared" si="32"/>
        <v>1.0752100856911068E-3</v>
      </c>
      <c r="I2066">
        <v>1</v>
      </c>
    </row>
    <row r="2067" spans="1:11" x14ac:dyDescent="0.2">
      <c r="A2067" t="s">
        <v>58</v>
      </c>
      <c r="B2067">
        <v>1</v>
      </c>
      <c r="C2067" t="s">
        <v>288</v>
      </c>
      <c r="D2067" t="s">
        <v>21</v>
      </c>
      <c r="F2067" s="77">
        <v>5</v>
      </c>
      <c r="H2067" s="239">
        <f t="shared" si="32"/>
        <v>1.9634954084936209E-3</v>
      </c>
      <c r="I2067">
        <v>1</v>
      </c>
    </row>
    <row r="2068" spans="1:11" x14ac:dyDescent="0.2">
      <c r="A2068" t="s">
        <v>58</v>
      </c>
      <c r="B2068">
        <v>1</v>
      </c>
      <c r="C2068" t="s">
        <v>288</v>
      </c>
      <c r="D2068" t="s">
        <v>21</v>
      </c>
      <c r="F2068" s="77">
        <v>2.2000000000000002</v>
      </c>
      <c r="H2068" s="239">
        <f t="shared" si="32"/>
        <v>3.8013271108436504E-4</v>
      </c>
      <c r="I2068">
        <v>1</v>
      </c>
    </row>
    <row r="2069" spans="1:11" x14ac:dyDescent="0.2">
      <c r="A2069" t="s">
        <v>58</v>
      </c>
      <c r="B2069">
        <v>1</v>
      </c>
      <c r="C2069" t="s">
        <v>288</v>
      </c>
      <c r="D2069" t="s">
        <v>21</v>
      </c>
      <c r="F2069" s="77">
        <v>3.8</v>
      </c>
      <c r="H2069" s="239">
        <f t="shared" si="32"/>
        <v>1.1341149479459152E-3</v>
      </c>
      <c r="I2069">
        <v>1</v>
      </c>
    </row>
    <row r="2070" spans="1:11" x14ac:dyDescent="0.2">
      <c r="A2070" t="s">
        <v>58</v>
      </c>
      <c r="B2070">
        <v>1</v>
      </c>
      <c r="C2070" t="s">
        <v>288</v>
      </c>
      <c r="D2070" t="s">
        <v>23</v>
      </c>
      <c r="F2070" s="77">
        <v>5.7</v>
      </c>
      <c r="H2070" s="239">
        <f t="shared" si="32"/>
        <v>2.5517586328783095E-3</v>
      </c>
      <c r="I2070">
        <v>1</v>
      </c>
    </row>
    <row r="2071" spans="1:11" x14ac:dyDescent="0.2">
      <c r="A2071" t="s">
        <v>58</v>
      </c>
      <c r="B2071">
        <v>1</v>
      </c>
      <c r="C2071" t="s">
        <v>288</v>
      </c>
      <c r="D2071" t="s">
        <v>21</v>
      </c>
      <c r="F2071" s="77">
        <v>7.4</v>
      </c>
      <c r="H2071" s="239">
        <f t="shared" si="32"/>
        <v>4.3008403427644273E-3</v>
      </c>
      <c r="I2071">
        <v>1</v>
      </c>
    </row>
    <row r="2072" spans="1:11" x14ac:dyDescent="0.2">
      <c r="A2072" t="s">
        <v>58</v>
      </c>
      <c r="B2072">
        <v>1</v>
      </c>
      <c r="C2072" t="s">
        <v>288</v>
      </c>
      <c r="D2072" t="s">
        <v>60</v>
      </c>
      <c r="F2072" s="77">
        <v>3.3</v>
      </c>
      <c r="G2072">
        <v>2</v>
      </c>
      <c r="H2072" s="239">
        <f t="shared" si="32"/>
        <v>8.5529859993982102E-4</v>
      </c>
      <c r="I2072">
        <v>1</v>
      </c>
    </row>
    <row r="2073" spans="1:11" x14ac:dyDescent="0.2">
      <c r="A2073" t="s">
        <v>58</v>
      </c>
      <c r="B2073">
        <v>1</v>
      </c>
      <c r="C2073" t="s">
        <v>288</v>
      </c>
      <c r="D2073" t="s">
        <v>60</v>
      </c>
      <c r="F2073" s="77">
        <v>4.8</v>
      </c>
      <c r="G2073">
        <v>3</v>
      </c>
      <c r="H2073" s="239">
        <f t="shared" si="32"/>
        <v>1.809557368467721E-3</v>
      </c>
      <c r="I2073">
        <v>1</v>
      </c>
      <c r="K2073" t="s">
        <v>366</v>
      </c>
    </row>
    <row r="2074" spans="1:11" x14ac:dyDescent="0.2">
      <c r="A2074" t="s">
        <v>58</v>
      </c>
      <c r="B2074">
        <v>1</v>
      </c>
      <c r="C2074" t="s">
        <v>288</v>
      </c>
      <c r="D2074" t="s">
        <v>60</v>
      </c>
      <c r="F2074" s="77">
        <v>5.0999999999999996</v>
      </c>
      <c r="G2074">
        <v>3</v>
      </c>
      <c r="H2074" s="239">
        <f t="shared" si="32"/>
        <v>2.042820622996763E-3</v>
      </c>
      <c r="I2074">
        <v>1</v>
      </c>
      <c r="K2074" t="s">
        <v>366</v>
      </c>
    </row>
    <row r="2075" spans="1:11" x14ac:dyDescent="0.2">
      <c r="A2075" t="s">
        <v>58</v>
      </c>
      <c r="B2075">
        <v>1</v>
      </c>
      <c r="C2075" t="s">
        <v>288</v>
      </c>
      <c r="D2075" t="s">
        <v>60</v>
      </c>
      <c r="F2075" s="77">
        <v>3.1</v>
      </c>
      <c r="G2075">
        <v>2</v>
      </c>
      <c r="H2075" s="239">
        <f t="shared" si="32"/>
        <v>7.5476763502494793E-4</v>
      </c>
      <c r="I2075">
        <v>1</v>
      </c>
    </row>
    <row r="2076" spans="1:11" x14ac:dyDescent="0.2">
      <c r="A2076" t="s">
        <v>58</v>
      </c>
      <c r="B2076">
        <v>1</v>
      </c>
      <c r="C2076" t="s">
        <v>288</v>
      </c>
      <c r="D2076" t="s">
        <v>60</v>
      </c>
      <c r="F2076" s="77">
        <v>5.5</v>
      </c>
      <c r="G2076">
        <v>2</v>
      </c>
      <c r="H2076" s="239">
        <f t="shared" si="32"/>
        <v>2.3758294442772811E-3</v>
      </c>
      <c r="I2076">
        <v>1</v>
      </c>
    </row>
    <row r="2077" spans="1:11" x14ac:dyDescent="0.2">
      <c r="A2077" t="s">
        <v>58</v>
      </c>
      <c r="B2077">
        <v>1</v>
      </c>
      <c r="C2077" t="s">
        <v>288</v>
      </c>
      <c r="D2077" t="s">
        <v>60</v>
      </c>
      <c r="F2077" s="77">
        <v>2.8</v>
      </c>
      <c r="G2077">
        <v>1</v>
      </c>
      <c r="H2077" s="239">
        <f t="shared" si="32"/>
        <v>6.1575216010359933E-4</v>
      </c>
      <c r="I2077">
        <v>1</v>
      </c>
    </row>
    <row r="2078" spans="1:11" x14ac:dyDescent="0.2">
      <c r="A2078" t="s">
        <v>58</v>
      </c>
      <c r="B2078">
        <v>1</v>
      </c>
      <c r="C2078" t="s">
        <v>288</v>
      </c>
      <c r="D2078" t="s">
        <v>60</v>
      </c>
      <c r="F2078" s="77">
        <v>4.9000000000000004</v>
      </c>
      <c r="G2078">
        <v>2</v>
      </c>
      <c r="H2078" s="239">
        <f t="shared" si="32"/>
        <v>1.8857409903172736E-3</v>
      </c>
      <c r="I2078">
        <v>1</v>
      </c>
    </row>
    <row r="2079" spans="1:11" x14ac:dyDescent="0.2">
      <c r="A2079" t="s">
        <v>58</v>
      </c>
      <c r="B2079">
        <v>1</v>
      </c>
      <c r="C2079" t="s">
        <v>288</v>
      </c>
      <c r="D2079" t="s">
        <v>60</v>
      </c>
      <c r="F2079" s="77">
        <v>3.1</v>
      </c>
      <c r="G2079">
        <v>1</v>
      </c>
      <c r="H2079" s="239">
        <f t="shared" si="32"/>
        <v>7.5476763502494793E-4</v>
      </c>
      <c r="I2079">
        <v>1</v>
      </c>
    </row>
    <row r="2080" spans="1:11" x14ac:dyDescent="0.2">
      <c r="A2080" t="s">
        <v>58</v>
      </c>
      <c r="B2080">
        <v>1</v>
      </c>
      <c r="C2080" t="s">
        <v>288</v>
      </c>
      <c r="D2080" t="s">
        <v>67</v>
      </c>
      <c r="F2080" s="77">
        <v>2.9</v>
      </c>
      <c r="H2080" s="239">
        <f t="shared" si="32"/>
        <v>6.6051985541725399E-4</v>
      </c>
      <c r="I2080">
        <v>1</v>
      </c>
    </row>
    <row r="2081" spans="1:9" x14ac:dyDescent="0.2">
      <c r="A2081" t="s">
        <v>58</v>
      </c>
      <c r="B2081">
        <v>1</v>
      </c>
      <c r="C2081" t="s">
        <v>288</v>
      </c>
      <c r="D2081" t="s">
        <v>60</v>
      </c>
      <c r="F2081" s="77">
        <v>3.7</v>
      </c>
      <c r="G2081">
        <v>2</v>
      </c>
      <c r="H2081" s="239">
        <f t="shared" si="32"/>
        <v>1.0752100856911068E-3</v>
      </c>
      <c r="I2081">
        <v>1</v>
      </c>
    </row>
    <row r="2082" spans="1:9" x14ac:dyDescent="0.2">
      <c r="A2082" t="s">
        <v>58</v>
      </c>
      <c r="B2082">
        <v>1</v>
      </c>
      <c r="C2082" t="s">
        <v>288</v>
      </c>
      <c r="D2082" t="s">
        <v>60</v>
      </c>
      <c r="F2082" s="77">
        <v>3.9</v>
      </c>
      <c r="G2082">
        <v>2</v>
      </c>
      <c r="H2082" s="239">
        <f t="shared" si="32"/>
        <v>1.1945906065275187E-3</v>
      </c>
      <c r="I2082">
        <v>1</v>
      </c>
    </row>
    <row r="2083" spans="1:9" x14ac:dyDescent="0.2">
      <c r="A2083" t="s">
        <v>58</v>
      </c>
      <c r="B2083">
        <v>1</v>
      </c>
      <c r="C2083" t="s">
        <v>288</v>
      </c>
      <c r="D2083" t="s">
        <v>60</v>
      </c>
      <c r="F2083" s="77">
        <v>3.4</v>
      </c>
      <c r="G2083">
        <v>1</v>
      </c>
      <c r="H2083" s="239">
        <f t="shared" si="32"/>
        <v>9.0792027688745003E-4</v>
      </c>
      <c r="I2083">
        <v>1</v>
      </c>
    </row>
    <row r="2084" spans="1:9" x14ac:dyDescent="0.2">
      <c r="A2084" t="s">
        <v>58</v>
      </c>
      <c r="B2084">
        <v>1</v>
      </c>
      <c r="C2084" t="s">
        <v>288</v>
      </c>
      <c r="D2084" t="s">
        <v>60</v>
      </c>
      <c r="F2084" s="77">
        <v>3.4</v>
      </c>
      <c r="G2084">
        <v>1</v>
      </c>
      <c r="H2084" s="239">
        <f t="shared" si="32"/>
        <v>9.0792027688745003E-4</v>
      </c>
      <c r="I2084">
        <v>1</v>
      </c>
    </row>
    <row r="2085" spans="1:9" x14ac:dyDescent="0.2">
      <c r="A2085" t="s">
        <v>58</v>
      </c>
      <c r="B2085">
        <v>1</v>
      </c>
      <c r="C2085" t="s">
        <v>288</v>
      </c>
      <c r="D2085" t="s">
        <v>23</v>
      </c>
      <c r="F2085" s="77">
        <v>4.7</v>
      </c>
      <c r="H2085" s="239">
        <f t="shared" si="32"/>
        <v>1.7349445429449635E-3</v>
      </c>
      <c r="I2085">
        <v>1</v>
      </c>
    </row>
    <row r="2086" spans="1:9" x14ac:dyDescent="0.2">
      <c r="A2086" t="s">
        <v>58</v>
      </c>
      <c r="B2086">
        <v>1</v>
      </c>
      <c r="C2086" t="s">
        <v>288</v>
      </c>
      <c r="D2086" t="s">
        <v>21</v>
      </c>
      <c r="F2086" s="77">
        <v>5.6</v>
      </c>
      <c r="H2086" s="239">
        <f t="shared" si="32"/>
        <v>2.4630086404143973E-3</v>
      </c>
      <c r="I2086">
        <v>1</v>
      </c>
    </row>
    <row r="2087" spans="1:9" x14ac:dyDescent="0.2">
      <c r="A2087" t="s">
        <v>58</v>
      </c>
      <c r="B2087">
        <v>1</v>
      </c>
      <c r="C2087" t="s">
        <v>288</v>
      </c>
      <c r="D2087" t="s">
        <v>23</v>
      </c>
      <c r="F2087" s="77">
        <v>2</v>
      </c>
      <c r="H2087" s="239">
        <f t="shared" si="32"/>
        <v>3.1415926535897931E-4</v>
      </c>
      <c r="I2087">
        <v>1</v>
      </c>
    </row>
    <row r="2088" spans="1:9" x14ac:dyDescent="0.2">
      <c r="A2088" t="s">
        <v>58</v>
      </c>
      <c r="B2088">
        <v>1</v>
      </c>
      <c r="C2088" t="s">
        <v>288</v>
      </c>
      <c r="D2088" t="s">
        <v>21</v>
      </c>
      <c r="F2088" s="77">
        <v>2.4</v>
      </c>
      <c r="H2088" s="239">
        <f t="shared" si="32"/>
        <v>4.5238934211693025E-4</v>
      </c>
      <c r="I2088">
        <v>1</v>
      </c>
    </row>
    <row r="2089" spans="1:9" x14ac:dyDescent="0.2">
      <c r="A2089" t="s">
        <v>58</v>
      </c>
      <c r="B2089">
        <v>1</v>
      </c>
      <c r="C2089" t="s">
        <v>288</v>
      </c>
      <c r="D2089" t="s">
        <v>28</v>
      </c>
      <c r="F2089" s="77">
        <v>3.7</v>
      </c>
      <c r="H2089" s="239">
        <f t="shared" si="32"/>
        <v>1.0752100856911068E-3</v>
      </c>
      <c r="I2089">
        <v>1</v>
      </c>
    </row>
    <row r="2090" spans="1:9" x14ac:dyDescent="0.2">
      <c r="A2090" t="s">
        <v>58</v>
      </c>
      <c r="B2090">
        <v>1</v>
      </c>
      <c r="C2090" t="s">
        <v>288</v>
      </c>
      <c r="D2090" t="s">
        <v>21</v>
      </c>
      <c r="F2090" s="77">
        <v>6.8</v>
      </c>
      <c r="H2090" s="239">
        <f t="shared" si="32"/>
        <v>3.6316811075498001E-3</v>
      </c>
      <c r="I2090">
        <v>1</v>
      </c>
    </row>
    <row r="2091" spans="1:9" x14ac:dyDescent="0.2">
      <c r="A2091" t="s">
        <v>58</v>
      </c>
      <c r="B2091">
        <v>1</v>
      </c>
      <c r="C2091" t="s">
        <v>288</v>
      </c>
      <c r="D2091" t="s">
        <v>67</v>
      </c>
      <c r="F2091" s="77">
        <v>3</v>
      </c>
      <c r="H2091" s="239">
        <f t="shared" si="32"/>
        <v>7.0685834705770342E-4</v>
      </c>
      <c r="I2091">
        <v>1</v>
      </c>
    </row>
    <row r="2092" spans="1:9" x14ac:dyDescent="0.2">
      <c r="A2092" t="s">
        <v>58</v>
      </c>
      <c r="B2092">
        <v>1</v>
      </c>
      <c r="C2092" t="s">
        <v>288</v>
      </c>
      <c r="D2092" t="s">
        <v>29</v>
      </c>
      <c r="F2092" s="77">
        <v>5.4</v>
      </c>
      <c r="H2092" s="239">
        <f t="shared" si="32"/>
        <v>2.2902210444669595E-3</v>
      </c>
      <c r="I2092">
        <v>1</v>
      </c>
    </row>
    <row r="2093" spans="1:9" x14ac:dyDescent="0.2">
      <c r="A2093" t="s">
        <v>58</v>
      </c>
      <c r="B2093">
        <v>1</v>
      </c>
      <c r="C2093" t="s">
        <v>288</v>
      </c>
      <c r="D2093" s="80" t="s">
        <v>30</v>
      </c>
      <c r="F2093" s="77">
        <v>3</v>
      </c>
      <c r="H2093" s="239">
        <f t="shared" si="32"/>
        <v>7.0685834705770342E-4</v>
      </c>
      <c r="I2093">
        <v>1</v>
      </c>
    </row>
    <row r="2094" spans="1:9" x14ac:dyDescent="0.2">
      <c r="A2094" t="s">
        <v>58</v>
      </c>
      <c r="B2094">
        <v>1</v>
      </c>
      <c r="C2094" t="s">
        <v>288</v>
      </c>
      <c r="D2094" t="s">
        <v>22</v>
      </c>
      <c r="F2094" s="77">
        <v>2.4</v>
      </c>
      <c r="H2094" s="239">
        <f t="shared" si="32"/>
        <v>4.5238934211693025E-4</v>
      </c>
      <c r="I2094">
        <v>1</v>
      </c>
    </row>
    <row r="2095" spans="1:9" x14ac:dyDescent="0.2">
      <c r="A2095" t="s">
        <v>58</v>
      </c>
      <c r="B2095">
        <v>1</v>
      </c>
      <c r="C2095" t="s">
        <v>288</v>
      </c>
      <c r="D2095" t="s">
        <v>21</v>
      </c>
      <c r="F2095" s="77">
        <v>3.1</v>
      </c>
      <c r="H2095" s="239">
        <f t="shared" si="32"/>
        <v>7.5476763502494793E-4</v>
      </c>
      <c r="I2095">
        <v>1</v>
      </c>
    </row>
    <row r="2096" spans="1:9" x14ac:dyDescent="0.2">
      <c r="A2096" t="s">
        <v>58</v>
      </c>
      <c r="B2096">
        <v>1</v>
      </c>
      <c r="C2096" t="s">
        <v>288</v>
      </c>
      <c r="D2096" t="s">
        <v>21</v>
      </c>
      <c r="F2096" s="77">
        <v>2.5</v>
      </c>
      <c r="H2096" s="239">
        <f t="shared" si="32"/>
        <v>4.9087385212340522E-4</v>
      </c>
      <c r="I2096">
        <v>1</v>
      </c>
    </row>
    <row r="2097" spans="1:10" x14ac:dyDescent="0.2">
      <c r="A2097" t="s">
        <v>58</v>
      </c>
      <c r="B2097">
        <v>1</v>
      </c>
      <c r="C2097" t="s">
        <v>288</v>
      </c>
      <c r="D2097" t="s">
        <v>21</v>
      </c>
      <c r="F2097" s="77">
        <v>2.2999999999999998</v>
      </c>
      <c r="H2097" s="239">
        <f t="shared" si="32"/>
        <v>4.1547562843725005E-4</v>
      </c>
      <c r="I2097">
        <v>1</v>
      </c>
    </row>
    <row r="2098" spans="1:10" x14ac:dyDescent="0.2">
      <c r="A2098" t="s">
        <v>58</v>
      </c>
      <c r="B2098">
        <v>1</v>
      </c>
      <c r="C2098" t="s">
        <v>288</v>
      </c>
      <c r="D2098" t="s">
        <v>60</v>
      </c>
      <c r="F2098" s="77">
        <v>2.1</v>
      </c>
      <c r="G2098">
        <v>1</v>
      </c>
      <c r="H2098" s="239">
        <f t="shared" si="32"/>
        <v>3.4636059005827469E-4</v>
      </c>
      <c r="I2098">
        <v>1</v>
      </c>
    </row>
    <row r="2099" spans="1:10" x14ac:dyDescent="0.2">
      <c r="A2099" t="s">
        <v>58</v>
      </c>
      <c r="B2099">
        <v>1</v>
      </c>
      <c r="C2099" t="s">
        <v>58</v>
      </c>
      <c r="D2099" t="s">
        <v>21</v>
      </c>
      <c r="F2099" s="77">
        <v>5.6</v>
      </c>
      <c r="H2099" s="239">
        <f t="shared" si="32"/>
        <v>2.4630086404143973E-3</v>
      </c>
      <c r="I2099">
        <v>1</v>
      </c>
    </row>
    <row r="2100" spans="1:10" x14ac:dyDescent="0.2">
      <c r="A2100" t="s">
        <v>58</v>
      </c>
      <c r="B2100">
        <v>1</v>
      </c>
      <c r="C2100" t="s">
        <v>58</v>
      </c>
      <c r="D2100" t="s">
        <v>69</v>
      </c>
      <c r="F2100" s="77">
        <v>2.4</v>
      </c>
      <c r="H2100" s="239">
        <f t="shared" si="32"/>
        <v>4.5238934211693025E-4</v>
      </c>
      <c r="I2100">
        <v>0</v>
      </c>
      <c r="J2100" t="s">
        <v>25</v>
      </c>
    </row>
    <row r="2101" spans="1:10" x14ac:dyDescent="0.2">
      <c r="A2101" t="s">
        <v>58</v>
      </c>
      <c r="B2101">
        <v>1</v>
      </c>
      <c r="C2101" t="s">
        <v>58</v>
      </c>
      <c r="D2101" t="s">
        <v>21</v>
      </c>
      <c r="F2101" s="77">
        <v>6.7</v>
      </c>
      <c r="H2101" s="239">
        <f t="shared" si="32"/>
        <v>3.5256523554911454E-3</v>
      </c>
      <c r="I2101">
        <v>1</v>
      </c>
    </row>
    <row r="2102" spans="1:10" x14ac:dyDescent="0.2">
      <c r="A2102" t="s">
        <v>58</v>
      </c>
      <c r="B2102">
        <v>1</v>
      </c>
      <c r="C2102" t="s">
        <v>58</v>
      </c>
      <c r="D2102" t="s">
        <v>69</v>
      </c>
      <c r="F2102" s="77">
        <v>2.6</v>
      </c>
      <c r="H2102" s="239">
        <f t="shared" si="32"/>
        <v>5.3092915845667505E-4</v>
      </c>
      <c r="I2102">
        <v>0</v>
      </c>
      <c r="J2102" t="s">
        <v>25</v>
      </c>
    </row>
    <row r="2103" spans="1:10" x14ac:dyDescent="0.2">
      <c r="A2103" t="s">
        <v>58</v>
      </c>
      <c r="B2103">
        <v>1</v>
      </c>
      <c r="C2103" t="s">
        <v>58</v>
      </c>
      <c r="D2103" t="s">
        <v>60</v>
      </c>
      <c r="F2103" s="77">
        <v>2</v>
      </c>
      <c r="G2103">
        <v>1</v>
      </c>
      <c r="H2103" s="239">
        <f t="shared" si="32"/>
        <v>3.1415926535897931E-4</v>
      </c>
      <c r="I2103">
        <v>1</v>
      </c>
    </row>
    <row r="2104" spans="1:10" x14ac:dyDescent="0.2">
      <c r="A2104" t="s">
        <v>58</v>
      </c>
      <c r="B2104">
        <v>1</v>
      </c>
      <c r="C2104" t="s">
        <v>58</v>
      </c>
      <c r="D2104" t="s">
        <v>21</v>
      </c>
      <c r="F2104" s="77">
        <v>5</v>
      </c>
      <c r="H2104" s="239">
        <f t="shared" si="32"/>
        <v>1.9634954084936209E-3</v>
      </c>
      <c r="I2104">
        <v>1</v>
      </c>
    </row>
    <row r="2105" spans="1:10" x14ac:dyDescent="0.2">
      <c r="A2105" t="s">
        <v>58</v>
      </c>
      <c r="B2105">
        <v>1</v>
      </c>
      <c r="C2105" t="s">
        <v>58</v>
      </c>
      <c r="D2105" t="s">
        <v>22</v>
      </c>
      <c r="F2105" s="77">
        <v>6.8</v>
      </c>
      <c r="H2105" s="239">
        <f t="shared" si="32"/>
        <v>3.6316811075498001E-3</v>
      </c>
      <c r="I2105">
        <v>1</v>
      </c>
    </row>
    <row r="2106" spans="1:10" x14ac:dyDescent="0.2">
      <c r="A2106" t="s">
        <v>58</v>
      </c>
      <c r="B2106">
        <v>1</v>
      </c>
      <c r="C2106" t="s">
        <v>58</v>
      </c>
      <c r="D2106" t="s">
        <v>60</v>
      </c>
      <c r="F2106" s="77">
        <v>2.1</v>
      </c>
      <c r="G2106">
        <v>1</v>
      </c>
      <c r="H2106" s="239">
        <f t="shared" si="32"/>
        <v>3.4636059005827469E-4</v>
      </c>
      <c r="I2106">
        <v>1</v>
      </c>
    </row>
    <row r="2107" spans="1:10" x14ac:dyDescent="0.2">
      <c r="A2107" t="s">
        <v>58</v>
      </c>
      <c r="B2107">
        <v>1</v>
      </c>
      <c r="C2107" t="s">
        <v>58</v>
      </c>
      <c r="D2107" t="s">
        <v>21</v>
      </c>
      <c r="F2107" s="77">
        <v>6.4</v>
      </c>
      <c r="H2107" s="239">
        <f t="shared" si="32"/>
        <v>3.2169908772759484E-3</v>
      </c>
      <c r="I2107">
        <v>1</v>
      </c>
    </row>
    <row r="2108" spans="1:10" x14ac:dyDescent="0.2">
      <c r="A2108" t="s">
        <v>58</v>
      </c>
      <c r="B2108">
        <v>1</v>
      </c>
      <c r="C2108" t="s">
        <v>58</v>
      </c>
      <c r="D2108" t="s">
        <v>21</v>
      </c>
      <c r="F2108" s="77">
        <v>9.1999999999999993</v>
      </c>
      <c r="H2108" s="239">
        <f t="shared" si="32"/>
        <v>6.6476100549960008E-3</v>
      </c>
      <c r="I2108">
        <v>1</v>
      </c>
    </row>
    <row r="2109" spans="1:10" x14ac:dyDescent="0.2">
      <c r="A2109" t="s">
        <v>58</v>
      </c>
      <c r="B2109">
        <v>1</v>
      </c>
      <c r="C2109" t="s">
        <v>58</v>
      </c>
      <c r="D2109" t="s">
        <v>21</v>
      </c>
      <c r="F2109" s="77">
        <v>2.5</v>
      </c>
      <c r="H2109" s="239">
        <f t="shared" si="32"/>
        <v>4.9087385212340522E-4</v>
      </c>
      <c r="I2109">
        <v>1</v>
      </c>
    </row>
    <row r="2110" spans="1:10" x14ac:dyDescent="0.2">
      <c r="A2110" t="s">
        <v>58</v>
      </c>
      <c r="B2110">
        <v>1</v>
      </c>
      <c r="C2110" t="s">
        <v>58</v>
      </c>
      <c r="D2110" t="s">
        <v>60</v>
      </c>
      <c r="F2110" s="77">
        <v>2.7</v>
      </c>
      <c r="G2110">
        <v>2</v>
      </c>
      <c r="H2110" s="239">
        <f t="shared" si="32"/>
        <v>5.7255526111673987E-4</v>
      </c>
      <c r="I2110">
        <v>1</v>
      </c>
    </row>
    <row r="2111" spans="1:10" x14ac:dyDescent="0.2">
      <c r="A2111" t="s">
        <v>58</v>
      </c>
      <c r="B2111">
        <v>1</v>
      </c>
      <c r="C2111" t="s">
        <v>58</v>
      </c>
      <c r="D2111" t="s">
        <v>21</v>
      </c>
      <c r="F2111" s="77">
        <v>6.7</v>
      </c>
      <c r="H2111" s="239">
        <f t="shared" si="32"/>
        <v>3.5256523554911454E-3</v>
      </c>
      <c r="I2111">
        <v>1</v>
      </c>
    </row>
    <row r="2112" spans="1:10" x14ac:dyDescent="0.2">
      <c r="A2112" t="s">
        <v>58</v>
      </c>
      <c r="B2112">
        <v>1</v>
      </c>
      <c r="C2112" t="s">
        <v>58</v>
      </c>
      <c r="D2112" t="s">
        <v>60</v>
      </c>
      <c r="F2112" s="77">
        <v>5.5</v>
      </c>
      <c r="G2112">
        <v>2</v>
      </c>
      <c r="H2112" s="239">
        <f t="shared" si="32"/>
        <v>2.3758294442772811E-3</v>
      </c>
      <c r="I2112">
        <v>1</v>
      </c>
    </row>
    <row r="2113" spans="1:11" x14ac:dyDescent="0.2">
      <c r="A2113" t="s">
        <v>58</v>
      </c>
      <c r="B2113">
        <v>1</v>
      </c>
      <c r="C2113" t="s">
        <v>58</v>
      </c>
      <c r="D2113" t="s">
        <v>21</v>
      </c>
      <c r="F2113" s="77">
        <v>3</v>
      </c>
      <c r="H2113" s="239">
        <f t="shared" si="32"/>
        <v>7.0685834705770342E-4</v>
      </c>
      <c r="I2113">
        <v>1</v>
      </c>
    </row>
    <row r="2114" spans="1:11" x14ac:dyDescent="0.2">
      <c r="A2114" t="s">
        <v>58</v>
      </c>
      <c r="B2114">
        <v>1</v>
      </c>
      <c r="C2114" t="s">
        <v>58</v>
      </c>
      <c r="D2114" t="s">
        <v>21</v>
      </c>
      <c r="F2114" s="77">
        <v>3.9</v>
      </c>
      <c r="H2114" s="239">
        <f t="shared" si="32"/>
        <v>1.1945906065275187E-3</v>
      </c>
      <c r="I2114">
        <v>1</v>
      </c>
    </row>
    <row r="2115" spans="1:11" x14ac:dyDescent="0.2">
      <c r="A2115" t="s">
        <v>58</v>
      </c>
      <c r="B2115">
        <v>1</v>
      </c>
      <c r="C2115" t="s">
        <v>58</v>
      </c>
      <c r="D2115" t="s">
        <v>69</v>
      </c>
      <c r="F2115" s="77">
        <v>7.6</v>
      </c>
      <c r="H2115" s="239">
        <f t="shared" ref="H2115:H2178" si="33" xml:space="preserve"> PI()*(F2115/2)^2/10000</f>
        <v>4.5364597917836608E-3</v>
      </c>
      <c r="I2115">
        <v>1</v>
      </c>
    </row>
    <row r="2116" spans="1:11" x14ac:dyDescent="0.2">
      <c r="A2116" t="s">
        <v>58</v>
      </c>
      <c r="B2116">
        <v>1</v>
      </c>
      <c r="C2116" t="s">
        <v>58</v>
      </c>
      <c r="D2116" t="s">
        <v>69</v>
      </c>
      <c r="F2116" s="77">
        <v>2</v>
      </c>
      <c r="H2116" s="239">
        <f t="shared" si="33"/>
        <v>3.1415926535897931E-4</v>
      </c>
      <c r="I2116">
        <v>0</v>
      </c>
      <c r="J2116" t="s">
        <v>25</v>
      </c>
    </row>
    <row r="2117" spans="1:11" x14ac:dyDescent="0.2">
      <c r="A2117" t="s">
        <v>58</v>
      </c>
      <c r="B2117">
        <v>1</v>
      </c>
      <c r="C2117" t="s">
        <v>58</v>
      </c>
      <c r="D2117" t="s">
        <v>60</v>
      </c>
      <c r="F2117" s="77">
        <v>2.4</v>
      </c>
      <c r="G2117">
        <v>1</v>
      </c>
      <c r="H2117" s="239">
        <f t="shared" si="33"/>
        <v>4.5238934211693025E-4</v>
      </c>
      <c r="I2117">
        <v>1</v>
      </c>
    </row>
    <row r="2118" spans="1:11" x14ac:dyDescent="0.2">
      <c r="A2118" t="s">
        <v>58</v>
      </c>
      <c r="B2118">
        <v>1</v>
      </c>
      <c r="C2118" t="s">
        <v>58</v>
      </c>
      <c r="D2118" t="s">
        <v>69</v>
      </c>
      <c r="F2118" s="77">
        <v>2.4</v>
      </c>
      <c r="H2118" s="239">
        <f t="shared" si="33"/>
        <v>4.5238934211693025E-4</v>
      </c>
      <c r="I2118">
        <v>0</v>
      </c>
      <c r="J2118" t="s">
        <v>25</v>
      </c>
    </row>
    <row r="2119" spans="1:11" x14ac:dyDescent="0.2">
      <c r="A2119" t="s">
        <v>58</v>
      </c>
      <c r="B2119">
        <v>1</v>
      </c>
      <c r="C2119" t="s">
        <v>58</v>
      </c>
      <c r="D2119" t="s">
        <v>69</v>
      </c>
      <c r="F2119" s="77">
        <v>3.1</v>
      </c>
      <c r="H2119" s="239">
        <f t="shared" si="33"/>
        <v>7.5476763502494793E-4</v>
      </c>
      <c r="I2119">
        <v>1</v>
      </c>
    </row>
    <row r="2120" spans="1:11" x14ac:dyDescent="0.2">
      <c r="A2120" t="s">
        <v>58</v>
      </c>
      <c r="B2120">
        <v>1</v>
      </c>
      <c r="C2120" t="s">
        <v>58</v>
      </c>
      <c r="D2120" t="s">
        <v>21</v>
      </c>
      <c r="F2120" s="77">
        <v>8.4</v>
      </c>
      <c r="H2120" s="239">
        <f t="shared" si="33"/>
        <v>5.541769440932395E-3</v>
      </c>
      <c r="I2120">
        <v>1</v>
      </c>
    </row>
    <row r="2121" spans="1:11" x14ac:dyDescent="0.2">
      <c r="A2121" t="s">
        <v>58</v>
      </c>
      <c r="B2121">
        <v>1</v>
      </c>
      <c r="C2121" t="s">
        <v>58</v>
      </c>
      <c r="D2121" t="s">
        <v>60</v>
      </c>
      <c r="F2121" s="77">
        <v>2.5</v>
      </c>
      <c r="G2121">
        <v>1</v>
      </c>
      <c r="H2121" s="239">
        <f t="shared" si="33"/>
        <v>4.9087385212340522E-4</v>
      </c>
      <c r="I2121">
        <v>1</v>
      </c>
    </row>
    <row r="2122" spans="1:11" x14ac:dyDescent="0.2">
      <c r="A2122" t="s">
        <v>58</v>
      </c>
      <c r="B2122">
        <v>1</v>
      </c>
      <c r="C2122" t="s">
        <v>58</v>
      </c>
      <c r="D2122" t="s">
        <v>69</v>
      </c>
      <c r="F2122" s="77">
        <v>6.3</v>
      </c>
      <c r="H2122" s="239">
        <f t="shared" si="33"/>
        <v>3.1172453105244718E-3</v>
      </c>
      <c r="I2122">
        <v>1</v>
      </c>
    </row>
    <row r="2123" spans="1:11" x14ac:dyDescent="0.2">
      <c r="A2123" t="s">
        <v>58</v>
      </c>
      <c r="B2123">
        <v>1</v>
      </c>
      <c r="C2123" t="s">
        <v>58</v>
      </c>
      <c r="D2123" t="s">
        <v>60</v>
      </c>
      <c r="F2123" s="77">
        <v>2.5</v>
      </c>
      <c r="G2123">
        <v>1</v>
      </c>
      <c r="H2123" s="239">
        <f t="shared" si="33"/>
        <v>4.9087385212340522E-4</v>
      </c>
      <c r="I2123">
        <v>1</v>
      </c>
      <c r="K2123" t="s">
        <v>463</v>
      </c>
    </row>
    <row r="2124" spans="1:11" x14ac:dyDescent="0.2">
      <c r="A2124" t="s">
        <v>58</v>
      </c>
      <c r="B2124">
        <v>1</v>
      </c>
      <c r="C2124" t="s">
        <v>58</v>
      </c>
      <c r="D2124" t="s">
        <v>60</v>
      </c>
      <c r="F2124" s="77">
        <v>2</v>
      </c>
      <c r="G2124">
        <v>1</v>
      </c>
      <c r="H2124" s="239">
        <f t="shared" si="33"/>
        <v>3.1415926535897931E-4</v>
      </c>
      <c r="I2124">
        <v>1</v>
      </c>
      <c r="K2124" t="s">
        <v>463</v>
      </c>
    </row>
    <row r="2125" spans="1:11" x14ac:dyDescent="0.2">
      <c r="A2125" t="s">
        <v>58</v>
      </c>
      <c r="B2125">
        <v>1</v>
      </c>
      <c r="C2125" t="s">
        <v>58</v>
      </c>
      <c r="D2125" t="s">
        <v>23</v>
      </c>
      <c r="F2125" s="77">
        <v>3</v>
      </c>
      <c r="H2125" s="239">
        <f t="shared" si="33"/>
        <v>7.0685834705770342E-4</v>
      </c>
      <c r="I2125">
        <v>1</v>
      </c>
    </row>
    <row r="2126" spans="1:11" x14ac:dyDescent="0.2">
      <c r="A2126" t="s">
        <v>58</v>
      </c>
      <c r="B2126">
        <v>1</v>
      </c>
      <c r="C2126" t="s">
        <v>58</v>
      </c>
      <c r="D2126" t="s">
        <v>60</v>
      </c>
      <c r="F2126" s="77">
        <v>2.2000000000000002</v>
      </c>
      <c r="G2126">
        <v>1</v>
      </c>
      <c r="H2126" s="239">
        <f t="shared" si="33"/>
        <v>3.8013271108436504E-4</v>
      </c>
      <c r="I2126">
        <v>1</v>
      </c>
    </row>
    <row r="2127" spans="1:11" x14ac:dyDescent="0.2">
      <c r="A2127" t="s">
        <v>58</v>
      </c>
      <c r="B2127">
        <v>1</v>
      </c>
      <c r="C2127" t="s">
        <v>58</v>
      </c>
      <c r="D2127" t="s">
        <v>23</v>
      </c>
      <c r="F2127" s="77">
        <v>3.7</v>
      </c>
      <c r="H2127" s="239">
        <f t="shared" si="33"/>
        <v>1.0752100856911068E-3</v>
      </c>
      <c r="I2127">
        <v>1</v>
      </c>
    </row>
    <row r="2128" spans="1:11" x14ac:dyDescent="0.2">
      <c r="A2128" t="s">
        <v>58</v>
      </c>
      <c r="B2128">
        <v>1</v>
      </c>
      <c r="C2128" t="s">
        <v>58</v>
      </c>
      <c r="D2128" t="s">
        <v>60</v>
      </c>
      <c r="F2128" s="77">
        <v>2</v>
      </c>
      <c r="G2128">
        <v>2</v>
      </c>
      <c r="H2128" s="239">
        <f t="shared" si="33"/>
        <v>3.1415926535897931E-4</v>
      </c>
      <c r="I2128">
        <v>1</v>
      </c>
    </row>
    <row r="2129" spans="1:11" x14ac:dyDescent="0.2">
      <c r="A2129" t="s">
        <v>58</v>
      </c>
      <c r="B2129">
        <v>1</v>
      </c>
      <c r="C2129" t="s">
        <v>58</v>
      </c>
      <c r="D2129" t="s">
        <v>69</v>
      </c>
      <c r="F2129" s="77">
        <v>6.5</v>
      </c>
      <c r="H2129" s="239">
        <f t="shared" si="33"/>
        <v>3.3183072403542191E-3</v>
      </c>
      <c r="I2129">
        <v>1</v>
      </c>
    </row>
    <row r="2130" spans="1:11" x14ac:dyDescent="0.2">
      <c r="A2130" t="s">
        <v>58</v>
      </c>
      <c r="B2130">
        <v>1</v>
      </c>
      <c r="C2130" t="s">
        <v>58</v>
      </c>
      <c r="D2130" t="s">
        <v>69</v>
      </c>
      <c r="F2130" s="77">
        <v>7.8</v>
      </c>
      <c r="H2130" s="239">
        <f t="shared" si="33"/>
        <v>4.7783624261100747E-3</v>
      </c>
      <c r="I2130">
        <v>1</v>
      </c>
    </row>
    <row r="2131" spans="1:11" x14ac:dyDescent="0.2">
      <c r="A2131" t="s">
        <v>58</v>
      </c>
      <c r="B2131">
        <v>1</v>
      </c>
      <c r="C2131" t="s">
        <v>58</v>
      </c>
      <c r="D2131" t="s">
        <v>60</v>
      </c>
      <c r="F2131" s="77">
        <v>2.1</v>
      </c>
      <c r="G2131">
        <v>1</v>
      </c>
      <c r="H2131" s="239">
        <f t="shared" si="33"/>
        <v>3.4636059005827469E-4</v>
      </c>
      <c r="I2131">
        <v>1</v>
      </c>
    </row>
    <row r="2132" spans="1:11" x14ac:dyDescent="0.2">
      <c r="A2132" t="s">
        <v>58</v>
      </c>
      <c r="B2132">
        <v>1</v>
      </c>
      <c r="C2132" t="s">
        <v>58</v>
      </c>
      <c r="D2132" t="s">
        <v>60</v>
      </c>
      <c r="F2132" s="77">
        <v>3.8</v>
      </c>
      <c r="G2132">
        <v>2</v>
      </c>
      <c r="H2132" s="239">
        <f t="shared" si="33"/>
        <v>1.1341149479459152E-3</v>
      </c>
      <c r="I2132">
        <v>1</v>
      </c>
      <c r="K2132" t="s">
        <v>466</v>
      </c>
    </row>
    <row r="2133" spans="1:11" x14ac:dyDescent="0.2">
      <c r="A2133" t="s">
        <v>58</v>
      </c>
      <c r="B2133">
        <v>1</v>
      </c>
      <c r="C2133" t="s">
        <v>58</v>
      </c>
      <c r="D2133" t="s">
        <v>60</v>
      </c>
      <c r="F2133" s="77">
        <v>3.4</v>
      </c>
      <c r="G2133">
        <v>2</v>
      </c>
      <c r="H2133" s="239">
        <f t="shared" si="33"/>
        <v>9.0792027688745003E-4</v>
      </c>
      <c r="I2133">
        <v>1</v>
      </c>
      <c r="K2133" t="s">
        <v>466</v>
      </c>
    </row>
    <row r="2134" spans="1:11" x14ac:dyDescent="0.2">
      <c r="A2134" t="s">
        <v>58</v>
      </c>
      <c r="B2134">
        <v>1</v>
      </c>
      <c r="C2134" t="s">
        <v>68</v>
      </c>
      <c r="D2134" t="s">
        <v>21</v>
      </c>
      <c r="F2134" s="77">
        <v>8.1999999999999993</v>
      </c>
      <c r="H2134" s="239">
        <f t="shared" si="33"/>
        <v>5.2810172506844418E-3</v>
      </c>
      <c r="I2134">
        <v>1</v>
      </c>
    </row>
    <row r="2135" spans="1:11" x14ac:dyDescent="0.2">
      <c r="A2135" t="s">
        <v>58</v>
      </c>
      <c r="B2135">
        <v>1</v>
      </c>
      <c r="C2135" t="s">
        <v>68</v>
      </c>
      <c r="D2135" t="s">
        <v>60</v>
      </c>
      <c r="F2135" s="77">
        <v>3.5</v>
      </c>
      <c r="G2135">
        <v>3</v>
      </c>
      <c r="H2135" s="239">
        <f t="shared" si="33"/>
        <v>9.6211275016187413E-4</v>
      </c>
      <c r="I2135">
        <v>1</v>
      </c>
      <c r="K2135" t="s">
        <v>467</v>
      </c>
    </row>
    <row r="2136" spans="1:11" x14ac:dyDescent="0.2">
      <c r="A2136" t="s">
        <v>58</v>
      </c>
      <c r="B2136">
        <v>1</v>
      </c>
      <c r="C2136" t="s">
        <v>68</v>
      </c>
      <c r="D2136" t="s">
        <v>60</v>
      </c>
      <c r="F2136" s="77">
        <v>4.4000000000000004</v>
      </c>
      <c r="G2136">
        <v>2</v>
      </c>
      <c r="H2136" s="239">
        <f t="shared" si="33"/>
        <v>1.5205308443374602E-3</v>
      </c>
      <c r="I2136">
        <v>1</v>
      </c>
      <c r="K2136" t="s">
        <v>467</v>
      </c>
    </row>
    <row r="2137" spans="1:11" x14ac:dyDescent="0.2">
      <c r="A2137" t="s">
        <v>58</v>
      </c>
      <c r="B2137">
        <v>1</v>
      </c>
      <c r="C2137" t="s">
        <v>68</v>
      </c>
      <c r="D2137" t="s">
        <v>60</v>
      </c>
      <c r="F2137" s="77">
        <v>3.3</v>
      </c>
      <c r="G2137">
        <v>2</v>
      </c>
      <c r="H2137" s="239">
        <f t="shared" si="33"/>
        <v>8.5529859993982102E-4</v>
      </c>
      <c r="I2137">
        <v>1</v>
      </c>
      <c r="K2137" t="s">
        <v>467</v>
      </c>
    </row>
    <row r="2138" spans="1:11" x14ac:dyDescent="0.2">
      <c r="A2138" t="s">
        <v>58</v>
      </c>
      <c r="B2138">
        <v>1</v>
      </c>
      <c r="C2138" t="s">
        <v>68</v>
      </c>
      <c r="D2138" t="s">
        <v>60</v>
      </c>
      <c r="F2138" s="77">
        <v>4.5999999999999996</v>
      </c>
      <c r="G2138">
        <v>3</v>
      </c>
      <c r="H2138" s="239">
        <f t="shared" si="33"/>
        <v>1.6619025137490002E-3</v>
      </c>
      <c r="I2138">
        <v>1</v>
      </c>
      <c r="K2138" t="s">
        <v>467</v>
      </c>
    </row>
    <row r="2139" spans="1:11" x14ac:dyDescent="0.2">
      <c r="A2139" t="s">
        <v>58</v>
      </c>
      <c r="B2139">
        <v>1</v>
      </c>
      <c r="C2139" t="s">
        <v>68</v>
      </c>
      <c r="D2139" t="s">
        <v>60</v>
      </c>
      <c r="F2139" s="77">
        <v>2.6</v>
      </c>
      <c r="G2139">
        <v>2</v>
      </c>
      <c r="H2139" s="239">
        <f t="shared" si="33"/>
        <v>5.3092915845667505E-4</v>
      </c>
      <c r="I2139">
        <v>1</v>
      </c>
      <c r="K2139" t="s">
        <v>467</v>
      </c>
    </row>
    <row r="2140" spans="1:11" x14ac:dyDescent="0.2">
      <c r="A2140" t="s">
        <v>58</v>
      </c>
      <c r="B2140">
        <v>1</v>
      </c>
      <c r="C2140" t="s">
        <v>68</v>
      </c>
      <c r="D2140" t="s">
        <v>60</v>
      </c>
      <c r="F2140" s="77">
        <v>2.2000000000000002</v>
      </c>
      <c r="G2140">
        <v>1</v>
      </c>
      <c r="H2140" s="239">
        <f t="shared" si="33"/>
        <v>3.8013271108436504E-4</v>
      </c>
      <c r="I2140">
        <v>1</v>
      </c>
      <c r="K2140" t="s">
        <v>467</v>
      </c>
    </row>
    <row r="2141" spans="1:11" x14ac:dyDescent="0.2">
      <c r="A2141" t="s">
        <v>58</v>
      </c>
      <c r="B2141">
        <v>1</v>
      </c>
      <c r="C2141" t="s">
        <v>68</v>
      </c>
      <c r="D2141" t="s">
        <v>69</v>
      </c>
      <c r="F2141" s="77">
        <v>2.5</v>
      </c>
      <c r="H2141" s="239">
        <f t="shared" si="33"/>
        <v>4.9087385212340522E-4</v>
      </c>
      <c r="I2141">
        <v>0</v>
      </c>
      <c r="J2141" t="s">
        <v>25</v>
      </c>
    </row>
    <row r="2142" spans="1:11" x14ac:dyDescent="0.2">
      <c r="A2142" t="s">
        <v>58</v>
      </c>
      <c r="B2142">
        <v>1</v>
      </c>
      <c r="C2142" t="s">
        <v>68</v>
      </c>
      <c r="D2142" t="s">
        <v>60</v>
      </c>
      <c r="F2142" s="77">
        <v>4</v>
      </c>
      <c r="G2142">
        <v>2</v>
      </c>
      <c r="H2142" s="239">
        <f t="shared" si="33"/>
        <v>1.2566370614359172E-3</v>
      </c>
      <c r="I2142">
        <v>1</v>
      </c>
      <c r="K2142" t="s">
        <v>468</v>
      </c>
    </row>
    <row r="2143" spans="1:11" x14ac:dyDescent="0.2">
      <c r="A2143" t="s">
        <v>58</v>
      </c>
      <c r="B2143">
        <v>1</v>
      </c>
      <c r="C2143" t="s">
        <v>68</v>
      </c>
      <c r="D2143" t="s">
        <v>60</v>
      </c>
      <c r="F2143" s="77">
        <v>2.7</v>
      </c>
      <c r="G2143">
        <v>2</v>
      </c>
      <c r="H2143" s="239">
        <f t="shared" si="33"/>
        <v>5.7255526111673987E-4</v>
      </c>
      <c r="I2143">
        <v>1</v>
      </c>
      <c r="K2143" t="s">
        <v>468</v>
      </c>
    </row>
    <row r="2144" spans="1:11" x14ac:dyDescent="0.2">
      <c r="A2144" t="s">
        <v>58</v>
      </c>
      <c r="B2144">
        <v>1</v>
      </c>
      <c r="C2144" t="s">
        <v>68</v>
      </c>
      <c r="D2144" t="s">
        <v>23</v>
      </c>
      <c r="F2144" s="77">
        <v>2.2000000000000002</v>
      </c>
      <c r="H2144" s="239">
        <f t="shared" si="33"/>
        <v>3.8013271108436504E-4</v>
      </c>
      <c r="I2144">
        <v>1</v>
      </c>
    </row>
    <row r="2145" spans="1:11" x14ac:dyDescent="0.2">
      <c r="A2145" t="s">
        <v>58</v>
      </c>
      <c r="B2145">
        <v>1</v>
      </c>
      <c r="C2145" t="s">
        <v>68</v>
      </c>
      <c r="D2145" t="s">
        <v>69</v>
      </c>
      <c r="F2145" s="77">
        <v>4.0999999999999996</v>
      </c>
      <c r="H2145" s="239">
        <f t="shared" si="33"/>
        <v>1.3202543126711104E-3</v>
      </c>
      <c r="I2145">
        <v>1</v>
      </c>
    </row>
    <row r="2146" spans="1:11" x14ac:dyDescent="0.2">
      <c r="A2146" t="s">
        <v>58</v>
      </c>
      <c r="B2146">
        <v>1</v>
      </c>
      <c r="C2146" t="s">
        <v>68</v>
      </c>
      <c r="D2146" t="s">
        <v>60</v>
      </c>
      <c r="F2146" s="77">
        <v>3.2</v>
      </c>
      <c r="G2146">
        <v>2</v>
      </c>
      <c r="H2146" s="239">
        <f t="shared" si="33"/>
        <v>8.0424771931898709E-4</v>
      </c>
      <c r="I2146">
        <v>1</v>
      </c>
    </row>
    <row r="2147" spans="1:11" x14ac:dyDescent="0.2">
      <c r="A2147" t="s">
        <v>58</v>
      </c>
      <c r="B2147">
        <v>1</v>
      </c>
      <c r="C2147" t="s">
        <v>68</v>
      </c>
      <c r="D2147" t="s">
        <v>28</v>
      </c>
      <c r="F2147" s="77">
        <v>6.5</v>
      </c>
      <c r="H2147" s="239">
        <f t="shared" si="33"/>
        <v>3.3183072403542191E-3</v>
      </c>
      <c r="I2147">
        <v>1</v>
      </c>
    </row>
    <row r="2148" spans="1:11" x14ac:dyDescent="0.2">
      <c r="A2148" t="s">
        <v>58</v>
      </c>
      <c r="B2148">
        <v>1</v>
      </c>
      <c r="C2148" t="s">
        <v>68</v>
      </c>
      <c r="D2148" t="s">
        <v>60</v>
      </c>
      <c r="F2148" s="77">
        <v>2.7</v>
      </c>
      <c r="G2148">
        <v>1</v>
      </c>
      <c r="H2148" s="239">
        <f t="shared" si="33"/>
        <v>5.7255526111673987E-4</v>
      </c>
      <c r="I2148">
        <v>1</v>
      </c>
      <c r="K2148" t="s">
        <v>469</v>
      </c>
    </row>
    <row r="2149" spans="1:11" x14ac:dyDescent="0.2">
      <c r="A2149" t="s">
        <v>58</v>
      </c>
      <c r="B2149">
        <v>1</v>
      </c>
      <c r="C2149" t="s">
        <v>68</v>
      </c>
      <c r="D2149" t="s">
        <v>60</v>
      </c>
      <c r="F2149" s="77">
        <v>4</v>
      </c>
      <c r="G2149">
        <v>1</v>
      </c>
      <c r="H2149" s="239">
        <f t="shared" si="33"/>
        <v>1.2566370614359172E-3</v>
      </c>
      <c r="I2149">
        <v>1</v>
      </c>
      <c r="K2149" t="s">
        <v>469</v>
      </c>
    </row>
    <row r="2150" spans="1:11" x14ac:dyDescent="0.2">
      <c r="A2150" t="s">
        <v>58</v>
      </c>
      <c r="B2150">
        <v>1</v>
      </c>
      <c r="C2150" t="s">
        <v>68</v>
      </c>
      <c r="D2150" t="s">
        <v>23</v>
      </c>
      <c r="F2150" s="77">
        <v>3</v>
      </c>
      <c r="H2150" s="239">
        <f t="shared" si="33"/>
        <v>7.0685834705770342E-4</v>
      </c>
      <c r="I2150">
        <v>1</v>
      </c>
    </row>
    <row r="2151" spans="1:11" x14ac:dyDescent="0.2">
      <c r="A2151" t="s">
        <v>58</v>
      </c>
      <c r="B2151">
        <v>1</v>
      </c>
      <c r="C2151" t="s">
        <v>68</v>
      </c>
      <c r="D2151" t="s">
        <v>23</v>
      </c>
      <c r="F2151" s="77">
        <v>3.4</v>
      </c>
      <c r="H2151" s="239">
        <f t="shared" si="33"/>
        <v>9.0792027688745003E-4</v>
      </c>
      <c r="I2151">
        <v>1</v>
      </c>
    </row>
    <row r="2152" spans="1:11" x14ac:dyDescent="0.2">
      <c r="A2152" t="s">
        <v>58</v>
      </c>
      <c r="B2152">
        <v>1</v>
      </c>
      <c r="C2152" t="s">
        <v>68</v>
      </c>
      <c r="D2152" t="s">
        <v>60</v>
      </c>
      <c r="F2152" s="77">
        <v>2.2999999999999998</v>
      </c>
      <c r="G2152">
        <v>2</v>
      </c>
      <c r="H2152" s="239">
        <f t="shared" si="33"/>
        <v>4.1547562843725005E-4</v>
      </c>
      <c r="I2152">
        <v>1</v>
      </c>
    </row>
    <row r="2153" spans="1:11" x14ac:dyDescent="0.2">
      <c r="A2153" t="s">
        <v>58</v>
      </c>
      <c r="B2153">
        <v>1</v>
      </c>
      <c r="C2153" t="s">
        <v>68</v>
      </c>
      <c r="D2153" t="s">
        <v>21</v>
      </c>
      <c r="F2153" s="77">
        <v>3.2</v>
      </c>
      <c r="H2153" s="239">
        <f t="shared" si="33"/>
        <v>8.0424771931898709E-4</v>
      </c>
      <c r="I2153">
        <v>1</v>
      </c>
    </row>
    <row r="2154" spans="1:11" x14ac:dyDescent="0.2">
      <c r="A2154" t="s">
        <v>58</v>
      </c>
      <c r="B2154">
        <v>1</v>
      </c>
      <c r="C2154" t="s">
        <v>68</v>
      </c>
      <c r="D2154" t="s">
        <v>21</v>
      </c>
      <c r="F2154" s="77">
        <v>4.9000000000000004</v>
      </c>
      <c r="H2154" s="239">
        <f t="shared" si="33"/>
        <v>1.8857409903172736E-3</v>
      </c>
      <c r="I2154">
        <v>1</v>
      </c>
      <c r="K2154" t="s">
        <v>470</v>
      </c>
    </row>
    <row r="2155" spans="1:11" x14ac:dyDescent="0.2">
      <c r="A2155" t="s">
        <v>58</v>
      </c>
      <c r="B2155">
        <v>1</v>
      </c>
      <c r="C2155" t="s">
        <v>68</v>
      </c>
      <c r="D2155" t="s">
        <v>21</v>
      </c>
      <c r="F2155" s="77">
        <v>8.8000000000000007</v>
      </c>
      <c r="H2155" s="239">
        <f t="shared" si="33"/>
        <v>6.0821233773498407E-3</v>
      </c>
      <c r="I2155">
        <v>1</v>
      </c>
      <c r="K2155" t="s">
        <v>470</v>
      </c>
    </row>
    <row r="2156" spans="1:11" x14ac:dyDescent="0.2">
      <c r="A2156" t="s">
        <v>58</v>
      </c>
      <c r="B2156">
        <v>1</v>
      </c>
      <c r="C2156" t="s">
        <v>68</v>
      </c>
      <c r="D2156" t="s">
        <v>60</v>
      </c>
      <c r="F2156" s="77">
        <v>2.1</v>
      </c>
      <c r="G2156">
        <v>2</v>
      </c>
      <c r="H2156" s="239">
        <f t="shared" si="33"/>
        <v>3.4636059005827469E-4</v>
      </c>
      <c r="I2156">
        <v>1</v>
      </c>
    </row>
    <row r="2157" spans="1:11" x14ac:dyDescent="0.2">
      <c r="A2157" t="s">
        <v>58</v>
      </c>
      <c r="B2157">
        <v>1</v>
      </c>
      <c r="C2157" t="s">
        <v>68</v>
      </c>
      <c r="D2157" t="s">
        <v>21</v>
      </c>
      <c r="F2157" s="77">
        <v>4.7</v>
      </c>
      <c r="H2157" s="239">
        <f t="shared" si="33"/>
        <v>1.7349445429449635E-3</v>
      </c>
      <c r="I2157">
        <v>1</v>
      </c>
    </row>
    <row r="2158" spans="1:11" x14ac:dyDescent="0.2">
      <c r="A2158" t="s">
        <v>58</v>
      </c>
      <c r="B2158">
        <v>1</v>
      </c>
      <c r="C2158" t="s">
        <v>68</v>
      </c>
      <c r="D2158" t="s">
        <v>21</v>
      </c>
      <c r="F2158" s="77">
        <v>2.9</v>
      </c>
      <c r="H2158" s="239">
        <f t="shared" si="33"/>
        <v>6.6051985541725399E-4</v>
      </c>
      <c r="I2158">
        <v>1</v>
      </c>
    </row>
    <row r="2159" spans="1:11" x14ac:dyDescent="0.2">
      <c r="A2159" t="s">
        <v>58</v>
      </c>
      <c r="B2159">
        <v>1</v>
      </c>
      <c r="C2159" t="s">
        <v>68</v>
      </c>
      <c r="D2159" t="s">
        <v>23</v>
      </c>
      <c r="F2159" s="77">
        <v>2.9</v>
      </c>
      <c r="H2159" s="239">
        <f t="shared" si="33"/>
        <v>6.6051985541725399E-4</v>
      </c>
      <c r="I2159">
        <v>1</v>
      </c>
    </row>
    <row r="2160" spans="1:11" x14ac:dyDescent="0.2">
      <c r="A2160" t="s">
        <v>58</v>
      </c>
      <c r="B2160">
        <v>1</v>
      </c>
      <c r="C2160" t="s">
        <v>68</v>
      </c>
      <c r="D2160" t="s">
        <v>60</v>
      </c>
      <c r="F2160" s="77">
        <v>2</v>
      </c>
      <c r="G2160">
        <v>1</v>
      </c>
      <c r="H2160" s="239">
        <f t="shared" si="33"/>
        <v>3.1415926535897931E-4</v>
      </c>
      <c r="I2160">
        <v>1</v>
      </c>
    </row>
    <row r="2161" spans="1:11" x14ac:dyDescent="0.2">
      <c r="A2161" t="s">
        <v>58</v>
      </c>
      <c r="B2161">
        <v>1</v>
      </c>
      <c r="C2161" t="s">
        <v>68</v>
      </c>
      <c r="D2161" t="s">
        <v>69</v>
      </c>
      <c r="F2161" s="77">
        <v>2.5</v>
      </c>
      <c r="H2161" s="239">
        <f t="shared" si="33"/>
        <v>4.9087385212340522E-4</v>
      </c>
      <c r="I2161">
        <v>0</v>
      </c>
      <c r="J2161" t="s">
        <v>25</v>
      </c>
    </row>
    <row r="2162" spans="1:11" x14ac:dyDescent="0.2">
      <c r="A2162" t="s">
        <v>58</v>
      </c>
      <c r="B2162">
        <v>1</v>
      </c>
      <c r="C2162" t="s">
        <v>68</v>
      </c>
      <c r="D2162" t="s">
        <v>69</v>
      </c>
      <c r="F2162" s="77">
        <v>8.8000000000000007</v>
      </c>
      <c r="H2162" s="239">
        <f t="shared" si="33"/>
        <v>6.0821233773498407E-3</v>
      </c>
      <c r="I2162">
        <v>1</v>
      </c>
    </row>
    <row r="2163" spans="1:11" x14ac:dyDescent="0.2">
      <c r="A2163" t="s">
        <v>58</v>
      </c>
      <c r="B2163">
        <v>1</v>
      </c>
      <c r="C2163" t="s">
        <v>68</v>
      </c>
      <c r="D2163" t="s">
        <v>60</v>
      </c>
      <c r="F2163" s="77">
        <v>2.5</v>
      </c>
      <c r="G2163">
        <v>3</v>
      </c>
      <c r="H2163" s="239">
        <f t="shared" si="33"/>
        <v>4.9087385212340522E-4</v>
      </c>
      <c r="I2163">
        <v>1</v>
      </c>
    </row>
    <row r="2164" spans="1:11" x14ac:dyDescent="0.2">
      <c r="A2164" t="s">
        <v>58</v>
      </c>
      <c r="B2164">
        <v>1</v>
      </c>
      <c r="C2164" t="s">
        <v>68</v>
      </c>
      <c r="D2164" t="s">
        <v>69</v>
      </c>
      <c r="F2164" s="77">
        <v>8.4</v>
      </c>
      <c r="H2164" s="239">
        <f t="shared" si="33"/>
        <v>5.541769440932395E-3</v>
      </c>
      <c r="I2164">
        <v>1</v>
      </c>
    </row>
    <row r="2165" spans="1:11" x14ac:dyDescent="0.2">
      <c r="A2165" t="s">
        <v>58</v>
      </c>
      <c r="B2165">
        <v>1</v>
      </c>
      <c r="C2165" t="s">
        <v>68</v>
      </c>
      <c r="D2165" t="s">
        <v>21</v>
      </c>
      <c r="F2165" s="77">
        <v>2.6</v>
      </c>
      <c r="H2165" s="239">
        <f t="shared" si="33"/>
        <v>5.3092915845667505E-4</v>
      </c>
      <c r="I2165">
        <v>1</v>
      </c>
    </row>
    <row r="2166" spans="1:11" x14ac:dyDescent="0.2">
      <c r="A2166" t="s">
        <v>58</v>
      </c>
      <c r="B2166">
        <v>1</v>
      </c>
      <c r="C2166" t="s">
        <v>68</v>
      </c>
      <c r="D2166" t="s">
        <v>69</v>
      </c>
      <c r="F2166" s="77">
        <v>4.5</v>
      </c>
      <c r="H2166" s="239">
        <f t="shared" si="33"/>
        <v>1.5904312808798326E-3</v>
      </c>
      <c r="I2166">
        <v>1</v>
      </c>
      <c r="K2166" t="s">
        <v>471</v>
      </c>
    </row>
    <row r="2167" spans="1:11" x14ac:dyDescent="0.2">
      <c r="A2167" t="s">
        <v>58</v>
      </c>
      <c r="B2167">
        <v>1</v>
      </c>
      <c r="C2167" t="s">
        <v>68</v>
      </c>
      <c r="D2167" t="s">
        <v>21</v>
      </c>
      <c r="F2167" s="77">
        <v>5.6</v>
      </c>
      <c r="H2167" s="239">
        <f t="shared" si="33"/>
        <v>2.4630086404143973E-3</v>
      </c>
      <c r="I2167">
        <v>1</v>
      </c>
    </row>
    <row r="2168" spans="1:11" x14ac:dyDescent="0.2">
      <c r="A2168" t="s">
        <v>58</v>
      </c>
      <c r="B2168">
        <v>1</v>
      </c>
      <c r="C2168" t="s">
        <v>68</v>
      </c>
      <c r="D2168" t="s">
        <v>21</v>
      </c>
      <c r="F2168" s="77">
        <v>2.2999999999999998</v>
      </c>
      <c r="H2168" s="239">
        <f t="shared" si="33"/>
        <v>4.1547562843725005E-4</v>
      </c>
      <c r="I2168">
        <v>1</v>
      </c>
    </row>
    <row r="2169" spans="1:11" x14ac:dyDescent="0.2">
      <c r="A2169" t="s">
        <v>58</v>
      </c>
      <c r="B2169">
        <v>1</v>
      </c>
      <c r="C2169" t="s">
        <v>68</v>
      </c>
      <c r="D2169" t="s">
        <v>69</v>
      </c>
      <c r="F2169" s="77">
        <v>3.8</v>
      </c>
      <c r="H2169" s="239">
        <f t="shared" si="33"/>
        <v>1.1341149479459152E-3</v>
      </c>
      <c r="I2169">
        <v>1</v>
      </c>
      <c r="K2169" t="s">
        <v>471</v>
      </c>
    </row>
    <row r="2170" spans="1:11" x14ac:dyDescent="0.2">
      <c r="A2170" t="s">
        <v>58</v>
      </c>
      <c r="B2170">
        <v>1</v>
      </c>
      <c r="C2170" t="s">
        <v>68</v>
      </c>
      <c r="D2170" t="s">
        <v>69</v>
      </c>
      <c r="F2170" s="77">
        <v>7.7</v>
      </c>
      <c r="H2170" s="239">
        <f t="shared" si="33"/>
        <v>4.6566257107834713E-3</v>
      </c>
      <c r="I2170">
        <v>1</v>
      </c>
    </row>
    <row r="2171" spans="1:11" x14ac:dyDescent="0.2">
      <c r="A2171" t="s">
        <v>58</v>
      </c>
      <c r="B2171">
        <v>1</v>
      </c>
      <c r="C2171" t="s">
        <v>68</v>
      </c>
      <c r="D2171" t="s">
        <v>60</v>
      </c>
      <c r="F2171" s="77">
        <v>3</v>
      </c>
      <c r="G2171">
        <v>2</v>
      </c>
      <c r="H2171" s="239">
        <f t="shared" si="33"/>
        <v>7.0685834705770342E-4</v>
      </c>
      <c r="I2171">
        <v>1</v>
      </c>
    </row>
    <row r="2172" spans="1:11" x14ac:dyDescent="0.2">
      <c r="A2172" t="s">
        <v>58</v>
      </c>
      <c r="B2172">
        <v>1</v>
      </c>
      <c r="C2172" t="s">
        <v>68</v>
      </c>
      <c r="D2172" t="s">
        <v>69</v>
      </c>
      <c r="F2172" s="77">
        <v>9</v>
      </c>
      <c r="H2172" s="239">
        <f t="shared" si="33"/>
        <v>6.3617251235193305E-3</v>
      </c>
      <c r="I2172">
        <v>1</v>
      </c>
    </row>
    <row r="2173" spans="1:11" x14ac:dyDescent="0.2">
      <c r="A2173" t="s">
        <v>58</v>
      </c>
      <c r="B2173">
        <v>2</v>
      </c>
      <c r="C2173" t="s">
        <v>246</v>
      </c>
      <c r="D2173" t="s">
        <v>21</v>
      </c>
      <c r="F2173" s="77">
        <v>3.8</v>
      </c>
      <c r="H2173" s="239">
        <f t="shared" si="33"/>
        <v>1.1341149479459152E-3</v>
      </c>
      <c r="I2173">
        <v>1</v>
      </c>
    </row>
    <row r="2174" spans="1:11" x14ac:dyDescent="0.2">
      <c r="A2174" t="s">
        <v>58</v>
      </c>
      <c r="B2174">
        <v>2</v>
      </c>
      <c r="C2174" t="s">
        <v>246</v>
      </c>
      <c r="D2174" t="s">
        <v>21</v>
      </c>
      <c r="F2174" s="77">
        <v>9.8000000000000007</v>
      </c>
      <c r="H2174" s="239">
        <f t="shared" si="33"/>
        <v>7.5429639612690945E-3</v>
      </c>
      <c r="I2174">
        <v>1</v>
      </c>
    </row>
    <row r="2175" spans="1:11" x14ac:dyDescent="0.2">
      <c r="A2175" t="s">
        <v>58</v>
      </c>
      <c r="B2175">
        <v>2</v>
      </c>
      <c r="C2175" t="s">
        <v>246</v>
      </c>
      <c r="D2175" t="s">
        <v>21</v>
      </c>
      <c r="F2175" s="77">
        <v>3.2</v>
      </c>
      <c r="H2175" s="239">
        <f t="shared" si="33"/>
        <v>8.0424771931898709E-4</v>
      </c>
      <c r="I2175">
        <v>1</v>
      </c>
    </row>
    <row r="2176" spans="1:11" x14ac:dyDescent="0.2">
      <c r="A2176" t="s">
        <v>58</v>
      </c>
      <c r="B2176">
        <v>2</v>
      </c>
      <c r="C2176" t="s">
        <v>246</v>
      </c>
      <c r="D2176" t="s">
        <v>69</v>
      </c>
      <c r="F2176" s="77">
        <v>7.5</v>
      </c>
      <c r="H2176" s="239">
        <f t="shared" si="33"/>
        <v>4.4178646691106467E-3</v>
      </c>
      <c r="I2176">
        <v>1</v>
      </c>
    </row>
    <row r="2177" spans="1:11" x14ac:dyDescent="0.2">
      <c r="A2177" t="s">
        <v>58</v>
      </c>
      <c r="B2177">
        <v>2</v>
      </c>
      <c r="C2177" t="s">
        <v>246</v>
      </c>
      <c r="D2177" t="s">
        <v>69</v>
      </c>
      <c r="F2177" s="77">
        <v>2.2000000000000002</v>
      </c>
      <c r="H2177" s="239">
        <f t="shared" si="33"/>
        <v>3.8013271108436504E-4</v>
      </c>
      <c r="I2177">
        <v>0</v>
      </c>
      <c r="J2177" t="s">
        <v>25</v>
      </c>
    </row>
    <row r="2178" spans="1:11" x14ac:dyDescent="0.2">
      <c r="A2178" t="s">
        <v>58</v>
      </c>
      <c r="B2178">
        <v>2</v>
      </c>
      <c r="C2178" t="s">
        <v>246</v>
      </c>
      <c r="D2178" t="s">
        <v>21</v>
      </c>
      <c r="F2178" s="77">
        <v>8.8000000000000007</v>
      </c>
      <c r="H2178" s="239">
        <f t="shared" si="33"/>
        <v>6.0821233773498407E-3</v>
      </c>
      <c r="I2178">
        <v>1</v>
      </c>
    </row>
    <row r="2179" spans="1:11" x14ac:dyDescent="0.2">
      <c r="A2179" t="s">
        <v>58</v>
      </c>
      <c r="B2179">
        <v>2</v>
      </c>
      <c r="C2179" t="s">
        <v>246</v>
      </c>
      <c r="D2179" t="s">
        <v>21</v>
      </c>
      <c r="F2179" s="77">
        <v>4.7</v>
      </c>
      <c r="H2179" s="239">
        <f t="shared" ref="H2179:H2242" si="34" xml:space="preserve"> PI()*(F2179/2)^2/10000</f>
        <v>1.7349445429449635E-3</v>
      </c>
      <c r="I2179">
        <v>1</v>
      </c>
    </row>
    <row r="2180" spans="1:11" x14ac:dyDescent="0.2">
      <c r="A2180" t="s">
        <v>58</v>
      </c>
      <c r="B2180">
        <v>2</v>
      </c>
      <c r="C2180" t="s">
        <v>246</v>
      </c>
      <c r="D2180" t="s">
        <v>21</v>
      </c>
      <c r="F2180" s="77">
        <v>3.8</v>
      </c>
      <c r="H2180" s="239">
        <f t="shared" si="34"/>
        <v>1.1341149479459152E-3</v>
      </c>
      <c r="I2180">
        <v>1</v>
      </c>
    </row>
    <row r="2181" spans="1:11" x14ac:dyDescent="0.2">
      <c r="A2181" t="s">
        <v>58</v>
      </c>
      <c r="B2181">
        <v>2</v>
      </c>
      <c r="C2181" t="s">
        <v>246</v>
      </c>
      <c r="D2181" t="s">
        <v>67</v>
      </c>
      <c r="F2181" s="77">
        <v>2.1</v>
      </c>
      <c r="H2181" s="239">
        <f t="shared" si="34"/>
        <v>3.4636059005827469E-4</v>
      </c>
      <c r="I2181">
        <v>1</v>
      </c>
    </row>
    <row r="2182" spans="1:11" x14ac:dyDescent="0.2">
      <c r="A2182" t="s">
        <v>58</v>
      </c>
      <c r="B2182">
        <v>2</v>
      </c>
      <c r="C2182" t="s">
        <v>246</v>
      </c>
      <c r="D2182" s="80" t="s">
        <v>30</v>
      </c>
      <c r="F2182" s="77">
        <v>3.9</v>
      </c>
      <c r="H2182" s="239">
        <f t="shared" si="34"/>
        <v>1.1945906065275187E-3</v>
      </c>
      <c r="I2182">
        <v>1</v>
      </c>
    </row>
    <row r="2183" spans="1:11" x14ac:dyDescent="0.2">
      <c r="A2183" t="s">
        <v>58</v>
      </c>
      <c r="B2183">
        <v>2</v>
      </c>
      <c r="C2183" t="s">
        <v>246</v>
      </c>
      <c r="D2183" t="s">
        <v>21</v>
      </c>
      <c r="F2183" s="77">
        <v>7.1</v>
      </c>
      <c r="H2183" s="239">
        <f t="shared" si="34"/>
        <v>3.9591921416865369E-3</v>
      </c>
      <c r="I2183">
        <v>1</v>
      </c>
    </row>
    <row r="2184" spans="1:11" x14ac:dyDescent="0.2">
      <c r="A2184" t="s">
        <v>58</v>
      </c>
      <c r="B2184">
        <v>2</v>
      </c>
      <c r="C2184" t="s">
        <v>246</v>
      </c>
      <c r="D2184" t="s">
        <v>69</v>
      </c>
      <c r="F2184" s="77">
        <v>3.1</v>
      </c>
      <c r="H2184" s="239">
        <f t="shared" si="34"/>
        <v>7.5476763502494793E-4</v>
      </c>
      <c r="I2184">
        <v>1</v>
      </c>
    </row>
    <row r="2185" spans="1:11" x14ac:dyDescent="0.2">
      <c r="A2185" t="s">
        <v>58</v>
      </c>
      <c r="B2185">
        <v>2</v>
      </c>
      <c r="C2185" t="s">
        <v>246</v>
      </c>
      <c r="D2185" t="s">
        <v>21</v>
      </c>
      <c r="F2185" s="77">
        <v>5.3</v>
      </c>
      <c r="H2185" s="239">
        <f t="shared" si="34"/>
        <v>2.2061834409834321E-3</v>
      </c>
      <c r="I2185">
        <v>1</v>
      </c>
    </row>
    <row r="2186" spans="1:11" x14ac:dyDescent="0.2">
      <c r="A2186" t="s">
        <v>58</v>
      </c>
      <c r="B2186">
        <v>2</v>
      </c>
      <c r="C2186" t="s">
        <v>246</v>
      </c>
      <c r="D2186" t="s">
        <v>67</v>
      </c>
      <c r="F2186" s="77">
        <v>2</v>
      </c>
      <c r="H2186" s="239">
        <f t="shared" si="34"/>
        <v>3.1415926535897931E-4</v>
      </c>
      <c r="I2186">
        <v>1</v>
      </c>
    </row>
    <row r="2187" spans="1:11" x14ac:dyDescent="0.2">
      <c r="A2187" t="s">
        <v>58</v>
      </c>
      <c r="B2187">
        <v>2</v>
      </c>
      <c r="C2187" t="s">
        <v>246</v>
      </c>
      <c r="D2187" t="s">
        <v>22</v>
      </c>
      <c r="F2187" s="77">
        <v>2.5</v>
      </c>
      <c r="H2187" s="239">
        <f t="shared" si="34"/>
        <v>4.9087385212340522E-4</v>
      </c>
      <c r="I2187">
        <v>1</v>
      </c>
      <c r="K2187" t="s">
        <v>472</v>
      </c>
    </row>
    <row r="2188" spans="1:11" x14ac:dyDescent="0.2">
      <c r="A2188" t="s">
        <v>58</v>
      </c>
      <c r="B2188">
        <v>2</v>
      </c>
      <c r="C2188" t="s">
        <v>246</v>
      </c>
      <c r="D2188" t="s">
        <v>22</v>
      </c>
      <c r="F2188" s="77">
        <v>2.2999999999999998</v>
      </c>
      <c r="H2188" s="239">
        <f t="shared" si="34"/>
        <v>4.1547562843725005E-4</v>
      </c>
      <c r="I2188">
        <v>1</v>
      </c>
      <c r="K2188" t="s">
        <v>472</v>
      </c>
    </row>
    <row r="2189" spans="1:11" x14ac:dyDescent="0.2">
      <c r="A2189" t="s">
        <v>58</v>
      </c>
      <c r="B2189">
        <v>2</v>
      </c>
      <c r="C2189" t="s">
        <v>246</v>
      </c>
      <c r="D2189" t="s">
        <v>22</v>
      </c>
      <c r="F2189" s="77">
        <v>2.2000000000000002</v>
      </c>
      <c r="H2189" s="239">
        <f t="shared" si="34"/>
        <v>3.8013271108436504E-4</v>
      </c>
      <c r="I2189">
        <v>1</v>
      </c>
      <c r="K2189" t="s">
        <v>472</v>
      </c>
    </row>
    <row r="2190" spans="1:11" x14ac:dyDescent="0.2">
      <c r="A2190" t="s">
        <v>58</v>
      </c>
      <c r="B2190">
        <v>2</v>
      </c>
      <c r="C2190" t="s">
        <v>246</v>
      </c>
      <c r="D2190" t="s">
        <v>22</v>
      </c>
      <c r="F2190" s="77">
        <v>2.9</v>
      </c>
      <c r="H2190" s="239">
        <f t="shared" si="34"/>
        <v>6.6051985541725399E-4</v>
      </c>
      <c r="I2190">
        <v>1</v>
      </c>
      <c r="K2190" t="s">
        <v>472</v>
      </c>
    </row>
    <row r="2191" spans="1:11" x14ac:dyDescent="0.2">
      <c r="A2191" t="s">
        <v>58</v>
      </c>
      <c r="B2191">
        <v>2</v>
      </c>
      <c r="C2191" t="s">
        <v>246</v>
      </c>
      <c r="D2191" t="s">
        <v>69</v>
      </c>
      <c r="F2191" s="77">
        <v>5.6</v>
      </c>
      <c r="H2191" s="239">
        <f t="shared" si="34"/>
        <v>2.4630086404143973E-3</v>
      </c>
      <c r="I2191">
        <v>1</v>
      </c>
      <c r="K2191" t="s">
        <v>473</v>
      </c>
    </row>
    <row r="2192" spans="1:11" x14ac:dyDescent="0.2">
      <c r="A2192" t="s">
        <v>58</v>
      </c>
      <c r="B2192">
        <v>2</v>
      </c>
      <c r="C2192" t="s">
        <v>246</v>
      </c>
      <c r="D2192" t="s">
        <v>69</v>
      </c>
      <c r="F2192" s="77">
        <v>4.0999999999999996</v>
      </c>
      <c r="H2192" s="239">
        <f t="shared" si="34"/>
        <v>1.3202543126711104E-3</v>
      </c>
      <c r="I2192">
        <v>0</v>
      </c>
      <c r="J2192" t="s">
        <v>25</v>
      </c>
      <c r="K2192" t="s">
        <v>473</v>
      </c>
    </row>
    <row r="2193" spans="1:11" x14ac:dyDescent="0.2">
      <c r="A2193" t="s">
        <v>58</v>
      </c>
      <c r="B2193">
        <v>2</v>
      </c>
      <c r="C2193" t="s">
        <v>246</v>
      </c>
      <c r="D2193" t="s">
        <v>69</v>
      </c>
      <c r="F2193" s="77">
        <v>2.9</v>
      </c>
      <c r="H2193" s="239">
        <f t="shared" si="34"/>
        <v>6.6051985541725399E-4</v>
      </c>
      <c r="I2193">
        <v>0</v>
      </c>
      <c r="J2193" t="s">
        <v>25</v>
      </c>
      <c r="K2193" t="s">
        <v>473</v>
      </c>
    </row>
    <row r="2194" spans="1:11" x14ac:dyDescent="0.2">
      <c r="A2194" t="s">
        <v>58</v>
      </c>
      <c r="B2194">
        <v>2</v>
      </c>
      <c r="C2194" t="s">
        <v>246</v>
      </c>
      <c r="D2194" t="s">
        <v>22</v>
      </c>
      <c r="F2194" s="77">
        <v>3.4</v>
      </c>
      <c r="H2194" s="239">
        <f t="shared" si="34"/>
        <v>9.0792027688745003E-4</v>
      </c>
      <c r="I2194">
        <v>1</v>
      </c>
    </row>
    <row r="2195" spans="1:11" x14ac:dyDescent="0.2">
      <c r="A2195" t="s">
        <v>58</v>
      </c>
      <c r="B2195">
        <v>2</v>
      </c>
      <c r="C2195" t="s">
        <v>246</v>
      </c>
      <c r="D2195" t="s">
        <v>60</v>
      </c>
      <c r="F2195" s="77">
        <v>2.8</v>
      </c>
      <c r="G2195">
        <v>1</v>
      </c>
      <c r="H2195" s="239">
        <f t="shared" si="34"/>
        <v>6.1575216010359933E-4</v>
      </c>
      <c r="I2195">
        <v>1</v>
      </c>
    </row>
    <row r="2196" spans="1:11" x14ac:dyDescent="0.2">
      <c r="A2196" t="s">
        <v>58</v>
      </c>
      <c r="B2196">
        <v>2</v>
      </c>
      <c r="C2196" t="s">
        <v>246</v>
      </c>
      <c r="D2196" s="80" t="s">
        <v>30</v>
      </c>
      <c r="F2196" s="77">
        <v>3.4</v>
      </c>
      <c r="H2196" s="239">
        <f t="shared" si="34"/>
        <v>9.0792027688745003E-4</v>
      </c>
      <c r="I2196">
        <v>1</v>
      </c>
    </row>
    <row r="2197" spans="1:11" x14ac:dyDescent="0.2">
      <c r="A2197" t="s">
        <v>58</v>
      </c>
      <c r="B2197">
        <v>2</v>
      </c>
      <c r="C2197" t="s">
        <v>246</v>
      </c>
      <c r="D2197" t="s">
        <v>69</v>
      </c>
      <c r="F2197" s="77">
        <v>3.2</v>
      </c>
      <c r="H2197" s="239">
        <f t="shared" si="34"/>
        <v>8.0424771931898709E-4</v>
      </c>
      <c r="I2197">
        <v>1</v>
      </c>
    </row>
    <row r="2198" spans="1:11" x14ac:dyDescent="0.2">
      <c r="A2198" t="s">
        <v>58</v>
      </c>
      <c r="B2198">
        <v>2</v>
      </c>
      <c r="C2198" t="s">
        <v>246</v>
      </c>
      <c r="D2198" t="s">
        <v>67</v>
      </c>
      <c r="F2198" s="77">
        <v>2</v>
      </c>
      <c r="H2198" s="239">
        <f t="shared" si="34"/>
        <v>3.1415926535897931E-4</v>
      </c>
      <c r="I2198">
        <v>1</v>
      </c>
    </row>
    <row r="2199" spans="1:11" x14ac:dyDescent="0.2">
      <c r="A2199" t="s">
        <v>58</v>
      </c>
      <c r="B2199">
        <v>2</v>
      </c>
      <c r="C2199" t="s">
        <v>246</v>
      </c>
      <c r="D2199" t="s">
        <v>22</v>
      </c>
      <c r="F2199" s="77">
        <v>3.7</v>
      </c>
      <c r="H2199" s="239">
        <f t="shared" si="34"/>
        <v>1.0752100856911068E-3</v>
      </c>
      <c r="I2199">
        <v>1</v>
      </c>
    </row>
    <row r="2200" spans="1:11" x14ac:dyDescent="0.2">
      <c r="A2200" t="s">
        <v>58</v>
      </c>
      <c r="B2200">
        <v>2</v>
      </c>
      <c r="C2200" t="s">
        <v>246</v>
      </c>
      <c r="D2200" t="s">
        <v>67</v>
      </c>
      <c r="F2200" s="77">
        <v>2.8</v>
      </c>
      <c r="H2200" s="239">
        <f t="shared" si="34"/>
        <v>6.1575216010359933E-4</v>
      </c>
      <c r="I2200">
        <v>1</v>
      </c>
    </row>
    <row r="2201" spans="1:11" x14ac:dyDescent="0.2">
      <c r="A2201" t="s">
        <v>58</v>
      </c>
      <c r="B2201">
        <v>2</v>
      </c>
      <c r="C2201" t="s">
        <v>246</v>
      </c>
      <c r="D2201" t="s">
        <v>69</v>
      </c>
      <c r="F2201" s="77">
        <v>3.5</v>
      </c>
      <c r="H2201" s="239">
        <f t="shared" si="34"/>
        <v>9.6211275016187413E-4</v>
      </c>
      <c r="I2201">
        <v>1</v>
      </c>
    </row>
    <row r="2202" spans="1:11" x14ac:dyDescent="0.2">
      <c r="A2202" t="s">
        <v>58</v>
      </c>
      <c r="B2202">
        <v>2</v>
      </c>
      <c r="C2202" t="s">
        <v>246</v>
      </c>
      <c r="D2202" t="s">
        <v>69</v>
      </c>
      <c r="F2202" s="77">
        <v>2.8</v>
      </c>
      <c r="H2202" s="239">
        <f t="shared" si="34"/>
        <v>6.1575216010359933E-4</v>
      </c>
      <c r="I2202">
        <v>1</v>
      </c>
      <c r="K2202" t="s">
        <v>476</v>
      </c>
    </row>
    <row r="2203" spans="1:11" x14ac:dyDescent="0.2">
      <c r="A2203" t="s">
        <v>58</v>
      </c>
      <c r="B2203">
        <v>2</v>
      </c>
      <c r="C2203" t="s">
        <v>246</v>
      </c>
      <c r="D2203" t="s">
        <v>69</v>
      </c>
      <c r="F2203" s="77">
        <v>2.4</v>
      </c>
      <c r="H2203" s="239">
        <f t="shared" si="34"/>
        <v>4.5238934211693025E-4</v>
      </c>
      <c r="I2203">
        <v>1</v>
      </c>
      <c r="K2203" t="s">
        <v>476</v>
      </c>
    </row>
    <row r="2204" spans="1:11" x14ac:dyDescent="0.2">
      <c r="A2204" t="s">
        <v>58</v>
      </c>
      <c r="B2204">
        <v>2</v>
      </c>
      <c r="C2204" t="s">
        <v>246</v>
      </c>
      <c r="D2204" t="s">
        <v>67</v>
      </c>
      <c r="F2204" s="77">
        <v>2.2000000000000002</v>
      </c>
      <c r="H2204" s="239">
        <f t="shared" si="34"/>
        <v>3.8013271108436504E-4</v>
      </c>
      <c r="I2204">
        <v>1</v>
      </c>
    </row>
    <row r="2205" spans="1:11" x14ac:dyDescent="0.2">
      <c r="A2205" t="s">
        <v>58</v>
      </c>
      <c r="B2205">
        <v>2</v>
      </c>
      <c r="C2205" t="s">
        <v>246</v>
      </c>
      <c r="D2205" t="s">
        <v>22</v>
      </c>
      <c r="F2205" s="77">
        <v>2.2999999999999998</v>
      </c>
      <c r="H2205" s="239">
        <f t="shared" si="34"/>
        <v>4.1547562843725005E-4</v>
      </c>
      <c r="I2205">
        <v>1</v>
      </c>
      <c r="K2205" t="s">
        <v>479</v>
      </c>
    </row>
    <row r="2206" spans="1:11" x14ac:dyDescent="0.2">
      <c r="A2206" t="s">
        <v>58</v>
      </c>
      <c r="B2206">
        <v>2</v>
      </c>
      <c r="C2206" t="s">
        <v>246</v>
      </c>
      <c r="D2206" t="s">
        <v>22</v>
      </c>
      <c r="F2206" s="77">
        <v>2.4</v>
      </c>
      <c r="H2206" s="239">
        <f t="shared" si="34"/>
        <v>4.5238934211693025E-4</v>
      </c>
      <c r="I2206">
        <v>1</v>
      </c>
      <c r="K2206" t="s">
        <v>479</v>
      </c>
    </row>
    <row r="2207" spans="1:11" x14ac:dyDescent="0.2">
      <c r="A2207" t="s">
        <v>58</v>
      </c>
      <c r="B2207">
        <v>2</v>
      </c>
      <c r="C2207" t="s">
        <v>246</v>
      </c>
      <c r="D2207" t="s">
        <v>21</v>
      </c>
      <c r="F2207" s="77">
        <v>2.2000000000000002</v>
      </c>
      <c r="H2207" s="239">
        <f t="shared" si="34"/>
        <v>3.8013271108436504E-4</v>
      </c>
      <c r="I2207">
        <v>1</v>
      </c>
    </row>
    <row r="2208" spans="1:11" x14ac:dyDescent="0.2">
      <c r="A2208" t="s">
        <v>58</v>
      </c>
      <c r="B2208">
        <v>2</v>
      </c>
      <c r="C2208" t="s">
        <v>246</v>
      </c>
      <c r="D2208" t="s">
        <v>21</v>
      </c>
      <c r="F2208" s="77">
        <v>9</v>
      </c>
      <c r="H2208" s="239">
        <f t="shared" si="34"/>
        <v>6.3617251235193305E-3</v>
      </c>
      <c r="I2208">
        <v>1</v>
      </c>
    </row>
    <row r="2209" spans="1:11" x14ac:dyDescent="0.2">
      <c r="A2209" t="s">
        <v>58</v>
      </c>
      <c r="B2209">
        <v>2</v>
      </c>
      <c r="C2209" t="s">
        <v>246</v>
      </c>
      <c r="D2209" t="s">
        <v>21</v>
      </c>
      <c r="F2209" s="77">
        <v>8.6</v>
      </c>
      <c r="H2209" s="239">
        <f t="shared" si="34"/>
        <v>5.8088048164875268E-3</v>
      </c>
      <c r="I2209">
        <v>1</v>
      </c>
    </row>
    <row r="2210" spans="1:11" x14ac:dyDescent="0.2">
      <c r="A2210" t="s">
        <v>58</v>
      </c>
      <c r="B2210">
        <v>2</v>
      </c>
      <c r="C2210" t="s">
        <v>246</v>
      </c>
      <c r="D2210" t="s">
        <v>21</v>
      </c>
      <c r="F2210" s="77">
        <v>3</v>
      </c>
      <c r="H2210" s="239">
        <f t="shared" si="34"/>
        <v>7.0685834705770342E-4</v>
      </c>
      <c r="I2210">
        <v>1</v>
      </c>
    </row>
    <row r="2211" spans="1:11" x14ac:dyDescent="0.2">
      <c r="A2211" t="s">
        <v>58</v>
      </c>
      <c r="B2211">
        <v>2</v>
      </c>
      <c r="C2211" t="s">
        <v>246</v>
      </c>
      <c r="D2211" t="s">
        <v>69</v>
      </c>
      <c r="F2211" s="77">
        <v>6.9</v>
      </c>
      <c r="H2211" s="239">
        <f t="shared" si="34"/>
        <v>3.7392806559352516E-3</v>
      </c>
      <c r="I2211">
        <v>1</v>
      </c>
    </row>
    <row r="2212" spans="1:11" x14ac:dyDescent="0.2">
      <c r="A2212" t="s">
        <v>58</v>
      </c>
      <c r="B2212">
        <v>2</v>
      </c>
      <c r="C2212" t="s">
        <v>246</v>
      </c>
      <c r="D2212" t="s">
        <v>69</v>
      </c>
      <c r="F2212" s="77">
        <v>4.2</v>
      </c>
      <c r="H2212" s="239">
        <f t="shared" si="34"/>
        <v>1.3854423602330987E-3</v>
      </c>
      <c r="I2212">
        <v>1</v>
      </c>
      <c r="K2212" t="s">
        <v>480</v>
      </c>
    </row>
    <row r="2213" spans="1:11" x14ac:dyDescent="0.2">
      <c r="A2213" t="s">
        <v>58</v>
      </c>
      <c r="B2213">
        <v>2</v>
      </c>
      <c r="C2213" t="s">
        <v>246</v>
      </c>
      <c r="D2213" t="s">
        <v>69</v>
      </c>
      <c r="F2213" s="77">
        <v>5.2</v>
      </c>
      <c r="H2213" s="239">
        <f t="shared" si="34"/>
        <v>2.1237166338267002E-3</v>
      </c>
      <c r="I2213">
        <v>1</v>
      </c>
      <c r="K2213" t="s">
        <v>480</v>
      </c>
    </row>
    <row r="2214" spans="1:11" x14ac:dyDescent="0.2">
      <c r="A2214" t="s">
        <v>58</v>
      </c>
      <c r="B2214">
        <v>2</v>
      </c>
      <c r="C2214" t="s">
        <v>246</v>
      </c>
      <c r="D2214" t="s">
        <v>21</v>
      </c>
      <c r="F2214" s="77">
        <v>3.9</v>
      </c>
      <c r="H2214" s="239">
        <f t="shared" si="34"/>
        <v>1.1945906065275187E-3</v>
      </c>
      <c r="I2214">
        <v>1</v>
      </c>
    </row>
    <row r="2215" spans="1:11" x14ac:dyDescent="0.2">
      <c r="A2215" t="s">
        <v>58</v>
      </c>
      <c r="B2215">
        <v>2</v>
      </c>
      <c r="C2215" t="s">
        <v>246</v>
      </c>
      <c r="D2215" t="s">
        <v>21</v>
      </c>
      <c r="F2215" s="77">
        <v>7.8</v>
      </c>
      <c r="H2215" s="239">
        <f t="shared" si="34"/>
        <v>4.7783624261100747E-3</v>
      </c>
      <c r="I2215">
        <v>1</v>
      </c>
    </row>
    <row r="2216" spans="1:11" x14ac:dyDescent="0.2">
      <c r="A2216" t="s">
        <v>58</v>
      </c>
      <c r="B2216">
        <v>2</v>
      </c>
      <c r="C2216" t="s">
        <v>246</v>
      </c>
      <c r="D2216" t="s">
        <v>60</v>
      </c>
      <c r="F2216" s="77">
        <v>2.2999999999999998</v>
      </c>
      <c r="G2216">
        <v>1</v>
      </c>
      <c r="H2216" s="239">
        <f t="shared" si="34"/>
        <v>4.1547562843725005E-4</v>
      </c>
      <c r="I2216">
        <v>1</v>
      </c>
    </row>
    <row r="2217" spans="1:11" x14ac:dyDescent="0.2">
      <c r="A2217" t="s">
        <v>58</v>
      </c>
      <c r="B2217">
        <v>2</v>
      </c>
      <c r="C2217" t="s">
        <v>246</v>
      </c>
      <c r="D2217" t="s">
        <v>22</v>
      </c>
      <c r="F2217" s="77">
        <v>2.7</v>
      </c>
      <c r="H2217" s="239">
        <f t="shared" si="34"/>
        <v>5.7255526111673987E-4</v>
      </c>
      <c r="I2217">
        <v>1</v>
      </c>
    </row>
    <row r="2218" spans="1:11" x14ac:dyDescent="0.2">
      <c r="A2218" t="s">
        <v>58</v>
      </c>
      <c r="B2218">
        <v>2</v>
      </c>
      <c r="C2218" t="s">
        <v>246</v>
      </c>
      <c r="D2218" t="s">
        <v>69</v>
      </c>
      <c r="F2218" s="77">
        <v>3.2</v>
      </c>
      <c r="H2218" s="239">
        <f t="shared" si="34"/>
        <v>8.0424771931898709E-4</v>
      </c>
      <c r="I2218">
        <v>1</v>
      </c>
    </row>
    <row r="2219" spans="1:11" x14ac:dyDescent="0.2">
      <c r="A2219" t="s">
        <v>58</v>
      </c>
      <c r="B2219">
        <v>2</v>
      </c>
      <c r="C2219" t="s">
        <v>246</v>
      </c>
      <c r="D2219" t="s">
        <v>21</v>
      </c>
      <c r="F2219" s="77">
        <v>4.5</v>
      </c>
      <c r="H2219" s="239">
        <f t="shared" si="34"/>
        <v>1.5904312808798326E-3</v>
      </c>
      <c r="I2219">
        <v>1</v>
      </c>
    </row>
    <row r="2220" spans="1:11" x14ac:dyDescent="0.2">
      <c r="A2220" t="s">
        <v>58</v>
      </c>
      <c r="B2220">
        <v>2</v>
      </c>
      <c r="C2220" t="s">
        <v>246</v>
      </c>
      <c r="D2220" t="s">
        <v>21</v>
      </c>
      <c r="F2220" s="77">
        <v>5.4</v>
      </c>
      <c r="H2220" s="239">
        <f t="shared" si="34"/>
        <v>2.2902210444669595E-3</v>
      </c>
      <c r="I2220">
        <v>1</v>
      </c>
    </row>
    <row r="2221" spans="1:11" x14ac:dyDescent="0.2">
      <c r="A2221" t="s">
        <v>58</v>
      </c>
      <c r="B2221">
        <v>2</v>
      </c>
      <c r="C2221" t="s">
        <v>246</v>
      </c>
      <c r="D2221" t="s">
        <v>21</v>
      </c>
      <c r="F2221" s="77">
        <v>2.5</v>
      </c>
      <c r="H2221" s="239">
        <f t="shared" si="34"/>
        <v>4.9087385212340522E-4</v>
      </c>
      <c r="I2221">
        <v>0</v>
      </c>
      <c r="J2221" t="s">
        <v>25</v>
      </c>
    </row>
    <row r="2222" spans="1:11" x14ac:dyDescent="0.2">
      <c r="A2222" t="s">
        <v>58</v>
      </c>
      <c r="B2222">
        <v>2</v>
      </c>
      <c r="C2222" t="s">
        <v>276</v>
      </c>
      <c r="D2222" t="s">
        <v>69</v>
      </c>
      <c r="F2222" s="77">
        <v>3.3</v>
      </c>
      <c r="H2222" s="239">
        <f t="shared" si="34"/>
        <v>8.5529859993982102E-4</v>
      </c>
      <c r="I2222">
        <v>1</v>
      </c>
    </row>
    <row r="2223" spans="1:11" x14ac:dyDescent="0.2">
      <c r="A2223" t="s">
        <v>58</v>
      </c>
      <c r="B2223">
        <v>2</v>
      </c>
      <c r="C2223" t="s">
        <v>276</v>
      </c>
      <c r="D2223" t="s">
        <v>69</v>
      </c>
      <c r="F2223" s="77">
        <v>7.4</v>
      </c>
      <c r="H2223" s="239">
        <f t="shared" si="34"/>
        <v>4.3008403427644273E-3</v>
      </c>
      <c r="I2223">
        <v>1</v>
      </c>
    </row>
    <row r="2224" spans="1:11" x14ac:dyDescent="0.2">
      <c r="A2224" t="s">
        <v>58</v>
      </c>
      <c r="B2224">
        <v>2</v>
      </c>
      <c r="C2224" t="s">
        <v>276</v>
      </c>
      <c r="D2224" t="s">
        <v>21</v>
      </c>
      <c r="F2224" s="77">
        <v>3.8</v>
      </c>
      <c r="H2224" s="239">
        <f t="shared" si="34"/>
        <v>1.1341149479459152E-3</v>
      </c>
      <c r="I2224">
        <v>1</v>
      </c>
    </row>
    <row r="2225" spans="1:10" x14ac:dyDescent="0.2">
      <c r="A2225" t="s">
        <v>58</v>
      </c>
      <c r="B2225">
        <v>2</v>
      </c>
      <c r="C2225" t="s">
        <v>276</v>
      </c>
      <c r="D2225" t="s">
        <v>69</v>
      </c>
      <c r="F2225" s="77">
        <v>5.3</v>
      </c>
      <c r="H2225" s="239">
        <f t="shared" si="34"/>
        <v>2.2061834409834321E-3</v>
      </c>
      <c r="I2225">
        <v>1</v>
      </c>
    </row>
    <row r="2226" spans="1:10" x14ac:dyDescent="0.2">
      <c r="A2226" t="s">
        <v>58</v>
      </c>
      <c r="B2226">
        <v>2</v>
      </c>
      <c r="C2226" t="s">
        <v>276</v>
      </c>
      <c r="D2226" t="s">
        <v>60</v>
      </c>
      <c r="F2226" s="77">
        <v>2</v>
      </c>
      <c r="G2226">
        <v>2</v>
      </c>
      <c r="H2226" s="239">
        <f t="shared" si="34"/>
        <v>3.1415926535897931E-4</v>
      </c>
      <c r="I2226">
        <v>1</v>
      </c>
    </row>
    <row r="2227" spans="1:10" x14ac:dyDescent="0.2">
      <c r="A2227" t="s">
        <v>58</v>
      </c>
      <c r="B2227">
        <v>2</v>
      </c>
      <c r="C2227" t="s">
        <v>276</v>
      </c>
      <c r="D2227" t="s">
        <v>69</v>
      </c>
      <c r="F2227" s="77">
        <v>9.1</v>
      </c>
      <c r="H2227" s="239">
        <f t="shared" si="34"/>
        <v>6.5038821910942688E-3</v>
      </c>
      <c r="I2227">
        <v>1</v>
      </c>
    </row>
    <row r="2228" spans="1:10" x14ac:dyDescent="0.2">
      <c r="A2228" t="s">
        <v>58</v>
      </c>
      <c r="B2228">
        <v>2</v>
      </c>
      <c r="C2228" t="s">
        <v>276</v>
      </c>
      <c r="D2228" t="s">
        <v>69</v>
      </c>
      <c r="F2228" s="77">
        <v>6.7</v>
      </c>
      <c r="H2228" s="239">
        <f t="shared" si="34"/>
        <v>3.5256523554911454E-3</v>
      </c>
      <c r="I2228">
        <v>1</v>
      </c>
    </row>
    <row r="2229" spans="1:10" x14ac:dyDescent="0.2">
      <c r="A2229" t="s">
        <v>58</v>
      </c>
      <c r="B2229">
        <v>2</v>
      </c>
      <c r="C2229" t="s">
        <v>276</v>
      </c>
      <c r="D2229" t="s">
        <v>21</v>
      </c>
      <c r="F2229" s="77">
        <v>3.8</v>
      </c>
      <c r="H2229" s="239">
        <f t="shared" si="34"/>
        <v>1.1341149479459152E-3</v>
      </c>
      <c r="I2229">
        <v>1</v>
      </c>
    </row>
    <row r="2230" spans="1:10" x14ac:dyDescent="0.2">
      <c r="A2230" t="s">
        <v>58</v>
      </c>
      <c r="B2230">
        <v>2</v>
      </c>
      <c r="C2230" t="s">
        <v>276</v>
      </c>
      <c r="D2230" t="s">
        <v>60</v>
      </c>
      <c r="F2230" s="77">
        <v>2.1</v>
      </c>
      <c r="G2230">
        <v>2</v>
      </c>
      <c r="H2230" s="239">
        <f t="shared" si="34"/>
        <v>3.4636059005827469E-4</v>
      </c>
      <c r="I2230">
        <v>1</v>
      </c>
    </row>
    <row r="2231" spans="1:10" x14ac:dyDescent="0.2">
      <c r="A2231" t="s">
        <v>58</v>
      </c>
      <c r="B2231">
        <v>2</v>
      </c>
      <c r="C2231" t="s">
        <v>276</v>
      </c>
      <c r="D2231" t="s">
        <v>69</v>
      </c>
      <c r="F2231" s="77">
        <v>3</v>
      </c>
      <c r="H2231" s="239">
        <f t="shared" si="34"/>
        <v>7.0685834705770342E-4</v>
      </c>
      <c r="I2231">
        <v>0</v>
      </c>
      <c r="J2231" t="s">
        <v>25</v>
      </c>
    </row>
    <row r="2232" spans="1:10" x14ac:dyDescent="0.2">
      <c r="A2232" t="s">
        <v>58</v>
      </c>
      <c r="B2232">
        <v>2</v>
      </c>
      <c r="C2232" t="s">
        <v>276</v>
      </c>
      <c r="D2232" t="s">
        <v>21</v>
      </c>
      <c r="F2232" s="77">
        <v>3.4</v>
      </c>
      <c r="H2232" s="239">
        <f t="shared" si="34"/>
        <v>9.0792027688745003E-4</v>
      </c>
      <c r="I2232">
        <v>1</v>
      </c>
    </row>
    <row r="2233" spans="1:10" x14ac:dyDescent="0.2">
      <c r="A2233" t="s">
        <v>58</v>
      </c>
      <c r="B2233">
        <v>2</v>
      </c>
      <c r="C2233" t="s">
        <v>276</v>
      </c>
      <c r="D2233" t="s">
        <v>60</v>
      </c>
      <c r="F2233" s="77">
        <v>2.7</v>
      </c>
      <c r="G2233">
        <v>2</v>
      </c>
      <c r="H2233" s="239">
        <f t="shared" si="34"/>
        <v>5.7255526111673987E-4</v>
      </c>
      <c r="I2233">
        <v>1</v>
      </c>
    </row>
    <row r="2234" spans="1:10" x14ac:dyDescent="0.2">
      <c r="A2234" t="s">
        <v>58</v>
      </c>
      <c r="B2234">
        <v>2</v>
      </c>
      <c r="C2234" t="s">
        <v>276</v>
      </c>
      <c r="D2234" t="s">
        <v>67</v>
      </c>
      <c r="F2234" s="77">
        <v>2.2000000000000002</v>
      </c>
      <c r="H2234" s="239">
        <f t="shared" si="34"/>
        <v>3.8013271108436504E-4</v>
      </c>
      <c r="I2234">
        <v>1</v>
      </c>
    </row>
    <row r="2235" spans="1:10" x14ac:dyDescent="0.2">
      <c r="A2235" t="s">
        <v>58</v>
      </c>
      <c r="B2235">
        <v>2</v>
      </c>
      <c r="C2235" t="s">
        <v>276</v>
      </c>
      <c r="D2235" t="s">
        <v>69</v>
      </c>
      <c r="F2235" s="77">
        <v>3.8</v>
      </c>
      <c r="H2235" s="239">
        <f t="shared" si="34"/>
        <v>1.1341149479459152E-3</v>
      </c>
      <c r="I2235">
        <v>1</v>
      </c>
    </row>
    <row r="2236" spans="1:10" x14ac:dyDescent="0.2">
      <c r="A2236" t="s">
        <v>58</v>
      </c>
      <c r="B2236">
        <v>2</v>
      </c>
      <c r="C2236" t="s">
        <v>276</v>
      </c>
      <c r="D2236" s="80" t="s">
        <v>30</v>
      </c>
      <c r="F2236" s="77">
        <v>3.5</v>
      </c>
      <c r="H2236" s="239">
        <f t="shared" si="34"/>
        <v>9.6211275016187413E-4</v>
      </c>
      <c r="I2236">
        <v>1</v>
      </c>
    </row>
    <row r="2237" spans="1:10" x14ac:dyDescent="0.2">
      <c r="A2237" t="s">
        <v>58</v>
      </c>
      <c r="B2237">
        <v>2</v>
      </c>
      <c r="C2237" t="s">
        <v>276</v>
      </c>
      <c r="D2237" t="s">
        <v>67</v>
      </c>
      <c r="F2237" s="77">
        <v>2.2999999999999998</v>
      </c>
      <c r="H2237" s="239">
        <f t="shared" si="34"/>
        <v>4.1547562843725005E-4</v>
      </c>
      <c r="I2237">
        <v>1</v>
      </c>
    </row>
    <row r="2238" spans="1:10" x14ac:dyDescent="0.2">
      <c r="A2238" t="s">
        <v>58</v>
      </c>
      <c r="B2238">
        <v>2</v>
      </c>
      <c r="C2238" t="s">
        <v>276</v>
      </c>
      <c r="D2238" t="s">
        <v>22</v>
      </c>
      <c r="F2238" s="77">
        <v>3.3</v>
      </c>
      <c r="H2238" s="239">
        <f t="shared" si="34"/>
        <v>8.5529859993982102E-4</v>
      </c>
      <c r="I2238">
        <v>1</v>
      </c>
    </row>
    <row r="2239" spans="1:10" x14ac:dyDescent="0.2">
      <c r="A2239" t="s">
        <v>58</v>
      </c>
      <c r="B2239">
        <v>2</v>
      </c>
      <c r="C2239" t="s">
        <v>276</v>
      </c>
      <c r="D2239" t="s">
        <v>21</v>
      </c>
      <c r="F2239" s="77">
        <v>2.9</v>
      </c>
      <c r="H2239" s="239">
        <f t="shared" si="34"/>
        <v>6.6051985541725399E-4</v>
      </c>
      <c r="I2239">
        <v>1</v>
      </c>
    </row>
    <row r="2240" spans="1:10" x14ac:dyDescent="0.2">
      <c r="A2240" t="s">
        <v>58</v>
      </c>
      <c r="B2240">
        <v>2</v>
      </c>
      <c r="C2240" t="s">
        <v>276</v>
      </c>
      <c r="D2240" t="s">
        <v>60</v>
      </c>
      <c r="F2240" s="77">
        <v>2.2999999999999998</v>
      </c>
      <c r="G2240">
        <v>2</v>
      </c>
      <c r="H2240" s="239">
        <f t="shared" si="34"/>
        <v>4.1547562843725005E-4</v>
      </c>
      <c r="I2240">
        <v>1</v>
      </c>
    </row>
    <row r="2241" spans="1:11" x14ac:dyDescent="0.2">
      <c r="A2241" t="s">
        <v>58</v>
      </c>
      <c r="B2241">
        <v>2</v>
      </c>
      <c r="C2241" t="s">
        <v>276</v>
      </c>
      <c r="D2241" t="s">
        <v>69</v>
      </c>
      <c r="F2241" s="77">
        <v>3.4</v>
      </c>
      <c r="H2241" s="239">
        <f t="shared" si="34"/>
        <v>9.0792027688745003E-4</v>
      </c>
      <c r="I2241">
        <v>1</v>
      </c>
    </row>
    <row r="2242" spans="1:11" x14ac:dyDescent="0.2">
      <c r="A2242" t="s">
        <v>58</v>
      </c>
      <c r="B2242">
        <v>2</v>
      </c>
      <c r="C2242" t="s">
        <v>276</v>
      </c>
      <c r="D2242" t="s">
        <v>60</v>
      </c>
      <c r="F2242" s="77">
        <v>2</v>
      </c>
      <c r="G2242">
        <v>1</v>
      </c>
      <c r="H2242" s="239">
        <f t="shared" si="34"/>
        <v>3.1415926535897931E-4</v>
      </c>
      <c r="I2242">
        <v>1</v>
      </c>
    </row>
    <row r="2243" spans="1:11" x14ac:dyDescent="0.2">
      <c r="A2243" t="s">
        <v>58</v>
      </c>
      <c r="B2243">
        <v>2</v>
      </c>
      <c r="C2243" t="s">
        <v>276</v>
      </c>
      <c r="D2243" t="s">
        <v>21</v>
      </c>
      <c r="F2243" s="77">
        <v>2.2000000000000002</v>
      </c>
      <c r="H2243" s="239">
        <f t="shared" ref="H2243:H2306" si="35" xml:space="preserve"> PI()*(F2243/2)^2/10000</f>
        <v>3.8013271108436504E-4</v>
      </c>
      <c r="I2243">
        <v>1</v>
      </c>
    </row>
    <row r="2244" spans="1:11" x14ac:dyDescent="0.2">
      <c r="A2244" t="s">
        <v>58</v>
      </c>
      <c r="B2244">
        <v>2</v>
      </c>
      <c r="C2244" t="s">
        <v>276</v>
      </c>
      <c r="D2244" t="s">
        <v>21</v>
      </c>
      <c r="F2244" s="77">
        <v>2.4</v>
      </c>
      <c r="H2244" s="239">
        <f t="shared" si="35"/>
        <v>4.5238934211693025E-4</v>
      </c>
      <c r="I2244">
        <v>1</v>
      </c>
    </row>
    <row r="2245" spans="1:11" x14ac:dyDescent="0.2">
      <c r="A2245" t="s">
        <v>58</v>
      </c>
      <c r="B2245">
        <v>2</v>
      </c>
      <c r="C2245" t="s">
        <v>276</v>
      </c>
      <c r="D2245" t="s">
        <v>22</v>
      </c>
      <c r="F2245" s="77">
        <v>2.9</v>
      </c>
      <c r="H2245" s="239">
        <f t="shared" si="35"/>
        <v>6.6051985541725399E-4</v>
      </c>
      <c r="I2245">
        <v>1</v>
      </c>
    </row>
    <row r="2246" spans="1:11" x14ac:dyDescent="0.2">
      <c r="A2246" t="s">
        <v>58</v>
      </c>
      <c r="B2246">
        <v>2</v>
      </c>
      <c r="C2246" t="s">
        <v>276</v>
      </c>
      <c r="D2246" t="s">
        <v>69</v>
      </c>
      <c r="F2246" s="77">
        <v>3.9</v>
      </c>
      <c r="H2246" s="239">
        <f t="shared" si="35"/>
        <v>1.1945906065275187E-3</v>
      </c>
      <c r="I2246">
        <v>1</v>
      </c>
    </row>
    <row r="2247" spans="1:11" x14ac:dyDescent="0.2">
      <c r="A2247" t="s">
        <v>58</v>
      </c>
      <c r="B2247">
        <v>2</v>
      </c>
      <c r="C2247" t="s">
        <v>276</v>
      </c>
      <c r="D2247" t="s">
        <v>69</v>
      </c>
      <c r="F2247" s="77">
        <v>5</v>
      </c>
      <c r="H2247" s="239">
        <f t="shared" si="35"/>
        <v>1.9634954084936209E-3</v>
      </c>
      <c r="I2247">
        <v>1</v>
      </c>
    </row>
    <row r="2248" spans="1:11" x14ac:dyDescent="0.2">
      <c r="A2248" t="s">
        <v>58</v>
      </c>
      <c r="B2248">
        <v>2</v>
      </c>
      <c r="C2248" t="s">
        <v>276</v>
      </c>
      <c r="D2248" t="s">
        <v>69</v>
      </c>
      <c r="F2248" s="77">
        <v>2</v>
      </c>
      <c r="H2248" s="239">
        <f t="shared" si="35"/>
        <v>3.1415926535897931E-4</v>
      </c>
      <c r="I2248">
        <v>0</v>
      </c>
      <c r="J2248" t="s">
        <v>25</v>
      </c>
      <c r="K2248" t="s">
        <v>482</v>
      </c>
    </row>
    <row r="2249" spans="1:11" x14ac:dyDescent="0.2">
      <c r="A2249" t="s">
        <v>58</v>
      </c>
      <c r="B2249">
        <v>2</v>
      </c>
      <c r="C2249" t="s">
        <v>276</v>
      </c>
      <c r="D2249" t="s">
        <v>69</v>
      </c>
      <c r="F2249" s="77">
        <v>2.1</v>
      </c>
      <c r="H2249" s="239">
        <f t="shared" si="35"/>
        <v>3.4636059005827469E-4</v>
      </c>
      <c r="I2249">
        <v>1</v>
      </c>
      <c r="K2249" t="s">
        <v>482</v>
      </c>
    </row>
    <row r="2250" spans="1:11" x14ac:dyDescent="0.2">
      <c r="A2250" t="s">
        <v>58</v>
      </c>
      <c r="B2250">
        <v>2</v>
      </c>
      <c r="C2250" t="s">
        <v>276</v>
      </c>
      <c r="D2250" t="s">
        <v>69</v>
      </c>
      <c r="F2250" s="77">
        <v>2.2000000000000002</v>
      </c>
      <c r="H2250" s="239">
        <f t="shared" si="35"/>
        <v>3.8013271108436504E-4</v>
      </c>
      <c r="I2250">
        <v>1</v>
      </c>
      <c r="K2250" t="s">
        <v>482</v>
      </c>
    </row>
    <row r="2251" spans="1:11" x14ac:dyDescent="0.2">
      <c r="A2251" t="s">
        <v>58</v>
      </c>
      <c r="B2251">
        <v>2</v>
      </c>
      <c r="C2251" t="s">
        <v>276</v>
      </c>
      <c r="D2251" t="s">
        <v>69</v>
      </c>
      <c r="F2251" s="77">
        <v>6.4</v>
      </c>
      <c r="H2251" s="239">
        <f t="shared" si="35"/>
        <v>3.2169908772759484E-3</v>
      </c>
      <c r="I2251">
        <v>1</v>
      </c>
      <c r="K2251" t="s">
        <v>482</v>
      </c>
    </row>
    <row r="2252" spans="1:11" x14ac:dyDescent="0.2">
      <c r="A2252" t="s">
        <v>58</v>
      </c>
      <c r="B2252">
        <v>2</v>
      </c>
      <c r="C2252" t="s">
        <v>276</v>
      </c>
      <c r="D2252" t="s">
        <v>69</v>
      </c>
      <c r="F2252" s="77">
        <v>5.6</v>
      </c>
      <c r="H2252" s="239">
        <f t="shared" si="35"/>
        <v>2.4630086404143973E-3</v>
      </c>
      <c r="I2252">
        <v>1</v>
      </c>
      <c r="K2252" t="s">
        <v>482</v>
      </c>
    </row>
    <row r="2253" spans="1:11" x14ac:dyDescent="0.2">
      <c r="A2253" t="s">
        <v>58</v>
      </c>
      <c r="B2253">
        <v>2</v>
      </c>
      <c r="C2253" t="s">
        <v>276</v>
      </c>
      <c r="D2253" t="s">
        <v>69</v>
      </c>
      <c r="F2253" s="77">
        <v>2.2000000000000002</v>
      </c>
      <c r="H2253" s="239">
        <f t="shared" si="35"/>
        <v>3.8013271108436504E-4</v>
      </c>
      <c r="I2253">
        <v>0</v>
      </c>
      <c r="J2253" t="s">
        <v>25</v>
      </c>
      <c r="K2253" t="s">
        <v>482</v>
      </c>
    </row>
    <row r="2254" spans="1:11" x14ac:dyDescent="0.2">
      <c r="A2254" t="s">
        <v>58</v>
      </c>
      <c r="B2254">
        <v>2</v>
      </c>
      <c r="C2254" t="s">
        <v>276</v>
      </c>
      <c r="D2254" t="s">
        <v>21</v>
      </c>
      <c r="F2254" s="77">
        <v>2.5</v>
      </c>
      <c r="H2254" s="239">
        <f t="shared" si="35"/>
        <v>4.9087385212340522E-4</v>
      </c>
      <c r="I2254">
        <v>1</v>
      </c>
    </row>
    <row r="2255" spans="1:11" x14ac:dyDescent="0.2">
      <c r="A2255" t="s">
        <v>58</v>
      </c>
      <c r="B2255">
        <v>2</v>
      </c>
      <c r="C2255" t="s">
        <v>276</v>
      </c>
      <c r="D2255" t="s">
        <v>21</v>
      </c>
      <c r="F2255" s="77">
        <v>3.6</v>
      </c>
      <c r="H2255" s="239">
        <f t="shared" si="35"/>
        <v>1.0178760197630931E-3</v>
      </c>
      <c r="I2255">
        <v>1</v>
      </c>
    </row>
    <row r="2256" spans="1:11" x14ac:dyDescent="0.2">
      <c r="A2256" t="s">
        <v>58</v>
      </c>
      <c r="B2256">
        <v>2</v>
      </c>
      <c r="C2256" t="s">
        <v>276</v>
      </c>
      <c r="D2256" t="s">
        <v>69</v>
      </c>
      <c r="F2256" s="77">
        <v>2.4</v>
      </c>
      <c r="H2256" s="239">
        <f t="shared" si="35"/>
        <v>4.5238934211693025E-4</v>
      </c>
      <c r="I2256">
        <v>1</v>
      </c>
    </row>
    <row r="2257" spans="1:11" x14ac:dyDescent="0.2">
      <c r="A2257" t="s">
        <v>58</v>
      </c>
      <c r="B2257">
        <v>2</v>
      </c>
      <c r="C2257" t="s">
        <v>276</v>
      </c>
      <c r="D2257" t="s">
        <v>21</v>
      </c>
      <c r="F2257" s="77">
        <v>7.4</v>
      </c>
      <c r="H2257" s="239">
        <f t="shared" si="35"/>
        <v>4.3008403427644273E-3</v>
      </c>
      <c r="I2257">
        <v>1</v>
      </c>
    </row>
    <row r="2258" spans="1:11" x14ac:dyDescent="0.2">
      <c r="A2258" t="s">
        <v>58</v>
      </c>
      <c r="B2258">
        <v>2</v>
      </c>
      <c r="C2258" t="s">
        <v>276</v>
      </c>
      <c r="D2258" t="s">
        <v>21</v>
      </c>
      <c r="F2258" s="77">
        <v>3.6</v>
      </c>
      <c r="H2258" s="239">
        <f t="shared" si="35"/>
        <v>1.0178760197630931E-3</v>
      </c>
      <c r="I2258">
        <v>1</v>
      </c>
    </row>
    <row r="2259" spans="1:11" x14ac:dyDescent="0.2">
      <c r="A2259" t="s">
        <v>58</v>
      </c>
      <c r="B2259">
        <v>2</v>
      </c>
      <c r="C2259" t="s">
        <v>276</v>
      </c>
      <c r="D2259" t="s">
        <v>60</v>
      </c>
      <c r="F2259" s="77">
        <v>2.9</v>
      </c>
      <c r="G2259">
        <v>1</v>
      </c>
      <c r="H2259" s="239">
        <f t="shared" si="35"/>
        <v>6.6051985541725399E-4</v>
      </c>
      <c r="I2259">
        <v>1</v>
      </c>
      <c r="K2259" t="s">
        <v>483</v>
      </c>
    </row>
    <row r="2260" spans="1:11" x14ac:dyDescent="0.2">
      <c r="A2260" t="s">
        <v>58</v>
      </c>
      <c r="B2260">
        <v>2</v>
      </c>
      <c r="C2260" t="s">
        <v>276</v>
      </c>
      <c r="D2260" t="s">
        <v>60</v>
      </c>
      <c r="F2260" s="77">
        <v>2.1</v>
      </c>
      <c r="G2260">
        <v>1</v>
      </c>
      <c r="H2260" s="239">
        <f t="shared" si="35"/>
        <v>3.4636059005827469E-4</v>
      </c>
      <c r="I2260">
        <v>1</v>
      </c>
      <c r="K2260" t="s">
        <v>483</v>
      </c>
    </row>
    <row r="2261" spans="1:11" x14ac:dyDescent="0.2">
      <c r="A2261" t="s">
        <v>58</v>
      </c>
      <c r="B2261">
        <v>2</v>
      </c>
      <c r="C2261" t="s">
        <v>276</v>
      </c>
      <c r="D2261" t="s">
        <v>21</v>
      </c>
      <c r="F2261" s="77">
        <v>3.9</v>
      </c>
      <c r="H2261" s="239">
        <f t="shared" si="35"/>
        <v>1.1945906065275187E-3</v>
      </c>
      <c r="I2261">
        <v>1</v>
      </c>
    </row>
    <row r="2262" spans="1:11" x14ac:dyDescent="0.2">
      <c r="A2262" t="s">
        <v>58</v>
      </c>
      <c r="B2262">
        <v>2</v>
      </c>
      <c r="C2262" t="s">
        <v>276</v>
      </c>
      <c r="D2262" t="s">
        <v>60</v>
      </c>
      <c r="F2262" s="77">
        <v>2.2000000000000002</v>
      </c>
      <c r="G2262">
        <v>1</v>
      </c>
      <c r="H2262" s="239">
        <f t="shared" si="35"/>
        <v>3.8013271108436504E-4</v>
      </c>
      <c r="I2262">
        <v>1</v>
      </c>
      <c r="K2262" t="s">
        <v>484</v>
      </c>
    </row>
    <row r="2263" spans="1:11" x14ac:dyDescent="0.2">
      <c r="A2263" t="s">
        <v>58</v>
      </c>
      <c r="B2263">
        <v>2</v>
      </c>
      <c r="C2263" t="s">
        <v>276</v>
      </c>
      <c r="D2263" t="s">
        <v>60</v>
      </c>
      <c r="F2263" s="77">
        <v>2.5</v>
      </c>
      <c r="G2263">
        <v>1</v>
      </c>
      <c r="H2263" s="239">
        <f t="shared" si="35"/>
        <v>4.9087385212340522E-4</v>
      </c>
      <c r="I2263">
        <v>1</v>
      </c>
      <c r="K2263" t="s">
        <v>484</v>
      </c>
    </row>
    <row r="2264" spans="1:11" x14ac:dyDescent="0.2">
      <c r="A2264" t="s">
        <v>58</v>
      </c>
      <c r="B2264">
        <v>2</v>
      </c>
      <c r="C2264" t="s">
        <v>276</v>
      </c>
      <c r="D2264" t="s">
        <v>69</v>
      </c>
      <c r="F2264" s="77">
        <v>6</v>
      </c>
      <c r="H2264" s="239">
        <f t="shared" si="35"/>
        <v>2.8274333882308137E-3</v>
      </c>
      <c r="I2264">
        <v>1</v>
      </c>
      <c r="K2264" t="s">
        <v>568</v>
      </c>
    </row>
    <row r="2265" spans="1:11" x14ac:dyDescent="0.2">
      <c r="A2265" t="s">
        <v>58</v>
      </c>
      <c r="B2265">
        <v>2</v>
      </c>
      <c r="C2265" t="s">
        <v>276</v>
      </c>
      <c r="D2265" t="s">
        <v>69</v>
      </c>
      <c r="F2265" s="77">
        <v>7.5</v>
      </c>
      <c r="H2265" s="239">
        <f t="shared" si="35"/>
        <v>4.4178646691106467E-3</v>
      </c>
      <c r="I2265">
        <v>1</v>
      </c>
      <c r="K2265" t="s">
        <v>568</v>
      </c>
    </row>
    <row r="2266" spans="1:11" x14ac:dyDescent="0.2">
      <c r="A2266" t="s">
        <v>58</v>
      </c>
      <c r="B2266">
        <v>2</v>
      </c>
      <c r="C2266" t="s">
        <v>276</v>
      </c>
      <c r="D2266" t="s">
        <v>21</v>
      </c>
      <c r="F2266" s="77">
        <v>2.1</v>
      </c>
      <c r="H2266" s="239">
        <f t="shared" si="35"/>
        <v>3.4636059005827469E-4</v>
      </c>
      <c r="I2266">
        <v>1</v>
      </c>
    </row>
    <row r="2267" spans="1:11" x14ac:dyDescent="0.2">
      <c r="A2267" t="s">
        <v>58</v>
      </c>
      <c r="B2267">
        <v>2</v>
      </c>
      <c r="C2267" t="s">
        <v>276</v>
      </c>
      <c r="D2267" t="s">
        <v>69</v>
      </c>
      <c r="F2267" s="77">
        <v>5.5</v>
      </c>
      <c r="H2267" s="239">
        <f t="shared" si="35"/>
        <v>2.3758294442772811E-3</v>
      </c>
      <c r="I2267">
        <v>1</v>
      </c>
    </row>
    <row r="2268" spans="1:11" x14ac:dyDescent="0.2">
      <c r="A2268" t="s">
        <v>58</v>
      </c>
      <c r="B2268">
        <v>2</v>
      </c>
      <c r="C2268" t="s">
        <v>276</v>
      </c>
      <c r="D2268" t="s">
        <v>69</v>
      </c>
      <c r="F2268" s="77">
        <v>4.4000000000000004</v>
      </c>
      <c r="H2268" s="239">
        <f t="shared" si="35"/>
        <v>1.5205308443374602E-3</v>
      </c>
      <c r="I2268">
        <v>1</v>
      </c>
    </row>
    <row r="2269" spans="1:11" x14ac:dyDescent="0.2">
      <c r="A2269" t="s">
        <v>58</v>
      </c>
      <c r="B2269">
        <v>2</v>
      </c>
      <c r="C2269" t="s">
        <v>276</v>
      </c>
      <c r="D2269" t="s">
        <v>60</v>
      </c>
      <c r="F2269" s="77">
        <v>3.5</v>
      </c>
      <c r="G2269">
        <v>2</v>
      </c>
      <c r="H2269" s="239">
        <f t="shared" si="35"/>
        <v>9.6211275016187413E-4</v>
      </c>
      <c r="I2269">
        <v>1</v>
      </c>
      <c r="K2269" t="s">
        <v>569</v>
      </c>
    </row>
    <row r="2270" spans="1:11" x14ac:dyDescent="0.2">
      <c r="A2270" t="s">
        <v>58</v>
      </c>
      <c r="B2270">
        <v>2</v>
      </c>
      <c r="C2270" t="s">
        <v>276</v>
      </c>
      <c r="D2270" t="s">
        <v>60</v>
      </c>
      <c r="F2270" s="77">
        <v>4.7</v>
      </c>
      <c r="G2270">
        <v>2</v>
      </c>
      <c r="H2270" s="239">
        <f t="shared" si="35"/>
        <v>1.7349445429449635E-3</v>
      </c>
      <c r="I2270">
        <v>1</v>
      </c>
      <c r="K2270" t="s">
        <v>569</v>
      </c>
    </row>
    <row r="2271" spans="1:11" x14ac:dyDescent="0.2">
      <c r="A2271" t="s">
        <v>58</v>
      </c>
      <c r="B2271">
        <v>2</v>
      </c>
      <c r="C2271" t="s">
        <v>276</v>
      </c>
      <c r="D2271" t="s">
        <v>60</v>
      </c>
      <c r="F2271" s="77">
        <v>3.7</v>
      </c>
      <c r="G2271">
        <v>1</v>
      </c>
      <c r="H2271" s="239">
        <f t="shared" si="35"/>
        <v>1.0752100856911068E-3</v>
      </c>
      <c r="I2271">
        <v>1</v>
      </c>
    </row>
    <row r="2272" spans="1:11" x14ac:dyDescent="0.2">
      <c r="A2272" t="s">
        <v>58</v>
      </c>
      <c r="B2272">
        <v>2</v>
      </c>
      <c r="C2272" t="s">
        <v>276</v>
      </c>
      <c r="D2272" t="s">
        <v>69</v>
      </c>
      <c r="F2272" s="77">
        <v>4</v>
      </c>
      <c r="H2272" s="239">
        <f t="shared" si="35"/>
        <v>1.2566370614359172E-3</v>
      </c>
      <c r="I2272">
        <v>1</v>
      </c>
      <c r="K2272" t="s">
        <v>570</v>
      </c>
    </row>
    <row r="2273" spans="1:11" x14ac:dyDescent="0.2">
      <c r="A2273" t="s">
        <v>58</v>
      </c>
      <c r="B2273">
        <v>2</v>
      </c>
      <c r="C2273" t="s">
        <v>276</v>
      </c>
      <c r="D2273" t="s">
        <v>69</v>
      </c>
      <c r="F2273" s="77">
        <v>2.6</v>
      </c>
      <c r="H2273" s="239">
        <f t="shared" si="35"/>
        <v>5.3092915845667505E-4</v>
      </c>
      <c r="I2273">
        <v>1</v>
      </c>
      <c r="K2273" t="s">
        <v>570</v>
      </c>
    </row>
    <row r="2274" spans="1:11" x14ac:dyDescent="0.2">
      <c r="A2274" t="s">
        <v>58</v>
      </c>
      <c r="B2274">
        <v>2</v>
      </c>
      <c r="C2274" t="s">
        <v>276</v>
      </c>
      <c r="D2274" t="s">
        <v>21</v>
      </c>
      <c r="F2274" s="77">
        <v>4.7</v>
      </c>
      <c r="H2274" s="239">
        <f t="shared" si="35"/>
        <v>1.7349445429449635E-3</v>
      </c>
      <c r="I2274">
        <v>1</v>
      </c>
    </row>
    <row r="2275" spans="1:11" x14ac:dyDescent="0.2">
      <c r="A2275" t="s">
        <v>58</v>
      </c>
      <c r="B2275">
        <v>2</v>
      </c>
      <c r="C2275" t="s">
        <v>276</v>
      </c>
      <c r="D2275" t="s">
        <v>67</v>
      </c>
      <c r="F2275" s="77">
        <v>2.5</v>
      </c>
      <c r="H2275" s="239">
        <f t="shared" si="35"/>
        <v>4.9087385212340522E-4</v>
      </c>
      <c r="I2275">
        <v>1</v>
      </c>
    </row>
    <row r="2276" spans="1:11" x14ac:dyDescent="0.2">
      <c r="A2276" t="s">
        <v>58</v>
      </c>
      <c r="B2276">
        <v>2</v>
      </c>
      <c r="C2276" t="s">
        <v>276</v>
      </c>
      <c r="D2276" t="s">
        <v>69</v>
      </c>
      <c r="F2276" s="77">
        <v>2.2000000000000002</v>
      </c>
      <c r="H2276" s="239">
        <f t="shared" si="35"/>
        <v>3.8013271108436504E-4</v>
      </c>
      <c r="I2276">
        <v>1</v>
      </c>
    </row>
    <row r="2277" spans="1:11" x14ac:dyDescent="0.2">
      <c r="A2277" t="s">
        <v>58</v>
      </c>
      <c r="B2277">
        <v>2</v>
      </c>
      <c r="C2277" t="s">
        <v>276</v>
      </c>
      <c r="D2277" t="s">
        <v>69</v>
      </c>
      <c r="F2277" s="77">
        <v>2.7</v>
      </c>
      <c r="H2277" s="239">
        <f t="shared" si="35"/>
        <v>5.7255526111673987E-4</v>
      </c>
      <c r="I2277">
        <v>1</v>
      </c>
    </row>
    <row r="2278" spans="1:11" x14ac:dyDescent="0.2">
      <c r="A2278" t="s">
        <v>58</v>
      </c>
      <c r="B2278">
        <v>2</v>
      </c>
      <c r="C2278" t="s">
        <v>276</v>
      </c>
      <c r="D2278" t="s">
        <v>21</v>
      </c>
      <c r="F2278" s="77">
        <v>2.2000000000000002</v>
      </c>
      <c r="H2278" s="239">
        <f t="shared" si="35"/>
        <v>3.8013271108436504E-4</v>
      </c>
      <c r="I2278">
        <v>1</v>
      </c>
    </row>
    <row r="2279" spans="1:11" x14ac:dyDescent="0.2">
      <c r="A2279" t="s">
        <v>58</v>
      </c>
      <c r="B2279">
        <v>2</v>
      </c>
      <c r="C2279" t="s">
        <v>276</v>
      </c>
      <c r="D2279" t="s">
        <v>21</v>
      </c>
      <c r="F2279" s="77">
        <v>7.5</v>
      </c>
      <c r="H2279" s="239">
        <f t="shared" si="35"/>
        <v>4.4178646691106467E-3</v>
      </c>
      <c r="I2279">
        <v>1</v>
      </c>
    </row>
    <row r="2280" spans="1:11" x14ac:dyDescent="0.2">
      <c r="A2280" t="s">
        <v>58</v>
      </c>
      <c r="B2280">
        <v>2</v>
      </c>
      <c r="C2280" t="s">
        <v>276</v>
      </c>
      <c r="D2280" t="s">
        <v>22</v>
      </c>
      <c r="F2280" s="77">
        <v>2</v>
      </c>
      <c r="H2280" s="239">
        <f t="shared" si="35"/>
        <v>3.1415926535897931E-4</v>
      </c>
      <c r="I2280">
        <v>1</v>
      </c>
      <c r="K2280" t="s">
        <v>571</v>
      </c>
    </row>
    <row r="2281" spans="1:11" x14ac:dyDescent="0.2">
      <c r="A2281" t="s">
        <v>58</v>
      </c>
      <c r="B2281">
        <v>2</v>
      </c>
      <c r="C2281" t="s">
        <v>276</v>
      </c>
      <c r="D2281" t="s">
        <v>22</v>
      </c>
      <c r="F2281" s="77">
        <v>4.2</v>
      </c>
      <c r="H2281" s="239">
        <f t="shared" si="35"/>
        <v>1.3854423602330987E-3</v>
      </c>
      <c r="I2281">
        <v>1</v>
      </c>
      <c r="K2281" t="s">
        <v>571</v>
      </c>
    </row>
    <row r="2282" spans="1:11" x14ac:dyDescent="0.2">
      <c r="A2282" t="s">
        <v>58</v>
      </c>
      <c r="B2282">
        <v>2</v>
      </c>
      <c r="C2282" t="s">
        <v>276</v>
      </c>
      <c r="D2282" t="s">
        <v>22</v>
      </c>
      <c r="F2282" s="77">
        <v>2.5</v>
      </c>
      <c r="H2282" s="239">
        <f t="shared" si="35"/>
        <v>4.9087385212340522E-4</v>
      </c>
      <c r="I2282">
        <v>1</v>
      </c>
      <c r="K2282" t="s">
        <v>571</v>
      </c>
    </row>
    <row r="2283" spans="1:11" x14ac:dyDescent="0.2">
      <c r="A2283" t="s">
        <v>58</v>
      </c>
      <c r="B2283">
        <v>2</v>
      </c>
      <c r="C2283" t="s">
        <v>276</v>
      </c>
      <c r="D2283" t="s">
        <v>21</v>
      </c>
      <c r="F2283" s="77">
        <v>2.2000000000000002</v>
      </c>
      <c r="H2283" s="239">
        <f t="shared" si="35"/>
        <v>3.8013271108436504E-4</v>
      </c>
      <c r="I2283">
        <v>1</v>
      </c>
    </row>
    <row r="2284" spans="1:11" x14ac:dyDescent="0.2">
      <c r="A2284" t="s">
        <v>58</v>
      </c>
      <c r="B2284">
        <v>2</v>
      </c>
      <c r="C2284" t="s">
        <v>276</v>
      </c>
      <c r="D2284" t="s">
        <v>21</v>
      </c>
      <c r="F2284" s="77">
        <v>2.4</v>
      </c>
      <c r="H2284" s="239">
        <f t="shared" si="35"/>
        <v>4.5238934211693025E-4</v>
      </c>
      <c r="I2284">
        <v>1</v>
      </c>
    </row>
    <row r="2285" spans="1:11" x14ac:dyDescent="0.2">
      <c r="A2285" t="s">
        <v>58</v>
      </c>
      <c r="B2285">
        <v>2</v>
      </c>
      <c r="C2285" t="s">
        <v>288</v>
      </c>
      <c r="D2285" t="s">
        <v>21</v>
      </c>
      <c r="F2285" s="77">
        <v>2.2000000000000002</v>
      </c>
      <c r="H2285" s="239">
        <f t="shared" si="35"/>
        <v>3.8013271108436504E-4</v>
      </c>
      <c r="I2285">
        <v>0</v>
      </c>
      <c r="J2285" t="s">
        <v>25</v>
      </c>
    </row>
    <row r="2286" spans="1:11" x14ac:dyDescent="0.2">
      <c r="A2286" t="s">
        <v>58</v>
      </c>
      <c r="B2286">
        <v>2</v>
      </c>
      <c r="C2286" t="s">
        <v>288</v>
      </c>
      <c r="D2286" t="s">
        <v>22</v>
      </c>
      <c r="F2286" s="77">
        <v>3.3</v>
      </c>
      <c r="H2286" s="239">
        <f t="shared" si="35"/>
        <v>8.5529859993982102E-4</v>
      </c>
      <c r="I2286">
        <v>1</v>
      </c>
    </row>
    <row r="2287" spans="1:11" x14ac:dyDescent="0.2">
      <c r="A2287" t="s">
        <v>58</v>
      </c>
      <c r="B2287">
        <v>2</v>
      </c>
      <c r="C2287" t="s">
        <v>288</v>
      </c>
      <c r="D2287" t="s">
        <v>69</v>
      </c>
      <c r="F2287" s="77">
        <v>4.9000000000000004</v>
      </c>
      <c r="H2287" s="239">
        <f t="shared" si="35"/>
        <v>1.8857409903172736E-3</v>
      </c>
      <c r="I2287">
        <v>1</v>
      </c>
    </row>
    <row r="2288" spans="1:11" x14ac:dyDescent="0.2">
      <c r="A2288" t="s">
        <v>58</v>
      </c>
      <c r="B2288">
        <v>2</v>
      </c>
      <c r="C2288" t="s">
        <v>288</v>
      </c>
      <c r="D2288" t="s">
        <v>60</v>
      </c>
      <c r="F2288" s="77">
        <v>2</v>
      </c>
      <c r="G2288">
        <v>1</v>
      </c>
      <c r="H2288" s="239">
        <f t="shared" si="35"/>
        <v>3.1415926535897931E-4</v>
      </c>
      <c r="I2288">
        <v>1</v>
      </c>
    </row>
    <row r="2289" spans="1:11" x14ac:dyDescent="0.2">
      <c r="A2289" t="s">
        <v>58</v>
      </c>
      <c r="B2289">
        <v>2</v>
      </c>
      <c r="C2289" t="s">
        <v>288</v>
      </c>
      <c r="D2289" t="s">
        <v>60</v>
      </c>
      <c r="F2289" s="77">
        <v>2.2999999999999998</v>
      </c>
      <c r="G2289">
        <v>1</v>
      </c>
      <c r="H2289" s="239">
        <f t="shared" si="35"/>
        <v>4.1547562843725005E-4</v>
      </c>
      <c r="I2289">
        <v>1</v>
      </c>
    </row>
    <row r="2290" spans="1:11" x14ac:dyDescent="0.2">
      <c r="A2290" t="s">
        <v>58</v>
      </c>
      <c r="B2290">
        <v>2</v>
      </c>
      <c r="C2290" t="s">
        <v>288</v>
      </c>
      <c r="D2290" t="s">
        <v>60</v>
      </c>
      <c r="F2290" s="77">
        <v>3.7</v>
      </c>
      <c r="G2290">
        <v>1</v>
      </c>
      <c r="H2290" s="239">
        <f t="shared" si="35"/>
        <v>1.0752100856911068E-3</v>
      </c>
      <c r="I2290">
        <v>1</v>
      </c>
    </row>
    <row r="2291" spans="1:11" x14ac:dyDescent="0.2">
      <c r="A2291" t="s">
        <v>58</v>
      </c>
      <c r="B2291">
        <v>2</v>
      </c>
      <c r="C2291" t="s">
        <v>288</v>
      </c>
      <c r="D2291" t="s">
        <v>21</v>
      </c>
      <c r="F2291" s="77">
        <v>2.9</v>
      </c>
      <c r="H2291" s="239">
        <f t="shared" si="35"/>
        <v>6.6051985541725399E-4</v>
      </c>
      <c r="I2291">
        <v>1</v>
      </c>
    </row>
    <row r="2292" spans="1:11" x14ac:dyDescent="0.2">
      <c r="A2292" t="s">
        <v>58</v>
      </c>
      <c r="B2292">
        <v>2</v>
      </c>
      <c r="C2292" t="s">
        <v>288</v>
      </c>
      <c r="D2292" t="s">
        <v>21</v>
      </c>
      <c r="F2292" s="77">
        <v>2.8</v>
      </c>
      <c r="H2292" s="239">
        <f t="shared" si="35"/>
        <v>6.1575216010359933E-4</v>
      </c>
      <c r="I2292">
        <v>1</v>
      </c>
    </row>
    <row r="2293" spans="1:11" x14ac:dyDescent="0.2">
      <c r="A2293" t="s">
        <v>58</v>
      </c>
      <c r="B2293">
        <v>2</v>
      </c>
      <c r="C2293" t="s">
        <v>288</v>
      </c>
      <c r="D2293" t="s">
        <v>60</v>
      </c>
      <c r="F2293" s="77">
        <v>5.4</v>
      </c>
      <c r="G2293">
        <v>2</v>
      </c>
      <c r="H2293" s="239">
        <f t="shared" si="35"/>
        <v>2.2902210444669595E-3</v>
      </c>
      <c r="I2293">
        <v>1</v>
      </c>
    </row>
    <row r="2294" spans="1:11" x14ac:dyDescent="0.2">
      <c r="A2294" t="s">
        <v>58</v>
      </c>
      <c r="B2294">
        <v>2</v>
      </c>
      <c r="C2294" t="s">
        <v>288</v>
      </c>
      <c r="D2294" t="s">
        <v>21</v>
      </c>
      <c r="F2294" s="77">
        <v>7.7</v>
      </c>
      <c r="H2294" s="239">
        <f t="shared" si="35"/>
        <v>4.6566257107834713E-3</v>
      </c>
      <c r="I2294">
        <v>1</v>
      </c>
    </row>
    <row r="2295" spans="1:11" x14ac:dyDescent="0.2">
      <c r="A2295" t="s">
        <v>58</v>
      </c>
      <c r="B2295">
        <v>2</v>
      </c>
      <c r="C2295" t="s">
        <v>288</v>
      </c>
      <c r="D2295" t="s">
        <v>69</v>
      </c>
      <c r="F2295" s="77">
        <v>7</v>
      </c>
      <c r="H2295" s="239">
        <f t="shared" si="35"/>
        <v>3.8484510006474965E-3</v>
      </c>
      <c r="I2295">
        <v>1</v>
      </c>
    </row>
    <row r="2296" spans="1:11" x14ac:dyDescent="0.2">
      <c r="A2296" t="s">
        <v>58</v>
      </c>
      <c r="B2296">
        <v>2</v>
      </c>
      <c r="C2296" t="s">
        <v>288</v>
      </c>
      <c r="D2296" t="s">
        <v>69</v>
      </c>
      <c r="F2296" s="77">
        <v>5.3</v>
      </c>
      <c r="H2296" s="239">
        <f t="shared" si="35"/>
        <v>2.2061834409834321E-3</v>
      </c>
      <c r="I2296">
        <v>1</v>
      </c>
    </row>
    <row r="2297" spans="1:11" x14ac:dyDescent="0.2">
      <c r="A2297" t="s">
        <v>58</v>
      </c>
      <c r="B2297">
        <v>2</v>
      </c>
      <c r="C2297" t="s">
        <v>288</v>
      </c>
      <c r="D2297" t="s">
        <v>69</v>
      </c>
      <c r="F2297" s="77">
        <v>4.8</v>
      </c>
      <c r="H2297" s="239">
        <f t="shared" si="35"/>
        <v>1.809557368467721E-3</v>
      </c>
      <c r="I2297">
        <v>1</v>
      </c>
    </row>
    <row r="2298" spans="1:11" x14ac:dyDescent="0.2">
      <c r="A2298" t="s">
        <v>58</v>
      </c>
      <c r="B2298">
        <v>2</v>
      </c>
      <c r="C2298" t="s">
        <v>288</v>
      </c>
      <c r="D2298" s="80" t="s">
        <v>30</v>
      </c>
      <c r="F2298" s="77">
        <v>2</v>
      </c>
      <c r="H2298" s="239">
        <f t="shared" si="35"/>
        <v>3.1415926535897931E-4</v>
      </c>
      <c r="I2298">
        <v>1</v>
      </c>
    </row>
    <row r="2299" spans="1:11" x14ac:dyDescent="0.2">
      <c r="A2299" t="s">
        <v>58</v>
      </c>
      <c r="B2299">
        <v>2</v>
      </c>
      <c r="C2299" t="s">
        <v>288</v>
      </c>
      <c r="D2299" t="s">
        <v>60</v>
      </c>
      <c r="F2299" s="77">
        <v>4.9000000000000004</v>
      </c>
      <c r="G2299">
        <v>2</v>
      </c>
      <c r="H2299" s="239">
        <f t="shared" si="35"/>
        <v>1.8857409903172736E-3</v>
      </c>
      <c r="I2299">
        <v>1</v>
      </c>
    </row>
    <row r="2300" spans="1:11" x14ac:dyDescent="0.2">
      <c r="A2300" t="s">
        <v>58</v>
      </c>
      <c r="B2300">
        <v>2</v>
      </c>
      <c r="C2300" t="s">
        <v>288</v>
      </c>
      <c r="D2300" t="s">
        <v>82</v>
      </c>
      <c r="F2300" s="77">
        <v>6.2</v>
      </c>
      <c r="H2300" s="239">
        <f t="shared" si="35"/>
        <v>3.0190705400997917E-3</v>
      </c>
      <c r="I2300">
        <v>1</v>
      </c>
    </row>
    <row r="2301" spans="1:11" x14ac:dyDescent="0.2">
      <c r="A2301" t="s">
        <v>58</v>
      </c>
      <c r="B2301">
        <v>2</v>
      </c>
      <c r="C2301" t="s">
        <v>288</v>
      </c>
      <c r="D2301" t="s">
        <v>69</v>
      </c>
      <c r="F2301" s="77">
        <v>4.5</v>
      </c>
      <c r="H2301" s="239">
        <f t="shared" si="35"/>
        <v>1.5904312808798326E-3</v>
      </c>
      <c r="I2301">
        <v>1</v>
      </c>
    </row>
    <row r="2302" spans="1:11" x14ac:dyDescent="0.2">
      <c r="A2302" t="s">
        <v>58</v>
      </c>
      <c r="B2302">
        <v>2</v>
      </c>
      <c r="C2302" t="s">
        <v>288</v>
      </c>
      <c r="D2302" t="s">
        <v>60</v>
      </c>
      <c r="F2302" s="77">
        <v>2.1</v>
      </c>
      <c r="G2302">
        <v>1</v>
      </c>
      <c r="H2302" s="239">
        <f t="shared" si="35"/>
        <v>3.4636059005827469E-4</v>
      </c>
      <c r="I2302">
        <v>1</v>
      </c>
    </row>
    <row r="2303" spans="1:11" x14ac:dyDescent="0.2">
      <c r="A2303" t="s">
        <v>58</v>
      </c>
      <c r="B2303">
        <v>2</v>
      </c>
      <c r="C2303" t="s">
        <v>288</v>
      </c>
      <c r="D2303" t="s">
        <v>60</v>
      </c>
      <c r="F2303" s="77">
        <v>2.2999999999999998</v>
      </c>
      <c r="G2303">
        <v>2</v>
      </c>
      <c r="H2303" s="239">
        <f t="shared" si="35"/>
        <v>4.1547562843725005E-4</v>
      </c>
      <c r="I2303">
        <v>1</v>
      </c>
      <c r="K2303" t="s">
        <v>572</v>
      </c>
    </row>
    <row r="2304" spans="1:11" x14ac:dyDescent="0.2">
      <c r="A2304" t="s">
        <v>58</v>
      </c>
      <c r="B2304">
        <v>2</v>
      </c>
      <c r="C2304" t="s">
        <v>288</v>
      </c>
      <c r="D2304" t="s">
        <v>60</v>
      </c>
      <c r="F2304" s="77">
        <v>2.9</v>
      </c>
      <c r="G2304">
        <v>2</v>
      </c>
      <c r="H2304" s="239">
        <f t="shared" si="35"/>
        <v>6.6051985541725399E-4</v>
      </c>
      <c r="I2304">
        <v>1</v>
      </c>
      <c r="K2304" t="s">
        <v>572</v>
      </c>
    </row>
    <row r="2305" spans="1:9" x14ac:dyDescent="0.2">
      <c r="A2305" t="s">
        <v>58</v>
      </c>
      <c r="B2305">
        <v>2</v>
      </c>
      <c r="C2305" t="s">
        <v>288</v>
      </c>
      <c r="D2305" t="s">
        <v>69</v>
      </c>
      <c r="F2305" s="77">
        <v>2.2000000000000002</v>
      </c>
      <c r="H2305" s="239">
        <f t="shared" si="35"/>
        <v>3.8013271108436504E-4</v>
      </c>
      <c r="I2305">
        <v>1</v>
      </c>
    </row>
    <row r="2306" spans="1:9" x14ac:dyDescent="0.2">
      <c r="A2306" t="s">
        <v>58</v>
      </c>
      <c r="B2306">
        <v>2</v>
      </c>
      <c r="C2306" t="s">
        <v>288</v>
      </c>
      <c r="D2306" t="s">
        <v>23</v>
      </c>
      <c r="F2306" s="77">
        <v>3.1</v>
      </c>
      <c r="H2306" s="239">
        <f t="shared" si="35"/>
        <v>7.5476763502494793E-4</v>
      </c>
      <c r="I2306">
        <v>1</v>
      </c>
    </row>
    <row r="2307" spans="1:9" x14ac:dyDescent="0.2">
      <c r="A2307" t="s">
        <v>58</v>
      </c>
      <c r="B2307">
        <v>2</v>
      </c>
      <c r="C2307" t="s">
        <v>288</v>
      </c>
      <c r="D2307" t="s">
        <v>60</v>
      </c>
      <c r="F2307" s="77">
        <v>2.7</v>
      </c>
      <c r="G2307">
        <v>2</v>
      </c>
      <c r="H2307" s="239">
        <f t="shared" ref="H2307:H2370" si="36" xml:space="preserve"> PI()*(F2307/2)^2/10000</f>
        <v>5.7255526111673987E-4</v>
      </c>
      <c r="I2307">
        <v>1</v>
      </c>
    </row>
    <row r="2308" spans="1:9" x14ac:dyDescent="0.2">
      <c r="A2308" t="s">
        <v>58</v>
      </c>
      <c r="B2308">
        <v>2</v>
      </c>
      <c r="C2308" t="s">
        <v>288</v>
      </c>
      <c r="D2308" t="s">
        <v>21</v>
      </c>
      <c r="F2308" s="77">
        <v>2.1</v>
      </c>
      <c r="H2308" s="239">
        <f t="shared" si="36"/>
        <v>3.4636059005827469E-4</v>
      </c>
      <c r="I2308">
        <v>1</v>
      </c>
    </row>
    <row r="2309" spans="1:9" x14ac:dyDescent="0.2">
      <c r="A2309" t="s">
        <v>58</v>
      </c>
      <c r="B2309">
        <v>2</v>
      </c>
      <c r="C2309" t="s">
        <v>288</v>
      </c>
      <c r="D2309" t="s">
        <v>60</v>
      </c>
      <c r="F2309" s="77">
        <v>4.4000000000000004</v>
      </c>
      <c r="G2309">
        <v>2</v>
      </c>
      <c r="H2309" s="239">
        <f t="shared" si="36"/>
        <v>1.5205308443374602E-3</v>
      </c>
      <c r="I2309">
        <v>1</v>
      </c>
    </row>
    <row r="2310" spans="1:9" x14ac:dyDescent="0.2">
      <c r="A2310" t="s">
        <v>58</v>
      </c>
      <c r="B2310">
        <v>2</v>
      </c>
      <c r="C2310" t="s">
        <v>288</v>
      </c>
      <c r="D2310" s="80" t="s">
        <v>30</v>
      </c>
      <c r="F2310" s="77">
        <v>2.4</v>
      </c>
      <c r="H2310" s="239">
        <f t="shared" si="36"/>
        <v>4.5238934211693025E-4</v>
      </c>
      <c r="I2310">
        <v>1</v>
      </c>
    </row>
    <row r="2311" spans="1:9" x14ac:dyDescent="0.2">
      <c r="A2311" t="s">
        <v>58</v>
      </c>
      <c r="B2311">
        <v>2</v>
      </c>
      <c r="C2311" t="s">
        <v>288</v>
      </c>
      <c r="D2311" t="s">
        <v>23</v>
      </c>
      <c r="F2311" s="77">
        <v>2.5</v>
      </c>
      <c r="H2311" s="239">
        <f t="shared" si="36"/>
        <v>4.9087385212340522E-4</v>
      </c>
      <c r="I2311">
        <v>1</v>
      </c>
    </row>
    <row r="2312" spans="1:9" x14ac:dyDescent="0.2">
      <c r="A2312" t="s">
        <v>58</v>
      </c>
      <c r="B2312">
        <v>2</v>
      </c>
      <c r="C2312" t="s">
        <v>288</v>
      </c>
      <c r="D2312" t="s">
        <v>60</v>
      </c>
      <c r="F2312" s="77">
        <v>4.4000000000000004</v>
      </c>
      <c r="G2312">
        <v>2</v>
      </c>
      <c r="H2312" s="239">
        <f t="shared" si="36"/>
        <v>1.5205308443374602E-3</v>
      </c>
      <c r="I2312">
        <v>1</v>
      </c>
    </row>
    <row r="2313" spans="1:9" x14ac:dyDescent="0.2">
      <c r="A2313" t="s">
        <v>58</v>
      </c>
      <c r="B2313">
        <v>2</v>
      </c>
      <c r="C2313" t="s">
        <v>288</v>
      </c>
      <c r="D2313" t="s">
        <v>69</v>
      </c>
      <c r="F2313" s="77">
        <v>6.4</v>
      </c>
      <c r="H2313" s="239">
        <f t="shared" si="36"/>
        <v>3.2169908772759484E-3</v>
      </c>
      <c r="I2313">
        <v>1</v>
      </c>
    </row>
    <row r="2314" spans="1:9" x14ac:dyDescent="0.2">
      <c r="A2314" t="s">
        <v>58</v>
      </c>
      <c r="B2314">
        <v>2</v>
      </c>
      <c r="C2314" t="s">
        <v>288</v>
      </c>
      <c r="D2314" t="s">
        <v>69</v>
      </c>
      <c r="F2314" s="77">
        <v>6.5</v>
      </c>
      <c r="H2314" s="239">
        <f t="shared" si="36"/>
        <v>3.3183072403542191E-3</v>
      </c>
      <c r="I2314">
        <v>1</v>
      </c>
    </row>
    <row r="2315" spans="1:9" x14ac:dyDescent="0.2">
      <c r="A2315" t="s">
        <v>58</v>
      </c>
      <c r="B2315">
        <v>2</v>
      </c>
      <c r="C2315" t="s">
        <v>288</v>
      </c>
      <c r="D2315" t="s">
        <v>67</v>
      </c>
      <c r="F2315" s="77">
        <v>3.3</v>
      </c>
      <c r="H2315" s="239">
        <f t="shared" si="36"/>
        <v>8.5529859993982102E-4</v>
      </c>
      <c r="I2315">
        <v>1</v>
      </c>
    </row>
    <row r="2316" spans="1:9" x14ac:dyDescent="0.2">
      <c r="A2316" t="s">
        <v>58</v>
      </c>
      <c r="B2316">
        <v>2</v>
      </c>
      <c r="C2316" t="s">
        <v>288</v>
      </c>
      <c r="D2316" t="s">
        <v>22</v>
      </c>
      <c r="F2316" s="77">
        <v>4.0999999999999996</v>
      </c>
      <c r="H2316" s="239">
        <f t="shared" si="36"/>
        <v>1.3202543126711104E-3</v>
      </c>
      <c r="I2316">
        <v>1</v>
      </c>
    </row>
    <row r="2317" spans="1:9" x14ac:dyDescent="0.2">
      <c r="A2317" t="s">
        <v>58</v>
      </c>
      <c r="B2317">
        <v>2</v>
      </c>
      <c r="C2317" t="s">
        <v>288</v>
      </c>
      <c r="D2317" s="80" t="s">
        <v>30</v>
      </c>
      <c r="F2317" s="77">
        <v>3.2</v>
      </c>
      <c r="H2317" s="239">
        <f t="shared" si="36"/>
        <v>8.0424771931898709E-4</v>
      </c>
      <c r="I2317">
        <v>1</v>
      </c>
    </row>
    <row r="2318" spans="1:9" x14ac:dyDescent="0.2">
      <c r="A2318" t="s">
        <v>58</v>
      </c>
      <c r="B2318">
        <v>2</v>
      </c>
      <c r="C2318" t="s">
        <v>288</v>
      </c>
      <c r="D2318" t="s">
        <v>67</v>
      </c>
      <c r="F2318" s="77">
        <v>3.2</v>
      </c>
      <c r="H2318" s="239">
        <f t="shared" si="36"/>
        <v>8.0424771931898709E-4</v>
      </c>
      <c r="I2318">
        <v>1</v>
      </c>
    </row>
    <row r="2319" spans="1:9" x14ac:dyDescent="0.2">
      <c r="A2319" t="s">
        <v>58</v>
      </c>
      <c r="B2319">
        <v>2</v>
      </c>
      <c r="C2319" t="s">
        <v>288</v>
      </c>
      <c r="D2319" t="s">
        <v>60</v>
      </c>
      <c r="F2319" s="77">
        <v>2.1</v>
      </c>
      <c r="G2319">
        <v>2</v>
      </c>
      <c r="H2319" s="239">
        <f t="shared" si="36"/>
        <v>3.4636059005827469E-4</v>
      </c>
      <c r="I2319">
        <v>1</v>
      </c>
    </row>
    <row r="2320" spans="1:9" x14ac:dyDescent="0.2">
      <c r="A2320" t="s">
        <v>58</v>
      </c>
      <c r="B2320">
        <v>2</v>
      </c>
      <c r="C2320" t="s">
        <v>288</v>
      </c>
      <c r="D2320" t="s">
        <v>69</v>
      </c>
      <c r="F2320" s="77">
        <v>7.4</v>
      </c>
      <c r="H2320" s="239">
        <f t="shared" si="36"/>
        <v>4.3008403427644273E-3</v>
      </c>
      <c r="I2320">
        <v>1</v>
      </c>
    </row>
    <row r="2321" spans="1:11" x14ac:dyDescent="0.2">
      <c r="A2321" t="s">
        <v>58</v>
      </c>
      <c r="B2321">
        <v>2</v>
      </c>
      <c r="C2321" t="s">
        <v>288</v>
      </c>
      <c r="D2321" t="s">
        <v>21</v>
      </c>
      <c r="F2321" s="77">
        <v>2.6</v>
      </c>
      <c r="H2321" s="239">
        <f t="shared" si="36"/>
        <v>5.3092915845667505E-4</v>
      </c>
      <c r="I2321">
        <v>1</v>
      </c>
    </row>
    <row r="2322" spans="1:11" x14ac:dyDescent="0.2">
      <c r="A2322" t="s">
        <v>58</v>
      </c>
      <c r="B2322">
        <v>2</v>
      </c>
      <c r="C2322" t="s">
        <v>288</v>
      </c>
      <c r="D2322" t="s">
        <v>60</v>
      </c>
      <c r="F2322" s="77">
        <v>2.8</v>
      </c>
      <c r="G2322">
        <v>1</v>
      </c>
      <c r="H2322" s="239">
        <f t="shared" si="36"/>
        <v>6.1575216010359933E-4</v>
      </c>
      <c r="I2322">
        <v>1</v>
      </c>
    </row>
    <row r="2323" spans="1:11" x14ac:dyDescent="0.2">
      <c r="A2323" t="s">
        <v>58</v>
      </c>
      <c r="B2323">
        <v>2</v>
      </c>
      <c r="C2323" t="s">
        <v>288</v>
      </c>
      <c r="D2323" t="s">
        <v>67</v>
      </c>
      <c r="F2323" s="77">
        <v>2.7</v>
      </c>
      <c r="H2323" s="239">
        <f t="shared" si="36"/>
        <v>5.7255526111673987E-4</v>
      </c>
      <c r="I2323">
        <v>1</v>
      </c>
    </row>
    <row r="2324" spans="1:11" x14ac:dyDescent="0.2">
      <c r="A2324" t="s">
        <v>58</v>
      </c>
      <c r="B2324">
        <v>2</v>
      </c>
      <c r="C2324" t="s">
        <v>288</v>
      </c>
      <c r="D2324" t="s">
        <v>69</v>
      </c>
      <c r="F2324" s="77">
        <v>2.6</v>
      </c>
      <c r="H2324" s="239">
        <f t="shared" si="36"/>
        <v>5.3092915845667505E-4</v>
      </c>
      <c r="I2324">
        <v>0</v>
      </c>
      <c r="J2324" t="s">
        <v>25</v>
      </c>
    </row>
    <row r="2325" spans="1:11" x14ac:dyDescent="0.2">
      <c r="A2325" t="s">
        <v>58</v>
      </c>
      <c r="B2325">
        <v>2</v>
      </c>
      <c r="C2325" t="s">
        <v>288</v>
      </c>
      <c r="D2325" t="s">
        <v>69</v>
      </c>
      <c r="F2325" s="77">
        <v>3.6</v>
      </c>
      <c r="H2325" s="239">
        <f t="shared" si="36"/>
        <v>1.0178760197630931E-3</v>
      </c>
      <c r="I2325">
        <v>1</v>
      </c>
      <c r="K2325" t="s">
        <v>573</v>
      </c>
    </row>
    <row r="2326" spans="1:11" x14ac:dyDescent="0.2">
      <c r="A2326" t="s">
        <v>58</v>
      </c>
      <c r="B2326">
        <v>2</v>
      </c>
      <c r="C2326" t="s">
        <v>288</v>
      </c>
      <c r="D2326" t="s">
        <v>69</v>
      </c>
      <c r="F2326" s="77">
        <v>2.6</v>
      </c>
      <c r="H2326" s="239">
        <f t="shared" si="36"/>
        <v>5.3092915845667505E-4</v>
      </c>
      <c r="I2326">
        <v>0</v>
      </c>
      <c r="J2326" t="s">
        <v>25</v>
      </c>
      <c r="K2326" t="s">
        <v>573</v>
      </c>
    </row>
    <row r="2327" spans="1:11" x14ac:dyDescent="0.2">
      <c r="A2327" t="s">
        <v>58</v>
      </c>
      <c r="B2327">
        <v>2</v>
      </c>
      <c r="C2327" t="s">
        <v>288</v>
      </c>
      <c r="D2327" t="s">
        <v>60</v>
      </c>
      <c r="F2327" s="77">
        <v>4</v>
      </c>
      <c r="G2327">
        <v>1</v>
      </c>
      <c r="H2327" s="239">
        <f t="shared" si="36"/>
        <v>1.2566370614359172E-3</v>
      </c>
      <c r="I2327">
        <v>1</v>
      </c>
    </row>
    <row r="2328" spans="1:11" x14ac:dyDescent="0.2">
      <c r="A2328" t="s">
        <v>58</v>
      </c>
      <c r="B2328">
        <v>2</v>
      </c>
      <c r="C2328" t="s">
        <v>288</v>
      </c>
      <c r="D2328" t="s">
        <v>69</v>
      </c>
      <c r="F2328" s="77">
        <v>2.1</v>
      </c>
      <c r="H2328" s="239">
        <f t="shared" si="36"/>
        <v>3.4636059005827469E-4</v>
      </c>
      <c r="I2328">
        <v>1</v>
      </c>
      <c r="K2328" t="s">
        <v>574</v>
      </c>
    </row>
    <row r="2329" spans="1:11" x14ac:dyDescent="0.2">
      <c r="A2329" t="s">
        <v>58</v>
      </c>
      <c r="B2329">
        <v>2</v>
      </c>
      <c r="C2329" t="s">
        <v>288</v>
      </c>
      <c r="D2329" t="s">
        <v>69</v>
      </c>
      <c r="F2329" s="77">
        <v>6.4</v>
      </c>
      <c r="H2329" s="239">
        <f t="shared" si="36"/>
        <v>3.2169908772759484E-3</v>
      </c>
      <c r="I2329">
        <v>1</v>
      </c>
      <c r="K2329" t="s">
        <v>574</v>
      </c>
    </row>
    <row r="2330" spans="1:11" x14ac:dyDescent="0.2">
      <c r="A2330" t="s">
        <v>58</v>
      </c>
      <c r="B2330">
        <v>2</v>
      </c>
      <c r="C2330" t="s">
        <v>288</v>
      </c>
      <c r="D2330" t="s">
        <v>69</v>
      </c>
      <c r="F2330" s="77">
        <v>6.5</v>
      </c>
      <c r="H2330" s="239">
        <f t="shared" si="36"/>
        <v>3.3183072403542191E-3</v>
      </c>
      <c r="I2330">
        <v>1</v>
      </c>
    </row>
    <row r="2331" spans="1:11" x14ac:dyDescent="0.2">
      <c r="A2331" t="s">
        <v>58</v>
      </c>
      <c r="B2331">
        <v>2</v>
      </c>
      <c r="C2331" t="s">
        <v>288</v>
      </c>
      <c r="D2331" t="s">
        <v>67</v>
      </c>
      <c r="F2331" s="77">
        <v>2.2999999999999998</v>
      </c>
      <c r="H2331" s="239">
        <f t="shared" si="36"/>
        <v>4.1547562843725005E-4</v>
      </c>
      <c r="I2331">
        <v>1</v>
      </c>
    </row>
    <row r="2332" spans="1:11" x14ac:dyDescent="0.2">
      <c r="A2332" t="s">
        <v>58</v>
      </c>
      <c r="B2332">
        <v>2</v>
      </c>
      <c r="C2332" t="s">
        <v>288</v>
      </c>
      <c r="D2332" t="s">
        <v>60</v>
      </c>
      <c r="F2332" s="77">
        <v>3.5</v>
      </c>
      <c r="G2332">
        <v>1</v>
      </c>
      <c r="H2332" s="239">
        <f t="shared" si="36"/>
        <v>9.6211275016187413E-4</v>
      </c>
      <c r="I2332">
        <v>1</v>
      </c>
    </row>
    <row r="2333" spans="1:11" x14ac:dyDescent="0.2">
      <c r="A2333" t="s">
        <v>58</v>
      </c>
      <c r="B2333">
        <v>2</v>
      </c>
      <c r="C2333" t="s">
        <v>288</v>
      </c>
      <c r="D2333" t="s">
        <v>21</v>
      </c>
      <c r="F2333" s="77">
        <v>6.6</v>
      </c>
      <c r="H2333" s="239">
        <f t="shared" si="36"/>
        <v>3.4211943997592841E-3</v>
      </c>
      <c r="I2333">
        <v>1</v>
      </c>
    </row>
    <row r="2334" spans="1:11" x14ac:dyDescent="0.2">
      <c r="A2334" t="s">
        <v>58</v>
      </c>
      <c r="B2334">
        <v>2</v>
      </c>
      <c r="C2334" t="s">
        <v>58</v>
      </c>
      <c r="D2334" t="s">
        <v>21</v>
      </c>
      <c r="F2334" s="77">
        <v>4.5999999999999996</v>
      </c>
      <c r="H2334" s="239">
        <f t="shared" si="36"/>
        <v>1.6619025137490002E-3</v>
      </c>
      <c r="I2334">
        <v>1</v>
      </c>
    </row>
    <row r="2335" spans="1:11" x14ac:dyDescent="0.2">
      <c r="A2335" t="s">
        <v>58</v>
      </c>
      <c r="B2335">
        <v>2</v>
      </c>
      <c r="C2335" t="s">
        <v>58</v>
      </c>
      <c r="D2335" s="80" t="s">
        <v>30</v>
      </c>
      <c r="F2335" s="77">
        <v>3.3</v>
      </c>
      <c r="H2335" s="239">
        <f t="shared" si="36"/>
        <v>8.5529859993982102E-4</v>
      </c>
      <c r="I2335">
        <v>1</v>
      </c>
    </row>
    <row r="2336" spans="1:11" x14ac:dyDescent="0.2">
      <c r="A2336" t="s">
        <v>58</v>
      </c>
      <c r="B2336">
        <v>2</v>
      </c>
      <c r="C2336" t="s">
        <v>58</v>
      </c>
      <c r="D2336" t="s">
        <v>21</v>
      </c>
      <c r="F2336" s="77">
        <v>3.4</v>
      </c>
      <c r="H2336" s="239">
        <f t="shared" si="36"/>
        <v>9.0792027688745003E-4</v>
      </c>
      <c r="I2336">
        <v>1</v>
      </c>
    </row>
    <row r="2337" spans="1:11" x14ac:dyDescent="0.2">
      <c r="A2337" t="s">
        <v>58</v>
      </c>
      <c r="B2337">
        <v>2</v>
      </c>
      <c r="C2337" t="s">
        <v>58</v>
      </c>
      <c r="D2337" s="80" t="s">
        <v>30</v>
      </c>
      <c r="F2337" s="77">
        <v>4.5</v>
      </c>
      <c r="H2337" s="239">
        <f t="shared" si="36"/>
        <v>1.5904312808798326E-3</v>
      </c>
      <c r="I2337">
        <v>1</v>
      </c>
    </row>
    <row r="2338" spans="1:11" x14ac:dyDescent="0.2">
      <c r="A2338" t="s">
        <v>58</v>
      </c>
      <c r="B2338">
        <v>2</v>
      </c>
      <c r="C2338" t="s">
        <v>58</v>
      </c>
      <c r="D2338" t="s">
        <v>60</v>
      </c>
      <c r="F2338" s="77">
        <v>3</v>
      </c>
      <c r="G2338">
        <v>1</v>
      </c>
      <c r="H2338" s="239">
        <f t="shared" si="36"/>
        <v>7.0685834705770342E-4</v>
      </c>
      <c r="I2338">
        <v>1</v>
      </c>
    </row>
    <row r="2339" spans="1:11" x14ac:dyDescent="0.2">
      <c r="A2339" t="s">
        <v>58</v>
      </c>
      <c r="B2339">
        <v>2</v>
      </c>
      <c r="C2339" t="s">
        <v>58</v>
      </c>
      <c r="D2339" s="80" t="s">
        <v>30</v>
      </c>
      <c r="F2339" s="77">
        <v>4.3</v>
      </c>
      <c r="H2339" s="239">
        <f t="shared" si="36"/>
        <v>1.4522012041218817E-3</v>
      </c>
      <c r="I2339">
        <v>1</v>
      </c>
    </row>
    <row r="2340" spans="1:11" x14ac:dyDescent="0.2">
      <c r="A2340" t="s">
        <v>58</v>
      </c>
      <c r="B2340">
        <v>2</v>
      </c>
      <c r="C2340" t="s">
        <v>58</v>
      </c>
      <c r="D2340" t="s">
        <v>69</v>
      </c>
      <c r="F2340" s="77">
        <v>2.7</v>
      </c>
      <c r="H2340" s="239">
        <f t="shared" si="36"/>
        <v>5.7255526111673987E-4</v>
      </c>
      <c r="I2340">
        <v>1</v>
      </c>
    </row>
    <row r="2341" spans="1:11" x14ac:dyDescent="0.2">
      <c r="A2341" t="s">
        <v>58</v>
      </c>
      <c r="B2341">
        <v>2</v>
      </c>
      <c r="C2341" t="s">
        <v>58</v>
      </c>
      <c r="D2341" t="s">
        <v>69</v>
      </c>
      <c r="F2341" s="77">
        <v>3.7</v>
      </c>
      <c r="H2341" s="239">
        <f t="shared" si="36"/>
        <v>1.0752100856911068E-3</v>
      </c>
      <c r="I2341">
        <v>1</v>
      </c>
    </row>
    <row r="2342" spans="1:11" x14ac:dyDescent="0.2">
      <c r="A2342" t="s">
        <v>58</v>
      </c>
      <c r="B2342">
        <v>2</v>
      </c>
      <c r="C2342" t="s">
        <v>58</v>
      </c>
      <c r="D2342" t="s">
        <v>60</v>
      </c>
      <c r="F2342" s="77">
        <v>4.4000000000000004</v>
      </c>
      <c r="G2342">
        <v>1</v>
      </c>
      <c r="H2342" s="239">
        <f t="shared" si="36"/>
        <v>1.5205308443374602E-3</v>
      </c>
      <c r="I2342">
        <v>1</v>
      </c>
      <c r="K2342" t="s">
        <v>586</v>
      </c>
    </row>
    <row r="2343" spans="1:11" x14ac:dyDescent="0.2">
      <c r="A2343" t="s">
        <v>58</v>
      </c>
      <c r="B2343">
        <v>2</v>
      </c>
      <c r="C2343" t="s">
        <v>58</v>
      </c>
      <c r="D2343" t="s">
        <v>60</v>
      </c>
      <c r="F2343" s="77">
        <v>2.9</v>
      </c>
      <c r="G2343">
        <v>1</v>
      </c>
      <c r="H2343" s="239">
        <f t="shared" si="36"/>
        <v>6.6051985541725399E-4</v>
      </c>
      <c r="I2343">
        <v>1</v>
      </c>
      <c r="K2343" t="s">
        <v>586</v>
      </c>
    </row>
    <row r="2344" spans="1:11" x14ac:dyDescent="0.2">
      <c r="A2344" t="s">
        <v>58</v>
      </c>
      <c r="B2344">
        <v>2</v>
      </c>
      <c r="C2344" t="s">
        <v>58</v>
      </c>
      <c r="D2344" t="s">
        <v>60</v>
      </c>
      <c r="F2344" s="77">
        <v>2.5</v>
      </c>
      <c r="G2344">
        <v>1</v>
      </c>
      <c r="H2344" s="239">
        <f t="shared" si="36"/>
        <v>4.9087385212340522E-4</v>
      </c>
      <c r="I2344">
        <v>1</v>
      </c>
      <c r="K2344" t="s">
        <v>587</v>
      </c>
    </row>
    <row r="2345" spans="1:11" x14ac:dyDescent="0.2">
      <c r="A2345" t="s">
        <v>58</v>
      </c>
      <c r="B2345">
        <v>2</v>
      </c>
      <c r="C2345" t="s">
        <v>58</v>
      </c>
      <c r="D2345" t="s">
        <v>60</v>
      </c>
      <c r="F2345" s="77">
        <v>2</v>
      </c>
      <c r="G2345">
        <v>1</v>
      </c>
      <c r="H2345" s="239">
        <f t="shared" si="36"/>
        <v>3.1415926535897931E-4</v>
      </c>
      <c r="I2345">
        <v>1</v>
      </c>
      <c r="K2345" t="s">
        <v>587</v>
      </c>
    </row>
    <row r="2346" spans="1:11" x14ac:dyDescent="0.2">
      <c r="A2346" t="s">
        <v>58</v>
      </c>
      <c r="B2346">
        <v>2</v>
      </c>
      <c r="C2346" t="s">
        <v>58</v>
      </c>
      <c r="D2346" t="s">
        <v>69</v>
      </c>
      <c r="F2346" s="77">
        <v>7</v>
      </c>
      <c r="H2346" s="239">
        <f t="shared" si="36"/>
        <v>3.8484510006474965E-3</v>
      </c>
      <c r="I2346">
        <v>1</v>
      </c>
      <c r="K2346" t="s">
        <v>588</v>
      </c>
    </row>
    <row r="2347" spans="1:11" x14ac:dyDescent="0.2">
      <c r="A2347" t="s">
        <v>58</v>
      </c>
      <c r="B2347">
        <v>2</v>
      </c>
      <c r="C2347" t="s">
        <v>58</v>
      </c>
      <c r="D2347" t="s">
        <v>69</v>
      </c>
      <c r="F2347" s="77">
        <v>6.5</v>
      </c>
      <c r="H2347" s="239">
        <f t="shared" si="36"/>
        <v>3.3183072403542191E-3</v>
      </c>
      <c r="I2347">
        <v>1</v>
      </c>
      <c r="K2347" t="s">
        <v>588</v>
      </c>
    </row>
    <row r="2348" spans="1:11" x14ac:dyDescent="0.2">
      <c r="A2348" t="s">
        <v>58</v>
      </c>
      <c r="B2348">
        <v>2</v>
      </c>
      <c r="C2348" t="s">
        <v>58</v>
      </c>
      <c r="D2348" t="s">
        <v>69</v>
      </c>
      <c r="F2348" s="77">
        <v>6</v>
      </c>
      <c r="H2348" s="239">
        <f t="shared" si="36"/>
        <v>2.8274333882308137E-3</v>
      </c>
      <c r="I2348">
        <v>1</v>
      </c>
    </row>
    <row r="2349" spans="1:11" x14ac:dyDescent="0.2">
      <c r="A2349" t="s">
        <v>58</v>
      </c>
      <c r="B2349">
        <v>2</v>
      </c>
      <c r="C2349" t="s">
        <v>58</v>
      </c>
      <c r="D2349" t="s">
        <v>67</v>
      </c>
      <c r="F2349" s="77">
        <v>2.6</v>
      </c>
      <c r="H2349" s="239">
        <f t="shared" si="36"/>
        <v>5.3092915845667505E-4</v>
      </c>
      <c r="I2349">
        <v>1</v>
      </c>
    </row>
    <row r="2350" spans="1:11" x14ac:dyDescent="0.2">
      <c r="A2350" t="s">
        <v>58</v>
      </c>
      <c r="B2350">
        <v>2</v>
      </c>
      <c r="C2350" t="s">
        <v>58</v>
      </c>
      <c r="D2350" t="s">
        <v>69</v>
      </c>
      <c r="F2350" s="77">
        <v>2.8</v>
      </c>
      <c r="H2350" s="239">
        <f t="shared" si="36"/>
        <v>6.1575216010359933E-4</v>
      </c>
      <c r="I2350">
        <v>0</v>
      </c>
      <c r="J2350" t="s">
        <v>25</v>
      </c>
    </row>
    <row r="2351" spans="1:11" x14ac:dyDescent="0.2">
      <c r="A2351" t="s">
        <v>58</v>
      </c>
      <c r="B2351">
        <v>2</v>
      </c>
      <c r="C2351" t="s">
        <v>58</v>
      </c>
      <c r="D2351" t="s">
        <v>23</v>
      </c>
      <c r="F2351" s="77">
        <v>2.1</v>
      </c>
      <c r="H2351" s="239">
        <f t="shared" si="36"/>
        <v>3.4636059005827469E-4</v>
      </c>
      <c r="I2351">
        <v>1</v>
      </c>
    </row>
    <row r="2352" spans="1:11" x14ac:dyDescent="0.2">
      <c r="A2352" t="s">
        <v>58</v>
      </c>
      <c r="B2352">
        <v>2</v>
      </c>
      <c r="C2352" t="s">
        <v>58</v>
      </c>
      <c r="D2352" t="s">
        <v>69</v>
      </c>
      <c r="F2352" s="77">
        <v>3.4</v>
      </c>
      <c r="H2352" s="239">
        <f t="shared" si="36"/>
        <v>9.0792027688745003E-4</v>
      </c>
      <c r="I2352">
        <v>1</v>
      </c>
    </row>
    <row r="2353" spans="1:11" x14ac:dyDescent="0.2">
      <c r="A2353" t="s">
        <v>58</v>
      </c>
      <c r="B2353">
        <v>2</v>
      </c>
      <c r="C2353" t="s">
        <v>58</v>
      </c>
      <c r="D2353" t="s">
        <v>69</v>
      </c>
      <c r="F2353" s="77">
        <v>2.5</v>
      </c>
      <c r="H2353" s="239">
        <f t="shared" si="36"/>
        <v>4.9087385212340522E-4</v>
      </c>
      <c r="I2353">
        <v>0</v>
      </c>
      <c r="J2353" t="s">
        <v>25</v>
      </c>
    </row>
    <row r="2354" spans="1:11" x14ac:dyDescent="0.2">
      <c r="A2354" t="s">
        <v>58</v>
      </c>
      <c r="B2354">
        <v>2</v>
      </c>
      <c r="C2354" t="s">
        <v>58</v>
      </c>
      <c r="D2354" t="s">
        <v>69</v>
      </c>
      <c r="F2354" s="77">
        <v>9.5</v>
      </c>
      <c r="H2354" s="239">
        <f t="shared" si="36"/>
        <v>7.0882184246619699E-3</v>
      </c>
      <c r="I2354">
        <v>1</v>
      </c>
    </row>
    <row r="2355" spans="1:11" x14ac:dyDescent="0.2">
      <c r="A2355" t="s">
        <v>58</v>
      </c>
      <c r="B2355">
        <v>2</v>
      </c>
      <c r="C2355" t="s">
        <v>58</v>
      </c>
      <c r="D2355" t="s">
        <v>21</v>
      </c>
      <c r="F2355" s="77">
        <v>6.7</v>
      </c>
      <c r="H2355" s="239">
        <f t="shared" si="36"/>
        <v>3.5256523554911454E-3</v>
      </c>
      <c r="I2355">
        <v>1</v>
      </c>
    </row>
    <row r="2356" spans="1:11" x14ac:dyDescent="0.2">
      <c r="A2356" t="s">
        <v>58</v>
      </c>
      <c r="B2356">
        <v>2</v>
      </c>
      <c r="C2356" t="s">
        <v>58</v>
      </c>
      <c r="D2356" t="s">
        <v>21</v>
      </c>
      <c r="F2356" s="77">
        <v>2</v>
      </c>
      <c r="H2356" s="239">
        <f t="shared" si="36"/>
        <v>3.1415926535897931E-4</v>
      </c>
      <c r="I2356">
        <v>1</v>
      </c>
    </row>
    <row r="2357" spans="1:11" x14ac:dyDescent="0.2">
      <c r="A2357" t="s">
        <v>58</v>
      </c>
      <c r="B2357">
        <v>2</v>
      </c>
      <c r="C2357" t="s">
        <v>58</v>
      </c>
      <c r="D2357" t="s">
        <v>60</v>
      </c>
      <c r="F2357" s="77">
        <v>2</v>
      </c>
      <c r="G2357">
        <v>2</v>
      </c>
      <c r="H2357" s="239">
        <f t="shared" si="36"/>
        <v>3.1415926535897931E-4</v>
      </c>
      <c r="I2357">
        <v>1</v>
      </c>
    </row>
    <row r="2358" spans="1:11" x14ac:dyDescent="0.2">
      <c r="A2358" t="s">
        <v>58</v>
      </c>
      <c r="B2358">
        <v>2</v>
      </c>
      <c r="C2358" t="s">
        <v>58</v>
      </c>
      <c r="D2358" t="s">
        <v>23</v>
      </c>
      <c r="F2358" s="77">
        <v>2.7</v>
      </c>
      <c r="H2358" s="239">
        <f t="shared" si="36"/>
        <v>5.7255526111673987E-4</v>
      </c>
      <c r="I2358">
        <v>1</v>
      </c>
    </row>
    <row r="2359" spans="1:11" x14ac:dyDescent="0.2">
      <c r="A2359" t="s">
        <v>58</v>
      </c>
      <c r="B2359">
        <v>2</v>
      </c>
      <c r="C2359" t="s">
        <v>58</v>
      </c>
      <c r="D2359" t="s">
        <v>60</v>
      </c>
      <c r="F2359" s="77">
        <v>4.5999999999999996</v>
      </c>
      <c r="G2359">
        <v>2</v>
      </c>
      <c r="H2359" s="239">
        <f t="shared" si="36"/>
        <v>1.6619025137490002E-3</v>
      </c>
      <c r="I2359">
        <v>1</v>
      </c>
      <c r="K2359" t="s">
        <v>589</v>
      </c>
    </row>
    <row r="2360" spans="1:11" x14ac:dyDescent="0.2">
      <c r="A2360" t="s">
        <v>58</v>
      </c>
      <c r="B2360">
        <v>2</v>
      </c>
      <c r="C2360" t="s">
        <v>58</v>
      </c>
      <c r="D2360" t="s">
        <v>60</v>
      </c>
      <c r="F2360" s="77">
        <v>3.6</v>
      </c>
      <c r="G2360">
        <v>2</v>
      </c>
      <c r="H2360" s="239">
        <f t="shared" si="36"/>
        <v>1.0178760197630931E-3</v>
      </c>
      <c r="I2360">
        <v>1</v>
      </c>
      <c r="K2360" t="s">
        <v>589</v>
      </c>
    </row>
    <row r="2361" spans="1:11" x14ac:dyDescent="0.2">
      <c r="A2361" t="s">
        <v>58</v>
      </c>
      <c r="B2361">
        <v>2</v>
      </c>
      <c r="C2361" t="s">
        <v>58</v>
      </c>
      <c r="D2361" t="s">
        <v>60</v>
      </c>
      <c r="F2361" s="77">
        <v>2.1</v>
      </c>
      <c r="G2361">
        <v>1</v>
      </c>
      <c r="H2361" s="239">
        <f t="shared" si="36"/>
        <v>3.4636059005827469E-4</v>
      </c>
      <c r="I2361">
        <v>1</v>
      </c>
    </row>
    <row r="2362" spans="1:11" x14ac:dyDescent="0.2">
      <c r="A2362" t="s">
        <v>58</v>
      </c>
      <c r="B2362">
        <v>2</v>
      </c>
      <c r="C2362" t="s">
        <v>58</v>
      </c>
      <c r="D2362" t="s">
        <v>60</v>
      </c>
      <c r="F2362" s="77">
        <v>3.2</v>
      </c>
      <c r="G2362">
        <v>2</v>
      </c>
      <c r="H2362" s="239">
        <f t="shared" si="36"/>
        <v>8.0424771931898709E-4</v>
      </c>
      <c r="I2362">
        <v>1</v>
      </c>
    </row>
    <row r="2363" spans="1:11" x14ac:dyDescent="0.2">
      <c r="A2363" t="s">
        <v>58</v>
      </c>
      <c r="B2363">
        <v>2</v>
      </c>
      <c r="C2363" t="s">
        <v>58</v>
      </c>
      <c r="D2363" t="s">
        <v>60</v>
      </c>
      <c r="F2363" s="77">
        <v>2.2999999999999998</v>
      </c>
      <c r="G2363">
        <v>1</v>
      </c>
      <c r="H2363" s="239">
        <f t="shared" si="36"/>
        <v>4.1547562843725005E-4</v>
      </c>
      <c r="I2363">
        <v>1</v>
      </c>
    </row>
    <row r="2364" spans="1:11" x14ac:dyDescent="0.2">
      <c r="A2364" t="s">
        <v>58</v>
      </c>
      <c r="B2364">
        <v>2</v>
      </c>
      <c r="C2364" t="s">
        <v>58</v>
      </c>
      <c r="D2364" t="s">
        <v>60</v>
      </c>
      <c r="F2364" s="77">
        <v>2.2000000000000002</v>
      </c>
      <c r="G2364">
        <v>1</v>
      </c>
      <c r="H2364" s="239">
        <f t="shared" si="36"/>
        <v>3.8013271108436504E-4</v>
      </c>
      <c r="I2364">
        <v>1</v>
      </c>
    </row>
    <row r="2365" spans="1:11" x14ac:dyDescent="0.2">
      <c r="A2365" t="s">
        <v>58</v>
      </c>
      <c r="B2365">
        <v>2</v>
      </c>
      <c r="C2365" t="s">
        <v>58</v>
      </c>
      <c r="D2365" t="s">
        <v>60</v>
      </c>
      <c r="F2365" s="77">
        <v>2.2000000000000002</v>
      </c>
      <c r="G2365">
        <v>1</v>
      </c>
      <c r="H2365" s="239">
        <f t="shared" si="36"/>
        <v>3.8013271108436504E-4</v>
      </c>
      <c r="I2365">
        <v>1</v>
      </c>
    </row>
    <row r="2366" spans="1:11" x14ac:dyDescent="0.2">
      <c r="A2366" t="s">
        <v>58</v>
      </c>
      <c r="B2366">
        <v>2</v>
      </c>
      <c r="C2366" t="s">
        <v>58</v>
      </c>
      <c r="D2366" t="s">
        <v>60</v>
      </c>
      <c r="F2366" s="77">
        <v>4</v>
      </c>
      <c r="G2366">
        <v>2</v>
      </c>
      <c r="H2366" s="239">
        <f t="shared" si="36"/>
        <v>1.2566370614359172E-3</v>
      </c>
      <c r="I2366">
        <v>1</v>
      </c>
      <c r="K2366" t="s">
        <v>590</v>
      </c>
    </row>
    <row r="2367" spans="1:11" x14ac:dyDescent="0.2">
      <c r="A2367" t="s">
        <v>58</v>
      </c>
      <c r="B2367">
        <v>2</v>
      </c>
      <c r="C2367" t="s">
        <v>58</v>
      </c>
      <c r="D2367" t="s">
        <v>60</v>
      </c>
      <c r="F2367" s="77">
        <v>2.7</v>
      </c>
      <c r="G2367">
        <v>2</v>
      </c>
      <c r="H2367" s="239">
        <f t="shared" si="36"/>
        <v>5.7255526111673987E-4</v>
      </c>
      <c r="I2367">
        <v>1</v>
      </c>
      <c r="K2367" t="s">
        <v>590</v>
      </c>
    </row>
    <row r="2368" spans="1:11" x14ac:dyDescent="0.2">
      <c r="A2368" t="s">
        <v>58</v>
      </c>
      <c r="B2368">
        <v>2</v>
      </c>
      <c r="C2368" t="s">
        <v>58</v>
      </c>
      <c r="D2368" t="s">
        <v>60</v>
      </c>
      <c r="F2368" s="77">
        <v>2.6</v>
      </c>
      <c r="G2368">
        <v>2</v>
      </c>
      <c r="H2368" s="239">
        <f t="shared" si="36"/>
        <v>5.3092915845667505E-4</v>
      </c>
      <c r="I2368">
        <v>1</v>
      </c>
      <c r="K2368" t="s">
        <v>591</v>
      </c>
    </row>
    <row r="2369" spans="1:11" x14ac:dyDescent="0.2">
      <c r="A2369" t="s">
        <v>58</v>
      </c>
      <c r="B2369">
        <v>2</v>
      </c>
      <c r="C2369" t="s">
        <v>58</v>
      </c>
      <c r="D2369" t="s">
        <v>60</v>
      </c>
      <c r="F2369" s="77">
        <v>3.1</v>
      </c>
      <c r="G2369">
        <v>1</v>
      </c>
      <c r="H2369" s="239">
        <f t="shared" si="36"/>
        <v>7.5476763502494793E-4</v>
      </c>
      <c r="I2369">
        <v>1</v>
      </c>
      <c r="K2369" t="s">
        <v>591</v>
      </c>
    </row>
    <row r="2370" spans="1:11" x14ac:dyDescent="0.2">
      <c r="A2370" t="s">
        <v>58</v>
      </c>
      <c r="B2370">
        <v>2</v>
      </c>
      <c r="C2370" t="s">
        <v>58</v>
      </c>
      <c r="D2370" t="s">
        <v>60</v>
      </c>
      <c r="F2370" s="77">
        <v>3.2</v>
      </c>
      <c r="G2370">
        <v>2</v>
      </c>
      <c r="H2370" s="239">
        <f t="shared" si="36"/>
        <v>8.0424771931898709E-4</v>
      </c>
      <c r="I2370">
        <v>1</v>
      </c>
    </row>
    <row r="2371" spans="1:11" x14ac:dyDescent="0.2">
      <c r="A2371" t="s">
        <v>58</v>
      </c>
      <c r="B2371">
        <v>2</v>
      </c>
      <c r="C2371" t="s">
        <v>58</v>
      </c>
      <c r="D2371" t="s">
        <v>60</v>
      </c>
      <c r="F2371" s="77">
        <v>2.2999999999999998</v>
      </c>
      <c r="G2371">
        <v>1</v>
      </c>
      <c r="H2371" s="239">
        <f t="shared" ref="H2371:H2434" si="37" xml:space="preserve"> PI()*(F2371/2)^2/10000</f>
        <v>4.1547562843725005E-4</v>
      </c>
      <c r="I2371">
        <v>1</v>
      </c>
    </row>
    <row r="2372" spans="1:11" x14ac:dyDescent="0.2">
      <c r="A2372" t="s">
        <v>58</v>
      </c>
      <c r="B2372">
        <v>2</v>
      </c>
      <c r="C2372" t="s">
        <v>58</v>
      </c>
      <c r="D2372" t="s">
        <v>67</v>
      </c>
      <c r="F2372" s="77">
        <v>2.1</v>
      </c>
      <c r="H2372" s="239">
        <f t="shared" si="37"/>
        <v>3.4636059005827469E-4</v>
      </c>
      <c r="I2372">
        <v>1</v>
      </c>
    </row>
    <row r="2373" spans="1:11" x14ac:dyDescent="0.2">
      <c r="A2373" t="s">
        <v>58</v>
      </c>
      <c r="B2373">
        <v>2</v>
      </c>
      <c r="C2373" t="s">
        <v>58</v>
      </c>
      <c r="D2373" t="s">
        <v>60</v>
      </c>
      <c r="F2373" s="77">
        <v>5.7</v>
      </c>
      <c r="G2373">
        <v>2</v>
      </c>
      <c r="H2373" s="239">
        <f t="shared" si="37"/>
        <v>2.5517586328783095E-3</v>
      </c>
      <c r="I2373">
        <v>1</v>
      </c>
    </row>
    <row r="2374" spans="1:11" x14ac:dyDescent="0.2">
      <c r="A2374" t="s">
        <v>58</v>
      </c>
      <c r="B2374">
        <v>2</v>
      </c>
      <c r="C2374" t="s">
        <v>58</v>
      </c>
      <c r="D2374" t="s">
        <v>69</v>
      </c>
      <c r="F2374" s="77">
        <v>7.6</v>
      </c>
      <c r="H2374" s="239">
        <f t="shared" si="37"/>
        <v>4.5364597917836608E-3</v>
      </c>
      <c r="I2374">
        <v>1</v>
      </c>
    </row>
    <row r="2375" spans="1:11" x14ac:dyDescent="0.2">
      <c r="A2375" t="s">
        <v>58</v>
      </c>
      <c r="B2375">
        <v>2</v>
      </c>
      <c r="C2375" t="s">
        <v>58</v>
      </c>
      <c r="D2375" t="s">
        <v>60</v>
      </c>
      <c r="F2375" s="77">
        <v>2.7</v>
      </c>
      <c r="G2375">
        <v>2</v>
      </c>
      <c r="H2375" s="239">
        <f t="shared" si="37"/>
        <v>5.7255526111673987E-4</v>
      </c>
      <c r="I2375">
        <v>1</v>
      </c>
    </row>
    <row r="2376" spans="1:11" x14ac:dyDescent="0.2">
      <c r="A2376" t="s">
        <v>58</v>
      </c>
      <c r="B2376">
        <v>2</v>
      </c>
      <c r="C2376" t="s">
        <v>58</v>
      </c>
      <c r="D2376" t="s">
        <v>60</v>
      </c>
      <c r="F2376" s="77">
        <v>2</v>
      </c>
      <c r="G2376">
        <v>2</v>
      </c>
      <c r="H2376" s="239">
        <f t="shared" si="37"/>
        <v>3.1415926535897931E-4</v>
      </c>
      <c r="I2376">
        <v>1</v>
      </c>
    </row>
    <row r="2377" spans="1:11" x14ac:dyDescent="0.2">
      <c r="A2377" t="s">
        <v>58</v>
      </c>
      <c r="B2377">
        <v>2</v>
      </c>
      <c r="C2377" t="s">
        <v>58</v>
      </c>
      <c r="D2377" t="s">
        <v>23</v>
      </c>
      <c r="F2377" s="77">
        <v>2.2999999999999998</v>
      </c>
      <c r="H2377" s="239">
        <f t="shared" si="37"/>
        <v>4.1547562843725005E-4</v>
      </c>
      <c r="I2377">
        <v>1</v>
      </c>
      <c r="K2377" t="s">
        <v>592</v>
      </c>
    </row>
    <row r="2378" spans="1:11" x14ac:dyDescent="0.2">
      <c r="A2378" t="s">
        <v>58</v>
      </c>
      <c r="B2378">
        <v>2</v>
      </c>
      <c r="C2378" t="s">
        <v>58</v>
      </c>
      <c r="D2378" t="s">
        <v>23</v>
      </c>
      <c r="F2378" s="77">
        <v>2.1</v>
      </c>
      <c r="H2378" s="239">
        <f t="shared" si="37"/>
        <v>3.4636059005827469E-4</v>
      </c>
      <c r="I2378">
        <v>1</v>
      </c>
      <c r="K2378" t="s">
        <v>592</v>
      </c>
    </row>
    <row r="2379" spans="1:11" x14ac:dyDescent="0.2">
      <c r="A2379" t="s">
        <v>58</v>
      </c>
      <c r="B2379">
        <v>2</v>
      </c>
      <c r="C2379" t="s">
        <v>58</v>
      </c>
      <c r="D2379" t="s">
        <v>69</v>
      </c>
      <c r="F2379" s="77">
        <v>2.9</v>
      </c>
      <c r="H2379" s="239">
        <f t="shared" si="37"/>
        <v>6.6051985541725399E-4</v>
      </c>
      <c r="I2379">
        <v>1</v>
      </c>
    </row>
    <row r="2380" spans="1:11" x14ac:dyDescent="0.2">
      <c r="A2380" t="s">
        <v>58</v>
      </c>
      <c r="B2380">
        <v>2</v>
      </c>
      <c r="C2380" t="s">
        <v>58</v>
      </c>
      <c r="D2380" t="s">
        <v>21</v>
      </c>
      <c r="F2380" s="77">
        <v>4.5</v>
      </c>
      <c r="H2380" s="239">
        <f t="shared" si="37"/>
        <v>1.5904312808798326E-3</v>
      </c>
      <c r="I2380">
        <v>1</v>
      </c>
    </row>
    <row r="2381" spans="1:11" x14ac:dyDescent="0.2">
      <c r="A2381" t="s">
        <v>58</v>
      </c>
      <c r="B2381">
        <v>2</v>
      </c>
      <c r="C2381" t="s">
        <v>58</v>
      </c>
      <c r="D2381" t="s">
        <v>69</v>
      </c>
      <c r="F2381" s="77">
        <v>6.9</v>
      </c>
      <c r="H2381" s="239">
        <f t="shared" si="37"/>
        <v>3.7392806559352516E-3</v>
      </c>
      <c r="I2381">
        <v>1</v>
      </c>
    </row>
    <row r="2382" spans="1:11" x14ac:dyDescent="0.2">
      <c r="A2382" t="s">
        <v>58</v>
      </c>
      <c r="B2382">
        <v>2</v>
      </c>
      <c r="C2382" t="s">
        <v>58</v>
      </c>
      <c r="D2382" t="s">
        <v>69</v>
      </c>
      <c r="F2382" s="77">
        <v>9.4</v>
      </c>
      <c r="H2382" s="239">
        <f t="shared" si="37"/>
        <v>6.939778171779854E-3</v>
      </c>
      <c r="I2382">
        <v>1</v>
      </c>
    </row>
    <row r="2383" spans="1:11" x14ac:dyDescent="0.2">
      <c r="A2383" t="s">
        <v>58</v>
      </c>
      <c r="B2383">
        <v>2</v>
      </c>
      <c r="C2383" t="s">
        <v>58</v>
      </c>
      <c r="D2383" t="s">
        <v>60</v>
      </c>
      <c r="F2383" s="77">
        <v>2.1</v>
      </c>
      <c r="G2383">
        <v>1</v>
      </c>
      <c r="H2383" s="239">
        <f t="shared" si="37"/>
        <v>3.4636059005827469E-4</v>
      </c>
      <c r="I2383">
        <v>1</v>
      </c>
      <c r="K2383" t="s">
        <v>593</v>
      </c>
    </row>
    <row r="2384" spans="1:11" x14ac:dyDescent="0.2">
      <c r="A2384" t="s">
        <v>58</v>
      </c>
      <c r="B2384">
        <v>2</v>
      </c>
      <c r="C2384" t="s">
        <v>58</v>
      </c>
      <c r="D2384" t="s">
        <v>60</v>
      </c>
      <c r="F2384" s="77">
        <v>2.6</v>
      </c>
      <c r="G2384">
        <v>1</v>
      </c>
      <c r="H2384" s="239">
        <f t="shared" si="37"/>
        <v>5.3092915845667505E-4</v>
      </c>
      <c r="I2384">
        <v>1</v>
      </c>
      <c r="K2384" t="s">
        <v>593</v>
      </c>
    </row>
    <row r="2385" spans="1:11" x14ac:dyDescent="0.2">
      <c r="A2385" t="s">
        <v>58</v>
      </c>
      <c r="B2385">
        <v>2</v>
      </c>
      <c r="C2385" t="s">
        <v>58</v>
      </c>
      <c r="D2385" t="s">
        <v>82</v>
      </c>
      <c r="F2385" s="77">
        <v>5.7</v>
      </c>
      <c r="H2385" s="239">
        <f t="shared" si="37"/>
        <v>2.5517586328783095E-3</v>
      </c>
      <c r="I2385">
        <v>1</v>
      </c>
    </row>
    <row r="2386" spans="1:11" x14ac:dyDescent="0.2">
      <c r="A2386" t="s">
        <v>58</v>
      </c>
      <c r="B2386">
        <v>2</v>
      </c>
      <c r="C2386" t="s">
        <v>58</v>
      </c>
      <c r="D2386" t="s">
        <v>60</v>
      </c>
      <c r="F2386" s="77">
        <v>2.2000000000000002</v>
      </c>
      <c r="G2386">
        <v>1</v>
      </c>
      <c r="H2386" s="239">
        <f t="shared" si="37"/>
        <v>3.8013271108436504E-4</v>
      </c>
      <c r="I2386">
        <v>1</v>
      </c>
    </row>
    <row r="2387" spans="1:11" x14ac:dyDescent="0.2">
      <c r="A2387" t="s">
        <v>58</v>
      </c>
      <c r="B2387">
        <v>2</v>
      </c>
      <c r="C2387" t="s">
        <v>68</v>
      </c>
      <c r="D2387" t="s">
        <v>60</v>
      </c>
      <c r="F2387" s="77">
        <v>2.9</v>
      </c>
      <c r="G2387">
        <v>2</v>
      </c>
      <c r="H2387" s="239">
        <f t="shared" si="37"/>
        <v>6.6051985541725399E-4</v>
      </c>
      <c r="I2387">
        <v>1</v>
      </c>
      <c r="K2387" t="s">
        <v>594</v>
      </c>
    </row>
    <row r="2388" spans="1:11" x14ac:dyDescent="0.2">
      <c r="A2388" t="s">
        <v>58</v>
      </c>
      <c r="B2388">
        <v>2</v>
      </c>
      <c r="C2388" t="s">
        <v>68</v>
      </c>
      <c r="D2388" t="s">
        <v>60</v>
      </c>
      <c r="F2388" s="77">
        <v>3.9</v>
      </c>
      <c r="G2388">
        <v>2</v>
      </c>
      <c r="H2388" s="239">
        <f t="shared" si="37"/>
        <v>1.1945906065275187E-3</v>
      </c>
      <c r="I2388">
        <v>1</v>
      </c>
      <c r="K2388" t="s">
        <v>594</v>
      </c>
    </row>
    <row r="2389" spans="1:11" x14ac:dyDescent="0.2">
      <c r="A2389" t="s">
        <v>58</v>
      </c>
      <c r="B2389">
        <v>2</v>
      </c>
      <c r="C2389" t="s">
        <v>68</v>
      </c>
      <c r="D2389" t="s">
        <v>60</v>
      </c>
      <c r="F2389" s="77">
        <v>2.8</v>
      </c>
      <c r="G2389">
        <v>2</v>
      </c>
      <c r="H2389" s="239">
        <f t="shared" si="37"/>
        <v>6.1575216010359933E-4</v>
      </c>
      <c r="I2389">
        <v>1</v>
      </c>
    </row>
    <row r="2390" spans="1:11" x14ac:dyDescent="0.2">
      <c r="A2390" t="s">
        <v>58</v>
      </c>
      <c r="B2390">
        <v>2</v>
      </c>
      <c r="C2390" t="s">
        <v>68</v>
      </c>
      <c r="D2390" t="s">
        <v>60</v>
      </c>
      <c r="F2390" s="77">
        <v>2.9</v>
      </c>
      <c r="G2390">
        <v>2</v>
      </c>
      <c r="H2390" s="239">
        <f t="shared" si="37"/>
        <v>6.6051985541725399E-4</v>
      </c>
      <c r="I2390">
        <v>1</v>
      </c>
    </row>
    <row r="2391" spans="1:11" x14ac:dyDescent="0.2">
      <c r="A2391" t="s">
        <v>58</v>
      </c>
      <c r="B2391">
        <v>2</v>
      </c>
      <c r="C2391" t="s">
        <v>68</v>
      </c>
      <c r="D2391" t="s">
        <v>69</v>
      </c>
      <c r="F2391" s="77">
        <v>2.4</v>
      </c>
      <c r="H2391" s="239">
        <f t="shared" si="37"/>
        <v>4.5238934211693025E-4</v>
      </c>
      <c r="I2391">
        <v>1</v>
      </c>
    </row>
    <row r="2392" spans="1:11" x14ac:dyDescent="0.2">
      <c r="A2392" t="s">
        <v>58</v>
      </c>
      <c r="B2392">
        <v>2</v>
      </c>
      <c r="C2392" t="s">
        <v>68</v>
      </c>
      <c r="D2392" t="s">
        <v>67</v>
      </c>
      <c r="F2392" s="77">
        <v>4.5</v>
      </c>
      <c r="H2392" s="239">
        <f t="shared" si="37"/>
        <v>1.5904312808798326E-3</v>
      </c>
      <c r="I2392">
        <v>1</v>
      </c>
      <c r="K2392" t="s">
        <v>595</v>
      </c>
    </row>
    <row r="2393" spans="1:11" x14ac:dyDescent="0.2">
      <c r="A2393" t="s">
        <v>58</v>
      </c>
      <c r="B2393">
        <v>2</v>
      </c>
      <c r="C2393" t="s">
        <v>68</v>
      </c>
      <c r="D2393" t="s">
        <v>67</v>
      </c>
      <c r="F2393" s="77">
        <v>2</v>
      </c>
      <c r="H2393" s="239">
        <f t="shared" si="37"/>
        <v>3.1415926535897931E-4</v>
      </c>
      <c r="I2393">
        <v>1</v>
      </c>
      <c r="K2393" t="s">
        <v>595</v>
      </c>
    </row>
    <row r="2394" spans="1:11" x14ac:dyDescent="0.2">
      <c r="A2394" t="s">
        <v>58</v>
      </c>
      <c r="B2394">
        <v>2</v>
      </c>
      <c r="C2394" t="s">
        <v>68</v>
      </c>
      <c r="D2394" t="s">
        <v>67</v>
      </c>
      <c r="F2394" s="77">
        <v>3.4</v>
      </c>
      <c r="H2394" s="239">
        <f t="shared" si="37"/>
        <v>9.0792027688745003E-4</v>
      </c>
      <c r="I2394">
        <v>1</v>
      </c>
    </row>
    <row r="2395" spans="1:11" x14ac:dyDescent="0.2">
      <c r="A2395" t="s">
        <v>58</v>
      </c>
      <c r="B2395">
        <v>2</v>
      </c>
      <c r="C2395" t="s">
        <v>68</v>
      </c>
      <c r="D2395" t="s">
        <v>60</v>
      </c>
      <c r="F2395" s="77">
        <v>4.3</v>
      </c>
      <c r="G2395">
        <v>2</v>
      </c>
      <c r="H2395" s="239">
        <f t="shared" si="37"/>
        <v>1.4522012041218817E-3</v>
      </c>
      <c r="I2395">
        <v>1</v>
      </c>
      <c r="K2395" t="s">
        <v>596</v>
      </c>
    </row>
    <row r="2396" spans="1:11" x14ac:dyDescent="0.2">
      <c r="A2396" t="s">
        <v>58</v>
      </c>
      <c r="B2396">
        <v>2</v>
      </c>
      <c r="C2396" t="s">
        <v>68</v>
      </c>
      <c r="D2396" t="s">
        <v>60</v>
      </c>
      <c r="F2396" s="77">
        <v>2.8</v>
      </c>
      <c r="G2396">
        <v>2</v>
      </c>
      <c r="H2396" s="239">
        <f t="shared" si="37"/>
        <v>6.1575216010359933E-4</v>
      </c>
      <c r="I2396">
        <v>1</v>
      </c>
      <c r="K2396" t="s">
        <v>596</v>
      </c>
    </row>
    <row r="2397" spans="1:11" x14ac:dyDescent="0.2">
      <c r="A2397" t="s">
        <v>58</v>
      </c>
      <c r="B2397">
        <v>2</v>
      </c>
      <c r="C2397" t="s">
        <v>68</v>
      </c>
      <c r="D2397" t="s">
        <v>60</v>
      </c>
      <c r="F2397" s="77">
        <v>2.8</v>
      </c>
      <c r="G2397">
        <v>2</v>
      </c>
      <c r="H2397" s="239">
        <f t="shared" si="37"/>
        <v>6.1575216010359933E-4</v>
      </c>
      <c r="I2397">
        <v>1</v>
      </c>
    </row>
    <row r="2398" spans="1:11" x14ac:dyDescent="0.2">
      <c r="A2398" t="s">
        <v>58</v>
      </c>
      <c r="B2398">
        <v>2</v>
      </c>
      <c r="C2398" t="s">
        <v>68</v>
      </c>
      <c r="D2398" t="s">
        <v>60</v>
      </c>
      <c r="F2398" s="77">
        <v>2</v>
      </c>
      <c r="G2398">
        <v>2</v>
      </c>
      <c r="H2398" s="239">
        <f t="shared" si="37"/>
        <v>3.1415926535897931E-4</v>
      </c>
      <c r="I2398">
        <v>1</v>
      </c>
    </row>
    <row r="2399" spans="1:11" x14ac:dyDescent="0.2">
      <c r="A2399" t="s">
        <v>58</v>
      </c>
      <c r="B2399">
        <v>2</v>
      </c>
      <c r="C2399" t="s">
        <v>68</v>
      </c>
      <c r="D2399" t="s">
        <v>60</v>
      </c>
      <c r="F2399" s="77">
        <v>3</v>
      </c>
      <c r="G2399">
        <v>2</v>
      </c>
      <c r="H2399" s="239">
        <f t="shared" si="37"/>
        <v>7.0685834705770342E-4</v>
      </c>
      <c r="I2399">
        <v>1</v>
      </c>
    </row>
    <row r="2400" spans="1:11" x14ac:dyDescent="0.2">
      <c r="A2400" t="s">
        <v>58</v>
      </c>
      <c r="B2400">
        <v>2</v>
      </c>
      <c r="C2400" t="s">
        <v>68</v>
      </c>
      <c r="D2400" t="s">
        <v>60</v>
      </c>
      <c r="F2400" s="77">
        <v>2.1</v>
      </c>
      <c r="G2400">
        <v>2</v>
      </c>
      <c r="H2400" s="239">
        <f t="shared" si="37"/>
        <v>3.4636059005827469E-4</v>
      </c>
      <c r="I2400">
        <v>1</v>
      </c>
    </row>
    <row r="2401" spans="1:11" x14ac:dyDescent="0.2">
      <c r="A2401" t="s">
        <v>58</v>
      </c>
      <c r="B2401">
        <v>2</v>
      </c>
      <c r="C2401" t="s">
        <v>68</v>
      </c>
      <c r="D2401" t="s">
        <v>67</v>
      </c>
      <c r="F2401" s="77">
        <v>4.5</v>
      </c>
      <c r="H2401" s="239">
        <f t="shared" si="37"/>
        <v>1.5904312808798326E-3</v>
      </c>
      <c r="I2401">
        <v>1</v>
      </c>
    </row>
    <row r="2402" spans="1:11" x14ac:dyDescent="0.2">
      <c r="A2402" t="s">
        <v>58</v>
      </c>
      <c r="B2402">
        <v>2</v>
      </c>
      <c r="C2402" t="s">
        <v>68</v>
      </c>
      <c r="D2402" t="s">
        <v>69</v>
      </c>
      <c r="F2402" s="77">
        <v>3.2</v>
      </c>
      <c r="H2402" s="239">
        <f t="shared" si="37"/>
        <v>8.0424771931898709E-4</v>
      </c>
      <c r="I2402">
        <v>1</v>
      </c>
    </row>
    <row r="2403" spans="1:11" x14ac:dyDescent="0.2">
      <c r="A2403" t="s">
        <v>58</v>
      </c>
      <c r="B2403">
        <v>2</v>
      </c>
      <c r="C2403" t="s">
        <v>68</v>
      </c>
      <c r="D2403" t="s">
        <v>67</v>
      </c>
      <c r="F2403" s="77">
        <v>2.7</v>
      </c>
      <c r="H2403" s="239">
        <f t="shared" si="37"/>
        <v>5.7255526111673987E-4</v>
      </c>
      <c r="I2403">
        <v>1</v>
      </c>
    </row>
    <row r="2404" spans="1:11" x14ac:dyDescent="0.2">
      <c r="A2404" t="s">
        <v>58</v>
      </c>
      <c r="B2404">
        <v>2</v>
      </c>
      <c r="C2404" t="s">
        <v>68</v>
      </c>
      <c r="D2404" t="s">
        <v>21</v>
      </c>
      <c r="F2404" s="77">
        <v>6.5</v>
      </c>
      <c r="H2404" s="239">
        <f t="shared" si="37"/>
        <v>3.3183072403542191E-3</v>
      </c>
      <c r="I2404">
        <v>1</v>
      </c>
    </row>
    <row r="2405" spans="1:11" x14ac:dyDescent="0.2">
      <c r="A2405" t="s">
        <v>58</v>
      </c>
      <c r="B2405">
        <v>2</v>
      </c>
      <c r="C2405" t="s">
        <v>68</v>
      </c>
      <c r="D2405" t="s">
        <v>67</v>
      </c>
      <c r="F2405" s="77">
        <v>2.2000000000000002</v>
      </c>
      <c r="H2405" s="239">
        <f t="shared" si="37"/>
        <v>3.8013271108436504E-4</v>
      </c>
      <c r="I2405">
        <v>1</v>
      </c>
    </row>
    <row r="2406" spans="1:11" x14ac:dyDescent="0.2">
      <c r="A2406" t="s">
        <v>58</v>
      </c>
      <c r="B2406">
        <v>2</v>
      </c>
      <c r="C2406" t="s">
        <v>68</v>
      </c>
      <c r="D2406" t="s">
        <v>67</v>
      </c>
      <c r="F2406" s="77">
        <v>2</v>
      </c>
      <c r="H2406" s="239">
        <f t="shared" si="37"/>
        <v>3.1415926535897931E-4</v>
      </c>
      <c r="I2406">
        <v>1</v>
      </c>
    </row>
    <row r="2407" spans="1:11" x14ac:dyDescent="0.2">
      <c r="A2407" t="s">
        <v>58</v>
      </c>
      <c r="B2407">
        <v>2</v>
      </c>
      <c r="C2407" t="s">
        <v>68</v>
      </c>
      <c r="D2407" t="s">
        <v>67</v>
      </c>
      <c r="F2407" s="77">
        <v>2.7</v>
      </c>
      <c r="H2407" s="239">
        <f t="shared" si="37"/>
        <v>5.7255526111673987E-4</v>
      </c>
      <c r="I2407">
        <v>1</v>
      </c>
    </row>
    <row r="2408" spans="1:11" x14ac:dyDescent="0.2">
      <c r="A2408" t="s">
        <v>58</v>
      </c>
      <c r="B2408">
        <v>2</v>
      </c>
      <c r="C2408" t="s">
        <v>68</v>
      </c>
      <c r="D2408" t="s">
        <v>21</v>
      </c>
      <c r="F2408" s="77">
        <v>2.9</v>
      </c>
      <c r="H2408" s="239">
        <f t="shared" si="37"/>
        <v>6.6051985541725399E-4</v>
      </c>
      <c r="I2408">
        <v>1</v>
      </c>
      <c r="K2408" t="s">
        <v>597</v>
      </c>
    </row>
    <row r="2409" spans="1:11" x14ac:dyDescent="0.2">
      <c r="A2409" t="s">
        <v>58</v>
      </c>
      <c r="B2409">
        <v>2</v>
      </c>
      <c r="C2409" t="s">
        <v>68</v>
      </c>
      <c r="D2409" t="s">
        <v>21</v>
      </c>
      <c r="F2409" s="77">
        <v>3.7</v>
      </c>
      <c r="H2409" s="239">
        <f t="shared" si="37"/>
        <v>1.0752100856911068E-3</v>
      </c>
      <c r="I2409">
        <v>1</v>
      </c>
      <c r="K2409" t="s">
        <v>597</v>
      </c>
    </row>
    <row r="2410" spans="1:11" x14ac:dyDescent="0.2">
      <c r="A2410" t="s">
        <v>58</v>
      </c>
      <c r="B2410">
        <v>2</v>
      </c>
      <c r="C2410" t="s">
        <v>68</v>
      </c>
      <c r="D2410" t="s">
        <v>67</v>
      </c>
      <c r="F2410" s="77">
        <v>4.4000000000000004</v>
      </c>
      <c r="H2410" s="239">
        <f t="shared" si="37"/>
        <v>1.5205308443374602E-3</v>
      </c>
      <c r="I2410">
        <v>1</v>
      </c>
    </row>
    <row r="2411" spans="1:11" x14ac:dyDescent="0.2">
      <c r="A2411" t="s">
        <v>58</v>
      </c>
      <c r="B2411">
        <v>2</v>
      </c>
      <c r="C2411" t="s">
        <v>68</v>
      </c>
      <c r="D2411" t="s">
        <v>67</v>
      </c>
      <c r="F2411" s="77">
        <v>2.9</v>
      </c>
      <c r="H2411" s="239">
        <f t="shared" si="37"/>
        <v>6.6051985541725399E-4</v>
      </c>
      <c r="I2411">
        <v>1</v>
      </c>
    </row>
    <row r="2412" spans="1:11" x14ac:dyDescent="0.2">
      <c r="A2412" t="s">
        <v>58</v>
      </c>
      <c r="B2412">
        <v>2</v>
      </c>
      <c r="C2412" t="s">
        <v>68</v>
      </c>
      <c r="D2412" t="s">
        <v>67</v>
      </c>
      <c r="F2412" s="77">
        <v>5.2</v>
      </c>
      <c r="H2412" s="239">
        <f t="shared" si="37"/>
        <v>2.1237166338267002E-3</v>
      </c>
      <c r="I2412">
        <v>1</v>
      </c>
    </row>
    <row r="2413" spans="1:11" x14ac:dyDescent="0.2">
      <c r="A2413" t="s">
        <v>58</v>
      </c>
      <c r="B2413">
        <v>2</v>
      </c>
      <c r="C2413" t="s">
        <v>68</v>
      </c>
      <c r="D2413" t="s">
        <v>69</v>
      </c>
      <c r="F2413" s="77">
        <v>4.5</v>
      </c>
      <c r="H2413" s="239">
        <f t="shared" si="37"/>
        <v>1.5904312808798326E-3</v>
      </c>
      <c r="I2413">
        <v>1</v>
      </c>
    </row>
    <row r="2414" spans="1:11" x14ac:dyDescent="0.2">
      <c r="A2414" t="s">
        <v>58</v>
      </c>
      <c r="B2414">
        <v>2</v>
      </c>
      <c r="C2414" t="s">
        <v>68</v>
      </c>
      <c r="D2414" t="s">
        <v>67</v>
      </c>
      <c r="F2414" s="77">
        <v>2.9</v>
      </c>
      <c r="H2414" s="239">
        <f t="shared" si="37"/>
        <v>6.6051985541725399E-4</v>
      </c>
      <c r="I2414">
        <v>1</v>
      </c>
    </row>
    <row r="2415" spans="1:11" x14ac:dyDescent="0.2">
      <c r="A2415" t="s">
        <v>58</v>
      </c>
      <c r="B2415">
        <v>2</v>
      </c>
      <c r="C2415" t="s">
        <v>68</v>
      </c>
      <c r="D2415" t="s">
        <v>60</v>
      </c>
      <c r="F2415" s="77">
        <v>4.8</v>
      </c>
      <c r="G2415">
        <v>2</v>
      </c>
      <c r="H2415" s="239">
        <f t="shared" si="37"/>
        <v>1.809557368467721E-3</v>
      </c>
      <c r="I2415">
        <v>1</v>
      </c>
    </row>
    <row r="2416" spans="1:11" x14ac:dyDescent="0.2">
      <c r="A2416" t="s">
        <v>58</v>
      </c>
      <c r="B2416">
        <v>2</v>
      </c>
      <c r="C2416" t="s">
        <v>68</v>
      </c>
      <c r="D2416" t="s">
        <v>21</v>
      </c>
      <c r="F2416" s="77">
        <v>4.8</v>
      </c>
      <c r="H2416" s="239">
        <f t="shared" si="37"/>
        <v>1.809557368467721E-3</v>
      </c>
      <c r="I2416">
        <v>1</v>
      </c>
    </row>
    <row r="2417" spans="1:11" x14ac:dyDescent="0.2">
      <c r="A2417" t="s">
        <v>58</v>
      </c>
      <c r="B2417">
        <v>2</v>
      </c>
      <c r="C2417" t="s">
        <v>68</v>
      </c>
      <c r="D2417" t="s">
        <v>21</v>
      </c>
      <c r="F2417" s="77">
        <v>3</v>
      </c>
      <c r="H2417" s="239">
        <f t="shared" si="37"/>
        <v>7.0685834705770342E-4</v>
      </c>
      <c r="I2417">
        <v>1</v>
      </c>
    </row>
    <row r="2418" spans="1:11" x14ac:dyDescent="0.2">
      <c r="A2418" t="s">
        <v>58</v>
      </c>
      <c r="B2418">
        <v>2</v>
      </c>
      <c r="C2418" t="s">
        <v>68</v>
      </c>
      <c r="D2418" t="s">
        <v>67</v>
      </c>
      <c r="F2418" s="77">
        <v>3.5</v>
      </c>
      <c r="H2418" s="239">
        <f t="shared" si="37"/>
        <v>9.6211275016187413E-4</v>
      </c>
      <c r="I2418">
        <v>1</v>
      </c>
    </row>
    <row r="2419" spans="1:11" x14ac:dyDescent="0.2">
      <c r="A2419" t="s">
        <v>58</v>
      </c>
      <c r="B2419">
        <v>2</v>
      </c>
      <c r="C2419" t="s">
        <v>68</v>
      </c>
      <c r="D2419" t="s">
        <v>21</v>
      </c>
      <c r="F2419" s="77">
        <v>4.9000000000000004</v>
      </c>
      <c r="H2419" s="239">
        <f t="shared" si="37"/>
        <v>1.8857409903172736E-3</v>
      </c>
      <c r="I2419">
        <v>1</v>
      </c>
    </row>
    <row r="2420" spans="1:11" x14ac:dyDescent="0.2">
      <c r="A2420" t="s">
        <v>58</v>
      </c>
      <c r="B2420">
        <v>2</v>
      </c>
      <c r="C2420" t="s">
        <v>68</v>
      </c>
      <c r="D2420" t="s">
        <v>67</v>
      </c>
      <c r="F2420" s="77">
        <v>2.5</v>
      </c>
      <c r="H2420" s="239">
        <f t="shared" si="37"/>
        <v>4.9087385212340522E-4</v>
      </c>
      <c r="I2420">
        <v>1</v>
      </c>
    </row>
    <row r="2421" spans="1:11" x14ac:dyDescent="0.2">
      <c r="A2421" t="s">
        <v>58</v>
      </c>
      <c r="B2421">
        <v>2</v>
      </c>
      <c r="C2421" t="s">
        <v>68</v>
      </c>
      <c r="D2421" t="s">
        <v>23</v>
      </c>
      <c r="F2421" s="77">
        <v>2.5</v>
      </c>
      <c r="H2421" s="239">
        <f t="shared" si="37"/>
        <v>4.9087385212340522E-4</v>
      </c>
      <c r="I2421">
        <v>1</v>
      </c>
    </row>
    <row r="2422" spans="1:11" x14ac:dyDescent="0.2">
      <c r="A2422" t="s">
        <v>58</v>
      </c>
      <c r="B2422">
        <v>2</v>
      </c>
      <c r="C2422" t="s">
        <v>68</v>
      </c>
      <c r="D2422" t="s">
        <v>69</v>
      </c>
      <c r="F2422" s="77">
        <v>2.1</v>
      </c>
      <c r="H2422" s="239">
        <f t="shared" si="37"/>
        <v>3.4636059005827469E-4</v>
      </c>
      <c r="I2422">
        <v>0</v>
      </c>
      <c r="J2422" t="s">
        <v>25</v>
      </c>
    </row>
    <row r="2423" spans="1:11" x14ac:dyDescent="0.2">
      <c r="A2423" t="s">
        <v>58</v>
      </c>
      <c r="B2423">
        <v>2</v>
      </c>
      <c r="C2423" t="s">
        <v>68</v>
      </c>
      <c r="D2423" t="s">
        <v>23</v>
      </c>
      <c r="F2423" s="77">
        <v>2.4</v>
      </c>
      <c r="H2423" s="239">
        <f t="shared" si="37"/>
        <v>4.5238934211693025E-4</v>
      </c>
      <c r="I2423">
        <v>1</v>
      </c>
    </row>
    <row r="2424" spans="1:11" x14ac:dyDescent="0.2">
      <c r="A2424" t="s">
        <v>58</v>
      </c>
      <c r="B2424">
        <v>2</v>
      </c>
      <c r="C2424" t="s">
        <v>68</v>
      </c>
      <c r="D2424" t="s">
        <v>69</v>
      </c>
      <c r="F2424" s="77">
        <v>3.5</v>
      </c>
      <c r="H2424" s="239">
        <f t="shared" si="37"/>
        <v>9.6211275016187413E-4</v>
      </c>
      <c r="I2424">
        <v>1</v>
      </c>
    </row>
    <row r="2425" spans="1:11" x14ac:dyDescent="0.2">
      <c r="A2425" t="s">
        <v>58</v>
      </c>
      <c r="B2425">
        <v>2</v>
      </c>
      <c r="C2425" t="s">
        <v>68</v>
      </c>
      <c r="D2425" t="s">
        <v>60</v>
      </c>
      <c r="F2425" s="77">
        <v>2.6</v>
      </c>
      <c r="G2425">
        <v>1</v>
      </c>
      <c r="H2425" s="239">
        <f t="shared" si="37"/>
        <v>5.3092915845667505E-4</v>
      </c>
      <c r="I2425">
        <v>1</v>
      </c>
    </row>
    <row r="2426" spans="1:11" x14ac:dyDescent="0.2">
      <c r="A2426" t="s">
        <v>58</v>
      </c>
      <c r="B2426">
        <v>2</v>
      </c>
      <c r="C2426" t="s">
        <v>68</v>
      </c>
      <c r="D2426" t="s">
        <v>60</v>
      </c>
      <c r="F2426" s="77">
        <v>2.2000000000000002</v>
      </c>
      <c r="G2426">
        <v>1</v>
      </c>
      <c r="H2426" s="239">
        <f t="shared" si="37"/>
        <v>3.8013271108436504E-4</v>
      </c>
      <c r="I2426">
        <v>1</v>
      </c>
    </row>
    <row r="2427" spans="1:11" x14ac:dyDescent="0.2">
      <c r="A2427" t="s">
        <v>58</v>
      </c>
      <c r="B2427">
        <v>2</v>
      </c>
      <c r="C2427" t="s">
        <v>68</v>
      </c>
      <c r="D2427" t="s">
        <v>69</v>
      </c>
      <c r="F2427" s="77">
        <v>3.8</v>
      </c>
      <c r="H2427" s="239">
        <f t="shared" si="37"/>
        <v>1.1341149479459152E-3</v>
      </c>
      <c r="I2427">
        <v>1</v>
      </c>
    </row>
    <row r="2428" spans="1:11" x14ac:dyDescent="0.2">
      <c r="A2428" t="s">
        <v>58</v>
      </c>
      <c r="B2428">
        <v>2</v>
      </c>
      <c r="C2428" t="s">
        <v>68</v>
      </c>
      <c r="D2428" t="s">
        <v>69</v>
      </c>
      <c r="F2428" s="77">
        <v>9.1</v>
      </c>
      <c r="H2428" s="239">
        <f t="shared" si="37"/>
        <v>6.5038821910942688E-3</v>
      </c>
      <c r="I2428">
        <v>1</v>
      </c>
    </row>
    <row r="2429" spans="1:11" x14ac:dyDescent="0.2">
      <c r="A2429" t="s">
        <v>58</v>
      </c>
      <c r="B2429">
        <v>2</v>
      </c>
      <c r="C2429" t="s">
        <v>68</v>
      </c>
      <c r="D2429" t="s">
        <v>67</v>
      </c>
      <c r="F2429" s="77">
        <v>4</v>
      </c>
      <c r="H2429" s="239">
        <f t="shared" si="37"/>
        <v>1.2566370614359172E-3</v>
      </c>
      <c r="I2429">
        <v>1</v>
      </c>
    </row>
    <row r="2430" spans="1:11" x14ac:dyDescent="0.2">
      <c r="A2430" t="s">
        <v>58</v>
      </c>
      <c r="B2430">
        <v>2</v>
      </c>
      <c r="C2430" t="s">
        <v>68</v>
      </c>
      <c r="D2430" t="s">
        <v>69</v>
      </c>
      <c r="F2430" s="77">
        <v>2.6</v>
      </c>
      <c r="H2430" s="239">
        <f t="shared" si="37"/>
        <v>5.3092915845667505E-4</v>
      </c>
      <c r="I2430">
        <v>1</v>
      </c>
      <c r="K2430" t="s">
        <v>598</v>
      </c>
    </row>
    <row r="2431" spans="1:11" x14ac:dyDescent="0.2">
      <c r="A2431" t="s">
        <v>58</v>
      </c>
      <c r="B2431">
        <v>2</v>
      </c>
      <c r="C2431" t="s">
        <v>68</v>
      </c>
      <c r="D2431" t="s">
        <v>69</v>
      </c>
      <c r="F2431" s="77">
        <v>7.6</v>
      </c>
      <c r="H2431" s="239">
        <f t="shared" si="37"/>
        <v>4.5364597917836608E-3</v>
      </c>
      <c r="I2431">
        <v>1</v>
      </c>
      <c r="K2431" t="s">
        <v>598</v>
      </c>
    </row>
    <row r="2432" spans="1:11" x14ac:dyDescent="0.2">
      <c r="A2432" t="s">
        <v>58</v>
      </c>
      <c r="B2432">
        <v>2</v>
      </c>
      <c r="C2432" t="s">
        <v>68</v>
      </c>
      <c r="D2432" t="s">
        <v>67</v>
      </c>
      <c r="F2432" s="77">
        <v>2.1</v>
      </c>
      <c r="H2432" s="239">
        <f t="shared" si="37"/>
        <v>3.4636059005827469E-4</v>
      </c>
      <c r="I2432">
        <v>1</v>
      </c>
    </row>
    <row r="2433" spans="1:11" x14ac:dyDescent="0.2">
      <c r="A2433" t="s">
        <v>58</v>
      </c>
      <c r="B2433">
        <v>2</v>
      </c>
      <c r="C2433" t="s">
        <v>68</v>
      </c>
      <c r="D2433" t="s">
        <v>67</v>
      </c>
      <c r="F2433" s="77">
        <v>2.4</v>
      </c>
      <c r="H2433" s="239">
        <f t="shared" si="37"/>
        <v>4.5238934211693025E-4</v>
      </c>
      <c r="I2433">
        <v>1</v>
      </c>
      <c r="K2433" t="s">
        <v>599</v>
      </c>
    </row>
    <row r="2434" spans="1:11" x14ac:dyDescent="0.2">
      <c r="A2434" t="s">
        <v>58</v>
      </c>
      <c r="B2434">
        <v>2</v>
      </c>
      <c r="C2434" t="s">
        <v>68</v>
      </c>
      <c r="D2434" t="s">
        <v>67</v>
      </c>
      <c r="F2434" s="77">
        <v>2</v>
      </c>
      <c r="H2434" s="239">
        <f t="shared" si="37"/>
        <v>3.1415926535897931E-4</v>
      </c>
      <c r="I2434">
        <v>1</v>
      </c>
      <c r="K2434" t="s">
        <v>599</v>
      </c>
    </row>
    <row r="2435" spans="1:11" x14ac:dyDescent="0.2">
      <c r="A2435" t="s">
        <v>58</v>
      </c>
      <c r="B2435">
        <v>2</v>
      </c>
      <c r="C2435" t="s">
        <v>68</v>
      </c>
      <c r="D2435" t="s">
        <v>67</v>
      </c>
      <c r="F2435" s="77">
        <v>2.4</v>
      </c>
      <c r="H2435" s="239">
        <f t="shared" ref="H2435:H2498" si="38" xml:space="preserve"> PI()*(F2435/2)^2/10000</f>
        <v>4.5238934211693025E-4</v>
      </c>
      <c r="I2435">
        <v>1</v>
      </c>
    </row>
    <row r="2436" spans="1:11" x14ac:dyDescent="0.2">
      <c r="A2436" t="s">
        <v>58</v>
      </c>
      <c r="B2436">
        <v>2</v>
      </c>
      <c r="C2436" t="s">
        <v>68</v>
      </c>
      <c r="D2436" t="s">
        <v>69</v>
      </c>
      <c r="F2436" s="77">
        <v>3.9</v>
      </c>
      <c r="H2436" s="239">
        <f t="shared" si="38"/>
        <v>1.1945906065275187E-3</v>
      </c>
      <c r="I2436">
        <v>1</v>
      </c>
    </row>
    <row r="2437" spans="1:11" x14ac:dyDescent="0.2">
      <c r="A2437" t="s">
        <v>58</v>
      </c>
      <c r="B2437">
        <v>3</v>
      </c>
      <c r="C2437" t="s">
        <v>246</v>
      </c>
      <c r="D2437" t="s">
        <v>69</v>
      </c>
      <c r="F2437" s="77">
        <v>6.3</v>
      </c>
      <c r="H2437" s="239">
        <f t="shared" si="38"/>
        <v>3.1172453105244718E-3</v>
      </c>
      <c r="I2437">
        <v>1</v>
      </c>
    </row>
    <row r="2438" spans="1:11" x14ac:dyDescent="0.2">
      <c r="A2438" t="s">
        <v>58</v>
      </c>
      <c r="B2438">
        <v>3</v>
      </c>
      <c r="C2438" t="s">
        <v>246</v>
      </c>
      <c r="D2438" t="s">
        <v>69</v>
      </c>
      <c r="F2438" s="77">
        <v>7.5</v>
      </c>
      <c r="H2438" s="239">
        <f t="shared" si="38"/>
        <v>4.4178646691106467E-3</v>
      </c>
      <c r="I2438">
        <v>1</v>
      </c>
    </row>
    <row r="2439" spans="1:11" x14ac:dyDescent="0.2">
      <c r="A2439" t="s">
        <v>58</v>
      </c>
      <c r="B2439">
        <v>3</v>
      </c>
      <c r="C2439" t="s">
        <v>246</v>
      </c>
      <c r="D2439" t="s">
        <v>60</v>
      </c>
      <c r="F2439" s="77">
        <v>2.2999999999999998</v>
      </c>
      <c r="G2439">
        <v>1</v>
      </c>
      <c r="H2439" s="239">
        <f t="shared" si="38"/>
        <v>4.1547562843725005E-4</v>
      </c>
      <c r="I2439">
        <v>1</v>
      </c>
      <c r="K2439" t="s">
        <v>610</v>
      </c>
    </row>
    <row r="2440" spans="1:11" x14ac:dyDescent="0.2">
      <c r="A2440" t="s">
        <v>58</v>
      </c>
      <c r="B2440">
        <v>3</v>
      </c>
      <c r="C2440" t="s">
        <v>246</v>
      </c>
      <c r="D2440" t="s">
        <v>60</v>
      </c>
      <c r="F2440" s="77">
        <v>2.6</v>
      </c>
      <c r="G2440">
        <v>1</v>
      </c>
      <c r="H2440" s="239">
        <f t="shared" si="38"/>
        <v>5.3092915845667505E-4</v>
      </c>
      <c r="I2440">
        <v>1</v>
      </c>
      <c r="K2440" t="s">
        <v>610</v>
      </c>
    </row>
    <row r="2441" spans="1:11" x14ac:dyDescent="0.2">
      <c r="A2441" t="s">
        <v>58</v>
      </c>
      <c r="B2441">
        <v>3</v>
      </c>
      <c r="C2441" t="s">
        <v>246</v>
      </c>
      <c r="D2441" t="s">
        <v>69</v>
      </c>
      <c r="F2441" s="77">
        <v>3.5</v>
      </c>
      <c r="H2441" s="239">
        <f t="shared" si="38"/>
        <v>9.6211275016187413E-4</v>
      </c>
      <c r="I2441">
        <v>1</v>
      </c>
    </row>
    <row r="2442" spans="1:11" x14ac:dyDescent="0.2">
      <c r="A2442" t="s">
        <v>58</v>
      </c>
      <c r="B2442">
        <v>3</v>
      </c>
      <c r="C2442" t="s">
        <v>246</v>
      </c>
      <c r="D2442" t="s">
        <v>69</v>
      </c>
      <c r="F2442" s="77">
        <v>3.6</v>
      </c>
      <c r="H2442" s="239">
        <f t="shared" si="38"/>
        <v>1.0178760197630931E-3</v>
      </c>
      <c r="I2442">
        <v>1</v>
      </c>
    </row>
    <row r="2443" spans="1:11" x14ac:dyDescent="0.2">
      <c r="A2443" t="s">
        <v>58</v>
      </c>
      <c r="B2443">
        <v>3</v>
      </c>
      <c r="C2443" t="s">
        <v>246</v>
      </c>
      <c r="D2443" t="s">
        <v>60</v>
      </c>
      <c r="F2443" s="77">
        <v>2.5</v>
      </c>
      <c r="G2443">
        <v>1</v>
      </c>
      <c r="H2443" s="239">
        <f t="shared" si="38"/>
        <v>4.9087385212340522E-4</v>
      </c>
      <c r="I2443">
        <v>1</v>
      </c>
    </row>
    <row r="2444" spans="1:11" x14ac:dyDescent="0.2">
      <c r="A2444" t="s">
        <v>58</v>
      </c>
      <c r="B2444">
        <v>3</v>
      </c>
      <c r="C2444" t="s">
        <v>246</v>
      </c>
      <c r="D2444" t="s">
        <v>60</v>
      </c>
      <c r="F2444" s="77">
        <v>3.9</v>
      </c>
      <c r="G2444">
        <v>1</v>
      </c>
      <c r="H2444" s="239">
        <f t="shared" si="38"/>
        <v>1.1945906065275187E-3</v>
      </c>
      <c r="I2444">
        <v>1</v>
      </c>
      <c r="K2444" t="s">
        <v>611</v>
      </c>
    </row>
    <row r="2445" spans="1:11" x14ac:dyDescent="0.2">
      <c r="A2445" t="s">
        <v>58</v>
      </c>
      <c r="B2445">
        <v>3</v>
      </c>
      <c r="C2445" t="s">
        <v>246</v>
      </c>
      <c r="D2445" t="s">
        <v>60</v>
      </c>
      <c r="F2445" s="77">
        <v>3.4</v>
      </c>
      <c r="G2445">
        <v>1</v>
      </c>
      <c r="H2445" s="239">
        <f t="shared" si="38"/>
        <v>9.0792027688745003E-4</v>
      </c>
      <c r="I2445">
        <v>1</v>
      </c>
    </row>
    <row r="2446" spans="1:11" x14ac:dyDescent="0.2">
      <c r="A2446" t="s">
        <v>58</v>
      </c>
      <c r="B2446">
        <v>3</v>
      </c>
      <c r="C2446" t="s">
        <v>246</v>
      </c>
      <c r="D2446" t="s">
        <v>60</v>
      </c>
      <c r="F2446" s="77">
        <v>2</v>
      </c>
      <c r="G2446">
        <v>1</v>
      </c>
      <c r="H2446" s="239">
        <f t="shared" si="38"/>
        <v>3.1415926535897931E-4</v>
      </c>
      <c r="I2446">
        <v>1</v>
      </c>
      <c r="K2446" t="s">
        <v>611</v>
      </c>
    </row>
    <row r="2447" spans="1:11" x14ac:dyDescent="0.2">
      <c r="A2447" t="s">
        <v>58</v>
      </c>
      <c r="B2447">
        <v>3</v>
      </c>
      <c r="C2447" t="s">
        <v>246</v>
      </c>
      <c r="D2447" t="s">
        <v>21</v>
      </c>
      <c r="F2447" s="77">
        <v>3.1</v>
      </c>
      <c r="H2447" s="239">
        <f t="shared" si="38"/>
        <v>7.5476763502494793E-4</v>
      </c>
      <c r="I2447">
        <v>1</v>
      </c>
    </row>
    <row r="2448" spans="1:11" x14ac:dyDescent="0.2">
      <c r="A2448" t="s">
        <v>58</v>
      </c>
      <c r="B2448">
        <v>3</v>
      </c>
      <c r="C2448" t="s">
        <v>246</v>
      </c>
      <c r="D2448" t="s">
        <v>67</v>
      </c>
      <c r="F2448" s="77">
        <v>4.8</v>
      </c>
      <c r="H2448" s="239">
        <f t="shared" si="38"/>
        <v>1.809557368467721E-3</v>
      </c>
      <c r="I2448">
        <v>1</v>
      </c>
    </row>
    <row r="2449" spans="1:11" x14ac:dyDescent="0.2">
      <c r="A2449" t="s">
        <v>58</v>
      </c>
      <c r="B2449">
        <v>3</v>
      </c>
      <c r="C2449" t="s">
        <v>246</v>
      </c>
      <c r="D2449" t="s">
        <v>69</v>
      </c>
      <c r="F2449" s="77">
        <v>2.2000000000000002</v>
      </c>
      <c r="H2449" s="239">
        <f t="shared" si="38"/>
        <v>3.8013271108436504E-4</v>
      </c>
      <c r="I2449">
        <v>0</v>
      </c>
      <c r="J2449" t="s">
        <v>25</v>
      </c>
    </row>
    <row r="2450" spans="1:11" x14ac:dyDescent="0.2">
      <c r="A2450" t="s">
        <v>58</v>
      </c>
      <c r="B2450">
        <v>3</v>
      </c>
      <c r="C2450" t="s">
        <v>246</v>
      </c>
      <c r="D2450" t="s">
        <v>69</v>
      </c>
      <c r="F2450" s="77">
        <v>3.6</v>
      </c>
      <c r="H2450" s="239">
        <f t="shared" si="38"/>
        <v>1.0178760197630931E-3</v>
      </c>
      <c r="I2450">
        <v>1</v>
      </c>
    </row>
    <row r="2451" spans="1:11" x14ac:dyDescent="0.2">
      <c r="A2451" t="s">
        <v>58</v>
      </c>
      <c r="B2451">
        <v>3</v>
      </c>
      <c r="C2451" t="s">
        <v>246</v>
      </c>
      <c r="D2451" t="s">
        <v>60</v>
      </c>
      <c r="F2451" s="77">
        <v>2.1</v>
      </c>
      <c r="G2451">
        <v>2</v>
      </c>
      <c r="H2451" s="239">
        <f t="shared" si="38"/>
        <v>3.4636059005827469E-4</v>
      </c>
      <c r="I2451">
        <v>1</v>
      </c>
      <c r="K2451" t="s">
        <v>612</v>
      </c>
    </row>
    <row r="2452" spans="1:11" x14ac:dyDescent="0.2">
      <c r="A2452" t="s">
        <v>58</v>
      </c>
      <c r="B2452">
        <v>3</v>
      </c>
      <c r="C2452" t="s">
        <v>246</v>
      </c>
      <c r="D2452" t="s">
        <v>60</v>
      </c>
      <c r="F2452" s="77">
        <v>3.2</v>
      </c>
      <c r="G2452">
        <v>2</v>
      </c>
      <c r="H2452" s="239">
        <f t="shared" si="38"/>
        <v>8.0424771931898709E-4</v>
      </c>
      <c r="I2452">
        <v>1</v>
      </c>
      <c r="K2452" t="s">
        <v>612</v>
      </c>
    </row>
    <row r="2453" spans="1:11" x14ac:dyDescent="0.2">
      <c r="A2453" t="s">
        <v>58</v>
      </c>
      <c r="B2453">
        <v>3</v>
      </c>
      <c r="C2453" t="s">
        <v>246</v>
      </c>
      <c r="D2453" t="s">
        <v>60</v>
      </c>
      <c r="F2453" s="77">
        <v>8.6</v>
      </c>
      <c r="G2453">
        <v>2</v>
      </c>
      <c r="H2453" s="239">
        <f t="shared" si="38"/>
        <v>5.8088048164875268E-3</v>
      </c>
      <c r="I2453">
        <v>1</v>
      </c>
      <c r="K2453" t="s">
        <v>613</v>
      </c>
    </row>
    <row r="2454" spans="1:11" x14ac:dyDescent="0.2">
      <c r="A2454" t="s">
        <v>58</v>
      </c>
      <c r="B2454">
        <v>3</v>
      </c>
      <c r="C2454" t="s">
        <v>246</v>
      </c>
      <c r="D2454" t="s">
        <v>60</v>
      </c>
      <c r="F2454" s="77">
        <v>6.5</v>
      </c>
      <c r="G2454">
        <v>2</v>
      </c>
      <c r="H2454" s="239">
        <f t="shared" si="38"/>
        <v>3.3183072403542191E-3</v>
      </c>
      <c r="I2454">
        <v>1</v>
      </c>
    </row>
    <row r="2455" spans="1:11" x14ac:dyDescent="0.2">
      <c r="A2455" t="s">
        <v>58</v>
      </c>
      <c r="B2455">
        <v>3</v>
      </c>
      <c r="C2455" t="s">
        <v>246</v>
      </c>
      <c r="D2455" t="s">
        <v>60</v>
      </c>
      <c r="F2455" s="77">
        <v>5.3</v>
      </c>
      <c r="G2455">
        <v>2</v>
      </c>
      <c r="H2455" s="239">
        <f t="shared" si="38"/>
        <v>2.2061834409834321E-3</v>
      </c>
      <c r="I2455">
        <v>1</v>
      </c>
      <c r="K2455" t="s">
        <v>613</v>
      </c>
    </row>
    <row r="2456" spans="1:11" x14ac:dyDescent="0.2">
      <c r="A2456" t="s">
        <v>58</v>
      </c>
      <c r="B2456">
        <v>3</v>
      </c>
      <c r="C2456" t="s">
        <v>246</v>
      </c>
      <c r="D2456" t="s">
        <v>69</v>
      </c>
      <c r="F2456" s="77">
        <v>3.6</v>
      </c>
      <c r="H2456" s="239">
        <f t="shared" si="38"/>
        <v>1.0178760197630931E-3</v>
      </c>
      <c r="I2456">
        <v>1</v>
      </c>
    </row>
    <row r="2457" spans="1:11" x14ac:dyDescent="0.2">
      <c r="A2457" t="s">
        <v>58</v>
      </c>
      <c r="B2457">
        <v>3</v>
      </c>
      <c r="C2457" t="s">
        <v>246</v>
      </c>
      <c r="D2457" t="s">
        <v>69</v>
      </c>
      <c r="F2457" s="77">
        <v>3.5</v>
      </c>
      <c r="H2457" s="239">
        <f t="shared" si="38"/>
        <v>9.6211275016187413E-4</v>
      </c>
      <c r="I2457">
        <v>1</v>
      </c>
    </row>
    <row r="2458" spans="1:11" x14ac:dyDescent="0.2">
      <c r="A2458" t="s">
        <v>58</v>
      </c>
      <c r="B2458">
        <v>3</v>
      </c>
      <c r="C2458" t="s">
        <v>246</v>
      </c>
      <c r="D2458" t="s">
        <v>69</v>
      </c>
      <c r="F2458" s="77">
        <v>5.7</v>
      </c>
      <c r="H2458" s="239">
        <f t="shared" si="38"/>
        <v>2.5517586328783095E-3</v>
      </c>
      <c r="I2458">
        <v>1</v>
      </c>
    </row>
    <row r="2459" spans="1:11" x14ac:dyDescent="0.2">
      <c r="A2459" t="s">
        <v>58</v>
      </c>
      <c r="B2459">
        <v>3</v>
      </c>
      <c r="C2459" t="s">
        <v>246</v>
      </c>
      <c r="D2459" t="s">
        <v>23</v>
      </c>
      <c r="F2459" s="77">
        <v>2.7</v>
      </c>
      <c r="H2459" s="239">
        <f t="shared" si="38"/>
        <v>5.7255526111673987E-4</v>
      </c>
      <c r="I2459">
        <v>1</v>
      </c>
    </row>
    <row r="2460" spans="1:11" x14ac:dyDescent="0.2">
      <c r="A2460" t="s">
        <v>58</v>
      </c>
      <c r="B2460">
        <v>3</v>
      </c>
      <c r="C2460" t="s">
        <v>246</v>
      </c>
      <c r="D2460" t="s">
        <v>69</v>
      </c>
      <c r="F2460" s="77">
        <v>2.4</v>
      </c>
      <c r="H2460" s="239">
        <f t="shared" si="38"/>
        <v>4.5238934211693025E-4</v>
      </c>
      <c r="I2460">
        <v>0</v>
      </c>
      <c r="J2460" t="s">
        <v>25</v>
      </c>
    </row>
    <row r="2461" spans="1:11" x14ac:dyDescent="0.2">
      <c r="A2461" t="s">
        <v>58</v>
      </c>
      <c r="B2461">
        <v>3</v>
      </c>
      <c r="C2461" t="s">
        <v>246</v>
      </c>
      <c r="D2461" t="s">
        <v>60</v>
      </c>
      <c r="F2461" s="77">
        <v>6.3</v>
      </c>
      <c r="G2461">
        <v>2</v>
      </c>
      <c r="H2461" s="239">
        <f t="shared" si="38"/>
        <v>3.1172453105244718E-3</v>
      </c>
      <c r="I2461">
        <v>1</v>
      </c>
    </row>
    <row r="2462" spans="1:11" x14ac:dyDescent="0.2">
      <c r="A2462" t="s">
        <v>58</v>
      </c>
      <c r="B2462">
        <v>3</v>
      </c>
      <c r="C2462" t="s">
        <v>246</v>
      </c>
      <c r="D2462" t="s">
        <v>60</v>
      </c>
      <c r="F2462" s="77">
        <v>2.9</v>
      </c>
      <c r="G2462">
        <v>1</v>
      </c>
      <c r="H2462" s="239">
        <f t="shared" si="38"/>
        <v>6.6051985541725399E-4</v>
      </c>
      <c r="I2462">
        <v>1</v>
      </c>
    </row>
    <row r="2463" spans="1:11" x14ac:dyDescent="0.2">
      <c r="A2463" t="s">
        <v>58</v>
      </c>
      <c r="B2463">
        <v>3</v>
      </c>
      <c r="C2463" t="s">
        <v>246</v>
      </c>
      <c r="D2463" t="s">
        <v>69</v>
      </c>
      <c r="F2463" s="77">
        <v>4.2</v>
      </c>
      <c r="H2463" s="239">
        <f t="shared" si="38"/>
        <v>1.3854423602330987E-3</v>
      </c>
      <c r="I2463">
        <v>1</v>
      </c>
    </row>
    <row r="2464" spans="1:11" x14ac:dyDescent="0.2">
      <c r="A2464" t="s">
        <v>58</v>
      </c>
      <c r="B2464">
        <v>3</v>
      </c>
      <c r="C2464" t="s">
        <v>246</v>
      </c>
      <c r="D2464" t="s">
        <v>60</v>
      </c>
      <c r="F2464" s="77">
        <v>2.5</v>
      </c>
      <c r="G2464">
        <v>2</v>
      </c>
      <c r="H2464" s="239">
        <f t="shared" si="38"/>
        <v>4.9087385212340522E-4</v>
      </c>
      <c r="I2464">
        <v>1</v>
      </c>
    </row>
    <row r="2465" spans="1:11" x14ac:dyDescent="0.2">
      <c r="A2465" t="s">
        <v>58</v>
      </c>
      <c r="B2465">
        <v>3</v>
      </c>
      <c r="C2465" t="s">
        <v>246</v>
      </c>
      <c r="D2465" t="s">
        <v>60</v>
      </c>
      <c r="F2465" s="77">
        <v>2.5</v>
      </c>
      <c r="G2465">
        <v>2</v>
      </c>
      <c r="H2465" s="239">
        <f t="shared" si="38"/>
        <v>4.9087385212340522E-4</v>
      </c>
      <c r="I2465">
        <v>1</v>
      </c>
      <c r="K2465" t="s">
        <v>614</v>
      </c>
    </row>
    <row r="2466" spans="1:11" x14ac:dyDescent="0.2">
      <c r="A2466" t="s">
        <v>58</v>
      </c>
      <c r="B2466">
        <v>3</v>
      </c>
      <c r="C2466" t="s">
        <v>246</v>
      </c>
      <c r="D2466" t="s">
        <v>60</v>
      </c>
      <c r="F2466" s="77">
        <v>2</v>
      </c>
      <c r="G2466">
        <v>2</v>
      </c>
      <c r="H2466" s="239">
        <f t="shared" si="38"/>
        <v>3.1415926535897931E-4</v>
      </c>
      <c r="I2466">
        <v>1</v>
      </c>
      <c r="K2466" t="s">
        <v>614</v>
      </c>
    </row>
    <row r="2467" spans="1:11" x14ac:dyDescent="0.2">
      <c r="A2467" t="s">
        <v>58</v>
      </c>
      <c r="B2467">
        <v>3</v>
      </c>
      <c r="C2467" t="s">
        <v>246</v>
      </c>
      <c r="D2467" t="s">
        <v>60</v>
      </c>
      <c r="F2467" s="77">
        <v>2.9</v>
      </c>
      <c r="G2467">
        <v>1</v>
      </c>
      <c r="H2467" s="239">
        <f t="shared" si="38"/>
        <v>6.6051985541725399E-4</v>
      </c>
      <c r="I2467">
        <v>1</v>
      </c>
    </row>
    <row r="2468" spans="1:11" x14ac:dyDescent="0.2">
      <c r="A2468" t="s">
        <v>58</v>
      </c>
      <c r="B2468">
        <v>3</v>
      </c>
      <c r="C2468" t="s">
        <v>246</v>
      </c>
      <c r="D2468" t="s">
        <v>60</v>
      </c>
      <c r="F2468" s="77">
        <v>3.5</v>
      </c>
      <c r="G2468">
        <v>1</v>
      </c>
      <c r="H2468" s="239">
        <f t="shared" si="38"/>
        <v>9.6211275016187413E-4</v>
      </c>
      <c r="I2468">
        <v>1</v>
      </c>
      <c r="K2468" t="s">
        <v>615</v>
      </c>
    </row>
    <row r="2469" spans="1:11" x14ac:dyDescent="0.2">
      <c r="A2469" t="s">
        <v>58</v>
      </c>
      <c r="B2469">
        <v>3</v>
      </c>
      <c r="C2469" t="s">
        <v>246</v>
      </c>
      <c r="D2469" t="s">
        <v>60</v>
      </c>
      <c r="F2469" s="77">
        <v>2.5</v>
      </c>
      <c r="G2469">
        <v>1</v>
      </c>
      <c r="H2469" s="239">
        <f t="shared" si="38"/>
        <v>4.9087385212340522E-4</v>
      </c>
      <c r="I2469">
        <v>1</v>
      </c>
      <c r="K2469" t="s">
        <v>615</v>
      </c>
    </row>
    <row r="2470" spans="1:11" x14ac:dyDescent="0.2">
      <c r="A2470" t="s">
        <v>58</v>
      </c>
      <c r="B2470">
        <v>3</v>
      </c>
      <c r="C2470" t="s">
        <v>246</v>
      </c>
      <c r="D2470" t="s">
        <v>69</v>
      </c>
      <c r="F2470" s="77">
        <v>5</v>
      </c>
      <c r="H2470" s="239">
        <f t="shared" si="38"/>
        <v>1.9634954084936209E-3</v>
      </c>
      <c r="I2470">
        <v>1</v>
      </c>
    </row>
    <row r="2471" spans="1:11" x14ac:dyDescent="0.2">
      <c r="A2471" t="s">
        <v>58</v>
      </c>
      <c r="B2471">
        <v>3</v>
      </c>
      <c r="C2471" t="s">
        <v>246</v>
      </c>
      <c r="D2471" t="s">
        <v>69</v>
      </c>
      <c r="F2471" s="77">
        <v>2.5</v>
      </c>
      <c r="H2471" s="239">
        <f t="shared" si="38"/>
        <v>4.9087385212340522E-4</v>
      </c>
      <c r="I2471">
        <v>1</v>
      </c>
      <c r="K2471" t="s">
        <v>616</v>
      </c>
    </row>
    <row r="2472" spans="1:11" x14ac:dyDescent="0.2">
      <c r="A2472" t="s">
        <v>58</v>
      </c>
      <c r="B2472">
        <v>3</v>
      </c>
      <c r="C2472" t="s">
        <v>246</v>
      </c>
      <c r="D2472" t="s">
        <v>69</v>
      </c>
      <c r="F2472" s="77">
        <v>5.2</v>
      </c>
      <c r="H2472" s="239">
        <f t="shared" si="38"/>
        <v>2.1237166338267002E-3</v>
      </c>
      <c r="I2472">
        <v>1</v>
      </c>
      <c r="K2472" t="s">
        <v>616</v>
      </c>
    </row>
    <row r="2473" spans="1:11" x14ac:dyDescent="0.2">
      <c r="A2473" t="s">
        <v>58</v>
      </c>
      <c r="B2473">
        <v>3</v>
      </c>
      <c r="C2473" t="s">
        <v>246</v>
      </c>
      <c r="D2473" t="s">
        <v>60</v>
      </c>
      <c r="F2473" s="77">
        <v>3.5</v>
      </c>
      <c r="G2473">
        <v>2</v>
      </c>
      <c r="H2473" s="239">
        <f t="shared" si="38"/>
        <v>9.6211275016187413E-4</v>
      </c>
      <c r="I2473">
        <v>1</v>
      </c>
    </row>
    <row r="2474" spans="1:11" x14ac:dyDescent="0.2">
      <c r="A2474" t="s">
        <v>58</v>
      </c>
      <c r="B2474">
        <v>3</v>
      </c>
      <c r="C2474" t="s">
        <v>246</v>
      </c>
      <c r="D2474" t="s">
        <v>60</v>
      </c>
      <c r="F2474" s="77">
        <v>3.7</v>
      </c>
      <c r="G2474">
        <v>2</v>
      </c>
      <c r="H2474" s="239">
        <f t="shared" si="38"/>
        <v>1.0752100856911068E-3</v>
      </c>
      <c r="I2474">
        <v>1</v>
      </c>
    </row>
    <row r="2475" spans="1:11" x14ac:dyDescent="0.2">
      <c r="A2475" t="s">
        <v>58</v>
      </c>
      <c r="B2475">
        <v>3</v>
      </c>
      <c r="C2475" t="s">
        <v>246</v>
      </c>
      <c r="D2475" t="s">
        <v>69</v>
      </c>
      <c r="F2475" s="77">
        <v>2</v>
      </c>
      <c r="H2475" s="239">
        <f t="shared" si="38"/>
        <v>3.1415926535897931E-4</v>
      </c>
      <c r="I2475">
        <v>0</v>
      </c>
      <c r="J2475" t="s">
        <v>25</v>
      </c>
    </row>
    <row r="2476" spans="1:11" x14ac:dyDescent="0.2">
      <c r="A2476" t="s">
        <v>58</v>
      </c>
      <c r="B2476">
        <v>3</v>
      </c>
      <c r="C2476" t="s">
        <v>246</v>
      </c>
      <c r="D2476" t="s">
        <v>60</v>
      </c>
      <c r="F2476" s="77">
        <v>2</v>
      </c>
      <c r="G2476">
        <v>1</v>
      </c>
      <c r="H2476" s="239">
        <f t="shared" si="38"/>
        <v>3.1415926535897931E-4</v>
      </c>
      <c r="I2476">
        <v>1</v>
      </c>
      <c r="K2476" t="s">
        <v>617</v>
      </c>
    </row>
    <row r="2477" spans="1:11" x14ac:dyDescent="0.2">
      <c r="A2477" t="s">
        <v>58</v>
      </c>
      <c r="B2477">
        <v>3</v>
      </c>
      <c r="C2477" t="s">
        <v>246</v>
      </c>
      <c r="D2477" t="s">
        <v>60</v>
      </c>
      <c r="F2477" s="77">
        <v>2.2000000000000002</v>
      </c>
      <c r="G2477">
        <v>1</v>
      </c>
      <c r="H2477" s="239">
        <f t="shared" si="38"/>
        <v>3.8013271108436504E-4</v>
      </c>
      <c r="I2477">
        <v>1</v>
      </c>
    </row>
    <row r="2478" spans="1:11" x14ac:dyDescent="0.2">
      <c r="A2478" t="s">
        <v>58</v>
      </c>
      <c r="B2478">
        <v>3</v>
      </c>
      <c r="C2478" t="s">
        <v>246</v>
      </c>
      <c r="D2478" t="s">
        <v>60</v>
      </c>
      <c r="F2478" s="77">
        <v>2.8</v>
      </c>
      <c r="G2478">
        <v>1</v>
      </c>
      <c r="H2478" s="239">
        <f t="shared" si="38"/>
        <v>6.1575216010359933E-4</v>
      </c>
      <c r="I2478">
        <v>1</v>
      </c>
      <c r="K2478" t="s">
        <v>617</v>
      </c>
    </row>
    <row r="2479" spans="1:11" x14ac:dyDescent="0.2">
      <c r="A2479" t="s">
        <v>58</v>
      </c>
      <c r="B2479">
        <v>3</v>
      </c>
      <c r="C2479" t="s">
        <v>246</v>
      </c>
      <c r="D2479" t="s">
        <v>60</v>
      </c>
      <c r="F2479" s="77">
        <v>3</v>
      </c>
      <c r="G2479">
        <v>1</v>
      </c>
      <c r="H2479" s="239">
        <f t="shared" si="38"/>
        <v>7.0685834705770342E-4</v>
      </c>
      <c r="I2479">
        <v>1</v>
      </c>
    </row>
    <row r="2480" spans="1:11" x14ac:dyDescent="0.2">
      <c r="A2480" t="s">
        <v>58</v>
      </c>
      <c r="B2480">
        <v>3</v>
      </c>
      <c r="C2480" t="s">
        <v>246</v>
      </c>
      <c r="D2480" t="s">
        <v>60</v>
      </c>
      <c r="F2480" s="77">
        <v>3.6</v>
      </c>
      <c r="G2480">
        <v>1</v>
      </c>
      <c r="H2480" s="239">
        <f t="shared" si="38"/>
        <v>1.0178760197630931E-3</v>
      </c>
      <c r="I2480">
        <v>1</v>
      </c>
    </row>
    <row r="2481" spans="1:11" x14ac:dyDescent="0.2">
      <c r="A2481" t="s">
        <v>58</v>
      </c>
      <c r="B2481">
        <v>3</v>
      </c>
      <c r="C2481" t="s">
        <v>246</v>
      </c>
      <c r="D2481" t="s">
        <v>60</v>
      </c>
      <c r="F2481" s="77">
        <v>2.4</v>
      </c>
      <c r="G2481">
        <v>1</v>
      </c>
      <c r="H2481" s="239">
        <f t="shared" si="38"/>
        <v>4.5238934211693025E-4</v>
      </c>
      <c r="I2481">
        <v>1</v>
      </c>
    </row>
    <row r="2482" spans="1:11" x14ac:dyDescent="0.2">
      <c r="A2482" t="s">
        <v>58</v>
      </c>
      <c r="B2482">
        <v>3</v>
      </c>
      <c r="C2482" t="s">
        <v>246</v>
      </c>
      <c r="D2482" t="s">
        <v>69</v>
      </c>
      <c r="F2482" s="77">
        <v>5.6</v>
      </c>
      <c r="H2482" s="239">
        <f t="shared" si="38"/>
        <v>2.4630086404143973E-3</v>
      </c>
      <c r="I2482">
        <v>1</v>
      </c>
    </row>
    <row r="2483" spans="1:11" x14ac:dyDescent="0.2">
      <c r="A2483" t="s">
        <v>58</v>
      </c>
      <c r="B2483">
        <v>3</v>
      </c>
      <c r="C2483" t="s">
        <v>246</v>
      </c>
      <c r="D2483" t="s">
        <v>60</v>
      </c>
      <c r="F2483" s="77">
        <v>2</v>
      </c>
      <c r="G2483">
        <v>2</v>
      </c>
      <c r="H2483" s="239">
        <f t="shared" si="38"/>
        <v>3.1415926535897931E-4</v>
      </c>
      <c r="I2483">
        <v>1</v>
      </c>
    </row>
    <row r="2484" spans="1:11" x14ac:dyDescent="0.2">
      <c r="A2484" t="s">
        <v>58</v>
      </c>
      <c r="B2484">
        <v>3</v>
      </c>
      <c r="C2484" t="s">
        <v>246</v>
      </c>
      <c r="D2484" t="s">
        <v>69</v>
      </c>
      <c r="F2484" s="77">
        <v>3.5</v>
      </c>
      <c r="H2484" s="239">
        <f t="shared" si="38"/>
        <v>9.6211275016187413E-4</v>
      </c>
      <c r="I2484">
        <v>1</v>
      </c>
    </row>
    <row r="2485" spans="1:11" x14ac:dyDescent="0.2">
      <c r="A2485" t="s">
        <v>58</v>
      </c>
      <c r="B2485">
        <v>3</v>
      </c>
      <c r="C2485" t="s">
        <v>246</v>
      </c>
      <c r="D2485" t="s">
        <v>60</v>
      </c>
      <c r="F2485" s="77">
        <v>2.4</v>
      </c>
      <c r="G2485">
        <v>1</v>
      </c>
      <c r="H2485" s="239">
        <f t="shared" si="38"/>
        <v>4.5238934211693025E-4</v>
      </c>
      <c r="I2485">
        <v>1</v>
      </c>
    </row>
    <row r="2486" spans="1:11" x14ac:dyDescent="0.2">
      <c r="A2486" t="s">
        <v>58</v>
      </c>
      <c r="B2486">
        <v>3</v>
      </c>
      <c r="C2486" t="s">
        <v>246</v>
      </c>
      <c r="D2486" t="s">
        <v>69</v>
      </c>
      <c r="F2486" s="77">
        <v>2.1</v>
      </c>
      <c r="H2486" s="239">
        <f t="shared" si="38"/>
        <v>3.4636059005827469E-4</v>
      </c>
      <c r="I2486">
        <v>0</v>
      </c>
      <c r="J2486" t="s">
        <v>25</v>
      </c>
    </row>
    <row r="2487" spans="1:11" x14ac:dyDescent="0.2">
      <c r="A2487" t="s">
        <v>58</v>
      </c>
      <c r="B2487">
        <v>3</v>
      </c>
      <c r="C2487" t="s">
        <v>246</v>
      </c>
      <c r="D2487" t="s">
        <v>21</v>
      </c>
      <c r="F2487" s="77">
        <v>2.2000000000000002</v>
      </c>
      <c r="H2487" s="239">
        <f t="shared" si="38"/>
        <v>3.8013271108436504E-4</v>
      </c>
      <c r="I2487">
        <v>1</v>
      </c>
      <c r="K2487" t="s">
        <v>618</v>
      </c>
    </row>
    <row r="2488" spans="1:11" x14ac:dyDescent="0.2">
      <c r="A2488" t="s">
        <v>58</v>
      </c>
      <c r="B2488">
        <v>3</v>
      </c>
      <c r="C2488" t="s">
        <v>246</v>
      </c>
      <c r="D2488" t="s">
        <v>21</v>
      </c>
      <c r="F2488" s="77">
        <v>3.2</v>
      </c>
      <c r="H2488" s="239">
        <f t="shared" si="38"/>
        <v>8.0424771931898709E-4</v>
      </c>
      <c r="I2488">
        <v>1</v>
      </c>
      <c r="K2488" t="s">
        <v>618</v>
      </c>
    </row>
    <row r="2489" spans="1:11" x14ac:dyDescent="0.2">
      <c r="A2489" t="s">
        <v>58</v>
      </c>
      <c r="B2489">
        <v>3</v>
      </c>
      <c r="C2489" t="s">
        <v>246</v>
      </c>
      <c r="D2489" t="s">
        <v>69</v>
      </c>
      <c r="F2489" s="77">
        <v>6</v>
      </c>
      <c r="H2489" s="239">
        <f t="shared" si="38"/>
        <v>2.8274333882308137E-3</v>
      </c>
      <c r="I2489">
        <v>1</v>
      </c>
    </row>
    <row r="2490" spans="1:11" x14ac:dyDescent="0.2">
      <c r="A2490" t="s">
        <v>58</v>
      </c>
      <c r="B2490">
        <v>3</v>
      </c>
      <c r="C2490" t="s">
        <v>246</v>
      </c>
      <c r="D2490" t="s">
        <v>21</v>
      </c>
      <c r="F2490" s="77">
        <v>2.2999999999999998</v>
      </c>
      <c r="H2490" s="239">
        <f t="shared" si="38"/>
        <v>4.1547562843725005E-4</v>
      </c>
      <c r="I2490">
        <v>1</v>
      </c>
    </row>
    <row r="2491" spans="1:11" x14ac:dyDescent="0.2">
      <c r="A2491" t="s">
        <v>58</v>
      </c>
      <c r="B2491">
        <v>3</v>
      </c>
      <c r="C2491" t="s">
        <v>246</v>
      </c>
      <c r="D2491" t="s">
        <v>69</v>
      </c>
      <c r="F2491" s="77">
        <v>5</v>
      </c>
      <c r="H2491" s="239">
        <f t="shared" si="38"/>
        <v>1.9634954084936209E-3</v>
      </c>
      <c r="I2491">
        <v>1</v>
      </c>
    </row>
    <row r="2492" spans="1:11" x14ac:dyDescent="0.2">
      <c r="A2492" t="s">
        <v>58</v>
      </c>
      <c r="B2492">
        <v>3</v>
      </c>
      <c r="C2492" t="s">
        <v>246</v>
      </c>
      <c r="D2492" t="s">
        <v>69</v>
      </c>
      <c r="F2492" s="77">
        <v>4.7</v>
      </c>
      <c r="H2492" s="239">
        <f t="shared" si="38"/>
        <v>1.7349445429449635E-3</v>
      </c>
      <c r="I2492">
        <v>1</v>
      </c>
    </row>
    <row r="2493" spans="1:11" x14ac:dyDescent="0.2">
      <c r="A2493" t="s">
        <v>58</v>
      </c>
      <c r="B2493">
        <v>3</v>
      </c>
      <c r="C2493" t="s">
        <v>276</v>
      </c>
      <c r="D2493" t="s">
        <v>21</v>
      </c>
      <c r="F2493" s="77">
        <v>2.9</v>
      </c>
      <c r="H2493" s="239">
        <f t="shared" si="38"/>
        <v>6.6051985541725399E-4</v>
      </c>
      <c r="I2493">
        <v>1</v>
      </c>
    </row>
    <row r="2494" spans="1:11" x14ac:dyDescent="0.2">
      <c r="A2494" t="s">
        <v>58</v>
      </c>
      <c r="B2494">
        <v>3</v>
      </c>
      <c r="C2494" t="s">
        <v>276</v>
      </c>
      <c r="D2494" t="s">
        <v>60</v>
      </c>
      <c r="F2494" s="77">
        <v>2.5</v>
      </c>
      <c r="G2494">
        <v>1</v>
      </c>
      <c r="H2494" s="239">
        <f t="shared" si="38"/>
        <v>4.9087385212340522E-4</v>
      </c>
      <c r="I2494">
        <v>1</v>
      </c>
    </row>
    <row r="2495" spans="1:11" x14ac:dyDescent="0.2">
      <c r="A2495" t="s">
        <v>58</v>
      </c>
      <c r="B2495">
        <v>3</v>
      </c>
      <c r="C2495" t="s">
        <v>276</v>
      </c>
      <c r="D2495" t="s">
        <v>22</v>
      </c>
      <c r="F2495" s="77">
        <v>2.2000000000000002</v>
      </c>
      <c r="H2495" s="239">
        <f t="shared" si="38"/>
        <v>3.8013271108436504E-4</v>
      </c>
      <c r="I2495">
        <v>1</v>
      </c>
      <c r="K2495" t="s">
        <v>619</v>
      </c>
    </row>
    <row r="2496" spans="1:11" x14ac:dyDescent="0.2">
      <c r="A2496" t="s">
        <v>58</v>
      </c>
      <c r="B2496">
        <v>3</v>
      </c>
      <c r="C2496" t="s">
        <v>276</v>
      </c>
      <c r="D2496" t="s">
        <v>22</v>
      </c>
      <c r="F2496" s="77">
        <v>4.4000000000000004</v>
      </c>
      <c r="H2496" s="239">
        <f t="shared" si="38"/>
        <v>1.5205308443374602E-3</v>
      </c>
      <c r="I2496">
        <v>1</v>
      </c>
      <c r="K2496" t="s">
        <v>619</v>
      </c>
    </row>
    <row r="2497" spans="1:10" x14ac:dyDescent="0.2">
      <c r="A2497" t="s">
        <v>58</v>
      </c>
      <c r="B2497">
        <v>3</v>
      </c>
      <c r="C2497" t="s">
        <v>276</v>
      </c>
      <c r="D2497" t="s">
        <v>21</v>
      </c>
      <c r="F2497" s="77">
        <v>2.5</v>
      </c>
      <c r="H2497" s="239">
        <f t="shared" si="38"/>
        <v>4.9087385212340522E-4</v>
      </c>
      <c r="I2497">
        <v>1</v>
      </c>
    </row>
    <row r="2498" spans="1:10" x14ac:dyDescent="0.2">
      <c r="A2498" t="s">
        <v>58</v>
      </c>
      <c r="B2498">
        <v>3</v>
      </c>
      <c r="C2498" t="s">
        <v>276</v>
      </c>
      <c r="D2498" t="s">
        <v>21</v>
      </c>
      <c r="F2498" s="77">
        <v>5.4</v>
      </c>
      <c r="H2498" s="239">
        <f t="shared" si="38"/>
        <v>2.2902210444669595E-3</v>
      </c>
      <c r="I2498">
        <v>1</v>
      </c>
    </row>
    <row r="2499" spans="1:10" x14ac:dyDescent="0.2">
      <c r="A2499" t="s">
        <v>58</v>
      </c>
      <c r="B2499">
        <v>3</v>
      </c>
      <c r="C2499" t="s">
        <v>276</v>
      </c>
      <c r="D2499" t="s">
        <v>69</v>
      </c>
      <c r="F2499" s="77">
        <v>4.5</v>
      </c>
      <c r="H2499" s="239">
        <f t="shared" ref="H2499:H2562" si="39" xml:space="preserve"> PI()*(F2499/2)^2/10000</f>
        <v>1.5904312808798326E-3</v>
      </c>
      <c r="I2499">
        <v>1</v>
      </c>
    </row>
    <row r="2500" spans="1:10" x14ac:dyDescent="0.2">
      <c r="A2500" t="s">
        <v>58</v>
      </c>
      <c r="B2500">
        <v>3</v>
      </c>
      <c r="C2500" t="s">
        <v>276</v>
      </c>
      <c r="D2500" t="s">
        <v>69</v>
      </c>
      <c r="F2500" s="77">
        <v>4.5</v>
      </c>
      <c r="H2500" s="239">
        <f t="shared" si="39"/>
        <v>1.5904312808798326E-3</v>
      </c>
      <c r="I2500">
        <v>1</v>
      </c>
    </row>
    <row r="2501" spans="1:10" x14ac:dyDescent="0.2">
      <c r="A2501" t="s">
        <v>58</v>
      </c>
      <c r="B2501">
        <v>3</v>
      </c>
      <c r="C2501" t="s">
        <v>276</v>
      </c>
      <c r="D2501" t="s">
        <v>69</v>
      </c>
      <c r="F2501" s="77">
        <v>2.2000000000000002</v>
      </c>
      <c r="H2501" s="239">
        <f t="shared" si="39"/>
        <v>3.8013271108436504E-4</v>
      </c>
      <c r="I2501">
        <v>0</v>
      </c>
      <c r="J2501" t="s">
        <v>25</v>
      </c>
    </row>
    <row r="2502" spans="1:10" x14ac:dyDescent="0.2">
      <c r="A2502" t="s">
        <v>58</v>
      </c>
      <c r="B2502">
        <v>3</v>
      </c>
      <c r="C2502" t="s">
        <v>276</v>
      </c>
      <c r="D2502" t="s">
        <v>60</v>
      </c>
      <c r="F2502" s="77">
        <v>3</v>
      </c>
      <c r="G2502">
        <v>1</v>
      </c>
      <c r="H2502" s="239">
        <f t="shared" si="39"/>
        <v>7.0685834705770342E-4</v>
      </c>
      <c r="I2502">
        <v>1</v>
      </c>
    </row>
    <row r="2503" spans="1:10" x14ac:dyDescent="0.2">
      <c r="A2503" t="s">
        <v>58</v>
      </c>
      <c r="B2503">
        <v>3</v>
      </c>
      <c r="C2503" t="s">
        <v>276</v>
      </c>
      <c r="D2503" t="s">
        <v>28</v>
      </c>
      <c r="F2503" s="77">
        <v>2.1</v>
      </c>
      <c r="H2503" s="239">
        <f t="shared" si="39"/>
        <v>3.4636059005827469E-4</v>
      </c>
      <c r="I2503">
        <v>1</v>
      </c>
    </row>
    <row r="2504" spans="1:10" x14ac:dyDescent="0.2">
      <c r="A2504" t="s">
        <v>58</v>
      </c>
      <c r="B2504">
        <v>3</v>
      </c>
      <c r="C2504" t="s">
        <v>276</v>
      </c>
      <c r="D2504" t="s">
        <v>69</v>
      </c>
      <c r="F2504" s="77">
        <v>2.9</v>
      </c>
      <c r="H2504" s="239">
        <f t="shared" si="39"/>
        <v>6.6051985541725399E-4</v>
      </c>
      <c r="I2504">
        <v>0</v>
      </c>
      <c r="J2504" t="s">
        <v>25</v>
      </c>
    </row>
    <row r="2505" spans="1:10" x14ac:dyDescent="0.2">
      <c r="A2505" t="s">
        <v>58</v>
      </c>
      <c r="B2505">
        <v>3</v>
      </c>
      <c r="C2505" t="s">
        <v>276</v>
      </c>
      <c r="D2505" t="s">
        <v>60</v>
      </c>
      <c r="F2505" s="77">
        <v>2.2000000000000002</v>
      </c>
      <c r="G2505">
        <v>1</v>
      </c>
      <c r="H2505" s="239">
        <f t="shared" si="39"/>
        <v>3.8013271108436504E-4</v>
      </c>
      <c r="I2505">
        <v>1</v>
      </c>
    </row>
    <row r="2506" spans="1:10" x14ac:dyDescent="0.2">
      <c r="A2506" t="s">
        <v>58</v>
      </c>
      <c r="B2506">
        <v>3</v>
      </c>
      <c r="C2506" t="s">
        <v>276</v>
      </c>
      <c r="D2506" t="s">
        <v>69</v>
      </c>
      <c r="F2506" s="77">
        <v>2.7</v>
      </c>
      <c r="H2506" s="239">
        <f t="shared" si="39"/>
        <v>5.7255526111673987E-4</v>
      </c>
      <c r="I2506">
        <v>1</v>
      </c>
    </row>
    <row r="2507" spans="1:10" x14ac:dyDescent="0.2">
      <c r="A2507" t="s">
        <v>58</v>
      </c>
      <c r="B2507">
        <v>3</v>
      </c>
      <c r="C2507" t="s">
        <v>276</v>
      </c>
      <c r="D2507" t="s">
        <v>69</v>
      </c>
      <c r="F2507" s="77">
        <v>6</v>
      </c>
      <c r="H2507" s="239">
        <f t="shared" si="39"/>
        <v>2.8274333882308137E-3</v>
      </c>
      <c r="I2507">
        <v>1</v>
      </c>
    </row>
    <row r="2508" spans="1:10" x14ac:dyDescent="0.2">
      <c r="A2508" t="s">
        <v>58</v>
      </c>
      <c r="B2508">
        <v>3</v>
      </c>
      <c r="C2508" t="s">
        <v>276</v>
      </c>
      <c r="D2508" t="s">
        <v>60</v>
      </c>
      <c r="F2508" s="77">
        <v>3.9</v>
      </c>
      <c r="G2508">
        <v>1</v>
      </c>
      <c r="H2508" s="239">
        <f t="shared" si="39"/>
        <v>1.1945906065275187E-3</v>
      </c>
      <c r="I2508">
        <v>1</v>
      </c>
    </row>
    <row r="2509" spans="1:10" x14ac:dyDescent="0.2">
      <c r="A2509" t="s">
        <v>58</v>
      </c>
      <c r="B2509">
        <v>3</v>
      </c>
      <c r="C2509" t="s">
        <v>276</v>
      </c>
      <c r="D2509" t="s">
        <v>28</v>
      </c>
      <c r="F2509" s="77">
        <v>2.8</v>
      </c>
      <c r="H2509" s="239">
        <f t="shared" si="39"/>
        <v>6.1575216010359933E-4</v>
      </c>
      <c r="I2509">
        <v>1</v>
      </c>
    </row>
    <row r="2510" spans="1:10" x14ac:dyDescent="0.2">
      <c r="A2510" t="s">
        <v>58</v>
      </c>
      <c r="B2510">
        <v>3</v>
      </c>
      <c r="C2510" t="s">
        <v>276</v>
      </c>
      <c r="D2510" t="s">
        <v>21</v>
      </c>
      <c r="F2510" s="77">
        <v>2</v>
      </c>
      <c r="H2510" s="239">
        <f t="shared" si="39"/>
        <v>3.1415926535897931E-4</v>
      </c>
      <c r="I2510">
        <v>1</v>
      </c>
    </row>
    <row r="2511" spans="1:10" x14ac:dyDescent="0.2">
      <c r="A2511" t="s">
        <v>58</v>
      </c>
      <c r="B2511">
        <v>3</v>
      </c>
      <c r="C2511" t="s">
        <v>276</v>
      </c>
      <c r="D2511" t="s">
        <v>69</v>
      </c>
      <c r="F2511" s="77">
        <v>2.7</v>
      </c>
      <c r="H2511" s="239">
        <f t="shared" si="39"/>
        <v>5.7255526111673987E-4</v>
      </c>
      <c r="I2511">
        <v>0</v>
      </c>
      <c r="J2511" t="s">
        <v>25</v>
      </c>
    </row>
    <row r="2512" spans="1:10" x14ac:dyDescent="0.2">
      <c r="A2512" t="s">
        <v>58</v>
      </c>
      <c r="B2512">
        <v>3</v>
      </c>
      <c r="C2512" t="s">
        <v>276</v>
      </c>
      <c r="D2512" t="s">
        <v>69</v>
      </c>
      <c r="F2512" s="77">
        <v>7.4</v>
      </c>
      <c r="H2512" s="239">
        <f t="shared" si="39"/>
        <v>4.3008403427644273E-3</v>
      </c>
      <c r="I2512">
        <v>1</v>
      </c>
    </row>
    <row r="2513" spans="1:11" x14ac:dyDescent="0.2">
      <c r="A2513" t="s">
        <v>58</v>
      </c>
      <c r="B2513">
        <v>3</v>
      </c>
      <c r="C2513" t="s">
        <v>276</v>
      </c>
      <c r="D2513" t="s">
        <v>69</v>
      </c>
      <c r="F2513" s="77">
        <v>5.0999999999999996</v>
      </c>
      <c r="H2513" s="239">
        <f t="shared" si="39"/>
        <v>2.042820622996763E-3</v>
      </c>
      <c r="I2513">
        <v>1</v>
      </c>
    </row>
    <row r="2514" spans="1:11" x14ac:dyDescent="0.2">
      <c r="A2514" t="s">
        <v>58</v>
      </c>
      <c r="B2514">
        <v>3</v>
      </c>
      <c r="C2514" t="s">
        <v>276</v>
      </c>
      <c r="D2514" t="s">
        <v>60</v>
      </c>
      <c r="F2514" s="77">
        <v>4.9000000000000004</v>
      </c>
      <c r="G2514">
        <v>2</v>
      </c>
      <c r="H2514" s="239">
        <f t="shared" si="39"/>
        <v>1.8857409903172736E-3</v>
      </c>
      <c r="I2514">
        <v>1</v>
      </c>
    </row>
    <row r="2515" spans="1:11" x14ac:dyDescent="0.2">
      <c r="A2515" t="s">
        <v>58</v>
      </c>
      <c r="B2515">
        <v>3</v>
      </c>
      <c r="C2515" t="s">
        <v>276</v>
      </c>
      <c r="D2515" t="s">
        <v>67</v>
      </c>
      <c r="F2515" s="77">
        <v>3.3</v>
      </c>
      <c r="H2515" s="239">
        <f t="shared" si="39"/>
        <v>8.5529859993982102E-4</v>
      </c>
      <c r="I2515">
        <v>1</v>
      </c>
    </row>
    <row r="2516" spans="1:11" x14ac:dyDescent="0.2">
      <c r="A2516" t="s">
        <v>58</v>
      </c>
      <c r="B2516">
        <v>3</v>
      </c>
      <c r="C2516" t="s">
        <v>276</v>
      </c>
      <c r="D2516" t="s">
        <v>69</v>
      </c>
      <c r="F2516" s="77">
        <v>6.2</v>
      </c>
      <c r="H2516" s="239">
        <f t="shared" si="39"/>
        <v>3.0190705400997917E-3</v>
      </c>
      <c r="I2516">
        <v>1</v>
      </c>
    </row>
    <row r="2517" spans="1:11" x14ac:dyDescent="0.2">
      <c r="A2517" t="s">
        <v>58</v>
      </c>
      <c r="B2517">
        <v>3</v>
      </c>
      <c r="C2517" t="s">
        <v>276</v>
      </c>
      <c r="D2517" t="s">
        <v>67</v>
      </c>
      <c r="F2517" s="77">
        <v>2.1</v>
      </c>
      <c r="H2517" s="239">
        <f t="shared" si="39"/>
        <v>3.4636059005827469E-4</v>
      </c>
      <c r="I2517">
        <v>1</v>
      </c>
    </row>
    <row r="2518" spans="1:11" x14ac:dyDescent="0.2">
      <c r="A2518" t="s">
        <v>58</v>
      </c>
      <c r="B2518">
        <v>3</v>
      </c>
      <c r="C2518" t="s">
        <v>276</v>
      </c>
      <c r="D2518" t="s">
        <v>22</v>
      </c>
      <c r="F2518" s="77">
        <v>2.4</v>
      </c>
      <c r="H2518" s="239">
        <f t="shared" si="39"/>
        <v>4.5238934211693025E-4</v>
      </c>
      <c r="I2518">
        <v>1</v>
      </c>
    </row>
    <row r="2519" spans="1:11" x14ac:dyDescent="0.2">
      <c r="A2519" t="s">
        <v>58</v>
      </c>
      <c r="B2519">
        <v>3</v>
      </c>
      <c r="C2519" t="s">
        <v>276</v>
      </c>
      <c r="D2519" t="s">
        <v>60</v>
      </c>
      <c r="F2519" s="77">
        <v>2</v>
      </c>
      <c r="G2519">
        <v>1</v>
      </c>
      <c r="H2519" s="239">
        <f t="shared" si="39"/>
        <v>3.1415926535897931E-4</v>
      </c>
      <c r="I2519">
        <v>1</v>
      </c>
      <c r="K2519" t="s">
        <v>620</v>
      </c>
    </row>
    <row r="2520" spans="1:11" x14ac:dyDescent="0.2">
      <c r="A2520" t="s">
        <v>58</v>
      </c>
      <c r="B2520">
        <v>3</v>
      </c>
      <c r="C2520" t="s">
        <v>276</v>
      </c>
      <c r="D2520" t="s">
        <v>60</v>
      </c>
      <c r="F2520" s="77">
        <v>2.5</v>
      </c>
      <c r="G2520">
        <v>1</v>
      </c>
      <c r="H2520" s="239">
        <f t="shared" si="39"/>
        <v>4.9087385212340522E-4</v>
      </c>
      <c r="I2520">
        <v>1</v>
      </c>
      <c r="K2520" t="s">
        <v>620</v>
      </c>
    </row>
    <row r="2521" spans="1:11" x14ac:dyDescent="0.2">
      <c r="A2521" t="s">
        <v>58</v>
      </c>
      <c r="B2521">
        <v>3</v>
      </c>
      <c r="C2521" t="s">
        <v>276</v>
      </c>
      <c r="D2521" t="s">
        <v>60</v>
      </c>
      <c r="F2521" s="77">
        <v>2.6</v>
      </c>
      <c r="G2521">
        <v>1</v>
      </c>
      <c r="H2521" s="239">
        <f t="shared" si="39"/>
        <v>5.3092915845667505E-4</v>
      </c>
      <c r="I2521">
        <v>1</v>
      </c>
      <c r="K2521" t="s">
        <v>620</v>
      </c>
    </row>
    <row r="2522" spans="1:11" x14ac:dyDescent="0.2">
      <c r="A2522" t="s">
        <v>58</v>
      </c>
      <c r="B2522">
        <v>3</v>
      </c>
      <c r="C2522" t="s">
        <v>276</v>
      </c>
      <c r="D2522" t="s">
        <v>21</v>
      </c>
      <c r="F2522" s="77">
        <v>5.6</v>
      </c>
      <c r="H2522" s="239">
        <f t="shared" si="39"/>
        <v>2.4630086404143973E-3</v>
      </c>
      <c r="I2522">
        <v>1</v>
      </c>
    </row>
    <row r="2523" spans="1:11" x14ac:dyDescent="0.2">
      <c r="A2523" t="s">
        <v>58</v>
      </c>
      <c r="B2523">
        <v>3</v>
      </c>
      <c r="C2523" t="s">
        <v>276</v>
      </c>
      <c r="D2523" t="s">
        <v>22</v>
      </c>
      <c r="F2523" s="77">
        <v>2.8</v>
      </c>
      <c r="H2523" s="239">
        <f t="shared" si="39"/>
        <v>6.1575216010359933E-4</v>
      </c>
      <c r="I2523">
        <v>1</v>
      </c>
    </row>
    <row r="2524" spans="1:11" x14ac:dyDescent="0.2">
      <c r="A2524" t="s">
        <v>58</v>
      </c>
      <c r="B2524">
        <v>3</v>
      </c>
      <c r="C2524" t="s">
        <v>276</v>
      </c>
      <c r="D2524" t="s">
        <v>69</v>
      </c>
      <c r="F2524" s="77">
        <v>7.3</v>
      </c>
      <c r="H2524" s="239">
        <f t="shared" si="39"/>
        <v>4.1853868127450016E-3</v>
      </c>
      <c r="I2524">
        <v>1</v>
      </c>
    </row>
    <row r="2525" spans="1:11" x14ac:dyDescent="0.2">
      <c r="A2525" t="s">
        <v>58</v>
      </c>
      <c r="B2525">
        <v>3</v>
      </c>
      <c r="C2525" t="s">
        <v>276</v>
      </c>
      <c r="D2525" t="s">
        <v>21</v>
      </c>
      <c r="F2525" s="77">
        <v>2.8</v>
      </c>
      <c r="H2525" s="239">
        <f t="shared" si="39"/>
        <v>6.1575216010359933E-4</v>
      </c>
      <c r="I2525">
        <v>1</v>
      </c>
    </row>
    <row r="2526" spans="1:11" x14ac:dyDescent="0.2">
      <c r="A2526" t="s">
        <v>58</v>
      </c>
      <c r="B2526">
        <v>3</v>
      </c>
      <c r="C2526" t="s">
        <v>276</v>
      </c>
      <c r="D2526" t="s">
        <v>21</v>
      </c>
      <c r="F2526" s="77">
        <v>8.4</v>
      </c>
      <c r="H2526" s="239">
        <f t="shared" si="39"/>
        <v>5.541769440932395E-3</v>
      </c>
      <c r="I2526">
        <v>1</v>
      </c>
    </row>
    <row r="2527" spans="1:11" x14ac:dyDescent="0.2">
      <c r="A2527" t="s">
        <v>58</v>
      </c>
      <c r="B2527">
        <v>3</v>
      </c>
      <c r="C2527" t="s">
        <v>276</v>
      </c>
      <c r="D2527" t="s">
        <v>60</v>
      </c>
      <c r="F2527" s="77">
        <v>2.5</v>
      </c>
      <c r="G2527">
        <v>2</v>
      </c>
      <c r="H2527" s="239">
        <f t="shared" si="39"/>
        <v>4.9087385212340522E-4</v>
      </c>
      <c r="I2527">
        <v>1</v>
      </c>
      <c r="K2527" t="s">
        <v>621</v>
      </c>
    </row>
    <row r="2528" spans="1:11" x14ac:dyDescent="0.2">
      <c r="A2528" t="s">
        <v>58</v>
      </c>
      <c r="B2528">
        <v>3</v>
      </c>
      <c r="C2528" t="s">
        <v>276</v>
      </c>
      <c r="D2528" t="s">
        <v>60</v>
      </c>
      <c r="F2528" s="77">
        <v>2.2000000000000002</v>
      </c>
      <c r="G2528">
        <v>2</v>
      </c>
      <c r="H2528" s="239">
        <f t="shared" si="39"/>
        <v>3.8013271108436504E-4</v>
      </c>
      <c r="I2528">
        <v>1</v>
      </c>
      <c r="K2528" t="s">
        <v>621</v>
      </c>
    </row>
    <row r="2529" spans="1:11" x14ac:dyDescent="0.2">
      <c r="A2529" t="s">
        <v>58</v>
      </c>
      <c r="B2529">
        <v>3</v>
      </c>
      <c r="C2529" t="s">
        <v>276</v>
      </c>
      <c r="D2529" t="s">
        <v>67</v>
      </c>
      <c r="F2529" s="77">
        <v>6.1</v>
      </c>
      <c r="H2529" s="239">
        <f t="shared" si="39"/>
        <v>2.9224665660019045E-3</v>
      </c>
      <c r="I2529">
        <v>1</v>
      </c>
    </row>
    <row r="2530" spans="1:11" x14ac:dyDescent="0.2">
      <c r="A2530" t="s">
        <v>58</v>
      </c>
      <c r="B2530">
        <v>3</v>
      </c>
      <c r="C2530" t="s">
        <v>276</v>
      </c>
      <c r="D2530" t="s">
        <v>60</v>
      </c>
      <c r="F2530" s="77">
        <v>2.8</v>
      </c>
      <c r="G2530">
        <v>2</v>
      </c>
      <c r="H2530" s="239">
        <f t="shared" si="39"/>
        <v>6.1575216010359933E-4</v>
      </c>
      <c r="I2530">
        <v>1</v>
      </c>
      <c r="K2530" t="s">
        <v>622</v>
      </c>
    </row>
    <row r="2531" spans="1:11" x14ac:dyDescent="0.2">
      <c r="A2531" t="s">
        <v>58</v>
      </c>
      <c r="B2531">
        <v>3</v>
      </c>
      <c r="C2531" t="s">
        <v>276</v>
      </c>
      <c r="D2531" t="s">
        <v>60</v>
      </c>
      <c r="F2531" s="77">
        <v>3.8</v>
      </c>
      <c r="G2531">
        <v>2</v>
      </c>
      <c r="H2531" s="239">
        <f t="shared" si="39"/>
        <v>1.1341149479459152E-3</v>
      </c>
      <c r="I2531">
        <v>1</v>
      </c>
      <c r="K2531" t="s">
        <v>622</v>
      </c>
    </row>
    <row r="2532" spans="1:11" x14ac:dyDescent="0.2">
      <c r="A2532" t="s">
        <v>58</v>
      </c>
      <c r="B2532">
        <v>3</v>
      </c>
      <c r="C2532" t="s">
        <v>276</v>
      </c>
      <c r="D2532" t="s">
        <v>21</v>
      </c>
      <c r="F2532" s="77">
        <v>6</v>
      </c>
      <c r="H2532" s="239">
        <f t="shared" si="39"/>
        <v>2.8274333882308137E-3</v>
      </c>
      <c r="I2532">
        <v>1</v>
      </c>
    </row>
    <row r="2533" spans="1:11" x14ac:dyDescent="0.2">
      <c r="A2533" t="s">
        <v>58</v>
      </c>
      <c r="B2533">
        <v>3</v>
      </c>
      <c r="C2533" t="s">
        <v>276</v>
      </c>
      <c r="D2533" t="s">
        <v>30</v>
      </c>
      <c r="F2533" s="77">
        <v>2.5</v>
      </c>
      <c r="H2533" s="239">
        <f t="shared" si="39"/>
        <v>4.9087385212340522E-4</v>
      </c>
      <c r="I2533">
        <v>1</v>
      </c>
    </row>
    <row r="2534" spans="1:11" x14ac:dyDescent="0.2">
      <c r="A2534" t="s">
        <v>58</v>
      </c>
      <c r="B2534">
        <v>3</v>
      </c>
      <c r="C2534" t="s">
        <v>276</v>
      </c>
      <c r="D2534" t="s">
        <v>69</v>
      </c>
      <c r="F2534" s="77">
        <v>2.2000000000000002</v>
      </c>
      <c r="H2534" s="239">
        <f t="shared" si="39"/>
        <v>3.8013271108436504E-4</v>
      </c>
      <c r="I2534">
        <v>0</v>
      </c>
      <c r="J2534" t="s">
        <v>25</v>
      </c>
    </row>
    <row r="2535" spans="1:11" x14ac:dyDescent="0.2">
      <c r="A2535" t="s">
        <v>58</v>
      </c>
      <c r="B2535">
        <v>3</v>
      </c>
      <c r="C2535" t="s">
        <v>276</v>
      </c>
      <c r="D2535" t="s">
        <v>60</v>
      </c>
      <c r="F2535" s="77">
        <v>3.1</v>
      </c>
      <c r="G2535">
        <v>1</v>
      </c>
      <c r="H2535" s="239">
        <f t="shared" si="39"/>
        <v>7.5476763502494793E-4</v>
      </c>
      <c r="I2535">
        <v>1</v>
      </c>
    </row>
    <row r="2536" spans="1:11" x14ac:dyDescent="0.2">
      <c r="A2536" t="s">
        <v>58</v>
      </c>
      <c r="B2536">
        <v>3</v>
      </c>
      <c r="C2536" t="s">
        <v>276</v>
      </c>
      <c r="D2536" t="s">
        <v>21</v>
      </c>
      <c r="F2536" s="77">
        <v>3.3</v>
      </c>
      <c r="H2536" s="239">
        <f t="shared" si="39"/>
        <v>8.5529859993982102E-4</v>
      </c>
      <c r="I2536">
        <v>1</v>
      </c>
    </row>
    <row r="2537" spans="1:11" x14ac:dyDescent="0.2">
      <c r="A2537" t="s">
        <v>58</v>
      </c>
      <c r="B2537">
        <v>3</v>
      </c>
      <c r="C2537" t="s">
        <v>276</v>
      </c>
      <c r="D2537" t="s">
        <v>22</v>
      </c>
      <c r="F2537" s="77">
        <v>3.4</v>
      </c>
      <c r="H2537" s="239">
        <f t="shared" si="39"/>
        <v>9.0792027688745003E-4</v>
      </c>
      <c r="I2537">
        <v>1</v>
      </c>
    </row>
    <row r="2538" spans="1:11" x14ac:dyDescent="0.2">
      <c r="A2538" t="s">
        <v>58</v>
      </c>
      <c r="B2538">
        <v>3</v>
      </c>
      <c r="C2538" t="s">
        <v>276</v>
      </c>
      <c r="D2538" t="s">
        <v>21</v>
      </c>
      <c r="F2538" s="77">
        <v>3.6</v>
      </c>
      <c r="H2538" s="239">
        <f t="shared" si="39"/>
        <v>1.0178760197630931E-3</v>
      </c>
      <c r="I2538">
        <v>1</v>
      </c>
    </row>
    <row r="2539" spans="1:11" x14ac:dyDescent="0.2">
      <c r="A2539" t="s">
        <v>58</v>
      </c>
      <c r="B2539">
        <v>3</v>
      </c>
      <c r="C2539" t="s">
        <v>276</v>
      </c>
      <c r="D2539" t="s">
        <v>60</v>
      </c>
      <c r="F2539" s="77">
        <v>2.5</v>
      </c>
      <c r="G2539">
        <v>1</v>
      </c>
      <c r="H2539" s="239">
        <f t="shared" si="39"/>
        <v>4.9087385212340522E-4</v>
      </c>
      <c r="I2539">
        <v>1</v>
      </c>
      <c r="K2539" t="s">
        <v>623</v>
      </c>
    </row>
    <row r="2540" spans="1:11" x14ac:dyDescent="0.2">
      <c r="A2540" t="s">
        <v>58</v>
      </c>
      <c r="B2540">
        <v>3</v>
      </c>
      <c r="C2540" t="s">
        <v>276</v>
      </c>
      <c r="D2540" t="s">
        <v>60</v>
      </c>
      <c r="F2540" s="77">
        <v>3.8</v>
      </c>
      <c r="G2540">
        <v>1</v>
      </c>
      <c r="H2540" s="239">
        <f t="shared" si="39"/>
        <v>1.1341149479459152E-3</v>
      </c>
      <c r="I2540">
        <v>1</v>
      </c>
      <c r="K2540" t="s">
        <v>623</v>
      </c>
    </row>
    <row r="2541" spans="1:11" x14ac:dyDescent="0.2">
      <c r="A2541" t="s">
        <v>58</v>
      </c>
      <c r="B2541">
        <v>3</v>
      </c>
      <c r="C2541" t="s">
        <v>276</v>
      </c>
      <c r="D2541" t="s">
        <v>21</v>
      </c>
      <c r="F2541" s="77">
        <v>3</v>
      </c>
      <c r="H2541" s="239">
        <f t="shared" si="39"/>
        <v>7.0685834705770342E-4</v>
      </c>
      <c r="I2541">
        <v>1</v>
      </c>
    </row>
    <row r="2542" spans="1:11" x14ac:dyDescent="0.2">
      <c r="A2542" t="s">
        <v>58</v>
      </c>
      <c r="B2542">
        <v>3</v>
      </c>
      <c r="C2542" t="s">
        <v>276</v>
      </c>
      <c r="D2542" t="s">
        <v>21</v>
      </c>
      <c r="F2542" s="77">
        <v>2.9</v>
      </c>
      <c r="H2542" s="239">
        <f t="shared" si="39"/>
        <v>6.6051985541725399E-4</v>
      </c>
      <c r="I2542">
        <v>1</v>
      </c>
    </row>
    <row r="2543" spans="1:11" x14ac:dyDescent="0.2">
      <c r="A2543" t="s">
        <v>58</v>
      </c>
      <c r="B2543">
        <v>3</v>
      </c>
      <c r="C2543" t="s">
        <v>276</v>
      </c>
      <c r="D2543" t="s">
        <v>21</v>
      </c>
      <c r="F2543" s="77">
        <v>2.6</v>
      </c>
      <c r="H2543" s="239">
        <f t="shared" si="39"/>
        <v>5.3092915845667505E-4</v>
      </c>
      <c r="I2543">
        <v>0</v>
      </c>
      <c r="J2543" t="s">
        <v>25</v>
      </c>
    </row>
    <row r="2544" spans="1:11" x14ac:dyDescent="0.2">
      <c r="A2544" t="s">
        <v>58</v>
      </c>
      <c r="B2544">
        <v>3</v>
      </c>
      <c r="C2544" t="s">
        <v>276</v>
      </c>
      <c r="D2544" t="s">
        <v>69</v>
      </c>
      <c r="F2544" s="77">
        <v>2.5</v>
      </c>
      <c r="H2544" s="239">
        <f t="shared" si="39"/>
        <v>4.9087385212340522E-4</v>
      </c>
      <c r="I2544">
        <v>1</v>
      </c>
      <c r="K2544" t="s">
        <v>624</v>
      </c>
    </row>
    <row r="2545" spans="1:11" x14ac:dyDescent="0.2">
      <c r="A2545" t="s">
        <v>58</v>
      </c>
      <c r="B2545">
        <v>3</v>
      </c>
      <c r="C2545" t="s">
        <v>276</v>
      </c>
      <c r="D2545" t="s">
        <v>69</v>
      </c>
      <c r="F2545" s="77">
        <v>2.2000000000000002</v>
      </c>
      <c r="H2545" s="239">
        <f t="shared" si="39"/>
        <v>3.8013271108436504E-4</v>
      </c>
      <c r="I2545">
        <v>1</v>
      </c>
      <c r="K2545" t="s">
        <v>624</v>
      </c>
    </row>
    <row r="2546" spans="1:11" x14ac:dyDescent="0.2">
      <c r="A2546" t="s">
        <v>58</v>
      </c>
      <c r="B2546">
        <v>3</v>
      </c>
      <c r="C2546" t="s">
        <v>276</v>
      </c>
      <c r="D2546" t="s">
        <v>21</v>
      </c>
      <c r="F2546" s="77">
        <v>2.1</v>
      </c>
      <c r="H2546" s="239">
        <f t="shared" si="39"/>
        <v>3.4636059005827469E-4</v>
      </c>
      <c r="I2546">
        <v>1</v>
      </c>
      <c r="K2546" t="s">
        <v>625</v>
      </c>
    </row>
    <row r="2547" spans="1:11" x14ac:dyDescent="0.2">
      <c r="A2547" t="s">
        <v>58</v>
      </c>
      <c r="B2547">
        <v>3</v>
      </c>
      <c r="C2547" t="s">
        <v>276</v>
      </c>
      <c r="D2547" t="s">
        <v>21</v>
      </c>
      <c r="F2547" s="77">
        <v>2.2000000000000002</v>
      </c>
      <c r="H2547" s="239">
        <f t="shared" si="39"/>
        <v>3.8013271108436504E-4</v>
      </c>
      <c r="I2547">
        <v>1</v>
      </c>
      <c r="K2547" t="s">
        <v>625</v>
      </c>
    </row>
    <row r="2548" spans="1:11" x14ac:dyDescent="0.2">
      <c r="A2548" t="s">
        <v>58</v>
      </c>
      <c r="B2548">
        <v>3</v>
      </c>
      <c r="C2548" t="s">
        <v>288</v>
      </c>
      <c r="D2548" t="s">
        <v>69</v>
      </c>
      <c r="F2548" s="77">
        <v>2.2999999999999998</v>
      </c>
      <c r="H2548" s="239">
        <f t="shared" si="39"/>
        <v>4.1547562843725005E-4</v>
      </c>
      <c r="I2548">
        <v>0</v>
      </c>
      <c r="J2548" t="s">
        <v>25</v>
      </c>
    </row>
    <row r="2549" spans="1:11" x14ac:dyDescent="0.2">
      <c r="A2549" t="s">
        <v>58</v>
      </c>
      <c r="B2549">
        <v>3</v>
      </c>
      <c r="C2549" t="s">
        <v>288</v>
      </c>
      <c r="D2549" t="s">
        <v>60</v>
      </c>
      <c r="F2549" s="77">
        <v>4</v>
      </c>
      <c r="G2549">
        <v>1</v>
      </c>
      <c r="H2549" s="239">
        <f t="shared" si="39"/>
        <v>1.2566370614359172E-3</v>
      </c>
      <c r="I2549">
        <v>1</v>
      </c>
      <c r="K2549" t="s">
        <v>626</v>
      </c>
    </row>
    <row r="2550" spans="1:11" x14ac:dyDescent="0.2">
      <c r="A2550" t="s">
        <v>58</v>
      </c>
      <c r="B2550">
        <v>3</v>
      </c>
      <c r="C2550" t="s">
        <v>288</v>
      </c>
      <c r="D2550" t="s">
        <v>60</v>
      </c>
      <c r="F2550" s="77">
        <v>3.2</v>
      </c>
      <c r="G2550">
        <v>1</v>
      </c>
      <c r="H2550" s="239">
        <f t="shared" si="39"/>
        <v>8.0424771931898709E-4</v>
      </c>
      <c r="I2550">
        <v>1</v>
      </c>
      <c r="K2550" t="s">
        <v>626</v>
      </c>
    </row>
    <row r="2551" spans="1:11" x14ac:dyDescent="0.2">
      <c r="A2551" t="s">
        <v>58</v>
      </c>
      <c r="B2551">
        <v>3</v>
      </c>
      <c r="C2551" t="s">
        <v>288</v>
      </c>
      <c r="D2551" t="s">
        <v>60</v>
      </c>
      <c r="F2551" s="77">
        <v>2.2000000000000002</v>
      </c>
      <c r="G2551" s="78" t="s">
        <v>686</v>
      </c>
      <c r="H2551" s="239">
        <f t="shared" si="39"/>
        <v>3.8013271108436504E-4</v>
      </c>
      <c r="I2551">
        <v>1</v>
      </c>
      <c r="K2551" t="s">
        <v>626</v>
      </c>
    </row>
    <row r="2552" spans="1:11" x14ac:dyDescent="0.2">
      <c r="A2552" t="s">
        <v>58</v>
      </c>
      <c r="B2552">
        <v>3</v>
      </c>
      <c r="C2552" t="s">
        <v>288</v>
      </c>
      <c r="D2552" t="s">
        <v>21</v>
      </c>
      <c r="F2552" s="77">
        <v>2.8</v>
      </c>
      <c r="H2552" s="239">
        <f t="shared" si="39"/>
        <v>6.1575216010359933E-4</v>
      </c>
      <c r="I2552">
        <v>0</v>
      </c>
      <c r="J2552" t="s">
        <v>25</v>
      </c>
    </row>
    <row r="2553" spans="1:11" x14ac:dyDescent="0.2">
      <c r="A2553" t="s">
        <v>58</v>
      </c>
      <c r="B2553">
        <v>3</v>
      </c>
      <c r="C2553" t="s">
        <v>288</v>
      </c>
      <c r="D2553" t="s">
        <v>67</v>
      </c>
      <c r="F2553" s="77">
        <v>2.6</v>
      </c>
      <c r="H2553" s="239">
        <f t="shared" si="39"/>
        <v>5.3092915845667505E-4</v>
      </c>
      <c r="I2553">
        <v>1</v>
      </c>
    </row>
    <row r="2554" spans="1:11" x14ac:dyDescent="0.2">
      <c r="A2554" t="s">
        <v>58</v>
      </c>
      <c r="B2554">
        <v>3</v>
      </c>
      <c r="C2554" t="s">
        <v>288</v>
      </c>
      <c r="D2554" t="s">
        <v>69</v>
      </c>
      <c r="F2554" s="77">
        <v>7.2</v>
      </c>
      <c r="H2554" s="239">
        <f t="shared" si="39"/>
        <v>4.0715040790523724E-3</v>
      </c>
      <c r="I2554">
        <v>1</v>
      </c>
    </row>
    <row r="2555" spans="1:11" x14ac:dyDescent="0.2">
      <c r="A2555" t="s">
        <v>58</v>
      </c>
      <c r="B2555">
        <v>3</v>
      </c>
      <c r="C2555" t="s">
        <v>288</v>
      </c>
      <c r="D2555" t="s">
        <v>22</v>
      </c>
      <c r="F2555" s="77">
        <v>2.4</v>
      </c>
      <c r="H2555" s="239">
        <f t="shared" si="39"/>
        <v>4.5238934211693025E-4</v>
      </c>
      <c r="I2555">
        <v>0</v>
      </c>
      <c r="J2555" t="s">
        <v>25</v>
      </c>
    </row>
    <row r="2556" spans="1:11" x14ac:dyDescent="0.2">
      <c r="A2556" t="s">
        <v>58</v>
      </c>
      <c r="B2556">
        <v>3</v>
      </c>
      <c r="C2556" t="s">
        <v>288</v>
      </c>
      <c r="D2556" t="s">
        <v>67</v>
      </c>
      <c r="F2556" s="77">
        <v>2.2000000000000002</v>
      </c>
      <c r="H2556" s="239">
        <f t="shared" si="39"/>
        <v>3.8013271108436504E-4</v>
      </c>
      <c r="I2556">
        <v>1</v>
      </c>
    </row>
    <row r="2557" spans="1:11" x14ac:dyDescent="0.2">
      <c r="A2557" t="s">
        <v>58</v>
      </c>
      <c r="B2557">
        <v>3</v>
      </c>
      <c r="C2557" t="s">
        <v>288</v>
      </c>
      <c r="D2557" t="s">
        <v>60</v>
      </c>
      <c r="F2557" s="77">
        <v>3.4</v>
      </c>
      <c r="G2557">
        <v>1</v>
      </c>
      <c r="H2557" s="239">
        <f t="shared" si="39"/>
        <v>9.0792027688745003E-4</v>
      </c>
      <c r="I2557">
        <v>1</v>
      </c>
    </row>
    <row r="2558" spans="1:11" x14ac:dyDescent="0.2">
      <c r="A2558" t="s">
        <v>58</v>
      </c>
      <c r="B2558">
        <v>3</v>
      </c>
      <c r="C2558" t="s">
        <v>288</v>
      </c>
      <c r="D2558" t="s">
        <v>60</v>
      </c>
      <c r="F2558" s="77">
        <v>3.2</v>
      </c>
      <c r="G2558">
        <v>1</v>
      </c>
      <c r="H2558" s="239">
        <f t="shared" si="39"/>
        <v>8.0424771931898709E-4</v>
      </c>
      <c r="I2558">
        <v>1</v>
      </c>
    </row>
    <row r="2559" spans="1:11" x14ac:dyDescent="0.2">
      <c r="A2559" t="s">
        <v>58</v>
      </c>
      <c r="B2559">
        <v>3</v>
      </c>
      <c r="C2559" t="s">
        <v>288</v>
      </c>
      <c r="D2559" t="s">
        <v>67</v>
      </c>
      <c r="F2559" s="77">
        <v>4.8</v>
      </c>
      <c r="H2559" s="239">
        <f t="shared" si="39"/>
        <v>1.809557368467721E-3</v>
      </c>
      <c r="I2559">
        <v>1</v>
      </c>
    </row>
    <row r="2560" spans="1:11" x14ac:dyDescent="0.2">
      <c r="A2560" t="s">
        <v>58</v>
      </c>
      <c r="B2560">
        <v>3</v>
      </c>
      <c r="C2560" t="s">
        <v>288</v>
      </c>
      <c r="D2560" t="s">
        <v>60</v>
      </c>
      <c r="F2560" s="77">
        <v>2.8</v>
      </c>
      <c r="G2560">
        <v>1</v>
      </c>
      <c r="H2560" s="239">
        <f t="shared" si="39"/>
        <v>6.1575216010359933E-4</v>
      </c>
      <c r="I2560">
        <v>1</v>
      </c>
    </row>
    <row r="2561" spans="1:11" x14ac:dyDescent="0.2">
      <c r="A2561" t="s">
        <v>58</v>
      </c>
      <c r="B2561">
        <v>3</v>
      </c>
      <c r="C2561" t="s">
        <v>288</v>
      </c>
      <c r="D2561" t="s">
        <v>69</v>
      </c>
      <c r="F2561" s="77">
        <v>2.4</v>
      </c>
      <c r="H2561" s="239">
        <f t="shared" si="39"/>
        <v>4.5238934211693025E-4</v>
      </c>
      <c r="I2561">
        <v>0</v>
      </c>
      <c r="J2561" t="s">
        <v>25</v>
      </c>
      <c r="K2561" t="s">
        <v>627</v>
      </c>
    </row>
    <row r="2562" spans="1:11" x14ac:dyDescent="0.2">
      <c r="A2562" t="s">
        <v>58</v>
      </c>
      <c r="B2562">
        <v>3</v>
      </c>
      <c r="C2562" t="s">
        <v>288</v>
      </c>
      <c r="D2562" t="s">
        <v>69</v>
      </c>
      <c r="F2562" s="77">
        <v>3.5</v>
      </c>
      <c r="H2562" s="239">
        <f t="shared" si="39"/>
        <v>9.6211275016187413E-4</v>
      </c>
      <c r="I2562">
        <v>0</v>
      </c>
      <c r="J2562" t="s">
        <v>25</v>
      </c>
      <c r="K2562" t="s">
        <v>627</v>
      </c>
    </row>
    <row r="2563" spans="1:11" x14ac:dyDescent="0.2">
      <c r="A2563" t="s">
        <v>58</v>
      </c>
      <c r="B2563">
        <v>3</v>
      </c>
      <c r="C2563" t="s">
        <v>288</v>
      </c>
      <c r="D2563" t="s">
        <v>69</v>
      </c>
      <c r="F2563" s="77">
        <v>3.3</v>
      </c>
      <c r="H2563" s="239">
        <f t="shared" ref="H2563:H2626" si="40" xml:space="preserve"> PI()*(F2563/2)^2/10000</f>
        <v>8.5529859993982102E-4</v>
      </c>
      <c r="I2563">
        <v>1</v>
      </c>
    </row>
    <row r="2564" spans="1:11" x14ac:dyDescent="0.2">
      <c r="A2564" t="s">
        <v>58</v>
      </c>
      <c r="B2564">
        <v>3</v>
      </c>
      <c r="C2564" t="s">
        <v>288</v>
      </c>
      <c r="D2564" t="s">
        <v>69</v>
      </c>
      <c r="F2564" s="77">
        <v>2.1</v>
      </c>
      <c r="H2564" s="239">
        <f t="shared" si="40"/>
        <v>3.4636059005827469E-4</v>
      </c>
      <c r="I2564">
        <v>0</v>
      </c>
      <c r="J2564" t="s">
        <v>25</v>
      </c>
    </row>
    <row r="2565" spans="1:11" x14ac:dyDescent="0.2">
      <c r="A2565" t="s">
        <v>58</v>
      </c>
      <c r="B2565">
        <v>3</v>
      </c>
      <c r="C2565" t="s">
        <v>288</v>
      </c>
      <c r="D2565" t="s">
        <v>22</v>
      </c>
      <c r="F2565" s="77">
        <v>2.7</v>
      </c>
      <c r="H2565" s="239">
        <f t="shared" si="40"/>
        <v>5.7255526111673987E-4</v>
      </c>
      <c r="I2565">
        <v>1</v>
      </c>
    </row>
    <row r="2566" spans="1:11" x14ac:dyDescent="0.2">
      <c r="A2566" t="s">
        <v>58</v>
      </c>
      <c r="B2566">
        <v>3</v>
      </c>
      <c r="C2566" t="s">
        <v>288</v>
      </c>
      <c r="D2566" t="s">
        <v>21</v>
      </c>
      <c r="F2566" s="77">
        <v>4.5</v>
      </c>
      <c r="H2566" s="239">
        <f t="shared" si="40"/>
        <v>1.5904312808798326E-3</v>
      </c>
      <c r="I2566">
        <v>1</v>
      </c>
    </row>
    <row r="2567" spans="1:11" x14ac:dyDescent="0.2">
      <c r="A2567" t="s">
        <v>58</v>
      </c>
      <c r="B2567">
        <v>3</v>
      </c>
      <c r="C2567" t="s">
        <v>288</v>
      </c>
      <c r="D2567" t="s">
        <v>29</v>
      </c>
      <c r="F2567" s="77">
        <v>2.8</v>
      </c>
      <c r="H2567" s="239">
        <f t="shared" si="40"/>
        <v>6.1575216010359933E-4</v>
      </c>
      <c r="I2567">
        <v>1</v>
      </c>
    </row>
    <row r="2568" spans="1:11" x14ac:dyDescent="0.2">
      <c r="A2568" t="s">
        <v>58</v>
      </c>
      <c r="B2568">
        <v>3</v>
      </c>
      <c r="C2568" t="s">
        <v>288</v>
      </c>
      <c r="D2568" t="s">
        <v>69</v>
      </c>
      <c r="F2568" s="77">
        <v>2</v>
      </c>
      <c r="H2568" s="239">
        <f t="shared" si="40"/>
        <v>3.1415926535897931E-4</v>
      </c>
      <c r="I2568">
        <v>0</v>
      </c>
      <c r="J2568" t="s">
        <v>25</v>
      </c>
    </row>
    <row r="2569" spans="1:11" x14ac:dyDescent="0.2">
      <c r="A2569" t="s">
        <v>58</v>
      </c>
      <c r="B2569">
        <v>3</v>
      </c>
      <c r="C2569" t="s">
        <v>288</v>
      </c>
      <c r="D2569" t="s">
        <v>69</v>
      </c>
      <c r="F2569" s="77">
        <v>6.5</v>
      </c>
      <c r="H2569" s="239">
        <f t="shared" si="40"/>
        <v>3.3183072403542191E-3</v>
      </c>
      <c r="I2569">
        <v>1</v>
      </c>
    </row>
    <row r="2570" spans="1:11" x14ac:dyDescent="0.2">
      <c r="A2570" t="s">
        <v>58</v>
      </c>
      <c r="B2570">
        <v>3</v>
      </c>
      <c r="C2570" t="s">
        <v>288</v>
      </c>
      <c r="D2570" t="s">
        <v>22</v>
      </c>
      <c r="F2570" s="77">
        <v>5.7</v>
      </c>
      <c r="H2570" s="239">
        <f t="shared" si="40"/>
        <v>2.5517586328783095E-3</v>
      </c>
      <c r="I2570">
        <v>1</v>
      </c>
    </row>
    <row r="2571" spans="1:11" x14ac:dyDescent="0.2">
      <c r="A2571" t="s">
        <v>58</v>
      </c>
      <c r="B2571">
        <v>3</v>
      </c>
      <c r="C2571" t="s">
        <v>288</v>
      </c>
      <c r="D2571" t="s">
        <v>60</v>
      </c>
      <c r="F2571" s="77">
        <v>2.6</v>
      </c>
      <c r="G2571">
        <v>1</v>
      </c>
      <c r="H2571" s="239">
        <f t="shared" si="40"/>
        <v>5.3092915845667505E-4</v>
      </c>
      <c r="I2571">
        <v>1</v>
      </c>
    </row>
    <row r="2572" spans="1:11" x14ac:dyDescent="0.2">
      <c r="A2572" t="s">
        <v>58</v>
      </c>
      <c r="B2572">
        <v>3</v>
      </c>
      <c r="C2572" t="s">
        <v>288</v>
      </c>
      <c r="D2572" t="s">
        <v>69</v>
      </c>
      <c r="F2572" s="77">
        <v>3.7</v>
      </c>
      <c r="H2572" s="239">
        <f t="shared" si="40"/>
        <v>1.0752100856911068E-3</v>
      </c>
      <c r="I2572">
        <v>1</v>
      </c>
    </row>
    <row r="2573" spans="1:11" x14ac:dyDescent="0.2">
      <c r="A2573" t="s">
        <v>58</v>
      </c>
      <c r="B2573">
        <v>3</v>
      </c>
      <c r="C2573" t="s">
        <v>288</v>
      </c>
      <c r="D2573" t="s">
        <v>60</v>
      </c>
      <c r="F2573" s="77">
        <v>3.3</v>
      </c>
      <c r="G2573">
        <v>2</v>
      </c>
      <c r="H2573" s="239">
        <f t="shared" si="40"/>
        <v>8.5529859993982102E-4</v>
      </c>
      <c r="I2573">
        <v>1</v>
      </c>
      <c r="K2573" t="s">
        <v>628</v>
      </c>
    </row>
    <row r="2574" spans="1:11" x14ac:dyDescent="0.2">
      <c r="A2574" t="s">
        <v>58</v>
      </c>
      <c r="B2574">
        <v>3</v>
      </c>
      <c r="C2574" t="s">
        <v>288</v>
      </c>
      <c r="D2574" t="s">
        <v>60</v>
      </c>
      <c r="F2574" s="77">
        <v>3</v>
      </c>
      <c r="G2574">
        <v>2</v>
      </c>
      <c r="H2574" s="239">
        <f t="shared" si="40"/>
        <v>7.0685834705770342E-4</v>
      </c>
      <c r="I2574">
        <v>1</v>
      </c>
      <c r="K2574" t="s">
        <v>628</v>
      </c>
    </row>
    <row r="2575" spans="1:11" x14ac:dyDescent="0.2">
      <c r="A2575" t="s">
        <v>58</v>
      </c>
      <c r="B2575">
        <v>3</v>
      </c>
      <c r="C2575" t="s">
        <v>288</v>
      </c>
      <c r="D2575" t="s">
        <v>30</v>
      </c>
      <c r="F2575" s="77">
        <v>3.4</v>
      </c>
      <c r="H2575" s="239">
        <f t="shared" si="40"/>
        <v>9.0792027688745003E-4</v>
      </c>
      <c r="I2575">
        <v>1</v>
      </c>
    </row>
    <row r="2576" spans="1:11" x14ac:dyDescent="0.2">
      <c r="A2576" t="s">
        <v>58</v>
      </c>
      <c r="B2576">
        <v>3</v>
      </c>
      <c r="C2576" t="s">
        <v>288</v>
      </c>
      <c r="D2576" t="s">
        <v>69</v>
      </c>
      <c r="F2576" s="77">
        <v>2.2000000000000002</v>
      </c>
      <c r="H2576" s="239">
        <f t="shared" si="40"/>
        <v>3.8013271108436504E-4</v>
      </c>
      <c r="I2576">
        <v>0</v>
      </c>
      <c r="J2576" t="s">
        <v>25</v>
      </c>
    </row>
    <row r="2577" spans="1:11" x14ac:dyDescent="0.2">
      <c r="A2577" t="s">
        <v>58</v>
      </c>
      <c r="B2577">
        <v>3</v>
      </c>
      <c r="C2577" t="s">
        <v>288</v>
      </c>
      <c r="D2577" t="s">
        <v>60</v>
      </c>
      <c r="F2577" s="77">
        <v>3.7</v>
      </c>
      <c r="G2577">
        <v>2</v>
      </c>
      <c r="H2577" s="239">
        <f t="shared" si="40"/>
        <v>1.0752100856911068E-3</v>
      </c>
      <c r="I2577">
        <v>1</v>
      </c>
    </row>
    <row r="2578" spans="1:11" x14ac:dyDescent="0.2">
      <c r="A2578" t="s">
        <v>58</v>
      </c>
      <c r="B2578">
        <v>3</v>
      </c>
      <c r="C2578" t="s">
        <v>288</v>
      </c>
      <c r="D2578" t="s">
        <v>69</v>
      </c>
      <c r="F2578" s="77">
        <v>5.8</v>
      </c>
      <c r="H2578" s="239">
        <f t="shared" si="40"/>
        <v>2.642079421669016E-3</v>
      </c>
      <c r="I2578">
        <v>1</v>
      </c>
    </row>
    <row r="2579" spans="1:11" x14ac:dyDescent="0.2">
      <c r="A2579" t="s">
        <v>58</v>
      </c>
      <c r="B2579">
        <v>3</v>
      </c>
      <c r="C2579" t="s">
        <v>288</v>
      </c>
      <c r="D2579" t="s">
        <v>60</v>
      </c>
      <c r="F2579" s="77">
        <v>2.9</v>
      </c>
      <c r="G2579">
        <v>1</v>
      </c>
      <c r="H2579" s="239">
        <f t="shared" si="40"/>
        <v>6.6051985541725399E-4</v>
      </c>
      <c r="I2579">
        <v>1</v>
      </c>
    </row>
    <row r="2580" spans="1:11" x14ac:dyDescent="0.2">
      <c r="A2580" t="s">
        <v>58</v>
      </c>
      <c r="B2580">
        <v>3</v>
      </c>
      <c r="C2580" t="s">
        <v>288</v>
      </c>
      <c r="D2580" t="s">
        <v>21</v>
      </c>
      <c r="F2580" s="77">
        <v>4.3</v>
      </c>
      <c r="H2580" s="239">
        <f t="shared" si="40"/>
        <v>1.4522012041218817E-3</v>
      </c>
      <c r="I2580">
        <v>1</v>
      </c>
    </row>
    <row r="2581" spans="1:11" x14ac:dyDescent="0.2">
      <c r="A2581" t="s">
        <v>58</v>
      </c>
      <c r="B2581">
        <v>3</v>
      </c>
      <c r="C2581" t="s">
        <v>288</v>
      </c>
      <c r="D2581" t="s">
        <v>69</v>
      </c>
      <c r="F2581" s="77">
        <v>4.2</v>
      </c>
      <c r="H2581" s="239">
        <f t="shared" si="40"/>
        <v>1.3854423602330987E-3</v>
      </c>
      <c r="I2581">
        <v>1</v>
      </c>
      <c r="K2581" t="s">
        <v>629</v>
      </c>
    </row>
    <row r="2582" spans="1:11" x14ac:dyDescent="0.2">
      <c r="A2582" t="s">
        <v>58</v>
      </c>
      <c r="B2582">
        <v>3</v>
      </c>
      <c r="C2582" t="s">
        <v>288</v>
      </c>
      <c r="D2582" t="s">
        <v>69</v>
      </c>
      <c r="F2582" s="77">
        <v>5.8</v>
      </c>
      <c r="H2582" s="239">
        <f t="shared" si="40"/>
        <v>2.642079421669016E-3</v>
      </c>
      <c r="I2582">
        <v>1</v>
      </c>
      <c r="K2582" t="s">
        <v>629</v>
      </c>
    </row>
    <row r="2583" spans="1:11" x14ac:dyDescent="0.2">
      <c r="A2583" t="s">
        <v>58</v>
      </c>
      <c r="B2583">
        <v>3</v>
      </c>
      <c r="C2583" t="s">
        <v>288</v>
      </c>
      <c r="D2583" t="s">
        <v>60</v>
      </c>
      <c r="F2583" s="77">
        <v>2.6</v>
      </c>
      <c r="G2583">
        <v>1</v>
      </c>
      <c r="H2583" s="239">
        <f t="shared" si="40"/>
        <v>5.3092915845667505E-4</v>
      </c>
      <c r="I2583">
        <v>1</v>
      </c>
    </row>
    <row r="2584" spans="1:11" x14ac:dyDescent="0.2">
      <c r="A2584" t="s">
        <v>58</v>
      </c>
      <c r="B2584">
        <v>3</v>
      </c>
      <c r="C2584" t="s">
        <v>288</v>
      </c>
      <c r="D2584" t="s">
        <v>69</v>
      </c>
      <c r="F2584" s="77">
        <v>5.3</v>
      </c>
      <c r="H2584" s="239">
        <f t="shared" si="40"/>
        <v>2.2061834409834321E-3</v>
      </c>
      <c r="I2584">
        <v>1</v>
      </c>
    </row>
    <row r="2585" spans="1:11" x14ac:dyDescent="0.2">
      <c r="A2585" t="s">
        <v>58</v>
      </c>
      <c r="B2585">
        <v>3</v>
      </c>
      <c r="C2585" t="s">
        <v>288</v>
      </c>
      <c r="D2585" t="s">
        <v>69</v>
      </c>
      <c r="F2585" s="77">
        <v>3</v>
      </c>
      <c r="H2585" s="239">
        <f t="shared" si="40"/>
        <v>7.0685834705770342E-4</v>
      </c>
      <c r="I2585">
        <v>1</v>
      </c>
    </row>
    <row r="2586" spans="1:11" x14ac:dyDescent="0.2">
      <c r="A2586" t="s">
        <v>58</v>
      </c>
      <c r="B2586">
        <v>3</v>
      </c>
      <c r="C2586" t="s">
        <v>288</v>
      </c>
      <c r="D2586" t="s">
        <v>21</v>
      </c>
      <c r="F2586" s="77">
        <v>2.8</v>
      </c>
      <c r="H2586" s="239">
        <f t="shared" si="40"/>
        <v>6.1575216010359933E-4</v>
      </c>
      <c r="I2586">
        <v>1</v>
      </c>
    </row>
    <row r="2587" spans="1:11" x14ac:dyDescent="0.2">
      <c r="A2587" t="s">
        <v>58</v>
      </c>
      <c r="B2587">
        <v>3</v>
      </c>
      <c r="C2587" t="s">
        <v>288</v>
      </c>
      <c r="D2587" t="s">
        <v>69</v>
      </c>
      <c r="F2587" s="77">
        <v>3.1</v>
      </c>
      <c r="H2587" s="239">
        <f t="shared" si="40"/>
        <v>7.5476763502494793E-4</v>
      </c>
      <c r="I2587">
        <v>0</v>
      </c>
      <c r="J2587" t="s">
        <v>25</v>
      </c>
    </row>
    <row r="2588" spans="1:11" x14ac:dyDescent="0.2">
      <c r="A2588" t="s">
        <v>58</v>
      </c>
      <c r="B2588">
        <v>3</v>
      </c>
      <c r="C2588" t="s">
        <v>288</v>
      </c>
      <c r="D2588" t="s">
        <v>60</v>
      </c>
      <c r="F2588" s="77">
        <v>5.2</v>
      </c>
      <c r="G2588">
        <v>1</v>
      </c>
      <c r="H2588" s="239">
        <f t="shared" si="40"/>
        <v>2.1237166338267002E-3</v>
      </c>
      <c r="I2588">
        <v>1</v>
      </c>
      <c r="K2588" t="s">
        <v>630</v>
      </c>
    </row>
    <row r="2589" spans="1:11" x14ac:dyDescent="0.2">
      <c r="A2589" t="s">
        <v>58</v>
      </c>
      <c r="B2589">
        <v>3</v>
      </c>
      <c r="C2589" t="s">
        <v>288</v>
      </c>
      <c r="D2589" t="s">
        <v>60</v>
      </c>
      <c r="F2589" s="77">
        <v>3.9</v>
      </c>
      <c r="G2589">
        <v>1</v>
      </c>
      <c r="H2589" s="239">
        <f t="shared" si="40"/>
        <v>1.1945906065275187E-3</v>
      </c>
      <c r="I2589">
        <v>1</v>
      </c>
      <c r="K2589" t="s">
        <v>630</v>
      </c>
    </row>
    <row r="2590" spans="1:11" x14ac:dyDescent="0.2">
      <c r="A2590" t="s">
        <v>58</v>
      </c>
      <c r="B2590">
        <v>3</v>
      </c>
      <c r="C2590" t="s">
        <v>288</v>
      </c>
      <c r="D2590" t="s">
        <v>69</v>
      </c>
      <c r="F2590" s="77">
        <v>5.0999999999999996</v>
      </c>
      <c r="H2590" s="239">
        <f t="shared" si="40"/>
        <v>2.042820622996763E-3</v>
      </c>
      <c r="I2590">
        <v>1</v>
      </c>
      <c r="K2590" t="s">
        <v>631</v>
      </c>
    </row>
    <row r="2591" spans="1:11" x14ac:dyDescent="0.2">
      <c r="A2591" t="s">
        <v>58</v>
      </c>
      <c r="B2591">
        <v>3</v>
      </c>
      <c r="C2591" t="s">
        <v>288</v>
      </c>
      <c r="D2591" t="s">
        <v>69</v>
      </c>
      <c r="F2591" s="77">
        <v>5.4</v>
      </c>
      <c r="H2591" s="239">
        <f t="shared" si="40"/>
        <v>2.2902210444669595E-3</v>
      </c>
      <c r="I2591">
        <v>1</v>
      </c>
      <c r="K2591" t="s">
        <v>631</v>
      </c>
    </row>
    <row r="2592" spans="1:11" x14ac:dyDescent="0.2">
      <c r="A2592" t="s">
        <v>58</v>
      </c>
      <c r="B2592">
        <v>3</v>
      </c>
      <c r="C2592" t="s">
        <v>288</v>
      </c>
      <c r="D2592" t="s">
        <v>60</v>
      </c>
      <c r="F2592" s="77">
        <v>2.4</v>
      </c>
      <c r="G2592">
        <v>1</v>
      </c>
      <c r="H2592" s="239">
        <f t="shared" si="40"/>
        <v>4.5238934211693025E-4</v>
      </c>
      <c r="I2592">
        <v>1</v>
      </c>
    </row>
    <row r="2593" spans="1:11" x14ac:dyDescent="0.2">
      <c r="A2593" t="s">
        <v>58</v>
      </c>
      <c r="B2593">
        <v>3</v>
      </c>
      <c r="C2593" t="s">
        <v>58</v>
      </c>
      <c r="D2593" t="s">
        <v>67</v>
      </c>
      <c r="F2593" s="77">
        <v>2.2000000000000002</v>
      </c>
      <c r="H2593" s="239">
        <f t="shared" si="40"/>
        <v>3.8013271108436504E-4</v>
      </c>
      <c r="I2593">
        <v>1</v>
      </c>
    </row>
    <row r="2594" spans="1:11" x14ac:dyDescent="0.2">
      <c r="A2594" t="s">
        <v>58</v>
      </c>
      <c r="B2594">
        <v>3</v>
      </c>
      <c r="C2594" t="s">
        <v>58</v>
      </c>
      <c r="D2594" t="s">
        <v>69</v>
      </c>
      <c r="F2594" s="77">
        <v>2.8</v>
      </c>
      <c r="H2594" s="239">
        <f t="shared" si="40"/>
        <v>6.1575216010359933E-4</v>
      </c>
      <c r="I2594">
        <v>0</v>
      </c>
      <c r="J2594" t="s">
        <v>25</v>
      </c>
    </row>
    <row r="2595" spans="1:11" x14ac:dyDescent="0.2">
      <c r="A2595" t="s">
        <v>58</v>
      </c>
      <c r="B2595">
        <v>3</v>
      </c>
      <c r="C2595" t="s">
        <v>58</v>
      </c>
      <c r="D2595" t="s">
        <v>67</v>
      </c>
      <c r="F2595" s="77">
        <v>2.5</v>
      </c>
      <c r="H2595" s="239">
        <f t="shared" si="40"/>
        <v>4.9087385212340522E-4</v>
      </c>
      <c r="I2595">
        <v>1</v>
      </c>
    </row>
    <row r="2596" spans="1:11" x14ac:dyDescent="0.2">
      <c r="A2596" t="s">
        <v>58</v>
      </c>
      <c r="B2596">
        <v>3</v>
      </c>
      <c r="C2596" t="s">
        <v>58</v>
      </c>
      <c r="D2596" t="s">
        <v>21</v>
      </c>
      <c r="F2596" s="77">
        <v>5</v>
      </c>
      <c r="H2596" s="239">
        <f t="shared" si="40"/>
        <v>1.9634954084936209E-3</v>
      </c>
      <c r="I2596">
        <v>1</v>
      </c>
    </row>
    <row r="2597" spans="1:11" x14ac:dyDescent="0.2">
      <c r="A2597" t="s">
        <v>58</v>
      </c>
      <c r="B2597">
        <v>3</v>
      </c>
      <c r="C2597" t="s">
        <v>58</v>
      </c>
      <c r="D2597" t="s">
        <v>69</v>
      </c>
      <c r="F2597" s="77">
        <v>3.6</v>
      </c>
      <c r="H2597" s="239">
        <f t="shared" si="40"/>
        <v>1.0178760197630931E-3</v>
      </c>
      <c r="I2597">
        <v>0</v>
      </c>
      <c r="J2597" t="s">
        <v>25</v>
      </c>
    </row>
    <row r="2598" spans="1:11" x14ac:dyDescent="0.2">
      <c r="A2598" t="s">
        <v>58</v>
      </c>
      <c r="B2598">
        <v>3</v>
      </c>
      <c r="C2598" t="s">
        <v>58</v>
      </c>
      <c r="D2598" t="s">
        <v>69</v>
      </c>
      <c r="F2598" s="77">
        <v>3.4</v>
      </c>
      <c r="H2598" s="239">
        <f t="shared" si="40"/>
        <v>9.0792027688745003E-4</v>
      </c>
      <c r="I2598">
        <v>1</v>
      </c>
    </row>
    <row r="2599" spans="1:11" x14ac:dyDescent="0.2">
      <c r="A2599" t="s">
        <v>58</v>
      </c>
      <c r="B2599">
        <v>3</v>
      </c>
      <c r="C2599" t="s">
        <v>58</v>
      </c>
      <c r="D2599" t="s">
        <v>21</v>
      </c>
      <c r="F2599" s="77">
        <v>3</v>
      </c>
      <c r="H2599" s="239">
        <f t="shared" si="40"/>
        <v>7.0685834705770342E-4</v>
      </c>
      <c r="I2599">
        <v>1</v>
      </c>
    </row>
    <row r="2600" spans="1:11" x14ac:dyDescent="0.2">
      <c r="A2600" t="s">
        <v>58</v>
      </c>
      <c r="B2600">
        <v>3</v>
      </c>
      <c r="C2600" t="s">
        <v>58</v>
      </c>
      <c r="D2600" t="s">
        <v>69</v>
      </c>
      <c r="F2600" s="77">
        <v>3.6</v>
      </c>
      <c r="H2600" s="239">
        <f t="shared" si="40"/>
        <v>1.0178760197630931E-3</v>
      </c>
      <c r="I2600">
        <v>1</v>
      </c>
    </row>
    <row r="2601" spans="1:11" x14ac:dyDescent="0.2">
      <c r="A2601" t="s">
        <v>58</v>
      </c>
      <c r="B2601">
        <v>3</v>
      </c>
      <c r="C2601" t="s">
        <v>58</v>
      </c>
      <c r="D2601" t="s">
        <v>21</v>
      </c>
      <c r="F2601" s="77">
        <v>4.5</v>
      </c>
      <c r="H2601" s="239">
        <f t="shared" si="40"/>
        <v>1.5904312808798326E-3</v>
      </c>
      <c r="I2601">
        <v>1</v>
      </c>
    </row>
    <row r="2602" spans="1:11" x14ac:dyDescent="0.2">
      <c r="A2602" t="s">
        <v>58</v>
      </c>
      <c r="B2602">
        <v>3</v>
      </c>
      <c r="C2602" t="s">
        <v>58</v>
      </c>
      <c r="D2602" t="s">
        <v>22</v>
      </c>
      <c r="F2602" s="77">
        <v>2.5</v>
      </c>
      <c r="H2602" s="239">
        <f t="shared" si="40"/>
        <v>4.9087385212340522E-4</v>
      </c>
      <c r="I2602">
        <v>1</v>
      </c>
    </row>
    <row r="2603" spans="1:11" x14ac:dyDescent="0.2">
      <c r="A2603" t="s">
        <v>58</v>
      </c>
      <c r="B2603">
        <v>3</v>
      </c>
      <c r="C2603" t="s">
        <v>58</v>
      </c>
      <c r="D2603" t="s">
        <v>69</v>
      </c>
      <c r="F2603" s="77">
        <v>5.9</v>
      </c>
      <c r="H2603" s="239">
        <f t="shared" si="40"/>
        <v>2.7339710067865175E-3</v>
      </c>
      <c r="I2603">
        <v>1</v>
      </c>
    </row>
    <row r="2604" spans="1:11" x14ac:dyDescent="0.2">
      <c r="A2604" t="s">
        <v>58</v>
      </c>
      <c r="B2604">
        <v>3</v>
      </c>
      <c r="C2604" t="s">
        <v>58</v>
      </c>
      <c r="D2604" t="s">
        <v>69</v>
      </c>
      <c r="F2604" s="77">
        <v>4</v>
      </c>
      <c r="H2604" s="239">
        <f t="shared" si="40"/>
        <v>1.2566370614359172E-3</v>
      </c>
      <c r="I2604">
        <v>1</v>
      </c>
      <c r="K2604" t="s">
        <v>632</v>
      </c>
    </row>
    <row r="2605" spans="1:11" x14ac:dyDescent="0.2">
      <c r="A2605" t="s">
        <v>58</v>
      </c>
      <c r="B2605">
        <v>3</v>
      </c>
      <c r="C2605" t="s">
        <v>58</v>
      </c>
      <c r="D2605" t="s">
        <v>69</v>
      </c>
      <c r="F2605" s="77">
        <v>5</v>
      </c>
      <c r="H2605" s="239">
        <f t="shared" si="40"/>
        <v>1.9634954084936209E-3</v>
      </c>
      <c r="I2605">
        <v>1</v>
      </c>
      <c r="K2605" t="s">
        <v>632</v>
      </c>
    </row>
    <row r="2606" spans="1:11" x14ac:dyDescent="0.2">
      <c r="A2606" t="s">
        <v>58</v>
      </c>
      <c r="B2606">
        <v>3</v>
      </c>
      <c r="C2606" t="s">
        <v>58</v>
      </c>
      <c r="D2606" t="s">
        <v>69</v>
      </c>
      <c r="F2606" s="77">
        <v>7.5</v>
      </c>
      <c r="H2606" s="239">
        <f t="shared" si="40"/>
        <v>4.4178646691106467E-3</v>
      </c>
      <c r="I2606">
        <v>1</v>
      </c>
    </row>
    <row r="2607" spans="1:11" x14ac:dyDescent="0.2">
      <c r="A2607" t="s">
        <v>58</v>
      </c>
      <c r="B2607">
        <v>3</v>
      </c>
      <c r="C2607" t="s">
        <v>58</v>
      </c>
      <c r="D2607" t="s">
        <v>69</v>
      </c>
      <c r="F2607" s="77">
        <v>2.8</v>
      </c>
      <c r="H2607" s="239">
        <f t="shared" si="40"/>
        <v>6.1575216010359933E-4</v>
      </c>
      <c r="I2607">
        <v>1</v>
      </c>
    </row>
    <row r="2608" spans="1:11" x14ac:dyDescent="0.2">
      <c r="A2608" t="s">
        <v>58</v>
      </c>
      <c r="B2608">
        <v>3</v>
      </c>
      <c r="C2608" t="s">
        <v>58</v>
      </c>
      <c r="D2608" t="s">
        <v>69</v>
      </c>
      <c r="F2608" s="77">
        <v>3.5</v>
      </c>
      <c r="H2608" s="239">
        <f t="shared" si="40"/>
        <v>9.6211275016187413E-4</v>
      </c>
      <c r="I2608">
        <v>1</v>
      </c>
    </row>
    <row r="2609" spans="1:11" x14ac:dyDescent="0.2">
      <c r="A2609" t="s">
        <v>58</v>
      </c>
      <c r="B2609">
        <v>3</v>
      </c>
      <c r="C2609" t="s">
        <v>58</v>
      </c>
      <c r="D2609" t="s">
        <v>69</v>
      </c>
      <c r="F2609" s="77">
        <v>5</v>
      </c>
      <c r="H2609" s="239">
        <f t="shared" si="40"/>
        <v>1.9634954084936209E-3</v>
      </c>
      <c r="I2609">
        <v>1</v>
      </c>
    </row>
    <row r="2610" spans="1:11" x14ac:dyDescent="0.2">
      <c r="A2610" t="s">
        <v>58</v>
      </c>
      <c r="B2610">
        <v>3</v>
      </c>
      <c r="C2610" t="s">
        <v>58</v>
      </c>
      <c r="D2610" t="s">
        <v>69</v>
      </c>
      <c r="F2610" s="77">
        <v>3</v>
      </c>
      <c r="H2610" s="239">
        <f t="shared" si="40"/>
        <v>7.0685834705770342E-4</v>
      </c>
      <c r="I2610">
        <v>0</v>
      </c>
      <c r="J2610" t="s">
        <v>25</v>
      </c>
    </row>
    <row r="2611" spans="1:11" x14ac:dyDescent="0.2">
      <c r="A2611" t="s">
        <v>58</v>
      </c>
      <c r="B2611">
        <v>3</v>
      </c>
      <c r="C2611" t="s">
        <v>58</v>
      </c>
      <c r="D2611" t="s">
        <v>60</v>
      </c>
      <c r="F2611" s="77">
        <v>2.4</v>
      </c>
      <c r="G2611">
        <v>1</v>
      </c>
      <c r="H2611" s="239">
        <f t="shared" si="40"/>
        <v>4.5238934211693025E-4</v>
      </c>
      <c r="I2611">
        <v>1</v>
      </c>
    </row>
    <row r="2612" spans="1:11" x14ac:dyDescent="0.2">
      <c r="A2612" t="s">
        <v>58</v>
      </c>
      <c r="B2612">
        <v>3</v>
      </c>
      <c r="C2612" t="s">
        <v>58</v>
      </c>
      <c r="D2612" t="s">
        <v>69</v>
      </c>
      <c r="F2612" s="77">
        <v>6.2</v>
      </c>
      <c r="H2612" s="239">
        <f t="shared" si="40"/>
        <v>3.0190705400997917E-3</v>
      </c>
      <c r="I2612">
        <v>1</v>
      </c>
      <c r="K2612" t="s">
        <v>633</v>
      </c>
    </row>
    <row r="2613" spans="1:11" x14ac:dyDescent="0.2">
      <c r="A2613" t="s">
        <v>58</v>
      </c>
      <c r="B2613">
        <v>3</v>
      </c>
      <c r="C2613" t="s">
        <v>58</v>
      </c>
      <c r="D2613" t="s">
        <v>69</v>
      </c>
      <c r="F2613" s="77">
        <v>2.8</v>
      </c>
      <c r="H2613" s="239">
        <f t="shared" si="40"/>
        <v>6.1575216010359933E-4</v>
      </c>
      <c r="I2613">
        <v>0</v>
      </c>
      <c r="J2613" t="s">
        <v>25</v>
      </c>
      <c r="K2613" t="s">
        <v>633</v>
      </c>
    </row>
    <row r="2614" spans="1:11" x14ac:dyDescent="0.2">
      <c r="A2614" t="s">
        <v>58</v>
      </c>
      <c r="B2614">
        <v>3</v>
      </c>
      <c r="C2614" t="s">
        <v>58</v>
      </c>
      <c r="D2614" t="s">
        <v>21</v>
      </c>
      <c r="F2614" s="77">
        <v>3.8</v>
      </c>
      <c r="H2614" s="239">
        <f t="shared" si="40"/>
        <v>1.1341149479459152E-3</v>
      </c>
      <c r="I2614">
        <v>1</v>
      </c>
    </row>
    <row r="2615" spans="1:11" x14ac:dyDescent="0.2">
      <c r="A2615" t="s">
        <v>58</v>
      </c>
      <c r="B2615">
        <v>3</v>
      </c>
      <c r="C2615" t="s">
        <v>58</v>
      </c>
      <c r="D2615" t="s">
        <v>21</v>
      </c>
      <c r="F2615" s="77">
        <v>3.8</v>
      </c>
      <c r="H2615" s="239">
        <f t="shared" si="40"/>
        <v>1.1341149479459152E-3</v>
      </c>
      <c r="I2615">
        <v>1</v>
      </c>
    </row>
    <row r="2616" spans="1:11" x14ac:dyDescent="0.2">
      <c r="A2616" t="s">
        <v>58</v>
      </c>
      <c r="B2616">
        <v>3</v>
      </c>
      <c r="C2616" t="s">
        <v>58</v>
      </c>
      <c r="D2616" t="s">
        <v>69</v>
      </c>
      <c r="F2616" s="77">
        <v>3.1</v>
      </c>
      <c r="H2616" s="239">
        <f t="shared" si="40"/>
        <v>7.5476763502494793E-4</v>
      </c>
      <c r="I2616">
        <v>0</v>
      </c>
      <c r="J2616" t="s">
        <v>25</v>
      </c>
    </row>
    <row r="2617" spans="1:11" x14ac:dyDescent="0.2">
      <c r="A2617" t="s">
        <v>58</v>
      </c>
      <c r="B2617">
        <v>3</v>
      </c>
      <c r="C2617" t="s">
        <v>58</v>
      </c>
      <c r="D2617" t="s">
        <v>22</v>
      </c>
      <c r="F2617" s="77">
        <v>2.4</v>
      </c>
      <c r="H2617" s="239">
        <f t="shared" si="40"/>
        <v>4.5238934211693025E-4</v>
      </c>
      <c r="I2617">
        <v>1</v>
      </c>
    </row>
    <row r="2618" spans="1:11" x14ac:dyDescent="0.2">
      <c r="A2618" t="s">
        <v>58</v>
      </c>
      <c r="B2618">
        <v>3</v>
      </c>
      <c r="C2618" t="s">
        <v>58</v>
      </c>
      <c r="D2618" t="s">
        <v>69</v>
      </c>
      <c r="F2618" s="77">
        <v>6.4</v>
      </c>
      <c r="H2618" s="239">
        <f t="shared" si="40"/>
        <v>3.2169908772759484E-3</v>
      </c>
      <c r="I2618">
        <v>1</v>
      </c>
    </row>
    <row r="2619" spans="1:11" x14ac:dyDescent="0.2">
      <c r="A2619" t="s">
        <v>58</v>
      </c>
      <c r="B2619">
        <v>3</v>
      </c>
      <c r="C2619" t="s">
        <v>58</v>
      </c>
      <c r="D2619" t="s">
        <v>60</v>
      </c>
      <c r="F2619" s="77">
        <v>3.1</v>
      </c>
      <c r="G2619">
        <v>2</v>
      </c>
      <c r="H2619" s="239">
        <f t="shared" si="40"/>
        <v>7.5476763502494793E-4</v>
      </c>
      <c r="I2619">
        <v>1</v>
      </c>
    </row>
    <row r="2620" spans="1:11" x14ac:dyDescent="0.2">
      <c r="A2620" t="s">
        <v>58</v>
      </c>
      <c r="B2620">
        <v>3</v>
      </c>
      <c r="C2620" t="s">
        <v>58</v>
      </c>
      <c r="D2620" t="s">
        <v>21</v>
      </c>
      <c r="F2620" s="77">
        <v>2.1</v>
      </c>
      <c r="H2620" s="239">
        <f t="shared" si="40"/>
        <v>3.4636059005827469E-4</v>
      </c>
      <c r="I2620">
        <v>1</v>
      </c>
    </row>
    <row r="2621" spans="1:11" x14ac:dyDescent="0.2">
      <c r="A2621" t="s">
        <v>58</v>
      </c>
      <c r="B2621">
        <v>3</v>
      </c>
      <c r="C2621" t="s">
        <v>58</v>
      </c>
      <c r="D2621" t="s">
        <v>69</v>
      </c>
      <c r="F2621" s="77">
        <v>4.0999999999999996</v>
      </c>
      <c r="H2621" s="239">
        <f t="shared" si="40"/>
        <v>1.3202543126711104E-3</v>
      </c>
      <c r="I2621">
        <v>1</v>
      </c>
    </row>
    <row r="2622" spans="1:11" x14ac:dyDescent="0.2">
      <c r="A2622" t="s">
        <v>58</v>
      </c>
      <c r="B2622">
        <v>3</v>
      </c>
      <c r="C2622" t="s">
        <v>58</v>
      </c>
      <c r="D2622" t="s">
        <v>69</v>
      </c>
      <c r="F2622" s="77">
        <v>5.0999999999999996</v>
      </c>
      <c r="H2622" s="239">
        <f t="shared" si="40"/>
        <v>2.042820622996763E-3</v>
      </c>
      <c r="I2622">
        <v>1</v>
      </c>
      <c r="K2622" t="s">
        <v>634</v>
      </c>
    </row>
    <row r="2623" spans="1:11" x14ac:dyDescent="0.2">
      <c r="A2623" t="s">
        <v>58</v>
      </c>
      <c r="B2623">
        <v>3</v>
      </c>
      <c r="C2623" t="s">
        <v>58</v>
      </c>
      <c r="D2623" t="s">
        <v>69</v>
      </c>
      <c r="F2623" s="77">
        <v>5.3</v>
      </c>
      <c r="H2623" s="239">
        <f t="shared" si="40"/>
        <v>2.2061834409834321E-3</v>
      </c>
      <c r="I2623">
        <v>1</v>
      </c>
      <c r="K2623" t="s">
        <v>634</v>
      </c>
    </row>
    <row r="2624" spans="1:11" x14ac:dyDescent="0.2">
      <c r="A2624" t="s">
        <v>58</v>
      </c>
      <c r="B2624">
        <v>3</v>
      </c>
      <c r="C2624" t="s">
        <v>58</v>
      </c>
      <c r="D2624" t="s">
        <v>69</v>
      </c>
      <c r="F2624" s="77">
        <v>2.2999999999999998</v>
      </c>
      <c r="H2624" s="239">
        <f t="shared" si="40"/>
        <v>4.1547562843725005E-4</v>
      </c>
      <c r="I2624">
        <v>1</v>
      </c>
    </row>
    <row r="2625" spans="1:11" x14ac:dyDescent="0.2">
      <c r="A2625" t="s">
        <v>58</v>
      </c>
      <c r="B2625">
        <v>3</v>
      </c>
      <c r="C2625" t="s">
        <v>58</v>
      </c>
      <c r="D2625" t="s">
        <v>67</v>
      </c>
      <c r="F2625" s="77">
        <v>3.8</v>
      </c>
      <c r="H2625" s="239">
        <f t="shared" si="40"/>
        <v>1.1341149479459152E-3</v>
      </c>
      <c r="I2625">
        <v>1</v>
      </c>
    </row>
    <row r="2626" spans="1:11" x14ac:dyDescent="0.2">
      <c r="A2626" t="s">
        <v>58</v>
      </c>
      <c r="B2626">
        <v>3</v>
      </c>
      <c r="C2626" t="s">
        <v>58</v>
      </c>
      <c r="D2626" t="s">
        <v>22</v>
      </c>
      <c r="F2626" s="77">
        <v>2.1</v>
      </c>
      <c r="H2626" s="239">
        <f t="shared" si="40"/>
        <v>3.4636059005827469E-4</v>
      </c>
      <c r="I2626">
        <v>1</v>
      </c>
    </row>
    <row r="2627" spans="1:11" x14ac:dyDescent="0.2">
      <c r="A2627" t="s">
        <v>58</v>
      </c>
      <c r="B2627">
        <v>3</v>
      </c>
      <c r="C2627" t="s">
        <v>58</v>
      </c>
      <c r="D2627" t="s">
        <v>60</v>
      </c>
      <c r="F2627" s="77">
        <v>2.8</v>
      </c>
      <c r="G2627">
        <v>2</v>
      </c>
      <c r="H2627" s="239">
        <f t="shared" ref="H2627:H2690" si="41" xml:space="preserve"> PI()*(F2627/2)^2/10000</f>
        <v>6.1575216010359933E-4</v>
      </c>
      <c r="I2627">
        <v>1</v>
      </c>
    </row>
    <row r="2628" spans="1:11" x14ac:dyDescent="0.2">
      <c r="A2628" t="s">
        <v>58</v>
      </c>
      <c r="B2628">
        <v>3</v>
      </c>
      <c r="C2628" t="s">
        <v>68</v>
      </c>
      <c r="D2628" t="s">
        <v>60</v>
      </c>
      <c r="F2628" s="77">
        <v>4.0999999999999996</v>
      </c>
      <c r="G2628">
        <v>1</v>
      </c>
      <c r="H2628" s="239">
        <f t="shared" si="41"/>
        <v>1.3202543126711104E-3</v>
      </c>
      <c r="I2628">
        <v>1</v>
      </c>
      <c r="K2628" t="s">
        <v>635</v>
      </c>
    </row>
    <row r="2629" spans="1:11" x14ac:dyDescent="0.2">
      <c r="A2629" t="s">
        <v>58</v>
      </c>
      <c r="B2629">
        <v>3</v>
      </c>
      <c r="C2629" t="s">
        <v>68</v>
      </c>
      <c r="D2629" t="s">
        <v>60</v>
      </c>
      <c r="F2629" s="77">
        <v>3.1</v>
      </c>
      <c r="G2629">
        <v>1</v>
      </c>
      <c r="H2629" s="239">
        <f t="shared" si="41"/>
        <v>7.5476763502494793E-4</v>
      </c>
      <c r="I2629">
        <v>1</v>
      </c>
      <c r="K2629" t="s">
        <v>635</v>
      </c>
    </row>
    <row r="2630" spans="1:11" x14ac:dyDescent="0.2">
      <c r="A2630" t="s">
        <v>58</v>
      </c>
      <c r="B2630">
        <v>3</v>
      </c>
      <c r="C2630" t="s">
        <v>68</v>
      </c>
      <c r="D2630" t="s">
        <v>60</v>
      </c>
      <c r="F2630" s="77">
        <v>4.4000000000000004</v>
      </c>
      <c r="G2630">
        <v>1</v>
      </c>
      <c r="H2630" s="239">
        <f t="shared" si="41"/>
        <v>1.5205308443374602E-3</v>
      </c>
      <c r="I2630">
        <v>1</v>
      </c>
      <c r="K2630" t="s">
        <v>635</v>
      </c>
    </row>
    <row r="2631" spans="1:11" x14ac:dyDescent="0.2">
      <c r="A2631" t="s">
        <v>58</v>
      </c>
      <c r="B2631">
        <v>3</v>
      </c>
      <c r="C2631" t="s">
        <v>68</v>
      </c>
      <c r="D2631" t="s">
        <v>60</v>
      </c>
      <c r="F2631" s="77">
        <v>3.3</v>
      </c>
      <c r="G2631">
        <v>1</v>
      </c>
      <c r="H2631" s="239">
        <f t="shared" si="41"/>
        <v>8.5529859993982102E-4</v>
      </c>
      <c r="I2631">
        <v>1</v>
      </c>
      <c r="K2631" t="s">
        <v>635</v>
      </c>
    </row>
    <row r="2632" spans="1:11" x14ac:dyDescent="0.2">
      <c r="A2632" t="s">
        <v>58</v>
      </c>
      <c r="B2632">
        <v>3</v>
      </c>
      <c r="C2632" t="s">
        <v>68</v>
      </c>
      <c r="D2632" t="s">
        <v>21</v>
      </c>
      <c r="F2632" s="77">
        <v>3.6</v>
      </c>
      <c r="H2632" s="239">
        <f t="shared" si="41"/>
        <v>1.0178760197630931E-3</v>
      </c>
      <c r="I2632">
        <v>1</v>
      </c>
    </row>
    <row r="2633" spans="1:11" x14ac:dyDescent="0.2">
      <c r="A2633" t="s">
        <v>58</v>
      </c>
      <c r="B2633">
        <v>3</v>
      </c>
      <c r="C2633" t="s">
        <v>68</v>
      </c>
      <c r="D2633" t="s">
        <v>22</v>
      </c>
      <c r="F2633" s="77">
        <v>3.6</v>
      </c>
      <c r="H2633" s="239">
        <f t="shared" si="41"/>
        <v>1.0178760197630931E-3</v>
      </c>
      <c r="I2633">
        <v>1</v>
      </c>
    </row>
    <row r="2634" spans="1:11" x14ac:dyDescent="0.2">
      <c r="A2634" t="s">
        <v>58</v>
      </c>
      <c r="B2634">
        <v>3</v>
      </c>
      <c r="C2634" t="s">
        <v>68</v>
      </c>
      <c r="D2634" t="s">
        <v>69</v>
      </c>
      <c r="F2634" s="77">
        <v>4.3</v>
      </c>
      <c r="H2634" s="239">
        <f t="shared" si="41"/>
        <v>1.4522012041218817E-3</v>
      </c>
      <c r="I2634">
        <v>1</v>
      </c>
    </row>
    <row r="2635" spans="1:11" x14ac:dyDescent="0.2">
      <c r="A2635" t="s">
        <v>58</v>
      </c>
      <c r="B2635">
        <v>3</v>
      </c>
      <c r="C2635" t="s">
        <v>68</v>
      </c>
      <c r="D2635" t="s">
        <v>21</v>
      </c>
      <c r="F2635" s="77">
        <v>2.1</v>
      </c>
      <c r="H2635" s="239">
        <f t="shared" si="41"/>
        <v>3.4636059005827469E-4</v>
      </c>
      <c r="I2635">
        <v>1</v>
      </c>
    </row>
    <row r="2636" spans="1:11" x14ac:dyDescent="0.2">
      <c r="A2636" t="s">
        <v>58</v>
      </c>
      <c r="B2636">
        <v>3</v>
      </c>
      <c r="C2636" t="s">
        <v>68</v>
      </c>
      <c r="D2636" t="s">
        <v>60</v>
      </c>
      <c r="F2636" s="77">
        <v>2</v>
      </c>
      <c r="G2636">
        <v>1</v>
      </c>
      <c r="H2636" s="239">
        <f t="shared" si="41"/>
        <v>3.1415926535897931E-4</v>
      </c>
      <c r="I2636">
        <v>1</v>
      </c>
      <c r="K2636" t="s">
        <v>636</v>
      </c>
    </row>
    <row r="2637" spans="1:11" x14ac:dyDescent="0.2">
      <c r="A2637" t="s">
        <v>58</v>
      </c>
      <c r="B2637">
        <v>3</v>
      </c>
      <c r="C2637" t="s">
        <v>68</v>
      </c>
      <c r="D2637" t="s">
        <v>60</v>
      </c>
      <c r="F2637" s="77">
        <v>2.5</v>
      </c>
      <c r="G2637">
        <v>1</v>
      </c>
      <c r="H2637" s="239">
        <f t="shared" si="41"/>
        <v>4.9087385212340522E-4</v>
      </c>
      <c r="I2637">
        <v>1</v>
      </c>
      <c r="K2637" t="s">
        <v>636</v>
      </c>
    </row>
    <row r="2638" spans="1:11" x14ac:dyDescent="0.2">
      <c r="A2638" t="s">
        <v>58</v>
      </c>
      <c r="B2638">
        <v>3</v>
      </c>
      <c r="C2638" t="s">
        <v>68</v>
      </c>
      <c r="D2638" t="s">
        <v>22</v>
      </c>
      <c r="F2638" s="77">
        <v>3.4</v>
      </c>
      <c r="H2638" s="239">
        <f t="shared" si="41"/>
        <v>9.0792027688745003E-4</v>
      </c>
      <c r="I2638">
        <v>1</v>
      </c>
    </row>
    <row r="2639" spans="1:11" x14ac:dyDescent="0.2">
      <c r="A2639" t="s">
        <v>58</v>
      </c>
      <c r="B2639">
        <v>3</v>
      </c>
      <c r="C2639" t="s">
        <v>68</v>
      </c>
      <c r="D2639" t="s">
        <v>22</v>
      </c>
      <c r="F2639" s="77">
        <v>3.2</v>
      </c>
      <c r="H2639" s="239">
        <f t="shared" si="41"/>
        <v>8.0424771931898709E-4</v>
      </c>
      <c r="I2639">
        <v>1</v>
      </c>
    </row>
    <row r="2640" spans="1:11" x14ac:dyDescent="0.2">
      <c r="A2640" t="s">
        <v>58</v>
      </c>
      <c r="B2640">
        <v>3</v>
      </c>
      <c r="C2640" t="s">
        <v>68</v>
      </c>
      <c r="D2640" t="s">
        <v>67</v>
      </c>
      <c r="F2640" s="77">
        <v>2.6</v>
      </c>
      <c r="H2640" s="239">
        <f t="shared" si="41"/>
        <v>5.3092915845667505E-4</v>
      </c>
      <c r="I2640">
        <v>1</v>
      </c>
    </row>
    <row r="2641" spans="1:11" x14ac:dyDescent="0.2">
      <c r="A2641" t="s">
        <v>58</v>
      </c>
      <c r="B2641">
        <v>3</v>
      </c>
      <c r="C2641" t="s">
        <v>68</v>
      </c>
      <c r="D2641" t="s">
        <v>21</v>
      </c>
      <c r="F2641" s="77">
        <v>6.7</v>
      </c>
      <c r="H2641" s="239">
        <f t="shared" si="41"/>
        <v>3.5256523554911454E-3</v>
      </c>
      <c r="I2641">
        <v>1</v>
      </c>
    </row>
    <row r="2642" spans="1:11" x14ac:dyDescent="0.2">
      <c r="A2642" t="s">
        <v>58</v>
      </c>
      <c r="B2642">
        <v>3</v>
      </c>
      <c r="C2642" t="s">
        <v>68</v>
      </c>
      <c r="D2642" t="s">
        <v>21</v>
      </c>
      <c r="F2642" s="77">
        <v>4.9000000000000004</v>
      </c>
      <c r="H2642" s="239">
        <f t="shared" si="41"/>
        <v>1.8857409903172736E-3</v>
      </c>
      <c r="I2642">
        <v>1</v>
      </c>
    </row>
    <row r="2643" spans="1:11" x14ac:dyDescent="0.2">
      <c r="A2643" t="s">
        <v>58</v>
      </c>
      <c r="B2643">
        <v>3</v>
      </c>
      <c r="C2643" t="s">
        <v>68</v>
      </c>
      <c r="D2643" t="s">
        <v>69</v>
      </c>
      <c r="F2643" s="77">
        <v>3.1</v>
      </c>
      <c r="H2643" s="239">
        <f t="shared" si="41"/>
        <v>7.5476763502494793E-4</v>
      </c>
      <c r="I2643">
        <v>1</v>
      </c>
    </row>
    <row r="2644" spans="1:11" x14ac:dyDescent="0.2">
      <c r="A2644" t="s">
        <v>58</v>
      </c>
      <c r="B2644">
        <v>3</v>
      </c>
      <c r="C2644" t="s">
        <v>68</v>
      </c>
      <c r="D2644" t="s">
        <v>69</v>
      </c>
      <c r="F2644" s="77">
        <v>4.5</v>
      </c>
      <c r="H2644" s="239">
        <f t="shared" si="41"/>
        <v>1.5904312808798326E-3</v>
      </c>
      <c r="I2644">
        <v>1</v>
      </c>
    </row>
    <row r="2645" spans="1:11" x14ac:dyDescent="0.2">
      <c r="A2645" t="s">
        <v>58</v>
      </c>
      <c r="B2645">
        <v>3</v>
      </c>
      <c r="C2645" t="s">
        <v>68</v>
      </c>
      <c r="D2645" t="s">
        <v>69</v>
      </c>
      <c r="F2645" s="77">
        <v>3</v>
      </c>
      <c r="H2645" s="239">
        <f t="shared" si="41"/>
        <v>7.0685834705770342E-4</v>
      </c>
      <c r="I2645">
        <v>1</v>
      </c>
    </row>
    <row r="2646" spans="1:11" x14ac:dyDescent="0.2">
      <c r="A2646" t="s">
        <v>58</v>
      </c>
      <c r="B2646">
        <v>3</v>
      </c>
      <c r="C2646" t="s">
        <v>68</v>
      </c>
      <c r="D2646" t="s">
        <v>69</v>
      </c>
      <c r="F2646" s="77">
        <v>3.1</v>
      </c>
      <c r="H2646" s="239">
        <f t="shared" si="41"/>
        <v>7.5476763502494793E-4</v>
      </c>
      <c r="I2646">
        <v>1</v>
      </c>
    </row>
    <row r="2647" spans="1:11" x14ac:dyDescent="0.2">
      <c r="A2647" t="s">
        <v>58</v>
      </c>
      <c r="B2647">
        <v>3</v>
      </c>
      <c r="C2647" t="s">
        <v>68</v>
      </c>
      <c r="D2647" t="s">
        <v>21</v>
      </c>
      <c r="F2647" s="77">
        <v>7.7</v>
      </c>
      <c r="H2647" s="239">
        <f t="shared" si="41"/>
        <v>4.6566257107834713E-3</v>
      </c>
      <c r="I2647">
        <v>1</v>
      </c>
    </row>
    <row r="2648" spans="1:11" x14ac:dyDescent="0.2">
      <c r="A2648" t="s">
        <v>58</v>
      </c>
      <c r="B2648">
        <v>3</v>
      </c>
      <c r="C2648" t="s">
        <v>68</v>
      </c>
      <c r="D2648" t="s">
        <v>60</v>
      </c>
      <c r="F2648" s="77">
        <v>2.9</v>
      </c>
      <c r="G2648">
        <v>1</v>
      </c>
      <c r="H2648" s="239">
        <f t="shared" si="41"/>
        <v>6.6051985541725399E-4</v>
      </c>
      <c r="I2648">
        <v>1</v>
      </c>
    </row>
    <row r="2649" spans="1:11" x14ac:dyDescent="0.2">
      <c r="A2649" t="s">
        <v>58</v>
      </c>
      <c r="B2649">
        <v>3</v>
      </c>
      <c r="C2649" t="s">
        <v>68</v>
      </c>
      <c r="D2649" t="s">
        <v>69</v>
      </c>
      <c r="F2649" s="77">
        <v>3.9</v>
      </c>
      <c r="H2649" s="239">
        <f t="shared" si="41"/>
        <v>1.1945906065275187E-3</v>
      </c>
      <c r="I2649">
        <v>1</v>
      </c>
    </row>
    <row r="2650" spans="1:11" x14ac:dyDescent="0.2">
      <c r="A2650" t="s">
        <v>58</v>
      </c>
      <c r="B2650">
        <v>3</v>
      </c>
      <c r="C2650" t="s">
        <v>68</v>
      </c>
      <c r="D2650" t="s">
        <v>60</v>
      </c>
      <c r="F2650" s="77">
        <v>2</v>
      </c>
      <c r="G2650">
        <v>1</v>
      </c>
      <c r="H2650" s="239">
        <f t="shared" si="41"/>
        <v>3.1415926535897931E-4</v>
      </c>
      <c r="I2650">
        <v>1</v>
      </c>
    </row>
    <row r="2651" spans="1:11" x14ac:dyDescent="0.2">
      <c r="A2651" t="s">
        <v>58</v>
      </c>
      <c r="B2651">
        <v>3</v>
      </c>
      <c r="C2651" t="s">
        <v>68</v>
      </c>
      <c r="D2651" t="s">
        <v>69</v>
      </c>
      <c r="F2651" s="77">
        <v>4.8</v>
      </c>
      <c r="H2651" s="239">
        <f t="shared" si="41"/>
        <v>1.809557368467721E-3</v>
      </c>
      <c r="I2651">
        <v>1</v>
      </c>
    </row>
    <row r="2652" spans="1:11" x14ac:dyDescent="0.2">
      <c r="A2652" t="s">
        <v>58</v>
      </c>
      <c r="B2652">
        <v>3</v>
      </c>
      <c r="C2652" t="s">
        <v>68</v>
      </c>
      <c r="D2652" t="s">
        <v>69</v>
      </c>
      <c r="F2652" s="77">
        <v>2.8</v>
      </c>
      <c r="H2652" s="239">
        <f t="shared" si="41"/>
        <v>6.1575216010359933E-4</v>
      </c>
      <c r="I2652">
        <v>1</v>
      </c>
    </row>
    <row r="2653" spans="1:11" x14ac:dyDescent="0.2">
      <c r="A2653" t="s">
        <v>58</v>
      </c>
      <c r="B2653">
        <v>3</v>
      </c>
      <c r="C2653" t="s">
        <v>68</v>
      </c>
      <c r="D2653" t="s">
        <v>69</v>
      </c>
      <c r="F2653" s="77">
        <v>2.9</v>
      </c>
      <c r="H2653" s="239">
        <f t="shared" si="41"/>
        <v>6.6051985541725399E-4</v>
      </c>
      <c r="I2653">
        <v>0</v>
      </c>
      <c r="J2653" t="s">
        <v>25</v>
      </c>
      <c r="K2653" t="s">
        <v>637</v>
      </c>
    </row>
    <row r="2654" spans="1:11" x14ac:dyDescent="0.2">
      <c r="A2654" t="s">
        <v>58</v>
      </c>
      <c r="B2654">
        <v>3</v>
      </c>
      <c r="C2654" t="s">
        <v>68</v>
      </c>
      <c r="D2654" t="s">
        <v>69</v>
      </c>
      <c r="F2654" s="77">
        <v>4.0999999999999996</v>
      </c>
      <c r="H2654" s="239">
        <f t="shared" si="41"/>
        <v>1.3202543126711104E-3</v>
      </c>
      <c r="I2654">
        <v>1</v>
      </c>
      <c r="K2654" t="s">
        <v>637</v>
      </c>
    </row>
    <row r="2655" spans="1:11" x14ac:dyDescent="0.2">
      <c r="A2655" t="s">
        <v>58</v>
      </c>
      <c r="B2655">
        <v>3</v>
      </c>
      <c r="C2655" t="s">
        <v>68</v>
      </c>
      <c r="D2655" t="s">
        <v>21</v>
      </c>
      <c r="F2655" s="77">
        <v>3.4</v>
      </c>
      <c r="H2655" s="239">
        <f t="shared" si="41"/>
        <v>9.0792027688745003E-4</v>
      </c>
      <c r="I2655">
        <v>1</v>
      </c>
    </row>
    <row r="2656" spans="1:11" x14ac:dyDescent="0.2">
      <c r="A2656" t="s">
        <v>58</v>
      </c>
      <c r="B2656">
        <v>3</v>
      </c>
      <c r="C2656" t="s">
        <v>68</v>
      </c>
      <c r="D2656" t="s">
        <v>21</v>
      </c>
      <c r="F2656" s="77">
        <v>3.8</v>
      </c>
      <c r="H2656" s="239">
        <f t="shared" si="41"/>
        <v>1.1341149479459152E-3</v>
      </c>
      <c r="I2656">
        <v>1</v>
      </c>
    </row>
    <row r="2657" spans="1:9" x14ac:dyDescent="0.2">
      <c r="A2657" t="s">
        <v>58</v>
      </c>
      <c r="B2657">
        <v>3</v>
      </c>
      <c r="C2657" t="s">
        <v>68</v>
      </c>
      <c r="D2657" t="s">
        <v>21</v>
      </c>
      <c r="F2657" s="77">
        <v>2.1</v>
      </c>
      <c r="H2657" s="239">
        <f t="shared" si="41"/>
        <v>3.4636059005827469E-4</v>
      </c>
      <c r="I2657">
        <v>1</v>
      </c>
    </row>
    <row r="2658" spans="1:9" x14ac:dyDescent="0.2">
      <c r="A2658" t="s">
        <v>58</v>
      </c>
      <c r="B2658">
        <v>3</v>
      </c>
      <c r="C2658" t="s">
        <v>68</v>
      </c>
      <c r="D2658" t="s">
        <v>60</v>
      </c>
      <c r="F2658" s="77">
        <v>5.2</v>
      </c>
      <c r="G2658">
        <v>2</v>
      </c>
      <c r="H2658" s="239">
        <f t="shared" si="41"/>
        <v>2.1237166338267002E-3</v>
      </c>
      <c r="I2658">
        <v>1</v>
      </c>
    </row>
    <row r="2659" spans="1:9" x14ac:dyDescent="0.2">
      <c r="A2659" t="s">
        <v>58</v>
      </c>
      <c r="B2659">
        <v>3</v>
      </c>
      <c r="C2659" t="s">
        <v>68</v>
      </c>
      <c r="D2659" t="s">
        <v>22</v>
      </c>
      <c r="F2659" s="77">
        <v>3.8</v>
      </c>
      <c r="H2659" s="239">
        <f t="shared" si="41"/>
        <v>1.1341149479459152E-3</v>
      </c>
      <c r="I2659">
        <v>1</v>
      </c>
    </row>
    <row r="2660" spans="1:9" x14ac:dyDescent="0.2">
      <c r="A2660" t="s">
        <v>58</v>
      </c>
      <c r="B2660">
        <v>3</v>
      </c>
      <c r="C2660" t="s">
        <v>68</v>
      </c>
      <c r="D2660" t="s">
        <v>60</v>
      </c>
      <c r="F2660" s="77">
        <v>2</v>
      </c>
      <c r="G2660">
        <v>1</v>
      </c>
      <c r="H2660" s="239">
        <f t="shared" si="41"/>
        <v>3.1415926535897931E-4</v>
      </c>
      <c r="I2660">
        <v>1</v>
      </c>
    </row>
    <row r="2661" spans="1:9" x14ac:dyDescent="0.2">
      <c r="A2661" t="s">
        <v>58</v>
      </c>
      <c r="B2661">
        <v>3</v>
      </c>
      <c r="C2661" t="s">
        <v>68</v>
      </c>
      <c r="D2661" t="s">
        <v>69</v>
      </c>
      <c r="F2661" s="77">
        <v>3</v>
      </c>
      <c r="H2661" s="239">
        <f t="shared" si="41"/>
        <v>7.0685834705770342E-4</v>
      </c>
      <c r="I2661">
        <v>1</v>
      </c>
    </row>
    <row r="2662" spans="1:9" x14ac:dyDescent="0.2">
      <c r="A2662" t="s">
        <v>58</v>
      </c>
      <c r="B2662">
        <v>3</v>
      </c>
      <c r="C2662" t="s">
        <v>68</v>
      </c>
      <c r="D2662" t="s">
        <v>69</v>
      </c>
      <c r="F2662" s="77">
        <v>2.2999999999999998</v>
      </c>
      <c r="H2662" s="239">
        <f t="shared" si="41"/>
        <v>4.1547562843725005E-4</v>
      </c>
      <c r="I2662">
        <v>1</v>
      </c>
    </row>
    <row r="2663" spans="1:9" x14ac:dyDescent="0.2">
      <c r="A2663" t="s">
        <v>58</v>
      </c>
      <c r="B2663">
        <v>3</v>
      </c>
      <c r="C2663" t="s">
        <v>68</v>
      </c>
      <c r="D2663" t="s">
        <v>22</v>
      </c>
      <c r="F2663" s="77">
        <v>2.2999999999999998</v>
      </c>
      <c r="H2663" s="239">
        <f t="shared" si="41"/>
        <v>4.1547562843725005E-4</v>
      </c>
      <c r="I2663">
        <v>1</v>
      </c>
    </row>
    <row r="2664" spans="1:9" x14ac:dyDescent="0.2">
      <c r="A2664" t="s">
        <v>58</v>
      </c>
      <c r="B2664">
        <v>3</v>
      </c>
      <c r="C2664" t="s">
        <v>68</v>
      </c>
      <c r="D2664" t="s">
        <v>69</v>
      </c>
      <c r="F2664" s="77">
        <v>3.4</v>
      </c>
      <c r="H2664" s="239">
        <f t="shared" si="41"/>
        <v>9.0792027688745003E-4</v>
      </c>
      <c r="I2664">
        <v>1</v>
      </c>
    </row>
    <row r="2665" spans="1:9" x14ac:dyDescent="0.2">
      <c r="A2665" t="s">
        <v>58</v>
      </c>
      <c r="B2665">
        <v>3</v>
      </c>
      <c r="C2665" t="s">
        <v>68</v>
      </c>
      <c r="D2665" t="s">
        <v>23</v>
      </c>
      <c r="F2665" s="77">
        <v>4.7</v>
      </c>
      <c r="H2665" s="239">
        <f t="shared" si="41"/>
        <v>1.7349445429449635E-3</v>
      </c>
      <c r="I2665">
        <v>1</v>
      </c>
    </row>
    <row r="2666" spans="1:9" x14ac:dyDescent="0.2">
      <c r="A2666" t="s">
        <v>58</v>
      </c>
      <c r="B2666">
        <v>3</v>
      </c>
      <c r="C2666" t="s">
        <v>68</v>
      </c>
      <c r="D2666" t="s">
        <v>69</v>
      </c>
      <c r="F2666" s="77">
        <v>4.3</v>
      </c>
      <c r="H2666" s="239">
        <f t="shared" si="41"/>
        <v>1.4522012041218817E-3</v>
      </c>
      <c r="I2666">
        <v>1</v>
      </c>
    </row>
    <row r="2667" spans="1:9" x14ac:dyDescent="0.2">
      <c r="A2667" t="s">
        <v>58</v>
      </c>
      <c r="B2667">
        <v>3</v>
      </c>
      <c r="C2667" t="s">
        <v>68</v>
      </c>
      <c r="D2667" t="s">
        <v>69</v>
      </c>
      <c r="F2667" s="77">
        <v>4.3</v>
      </c>
      <c r="H2667" s="239">
        <f t="shared" si="41"/>
        <v>1.4522012041218817E-3</v>
      </c>
      <c r="I2667">
        <v>1</v>
      </c>
    </row>
    <row r="2668" spans="1:9" x14ac:dyDescent="0.2">
      <c r="A2668" t="s">
        <v>58</v>
      </c>
      <c r="B2668">
        <v>3</v>
      </c>
      <c r="C2668" t="s">
        <v>68</v>
      </c>
      <c r="D2668" t="s">
        <v>69</v>
      </c>
      <c r="F2668" s="77">
        <v>3.9</v>
      </c>
      <c r="H2668" s="239">
        <f t="shared" si="41"/>
        <v>1.1945906065275187E-3</v>
      </c>
      <c r="I2668">
        <v>1</v>
      </c>
    </row>
    <row r="2669" spans="1:9" x14ac:dyDescent="0.2">
      <c r="A2669" t="s">
        <v>58</v>
      </c>
      <c r="B2669">
        <v>3</v>
      </c>
      <c r="C2669" t="s">
        <v>68</v>
      </c>
      <c r="D2669" t="s">
        <v>21</v>
      </c>
      <c r="F2669" s="77">
        <v>4.4000000000000004</v>
      </c>
      <c r="H2669" s="239">
        <f t="shared" si="41"/>
        <v>1.5205308443374602E-3</v>
      </c>
      <c r="I2669">
        <v>1</v>
      </c>
    </row>
    <row r="2670" spans="1:9" x14ac:dyDescent="0.2">
      <c r="A2670" t="s">
        <v>58</v>
      </c>
      <c r="B2670">
        <v>3</v>
      </c>
      <c r="C2670" t="s">
        <v>68</v>
      </c>
      <c r="D2670" t="s">
        <v>69</v>
      </c>
      <c r="F2670" s="77">
        <v>2.2999999999999998</v>
      </c>
      <c r="H2670" s="239">
        <f t="shared" si="41"/>
        <v>4.1547562843725005E-4</v>
      </c>
      <c r="I2670">
        <v>1</v>
      </c>
    </row>
    <row r="2671" spans="1:9" x14ac:dyDescent="0.2">
      <c r="A2671" t="s">
        <v>58</v>
      </c>
      <c r="B2671">
        <v>3</v>
      </c>
      <c r="C2671" t="s">
        <v>68</v>
      </c>
      <c r="D2671" t="s">
        <v>67</v>
      </c>
      <c r="F2671" s="77">
        <v>2.2999999999999998</v>
      </c>
      <c r="H2671" s="239">
        <f t="shared" si="41"/>
        <v>4.1547562843725005E-4</v>
      </c>
      <c r="I2671">
        <v>1</v>
      </c>
    </row>
    <row r="2672" spans="1:9" x14ac:dyDescent="0.2">
      <c r="A2672" t="s">
        <v>58</v>
      </c>
      <c r="B2672">
        <v>3</v>
      </c>
      <c r="C2672" t="s">
        <v>68</v>
      </c>
      <c r="D2672" t="s">
        <v>60</v>
      </c>
      <c r="F2672" s="77">
        <v>3.4</v>
      </c>
      <c r="G2672">
        <v>2</v>
      </c>
      <c r="H2672" s="239">
        <f t="shared" si="41"/>
        <v>9.0792027688745003E-4</v>
      </c>
      <c r="I2672">
        <v>1</v>
      </c>
    </row>
    <row r="2673" spans="1:9" x14ac:dyDescent="0.2">
      <c r="A2673" t="s">
        <v>58</v>
      </c>
      <c r="B2673">
        <v>3</v>
      </c>
      <c r="C2673" t="s">
        <v>68</v>
      </c>
      <c r="D2673" t="s">
        <v>21</v>
      </c>
      <c r="F2673" s="77">
        <v>3.6</v>
      </c>
      <c r="H2673" s="239">
        <f t="shared" si="41"/>
        <v>1.0178760197630931E-3</v>
      </c>
      <c r="I2673">
        <v>1</v>
      </c>
    </row>
    <row r="2674" spans="1:9" x14ac:dyDescent="0.2">
      <c r="A2674" t="s">
        <v>58</v>
      </c>
      <c r="B2674">
        <v>3</v>
      </c>
      <c r="C2674" t="s">
        <v>68</v>
      </c>
      <c r="D2674" t="s">
        <v>67</v>
      </c>
      <c r="F2674" s="77">
        <v>2.1</v>
      </c>
      <c r="H2674" s="239">
        <f t="shared" si="41"/>
        <v>3.4636059005827469E-4</v>
      </c>
      <c r="I2674">
        <v>1</v>
      </c>
    </row>
    <row r="2675" spans="1:9" x14ac:dyDescent="0.2">
      <c r="A2675" t="s">
        <v>58</v>
      </c>
      <c r="B2675">
        <v>3</v>
      </c>
      <c r="C2675" t="s">
        <v>68</v>
      </c>
      <c r="D2675" t="s">
        <v>69</v>
      </c>
      <c r="F2675" s="77">
        <v>3.9</v>
      </c>
      <c r="H2675" s="239">
        <f t="shared" si="41"/>
        <v>1.1945906065275187E-3</v>
      </c>
      <c r="I2675">
        <v>1</v>
      </c>
    </row>
    <row r="2676" spans="1:9" x14ac:dyDescent="0.2">
      <c r="A2676" t="s">
        <v>58</v>
      </c>
      <c r="B2676">
        <v>3</v>
      </c>
      <c r="C2676" t="s">
        <v>68</v>
      </c>
      <c r="D2676" t="s">
        <v>23</v>
      </c>
      <c r="F2676" s="77">
        <v>3</v>
      </c>
      <c r="H2676" s="239">
        <f t="shared" si="41"/>
        <v>7.0685834705770342E-4</v>
      </c>
      <c r="I2676">
        <v>1</v>
      </c>
    </row>
    <row r="2677" spans="1:9" x14ac:dyDescent="0.2">
      <c r="A2677" t="s">
        <v>58</v>
      </c>
      <c r="B2677">
        <v>3</v>
      </c>
      <c r="C2677" t="s">
        <v>68</v>
      </c>
      <c r="D2677" t="s">
        <v>67</v>
      </c>
      <c r="F2677" s="77">
        <v>2.7</v>
      </c>
      <c r="H2677" s="239">
        <f t="shared" si="41"/>
        <v>5.7255526111673987E-4</v>
      </c>
      <c r="I2677">
        <v>1</v>
      </c>
    </row>
    <row r="2678" spans="1:9" x14ac:dyDescent="0.2">
      <c r="A2678" t="s">
        <v>58</v>
      </c>
      <c r="B2678">
        <v>3</v>
      </c>
      <c r="C2678" t="s">
        <v>68</v>
      </c>
      <c r="D2678" t="s">
        <v>69</v>
      </c>
      <c r="F2678" s="77">
        <v>3.1</v>
      </c>
      <c r="H2678" s="239">
        <f t="shared" si="41"/>
        <v>7.5476763502494793E-4</v>
      </c>
      <c r="I2678">
        <v>1</v>
      </c>
    </row>
    <row r="2679" spans="1:9" x14ac:dyDescent="0.2">
      <c r="A2679" t="s">
        <v>58</v>
      </c>
      <c r="B2679">
        <v>3</v>
      </c>
      <c r="C2679" t="s">
        <v>68</v>
      </c>
      <c r="D2679" t="s">
        <v>67</v>
      </c>
      <c r="F2679" s="77">
        <v>3.8</v>
      </c>
      <c r="H2679" s="239">
        <f t="shared" si="41"/>
        <v>1.1341149479459152E-3</v>
      </c>
      <c r="I2679">
        <v>1</v>
      </c>
    </row>
    <row r="2680" spans="1:9" x14ac:dyDescent="0.2">
      <c r="A2680" t="s">
        <v>58</v>
      </c>
      <c r="B2680">
        <v>3</v>
      </c>
      <c r="C2680" t="s">
        <v>68</v>
      </c>
      <c r="D2680" t="s">
        <v>21</v>
      </c>
      <c r="F2680" s="77">
        <v>4.3</v>
      </c>
      <c r="H2680" s="239">
        <f t="shared" si="41"/>
        <v>1.4522012041218817E-3</v>
      </c>
      <c r="I2680">
        <v>1</v>
      </c>
    </row>
    <row r="2681" spans="1:9" x14ac:dyDescent="0.2">
      <c r="A2681" t="s">
        <v>58</v>
      </c>
      <c r="B2681">
        <v>3</v>
      </c>
      <c r="C2681" t="s">
        <v>68</v>
      </c>
      <c r="D2681" t="s">
        <v>69</v>
      </c>
      <c r="F2681" s="77">
        <v>5.5</v>
      </c>
      <c r="H2681" s="239">
        <f t="shared" si="41"/>
        <v>2.3758294442772811E-3</v>
      </c>
      <c r="I2681">
        <v>1</v>
      </c>
    </row>
    <row r="2682" spans="1:9" x14ac:dyDescent="0.2">
      <c r="A2682" t="s">
        <v>58</v>
      </c>
      <c r="B2682">
        <v>3</v>
      </c>
      <c r="C2682" t="s">
        <v>68</v>
      </c>
      <c r="D2682" t="s">
        <v>67</v>
      </c>
      <c r="F2682" s="77">
        <v>2.4</v>
      </c>
      <c r="H2682" s="239">
        <f t="shared" si="41"/>
        <v>4.5238934211693025E-4</v>
      </c>
      <c r="I2682">
        <v>1</v>
      </c>
    </row>
    <row r="2683" spans="1:9" x14ac:dyDescent="0.2">
      <c r="A2683" t="s">
        <v>58</v>
      </c>
      <c r="B2683">
        <v>3</v>
      </c>
      <c r="C2683" t="s">
        <v>68</v>
      </c>
      <c r="D2683" t="s">
        <v>21</v>
      </c>
      <c r="F2683" s="77">
        <v>4.3</v>
      </c>
      <c r="H2683" s="239">
        <f t="shared" si="41"/>
        <v>1.4522012041218817E-3</v>
      </c>
      <c r="I2683">
        <v>1</v>
      </c>
    </row>
    <row r="2684" spans="1:9" x14ac:dyDescent="0.2">
      <c r="A2684" t="s">
        <v>58</v>
      </c>
      <c r="B2684">
        <v>3</v>
      </c>
      <c r="C2684" t="s">
        <v>68</v>
      </c>
      <c r="D2684" t="s">
        <v>69</v>
      </c>
      <c r="F2684" s="77">
        <v>2.5</v>
      </c>
      <c r="H2684" s="239">
        <f t="shared" si="41"/>
        <v>4.9087385212340522E-4</v>
      </c>
      <c r="I2684">
        <v>1</v>
      </c>
    </row>
    <row r="2685" spans="1:9" x14ac:dyDescent="0.2">
      <c r="A2685" t="s">
        <v>58</v>
      </c>
      <c r="B2685">
        <v>3</v>
      </c>
      <c r="C2685" t="s">
        <v>68</v>
      </c>
      <c r="D2685" t="s">
        <v>69</v>
      </c>
      <c r="F2685" s="77">
        <v>5.3</v>
      </c>
      <c r="H2685" s="239">
        <f t="shared" si="41"/>
        <v>2.2061834409834321E-3</v>
      </c>
      <c r="I2685">
        <v>1</v>
      </c>
    </row>
    <row r="2686" spans="1:9" x14ac:dyDescent="0.2">
      <c r="A2686" t="s">
        <v>58</v>
      </c>
      <c r="B2686">
        <v>3</v>
      </c>
      <c r="C2686" t="s">
        <v>68</v>
      </c>
      <c r="D2686" t="s">
        <v>67</v>
      </c>
      <c r="F2686" s="77">
        <v>2.2999999999999998</v>
      </c>
      <c r="H2686" s="239">
        <f t="shared" si="41"/>
        <v>4.1547562843725005E-4</v>
      </c>
      <c r="I2686">
        <v>1</v>
      </c>
    </row>
    <row r="2687" spans="1:9" x14ac:dyDescent="0.2">
      <c r="A2687" t="s">
        <v>58</v>
      </c>
      <c r="B2687">
        <v>3</v>
      </c>
      <c r="C2687" t="s">
        <v>68</v>
      </c>
      <c r="D2687" t="s">
        <v>21</v>
      </c>
      <c r="F2687" s="77">
        <v>6.8</v>
      </c>
      <c r="H2687" s="239">
        <f t="shared" si="41"/>
        <v>3.6316811075498001E-3</v>
      </c>
      <c r="I2687">
        <v>1</v>
      </c>
    </row>
    <row r="2688" spans="1:9" x14ac:dyDescent="0.2">
      <c r="A2688" t="s">
        <v>58</v>
      </c>
      <c r="B2688">
        <v>3</v>
      </c>
      <c r="C2688" t="s">
        <v>68</v>
      </c>
      <c r="D2688" t="s">
        <v>21</v>
      </c>
      <c r="F2688" s="77">
        <v>2.2999999999999998</v>
      </c>
      <c r="H2688" s="239">
        <f t="shared" si="41"/>
        <v>4.1547562843725005E-4</v>
      </c>
      <c r="I2688">
        <v>1</v>
      </c>
    </row>
    <row r="2689" spans="1:11" x14ac:dyDescent="0.2">
      <c r="A2689" t="s">
        <v>58</v>
      </c>
      <c r="B2689">
        <v>3</v>
      </c>
      <c r="C2689" t="s">
        <v>68</v>
      </c>
      <c r="D2689" t="s">
        <v>67</v>
      </c>
      <c r="F2689" s="77">
        <v>2.1</v>
      </c>
      <c r="H2689" s="239">
        <f t="shared" si="41"/>
        <v>3.4636059005827469E-4</v>
      </c>
      <c r="I2689">
        <v>1</v>
      </c>
    </row>
    <row r="2690" spans="1:11" x14ac:dyDescent="0.2">
      <c r="A2690" t="s">
        <v>58</v>
      </c>
      <c r="B2690">
        <v>4</v>
      </c>
      <c r="C2690" t="s">
        <v>246</v>
      </c>
      <c r="D2690" t="s">
        <v>30</v>
      </c>
      <c r="F2690" s="77">
        <v>5.2</v>
      </c>
      <c r="H2690" s="239">
        <f t="shared" si="41"/>
        <v>2.1237166338267002E-3</v>
      </c>
      <c r="I2690">
        <v>1</v>
      </c>
    </row>
    <row r="2691" spans="1:11" x14ac:dyDescent="0.2">
      <c r="A2691" t="s">
        <v>58</v>
      </c>
      <c r="B2691">
        <v>4</v>
      </c>
      <c r="C2691" t="s">
        <v>246</v>
      </c>
      <c r="D2691" t="s">
        <v>60</v>
      </c>
      <c r="F2691" s="77">
        <v>4.4000000000000004</v>
      </c>
      <c r="G2691">
        <v>2</v>
      </c>
      <c r="H2691" s="239">
        <f t="shared" ref="H2691:H2754" si="42" xml:space="preserve"> PI()*(F2691/2)^2/10000</f>
        <v>1.5205308443374602E-3</v>
      </c>
      <c r="I2691">
        <v>1</v>
      </c>
    </row>
    <row r="2692" spans="1:11" x14ac:dyDescent="0.2">
      <c r="A2692" t="s">
        <v>58</v>
      </c>
      <c r="B2692">
        <v>4</v>
      </c>
      <c r="C2692" t="s">
        <v>246</v>
      </c>
      <c r="D2692" t="s">
        <v>30</v>
      </c>
      <c r="F2692" s="77">
        <v>3.7</v>
      </c>
      <c r="H2692" s="239">
        <f t="shared" si="42"/>
        <v>1.0752100856911068E-3</v>
      </c>
      <c r="I2692">
        <v>1</v>
      </c>
    </row>
    <row r="2693" spans="1:11" x14ac:dyDescent="0.2">
      <c r="A2693" t="s">
        <v>58</v>
      </c>
      <c r="B2693">
        <v>4</v>
      </c>
      <c r="C2693" t="s">
        <v>246</v>
      </c>
      <c r="D2693" t="s">
        <v>69</v>
      </c>
      <c r="F2693" s="77">
        <v>5.5</v>
      </c>
      <c r="H2693" s="239">
        <f t="shared" si="42"/>
        <v>2.3758294442772811E-3</v>
      </c>
      <c r="I2693">
        <v>0</v>
      </c>
      <c r="J2693" t="s">
        <v>25</v>
      </c>
      <c r="K2693" t="s">
        <v>638</v>
      </c>
    </row>
    <row r="2694" spans="1:11" x14ac:dyDescent="0.2">
      <c r="A2694" t="s">
        <v>58</v>
      </c>
      <c r="B2694">
        <v>4</v>
      </c>
      <c r="C2694" t="s">
        <v>246</v>
      </c>
      <c r="D2694" t="s">
        <v>69</v>
      </c>
      <c r="F2694" s="77">
        <v>3.8</v>
      </c>
      <c r="H2694" s="239">
        <f t="shared" si="42"/>
        <v>1.1341149479459152E-3</v>
      </c>
      <c r="I2694">
        <v>0</v>
      </c>
      <c r="J2694" t="s">
        <v>25</v>
      </c>
      <c r="K2694" t="s">
        <v>638</v>
      </c>
    </row>
    <row r="2695" spans="1:11" x14ac:dyDescent="0.2">
      <c r="A2695" t="s">
        <v>58</v>
      </c>
      <c r="B2695">
        <v>4</v>
      </c>
      <c r="C2695" t="s">
        <v>246</v>
      </c>
      <c r="D2695" t="s">
        <v>69</v>
      </c>
      <c r="F2695" s="77">
        <v>7.5</v>
      </c>
      <c r="H2695" s="239">
        <f t="shared" si="42"/>
        <v>4.4178646691106467E-3</v>
      </c>
      <c r="I2695">
        <v>1</v>
      </c>
      <c r="K2695" t="s">
        <v>639</v>
      </c>
    </row>
    <row r="2696" spans="1:11" x14ac:dyDescent="0.2">
      <c r="A2696" t="s">
        <v>58</v>
      </c>
      <c r="B2696">
        <v>4</v>
      </c>
      <c r="C2696" t="s">
        <v>246</v>
      </c>
      <c r="D2696" t="s">
        <v>69</v>
      </c>
      <c r="F2696" s="77">
        <v>6.1</v>
      </c>
      <c r="H2696" s="239">
        <f t="shared" si="42"/>
        <v>2.9224665660019045E-3</v>
      </c>
      <c r="I2696">
        <v>1</v>
      </c>
      <c r="K2696" t="s">
        <v>639</v>
      </c>
    </row>
    <row r="2697" spans="1:11" x14ac:dyDescent="0.2">
      <c r="A2697" t="s">
        <v>58</v>
      </c>
      <c r="B2697">
        <v>4</v>
      </c>
      <c r="C2697" t="s">
        <v>246</v>
      </c>
      <c r="D2697" t="s">
        <v>67</v>
      </c>
      <c r="F2697" s="77">
        <v>2</v>
      </c>
      <c r="H2697" s="239">
        <f t="shared" si="42"/>
        <v>3.1415926535897931E-4</v>
      </c>
      <c r="I2697">
        <v>1</v>
      </c>
    </row>
    <row r="2698" spans="1:11" x14ac:dyDescent="0.2">
      <c r="A2698" t="s">
        <v>58</v>
      </c>
      <c r="B2698">
        <v>4</v>
      </c>
      <c r="C2698" t="s">
        <v>246</v>
      </c>
      <c r="D2698" t="s">
        <v>69</v>
      </c>
      <c r="F2698" s="77">
        <v>3.1</v>
      </c>
      <c r="H2698" s="239">
        <f t="shared" si="42"/>
        <v>7.5476763502494793E-4</v>
      </c>
      <c r="I2698">
        <v>0</v>
      </c>
      <c r="J2698" t="s">
        <v>25</v>
      </c>
    </row>
    <row r="2699" spans="1:11" x14ac:dyDescent="0.2">
      <c r="A2699" t="s">
        <v>58</v>
      </c>
      <c r="B2699">
        <v>4</v>
      </c>
      <c r="C2699" t="s">
        <v>246</v>
      </c>
      <c r="D2699" t="s">
        <v>69</v>
      </c>
      <c r="F2699" s="77">
        <v>4.8</v>
      </c>
      <c r="H2699" s="239">
        <f t="shared" si="42"/>
        <v>1.809557368467721E-3</v>
      </c>
      <c r="I2699">
        <v>0</v>
      </c>
      <c r="J2699" t="s">
        <v>25</v>
      </c>
      <c r="K2699" t="s">
        <v>640</v>
      </c>
    </row>
    <row r="2700" spans="1:11" x14ac:dyDescent="0.2">
      <c r="A2700" t="s">
        <v>58</v>
      </c>
      <c r="B2700">
        <v>4</v>
      </c>
      <c r="C2700" t="s">
        <v>246</v>
      </c>
      <c r="D2700" t="s">
        <v>69</v>
      </c>
      <c r="F2700" s="77">
        <v>3.8</v>
      </c>
      <c r="H2700" s="239">
        <f t="shared" si="42"/>
        <v>1.1341149479459152E-3</v>
      </c>
      <c r="I2700">
        <v>0</v>
      </c>
      <c r="J2700" t="s">
        <v>25</v>
      </c>
      <c r="K2700" t="s">
        <v>640</v>
      </c>
    </row>
    <row r="2701" spans="1:11" x14ac:dyDescent="0.2">
      <c r="A2701" t="s">
        <v>58</v>
      </c>
      <c r="B2701">
        <v>4</v>
      </c>
      <c r="C2701" t="s">
        <v>246</v>
      </c>
      <c r="D2701" t="s">
        <v>69</v>
      </c>
      <c r="F2701" s="77">
        <v>3.9</v>
      </c>
      <c r="H2701" s="239">
        <f t="shared" si="42"/>
        <v>1.1945906065275187E-3</v>
      </c>
      <c r="I2701">
        <v>1</v>
      </c>
      <c r="K2701" t="s">
        <v>640</v>
      </c>
    </row>
    <row r="2702" spans="1:11" x14ac:dyDescent="0.2">
      <c r="A2702" t="s">
        <v>58</v>
      </c>
      <c r="B2702">
        <v>4</v>
      </c>
      <c r="C2702" t="s">
        <v>246</v>
      </c>
      <c r="D2702" t="s">
        <v>23</v>
      </c>
      <c r="F2702" s="77">
        <v>4.8</v>
      </c>
      <c r="H2702" s="239">
        <f t="shared" si="42"/>
        <v>1.809557368467721E-3</v>
      </c>
      <c r="I2702">
        <v>1</v>
      </c>
    </row>
    <row r="2703" spans="1:11" x14ac:dyDescent="0.2">
      <c r="A2703" t="s">
        <v>58</v>
      </c>
      <c r="B2703">
        <v>4</v>
      </c>
      <c r="C2703" t="s">
        <v>246</v>
      </c>
      <c r="D2703" t="s">
        <v>67</v>
      </c>
      <c r="F2703" s="77">
        <v>4.9000000000000004</v>
      </c>
      <c r="H2703" s="239">
        <f t="shared" si="42"/>
        <v>1.8857409903172736E-3</v>
      </c>
      <c r="I2703">
        <v>1</v>
      </c>
    </row>
    <row r="2704" spans="1:11" x14ac:dyDescent="0.2">
      <c r="A2704" t="s">
        <v>58</v>
      </c>
      <c r="B2704">
        <v>4</v>
      </c>
      <c r="C2704" t="s">
        <v>246</v>
      </c>
      <c r="D2704" t="s">
        <v>69</v>
      </c>
      <c r="F2704" s="77">
        <v>3.4</v>
      </c>
      <c r="H2704" s="239">
        <f t="shared" si="42"/>
        <v>9.0792027688745003E-4</v>
      </c>
      <c r="I2704">
        <v>1</v>
      </c>
    </row>
    <row r="2705" spans="1:11" x14ac:dyDescent="0.2">
      <c r="A2705" t="s">
        <v>58</v>
      </c>
      <c r="B2705">
        <v>4</v>
      </c>
      <c r="C2705" t="s">
        <v>246</v>
      </c>
      <c r="D2705" t="s">
        <v>67</v>
      </c>
      <c r="F2705" s="77">
        <v>2.2000000000000002</v>
      </c>
      <c r="H2705" s="239">
        <f t="shared" si="42"/>
        <v>3.8013271108436504E-4</v>
      </c>
      <c r="I2705">
        <v>1</v>
      </c>
    </row>
    <row r="2706" spans="1:11" x14ac:dyDescent="0.2">
      <c r="A2706" t="s">
        <v>58</v>
      </c>
      <c r="B2706">
        <v>4</v>
      </c>
      <c r="C2706" t="s">
        <v>246</v>
      </c>
      <c r="D2706" t="s">
        <v>69</v>
      </c>
      <c r="F2706" s="77">
        <v>4.0999999999999996</v>
      </c>
      <c r="H2706" s="239">
        <f t="shared" si="42"/>
        <v>1.3202543126711104E-3</v>
      </c>
      <c r="I2706">
        <v>0</v>
      </c>
      <c r="J2706" t="s">
        <v>25</v>
      </c>
    </row>
    <row r="2707" spans="1:11" x14ac:dyDescent="0.2">
      <c r="A2707" t="s">
        <v>58</v>
      </c>
      <c r="B2707">
        <v>4</v>
      </c>
      <c r="C2707" t="s">
        <v>246</v>
      </c>
      <c r="D2707" t="s">
        <v>67</v>
      </c>
      <c r="F2707" s="77">
        <v>2.7</v>
      </c>
      <c r="H2707" s="239">
        <f t="shared" si="42"/>
        <v>5.7255526111673987E-4</v>
      </c>
      <c r="I2707">
        <v>1</v>
      </c>
    </row>
    <row r="2708" spans="1:11" x14ac:dyDescent="0.2">
      <c r="A2708" t="s">
        <v>58</v>
      </c>
      <c r="B2708">
        <v>4</v>
      </c>
      <c r="C2708" t="s">
        <v>246</v>
      </c>
      <c r="D2708" t="s">
        <v>60</v>
      </c>
      <c r="F2708" s="77">
        <v>2.9</v>
      </c>
      <c r="G2708">
        <v>2</v>
      </c>
      <c r="H2708" s="239">
        <f t="shared" si="42"/>
        <v>6.6051985541725399E-4</v>
      </c>
      <c r="I2708">
        <v>1</v>
      </c>
      <c r="K2708" t="s">
        <v>641</v>
      </c>
    </row>
    <row r="2709" spans="1:11" x14ac:dyDescent="0.2">
      <c r="A2709" t="s">
        <v>58</v>
      </c>
      <c r="B2709">
        <v>4</v>
      </c>
      <c r="C2709" t="s">
        <v>246</v>
      </c>
      <c r="D2709" t="s">
        <v>60</v>
      </c>
      <c r="F2709" s="77">
        <v>2</v>
      </c>
      <c r="G2709">
        <v>2</v>
      </c>
      <c r="H2709" s="239">
        <f t="shared" si="42"/>
        <v>3.1415926535897931E-4</v>
      </c>
      <c r="I2709">
        <v>1</v>
      </c>
      <c r="K2709" t="s">
        <v>641</v>
      </c>
    </row>
    <row r="2710" spans="1:11" x14ac:dyDescent="0.2">
      <c r="A2710" t="s">
        <v>58</v>
      </c>
      <c r="B2710">
        <v>4</v>
      </c>
      <c r="C2710" t="s">
        <v>246</v>
      </c>
      <c r="D2710" t="s">
        <v>60</v>
      </c>
      <c r="F2710" s="77">
        <v>3.3</v>
      </c>
      <c r="G2710">
        <v>2</v>
      </c>
      <c r="H2710" s="239">
        <f t="shared" si="42"/>
        <v>8.5529859993982102E-4</v>
      </c>
      <c r="I2710">
        <v>1</v>
      </c>
    </row>
    <row r="2711" spans="1:11" x14ac:dyDescent="0.2">
      <c r="A2711" t="s">
        <v>58</v>
      </c>
      <c r="B2711">
        <v>4</v>
      </c>
      <c r="C2711" t="s">
        <v>246</v>
      </c>
      <c r="D2711" t="s">
        <v>60</v>
      </c>
      <c r="F2711" s="77">
        <v>2.9</v>
      </c>
      <c r="G2711">
        <v>2</v>
      </c>
      <c r="H2711" s="239">
        <f t="shared" si="42"/>
        <v>6.6051985541725399E-4</v>
      </c>
      <c r="I2711">
        <v>1</v>
      </c>
    </row>
    <row r="2712" spans="1:11" x14ac:dyDescent="0.2">
      <c r="A2712" t="s">
        <v>58</v>
      </c>
      <c r="B2712">
        <v>4</v>
      </c>
      <c r="C2712" t="s">
        <v>246</v>
      </c>
      <c r="D2712" t="s">
        <v>60</v>
      </c>
      <c r="F2712" s="77">
        <v>2.4</v>
      </c>
      <c r="G2712">
        <v>2</v>
      </c>
      <c r="H2712" s="239">
        <f t="shared" si="42"/>
        <v>4.5238934211693025E-4</v>
      </c>
      <c r="I2712">
        <v>1</v>
      </c>
    </row>
    <row r="2713" spans="1:11" x14ac:dyDescent="0.2">
      <c r="A2713" t="s">
        <v>58</v>
      </c>
      <c r="B2713">
        <v>4</v>
      </c>
      <c r="C2713" t="s">
        <v>246</v>
      </c>
      <c r="D2713" t="s">
        <v>60</v>
      </c>
      <c r="F2713" s="77">
        <v>4.3</v>
      </c>
      <c r="G2713">
        <v>2</v>
      </c>
      <c r="H2713" s="239">
        <f t="shared" si="42"/>
        <v>1.4522012041218817E-3</v>
      </c>
      <c r="I2713">
        <v>1</v>
      </c>
    </row>
    <row r="2714" spans="1:11" x14ac:dyDescent="0.2">
      <c r="A2714" t="s">
        <v>58</v>
      </c>
      <c r="B2714">
        <v>4</v>
      </c>
      <c r="C2714" t="s">
        <v>246</v>
      </c>
      <c r="D2714" t="s">
        <v>60</v>
      </c>
      <c r="F2714" s="77">
        <v>2.7</v>
      </c>
      <c r="G2714">
        <v>2</v>
      </c>
      <c r="H2714" s="239">
        <f t="shared" si="42"/>
        <v>5.7255526111673987E-4</v>
      </c>
      <c r="I2714">
        <v>0</v>
      </c>
      <c r="J2714" t="s">
        <v>25</v>
      </c>
    </row>
    <row r="2715" spans="1:11" x14ac:dyDescent="0.2">
      <c r="A2715" t="s">
        <v>58</v>
      </c>
      <c r="B2715">
        <v>4</v>
      </c>
      <c r="C2715" t="s">
        <v>246</v>
      </c>
      <c r="D2715" t="s">
        <v>22</v>
      </c>
      <c r="F2715" s="77">
        <v>3.7</v>
      </c>
      <c r="H2715" s="239">
        <f t="shared" si="42"/>
        <v>1.0752100856911068E-3</v>
      </c>
      <c r="I2715">
        <v>1</v>
      </c>
    </row>
    <row r="2716" spans="1:11" x14ac:dyDescent="0.2">
      <c r="A2716" t="s">
        <v>58</v>
      </c>
      <c r="B2716">
        <v>4</v>
      </c>
      <c r="C2716" t="s">
        <v>246</v>
      </c>
      <c r="D2716" t="s">
        <v>67</v>
      </c>
      <c r="F2716" s="77">
        <v>2.4</v>
      </c>
      <c r="H2716" s="239">
        <f t="shared" si="42"/>
        <v>4.5238934211693025E-4</v>
      </c>
      <c r="I2716">
        <v>1</v>
      </c>
    </row>
    <row r="2717" spans="1:11" x14ac:dyDescent="0.2">
      <c r="A2717" t="s">
        <v>58</v>
      </c>
      <c r="B2717">
        <v>4</v>
      </c>
      <c r="C2717" t="s">
        <v>246</v>
      </c>
      <c r="D2717" t="s">
        <v>60</v>
      </c>
      <c r="F2717" s="77">
        <v>5.5</v>
      </c>
      <c r="G2717">
        <v>2</v>
      </c>
      <c r="H2717" s="239">
        <f t="shared" si="42"/>
        <v>2.3758294442772811E-3</v>
      </c>
      <c r="I2717">
        <v>1</v>
      </c>
      <c r="K2717" t="s">
        <v>642</v>
      </c>
    </row>
    <row r="2718" spans="1:11" x14ac:dyDescent="0.2">
      <c r="A2718" t="s">
        <v>58</v>
      </c>
      <c r="B2718">
        <v>4</v>
      </c>
      <c r="C2718" t="s">
        <v>246</v>
      </c>
      <c r="D2718" t="s">
        <v>60</v>
      </c>
      <c r="F2718" s="77">
        <v>2.5</v>
      </c>
      <c r="G2718">
        <v>2</v>
      </c>
      <c r="H2718" s="239">
        <f t="shared" si="42"/>
        <v>4.9087385212340522E-4</v>
      </c>
      <c r="I2718">
        <v>1</v>
      </c>
      <c r="K2718" t="s">
        <v>642</v>
      </c>
    </row>
    <row r="2719" spans="1:11" x14ac:dyDescent="0.2">
      <c r="A2719" t="s">
        <v>58</v>
      </c>
      <c r="B2719">
        <v>4</v>
      </c>
      <c r="C2719" t="s">
        <v>246</v>
      </c>
      <c r="D2719" t="s">
        <v>69</v>
      </c>
      <c r="F2719" s="77">
        <v>5.7</v>
      </c>
      <c r="H2719" s="239">
        <f t="shared" si="42"/>
        <v>2.5517586328783095E-3</v>
      </c>
      <c r="I2719">
        <v>1</v>
      </c>
    </row>
    <row r="2720" spans="1:11" x14ac:dyDescent="0.2">
      <c r="A2720" t="s">
        <v>58</v>
      </c>
      <c r="B2720">
        <v>4</v>
      </c>
      <c r="C2720" t="s">
        <v>246</v>
      </c>
      <c r="D2720" t="s">
        <v>60</v>
      </c>
      <c r="F2720" s="77">
        <v>2.8</v>
      </c>
      <c r="G2720">
        <v>1</v>
      </c>
      <c r="H2720" s="239">
        <f t="shared" si="42"/>
        <v>6.1575216010359933E-4</v>
      </c>
      <c r="I2720">
        <v>1</v>
      </c>
    </row>
    <row r="2721" spans="1:11" x14ac:dyDescent="0.2">
      <c r="A2721" t="s">
        <v>58</v>
      </c>
      <c r="B2721">
        <v>4</v>
      </c>
      <c r="C2721" t="s">
        <v>246</v>
      </c>
      <c r="D2721" t="s">
        <v>21</v>
      </c>
      <c r="F2721" s="77">
        <v>9.1999999999999993</v>
      </c>
      <c r="H2721" s="239">
        <f t="shared" si="42"/>
        <v>6.6476100549960008E-3</v>
      </c>
      <c r="I2721">
        <v>1</v>
      </c>
    </row>
    <row r="2722" spans="1:11" x14ac:dyDescent="0.2">
      <c r="A2722" t="s">
        <v>58</v>
      </c>
      <c r="B2722">
        <v>4</v>
      </c>
      <c r="C2722" t="s">
        <v>246</v>
      </c>
      <c r="D2722" t="s">
        <v>69</v>
      </c>
      <c r="F2722" s="77">
        <v>3.5</v>
      </c>
      <c r="H2722" s="239">
        <f t="shared" si="42"/>
        <v>9.6211275016187413E-4</v>
      </c>
      <c r="I2722">
        <v>1</v>
      </c>
      <c r="K2722" t="s">
        <v>643</v>
      </c>
    </row>
    <row r="2723" spans="1:11" x14ac:dyDescent="0.2">
      <c r="A2723" t="s">
        <v>58</v>
      </c>
      <c r="B2723">
        <v>4</v>
      </c>
      <c r="C2723" t="s">
        <v>246</v>
      </c>
      <c r="D2723" t="s">
        <v>69</v>
      </c>
      <c r="F2723" s="77">
        <v>7.5</v>
      </c>
      <c r="H2723" s="239">
        <f t="shared" si="42"/>
        <v>4.4178646691106467E-3</v>
      </c>
      <c r="I2723">
        <v>1</v>
      </c>
      <c r="K2723" t="s">
        <v>643</v>
      </c>
    </row>
    <row r="2724" spans="1:11" x14ac:dyDescent="0.2">
      <c r="A2724" t="s">
        <v>58</v>
      </c>
      <c r="B2724">
        <v>4</v>
      </c>
      <c r="C2724" t="s">
        <v>246</v>
      </c>
      <c r="D2724" t="s">
        <v>60</v>
      </c>
      <c r="F2724" s="77">
        <v>2.1</v>
      </c>
      <c r="G2724">
        <v>1</v>
      </c>
      <c r="H2724" s="239">
        <f t="shared" si="42"/>
        <v>3.4636059005827469E-4</v>
      </c>
      <c r="I2724">
        <v>1</v>
      </c>
    </row>
    <row r="2725" spans="1:11" x14ac:dyDescent="0.2">
      <c r="A2725" t="s">
        <v>58</v>
      </c>
      <c r="B2725">
        <v>4</v>
      </c>
      <c r="C2725" t="s">
        <v>246</v>
      </c>
      <c r="D2725" t="s">
        <v>69</v>
      </c>
      <c r="F2725" s="77">
        <v>5.2</v>
      </c>
      <c r="H2725" s="239">
        <f t="shared" si="42"/>
        <v>2.1237166338267002E-3</v>
      </c>
      <c r="I2725">
        <v>1</v>
      </c>
    </row>
    <row r="2726" spans="1:11" x14ac:dyDescent="0.2">
      <c r="A2726" t="s">
        <v>58</v>
      </c>
      <c r="B2726">
        <v>4</v>
      </c>
      <c r="C2726" t="s">
        <v>246</v>
      </c>
      <c r="D2726" t="s">
        <v>60</v>
      </c>
      <c r="F2726" s="77">
        <v>3.4</v>
      </c>
      <c r="G2726">
        <v>2</v>
      </c>
      <c r="H2726" s="239">
        <f t="shared" si="42"/>
        <v>9.0792027688745003E-4</v>
      </c>
      <c r="I2726">
        <v>1</v>
      </c>
    </row>
    <row r="2727" spans="1:11" x14ac:dyDescent="0.2">
      <c r="A2727" t="s">
        <v>58</v>
      </c>
      <c r="B2727">
        <v>4</v>
      </c>
      <c r="C2727" t="s">
        <v>246</v>
      </c>
      <c r="D2727" t="s">
        <v>60</v>
      </c>
      <c r="F2727" s="77">
        <v>4.3</v>
      </c>
      <c r="G2727">
        <v>2</v>
      </c>
      <c r="H2727" s="239">
        <f t="shared" si="42"/>
        <v>1.4522012041218817E-3</v>
      </c>
      <c r="I2727">
        <v>1</v>
      </c>
    </row>
    <row r="2728" spans="1:11" x14ac:dyDescent="0.2">
      <c r="A2728" t="s">
        <v>58</v>
      </c>
      <c r="B2728">
        <v>4</v>
      </c>
      <c r="C2728" t="s">
        <v>246</v>
      </c>
      <c r="D2728" t="s">
        <v>67</v>
      </c>
      <c r="F2728" s="77">
        <v>3.1</v>
      </c>
      <c r="H2728" s="239">
        <f t="shared" si="42"/>
        <v>7.5476763502494793E-4</v>
      </c>
      <c r="I2728">
        <v>1</v>
      </c>
    </row>
    <row r="2729" spans="1:11" x14ac:dyDescent="0.2">
      <c r="A2729" t="s">
        <v>58</v>
      </c>
      <c r="B2729">
        <v>4</v>
      </c>
      <c r="C2729" t="s">
        <v>246</v>
      </c>
      <c r="D2729" t="s">
        <v>69</v>
      </c>
      <c r="F2729" s="77">
        <v>2.7</v>
      </c>
      <c r="H2729" s="239">
        <f t="shared" si="42"/>
        <v>5.7255526111673987E-4</v>
      </c>
      <c r="I2729">
        <v>1</v>
      </c>
    </row>
    <row r="2730" spans="1:11" x14ac:dyDescent="0.2">
      <c r="A2730" t="s">
        <v>58</v>
      </c>
      <c r="B2730">
        <v>4</v>
      </c>
      <c r="C2730" t="s">
        <v>246</v>
      </c>
      <c r="D2730" t="s">
        <v>60</v>
      </c>
      <c r="F2730" s="77">
        <v>2.6</v>
      </c>
      <c r="G2730">
        <v>1</v>
      </c>
      <c r="H2730" s="239">
        <f t="shared" si="42"/>
        <v>5.3092915845667505E-4</v>
      </c>
      <c r="I2730">
        <v>1</v>
      </c>
    </row>
    <row r="2731" spans="1:11" x14ac:dyDescent="0.2">
      <c r="A2731" t="s">
        <v>58</v>
      </c>
      <c r="B2731">
        <v>4</v>
      </c>
      <c r="C2731" t="s">
        <v>246</v>
      </c>
      <c r="D2731" t="s">
        <v>69</v>
      </c>
      <c r="F2731" s="77">
        <v>8.8000000000000007</v>
      </c>
      <c r="H2731" s="239">
        <f t="shared" si="42"/>
        <v>6.0821233773498407E-3</v>
      </c>
      <c r="I2731">
        <v>1</v>
      </c>
    </row>
    <row r="2732" spans="1:11" x14ac:dyDescent="0.2">
      <c r="A2732" t="s">
        <v>58</v>
      </c>
      <c r="B2732">
        <v>4</v>
      </c>
      <c r="C2732" t="s">
        <v>246</v>
      </c>
      <c r="D2732" t="s">
        <v>60</v>
      </c>
      <c r="F2732" s="77">
        <v>2.8</v>
      </c>
      <c r="G2732">
        <v>1</v>
      </c>
      <c r="H2732" s="239">
        <f t="shared" si="42"/>
        <v>6.1575216010359933E-4</v>
      </c>
      <c r="I2732">
        <v>1</v>
      </c>
      <c r="K2732" t="s">
        <v>644</v>
      </c>
    </row>
    <row r="2733" spans="1:11" x14ac:dyDescent="0.2">
      <c r="A2733" t="s">
        <v>58</v>
      </c>
      <c r="B2733">
        <v>4</v>
      </c>
      <c r="C2733" t="s">
        <v>246</v>
      </c>
      <c r="D2733" t="s">
        <v>60</v>
      </c>
      <c r="F2733" s="77">
        <v>2.6</v>
      </c>
      <c r="G2733">
        <v>1</v>
      </c>
      <c r="H2733" s="239">
        <f t="shared" si="42"/>
        <v>5.3092915845667505E-4</v>
      </c>
      <c r="I2733">
        <v>1</v>
      </c>
      <c r="K2733" t="s">
        <v>644</v>
      </c>
    </row>
    <row r="2734" spans="1:11" x14ac:dyDescent="0.2">
      <c r="A2734" t="s">
        <v>58</v>
      </c>
      <c r="B2734">
        <v>4</v>
      </c>
      <c r="C2734" t="s">
        <v>276</v>
      </c>
      <c r="D2734" t="s">
        <v>69</v>
      </c>
      <c r="F2734" s="77">
        <v>6.5</v>
      </c>
      <c r="H2734" s="239">
        <f t="shared" si="42"/>
        <v>3.3183072403542191E-3</v>
      </c>
      <c r="I2734">
        <v>1</v>
      </c>
    </row>
    <row r="2735" spans="1:11" x14ac:dyDescent="0.2">
      <c r="A2735" t="s">
        <v>58</v>
      </c>
      <c r="B2735">
        <v>4</v>
      </c>
      <c r="C2735" t="s">
        <v>276</v>
      </c>
      <c r="D2735" t="s">
        <v>69</v>
      </c>
      <c r="F2735" s="77">
        <v>7.1</v>
      </c>
      <c r="H2735" s="239">
        <f t="shared" si="42"/>
        <v>3.9591921416865369E-3</v>
      </c>
      <c r="I2735">
        <v>1</v>
      </c>
    </row>
    <row r="2736" spans="1:11" x14ac:dyDescent="0.2">
      <c r="A2736" t="s">
        <v>58</v>
      </c>
      <c r="B2736">
        <v>4</v>
      </c>
      <c r="C2736" t="s">
        <v>276</v>
      </c>
      <c r="D2736" t="s">
        <v>69</v>
      </c>
      <c r="F2736" s="77">
        <v>4.8</v>
      </c>
      <c r="H2736" s="239">
        <f t="shared" si="42"/>
        <v>1.809557368467721E-3</v>
      </c>
      <c r="I2736">
        <v>1</v>
      </c>
    </row>
    <row r="2737" spans="1:11" x14ac:dyDescent="0.2">
      <c r="A2737" t="s">
        <v>58</v>
      </c>
      <c r="B2737">
        <v>4</v>
      </c>
      <c r="C2737" t="s">
        <v>276</v>
      </c>
      <c r="D2737" t="s">
        <v>69</v>
      </c>
      <c r="F2737" s="77">
        <v>4.5</v>
      </c>
      <c r="H2737" s="239">
        <f t="shared" si="42"/>
        <v>1.5904312808798326E-3</v>
      </c>
      <c r="I2737">
        <v>1</v>
      </c>
      <c r="K2737" t="s">
        <v>645</v>
      </c>
    </row>
    <row r="2738" spans="1:11" x14ac:dyDescent="0.2">
      <c r="A2738" t="s">
        <v>58</v>
      </c>
      <c r="B2738">
        <v>4</v>
      </c>
      <c r="C2738" t="s">
        <v>276</v>
      </c>
      <c r="D2738" t="s">
        <v>69</v>
      </c>
      <c r="F2738" s="77">
        <v>4.4000000000000004</v>
      </c>
      <c r="H2738" s="239">
        <f t="shared" si="42"/>
        <v>1.5205308443374602E-3</v>
      </c>
      <c r="I2738">
        <v>1</v>
      </c>
      <c r="K2738" t="s">
        <v>645</v>
      </c>
    </row>
    <row r="2739" spans="1:11" x14ac:dyDescent="0.2">
      <c r="A2739" t="s">
        <v>58</v>
      </c>
      <c r="B2739">
        <v>4</v>
      </c>
      <c r="C2739" t="s">
        <v>276</v>
      </c>
      <c r="D2739" t="s">
        <v>28</v>
      </c>
      <c r="F2739" s="77">
        <v>2.2000000000000002</v>
      </c>
      <c r="H2739" s="239">
        <f t="shared" si="42"/>
        <v>3.8013271108436504E-4</v>
      </c>
      <c r="I2739">
        <v>1</v>
      </c>
    </row>
    <row r="2740" spans="1:11" x14ac:dyDescent="0.2">
      <c r="A2740" t="s">
        <v>58</v>
      </c>
      <c r="B2740">
        <v>4</v>
      </c>
      <c r="C2740" t="s">
        <v>276</v>
      </c>
      <c r="D2740" t="s">
        <v>60</v>
      </c>
      <c r="F2740" s="77">
        <v>4.3</v>
      </c>
      <c r="G2740">
        <v>1</v>
      </c>
      <c r="H2740" s="239">
        <f t="shared" si="42"/>
        <v>1.4522012041218817E-3</v>
      </c>
      <c r="I2740">
        <v>1</v>
      </c>
    </row>
    <row r="2741" spans="1:11" x14ac:dyDescent="0.2">
      <c r="A2741" t="s">
        <v>58</v>
      </c>
      <c r="B2741">
        <v>4</v>
      </c>
      <c r="C2741" t="s">
        <v>276</v>
      </c>
      <c r="D2741" t="s">
        <v>69</v>
      </c>
      <c r="F2741" s="77">
        <v>5.6</v>
      </c>
      <c r="H2741" s="239">
        <f t="shared" si="42"/>
        <v>2.4630086404143973E-3</v>
      </c>
      <c r="I2741">
        <v>1</v>
      </c>
    </row>
    <row r="2742" spans="1:11" x14ac:dyDescent="0.2">
      <c r="A2742" t="s">
        <v>58</v>
      </c>
      <c r="B2742">
        <v>4</v>
      </c>
      <c r="C2742" t="s">
        <v>276</v>
      </c>
      <c r="D2742" t="s">
        <v>69</v>
      </c>
      <c r="F2742" s="77">
        <v>2.2000000000000002</v>
      </c>
      <c r="H2742" s="239">
        <f t="shared" si="42"/>
        <v>3.8013271108436504E-4</v>
      </c>
      <c r="I2742">
        <v>0</v>
      </c>
      <c r="J2742" t="s">
        <v>25</v>
      </c>
    </row>
    <row r="2743" spans="1:11" x14ac:dyDescent="0.2">
      <c r="A2743" t="s">
        <v>58</v>
      </c>
      <c r="B2743">
        <v>4</v>
      </c>
      <c r="C2743" t="s">
        <v>276</v>
      </c>
      <c r="D2743" t="s">
        <v>69</v>
      </c>
      <c r="F2743" s="77">
        <v>4.3</v>
      </c>
      <c r="H2743" s="239">
        <f t="shared" si="42"/>
        <v>1.4522012041218817E-3</v>
      </c>
      <c r="I2743">
        <v>1</v>
      </c>
    </row>
    <row r="2744" spans="1:11" x14ac:dyDescent="0.2">
      <c r="A2744" t="s">
        <v>58</v>
      </c>
      <c r="B2744">
        <v>4</v>
      </c>
      <c r="C2744" t="s">
        <v>276</v>
      </c>
      <c r="D2744" t="s">
        <v>69</v>
      </c>
      <c r="F2744" s="77">
        <v>2.8</v>
      </c>
      <c r="H2744" s="239">
        <f t="shared" si="42"/>
        <v>6.1575216010359933E-4</v>
      </c>
      <c r="I2744">
        <v>1</v>
      </c>
    </row>
    <row r="2745" spans="1:11" x14ac:dyDescent="0.2">
      <c r="A2745" t="s">
        <v>58</v>
      </c>
      <c r="B2745">
        <v>4</v>
      </c>
      <c r="C2745" t="s">
        <v>276</v>
      </c>
      <c r="D2745" t="s">
        <v>21</v>
      </c>
      <c r="F2745" s="77">
        <v>6.7</v>
      </c>
      <c r="H2745" s="239">
        <f t="shared" si="42"/>
        <v>3.5256523554911454E-3</v>
      </c>
      <c r="I2745">
        <v>1</v>
      </c>
    </row>
    <row r="2746" spans="1:11" x14ac:dyDescent="0.2">
      <c r="A2746" t="s">
        <v>58</v>
      </c>
      <c r="B2746">
        <v>4</v>
      </c>
      <c r="C2746" t="s">
        <v>276</v>
      </c>
      <c r="D2746" t="s">
        <v>21</v>
      </c>
      <c r="F2746" s="77">
        <v>5.9</v>
      </c>
      <c r="H2746" s="239">
        <f t="shared" si="42"/>
        <v>2.7339710067865175E-3</v>
      </c>
      <c r="I2746">
        <v>1</v>
      </c>
      <c r="K2746" t="s">
        <v>646</v>
      </c>
    </row>
    <row r="2747" spans="1:11" x14ac:dyDescent="0.2">
      <c r="A2747" t="s">
        <v>58</v>
      </c>
      <c r="B2747">
        <v>4</v>
      </c>
      <c r="C2747" t="s">
        <v>276</v>
      </c>
      <c r="D2747" t="s">
        <v>21</v>
      </c>
      <c r="F2747" s="77">
        <v>6.8</v>
      </c>
      <c r="H2747" s="239">
        <f t="shared" si="42"/>
        <v>3.6316811075498001E-3</v>
      </c>
      <c r="I2747">
        <v>1</v>
      </c>
      <c r="K2747" t="s">
        <v>646</v>
      </c>
    </row>
    <row r="2748" spans="1:11" x14ac:dyDescent="0.2">
      <c r="A2748" t="s">
        <v>58</v>
      </c>
      <c r="B2748">
        <v>4</v>
      </c>
      <c r="C2748" t="s">
        <v>276</v>
      </c>
      <c r="D2748" t="s">
        <v>69</v>
      </c>
      <c r="F2748" s="77">
        <v>5.5</v>
      </c>
      <c r="H2748" s="239">
        <f t="shared" si="42"/>
        <v>2.3758294442772811E-3</v>
      </c>
      <c r="I2748">
        <v>1</v>
      </c>
    </row>
    <row r="2749" spans="1:11" x14ac:dyDescent="0.2">
      <c r="A2749" t="s">
        <v>58</v>
      </c>
      <c r="B2749">
        <v>4</v>
      </c>
      <c r="C2749" t="s">
        <v>276</v>
      </c>
      <c r="D2749" t="s">
        <v>22</v>
      </c>
      <c r="F2749" s="77">
        <v>2.1</v>
      </c>
      <c r="H2749" s="239">
        <f t="shared" si="42"/>
        <v>3.4636059005827469E-4</v>
      </c>
      <c r="I2749">
        <v>1</v>
      </c>
      <c r="K2749" t="s">
        <v>647</v>
      </c>
    </row>
    <row r="2750" spans="1:11" x14ac:dyDescent="0.2">
      <c r="A2750" t="s">
        <v>58</v>
      </c>
      <c r="B2750">
        <v>4</v>
      </c>
      <c r="C2750" t="s">
        <v>276</v>
      </c>
      <c r="D2750" t="s">
        <v>22</v>
      </c>
      <c r="F2750" s="77">
        <v>4.5999999999999996</v>
      </c>
      <c r="H2750" s="239">
        <f t="shared" si="42"/>
        <v>1.6619025137490002E-3</v>
      </c>
      <c r="I2750">
        <v>1</v>
      </c>
      <c r="K2750" t="s">
        <v>647</v>
      </c>
    </row>
    <row r="2751" spans="1:11" x14ac:dyDescent="0.2">
      <c r="A2751" t="s">
        <v>58</v>
      </c>
      <c r="B2751">
        <v>4</v>
      </c>
      <c r="C2751" t="s">
        <v>276</v>
      </c>
      <c r="D2751" t="s">
        <v>69</v>
      </c>
      <c r="F2751" s="77">
        <v>5</v>
      </c>
      <c r="H2751" s="239">
        <f t="shared" si="42"/>
        <v>1.9634954084936209E-3</v>
      </c>
      <c r="I2751">
        <v>1</v>
      </c>
    </row>
    <row r="2752" spans="1:11" x14ac:dyDescent="0.2">
      <c r="A2752" t="s">
        <v>58</v>
      </c>
      <c r="B2752">
        <v>4</v>
      </c>
      <c r="C2752" t="s">
        <v>276</v>
      </c>
      <c r="D2752" t="s">
        <v>21</v>
      </c>
      <c r="F2752" s="77">
        <v>2.5</v>
      </c>
      <c r="H2752" s="239">
        <f t="shared" si="42"/>
        <v>4.9087385212340522E-4</v>
      </c>
      <c r="I2752">
        <v>1</v>
      </c>
    </row>
    <row r="2753" spans="1:11" x14ac:dyDescent="0.2">
      <c r="A2753" t="s">
        <v>58</v>
      </c>
      <c r="B2753">
        <v>4</v>
      </c>
      <c r="C2753" t="s">
        <v>276</v>
      </c>
      <c r="D2753" t="s">
        <v>69</v>
      </c>
      <c r="F2753" s="77">
        <v>6.4</v>
      </c>
      <c r="H2753" s="239">
        <f t="shared" si="42"/>
        <v>3.2169908772759484E-3</v>
      </c>
      <c r="I2753">
        <v>1</v>
      </c>
    </row>
    <row r="2754" spans="1:11" x14ac:dyDescent="0.2">
      <c r="A2754" t="s">
        <v>58</v>
      </c>
      <c r="B2754">
        <v>4</v>
      </c>
      <c r="C2754" t="s">
        <v>276</v>
      </c>
      <c r="D2754" t="s">
        <v>69</v>
      </c>
      <c r="F2754" s="77">
        <v>7.6</v>
      </c>
      <c r="H2754" s="239">
        <f t="shared" si="42"/>
        <v>4.5364597917836608E-3</v>
      </c>
      <c r="I2754">
        <v>1</v>
      </c>
      <c r="K2754" t="s">
        <v>648</v>
      </c>
    </row>
    <row r="2755" spans="1:11" x14ac:dyDescent="0.2">
      <c r="A2755" t="s">
        <v>58</v>
      </c>
      <c r="B2755">
        <v>4</v>
      </c>
      <c r="C2755" t="s">
        <v>276</v>
      </c>
      <c r="D2755" t="s">
        <v>69</v>
      </c>
      <c r="F2755" s="77">
        <v>5.9</v>
      </c>
      <c r="H2755" s="239">
        <f t="shared" ref="H2755:H2818" si="43" xml:space="preserve"> PI()*(F2755/2)^2/10000</f>
        <v>2.7339710067865175E-3</v>
      </c>
      <c r="I2755">
        <v>1</v>
      </c>
      <c r="K2755" t="s">
        <v>648</v>
      </c>
    </row>
    <row r="2756" spans="1:11" x14ac:dyDescent="0.2">
      <c r="A2756" t="s">
        <v>58</v>
      </c>
      <c r="B2756">
        <v>4</v>
      </c>
      <c r="C2756" t="s">
        <v>276</v>
      </c>
      <c r="D2756" t="s">
        <v>22</v>
      </c>
      <c r="F2756" s="77">
        <v>7.7</v>
      </c>
      <c r="H2756" s="239">
        <f t="shared" si="43"/>
        <v>4.6566257107834713E-3</v>
      </c>
      <c r="I2756">
        <v>1</v>
      </c>
      <c r="K2756" t="s">
        <v>649</v>
      </c>
    </row>
    <row r="2757" spans="1:11" x14ac:dyDescent="0.2">
      <c r="A2757" t="s">
        <v>58</v>
      </c>
      <c r="B2757">
        <v>4</v>
      </c>
      <c r="C2757" t="s">
        <v>276</v>
      </c>
      <c r="D2757" t="s">
        <v>22</v>
      </c>
      <c r="F2757" s="77">
        <v>8.6999999999999993</v>
      </c>
      <c r="H2757" s="239">
        <f t="shared" si="43"/>
        <v>5.9446786987552847E-3</v>
      </c>
      <c r="I2757">
        <v>1</v>
      </c>
      <c r="K2757" t="s">
        <v>649</v>
      </c>
    </row>
    <row r="2758" spans="1:11" x14ac:dyDescent="0.2">
      <c r="A2758" t="s">
        <v>58</v>
      </c>
      <c r="B2758">
        <v>4</v>
      </c>
      <c r="C2758" t="s">
        <v>276</v>
      </c>
      <c r="D2758" t="s">
        <v>22</v>
      </c>
      <c r="F2758" s="77">
        <v>5.5</v>
      </c>
      <c r="H2758" s="239">
        <f t="shared" si="43"/>
        <v>2.3758294442772811E-3</v>
      </c>
      <c r="I2758">
        <v>1</v>
      </c>
      <c r="K2758" t="s">
        <v>649</v>
      </c>
    </row>
    <row r="2759" spans="1:11" x14ac:dyDescent="0.2">
      <c r="A2759" t="s">
        <v>58</v>
      </c>
      <c r="B2759">
        <v>4</v>
      </c>
      <c r="C2759" t="s">
        <v>276</v>
      </c>
      <c r="D2759" t="s">
        <v>69</v>
      </c>
      <c r="F2759" s="77">
        <v>5.9</v>
      </c>
      <c r="H2759" s="239">
        <f t="shared" si="43"/>
        <v>2.7339710067865175E-3</v>
      </c>
      <c r="I2759">
        <v>1</v>
      </c>
    </row>
    <row r="2760" spans="1:11" x14ac:dyDescent="0.2">
      <c r="A2760" t="s">
        <v>58</v>
      </c>
      <c r="B2760">
        <v>4</v>
      </c>
      <c r="C2760" t="s">
        <v>276</v>
      </c>
      <c r="D2760" t="s">
        <v>60</v>
      </c>
      <c r="F2760" s="77">
        <v>5.8</v>
      </c>
      <c r="G2760">
        <v>2</v>
      </c>
      <c r="H2760" s="239">
        <f t="shared" si="43"/>
        <v>2.642079421669016E-3</v>
      </c>
      <c r="I2760">
        <v>1</v>
      </c>
    </row>
    <row r="2761" spans="1:11" x14ac:dyDescent="0.2">
      <c r="A2761" t="s">
        <v>58</v>
      </c>
      <c r="B2761">
        <v>4</v>
      </c>
      <c r="C2761" t="s">
        <v>276</v>
      </c>
      <c r="D2761" t="s">
        <v>60</v>
      </c>
      <c r="F2761" s="77">
        <v>6.4</v>
      </c>
      <c r="G2761">
        <v>2</v>
      </c>
      <c r="H2761" s="239">
        <f t="shared" si="43"/>
        <v>3.2169908772759484E-3</v>
      </c>
      <c r="I2761">
        <v>1</v>
      </c>
    </row>
    <row r="2762" spans="1:11" x14ac:dyDescent="0.2">
      <c r="A2762" t="s">
        <v>58</v>
      </c>
      <c r="B2762">
        <v>4</v>
      </c>
      <c r="C2762" t="s">
        <v>276</v>
      </c>
      <c r="D2762" t="s">
        <v>69</v>
      </c>
      <c r="F2762" s="77">
        <v>2.1</v>
      </c>
      <c r="H2762" s="239">
        <f t="shared" si="43"/>
        <v>3.4636059005827469E-4</v>
      </c>
      <c r="I2762">
        <v>1</v>
      </c>
      <c r="K2762" t="s">
        <v>650</v>
      </c>
    </row>
    <row r="2763" spans="1:11" x14ac:dyDescent="0.2">
      <c r="A2763" t="s">
        <v>58</v>
      </c>
      <c r="B2763">
        <v>4</v>
      </c>
      <c r="C2763" t="s">
        <v>276</v>
      </c>
      <c r="D2763" t="s">
        <v>69</v>
      </c>
      <c r="F2763" s="77">
        <v>4.7</v>
      </c>
      <c r="H2763" s="239">
        <f t="shared" si="43"/>
        <v>1.7349445429449635E-3</v>
      </c>
      <c r="I2763">
        <v>1</v>
      </c>
      <c r="K2763" t="s">
        <v>650</v>
      </c>
    </row>
    <row r="2764" spans="1:11" x14ac:dyDescent="0.2">
      <c r="A2764" t="s">
        <v>58</v>
      </c>
      <c r="B2764">
        <v>4</v>
      </c>
      <c r="C2764" t="s">
        <v>276</v>
      </c>
      <c r="D2764" t="s">
        <v>28</v>
      </c>
      <c r="F2764" s="77">
        <v>5.8</v>
      </c>
      <c r="H2764" s="239">
        <f t="shared" si="43"/>
        <v>2.642079421669016E-3</v>
      </c>
      <c r="I2764">
        <v>1</v>
      </c>
    </row>
    <row r="2765" spans="1:11" x14ac:dyDescent="0.2">
      <c r="A2765" t="s">
        <v>58</v>
      </c>
      <c r="B2765">
        <v>4</v>
      </c>
      <c r="C2765" t="s">
        <v>276</v>
      </c>
      <c r="D2765" t="s">
        <v>28</v>
      </c>
      <c r="F2765" s="77">
        <v>2.2999999999999998</v>
      </c>
      <c r="H2765" s="239">
        <f t="shared" si="43"/>
        <v>4.1547562843725005E-4</v>
      </c>
      <c r="I2765">
        <v>1</v>
      </c>
    </row>
    <row r="2766" spans="1:11" x14ac:dyDescent="0.2">
      <c r="A2766" t="s">
        <v>58</v>
      </c>
      <c r="B2766">
        <v>4</v>
      </c>
      <c r="C2766" t="s">
        <v>276</v>
      </c>
      <c r="D2766" t="s">
        <v>69</v>
      </c>
      <c r="F2766" s="77">
        <v>3.5</v>
      </c>
      <c r="H2766" s="239">
        <f t="shared" si="43"/>
        <v>9.6211275016187413E-4</v>
      </c>
      <c r="I2766">
        <v>0</v>
      </c>
      <c r="J2766" t="s">
        <v>25</v>
      </c>
    </row>
    <row r="2767" spans="1:11" x14ac:dyDescent="0.2">
      <c r="A2767" t="s">
        <v>58</v>
      </c>
      <c r="B2767">
        <v>4</v>
      </c>
      <c r="C2767" t="s">
        <v>276</v>
      </c>
      <c r="D2767" t="s">
        <v>28</v>
      </c>
      <c r="F2767" s="77">
        <v>3.5</v>
      </c>
      <c r="H2767" s="239">
        <f t="shared" si="43"/>
        <v>9.6211275016187413E-4</v>
      </c>
      <c r="I2767">
        <v>1</v>
      </c>
    </row>
    <row r="2768" spans="1:11" x14ac:dyDescent="0.2">
      <c r="A2768" t="s">
        <v>58</v>
      </c>
      <c r="B2768">
        <v>4</v>
      </c>
      <c r="C2768" t="s">
        <v>276</v>
      </c>
      <c r="D2768" t="s">
        <v>23</v>
      </c>
      <c r="F2768" s="77">
        <v>2.4</v>
      </c>
      <c r="H2768" s="239">
        <f t="shared" si="43"/>
        <v>4.5238934211693025E-4</v>
      </c>
      <c r="I2768">
        <v>1</v>
      </c>
    </row>
    <row r="2769" spans="1:11" x14ac:dyDescent="0.2">
      <c r="A2769" t="s">
        <v>58</v>
      </c>
      <c r="B2769">
        <v>4</v>
      </c>
      <c r="C2769" t="s">
        <v>276</v>
      </c>
      <c r="D2769" t="s">
        <v>69</v>
      </c>
      <c r="F2769" s="77">
        <v>7.4</v>
      </c>
      <c r="H2769" s="239">
        <f t="shared" si="43"/>
        <v>4.3008403427644273E-3</v>
      </c>
      <c r="I2769">
        <v>1</v>
      </c>
    </row>
    <row r="2770" spans="1:11" x14ac:dyDescent="0.2">
      <c r="A2770" t="s">
        <v>58</v>
      </c>
      <c r="B2770">
        <v>4</v>
      </c>
      <c r="C2770" t="s">
        <v>288</v>
      </c>
      <c r="D2770" t="s">
        <v>23</v>
      </c>
      <c r="F2770" s="77">
        <v>2</v>
      </c>
      <c r="H2770" s="239">
        <f t="shared" si="43"/>
        <v>3.1415926535897931E-4</v>
      </c>
      <c r="I2770">
        <v>1</v>
      </c>
    </row>
    <row r="2771" spans="1:11" x14ac:dyDescent="0.2">
      <c r="A2771" t="s">
        <v>58</v>
      </c>
      <c r="B2771">
        <v>4</v>
      </c>
      <c r="C2771" t="s">
        <v>288</v>
      </c>
      <c r="D2771" t="s">
        <v>21</v>
      </c>
      <c r="F2771" s="77">
        <v>5.3</v>
      </c>
      <c r="H2771" s="239">
        <f t="shared" si="43"/>
        <v>2.2061834409834321E-3</v>
      </c>
      <c r="I2771">
        <v>1</v>
      </c>
    </row>
    <row r="2772" spans="1:11" x14ac:dyDescent="0.2">
      <c r="A2772" t="s">
        <v>58</v>
      </c>
      <c r="B2772">
        <v>4</v>
      </c>
      <c r="C2772" t="s">
        <v>288</v>
      </c>
      <c r="D2772" t="s">
        <v>69</v>
      </c>
      <c r="F2772" s="77">
        <v>9</v>
      </c>
      <c r="H2772" s="239">
        <f t="shared" si="43"/>
        <v>6.3617251235193305E-3</v>
      </c>
      <c r="I2772">
        <v>1</v>
      </c>
    </row>
    <row r="2773" spans="1:11" x14ac:dyDescent="0.2">
      <c r="A2773" t="s">
        <v>58</v>
      </c>
      <c r="B2773">
        <v>4</v>
      </c>
      <c r="C2773" t="s">
        <v>288</v>
      </c>
      <c r="D2773" t="s">
        <v>21</v>
      </c>
      <c r="F2773" s="77">
        <v>2.1</v>
      </c>
      <c r="H2773" s="239">
        <f t="shared" si="43"/>
        <v>3.4636059005827469E-4</v>
      </c>
      <c r="I2773">
        <v>1</v>
      </c>
    </row>
    <row r="2774" spans="1:11" x14ac:dyDescent="0.2">
      <c r="A2774" t="s">
        <v>58</v>
      </c>
      <c r="B2774">
        <v>4</v>
      </c>
      <c r="C2774" t="s">
        <v>288</v>
      </c>
      <c r="D2774" t="s">
        <v>69</v>
      </c>
      <c r="F2774" s="77">
        <v>7.5</v>
      </c>
      <c r="H2774" s="239">
        <f t="shared" si="43"/>
        <v>4.4178646691106467E-3</v>
      </c>
      <c r="I2774">
        <v>1</v>
      </c>
      <c r="K2774" t="s">
        <v>651</v>
      </c>
    </row>
    <row r="2775" spans="1:11" x14ac:dyDescent="0.2">
      <c r="A2775" t="s">
        <v>58</v>
      </c>
      <c r="B2775">
        <v>4</v>
      </c>
      <c r="C2775" t="s">
        <v>288</v>
      </c>
      <c r="D2775" t="s">
        <v>69</v>
      </c>
      <c r="F2775" s="77">
        <v>5</v>
      </c>
      <c r="H2775" s="239">
        <f t="shared" si="43"/>
        <v>1.9634954084936209E-3</v>
      </c>
      <c r="I2775">
        <v>1</v>
      </c>
      <c r="K2775" t="s">
        <v>651</v>
      </c>
    </row>
    <row r="2776" spans="1:11" x14ac:dyDescent="0.2">
      <c r="A2776" t="s">
        <v>58</v>
      </c>
      <c r="B2776">
        <v>4</v>
      </c>
      <c r="C2776" t="s">
        <v>288</v>
      </c>
      <c r="D2776" t="s">
        <v>69</v>
      </c>
      <c r="F2776" s="77">
        <v>7.4</v>
      </c>
      <c r="H2776" s="239">
        <f t="shared" si="43"/>
        <v>4.3008403427644273E-3</v>
      </c>
      <c r="I2776">
        <v>1</v>
      </c>
      <c r="K2776" t="s">
        <v>651</v>
      </c>
    </row>
    <row r="2777" spans="1:11" x14ac:dyDescent="0.2">
      <c r="A2777" t="s">
        <v>58</v>
      </c>
      <c r="B2777">
        <v>4</v>
      </c>
      <c r="C2777" t="s">
        <v>288</v>
      </c>
      <c r="D2777" t="s">
        <v>69</v>
      </c>
      <c r="F2777" s="77">
        <v>2.7</v>
      </c>
      <c r="H2777" s="239">
        <f t="shared" si="43"/>
        <v>5.7255526111673987E-4</v>
      </c>
      <c r="I2777">
        <v>0</v>
      </c>
      <c r="J2777" t="s">
        <v>25</v>
      </c>
    </row>
    <row r="2778" spans="1:11" x14ac:dyDescent="0.2">
      <c r="A2778" t="s">
        <v>58</v>
      </c>
      <c r="B2778">
        <v>4</v>
      </c>
      <c r="C2778" t="s">
        <v>288</v>
      </c>
      <c r="D2778" t="s">
        <v>69</v>
      </c>
      <c r="F2778" s="77">
        <v>5</v>
      </c>
      <c r="H2778" s="239">
        <f t="shared" si="43"/>
        <v>1.9634954084936209E-3</v>
      </c>
      <c r="I2778">
        <v>1</v>
      </c>
    </row>
    <row r="2779" spans="1:11" x14ac:dyDescent="0.2">
      <c r="A2779" t="s">
        <v>58</v>
      </c>
      <c r="B2779">
        <v>4</v>
      </c>
      <c r="C2779" t="s">
        <v>288</v>
      </c>
      <c r="D2779" t="s">
        <v>69</v>
      </c>
      <c r="F2779" s="77">
        <v>2.6</v>
      </c>
      <c r="H2779" s="239">
        <f t="shared" si="43"/>
        <v>5.3092915845667505E-4</v>
      </c>
      <c r="I2779">
        <v>0</v>
      </c>
      <c r="J2779" t="s">
        <v>25</v>
      </c>
    </row>
    <row r="2780" spans="1:11" x14ac:dyDescent="0.2">
      <c r="A2780" t="s">
        <v>58</v>
      </c>
      <c r="B2780">
        <v>4</v>
      </c>
      <c r="C2780" t="s">
        <v>288</v>
      </c>
      <c r="D2780" t="s">
        <v>21</v>
      </c>
      <c r="F2780" s="77">
        <v>4.9000000000000004</v>
      </c>
      <c r="H2780" s="239">
        <f t="shared" si="43"/>
        <v>1.8857409903172736E-3</v>
      </c>
      <c r="I2780">
        <v>1</v>
      </c>
    </row>
    <row r="2781" spans="1:11" x14ac:dyDescent="0.2">
      <c r="A2781" t="s">
        <v>58</v>
      </c>
      <c r="B2781">
        <v>4</v>
      </c>
      <c r="C2781" t="s">
        <v>288</v>
      </c>
      <c r="D2781" t="s">
        <v>21</v>
      </c>
      <c r="F2781" s="77">
        <v>8.5</v>
      </c>
      <c r="H2781" s="239">
        <f t="shared" si="43"/>
        <v>5.6745017305465635E-3</v>
      </c>
      <c r="I2781">
        <v>1</v>
      </c>
    </row>
    <row r="2782" spans="1:11" x14ac:dyDescent="0.2">
      <c r="A2782" t="s">
        <v>58</v>
      </c>
      <c r="B2782">
        <v>4</v>
      </c>
      <c r="C2782" t="s">
        <v>288</v>
      </c>
      <c r="D2782" t="s">
        <v>60</v>
      </c>
      <c r="F2782" s="77">
        <v>2.2000000000000002</v>
      </c>
      <c r="G2782">
        <v>1</v>
      </c>
      <c r="H2782" s="239">
        <f t="shared" si="43"/>
        <v>3.8013271108436504E-4</v>
      </c>
      <c r="I2782">
        <v>1</v>
      </c>
      <c r="K2782" t="s">
        <v>652</v>
      </c>
    </row>
    <row r="2783" spans="1:11" x14ac:dyDescent="0.2">
      <c r="A2783" t="s">
        <v>58</v>
      </c>
      <c r="B2783">
        <v>4</v>
      </c>
      <c r="C2783" t="s">
        <v>288</v>
      </c>
      <c r="D2783" t="s">
        <v>60</v>
      </c>
      <c r="F2783" s="77">
        <v>3.4</v>
      </c>
      <c r="G2783">
        <v>1</v>
      </c>
      <c r="H2783" s="239">
        <f t="shared" si="43"/>
        <v>9.0792027688745003E-4</v>
      </c>
      <c r="I2783">
        <v>1</v>
      </c>
      <c r="K2783" t="s">
        <v>652</v>
      </c>
    </row>
    <row r="2784" spans="1:11" x14ac:dyDescent="0.2">
      <c r="A2784" t="s">
        <v>58</v>
      </c>
      <c r="B2784">
        <v>4</v>
      </c>
      <c r="C2784" t="s">
        <v>288</v>
      </c>
      <c r="D2784" t="s">
        <v>21</v>
      </c>
      <c r="F2784" s="77">
        <v>3.9</v>
      </c>
      <c r="H2784" s="239">
        <f t="shared" si="43"/>
        <v>1.1945906065275187E-3</v>
      </c>
      <c r="I2784">
        <v>1</v>
      </c>
    </row>
    <row r="2785" spans="1:11" x14ac:dyDescent="0.2">
      <c r="A2785" t="s">
        <v>58</v>
      </c>
      <c r="B2785">
        <v>4</v>
      </c>
      <c r="C2785" t="s">
        <v>288</v>
      </c>
      <c r="D2785" t="s">
        <v>21</v>
      </c>
      <c r="F2785" s="77">
        <v>6.9</v>
      </c>
      <c r="H2785" s="239">
        <f t="shared" si="43"/>
        <v>3.7392806559352516E-3</v>
      </c>
      <c r="I2785">
        <v>1</v>
      </c>
    </row>
    <row r="2786" spans="1:11" x14ac:dyDescent="0.2">
      <c r="A2786" t="s">
        <v>58</v>
      </c>
      <c r="B2786">
        <v>4</v>
      </c>
      <c r="C2786" t="s">
        <v>288</v>
      </c>
      <c r="D2786" t="s">
        <v>67</v>
      </c>
      <c r="F2786" s="77">
        <v>2.5</v>
      </c>
      <c r="H2786" s="239">
        <f t="shared" si="43"/>
        <v>4.9087385212340522E-4</v>
      </c>
      <c r="I2786">
        <v>1</v>
      </c>
    </row>
    <row r="2787" spans="1:11" x14ac:dyDescent="0.2">
      <c r="A2787" t="s">
        <v>58</v>
      </c>
      <c r="B2787">
        <v>4</v>
      </c>
      <c r="C2787" t="s">
        <v>288</v>
      </c>
      <c r="D2787" t="s">
        <v>21</v>
      </c>
      <c r="F2787" s="77">
        <v>2.1</v>
      </c>
      <c r="H2787" s="239">
        <f t="shared" si="43"/>
        <v>3.4636059005827469E-4</v>
      </c>
      <c r="I2787">
        <v>1</v>
      </c>
    </row>
    <row r="2788" spans="1:11" x14ac:dyDescent="0.2">
      <c r="A2788" t="s">
        <v>58</v>
      </c>
      <c r="B2788">
        <v>4</v>
      </c>
      <c r="C2788" t="s">
        <v>288</v>
      </c>
      <c r="D2788" t="s">
        <v>21</v>
      </c>
      <c r="F2788" s="77">
        <v>2.2999999999999998</v>
      </c>
      <c r="H2788" s="239">
        <f t="shared" si="43"/>
        <v>4.1547562843725005E-4</v>
      </c>
      <c r="I2788">
        <v>1</v>
      </c>
      <c r="K2788" t="s">
        <v>653</v>
      </c>
    </row>
    <row r="2789" spans="1:11" x14ac:dyDescent="0.2">
      <c r="A2789" t="s">
        <v>58</v>
      </c>
      <c r="B2789">
        <v>4</v>
      </c>
      <c r="C2789" t="s">
        <v>288</v>
      </c>
      <c r="D2789" t="s">
        <v>21</v>
      </c>
      <c r="F2789" s="77">
        <v>7</v>
      </c>
      <c r="H2789" s="239">
        <f t="shared" si="43"/>
        <v>3.8484510006474965E-3</v>
      </c>
      <c r="I2789">
        <v>1</v>
      </c>
      <c r="K2789" t="s">
        <v>653</v>
      </c>
    </row>
    <row r="2790" spans="1:11" x14ac:dyDescent="0.2">
      <c r="A2790" t="s">
        <v>58</v>
      </c>
      <c r="B2790">
        <v>4</v>
      </c>
      <c r="C2790" t="s">
        <v>288</v>
      </c>
      <c r="D2790" t="s">
        <v>69</v>
      </c>
      <c r="F2790" s="77">
        <v>4.7</v>
      </c>
      <c r="H2790" s="239">
        <f t="shared" si="43"/>
        <v>1.7349445429449635E-3</v>
      </c>
      <c r="I2790">
        <v>1</v>
      </c>
    </row>
    <row r="2791" spans="1:11" x14ac:dyDescent="0.2">
      <c r="A2791" t="s">
        <v>58</v>
      </c>
      <c r="B2791">
        <v>4</v>
      </c>
      <c r="C2791" t="s">
        <v>288</v>
      </c>
      <c r="D2791" t="s">
        <v>67</v>
      </c>
      <c r="F2791" s="77">
        <v>2.2999999999999998</v>
      </c>
      <c r="H2791" s="239">
        <f t="shared" si="43"/>
        <v>4.1547562843725005E-4</v>
      </c>
      <c r="I2791">
        <v>1</v>
      </c>
    </row>
    <row r="2792" spans="1:11" x14ac:dyDescent="0.2">
      <c r="A2792" t="s">
        <v>58</v>
      </c>
      <c r="B2792">
        <v>4</v>
      </c>
      <c r="C2792" t="s">
        <v>288</v>
      </c>
      <c r="D2792" t="s">
        <v>21</v>
      </c>
      <c r="F2792" s="77">
        <v>3.4</v>
      </c>
      <c r="H2792" s="239">
        <f t="shared" si="43"/>
        <v>9.0792027688745003E-4</v>
      </c>
      <c r="I2792">
        <v>1</v>
      </c>
    </row>
    <row r="2793" spans="1:11" x14ac:dyDescent="0.2">
      <c r="A2793" t="s">
        <v>58</v>
      </c>
      <c r="B2793">
        <v>4</v>
      </c>
      <c r="C2793" t="s">
        <v>288</v>
      </c>
      <c r="D2793" t="s">
        <v>21</v>
      </c>
      <c r="F2793" s="77">
        <v>2.6</v>
      </c>
      <c r="H2793" s="239">
        <f t="shared" si="43"/>
        <v>5.3092915845667505E-4</v>
      </c>
      <c r="I2793">
        <v>1</v>
      </c>
    </row>
    <row r="2794" spans="1:11" x14ac:dyDescent="0.2">
      <c r="A2794" t="s">
        <v>58</v>
      </c>
      <c r="B2794">
        <v>4</v>
      </c>
      <c r="C2794" t="s">
        <v>288</v>
      </c>
      <c r="D2794" t="s">
        <v>69</v>
      </c>
      <c r="F2794" s="77">
        <v>6.4</v>
      </c>
      <c r="H2794" s="239">
        <f t="shared" si="43"/>
        <v>3.2169908772759484E-3</v>
      </c>
      <c r="I2794">
        <v>1</v>
      </c>
    </row>
    <row r="2795" spans="1:11" x14ac:dyDescent="0.2">
      <c r="A2795" t="s">
        <v>58</v>
      </c>
      <c r="B2795">
        <v>4</v>
      </c>
      <c r="C2795" t="s">
        <v>288</v>
      </c>
      <c r="D2795" t="s">
        <v>60</v>
      </c>
      <c r="F2795" s="77">
        <v>2.1</v>
      </c>
      <c r="G2795">
        <v>1</v>
      </c>
      <c r="H2795" s="239">
        <f t="shared" si="43"/>
        <v>3.4636059005827469E-4</v>
      </c>
      <c r="I2795">
        <v>1</v>
      </c>
      <c r="K2795" t="s">
        <v>654</v>
      </c>
    </row>
    <row r="2796" spans="1:11" x14ac:dyDescent="0.2">
      <c r="A2796" t="s">
        <v>58</v>
      </c>
      <c r="B2796">
        <v>4</v>
      </c>
      <c r="C2796" t="s">
        <v>288</v>
      </c>
      <c r="D2796" t="s">
        <v>60</v>
      </c>
      <c r="F2796" s="77">
        <v>2.7</v>
      </c>
      <c r="G2796">
        <v>2</v>
      </c>
      <c r="H2796" s="239">
        <f t="shared" si="43"/>
        <v>5.7255526111673987E-4</v>
      </c>
      <c r="I2796">
        <v>1</v>
      </c>
      <c r="K2796" t="s">
        <v>654</v>
      </c>
    </row>
    <row r="2797" spans="1:11" x14ac:dyDescent="0.2">
      <c r="A2797" t="s">
        <v>58</v>
      </c>
      <c r="B2797">
        <v>4</v>
      </c>
      <c r="C2797" t="s">
        <v>288</v>
      </c>
      <c r="D2797" t="s">
        <v>69</v>
      </c>
      <c r="F2797" s="77">
        <v>3.5</v>
      </c>
      <c r="H2797" s="239">
        <f t="shared" si="43"/>
        <v>9.6211275016187413E-4</v>
      </c>
      <c r="I2797">
        <v>0</v>
      </c>
      <c r="J2797" t="s">
        <v>25</v>
      </c>
    </row>
    <row r="2798" spans="1:11" x14ac:dyDescent="0.2">
      <c r="A2798" t="s">
        <v>58</v>
      </c>
      <c r="B2798">
        <v>4</v>
      </c>
      <c r="C2798" t="s">
        <v>288</v>
      </c>
      <c r="D2798" t="s">
        <v>69</v>
      </c>
      <c r="F2798" s="77">
        <v>5.8</v>
      </c>
      <c r="H2798" s="239">
        <f t="shared" si="43"/>
        <v>2.642079421669016E-3</v>
      </c>
      <c r="I2798">
        <v>1</v>
      </c>
      <c r="K2798" t="s">
        <v>655</v>
      </c>
    </row>
    <row r="2799" spans="1:11" x14ac:dyDescent="0.2">
      <c r="A2799" t="s">
        <v>58</v>
      </c>
      <c r="B2799">
        <v>4</v>
      </c>
      <c r="C2799" t="s">
        <v>288</v>
      </c>
      <c r="D2799" t="s">
        <v>69</v>
      </c>
      <c r="F2799" s="77">
        <v>6.1</v>
      </c>
      <c r="H2799" s="239">
        <f t="shared" si="43"/>
        <v>2.9224665660019045E-3</v>
      </c>
      <c r="I2799">
        <v>1</v>
      </c>
      <c r="K2799" t="s">
        <v>655</v>
      </c>
    </row>
    <row r="2800" spans="1:11" x14ac:dyDescent="0.2">
      <c r="A2800" t="s">
        <v>58</v>
      </c>
      <c r="B2800">
        <v>4</v>
      </c>
      <c r="C2800" t="s">
        <v>288</v>
      </c>
      <c r="D2800" t="s">
        <v>69</v>
      </c>
      <c r="F2800" s="77">
        <v>2.2000000000000002</v>
      </c>
      <c r="H2800" s="239">
        <f t="shared" si="43"/>
        <v>3.8013271108436504E-4</v>
      </c>
      <c r="I2800">
        <v>1</v>
      </c>
      <c r="K2800" t="s">
        <v>655</v>
      </c>
    </row>
    <row r="2801" spans="1:11" x14ac:dyDescent="0.2">
      <c r="A2801" t="s">
        <v>58</v>
      </c>
      <c r="B2801">
        <v>4</v>
      </c>
      <c r="C2801" t="s">
        <v>288</v>
      </c>
      <c r="D2801" t="s">
        <v>60</v>
      </c>
      <c r="F2801" s="77">
        <v>5.8</v>
      </c>
      <c r="G2801">
        <v>2</v>
      </c>
      <c r="H2801" s="239">
        <f t="shared" si="43"/>
        <v>2.642079421669016E-3</v>
      </c>
      <c r="I2801">
        <v>1</v>
      </c>
      <c r="K2801" t="s">
        <v>656</v>
      </c>
    </row>
    <row r="2802" spans="1:11" x14ac:dyDescent="0.2">
      <c r="A2802" t="s">
        <v>58</v>
      </c>
      <c r="B2802">
        <v>4</v>
      </c>
      <c r="C2802" t="s">
        <v>288</v>
      </c>
      <c r="D2802" t="s">
        <v>60</v>
      </c>
      <c r="F2802" s="77">
        <v>3.7</v>
      </c>
      <c r="H2802" s="239">
        <f t="shared" si="43"/>
        <v>1.0752100856911068E-3</v>
      </c>
      <c r="I2802">
        <v>1</v>
      </c>
      <c r="K2802" t="s">
        <v>656</v>
      </c>
    </row>
    <row r="2803" spans="1:11" x14ac:dyDescent="0.2">
      <c r="A2803" t="s">
        <v>58</v>
      </c>
      <c r="B2803">
        <v>4</v>
      </c>
      <c r="C2803" t="s">
        <v>288</v>
      </c>
      <c r="D2803" t="s">
        <v>60</v>
      </c>
      <c r="F2803" s="77">
        <v>3.8</v>
      </c>
      <c r="H2803" s="239">
        <f t="shared" si="43"/>
        <v>1.1341149479459152E-3</v>
      </c>
      <c r="I2803">
        <v>1</v>
      </c>
      <c r="K2803" t="s">
        <v>656</v>
      </c>
    </row>
    <row r="2804" spans="1:11" x14ac:dyDescent="0.2">
      <c r="A2804" t="s">
        <v>58</v>
      </c>
      <c r="B2804">
        <v>4</v>
      </c>
      <c r="C2804" t="s">
        <v>288</v>
      </c>
      <c r="D2804" t="s">
        <v>21</v>
      </c>
      <c r="F2804" s="77">
        <v>2.7</v>
      </c>
      <c r="H2804" s="239">
        <f t="shared" si="43"/>
        <v>5.7255526111673987E-4</v>
      </c>
      <c r="I2804">
        <v>1</v>
      </c>
    </row>
    <row r="2805" spans="1:11" x14ac:dyDescent="0.2">
      <c r="A2805" t="s">
        <v>58</v>
      </c>
      <c r="B2805">
        <v>4</v>
      </c>
      <c r="C2805" t="s">
        <v>288</v>
      </c>
      <c r="D2805" t="s">
        <v>60</v>
      </c>
      <c r="F2805" s="77">
        <v>2.2999999999999998</v>
      </c>
      <c r="G2805">
        <v>1</v>
      </c>
      <c r="H2805" s="239">
        <f t="shared" si="43"/>
        <v>4.1547562843725005E-4</v>
      </c>
      <c r="I2805">
        <v>1</v>
      </c>
      <c r="K2805" t="s">
        <v>657</v>
      </c>
    </row>
    <row r="2806" spans="1:11" x14ac:dyDescent="0.2">
      <c r="A2806" t="s">
        <v>58</v>
      </c>
      <c r="B2806">
        <v>4</v>
      </c>
      <c r="C2806" t="s">
        <v>288</v>
      </c>
      <c r="D2806" t="s">
        <v>60</v>
      </c>
      <c r="F2806" s="77">
        <v>3.2</v>
      </c>
      <c r="G2806">
        <v>1</v>
      </c>
      <c r="H2806" s="239">
        <f t="shared" si="43"/>
        <v>8.0424771931898709E-4</v>
      </c>
      <c r="I2806">
        <v>1</v>
      </c>
      <c r="K2806" t="s">
        <v>657</v>
      </c>
    </row>
    <row r="2807" spans="1:11" x14ac:dyDescent="0.2">
      <c r="A2807" t="s">
        <v>58</v>
      </c>
      <c r="B2807">
        <v>4</v>
      </c>
      <c r="C2807" t="s">
        <v>288</v>
      </c>
      <c r="D2807" t="s">
        <v>69</v>
      </c>
      <c r="F2807" s="77">
        <v>3.3</v>
      </c>
      <c r="H2807" s="239">
        <f t="shared" si="43"/>
        <v>8.5529859993982102E-4</v>
      </c>
      <c r="I2807">
        <v>1</v>
      </c>
    </row>
    <row r="2808" spans="1:11" x14ac:dyDescent="0.2">
      <c r="A2808" t="s">
        <v>58</v>
      </c>
      <c r="B2808">
        <v>4</v>
      </c>
      <c r="C2808" t="s">
        <v>288</v>
      </c>
      <c r="D2808" t="s">
        <v>60</v>
      </c>
      <c r="F2808" s="77">
        <v>2.2000000000000002</v>
      </c>
      <c r="G2808">
        <v>2</v>
      </c>
      <c r="H2808" s="239">
        <f t="shared" si="43"/>
        <v>3.8013271108436504E-4</v>
      </c>
      <c r="I2808">
        <v>1</v>
      </c>
      <c r="K2808" t="s">
        <v>658</v>
      </c>
    </row>
    <row r="2809" spans="1:11" x14ac:dyDescent="0.2">
      <c r="A2809" t="s">
        <v>58</v>
      </c>
      <c r="B2809">
        <v>4</v>
      </c>
      <c r="C2809" t="s">
        <v>288</v>
      </c>
      <c r="D2809" t="s">
        <v>60</v>
      </c>
      <c r="F2809" s="77">
        <v>3.3</v>
      </c>
      <c r="G2809">
        <v>2</v>
      </c>
      <c r="H2809" s="239">
        <f t="shared" si="43"/>
        <v>8.5529859993982102E-4</v>
      </c>
      <c r="I2809">
        <v>1</v>
      </c>
      <c r="K2809" t="s">
        <v>658</v>
      </c>
    </row>
    <row r="2810" spans="1:11" x14ac:dyDescent="0.2">
      <c r="A2810" t="s">
        <v>58</v>
      </c>
      <c r="B2810">
        <v>4</v>
      </c>
      <c r="C2810" t="s">
        <v>288</v>
      </c>
      <c r="D2810" t="s">
        <v>60</v>
      </c>
      <c r="F2810" s="77">
        <v>3.2</v>
      </c>
      <c r="G2810">
        <v>1</v>
      </c>
      <c r="H2810" s="239">
        <f t="shared" si="43"/>
        <v>8.0424771931898709E-4</v>
      </c>
      <c r="I2810">
        <v>1</v>
      </c>
    </row>
    <row r="2811" spans="1:11" x14ac:dyDescent="0.2">
      <c r="A2811" t="s">
        <v>58</v>
      </c>
      <c r="B2811">
        <v>4</v>
      </c>
      <c r="C2811" t="s">
        <v>288</v>
      </c>
      <c r="D2811" t="s">
        <v>21</v>
      </c>
      <c r="F2811" s="77">
        <v>2.4</v>
      </c>
      <c r="H2811" s="239">
        <f t="shared" si="43"/>
        <v>4.5238934211693025E-4</v>
      </c>
      <c r="I2811">
        <v>1</v>
      </c>
    </row>
    <row r="2812" spans="1:11" x14ac:dyDescent="0.2">
      <c r="A2812" t="s">
        <v>58</v>
      </c>
      <c r="B2812">
        <v>4</v>
      </c>
      <c r="C2812" t="s">
        <v>58</v>
      </c>
      <c r="D2812" t="s">
        <v>69</v>
      </c>
      <c r="F2812" s="77">
        <v>5</v>
      </c>
      <c r="H2812" s="239">
        <f t="shared" si="43"/>
        <v>1.9634954084936209E-3</v>
      </c>
      <c r="I2812">
        <v>1</v>
      </c>
    </row>
    <row r="2813" spans="1:11" x14ac:dyDescent="0.2">
      <c r="A2813" t="s">
        <v>58</v>
      </c>
      <c r="B2813">
        <v>4</v>
      </c>
      <c r="C2813" t="s">
        <v>58</v>
      </c>
      <c r="D2813" t="s">
        <v>60</v>
      </c>
      <c r="F2813" s="77">
        <v>2.7</v>
      </c>
      <c r="G2813">
        <v>2</v>
      </c>
      <c r="H2813" s="239">
        <f t="shared" si="43"/>
        <v>5.7255526111673987E-4</v>
      </c>
      <c r="I2813">
        <v>1</v>
      </c>
    </row>
    <row r="2814" spans="1:11" x14ac:dyDescent="0.2">
      <c r="A2814" t="s">
        <v>58</v>
      </c>
      <c r="B2814">
        <v>4</v>
      </c>
      <c r="C2814" t="s">
        <v>58</v>
      </c>
      <c r="D2814" t="s">
        <v>21</v>
      </c>
      <c r="F2814" s="77">
        <v>9.1999999999999993</v>
      </c>
      <c r="H2814" s="239">
        <f t="shared" si="43"/>
        <v>6.6476100549960008E-3</v>
      </c>
      <c r="I2814">
        <v>1</v>
      </c>
    </row>
    <row r="2815" spans="1:11" x14ac:dyDescent="0.2">
      <c r="A2815" t="s">
        <v>58</v>
      </c>
      <c r="B2815">
        <v>4</v>
      </c>
      <c r="C2815" t="s">
        <v>58</v>
      </c>
      <c r="D2815" t="s">
        <v>21</v>
      </c>
      <c r="F2815" s="77">
        <v>5.9</v>
      </c>
      <c r="H2815" s="239">
        <f t="shared" si="43"/>
        <v>2.7339710067865175E-3</v>
      </c>
      <c r="I2815">
        <v>1</v>
      </c>
    </row>
    <row r="2816" spans="1:11" x14ac:dyDescent="0.2">
      <c r="A2816" t="s">
        <v>58</v>
      </c>
      <c r="B2816">
        <v>4</v>
      </c>
      <c r="C2816" t="s">
        <v>58</v>
      </c>
      <c r="D2816" t="s">
        <v>21</v>
      </c>
      <c r="F2816" s="77">
        <v>6.6</v>
      </c>
      <c r="H2816" s="239">
        <f t="shared" si="43"/>
        <v>3.4211943997592841E-3</v>
      </c>
      <c r="I2816">
        <v>1</v>
      </c>
    </row>
    <row r="2817" spans="1:11" x14ac:dyDescent="0.2">
      <c r="A2817" t="s">
        <v>58</v>
      </c>
      <c r="B2817">
        <v>4</v>
      </c>
      <c r="C2817" t="s">
        <v>58</v>
      </c>
      <c r="D2817" t="s">
        <v>22</v>
      </c>
      <c r="F2817" s="77">
        <v>2.5</v>
      </c>
      <c r="H2817" s="239">
        <f t="shared" si="43"/>
        <v>4.9087385212340522E-4</v>
      </c>
      <c r="I2817">
        <v>1</v>
      </c>
    </row>
    <row r="2818" spans="1:11" x14ac:dyDescent="0.2">
      <c r="A2818" t="s">
        <v>58</v>
      </c>
      <c r="B2818">
        <v>4</v>
      </c>
      <c r="C2818" t="s">
        <v>58</v>
      </c>
      <c r="D2818" t="s">
        <v>60</v>
      </c>
      <c r="F2818" s="77">
        <v>5.7</v>
      </c>
      <c r="G2818">
        <v>2</v>
      </c>
      <c r="H2818" s="239">
        <f t="shared" si="43"/>
        <v>2.5517586328783095E-3</v>
      </c>
      <c r="I2818">
        <v>1</v>
      </c>
    </row>
    <row r="2819" spans="1:11" x14ac:dyDescent="0.2">
      <c r="A2819" t="s">
        <v>58</v>
      </c>
      <c r="B2819">
        <v>4</v>
      </c>
      <c r="C2819" t="s">
        <v>58</v>
      </c>
      <c r="D2819" t="s">
        <v>67</v>
      </c>
      <c r="F2819" s="77">
        <v>2.2000000000000002</v>
      </c>
      <c r="H2819" s="239">
        <f t="shared" ref="H2819:H2882" si="44" xml:space="preserve"> PI()*(F2819/2)^2/10000</f>
        <v>3.8013271108436504E-4</v>
      </c>
      <c r="I2819">
        <v>1</v>
      </c>
    </row>
    <row r="2820" spans="1:11" x14ac:dyDescent="0.2">
      <c r="A2820" t="s">
        <v>58</v>
      </c>
      <c r="B2820">
        <v>4</v>
      </c>
      <c r="C2820" t="s">
        <v>58</v>
      </c>
      <c r="D2820" t="s">
        <v>21</v>
      </c>
      <c r="F2820" s="77">
        <v>4.5</v>
      </c>
      <c r="H2820" s="239">
        <f t="shared" si="44"/>
        <v>1.5904312808798326E-3</v>
      </c>
      <c r="I2820">
        <v>1</v>
      </c>
    </row>
    <row r="2821" spans="1:11" x14ac:dyDescent="0.2">
      <c r="A2821" t="s">
        <v>58</v>
      </c>
      <c r="B2821">
        <v>4</v>
      </c>
      <c r="C2821" t="s">
        <v>58</v>
      </c>
      <c r="D2821" t="s">
        <v>21</v>
      </c>
      <c r="F2821" s="77">
        <v>8.5</v>
      </c>
      <c r="H2821" s="239">
        <f t="shared" si="44"/>
        <v>5.6745017305465635E-3</v>
      </c>
      <c r="I2821">
        <v>1</v>
      </c>
      <c r="K2821" t="s">
        <v>658</v>
      </c>
    </row>
    <row r="2822" spans="1:11" x14ac:dyDescent="0.2">
      <c r="A2822" t="s">
        <v>58</v>
      </c>
      <c r="B2822">
        <v>4</v>
      </c>
      <c r="C2822" t="s">
        <v>58</v>
      </c>
      <c r="D2822" t="s">
        <v>21</v>
      </c>
      <c r="F2822" s="77">
        <v>7.1</v>
      </c>
      <c r="H2822" s="239">
        <f t="shared" si="44"/>
        <v>3.9591921416865369E-3</v>
      </c>
      <c r="I2822">
        <v>1</v>
      </c>
      <c r="K2822" t="s">
        <v>658</v>
      </c>
    </row>
    <row r="2823" spans="1:11" x14ac:dyDescent="0.2">
      <c r="A2823" t="s">
        <v>58</v>
      </c>
      <c r="B2823">
        <v>4</v>
      </c>
      <c r="C2823" t="s">
        <v>58</v>
      </c>
      <c r="D2823" t="s">
        <v>69</v>
      </c>
      <c r="F2823" s="77">
        <v>6.5</v>
      </c>
      <c r="H2823" s="239">
        <f t="shared" si="44"/>
        <v>3.3183072403542191E-3</v>
      </c>
      <c r="I2823">
        <v>1</v>
      </c>
    </row>
    <row r="2824" spans="1:11" x14ac:dyDescent="0.2">
      <c r="A2824" t="s">
        <v>58</v>
      </c>
      <c r="B2824">
        <v>4</v>
      </c>
      <c r="C2824" t="s">
        <v>58</v>
      </c>
      <c r="D2824" t="s">
        <v>21</v>
      </c>
      <c r="F2824" s="77">
        <v>2.2999999999999998</v>
      </c>
      <c r="H2824" s="239">
        <f t="shared" si="44"/>
        <v>4.1547562843725005E-4</v>
      </c>
      <c r="I2824">
        <v>1</v>
      </c>
    </row>
    <row r="2825" spans="1:11" x14ac:dyDescent="0.2">
      <c r="A2825" t="s">
        <v>58</v>
      </c>
      <c r="B2825">
        <v>4</v>
      </c>
      <c r="C2825" t="s">
        <v>58</v>
      </c>
      <c r="D2825" t="s">
        <v>69</v>
      </c>
      <c r="F2825" s="77">
        <v>2.9</v>
      </c>
      <c r="H2825" s="239">
        <f t="shared" si="44"/>
        <v>6.6051985541725399E-4</v>
      </c>
      <c r="I2825">
        <v>0</v>
      </c>
      <c r="J2825" t="s">
        <v>25</v>
      </c>
    </row>
    <row r="2826" spans="1:11" x14ac:dyDescent="0.2">
      <c r="A2826" t="s">
        <v>58</v>
      </c>
      <c r="B2826">
        <v>4</v>
      </c>
      <c r="C2826" t="s">
        <v>58</v>
      </c>
      <c r="D2826" t="s">
        <v>21</v>
      </c>
      <c r="F2826" s="77">
        <v>6.7</v>
      </c>
      <c r="H2826" s="239">
        <f t="shared" si="44"/>
        <v>3.5256523554911454E-3</v>
      </c>
      <c r="I2826">
        <v>1</v>
      </c>
    </row>
    <row r="2827" spans="1:11" x14ac:dyDescent="0.2">
      <c r="A2827" t="s">
        <v>58</v>
      </c>
      <c r="B2827">
        <v>4</v>
      </c>
      <c r="C2827" t="s">
        <v>58</v>
      </c>
      <c r="D2827" t="s">
        <v>67</v>
      </c>
      <c r="F2827" s="77">
        <v>2.2000000000000002</v>
      </c>
      <c r="H2827" s="239">
        <f t="shared" si="44"/>
        <v>3.8013271108436504E-4</v>
      </c>
      <c r="I2827">
        <v>1</v>
      </c>
    </row>
    <row r="2828" spans="1:11" x14ac:dyDescent="0.2">
      <c r="A2828" t="s">
        <v>58</v>
      </c>
      <c r="B2828">
        <v>4</v>
      </c>
      <c r="C2828" t="s">
        <v>58</v>
      </c>
      <c r="D2828" t="s">
        <v>60</v>
      </c>
      <c r="F2828" s="77">
        <v>2.4</v>
      </c>
      <c r="G2828">
        <v>1</v>
      </c>
      <c r="H2828" s="239">
        <f t="shared" si="44"/>
        <v>4.5238934211693025E-4</v>
      </c>
      <c r="I2828">
        <v>1</v>
      </c>
    </row>
    <row r="2829" spans="1:11" x14ac:dyDescent="0.2">
      <c r="A2829" t="s">
        <v>58</v>
      </c>
      <c r="B2829">
        <v>4</v>
      </c>
      <c r="C2829" t="s">
        <v>58</v>
      </c>
      <c r="D2829" t="s">
        <v>69</v>
      </c>
      <c r="F2829" s="77">
        <v>2.5</v>
      </c>
      <c r="H2829" s="239">
        <f t="shared" si="44"/>
        <v>4.9087385212340522E-4</v>
      </c>
      <c r="I2829">
        <v>0</v>
      </c>
      <c r="J2829" t="s">
        <v>25</v>
      </c>
    </row>
    <row r="2830" spans="1:11" x14ac:dyDescent="0.2">
      <c r="A2830" t="s">
        <v>58</v>
      </c>
      <c r="B2830">
        <v>4</v>
      </c>
      <c r="C2830" t="s">
        <v>58</v>
      </c>
      <c r="D2830" t="s">
        <v>67</v>
      </c>
      <c r="F2830" s="77">
        <v>2.9</v>
      </c>
      <c r="H2830" s="239">
        <f t="shared" si="44"/>
        <v>6.6051985541725399E-4</v>
      </c>
      <c r="I2830">
        <v>1</v>
      </c>
    </row>
    <row r="2831" spans="1:11" x14ac:dyDescent="0.2">
      <c r="A2831" t="s">
        <v>58</v>
      </c>
      <c r="B2831">
        <v>4</v>
      </c>
      <c r="C2831" t="s">
        <v>58</v>
      </c>
      <c r="D2831" t="s">
        <v>69</v>
      </c>
      <c r="F2831" s="77">
        <v>3.3</v>
      </c>
      <c r="H2831" s="239">
        <f t="shared" si="44"/>
        <v>8.5529859993982102E-4</v>
      </c>
      <c r="I2831">
        <v>1</v>
      </c>
    </row>
    <row r="2832" spans="1:11" x14ac:dyDescent="0.2">
      <c r="A2832" t="s">
        <v>58</v>
      </c>
      <c r="B2832">
        <v>4</v>
      </c>
      <c r="C2832" t="s">
        <v>58</v>
      </c>
      <c r="D2832" t="s">
        <v>60</v>
      </c>
      <c r="F2832" s="77">
        <v>3.4</v>
      </c>
      <c r="G2832">
        <v>2</v>
      </c>
      <c r="H2832" s="239">
        <f t="shared" si="44"/>
        <v>9.0792027688745003E-4</v>
      </c>
      <c r="I2832">
        <v>1</v>
      </c>
      <c r="K2832" t="s">
        <v>659</v>
      </c>
    </row>
    <row r="2833" spans="1:11" x14ac:dyDescent="0.2">
      <c r="A2833" t="s">
        <v>58</v>
      </c>
      <c r="B2833">
        <v>4</v>
      </c>
      <c r="C2833" t="s">
        <v>58</v>
      </c>
      <c r="D2833" t="s">
        <v>60</v>
      </c>
      <c r="F2833" s="77">
        <v>2.5</v>
      </c>
      <c r="G2833">
        <v>2</v>
      </c>
      <c r="H2833" s="239">
        <f t="shared" si="44"/>
        <v>4.9087385212340522E-4</v>
      </c>
      <c r="I2833">
        <v>1</v>
      </c>
      <c r="K2833" t="s">
        <v>659</v>
      </c>
    </row>
    <row r="2834" spans="1:11" x14ac:dyDescent="0.2">
      <c r="A2834" t="s">
        <v>58</v>
      </c>
      <c r="B2834">
        <v>4</v>
      </c>
      <c r="C2834" t="s">
        <v>58</v>
      </c>
      <c r="D2834" t="s">
        <v>22</v>
      </c>
      <c r="F2834" s="77">
        <v>3.3</v>
      </c>
      <c r="H2834" s="239">
        <f t="shared" si="44"/>
        <v>8.5529859993982102E-4</v>
      </c>
      <c r="I2834">
        <v>1</v>
      </c>
    </row>
    <row r="2835" spans="1:11" x14ac:dyDescent="0.2">
      <c r="A2835" t="s">
        <v>58</v>
      </c>
      <c r="B2835">
        <v>4</v>
      </c>
      <c r="C2835" t="s">
        <v>58</v>
      </c>
      <c r="D2835" t="s">
        <v>69</v>
      </c>
      <c r="F2835" s="77">
        <v>2.7</v>
      </c>
      <c r="H2835" s="239">
        <f t="shared" si="44"/>
        <v>5.7255526111673987E-4</v>
      </c>
      <c r="I2835">
        <v>0</v>
      </c>
      <c r="J2835" t="s">
        <v>25</v>
      </c>
    </row>
    <row r="2836" spans="1:11" x14ac:dyDescent="0.2">
      <c r="A2836" t="s">
        <v>58</v>
      </c>
      <c r="B2836">
        <v>4</v>
      </c>
      <c r="C2836" t="s">
        <v>58</v>
      </c>
      <c r="D2836" t="s">
        <v>69</v>
      </c>
      <c r="F2836" s="77">
        <v>3.8</v>
      </c>
      <c r="H2836" s="239">
        <f t="shared" si="44"/>
        <v>1.1341149479459152E-3</v>
      </c>
      <c r="I2836">
        <v>1</v>
      </c>
    </row>
    <row r="2837" spans="1:11" x14ac:dyDescent="0.2">
      <c r="A2837" t="s">
        <v>58</v>
      </c>
      <c r="B2837">
        <v>4</v>
      </c>
      <c r="C2837" t="s">
        <v>58</v>
      </c>
      <c r="D2837" t="s">
        <v>69</v>
      </c>
      <c r="F2837" s="77">
        <v>2.4</v>
      </c>
      <c r="H2837" s="239">
        <f t="shared" si="44"/>
        <v>4.5238934211693025E-4</v>
      </c>
      <c r="I2837">
        <v>1</v>
      </c>
    </row>
    <row r="2838" spans="1:11" x14ac:dyDescent="0.2">
      <c r="A2838" t="s">
        <v>58</v>
      </c>
      <c r="B2838">
        <v>4</v>
      </c>
      <c r="C2838" t="s">
        <v>58</v>
      </c>
      <c r="D2838" t="s">
        <v>60</v>
      </c>
      <c r="F2838" s="77">
        <v>2.6</v>
      </c>
      <c r="G2838">
        <v>2</v>
      </c>
      <c r="H2838" s="239">
        <f t="shared" si="44"/>
        <v>5.3092915845667505E-4</v>
      </c>
      <c r="I2838">
        <v>1</v>
      </c>
      <c r="K2838" t="s">
        <v>660</v>
      </c>
    </row>
    <row r="2839" spans="1:11" x14ac:dyDescent="0.2">
      <c r="A2839" t="s">
        <v>58</v>
      </c>
      <c r="B2839">
        <v>4</v>
      </c>
      <c r="C2839" t="s">
        <v>58</v>
      </c>
      <c r="D2839" t="s">
        <v>60</v>
      </c>
      <c r="F2839" s="77">
        <v>2</v>
      </c>
      <c r="G2839">
        <v>2</v>
      </c>
      <c r="H2839" s="239">
        <f t="shared" si="44"/>
        <v>3.1415926535897931E-4</v>
      </c>
      <c r="I2839">
        <v>1</v>
      </c>
      <c r="K2839" t="s">
        <v>660</v>
      </c>
    </row>
    <row r="2840" spans="1:11" x14ac:dyDescent="0.2">
      <c r="A2840" t="s">
        <v>58</v>
      </c>
      <c r="B2840">
        <v>4</v>
      </c>
      <c r="C2840" t="s">
        <v>58</v>
      </c>
      <c r="D2840" t="s">
        <v>22</v>
      </c>
      <c r="F2840" s="77">
        <v>3.8</v>
      </c>
      <c r="H2840" s="239">
        <f t="shared" si="44"/>
        <v>1.1341149479459152E-3</v>
      </c>
      <c r="I2840">
        <v>1</v>
      </c>
      <c r="K2840" t="s">
        <v>661</v>
      </c>
    </row>
    <row r="2841" spans="1:11" x14ac:dyDescent="0.2">
      <c r="A2841" t="s">
        <v>58</v>
      </c>
      <c r="B2841">
        <v>4</v>
      </c>
      <c r="C2841" t="s">
        <v>58</v>
      </c>
      <c r="D2841" t="s">
        <v>22</v>
      </c>
      <c r="F2841" s="77">
        <v>8</v>
      </c>
      <c r="H2841" s="239">
        <f t="shared" si="44"/>
        <v>5.0265482457436689E-3</v>
      </c>
      <c r="I2841">
        <v>1</v>
      </c>
      <c r="K2841" t="s">
        <v>661</v>
      </c>
    </row>
    <row r="2842" spans="1:11" x14ac:dyDescent="0.2">
      <c r="A2842" t="s">
        <v>58</v>
      </c>
      <c r="B2842">
        <v>4</v>
      </c>
      <c r="C2842" t="s">
        <v>58</v>
      </c>
      <c r="D2842" t="s">
        <v>21</v>
      </c>
      <c r="F2842" s="77">
        <v>4.4000000000000004</v>
      </c>
      <c r="H2842" s="239">
        <f t="shared" si="44"/>
        <v>1.5205308443374602E-3</v>
      </c>
      <c r="I2842">
        <v>1</v>
      </c>
    </row>
    <row r="2843" spans="1:11" x14ac:dyDescent="0.2">
      <c r="A2843" t="s">
        <v>58</v>
      </c>
      <c r="B2843">
        <v>4</v>
      </c>
      <c r="C2843" t="s">
        <v>58</v>
      </c>
      <c r="D2843" t="s">
        <v>21</v>
      </c>
      <c r="F2843" s="77">
        <v>5.3</v>
      </c>
      <c r="H2843" s="239">
        <f t="shared" si="44"/>
        <v>2.2061834409834321E-3</v>
      </c>
      <c r="I2843">
        <v>1</v>
      </c>
    </row>
    <row r="2844" spans="1:11" x14ac:dyDescent="0.2">
      <c r="A2844" t="s">
        <v>58</v>
      </c>
      <c r="B2844">
        <v>4</v>
      </c>
      <c r="C2844" t="s">
        <v>68</v>
      </c>
      <c r="D2844" t="s">
        <v>21</v>
      </c>
      <c r="F2844" s="77">
        <v>5.3</v>
      </c>
      <c r="H2844" s="239">
        <f t="shared" si="44"/>
        <v>2.2061834409834321E-3</v>
      </c>
      <c r="I2844">
        <v>1</v>
      </c>
    </row>
    <row r="2845" spans="1:11" x14ac:dyDescent="0.2">
      <c r="A2845" t="s">
        <v>58</v>
      </c>
      <c r="B2845">
        <v>4</v>
      </c>
      <c r="C2845" t="s">
        <v>68</v>
      </c>
      <c r="D2845" t="s">
        <v>69</v>
      </c>
      <c r="F2845" s="77">
        <v>6.4</v>
      </c>
      <c r="H2845" s="239">
        <f t="shared" si="44"/>
        <v>3.2169908772759484E-3</v>
      </c>
      <c r="I2845">
        <v>1</v>
      </c>
    </row>
    <row r="2846" spans="1:11" x14ac:dyDescent="0.2">
      <c r="A2846" t="s">
        <v>58</v>
      </c>
      <c r="B2846">
        <v>4</v>
      </c>
      <c r="C2846" t="s">
        <v>68</v>
      </c>
      <c r="D2846" t="s">
        <v>60</v>
      </c>
      <c r="F2846" s="77">
        <v>2.4</v>
      </c>
      <c r="G2846">
        <v>1</v>
      </c>
      <c r="H2846" s="239">
        <f t="shared" si="44"/>
        <v>4.5238934211693025E-4</v>
      </c>
      <c r="I2846">
        <v>1</v>
      </c>
      <c r="K2846" t="s">
        <v>662</v>
      </c>
    </row>
    <row r="2847" spans="1:11" x14ac:dyDescent="0.2">
      <c r="A2847" t="s">
        <v>58</v>
      </c>
      <c r="B2847">
        <v>4</v>
      </c>
      <c r="C2847" t="s">
        <v>68</v>
      </c>
      <c r="D2847" t="s">
        <v>60</v>
      </c>
      <c r="F2847" s="77">
        <v>3</v>
      </c>
      <c r="G2847">
        <v>1</v>
      </c>
      <c r="H2847" s="239">
        <f t="shared" si="44"/>
        <v>7.0685834705770342E-4</v>
      </c>
      <c r="I2847">
        <v>1</v>
      </c>
      <c r="K2847" t="s">
        <v>662</v>
      </c>
    </row>
    <row r="2848" spans="1:11" x14ac:dyDescent="0.2">
      <c r="A2848" t="s">
        <v>58</v>
      </c>
      <c r="B2848">
        <v>4</v>
      </c>
      <c r="C2848" t="s">
        <v>68</v>
      </c>
      <c r="D2848" t="s">
        <v>60</v>
      </c>
      <c r="F2848" s="77">
        <v>2.1</v>
      </c>
      <c r="G2848">
        <v>1</v>
      </c>
      <c r="H2848" s="239">
        <f t="shared" si="44"/>
        <v>3.4636059005827469E-4</v>
      </c>
      <c r="I2848">
        <v>1</v>
      </c>
      <c r="K2848" t="s">
        <v>663</v>
      </c>
    </row>
    <row r="2849" spans="1:11" x14ac:dyDescent="0.2">
      <c r="A2849" t="s">
        <v>58</v>
      </c>
      <c r="B2849">
        <v>4</v>
      </c>
      <c r="C2849" t="s">
        <v>68</v>
      </c>
      <c r="D2849" t="s">
        <v>60</v>
      </c>
      <c r="F2849" s="77">
        <v>3.5</v>
      </c>
      <c r="G2849">
        <v>1</v>
      </c>
      <c r="H2849" s="239">
        <f t="shared" si="44"/>
        <v>9.6211275016187413E-4</v>
      </c>
      <c r="I2849">
        <v>1</v>
      </c>
      <c r="K2849" t="s">
        <v>663</v>
      </c>
    </row>
    <row r="2850" spans="1:11" x14ac:dyDescent="0.2">
      <c r="A2850" t="s">
        <v>58</v>
      </c>
      <c r="B2850">
        <v>4</v>
      </c>
      <c r="C2850" t="s">
        <v>68</v>
      </c>
      <c r="D2850" t="s">
        <v>60</v>
      </c>
      <c r="F2850" s="77">
        <v>3.9</v>
      </c>
      <c r="G2850">
        <v>1</v>
      </c>
      <c r="H2850" s="239">
        <f t="shared" si="44"/>
        <v>1.1945906065275187E-3</v>
      </c>
      <c r="I2850">
        <v>1</v>
      </c>
      <c r="K2850" t="s">
        <v>663</v>
      </c>
    </row>
    <row r="2851" spans="1:11" x14ac:dyDescent="0.2">
      <c r="A2851" t="s">
        <v>58</v>
      </c>
      <c r="B2851">
        <v>4</v>
      </c>
      <c r="C2851" t="s">
        <v>68</v>
      </c>
      <c r="D2851" t="s">
        <v>30</v>
      </c>
      <c r="F2851" s="77">
        <v>3.7</v>
      </c>
      <c r="H2851" s="239">
        <f t="shared" si="44"/>
        <v>1.0752100856911068E-3</v>
      </c>
      <c r="I2851">
        <v>1</v>
      </c>
    </row>
    <row r="2852" spans="1:11" x14ac:dyDescent="0.2">
      <c r="A2852" t="s">
        <v>58</v>
      </c>
      <c r="B2852">
        <v>4</v>
      </c>
      <c r="C2852" t="s">
        <v>68</v>
      </c>
      <c r="D2852" t="s">
        <v>21</v>
      </c>
      <c r="F2852" s="77">
        <v>2.4</v>
      </c>
      <c r="H2852" s="239">
        <f t="shared" si="44"/>
        <v>4.5238934211693025E-4</v>
      </c>
      <c r="I2852">
        <v>1</v>
      </c>
    </row>
    <row r="2853" spans="1:11" x14ac:dyDescent="0.2">
      <c r="A2853" t="s">
        <v>58</v>
      </c>
      <c r="B2853">
        <v>4</v>
      </c>
      <c r="C2853" t="s">
        <v>68</v>
      </c>
      <c r="D2853" t="s">
        <v>60</v>
      </c>
      <c r="F2853" s="77">
        <v>3.9</v>
      </c>
      <c r="G2853">
        <v>1</v>
      </c>
      <c r="H2853" s="239">
        <f t="shared" si="44"/>
        <v>1.1945906065275187E-3</v>
      </c>
      <c r="I2853">
        <v>1</v>
      </c>
    </row>
    <row r="2854" spans="1:11" x14ac:dyDescent="0.2">
      <c r="A2854" t="s">
        <v>58</v>
      </c>
      <c r="B2854">
        <v>4</v>
      </c>
      <c r="C2854" t="s">
        <v>68</v>
      </c>
      <c r="D2854" t="s">
        <v>60</v>
      </c>
      <c r="F2854" s="77">
        <v>4.2</v>
      </c>
      <c r="G2854">
        <v>2</v>
      </c>
      <c r="H2854" s="239">
        <f t="shared" si="44"/>
        <v>1.3854423602330987E-3</v>
      </c>
      <c r="I2854">
        <v>1</v>
      </c>
      <c r="K2854" t="s">
        <v>664</v>
      </c>
    </row>
    <row r="2855" spans="1:11" x14ac:dyDescent="0.2">
      <c r="A2855" t="s">
        <v>58</v>
      </c>
      <c r="B2855">
        <v>4</v>
      </c>
      <c r="C2855" t="s">
        <v>68</v>
      </c>
      <c r="D2855" t="s">
        <v>60</v>
      </c>
      <c r="F2855" s="77">
        <v>5.9</v>
      </c>
      <c r="G2855">
        <v>2</v>
      </c>
      <c r="H2855" s="239">
        <f t="shared" si="44"/>
        <v>2.7339710067865175E-3</v>
      </c>
      <c r="I2855">
        <v>1</v>
      </c>
      <c r="K2855" t="s">
        <v>664</v>
      </c>
    </row>
    <row r="2856" spans="1:11" x14ac:dyDescent="0.2">
      <c r="A2856" t="s">
        <v>58</v>
      </c>
      <c r="B2856">
        <v>4</v>
      </c>
      <c r="C2856" t="s">
        <v>68</v>
      </c>
      <c r="D2856" t="s">
        <v>60</v>
      </c>
      <c r="F2856" s="77">
        <v>2.7</v>
      </c>
      <c r="G2856">
        <v>1</v>
      </c>
      <c r="H2856" s="239">
        <f t="shared" si="44"/>
        <v>5.7255526111673987E-4</v>
      </c>
      <c r="I2856">
        <v>1</v>
      </c>
    </row>
    <row r="2857" spans="1:11" x14ac:dyDescent="0.2">
      <c r="A2857" t="s">
        <v>58</v>
      </c>
      <c r="B2857">
        <v>4</v>
      </c>
      <c r="C2857" t="s">
        <v>68</v>
      </c>
      <c r="D2857" t="s">
        <v>69</v>
      </c>
      <c r="F2857" s="77">
        <v>7.9</v>
      </c>
      <c r="H2857" s="239">
        <f t="shared" si="44"/>
        <v>4.9016699377634754E-3</v>
      </c>
      <c r="I2857">
        <v>1</v>
      </c>
    </row>
    <row r="2858" spans="1:11" x14ac:dyDescent="0.2">
      <c r="A2858" t="s">
        <v>58</v>
      </c>
      <c r="B2858">
        <v>4</v>
      </c>
      <c r="C2858" t="s">
        <v>68</v>
      </c>
      <c r="D2858" t="s">
        <v>67</v>
      </c>
      <c r="F2858" s="77">
        <v>2</v>
      </c>
      <c r="H2858" s="239">
        <f t="shared" si="44"/>
        <v>3.1415926535897931E-4</v>
      </c>
      <c r="I2858">
        <v>1</v>
      </c>
    </row>
    <row r="2859" spans="1:11" x14ac:dyDescent="0.2">
      <c r="A2859" t="s">
        <v>58</v>
      </c>
      <c r="B2859">
        <v>4</v>
      </c>
      <c r="C2859" t="s">
        <v>68</v>
      </c>
      <c r="D2859" t="s">
        <v>21</v>
      </c>
      <c r="F2859" s="77">
        <v>4.5</v>
      </c>
      <c r="H2859" s="239">
        <f t="shared" si="44"/>
        <v>1.5904312808798326E-3</v>
      </c>
      <c r="I2859">
        <v>1</v>
      </c>
    </row>
    <row r="2860" spans="1:11" x14ac:dyDescent="0.2">
      <c r="A2860" t="s">
        <v>58</v>
      </c>
      <c r="B2860">
        <v>4</v>
      </c>
      <c r="C2860" t="s">
        <v>68</v>
      </c>
      <c r="D2860" t="s">
        <v>60</v>
      </c>
      <c r="F2860" s="77">
        <v>3.8</v>
      </c>
      <c r="G2860">
        <v>2</v>
      </c>
      <c r="H2860" s="239">
        <f t="shared" si="44"/>
        <v>1.1341149479459152E-3</v>
      </c>
      <c r="I2860">
        <v>1</v>
      </c>
      <c r="K2860" t="s">
        <v>665</v>
      </c>
    </row>
    <row r="2861" spans="1:11" x14ac:dyDescent="0.2">
      <c r="A2861" t="s">
        <v>58</v>
      </c>
      <c r="B2861">
        <v>4</v>
      </c>
      <c r="C2861" t="s">
        <v>68</v>
      </c>
      <c r="D2861" t="s">
        <v>60</v>
      </c>
      <c r="F2861" s="77">
        <v>5.5</v>
      </c>
      <c r="G2861">
        <v>2</v>
      </c>
      <c r="H2861" s="239">
        <f t="shared" si="44"/>
        <v>2.3758294442772811E-3</v>
      </c>
      <c r="I2861">
        <v>1</v>
      </c>
      <c r="K2861" t="s">
        <v>665</v>
      </c>
    </row>
    <row r="2862" spans="1:11" x14ac:dyDescent="0.2">
      <c r="A2862" t="s">
        <v>58</v>
      </c>
      <c r="B2862">
        <v>4</v>
      </c>
      <c r="C2862" t="s">
        <v>68</v>
      </c>
      <c r="D2862" t="s">
        <v>60</v>
      </c>
      <c r="F2862" s="77">
        <v>2.5</v>
      </c>
      <c r="G2862">
        <v>1</v>
      </c>
      <c r="H2862" s="239">
        <f t="shared" si="44"/>
        <v>4.9087385212340522E-4</v>
      </c>
      <c r="I2862">
        <v>1</v>
      </c>
    </row>
    <row r="2863" spans="1:11" x14ac:dyDescent="0.2">
      <c r="A2863" t="s">
        <v>58</v>
      </c>
      <c r="B2863">
        <v>4</v>
      </c>
      <c r="C2863" t="s">
        <v>68</v>
      </c>
      <c r="D2863" t="s">
        <v>69</v>
      </c>
      <c r="F2863" s="77">
        <v>3.3</v>
      </c>
      <c r="H2863" s="239">
        <f t="shared" si="44"/>
        <v>8.5529859993982102E-4</v>
      </c>
      <c r="I2863">
        <v>0</v>
      </c>
      <c r="J2863" t="s">
        <v>25</v>
      </c>
    </row>
    <row r="2864" spans="1:11" x14ac:dyDescent="0.2">
      <c r="A2864" t="s">
        <v>58</v>
      </c>
      <c r="B2864">
        <v>4</v>
      </c>
      <c r="C2864" t="s">
        <v>68</v>
      </c>
      <c r="D2864" t="s">
        <v>60</v>
      </c>
      <c r="F2864" s="77">
        <v>2</v>
      </c>
      <c r="G2864">
        <v>2</v>
      </c>
      <c r="H2864" s="239">
        <f t="shared" si="44"/>
        <v>3.1415926535897931E-4</v>
      </c>
      <c r="I2864">
        <v>1</v>
      </c>
    </row>
    <row r="2865" spans="1:11" x14ac:dyDescent="0.2">
      <c r="A2865" t="s">
        <v>58</v>
      </c>
      <c r="B2865">
        <v>4</v>
      </c>
      <c r="C2865" t="s">
        <v>68</v>
      </c>
      <c r="D2865" t="s">
        <v>67</v>
      </c>
      <c r="F2865" s="77">
        <v>2.2999999999999998</v>
      </c>
      <c r="H2865" s="239">
        <f t="shared" si="44"/>
        <v>4.1547562843725005E-4</v>
      </c>
      <c r="I2865">
        <v>1</v>
      </c>
    </row>
    <row r="2866" spans="1:11" x14ac:dyDescent="0.2">
      <c r="A2866" t="s">
        <v>58</v>
      </c>
      <c r="B2866">
        <v>4</v>
      </c>
      <c r="C2866" t="s">
        <v>68</v>
      </c>
      <c r="D2866" t="s">
        <v>69</v>
      </c>
      <c r="F2866" s="77">
        <v>5.6</v>
      </c>
      <c r="H2866" s="239">
        <f t="shared" si="44"/>
        <v>2.4630086404143973E-3</v>
      </c>
      <c r="I2866">
        <v>1</v>
      </c>
    </row>
    <row r="2867" spans="1:11" x14ac:dyDescent="0.2">
      <c r="A2867" t="s">
        <v>58</v>
      </c>
      <c r="B2867">
        <v>4</v>
      </c>
      <c r="C2867" t="s">
        <v>68</v>
      </c>
      <c r="D2867" t="s">
        <v>67</v>
      </c>
      <c r="F2867" s="77">
        <v>2.1</v>
      </c>
      <c r="H2867" s="239">
        <f t="shared" si="44"/>
        <v>3.4636059005827469E-4</v>
      </c>
      <c r="I2867">
        <v>1</v>
      </c>
    </row>
    <row r="2868" spans="1:11" x14ac:dyDescent="0.2">
      <c r="A2868" t="s">
        <v>58</v>
      </c>
      <c r="B2868">
        <v>4</v>
      </c>
      <c r="C2868" t="s">
        <v>68</v>
      </c>
      <c r="D2868" t="s">
        <v>60</v>
      </c>
      <c r="F2868" s="77">
        <v>2</v>
      </c>
      <c r="G2868">
        <v>1</v>
      </c>
      <c r="H2868" s="239">
        <f t="shared" si="44"/>
        <v>3.1415926535897931E-4</v>
      </c>
      <c r="I2868">
        <v>1</v>
      </c>
    </row>
    <row r="2869" spans="1:11" x14ac:dyDescent="0.2">
      <c r="A2869" t="s">
        <v>58</v>
      </c>
      <c r="B2869">
        <v>4</v>
      </c>
      <c r="C2869" t="s">
        <v>68</v>
      </c>
      <c r="D2869" t="s">
        <v>69</v>
      </c>
      <c r="F2869" s="77">
        <v>5.5</v>
      </c>
      <c r="H2869" s="239">
        <f t="shared" si="44"/>
        <v>2.3758294442772811E-3</v>
      </c>
      <c r="I2869">
        <v>1</v>
      </c>
    </row>
    <row r="2870" spans="1:11" x14ac:dyDescent="0.2">
      <c r="A2870" t="s">
        <v>58</v>
      </c>
      <c r="B2870">
        <v>4</v>
      </c>
      <c r="C2870" t="s">
        <v>68</v>
      </c>
      <c r="D2870" t="s">
        <v>67</v>
      </c>
      <c r="F2870" s="77">
        <v>4.9000000000000004</v>
      </c>
      <c r="H2870" s="239">
        <f t="shared" si="44"/>
        <v>1.8857409903172736E-3</v>
      </c>
      <c r="I2870">
        <v>1</v>
      </c>
    </row>
    <row r="2871" spans="1:11" x14ac:dyDescent="0.2">
      <c r="A2871" t="s">
        <v>58</v>
      </c>
      <c r="B2871">
        <v>4</v>
      </c>
      <c r="C2871" t="s">
        <v>68</v>
      </c>
      <c r="D2871" t="s">
        <v>67</v>
      </c>
      <c r="F2871" s="77">
        <v>2.2999999999999998</v>
      </c>
      <c r="H2871" s="239">
        <f t="shared" si="44"/>
        <v>4.1547562843725005E-4</v>
      </c>
      <c r="I2871">
        <v>1</v>
      </c>
    </row>
    <row r="2872" spans="1:11" x14ac:dyDescent="0.2">
      <c r="A2872" t="s">
        <v>58</v>
      </c>
      <c r="B2872">
        <v>4</v>
      </c>
      <c r="C2872" t="s">
        <v>68</v>
      </c>
      <c r="D2872" t="s">
        <v>60</v>
      </c>
      <c r="F2872" s="77">
        <v>2.6</v>
      </c>
      <c r="G2872">
        <v>2</v>
      </c>
      <c r="H2872" s="239">
        <f t="shared" si="44"/>
        <v>5.3092915845667505E-4</v>
      </c>
      <c r="I2872">
        <v>1</v>
      </c>
      <c r="K2872" t="s">
        <v>666</v>
      </c>
    </row>
    <row r="2873" spans="1:11" x14ac:dyDescent="0.2">
      <c r="A2873" t="s">
        <v>58</v>
      </c>
      <c r="B2873">
        <v>4</v>
      </c>
      <c r="C2873" t="s">
        <v>68</v>
      </c>
      <c r="D2873" t="s">
        <v>60</v>
      </c>
      <c r="F2873" s="77">
        <v>4</v>
      </c>
      <c r="G2873">
        <v>2</v>
      </c>
      <c r="H2873" s="239">
        <f t="shared" si="44"/>
        <v>1.2566370614359172E-3</v>
      </c>
      <c r="I2873">
        <v>1</v>
      </c>
      <c r="K2873" t="s">
        <v>666</v>
      </c>
    </row>
    <row r="2874" spans="1:11" x14ac:dyDescent="0.2">
      <c r="A2874" t="s">
        <v>58</v>
      </c>
      <c r="B2874">
        <v>4</v>
      </c>
      <c r="C2874" t="s">
        <v>68</v>
      </c>
      <c r="D2874" t="s">
        <v>60</v>
      </c>
      <c r="F2874" s="77">
        <v>4.5999999999999996</v>
      </c>
      <c r="G2874">
        <v>1</v>
      </c>
      <c r="H2874" s="239">
        <f t="shared" si="44"/>
        <v>1.6619025137490002E-3</v>
      </c>
      <c r="I2874">
        <v>1</v>
      </c>
    </row>
    <row r="2875" spans="1:11" x14ac:dyDescent="0.2">
      <c r="A2875" t="s">
        <v>58</v>
      </c>
      <c r="B2875">
        <v>5</v>
      </c>
      <c r="C2875" t="s">
        <v>246</v>
      </c>
      <c r="D2875" t="s">
        <v>60</v>
      </c>
      <c r="F2875" s="77">
        <v>3.8</v>
      </c>
      <c r="G2875">
        <v>1</v>
      </c>
      <c r="H2875" s="239">
        <f t="shared" si="44"/>
        <v>1.1341149479459152E-3</v>
      </c>
      <c r="I2875">
        <v>1</v>
      </c>
    </row>
    <row r="2876" spans="1:11" x14ac:dyDescent="0.2">
      <c r="A2876" t="s">
        <v>58</v>
      </c>
      <c r="B2876">
        <v>5</v>
      </c>
      <c r="C2876" t="s">
        <v>246</v>
      </c>
      <c r="D2876" t="s">
        <v>21</v>
      </c>
      <c r="F2876" s="77">
        <v>6.2</v>
      </c>
      <c r="H2876" s="239">
        <f t="shared" si="44"/>
        <v>3.0190705400997917E-3</v>
      </c>
      <c r="I2876">
        <v>1</v>
      </c>
    </row>
    <row r="2877" spans="1:11" x14ac:dyDescent="0.2">
      <c r="A2877" t="s">
        <v>58</v>
      </c>
      <c r="B2877">
        <v>5</v>
      </c>
      <c r="C2877" t="s">
        <v>246</v>
      </c>
      <c r="D2877" t="s">
        <v>29</v>
      </c>
      <c r="F2877" s="77">
        <v>3</v>
      </c>
      <c r="H2877" s="239">
        <f t="shared" si="44"/>
        <v>7.0685834705770342E-4</v>
      </c>
      <c r="I2877">
        <v>1</v>
      </c>
    </row>
    <row r="2878" spans="1:11" x14ac:dyDescent="0.2">
      <c r="A2878" t="s">
        <v>58</v>
      </c>
      <c r="B2878">
        <v>5</v>
      </c>
      <c r="C2878" t="s">
        <v>246</v>
      </c>
      <c r="D2878" t="s">
        <v>21</v>
      </c>
      <c r="F2878" s="77">
        <v>7.2</v>
      </c>
      <c r="H2878" s="239">
        <f t="shared" si="44"/>
        <v>4.0715040790523724E-3</v>
      </c>
      <c r="I2878">
        <v>1</v>
      </c>
    </row>
    <row r="2879" spans="1:11" x14ac:dyDescent="0.2">
      <c r="A2879" t="s">
        <v>58</v>
      </c>
      <c r="B2879">
        <v>5</v>
      </c>
      <c r="C2879" t="s">
        <v>246</v>
      </c>
      <c r="D2879" t="s">
        <v>21</v>
      </c>
      <c r="F2879" s="77">
        <v>8.1</v>
      </c>
      <c r="H2879" s="239">
        <f t="shared" si="44"/>
        <v>5.152997350050658E-3</v>
      </c>
      <c r="I2879">
        <v>1</v>
      </c>
    </row>
    <row r="2880" spans="1:11" x14ac:dyDescent="0.2">
      <c r="A2880" t="s">
        <v>58</v>
      </c>
      <c r="B2880">
        <v>5</v>
      </c>
      <c r="C2880" t="s">
        <v>246</v>
      </c>
      <c r="D2880" t="s">
        <v>28</v>
      </c>
      <c r="F2880" s="77">
        <v>2.2000000000000002</v>
      </c>
      <c r="H2880" s="239">
        <f t="shared" si="44"/>
        <v>3.8013271108436504E-4</v>
      </c>
      <c r="I2880">
        <v>1</v>
      </c>
    </row>
    <row r="2881" spans="1:10" x14ac:dyDescent="0.2">
      <c r="A2881" t="s">
        <v>58</v>
      </c>
      <c r="B2881">
        <v>5</v>
      </c>
      <c r="C2881" t="s">
        <v>246</v>
      </c>
      <c r="D2881" t="s">
        <v>28</v>
      </c>
      <c r="F2881" s="77">
        <v>2.2000000000000002</v>
      </c>
      <c r="H2881" s="239">
        <f t="shared" si="44"/>
        <v>3.8013271108436504E-4</v>
      </c>
      <c r="I2881">
        <v>1</v>
      </c>
    </row>
    <row r="2882" spans="1:10" x14ac:dyDescent="0.2">
      <c r="A2882" t="s">
        <v>58</v>
      </c>
      <c r="B2882">
        <v>5</v>
      </c>
      <c r="C2882" t="s">
        <v>246</v>
      </c>
      <c r="D2882" t="s">
        <v>21</v>
      </c>
      <c r="F2882" s="77">
        <v>7.8</v>
      </c>
      <c r="H2882" s="239">
        <f t="shared" si="44"/>
        <v>4.7783624261100747E-3</v>
      </c>
      <c r="I2882">
        <v>1</v>
      </c>
    </row>
    <row r="2883" spans="1:10" x14ac:dyDescent="0.2">
      <c r="A2883" t="s">
        <v>58</v>
      </c>
      <c r="B2883">
        <v>5</v>
      </c>
      <c r="C2883" t="s">
        <v>246</v>
      </c>
      <c r="D2883" t="s">
        <v>22</v>
      </c>
      <c r="F2883" s="77">
        <v>7.7</v>
      </c>
      <c r="H2883" s="239">
        <f t="shared" ref="H2883:H2946" si="45" xml:space="preserve"> PI()*(F2883/2)^2/10000</f>
        <v>4.6566257107834713E-3</v>
      </c>
      <c r="I2883">
        <v>1</v>
      </c>
    </row>
    <row r="2884" spans="1:10" x14ac:dyDescent="0.2">
      <c r="A2884" t="s">
        <v>58</v>
      </c>
      <c r="B2884">
        <v>5</v>
      </c>
      <c r="C2884" t="s">
        <v>246</v>
      </c>
      <c r="D2884" t="s">
        <v>69</v>
      </c>
      <c r="F2884" s="77">
        <v>3.6</v>
      </c>
      <c r="H2884" s="239">
        <f t="shared" si="45"/>
        <v>1.0178760197630931E-3</v>
      </c>
      <c r="I2884">
        <v>1</v>
      </c>
    </row>
    <row r="2885" spans="1:10" x14ac:dyDescent="0.2">
      <c r="A2885" t="s">
        <v>58</v>
      </c>
      <c r="B2885">
        <v>5</v>
      </c>
      <c r="C2885" t="s">
        <v>246</v>
      </c>
      <c r="D2885" t="s">
        <v>67</v>
      </c>
      <c r="F2885" s="77">
        <v>2.6</v>
      </c>
      <c r="H2885" s="239">
        <f t="shared" si="45"/>
        <v>5.3092915845667505E-4</v>
      </c>
      <c r="I2885">
        <v>1</v>
      </c>
    </row>
    <row r="2886" spans="1:10" x14ac:dyDescent="0.2">
      <c r="A2886" t="s">
        <v>58</v>
      </c>
      <c r="B2886">
        <v>5</v>
      </c>
      <c r="C2886" t="s">
        <v>246</v>
      </c>
      <c r="D2886" t="s">
        <v>67</v>
      </c>
      <c r="F2886" s="77">
        <v>3.5</v>
      </c>
      <c r="H2886" s="239">
        <f t="shared" si="45"/>
        <v>9.6211275016187413E-4</v>
      </c>
      <c r="I2886">
        <v>1</v>
      </c>
    </row>
    <row r="2887" spans="1:10" x14ac:dyDescent="0.2">
      <c r="A2887" t="s">
        <v>58</v>
      </c>
      <c r="B2887">
        <v>5</v>
      </c>
      <c r="C2887" t="s">
        <v>246</v>
      </c>
      <c r="D2887" t="s">
        <v>21</v>
      </c>
      <c r="F2887" s="77">
        <v>7.4</v>
      </c>
      <c r="H2887" s="239">
        <f t="shared" si="45"/>
        <v>4.3008403427644273E-3</v>
      </c>
      <c r="I2887">
        <v>0</v>
      </c>
      <c r="J2887" t="s">
        <v>25</v>
      </c>
    </row>
    <row r="2888" spans="1:10" x14ac:dyDescent="0.2">
      <c r="A2888" t="s">
        <v>58</v>
      </c>
      <c r="B2888">
        <v>5</v>
      </c>
      <c r="C2888" t="s">
        <v>246</v>
      </c>
      <c r="D2888" t="s">
        <v>69</v>
      </c>
      <c r="F2888" s="77">
        <v>6.7</v>
      </c>
      <c r="H2888" s="239">
        <f t="shared" si="45"/>
        <v>3.5256523554911454E-3</v>
      </c>
      <c r="I2888">
        <v>1</v>
      </c>
    </row>
    <row r="2889" spans="1:10" x14ac:dyDescent="0.2">
      <c r="A2889" t="s">
        <v>58</v>
      </c>
      <c r="B2889">
        <v>5</v>
      </c>
      <c r="C2889" t="s">
        <v>246</v>
      </c>
      <c r="D2889" t="s">
        <v>60</v>
      </c>
      <c r="F2889" s="77">
        <v>3.7</v>
      </c>
      <c r="G2889">
        <v>1</v>
      </c>
      <c r="H2889" s="239">
        <f t="shared" si="45"/>
        <v>1.0752100856911068E-3</v>
      </c>
      <c r="I2889">
        <v>1</v>
      </c>
    </row>
    <row r="2890" spans="1:10" x14ac:dyDescent="0.2">
      <c r="A2890" t="s">
        <v>58</v>
      </c>
      <c r="B2890">
        <v>5</v>
      </c>
      <c r="C2890" t="s">
        <v>246</v>
      </c>
      <c r="D2890" t="s">
        <v>21</v>
      </c>
      <c r="F2890" s="77">
        <v>9.8000000000000007</v>
      </c>
      <c r="H2890" s="239">
        <f t="shared" si="45"/>
        <v>7.5429639612690945E-3</v>
      </c>
      <c r="I2890">
        <v>1</v>
      </c>
    </row>
    <row r="2891" spans="1:10" x14ac:dyDescent="0.2">
      <c r="A2891" t="s">
        <v>58</v>
      </c>
      <c r="B2891">
        <v>5</v>
      </c>
      <c r="C2891" t="s">
        <v>246</v>
      </c>
      <c r="D2891" t="s">
        <v>69</v>
      </c>
      <c r="F2891" s="77">
        <v>6.1</v>
      </c>
      <c r="H2891" s="239">
        <f t="shared" si="45"/>
        <v>2.9224665660019045E-3</v>
      </c>
      <c r="I2891">
        <v>1</v>
      </c>
    </row>
    <row r="2892" spans="1:10" x14ac:dyDescent="0.2">
      <c r="A2892" t="s">
        <v>58</v>
      </c>
      <c r="B2892">
        <v>5</v>
      </c>
      <c r="C2892" t="s">
        <v>246</v>
      </c>
      <c r="D2892" t="s">
        <v>60</v>
      </c>
      <c r="F2892" s="77">
        <v>3</v>
      </c>
      <c r="G2892">
        <v>1</v>
      </c>
      <c r="H2892" s="239">
        <f t="shared" si="45"/>
        <v>7.0685834705770342E-4</v>
      </c>
      <c r="I2892">
        <v>1</v>
      </c>
    </row>
    <row r="2893" spans="1:10" x14ac:dyDescent="0.2">
      <c r="A2893" t="s">
        <v>58</v>
      </c>
      <c r="B2893">
        <v>5</v>
      </c>
      <c r="C2893" t="s">
        <v>246</v>
      </c>
      <c r="D2893" t="s">
        <v>28</v>
      </c>
      <c r="F2893" s="77">
        <v>2.2000000000000002</v>
      </c>
      <c r="H2893" s="239">
        <f t="shared" si="45"/>
        <v>3.8013271108436504E-4</v>
      </c>
      <c r="I2893">
        <v>1</v>
      </c>
    </row>
    <row r="2894" spans="1:10" x14ac:dyDescent="0.2">
      <c r="A2894" t="s">
        <v>58</v>
      </c>
      <c r="B2894">
        <v>5</v>
      </c>
      <c r="C2894" t="s">
        <v>276</v>
      </c>
      <c r="D2894" t="s">
        <v>21</v>
      </c>
      <c r="F2894" s="77">
        <v>6.5</v>
      </c>
      <c r="H2894" s="239">
        <f t="shared" si="45"/>
        <v>3.3183072403542191E-3</v>
      </c>
      <c r="I2894">
        <v>1</v>
      </c>
    </row>
    <row r="2895" spans="1:10" x14ac:dyDescent="0.2">
      <c r="A2895" t="s">
        <v>58</v>
      </c>
      <c r="B2895">
        <v>5</v>
      </c>
      <c r="C2895" t="s">
        <v>276</v>
      </c>
      <c r="D2895" t="s">
        <v>60</v>
      </c>
      <c r="F2895" s="77">
        <v>2</v>
      </c>
      <c r="G2895">
        <v>1</v>
      </c>
      <c r="H2895" s="239">
        <f t="shared" si="45"/>
        <v>3.1415926535897931E-4</v>
      </c>
      <c r="I2895">
        <v>1</v>
      </c>
    </row>
    <row r="2896" spans="1:10" x14ac:dyDescent="0.2">
      <c r="A2896" t="s">
        <v>58</v>
      </c>
      <c r="B2896">
        <v>5</v>
      </c>
      <c r="C2896" t="s">
        <v>276</v>
      </c>
      <c r="D2896" t="s">
        <v>60</v>
      </c>
      <c r="F2896" s="77">
        <v>4.5</v>
      </c>
      <c r="G2896">
        <v>1</v>
      </c>
      <c r="H2896" s="239">
        <f t="shared" si="45"/>
        <v>1.5904312808798326E-3</v>
      </c>
      <c r="I2896">
        <v>1</v>
      </c>
    </row>
    <row r="2897" spans="1:11" x14ac:dyDescent="0.2">
      <c r="A2897" t="s">
        <v>58</v>
      </c>
      <c r="B2897">
        <v>5</v>
      </c>
      <c r="C2897" t="s">
        <v>276</v>
      </c>
      <c r="D2897" t="s">
        <v>60</v>
      </c>
      <c r="F2897" s="77">
        <v>2.6</v>
      </c>
      <c r="G2897">
        <v>1</v>
      </c>
      <c r="H2897" s="239">
        <f t="shared" si="45"/>
        <v>5.3092915845667505E-4</v>
      </c>
      <c r="I2897">
        <v>1</v>
      </c>
      <c r="K2897" t="s">
        <v>667</v>
      </c>
    </row>
    <row r="2898" spans="1:11" x14ac:dyDescent="0.2">
      <c r="A2898" t="s">
        <v>58</v>
      </c>
      <c r="B2898">
        <v>5</v>
      </c>
      <c r="C2898" t="s">
        <v>276</v>
      </c>
      <c r="D2898" t="s">
        <v>60</v>
      </c>
      <c r="F2898" s="77">
        <v>5</v>
      </c>
      <c r="G2898">
        <v>1</v>
      </c>
      <c r="H2898" s="239">
        <f t="shared" si="45"/>
        <v>1.9634954084936209E-3</v>
      </c>
      <c r="I2898">
        <v>1</v>
      </c>
      <c r="K2898" t="s">
        <v>667</v>
      </c>
    </row>
    <row r="2899" spans="1:11" x14ac:dyDescent="0.2">
      <c r="A2899" t="s">
        <v>58</v>
      </c>
      <c r="B2899">
        <v>5</v>
      </c>
      <c r="C2899" t="s">
        <v>276</v>
      </c>
      <c r="D2899" t="s">
        <v>69</v>
      </c>
      <c r="F2899" s="77">
        <v>3</v>
      </c>
      <c r="H2899" s="239">
        <f t="shared" si="45"/>
        <v>7.0685834705770342E-4</v>
      </c>
      <c r="I2899">
        <v>1</v>
      </c>
    </row>
    <row r="2900" spans="1:11" x14ac:dyDescent="0.2">
      <c r="A2900" t="s">
        <v>58</v>
      </c>
      <c r="B2900">
        <v>5</v>
      </c>
      <c r="C2900" t="s">
        <v>276</v>
      </c>
      <c r="D2900" t="s">
        <v>60</v>
      </c>
      <c r="F2900" s="77">
        <v>3.5</v>
      </c>
      <c r="G2900">
        <v>1</v>
      </c>
      <c r="H2900" s="239">
        <f t="shared" si="45"/>
        <v>9.6211275016187413E-4</v>
      </c>
      <c r="I2900">
        <v>1</v>
      </c>
    </row>
    <row r="2901" spans="1:11" x14ac:dyDescent="0.2">
      <c r="A2901" t="s">
        <v>58</v>
      </c>
      <c r="B2901">
        <v>5</v>
      </c>
      <c r="C2901" t="s">
        <v>276</v>
      </c>
      <c r="D2901" t="s">
        <v>69</v>
      </c>
      <c r="F2901" s="77">
        <v>6.2</v>
      </c>
      <c r="H2901" s="239">
        <f t="shared" si="45"/>
        <v>3.0190705400997917E-3</v>
      </c>
      <c r="I2901">
        <v>1</v>
      </c>
    </row>
    <row r="2902" spans="1:11" x14ac:dyDescent="0.2">
      <c r="A2902" t="s">
        <v>58</v>
      </c>
      <c r="B2902">
        <v>5</v>
      </c>
      <c r="C2902" t="s">
        <v>276</v>
      </c>
      <c r="D2902" t="s">
        <v>60</v>
      </c>
      <c r="F2902" s="77">
        <v>3.8</v>
      </c>
      <c r="G2902">
        <v>1</v>
      </c>
      <c r="H2902" s="239">
        <f t="shared" si="45"/>
        <v>1.1341149479459152E-3</v>
      </c>
      <c r="I2902">
        <v>1</v>
      </c>
    </row>
    <row r="2903" spans="1:11" x14ac:dyDescent="0.2">
      <c r="A2903" t="s">
        <v>58</v>
      </c>
      <c r="B2903">
        <v>5</v>
      </c>
      <c r="C2903" t="s">
        <v>276</v>
      </c>
      <c r="D2903" t="s">
        <v>67</v>
      </c>
      <c r="F2903" s="77">
        <v>2.8</v>
      </c>
      <c r="H2903" s="239">
        <f t="shared" si="45"/>
        <v>6.1575216010359933E-4</v>
      </c>
      <c r="I2903">
        <v>1</v>
      </c>
    </row>
    <row r="2904" spans="1:11" x14ac:dyDescent="0.2">
      <c r="A2904" t="s">
        <v>58</v>
      </c>
      <c r="B2904">
        <v>5</v>
      </c>
      <c r="C2904" t="s">
        <v>276</v>
      </c>
      <c r="D2904" t="s">
        <v>60</v>
      </c>
      <c r="F2904" s="77">
        <v>2.2000000000000002</v>
      </c>
      <c r="G2904">
        <v>1</v>
      </c>
      <c r="H2904" s="239">
        <f t="shared" si="45"/>
        <v>3.8013271108436504E-4</v>
      </c>
      <c r="I2904">
        <v>1</v>
      </c>
      <c r="K2904" t="s">
        <v>668</v>
      </c>
    </row>
    <row r="2905" spans="1:11" x14ac:dyDescent="0.2">
      <c r="A2905" t="s">
        <v>58</v>
      </c>
      <c r="B2905">
        <v>5</v>
      </c>
      <c r="C2905" t="s">
        <v>276</v>
      </c>
      <c r="D2905" t="s">
        <v>60</v>
      </c>
      <c r="F2905" s="77">
        <v>2.6</v>
      </c>
      <c r="G2905">
        <v>1</v>
      </c>
      <c r="H2905" s="239">
        <f t="shared" si="45"/>
        <v>5.3092915845667505E-4</v>
      </c>
      <c r="I2905">
        <v>1</v>
      </c>
      <c r="K2905" t="s">
        <v>668</v>
      </c>
    </row>
    <row r="2906" spans="1:11" x14ac:dyDescent="0.2">
      <c r="A2906" t="s">
        <v>58</v>
      </c>
      <c r="B2906">
        <v>5</v>
      </c>
      <c r="C2906" t="s">
        <v>276</v>
      </c>
      <c r="D2906" t="s">
        <v>21</v>
      </c>
      <c r="F2906" s="77">
        <v>8.5</v>
      </c>
      <c r="H2906" s="239">
        <f t="shared" si="45"/>
        <v>5.6745017305465635E-3</v>
      </c>
      <c r="I2906">
        <v>1</v>
      </c>
    </row>
    <row r="2907" spans="1:11" x14ac:dyDescent="0.2">
      <c r="A2907" t="s">
        <v>58</v>
      </c>
      <c r="B2907">
        <v>5</v>
      </c>
      <c r="C2907" t="s">
        <v>276</v>
      </c>
      <c r="D2907" t="s">
        <v>69</v>
      </c>
      <c r="F2907" s="77">
        <v>2.2000000000000002</v>
      </c>
      <c r="H2907" s="239">
        <f t="shared" si="45"/>
        <v>3.8013271108436504E-4</v>
      </c>
      <c r="I2907">
        <v>0</v>
      </c>
      <c r="J2907" t="s">
        <v>25</v>
      </c>
    </row>
    <row r="2908" spans="1:11" x14ac:dyDescent="0.2">
      <c r="A2908" t="s">
        <v>58</v>
      </c>
      <c r="B2908">
        <v>5</v>
      </c>
      <c r="C2908" t="s">
        <v>276</v>
      </c>
      <c r="D2908" t="s">
        <v>21</v>
      </c>
      <c r="F2908" s="77">
        <v>7.2</v>
      </c>
      <c r="H2908" s="239">
        <f t="shared" si="45"/>
        <v>4.0715040790523724E-3</v>
      </c>
      <c r="I2908">
        <v>1</v>
      </c>
    </row>
    <row r="2909" spans="1:11" x14ac:dyDescent="0.2">
      <c r="A2909" t="s">
        <v>58</v>
      </c>
      <c r="B2909">
        <v>5</v>
      </c>
      <c r="C2909" t="s">
        <v>276</v>
      </c>
      <c r="D2909" t="s">
        <v>21</v>
      </c>
      <c r="F2909" s="77">
        <v>3.5</v>
      </c>
      <c r="H2909" s="239">
        <f t="shared" si="45"/>
        <v>9.6211275016187413E-4</v>
      </c>
      <c r="I2909">
        <v>1</v>
      </c>
    </row>
    <row r="2910" spans="1:11" x14ac:dyDescent="0.2">
      <c r="A2910" t="s">
        <v>58</v>
      </c>
      <c r="B2910">
        <v>5</v>
      </c>
      <c r="C2910" t="s">
        <v>276</v>
      </c>
      <c r="D2910" t="s">
        <v>28</v>
      </c>
      <c r="F2910" s="77">
        <v>2.5</v>
      </c>
      <c r="H2910" s="239">
        <f t="shared" si="45"/>
        <v>4.9087385212340522E-4</v>
      </c>
      <c r="I2910">
        <v>1</v>
      </c>
    </row>
    <row r="2911" spans="1:11" x14ac:dyDescent="0.2">
      <c r="A2911" t="s">
        <v>58</v>
      </c>
      <c r="B2911">
        <v>5</v>
      </c>
      <c r="C2911" t="s">
        <v>276</v>
      </c>
      <c r="D2911" t="s">
        <v>22</v>
      </c>
      <c r="F2911" s="77">
        <v>2.2999999999999998</v>
      </c>
      <c r="H2911" s="239">
        <f t="shared" si="45"/>
        <v>4.1547562843725005E-4</v>
      </c>
      <c r="I2911">
        <v>1</v>
      </c>
    </row>
    <row r="2912" spans="1:11" x14ac:dyDescent="0.2">
      <c r="A2912" t="s">
        <v>58</v>
      </c>
      <c r="B2912">
        <v>5</v>
      </c>
      <c r="C2912" t="s">
        <v>276</v>
      </c>
      <c r="D2912" t="s">
        <v>69</v>
      </c>
      <c r="F2912" s="77">
        <v>7.2</v>
      </c>
      <c r="H2912" s="239">
        <f t="shared" si="45"/>
        <v>4.0715040790523724E-3</v>
      </c>
      <c r="I2912">
        <v>1</v>
      </c>
    </row>
    <row r="2913" spans="1:11" x14ac:dyDescent="0.2">
      <c r="A2913" t="s">
        <v>58</v>
      </c>
      <c r="B2913">
        <v>5</v>
      </c>
      <c r="C2913" t="s">
        <v>276</v>
      </c>
      <c r="D2913" t="s">
        <v>60</v>
      </c>
      <c r="F2913" s="77">
        <v>3.7</v>
      </c>
      <c r="G2913">
        <v>1</v>
      </c>
      <c r="H2913" s="239">
        <f t="shared" si="45"/>
        <v>1.0752100856911068E-3</v>
      </c>
      <c r="I2913">
        <v>1</v>
      </c>
      <c r="K2913" t="s">
        <v>669</v>
      </c>
    </row>
    <row r="2914" spans="1:11" x14ac:dyDescent="0.2">
      <c r="A2914" t="s">
        <v>58</v>
      </c>
      <c r="B2914">
        <v>5</v>
      </c>
      <c r="C2914" t="s">
        <v>276</v>
      </c>
      <c r="D2914" t="s">
        <v>60</v>
      </c>
      <c r="F2914" s="77">
        <v>2.9</v>
      </c>
      <c r="G2914">
        <v>1</v>
      </c>
      <c r="H2914" s="239">
        <f t="shared" si="45"/>
        <v>6.6051985541725399E-4</v>
      </c>
      <c r="I2914">
        <v>1</v>
      </c>
      <c r="K2914" t="s">
        <v>669</v>
      </c>
    </row>
    <row r="2915" spans="1:11" x14ac:dyDescent="0.2">
      <c r="A2915" t="s">
        <v>58</v>
      </c>
      <c r="B2915">
        <v>5</v>
      </c>
      <c r="C2915" t="s">
        <v>581</v>
      </c>
      <c r="D2915" t="s">
        <v>21</v>
      </c>
      <c r="F2915" s="77">
        <v>9.6</v>
      </c>
      <c r="H2915" s="239">
        <f t="shared" si="45"/>
        <v>7.238229473870884E-3</v>
      </c>
      <c r="I2915">
        <v>1</v>
      </c>
    </row>
    <row r="2916" spans="1:11" x14ac:dyDescent="0.2">
      <c r="A2916" t="s">
        <v>58</v>
      </c>
      <c r="B2916">
        <v>5</v>
      </c>
      <c r="C2916" t="s">
        <v>581</v>
      </c>
      <c r="D2916" t="s">
        <v>28</v>
      </c>
      <c r="F2916" s="77">
        <v>2.6</v>
      </c>
      <c r="H2916" s="239">
        <f t="shared" si="45"/>
        <v>5.3092915845667505E-4</v>
      </c>
      <c r="I2916">
        <v>1</v>
      </c>
    </row>
    <row r="2917" spans="1:11" x14ac:dyDescent="0.2">
      <c r="A2917" t="s">
        <v>58</v>
      </c>
      <c r="B2917">
        <v>5</v>
      </c>
      <c r="C2917" t="s">
        <v>581</v>
      </c>
      <c r="D2917" t="s">
        <v>69</v>
      </c>
      <c r="F2917" s="77">
        <v>8.6</v>
      </c>
      <c r="H2917" s="239">
        <f t="shared" si="45"/>
        <v>5.8088048164875268E-3</v>
      </c>
      <c r="I2917">
        <v>1</v>
      </c>
    </row>
    <row r="2918" spans="1:11" x14ac:dyDescent="0.2">
      <c r="A2918" t="s">
        <v>58</v>
      </c>
      <c r="B2918">
        <v>5</v>
      </c>
      <c r="C2918" t="s">
        <v>581</v>
      </c>
      <c r="D2918" t="s">
        <v>60</v>
      </c>
      <c r="F2918" s="77">
        <v>2.7</v>
      </c>
      <c r="G2918">
        <v>1</v>
      </c>
      <c r="H2918" s="239">
        <f t="shared" si="45"/>
        <v>5.7255526111673987E-4</v>
      </c>
      <c r="I2918">
        <v>1</v>
      </c>
    </row>
    <row r="2919" spans="1:11" x14ac:dyDescent="0.2">
      <c r="A2919" t="s">
        <v>58</v>
      </c>
      <c r="B2919">
        <v>5</v>
      </c>
      <c r="C2919" t="s">
        <v>581</v>
      </c>
      <c r="D2919" t="s">
        <v>60</v>
      </c>
      <c r="F2919" s="77">
        <v>2.5</v>
      </c>
      <c r="G2919">
        <v>1</v>
      </c>
      <c r="H2919" s="239">
        <f t="shared" si="45"/>
        <v>4.9087385212340522E-4</v>
      </c>
      <c r="I2919">
        <v>1</v>
      </c>
    </row>
    <row r="2920" spans="1:11" x14ac:dyDescent="0.2">
      <c r="A2920" t="s">
        <v>58</v>
      </c>
      <c r="B2920">
        <v>5</v>
      </c>
      <c r="C2920" t="s">
        <v>581</v>
      </c>
      <c r="D2920" t="s">
        <v>21</v>
      </c>
      <c r="F2920" s="77">
        <v>7.7</v>
      </c>
      <c r="H2920" s="239">
        <f t="shared" si="45"/>
        <v>4.6566257107834713E-3</v>
      </c>
      <c r="I2920">
        <v>1</v>
      </c>
    </row>
    <row r="2921" spans="1:11" x14ac:dyDescent="0.2">
      <c r="A2921" t="s">
        <v>58</v>
      </c>
      <c r="B2921">
        <v>5</v>
      </c>
      <c r="C2921" t="s">
        <v>581</v>
      </c>
      <c r="D2921" t="s">
        <v>28</v>
      </c>
      <c r="F2921" s="77">
        <v>3.2</v>
      </c>
      <c r="H2921" s="239">
        <f t="shared" si="45"/>
        <v>8.0424771931898709E-4</v>
      </c>
      <c r="I2921">
        <v>1</v>
      </c>
    </row>
    <row r="2922" spans="1:11" x14ac:dyDescent="0.2">
      <c r="A2922" t="s">
        <v>58</v>
      </c>
      <c r="B2922">
        <v>5</v>
      </c>
      <c r="C2922" t="s">
        <v>581</v>
      </c>
      <c r="D2922" t="s">
        <v>60</v>
      </c>
      <c r="F2922" s="77">
        <v>3.5</v>
      </c>
      <c r="G2922">
        <v>1</v>
      </c>
      <c r="H2922" s="239">
        <f t="shared" si="45"/>
        <v>9.6211275016187413E-4</v>
      </c>
      <c r="I2922">
        <v>1</v>
      </c>
      <c r="K2922" t="s">
        <v>670</v>
      </c>
    </row>
    <row r="2923" spans="1:11" x14ac:dyDescent="0.2">
      <c r="A2923" t="s">
        <v>58</v>
      </c>
      <c r="B2923">
        <v>5</v>
      </c>
      <c r="C2923" t="s">
        <v>581</v>
      </c>
      <c r="D2923" t="s">
        <v>60</v>
      </c>
      <c r="F2923" s="77">
        <v>2.7</v>
      </c>
      <c r="G2923">
        <v>1</v>
      </c>
      <c r="H2923" s="239">
        <f t="shared" si="45"/>
        <v>5.7255526111673987E-4</v>
      </c>
      <c r="I2923">
        <v>1</v>
      </c>
      <c r="K2923" t="s">
        <v>670</v>
      </c>
    </row>
    <row r="2924" spans="1:11" x14ac:dyDescent="0.2">
      <c r="A2924" t="s">
        <v>58</v>
      </c>
      <c r="B2924">
        <v>5</v>
      </c>
      <c r="C2924" t="s">
        <v>581</v>
      </c>
      <c r="D2924" t="s">
        <v>21</v>
      </c>
      <c r="F2924" s="77">
        <v>8.3000000000000007</v>
      </c>
      <c r="H2924" s="239">
        <f t="shared" si="45"/>
        <v>5.4106079476450228E-3</v>
      </c>
      <c r="I2924">
        <v>1</v>
      </c>
    </row>
    <row r="2925" spans="1:11" x14ac:dyDescent="0.2">
      <c r="A2925" t="s">
        <v>58</v>
      </c>
      <c r="B2925">
        <v>5</v>
      </c>
      <c r="C2925" t="s">
        <v>581</v>
      </c>
      <c r="D2925" t="s">
        <v>21</v>
      </c>
      <c r="F2925" s="77">
        <v>9.3000000000000007</v>
      </c>
      <c r="H2925" s="239">
        <f t="shared" si="45"/>
        <v>6.7929087152245301E-3</v>
      </c>
      <c r="I2925">
        <v>1</v>
      </c>
    </row>
    <row r="2926" spans="1:11" x14ac:dyDescent="0.2">
      <c r="A2926" t="s">
        <v>58</v>
      </c>
      <c r="B2926">
        <v>5</v>
      </c>
      <c r="C2926" t="s">
        <v>581</v>
      </c>
      <c r="D2926" t="s">
        <v>23</v>
      </c>
      <c r="F2926" s="77">
        <v>2.2999999999999998</v>
      </c>
      <c r="H2926" s="239">
        <f t="shared" si="45"/>
        <v>4.1547562843725005E-4</v>
      </c>
      <c r="I2926">
        <v>1</v>
      </c>
    </row>
    <row r="2927" spans="1:11" x14ac:dyDescent="0.2">
      <c r="A2927" t="s">
        <v>58</v>
      </c>
      <c r="B2927">
        <v>5</v>
      </c>
      <c r="C2927" t="s">
        <v>581</v>
      </c>
      <c r="D2927" t="s">
        <v>69</v>
      </c>
      <c r="F2927" s="77">
        <v>3</v>
      </c>
      <c r="H2927" s="239">
        <f t="shared" si="45"/>
        <v>7.0685834705770342E-4</v>
      </c>
      <c r="I2927">
        <v>1</v>
      </c>
    </row>
    <row r="2928" spans="1:11" x14ac:dyDescent="0.2">
      <c r="A2928" t="s">
        <v>58</v>
      </c>
      <c r="B2928">
        <v>5</v>
      </c>
      <c r="C2928" t="s">
        <v>581</v>
      </c>
      <c r="D2928" t="s">
        <v>28</v>
      </c>
      <c r="F2928" s="77">
        <v>5.5</v>
      </c>
      <c r="H2928" s="239">
        <f t="shared" si="45"/>
        <v>2.3758294442772811E-3</v>
      </c>
      <c r="I2928">
        <v>1</v>
      </c>
    </row>
    <row r="2929" spans="1:11" x14ac:dyDescent="0.2">
      <c r="A2929" t="s">
        <v>58</v>
      </c>
      <c r="B2929">
        <v>5</v>
      </c>
      <c r="C2929" t="s">
        <v>581</v>
      </c>
      <c r="D2929" t="s">
        <v>69</v>
      </c>
      <c r="F2929" s="77">
        <v>3.4</v>
      </c>
      <c r="H2929" s="239">
        <f t="shared" si="45"/>
        <v>9.0792027688745003E-4</v>
      </c>
      <c r="I2929">
        <v>1</v>
      </c>
    </row>
    <row r="2930" spans="1:11" x14ac:dyDescent="0.2">
      <c r="A2930" t="s">
        <v>58</v>
      </c>
      <c r="B2930">
        <v>5</v>
      </c>
      <c r="C2930" t="s">
        <v>581</v>
      </c>
      <c r="D2930" t="s">
        <v>69</v>
      </c>
      <c r="F2930" s="77">
        <v>9.6</v>
      </c>
      <c r="H2930" s="239">
        <f t="shared" si="45"/>
        <v>7.238229473870884E-3</v>
      </c>
      <c r="I2930">
        <v>0</v>
      </c>
      <c r="J2930" t="s">
        <v>25</v>
      </c>
    </row>
    <row r="2931" spans="1:11" x14ac:dyDescent="0.2">
      <c r="A2931" t="s">
        <v>58</v>
      </c>
      <c r="B2931">
        <v>5</v>
      </c>
      <c r="C2931" t="s">
        <v>581</v>
      </c>
      <c r="D2931" t="s">
        <v>28</v>
      </c>
      <c r="F2931" s="77">
        <v>2.6</v>
      </c>
      <c r="H2931" s="239">
        <f t="shared" si="45"/>
        <v>5.3092915845667505E-4</v>
      </c>
      <c r="I2931">
        <v>1</v>
      </c>
    </row>
    <row r="2932" spans="1:11" x14ac:dyDescent="0.2">
      <c r="A2932" t="s">
        <v>58</v>
      </c>
      <c r="B2932">
        <v>5</v>
      </c>
      <c r="C2932" t="s">
        <v>581</v>
      </c>
      <c r="D2932" t="s">
        <v>69</v>
      </c>
      <c r="F2932" s="77">
        <v>3.4</v>
      </c>
      <c r="H2932" s="239">
        <f t="shared" si="45"/>
        <v>9.0792027688745003E-4</v>
      </c>
      <c r="I2932">
        <v>0</v>
      </c>
      <c r="J2932" t="s">
        <v>25</v>
      </c>
    </row>
    <row r="2933" spans="1:11" x14ac:dyDescent="0.2">
      <c r="A2933" t="s">
        <v>58</v>
      </c>
      <c r="B2933">
        <v>5</v>
      </c>
      <c r="C2933" t="s">
        <v>581</v>
      </c>
      <c r="D2933" t="s">
        <v>69</v>
      </c>
      <c r="F2933" s="77">
        <v>3.2</v>
      </c>
      <c r="H2933" s="239">
        <f t="shared" si="45"/>
        <v>8.0424771931898709E-4</v>
      </c>
      <c r="I2933">
        <v>0</v>
      </c>
      <c r="J2933" t="s">
        <v>25</v>
      </c>
    </row>
    <row r="2934" spans="1:11" x14ac:dyDescent="0.2">
      <c r="A2934" t="s">
        <v>58</v>
      </c>
      <c r="B2934">
        <v>5</v>
      </c>
      <c r="C2934" t="s">
        <v>581</v>
      </c>
      <c r="D2934" t="s">
        <v>69</v>
      </c>
      <c r="F2934" s="77">
        <v>2.2000000000000002</v>
      </c>
      <c r="H2934" s="239">
        <f t="shared" si="45"/>
        <v>3.8013271108436504E-4</v>
      </c>
      <c r="I2934">
        <v>0</v>
      </c>
      <c r="J2934" t="s">
        <v>25</v>
      </c>
    </row>
    <row r="2935" spans="1:11" x14ac:dyDescent="0.2">
      <c r="A2935" t="s">
        <v>58</v>
      </c>
      <c r="B2935">
        <v>5</v>
      </c>
      <c r="C2935" t="s">
        <v>581</v>
      </c>
      <c r="D2935" t="s">
        <v>67</v>
      </c>
      <c r="F2935" s="77">
        <v>7.1</v>
      </c>
      <c r="H2935" s="239">
        <f t="shared" si="45"/>
        <v>3.9591921416865369E-3</v>
      </c>
      <c r="I2935">
        <v>1</v>
      </c>
    </row>
    <row r="2936" spans="1:11" x14ac:dyDescent="0.2">
      <c r="A2936" t="s">
        <v>58</v>
      </c>
      <c r="B2936">
        <v>5</v>
      </c>
      <c r="C2936" t="s">
        <v>581</v>
      </c>
      <c r="D2936" t="s">
        <v>21</v>
      </c>
      <c r="F2936" s="77">
        <v>4.5999999999999996</v>
      </c>
      <c r="H2936" s="239">
        <f t="shared" si="45"/>
        <v>1.6619025137490002E-3</v>
      </c>
      <c r="I2936">
        <v>1</v>
      </c>
    </row>
    <row r="2937" spans="1:11" x14ac:dyDescent="0.2">
      <c r="A2937" t="s">
        <v>58</v>
      </c>
      <c r="B2937">
        <v>5</v>
      </c>
      <c r="C2937" t="s">
        <v>581</v>
      </c>
      <c r="D2937" t="s">
        <v>60</v>
      </c>
      <c r="F2937" s="77">
        <v>3.3</v>
      </c>
      <c r="G2937">
        <v>1</v>
      </c>
      <c r="H2937" s="239">
        <f t="shared" si="45"/>
        <v>8.5529859993982102E-4</v>
      </c>
      <c r="I2937">
        <v>1</v>
      </c>
    </row>
    <row r="2938" spans="1:11" x14ac:dyDescent="0.2">
      <c r="A2938" t="s">
        <v>58</v>
      </c>
      <c r="B2938">
        <v>5</v>
      </c>
      <c r="C2938" t="s">
        <v>581</v>
      </c>
      <c r="D2938" t="s">
        <v>60</v>
      </c>
      <c r="F2938" s="77">
        <v>2.2000000000000002</v>
      </c>
      <c r="G2938">
        <v>2</v>
      </c>
      <c r="H2938" s="239">
        <f t="shared" si="45"/>
        <v>3.8013271108436504E-4</v>
      </c>
      <c r="I2938">
        <v>1</v>
      </c>
      <c r="K2938" t="s">
        <v>671</v>
      </c>
    </row>
    <row r="2939" spans="1:11" x14ac:dyDescent="0.2">
      <c r="A2939" t="s">
        <v>58</v>
      </c>
      <c r="B2939">
        <v>5</v>
      </c>
      <c r="C2939" t="s">
        <v>581</v>
      </c>
      <c r="D2939" t="s">
        <v>60</v>
      </c>
      <c r="F2939" s="77">
        <v>2.2999999999999998</v>
      </c>
      <c r="G2939">
        <v>2</v>
      </c>
      <c r="H2939" s="239">
        <f t="shared" si="45"/>
        <v>4.1547562843725005E-4</v>
      </c>
      <c r="I2939">
        <v>1</v>
      </c>
      <c r="K2939" t="s">
        <v>671</v>
      </c>
    </row>
    <row r="2940" spans="1:11" x14ac:dyDescent="0.2">
      <c r="A2940" t="s">
        <v>58</v>
      </c>
      <c r="B2940">
        <v>5</v>
      </c>
      <c r="C2940" t="s">
        <v>581</v>
      </c>
      <c r="D2940" t="s">
        <v>21</v>
      </c>
      <c r="F2940" s="77">
        <v>2</v>
      </c>
      <c r="H2940" s="239">
        <f t="shared" si="45"/>
        <v>3.1415926535897931E-4</v>
      </c>
      <c r="I2940">
        <v>1</v>
      </c>
    </row>
    <row r="2941" spans="1:11" x14ac:dyDescent="0.2">
      <c r="A2941" t="s">
        <v>58</v>
      </c>
      <c r="B2941">
        <v>5</v>
      </c>
      <c r="C2941" t="s">
        <v>581</v>
      </c>
      <c r="D2941" t="s">
        <v>67</v>
      </c>
      <c r="F2941" s="77">
        <v>2.1</v>
      </c>
      <c r="H2941" s="239">
        <f t="shared" si="45"/>
        <v>3.4636059005827469E-4</v>
      </c>
      <c r="I2941">
        <v>1</v>
      </c>
    </row>
    <row r="2942" spans="1:11" x14ac:dyDescent="0.2">
      <c r="A2942" t="s">
        <v>58</v>
      </c>
      <c r="B2942">
        <v>5</v>
      </c>
      <c r="C2942" t="s">
        <v>581</v>
      </c>
      <c r="D2942" t="s">
        <v>21</v>
      </c>
      <c r="F2942" s="77">
        <v>3.5</v>
      </c>
      <c r="H2942" s="239">
        <f t="shared" si="45"/>
        <v>9.6211275016187413E-4</v>
      </c>
      <c r="I2942">
        <v>1</v>
      </c>
    </row>
    <row r="2943" spans="1:11" x14ac:dyDescent="0.2">
      <c r="A2943" t="s">
        <v>58</v>
      </c>
      <c r="B2943">
        <v>5</v>
      </c>
      <c r="C2943" t="s">
        <v>581</v>
      </c>
      <c r="D2943" t="s">
        <v>21</v>
      </c>
      <c r="F2943" s="77">
        <v>2.5</v>
      </c>
      <c r="H2943" s="239">
        <f t="shared" si="45"/>
        <v>4.9087385212340522E-4</v>
      </c>
      <c r="I2943">
        <v>1</v>
      </c>
    </row>
    <row r="2944" spans="1:11" x14ac:dyDescent="0.2">
      <c r="A2944" t="s">
        <v>58</v>
      </c>
      <c r="B2944">
        <v>5</v>
      </c>
      <c r="C2944" t="s">
        <v>581</v>
      </c>
      <c r="D2944" t="s">
        <v>28</v>
      </c>
      <c r="F2944" s="77">
        <v>3</v>
      </c>
      <c r="H2944" s="239">
        <f t="shared" si="45"/>
        <v>7.0685834705770342E-4</v>
      </c>
      <c r="I2944">
        <v>1</v>
      </c>
    </row>
    <row r="2945" spans="1:11" x14ac:dyDescent="0.2">
      <c r="A2945" t="s">
        <v>58</v>
      </c>
      <c r="B2945">
        <v>5</v>
      </c>
      <c r="C2945" t="s">
        <v>581</v>
      </c>
      <c r="D2945" t="s">
        <v>60</v>
      </c>
      <c r="F2945" s="77">
        <v>3</v>
      </c>
      <c r="G2945">
        <v>1</v>
      </c>
      <c r="H2945" s="239">
        <f t="shared" si="45"/>
        <v>7.0685834705770342E-4</v>
      </c>
      <c r="I2945">
        <v>1</v>
      </c>
    </row>
    <row r="2946" spans="1:11" x14ac:dyDescent="0.2">
      <c r="A2946" t="s">
        <v>58</v>
      </c>
      <c r="B2946">
        <v>5</v>
      </c>
      <c r="C2946" t="s">
        <v>581</v>
      </c>
      <c r="D2946" t="s">
        <v>28</v>
      </c>
      <c r="F2946" s="77">
        <v>2.6</v>
      </c>
      <c r="H2946" s="239">
        <f t="shared" si="45"/>
        <v>5.3092915845667505E-4</v>
      </c>
      <c r="I2946">
        <v>1</v>
      </c>
    </row>
    <row r="2947" spans="1:11" x14ac:dyDescent="0.2">
      <c r="A2947" t="s">
        <v>58</v>
      </c>
      <c r="B2947">
        <v>5</v>
      </c>
      <c r="C2947" t="s">
        <v>581</v>
      </c>
      <c r="D2947" t="s">
        <v>60</v>
      </c>
      <c r="F2947" s="77">
        <v>4.9000000000000004</v>
      </c>
      <c r="G2947">
        <v>2</v>
      </c>
      <c r="H2947" s="239">
        <f t="shared" ref="H2947:H3010" si="46" xml:space="preserve"> PI()*(F2947/2)^2/10000</f>
        <v>1.8857409903172736E-3</v>
      </c>
      <c r="I2947">
        <v>1</v>
      </c>
    </row>
    <row r="2948" spans="1:11" x14ac:dyDescent="0.2">
      <c r="A2948" t="s">
        <v>58</v>
      </c>
      <c r="B2948">
        <v>5</v>
      </c>
      <c r="C2948" t="s">
        <v>581</v>
      </c>
      <c r="D2948" t="s">
        <v>60</v>
      </c>
      <c r="F2948" s="77">
        <v>2.2000000000000002</v>
      </c>
      <c r="G2948">
        <v>1</v>
      </c>
      <c r="H2948" s="239">
        <f t="shared" si="46"/>
        <v>3.8013271108436504E-4</v>
      </c>
      <c r="I2948">
        <v>1</v>
      </c>
    </row>
    <row r="2949" spans="1:11" x14ac:dyDescent="0.2">
      <c r="A2949" t="s">
        <v>58</v>
      </c>
      <c r="B2949">
        <v>5</v>
      </c>
      <c r="C2949" t="s">
        <v>581</v>
      </c>
      <c r="D2949" t="s">
        <v>60</v>
      </c>
      <c r="F2949" s="77">
        <v>2.5</v>
      </c>
      <c r="G2949">
        <v>1</v>
      </c>
      <c r="H2949" s="239">
        <f t="shared" si="46"/>
        <v>4.9087385212340522E-4</v>
      </c>
      <c r="I2949">
        <v>1</v>
      </c>
    </row>
    <row r="2950" spans="1:11" x14ac:dyDescent="0.2">
      <c r="A2950" t="s">
        <v>58</v>
      </c>
      <c r="B2950">
        <v>5</v>
      </c>
      <c r="C2950" t="s">
        <v>581</v>
      </c>
      <c r="D2950" t="s">
        <v>67</v>
      </c>
      <c r="F2950" s="77">
        <v>2.2000000000000002</v>
      </c>
      <c r="H2950" s="239">
        <f t="shared" si="46"/>
        <v>3.8013271108436504E-4</v>
      </c>
      <c r="I2950">
        <v>1</v>
      </c>
    </row>
    <row r="2951" spans="1:11" x14ac:dyDescent="0.2">
      <c r="A2951" t="s">
        <v>58</v>
      </c>
      <c r="B2951">
        <v>5</v>
      </c>
      <c r="C2951" t="s">
        <v>581</v>
      </c>
      <c r="D2951" t="s">
        <v>21</v>
      </c>
      <c r="F2951" s="77">
        <v>5.8</v>
      </c>
      <c r="H2951" s="239">
        <f t="shared" si="46"/>
        <v>2.642079421669016E-3</v>
      </c>
      <c r="I2951">
        <v>1</v>
      </c>
    </row>
    <row r="2952" spans="1:11" x14ac:dyDescent="0.2">
      <c r="A2952" t="s">
        <v>58</v>
      </c>
      <c r="B2952">
        <v>5</v>
      </c>
      <c r="C2952" t="s">
        <v>581</v>
      </c>
      <c r="D2952" t="s">
        <v>28</v>
      </c>
      <c r="F2952" s="77">
        <v>3.5</v>
      </c>
      <c r="H2952" s="239">
        <f t="shared" si="46"/>
        <v>9.6211275016187413E-4</v>
      </c>
      <c r="I2952">
        <v>1</v>
      </c>
    </row>
    <row r="2953" spans="1:11" x14ac:dyDescent="0.2">
      <c r="A2953" t="s">
        <v>58</v>
      </c>
      <c r="B2953">
        <v>5</v>
      </c>
      <c r="C2953" t="s">
        <v>581</v>
      </c>
      <c r="D2953" t="s">
        <v>21</v>
      </c>
      <c r="F2953" s="77">
        <v>3</v>
      </c>
      <c r="H2953" s="239">
        <f t="shared" si="46"/>
        <v>7.0685834705770342E-4</v>
      </c>
      <c r="I2953">
        <v>1</v>
      </c>
    </row>
    <row r="2954" spans="1:11" x14ac:dyDescent="0.2">
      <c r="A2954" t="s">
        <v>58</v>
      </c>
      <c r="B2954">
        <v>5</v>
      </c>
      <c r="C2954" t="s">
        <v>581</v>
      </c>
      <c r="D2954" t="s">
        <v>60</v>
      </c>
      <c r="F2954" s="77">
        <v>3.5</v>
      </c>
      <c r="G2954">
        <v>1</v>
      </c>
      <c r="H2954" s="239">
        <f t="shared" si="46"/>
        <v>9.6211275016187413E-4</v>
      </c>
      <c r="I2954">
        <v>1</v>
      </c>
    </row>
    <row r="2955" spans="1:11" x14ac:dyDescent="0.2">
      <c r="A2955" t="s">
        <v>58</v>
      </c>
      <c r="B2955">
        <v>5</v>
      </c>
      <c r="C2955" t="s">
        <v>581</v>
      </c>
      <c r="D2955" t="s">
        <v>60</v>
      </c>
      <c r="F2955" s="77">
        <v>2.9</v>
      </c>
      <c r="G2955">
        <v>1</v>
      </c>
      <c r="H2955" s="239">
        <f t="shared" si="46"/>
        <v>6.6051985541725399E-4</v>
      </c>
      <c r="I2955">
        <v>1</v>
      </c>
    </row>
    <row r="2956" spans="1:11" x14ac:dyDescent="0.2">
      <c r="A2956" t="s">
        <v>58</v>
      </c>
      <c r="B2956">
        <v>5</v>
      </c>
      <c r="C2956" t="s">
        <v>581</v>
      </c>
      <c r="D2956" t="s">
        <v>60</v>
      </c>
      <c r="F2956" s="77">
        <v>3.7</v>
      </c>
      <c r="G2956">
        <v>2</v>
      </c>
      <c r="H2956" s="239">
        <f t="shared" si="46"/>
        <v>1.0752100856911068E-3</v>
      </c>
      <c r="I2956">
        <v>1</v>
      </c>
    </row>
    <row r="2957" spans="1:11" x14ac:dyDescent="0.2">
      <c r="A2957" t="s">
        <v>58</v>
      </c>
      <c r="B2957">
        <v>5</v>
      </c>
      <c r="C2957" t="s">
        <v>581</v>
      </c>
      <c r="D2957" t="s">
        <v>60</v>
      </c>
      <c r="F2957" s="77">
        <v>3</v>
      </c>
      <c r="G2957">
        <v>1</v>
      </c>
      <c r="H2957" s="239">
        <f t="shared" si="46"/>
        <v>7.0685834705770342E-4</v>
      </c>
      <c r="I2957">
        <v>1</v>
      </c>
    </row>
    <row r="2958" spans="1:11" x14ac:dyDescent="0.2">
      <c r="A2958" t="s">
        <v>58</v>
      </c>
      <c r="B2958">
        <v>5</v>
      </c>
      <c r="C2958" t="s">
        <v>581</v>
      </c>
      <c r="D2958" t="s">
        <v>69</v>
      </c>
      <c r="F2958" s="77">
        <v>5.4</v>
      </c>
      <c r="H2958" s="239">
        <f t="shared" si="46"/>
        <v>2.2902210444669595E-3</v>
      </c>
      <c r="I2958">
        <v>0</v>
      </c>
      <c r="J2958" t="s">
        <v>25</v>
      </c>
    </row>
    <row r="2959" spans="1:11" x14ac:dyDescent="0.2">
      <c r="A2959" t="s">
        <v>58</v>
      </c>
      <c r="B2959">
        <v>5</v>
      </c>
      <c r="C2959" t="s">
        <v>581</v>
      </c>
      <c r="D2959" t="s">
        <v>60</v>
      </c>
      <c r="F2959" s="77">
        <v>2.5</v>
      </c>
      <c r="G2959">
        <v>1</v>
      </c>
      <c r="H2959" s="239">
        <f t="shared" si="46"/>
        <v>4.9087385212340522E-4</v>
      </c>
      <c r="I2959">
        <v>1</v>
      </c>
    </row>
    <row r="2960" spans="1:11" x14ac:dyDescent="0.2">
      <c r="A2960" t="s">
        <v>58</v>
      </c>
      <c r="B2960">
        <v>5</v>
      </c>
      <c r="C2960" t="s">
        <v>581</v>
      </c>
      <c r="D2960" t="s">
        <v>60</v>
      </c>
      <c r="F2960" s="77">
        <v>5.9</v>
      </c>
      <c r="G2960">
        <v>2</v>
      </c>
      <c r="H2960" s="239">
        <f t="shared" si="46"/>
        <v>2.7339710067865175E-3</v>
      </c>
      <c r="I2960">
        <v>1</v>
      </c>
      <c r="K2960" t="s">
        <v>672</v>
      </c>
    </row>
    <row r="2961" spans="1:11" x14ac:dyDescent="0.2">
      <c r="A2961" t="s">
        <v>58</v>
      </c>
      <c r="B2961">
        <v>5</v>
      </c>
      <c r="C2961" t="s">
        <v>581</v>
      </c>
      <c r="D2961" t="s">
        <v>60</v>
      </c>
      <c r="F2961" s="77">
        <v>3</v>
      </c>
      <c r="G2961">
        <v>2</v>
      </c>
      <c r="H2961" s="239">
        <f t="shared" si="46"/>
        <v>7.0685834705770342E-4</v>
      </c>
      <c r="I2961">
        <v>1</v>
      </c>
      <c r="K2961" t="s">
        <v>672</v>
      </c>
    </row>
    <row r="2962" spans="1:11" x14ac:dyDescent="0.2">
      <c r="A2962" t="s">
        <v>58</v>
      </c>
      <c r="B2962">
        <v>5</v>
      </c>
      <c r="C2962" t="s">
        <v>581</v>
      </c>
      <c r="D2962" t="s">
        <v>23</v>
      </c>
      <c r="F2962" s="77">
        <v>3.2</v>
      </c>
      <c r="H2962" s="239">
        <f t="shared" si="46"/>
        <v>8.0424771931898709E-4</v>
      </c>
      <c r="I2962">
        <v>1</v>
      </c>
    </row>
    <row r="2963" spans="1:11" x14ac:dyDescent="0.2">
      <c r="A2963" t="s">
        <v>58</v>
      </c>
      <c r="B2963">
        <v>5</v>
      </c>
      <c r="C2963" t="s">
        <v>581</v>
      </c>
      <c r="D2963" t="s">
        <v>69</v>
      </c>
      <c r="F2963" s="77">
        <v>4.0999999999999996</v>
      </c>
      <c r="H2963" s="239">
        <f t="shared" si="46"/>
        <v>1.3202543126711104E-3</v>
      </c>
      <c r="I2963">
        <v>0</v>
      </c>
      <c r="J2963" t="s">
        <v>25</v>
      </c>
    </row>
    <row r="2964" spans="1:11" x14ac:dyDescent="0.2">
      <c r="A2964" t="s">
        <v>58</v>
      </c>
      <c r="B2964">
        <v>5</v>
      </c>
      <c r="C2964" t="s">
        <v>58</v>
      </c>
      <c r="D2964" t="s">
        <v>67</v>
      </c>
      <c r="F2964" s="77">
        <v>3.3</v>
      </c>
      <c r="H2964" s="239">
        <f t="shared" si="46"/>
        <v>8.5529859993982102E-4</v>
      </c>
      <c r="I2964">
        <v>1</v>
      </c>
    </row>
    <row r="2965" spans="1:11" x14ac:dyDescent="0.2">
      <c r="A2965" t="s">
        <v>58</v>
      </c>
      <c r="B2965">
        <v>5</v>
      </c>
      <c r="C2965" t="s">
        <v>58</v>
      </c>
      <c r="D2965" t="s">
        <v>28</v>
      </c>
      <c r="F2965" s="77">
        <v>3</v>
      </c>
      <c r="H2965" s="239">
        <f t="shared" si="46"/>
        <v>7.0685834705770342E-4</v>
      </c>
      <c r="I2965">
        <v>1</v>
      </c>
    </row>
    <row r="2966" spans="1:11" x14ac:dyDescent="0.2">
      <c r="A2966" t="s">
        <v>58</v>
      </c>
      <c r="B2966">
        <v>5</v>
      </c>
      <c r="C2966" t="s">
        <v>58</v>
      </c>
      <c r="D2966" t="s">
        <v>21</v>
      </c>
      <c r="F2966" s="77">
        <v>5.9</v>
      </c>
      <c r="H2966" s="239">
        <f t="shared" si="46"/>
        <v>2.7339710067865175E-3</v>
      </c>
      <c r="I2966">
        <v>1</v>
      </c>
    </row>
    <row r="2967" spans="1:11" x14ac:dyDescent="0.2">
      <c r="A2967" t="s">
        <v>58</v>
      </c>
      <c r="B2967">
        <v>5</v>
      </c>
      <c r="C2967" t="s">
        <v>58</v>
      </c>
      <c r="D2967" t="s">
        <v>29</v>
      </c>
      <c r="F2967" s="77">
        <v>2</v>
      </c>
      <c r="H2967" s="239">
        <f t="shared" si="46"/>
        <v>3.1415926535897931E-4</v>
      </c>
      <c r="I2967">
        <v>1</v>
      </c>
    </row>
    <row r="2968" spans="1:11" x14ac:dyDescent="0.2">
      <c r="A2968" t="s">
        <v>58</v>
      </c>
      <c r="B2968">
        <v>5</v>
      </c>
      <c r="C2968" t="s">
        <v>58</v>
      </c>
      <c r="D2968" t="s">
        <v>23</v>
      </c>
      <c r="F2968" s="77">
        <v>3.4</v>
      </c>
      <c r="H2968" s="239">
        <f t="shared" si="46"/>
        <v>9.0792027688745003E-4</v>
      </c>
      <c r="I2968">
        <v>1</v>
      </c>
    </row>
    <row r="2969" spans="1:11" x14ac:dyDescent="0.2">
      <c r="A2969" t="s">
        <v>58</v>
      </c>
      <c r="B2969">
        <v>5</v>
      </c>
      <c r="C2969" t="s">
        <v>58</v>
      </c>
      <c r="D2969" t="s">
        <v>28</v>
      </c>
      <c r="F2969" s="77">
        <v>7.3</v>
      </c>
      <c r="H2969" s="239">
        <f t="shared" si="46"/>
        <v>4.1853868127450016E-3</v>
      </c>
      <c r="I2969">
        <v>1</v>
      </c>
    </row>
    <row r="2970" spans="1:11" x14ac:dyDescent="0.2">
      <c r="A2970" t="s">
        <v>58</v>
      </c>
      <c r="B2970">
        <v>5</v>
      </c>
      <c r="C2970" t="s">
        <v>58</v>
      </c>
      <c r="D2970" t="s">
        <v>60</v>
      </c>
      <c r="F2970" s="77">
        <v>2.4</v>
      </c>
      <c r="G2970">
        <v>1</v>
      </c>
      <c r="H2970" s="239">
        <f t="shared" si="46"/>
        <v>4.5238934211693025E-4</v>
      </c>
      <c r="I2970">
        <v>1</v>
      </c>
    </row>
    <row r="2971" spans="1:11" x14ac:dyDescent="0.2">
      <c r="A2971" t="s">
        <v>58</v>
      </c>
      <c r="B2971">
        <v>5</v>
      </c>
      <c r="C2971" t="s">
        <v>58</v>
      </c>
      <c r="D2971" t="s">
        <v>23</v>
      </c>
      <c r="F2971" s="77">
        <v>2.9</v>
      </c>
      <c r="H2971" s="239">
        <f t="shared" si="46"/>
        <v>6.6051985541725399E-4</v>
      </c>
      <c r="I2971">
        <v>1</v>
      </c>
    </row>
    <row r="2972" spans="1:11" x14ac:dyDescent="0.2">
      <c r="A2972" t="s">
        <v>58</v>
      </c>
      <c r="B2972">
        <v>5</v>
      </c>
      <c r="C2972" t="s">
        <v>58</v>
      </c>
      <c r="D2972" t="s">
        <v>60</v>
      </c>
      <c r="F2972" s="77">
        <v>2.2999999999999998</v>
      </c>
      <c r="G2972">
        <v>2</v>
      </c>
      <c r="H2972" s="239">
        <f t="shared" si="46"/>
        <v>4.1547562843725005E-4</v>
      </c>
      <c r="I2972">
        <v>1</v>
      </c>
    </row>
    <row r="2973" spans="1:11" x14ac:dyDescent="0.2">
      <c r="A2973" t="s">
        <v>58</v>
      </c>
      <c r="B2973">
        <v>5</v>
      </c>
      <c r="C2973" t="s">
        <v>58</v>
      </c>
      <c r="D2973" t="s">
        <v>28</v>
      </c>
      <c r="F2973" s="77">
        <v>2.7</v>
      </c>
      <c r="H2973" s="239">
        <f t="shared" si="46"/>
        <v>5.7255526111673987E-4</v>
      </c>
      <c r="I2973">
        <v>1</v>
      </c>
    </row>
    <row r="2974" spans="1:11" x14ac:dyDescent="0.2">
      <c r="A2974" t="s">
        <v>58</v>
      </c>
      <c r="B2974">
        <v>5</v>
      </c>
      <c r="C2974" t="s">
        <v>58</v>
      </c>
      <c r="D2974" t="s">
        <v>60</v>
      </c>
      <c r="F2974" s="77">
        <v>3.9</v>
      </c>
      <c r="G2974">
        <v>2</v>
      </c>
      <c r="H2974" s="239">
        <f t="shared" si="46"/>
        <v>1.1945906065275187E-3</v>
      </c>
      <c r="I2974">
        <v>1</v>
      </c>
    </row>
    <row r="2975" spans="1:11" x14ac:dyDescent="0.2">
      <c r="A2975" t="s">
        <v>58</v>
      </c>
      <c r="B2975">
        <v>5</v>
      </c>
      <c r="C2975" t="s">
        <v>58</v>
      </c>
      <c r="D2975" t="s">
        <v>60</v>
      </c>
      <c r="F2975" s="77">
        <v>3.9</v>
      </c>
      <c r="G2975">
        <v>1</v>
      </c>
      <c r="H2975" s="239">
        <f t="shared" si="46"/>
        <v>1.1945906065275187E-3</v>
      </c>
      <c r="I2975">
        <v>1</v>
      </c>
    </row>
    <row r="2976" spans="1:11" x14ac:dyDescent="0.2">
      <c r="A2976" t="s">
        <v>58</v>
      </c>
      <c r="B2976">
        <v>5</v>
      </c>
      <c r="C2976" t="s">
        <v>58</v>
      </c>
      <c r="D2976" t="s">
        <v>60</v>
      </c>
      <c r="F2976" s="77">
        <v>2.5</v>
      </c>
      <c r="G2976">
        <v>2</v>
      </c>
      <c r="H2976" s="239">
        <f t="shared" si="46"/>
        <v>4.9087385212340522E-4</v>
      </c>
      <c r="I2976">
        <v>1</v>
      </c>
    </row>
    <row r="2977" spans="1:11" x14ac:dyDescent="0.2">
      <c r="A2977" t="s">
        <v>58</v>
      </c>
      <c r="B2977">
        <v>5</v>
      </c>
      <c r="C2977" t="s">
        <v>58</v>
      </c>
      <c r="D2977" t="s">
        <v>60</v>
      </c>
      <c r="F2977" s="77">
        <v>2.1</v>
      </c>
      <c r="G2977">
        <v>1</v>
      </c>
      <c r="H2977" s="239">
        <f t="shared" si="46"/>
        <v>3.4636059005827469E-4</v>
      </c>
      <c r="I2977">
        <v>0</v>
      </c>
      <c r="J2977" t="s">
        <v>25</v>
      </c>
    </row>
    <row r="2978" spans="1:11" x14ac:dyDescent="0.2">
      <c r="A2978" t="s">
        <v>58</v>
      </c>
      <c r="B2978">
        <v>5</v>
      </c>
      <c r="C2978" t="s">
        <v>58</v>
      </c>
      <c r="D2978" t="s">
        <v>60</v>
      </c>
      <c r="F2978" s="77">
        <v>3.4</v>
      </c>
      <c r="G2978">
        <v>2</v>
      </c>
      <c r="H2978" s="239">
        <f t="shared" si="46"/>
        <v>9.0792027688745003E-4</v>
      </c>
      <c r="I2978">
        <v>1</v>
      </c>
      <c r="K2978" t="s">
        <v>673</v>
      </c>
    </row>
    <row r="2979" spans="1:11" x14ac:dyDescent="0.2">
      <c r="A2979" t="s">
        <v>58</v>
      </c>
      <c r="B2979">
        <v>5</v>
      </c>
      <c r="C2979" t="s">
        <v>58</v>
      </c>
      <c r="D2979" t="s">
        <v>60</v>
      </c>
      <c r="F2979" s="77">
        <v>4.9000000000000004</v>
      </c>
      <c r="G2979">
        <v>1</v>
      </c>
      <c r="H2979" s="239">
        <f t="shared" si="46"/>
        <v>1.8857409903172736E-3</v>
      </c>
      <c r="I2979">
        <v>1</v>
      </c>
      <c r="K2979" t="s">
        <v>673</v>
      </c>
    </row>
    <row r="2980" spans="1:11" x14ac:dyDescent="0.2">
      <c r="A2980" t="s">
        <v>58</v>
      </c>
      <c r="B2980">
        <v>5</v>
      </c>
      <c r="C2980" t="s">
        <v>58</v>
      </c>
      <c r="D2980" t="s">
        <v>28</v>
      </c>
      <c r="F2980" s="77">
        <v>2.7</v>
      </c>
      <c r="H2980" s="239">
        <f t="shared" si="46"/>
        <v>5.7255526111673987E-4</v>
      </c>
      <c r="I2980">
        <v>1</v>
      </c>
    </row>
    <row r="2981" spans="1:11" x14ac:dyDescent="0.2">
      <c r="A2981" t="s">
        <v>58</v>
      </c>
      <c r="B2981">
        <v>5</v>
      </c>
      <c r="C2981" t="s">
        <v>58</v>
      </c>
      <c r="D2981" t="s">
        <v>28</v>
      </c>
      <c r="F2981" s="77">
        <v>3.7</v>
      </c>
      <c r="H2981" s="239">
        <f t="shared" si="46"/>
        <v>1.0752100856911068E-3</v>
      </c>
      <c r="I2981">
        <v>1</v>
      </c>
    </row>
    <row r="2982" spans="1:11" x14ac:dyDescent="0.2">
      <c r="A2982" t="s">
        <v>58</v>
      </c>
      <c r="B2982">
        <v>5</v>
      </c>
      <c r="C2982" t="s">
        <v>58</v>
      </c>
      <c r="D2982" t="s">
        <v>67</v>
      </c>
      <c r="F2982" s="77">
        <v>2.4</v>
      </c>
      <c r="H2982" s="239">
        <f t="shared" si="46"/>
        <v>4.5238934211693025E-4</v>
      </c>
      <c r="I2982">
        <v>1</v>
      </c>
    </row>
    <row r="2983" spans="1:11" x14ac:dyDescent="0.2">
      <c r="A2983" t="s">
        <v>58</v>
      </c>
      <c r="B2983">
        <v>5</v>
      </c>
      <c r="C2983" t="s">
        <v>58</v>
      </c>
      <c r="D2983" t="s">
        <v>21</v>
      </c>
      <c r="F2983" s="77">
        <v>4.8</v>
      </c>
      <c r="H2983" s="239">
        <f t="shared" si="46"/>
        <v>1.809557368467721E-3</v>
      </c>
      <c r="I2983">
        <v>1</v>
      </c>
    </row>
    <row r="2984" spans="1:11" x14ac:dyDescent="0.2">
      <c r="A2984" t="s">
        <v>58</v>
      </c>
      <c r="B2984">
        <v>5</v>
      </c>
      <c r="C2984" t="s">
        <v>58</v>
      </c>
      <c r="D2984" t="s">
        <v>21</v>
      </c>
      <c r="F2984" s="77">
        <v>8</v>
      </c>
      <c r="H2984" s="239">
        <f t="shared" si="46"/>
        <v>5.0265482457436689E-3</v>
      </c>
      <c r="I2984">
        <v>1</v>
      </c>
    </row>
    <row r="2985" spans="1:11" x14ac:dyDescent="0.2">
      <c r="A2985" t="s">
        <v>58</v>
      </c>
      <c r="B2985">
        <v>5</v>
      </c>
      <c r="C2985" t="s">
        <v>58</v>
      </c>
      <c r="D2985" t="s">
        <v>60</v>
      </c>
      <c r="F2985" s="77">
        <v>2.9</v>
      </c>
      <c r="G2985">
        <v>1</v>
      </c>
      <c r="H2985" s="239">
        <f t="shared" si="46"/>
        <v>6.6051985541725399E-4</v>
      </c>
      <c r="I2985">
        <v>1</v>
      </c>
    </row>
    <row r="2986" spans="1:11" x14ac:dyDescent="0.2">
      <c r="A2986" t="s">
        <v>58</v>
      </c>
      <c r="B2986">
        <v>5</v>
      </c>
      <c r="C2986" t="s">
        <v>58</v>
      </c>
      <c r="D2986" t="s">
        <v>21</v>
      </c>
      <c r="F2986" s="77">
        <v>6.9</v>
      </c>
      <c r="H2986" s="239">
        <f t="shared" si="46"/>
        <v>3.7392806559352516E-3</v>
      </c>
      <c r="I2986">
        <v>1</v>
      </c>
    </row>
    <row r="2987" spans="1:11" x14ac:dyDescent="0.2">
      <c r="A2987" t="s">
        <v>58</v>
      </c>
      <c r="B2987">
        <v>5</v>
      </c>
      <c r="C2987" t="s">
        <v>58</v>
      </c>
      <c r="D2987" t="s">
        <v>28</v>
      </c>
      <c r="F2987" s="77">
        <v>2.2000000000000002</v>
      </c>
      <c r="H2987" s="239">
        <f t="shared" si="46"/>
        <v>3.8013271108436504E-4</v>
      </c>
      <c r="I2987">
        <v>1</v>
      </c>
    </row>
    <row r="2988" spans="1:11" x14ac:dyDescent="0.2">
      <c r="A2988" t="s">
        <v>58</v>
      </c>
      <c r="B2988">
        <v>5</v>
      </c>
      <c r="C2988" t="s">
        <v>58</v>
      </c>
      <c r="D2988" t="s">
        <v>21</v>
      </c>
      <c r="F2988" s="77">
        <v>3.7</v>
      </c>
      <c r="H2988" s="239">
        <f t="shared" si="46"/>
        <v>1.0752100856911068E-3</v>
      </c>
      <c r="I2988">
        <v>1</v>
      </c>
    </row>
    <row r="2989" spans="1:11" x14ac:dyDescent="0.2">
      <c r="A2989" t="s">
        <v>58</v>
      </c>
      <c r="B2989">
        <v>5</v>
      </c>
      <c r="C2989" t="s">
        <v>58</v>
      </c>
      <c r="D2989" t="s">
        <v>60</v>
      </c>
      <c r="F2989" s="77">
        <v>3.8</v>
      </c>
      <c r="G2989">
        <v>2</v>
      </c>
      <c r="H2989" s="239">
        <f t="shared" si="46"/>
        <v>1.1341149479459152E-3</v>
      </c>
      <c r="I2989">
        <v>1</v>
      </c>
    </row>
    <row r="2990" spans="1:11" x14ac:dyDescent="0.2">
      <c r="A2990" t="s">
        <v>58</v>
      </c>
      <c r="B2990">
        <v>5</v>
      </c>
      <c r="C2990" t="s">
        <v>58</v>
      </c>
      <c r="D2990" t="s">
        <v>28</v>
      </c>
      <c r="F2990" s="77">
        <v>2.6</v>
      </c>
      <c r="H2990" s="239">
        <f t="shared" si="46"/>
        <v>5.3092915845667505E-4</v>
      </c>
      <c r="I2990">
        <v>1</v>
      </c>
    </row>
    <row r="2991" spans="1:11" x14ac:dyDescent="0.2">
      <c r="A2991" t="s">
        <v>58</v>
      </c>
      <c r="B2991">
        <v>5</v>
      </c>
      <c r="C2991" t="s">
        <v>58</v>
      </c>
      <c r="D2991" t="s">
        <v>60</v>
      </c>
      <c r="F2991" s="77">
        <v>3.2</v>
      </c>
      <c r="G2991">
        <v>2</v>
      </c>
      <c r="H2991" s="239">
        <f t="shared" si="46"/>
        <v>8.0424771931898709E-4</v>
      </c>
      <c r="I2991">
        <v>1</v>
      </c>
    </row>
    <row r="2992" spans="1:11" x14ac:dyDescent="0.2">
      <c r="A2992" t="s">
        <v>58</v>
      </c>
      <c r="B2992">
        <v>5</v>
      </c>
      <c r="C2992" t="s">
        <v>58</v>
      </c>
      <c r="D2992" t="s">
        <v>69</v>
      </c>
      <c r="F2992" s="77">
        <v>3.5</v>
      </c>
      <c r="H2992" s="239">
        <f t="shared" si="46"/>
        <v>9.6211275016187413E-4</v>
      </c>
      <c r="I2992">
        <v>1</v>
      </c>
    </row>
    <row r="2993" spans="1:9" x14ac:dyDescent="0.2">
      <c r="A2993" t="s">
        <v>58</v>
      </c>
      <c r="B2993">
        <v>5</v>
      </c>
      <c r="C2993" t="s">
        <v>58</v>
      </c>
      <c r="D2993" t="s">
        <v>21</v>
      </c>
      <c r="F2993" s="77">
        <v>3.5</v>
      </c>
      <c r="H2993" s="239">
        <f t="shared" si="46"/>
        <v>9.6211275016187413E-4</v>
      </c>
      <c r="I2993">
        <v>1</v>
      </c>
    </row>
    <row r="2994" spans="1:9" x14ac:dyDescent="0.2">
      <c r="A2994" t="s">
        <v>58</v>
      </c>
      <c r="B2994">
        <v>5</v>
      </c>
      <c r="C2994" t="s">
        <v>58</v>
      </c>
      <c r="D2994" t="s">
        <v>21</v>
      </c>
      <c r="F2994" s="77">
        <v>8.6</v>
      </c>
      <c r="H2994" s="239">
        <f t="shared" si="46"/>
        <v>5.8088048164875268E-3</v>
      </c>
      <c r="I2994">
        <v>1</v>
      </c>
    </row>
    <row r="2995" spans="1:9" x14ac:dyDescent="0.2">
      <c r="A2995" t="s">
        <v>58</v>
      </c>
      <c r="B2995">
        <v>5</v>
      </c>
      <c r="C2995" t="s">
        <v>58</v>
      </c>
      <c r="D2995" t="s">
        <v>29</v>
      </c>
      <c r="F2995" s="77">
        <v>3.3</v>
      </c>
      <c r="H2995" s="239">
        <f t="shared" si="46"/>
        <v>8.5529859993982102E-4</v>
      </c>
      <c r="I2995">
        <v>1</v>
      </c>
    </row>
    <row r="2996" spans="1:9" x14ac:dyDescent="0.2">
      <c r="A2996" t="s">
        <v>58</v>
      </c>
      <c r="B2996">
        <v>5</v>
      </c>
      <c r="C2996" t="s">
        <v>58</v>
      </c>
      <c r="D2996" t="s">
        <v>28</v>
      </c>
      <c r="F2996" s="77">
        <v>2.5</v>
      </c>
      <c r="H2996" s="239">
        <f t="shared" si="46"/>
        <v>4.9087385212340522E-4</v>
      </c>
      <c r="I2996">
        <v>1</v>
      </c>
    </row>
    <row r="2997" spans="1:9" x14ac:dyDescent="0.2">
      <c r="A2997" t="s">
        <v>58</v>
      </c>
      <c r="B2997">
        <v>5</v>
      </c>
      <c r="C2997" t="s">
        <v>58</v>
      </c>
      <c r="D2997" t="s">
        <v>21</v>
      </c>
      <c r="F2997" s="77">
        <v>6.3</v>
      </c>
      <c r="H2997" s="239">
        <f t="shared" si="46"/>
        <v>3.1172453105244718E-3</v>
      </c>
      <c r="I2997">
        <v>1</v>
      </c>
    </row>
    <row r="2998" spans="1:9" x14ac:dyDescent="0.2">
      <c r="A2998" t="s">
        <v>58</v>
      </c>
      <c r="B2998">
        <v>5</v>
      </c>
      <c r="C2998" t="s">
        <v>58</v>
      </c>
      <c r="D2998" t="s">
        <v>60</v>
      </c>
      <c r="F2998" s="77">
        <v>3</v>
      </c>
      <c r="G2998">
        <v>1</v>
      </c>
      <c r="H2998" s="239">
        <f t="shared" si="46"/>
        <v>7.0685834705770342E-4</v>
      </c>
      <c r="I2998">
        <v>1</v>
      </c>
    </row>
    <row r="2999" spans="1:9" x14ac:dyDescent="0.2">
      <c r="A2999" t="s">
        <v>58</v>
      </c>
      <c r="B2999">
        <v>5</v>
      </c>
      <c r="C2999" t="s">
        <v>58</v>
      </c>
      <c r="D2999" t="s">
        <v>60</v>
      </c>
      <c r="F2999" s="77">
        <v>3.9</v>
      </c>
      <c r="G2999">
        <v>2</v>
      </c>
      <c r="H2999" s="239">
        <f t="shared" si="46"/>
        <v>1.1945906065275187E-3</v>
      </c>
      <c r="I2999">
        <v>1</v>
      </c>
    </row>
    <row r="3000" spans="1:9" x14ac:dyDescent="0.2">
      <c r="A3000" t="s">
        <v>58</v>
      </c>
      <c r="B3000">
        <v>5</v>
      </c>
      <c r="C3000" t="s">
        <v>58</v>
      </c>
      <c r="D3000" t="s">
        <v>60</v>
      </c>
      <c r="F3000" s="77">
        <v>2.2000000000000002</v>
      </c>
      <c r="G3000">
        <v>1</v>
      </c>
      <c r="H3000" s="239">
        <f t="shared" si="46"/>
        <v>3.8013271108436504E-4</v>
      </c>
      <c r="I3000">
        <v>1</v>
      </c>
    </row>
    <row r="3001" spans="1:9" x14ac:dyDescent="0.2">
      <c r="A3001" t="s">
        <v>58</v>
      </c>
      <c r="B3001">
        <v>5</v>
      </c>
      <c r="C3001" t="s">
        <v>68</v>
      </c>
      <c r="D3001" t="s">
        <v>28</v>
      </c>
      <c r="F3001" s="77">
        <v>2.5</v>
      </c>
      <c r="H3001" s="239">
        <f t="shared" si="46"/>
        <v>4.9087385212340522E-4</v>
      </c>
      <c r="I3001">
        <v>1</v>
      </c>
    </row>
    <row r="3002" spans="1:9" x14ac:dyDescent="0.2">
      <c r="A3002" t="s">
        <v>58</v>
      </c>
      <c r="B3002">
        <v>5</v>
      </c>
      <c r="C3002" t="s">
        <v>68</v>
      </c>
      <c r="D3002" t="s">
        <v>21</v>
      </c>
      <c r="F3002" s="77">
        <v>2.4</v>
      </c>
      <c r="H3002" s="239">
        <f t="shared" si="46"/>
        <v>4.5238934211693025E-4</v>
      </c>
      <c r="I3002">
        <v>1</v>
      </c>
    </row>
    <row r="3003" spans="1:9" x14ac:dyDescent="0.2">
      <c r="A3003" t="s">
        <v>58</v>
      </c>
      <c r="B3003">
        <v>5</v>
      </c>
      <c r="C3003" t="s">
        <v>68</v>
      </c>
      <c r="D3003" t="s">
        <v>28</v>
      </c>
      <c r="F3003" s="77">
        <v>2.5</v>
      </c>
      <c r="H3003" s="239">
        <f t="shared" si="46"/>
        <v>4.9087385212340522E-4</v>
      </c>
      <c r="I3003">
        <v>1</v>
      </c>
    </row>
    <row r="3004" spans="1:9" x14ac:dyDescent="0.2">
      <c r="A3004" t="s">
        <v>58</v>
      </c>
      <c r="B3004">
        <v>5</v>
      </c>
      <c r="C3004" t="s">
        <v>68</v>
      </c>
      <c r="D3004" t="s">
        <v>28</v>
      </c>
      <c r="F3004" s="77">
        <v>3.1</v>
      </c>
      <c r="H3004" s="239">
        <f t="shared" si="46"/>
        <v>7.5476763502494793E-4</v>
      </c>
      <c r="I3004">
        <v>1</v>
      </c>
    </row>
    <row r="3005" spans="1:9" x14ac:dyDescent="0.2">
      <c r="A3005" t="s">
        <v>58</v>
      </c>
      <c r="B3005">
        <v>5</v>
      </c>
      <c r="C3005" t="s">
        <v>68</v>
      </c>
      <c r="D3005" t="s">
        <v>28</v>
      </c>
      <c r="F3005" s="77">
        <v>2</v>
      </c>
      <c r="H3005" s="239">
        <f t="shared" si="46"/>
        <v>3.1415926535897931E-4</v>
      </c>
      <c r="I3005">
        <v>1</v>
      </c>
    </row>
    <row r="3006" spans="1:9" x14ac:dyDescent="0.2">
      <c r="A3006" t="s">
        <v>58</v>
      </c>
      <c r="B3006">
        <v>5</v>
      </c>
      <c r="C3006" t="s">
        <v>68</v>
      </c>
      <c r="D3006" t="s">
        <v>28</v>
      </c>
      <c r="F3006" s="77">
        <v>3.5</v>
      </c>
      <c r="H3006" s="239">
        <f t="shared" si="46"/>
        <v>9.6211275016187413E-4</v>
      </c>
      <c r="I3006">
        <v>1</v>
      </c>
    </row>
    <row r="3007" spans="1:9" x14ac:dyDescent="0.2">
      <c r="A3007" t="s">
        <v>58</v>
      </c>
      <c r="B3007">
        <v>5</v>
      </c>
      <c r="C3007" t="s">
        <v>68</v>
      </c>
      <c r="D3007" t="s">
        <v>28</v>
      </c>
      <c r="F3007" s="77">
        <v>2.6</v>
      </c>
      <c r="H3007" s="239">
        <f t="shared" si="46"/>
        <v>5.3092915845667505E-4</v>
      </c>
      <c r="I3007">
        <v>1</v>
      </c>
    </row>
    <row r="3008" spans="1:9" x14ac:dyDescent="0.2">
      <c r="A3008" t="s">
        <v>58</v>
      </c>
      <c r="B3008">
        <v>5</v>
      </c>
      <c r="C3008" t="s">
        <v>68</v>
      </c>
      <c r="D3008" t="s">
        <v>28</v>
      </c>
      <c r="F3008" s="77">
        <v>3</v>
      </c>
      <c r="H3008" s="239">
        <f t="shared" si="46"/>
        <v>7.0685834705770342E-4</v>
      </c>
      <c r="I3008">
        <v>1</v>
      </c>
    </row>
    <row r="3009" spans="1:11" x14ac:dyDescent="0.2">
      <c r="A3009" t="s">
        <v>58</v>
      </c>
      <c r="B3009">
        <v>5</v>
      </c>
      <c r="C3009" t="s">
        <v>68</v>
      </c>
      <c r="D3009" t="s">
        <v>28</v>
      </c>
      <c r="F3009" s="77">
        <v>2.7</v>
      </c>
      <c r="H3009" s="239">
        <f t="shared" si="46"/>
        <v>5.7255526111673987E-4</v>
      </c>
      <c r="I3009">
        <v>1</v>
      </c>
    </row>
    <row r="3010" spans="1:11" x14ac:dyDescent="0.2">
      <c r="A3010" t="s">
        <v>58</v>
      </c>
      <c r="B3010">
        <v>5</v>
      </c>
      <c r="C3010" t="s">
        <v>68</v>
      </c>
      <c r="D3010" t="s">
        <v>60</v>
      </c>
      <c r="F3010" s="77">
        <v>4.3</v>
      </c>
      <c r="G3010">
        <v>2</v>
      </c>
      <c r="H3010" s="239">
        <f t="shared" si="46"/>
        <v>1.4522012041218817E-3</v>
      </c>
      <c r="I3010">
        <v>1</v>
      </c>
    </row>
    <row r="3011" spans="1:11" x14ac:dyDescent="0.2">
      <c r="A3011" t="s">
        <v>58</v>
      </c>
      <c r="B3011">
        <v>5</v>
      </c>
      <c r="C3011" t="s">
        <v>68</v>
      </c>
      <c r="D3011" t="s">
        <v>28</v>
      </c>
      <c r="F3011" s="77">
        <v>4</v>
      </c>
      <c r="H3011" s="239">
        <f t="shared" ref="H3011:H3074" si="47" xml:space="preserve"> PI()*(F3011/2)^2/10000</f>
        <v>1.2566370614359172E-3</v>
      </c>
      <c r="I3011">
        <v>1</v>
      </c>
    </row>
    <row r="3012" spans="1:11" x14ac:dyDescent="0.2">
      <c r="A3012" t="s">
        <v>58</v>
      </c>
      <c r="B3012">
        <v>5</v>
      </c>
      <c r="C3012" t="s">
        <v>68</v>
      </c>
      <c r="D3012" t="s">
        <v>28</v>
      </c>
      <c r="F3012" s="77">
        <v>2.9</v>
      </c>
      <c r="H3012" s="239">
        <f t="shared" si="47"/>
        <v>6.6051985541725399E-4</v>
      </c>
      <c r="I3012">
        <v>1</v>
      </c>
    </row>
    <row r="3013" spans="1:11" x14ac:dyDescent="0.2">
      <c r="A3013" t="s">
        <v>58</v>
      </c>
      <c r="B3013">
        <v>5</v>
      </c>
      <c r="C3013" t="s">
        <v>68</v>
      </c>
      <c r="D3013" t="s">
        <v>28</v>
      </c>
      <c r="F3013" s="77">
        <v>2.6</v>
      </c>
      <c r="H3013" s="239">
        <f t="shared" si="47"/>
        <v>5.3092915845667505E-4</v>
      </c>
      <c r="I3013">
        <v>1</v>
      </c>
    </row>
    <row r="3014" spans="1:11" x14ac:dyDescent="0.2">
      <c r="A3014" t="s">
        <v>58</v>
      </c>
      <c r="B3014">
        <v>5</v>
      </c>
      <c r="C3014" t="s">
        <v>68</v>
      </c>
      <c r="D3014" t="s">
        <v>23</v>
      </c>
      <c r="F3014" s="77">
        <v>2.1</v>
      </c>
      <c r="H3014" s="239">
        <f t="shared" si="47"/>
        <v>3.4636059005827469E-4</v>
      </c>
      <c r="I3014">
        <v>1</v>
      </c>
    </row>
    <row r="3015" spans="1:11" x14ac:dyDescent="0.2">
      <c r="A3015" t="s">
        <v>58</v>
      </c>
      <c r="B3015">
        <v>5</v>
      </c>
      <c r="C3015" t="s">
        <v>68</v>
      </c>
      <c r="D3015" t="s">
        <v>60</v>
      </c>
      <c r="F3015" s="77">
        <v>3.7</v>
      </c>
      <c r="G3015">
        <v>2</v>
      </c>
      <c r="H3015" s="239">
        <f t="shared" si="47"/>
        <v>1.0752100856911068E-3</v>
      </c>
      <c r="I3015">
        <v>1</v>
      </c>
    </row>
    <row r="3016" spans="1:11" x14ac:dyDescent="0.2">
      <c r="A3016" t="s">
        <v>58</v>
      </c>
      <c r="B3016">
        <v>5</v>
      </c>
      <c r="C3016" t="s">
        <v>68</v>
      </c>
      <c r="D3016" t="s">
        <v>28</v>
      </c>
      <c r="F3016" s="77">
        <v>2.2999999999999998</v>
      </c>
      <c r="H3016" s="239">
        <f t="shared" si="47"/>
        <v>4.1547562843725005E-4</v>
      </c>
      <c r="I3016">
        <v>1</v>
      </c>
    </row>
    <row r="3017" spans="1:11" x14ac:dyDescent="0.2">
      <c r="A3017" t="s">
        <v>58</v>
      </c>
      <c r="B3017">
        <v>5</v>
      </c>
      <c r="C3017" t="s">
        <v>68</v>
      </c>
      <c r="D3017" t="s">
        <v>23</v>
      </c>
      <c r="F3017" s="77">
        <v>3.2</v>
      </c>
      <c r="H3017" s="239">
        <f t="shared" si="47"/>
        <v>8.0424771931898709E-4</v>
      </c>
      <c r="I3017">
        <v>1</v>
      </c>
    </row>
    <row r="3018" spans="1:11" x14ac:dyDescent="0.2">
      <c r="A3018" t="s">
        <v>58</v>
      </c>
      <c r="B3018">
        <v>5</v>
      </c>
      <c r="C3018" t="s">
        <v>68</v>
      </c>
      <c r="D3018" t="s">
        <v>22</v>
      </c>
      <c r="F3018" s="77">
        <v>3.1</v>
      </c>
      <c r="H3018" s="239">
        <f t="shared" si="47"/>
        <v>7.5476763502494793E-4</v>
      </c>
      <c r="I3018">
        <v>1</v>
      </c>
      <c r="K3018" t="s">
        <v>674</v>
      </c>
    </row>
    <row r="3019" spans="1:11" x14ac:dyDescent="0.2">
      <c r="A3019" t="s">
        <v>58</v>
      </c>
      <c r="B3019">
        <v>5</v>
      </c>
      <c r="C3019" t="s">
        <v>68</v>
      </c>
      <c r="D3019" t="s">
        <v>22</v>
      </c>
      <c r="F3019" s="77">
        <v>6.7</v>
      </c>
      <c r="H3019" s="239">
        <f t="shared" si="47"/>
        <v>3.5256523554911454E-3</v>
      </c>
      <c r="I3019">
        <v>1</v>
      </c>
      <c r="K3019" t="s">
        <v>674</v>
      </c>
    </row>
    <row r="3020" spans="1:11" x14ac:dyDescent="0.2">
      <c r="A3020" t="s">
        <v>58</v>
      </c>
      <c r="B3020">
        <v>5</v>
      </c>
      <c r="C3020" t="s">
        <v>68</v>
      </c>
      <c r="D3020" t="s">
        <v>28</v>
      </c>
      <c r="F3020" s="77">
        <v>2.2999999999999998</v>
      </c>
      <c r="H3020" s="239">
        <f t="shared" si="47"/>
        <v>4.1547562843725005E-4</v>
      </c>
      <c r="I3020">
        <v>1</v>
      </c>
    </row>
    <row r="3021" spans="1:11" x14ac:dyDescent="0.2">
      <c r="A3021" t="s">
        <v>58</v>
      </c>
      <c r="B3021">
        <v>5</v>
      </c>
      <c r="C3021" t="s">
        <v>68</v>
      </c>
      <c r="D3021" t="s">
        <v>28</v>
      </c>
      <c r="F3021" s="77">
        <v>2.1</v>
      </c>
      <c r="H3021" s="239">
        <f t="shared" si="47"/>
        <v>3.4636059005827469E-4</v>
      </c>
      <c r="I3021">
        <v>1</v>
      </c>
    </row>
    <row r="3022" spans="1:11" x14ac:dyDescent="0.2">
      <c r="A3022" t="s">
        <v>58</v>
      </c>
      <c r="B3022">
        <v>5</v>
      </c>
      <c r="C3022" t="s">
        <v>68</v>
      </c>
      <c r="D3022" t="s">
        <v>69</v>
      </c>
      <c r="F3022" s="77">
        <v>2.9</v>
      </c>
      <c r="H3022" s="239">
        <f t="shared" si="47"/>
        <v>6.6051985541725399E-4</v>
      </c>
      <c r="I3022">
        <v>0</v>
      </c>
      <c r="J3022" t="s">
        <v>25</v>
      </c>
    </row>
    <row r="3023" spans="1:11" x14ac:dyDescent="0.2">
      <c r="A3023" t="s">
        <v>58</v>
      </c>
      <c r="B3023">
        <v>5</v>
      </c>
      <c r="C3023" t="s">
        <v>68</v>
      </c>
      <c r="D3023" t="s">
        <v>21</v>
      </c>
      <c r="F3023" s="77">
        <v>3.2</v>
      </c>
      <c r="H3023" s="239">
        <f t="shared" si="47"/>
        <v>8.0424771931898709E-4</v>
      </c>
      <c r="I3023">
        <v>1</v>
      </c>
    </row>
    <row r="3024" spans="1:11" x14ac:dyDescent="0.2">
      <c r="A3024" t="s">
        <v>58</v>
      </c>
      <c r="B3024">
        <v>5</v>
      </c>
      <c r="C3024" t="s">
        <v>68</v>
      </c>
      <c r="D3024" t="s">
        <v>23</v>
      </c>
      <c r="F3024" s="77">
        <v>4.5</v>
      </c>
      <c r="H3024" s="239">
        <f t="shared" si="47"/>
        <v>1.5904312808798326E-3</v>
      </c>
      <c r="I3024">
        <v>1</v>
      </c>
    </row>
    <row r="3025" spans="1:11" x14ac:dyDescent="0.2">
      <c r="A3025" t="s">
        <v>58</v>
      </c>
      <c r="B3025">
        <v>5</v>
      </c>
      <c r="C3025" t="s">
        <v>68</v>
      </c>
      <c r="D3025" t="s">
        <v>67</v>
      </c>
      <c r="F3025" s="77">
        <v>2.4</v>
      </c>
      <c r="H3025" s="239">
        <f t="shared" si="47"/>
        <v>4.5238934211693025E-4</v>
      </c>
      <c r="I3025">
        <v>1</v>
      </c>
    </row>
    <row r="3026" spans="1:11" x14ac:dyDescent="0.2">
      <c r="A3026" t="s">
        <v>58</v>
      </c>
      <c r="B3026">
        <v>5</v>
      </c>
      <c r="C3026" t="s">
        <v>68</v>
      </c>
      <c r="D3026" t="s">
        <v>21</v>
      </c>
      <c r="F3026" s="77">
        <v>5.4</v>
      </c>
      <c r="H3026" s="239">
        <f t="shared" si="47"/>
        <v>2.2902210444669595E-3</v>
      </c>
      <c r="I3026">
        <v>1</v>
      </c>
    </row>
    <row r="3027" spans="1:11" x14ac:dyDescent="0.2">
      <c r="A3027" t="s">
        <v>58</v>
      </c>
      <c r="B3027">
        <v>5</v>
      </c>
      <c r="C3027" t="s">
        <v>68</v>
      </c>
      <c r="D3027" t="s">
        <v>60</v>
      </c>
      <c r="F3027" s="77">
        <v>3.6</v>
      </c>
      <c r="G3027">
        <v>1</v>
      </c>
      <c r="H3027" s="239">
        <f t="shared" si="47"/>
        <v>1.0178760197630931E-3</v>
      </c>
      <c r="I3027">
        <v>1</v>
      </c>
    </row>
    <row r="3028" spans="1:11" x14ac:dyDescent="0.2">
      <c r="A3028" t="s">
        <v>98</v>
      </c>
      <c r="B3028">
        <v>1</v>
      </c>
      <c r="C3028" t="s">
        <v>246</v>
      </c>
      <c r="D3028" t="s">
        <v>60</v>
      </c>
      <c r="F3028" s="77">
        <v>7.8</v>
      </c>
      <c r="G3028">
        <v>2</v>
      </c>
      <c r="H3028" s="239">
        <f t="shared" si="47"/>
        <v>4.7783624261100747E-3</v>
      </c>
      <c r="I3028">
        <v>1</v>
      </c>
    </row>
    <row r="3029" spans="1:11" x14ac:dyDescent="0.2">
      <c r="A3029" t="s">
        <v>98</v>
      </c>
      <c r="B3029">
        <v>1</v>
      </c>
      <c r="C3029" t="s">
        <v>246</v>
      </c>
      <c r="D3029" t="s">
        <v>60</v>
      </c>
      <c r="F3029" s="77">
        <v>5.6</v>
      </c>
      <c r="G3029">
        <v>2</v>
      </c>
      <c r="H3029" s="239">
        <f t="shared" si="47"/>
        <v>2.4630086404143973E-3</v>
      </c>
      <c r="I3029">
        <v>1</v>
      </c>
    </row>
    <row r="3030" spans="1:11" x14ac:dyDescent="0.2">
      <c r="A3030" t="s">
        <v>98</v>
      </c>
      <c r="B3030">
        <v>1</v>
      </c>
      <c r="C3030" t="s">
        <v>246</v>
      </c>
      <c r="D3030" t="s">
        <v>23</v>
      </c>
      <c r="F3030" s="77">
        <v>5.5</v>
      </c>
      <c r="H3030" s="239">
        <f t="shared" si="47"/>
        <v>2.3758294442772811E-3</v>
      </c>
      <c r="I3030">
        <v>1</v>
      </c>
      <c r="J3030" t="s">
        <v>311</v>
      </c>
    </row>
    <row r="3031" spans="1:11" x14ac:dyDescent="0.2">
      <c r="A3031" t="s">
        <v>98</v>
      </c>
      <c r="B3031">
        <v>1</v>
      </c>
      <c r="C3031" t="s">
        <v>246</v>
      </c>
      <c r="D3031" t="s">
        <v>60</v>
      </c>
      <c r="F3031" s="77">
        <v>6</v>
      </c>
      <c r="G3031">
        <v>2</v>
      </c>
      <c r="H3031" s="239">
        <f t="shared" si="47"/>
        <v>2.8274333882308137E-3</v>
      </c>
      <c r="I3031">
        <v>1</v>
      </c>
    </row>
    <row r="3032" spans="1:11" x14ac:dyDescent="0.2">
      <c r="A3032" t="s">
        <v>98</v>
      </c>
      <c r="B3032">
        <v>1</v>
      </c>
      <c r="C3032" t="s">
        <v>246</v>
      </c>
      <c r="D3032" t="s">
        <v>67</v>
      </c>
      <c r="F3032" s="77">
        <v>2.4</v>
      </c>
      <c r="H3032" s="239">
        <f t="shared" si="47"/>
        <v>4.5238934211693025E-4</v>
      </c>
      <c r="I3032">
        <v>1</v>
      </c>
    </row>
    <row r="3033" spans="1:11" x14ac:dyDescent="0.2">
      <c r="A3033" t="s">
        <v>98</v>
      </c>
      <c r="B3033">
        <v>1</v>
      </c>
      <c r="C3033" t="s">
        <v>246</v>
      </c>
      <c r="D3033" t="s">
        <v>22</v>
      </c>
      <c r="F3033" s="77">
        <v>9.6</v>
      </c>
      <c r="H3033" s="239">
        <f t="shared" si="47"/>
        <v>7.238229473870884E-3</v>
      </c>
      <c r="I3033">
        <v>1</v>
      </c>
      <c r="K3033" t="s">
        <v>983</v>
      </c>
    </row>
    <row r="3034" spans="1:11" x14ac:dyDescent="0.2">
      <c r="A3034" t="s">
        <v>98</v>
      </c>
      <c r="B3034">
        <v>1</v>
      </c>
      <c r="C3034" t="s">
        <v>246</v>
      </c>
      <c r="D3034" t="s">
        <v>60</v>
      </c>
      <c r="F3034" s="77">
        <v>6.6</v>
      </c>
      <c r="G3034">
        <v>1</v>
      </c>
      <c r="H3034" s="239">
        <f t="shared" si="47"/>
        <v>3.4211943997592841E-3</v>
      </c>
      <c r="I3034">
        <v>1</v>
      </c>
    </row>
    <row r="3035" spans="1:11" x14ac:dyDescent="0.2">
      <c r="A3035" t="s">
        <v>98</v>
      </c>
      <c r="B3035">
        <v>1</v>
      </c>
      <c r="C3035" t="s">
        <v>246</v>
      </c>
      <c r="D3035" t="s">
        <v>28</v>
      </c>
      <c r="F3035" s="77">
        <v>2.5</v>
      </c>
      <c r="H3035" s="239">
        <f t="shared" si="47"/>
        <v>4.9087385212340522E-4</v>
      </c>
      <c r="I3035">
        <v>1</v>
      </c>
    </row>
    <row r="3036" spans="1:11" x14ac:dyDescent="0.2">
      <c r="A3036" t="s">
        <v>98</v>
      </c>
      <c r="B3036">
        <v>1</v>
      </c>
      <c r="C3036" t="s">
        <v>246</v>
      </c>
      <c r="D3036" t="s">
        <v>30</v>
      </c>
      <c r="F3036" s="77">
        <v>5.2</v>
      </c>
      <c r="H3036" s="239">
        <f t="shared" si="47"/>
        <v>2.1237166338267002E-3</v>
      </c>
      <c r="I3036">
        <v>1</v>
      </c>
    </row>
    <row r="3037" spans="1:11" x14ac:dyDescent="0.2">
      <c r="A3037" t="s">
        <v>98</v>
      </c>
      <c r="B3037">
        <v>1</v>
      </c>
      <c r="C3037" t="s">
        <v>246</v>
      </c>
      <c r="D3037" t="s">
        <v>85</v>
      </c>
      <c r="F3037" s="77">
        <v>2</v>
      </c>
      <c r="H3037" s="239">
        <f t="shared" si="47"/>
        <v>3.1415926535897931E-4</v>
      </c>
      <c r="I3037">
        <v>0</v>
      </c>
      <c r="J3037" t="s">
        <v>25</v>
      </c>
    </row>
    <row r="3038" spans="1:11" x14ac:dyDescent="0.2">
      <c r="A3038" t="s">
        <v>98</v>
      </c>
      <c r="B3038">
        <v>1</v>
      </c>
      <c r="C3038" t="s">
        <v>246</v>
      </c>
      <c r="D3038" t="s">
        <v>60</v>
      </c>
      <c r="F3038" s="77">
        <v>2.2999999999999998</v>
      </c>
      <c r="G3038">
        <v>1</v>
      </c>
      <c r="H3038" s="239">
        <f t="shared" si="47"/>
        <v>4.1547562843725005E-4</v>
      </c>
      <c r="I3038">
        <v>1</v>
      </c>
    </row>
    <row r="3039" spans="1:11" x14ac:dyDescent="0.2">
      <c r="A3039" t="s">
        <v>98</v>
      </c>
      <c r="B3039">
        <v>1</v>
      </c>
      <c r="C3039" t="s">
        <v>246</v>
      </c>
      <c r="D3039" t="s">
        <v>85</v>
      </c>
      <c r="F3039" s="77">
        <v>2.2000000000000002</v>
      </c>
      <c r="H3039" s="239">
        <f t="shared" si="47"/>
        <v>3.8013271108436504E-4</v>
      </c>
      <c r="I3039">
        <v>0</v>
      </c>
      <c r="J3039" t="s">
        <v>25</v>
      </c>
    </row>
    <row r="3040" spans="1:11" x14ac:dyDescent="0.2">
      <c r="A3040" t="s">
        <v>98</v>
      </c>
      <c r="B3040">
        <v>1</v>
      </c>
      <c r="C3040" t="s">
        <v>246</v>
      </c>
      <c r="D3040" t="s">
        <v>69</v>
      </c>
      <c r="F3040" s="77">
        <v>6.3</v>
      </c>
      <c r="H3040" s="239">
        <f t="shared" si="47"/>
        <v>3.1172453105244718E-3</v>
      </c>
      <c r="I3040">
        <v>0</v>
      </c>
      <c r="J3040" t="s">
        <v>259</v>
      </c>
    </row>
    <row r="3041" spans="1:11" x14ac:dyDescent="0.2">
      <c r="A3041" t="s">
        <v>98</v>
      </c>
      <c r="B3041">
        <v>1</v>
      </c>
      <c r="C3041" t="s">
        <v>246</v>
      </c>
      <c r="D3041" t="s">
        <v>69</v>
      </c>
      <c r="F3041" s="77">
        <v>5</v>
      </c>
      <c r="H3041" s="239">
        <f t="shared" si="47"/>
        <v>1.9634954084936209E-3</v>
      </c>
      <c r="I3041">
        <v>0</v>
      </c>
      <c r="J3041" t="s">
        <v>259</v>
      </c>
    </row>
    <row r="3042" spans="1:11" x14ac:dyDescent="0.2">
      <c r="A3042" t="s">
        <v>98</v>
      </c>
      <c r="B3042">
        <v>1</v>
      </c>
      <c r="C3042" t="s">
        <v>246</v>
      </c>
      <c r="D3042" t="s">
        <v>85</v>
      </c>
      <c r="F3042" s="77">
        <v>2.1</v>
      </c>
      <c r="H3042" s="239">
        <f t="shared" si="47"/>
        <v>3.4636059005827469E-4</v>
      </c>
      <c r="I3042">
        <v>0</v>
      </c>
      <c r="J3042" t="s">
        <v>25</v>
      </c>
    </row>
    <row r="3043" spans="1:11" x14ac:dyDescent="0.2">
      <c r="A3043" t="s">
        <v>98</v>
      </c>
      <c r="B3043">
        <v>1</v>
      </c>
      <c r="C3043" t="s">
        <v>276</v>
      </c>
      <c r="D3043" t="s">
        <v>60</v>
      </c>
      <c r="F3043" s="77">
        <v>4.8</v>
      </c>
      <c r="G3043">
        <v>2</v>
      </c>
      <c r="H3043" s="239">
        <f t="shared" si="47"/>
        <v>1.809557368467721E-3</v>
      </c>
      <c r="I3043">
        <v>1</v>
      </c>
    </row>
    <row r="3044" spans="1:11" x14ac:dyDescent="0.2">
      <c r="A3044" t="s">
        <v>98</v>
      </c>
      <c r="B3044">
        <v>1</v>
      </c>
      <c r="C3044" t="s">
        <v>276</v>
      </c>
      <c r="D3044" t="s">
        <v>22</v>
      </c>
      <c r="F3044" s="77">
        <v>6.7</v>
      </c>
      <c r="H3044" s="239">
        <f t="shared" si="47"/>
        <v>3.5256523554911454E-3</v>
      </c>
      <c r="I3044">
        <v>1</v>
      </c>
      <c r="K3044" t="s">
        <v>984</v>
      </c>
    </row>
    <row r="3045" spans="1:11" x14ac:dyDescent="0.2">
      <c r="A3045" t="s">
        <v>98</v>
      </c>
      <c r="B3045">
        <v>1</v>
      </c>
      <c r="C3045" t="s">
        <v>276</v>
      </c>
      <c r="D3045" t="s">
        <v>22</v>
      </c>
      <c r="F3045" s="77">
        <v>4.4000000000000004</v>
      </c>
      <c r="H3045" s="239">
        <f t="shared" si="47"/>
        <v>1.5205308443374602E-3</v>
      </c>
      <c r="I3045">
        <v>1</v>
      </c>
      <c r="K3045" t="s">
        <v>984</v>
      </c>
    </row>
    <row r="3046" spans="1:11" x14ac:dyDescent="0.2">
      <c r="A3046" t="s">
        <v>98</v>
      </c>
      <c r="B3046">
        <v>1</v>
      </c>
      <c r="C3046" t="s">
        <v>276</v>
      </c>
      <c r="D3046" t="s">
        <v>21</v>
      </c>
      <c r="F3046" s="77">
        <v>9.1</v>
      </c>
      <c r="H3046" s="239">
        <f t="shared" si="47"/>
        <v>6.5038821910942688E-3</v>
      </c>
      <c r="I3046">
        <v>1</v>
      </c>
    </row>
    <row r="3047" spans="1:11" x14ac:dyDescent="0.2">
      <c r="A3047" t="s">
        <v>98</v>
      </c>
      <c r="B3047">
        <v>1</v>
      </c>
      <c r="C3047" t="s">
        <v>276</v>
      </c>
      <c r="D3047" t="s">
        <v>60</v>
      </c>
      <c r="F3047" s="77">
        <v>5.9</v>
      </c>
      <c r="G3047">
        <v>2</v>
      </c>
      <c r="H3047" s="239">
        <f t="shared" si="47"/>
        <v>2.7339710067865175E-3</v>
      </c>
      <c r="I3047">
        <v>1</v>
      </c>
    </row>
    <row r="3048" spans="1:11" x14ac:dyDescent="0.2">
      <c r="A3048" t="s">
        <v>98</v>
      </c>
      <c r="B3048">
        <v>1</v>
      </c>
      <c r="C3048" t="s">
        <v>276</v>
      </c>
      <c r="D3048" t="s">
        <v>60</v>
      </c>
      <c r="F3048" s="77">
        <v>7.5</v>
      </c>
      <c r="G3048">
        <v>2</v>
      </c>
      <c r="H3048" s="239">
        <f t="shared" si="47"/>
        <v>4.4178646691106467E-3</v>
      </c>
      <c r="I3048">
        <v>1</v>
      </c>
    </row>
    <row r="3049" spans="1:11" x14ac:dyDescent="0.2">
      <c r="A3049" t="s">
        <v>98</v>
      </c>
      <c r="B3049">
        <v>1</v>
      </c>
      <c r="C3049" t="s">
        <v>276</v>
      </c>
      <c r="D3049" t="s">
        <v>22</v>
      </c>
      <c r="F3049" s="77">
        <v>3</v>
      </c>
      <c r="H3049" s="239">
        <f t="shared" si="47"/>
        <v>7.0685834705770342E-4</v>
      </c>
      <c r="I3049">
        <v>0</v>
      </c>
      <c r="J3049" t="s">
        <v>25</v>
      </c>
    </row>
    <row r="3050" spans="1:11" x14ac:dyDescent="0.2">
      <c r="A3050" t="s">
        <v>98</v>
      </c>
      <c r="B3050">
        <v>1</v>
      </c>
      <c r="C3050" t="s">
        <v>276</v>
      </c>
      <c r="D3050" t="s">
        <v>69</v>
      </c>
      <c r="F3050" s="77">
        <v>8.8000000000000007</v>
      </c>
      <c r="H3050" s="239">
        <f t="shared" si="47"/>
        <v>6.0821233773498407E-3</v>
      </c>
      <c r="I3050">
        <v>1</v>
      </c>
    </row>
    <row r="3051" spans="1:11" x14ac:dyDescent="0.2">
      <c r="A3051" t="s">
        <v>98</v>
      </c>
      <c r="B3051">
        <v>1</v>
      </c>
      <c r="C3051" t="s">
        <v>276</v>
      </c>
      <c r="D3051" t="s">
        <v>69</v>
      </c>
      <c r="F3051" s="77">
        <v>4.5</v>
      </c>
      <c r="H3051" s="239">
        <f t="shared" si="47"/>
        <v>1.5904312808798326E-3</v>
      </c>
      <c r="I3051">
        <v>1</v>
      </c>
    </row>
    <row r="3052" spans="1:11" x14ac:dyDescent="0.2">
      <c r="A3052" t="s">
        <v>98</v>
      </c>
      <c r="B3052">
        <v>1</v>
      </c>
      <c r="C3052" t="s">
        <v>276</v>
      </c>
      <c r="D3052" t="s">
        <v>30</v>
      </c>
      <c r="F3052" s="77">
        <v>2.7</v>
      </c>
      <c r="H3052" s="239">
        <f t="shared" si="47"/>
        <v>5.7255526111673987E-4</v>
      </c>
      <c r="I3052">
        <v>0</v>
      </c>
      <c r="J3052" t="s">
        <v>25</v>
      </c>
    </row>
    <row r="3053" spans="1:11" x14ac:dyDescent="0.2">
      <c r="A3053" t="s">
        <v>98</v>
      </c>
      <c r="B3053">
        <v>1</v>
      </c>
      <c r="C3053" t="s">
        <v>276</v>
      </c>
      <c r="D3053" t="s">
        <v>22</v>
      </c>
      <c r="F3053" s="77">
        <v>2.1</v>
      </c>
      <c r="H3053" s="239">
        <f t="shared" si="47"/>
        <v>3.4636059005827469E-4</v>
      </c>
      <c r="I3053">
        <v>1</v>
      </c>
    </row>
    <row r="3054" spans="1:11" x14ac:dyDescent="0.2">
      <c r="A3054" t="s">
        <v>98</v>
      </c>
      <c r="B3054">
        <v>1</v>
      </c>
      <c r="C3054" t="s">
        <v>276</v>
      </c>
      <c r="D3054" t="s">
        <v>69</v>
      </c>
      <c r="F3054" s="77">
        <v>9.6</v>
      </c>
      <c r="H3054" s="239">
        <f t="shared" si="47"/>
        <v>7.238229473870884E-3</v>
      </c>
      <c r="I3054">
        <v>1</v>
      </c>
    </row>
    <row r="3055" spans="1:11" x14ac:dyDescent="0.2">
      <c r="A3055" t="s">
        <v>98</v>
      </c>
      <c r="B3055">
        <v>1</v>
      </c>
      <c r="C3055" t="s">
        <v>276</v>
      </c>
      <c r="D3055" t="s">
        <v>23</v>
      </c>
      <c r="F3055" s="77">
        <v>2.6</v>
      </c>
      <c r="H3055" s="239">
        <f t="shared" si="47"/>
        <v>5.3092915845667505E-4</v>
      </c>
      <c r="I3055">
        <v>1</v>
      </c>
    </row>
    <row r="3056" spans="1:11" x14ac:dyDescent="0.2">
      <c r="A3056" t="s">
        <v>98</v>
      </c>
      <c r="B3056">
        <v>1</v>
      </c>
      <c r="C3056" t="s">
        <v>276</v>
      </c>
      <c r="D3056" t="s">
        <v>60</v>
      </c>
      <c r="F3056" s="77">
        <v>3.9</v>
      </c>
      <c r="H3056" s="239">
        <f t="shared" si="47"/>
        <v>1.1945906065275187E-3</v>
      </c>
      <c r="I3056">
        <v>1</v>
      </c>
    </row>
    <row r="3057" spans="1:10" x14ac:dyDescent="0.2">
      <c r="A3057" t="s">
        <v>98</v>
      </c>
      <c r="B3057">
        <v>1</v>
      </c>
      <c r="C3057" t="s">
        <v>276</v>
      </c>
      <c r="D3057" t="s">
        <v>60</v>
      </c>
      <c r="F3057" s="77">
        <v>2.6</v>
      </c>
      <c r="H3057" s="239">
        <f t="shared" si="47"/>
        <v>5.3092915845667505E-4</v>
      </c>
      <c r="I3057">
        <v>1</v>
      </c>
    </row>
    <row r="3058" spans="1:10" x14ac:dyDescent="0.2">
      <c r="A3058" t="s">
        <v>98</v>
      </c>
      <c r="B3058">
        <v>1</v>
      </c>
      <c r="C3058" t="s">
        <v>276</v>
      </c>
      <c r="D3058" t="s">
        <v>23</v>
      </c>
      <c r="F3058" s="77">
        <v>3.1</v>
      </c>
      <c r="H3058" s="239">
        <f t="shared" si="47"/>
        <v>7.5476763502494793E-4</v>
      </c>
      <c r="I3058">
        <v>1</v>
      </c>
    </row>
    <row r="3059" spans="1:10" x14ac:dyDescent="0.2">
      <c r="A3059" t="s">
        <v>98</v>
      </c>
      <c r="B3059">
        <v>1</v>
      </c>
      <c r="C3059" t="s">
        <v>276</v>
      </c>
      <c r="D3059" t="s">
        <v>60</v>
      </c>
      <c r="F3059" s="77">
        <v>2.9</v>
      </c>
      <c r="G3059">
        <v>1</v>
      </c>
      <c r="H3059" s="239">
        <f t="shared" si="47"/>
        <v>6.6051985541725399E-4</v>
      </c>
      <c r="I3059">
        <v>1</v>
      </c>
    </row>
    <row r="3060" spans="1:10" x14ac:dyDescent="0.2">
      <c r="A3060" t="s">
        <v>98</v>
      </c>
      <c r="B3060">
        <v>1</v>
      </c>
      <c r="C3060" t="s">
        <v>276</v>
      </c>
      <c r="D3060" t="s">
        <v>60</v>
      </c>
      <c r="F3060" s="77">
        <v>5.7</v>
      </c>
      <c r="G3060">
        <v>1</v>
      </c>
      <c r="H3060" s="239">
        <f t="shared" si="47"/>
        <v>2.5517586328783095E-3</v>
      </c>
      <c r="I3060">
        <v>1</v>
      </c>
    </row>
    <row r="3061" spans="1:10" x14ac:dyDescent="0.2">
      <c r="A3061" t="s">
        <v>98</v>
      </c>
      <c r="B3061">
        <v>1</v>
      </c>
      <c r="C3061" t="s">
        <v>276</v>
      </c>
      <c r="D3061" t="s">
        <v>22</v>
      </c>
      <c r="F3061" s="77">
        <v>3.2</v>
      </c>
      <c r="H3061" s="239">
        <f t="shared" si="47"/>
        <v>8.0424771931898709E-4</v>
      </c>
      <c r="I3061">
        <v>1</v>
      </c>
    </row>
    <row r="3062" spans="1:10" x14ac:dyDescent="0.2">
      <c r="A3062" t="s">
        <v>98</v>
      </c>
      <c r="B3062">
        <v>1</v>
      </c>
      <c r="C3062" t="s">
        <v>276</v>
      </c>
      <c r="D3062" t="s">
        <v>60</v>
      </c>
      <c r="F3062" s="77">
        <v>2</v>
      </c>
      <c r="G3062">
        <v>1</v>
      </c>
      <c r="H3062" s="239">
        <f t="shared" si="47"/>
        <v>3.1415926535897931E-4</v>
      </c>
      <c r="I3062">
        <v>1</v>
      </c>
    </row>
    <row r="3063" spans="1:10" x14ac:dyDescent="0.2">
      <c r="A3063" t="s">
        <v>98</v>
      </c>
      <c r="B3063">
        <v>1</v>
      </c>
      <c r="C3063" t="s">
        <v>276</v>
      </c>
      <c r="D3063" t="s">
        <v>60</v>
      </c>
      <c r="F3063" s="77">
        <v>2.6</v>
      </c>
      <c r="G3063">
        <v>1</v>
      </c>
      <c r="H3063" s="239">
        <f t="shared" si="47"/>
        <v>5.3092915845667505E-4</v>
      </c>
      <c r="I3063">
        <v>1</v>
      </c>
    </row>
    <row r="3064" spans="1:10" x14ac:dyDescent="0.2">
      <c r="A3064" t="s">
        <v>98</v>
      </c>
      <c r="B3064">
        <v>1</v>
      </c>
      <c r="C3064" t="s">
        <v>288</v>
      </c>
      <c r="D3064" t="s">
        <v>60</v>
      </c>
      <c r="F3064" s="77">
        <v>4.2</v>
      </c>
      <c r="G3064">
        <v>2</v>
      </c>
      <c r="H3064" s="239">
        <f t="shared" si="47"/>
        <v>1.3854423602330987E-3</v>
      </c>
      <c r="I3064">
        <v>1</v>
      </c>
    </row>
    <row r="3065" spans="1:10" x14ac:dyDescent="0.2">
      <c r="A3065" t="s">
        <v>98</v>
      </c>
      <c r="B3065">
        <v>1</v>
      </c>
      <c r="C3065" t="s">
        <v>288</v>
      </c>
      <c r="D3065" t="s">
        <v>21</v>
      </c>
      <c r="F3065" s="77">
        <v>8.9</v>
      </c>
      <c r="H3065" s="239">
        <f t="shared" si="47"/>
        <v>6.2211388522711887E-3</v>
      </c>
      <c r="I3065">
        <v>1</v>
      </c>
    </row>
    <row r="3066" spans="1:10" x14ac:dyDescent="0.2">
      <c r="A3066" t="s">
        <v>98</v>
      </c>
      <c r="B3066">
        <v>1</v>
      </c>
      <c r="C3066" t="s">
        <v>288</v>
      </c>
      <c r="D3066" t="s">
        <v>85</v>
      </c>
      <c r="F3066" s="77">
        <v>4.0999999999999996</v>
      </c>
      <c r="H3066" s="239">
        <f t="shared" si="47"/>
        <v>1.3202543126711104E-3</v>
      </c>
      <c r="I3066">
        <v>0</v>
      </c>
      <c r="J3066" t="s">
        <v>250</v>
      </c>
    </row>
    <row r="3067" spans="1:10" x14ac:dyDescent="0.2">
      <c r="A3067" t="s">
        <v>98</v>
      </c>
      <c r="B3067">
        <v>1</v>
      </c>
      <c r="C3067" t="s">
        <v>288</v>
      </c>
      <c r="D3067" t="s">
        <v>60</v>
      </c>
      <c r="F3067" s="77">
        <v>2.5</v>
      </c>
      <c r="G3067" t="s">
        <v>985</v>
      </c>
      <c r="H3067" s="239">
        <f t="shared" si="47"/>
        <v>4.9087385212340522E-4</v>
      </c>
      <c r="I3067">
        <v>0</v>
      </c>
      <c r="J3067" t="s">
        <v>25</v>
      </c>
    </row>
    <row r="3068" spans="1:10" x14ac:dyDescent="0.2">
      <c r="A3068" t="s">
        <v>98</v>
      </c>
      <c r="B3068">
        <v>1</v>
      </c>
      <c r="C3068" t="s">
        <v>288</v>
      </c>
      <c r="D3068" t="s">
        <v>60</v>
      </c>
      <c r="F3068" s="77">
        <v>2.5</v>
      </c>
      <c r="H3068" s="239">
        <f t="shared" si="47"/>
        <v>4.9087385212340522E-4</v>
      </c>
      <c r="I3068">
        <v>1</v>
      </c>
    </row>
    <row r="3069" spans="1:10" x14ac:dyDescent="0.2">
      <c r="A3069" t="s">
        <v>98</v>
      </c>
      <c r="B3069">
        <v>1</v>
      </c>
      <c r="C3069" t="s">
        <v>288</v>
      </c>
      <c r="D3069" t="s">
        <v>60</v>
      </c>
      <c r="F3069" s="77">
        <v>7.9</v>
      </c>
      <c r="H3069" s="239">
        <f t="shared" si="47"/>
        <v>4.9016699377634754E-3</v>
      </c>
      <c r="I3069">
        <v>1</v>
      </c>
    </row>
    <row r="3070" spans="1:10" x14ac:dyDescent="0.2">
      <c r="A3070" t="s">
        <v>98</v>
      </c>
      <c r="B3070">
        <v>1</v>
      </c>
      <c r="C3070" t="s">
        <v>288</v>
      </c>
      <c r="D3070" t="s">
        <v>22</v>
      </c>
      <c r="F3070" s="77">
        <v>6.2</v>
      </c>
      <c r="H3070" s="239">
        <f t="shared" si="47"/>
        <v>3.0190705400997917E-3</v>
      </c>
      <c r="I3070">
        <v>0</v>
      </c>
      <c r="J3070" t="s">
        <v>250</v>
      </c>
    </row>
    <row r="3071" spans="1:10" x14ac:dyDescent="0.2">
      <c r="A3071" t="s">
        <v>98</v>
      </c>
      <c r="B3071">
        <v>1</v>
      </c>
      <c r="C3071" t="s">
        <v>288</v>
      </c>
      <c r="D3071" t="s">
        <v>60</v>
      </c>
      <c r="F3071" s="77">
        <v>2.2000000000000002</v>
      </c>
      <c r="H3071" s="239">
        <f t="shared" si="47"/>
        <v>3.8013271108436504E-4</v>
      </c>
      <c r="I3071">
        <v>0</v>
      </c>
      <c r="J3071" t="s">
        <v>25</v>
      </c>
    </row>
    <row r="3072" spans="1:10" x14ac:dyDescent="0.2">
      <c r="A3072" t="s">
        <v>98</v>
      </c>
      <c r="B3072">
        <v>1</v>
      </c>
      <c r="C3072" t="s">
        <v>288</v>
      </c>
      <c r="D3072" t="s">
        <v>60</v>
      </c>
      <c r="F3072" s="77">
        <v>4.7</v>
      </c>
      <c r="G3072">
        <v>2</v>
      </c>
      <c r="H3072" s="239">
        <f t="shared" si="47"/>
        <v>1.7349445429449635E-3</v>
      </c>
      <c r="I3072">
        <v>1</v>
      </c>
    </row>
    <row r="3073" spans="1:10" x14ac:dyDescent="0.2">
      <c r="A3073" t="s">
        <v>98</v>
      </c>
      <c r="B3073">
        <v>1</v>
      </c>
      <c r="C3073" t="s">
        <v>288</v>
      </c>
      <c r="D3073" t="s">
        <v>60</v>
      </c>
      <c r="F3073" s="77">
        <v>6.4</v>
      </c>
      <c r="G3073">
        <v>1</v>
      </c>
      <c r="H3073" s="239">
        <f t="shared" si="47"/>
        <v>3.2169908772759484E-3</v>
      </c>
      <c r="I3073">
        <v>1</v>
      </c>
    </row>
    <row r="3074" spans="1:10" x14ac:dyDescent="0.2">
      <c r="A3074" t="s">
        <v>98</v>
      </c>
      <c r="B3074">
        <v>1</v>
      </c>
      <c r="C3074" t="s">
        <v>288</v>
      </c>
      <c r="D3074" t="s">
        <v>23</v>
      </c>
      <c r="F3074" s="77">
        <v>5.5</v>
      </c>
      <c r="H3074" s="239">
        <f t="shared" si="47"/>
        <v>2.3758294442772811E-3</v>
      </c>
      <c r="I3074">
        <v>1</v>
      </c>
    </row>
    <row r="3075" spans="1:10" x14ac:dyDescent="0.2">
      <c r="A3075" t="s">
        <v>98</v>
      </c>
      <c r="B3075">
        <v>1</v>
      </c>
      <c r="C3075" t="s">
        <v>288</v>
      </c>
      <c r="D3075" t="s">
        <v>22</v>
      </c>
      <c r="F3075" s="77">
        <v>7.3</v>
      </c>
      <c r="H3075" s="239">
        <f t="shared" ref="H3075:H3138" si="48" xml:space="preserve"> PI()*(F3075/2)^2/10000</f>
        <v>4.1853868127450016E-3</v>
      </c>
      <c r="I3075">
        <v>0</v>
      </c>
      <c r="J3075" t="s">
        <v>25</v>
      </c>
    </row>
    <row r="3076" spans="1:10" x14ac:dyDescent="0.2">
      <c r="A3076" t="s">
        <v>98</v>
      </c>
      <c r="B3076">
        <v>1</v>
      </c>
      <c r="C3076" t="s">
        <v>288</v>
      </c>
      <c r="D3076" t="s">
        <v>60</v>
      </c>
      <c r="F3076" s="77">
        <v>2.9</v>
      </c>
      <c r="G3076">
        <v>2</v>
      </c>
      <c r="H3076" s="239">
        <f t="shared" si="48"/>
        <v>6.6051985541725399E-4</v>
      </c>
      <c r="I3076">
        <v>1</v>
      </c>
    </row>
    <row r="3077" spans="1:10" x14ac:dyDescent="0.2">
      <c r="A3077" t="s">
        <v>98</v>
      </c>
      <c r="B3077">
        <v>1</v>
      </c>
      <c r="C3077" t="s">
        <v>288</v>
      </c>
      <c r="D3077" t="s">
        <v>60</v>
      </c>
      <c r="F3077" s="77">
        <v>4.9000000000000004</v>
      </c>
      <c r="G3077">
        <v>1</v>
      </c>
      <c r="H3077" s="239">
        <f t="shared" si="48"/>
        <v>1.8857409903172736E-3</v>
      </c>
      <c r="I3077">
        <v>1</v>
      </c>
    </row>
    <row r="3078" spans="1:10" x14ac:dyDescent="0.2">
      <c r="A3078" t="s">
        <v>98</v>
      </c>
      <c r="B3078">
        <v>1</v>
      </c>
      <c r="C3078" t="s">
        <v>288</v>
      </c>
      <c r="D3078" t="s">
        <v>60</v>
      </c>
      <c r="F3078" s="77">
        <v>3.3</v>
      </c>
      <c r="G3078">
        <v>1</v>
      </c>
      <c r="H3078" s="239">
        <f t="shared" si="48"/>
        <v>8.5529859993982102E-4</v>
      </c>
      <c r="I3078">
        <v>1</v>
      </c>
    </row>
    <row r="3079" spans="1:10" x14ac:dyDescent="0.2">
      <c r="A3079" t="s">
        <v>98</v>
      </c>
      <c r="B3079">
        <v>1</v>
      </c>
      <c r="C3079" t="s">
        <v>288</v>
      </c>
      <c r="D3079" t="s">
        <v>60</v>
      </c>
      <c r="F3079" s="77">
        <v>4</v>
      </c>
      <c r="G3079">
        <v>1</v>
      </c>
      <c r="H3079" s="239">
        <f t="shared" si="48"/>
        <v>1.2566370614359172E-3</v>
      </c>
      <c r="I3079">
        <v>1</v>
      </c>
    </row>
    <row r="3080" spans="1:10" x14ac:dyDescent="0.2">
      <c r="A3080" t="s">
        <v>98</v>
      </c>
      <c r="B3080">
        <v>1</v>
      </c>
      <c r="C3080" t="s">
        <v>288</v>
      </c>
      <c r="D3080" t="s">
        <v>60</v>
      </c>
      <c r="F3080" s="77">
        <v>3.3</v>
      </c>
      <c r="G3080">
        <v>1</v>
      </c>
      <c r="H3080" s="239">
        <f t="shared" si="48"/>
        <v>8.5529859993982102E-4</v>
      </c>
      <c r="I3080">
        <v>1</v>
      </c>
    </row>
    <row r="3081" spans="1:10" x14ac:dyDescent="0.2">
      <c r="A3081" t="s">
        <v>98</v>
      </c>
      <c r="B3081">
        <v>1</v>
      </c>
      <c r="C3081" t="s">
        <v>288</v>
      </c>
      <c r="D3081" t="s">
        <v>60</v>
      </c>
      <c r="F3081" s="77">
        <v>2.2999999999999998</v>
      </c>
      <c r="H3081" s="239">
        <f t="shared" si="48"/>
        <v>4.1547562843725005E-4</v>
      </c>
      <c r="I3081">
        <v>0</v>
      </c>
      <c r="J3081" t="s">
        <v>25</v>
      </c>
    </row>
    <row r="3082" spans="1:10" x14ac:dyDescent="0.2">
      <c r="A3082" t="s">
        <v>98</v>
      </c>
      <c r="B3082">
        <v>1</v>
      </c>
      <c r="C3082" t="s">
        <v>288</v>
      </c>
      <c r="D3082" t="s">
        <v>60</v>
      </c>
      <c r="F3082" s="77">
        <v>3</v>
      </c>
      <c r="G3082">
        <v>1</v>
      </c>
      <c r="H3082" s="239">
        <f t="shared" si="48"/>
        <v>7.0685834705770342E-4</v>
      </c>
      <c r="I3082">
        <v>1</v>
      </c>
    </row>
    <row r="3083" spans="1:10" x14ac:dyDescent="0.2">
      <c r="A3083" t="s">
        <v>98</v>
      </c>
      <c r="B3083">
        <v>1</v>
      </c>
      <c r="C3083" t="s">
        <v>288</v>
      </c>
      <c r="D3083" t="s">
        <v>60</v>
      </c>
      <c r="F3083" s="77">
        <v>2.5</v>
      </c>
      <c r="G3083">
        <v>2</v>
      </c>
      <c r="H3083" s="239">
        <f t="shared" si="48"/>
        <v>4.9087385212340522E-4</v>
      </c>
      <c r="I3083">
        <v>1</v>
      </c>
    </row>
    <row r="3084" spans="1:10" x14ac:dyDescent="0.2">
      <c r="A3084" t="s">
        <v>98</v>
      </c>
      <c r="B3084">
        <v>1</v>
      </c>
      <c r="C3084" t="s">
        <v>288</v>
      </c>
      <c r="D3084" t="s">
        <v>60</v>
      </c>
      <c r="F3084" s="77">
        <v>2.5</v>
      </c>
      <c r="G3084">
        <v>2</v>
      </c>
      <c r="H3084" s="239">
        <f t="shared" si="48"/>
        <v>4.9087385212340522E-4</v>
      </c>
      <c r="I3084">
        <v>1</v>
      </c>
    </row>
    <row r="3085" spans="1:10" x14ac:dyDescent="0.2">
      <c r="A3085" t="s">
        <v>98</v>
      </c>
      <c r="B3085">
        <v>1</v>
      </c>
      <c r="C3085" t="s">
        <v>288</v>
      </c>
      <c r="D3085" t="s">
        <v>60</v>
      </c>
      <c r="F3085" s="77">
        <v>4.9000000000000004</v>
      </c>
      <c r="G3085">
        <v>2</v>
      </c>
      <c r="H3085" s="239">
        <f t="shared" si="48"/>
        <v>1.8857409903172736E-3</v>
      </c>
      <c r="I3085">
        <v>1</v>
      </c>
    </row>
    <row r="3086" spans="1:10" x14ac:dyDescent="0.2">
      <c r="A3086" t="s">
        <v>98</v>
      </c>
      <c r="B3086">
        <v>1</v>
      </c>
      <c r="C3086" t="s">
        <v>288</v>
      </c>
      <c r="D3086" t="s">
        <v>60</v>
      </c>
      <c r="F3086" s="77">
        <v>2</v>
      </c>
      <c r="G3086" t="s">
        <v>985</v>
      </c>
      <c r="H3086" s="239">
        <f t="shared" si="48"/>
        <v>3.1415926535897931E-4</v>
      </c>
      <c r="I3086">
        <v>0</v>
      </c>
      <c r="J3086" t="s">
        <v>25</v>
      </c>
    </row>
    <row r="3087" spans="1:10" x14ac:dyDescent="0.2">
      <c r="A3087" t="s">
        <v>98</v>
      </c>
      <c r="B3087">
        <v>1</v>
      </c>
      <c r="C3087" t="s">
        <v>288</v>
      </c>
      <c r="D3087" t="s">
        <v>60</v>
      </c>
      <c r="F3087" s="77">
        <v>3.1</v>
      </c>
      <c r="G3087">
        <v>3</v>
      </c>
      <c r="H3087" s="239">
        <f t="shared" si="48"/>
        <v>7.5476763502494793E-4</v>
      </c>
      <c r="I3087">
        <v>1</v>
      </c>
    </row>
    <row r="3088" spans="1:10" x14ac:dyDescent="0.2">
      <c r="A3088" t="s">
        <v>98</v>
      </c>
      <c r="B3088">
        <v>1</v>
      </c>
      <c r="C3088" t="s">
        <v>288</v>
      </c>
      <c r="D3088" t="s">
        <v>60</v>
      </c>
      <c r="F3088" s="77">
        <v>6.5</v>
      </c>
      <c r="G3088">
        <v>3</v>
      </c>
      <c r="H3088" s="239">
        <f t="shared" si="48"/>
        <v>3.3183072403542191E-3</v>
      </c>
      <c r="I3088">
        <v>1</v>
      </c>
    </row>
    <row r="3089" spans="1:10" x14ac:dyDescent="0.2">
      <c r="A3089" t="s">
        <v>98</v>
      </c>
      <c r="B3089">
        <v>1</v>
      </c>
      <c r="C3089" t="s">
        <v>288</v>
      </c>
      <c r="D3089" t="s">
        <v>60</v>
      </c>
      <c r="F3089" s="77">
        <v>4.2</v>
      </c>
      <c r="G3089">
        <v>3</v>
      </c>
      <c r="H3089" s="239">
        <f t="shared" si="48"/>
        <v>1.3854423602330987E-3</v>
      </c>
      <c r="I3089">
        <v>1</v>
      </c>
    </row>
    <row r="3090" spans="1:10" x14ac:dyDescent="0.2">
      <c r="A3090" t="s">
        <v>98</v>
      </c>
      <c r="B3090">
        <v>1</v>
      </c>
      <c r="C3090" t="s">
        <v>288</v>
      </c>
      <c r="D3090" t="s">
        <v>60</v>
      </c>
      <c r="F3090" s="77">
        <v>6.7</v>
      </c>
      <c r="G3090">
        <v>2</v>
      </c>
      <c r="H3090" s="239">
        <f t="shared" si="48"/>
        <v>3.5256523554911454E-3</v>
      </c>
      <c r="I3090">
        <v>1</v>
      </c>
    </row>
    <row r="3091" spans="1:10" x14ac:dyDescent="0.2">
      <c r="A3091" t="s">
        <v>98</v>
      </c>
      <c r="B3091">
        <v>1</v>
      </c>
      <c r="C3091" t="s">
        <v>288</v>
      </c>
      <c r="D3091" t="s">
        <v>60</v>
      </c>
      <c r="F3091" s="77">
        <v>2.2999999999999998</v>
      </c>
      <c r="G3091" t="s">
        <v>985</v>
      </c>
      <c r="H3091" s="239">
        <f t="shared" si="48"/>
        <v>4.1547562843725005E-4</v>
      </c>
      <c r="I3091">
        <v>1</v>
      </c>
    </row>
    <row r="3092" spans="1:10" x14ac:dyDescent="0.2">
      <c r="A3092" t="s">
        <v>98</v>
      </c>
      <c r="B3092">
        <v>1</v>
      </c>
      <c r="C3092" t="s">
        <v>288</v>
      </c>
      <c r="D3092" t="s">
        <v>60</v>
      </c>
      <c r="F3092" s="77">
        <v>4.5999999999999996</v>
      </c>
      <c r="G3092" t="s">
        <v>985</v>
      </c>
      <c r="H3092" s="239">
        <f t="shared" si="48"/>
        <v>1.6619025137490002E-3</v>
      </c>
      <c r="I3092">
        <v>1</v>
      </c>
    </row>
    <row r="3093" spans="1:10" x14ac:dyDescent="0.2">
      <c r="A3093" t="s">
        <v>98</v>
      </c>
      <c r="B3093">
        <v>1</v>
      </c>
      <c r="C3093" t="s">
        <v>288</v>
      </c>
      <c r="D3093" t="s">
        <v>60</v>
      </c>
      <c r="F3093" s="77">
        <v>2.9</v>
      </c>
      <c r="G3093">
        <v>1</v>
      </c>
      <c r="H3093" s="239">
        <f t="shared" si="48"/>
        <v>6.6051985541725399E-4</v>
      </c>
      <c r="I3093">
        <v>1</v>
      </c>
    </row>
    <row r="3094" spans="1:10" x14ac:dyDescent="0.2">
      <c r="A3094" t="s">
        <v>98</v>
      </c>
      <c r="B3094">
        <v>1</v>
      </c>
      <c r="C3094" t="s">
        <v>288</v>
      </c>
      <c r="D3094" t="s">
        <v>60</v>
      </c>
      <c r="F3094" s="77">
        <v>3.1</v>
      </c>
      <c r="G3094">
        <v>1</v>
      </c>
      <c r="H3094" s="239">
        <f t="shared" si="48"/>
        <v>7.5476763502494793E-4</v>
      </c>
      <c r="I3094">
        <v>1</v>
      </c>
    </row>
    <row r="3095" spans="1:10" x14ac:dyDescent="0.2">
      <c r="A3095" t="s">
        <v>98</v>
      </c>
      <c r="B3095">
        <v>1</v>
      </c>
      <c r="C3095" t="s">
        <v>58</v>
      </c>
      <c r="D3095" t="s">
        <v>23</v>
      </c>
      <c r="F3095" s="77">
        <v>3.3</v>
      </c>
      <c r="H3095" s="239">
        <f t="shared" si="48"/>
        <v>8.5529859993982102E-4</v>
      </c>
      <c r="I3095">
        <v>1</v>
      </c>
    </row>
    <row r="3096" spans="1:10" x14ac:dyDescent="0.2">
      <c r="A3096" t="s">
        <v>98</v>
      </c>
      <c r="B3096">
        <v>1</v>
      </c>
      <c r="C3096" t="s">
        <v>58</v>
      </c>
      <c r="D3096" t="s">
        <v>60</v>
      </c>
      <c r="F3096" s="77">
        <v>5.5</v>
      </c>
      <c r="G3096">
        <v>2</v>
      </c>
      <c r="H3096" s="239">
        <f t="shared" si="48"/>
        <v>2.3758294442772811E-3</v>
      </c>
      <c r="I3096">
        <v>1</v>
      </c>
    </row>
    <row r="3097" spans="1:10" x14ac:dyDescent="0.2">
      <c r="A3097" t="s">
        <v>98</v>
      </c>
      <c r="B3097">
        <v>1</v>
      </c>
      <c r="C3097" t="s">
        <v>58</v>
      </c>
      <c r="D3097" t="s">
        <v>23</v>
      </c>
      <c r="F3097" s="77">
        <v>6.8</v>
      </c>
      <c r="H3097" s="239">
        <f t="shared" si="48"/>
        <v>3.6316811075498001E-3</v>
      </c>
      <c r="I3097">
        <v>1</v>
      </c>
    </row>
    <row r="3098" spans="1:10" x14ac:dyDescent="0.2">
      <c r="A3098" t="s">
        <v>98</v>
      </c>
      <c r="B3098">
        <v>1</v>
      </c>
      <c r="C3098" t="s">
        <v>58</v>
      </c>
      <c r="D3098" t="s">
        <v>60</v>
      </c>
      <c r="F3098" s="77">
        <v>3.1</v>
      </c>
      <c r="G3098">
        <v>1</v>
      </c>
      <c r="H3098" s="239">
        <f t="shared" si="48"/>
        <v>7.5476763502494793E-4</v>
      </c>
      <c r="I3098">
        <v>1</v>
      </c>
    </row>
    <row r="3099" spans="1:10" x14ac:dyDescent="0.2">
      <c r="A3099" t="s">
        <v>98</v>
      </c>
      <c r="B3099">
        <v>1</v>
      </c>
      <c r="C3099" t="s">
        <v>58</v>
      </c>
      <c r="D3099" t="s">
        <v>85</v>
      </c>
      <c r="F3099" s="77">
        <v>2.4</v>
      </c>
      <c r="H3099" s="239">
        <f t="shared" si="48"/>
        <v>4.5238934211693025E-4</v>
      </c>
      <c r="I3099">
        <v>0</v>
      </c>
      <c r="J3099" t="s">
        <v>25</v>
      </c>
    </row>
    <row r="3100" spans="1:10" x14ac:dyDescent="0.2">
      <c r="A3100" t="s">
        <v>98</v>
      </c>
      <c r="B3100">
        <v>1</v>
      </c>
      <c r="C3100" t="s">
        <v>58</v>
      </c>
      <c r="D3100" t="s">
        <v>60</v>
      </c>
      <c r="F3100" s="77">
        <v>3.3</v>
      </c>
      <c r="G3100">
        <v>1</v>
      </c>
      <c r="H3100" s="239">
        <f t="shared" si="48"/>
        <v>8.5529859993982102E-4</v>
      </c>
      <c r="I3100">
        <v>1</v>
      </c>
    </row>
    <row r="3101" spans="1:10" x14ac:dyDescent="0.2">
      <c r="A3101" t="s">
        <v>98</v>
      </c>
      <c r="B3101">
        <v>1</v>
      </c>
      <c r="C3101" t="s">
        <v>58</v>
      </c>
      <c r="D3101" t="s">
        <v>30</v>
      </c>
      <c r="F3101" s="77">
        <v>2.7</v>
      </c>
      <c r="G3101">
        <v>1</v>
      </c>
      <c r="H3101" s="239">
        <f t="shared" si="48"/>
        <v>5.7255526111673987E-4</v>
      </c>
      <c r="I3101">
        <v>0</v>
      </c>
      <c r="J3101" t="s">
        <v>25</v>
      </c>
    </row>
    <row r="3102" spans="1:10" x14ac:dyDescent="0.2">
      <c r="A3102" t="s">
        <v>98</v>
      </c>
      <c r="B3102">
        <v>1</v>
      </c>
      <c r="C3102" t="s">
        <v>58</v>
      </c>
      <c r="D3102" t="s">
        <v>21</v>
      </c>
      <c r="F3102" s="77">
        <v>3.7</v>
      </c>
      <c r="H3102" s="239">
        <f t="shared" si="48"/>
        <v>1.0752100856911068E-3</v>
      </c>
      <c r="I3102">
        <v>1</v>
      </c>
    </row>
    <row r="3103" spans="1:10" x14ac:dyDescent="0.2">
      <c r="A3103" t="s">
        <v>98</v>
      </c>
      <c r="B3103">
        <v>1</v>
      </c>
      <c r="C3103" t="s">
        <v>58</v>
      </c>
      <c r="D3103" t="s">
        <v>60</v>
      </c>
      <c r="F3103" s="77">
        <v>2.2000000000000002</v>
      </c>
      <c r="G3103">
        <v>1</v>
      </c>
      <c r="H3103" s="239">
        <f t="shared" si="48"/>
        <v>3.8013271108436504E-4</v>
      </c>
      <c r="I3103">
        <v>1</v>
      </c>
    </row>
    <row r="3104" spans="1:10" x14ac:dyDescent="0.2">
      <c r="A3104" t="s">
        <v>98</v>
      </c>
      <c r="B3104">
        <v>1</v>
      </c>
      <c r="C3104" t="s">
        <v>58</v>
      </c>
      <c r="D3104" t="s">
        <v>21</v>
      </c>
      <c r="F3104" s="77">
        <v>4.5</v>
      </c>
      <c r="H3104" s="239">
        <f t="shared" si="48"/>
        <v>1.5904312808798326E-3</v>
      </c>
      <c r="I3104">
        <v>1</v>
      </c>
    </row>
    <row r="3105" spans="1:10" x14ac:dyDescent="0.2">
      <c r="A3105" t="s">
        <v>98</v>
      </c>
      <c r="B3105">
        <v>1</v>
      </c>
      <c r="C3105" t="s">
        <v>58</v>
      </c>
      <c r="D3105" t="s">
        <v>22</v>
      </c>
      <c r="F3105" s="77">
        <v>2</v>
      </c>
      <c r="H3105" s="239">
        <f t="shared" si="48"/>
        <v>3.1415926535897931E-4</v>
      </c>
      <c r="I3105">
        <v>0</v>
      </c>
      <c r="J3105" t="s">
        <v>25</v>
      </c>
    </row>
    <row r="3106" spans="1:10" x14ac:dyDescent="0.2">
      <c r="A3106" t="s">
        <v>98</v>
      </c>
      <c r="B3106">
        <v>1</v>
      </c>
      <c r="C3106" t="s">
        <v>58</v>
      </c>
      <c r="D3106" t="s">
        <v>22</v>
      </c>
      <c r="F3106" s="77">
        <v>5</v>
      </c>
      <c r="H3106" s="239">
        <f t="shared" si="48"/>
        <v>1.9634954084936209E-3</v>
      </c>
      <c r="I3106">
        <v>1</v>
      </c>
    </row>
    <row r="3107" spans="1:10" x14ac:dyDescent="0.2">
      <c r="A3107" t="s">
        <v>98</v>
      </c>
      <c r="B3107">
        <v>1</v>
      </c>
      <c r="C3107" t="s">
        <v>58</v>
      </c>
      <c r="D3107" t="s">
        <v>21</v>
      </c>
      <c r="F3107" s="77">
        <v>7.4</v>
      </c>
      <c r="H3107" s="239">
        <f t="shared" si="48"/>
        <v>4.3008403427644273E-3</v>
      </c>
      <c r="I3107">
        <v>1</v>
      </c>
    </row>
    <row r="3108" spans="1:10" x14ac:dyDescent="0.2">
      <c r="A3108" t="s">
        <v>98</v>
      </c>
      <c r="B3108">
        <v>1</v>
      </c>
      <c r="C3108" t="s">
        <v>58</v>
      </c>
      <c r="D3108" t="s">
        <v>22</v>
      </c>
      <c r="F3108" s="77">
        <v>3.2</v>
      </c>
      <c r="H3108" s="239">
        <f t="shared" si="48"/>
        <v>8.0424771931898709E-4</v>
      </c>
      <c r="I3108">
        <v>1</v>
      </c>
    </row>
    <row r="3109" spans="1:10" x14ac:dyDescent="0.2">
      <c r="A3109" t="s">
        <v>98</v>
      </c>
      <c r="B3109">
        <v>1</v>
      </c>
      <c r="C3109" t="s">
        <v>58</v>
      </c>
      <c r="D3109" t="s">
        <v>60</v>
      </c>
      <c r="F3109" s="77">
        <v>6</v>
      </c>
      <c r="G3109">
        <v>1</v>
      </c>
      <c r="H3109" s="239">
        <f t="shared" si="48"/>
        <v>2.8274333882308137E-3</v>
      </c>
      <c r="I3109">
        <v>1</v>
      </c>
    </row>
    <row r="3110" spans="1:10" x14ac:dyDescent="0.2">
      <c r="A3110" t="s">
        <v>98</v>
      </c>
      <c r="B3110">
        <v>1</v>
      </c>
      <c r="C3110" t="s">
        <v>58</v>
      </c>
      <c r="D3110" t="s">
        <v>22</v>
      </c>
      <c r="F3110" s="77">
        <v>2.7</v>
      </c>
      <c r="H3110" s="239">
        <f t="shared" si="48"/>
        <v>5.7255526111673987E-4</v>
      </c>
      <c r="I3110">
        <v>1</v>
      </c>
    </row>
    <row r="3111" spans="1:10" x14ac:dyDescent="0.2">
      <c r="A3111" t="s">
        <v>98</v>
      </c>
      <c r="B3111">
        <v>1</v>
      </c>
      <c r="C3111" t="s">
        <v>58</v>
      </c>
      <c r="D3111" t="s">
        <v>23</v>
      </c>
      <c r="F3111" s="77">
        <v>7.3</v>
      </c>
      <c r="H3111" s="239">
        <f t="shared" si="48"/>
        <v>4.1853868127450016E-3</v>
      </c>
      <c r="I3111">
        <v>1</v>
      </c>
    </row>
    <row r="3112" spans="1:10" x14ac:dyDescent="0.2">
      <c r="A3112" t="s">
        <v>98</v>
      </c>
      <c r="B3112">
        <v>1</v>
      </c>
      <c r="C3112" t="s">
        <v>58</v>
      </c>
      <c r="D3112" t="s">
        <v>60</v>
      </c>
      <c r="F3112" s="77">
        <v>2.2999999999999998</v>
      </c>
      <c r="G3112">
        <v>1</v>
      </c>
      <c r="H3112" s="239">
        <f t="shared" si="48"/>
        <v>4.1547562843725005E-4</v>
      </c>
      <c r="I3112">
        <v>1</v>
      </c>
    </row>
    <row r="3113" spans="1:10" x14ac:dyDescent="0.2">
      <c r="A3113" t="s">
        <v>98</v>
      </c>
      <c r="B3113">
        <v>1</v>
      </c>
      <c r="C3113" t="s">
        <v>58</v>
      </c>
      <c r="D3113" t="s">
        <v>23</v>
      </c>
      <c r="F3113" s="77">
        <v>3.7</v>
      </c>
      <c r="H3113" s="239">
        <f t="shared" si="48"/>
        <v>1.0752100856911068E-3</v>
      </c>
      <c r="I3113">
        <v>1</v>
      </c>
    </row>
    <row r="3114" spans="1:10" x14ac:dyDescent="0.2">
      <c r="A3114" t="s">
        <v>98</v>
      </c>
      <c r="B3114">
        <v>1</v>
      </c>
      <c r="C3114" t="s">
        <v>58</v>
      </c>
      <c r="D3114" t="s">
        <v>60</v>
      </c>
      <c r="F3114" s="77">
        <v>2.5</v>
      </c>
      <c r="G3114">
        <v>2</v>
      </c>
      <c r="H3114" s="239">
        <f t="shared" si="48"/>
        <v>4.9087385212340522E-4</v>
      </c>
      <c r="I3114">
        <v>1</v>
      </c>
    </row>
    <row r="3115" spans="1:10" x14ac:dyDescent="0.2">
      <c r="A3115" t="s">
        <v>98</v>
      </c>
      <c r="B3115">
        <v>1</v>
      </c>
      <c r="C3115" t="s">
        <v>68</v>
      </c>
      <c r="D3115" t="s">
        <v>60</v>
      </c>
      <c r="F3115" s="77">
        <v>5</v>
      </c>
      <c r="G3115">
        <v>2</v>
      </c>
      <c r="H3115" s="239">
        <f t="shared" si="48"/>
        <v>1.9634954084936209E-3</v>
      </c>
      <c r="I3115">
        <v>1</v>
      </c>
    </row>
    <row r="3116" spans="1:10" x14ac:dyDescent="0.2">
      <c r="A3116" t="s">
        <v>98</v>
      </c>
      <c r="B3116">
        <v>1</v>
      </c>
      <c r="C3116" t="s">
        <v>68</v>
      </c>
      <c r="D3116" t="s">
        <v>60</v>
      </c>
      <c r="F3116" s="77">
        <v>4.3</v>
      </c>
      <c r="G3116">
        <v>1</v>
      </c>
      <c r="H3116" s="239">
        <f t="shared" si="48"/>
        <v>1.4522012041218817E-3</v>
      </c>
      <c r="I3116">
        <v>1</v>
      </c>
    </row>
    <row r="3117" spans="1:10" x14ac:dyDescent="0.2">
      <c r="A3117" t="s">
        <v>98</v>
      </c>
      <c r="B3117">
        <v>1</v>
      </c>
      <c r="C3117" t="s">
        <v>68</v>
      </c>
      <c r="D3117" t="s">
        <v>60</v>
      </c>
      <c r="F3117" s="77">
        <v>4.8</v>
      </c>
      <c r="G3117">
        <v>1</v>
      </c>
      <c r="H3117" s="239">
        <f t="shared" si="48"/>
        <v>1.809557368467721E-3</v>
      </c>
      <c r="I3117">
        <v>1</v>
      </c>
    </row>
    <row r="3118" spans="1:10" x14ac:dyDescent="0.2">
      <c r="A3118" t="s">
        <v>98</v>
      </c>
      <c r="B3118">
        <v>1</v>
      </c>
      <c r="C3118" t="s">
        <v>68</v>
      </c>
      <c r="D3118" t="s">
        <v>30</v>
      </c>
      <c r="F3118" s="77">
        <v>3</v>
      </c>
      <c r="H3118" s="239">
        <f t="shared" si="48"/>
        <v>7.0685834705770342E-4</v>
      </c>
      <c r="I3118">
        <v>1</v>
      </c>
    </row>
    <row r="3119" spans="1:10" x14ac:dyDescent="0.2">
      <c r="A3119" t="s">
        <v>98</v>
      </c>
      <c r="B3119">
        <v>1</v>
      </c>
      <c r="C3119" t="s">
        <v>68</v>
      </c>
      <c r="D3119" t="s">
        <v>60</v>
      </c>
      <c r="F3119" s="77">
        <v>7.5</v>
      </c>
      <c r="G3119">
        <v>2</v>
      </c>
      <c r="H3119" s="239">
        <f t="shared" si="48"/>
        <v>4.4178646691106467E-3</v>
      </c>
      <c r="I3119">
        <v>1</v>
      </c>
    </row>
    <row r="3120" spans="1:10" x14ac:dyDescent="0.2">
      <c r="A3120" t="s">
        <v>98</v>
      </c>
      <c r="B3120">
        <v>1</v>
      </c>
      <c r="C3120" t="s">
        <v>68</v>
      </c>
      <c r="D3120" t="s">
        <v>60</v>
      </c>
      <c r="F3120" s="77">
        <v>2</v>
      </c>
      <c r="G3120">
        <v>2</v>
      </c>
      <c r="H3120" s="239">
        <f t="shared" si="48"/>
        <v>3.1415926535897931E-4</v>
      </c>
      <c r="I3120">
        <v>1</v>
      </c>
    </row>
    <row r="3121" spans="1:10" x14ac:dyDescent="0.2">
      <c r="A3121" t="s">
        <v>98</v>
      </c>
      <c r="B3121">
        <v>1</v>
      </c>
      <c r="C3121" t="s">
        <v>68</v>
      </c>
      <c r="D3121" t="s">
        <v>60</v>
      </c>
      <c r="F3121" s="77">
        <v>4.0999999999999996</v>
      </c>
      <c r="G3121">
        <v>2</v>
      </c>
      <c r="H3121" s="239">
        <f t="shared" si="48"/>
        <v>1.3202543126711104E-3</v>
      </c>
      <c r="I3121">
        <v>1</v>
      </c>
    </row>
    <row r="3122" spans="1:10" x14ac:dyDescent="0.2">
      <c r="A3122" t="s">
        <v>98</v>
      </c>
      <c r="B3122">
        <v>1</v>
      </c>
      <c r="C3122" t="s">
        <v>68</v>
      </c>
      <c r="D3122" t="s">
        <v>60</v>
      </c>
      <c r="F3122" s="77">
        <v>8.3000000000000007</v>
      </c>
      <c r="G3122">
        <v>1</v>
      </c>
      <c r="H3122" s="239">
        <f t="shared" si="48"/>
        <v>5.4106079476450228E-3</v>
      </c>
      <c r="I3122">
        <v>1</v>
      </c>
    </row>
    <row r="3123" spans="1:10" x14ac:dyDescent="0.2">
      <c r="A3123" t="s">
        <v>98</v>
      </c>
      <c r="B3123">
        <v>1</v>
      </c>
      <c r="C3123" t="s">
        <v>68</v>
      </c>
      <c r="D3123" t="s">
        <v>22</v>
      </c>
      <c r="F3123" s="77">
        <v>5.5</v>
      </c>
      <c r="H3123" s="239">
        <f t="shared" si="48"/>
        <v>2.3758294442772811E-3</v>
      </c>
      <c r="I3123">
        <v>1</v>
      </c>
    </row>
    <row r="3124" spans="1:10" x14ac:dyDescent="0.2">
      <c r="A3124" t="s">
        <v>98</v>
      </c>
      <c r="B3124">
        <v>1</v>
      </c>
      <c r="C3124" t="s">
        <v>68</v>
      </c>
      <c r="D3124" t="s">
        <v>60</v>
      </c>
      <c r="F3124" s="77">
        <v>4</v>
      </c>
      <c r="G3124">
        <v>2</v>
      </c>
      <c r="H3124" s="239">
        <f t="shared" si="48"/>
        <v>1.2566370614359172E-3</v>
      </c>
      <c r="I3124">
        <v>1</v>
      </c>
    </row>
    <row r="3125" spans="1:10" x14ac:dyDescent="0.2">
      <c r="A3125" t="s">
        <v>98</v>
      </c>
      <c r="B3125">
        <v>1</v>
      </c>
      <c r="C3125" t="s">
        <v>68</v>
      </c>
      <c r="D3125" t="s">
        <v>60</v>
      </c>
      <c r="F3125" s="77">
        <v>4.4000000000000004</v>
      </c>
      <c r="G3125">
        <v>2</v>
      </c>
      <c r="H3125" s="239">
        <f t="shared" si="48"/>
        <v>1.5205308443374602E-3</v>
      </c>
      <c r="I3125">
        <v>1</v>
      </c>
    </row>
    <row r="3126" spans="1:10" x14ac:dyDescent="0.2">
      <c r="A3126" t="s">
        <v>98</v>
      </c>
      <c r="B3126">
        <v>1</v>
      </c>
      <c r="C3126" t="s">
        <v>68</v>
      </c>
      <c r="D3126" t="s">
        <v>60</v>
      </c>
      <c r="F3126" s="77">
        <v>4.7</v>
      </c>
      <c r="G3126" t="s">
        <v>985</v>
      </c>
      <c r="H3126" s="239">
        <f t="shared" si="48"/>
        <v>1.7349445429449635E-3</v>
      </c>
      <c r="I3126">
        <v>1</v>
      </c>
    </row>
    <row r="3127" spans="1:10" x14ac:dyDescent="0.2">
      <c r="A3127" t="s">
        <v>98</v>
      </c>
      <c r="B3127">
        <v>1</v>
      </c>
      <c r="C3127" t="s">
        <v>68</v>
      </c>
      <c r="D3127" t="s">
        <v>23</v>
      </c>
      <c r="F3127" s="77">
        <v>2.5</v>
      </c>
      <c r="H3127" s="239">
        <f t="shared" si="48"/>
        <v>4.9087385212340522E-4</v>
      </c>
      <c r="I3127">
        <v>1</v>
      </c>
    </row>
    <row r="3128" spans="1:10" x14ac:dyDescent="0.2">
      <c r="A3128" t="s">
        <v>98</v>
      </c>
      <c r="B3128">
        <v>1</v>
      </c>
      <c r="C3128" t="s">
        <v>68</v>
      </c>
      <c r="D3128" t="s">
        <v>60</v>
      </c>
      <c r="F3128" s="77">
        <v>2</v>
      </c>
      <c r="G3128">
        <v>1</v>
      </c>
      <c r="H3128" s="239">
        <f t="shared" si="48"/>
        <v>3.1415926535897931E-4</v>
      </c>
      <c r="I3128">
        <v>1</v>
      </c>
    </row>
    <row r="3129" spans="1:10" x14ac:dyDescent="0.2">
      <c r="A3129" t="s">
        <v>98</v>
      </c>
      <c r="B3129">
        <v>1</v>
      </c>
      <c r="C3129" t="s">
        <v>68</v>
      </c>
      <c r="D3129" t="s">
        <v>60</v>
      </c>
      <c r="F3129" s="77">
        <v>4.0999999999999996</v>
      </c>
      <c r="G3129">
        <v>1</v>
      </c>
      <c r="H3129" s="239">
        <f t="shared" si="48"/>
        <v>1.3202543126711104E-3</v>
      </c>
      <c r="I3129">
        <v>1</v>
      </c>
    </row>
    <row r="3130" spans="1:10" x14ac:dyDescent="0.2">
      <c r="A3130" t="s">
        <v>98</v>
      </c>
      <c r="B3130">
        <v>1</v>
      </c>
      <c r="C3130" t="s">
        <v>68</v>
      </c>
      <c r="D3130" t="s">
        <v>60</v>
      </c>
      <c r="F3130" s="77">
        <v>2.9</v>
      </c>
      <c r="G3130">
        <v>1</v>
      </c>
      <c r="H3130" s="239">
        <f t="shared" si="48"/>
        <v>6.6051985541725399E-4</v>
      </c>
      <c r="I3130">
        <v>1</v>
      </c>
    </row>
    <row r="3131" spans="1:10" x14ac:dyDescent="0.2">
      <c r="A3131" t="s">
        <v>98</v>
      </c>
      <c r="B3131">
        <v>1</v>
      </c>
      <c r="C3131" t="s">
        <v>68</v>
      </c>
      <c r="D3131" t="s">
        <v>60</v>
      </c>
      <c r="F3131" s="77">
        <v>2.7</v>
      </c>
      <c r="G3131">
        <v>1</v>
      </c>
      <c r="H3131" s="239">
        <f t="shared" si="48"/>
        <v>5.7255526111673987E-4</v>
      </c>
      <c r="I3131">
        <v>1</v>
      </c>
    </row>
    <row r="3132" spans="1:10" x14ac:dyDescent="0.2">
      <c r="A3132" t="s">
        <v>98</v>
      </c>
      <c r="B3132">
        <v>1</v>
      </c>
      <c r="C3132" t="s">
        <v>68</v>
      </c>
      <c r="D3132" t="s">
        <v>60</v>
      </c>
      <c r="F3132" s="77">
        <v>2.9</v>
      </c>
      <c r="G3132">
        <v>1</v>
      </c>
      <c r="H3132" s="239">
        <f t="shared" si="48"/>
        <v>6.6051985541725399E-4</v>
      </c>
      <c r="I3132">
        <v>1</v>
      </c>
    </row>
    <row r="3133" spans="1:10" x14ac:dyDescent="0.2">
      <c r="A3133" t="s">
        <v>98</v>
      </c>
      <c r="B3133">
        <v>1</v>
      </c>
      <c r="C3133" t="s">
        <v>68</v>
      </c>
      <c r="D3133" t="s">
        <v>60</v>
      </c>
      <c r="F3133" s="77">
        <v>2.6</v>
      </c>
      <c r="G3133">
        <v>2</v>
      </c>
      <c r="H3133" s="239">
        <f t="shared" si="48"/>
        <v>5.3092915845667505E-4</v>
      </c>
      <c r="I3133">
        <v>1</v>
      </c>
    </row>
    <row r="3134" spans="1:10" x14ac:dyDescent="0.2">
      <c r="A3134" t="s">
        <v>98</v>
      </c>
      <c r="B3134">
        <v>1</v>
      </c>
      <c r="C3134" t="s">
        <v>68</v>
      </c>
      <c r="D3134" t="s">
        <v>60</v>
      </c>
      <c r="F3134" s="77">
        <v>2.5</v>
      </c>
      <c r="G3134">
        <v>1</v>
      </c>
      <c r="H3134" s="239">
        <f t="shared" si="48"/>
        <v>4.9087385212340522E-4</v>
      </c>
      <c r="I3134">
        <v>1</v>
      </c>
    </row>
    <row r="3135" spans="1:10" x14ac:dyDescent="0.2">
      <c r="A3135" t="s">
        <v>98</v>
      </c>
      <c r="B3135">
        <v>1</v>
      </c>
      <c r="C3135" t="s">
        <v>68</v>
      </c>
      <c r="D3135" t="s">
        <v>85</v>
      </c>
      <c r="F3135" s="77">
        <v>2</v>
      </c>
      <c r="H3135" s="239">
        <f t="shared" si="48"/>
        <v>3.1415926535897931E-4</v>
      </c>
      <c r="I3135">
        <v>0</v>
      </c>
      <c r="J3135" t="s">
        <v>250</v>
      </c>
    </row>
    <row r="3136" spans="1:10" x14ac:dyDescent="0.2">
      <c r="A3136" t="s">
        <v>98</v>
      </c>
      <c r="B3136">
        <v>1</v>
      </c>
      <c r="C3136" t="s">
        <v>68</v>
      </c>
      <c r="D3136" t="s">
        <v>67</v>
      </c>
      <c r="F3136" s="77">
        <v>2.8</v>
      </c>
      <c r="H3136" s="239">
        <f t="shared" si="48"/>
        <v>6.1575216010359933E-4</v>
      </c>
      <c r="I3136">
        <v>1</v>
      </c>
    </row>
    <row r="3137" spans="1:10" x14ac:dyDescent="0.2">
      <c r="A3137" t="s">
        <v>98</v>
      </c>
      <c r="B3137">
        <v>1</v>
      </c>
      <c r="C3137" t="s">
        <v>68</v>
      </c>
      <c r="D3137" t="s">
        <v>60</v>
      </c>
      <c r="F3137" s="77">
        <v>3.3</v>
      </c>
      <c r="G3137">
        <v>1</v>
      </c>
      <c r="H3137" s="239">
        <f t="shared" si="48"/>
        <v>8.5529859993982102E-4</v>
      </c>
      <c r="I3137">
        <v>1</v>
      </c>
    </row>
    <row r="3138" spans="1:10" x14ac:dyDescent="0.2">
      <c r="A3138" t="s">
        <v>98</v>
      </c>
      <c r="B3138">
        <v>1</v>
      </c>
      <c r="C3138" t="s">
        <v>68</v>
      </c>
      <c r="D3138" t="s">
        <v>60</v>
      </c>
      <c r="F3138" s="77">
        <v>2.2000000000000002</v>
      </c>
      <c r="G3138">
        <v>1</v>
      </c>
      <c r="H3138" s="239">
        <f t="shared" si="48"/>
        <v>3.8013271108436504E-4</v>
      </c>
      <c r="I3138">
        <v>1</v>
      </c>
    </row>
    <row r="3139" spans="1:10" x14ac:dyDescent="0.2">
      <c r="A3139" t="s">
        <v>98</v>
      </c>
      <c r="B3139">
        <v>1</v>
      </c>
      <c r="C3139" t="s">
        <v>68</v>
      </c>
      <c r="D3139" t="s">
        <v>60</v>
      </c>
      <c r="F3139" s="77">
        <v>2.4</v>
      </c>
      <c r="G3139">
        <v>1</v>
      </c>
      <c r="H3139" s="239">
        <f t="shared" ref="H3139:H3202" si="49" xml:space="preserve"> PI()*(F3139/2)^2/10000</f>
        <v>4.5238934211693025E-4</v>
      </c>
      <c r="I3139">
        <v>1</v>
      </c>
    </row>
    <row r="3140" spans="1:10" x14ac:dyDescent="0.2">
      <c r="A3140" t="s">
        <v>98</v>
      </c>
      <c r="B3140">
        <v>1</v>
      </c>
      <c r="C3140" t="s">
        <v>68</v>
      </c>
      <c r="D3140" t="s">
        <v>60</v>
      </c>
      <c r="F3140" s="77">
        <v>5</v>
      </c>
      <c r="G3140">
        <v>2</v>
      </c>
      <c r="H3140" s="239">
        <f t="shared" si="49"/>
        <v>1.9634954084936209E-3</v>
      </c>
      <c r="I3140">
        <v>1</v>
      </c>
    </row>
    <row r="3141" spans="1:10" x14ac:dyDescent="0.2">
      <c r="A3141" t="s">
        <v>98</v>
      </c>
      <c r="B3141">
        <v>2</v>
      </c>
      <c r="C3141" t="s">
        <v>246</v>
      </c>
      <c r="D3141" t="s">
        <v>60</v>
      </c>
      <c r="F3141" s="77">
        <v>4.5</v>
      </c>
      <c r="G3141">
        <v>1</v>
      </c>
      <c r="H3141" s="239">
        <f t="shared" si="49"/>
        <v>1.5904312808798326E-3</v>
      </c>
      <c r="I3141">
        <v>1</v>
      </c>
    </row>
    <row r="3142" spans="1:10" x14ac:dyDescent="0.2">
      <c r="A3142" t="s">
        <v>98</v>
      </c>
      <c r="B3142">
        <v>2</v>
      </c>
      <c r="C3142" t="s">
        <v>246</v>
      </c>
      <c r="D3142" t="s">
        <v>23</v>
      </c>
      <c r="F3142" s="77">
        <v>4.5999999999999996</v>
      </c>
      <c r="H3142" s="239">
        <f t="shared" si="49"/>
        <v>1.6619025137490002E-3</v>
      </c>
      <c r="I3142">
        <v>1</v>
      </c>
    </row>
    <row r="3143" spans="1:10" x14ac:dyDescent="0.2">
      <c r="A3143" t="s">
        <v>98</v>
      </c>
      <c r="B3143">
        <v>2</v>
      </c>
      <c r="C3143" t="s">
        <v>246</v>
      </c>
      <c r="D3143" t="s">
        <v>23</v>
      </c>
      <c r="F3143" s="77">
        <v>2.4</v>
      </c>
      <c r="H3143" s="239">
        <f t="shared" si="49"/>
        <v>4.5238934211693025E-4</v>
      </c>
      <c r="I3143">
        <v>1</v>
      </c>
    </row>
    <row r="3144" spans="1:10" x14ac:dyDescent="0.2">
      <c r="A3144" t="s">
        <v>98</v>
      </c>
      <c r="B3144">
        <v>2</v>
      </c>
      <c r="C3144" t="s">
        <v>246</v>
      </c>
      <c r="D3144" t="s">
        <v>60</v>
      </c>
      <c r="F3144" s="77">
        <v>3.7</v>
      </c>
      <c r="G3144">
        <v>2</v>
      </c>
      <c r="H3144" s="239">
        <f t="shared" si="49"/>
        <v>1.0752100856911068E-3</v>
      </c>
      <c r="I3144">
        <v>0</v>
      </c>
      <c r="J3144" t="s">
        <v>25</v>
      </c>
    </row>
    <row r="3145" spans="1:10" x14ac:dyDescent="0.2">
      <c r="A3145" t="s">
        <v>98</v>
      </c>
      <c r="B3145">
        <v>2</v>
      </c>
      <c r="C3145" t="s">
        <v>246</v>
      </c>
      <c r="D3145" t="s">
        <v>60</v>
      </c>
      <c r="F3145" s="77">
        <v>2.2999999999999998</v>
      </c>
      <c r="G3145">
        <v>2</v>
      </c>
      <c r="H3145" s="239">
        <f t="shared" si="49"/>
        <v>4.1547562843725005E-4</v>
      </c>
      <c r="I3145">
        <v>1</v>
      </c>
      <c r="J3145" t="s">
        <v>265</v>
      </c>
    </row>
    <row r="3146" spans="1:10" x14ac:dyDescent="0.2">
      <c r="A3146" t="s">
        <v>98</v>
      </c>
      <c r="B3146">
        <v>2</v>
      </c>
      <c r="C3146" t="s">
        <v>246</v>
      </c>
      <c r="D3146" t="s">
        <v>28</v>
      </c>
      <c r="F3146" s="77">
        <v>2.2999999999999998</v>
      </c>
      <c r="H3146" s="239">
        <f t="shared" si="49"/>
        <v>4.1547562843725005E-4</v>
      </c>
      <c r="I3146">
        <v>1</v>
      </c>
    </row>
    <row r="3147" spans="1:10" x14ac:dyDescent="0.2">
      <c r="A3147" t="s">
        <v>98</v>
      </c>
      <c r="B3147">
        <v>2</v>
      </c>
      <c r="C3147" t="s">
        <v>246</v>
      </c>
      <c r="D3147" t="s">
        <v>67</v>
      </c>
      <c r="F3147" s="77">
        <v>6.1</v>
      </c>
      <c r="H3147" s="239">
        <f t="shared" si="49"/>
        <v>2.9224665660019045E-3</v>
      </c>
      <c r="I3147">
        <v>1</v>
      </c>
    </row>
    <row r="3148" spans="1:10" x14ac:dyDescent="0.2">
      <c r="A3148" t="s">
        <v>98</v>
      </c>
      <c r="B3148">
        <v>2</v>
      </c>
      <c r="C3148" t="s">
        <v>246</v>
      </c>
      <c r="D3148" t="s">
        <v>28</v>
      </c>
      <c r="F3148" s="77">
        <v>2.6</v>
      </c>
      <c r="H3148" s="239">
        <f t="shared" si="49"/>
        <v>5.3092915845667505E-4</v>
      </c>
      <c r="I3148">
        <v>0</v>
      </c>
      <c r="J3148" t="s">
        <v>25</v>
      </c>
    </row>
    <row r="3149" spans="1:10" x14ac:dyDescent="0.2">
      <c r="A3149" t="s">
        <v>98</v>
      </c>
      <c r="B3149">
        <v>2</v>
      </c>
      <c r="C3149" t="s">
        <v>246</v>
      </c>
      <c r="D3149" t="s">
        <v>60</v>
      </c>
      <c r="F3149" s="77">
        <v>2.5</v>
      </c>
      <c r="G3149">
        <v>1</v>
      </c>
      <c r="H3149" s="239">
        <f t="shared" si="49"/>
        <v>4.9087385212340522E-4</v>
      </c>
      <c r="I3149">
        <v>1</v>
      </c>
    </row>
    <row r="3150" spans="1:10" x14ac:dyDescent="0.2">
      <c r="A3150" t="s">
        <v>98</v>
      </c>
      <c r="B3150">
        <v>2</v>
      </c>
      <c r="C3150" t="s">
        <v>246</v>
      </c>
      <c r="D3150" t="s">
        <v>23</v>
      </c>
      <c r="F3150" s="77">
        <v>8</v>
      </c>
      <c r="H3150" s="239">
        <f t="shared" si="49"/>
        <v>5.0265482457436689E-3</v>
      </c>
      <c r="I3150">
        <v>1</v>
      </c>
    </row>
    <row r="3151" spans="1:10" x14ac:dyDescent="0.2">
      <c r="A3151" t="s">
        <v>98</v>
      </c>
      <c r="B3151">
        <v>2</v>
      </c>
      <c r="C3151" t="s">
        <v>246</v>
      </c>
      <c r="D3151" t="s">
        <v>28</v>
      </c>
      <c r="F3151" s="77">
        <v>6.1</v>
      </c>
      <c r="H3151" s="239">
        <f t="shared" si="49"/>
        <v>2.9224665660019045E-3</v>
      </c>
      <c r="I3151">
        <v>1</v>
      </c>
    </row>
    <row r="3152" spans="1:10" x14ac:dyDescent="0.2">
      <c r="A3152" t="s">
        <v>98</v>
      </c>
      <c r="B3152">
        <v>2</v>
      </c>
      <c r="C3152" t="s">
        <v>246</v>
      </c>
      <c r="D3152" t="s">
        <v>60</v>
      </c>
      <c r="F3152" s="77">
        <v>3.2</v>
      </c>
      <c r="G3152">
        <v>1</v>
      </c>
      <c r="H3152" s="239">
        <f t="shared" si="49"/>
        <v>8.0424771931898709E-4</v>
      </c>
      <c r="I3152">
        <v>1</v>
      </c>
    </row>
    <row r="3153" spans="1:11" x14ac:dyDescent="0.2">
      <c r="A3153" t="s">
        <v>98</v>
      </c>
      <c r="B3153">
        <v>2</v>
      </c>
      <c r="C3153" t="s">
        <v>246</v>
      </c>
      <c r="D3153" t="s">
        <v>28</v>
      </c>
      <c r="F3153" s="77">
        <v>2.8</v>
      </c>
      <c r="H3153" s="239">
        <f t="shared" si="49"/>
        <v>6.1575216010359933E-4</v>
      </c>
      <c r="I3153">
        <v>0</v>
      </c>
      <c r="J3153" t="s">
        <v>25</v>
      </c>
    </row>
    <row r="3154" spans="1:11" x14ac:dyDescent="0.2">
      <c r="A3154" t="s">
        <v>98</v>
      </c>
      <c r="B3154">
        <v>2</v>
      </c>
      <c r="C3154" t="s">
        <v>246</v>
      </c>
      <c r="D3154" t="s">
        <v>28</v>
      </c>
      <c r="F3154" s="77">
        <v>2.9</v>
      </c>
      <c r="H3154" s="239">
        <f t="shared" si="49"/>
        <v>6.6051985541725399E-4</v>
      </c>
      <c r="I3154">
        <v>0</v>
      </c>
      <c r="J3154" t="s">
        <v>25</v>
      </c>
    </row>
    <row r="3155" spans="1:11" x14ac:dyDescent="0.2">
      <c r="A3155" t="s">
        <v>98</v>
      </c>
      <c r="B3155">
        <v>2</v>
      </c>
      <c r="C3155" t="s">
        <v>246</v>
      </c>
      <c r="D3155" t="s">
        <v>28</v>
      </c>
      <c r="F3155" s="77">
        <v>4.0999999999999996</v>
      </c>
      <c r="H3155" s="239">
        <f t="shared" si="49"/>
        <v>1.3202543126711104E-3</v>
      </c>
      <c r="I3155">
        <v>1</v>
      </c>
    </row>
    <row r="3156" spans="1:11" x14ac:dyDescent="0.2">
      <c r="A3156" t="s">
        <v>98</v>
      </c>
      <c r="B3156">
        <v>2</v>
      </c>
      <c r="C3156" t="s">
        <v>246</v>
      </c>
      <c r="D3156" t="s">
        <v>23</v>
      </c>
      <c r="F3156" s="77">
        <v>4</v>
      </c>
      <c r="H3156" s="239">
        <f t="shared" si="49"/>
        <v>1.2566370614359172E-3</v>
      </c>
      <c r="I3156">
        <v>0</v>
      </c>
      <c r="J3156" t="s">
        <v>25</v>
      </c>
    </row>
    <row r="3157" spans="1:11" x14ac:dyDescent="0.2">
      <c r="A3157" t="s">
        <v>98</v>
      </c>
      <c r="B3157">
        <v>2</v>
      </c>
      <c r="C3157" t="s">
        <v>246</v>
      </c>
      <c r="D3157" t="s">
        <v>60</v>
      </c>
      <c r="F3157" s="77">
        <v>5.3</v>
      </c>
      <c r="G3157">
        <v>2</v>
      </c>
      <c r="H3157" s="239">
        <f t="shared" si="49"/>
        <v>2.2061834409834321E-3</v>
      </c>
      <c r="I3157">
        <v>1</v>
      </c>
    </row>
    <row r="3158" spans="1:11" x14ac:dyDescent="0.2">
      <c r="A3158" t="s">
        <v>98</v>
      </c>
      <c r="B3158">
        <v>2</v>
      </c>
      <c r="C3158" t="s">
        <v>246</v>
      </c>
      <c r="D3158" t="s">
        <v>69</v>
      </c>
      <c r="F3158" s="77">
        <v>7.1</v>
      </c>
      <c r="H3158" s="239">
        <f t="shared" si="49"/>
        <v>3.9591921416865369E-3</v>
      </c>
      <c r="I3158">
        <v>1</v>
      </c>
    </row>
    <row r="3159" spans="1:11" x14ac:dyDescent="0.2">
      <c r="A3159" t="s">
        <v>98</v>
      </c>
      <c r="B3159">
        <v>2</v>
      </c>
      <c r="C3159" t="s">
        <v>246</v>
      </c>
      <c r="D3159" t="s">
        <v>60</v>
      </c>
      <c r="F3159" s="77">
        <v>2.1</v>
      </c>
      <c r="G3159">
        <v>1</v>
      </c>
      <c r="H3159" s="239">
        <f t="shared" si="49"/>
        <v>3.4636059005827469E-4</v>
      </c>
      <c r="I3159">
        <v>1</v>
      </c>
    </row>
    <row r="3160" spans="1:11" x14ac:dyDescent="0.2">
      <c r="A3160" t="s">
        <v>98</v>
      </c>
      <c r="B3160">
        <v>2</v>
      </c>
      <c r="C3160" t="s">
        <v>246</v>
      </c>
      <c r="D3160" t="s">
        <v>60</v>
      </c>
      <c r="F3160" s="77">
        <v>6.5</v>
      </c>
      <c r="G3160">
        <v>2</v>
      </c>
      <c r="H3160" s="239">
        <f t="shared" si="49"/>
        <v>3.3183072403542191E-3</v>
      </c>
      <c r="I3160">
        <v>1</v>
      </c>
    </row>
    <row r="3161" spans="1:11" x14ac:dyDescent="0.2">
      <c r="A3161" t="s">
        <v>98</v>
      </c>
      <c r="B3161">
        <v>2</v>
      </c>
      <c r="C3161" t="s">
        <v>246</v>
      </c>
      <c r="D3161" t="s">
        <v>28</v>
      </c>
      <c r="F3161" s="77">
        <v>2.4</v>
      </c>
      <c r="H3161" s="239">
        <f t="shared" si="49"/>
        <v>4.5238934211693025E-4</v>
      </c>
      <c r="I3161">
        <v>1</v>
      </c>
    </row>
    <row r="3162" spans="1:11" x14ac:dyDescent="0.2">
      <c r="A3162" t="s">
        <v>98</v>
      </c>
      <c r="B3162">
        <v>2</v>
      </c>
      <c r="C3162" t="s">
        <v>276</v>
      </c>
      <c r="D3162" t="s">
        <v>60</v>
      </c>
      <c r="F3162" s="77">
        <v>3.5</v>
      </c>
      <c r="G3162">
        <v>1</v>
      </c>
      <c r="H3162" s="239">
        <f t="shared" si="49"/>
        <v>9.6211275016187413E-4</v>
      </c>
      <c r="I3162">
        <v>1</v>
      </c>
    </row>
    <row r="3163" spans="1:11" x14ac:dyDescent="0.2">
      <c r="A3163" t="s">
        <v>98</v>
      </c>
      <c r="B3163">
        <v>2</v>
      </c>
      <c r="C3163" t="s">
        <v>276</v>
      </c>
      <c r="D3163" t="s">
        <v>60</v>
      </c>
      <c r="F3163" s="77">
        <v>2</v>
      </c>
      <c r="G3163">
        <v>1</v>
      </c>
      <c r="H3163" s="239">
        <f t="shared" si="49"/>
        <v>3.1415926535897931E-4</v>
      </c>
      <c r="I3163">
        <v>1</v>
      </c>
    </row>
    <row r="3164" spans="1:11" x14ac:dyDescent="0.2">
      <c r="A3164" t="s">
        <v>98</v>
      </c>
      <c r="B3164">
        <v>2</v>
      </c>
      <c r="C3164" t="s">
        <v>276</v>
      </c>
      <c r="D3164" t="s">
        <v>60</v>
      </c>
      <c r="F3164" s="77">
        <v>2.8</v>
      </c>
      <c r="G3164">
        <v>1</v>
      </c>
      <c r="H3164" s="239">
        <f t="shared" si="49"/>
        <v>6.1575216010359933E-4</v>
      </c>
      <c r="I3164">
        <v>1</v>
      </c>
    </row>
    <row r="3165" spans="1:11" x14ac:dyDescent="0.2">
      <c r="A3165" t="s">
        <v>98</v>
      </c>
      <c r="B3165">
        <v>2</v>
      </c>
      <c r="C3165" t="s">
        <v>276</v>
      </c>
      <c r="D3165" t="s">
        <v>60</v>
      </c>
      <c r="F3165" s="77">
        <v>3</v>
      </c>
      <c r="G3165">
        <v>1</v>
      </c>
      <c r="H3165" s="239">
        <f t="shared" si="49"/>
        <v>7.0685834705770342E-4</v>
      </c>
      <c r="I3165">
        <v>1</v>
      </c>
    </row>
    <row r="3166" spans="1:11" x14ac:dyDescent="0.2">
      <c r="A3166" t="s">
        <v>98</v>
      </c>
      <c r="B3166">
        <v>2</v>
      </c>
      <c r="C3166" t="s">
        <v>276</v>
      </c>
      <c r="D3166" t="s">
        <v>67</v>
      </c>
      <c r="F3166" s="77">
        <v>3.8</v>
      </c>
      <c r="H3166" s="239">
        <f t="shared" si="49"/>
        <v>1.1341149479459152E-3</v>
      </c>
      <c r="I3166">
        <v>1</v>
      </c>
    </row>
    <row r="3167" spans="1:11" x14ac:dyDescent="0.2">
      <c r="A3167" t="s">
        <v>98</v>
      </c>
      <c r="B3167">
        <v>2</v>
      </c>
      <c r="C3167" t="s">
        <v>276</v>
      </c>
      <c r="D3167" t="s">
        <v>28</v>
      </c>
      <c r="F3167" s="77">
        <v>6.4</v>
      </c>
      <c r="H3167" s="239">
        <f t="shared" si="49"/>
        <v>3.2169908772759484E-3</v>
      </c>
      <c r="I3167">
        <v>1</v>
      </c>
      <c r="K3167" t="s">
        <v>352</v>
      </c>
    </row>
    <row r="3168" spans="1:11" x14ac:dyDescent="0.2">
      <c r="A3168" t="s">
        <v>98</v>
      </c>
      <c r="B3168">
        <v>2</v>
      </c>
      <c r="C3168" t="s">
        <v>276</v>
      </c>
      <c r="D3168" t="s">
        <v>28</v>
      </c>
      <c r="F3168" s="77">
        <v>6.5</v>
      </c>
      <c r="H3168" s="239">
        <f t="shared" si="49"/>
        <v>3.3183072403542191E-3</v>
      </c>
      <c r="I3168">
        <v>1</v>
      </c>
      <c r="K3168" t="s">
        <v>352</v>
      </c>
    </row>
    <row r="3169" spans="1:10" x14ac:dyDescent="0.2">
      <c r="A3169" t="s">
        <v>98</v>
      </c>
      <c r="B3169">
        <v>2</v>
      </c>
      <c r="C3169" t="s">
        <v>276</v>
      </c>
      <c r="D3169" t="s">
        <v>28</v>
      </c>
      <c r="F3169" s="77">
        <v>3</v>
      </c>
      <c r="H3169" s="239">
        <f t="shared" si="49"/>
        <v>7.0685834705770342E-4</v>
      </c>
      <c r="I3169">
        <v>0</v>
      </c>
      <c r="J3169" t="s">
        <v>25</v>
      </c>
    </row>
    <row r="3170" spans="1:10" x14ac:dyDescent="0.2">
      <c r="A3170" t="s">
        <v>98</v>
      </c>
      <c r="B3170">
        <v>2</v>
      </c>
      <c r="C3170" t="s">
        <v>276</v>
      </c>
      <c r="D3170" t="s">
        <v>60</v>
      </c>
      <c r="F3170" s="77">
        <v>3.4</v>
      </c>
      <c r="G3170">
        <v>1</v>
      </c>
      <c r="H3170" s="239">
        <f t="shared" si="49"/>
        <v>9.0792027688745003E-4</v>
      </c>
      <c r="I3170">
        <v>1</v>
      </c>
    </row>
    <row r="3171" spans="1:10" x14ac:dyDescent="0.2">
      <c r="A3171" t="s">
        <v>98</v>
      </c>
      <c r="B3171">
        <v>2</v>
      </c>
      <c r="C3171" t="s">
        <v>276</v>
      </c>
      <c r="D3171" t="s">
        <v>60</v>
      </c>
      <c r="F3171" s="77">
        <v>2</v>
      </c>
      <c r="G3171">
        <v>1</v>
      </c>
      <c r="H3171" s="239">
        <f t="shared" si="49"/>
        <v>3.1415926535897931E-4</v>
      </c>
      <c r="I3171">
        <v>1</v>
      </c>
    </row>
    <row r="3172" spans="1:10" x14ac:dyDescent="0.2">
      <c r="A3172" t="s">
        <v>98</v>
      </c>
      <c r="B3172">
        <v>2</v>
      </c>
      <c r="C3172" t="s">
        <v>276</v>
      </c>
      <c r="D3172" t="s">
        <v>60</v>
      </c>
      <c r="F3172" s="77">
        <v>5.2</v>
      </c>
      <c r="G3172">
        <v>1</v>
      </c>
      <c r="H3172" s="239">
        <f t="shared" si="49"/>
        <v>2.1237166338267002E-3</v>
      </c>
      <c r="I3172">
        <v>1</v>
      </c>
    </row>
    <row r="3173" spans="1:10" x14ac:dyDescent="0.2">
      <c r="A3173" t="s">
        <v>98</v>
      </c>
      <c r="B3173">
        <v>2</v>
      </c>
      <c r="C3173" t="s">
        <v>276</v>
      </c>
      <c r="D3173" t="s">
        <v>69</v>
      </c>
      <c r="F3173" s="77">
        <v>6.4</v>
      </c>
      <c r="H3173" s="239">
        <f t="shared" si="49"/>
        <v>3.2169908772759484E-3</v>
      </c>
      <c r="I3173">
        <v>0</v>
      </c>
      <c r="J3173" t="s">
        <v>25</v>
      </c>
    </row>
    <row r="3174" spans="1:10" x14ac:dyDescent="0.2">
      <c r="A3174" t="s">
        <v>98</v>
      </c>
      <c r="B3174">
        <v>2</v>
      </c>
      <c r="C3174" t="s">
        <v>276</v>
      </c>
      <c r="D3174" t="s">
        <v>67</v>
      </c>
      <c r="F3174" s="77">
        <v>2.6</v>
      </c>
      <c r="H3174" s="239">
        <f t="shared" si="49"/>
        <v>5.3092915845667505E-4</v>
      </c>
      <c r="I3174">
        <v>1</v>
      </c>
    </row>
    <row r="3175" spans="1:10" x14ac:dyDescent="0.2">
      <c r="A3175" t="s">
        <v>98</v>
      </c>
      <c r="B3175">
        <v>2</v>
      </c>
      <c r="C3175" t="s">
        <v>276</v>
      </c>
      <c r="D3175" t="s">
        <v>60</v>
      </c>
      <c r="F3175" s="77">
        <v>3.1</v>
      </c>
      <c r="G3175">
        <v>1</v>
      </c>
      <c r="H3175" s="239">
        <f t="shared" si="49"/>
        <v>7.5476763502494793E-4</v>
      </c>
      <c r="I3175">
        <v>1</v>
      </c>
    </row>
    <row r="3176" spans="1:10" x14ac:dyDescent="0.2">
      <c r="A3176" t="s">
        <v>98</v>
      </c>
      <c r="B3176">
        <v>2</v>
      </c>
      <c r="C3176" t="s">
        <v>276</v>
      </c>
      <c r="D3176" t="s">
        <v>22</v>
      </c>
      <c r="F3176" s="77">
        <v>4.7</v>
      </c>
      <c r="H3176" s="239">
        <f t="shared" si="49"/>
        <v>1.7349445429449635E-3</v>
      </c>
      <c r="I3176">
        <v>0</v>
      </c>
      <c r="J3176" t="s">
        <v>25</v>
      </c>
    </row>
    <row r="3177" spans="1:10" x14ac:dyDescent="0.2">
      <c r="A3177" t="s">
        <v>98</v>
      </c>
      <c r="B3177">
        <v>2</v>
      </c>
      <c r="C3177" t="s">
        <v>276</v>
      </c>
      <c r="D3177" t="s">
        <v>60</v>
      </c>
      <c r="F3177" s="77">
        <v>2.2999999999999998</v>
      </c>
      <c r="G3177">
        <v>1</v>
      </c>
      <c r="H3177" s="239">
        <f t="shared" si="49"/>
        <v>4.1547562843725005E-4</v>
      </c>
      <c r="I3177">
        <v>1</v>
      </c>
    </row>
    <row r="3178" spans="1:10" x14ac:dyDescent="0.2">
      <c r="A3178" t="s">
        <v>98</v>
      </c>
      <c r="B3178">
        <v>2</v>
      </c>
      <c r="C3178" t="s">
        <v>288</v>
      </c>
      <c r="D3178" t="s">
        <v>60</v>
      </c>
      <c r="F3178" s="77">
        <v>3.5</v>
      </c>
      <c r="G3178">
        <v>2</v>
      </c>
      <c r="H3178" s="239">
        <f t="shared" si="49"/>
        <v>9.6211275016187413E-4</v>
      </c>
      <c r="I3178">
        <v>1</v>
      </c>
    </row>
    <row r="3179" spans="1:10" x14ac:dyDescent="0.2">
      <c r="A3179" t="s">
        <v>98</v>
      </c>
      <c r="B3179">
        <v>2</v>
      </c>
      <c r="C3179" t="s">
        <v>288</v>
      </c>
      <c r="D3179" t="s">
        <v>60</v>
      </c>
      <c r="F3179" s="77">
        <v>3.5</v>
      </c>
      <c r="G3179">
        <v>2</v>
      </c>
      <c r="H3179" s="239">
        <f t="shared" si="49"/>
        <v>9.6211275016187413E-4</v>
      </c>
      <c r="I3179">
        <v>1</v>
      </c>
    </row>
    <row r="3180" spans="1:10" x14ac:dyDescent="0.2">
      <c r="A3180" t="s">
        <v>98</v>
      </c>
      <c r="B3180">
        <v>2</v>
      </c>
      <c r="C3180" t="s">
        <v>288</v>
      </c>
      <c r="D3180" t="s">
        <v>23</v>
      </c>
      <c r="F3180" s="77">
        <v>4.3</v>
      </c>
      <c r="H3180" s="239">
        <f t="shared" si="49"/>
        <v>1.4522012041218817E-3</v>
      </c>
      <c r="I3180">
        <v>0</v>
      </c>
      <c r="J3180" t="s">
        <v>25</v>
      </c>
    </row>
    <row r="3181" spans="1:10" x14ac:dyDescent="0.2">
      <c r="A3181" t="s">
        <v>98</v>
      </c>
      <c r="B3181">
        <v>2</v>
      </c>
      <c r="C3181" t="s">
        <v>288</v>
      </c>
      <c r="D3181" t="s">
        <v>60</v>
      </c>
      <c r="F3181" s="77">
        <v>2.2000000000000002</v>
      </c>
      <c r="G3181">
        <v>1</v>
      </c>
      <c r="H3181" s="239">
        <f t="shared" si="49"/>
        <v>3.8013271108436504E-4</v>
      </c>
      <c r="I3181">
        <v>0</v>
      </c>
      <c r="J3181" t="s">
        <v>25</v>
      </c>
    </row>
    <row r="3182" spans="1:10" x14ac:dyDescent="0.2">
      <c r="A3182" t="s">
        <v>98</v>
      </c>
      <c r="B3182">
        <v>2</v>
      </c>
      <c r="C3182" t="s">
        <v>288</v>
      </c>
      <c r="D3182" t="s">
        <v>22</v>
      </c>
      <c r="F3182" s="77">
        <v>3.2</v>
      </c>
      <c r="H3182" s="239">
        <f t="shared" si="49"/>
        <v>8.0424771931898709E-4</v>
      </c>
      <c r="I3182">
        <v>0</v>
      </c>
      <c r="J3182" t="s">
        <v>25</v>
      </c>
    </row>
    <row r="3183" spans="1:10" x14ac:dyDescent="0.2">
      <c r="A3183" t="s">
        <v>98</v>
      </c>
      <c r="B3183">
        <v>2</v>
      </c>
      <c r="C3183" t="s">
        <v>288</v>
      </c>
      <c r="D3183" t="s">
        <v>60</v>
      </c>
      <c r="F3183" s="77">
        <v>3.2</v>
      </c>
      <c r="G3183">
        <v>2</v>
      </c>
      <c r="H3183" s="239">
        <f t="shared" si="49"/>
        <v>8.0424771931898709E-4</v>
      </c>
      <c r="I3183">
        <v>1</v>
      </c>
    </row>
    <row r="3184" spans="1:10" x14ac:dyDescent="0.2">
      <c r="A3184" t="s">
        <v>98</v>
      </c>
      <c r="B3184">
        <v>2</v>
      </c>
      <c r="C3184" t="s">
        <v>288</v>
      </c>
      <c r="D3184" t="s">
        <v>60</v>
      </c>
      <c r="F3184" s="77">
        <v>4.5</v>
      </c>
      <c r="G3184">
        <v>2</v>
      </c>
      <c r="H3184" s="239">
        <f t="shared" si="49"/>
        <v>1.5904312808798326E-3</v>
      </c>
      <c r="I3184">
        <v>1</v>
      </c>
    </row>
    <row r="3185" spans="1:11" x14ac:dyDescent="0.2">
      <c r="A3185" t="s">
        <v>98</v>
      </c>
      <c r="B3185">
        <v>2</v>
      </c>
      <c r="C3185" t="s">
        <v>288</v>
      </c>
      <c r="D3185" t="s">
        <v>60</v>
      </c>
      <c r="F3185" s="77">
        <v>2.1</v>
      </c>
      <c r="G3185">
        <v>1</v>
      </c>
      <c r="H3185" s="239">
        <f t="shared" si="49"/>
        <v>3.4636059005827469E-4</v>
      </c>
      <c r="I3185">
        <v>1</v>
      </c>
    </row>
    <row r="3186" spans="1:11" x14ac:dyDescent="0.2">
      <c r="A3186" t="s">
        <v>98</v>
      </c>
      <c r="B3186">
        <v>2</v>
      </c>
      <c r="C3186" t="s">
        <v>288</v>
      </c>
      <c r="D3186" t="s">
        <v>60</v>
      </c>
      <c r="F3186" s="77">
        <v>2.2000000000000002</v>
      </c>
      <c r="G3186">
        <v>1</v>
      </c>
      <c r="H3186" s="239">
        <f t="shared" si="49"/>
        <v>3.8013271108436504E-4</v>
      </c>
      <c r="I3186">
        <v>1</v>
      </c>
    </row>
    <row r="3187" spans="1:11" x14ac:dyDescent="0.2">
      <c r="A3187" t="s">
        <v>98</v>
      </c>
      <c r="B3187">
        <v>2</v>
      </c>
      <c r="C3187" t="s">
        <v>288</v>
      </c>
      <c r="D3187" t="s">
        <v>60</v>
      </c>
      <c r="F3187" s="77">
        <v>2</v>
      </c>
      <c r="G3187">
        <v>1</v>
      </c>
      <c r="H3187" s="239">
        <f t="shared" si="49"/>
        <v>3.1415926535897931E-4</v>
      </c>
      <c r="I3187">
        <v>1</v>
      </c>
    </row>
    <row r="3188" spans="1:11" x14ac:dyDescent="0.2">
      <c r="A3188" t="s">
        <v>98</v>
      </c>
      <c r="B3188">
        <v>2</v>
      </c>
      <c r="C3188" t="s">
        <v>288</v>
      </c>
      <c r="D3188" t="s">
        <v>21</v>
      </c>
      <c r="F3188" s="77">
        <v>2</v>
      </c>
      <c r="H3188" s="239">
        <f t="shared" si="49"/>
        <v>3.1415926535897931E-4</v>
      </c>
      <c r="I3188">
        <v>0</v>
      </c>
      <c r="J3188" t="s">
        <v>25</v>
      </c>
    </row>
    <row r="3189" spans="1:11" x14ac:dyDescent="0.2">
      <c r="A3189" t="s">
        <v>98</v>
      </c>
      <c r="B3189">
        <v>2</v>
      </c>
      <c r="C3189" t="s">
        <v>288</v>
      </c>
      <c r="D3189" t="s">
        <v>28</v>
      </c>
      <c r="F3189" s="77">
        <v>5.3</v>
      </c>
      <c r="H3189" s="239">
        <f t="shared" si="49"/>
        <v>2.2061834409834321E-3</v>
      </c>
      <c r="I3189">
        <v>1</v>
      </c>
      <c r="J3189" t="s">
        <v>265</v>
      </c>
    </row>
    <row r="3190" spans="1:11" x14ac:dyDescent="0.2">
      <c r="A3190" t="s">
        <v>98</v>
      </c>
      <c r="B3190">
        <v>2</v>
      </c>
      <c r="C3190" t="s">
        <v>58</v>
      </c>
      <c r="D3190" t="s">
        <v>22</v>
      </c>
      <c r="F3190" s="77">
        <v>9.3000000000000007</v>
      </c>
      <c r="H3190" s="239">
        <f t="shared" si="49"/>
        <v>6.7929087152245301E-3</v>
      </c>
      <c r="I3190">
        <v>1</v>
      </c>
    </row>
    <row r="3191" spans="1:11" x14ac:dyDescent="0.2">
      <c r="A3191" t="s">
        <v>98</v>
      </c>
      <c r="B3191">
        <v>2</v>
      </c>
      <c r="C3191" t="s">
        <v>58</v>
      </c>
      <c r="D3191" t="s">
        <v>28</v>
      </c>
      <c r="F3191" s="77">
        <v>3.5</v>
      </c>
      <c r="H3191" s="239">
        <f t="shared" si="49"/>
        <v>9.6211275016187413E-4</v>
      </c>
      <c r="I3191">
        <v>0</v>
      </c>
      <c r="J3191" t="s">
        <v>25</v>
      </c>
    </row>
    <row r="3192" spans="1:11" x14ac:dyDescent="0.2">
      <c r="A3192" t="s">
        <v>98</v>
      </c>
      <c r="B3192">
        <v>2</v>
      </c>
      <c r="C3192" t="s">
        <v>58</v>
      </c>
      <c r="D3192" t="s">
        <v>28</v>
      </c>
      <c r="F3192" s="77">
        <v>3.4</v>
      </c>
      <c r="H3192" s="239">
        <f t="shared" si="49"/>
        <v>9.0792027688745003E-4</v>
      </c>
      <c r="I3192">
        <v>1</v>
      </c>
    </row>
    <row r="3193" spans="1:11" x14ac:dyDescent="0.2">
      <c r="A3193" t="s">
        <v>98</v>
      </c>
      <c r="B3193">
        <v>2</v>
      </c>
      <c r="C3193" t="s">
        <v>58</v>
      </c>
      <c r="D3193" t="s">
        <v>22</v>
      </c>
      <c r="F3193" s="77">
        <v>5</v>
      </c>
      <c r="H3193" s="239">
        <f t="shared" si="49"/>
        <v>1.9634954084936209E-3</v>
      </c>
      <c r="I3193">
        <v>1</v>
      </c>
    </row>
    <row r="3194" spans="1:11" x14ac:dyDescent="0.2">
      <c r="A3194" t="s">
        <v>98</v>
      </c>
      <c r="B3194">
        <v>2</v>
      </c>
      <c r="C3194" t="s">
        <v>58</v>
      </c>
      <c r="D3194" t="s">
        <v>67</v>
      </c>
      <c r="F3194" s="77">
        <v>2.1</v>
      </c>
      <c r="H3194" s="239">
        <f t="shared" si="49"/>
        <v>3.4636059005827469E-4</v>
      </c>
      <c r="I3194">
        <v>0</v>
      </c>
      <c r="J3194" t="s">
        <v>25</v>
      </c>
      <c r="K3194" t="s">
        <v>462</v>
      </c>
    </row>
    <row r="3195" spans="1:11" x14ac:dyDescent="0.2">
      <c r="A3195" t="s">
        <v>98</v>
      </c>
      <c r="B3195">
        <v>2</v>
      </c>
      <c r="C3195" t="s">
        <v>58</v>
      </c>
      <c r="D3195" t="s">
        <v>67</v>
      </c>
      <c r="F3195" s="77">
        <v>5.2</v>
      </c>
      <c r="H3195" s="239">
        <f t="shared" si="49"/>
        <v>2.1237166338267002E-3</v>
      </c>
      <c r="I3195">
        <v>1</v>
      </c>
      <c r="K3195" t="s">
        <v>462</v>
      </c>
    </row>
    <row r="3196" spans="1:11" x14ac:dyDescent="0.2">
      <c r="A3196" t="s">
        <v>98</v>
      </c>
      <c r="B3196">
        <v>2</v>
      </c>
      <c r="C3196" t="s">
        <v>58</v>
      </c>
      <c r="D3196" t="s">
        <v>67</v>
      </c>
      <c r="F3196" s="77">
        <v>2.7</v>
      </c>
      <c r="H3196" s="239">
        <f t="shared" si="49"/>
        <v>5.7255526111673987E-4</v>
      </c>
      <c r="I3196">
        <v>0</v>
      </c>
      <c r="J3196" t="s">
        <v>25</v>
      </c>
      <c r="K3196" t="s">
        <v>462</v>
      </c>
    </row>
    <row r="3197" spans="1:11" x14ac:dyDescent="0.2">
      <c r="A3197" t="s">
        <v>98</v>
      </c>
      <c r="B3197">
        <v>2</v>
      </c>
      <c r="C3197" t="s">
        <v>58</v>
      </c>
      <c r="D3197" t="s">
        <v>67</v>
      </c>
      <c r="F3197" s="77">
        <v>3.9</v>
      </c>
      <c r="H3197" s="239">
        <f t="shared" si="49"/>
        <v>1.1945906065275187E-3</v>
      </c>
      <c r="I3197">
        <v>1</v>
      </c>
      <c r="K3197" t="s">
        <v>462</v>
      </c>
    </row>
    <row r="3198" spans="1:11" x14ac:dyDescent="0.2">
      <c r="A3198" t="s">
        <v>98</v>
      </c>
      <c r="B3198">
        <v>2</v>
      </c>
      <c r="C3198" t="s">
        <v>58</v>
      </c>
      <c r="D3198" t="s">
        <v>22</v>
      </c>
      <c r="F3198" s="77">
        <v>5.2</v>
      </c>
      <c r="H3198" s="239">
        <f t="shared" si="49"/>
        <v>2.1237166338267002E-3</v>
      </c>
      <c r="I3198">
        <v>1</v>
      </c>
    </row>
    <row r="3199" spans="1:11" x14ac:dyDescent="0.2">
      <c r="A3199" t="s">
        <v>98</v>
      </c>
      <c r="B3199">
        <v>2</v>
      </c>
      <c r="C3199" t="s">
        <v>58</v>
      </c>
      <c r="D3199" t="s">
        <v>21</v>
      </c>
      <c r="F3199" s="77">
        <v>7.6</v>
      </c>
      <c r="H3199" s="239">
        <f t="shared" si="49"/>
        <v>4.5364597917836608E-3</v>
      </c>
      <c r="I3199">
        <v>1</v>
      </c>
    </row>
    <row r="3200" spans="1:11" x14ac:dyDescent="0.2">
      <c r="A3200" t="s">
        <v>98</v>
      </c>
      <c r="B3200">
        <v>2</v>
      </c>
      <c r="C3200" t="s">
        <v>58</v>
      </c>
      <c r="D3200" t="s">
        <v>22</v>
      </c>
      <c r="F3200" s="77">
        <v>3.2</v>
      </c>
      <c r="H3200" s="239">
        <f t="shared" si="49"/>
        <v>8.0424771931898709E-4</v>
      </c>
      <c r="I3200">
        <v>1</v>
      </c>
    </row>
    <row r="3201" spans="1:10" x14ac:dyDescent="0.2">
      <c r="A3201" t="s">
        <v>98</v>
      </c>
      <c r="B3201">
        <v>2</v>
      </c>
      <c r="C3201" t="s">
        <v>58</v>
      </c>
      <c r="D3201" t="s">
        <v>60</v>
      </c>
      <c r="F3201" s="77">
        <v>4.5</v>
      </c>
      <c r="G3201">
        <v>1</v>
      </c>
      <c r="H3201" s="239">
        <f t="shared" si="49"/>
        <v>1.5904312808798326E-3</v>
      </c>
      <c r="I3201">
        <v>1</v>
      </c>
    </row>
    <row r="3202" spans="1:10" x14ac:dyDescent="0.2">
      <c r="A3202" t="s">
        <v>98</v>
      </c>
      <c r="B3202">
        <v>2</v>
      </c>
      <c r="C3202" t="s">
        <v>58</v>
      </c>
      <c r="D3202" t="s">
        <v>22</v>
      </c>
      <c r="F3202" s="77">
        <v>2</v>
      </c>
      <c r="H3202" s="239">
        <f t="shared" si="49"/>
        <v>3.1415926535897931E-4</v>
      </c>
      <c r="I3202">
        <v>1</v>
      </c>
    </row>
    <row r="3203" spans="1:10" x14ac:dyDescent="0.2">
      <c r="A3203" t="s">
        <v>98</v>
      </c>
      <c r="B3203">
        <v>2</v>
      </c>
      <c r="C3203" t="s">
        <v>58</v>
      </c>
      <c r="D3203" t="s">
        <v>21</v>
      </c>
      <c r="F3203" s="77">
        <v>8.9</v>
      </c>
      <c r="H3203" s="239">
        <f t="shared" ref="H3203:H3266" si="50" xml:space="preserve"> PI()*(F3203/2)^2/10000</f>
        <v>6.2211388522711887E-3</v>
      </c>
      <c r="I3203">
        <v>1</v>
      </c>
    </row>
    <row r="3204" spans="1:10" x14ac:dyDescent="0.2">
      <c r="A3204" t="s">
        <v>98</v>
      </c>
      <c r="B3204">
        <v>2</v>
      </c>
      <c r="C3204" t="s">
        <v>58</v>
      </c>
      <c r="D3204" t="s">
        <v>22</v>
      </c>
      <c r="F3204" s="77">
        <v>2</v>
      </c>
      <c r="H3204" s="239">
        <f t="shared" si="50"/>
        <v>3.1415926535897931E-4</v>
      </c>
      <c r="I3204">
        <v>1</v>
      </c>
    </row>
    <row r="3205" spans="1:10" x14ac:dyDescent="0.2">
      <c r="A3205" t="s">
        <v>98</v>
      </c>
      <c r="B3205">
        <v>2</v>
      </c>
      <c r="C3205" t="s">
        <v>58</v>
      </c>
      <c r="D3205" t="s">
        <v>21</v>
      </c>
      <c r="F3205" s="77">
        <v>8.9</v>
      </c>
      <c r="H3205" s="239">
        <f t="shared" si="50"/>
        <v>6.2211388522711887E-3</v>
      </c>
      <c r="I3205">
        <v>1</v>
      </c>
    </row>
    <row r="3206" spans="1:10" x14ac:dyDescent="0.2">
      <c r="A3206" t="s">
        <v>98</v>
      </c>
      <c r="B3206">
        <v>2</v>
      </c>
      <c r="C3206" t="s">
        <v>68</v>
      </c>
      <c r="D3206" t="s">
        <v>21</v>
      </c>
      <c r="F3206" s="77">
        <v>7.8</v>
      </c>
      <c r="H3206" s="239">
        <f t="shared" si="50"/>
        <v>4.7783624261100747E-3</v>
      </c>
      <c r="I3206">
        <v>1</v>
      </c>
    </row>
    <row r="3207" spans="1:10" x14ac:dyDescent="0.2">
      <c r="A3207" t="s">
        <v>98</v>
      </c>
      <c r="B3207">
        <v>2</v>
      </c>
      <c r="C3207" t="s">
        <v>68</v>
      </c>
      <c r="D3207" t="s">
        <v>67</v>
      </c>
      <c r="F3207" s="77">
        <v>2.8</v>
      </c>
      <c r="H3207" s="239">
        <f t="shared" si="50"/>
        <v>6.1575216010359933E-4</v>
      </c>
      <c r="I3207">
        <v>1</v>
      </c>
    </row>
    <row r="3208" spans="1:10" x14ac:dyDescent="0.2">
      <c r="A3208" t="s">
        <v>98</v>
      </c>
      <c r="B3208">
        <v>2</v>
      </c>
      <c r="C3208" t="s">
        <v>68</v>
      </c>
      <c r="D3208" t="s">
        <v>60</v>
      </c>
      <c r="F3208" s="77">
        <v>2.4</v>
      </c>
      <c r="G3208">
        <v>1</v>
      </c>
      <c r="H3208" s="239">
        <f t="shared" si="50"/>
        <v>4.5238934211693025E-4</v>
      </c>
      <c r="I3208">
        <v>0</v>
      </c>
      <c r="J3208" t="s">
        <v>25</v>
      </c>
    </row>
    <row r="3209" spans="1:10" x14ac:dyDescent="0.2">
      <c r="A3209" t="s">
        <v>98</v>
      </c>
      <c r="B3209">
        <v>2</v>
      </c>
      <c r="C3209" t="s">
        <v>68</v>
      </c>
      <c r="D3209" t="s">
        <v>60</v>
      </c>
      <c r="F3209" s="77">
        <v>2.2999999999999998</v>
      </c>
      <c r="G3209">
        <v>2</v>
      </c>
      <c r="H3209" s="239">
        <f t="shared" si="50"/>
        <v>4.1547562843725005E-4</v>
      </c>
      <c r="I3209">
        <v>0</v>
      </c>
      <c r="J3209" t="s">
        <v>25</v>
      </c>
    </row>
    <row r="3210" spans="1:10" x14ac:dyDescent="0.2">
      <c r="A3210" t="s">
        <v>98</v>
      </c>
      <c r="B3210">
        <v>2</v>
      </c>
      <c r="C3210" t="s">
        <v>68</v>
      </c>
      <c r="D3210" t="s">
        <v>60</v>
      </c>
      <c r="F3210" s="77">
        <v>2.5</v>
      </c>
      <c r="G3210">
        <v>2</v>
      </c>
      <c r="H3210" s="239">
        <f t="shared" si="50"/>
        <v>4.9087385212340522E-4</v>
      </c>
      <c r="I3210">
        <v>1</v>
      </c>
    </row>
    <row r="3211" spans="1:10" x14ac:dyDescent="0.2">
      <c r="A3211" t="s">
        <v>98</v>
      </c>
      <c r="B3211">
        <v>2</v>
      </c>
      <c r="C3211" t="s">
        <v>68</v>
      </c>
      <c r="D3211" t="s">
        <v>60</v>
      </c>
      <c r="F3211" s="77">
        <v>2.2999999999999998</v>
      </c>
      <c r="G3211">
        <v>2</v>
      </c>
      <c r="H3211" s="239">
        <f t="shared" si="50"/>
        <v>4.1547562843725005E-4</v>
      </c>
      <c r="I3211">
        <v>1</v>
      </c>
    </row>
    <row r="3212" spans="1:10" x14ac:dyDescent="0.2">
      <c r="A3212" t="s">
        <v>98</v>
      </c>
      <c r="B3212">
        <v>2</v>
      </c>
      <c r="C3212" t="s">
        <v>68</v>
      </c>
      <c r="D3212" t="s">
        <v>60</v>
      </c>
      <c r="F3212" s="77">
        <v>5.9</v>
      </c>
      <c r="G3212">
        <v>2</v>
      </c>
      <c r="H3212" s="239">
        <f t="shared" si="50"/>
        <v>2.7339710067865175E-3</v>
      </c>
      <c r="I3212">
        <v>1</v>
      </c>
    </row>
    <row r="3213" spans="1:10" x14ac:dyDescent="0.2">
      <c r="A3213" t="s">
        <v>98</v>
      </c>
      <c r="B3213">
        <v>2</v>
      </c>
      <c r="C3213" t="s">
        <v>68</v>
      </c>
      <c r="D3213" t="s">
        <v>60</v>
      </c>
      <c r="F3213" s="77">
        <v>5.3</v>
      </c>
      <c r="G3213">
        <v>2</v>
      </c>
      <c r="H3213" s="239">
        <f t="shared" si="50"/>
        <v>2.2061834409834321E-3</v>
      </c>
      <c r="I3213">
        <v>0</v>
      </c>
      <c r="J3213" t="s">
        <v>25</v>
      </c>
    </row>
    <row r="3214" spans="1:10" x14ac:dyDescent="0.2">
      <c r="A3214" t="s">
        <v>98</v>
      </c>
      <c r="B3214">
        <v>2</v>
      </c>
      <c r="C3214" t="s">
        <v>68</v>
      </c>
      <c r="D3214" t="s">
        <v>60</v>
      </c>
      <c r="F3214" s="77">
        <v>4.5999999999999996</v>
      </c>
      <c r="G3214">
        <v>2</v>
      </c>
      <c r="H3214" s="239">
        <f t="shared" si="50"/>
        <v>1.6619025137490002E-3</v>
      </c>
      <c r="I3214">
        <v>1</v>
      </c>
    </row>
    <row r="3215" spans="1:10" x14ac:dyDescent="0.2">
      <c r="A3215" t="s">
        <v>98</v>
      </c>
      <c r="B3215">
        <v>2</v>
      </c>
      <c r="C3215" t="s">
        <v>68</v>
      </c>
      <c r="D3215" t="s">
        <v>60</v>
      </c>
      <c r="F3215" s="77">
        <v>2.5</v>
      </c>
      <c r="G3215">
        <v>2</v>
      </c>
      <c r="H3215" s="239">
        <f t="shared" si="50"/>
        <v>4.9087385212340522E-4</v>
      </c>
      <c r="I3215">
        <v>1</v>
      </c>
    </row>
    <row r="3216" spans="1:10" x14ac:dyDescent="0.2">
      <c r="A3216" t="s">
        <v>98</v>
      </c>
      <c r="B3216">
        <v>2</v>
      </c>
      <c r="C3216" t="s">
        <v>68</v>
      </c>
      <c r="D3216" t="s">
        <v>60</v>
      </c>
      <c r="F3216" s="77">
        <v>4.2</v>
      </c>
      <c r="G3216">
        <v>2</v>
      </c>
      <c r="H3216" s="239">
        <f t="shared" si="50"/>
        <v>1.3854423602330987E-3</v>
      </c>
      <c r="I3216">
        <v>0</v>
      </c>
      <c r="J3216" t="s">
        <v>25</v>
      </c>
    </row>
    <row r="3217" spans="1:10" x14ac:dyDescent="0.2">
      <c r="A3217" t="s">
        <v>98</v>
      </c>
      <c r="B3217">
        <v>2</v>
      </c>
      <c r="C3217" t="s">
        <v>68</v>
      </c>
      <c r="D3217" t="s">
        <v>21</v>
      </c>
      <c r="F3217" s="77">
        <v>5.9</v>
      </c>
      <c r="H3217" s="239">
        <f t="shared" si="50"/>
        <v>2.7339710067865175E-3</v>
      </c>
      <c r="I3217">
        <v>1</v>
      </c>
    </row>
    <row r="3218" spans="1:10" x14ac:dyDescent="0.2">
      <c r="A3218" t="s">
        <v>98</v>
      </c>
      <c r="B3218">
        <v>2</v>
      </c>
      <c r="C3218" t="s">
        <v>68</v>
      </c>
      <c r="D3218" t="s">
        <v>60</v>
      </c>
      <c r="F3218" s="77">
        <v>4</v>
      </c>
      <c r="G3218">
        <v>2</v>
      </c>
      <c r="H3218" s="239">
        <f t="shared" si="50"/>
        <v>1.2566370614359172E-3</v>
      </c>
      <c r="I3218">
        <v>1</v>
      </c>
    </row>
    <row r="3219" spans="1:10" x14ac:dyDescent="0.2">
      <c r="A3219" t="s">
        <v>98</v>
      </c>
      <c r="B3219">
        <v>2</v>
      </c>
      <c r="C3219" t="s">
        <v>68</v>
      </c>
      <c r="D3219" t="s">
        <v>22</v>
      </c>
      <c r="F3219" s="77">
        <v>7.2</v>
      </c>
      <c r="H3219" s="239">
        <f t="shared" si="50"/>
        <v>4.0715040790523724E-3</v>
      </c>
      <c r="I3219">
        <v>1</v>
      </c>
    </row>
    <row r="3220" spans="1:10" x14ac:dyDescent="0.2">
      <c r="A3220" t="s">
        <v>98</v>
      </c>
      <c r="B3220">
        <v>2</v>
      </c>
      <c r="C3220" t="s">
        <v>68</v>
      </c>
      <c r="D3220" t="s">
        <v>67</v>
      </c>
      <c r="F3220" s="77">
        <v>3.3</v>
      </c>
      <c r="H3220" s="239">
        <f t="shared" si="50"/>
        <v>8.5529859993982102E-4</v>
      </c>
      <c r="I3220">
        <v>1</v>
      </c>
    </row>
    <row r="3221" spans="1:10" x14ac:dyDescent="0.2">
      <c r="A3221" t="s">
        <v>98</v>
      </c>
      <c r="B3221">
        <v>2</v>
      </c>
      <c r="C3221" t="s">
        <v>68</v>
      </c>
      <c r="D3221" t="s">
        <v>67</v>
      </c>
      <c r="F3221" s="77">
        <v>5.3</v>
      </c>
      <c r="H3221" s="239">
        <f t="shared" si="50"/>
        <v>2.2061834409834321E-3</v>
      </c>
      <c r="I3221">
        <v>1</v>
      </c>
    </row>
    <row r="3222" spans="1:10" x14ac:dyDescent="0.2">
      <c r="A3222" t="s">
        <v>98</v>
      </c>
      <c r="B3222">
        <v>2</v>
      </c>
      <c r="C3222" t="s">
        <v>68</v>
      </c>
      <c r="D3222" t="s">
        <v>67</v>
      </c>
      <c r="F3222" s="77">
        <v>2.5</v>
      </c>
      <c r="H3222" s="239">
        <f t="shared" si="50"/>
        <v>4.9087385212340522E-4</v>
      </c>
      <c r="I3222">
        <v>0</v>
      </c>
      <c r="J3222" t="s">
        <v>25</v>
      </c>
    </row>
    <row r="3223" spans="1:10" x14ac:dyDescent="0.2">
      <c r="A3223" t="s">
        <v>98</v>
      </c>
      <c r="B3223">
        <v>2</v>
      </c>
      <c r="C3223" t="s">
        <v>68</v>
      </c>
      <c r="D3223" t="s">
        <v>60</v>
      </c>
      <c r="F3223" s="77">
        <v>3.1</v>
      </c>
      <c r="G3223">
        <v>1</v>
      </c>
      <c r="H3223" s="239">
        <f t="shared" si="50"/>
        <v>7.5476763502494793E-4</v>
      </c>
      <c r="I3223">
        <v>0</v>
      </c>
      <c r="J3223" t="s">
        <v>25</v>
      </c>
    </row>
    <row r="3224" spans="1:10" x14ac:dyDescent="0.2">
      <c r="A3224" t="s">
        <v>98</v>
      </c>
      <c r="B3224">
        <v>2</v>
      </c>
      <c r="C3224" t="s">
        <v>68</v>
      </c>
      <c r="D3224" t="s">
        <v>60</v>
      </c>
      <c r="F3224" s="77">
        <v>3.5</v>
      </c>
      <c r="G3224">
        <v>2</v>
      </c>
      <c r="H3224" s="239">
        <f t="shared" si="50"/>
        <v>9.6211275016187413E-4</v>
      </c>
      <c r="I3224">
        <v>1</v>
      </c>
    </row>
    <row r="3225" spans="1:10" x14ac:dyDescent="0.2">
      <c r="A3225" t="s">
        <v>98</v>
      </c>
      <c r="B3225">
        <v>2</v>
      </c>
      <c r="C3225" t="s">
        <v>68</v>
      </c>
      <c r="D3225" t="s">
        <v>60</v>
      </c>
      <c r="F3225" s="77">
        <v>3.9</v>
      </c>
      <c r="G3225">
        <v>2</v>
      </c>
      <c r="H3225" s="239">
        <f t="shared" si="50"/>
        <v>1.1945906065275187E-3</v>
      </c>
      <c r="I3225">
        <v>1</v>
      </c>
    </row>
    <row r="3226" spans="1:10" x14ac:dyDescent="0.2">
      <c r="A3226" t="s">
        <v>98</v>
      </c>
      <c r="B3226">
        <v>2</v>
      </c>
      <c r="C3226" t="s">
        <v>68</v>
      </c>
      <c r="D3226" t="s">
        <v>60</v>
      </c>
      <c r="F3226" s="77">
        <v>3.1</v>
      </c>
      <c r="G3226">
        <v>2</v>
      </c>
      <c r="H3226" s="239">
        <f t="shared" si="50"/>
        <v>7.5476763502494793E-4</v>
      </c>
      <c r="I3226">
        <v>1</v>
      </c>
      <c r="J3226" t="s">
        <v>265</v>
      </c>
    </row>
    <row r="3227" spans="1:10" x14ac:dyDescent="0.2">
      <c r="A3227" t="s">
        <v>98</v>
      </c>
      <c r="B3227">
        <v>2</v>
      </c>
      <c r="C3227" t="s">
        <v>68</v>
      </c>
      <c r="D3227" t="s">
        <v>60</v>
      </c>
      <c r="F3227" s="77">
        <v>3.9</v>
      </c>
      <c r="G3227">
        <v>2</v>
      </c>
      <c r="H3227" s="239">
        <f t="shared" si="50"/>
        <v>1.1945906065275187E-3</v>
      </c>
      <c r="I3227">
        <v>1</v>
      </c>
    </row>
    <row r="3228" spans="1:10" x14ac:dyDescent="0.2">
      <c r="A3228" t="s">
        <v>98</v>
      </c>
      <c r="B3228">
        <v>2</v>
      </c>
      <c r="C3228" t="s">
        <v>68</v>
      </c>
      <c r="D3228" t="s">
        <v>60</v>
      </c>
      <c r="F3228" s="77">
        <v>2.1</v>
      </c>
      <c r="G3228">
        <v>1</v>
      </c>
      <c r="H3228" s="239">
        <f t="shared" si="50"/>
        <v>3.4636059005827469E-4</v>
      </c>
      <c r="I3228">
        <v>1</v>
      </c>
    </row>
    <row r="3229" spans="1:10" x14ac:dyDescent="0.2">
      <c r="A3229" t="s">
        <v>98</v>
      </c>
      <c r="B3229">
        <v>3</v>
      </c>
      <c r="C3229" t="s">
        <v>246</v>
      </c>
      <c r="D3229" t="s">
        <v>60</v>
      </c>
      <c r="F3229" s="77">
        <v>2.1</v>
      </c>
      <c r="G3229">
        <v>2</v>
      </c>
      <c r="H3229" s="239">
        <f t="shared" si="50"/>
        <v>3.4636059005827469E-4</v>
      </c>
      <c r="I3229">
        <v>0</v>
      </c>
      <c r="J3229" t="s">
        <v>25</v>
      </c>
    </row>
    <row r="3230" spans="1:10" x14ac:dyDescent="0.2">
      <c r="A3230" t="s">
        <v>98</v>
      </c>
      <c r="B3230">
        <v>3</v>
      </c>
      <c r="C3230" t="s">
        <v>246</v>
      </c>
      <c r="D3230" t="s">
        <v>23</v>
      </c>
      <c r="F3230" s="77">
        <v>5.7</v>
      </c>
      <c r="H3230" s="239">
        <f t="shared" si="50"/>
        <v>2.5517586328783095E-3</v>
      </c>
      <c r="I3230">
        <v>1</v>
      </c>
    </row>
    <row r="3231" spans="1:10" x14ac:dyDescent="0.2">
      <c r="A3231" t="s">
        <v>98</v>
      </c>
      <c r="B3231">
        <v>3</v>
      </c>
      <c r="C3231" t="s">
        <v>246</v>
      </c>
      <c r="D3231" t="s">
        <v>60</v>
      </c>
      <c r="F3231" s="77">
        <v>3.7</v>
      </c>
      <c r="G3231">
        <v>2</v>
      </c>
      <c r="H3231" s="239">
        <f t="shared" si="50"/>
        <v>1.0752100856911068E-3</v>
      </c>
      <c r="I3231">
        <v>1</v>
      </c>
    </row>
    <row r="3232" spans="1:10" x14ac:dyDescent="0.2">
      <c r="A3232" t="s">
        <v>98</v>
      </c>
      <c r="B3232">
        <v>3</v>
      </c>
      <c r="C3232" t="s">
        <v>246</v>
      </c>
      <c r="D3232" t="s">
        <v>22</v>
      </c>
      <c r="F3232" s="77">
        <v>9.6999999999999993</v>
      </c>
      <c r="H3232" s="239">
        <f t="shared" si="50"/>
        <v>7.3898113194065902E-3</v>
      </c>
      <c r="I3232">
        <v>1</v>
      </c>
    </row>
    <row r="3233" spans="1:10" x14ac:dyDescent="0.2">
      <c r="A3233" t="s">
        <v>98</v>
      </c>
      <c r="B3233">
        <v>3</v>
      </c>
      <c r="C3233" t="s">
        <v>246</v>
      </c>
      <c r="D3233" t="s">
        <v>28</v>
      </c>
      <c r="F3233" s="77">
        <v>2.7</v>
      </c>
      <c r="H3233" s="239">
        <f t="shared" si="50"/>
        <v>5.7255526111673987E-4</v>
      </c>
      <c r="I3233">
        <v>0</v>
      </c>
      <c r="J3233" t="s">
        <v>25</v>
      </c>
    </row>
    <row r="3234" spans="1:10" x14ac:dyDescent="0.2">
      <c r="A3234" t="s">
        <v>98</v>
      </c>
      <c r="B3234">
        <v>3</v>
      </c>
      <c r="C3234" t="s">
        <v>246</v>
      </c>
      <c r="D3234" t="s">
        <v>60</v>
      </c>
      <c r="F3234" s="77">
        <v>4.7</v>
      </c>
      <c r="G3234">
        <v>2</v>
      </c>
      <c r="H3234" s="239">
        <f t="shared" si="50"/>
        <v>1.7349445429449635E-3</v>
      </c>
      <c r="I3234">
        <v>1</v>
      </c>
    </row>
    <row r="3235" spans="1:10" x14ac:dyDescent="0.2">
      <c r="A3235" t="s">
        <v>98</v>
      </c>
      <c r="B3235">
        <v>3</v>
      </c>
      <c r="C3235" t="s">
        <v>246</v>
      </c>
      <c r="D3235" t="s">
        <v>23</v>
      </c>
      <c r="F3235" s="77">
        <v>4.0999999999999996</v>
      </c>
      <c r="H3235" s="239">
        <f t="shared" si="50"/>
        <v>1.3202543126711104E-3</v>
      </c>
      <c r="I3235">
        <v>1</v>
      </c>
    </row>
    <row r="3236" spans="1:10" x14ac:dyDescent="0.2">
      <c r="A3236" t="s">
        <v>98</v>
      </c>
      <c r="B3236">
        <v>3</v>
      </c>
      <c r="C3236" t="s">
        <v>246</v>
      </c>
      <c r="D3236" t="s">
        <v>69</v>
      </c>
      <c r="F3236" s="77">
        <v>6.6</v>
      </c>
      <c r="H3236" s="239">
        <f t="shared" si="50"/>
        <v>3.4211943997592841E-3</v>
      </c>
      <c r="I3236">
        <v>1</v>
      </c>
    </row>
    <row r="3237" spans="1:10" x14ac:dyDescent="0.2">
      <c r="A3237" t="s">
        <v>98</v>
      </c>
      <c r="B3237">
        <v>3</v>
      </c>
      <c r="C3237" t="s">
        <v>246</v>
      </c>
      <c r="D3237" t="s">
        <v>60</v>
      </c>
      <c r="F3237" s="77">
        <v>2.7</v>
      </c>
      <c r="G3237">
        <v>1</v>
      </c>
      <c r="H3237" s="239">
        <f t="shared" si="50"/>
        <v>5.7255526111673987E-4</v>
      </c>
      <c r="I3237">
        <v>1</v>
      </c>
      <c r="J3237" t="s">
        <v>265</v>
      </c>
    </row>
    <row r="3238" spans="1:10" x14ac:dyDescent="0.2">
      <c r="A3238" t="s">
        <v>98</v>
      </c>
      <c r="B3238">
        <v>3</v>
      </c>
      <c r="C3238" t="s">
        <v>246</v>
      </c>
      <c r="D3238" t="s">
        <v>28</v>
      </c>
      <c r="F3238" s="77">
        <v>2.7</v>
      </c>
      <c r="H3238" s="239">
        <f t="shared" si="50"/>
        <v>5.7255526111673987E-4</v>
      </c>
      <c r="I3238">
        <v>1</v>
      </c>
    </row>
    <row r="3239" spans="1:10" x14ac:dyDescent="0.2">
      <c r="A3239" t="s">
        <v>98</v>
      </c>
      <c r="B3239">
        <v>3</v>
      </c>
      <c r="C3239" t="s">
        <v>246</v>
      </c>
      <c r="D3239" t="s">
        <v>60</v>
      </c>
      <c r="F3239" s="77">
        <v>2.6</v>
      </c>
      <c r="G3239">
        <v>1</v>
      </c>
      <c r="H3239" s="239">
        <f t="shared" si="50"/>
        <v>5.3092915845667505E-4</v>
      </c>
      <c r="I3239">
        <v>1</v>
      </c>
      <c r="J3239" t="s">
        <v>265</v>
      </c>
    </row>
    <row r="3240" spans="1:10" x14ac:dyDescent="0.2">
      <c r="A3240" t="s">
        <v>98</v>
      </c>
      <c r="B3240">
        <v>3</v>
      </c>
      <c r="C3240" t="s">
        <v>246</v>
      </c>
      <c r="D3240" t="s">
        <v>28</v>
      </c>
      <c r="F3240" s="77">
        <v>2.2000000000000002</v>
      </c>
      <c r="H3240" s="239">
        <f t="shared" si="50"/>
        <v>3.8013271108436504E-4</v>
      </c>
      <c r="I3240">
        <v>1</v>
      </c>
    </row>
    <row r="3241" spans="1:10" x14ac:dyDescent="0.2">
      <c r="A3241" t="s">
        <v>98</v>
      </c>
      <c r="B3241">
        <v>3</v>
      </c>
      <c r="C3241" t="s">
        <v>246</v>
      </c>
      <c r="D3241" t="s">
        <v>23</v>
      </c>
      <c r="F3241" s="77">
        <v>4.2</v>
      </c>
      <c r="H3241" s="239">
        <f t="shared" si="50"/>
        <v>1.3854423602330987E-3</v>
      </c>
      <c r="I3241">
        <v>1</v>
      </c>
    </row>
    <row r="3242" spans="1:10" x14ac:dyDescent="0.2">
      <c r="A3242" t="s">
        <v>98</v>
      </c>
      <c r="B3242">
        <v>3</v>
      </c>
      <c r="C3242" t="s">
        <v>246</v>
      </c>
      <c r="D3242" t="s">
        <v>60</v>
      </c>
      <c r="F3242" s="77">
        <v>2.6</v>
      </c>
      <c r="G3242">
        <v>2</v>
      </c>
      <c r="H3242" s="239">
        <f t="shared" si="50"/>
        <v>5.3092915845667505E-4</v>
      </c>
      <c r="I3242">
        <v>0</v>
      </c>
      <c r="J3242" t="s">
        <v>494</v>
      </c>
    </row>
    <row r="3243" spans="1:10" x14ac:dyDescent="0.2">
      <c r="A3243" t="s">
        <v>98</v>
      </c>
      <c r="B3243">
        <v>3</v>
      </c>
      <c r="C3243" t="s">
        <v>246</v>
      </c>
      <c r="D3243" t="s">
        <v>69</v>
      </c>
      <c r="F3243" s="77">
        <v>9</v>
      </c>
      <c r="H3243" s="239">
        <f t="shared" si="50"/>
        <v>6.3617251235193305E-3</v>
      </c>
      <c r="I3243">
        <v>1</v>
      </c>
    </row>
    <row r="3244" spans="1:10" x14ac:dyDescent="0.2">
      <c r="A3244" t="s">
        <v>98</v>
      </c>
      <c r="B3244">
        <v>3</v>
      </c>
      <c r="C3244" t="s">
        <v>246</v>
      </c>
      <c r="D3244" t="s">
        <v>60</v>
      </c>
      <c r="F3244" s="77">
        <v>2.8</v>
      </c>
      <c r="G3244">
        <v>2</v>
      </c>
      <c r="H3244" s="239">
        <f t="shared" si="50"/>
        <v>6.1575216010359933E-4</v>
      </c>
      <c r="I3244">
        <v>1</v>
      </c>
      <c r="J3244" t="s">
        <v>265</v>
      </c>
    </row>
    <row r="3245" spans="1:10" x14ac:dyDescent="0.2">
      <c r="A3245" t="s">
        <v>98</v>
      </c>
      <c r="B3245">
        <v>3</v>
      </c>
      <c r="C3245" t="s">
        <v>246</v>
      </c>
      <c r="D3245" t="s">
        <v>23</v>
      </c>
      <c r="F3245" s="77">
        <v>4.0999999999999996</v>
      </c>
      <c r="H3245" s="239">
        <f t="shared" si="50"/>
        <v>1.3202543126711104E-3</v>
      </c>
      <c r="I3245">
        <v>1</v>
      </c>
    </row>
    <row r="3246" spans="1:10" x14ac:dyDescent="0.2">
      <c r="A3246" t="s">
        <v>98</v>
      </c>
      <c r="B3246">
        <v>3</v>
      </c>
      <c r="C3246" t="s">
        <v>246</v>
      </c>
      <c r="D3246" t="s">
        <v>60</v>
      </c>
      <c r="F3246" s="77">
        <v>2.2000000000000002</v>
      </c>
      <c r="G3246">
        <v>1</v>
      </c>
      <c r="H3246" s="239">
        <f t="shared" si="50"/>
        <v>3.8013271108436504E-4</v>
      </c>
      <c r="I3246">
        <v>1</v>
      </c>
    </row>
    <row r="3247" spans="1:10" x14ac:dyDescent="0.2">
      <c r="A3247" t="s">
        <v>98</v>
      </c>
      <c r="B3247">
        <v>3</v>
      </c>
      <c r="C3247" t="s">
        <v>246</v>
      </c>
      <c r="D3247" t="s">
        <v>22</v>
      </c>
      <c r="F3247" s="77">
        <v>5.7</v>
      </c>
      <c r="H3247" s="239">
        <f t="shared" si="50"/>
        <v>2.5517586328783095E-3</v>
      </c>
      <c r="I3247">
        <v>1</v>
      </c>
    </row>
    <row r="3248" spans="1:10" x14ac:dyDescent="0.2">
      <c r="A3248" t="s">
        <v>98</v>
      </c>
      <c r="B3248">
        <v>3</v>
      </c>
      <c r="C3248" t="s">
        <v>246</v>
      </c>
      <c r="D3248" t="s">
        <v>22</v>
      </c>
      <c r="F3248" s="77">
        <v>2.4</v>
      </c>
      <c r="H3248" s="239">
        <f t="shared" si="50"/>
        <v>4.5238934211693025E-4</v>
      </c>
      <c r="I3248">
        <v>1</v>
      </c>
    </row>
    <row r="3249" spans="1:10" x14ac:dyDescent="0.2">
      <c r="A3249" t="s">
        <v>98</v>
      </c>
      <c r="B3249">
        <v>3</v>
      </c>
      <c r="C3249" t="s">
        <v>276</v>
      </c>
      <c r="D3249" t="s">
        <v>21</v>
      </c>
      <c r="F3249" s="77">
        <v>6.8</v>
      </c>
      <c r="H3249" s="239">
        <f t="shared" si="50"/>
        <v>3.6316811075498001E-3</v>
      </c>
      <c r="I3249">
        <v>1</v>
      </c>
    </row>
    <row r="3250" spans="1:10" x14ac:dyDescent="0.2">
      <c r="A3250" t="s">
        <v>98</v>
      </c>
      <c r="B3250">
        <v>3</v>
      </c>
      <c r="C3250" t="s">
        <v>276</v>
      </c>
      <c r="D3250" t="s">
        <v>21</v>
      </c>
      <c r="F3250" s="77">
        <v>6.1</v>
      </c>
      <c r="H3250" s="239">
        <f t="shared" si="50"/>
        <v>2.9224665660019045E-3</v>
      </c>
      <c r="I3250">
        <v>1</v>
      </c>
    </row>
    <row r="3251" spans="1:10" x14ac:dyDescent="0.2">
      <c r="A3251" t="s">
        <v>98</v>
      </c>
      <c r="B3251">
        <v>3</v>
      </c>
      <c r="C3251" t="s">
        <v>276</v>
      </c>
      <c r="D3251" t="s">
        <v>67</v>
      </c>
      <c r="F3251" s="77">
        <v>3.5</v>
      </c>
      <c r="H3251" s="239">
        <f t="shared" si="50"/>
        <v>9.6211275016187413E-4</v>
      </c>
      <c r="I3251">
        <v>1</v>
      </c>
    </row>
    <row r="3252" spans="1:10" x14ac:dyDescent="0.2">
      <c r="A3252" t="s">
        <v>98</v>
      </c>
      <c r="B3252">
        <v>3</v>
      </c>
      <c r="C3252" t="s">
        <v>276</v>
      </c>
      <c r="D3252" t="s">
        <v>60</v>
      </c>
      <c r="F3252" s="77">
        <v>2</v>
      </c>
      <c r="G3252">
        <v>1</v>
      </c>
      <c r="H3252" s="239">
        <f t="shared" si="50"/>
        <v>3.1415926535897931E-4</v>
      </c>
      <c r="I3252">
        <v>1</v>
      </c>
    </row>
    <row r="3253" spans="1:10" x14ac:dyDescent="0.2">
      <c r="A3253" t="s">
        <v>98</v>
      </c>
      <c r="B3253">
        <v>3</v>
      </c>
      <c r="C3253" t="s">
        <v>276</v>
      </c>
      <c r="D3253" t="s">
        <v>22</v>
      </c>
      <c r="F3253" s="77">
        <v>3.8</v>
      </c>
      <c r="H3253" s="239">
        <f t="shared" si="50"/>
        <v>1.1341149479459152E-3</v>
      </c>
      <c r="I3253">
        <v>1</v>
      </c>
    </row>
    <row r="3254" spans="1:10" x14ac:dyDescent="0.2">
      <c r="A3254" t="s">
        <v>98</v>
      </c>
      <c r="B3254">
        <v>3</v>
      </c>
      <c r="C3254" t="s">
        <v>276</v>
      </c>
      <c r="D3254" t="s">
        <v>23</v>
      </c>
      <c r="F3254" s="77">
        <v>4.7</v>
      </c>
      <c r="H3254" s="239">
        <f t="shared" si="50"/>
        <v>1.7349445429449635E-3</v>
      </c>
      <c r="I3254">
        <v>1</v>
      </c>
    </row>
    <row r="3255" spans="1:10" x14ac:dyDescent="0.2">
      <c r="A3255" t="s">
        <v>98</v>
      </c>
      <c r="B3255">
        <v>3</v>
      </c>
      <c r="C3255" t="s">
        <v>276</v>
      </c>
      <c r="D3255" t="s">
        <v>69</v>
      </c>
      <c r="F3255" s="77">
        <v>4</v>
      </c>
      <c r="H3255" s="239">
        <f t="shared" si="50"/>
        <v>1.2566370614359172E-3</v>
      </c>
      <c r="I3255">
        <v>1</v>
      </c>
    </row>
    <row r="3256" spans="1:10" x14ac:dyDescent="0.2">
      <c r="A3256" t="s">
        <v>98</v>
      </c>
      <c r="B3256">
        <v>3</v>
      </c>
      <c r="C3256" t="s">
        <v>276</v>
      </c>
      <c r="D3256" t="s">
        <v>69</v>
      </c>
      <c r="F3256" s="77">
        <v>2.9</v>
      </c>
      <c r="H3256" s="239">
        <f t="shared" si="50"/>
        <v>6.6051985541725399E-4</v>
      </c>
      <c r="I3256">
        <v>1</v>
      </c>
    </row>
    <row r="3257" spans="1:10" x14ac:dyDescent="0.2">
      <c r="A3257" t="s">
        <v>98</v>
      </c>
      <c r="B3257">
        <v>3</v>
      </c>
      <c r="C3257" t="s">
        <v>276</v>
      </c>
      <c r="D3257" t="s">
        <v>60</v>
      </c>
      <c r="F3257" s="77">
        <v>3</v>
      </c>
      <c r="G3257">
        <v>2</v>
      </c>
      <c r="H3257" s="239">
        <f t="shared" si="50"/>
        <v>7.0685834705770342E-4</v>
      </c>
      <c r="I3257">
        <v>1</v>
      </c>
    </row>
    <row r="3258" spans="1:10" x14ac:dyDescent="0.2">
      <c r="A3258" t="s">
        <v>98</v>
      </c>
      <c r="B3258">
        <v>3</v>
      </c>
      <c r="C3258" t="s">
        <v>276</v>
      </c>
      <c r="D3258" t="s">
        <v>21</v>
      </c>
      <c r="F3258" s="77">
        <v>5.5</v>
      </c>
      <c r="H3258" s="239">
        <f t="shared" si="50"/>
        <v>2.3758294442772811E-3</v>
      </c>
      <c r="I3258">
        <v>1</v>
      </c>
    </row>
    <row r="3259" spans="1:10" x14ac:dyDescent="0.2">
      <c r="A3259" t="s">
        <v>98</v>
      </c>
      <c r="B3259">
        <v>3</v>
      </c>
      <c r="C3259" t="s">
        <v>276</v>
      </c>
      <c r="D3259" t="s">
        <v>21</v>
      </c>
      <c r="F3259" s="77">
        <v>8.9</v>
      </c>
      <c r="H3259" s="239">
        <f t="shared" si="50"/>
        <v>6.2211388522711887E-3</v>
      </c>
      <c r="I3259">
        <v>1</v>
      </c>
    </row>
    <row r="3260" spans="1:10" x14ac:dyDescent="0.2">
      <c r="A3260" t="s">
        <v>98</v>
      </c>
      <c r="B3260">
        <v>3</v>
      </c>
      <c r="C3260" t="s">
        <v>276</v>
      </c>
      <c r="D3260" t="s">
        <v>21</v>
      </c>
      <c r="F3260" s="77">
        <v>7</v>
      </c>
      <c r="H3260" s="239">
        <f t="shared" si="50"/>
        <v>3.8484510006474965E-3</v>
      </c>
      <c r="I3260">
        <v>1</v>
      </c>
    </row>
    <row r="3261" spans="1:10" x14ac:dyDescent="0.2">
      <c r="A3261" t="s">
        <v>98</v>
      </c>
      <c r="B3261">
        <v>3</v>
      </c>
      <c r="C3261" t="s">
        <v>276</v>
      </c>
      <c r="D3261" t="s">
        <v>22</v>
      </c>
      <c r="F3261" s="77">
        <v>2.4</v>
      </c>
      <c r="H3261" s="239">
        <f t="shared" si="50"/>
        <v>4.5238934211693025E-4</v>
      </c>
      <c r="I3261">
        <v>0</v>
      </c>
      <c r="J3261" t="s">
        <v>25</v>
      </c>
    </row>
    <row r="3262" spans="1:10" x14ac:dyDescent="0.2">
      <c r="A3262" t="s">
        <v>98</v>
      </c>
      <c r="B3262">
        <v>3</v>
      </c>
      <c r="C3262" t="s">
        <v>276</v>
      </c>
      <c r="D3262" t="s">
        <v>22</v>
      </c>
      <c r="F3262" s="77">
        <v>3.6</v>
      </c>
      <c r="H3262" s="239">
        <f t="shared" si="50"/>
        <v>1.0178760197630931E-3</v>
      </c>
      <c r="I3262">
        <v>1</v>
      </c>
    </row>
    <row r="3263" spans="1:10" x14ac:dyDescent="0.2">
      <c r="A3263" t="s">
        <v>98</v>
      </c>
      <c r="B3263">
        <v>3</v>
      </c>
      <c r="C3263" t="s">
        <v>276</v>
      </c>
      <c r="D3263" t="s">
        <v>60</v>
      </c>
      <c r="F3263" s="77">
        <v>2.5</v>
      </c>
      <c r="G3263">
        <v>2</v>
      </c>
      <c r="H3263" s="239">
        <f t="shared" si="50"/>
        <v>4.9087385212340522E-4</v>
      </c>
      <c r="I3263">
        <v>1</v>
      </c>
    </row>
    <row r="3264" spans="1:10" x14ac:dyDescent="0.2">
      <c r="A3264" t="s">
        <v>98</v>
      </c>
      <c r="B3264">
        <v>3</v>
      </c>
      <c r="C3264" t="s">
        <v>276</v>
      </c>
      <c r="D3264" t="s">
        <v>23</v>
      </c>
      <c r="F3264" s="77">
        <v>3</v>
      </c>
      <c r="H3264" s="239">
        <f t="shared" si="50"/>
        <v>7.0685834705770342E-4</v>
      </c>
      <c r="I3264">
        <v>1</v>
      </c>
    </row>
    <row r="3265" spans="1:10" x14ac:dyDescent="0.2">
      <c r="A3265" t="s">
        <v>98</v>
      </c>
      <c r="B3265">
        <v>3</v>
      </c>
      <c r="C3265" t="s">
        <v>276</v>
      </c>
      <c r="D3265" t="s">
        <v>60</v>
      </c>
      <c r="F3265" s="77">
        <v>3</v>
      </c>
      <c r="G3265">
        <v>2</v>
      </c>
      <c r="H3265" s="239">
        <f t="shared" si="50"/>
        <v>7.0685834705770342E-4</v>
      </c>
      <c r="I3265">
        <v>1</v>
      </c>
    </row>
    <row r="3266" spans="1:10" x14ac:dyDescent="0.2">
      <c r="A3266" t="s">
        <v>98</v>
      </c>
      <c r="B3266">
        <v>3</v>
      </c>
      <c r="C3266" t="s">
        <v>276</v>
      </c>
      <c r="D3266" t="s">
        <v>60</v>
      </c>
      <c r="F3266" s="77">
        <v>2.8</v>
      </c>
      <c r="G3266">
        <v>2</v>
      </c>
      <c r="H3266" s="239">
        <f t="shared" si="50"/>
        <v>6.1575216010359933E-4</v>
      </c>
      <c r="I3266">
        <v>1</v>
      </c>
    </row>
    <row r="3267" spans="1:10" x14ac:dyDescent="0.2">
      <c r="A3267" t="s">
        <v>98</v>
      </c>
      <c r="B3267">
        <v>3</v>
      </c>
      <c r="C3267" t="s">
        <v>276</v>
      </c>
      <c r="D3267" t="s">
        <v>22</v>
      </c>
      <c r="F3267" s="77">
        <v>3.3</v>
      </c>
      <c r="H3267" s="239">
        <f t="shared" ref="H3267:H3330" si="51" xml:space="preserve"> PI()*(F3267/2)^2/10000</f>
        <v>8.5529859993982102E-4</v>
      </c>
      <c r="I3267">
        <v>1</v>
      </c>
    </row>
    <row r="3268" spans="1:10" x14ac:dyDescent="0.2">
      <c r="A3268" t="s">
        <v>98</v>
      </c>
      <c r="B3268">
        <v>3</v>
      </c>
      <c r="C3268" t="s">
        <v>276</v>
      </c>
      <c r="D3268" t="s">
        <v>23</v>
      </c>
      <c r="F3268" s="77">
        <v>4.0999999999999996</v>
      </c>
      <c r="H3268" s="239">
        <f t="shared" si="51"/>
        <v>1.3202543126711104E-3</v>
      </c>
      <c r="I3268">
        <v>0</v>
      </c>
      <c r="J3268" t="s">
        <v>25</v>
      </c>
    </row>
    <row r="3269" spans="1:10" x14ac:dyDescent="0.2">
      <c r="A3269" t="s">
        <v>98</v>
      </c>
      <c r="B3269">
        <v>3</v>
      </c>
      <c r="C3269" t="s">
        <v>276</v>
      </c>
      <c r="D3269" t="s">
        <v>60</v>
      </c>
      <c r="F3269" s="77">
        <v>2.5</v>
      </c>
      <c r="G3269">
        <v>1</v>
      </c>
      <c r="H3269" s="239">
        <f t="shared" si="51"/>
        <v>4.9087385212340522E-4</v>
      </c>
      <c r="I3269">
        <v>1</v>
      </c>
    </row>
    <row r="3270" spans="1:10" x14ac:dyDescent="0.2">
      <c r="A3270" t="s">
        <v>98</v>
      </c>
      <c r="B3270">
        <v>3</v>
      </c>
      <c r="C3270" t="s">
        <v>288</v>
      </c>
      <c r="D3270" t="s">
        <v>60</v>
      </c>
      <c r="F3270" s="77">
        <v>2.8</v>
      </c>
      <c r="G3270">
        <v>1</v>
      </c>
      <c r="H3270" s="239">
        <f t="shared" si="51"/>
        <v>6.1575216010359933E-4</v>
      </c>
      <c r="I3270">
        <v>1</v>
      </c>
    </row>
    <row r="3271" spans="1:10" x14ac:dyDescent="0.2">
      <c r="A3271" t="s">
        <v>98</v>
      </c>
      <c r="B3271">
        <v>3</v>
      </c>
      <c r="C3271" t="s">
        <v>288</v>
      </c>
      <c r="D3271" t="s">
        <v>60</v>
      </c>
      <c r="F3271" s="77">
        <v>8</v>
      </c>
      <c r="G3271">
        <v>2</v>
      </c>
      <c r="H3271" s="239">
        <f t="shared" si="51"/>
        <v>5.0265482457436689E-3</v>
      </c>
      <c r="I3271">
        <v>1</v>
      </c>
    </row>
    <row r="3272" spans="1:10" x14ac:dyDescent="0.2">
      <c r="A3272" t="s">
        <v>98</v>
      </c>
      <c r="B3272">
        <v>3</v>
      </c>
      <c r="C3272" t="s">
        <v>288</v>
      </c>
      <c r="D3272" t="s">
        <v>60</v>
      </c>
      <c r="F3272" s="77">
        <v>4.3</v>
      </c>
      <c r="G3272">
        <v>2</v>
      </c>
      <c r="H3272" s="239">
        <f t="shared" si="51"/>
        <v>1.4522012041218817E-3</v>
      </c>
      <c r="I3272">
        <v>1</v>
      </c>
    </row>
    <row r="3273" spans="1:10" x14ac:dyDescent="0.2">
      <c r="A3273" t="s">
        <v>98</v>
      </c>
      <c r="B3273">
        <v>3</v>
      </c>
      <c r="C3273" t="s">
        <v>288</v>
      </c>
      <c r="D3273" t="s">
        <v>60</v>
      </c>
      <c r="F3273" s="77">
        <v>2.5</v>
      </c>
      <c r="G3273">
        <v>1</v>
      </c>
      <c r="H3273" s="239">
        <f t="shared" si="51"/>
        <v>4.9087385212340522E-4</v>
      </c>
      <c r="I3273">
        <v>1</v>
      </c>
    </row>
    <row r="3274" spans="1:10" x14ac:dyDescent="0.2">
      <c r="A3274" t="s">
        <v>98</v>
      </c>
      <c r="B3274">
        <v>3</v>
      </c>
      <c r="C3274" t="s">
        <v>288</v>
      </c>
      <c r="D3274" t="s">
        <v>60</v>
      </c>
      <c r="F3274" s="77">
        <v>2.2000000000000002</v>
      </c>
      <c r="G3274">
        <v>1</v>
      </c>
      <c r="H3274" s="239">
        <f t="shared" si="51"/>
        <v>3.8013271108436504E-4</v>
      </c>
      <c r="I3274">
        <v>1</v>
      </c>
    </row>
    <row r="3275" spans="1:10" x14ac:dyDescent="0.2">
      <c r="A3275" t="s">
        <v>98</v>
      </c>
      <c r="B3275">
        <v>3</v>
      </c>
      <c r="C3275" t="s">
        <v>288</v>
      </c>
      <c r="D3275" t="s">
        <v>21</v>
      </c>
      <c r="F3275" s="77">
        <v>3</v>
      </c>
      <c r="H3275" s="239">
        <f t="shared" si="51"/>
        <v>7.0685834705770342E-4</v>
      </c>
      <c r="I3275">
        <v>0</v>
      </c>
      <c r="J3275" t="s">
        <v>25</v>
      </c>
    </row>
    <row r="3276" spans="1:10" x14ac:dyDescent="0.2">
      <c r="A3276" t="s">
        <v>98</v>
      </c>
      <c r="B3276">
        <v>3</v>
      </c>
      <c r="C3276" t="s">
        <v>288</v>
      </c>
      <c r="D3276" t="s">
        <v>23</v>
      </c>
      <c r="F3276" s="77">
        <v>4.7</v>
      </c>
      <c r="H3276" s="239">
        <f t="shared" si="51"/>
        <v>1.7349445429449635E-3</v>
      </c>
      <c r="I3276">
        <v>1</v>
      </c>
    </row>
    <row r="3277" spans="1:10" x14ac:dyDescent="0.2">
      <c r="A3277" t="s">
        <v>98</v>
      </c>
      <c r="B3277">
        <v>3</v>
      </c>
      <c r="C3277" t="s">
        <v>288</v>
      </c>
      <c r="D3277" t="s">
        <v>60</v>
      </c>
      <c r="F3277" s="77">
        <v>2</v>
      </c>
      <c r="G3277">
        <v>1</v>
      </c>
      <c r="H3277" s="239">
        <f t="shared" si="51"/>
        <v>3.1415926535897931E-4</v>
      </c>
      <c r="I3277">
        <v>1</v>
      </c>
    </row>
    <row r="3278" spans="1:10" x14ac:dyDescent="0.2">
      <c r="A3278" t="s">
        <v>98</v>
      </c>
      <c r="B3278">
        <v>3</v>
      </c>
      <c r="C3278" t="s">
        <v>288</v>
      </c>
      <c r="D3278" t="s">
        <v>69</v>
      </c>
      <c r="F3278" s="77">
        <v>4.9000000000000004</v>
      </c>
      <c r="H3278" s="239">
        <f t="shared" si="51"/>
        <v>1.8857409903172736E-3</v>
      </c>
      <c r="I3278">
        <v>0</v>
      </c>
      <c r="J3278" t="s">
        <v>25</v>
      </c>
    </row>
    <row r="3279" spans="1:10" x14ac:dyDescent="0.2">
      <c r="A3279" t="s">
        <v>98</v>
      </c>
      <c r="B3279">
        <v>3</v>
      </c>
      <c r="C3279" t="s">
        <v>288</v>
      </c>
      <c r="D3279" t="s">
        <v>21</v>
      </c>
      <c r="F3279" s="77">
        <v>9</v>
      </c>
      <c r="H3279" s="239">
        <f t="shared" si="51"/>
        <v>6.3617251235193305E-3</v>
      </c>
      <c r="I3279">
        <v>1</v>
      </c>
    </row>
    <row r="3280" spans="1:10" x14ac:dyDescent="0.2">
      <c r="A3280" t="s">
        <v>98</v>
      </c>
      <c r="B3280">
        <v>3</v>
      </c>
      <c r="C3280" t="s">
        <v>288</v>
      </c>
      <c r="D3280" t="s">
        <v>21</v>
      </c>
      <c r="F3280" s="77">
        <v>3</v>
      </c>
      <c r="H3280" s="239">
        <f t="shared" si="51"/>
        <v>7.0685834705770342E-4</v>
      </c>
      <c r="I3280">
        <v>0</v>
      </c>
      <c r="J3280" t="s">
        <v>25</v>
      </c>
    </row>
    <row r="3281" spans="1:10" x14ac:dyDescent="0.2">
      <c r="A3281" t="s">
        <v>98</v>
      </c>
      <c r="B3281">
        <v>3</v>
      </c>
      <c r="C3281" t="s">
        <v>288</v>
      </c>
      <c r="D3281" t="s">
        <v>60</v>
      </c>
      <c r="F3281" s="77">
        <v>2.1</v>
      </c>
      <c r="G3281">
        <v>1</v>
      </c>
      <c r="H3281" s="239">
        <f t="shared" si="51"/>
        <v>3.4636059005827469E-4</v>
      </c>
      <c r="I3281">
        <v>1</v>
      </c>
    </row>
    <row r="3282" spans="1:10" x14ac:dyDescent="0.2">
      <c r="A3282" t="s">
        <v>98</v>
      </c>
      <c r="B3282">
        <v>3</v>
      </c>
      <c r="C3282" t="s">
        <v>288</v>
      </c>
      <c r="D3282" t="s">
        <v>21</v>
      </c>
      <c r="F3282" s="77">
        <v>4.5</v>
      </c>
      <c r="H3282" s="239">
        <f t="shared" si="51"/>
        <v>1.5904312808798326E-3</v>
      </c>
      <c r="I3282">
        <v>1</v>
      </c>
    </row>
    <row r="3283" spans="1:10" x14ac:dyDescent="0.2">
      <c r="A3283" t="s">
        <v>98</v>
      </c>
      <c r="B3283">
        <v>3</v>
      </c>
      <c r="C3283" t="s">
        <v>288</v>
      </c>
      <c r="D3283" t="s">
        <v>60</v>
      </c>
      <c r="F3283" s="77">
        <v>2.9</v>
      </c>
      <c r="G3283">
        <v>2</v>
      </c>
      <c r="H3283" s="239">
        <f t="shared" si="51"/>
        <v>6.6051985541725399E-4</v>
      </c>
      <c r="I3283">
        <v>1</v>
      </c>
    </row>
    <row r="3284" spans="1:10" x14ac:dyDescent="0.2">
      <c r="A3284" t="s">
        <v>98</v>
      </c>
      <c r="B3284">
        <v>3</v>
      </c>
      <c r="C3284" t="s">
        <v>288</v>
      </c>
      <c r="D3284" t="s">
        <v>60</v>
      </c>
      <c r="F3284" s="77">
        <v>2.8</v>
      </c>
      <c r="G3284">
        <v>2</v>
      </c>
      <c r="H3284" s="239">
        <f t="shared" si="51"/>
        <v>6.1575216010359933E-4</v>
      </c>
      <c r="I3284">
        <v>1</v>
      </c>
    </row>
    <row r="3285" spans="1:10" x14ac:dyDescent="0.2">
      <c r="A3285" t="s">
        <v>98</v>
      </c>
      <c r="B3285">
        <v>3</v>
      </c>
      <c r="C3285" t="s">
        <v>288</v>
      </c>
      <c r="D3285" t="s">
        <v>21</v>
      </c>
      <c r="F3285" s="77">
        <v>7.4</v>
      </c>
      <c r="H3285" s="239">
        <f t="shared" si="51"/>
        <v>4.3008403427644273E-3</v>
      </c>
      <c r="I3285">
        <v>1</v>
      </c>
    </row>
    <row r="3286" spans="1:10" x14ac:dyDescent="0.2">
      <c r="A3286" t="s">
        <v>98</v>
      </c>
      <c r="B3286">
        <v>3</v>
      </c>
      <c r="C3286" t="s">
        <v>288</v>
      </c>
      <c r="D3286" t="s">
        <v>28</v>
      </c>
      <c r="F3286" s="77">
        <v>2.5</v>
      </c>
      <c r="H3286" s="239">
        <f t="shared" si="51"/>
        <v>4.9087385212340522E-4</v>
      </c>
      <c r="I3286">
        <v>1</v>
      </c>
    </row>
    <row r="3287" spans="1:10" x14ac:dyDescent="0.2">
      <c r="A3287" t="s">
        <v>98</v>
      </c>
      <c r="B3287">
        <v>3</v>
      </c>
      <c r="C3287" t="s">
        <v>288</v>
      </c>
      <c r="D3287" t="s">
        <v>23</v>
      </c>
      <c r="F3287" s="77">
        <v>5.2</v>
      </c>
      <c r="H3287" s="239">
        <f t="shared" si="51"/>
        <v>2.1237166338267002E-3</v>
      </c>
      <c r="I3287">
        <v>1</v>
      </c>
    </row>
    <row r="3288" spans="1:10" x14ac:dyDescent="0.2">
      <c r="A3288" t="s">
        <v>98</v>
      </c>
      <c r="B3288">
        <v>3</v>
      </c>
      <c r="C3288" t="s">
        <v>58</v>
      </c>
      <c r="D3288" t="s">
        <v>28</v>
      </c>
      <c r="F3288" s="77">
        <v>5.8</v>
      </c>
      <c r="H3288" s="239">
        <f t="shared" si="51"/>
        <v>2.642079421669016E-3</v>
      </c>
      <c r="I3288">
        <v>1</v>
      </c>
    </row>
    <row r="3289" spans="1:10" x14ac:dyDescent="0.2">
      <c r="A3289" t="s">
        <v>98</v>
      </c>
      <c r="B3289">
        <v>3</v>
      </c>
      <c r="C3289" t="s">
        <v>58</v>
      </c>
      <c r="D3289" t="s">
        <v>60</v>
      </c>
      <c r="F3289" s="77">
        <v>2.7</v>
      </c>
      <c r="G3289">
        <v>1</v>
      </c>
      <c r="H3289" s="239">
        <f t="shared" si="51"/>
        <v>5.7255526111673987E-4</v>
      </c>
      <c r="I3289">
        <v>1</v>
      </c>
    </row>
    <row r="3290" spans="1:10" x14ac:dyDescent="0.2">
      <c r="A3290" t="s">
        <v>98</v>
      </c>
      <c r="B3290">
        <v>3</v>
      </c>
      <c r="C3290" t="s">
        <v>58</v>
      </c>
      <c r="D3290" t="s">
        <v>60</v>
      </c>
      <c r="F3290" s="77">
        <v>3.1</v>
      </c>
      <c r="G3290">
        <v>1</v>
      </c>
      <c r="H3290" s="239">
        <f t="shared" si="51"/>
        <v>7.5476763502494793E-4</v>
      </c>
      <c r="I3290">
        <v>1</v>
      </c>
    </row>
    <row r="3291" spans="1:10" x14ac:dyDescent="0.2">
      <c r="A3291" t="s">
        <v>98</v>
      </c>
      <c r="B3291">
        <v>3</v>
      </c>
      <c r="C3291" t="s">
        <v>58</v>
      </c>
      <c r="D3291" t="s">
        <v>21</v>
      </c>
      <c r="F3291" s="77">
        <v>8</v>
      </c>
      <c r="H3291" s="239">
        <f t="shared" si="51"/>
        <v>5.0265482457436689E-3</v>
      </c>
      <c r="I3291">
        <v>1</v>
      </c>
    </row>
    <row r="3292" spans="1:10" x14ac:dyDescent="0.2">
      <c r="A3292" t="s">
        <v>98</v>
      </c>
      <c r="B3292">
        <v>3</v>
      </c>
      <c r="C3292" t="s">
        <v>58</v>
      </c>
      <c r="D3292" t="s">
        <v>23</v>
      </c>
      <c r="F3292" s="77">
        <v>4.2</v>
      </c>
      <c r="H3292" s="239">
        <f t="shared" si="51"/>
        <v>1.3854423602330987E-3</v>
      </c>
      <c r="I3292">
        <v>1</v>
      </c>
    </row>
    <row r="3293" spans="1:10" x14ac:dyDescent="0.2">
      <c r="A3293" t="s">
        <v>98</v>
      </c>
      <c r="B3293">
        <v>3</v>
      </c>
      <c r="C3293" t="s">
        <v>58</v>
      </c>
      <c r="D3293" t="s">
        <v>28</v>
      </c>
      <c r="F3293" s="77">
        <v>4.4000000000000004</v>
      </c>
      <c r="H3293" s="239">
        <f t="shared" si="51"/>
        <v>1.5205308443374602E-3</v>
      </c>
      <c r="I3293">
        <v>1</v>
      </c>
    </row>
    <row r="3294" spans="1:10" x14ac:dyDescent="0.2">
      <c r="A3294" t="s">
        <v>98</v>
      </c>
      <c r="B3294">
        <v>3</v>
      </c>
      <c r="C3294" t="s">
        <v>58</v>
      </c>
      <c r="D3294" t="s">
        <v>21</v>
      </c>
      <c r="F3294" s="77">
        <v>9</v>
      </c>
      <c r="H3294" s="239">
        <f t="shared" si="51"/>
        <v>6.3617251235193305E-3</v>
      </c>
      <c r="I3294">
        <v>1</v>
      </c>
    </row>
    <row r="3295" spans="1:10" x14ac:dyDescent="0.2">
      <c r="A3295" t="s">
        <v>98</v>
      </c>
      <c r="B3295">
        <v>3</v>
      </c>
      <c r="C3295" t="s">
        <v>58</v>
      </c>
      <c r="D3295" t="s">
        <v>23</v>
      </c>
      <c r="F3295" s="77">
        <v>3.9</v>
      </c>
      <c r="H3295" s="239">
        <f t="shared" si="51"/>
        <v>1.1945906065275187E-3</v>
      </c>
      <c r="I3295">
        <v>1</v>
      </c>
    </row>
    <row r="3296" spans="1:10" x14ac:dyDescent="0.2">
      <c r="A3296" t="s">
        <v>98</v>
      </c>
      <c r="B3296">
        <v>3</v>
      </c>
      <c r="C3296" t="s">
        <v>58</v>
      </c>
      <c r="D3296" t="s">
        <v>22</v>
      </c>
      <c r="F3296" s="77">
        <v>2.8</v>
      </c>
      <c r="H3296" s="239">
        <f t="shared" si="51"/>
        <v>6.1575216010359933E-4</v>
      </c>
      <c r="I3296">
        <v>0</v>
      </c>
      <c r="J3296" t="s">
        <v>25</v>
      </c>
    </row>
    <row r="3297" spans="1:10" x14ac:dyDescent="0.2">
      <c r="A3297" t="s">
        <v>98</v>
      </c>
      <c r="B3297">
        <v>3</v>
      </c>
      <c r="C3297" t="s">
        <v>58</v>
      </c>
      <c r="D3297" t="s">
        <v>69</v>
      </c>
      <c r="F3297" s="77">
        <v>7.8</v>
      </c>
      <c r="H3297" s="239">
        <f t="shared" si="51"/>
        <v>4.7783624261100747E-3</v>
      </c>
      <c r="I3297">
        <v>1</v>
      </c>
    </row>
    <row r="3298" spans="1:10" x14ac:dyDescent="0.2">
      <c r="A3298" t="s">
        <v>98</v>
      </c>
      <c r="B3298">
        <v>3</v>
      </c>
      <c r="C3298" t="s">
        <v>58</v>
      </c>
      <c r="D3298" t="s">
        <v>21</v>
      </c>
      <c r="F3298" s="77">
        <v>7.6</v>
      </c>
      <c r="H3298" s="239">
        <f t="shared" si="51"/>
        <v>4.5364597917836608E-3</v>
      </c>
      <c r="I3298">
        <v>1</v>
      </c>
    </row>
    <row r="3299" spans="1:10" x14ac:dyDescent="0.2">
      <c r="A3299" t="s">
        <v>98</v>
      </c>
      <c r="B3299">
        <v>3</v>
      </c>
      <c r="C3299" t="s">
        <v>58</v>
      </c>
      <c r="D3299" t="s">
        <v>60</v>
      </c>
      <c r="F3299" s="77">
        <v>2.1</v>
      </c>
      <c r="G3299">
        <v>1</v>
      </c>
      <c r="H3299" s="239">
        <f t="shared" si="51"/>
        <v>3.4636059005827469E-4</v>
      </c>
      <c r="I3299">
        <v>1</v>
      </c>
    </row>
    <row r="3300" spans="1:10" x14ac:dyDescent="0.2">
      <c r="A3300" t="s">
        <v>98</v>
      </c>
      <c r="B3300">
        <v>3</v>
      </c>
      <c r="C3300" t="s">
        <v>58</v>
      </c>
      <c r="D3300" t="s">
        <v>69</v>
      </c>
      <c r="F3300" s="77">
        <v>9.3000000000000007</v>
      </c>
      <c r="H3300" s="239">
        <f t="shared" si="51"/>
        <v>6.7929087152245301E-3</v>
      </c>
      <c r="I3300">
        <v>0</v>
      </c>
      <c r="J3300" t="s">
        <v>25</v>
      </c>
    </row>
    <row r="3301" spans="1:10" x14ac:dyDescent="0.2">
      <c r="A3301" t="s">
        <v>98</v>
      </c>
      <c r="B3301">
        <v>3</v>
      </c>
      <c r="C3301" t="s">
        <v>58</v>
      </c>
      <c r="D3301" t="s">
        <v>60</v>
      </c>
      <c r="F3301" s="77">
        <v>4.8</v>
      </c>
      <c r="G3301">
        <v>1</v>
      </c>
      <c r="H3301" s="239">
        <f t="shared" si="51"/>
        <v>1.809557368467721E-3</v>
      </c>
      <c r="I3301">
        <v>1</v>
      </c>
    </row>
    <row r="3302" spans="1:10" x14ac:dyDescent="0.2">
      <c r="A3302" t="s">
        <v>98</v>
      </c>
      <c r="B3302">
        <v>3</v>
      </c>
      <c r="C3302" t="s">
        <v>58</v>
      </c>
      <c r="D3302" t="s">
        <v>69</v>
      </c>
      <c r="F3302" s="77">
        <v>4.9000000000000004</v>
      </c>
      <c r="H3302" s="239">
        <f t="shared" si="51"/>
        <v>1.8857409903172736E-3</v>
      </c>
      <c r="I3302">
        <v>0</v>
      </c>
      <c r="J3302" t="s">
        <v>25</v>
      </c>
    </row>
    <row r="3303" spans="1:10" x14ac:dyDescent="0.2">
      <c r="A3303" t="s">
        <v>98</v>
      </c>
      <c r="B3303">
        <v>3</v>
      </c>
      <c r="C3303" t="s">
        <v>58</v>
      </c>
      <c r="D3303" t="s">
        <v>22</v>
      </c>
      <c r="F3303" s="77">
        <v>4</v>
      </c>
      <c r="H3303" s="239">
        <f t="shared" si="51"/>
        <v>1.2566370614359172E-3</v>
      </c>
      <c r="I3303">
        <v>0</v>
      </c>
      <c r="J3303" t="s">
        <v>341</v>
      </c>
    </row>
    <row r="3304" spans="1:10" x14ac:dyDescent="0.2">
      <c r="A3304" t="s">
        <v>98</v>
      </c>
      <c r="B3304">
        <v>3</v>
      </c>
      <c r="C3304" t="s">
        <v>68</v>
      </c>
      <c r="D3304" t="s">
        <v>60</v>
      </c>
      <c r="F3304" s="77">
        <v>2</v>
      </c>
      <c r="G3304">
        <v>2</v>
      </c>
      <c r="H3304" s="239">
        <f t="shared" si="51"/>
        <v>3.1415926535897931E-4</v>
      </c>
      <c r="I3304">
        <v>1</v>
      </c>
    </row>
    <row r="3305" spans="1:10" x14ac:dyDescent="0.2">
      <c r="A3305" t="s">
        <v>98</v>
      </c>
      <c r="B3305">
        <v>3</v>
      </c>
      <c r="C3305" t="s">
        <v>68</v>
      </c>
      <c r="D3305" t="s">
        <v>60</v>
      </c>
      <c r="F3305" s="77">
        <v>5.5</v>
      </c>
      <c r="G3305">
        <v>2</v>
      </c>
      <c r="H3305" s="239">
        <f t="shared" si="51"/>
        <v>2.3758294442772811E-3</v>
      </c>
      <c r="I3305">
        <v>1</v>
      </c>
    </row>
    <row r="3306" spans="1:10" x14ac:dyDescent="0.2">
      <c r="A3306" t="s">
        <v>98</v>
      </c>
      <c r="B3306">
        <v>3</v>
      </c>
      <c r="C3306" t="s">
        <v>68</v>
      </c>
      <c r="D3306" t="s">
        <v>60</v>
      </c>
      <c r="F3306" s="77">
        <v>2</v>
      </c>
      <c r="G3306">
        <v>1</v>
      </c>
      <c r="H3306" s="239">
        <f t="shared" si="51"/>
        <v>3.1415926535897931E-4</v>
      </c>
      <c r="I3306">
        <v>1</v>
      </c>
      <c r="J3306" t="s">
        <v>265</v>
      </c>
    </row>
    <row r="3307" spans="1:10" x14ac:dyDescent="0.2">
      <c r="A3307" t="s">
        <v>98</v>
      </c>
      <c r="B3307">
        <v>3</v>
      </c>
      <c r="C3307" t="s">
        <v>68</v>
      </c>
      <c r="D3307" t="s">
        <v>60</v>
      </c>
      <c r="F3307" s="77">
        <v>2.4</v>
      </c>
      <c r="G3307">
        <v>2</v>
      </c>
      <c r="H3307" s="239">
        <f t="shared" si="51"/>
        <v>4.5238934211693025E-4</v>
      </c>
      <c r="I3307">
        <v>0</v>
      </c>
      <c r="J3307" t="s">
        <v>25</v>
      </c>
    </row>
    <row r="3308" spans="1:10" x14ac:dyDescent="0.2">
      <c r="A3308" t="s">
        <v>98</v>
      </c>
      <c r="B3308">
        <v>3</v>
      </c>
      <c r="C3308" t="s">
        <v>68</v>
      </c>
      <c r="D3308" t="s">
        <v>60</v>
      </c>
      <c r="F3308" s="77">
        <v>3.5</v>
      </c>
      <c r="G3308">
        <v>1</v>
      </c>
      <c r="H3308" s="239">
        <f t="shared" si="51"/>
        <v>9.6211275016187413E-4</v>
      </c>
      <c r="I3308">
        <v>1</v>
      </c>
    </row>
    <row r="3309" spans="1:10" x14ac:dyDescent="0.2">
      <c r="A3309" t="s">
        <v>98</v>
      </c>
      <c r="B3309">
        <v>3</v>
      </c>
      <c r="C3309" t="s">
        <v>68</v>
      </c>
      <c r="D3309" t="s">
        <v>69</v>
      </c>
      <c r="F3309" s="77">
        <v>6.8</v>
      </c>
      <c r="H3309" s="239">
        <f t="shared" si="51"/>
        <v>3.6316811075498001E-3</v>
      </c>
      <c r="I3309">
        <v>0</v>
      </c>
      <c r="J3309" t="s">
        <v>25</v>
      </c>
    </row>
    <row r="3310" spans="1:10" x14ac:dyDescent="0.2">
      <c r="A3310" t="s">
        <v>98</v>
      </c>
      <c r="B3310">
        <v>3</v>
      </c>
      <c r="C3310" t="s">
        <v>68</v>
      </c>
      <c r="D3310" t="s">
        <v>60</v>
      </c>
      <c r="F3310" s="77">
        <v>3.4</v>
      </c>
      <c r="G3310">
        <v>1</v>
      </c>
      <c r="H3310" s="239">
        <f t="shared" si="51"/>
        <v>9.0792027688745003E-4</v>
      </c>
      <c r="I3310">
        <v>1</v>
      </c>
    </row>
    <row r="3311" spans="1:10" x14ac:dyDescent="0.2">
      <c r="A3311" t="s">
        <v>98</v>
      </c>
      <c r="B3311">
        <v>3</v>
      </c>
      <c r="C3311" t="s">
        <v>68</v>
      </c>
      <c r="D3311" t="s">
        <v>60</v>
      </c>
      <c r="F3311" s="77">
        <v>3.3</v>
      </c>
      <c r="G3311">
        <v>1</v>
      </c>
      <c r="H3311" s="239">
        <f t="shared" si="51"/>
        <v>8.5529859993982102E-4</v>
      </c>
      <c r="I3311">
        <v>1</v>
      </c>
    </row>
    <row r="3312" spans="1:10" x14ac:dyDescent="0.2">
      <c r="A3312" t="s">
        <v>98</v>
      </c>
      <c r="B3312">
        <v>3</v>
      </c>
      <c r="C3312" t="s">
        <v>68</v>
      </c>
      <c r="D3312" t="s">
        <v>60</v>
      </c>
      <c r="F3312" s="77">
        <v>4.9000000000000004</v>
      </c>
      <c r="G3312">
        <v>1</v>
      </c>
      <c r="H3312" s="239">
        <f t="shared" si="51"/>
        <v>1.8857409903172736E-3</v>
      </c>
      <c r="I3312">
        <v>1</v>
      </c>
    </row>
    <row r="3313" spans="1:11" x14ac:dyDescent="0.2">
      <c r="A3313" t="s">
        <v>98</v>
      </c>
      <c r="B3313">
        <v>3</v>
      </c>
      <c r="C3313" t="s">
        <v>68</v>
      </c>
      <c r="D3313" t="s">
        <v>60</v>
      </c>
      <c r="F3313" s="77">
        <v>2.6</v>
      </c>
      <c r="G3313">
        <v>1</v>
      </c>
      <c r="H3313" s="239">
        <f t="shared" si="51"/>
        <v>5.3092915845667505E-4</v>
      </c>
      <c r="I3313">
        <v>1</v>
      </c>
      <c r="K3313" t="s">
        <v>355</v>
      </c>
    </row>
    <row r="3314" spans="1:11" x14ac:dyDescent="0.2">
      <c r="A3314" t="s">
        <v>98</v>
      </c>
      <c r="B3314">
        <v>3</v>
      </c>
      <c r="C3314" t="s">
        <v>68</v>
      </c>
      <c r="D3314" t="s">
        <v>60</v>
      </c>
      <c r="F3314" s="77">
        <v>8.1999999999999993</v>
      </c>
      <c r="G3314">
        <v>2</v>
      </c>
      <c r="H3314" s="239">
        <f t="shared" si="51"/>
        <v>5.2810172506844418E-3</v>
      </c>
      <c r="I3314">
        <v>1</v>
      </c>
      <c r="K3314" t="s">
        <v>355</v>
      </c>
    </row>
    <row r="3315" spans="1:11" x14ac:dyDescent="0.2">
      <c r="A3315" t="s">
        <v>98</v>
      </c>
      <c r="B3315">
        <v>3</v>
      </c>
      <c r="C3315" t="s">
        <v>68</v>
      </c>
      <c r="D3315" t="s">
        <v>60</v>
      </c>
      <c r="F3315" s="77">
        <v>4.3</v>
      </c>
      <c r="G3315">
        <v>2</v>
      </c>
      <c r="H3315" s="239">
        <f t="shared" si="51"/>
        <v>1.4522012041218817E-3</v>
      </c>
      <c r="I3315">
        <v>1</v>
      </c>
      <c r="K3315" t="s">
        <v>355</v>
      </c>
    </row>
    <row r="3316" spans="1:11" x14ac:dyDescent="0.2">
      <c r="A3316" t="s">
        <v>98</v>
      </c>
      <c r="B3316">
        <v>3</v>
      </c>
      <c r="C3316" t="s">
        <v>68</v>
      </c>
      <c r="D3316" t="s">
        <v>22</v>
      </c>
      <c r="F3316" s="77">
        <v>3.9</v>
      </c>
      <c r="H3316" s="239">
        <f t="shared" si="51"/>
        <v>1.1945906065275187E-3</v>
      </c>
      <c r="I3316">
        <v>1</v>
      </c>
    </row>
    <row r="3317" spans="1:11" x14ac:dyDescent="0.2">
      <c r="A3317" t="s">
        <v>98</v>
      </c>
      <c r="B3317">
        <v>3</v>
      </c>
      <c r="C3317" t="s">
        <v>68</v>
      </c>
      <c r="D3317" t="s">
        <v>60</v>
      </c>
      <c r="F3317" s="77">
        <v>2.8</v>
      </c>
      <c r="G3317">
        <v>1</v>
      </c>
      <c r="H3317" s="239">
        <f t="shared" si="51"/>
        <v>6.1575216010359933E-4</v>
      </c>
      <c r="I3317">
        <v>1</v>
      </c>
    </row>
    <row r="3318" spans="1:11" x14ac:dyDescent="0.2">
      <c r="A3318" t="s">
        <v>98</v>
      </c>
      <c r="B3318">
        <v>3</v>
      </c>
      <c r="C3318" t="s">
        <v>68</v>
      </c>
      <c r="D3318" t="s">
        <v>60</v>
      </c>
      <c r="F3318" s="77">
        <v>2.2000000000000002</v>
      </c>
      <c r="G3318">
        <v>1</v>
      </c>
      <c r="H3318" s="239">
        <f t="shared" si="51"/>
        <v>3.8013271108436504E-4</v>
      </c>
      <c r="I3318">
        <v>0</v>
      </c>
      <c r="J3318" t="s">
        <v>25</v>
      </c>
    </row>
    <row r="3319" spans="1:11" x14ac:dyDescent="0.2">
      <c r="A3319" t="s">
        <v>98</v>
      </c>
      <c r="B3319">
        <v>3</v>
      </c>
      <c r="C3319" t="s">
        <v>68</v>
      </c>
      <c r="D3319" t="s">
        <v>22</v>
      </c>
      <c r="F3319" s="77">
        <v>3.8</v>
      </c>
      <c r="H3319" s="239">
        <f t="shared" si="51"/>
        <v>1.1341149479459152E-3</v>
      </c>
      <c r="I3319">
        <v>0</v>
      </c>
      <c r="J3319" t="s">
        <v>25</v>
      </c>
    </row>
    <row r="3320" spans="1:11" x14ac:dyDescent="0.2">
      <c r="A3320" t="s">
        <v>98</v>
      </c>
      <c r="B3320">
        <v>3</v>
      </c>
      <c r="C3320" t="s">
        <v>68</v>
      </c>
      <c r="D3320" t="s">
        <v>22</v>
      </c>
      <c r="F3320" s="77">
        <v>2.6</v>
      </c>
      <c r="H3320" s="239">
        <f t="shared" si="51"/>
        <v>5.3092915845667505E-4</v>
      </c>
      <c r="I3320">
        <v>1</v>
      </c>
    </row>
    <row r="3321" spans="1:11" x14ac:dyDescent="0.2">
      <c r="A3321" t="s">
        <v>98</v>
      </c>
      <c r="B3321">
        <v>3</v>
      </c>
      <c r="C3321" t="s">
        <v>68</v>
      </c>
      <c r="D3321" t="s">
        <v>67</v>
      </c>
      <c r="F3321" s="77">
        <v>7.3</v>
      </c>
      <c r="H3321" s="239">
        <f t="shared" si="51"/>
        <v>4.1853868127450016E-3</v>
      </c>
      <c r="I3321">
        <v>1</v>
      </c>
    </row>
    <row r="3322" spans="1:11" x14ac:dyDescent="0.2">
      <c r="A3322" t="s">
        <v>98</v>
      </c>
      <c r="B3322">
        <v>3</v>
      </c>
      <c r="C3322" t="s">
        <v>68</v>
      </c>
      <c r="D3322" t="s">
        <v>67</v>
      </c>
      <c r="F3322" s="77">
        <v>6.7</v>
      </c>
      <c r="H3322" s="239">
        <f t="shared" si="51"/>
        <v>3.5256523554911454E-3</v>
      </c>
      <c r="I3322">
        <v>1</v>
      </c>
    </row>
    <row r="3323" spans="1:11" x14ac:dyDescent="0.2">
      <c r="A3323" t="s">
        <v>98</v>
      </c>
      <c r="B3323">
        <v>3</v>
      </c>
      <c r="C3323" t="s">
        <v>68</v>
      </c>
      <c r="D3323" t="s">
        <v>60</v>
      </c>
      <c r="F3323" s="77">
        <v>4</v>
      </c>
      <c r="G3323">
        <v>1</v>
      </c>
      <c r="H3323" s="239">
        <f t="shared" si="51"/>
        <v>1.2566370614359172E-3</v>
      </c>
      <c r="I3323">
        <v>1</v>
      </c>
    </row>
    <row r="3324" spans="1:11" x14ac:dyDescent="0.2">
      <c r="A3324" t="s">
        <v>98</v>
      </c>
      <c r="B3324">
        <v>3</v>
      </c>
      <c r="C3324" t="s">
        <v>68</v>
      </c>
      <c r="D3324" t="s">
        <v>67</v>
      </c>
      <c r="F3324" s="77">
        <v>3.1</v>
      </c>
      <c r="H3324" s="239">
        <f t="shared" si="51"/>
        <v>7.5476763502494793E-4</v>
      </c>
      <c r="I3324">
        <v>0</v>
      </c>
      <c r="J3324" t="s">
        <v>25</v>
      </c>
    </row>
    <row r="3325" spans="1:11" x14ac:dyDescent="0.2">
      <c r="A3325" t="s">
        <v>98</v>
      </c>
      <c r="B3325">
        <v>3</v>
      </c>
      <c r="C3325" t="s">
        <v>68</v>
      </c>
      <c r="D3325" t="s">
        <v>60</v>
      </c>
      <c r="F3325" s="77">
        <v>3</v>
      </c>
      <c r="G3325">
        <v>1</v>
      </c>
      <c r="H3325" s="239">
        <f t="shared" si="51"/>
        <v>7.0685834705770342E-4</v>
      </c>
      <c r="I3325">
        <v>1</v>
      </c>
    </row>
    <row r="3326" spans="1:11" x14ac:dyDescent="0.2">
      <c r="A3326" t="s">
        <v>98</v>
      </c>
      <c r="B3326">
        <v>3</v>
      </c>
      <c r="C3326" t="s">
        <v>68</v>
      </c>
      <c r="D3326" t="s">
        <v>67</v>
      </c>
      <c r="F3326" s="77">
        <v>8.5</v>
      </c>
      <c r="H3326" s="239">
        <f t="shared" si="51"/>
        <v>5.6745017305465635E-3</v>
      </c>
      <c r="I3326">
        <v>0</v>
      </c>
      <c r="J3326" t="s">
        <v>25</v>
      </c>
    </row>
    <row r="3327" spans="1:11" x14ac:dyDescent="0.2">
      <c r="A3327" t="s">
        <v>98</v>
      </c>
      <c r="B3327">
        <v>3</v>
      </c>
      <c r="C3327" t="s">
        <v>68</v>
      </c>
      <c r="D3327" t="s">
        <v>60</v>
      </c>
      <c r="F3327" s="77">
        <v>5.8</v>
      </c>
      <c r="G3327">
        <v>2</v>
      </c>
      <c r="H3327" s="239">
        <f t="shared" si="51"/>
        <v>2.642079421669016E-3</v>
      </c>
      <c r="I3327">
        <v>1</v>
      </c>
    </row>
    <row r="3328" spans="1:11" x14ac:dyDescent="0.2">
      <c r="A3328" t="s">
        <v>98</v>
      </c>
      <c r="B3328">
        <v>3</v>
      </c>
      <c r="C3328" t="s">
        <v>68</v>
      </c>
      <c r="D3328" t="s">
        <v>67</v>
      </c>
      <c r="F3328" s="77">
        <v>3.2</v>
      </c>
      <c r="H3328" s="239">
        <f t="shared" si="51"/>
        <v>8.0424771931898709E-4</v>
      </c>
      <c r="I3328">
        <v>1</v>
      </c>
    </row>
    <row r="3329" spans="1:11" x14ac:dyDescent="0.2">
      <c r="A3329" t="s">
        <v>98</v>
      </c>
      <c r="B3329">
        <v>3</v>
      </c>
      <c r="C3329" t="s">
        <v>68</v>
      </c>
      <c r="D3329" t="s">
        <v>67</v>
      </c>
      <c r="F3329" s="77">
        <v>3.3</v>
      </c>
      <c r="H3329" s="239">
        <f t="shared" si="51"/>
        <v>8.5529859993982102E-4</v>
      </c>
      <c r="I3329">
        <v>1</v>
      </c>
    </row>
    <row r="3330" spans="1:11" x14ac:dyDescent="0.2">
      <c r="A3330" t="s">
        <v>98</v>
      </c>
      <c r="B3330">
        <v>3</v>
      </c>
      <c r="C3330" t="s">
        <v>68</v>
      </c>
      <c r="D3330" t="s">
        <v>60</v>
      </c>
      <c r="F3330" s="77">
        <v>3.5</v>
      </c>
      <c r="G3330">
        <v>1</v>
      </c>
      <c r="H3330" s="239">
        <f t="shared" si="51"/>
        <v>9.6211275016187413E-4</v>
      </c>
      <c r="I3330">
        <v>0</v>
      </c>
      <c r="J3330" t="s">
        <v>25</v>
      </c>
    </row>
    <row r="3331" spans="1:11" x14ac:dyDescent="0.2">
      <c r="A3331" t="s">
        <v>98</v>
      </c>
      <c r="B3331">
        <v>3</v>
      </c>
      <c r="C3331" t="s">
        <v>68</v>
      </c>
      <c r="D3331" t="s">
        <v>60</v>
      </c>
      <c r="F3331" s="77">
        <v>3</v>
      </c>
      <c r="G3331">
        <v>1</v>
      </c>
      <c r="H3331" s="239">
        <f t="shared" ref="H3331:H3394" si="52" xml:space="preserve"> PI()*(F3331/2)^2/10000</f>
        <v>7.0685834705770342E-4</v>
      </c>
      <c r="I3331">
        <v>0</v>
      </c>
      <c r="J3331" t="s">
        <v>25</v>
      </c>
    </row>
    <row r="3332" spans="1:11" x14ac:dyDescent="0.2">
      <c r="A3332" t="s">
        <v>98</v>
      </c>
      <c r="B3332">
        <v>3</v>
      </c>
      <c r="C3332" t="s">
        <v>68</v>
      </c>
      <c r="D3332" t="s">
        <v>60</v>
      </c>
      <c r="F3332" s="77">
        <v>2.7</v>
      </c>
      <c r="G3332">
        <v>1</v>
      </c>
      <c r="H3332" s="239">
        <f t="shared" si="52"/>
        <v>5.7255526111673987E-4</v>
      </c>
      <c r="I3332">
        <v>1</v>
      </c>
    </row>
    <row r="3333" spans="1:11" x14ac:dyDescent="0.2">
      <c r="A3333" t="s">
        <v>98</v>
      </c>
      <c r="B3333">
        <v>3</v>
      </c>
      <c r="C3333" t="s">
        <v>68</v>
      </c>
      <c r="D3333" t="s">
        <v>69</v>
      </c>
      <c r="F3333" s="77">
        <v>5.2</v>
      </c>
      <c r="H3333" s="239">
        <f t="shared" si="52"/>
        <v>2.1237166338267002E-3</v>
      </c>
      <c r="I3333">
        <v>0</v>
      </c>
      <c r="J3333" t="s">
        <v>25</v>
      </c>
    </row>
    <row r="3334" spans="1:11" x14ac:dyDescent="0.2">
      <c r="A3334" t="s">
        <v>98</v>
      </c>
      <c r="B3334">
        <v>3</v>
      </c>
      <c r="C3334" t="s">
        <v>68</v>
      </c>
      <c r="D3334" t="s">
        <v>60</v>
      </c>
      <c r="F3334" s="77">
        <v>3</v>
      </c>
      <c r="G3334">
        <v>1</v>
      </c>
      <c r="H3334" s="239">
        <f t="shared" si="52"/>
        <v>7.0685834705770342E-4</v>
      </c>
      <c r="I3334">
        <v>0</v>
      </c>
      <c r="J3334" t="s">
        <v>25</v>
      </c>
    </row>
    <row r="3335" spans="1:11" x14ac:dyDescent="0.2">
      <c r="A3335" t="s">
        <v>98</v>
      </c>
      <c r="B3335">
        <v>3</v>
      </c>
      <c r="C3335" t="s">
        <v>68</v>
      </c>
      <c r="D3335" t="s">
        <v>60</v>
      </c>
      <c r="F3335" s="77">
        <v>3.3</v>
      </c>
      <c r="G3335">
        <v>2</v>
      </c>
      <c r="H3335" s="239">
        <f t="shared" si="52"/>
        <v>8.5529859993982102E-4</v>
      </c>
      <c r="I3335">
        <v>1</v>
      </c>
      <c r="K3335" t="s">
        <v>358</v>
      </c>
    </row>
    <row r="3336" spans="1:11" x14ac:dyDescent="0.2">
      <c r="A3336" t="s">
        <v>98</v>
      </c>
      <c r="B3336">
        <v>3</v>
      </c>
      <c r="C3336" t="s">
        <v>68</v>
      </c>
      <c r="D3336" t="s">
        <v>60</v>
      </c>
      <c r="F3336" s="77">
        <v>5.0999999999999996</v>
      </c>
      <c r="G3336">
        <v>2</v>
      </c>
      <c r="H3336" s="239">
        <f t="shared" si="52"/>
        <v>2.042820622996763E-3</v>
      </c>
      <c r="I3336">
        <v>1</v>
      </c>
      <c r="K3336" t="s">
        <v>358</v>
      </c>
    </row>
    <row r="3337" spans="1:11" x14ac:dyDescent="0.2">
      <c r="A3337" t="s">
        <v>98</v>
      </c>
      <c r="B3337">
        <v>3</v>
      </c>
      <c r="C3337" t="s">
        <v>68</v>
      </c>
      <c r="D3337" t="s">
        <v>60</v>
      </c>
      <c r="F3337" s="77">
        <v>3.8</v>
      </c>
      <c r="G3337">
        <v>2</v>
      </c>
      <c r="H3337" s="239">
        <f t="shared" si="52"/>
        <v>1.1341149479459152E-3</v>
      </c>
      <c r="I3337">
        <v>1</v>
      </c>
      <c r="K3337" t="s">
        <v>358</v>
      </c>
    </row>
    <row r="3338" spans="1:11" x14ac:dyDescent="0.2">
      <c r="A3338" t="s">
        <v>98</v>
      </c>
      <c r="B3338">
        <v>3</v>
      </c>
      <c r="C3338" t="s">
        <v>68</v>
      </c>
      <c r="D3338" t="s">
        <v>23</v>
      </c>
      <c r="F3338" s="77">
        <v>2.8</v>
      </c>
      <c r="H3338" s="239">
        <f t="shared" si="52"/>
        <v>6.1575216010359933E-4</v>
      </c>
      <c r="I3338">
        <v>1</v>
      </c>
    </row>
    <row r="3339" spans="1:11" x14ac:dyDescent="0.2">
      <c r="A3339" t="s">
        <v>98</v>
      </c>
      <c r="B3339">
        <v>3</v>
      </c>
      <c r="C3339" t="s">
        <v>68</v>
      </c>
      <c r="D3339" t="s">
        <v>28</v>
      </c>
      <c r="F3339" s="77">
        <v>3.2</v>
      </c>
      <c r="H3339" s="239">
        <f t="shared" si="52"/>
        <v>8.0424771931898709E-4</v>
      </c>
      <c r="I3339">
        <v>1</v>
      </c>
    </row>
    <row r="3340" spans="1:11" x14ac:dyDescent="0.2">
      <c r="A3340" t="s">
        <v>98</v>
      </c>
      <c r="B3340">
        <v>4</v>
      </c>
      <c r="C3340" t="s">
        <v>246</v>
      </c>
      <c r="D3340" t="s">
        <v>69</v>
      </c>
      <c r="F3340" s="77">
        <v>5</v>
      </c>
      <c r="H3340" s="239">
        <f t="shared" si="52"/>
        <v>1.9634954084936209E-3</v>
      </c>
      <c r="I3340">
        <v>1</v>
      </c>
    </row>
    <row r="3341" spans="1:11" x14ac:dyDescent="0.2">
      <c r="A3341" t="s">
        <v>98</v>
      </c>
      <c r="B3341">
        <v>4</v>
      </c>
      <c r="C3341" t="s">
        <v>246</v>
      </c>
      <c r="D3341" t="s">
        <v>21</v>
      </c>
      <c r="F3341" s="77">
        <v>10.1</v>
      </c>
      <c r="H3341" s="239">
        <f t="shared" si="52"/>
        <v>8.0118466648173691E-3</v>
      </c>
      <c r="I3341">
        <v>1</v>
      </c>
      <c r="K3341" s="79" t="s">
        <v>1003</v>
      </c>
    </row>
    <row r="3342" spans="1:11" x14ac:dyDescent="0.2">
      <c r="A3342" t="s">
        <v>98</v>
      </c>
      <c r="B3342">
        <v>4</v>
      </c>
      <c r="C3342" t="s">
        <v>246</v>
      </c>
      <c r="D3342" t="s">
        <v>60</v>
      </c>
      <c r="F3342" s="77">
        <v>4.0999999999999996</v>
      </c>
      <c r="G3342">
        <v>2</v>
      </c>
      <c r="H3342" s="239">
        <f t="shared" si="52"/>
        <v>1.3202543126711104E-3</v>
      </c>
      <c r="I3342">
        <v>1</v>
      </c>
    </row>
    <row r="3343" spans="1:11" x14ac:dyDescent="0.2">
      <c r="A3343" t="s">
        <v>98</v>
      </c>
      <c r="B3343">
        <v>4</v>
      </c>
      <c r="C3343" t="s">
        <v>246</v>
      </c>
      <c r="D3343" t="s">
        <v>60</v>
      </c>
      <c r="F3343" s="77">
        <v>2.9</v>
      </c>
      <c r="G3343">
        <v>2</v>
      </c>
      <c r="H3343" s="239">
        <f t="shared" si="52"/>
        <v>6.6051985541725399E-4</v>
      </c>
      <c r="I3343">
        <v>1</v>
      </c>
    </row>
    <row r="3344" spans="1:11" x14ac:dyDescent="0.2">
      <c r="A3344" t="s">
        <v>98</v>
      </c>
      <c r="B3344">
        <v>4</v>
      </c>
      <c r="C3344" t="s">
        <v>246</v>
      </c>
      <c r="D3344" t="s">
        <v>60</v>
      </c>
      <c r="F3344" s="77">
        <v>3.1</v>
      </c>
      <c r="G3344">
        <v>1</v>
      </c>
      <c r="H3344" s="239">
        <f t="shared" si="52"/>
        <v>7.5476763502494793E-4</v>
      </c>
      <c r="I3344">
        <v>1</v>
      </c>
      <c r="K3344" t="s">
        <v>361</v>
      </c>
    </row>
    <row r="3345" spans="1:11" x14ac:dyDescent="0.2">
      <c r="A3345" t="s">
        <v>98</v>
      </c>
      <c r="B3345">
        <v>4</v>
      </c>
      <c r="C3345" t="s">
        <v>246</v>
      </c>
      <c r="D3345" t="s">
        <v>60</v>
      </c>
      <c r="F3345" s="77">
        <v>2.2000000000000002</v>
      </c>
      <c r="G3345">
        <v>2</v>
      </c>
      <c r="H3345" s="239">
        <f t="shared" si="52"/>
        <v>3.8013271108436504E-4</v>
      </c>
      <c r="I3345">
        <v>1</v>
      </c>
      <c r="K3345" t="s">
        <v>361</v>
      </c>
    </row>
    <row r="3346" spans="1:11" x14ac:dyDescent="0.2">
      <c r="A3346" t="s">
        <v>98</v>
      </c>
      <c r="B3346">
        <v>4</v>
      </c>
      <c r="C3346" t="s">
        <v>246</v>
      </c>
      <c r="D3346" t="s">
        <v>28</v>
      </c>
      <c r="F3346" s="77">
        <v>3.8</v>
      </c>
      <c r="H3346" s="239">
        <f t="shared" si="52"/>
        <v>1.1341149479459152E-3</v>
      </c>
      <c r="I3346">
        <v>1</v>
      </c>
    </row>
    <row r="3347" spans="1:11" x14ac:dyDescent="0.2">
      <c r="A3347" t="s">
        <v>98</v>
      </c>
      <c r="B3347">
        <v>4</v>
      </c>
      <c r="C3347" t="s">
        <v>246</v>
      </c>
      <c r="D3347" t="s">
        <v>28</v>
      </c>
      <c r="F3347" s="77">
        <v>2.5</v>
      </c>
      <c r="H3347" s="239">
        <f t="shared" si="52"/>
        <v>4.9087385212340522E-4</v>
      </c>
      <c r="I3347">
        <v>1</v>
      </c>
    </row>
    <row r="3348" spans="1:11" x14ac:dyDescent="0.2">
      <c r="A3348" t="s">
        <v>98</v>
      </c>
      <c r="B3348">
        <v>4</v>
      </c>
      <c r="C3348" t="s">
        <v>246</v>
      </c>
      <c r="D3348" t="s">
        <v>69</v>
      </c>
      <c r="F3348" s="77">
        <v>6</v>
      </c>
      <c r="H3348" s="239">
        <f t="shared" si="52"/>
        <v>2.8274333882308137E-3</v>
      </c>
      <c r="I3348">
        <v>0</v>
      </c>
      <c r="J3348" t="s">
        <v>494</v>
      </c>
    </row>
    <row r="3349" spans="1:11" x14ac:dyDescent="0.2">
      <c r="A3349" t="s">
        <v>98</v>
      </c>
      <c r="B3349">
        <v>4</v>
      </c>
      <c r="C3349" t="s">
        <v>246</v>
      </c>
      <c r="D3349" t="s">
        <v>60</v>
      </c>
      <c r="F3349" s="77">
        <v>3</v>
      </c>
      <c r="G3349">
        <v>1</v>
      </c>
      <c r="H3349" s="239">
        <f t="shared" si="52"/>
        <v>7.0685834705770342E-4</v>
      </c>
      <c r="I3349">
        <v>1</v>
      </c>
    </row>
    <row r="3350" spans="1:11" x14ac:dyDescent="0.2">
      <c r="A3350" t="s">
        <v>98</v>
      </c>
      <c r="B3350">
        <v>4</v>
      </c>
      <c r="C3350" t="s">
        <v>246</v>
      </c>
      <c r="D3350" t="s">
        <v>60</v>
      </c>
      <c r="F3350" s="77">
        <v>2.5</v>
      </c>
      <c r="G3350">
        <v>2</v>
      </c>
      <c r="H3350" s="239">
        <f t="shared" si="52"/>
        <v>4.9087385212340522E-4</v>
      </c>
      <c r="I3350">
        <v>1</v>
      </c>
      <c r="K3350" t="s">
        <v>265</v>
      </c>
    </row>
    <row r="3351" spans="1:11" x14ac:dyDescent="0.2">
      <c r="A3351" t="s">
        <v>98</v>
      </c>
      <c r="B3351">
        <v>4</v>
      </c>
      <c r="C3351" t="s">
        <v>246</v>
      </c>
      <c r="D3351" t="s">
        <v>22</v>
      </c>
      <c r="F3351" s="77">
        <v>9</v>
      </c>
      <c r="H3351" s="239">
        <f t="shared" si="52"/>
        <v>6.3617251235193305E-3</v>
      </c>
      <c r="I3351">
        <v>1</v>
      </c>
    </row>
    <row r="3352" spans="1:11" x14ac:dyDescent="0.2">
      <c r="A3352" t="s">
        <v>98</v>
      </c>
      <c r="B3352">
        <v>4</v>
      </c>
      <c r="C3352" t="s">
        <v>246</v>
      </c>
      <c r="D3352" t="s">
        <v>60</v>
      </c>
      <c r="F3352" s="77">
        <v>2.2000000000000002</v>
      </c>
      <c r="G3352">
        <v>2</v>
      </c>
      <c r="H3352" s="239">
        <f t="shared" si="52"/>
        <v>3.8013271108436504E-4</v>
      </c>
      <c r="I3352">
        <v>1</v>
      </c>
    </row>
    <row r="3353" spans="1:11" x14ac:dyDescent="0.2">
      <c r="A3353" t="s">
        <v>98</v>
      </c>
      <c r="B3353">
        <v>4</v>
      </c>
      <c r="C3353" t="s">
        <v>246</v>
      </c>
      <c r="D3353" t="s">
        <v>23</v>
      </c>
      <c r="F3353" s="77">
        <v>5.2</v>
      </c>
      <c r="H3353" s="239">
        <f t="shared" si="52"/>
        <v>2.1237166338267002E-3</v>
      </c>
      <c r="I3353">
        <v>1</v>
      </c>
    </row>
    <row r="3354" spans="1:11" x14ac:dyDescent="0.2">
      <c r="A3354" t="s">
        <v>98</v>
      </c>
      <c r="B3354">
        <v>4</v>
      </c>
      <c r="C3354" t="s">
        <v>246</v>
      </c>
      <c r="D3354" t="s">
        <v>22</v>
      </c>
      <c r="F3354" s="77">
        <v>4.0999999999999996</v>
      </c>
      <c r="H3354" s="239">
        <f t="shared" si="52"/>
        <v>1.3202543126711104E-3</v>
      </c>
      <c r="I3354">
        <v>1</v>
      </c>
    </row>
    <row r="3355" spans="1:11" x14ac:dyDescent="0.2">
      <c r="A3355" t="s">
        <v>98</v>
      </c>
      <c r="B3355">
        <v>4</v>
      </c>
      <c r="C3355" t="s">
        <v>246</v>
      </c>
      <c r="D3355" t="s">
        <v>22</v>
      </c>
      <c r="F3355" s="77">
        <v>4.7</v>
      </c>
      <c r="H3355" s="239">
        <f t="shared" si="52"/>
        <v>1.7349445429449635E-3</v>
      </c>
      <c r="I3355">
        <v>1</v>
      </c>
    </row>
    <row r="3356" spans="1:11" x14ac:dyDescent="0.2">
      <c r="A3356" t="s">
        <v>98</v>
      </c>
      <c r="B3356">
        <v>4</v>
      </c>
      <c r="C3356" t="s">
        <v>246</v>
      </c>
      <c r="D3356" t="s">
        <v>60</v>
      </c>
      <c r="F3356" s="77">
        <v>2</v>
      </c>
      <c r="G3356">
        <v>2</v>
      </c>
      <c r="H3356" s="239">
        <f t="shared" si="52"/>
        <v>3.1415926535897931E-4</v>
      </c>
      <c r="I3356">
        <v>1</v>
      </c>
    </row>
    <row r="3357" spans="1:11" x14ac:dyDescent="0.2">
      <c r="A3357" t="s">
        <v>98</v>
      </c>
      <c r="B3357">
        <v>4</v>
      </c>
      <c r="C3357" t="s">
        <v>246</v>
      </c>
      <c r="D3357" t="s">
        <v>22</v>
      </c>
      <c r="F3357" s="77">
        <v>5.5</v>
      </c>
      <c r="H3357" s="239">
        <f t="shared" si="52"/>
        <v>2.3758294442772811E-3</v>
      </c>
      <c r="I3357">
        <v>1</v>
      </c>
    </row>
    <row r="3358" spans="1:11" x14ac:dyDescent="0.2">
      <c r="A3358" t="s">
        <v>98</v>
      </c>
      <c r="B3358">
        <v>4</v>
      </c>
      <c r="C3358" t="s">
        <v>246</v>
      </c>
      <c r="D3358" t="s">
        <v>22</v>
      </c>
      <c r="F3358" s="77">
        <v>6.7</v>
      </c>
      <c r="H3358" s="239">
        <f t="shared" si="52"/>
        <v>3.5256523554911454E-3</v>
      </c>
      <c r="I3358">
        <v>1</v>
      </c>
    </row>
    <row r="3359" spans="1:11" x14ac:dyDescent="0.2">
      <c r="A3359" t="s">
        <v>98</v>
      </c>
      <c r="B3359">
        <v>4</v>
      </c>
      <c r="C3359" t="s">
        <v>246</v>
      </c>
      <c r="D3359" t="s">
        <v>28</v>
      </c>
      <c r="F3359" s="77">
        <v>5.0999999999999996</v>
      </c>
      <c r="H3359" s="239">
        <f t="shared" si="52"/>
        <v>2.042820622996763E-3</v>
      </c>
      <c r="I3359">
        <v>1</v>
      </c>
      <c r="K3359" t="s">
        <v>986</v>
      </c>
    </row>
    <row r="3360" spans="1:11" x14ac:dyDescent="0.2">
      <c r="A3360" t="s">
        <v>98</v>
      </c>
      <c r="B3360">
        <v>4</v>
      </c>
      <c r="C3360" t="s">
        <v>276</v>
      </c>
      <c r="D3360" t="s">
        <v>60</v>
      </c>
      <c r="F3360" s="77">
        <v>4.0999999999999996</v>
      </c>
      <c r="G3360">
        <v>2</v>
      </c>
      <c r="H3360" s="239">
        <f t="shared" si="52"/>
        <v>1.3202543126711104E-3</v>
      </c>
      <c r="I3360">
        <v>1</v>
      </c>
    </row>
    <row r="3361" spans="1:11" x14ac:dyDescent="0.2">
      <c r="A3361" t="s">
        <v>98</v>
      </c>
      <c r="B3361">
        <v>4</v>
      </c>
      <c r="C3361" t="s">
        <v>276</v>
      </c>
      <c r="D3361" t="s">
        <v>69</v>
      </c>
      <c r="F3361" s="77">
        <v>4.4000000000000004</v>
      </c>
      <c r="H3361" s="239">
        <f t="shared" si="52"/>
        <v>1.5205308443374602E-3</v>
      </c>
      <c r="I3361">
        <v>0</v>
      </c>
      <c r="J3361" t="s">
        <v>25</v>
      </c>
    </row>
    <row r="3362" spans="1:11" x14ac:dyDescent="0.2">
      <c r="A3362" t="s">
        <v>98</v>
      </c>
      <c r="B3362">
        <v>4</v>
      </c>
      <c r="C3362" t="s">
        <v>276</v>
      </c>
      <c r="D3362" t="s">
        <v>60</v>
      </c>
      <c r="F3362" s="77">
        <v>2.2999999999999998</v>
      </c>
      <c r="G3362">
        <v>1</v>
      </c>
      <c r="H3362" s="239">
        <f t="shared" si="52"/>
        <v>4.1547562843725005E-4</v>
      </c>
      <c r="I3362">
        <v>1</v>
      </c>
    </row>
    <row r="3363" spans="1:11" x14ac:dyDescent="0.2">
      <c r="A3363" t="s">
        <v>98</v>
      </c>
      <c r="B3363">
        <v>4</v>
      </c>
      <c r="C3363" t="s">
        <v>276</v>
      </c>
      <c r="D3363" t="s">
        <v>60</v>
      </c>
      <c r="F3363" s="77">
        <v>4.5999999999999996</v>
      </c>
      <c r="G3363">
        <v>2</v>
      </c>
      <c r="H3363" s="239">
        <f t="shared" si="52"/>
        <v>1.6619025137490002E-3</v>
      </c>
      <c r="I3363">
        <v>1</v>
      </c>
      <c r="K3363" t="s">
        <v>362</v>
      </c>
    </row>
    <row r="3364" spans="1:11" x14ac:dyDescent="0.2">
      <c r="A3364" t="s">
        <v>98</v>
      </c>
      <c r="B3364">
        <v>4</v>
      </c>
      <c r="C3364" t="s">
        <v>276</v>
      </c>
      <c r="D3364" t="s">
        <v>60</v>
      </c>
      <c r="F3364" s="77">
        <v>3.1</v>
      </c>
      <c r="G3364">
        <v>3</v>
      </c>
      <c r="H3364" s="239">
        <f t="shared" si="52"/>
        <v>7.5476763502494793E-4</v>
      </c>
      <c r="I3364">
        <v>0</v>
      </c>
      <c r="J3364" t="s">
        <v>25</v>
      </c>
      <c r="K3364" t="s">
        <v>362</v>
      </c>
    </row>
    <row r="3365" spans="1:11" x14ac:dyDescent="0.2">
      <c r="A3365" t="s">
        <v>98</v>
      </c>
      <c r="B3365">
        <v>4</v>
      </c>
      <c r="C3365" t="s">
        <v>276</v>
      </c>
      <c r="D3365" t="s">
        <v>60</v>
      </c>
      <c r="F3365" s="77">
        <v>3.5</v>
      </c>
      <c r="G3365">
        <v>2</v>
      </c>
      <c r="H3365" s="239">
        <f t="shared" si="52"/>
        <v>9.6211275016187413E-4</v>
      </c>
      <c r="I3365">
        <v>1</v>
      </c>
      <c r="K3365" t="s">
        <v>364</v>
      </c>
    </row>
    <row r="3366" spans="1:11" x14ac:dyDescent="0.2">
      <c r="A3366" t="s">
        <v>98</v>
      </c>
      <c r="B3366">
        <v>4</v>
      </c>
      <c r="C3366" t="s">
        <v>276</v>
      </c>
      <c r="D3366" t="s">
        <v>60</v>
      </c>
      <c r="F3366" s="77">
        <v>2.8</v>
      </c>
      <c r="G3366">
        <v>2</v>
      </c>
      <c r="H3366" s="239">
        <f t="shared" si="52"/>
        <v>6.1575216010359933E-4</v>
      </c>
      <c r="I3366">
        <v>1</v>
      </c>
      <c r="K3366" t="s">
        <v>364</v>
      </c>
    </row>
    <row r="3367" spans="1:11" x14ac:dyDescent="0.2">
      <c r="A3367" t="s">
        <v>98</v>
      </c>
      <c r="B3367">
        <v>4</v>
      </c>
      <c r="C3367" t="s">
        <v>276</v>
      </c>
      <c r="D3367" t="s">
        <v>60</v>
      </c>
      <c r="F3367" s="77">
        <v>2.6</v>
      </c>
      <c r="G3367">
        <v>1</v>
      </c>
      <c r="H3367" s="239">
        <f t="shared" si="52"/>
        <v>5.3092915845667505E-4</v>
      </c>
      <c r="I3367">
        <v>1</v>
      </c>
    </row>
    <row r="3368" spans="1:11" x14ac:dyDescent="0.2">
      <c r="A3368" t="s">
        <v>98</v>
      </c>
      <c r="B3368">
        <v>4</v>
      </c>
      <c r="C3368" t="s">
        <v>276</v>
      </c>
      <c r="D3368" t="s">
        <v>60</v>
      </c>
      <c r="F3368" s="77">
        <v>3.3</v>
      </c>
      <c r="G3368">
        <v>1</v>
      </c>
      <c r="H3368" s="239">
        <f t="shared" si="52"/>
        <v>8.5529859993982102E-4</v>
      </c>
      <c r="I3368">
        <v>1</v>
      </c>
      <c r="K3368" t="s">
        <v>987</v>
      </c>
    </row>
    <row r="3369" spans="1:11" x14ac:dyDescent="0.2">
      <c r="A3369" t="s">
        <v>98</v>
      </c>
      <c r="B3369">
        <v>4</v>
      </c>
      <c r="C3369" t="s">
        <v>276</v>
      </c>
      <c r="D3369" t="s">
        <v>28</v>
      </c>
      <c r="F3369" s="77">
        <v>4.8</v>
      </c>
      <c r="H3369" s="239">
        <f t="shared" si="52"/>
        <v>1.809557368467721E-3</v>
      </c>
      <c r="I3369">
        <v>1</v>
      </c>
    </row>
    <row r="3370" spans="1:11" x14ac:dyDescent="0.2">
      <c r="A3370" t="s">
        <v>98</v>
      </c>
      <c r="B3370">
        <v>4</v>
      </c>
      <c r="C3370" t="s">
        <v>276</v>
      </c>
      <c r="D3370" t="s">
        <v>60</v>
      </c>
      <c r="F3370" s="77">
        <v>2.6</v>
      </c>
      <c r="G3370">
        <v>1</v>
      </c>
      <c r="H3370" s="239">
        <f t="shared" si="52"/>
        <v>5.3092915845667505E-4</v>
      </c>
      <c r="I3370">
        <v>1</v>
      </c>
    </row>
    <row r="3371" spans="1:11" x14ac:dyDescent="0.2">
      <c r="A3371" t="s">
        <v>98</v>
      </c>
      <c r="B3371">
        <v>4</v>
      </c>
      <c r="C3371" t="s">
        <v>276</v>
      </c>
      <c r="D3371" t="s">
        <v>60</v>
      </c>
      <c r="F3371" s="77">
        <v>3.5</v>
      </c>
      <c r="G3371">
        <v>1</v>
      </c>
      <c r="H3371" s="239">
        <f t="shared" si="52"/>
        <v>9.6211275016187413E-4</v>
      </c>
      <c r="I3371">
        <v>1</v>
      </c>
    </row>
    <row r="3372" spans="1:11" x14ac:dyDescent="0.2">
      <c r="A3372" t="s">
        <v>98</v>
      </c>
      <c r="B3372">
        <v>4</v>
      </c>
      <c r="C3372" t="s">
        <v>276</v>
      </c>
      <c r="D3372" t="s">
        <v>60</v>
      </c>
      <c r="F3372" s="77">
        <v>3.1</v>
      </c>
      <c r="G3372">
        <v>1</v>
      </c>
      <c r="H3372" s="239">
        <f t="shared" si="52"/>
        <v>7.5476763502494793E-4</v>
      </c>
      <c r="I3372">
        <v>1</v>
      </c>
    </row>
    <row r="3373" spans="1:11" x14ac:dyDescent="0.2">
      <c r="A3373" t="s">
        <v>98</v>
      </c>
      <c r="B3373">
        <v>4</v>
      </c>
      <c r="C3373" t="s">
        <v>276</v>
      </c>
      <c r="D3373" t="s">
        <v>60</v>
      </c>
      <c r="F3373" s="77">
        <v>2.6</v>
      </c>
      <c r="G3373">
        <v>1</v>
      </c>
      <c r="H3373" s="239">
        <f t="shared" si="52"/>
        <v>5.3092915845667505E-4</v>
      </c>
      <c r="I3373">
        <v>1</v>
      </c>
    </row>
    <row r="3374" spans="1:11" x14ac:dyDescent="0.2">
      <c r="A3374" t="s">
        <v>98</v>
      </c>
      <c r="B3374">
        <v>4</v>
      </c>
      <c r="C3374" t="s">
        <v>276</v>
      </c>
      <c r="D3374" t="s">
        <v>22</v>
      </c>
      <c r="F3374" s="77">
        <v>2.2999999999999998</v>
      </c>
      <c r="H3374" s="239">
        <f t="shared" si="52"/>
        <v>4.1547562843725005E-4</v>
      </c>
      <c r="I3374">
        <v>0</v>
      </c>
      <c r="J3374" t="s">
        <v>25</v>
      </c>
    </row>
    <row r="3375" spans="1:11" x14ac:dyDescent="0.2">
      <c r="A3375" t="s">
        <v>98</v>
      </c>
      <c r="B3375">
        <v>4</v>
      </c>
      <c r="C3375" t="s">
        <v>276</v>
      </c>
      <c r="D3375" t="s">
        <v>22</v>
      </c>
      <c r="F3375" s="77">
        <v>7.1</v>
      </c>
      <c r="H3375" s="239">
        <f t="shared" si="52"/>
        <v>3.9591921416865369E-3</v>
      </c>
      <c r="I3375">
        <v>1</v>
      </c>
    </row>
    <row r="3376" spans="1:11" x14ac:dyDescent="0.2">
      <c r="A3376" t="s">
        <v>98</v>
      </c>
      <c r="B3376">
        <v>4</v>
      </c>
      <c r="C3376" t="s">
        <v>276</v>
      </c>
      <c r="D3376" t="s">
        <v>22</v>
      </c>
      <c r="F3376" s="77">
        <v>4.8</v>
      </c>
      <c r="H3376" s="239">
        <f t="shared" si="52"/>
        <v>1.809557368467721E-3</v>
      </c>
      <c r="I3376">
        <v>1</v>
      </c>
    </row>
    <row r="3377" spans="1:11" x14ac:dyDescent="0.2">
      <c r="A3377" t="s">
        <v>98</v>
      </c>
      <c r="B3377">
        <v>4</v>
      </c>
      <c r="C3377" t="s">
        <v>276</v>
      </c>
      <c r="D3377" t="s">
        <v>21</v>
      </c>
      <c r="F3377" s="77">
        <v>8.4</v>
      </c>
      <c r="H3377" s="239">
        <f t="shared" si="52"/>
        <v>5.541769440932395E-3</v>
      </c>
      <c r="I3377">
        <v>1</v>
      </c>
    </row>
    <row r="3378" spans="1:11" x14ac:dyDescent="0.2">
      <c r="A3378" t="s">
        <v>98</v>
      </c>
      <c r="B3378">
        <v>4</v>
      </c>
      <c r="C3378" t="s">
        <v>276</v>
      </c>
      <c r="D3378" t="s">
        <v>60</v>
      </c>
      <c r="F3378" s="77">
        <v>7.8</v>
      </c>
      <c r="G3378">
        <v>1</v>
      </c>
      <c r="H3378" s="239">
        <f t="shared" si="52"/>
        <v>4.7783624261100747E-3</v>
      </c>
      <c r="I3378">
        <v>1</v>
      </c>
    </row>
    <row r="3379" spans="1:11" x14ac:dyDescent="0.2">
      <c r="A3379" t="s">
        <v>98</v>
      </c>
      <c r="B3379">
        <v>4</v>
      </c>
      <c r="C3379" t="s">
        <v>276</v>
      </c>
      <c r="D3379" t="s">
        <v>60</v>
      </c>
      <c r="F3379" s="77">
        <v>7</v>
      </c>
      <c r="G3379">
        <v>2</v>
      </c>
      <c r="H3379" s="239">
        <f t="shared" si="52"/>
        <v>3.8484510006474965E-3</v>
      </c>
      <c r="I3379">
        <v>1</v>
      </c>
    </row>
    <row r="3380" spans="1:11" x14ac:dyDescent="0.2">
      <c r="A3380" t="s">
        <v>98</v>
      </c>
      <c r="B3380">
        <v>4</v>
      </c>
      <c r="C3380" t="s">
        <v>276</v>
      </c>
      <c r="D3380" t="s">
        <v>21</v>
      </c>
      <c r="F3380" s="77">
        <v>7.5</v>
      </c>
      <c r="H3380" s="239">
        <f t="shared" si="52"/>
        <v>4.4178646691106467E-3</v>
      </c>
      <c r="I3380">
        <v>1</v>
      </c>
    </row>
    <row r="3381" spans="1:11" x14ac:dyDescent="0.2">
      <c r="A3381" t="s">
        <v>98</v>
      </c>
      <c r="B3381">
        <v>4</v>
      </c>
      <c r="C3381" t="s">
        <v>276</v>
      </c>
      <c r="D3381" t="s">
        <v>69</v>
      </c>
      <c r="F3381" s="77">
        <v>5.5</v>
      </c>
      <c r="H3381" s="239">
        <f t="shared" si="52"/>
        <v>2.3758294442772811E-3</v>
      </c>
      <c r="I3381">
        <v>0</v>
      </c>
      <c r="J3381" t="s">
        <v>25</v>
      </c>
    </row>
    <row r="3382" spans="1:11" x14ac:dyDescent="0.2">
      <c r="A3382" t="s">
        <v>98</v>
      </c>
      <c r="B3382">
        <v>4</v>
      </c>
      <c r="C3382" t="s">
        <v>276</v>
      </c>
      <c r="D3382" t="s">
        <v>60</v>
      </c>
      <c r="F3382" s="77">
        <v>4.5</v>
      </c>
      <c r="G3382">
        <v>1</v>
      </c>
      <c r="H3382" s="239">
        <f t="shared" si="52"/>
        <v>1.5904312808798326E-3</v>
      </c>
      <c r="I3382">
        <v>1</v>
      </c>
    </row>
    <row r="3383" spans="1:11" x14ac:dyDescent="0.2">
      <c r="A3383" t="s">
        <v>98</v>
      </c>
      <c r="B3383">
        <v>4</v>
      </c>
      <c r="C3383" t="s">
        <v>276</v>
      </c>
      <c r="D3383" t="s">
        <v>60</v>
      </c>
      <c r="F3383" s="77">
        <v>2.7</v>
      </c>
      <c r="G3383">
        <v>1</v>
      </c>
      <c r="H3383" s="239">
        <f t="shared" si="52"/>
        <v>5.7255526111673987E-4</v>
      </c>
      <c r="I3383">
        <v>1</v>
      </c>
    </row>
    <row r="3384" spans="1:11" x14ac:dyDescent="0.2">
      <c r="A3384" t="s">
        <v>98</v>
      </c>
      <c r="B3384">
        <v>4</v>
      </c>
      <c r="C3384" t="s">
        <v>288</v>
      </c>
      <c r="D3384" t="s">
        <v>67</v>
      </c>
      <c r="F3384" s="77">
        <v>9.5</v>
      </c>
      <c r="H3384" s="239">
        <f t="shared" si="52"/>
        <v>7.0882184246619699E-3</v>
      </c>
      <c r="I3384">
        <v>1</v>
      </c>
      <c r="K3384" t="s">
        <v>988</v>
      </c>
    </row>
    <row r="3385" spans="1:11" x14ac:dyDescent="0.2">
      <c r="A3385" t="s">
        <v>98</v>
      </c>
      <c r="B3385">
        <v>4</v>
      </c>
      <c r="C3385" t="s">
        <v>288</v>
      </c>
      <c r="D3385" t="s">
        <v>67</v>
      </c>
      <c r="F3385" s="77">
        <v>6.3</v>
      </c>
      <c r="H3385" s="239">
        <f t="shared" si="52"/>
        <v>3.1172453105244718E-3</v>
      </c>
      <c r="I3385">
        <v>1</v>
      </c>
      <c r="K3385" t="s">
        <v>989</v>
      </c>
    </row>
    <row r="3386" spans="1:11" x14ac:dyDescent="0.2">
      <c r="A3386" t="s">
        <v>98</v>
      </c>
      <c r="B3386">
        <v>4</v>
      </c>
      <c r="C3386" t="s">
        <v>288</v>
      </c>
      <c r="D3386" t="s">
        <v>22</v>
      </c>
      <c r="F3386" s="77">
        <v>6.7</v>
      </c>
      <c r="H3386" s="239">
        <f t="shared" si="52"/>
        <v>3.5256523554911454E-3</v>
      </c>
      <c r="I3386">
        <v>1</v>
      </c>
    </row>
    <row r="3387" spans="1:11" x14ac:dyDescent="0.2">
      <c r="A3387" t="s">
        <v>98</v>
      </c>
      <c r="B3387">
        <v>4</v>
      </c>
      <c r="C3387" t="s">
        <v>288</v>
      </c>
      <c r="D3387" t="s">
        <v>22</v>
      </c>
      <c r="F3387" s="77">
        <v>2.9</v>
      </c>
      <c r="H3387" s="239">
        <f t="shared" si="52"/>
        <v>6.6051985541725399E-4</v>
      </c>
      <c r="I3387">
        <v>0</v>
      </c>
      <c r="J3387" t="s">
        <v>25</v>
      </c>
    </row>
    <row r="3388" spans="1:11" x14ac:dyDescent="0.2">
      <c r="A3388" t="s">
        <v>98</v>
      </c>
      <c r="B3388">
        <v>4</v>
      </c>
      <c r="C3388" t="s">
        <v>288</v>
      </c>
      <c r="D3388" t="s">
        <v>60</v>
      </c>
      <c r="F3388" s="77">
        <v>6.1</v>
      </c>
      <c r="G3388">
        <v>2</v>
      </c>
      <c r="H3388" s="239">
        <f t="shared" si="52"/>
        <v>2.9224665660019045E-3</v>
      </c>
      <c r="I3388">
        <v>1</v>
      </c>
    </row>
    <row r="3389" spans="1:11" x14ac:dyDescent="0.2">
      <c r="A3389" t="s">
        <v>98</v>
      </c>
      <c r="B3389">
        <v>4</v>
      </c>
      <c r="C3389" t="s">
        <v>288</v>
      </c>
      <c r="D3389" t="s">
        <v>60</v>
      </c>
      <c r="F3389" s="77">
        <v>3.1</v>
      </c>
      <c r="G3389">
        <v>1</v>
      </c>
      <c r="H3389" s="239">
        <f t="shared" si="52"/>
        <v>7.5476763502494793E-4</v>
      </c>
      <c r="I3389">
        <v>1</v>
      </c>
    </row>
    <row r="3390" spans="1:11" x14ac:dyDescent="0.2">
      <c r="A3390" t="s">
        <v>98</v>
      </c>
      <c r="B3390">
        <v>4</v>
      </c>
      <c r="C3390" t="s">
        <v>288</v>
      </c>
      <c r="D3390" t="s">
        <v>60</v>
      </c>
      <c r="F3390" s="77">
        <v>3.7</v>
      </c>
      <c r="G3390">
        <v>1</v>
      </c>
      <c r="H3390" s="239">
        <f t="shared" si="52"/>
        <v>1.0752100856911068E-3</v>
      </c>
      <c r="I3390">
        <v>1</v>
      </c>
    </row>
    <row r="3391" spans="1:11" x14ac:dyDescent="0.2">
      <c r="A3391" t="s">
        <v>98</v>
      </c>
      <c r="B3391">
        <v>4</v>
      </c>
      <c r="C3391" t="s">
        <v>288</v>
      </c>
      <c r="D3391" t="s">
        <v>60</v>
      </c>
      <c r="F3391" s="77">
        <v>2.2999999999999998</v>
      </c>
      <c r="G3391">
        <v>2</v>
      </c>
      <c r="H3391" s="239">
        <f t="shared" si="52"/>
        <v>4.1547562843725005E-4</v>
      </c>
      <c r="I3391">
        <v>1</v>
      </c>
    </row>
    <row r="3392" spans="1:11" x14ac:dyDescent="0.2">
      <c r="A3392" t="s">
        <v>98</v>
      </c>
      <c r="B3392">
        <v>4</v>
      </c>
      <c r="C3392" t="s">
        <v>288</v>
      </c>
      <c r="D3392" t="s">
        <v>22</v>
      </c>
      <c r="F3392" s="77">
        <v>6.4</v>
      </c>
      <c r="H3392" s="239">
        <f t="shared" si="52"/>
        <v>3.2169908772759484E-3</v>
      </c>
      <c r="I3392">
        <v>1</v>
      </c>
    </row>
    <row r="3393" spans="1:11" x14ac:dyDescent="0.2">
      <c r="A3393" t="s">
        <v>98</v>
      </c>
      <c r="B3393">
        <v>4</v>
      </c>
      <c r="C3393" t="s">
        <v>288</v>
      </c>
      <c r="D3393" t="s">
        <v>60</v>
      </c>
      <c r="F3393" s="77">
        <v>4.0999999999999996</v>
      </c>
      <c r="G3393">
        <v>1</v>
      </c>
      <c r="H3393" s="239">
        <f t="shared" si="52"/>
        <v>1.3202543126711104E-3</v>
      </c>
      <c r="I3393">
        <v>1</v>
      </c>
    </row>
    <row r="3394" spans="1:11" x14ac:dyDescent="0.2">
      <c r="A3394" t="s">
        <v>98</v>
      </c>
      <c r="B3394">
        <v>4</v>
      </c>
      <c r="C3394" t="s">
        <v>288</v>
      </c>
      <c r="D3394" t="s">
        <v>69</v>
      </c>
      <c r="F3394" s="77">
        <v>9.5</v>
      </c>
      <c r="H3394" s="239">
        <f t="shared" si="52"/>
        <v>7.0882184246619699E-3</v>
      </c>
      <c r="I3394">
        <v>0</v>
      </c>
      <c r="J3394" t="s">
        <v>25</v>
      </c>
    </row>
    <row r="3395" spans="1:11" x14ac:dyDescent="0.2">
      <c r="A3395" t="s">
        <v>98</v>
      </c>
      <c r="B3395">
        <v>4</v>
      </c>
      <c r="C3395" t="s">
        <v>58</v>
      </c>
      <c r="D3395" t="s">
        <v>21</v>
      </c>
      <c r="F3395" s="77">
        <v>7.1</v>
      </c>
      <c r="H3395" s="239">
        <f t="shared" ref="H3395:H3458" si="53" xml:space="preserve"> PI()*(F3395/2)^2/10000</f>
        <v>3.9591921416865369E-3</v>
      </c>
      <c r="I3395">
        <v>1</v>
      </c>
    </row>
    <row r="3396" spans="1:11" x14ac:dyDescent="0.2">
      <c r="A3396" t="s">
        <v>98</v>
      </c>
      <c r="B3396">
        <v>4</v>
      </c>
      <c r="C3396" t="s">
        <v>58</v>
      </c>
      <c r="D3396" t="s">
        <v>69</v>
      </c>
      <c r="F3396" s="77">
        <v>3.5</v>
      </c>
      <c r="H3396" s="239">
        <f t="shared" si="53"/>
        <v>9.6211275016187413E-4</v>
      </c>
      <c r="I3396">
        <v>0</v>
      </c>
      <c r="J3396" t="s">
        <v>25</v>
      </c>
    </row>
    <row r="3397" spans="1:11" x14ac:dyDescent="0.2">
      <c r="A3397" t="s">
        <v>98</v>
      </c>
      <c r="B3397">
        <v>4</v>
      </c>
      <c r="C3397" t="s">
        <v>58</v>
      </c>
      <c r="D3397" t="s">
        <v>60</v>
      </c>
      <c r="F3397" s="77">
        <v>2.9</v>
      </c>
      <c r="G3397" t="s">
        <v>985</v>
      </c>
      <c r="H3397" s="239">
        <f t="shared" si="53"/>
        <v>6.6051985541725399E-4</v>
      </c>
      <c r="I3397">
        <v>1</v>
      </c>
      <c r="K3397" s="76" t="s">
        <v>993</v>
      </c>
    </row>
    <row r="3398" spans="1:11" x14ac:dyDescent="0.2">
      <c r="A3398" t="s">
        <v>98</v>
      </c>
      <c r="B3398">
        <v>4</v>
      </c>
      <c r="C3398" t="s">
        <v>58</v>
      </c>
      <c r="D3398" t="s">
        <v>60</v>
      </c>
      <c r="F3398" s="77">
        <v>2.6</v>
      </c>
      <c r="G3398" t="s">
        <v>985</v>
      </c>
      <c r="H3398" s="239">
        <f t="shared" si="53"/>
        <v>5.3092915845667505E-4</v>
      </c>
      <c r="I3398">
        <v>0</v>
      </c>
      <c r="J3398" t="s">
        <v>25</v>
      </c>
      <c r="K3398" t="s">
        <v>348</v>
      </c>
    </row>
    <row r="3399" spans="1:11" x14ac:dyDescent="0.2">
      <c r="A3399" t="s">
        <v>98</v>
      </c>
      <c r="B3399">
        <v>4</v>
      </c>
      <c r="C3399" t="s">
        <v>58</v>
      </c>
      <c r="D3399" t="s">
        <v>85</v>
      </c>
      <c r="F3399" s="77">
        <v>2.8</v>
      </c>
      <c r="H3399" s="239">
        <f t="shared" si="53"/>
        <v>6.1575216010359933E-4</v>
      </c>
      <c r="I3399">
        <v>0</v>
      </c>
      <c r="J3399" t="s">
        <v>25</v>
      </c>
    </row>
    <row r="3400" spans="1:11" x14ac:dyDescent="0.2">
      <c r="A3400" t="s">
        <v>98</v>
      </c>
      <c r="B3400">
        <v>4</v>
      </c>
      <c r="C3400" t="s">
        <v>58</v>
      </c>
      <c r="D3400" t="s">
        <v>23</v>
      </c>
      <c r="F3400" s="77">
        <v>3.5</v>
      </c>
      <c r="H3400" s="239">
        <f t="shared" si="53"/>
        <v>9.6211275016187413E-4</v>
      </c>
      <c r="I3400">
        <v>1</v>
      </c>
    </row>
    <row r="3401" spans="1:11" x14ac:dyDescent="0.2">
      <c r="A3401" t="s">
        <v>98</v>
      </c>
      <c r="B3401">
        <v>4</v>
      </c>
      <c r="C3401" t="s">
        <v>58</v>
      </c>
      <c r="D3401" t="s">
        <v>60</v>
      </c>
      <c r="F3401" s="77">
        <v>3.1</v>
      </c>
      <c r="G3401">
        <v>1</v>
      </c>
      <c r="H3401" s="239">
        <f t="shared" si="53"/>
        <v>7.5476763502494793E-4</v>
      </c>
      <c r="I3401">
        <v>1</v>
      </c>
    </row>
    <row r="3402" spans="1:11" x14ac:dyDescent="0.2">
      <c r="A3402" t="s">
        <v>98</v>
      </c>
      <c r="B3402">
        <v>4</v>
      </c>
      <c r="C3402" t="s">
        <v>58</v>
      </c>
      <c r="D3402" t="s">
        <v>23</v>
      </c>
      <c r="F3402" s="77">
        <v>3.7</v>
      </c>
      <c r="H3402" s="239">
        <f t="shared" si="53"/>
        <v>1.0752100856911068E-3</v>
      </c>
      <c r="I3402">
        <v>1</v>
      </c>
    </row>
    <row r="3403" spans="1:11" x14ac:dyDescent="0.2">
      <c r="A3403" t="s">
        <v>98</v>
      </c>
      <c r="B3403">
        <v>4</v>
      </c>
      <c r="C3403" t="s">
        <v>58</v>
      </c>
      <c r="D3403" t="s">
        <v>60</v>
      </c>
      <c r="F3403" s="77">
        <v>9.1999999999999993</v>
      </c>
      <c r="G3403">
        <v>2</v>
      </c>
      <c r="H3403" s="239">
        <f t="shared" si="53"/>
        <v>6.6476100549960008E-3</v>
      </c>
      <c r="I3403">
        <v>1</v>
      </c>
    </row>
    <row r="3404" spans="1:11" x14ac:dyDescent="0.2">
      <c r="A3404" t="s">
        <v>98</v>
      </c>
      <c r="B3404">
        <v>4</v>
      </c>
      <c r="C3404" t="s">
        <v>58</v>
      </c>
      <c r="D3404" t="s">
        <v>60</v>
      </c>
      <c r="F3404" s="77">
        <v>2.2999999999999998</v>
      </c>
      <c r="G3404">
        <v>2</v>
      </c>
      <c r="H3404" s="239">
        <f t="shared" si="53"/>
        <v>4.1547562843725005E-4</v>
      </c>
      <c r="I3404">
        <v>1</v>
      </c>
    </row>
    <row r="3405" spans="1:11" x14ac:dyDescent="0.2">
      <c r="A3405" t="s">
        <v>98</v>
      </c>
      <c r="B3405">
        <v>4</v>
      </c>
      <c r="C3405" t="s">
        <v>58</v>
      </c>
      <c r="D3405" t="s">
        <v>60</v>
      </c>
      <c r="F3405" s="77">
        <v>2.2999999999999998</v>
      </c>
      <c r="G3405">
        <v>1</v>
      </c>
      <c r="H3405" s="239">
        <f t="shared" si="53"/>
        <v>4.1547562843725005E-4</v>
      </c>
      <c r="I3405">
        <v>1</v>
      </c>
    </row>
    <row r="3406" spans="1:11" x14ac:dyDescent="0.2">
      <c r="A3406" t="s">
        <v>98</v>
      </c>
      <c r="B3406">
        <v>4</v>
      </c>
      <c r="C3406" t="s">
        <v>58</v>
      </c>
      <c r="D3406" t="s">
        <v>60</v>
      </c>
      <c r="F3406" s="77">
        <v>2.2999999999999998</v>
      </c>
      <c r="G3406">
        <v>2</v>
      </c>
      <c r="H3406" s="239">
        <f t="shared" si="53"/>
        <v>4.1547562843725005E-4</v>
      </c>
      <c r="I3406">
        <v>1</v>
      </c>
    </row>
    <row r="3407" spans="1:11" x14ac:dyDescent="0.2">
      <c r="A3407" t="s">
        <v>98</v>
      </c>
      <c r="B3407">
        <v>4</v>
      </c>
      <c r="C3407" t="s">
        <v>68</v>
      </c>
      <c r="D3407" t="s">
        <v>22</v>
      </c>
      <c r="F3407" s="77">
        <v>3.2</v>
      </c>
      <c r="H3407" s="239">
        <f t="shared" si="53"/>
        <v>8.0424771931898709E-4</v>
      </c>
      <c r="I3407">
        <v>1</v>
      </c>
    </row>
    <row r="3408" spans="1:11" x14ac:dyDescent="0.2">
      <c r="A3408" t="s">
        <v>98</v>
      </c>
      <c r="B3408">
        <v>4</v>
      </c>
      <c r="C3408" t="s">
        <v>68</v>
      </c>
      <c r="D3408" t="s">
        <v>28</v>
      </c>
      <c r="F3408" s="77">
        <v>7.7</v>
      </c>
      <c r="H3408" s="239">
        <f t="shared" si="53"/>
        <v>4.6566257107834713E-3</v>
      </c>
      <c r="I3408">
        <v>1</v>
      </c>
    </row>
    <row r="3409" spans="1:11" x14ac:dyDescent="0.2">
      <c r="A3409" t="s">
        <v>98</v>
      </c>
      <c r="B3409">
        <v>4</v>
      </c>
      <c r="C3409" t="s">
        <v>68</v>
      </c>
      <c r="D3409" t="s">
        <v>23</v>
      </c>
      <c r="F3409" s="77">
        <v>4.0999999999999996</v>
      </c>
      <c r="H3409" s="239">
        <f t="shared" si="53"/>
        <v>1.3202543126711104E-3</v>
      </c>
      <c r="I3409">
        <v>1</v>
      </c>
    </row>
    <row r="3410" spans="1:11" x14ac:dyDescent="0.2">
      <c r="A3410" t="s">
        <v>98</v>
      </c>
      <c r="B3410">
        <v>4</v>
      </c>
      <c r="C3410" t="s">
        <v>68</v>
      </c>
      <c r="D3410" t="s">
        <v>28</v>
      </c>
      <c r="F3410" s="77">
        <v>2.8</v>
      </c>
      <c r="H3410" s="239">
        <f t="shared" si="53"/>
        <v>6.1575216010359933E-4</v>
      </c>
      <c r="I3410">
        <v>1</v>
      </c>
    </row>
    <row r="3411" spans="1:11" x14ac:dyDescent="0.2">
      <c r="A3411" t="s">
        <v>98</v>
      </c>
      <c r="B3411">
        <v>4</v>
      </c>
      <c r="C3411" t="s">
        <v>68</v>
      </c>
      <c r="D3411" t="s">
        <v>28</v>
      </c>
      <c r="F3411" s="77">
        <v>5.2</v>
      </c>
      <c r="H3411" s="239">
        <f t="shared" si="53"/>
        <v>2.1237166338267002E-3</v>
      </c>
      <c r="I3411">
        <v>1</v>
      </c>
    </row>
    <row r="3412" spans="1:11" x14ac:dyDescent="0.2">
      <c r="A3412" t="s">
        <v>98</v>
      </c>
      <c r="B3412">
        <v>4</v>
      </c>
      <c r="C3412" t="s">
        <v>68</v>
      </c>
      <c r="D3412" t="s">
        <v>22</v>
      </c>
      <c r="F3412" s="77">
        <v>3.3</v>
      </c>
      <c r="H3412" s="239">
        <f t="shared" si="53"/>
        <v>8.5529859993982102E-4</v>
      </c>
      <c r="I3412">
        <v>1</v>
      </c>
    </row>
    <row r="3413" spans="1:11" x14ac:dyDescent="0.2">
      <c r="A3413" t="s">
        <v>98</v>
      </c>
      <c r="B3413">
        <v>4</v>
      </c>
      <c r="C3413" t="s">
        <v>68</v>
      </c>
      <c r="D3413" t="s">
        <v>28</v>
      </c>
      <c r="F3413" s="77">
        <v>3</v>
      </c>
      <c r="H3413" s="239">
        <f t="shared" si="53"/>
        <v>7.0685834705770342E-4</v>
      </c>
      <c r="I3413">
        <v>1</v>
      </c>
    </row>
    <row r="3414" spans="1:11" x14ac:dyDescent="0.2">
      <c r="A3414" t="s">
        <v>98</v>
      </c>
      <c r="B3414">
        <v>4</v>
      </c>
      <c r="C3414" t="s">
        <v>68</v>
      </c>
      <c r="D3414" t="s">
        <v>21</v>
      </c>
      <c r="F3414" s="77">
        <v>7.8</v>
      </c>
      <c r="H3414" s="239">
        <f t="shared" si="53"/>
        <v>4.7783624261100747E-3</v>
      </c>
      <c r="I3414">
        <v>1</v>
      </c>
    </row>
    <row r="3415" spans="1:11" x14ac:dyDescent="0.2">
      <c r="A3415" t="s">
        <v>98</v>
      </c>
      <c r="B3415">
        <v>4</v>
      </c>
      <c r="C3415" t="s">
        <v>68</v>
      </c>
      <c r="D3415" t="s">
        <v>60</v>
      </c>
      <c r="F3415" s="77">
        <v>2.4</v>
      </c>
      <c r="G3415">
        <v>1</v>
      </c>
      <c r="H3415" s="239">
        <f t="shared" si="53"/>
        <v>4.5238934211693025E-4</v>
      </c>
      <c r="I3415">
        <v>1</v>
      </c>
    </row>
    <row r="3416" spans="1:11" x14ac:dyDescent="0.2">
      <c r="A3416" t="s">
        <v>98</v>
      </c>
      <c r="B3416">
        <v>4</v>
      </c>
      <c r="C3416" t="s">
        <v>68</v>
      </c>
      <c r="D3416" t="s">
        <v>28</v>
      </c>
      <c r="F3416" s="77">
        <v>2.2000000000000002</v>
      </c>
      <c r="H3416" s="239">
        <f t="shared" si="53"/>
        <v>3.8013271108436504E-4</v>
      </c>
      <c r="I3416">
        <v>1</v>
      </c>
    </row>
    <row r="3417" spans="1:11" x14ac:dyDescent="0.2">
      <c r="A3417" t="s">
        <v>98</v>
      </c>
      <c r="B3417">
        <v>4</v>
      </c>
      <c r="C3417" t="s">
        <v>68</v>
      </c>
      <c r="D3417" t="s">
        <v>22</v>
      </c>
      <c r="F3417" s="77">
        <v>3.4</v>
      </c>
      <c r="H3417" s="239">
        <f t="shared" si="53"/>
        <v>9.0792027688745003E-4</v>
      </c>
      <c r="I3417">
        <v>0</v>
      </c>
      <c r="J3417" t="s">
        <v>259</v>
      </c>
    </row>
    <row r="3418" spans="1:11" x14ac:dyDescent="0.2">
      <c r="A3418" t="s">
        <v>98</v>
      </c>
      <c r="B3418">
        <v>4</v>
      </c>
      <c r="C3418" t="s">
        <v>68</v>
      </c>
      <c r="D3418" t="s">
        <v>22</v>
      </c>
      <c r="F3418" s="77">
        <v>7.6</v>
      </c>
      <c r="H3418" s="239">
        <f t="shared" si="53"/>
        <v>4.5364597917836608E-3</v>
      </c>
      <c r="I3418">
        <v>1</v>
      </c>
      <c r="K3418" t="s">
        <v>365</v>
      </c>
    </row>
    <row r="3419" spans="1:11" x14ac:dyDescent="0.2">
      <c r="A3419" t="s">
        <v>98</v>
      </c>
      <c r="B3419">
        <v>4</v>
      </c>
      <c r="C3419" t="s">
        <v>68</v>
      </c>
      <c r="D3419" t="s">
        <v>22</v>
      </c>
      <c r="F3419" s="77">
        <v>9.6999999999999993</v>
      </c>
      <c r="H3419" s="239">
        <f t="shared" si="53"/>
        <v>7.3898113194065902E-3</v>
      </c>
      <c r="I3419">
        <v>1</v>
      </c>
      <c r="K3419" t="s">
        <v>365</v>
      </c>
    </row>
    <row r="3420" spans="1:11" x14ac:dyDescent="0.2">
      <c r="A3420" t="s">
        <v>98</v>
      </c>
      <c r="B3420">
        <v>4</v>
      </c>
      <c r="C3420" t="s">
        <v>68</v>
      </c>
      <c r="D3420" t="s">
        <v>22</v>
      </c>
      <c r="F3420" s="77">
        <v>2.8</v>
      </c>
      <c r="H3420" s="239">
        <f t="shared" si="53"/>
        <v>6.1575216010359933E-4</v>
      </c>
      <c r="I3420">
        <v>0</v>
      </c>
      <c r="J3420" t="s">
        <v>25</v>
      </c>
    </row>
    <row r="3421" spans="1:11" x14ac:dyDescent="0.2">
      <c r="A3421" t="s">
        <v>98</v>
      </c>
      <c r="B3421">
        <v>4</v>
      </c>
      <c r="C3421" t="s">
        <v>68</v>
      </c>
      <c r="D3421" t="s">
        <v>69</v>
      </c>
      <c r="F3421" s="77">
        <v>5.4</v>
      </c>
      <c r="H3421" s="239">
        <f t="shared" si="53"/>
        <v>2.2902210444669595E-3</v>
      </c>
      <c r="I3421">
        <v>0</v>
      </c>
      <c r="J3421" t="s">
        <v>25</v>
      </c>
    </row>
    <row r="3422" spans="1:11" x14ac:dyDescent="0.2">
      <c r="A3422" t="s">
        <v>98</v>
      </c>
      <c r="B3422">
        <v>4</v>
      </c>
      <c r="C3422" t="s">
        <v>68</v>
      </c>
      <c r="D3422" t="s">
        <v>22</v>
      </c>
      <c r="F3422" s="77">
        <v>3</v>
      </c>
      <c r="H3422" s="239">
        <f t="shared" si="53"/>
        <v>7.0685834705770342E-4</v>
      </c>
      <c r="I3422">
        <v>1</v>
      </c>
    </row>
    <row r="3423" spans="1:11" x14ac:dyDescent="0.2">
      <c r="A3423" t="s">
        <v>98</v>
      </c>
      <c r="B3423">
        <v>4</v>
      </c>
      <c r="C3423" t="s">
        <v>68</v>
      </c>
      <c r="D3423" t="s">
        <v>60</v>
      </c>
      <c r="F3423" s="77">
        <v>2.1</v>
      </c>
      <c r="G3423">
        <v>1</v>
      </c>
      <c r="H3423" s="239">
        <f t="shared" si="53"/>
        <v>3.4636059005827469E-4</v>
      </c>
      <c r="I3423">
        <v>1</v>
      </c>
    </row>
    <row r="3424" spans="1:11" x14ac:dyDescent="0.2">
      <c r="A3424" t="s">
        <v>98</v>
      </c>
      <c r="B3424">
        <v>4</v>
      </c>
      <c r="C3424" t="s">
        <v>68</v>
      </c>
      <c r="D3424" t="s">
        <v>23</v>
      </c>
      <c r="F3424" s="77">
        <v>4.5</v>
      </c>
      <c r="H3424" s="239">
        <f t="shared" si="53"/>
        <v>1.5904312808798326E-3</v>
      </c>
      <c r="I3424">
        <v>1</v>
      </c>
    </row>
    <row r="3425" spans="1:11" x14ac:dyDescent="0.2">
      <c r="A3425" t="s">
        <v>98</v>
      </c>
      <c r="B3425">
        <v>4</v>
      </c>
      <c r="C3425" t="s">
        <v>68</v>
      </c>
      <c r="D3425" t="s">
        <v>23</v>
      </c>
      <c r="F3425" s="77">
        <v>6.4</v>
      </c>
      <c r="H3425" s="239">
        <f t="shared" si="53"/>
        <v>3.2169908772759484E-3</v>
      </c>
      <c r="I3425">
        <v>1</v>
      </c>
    </row>
    <row r="3426" spans="1:11" x14ac:dyDescent="0.2">
      <c r="A3426" t="s">
        <v>98</v>
      </c>
      <c r="B3426">
        <v>4</v>
      </c>
      <c r="C3426" t="s">
        <v>68</v>
      </c>
      <c r="D3426" t="s">
        <v>69</v>
      </c>
      <c r="F3426" s="77">
        <v>7.8</v>
      </c>
      <c r="H3426" s="239">
        <f t="shared" si="53"/>
        <v>4.7783624261100747E-3</v>
      </c>
      <c r="I3426">
        <v>1</v>
      </c>
    </row>
    <row r="3427" spans="1:11" x14ac:dyDescent="0.2">
      <c r="A3427" t="s">
        <v>98</v>
      </c>
      <c r="B3427">
        <v>4</v>
      </c>
      <c r="C3427" t="s">
        <v>68</v>
      </c>
      <c r="D3427" t="s">
        <v>67</v>
      </c>
      <c r="F3427" s="77">
        <v>5.2</v>
      </c>
      <c r="H3427" s="239">
        <f t="shared" si="53"/>
        <v>2.1237166338267002E-3</v>
      </c>
      <c r="I3427">
        <v>1</v>
      </c>
      <c r="K3427" t="s">
        <v>987</v>
      </c>
    </row>
    <row r="3428" spans="1:11" x14ac:dyDescent="0.2">
      <c r="A3428" t="s">
        <v>98</v>
      </c>
      <c r="B3428">
        <v>4</v>
      </c>
      <c r="C3428" t="s">
        <v>68</v>
      </c>
      <c r="D3428" t="s">
        <v>22</v>
      </c>
      <c r="F3428" s="77">
        <v>4.5</v>
      </c>
      <c r="H3428" s="239">
        <f t="shared" si="53"/>
        <v>1.5904312808798326E-3</v>
      </c>
      <c r="I3428">
        <v>1</v>
      </c>
    </row>
    <row r="3429" spans="1:11" x14ac:dyDescent="0.2">
      <c r="A3429" t="s">
        <v>61</v>
      </c>
      <c r="B3429">
        <v>1</v>
      </c>
      <c r="C3429" t="s">
        <v>246</v>
      </c>
      <c r="D3429" t="s">
        <v>21</v>
      </c>
      <c r="F3429" s="77">
        <v>3.2</v>
      </c>
      <c r="H3429" s="239">
        <f t="shared" si="53"/>
        <v>8.0424771931898709E-4</v>
      </c>
      <c r="I3429">
        <v>0</v>
      </c>
      <c r="J3429" t="s">
        <v>409</v>
      </c>
    </row>
    <row r="3430" spans="1:11" x14ac:dyDescent="0.2">
      <c r="A3430" t="s">
        <v>61</v>
      </c>
      <c r="B3430">
        <v>1</v>
      </c>
      <c r="C3430" t="s">
        <v>246</v>
      </c>
      <c r="D3430" t="s">
        <v>60</v>
      </c>
      <c r="F3430" s="77">
        <v>7.8</v>
      </c>
      <c r="G3430">
        <v>1</v>
      </c>
      <c r="H3430" s="239">
        <f t="shared" si="53"/>
        <v>4.7783624261100747E-3</v>
      </c>
      <c r="I3430">
        <v>1</v>
      </c>
    </row>
    <row r="3431" spans="1:11" x14ac:dyDescent="0.2">
      <c r="A3431" t="s">
        <v>61</v>
      </c>
      <c r="B3431">
        <v>1</v>
      </c>
      <c r="C3431" t="s">
        <v>246</v>
      </c>
      <c r="D3431" t="s">
        <v>60</v>
      </c>
      <c r="F3431" s="77">
        <v>2.6</v>
      </c>
      <c r="G3431">
        <v>1</v>
      </c>
      <c r="H3431" s="239">
        <f t="shared" si="53"/>
        <v>5.3092915845667505E-4</v>
      </c>
      <c r="I3431">
        <v>1</v>
      </c>
    </row>
    <row r="3432" spans="1:11" x14ac:dyDescent="0.2">
      <c r="A3432" t="s">
        <v>61</v>
      </c>
      <c r="B3432">
        <v>1</v>
      </c>
      <c r="C3432" t="s">
        <v>246</v>
      </c>
      <c r="D3432" t="s">
        <v>60</v>
      </c>
      <c r="F3432" s="77">
        <v>5</v>
      </c>
      <c r="G3432">
        <v>1</v>
      </c>
      <c r="H3432" s="239">
        <f t="shared" si="53"/>
        <v>1.9634954084936209E-3</v>
      </c>
      <c r="I3432">
        <v>1</v>
      </c>
    </row>
    <row r="3433" spans="1:11" x14ac:dyDescent="0.2">
      <c r="A3433" t="s">
        <v>61</v>
      </c>
      <c r="B3433">
        <v>1</v>
      </c>
      <c r="C3433" t="s">
        <v>246</v>
      </c>
      <c r="D3433" t="s">
        <v>60</v>
      </c>
      <c r="F3433" s="77">
        <v>6</v>
      </c>
      <c r="G3433">
        <v>1</v>
      </c>
      <c r="H3433" s="239">
        <f t="shared" si="53"/>
        <v>2.8274333882308137E-3</v>
      </c>
      <c r="I3433">
        <v>1</v>
      </c>
    </row>
    <row r="3434" spans="1:11" x14ac:dyDescent="0.2">
      <c r="A3434" t="s">
        <v>61</v>
      </c>
      <c r="B3434">
        <v>1</v>
      </c>
      <c r="C3434" t="s">
        <v>246</v>
      </c>
      <c r="D3434" t="s">
        <v>60</v>
      </c>
      <c r="F3434" s="77">
        <v>3.2</v>
      </c>
      <c r="G3434">
        <v>1</v>
      </c>
      <c r="H3434" s="239">
        <f t="shared" si="53"/>
        <v>8.0424771931898709E-4</v>
      </c>
      <c r="I3434">
        <v>1</v>
      </c>
    </row>
    <row r="3435" spans="1:11" x14ac:dyDescent="0.2">
      <c r="A3435" t="s">
        <v>61</v>
      </c>
      <c r="B3435">
        <v>1</v>
      </c>
      <c r="C3435" t="s">
        <v>246</v>
      </c>
      <c r="D3435" t="s">
        <v>60</v>
      </c>
      <c r="F3435" s="77">
        <v>3</v>
      </c>
      <c r="G3435">
        <v>1</v>
      </c>
      <c r="H3435" s="239">
        <f t="shared" si="53"/>
        <v>7.0685834705770342E-4</v>
      </c>
      <c r="I3435">
        <v>1</v>
      </c>
    </row>
    <row r="3436" spans="1:11" x14ac:dyDescent="0.2">
      <c r="A3436" t="s">
        <v>61</v>
      </c>
      <c r="B3436">
        <v>1</v>
      </c>
      <c r="C3436" t="s">
        <v>246</v>
      </c>
      <c r="D3436" t="s">
        <v>60</v>
      </c>
      <c r="F3436" s="77">
        <v>5</v>
      </c>
      <c r="G3436">
        <v>1</v>
      </c>
      <c r="H3436" s="239">
        <f t="shared" si="53"/>
        <v>1.9634954084936209E-3</v>
      </c>
      <c r="I3436">
        <v>1</v>
      </c>
    </row>
    <row r="3437" spans="1:11" x14ac:dyDescent="0.2">
      <c r="A3437" t="s">
        <v>61</v>
      </c>
      <c r="B3437">
        <v>1</v>
      </c>
      <c r="C3437" t="s">
        <v>246</v>
      </c>
      <c r="D3437" t="s">
        <v>60</v>
      </c>
      <c r="F3437" s="77">
        <v>3.4</v>
      </c>
      <c r="G3437">
        <v>1</v>
      </c>
      <c r="H3437" s="239">
        <f t="shared" si="53"/>
        <v>9.0792027688745003E-4</v>
      </c>
      <c r="I3437">
        <v>1</v>
      </c>
    </row>
    <row r="3438" spans="1:11" x14ac:dyDescent="0.2">
      <c r="A3438" t="s">
        <v>61</v>
      </c>
      <c r="B3438">
        <v>1</v>
      </c>
      <c r="C3438" t="s">
        <v>246</v>
      </c>
      <c r="D3438" t="s">
        <v>60</v>
      </c>
      <c r="F3438" s="77">
        <v>4.3</v>
      </c>
      <c r="G3438">
        <v>1</v>
      </c>
      <c r="H3438" s="239">
        <f t="shared" si="53"/>
        <v>1.4522012041218817E-3</v>
      </c>
      <c r="I3438">
        <v>1</v>
      </c>
    </row>
    <row r="3439" spans="1:11" x14ac:dyDescent="0.2">
      <c r="A3439" t="s">
        <v>61</v>
      </c>
      <c r="B3439">
        <v>1</v>
      </c>
      <c r="C3439" t="s">
        <v>246</v>
      </c>
      <c r="D3439" t="s">
        <v>22</v>
      </c>
      <c r="F3439" s="77">
        <v>4.5</v>
      </c>
      <c r="H3439" s="239">
        <f t="shared" si="53"/>
        <v>1.5904312808798326E-3</v>
      </c>
      <c r="I3439">
        <v>0</v>
      </c>
      <c r="J3439" t="s">
        <v>409</v>
      </c>
    </row>
    <row r="3440" spans="1:11" x14ac:dyDescent="0.2">
      <c r="A3440" t="s">
        <v>61</v>
      </c>
      <c r="B3440">
        <v>1</v>
      </c>
      <c r="C3440" t="s">
        <v>246</v>
      </c>
      <c r="D3440" t="s">
        <v>22</v>
      </c>
      <c r="F3440" s="77">
        <v>5.3</v>
      </c>
      <c r="H3440" s="239">
        <f t="shared" si="53"/>
        <v>2.2061834409834321E-3</v>
      </c>
      <c r="I3440">
        <v>1</v>
      </c>
    </row>
    <row r="3441" spans="1:11" x14ac:dyDescent="0.2">
      <c r="A3441" t="s">
        <v>61</v>
      </c>
      <c r="B3441">
        <v>1</v>
      </c>
      <c r="C3441" t="s">
        <v>246</v>
      </c>
      <c r="D3441" t="s">
        <v>21</v>
      </c>
      <c r="F3441" s="77">
        <v>7.2</v>
      </c>
      <c r="H3441" s="239">
        <f t="shared" si="53"/>
        <v>4.0715040790523724E-3</v>
      </c>
      <c r="I3441">
        <v>1</v>
      </c>
    </row>
    <row r="3442" spans="1:11" x14ac:dyDescent="0.2">
      <c r="A3442" t="s">
        <v>61</v>
      </c>
      <c r="B3442">
        <v>1</v>
      </c>
      <c r="C3442" t="s">
        <v>246</v>
      </c>
      <c r="D3442" t="s">
        <v>21</v>
      </c>
      <c r="F3442" s="77">
        <v>3.9</v>
      </c>
      <c r="H3442" s="239">
        <f t="shared" si="53"/>
        <v>1.1945906065275187E-3</v>
      </c>
      <c r="I3442">
        <v>0</v>
      </c>
      <c r="J3442" t="s">
        <v>25</v>
      </c>
    </row>
    <row r="3443" spans="1:11" x14ac:dyDescent="0.2">
      <c r="A3443" t="s">
        <v>61</v>
      </c>
      <c r="B3443">
        <v>1</v>
      </c>
      <c r="C3443" t="s">
        <v>246</v>
      </c>
      <c r="D3443" t="s">
        <v>60</v>
      </c>
      <c r="F3443" s="77">
        <v>5.2</v>
      </c>
      <c r="G3443">
        <v>1</v>
      </c>
      <c r="H3443" s="239">
        <f t="shared" si="53"/>
        <v>2.1237166338267002E-3</v>
      </c>
      <c r="I3443">
        <v>1</v>
      </c>
    </row>
    <row r="3444" spans="1:11" x14ac:dyDescent="0.2">
      <c r="A3444" t="s">
        <v>61</v>
      </c>
      <c r="B3444">
        <v>1</v>
      </c>
      <c r="C3444" t="s">
        <v>246</v>
      </c>
      <c r="D3444" t="s">
        <v>60</v>
      </c>
      <c r="F3444" s="77">
        <v>4</v>
      </c>
      <c r="G3444">
        <v>1</v>
      </c>
      <c r="H3444" s="239">
        <f t="shared" si="53"/>
        <v>1.2566370614359172E-3</v>
      </c>
      <c r="I3444">
        <v>1</v>
      </c>
    </row>
    <row r="3445" spans="1:11" x14ac:dyDescent="0.2">
      <c r="A3445" t="s">
        <v>61</v>
      </c>
      <c r="B3445">
        <v>1</v>
      </c>
      <c r="C3445" t="s">
        <v>246</v>
      </c>
      <c r="D3445" t="s">
        <v>60</v>
      </c>
      <c r="F3445" s="77">
        <v>2.4</v>
      </c>
      <c r="G3445">
        <v>1</v>
      </c>
      <c r="H3445" s="239">
        <f t="shared" si="53"/>
        <v>4.5238934211693025E-4</v>
      </c>
      <c r="I3445">
        <v>1</v>
      </c>
    </row>
    <row r="3446" spans="1:11" x14ac:dyDescent="0.2">
      <c r="A3446" t="s">
        <v>61</v>
      </c>
      <c r="B3446">
        <v>1</v>
      </c>
      <c r="C3446" t="s">
        <v>246</v>
      </c>
      <c r="D3446" t="s">
        <v>60</v>
      </c>
      <c r="F3446" s="77">
        <v>2.1</v>
      </c>
      <c r="G3446">
        <v>1</v>
      </c>
      <c r="H3446" s="239">
        <f t="shared" si="53"/>
        <v>3.4636059005827469E-4</v>
      </c>
      <c r="I3446">
        <v>1</v>
      </c>
    </row>
    <row r="3447" spans="1:11" x14ac:dyDescent="0.2">
      <c r="A3447" t="s">
        <v>61</v>
      </c>
      <c r="B3447">
        <v>1</v>
      </c>
      <c r="C3447" t="s">
        <v>246</v>
      </c>
      <c r="D3447" t="s">
        <v>60</v>
      </c>
      <c r="F3447" s="77">
        <v>2.8</v>
      </c>
      <c r="G3447">
        <v>1</v>
      </c>
      <c r="H3447" s="239">
        <f t="shared" si="53"/>
        <v>6.1575216010359933E-4</v>
      </c>
      <c r="I3447">
        <v>1</v>
      </c>
    </row>
    <row r="3448" spans="1:11" x14ac:dyDescent="0.2">
      <c r="A3448" t="s">
        <v>61</v>
      </c>
      <c r="B3448">
        <v>1</v>
      </c>
      <c r="C3448" t="s">
        <v>246</v>
      </c>
      <c r="D3448" t="s">
        <v>60</v>
      </c>
      <c r="F3448" s="77">
        <v>2.2000000000000002</v>
      </c>
      <c r="G3448">
        <v>1</v>
      </c>
      <c r="H3448" s="239">
        <f t="shared" si="53"/>
        <v>3.8013271108436504E-4</v>
      </c>
      <c r="I3448">
        <v>1</v>
      </c>
    </row>
    <row r="3449" spans="1:11" x14ac:dyDescent="0.2">
      <c r="A3449" t="s">
        <v>61</v>
      </c>
      <c r="B3449">
        <v>1</v>
      </c>
      <c r="C3449" t="s">
        <v>246</v>
      </c>
      <c r="D3449" t="s">
        <v>60</v>
      </c>
      <c r="F3449" s="77">
        <v>2</v>
      </c>
      <c r="G3449">
        <v>1</v>
      </c>
      <c r="H3449" s="239">
        <f t="shared" si="53"/>
        <v>3.1415926535897931E-4</v>
      </c>
      <c r="I3449">
        <v>1</v>
      </c>
    </row>
    <row r="3450" spans="1:11" x14ac:dyDescent="0.2">
      <c r="A3450" t="s">
        <v>61</v>
      </c>
      <c r="B3450">
        <v>1</v>
      </c>
      <c r="C3450" t="s">
        <v>246</v>
      </c>
      <c r="D3450" t="s">
        <v>60</v>
      </c>
      <c r="F3450" s="77">
        <v>4.5</v>
      </c>
      <c r="G3450">
        <v>2</v>
      </c>
      <c r="H3450" s="239">
        <f t="shared" si="53"/>
        <v>1.5904312808798326E-3</v>
      </c>
      <c r="I3450">
        <v>1</v>
      </c>
    </row>
    <row r="3451" spans="1:11" x14ac:dyDescent="0.2">
      <c r="A3451" t="s">
        <v>61</v>
      </c>
      <c r="B3451">
        <v>1</v>
      </c>
      <c r="C3451" t="s">
        <v>246</v>
      </c>
      <c r="D3451" t="s">
        <v>60</v>
      </c>
      <c r="F3451" s="77">
        <v>3.1</v>
      </c>
      <c r="G3451">
        <v>1</v>
      </c>
      <c r="H3451" s="239">
        <f t="shared" si="53"/>
        <v>7.5476763502494793E-4</v>
      </c>
      <c r="I3451">
        <v>1</v>
      </c>
    </row>
    <row r="3452" spans="1:11" x14ac:dyDescent="0.2">
      <c r="A3452" t="s">
        <v>61</v>
      </c>
      <c r="B3452">
        <v>1</v>
      </c>
      <c r="C3452" t="s">
        <v>246</v>
      </c>
      <c r="D3452" t="s">
        <v>60</v>
      </c>
      <c r="F3452" s="77">
        <v>6.5</v>
      </c>
      <c r="G3452">
        <v>1</v>
      </c>
      <c r="H3452" s="239">
        <f t="shared" si="53"/>
        <v>3.3183072403542191E-3</v>
      </c>
      <c r="I3452">
        <v>1</v>
      </c>
    </row>
    <row r="3453" spans="1:11" x14ac:dyDescent="0.2">
      <c r="A3453" t="s">
        <v>61</v>
      </c>
      <c r="B3453">
        <v>1</v>
      </c>
      <c r="C3453" t="s">
        <v>246</v>
      </c>
      <c r="D3453" t="s">
        <v>60</v>
      </c>
      <c r="F3453" s="77">
        <v>3.3</v>
      </c>
      <c r="H3453" s="239">
        <f t="shared" si="53"/>
        <v>8.5529859993982102E-4</v>
      </c>
      <c r="I3453">
        <v>0</v>
      </c>
      <c r="J3453" t="s">
        <v>409</v>
      </c>
    </row>
    <row r="3454" spans="1:11" x14ac:dyDescent="0.2">
      <c r="A3454" t="s">
        <v>61</v>
      </c>
      <c r="B3454">
        <v>1</v>
      </c>
      <c r="C3454" t="s">
        <v>246</v>
      </c>
      <c r="D3454" t="s">
        <v>67</v>
      </c>
      <c r="F3454" s="77">
        <v>3.3</v>
      </c>
      <c r="H3454" s="239">
        <f t="shared" si="53"/>
        <v>8.5529859993982102E-4</v>
      </c>
      <c r="I3454">
        <v>1</v>
      </c>
      <c r="K3454" t="s">
        <v>987</v>
      </c>
    </row>
    <row r="3455" spans="1:11" x14ac:dyDescent="0.2">
      <c r="A3455" t="s">
        <v>61</v>
      </c>
      <c r="B3455">
        <v>1</v>
      </c>
      <c r="C3455" t="s">
        <v>246</v>
      </c>
      <c r="D3455" t="s">
        <v>67</v>
      </c>
      <c r="F3455" s="77">
        <v>4</v>
      </c>
      <c r="H3455" s="239">
        <f t="shared" si="53"/>
        <v>1.2566370614359172E-3</v>
      </c>
      <c r="I3455">
        <v>1</v>
      </c>
    </row>
    <row r="3456" spans="1:11" x14ac:dyDescent="0.2">
      <c r="A3456" t="s">
        <v>61</v>
      </c>
      <c r="B3456">
        <v>1</v>
      </c>
      <c r="C3456" t="s">
        <v>246</v>
      </c>
      <c r="D3456" t="s">
        <v>67</v>
      </c>
      <c r="F3456" s="77">
        <v>2.7</v>
      </c>
      <c r="H3456" s="239">
        <f t="shared" si="53"/>
        <v>5.7255526111673987E-4</v>
      </c>
      <c r="I3456">
        <v>1</v>
      </c>
    </row>
    <row r="3457" spans="1:11" x14ac:dyDescent="0.2">
      <c r="A3457" t="s">
        <v>61</v>
      </c>
      <c r="B3457">
        <v>1</v>
      </c>
      <c r="C3457" t="s">
        <v>246</v>
      </c>
      <c r="D3457" t="s">
        <v>67</v>
      </c>
      <c r="F3457" s="77">
        <v>3.7</v>
      </c>
      <c r="H3457" s="239">
        <f t="shared" si="53"/>
        <v>1.0752100856911068E-3</v>
      </c>
      <c r="I3457">
        <v>1</v>
      </c>
    </row>
    <row r="3458" spans="1:11" x14ac:dyDescent="0.2">
      <c r="A3458" t="s">
        <v>61</v>
      </c>
      <c r="B3458">
        <v>1</v>
      </c>
      <c r="C3458" t="s">
        <v>246</v>
      </c>
      <c r="D3458" t="s">
        <v>67</v>
      </c>
      <c r="F3458" s="77">
        <v>6.6</v>
      </c>
      <c r="H3458" s="239">
        <f t="shared" si="53"/>
        <v>3.4211943997592841E-3</v>
      </c>
      <c r="I3458">
        <v>1</v>
      </c>
      <c r="K3458" t="s">
        <v>987</v>
      </c>
    </row>
    <row r="3459" spans="1:11" x14ac:dyDescent="0.2">
      <c r="A3459" t="s">
        <v>61</v>
      </c>
      <c r="B3459">
        <v>1</v>
      </c>
      <c r="C3459" t="s">
        <v>246</v>
      </c>
      <c r="D3459" t="s">
        <v>67</v>
      </c>
      <c r="F3459" s="77">
        <v>3.4</v>
      </c>
      <c r="H3459" s="239">
        <f t="shared" ref="H3459:H3522" si="54" xml:space="preserve"> PI()*(F3459/2)^2/10000</f>
        <v>9.0792027688745003E-4</v>
      </c>
      <c r="I3459">
        <v>1</v>
      </c>
    </row>
    <row r="3460" spans="1:11" x14ac:dyDescent="0.2">
      <c r="A3460" t="s">
        <v>61</v>
      </c>
      <c r="B3460">
        <v>1</v>
      </c>
      <c r="C3460" t="s">
        <v>246</v>
      </c>
      <c r="D3460" t="s">
        <v>67</v>
      </c>
      <c r="F3460" s="77">
        <v>3.7</v>
      </c>
      <c r="H3460" s="239">
        <f t="shared" si="54"/>
        <v>1.0752100856911068E-3</v>
      </c>
      <c r="I3460">
        <v>1</v>
      </c>
    </row>
    <row r="3461" spans="1:11" x14ac:dyDescent="0.2">
      <c r="A3461" t="s">
        <v>61</v>
      </c>
      <c r="B3461">
        <v>1</v>
      </c>
      <c r="C3461" t="s">
        <v>246</v>
      </c>
      <c r="D3461" t="s">
        <v>67</v>
      </c>
      <c r="F3461" s="77">
        <v>2.1</v>
      </c>
      <c r="H3461" s="239">
        <f t="shared" si="54"/>
        <v>3.4636059005827469E-4</v>
      </c>
      <c r="I3461">
        <v>0</v>
      </c>
      <c r="J3461" t="s">
        <v>25</v>
      </c>
    </row>
    <row r="3462" spans="1:11" x14ac:dyDescent="0.2">
      <c r="A3462" t="s">
        <v>61</v>
      </c>
      <c r="B3462">
        <v>1</v>
      </c>
      <c r="C3462" t="s">
        <v>276</v>
      </c>
      <c r="D3462" t="s">
        <v>67</v>
      </c>
      <c r="F3462" s="77">
        <v>5.8</v>
      </c>
      <c r="H3462" s="239">
        <f t="shared" si="54"/>
        <v>2.642079421669016E-3</v>
      </c>
      <c r="I3462">
        <v>1</v>
      </c>
      <c r="K3462" t="s">
        <v>987</v>
      </c>
    </row>
    <row r="3463" spans="1:11" x14ac:dyDescent="0.2">
      <c r="A3463" t="s">
        <v>61</v>
      </c>
      <c r="B3463">
        <v>1</v>
      </c>
      <c r="C3463" t="s">
        <v>276</v>
      </c>
      <c r="D3463" t="s">
        <v>69</v>
      </c>
      <c r="F3463" s="77">
        <v>4.5999999999999996</v>
      </c>
      <c r="H3463" s="239">
        <f t="shared" si="54"/>
        <v>1.6619025137490002E-3</v>
      </c>
      <c r="I3463">
        <v>1</v>
      </c>
    </row>
    <row r="3464" spans="1:11" x14ac:dyDescent="0.2">
      <c r="A3464" t="s">
        <v>61</v>
      </c>
      <c r="B3464">
        <v>1</v>
      </c>
      <c r="C3464" t="s">
        <v>276</v>
      </c>
      <c r="D3464" t="s">
        <v>60</v>
      </c>
      <c r="F3464" s="77">
        <v>2.6</v>
      </c>
      <c r="G3464">
        <v>1</v>
      </c>
      <c r="H3464" s="239">
        <f t="shared" si="54"/>
        <v>5.3092915845667505E-4</v>
      </c>
      <c r="I3464">
        <v>1</v>
      </c>
    </row>
    <row r="3465" spans="1:11" x14ac:dyDescent="0.2">
      <c r="A3465" t="s">
        <v>61</v>
      </c>
      <c r="B3465">
        <v>1</v>
      </c>
      <c r="C3465" t="s">
        <v>276</v>
      </c>
      <c r="D3465" t="s">
        <v>67</v>
      </c>
      <c r="F3465" s="77">
        <v>4.8</v>
      </c>
      <c r="H3465" s="239">
        <f t="shared" si="54"/>
        <v>1.809557368467721E-3</v>
      </c>
      <c r="I3465">
        <v>1</v>
      </c>
      <c r="K3465" t="s">
        <v>987</v>
      </c>
    </row>
    <row r="3466" spans="1:11" x14ac:dyDescent="0.2">
      <c r="A3466" t="s">
        <v>61</v>
      </c>
      <c r="B3466">
        <v>1</v>
      </c>
      <c r="C3466" t="s">
        <v>276</v>
      </c>
      <c r="D3466" t="s">
        <v>60</v>
      </c>
      <c r="F3466" s="77">
        <v>3.7</v>
      </c>
      <c r="G3466">
        <v>1</v>
      </c>
      <c r="H3466" s="239">
        <f t="shared" si="54"/>
        <v>1.0752100856911068E-3</v>
      </c>
      <c r="I3466">
        <v>1</v>
      </c>
    </row>
    <row r="3467" spans="1:11" x14ac:dyDescent="0.2">
      <c r="A3467" t="s">
        <v>61</v>
      </c>
      <c r="B3467">
        <v>1</v>
      </c>
      <c r="C3467" t="s">
        <v>276</v>
      </c>
      <c r="D3467" t="s">
        <v>69</v>
      </c>
      <c r="F3467" s="77">
        <v>4.8</v>
      </c>
      <c r="H3467" s="239">
        <f t="shared" si="54"/>
        <v>1.809557368467721E-3</v>
      </c>
      <c r="I3467">
        <v>1</v>
      </c>
    </row>
    <row r="3468" spans="1:11" x14ac:dyDescent="0.2">
      <c r="A3468" t="s">
        <v>61</v>
      </c>
      <c r="B3468">
        <v>1</v>
      </c>
      <c r="C3468" t="s">
        <v>276</v>
      </c>
      <c r="D3468" t="s">
        <v>67</v>
      </c>
      <c r="F3468" s="77">
        <v>4.5</v>
      </c>
      <c r="H3468" s="239">
        <f t="shared" si="54"/>
        <v>1.5904312808798326E-3</v>
      </c>
      <c r="I3468">
        <v>0</v>
      </c>
      <c r="J3468" t="s">
        <v>409</v>
      </c>
    </row>
    <row r="3469" spans="1:11" x14ac:dyDescent="0.2">
      <c r="A3469" t="s">
        <v>61</v>
      </c>
      <c r="B3469">
        <v>1</v>
      </c>
      <c r="C3469" t="s">
        <v>276</v>
      </c>
      <c r="D3469" t="s">
        <v>60</v>
      </c>
      <c r="F3469" s="77">
        <v>2.5</v>
      </c>
      <c r="G3469">
        <v>1</v>
      </c>
      <c r="H3469" s="239">
        <f t="shared" si="54"/>
        <v>4.9087385212340522E-4</v>
      </c>
      <c r="I3469">
        <v>1</v>
      </c>
    </row>
    <row r="3470" spans="1:11" x14ac:dyDescent="0.2">
      <c r="A3470" t="s">
        <v>61</v>
      </c>
      <c r="B3470">
        <v>1</v>
      </c>
      <c r="C3470" t="s">
        <v>276</v>
      </c>
      <c r="D3470" t="s">
        <v>67</v>
      </c>
      <c r="F3470" s="77">
        <v>9.6</v>
      </c>
      <c r="H3470" s="239">
        <f t="shared" si="54"/>
        <v>7.238229473870884E-3</v>
      </c>
      <c r="I3470">
        <v>1</v>
      </c>
    </row>
    <row r="3471" spans="1:11" x14ac:dyDescent="0.2">
      <c r="A3471" t="s">
        <v>61</v>
      </c>
      <c r="B3471">
        <v>1</v>
      </c>
      <c r="C3471" t="s">
        <v>276</v>
      </c>
      <c r="D3471" t="s">
        <v>60</v>
      </c>
      <c r="F3471" s="77">
        <v>2.7</v>
      </c>
      <c r="G3471">
        <v>1</v>
      </c>
      <c r="H3471" s="239">
        <f t="shared" si="54"/>
        <v>5.7255526111673987E-4</v>
      </c>
      <c r="I3471">
        <v>1</v>
      </c>
    </row>
    <row r="3472" spans="1:11" x14ac:dyDescent="0.2">
      <c r="A3472" t="s">
        <v>61</v>
      </c>
      <c r="B3472">
        <v>1</v>
      </c>
      <c r="C3472" t="s">
        <v>276</v>
      </c>
      <c r="D3472" t="s">
        <v>69</v>
      </c>
      <c r="F3472" s="77">
        <v>2.5</v>
      </c>
      <c r="H3472" s="239">
        <f t="shared" si="54"/>
        <v>4.9087385212340522E-4</v>
      </c>
      <c r="I3472">
        <v>1</v>
      </c>
      <c r="K3472" t="s">
        <v>987</v>
      </c>
    </row>
    <row r="3473" spans="1:11" x14ac:dyDescent="0.2">
      <c r="A3473" t="s">
        <v>61</v>
      </c>
      <c r="B3473">
        <v>1</v>
      </c>
      <c r="C3473" t="s">
        <v>276</v>
      </c>
      <c r="D3473" t="s">
        <v>60</v>
      </c>
      <c r="F3473" s="77">
        <v>3.8</v>
      </c>
      <c r="G3473">
        <v>2</v>
      </c>
      <c r="H3473" s="239">
        <f t="shared" si="54"/>
        <v>1.1341149479459152E-3</v>
      </c>
      <c r="I3473">
        <v>1</v>
      </c>
    </row>
    <row r="3474" spans="1:11" x14ac:dyDescent="0.2">
      <c r="A3474" t="s">
        <v>61</v>
      </c>
      <c r="B3474">
        <v>1</v>
      </c>
      <c r="C3474" t="s">
        <v>276</v>
      </c>
      <c r="D3474" t="s">
        <v>67</v>
      </c>
      <c r="F3474" s="77">
        <v>8.1</v>
      </c>
      <c r="H3474" s="239">
        <f t="shared" si="54"/>
        <v>5.152997350050658E-3</v>
      </c>
      <c r="I3474">
        <v>1</v>
      </c>
    </row>
    <row r="3475" spans="1:11" x14ac:dyDescent="0.2">
      <c r="A3475" t="s">
        <v>61</v>
      </c>
      <c r="B3475">
        <v>1</v>
      </c>
      <c r="C3475" t="s">
        <v>276</v>
      </c>
      <c r="D3475" t="s">
        <v>60</v>
      </c>
      <c r="F3475" s="77">
        <v>2.2000000000000002</v>
      </c>
      <c r="G3475">
        <v>1</v>
      </c>
      <c r="H3475" s="239">
        <f t="shared" si="54"/>
        <v>3.8013271108436504E-4</v>
      </c>
      <c r="I3475">
        <v>1</v>
      </c>
    </row>
    <row r="3476" spans="1:11" x14ac:dyDescent="0.2">
      <c r="A3476" t="s">
        <v>61</v>
      </c>
      <c r="B3476">
        <v>1</v>
      </c>
      <c r="C3476" t="s">
        <v>276</v>
      </c>
      <c r="D3476" t="s">
        <v>67</v>
      </c>
      <c r="F3476" s="77">
        <v>9</v>
      </c>
      <c r="H3476" s="239">
        <f t="shared" si="54"/>
        <v>6.3617251235193305E-3</v>
      </c>
      <c r="I3476">
        <v>1</v>
      </c>
    </row>
    <row r="3477" spans="1:11" x14ac:dyDescent="0.2">
      <c r="A3477" t="s">
        <v>61</v>
      </c>
      <c r="B3477">
        <v>1</v>
      </c>
      <c r="C3477" t="s">
        <v>276</v>
      </c>
      <c r="D3477" t="s">
        <v>60</v>
      </c>
      <c r="F3477" s="77">
        <v>5</v>
      </c>
      <c r="G3477">
        <v>1</v>
      </c>
      <c r="H3477" s="239">
        <f t="shared" si="54"/>
        <v>1.9634954084936209E-3</v>
      </c>
      <c r="I3477">
        <v>1</v>
      </c>
    </row>
    <row r="3478" spans="1:11" x14ac:dyDescent="0.2">
      <c r="A3478" t="s">
        <v>61</v>
      </c>
      <c r="B3478">
        <v>1</v>
      </c>
      <c r="C3478" t="s">
        <v>276</v>
      </c>
      <c r="D3478" t="s">
        <v>60</v>
      </c>
      <c r="F3478" s="77">
        <v>2</v>
      </c>
      <c r="G3478">
        <v>1</v>
      </c>
      <c r="H3478" s="239">
        <f t="shared" si="54"/>
        <v>3.1415926535897931E-4</v>
      </c>
      <c r="I3478">
        <v>1</v>
      </c>
    </row>
    <row r="3479" spans="1:11" x14ac:dyDescent="0.2">
      <c r="A3479" t="s">
        <v>61</v>
      </c>
      <c r="B3479">
        <v>1</v>
      </c>
      <c r="C3479" t="s">
        <v>276</v>
      </c>
      <c r="D3479" t="s">
        <v>67</v>
      </c>
      <c r="F3479" s="77">
        <v>3.3</v>
      </c>
      <c r="H3479" s="239">
        <f t="shared" si="54"/>
        <v>8.5529859993982102E-4</v>
      </c>
      <c r="I3479">
        <v>0</v>
      </c>
      <c r="J3479" t="s">
        <v>409</v>
      </c>
    </row>
    <row r="3480" spans="1:11" x14ac:dyDescent="0.2">
      <c r="A3480" t="s">
        <v>61</v>
      </c>
      <c r="B3480">
        <v>1</v>
      </c>
      <c r="C3480" t="s">
        <v>276</v>
      </c>
      <c r="D3480" t="s">
        <v>60</v>
      </c>
      <c r="F3480" s="77">
        <v>2.1</v>
      </c>
      <c r="G3480">
        <v>1</v>
      </c>
      <c r="H3480" s="239">
        <f t="shared" si="54"/>
        <v>3.4636059005827469E-4</v>
      </c>
      <c r="I3480">
        <v>1</v>
      </c>
    </row>
    <row r="3481" spans="1:11" x14ac:dyDescent="0.2">
      <c r="A3481" t="s">
        <v>61</v>
      </c>
      <c r="B3481">
        <v>1</v>
      </c>
      <c r="C3481" t="s">
        <v>276</v>
      </c>
      <c r="D3481" t="s">
        <v>60</v>
      </c>
      <c r="F3481" s="77">
        <v>2.2000000000000002</v>
      </c>
      <c r="G3481">
        <v>1</v>
      </c>
      <c r="H3481" s="239">
        <f t="shared" si="54"/>
        <v>3.8013271108436504E-4</v>
      </c>
      <c r="I3481">
        <v>1</v>
      </c>
    </row>
    <row r="3482" spans="1:11" x14ac:dyDescent="0.2">
      <c r="A3482" t="s">
        <v>61</v>
      </c>
      <c r="B3482">
        <v>1</v>
      </c>
      <c r="C3482" t="s">
        <v>276</v>
      </c>
      <c r="D3482" t="s">
        <v>60</v>
      </c>
      <c r="F3482" s="77">
        <v>2.7</v>
      </c>
      <c r="G3482">
        <v>1</v>
      </c>
      <c r="H3482" s="239">
        <f t="shared" si="54"/>
        <v>5.7255526111673987E-4</v>
      </c>
      <c r="I3482">
        <v>1</v>
      </c>
    </row>
    <row r="3483" spans="1:11" x14ac:dyDescent="0.2">
      <c r="A3483" t="s">
        <v>61</v>
      </c>
      <c r="B3483">
        <v>1</v>
      </c>
      <c r="C3483" t="s">
        <v>276</v>
      </c>
      <c r="D3483" t="s">
        <v>60</v>
      </c>
      <c r="F3483" s="77">
        <v>3.4</v>
      </c>
      <c r="G3483">
        <v>1</v>
      </c>
      <c r="H3483" s="239">
        <f t="shared" si="54"/>
        <v>9.0792027688745003E-4</v>
      </c>
      <c r="I3483">
        <v>1</v>
      </c>
    </row>
    <row r="3484" spans="1:11" x14ac:dyDescent="0.2">
      <c r="A3484" t="s">
        <v>61</v>
      </c>
      <c r="B3484">
        <v>1</v>
      </c>
      <c r="C3484" t="s">
        <v>276</v>
      </c>
      <c r="D3484" t="s">
        <v>60</v>
      </c>
      <c r="F3484" s="77">
        <v>4.8</v>
      </c>
      <c r="G3484">
        <v>1</v>
      </c>
      <c r="H3484" s="239">
        <f t="shared" si="54"/>
        <v>1.809557368467721E-3</v>
      </c>
      <c r="I3484">
        <v>1</v>
      </c>
    </row>
    <row r="3485" spans="1:11" x14ac:dyDescent="0.2">
      <c r="A3485" t="s">
        <v>61</v>
      </c>
      <c r="B3485">
        <v>1</v>
      </c>
      <c r="C3485" t="s">
        <v>276</v>
      </c>
      <c r="D3485" t="s">
        <v>69</v>
      </c>
      <c r="F3485" s="77">
        <v>3.9</v>
      </c>
      <c r="H3485" s="239">
        <f t="shared" si="54"/>
        <v>1.1945906065275187E-3</v>
      </c>
      <c r="I3485">
        <v>1</v>
      </c>
      <c r="K3485" t="s">
        <v>987</v>
      </c>
    </row>
    <row r="3486" spans="1:11" x14ac:dyDescent="0.2">
      <c r="A3486" t="s">
        <v>61</v>
      </c>
      <c r="B3486">
        <v>1</v>
      </c>
      <c r="C3486" t="s">
        <v>276</v>
      </c>
      <c r="D3486" t="s">
        <v>60</v>
      </c>
      <c r="F3486" s="77">
        <v>2.8</v>
      </c>
      <c r="G3486">
        <v>1</v>
      </c>
      <c r="H3486" s="239">
        <f t="shared" si="54"/>
        <v>6.1575216010359933E-4</v>
      </c>
      <c r="I3486">
        <v>1</v>
      </c>
    </row>
    <row r="3487" spans="1:11" x14ac:dyDescent="0.2">
      <c r="A3487" t="s">
        <v>61</v>
      </c>
      <c r="B3487">
        <v>1</v>
      </c>
      <c r="C3487" t="s">
        <v>276</v>
      </c>
      <c r="D3487" t="s">
        <v>60</v>
      </c>
      <c r="F3487" s="77">
        <v>4.5</v>
      </c>
      <c r="G3487">
        <v>1</v>
      </c>
      <c r="H3487" s="239">
        <f t="shared" si="54"/>
        <v>1.5904312808798326E-3</v>
      </c>
      <c r="I3487">
        <v>1</v>
      </c>
    </row>
    <row r="3488" spans="1:11" x14ac:dyDescent="0.2">
      <c r="A3488" t="s">
        <v>61</v>
      </c>
      <c r="B3488">
        <v>1</v>
      </c>
      <c r="C3488" t="s">
        <v>276</v>
      </c>
      <c r="D3488" t="s">
        <v>60</v>
      </c>
      <c r="F3488" s="77">
        <v>3</v>
      </c>
      <c r="G3488">
        <v>1</v>
      </c>
      <c r="H3488" s="239">
        <f t="shared" si="54"/>
        <v>7.0685834705770342E-4</v>
      </c>
      <c r="I3488">
        <v>1</v>
      </c>
    </row>
    <row r="3489" spans="1:11" x14ac:dyDescent="0.2">
      <c r="A3489" t="s">
        <v>61</v>
      </c>
      <c r="B3489">
        <v>1</v>
      </c>
      <c r="C3489" t="s">
        <v>276</v>
      </c>
      <c r="D3489" t="s">
        <v>69</v>
      </c>
      <c r="F3489" s="77">
        <v>3.9</v>
      </c>
      <c r="H3489" s="239">
        <f t="shared" si="54"/>
        <v>1.1945906065275187E-3</v>
      </c>
      <c r="I3489">
        <v>0</v>
      </c>
      <c r="J3489" t="s">
        <v>25</v>
      </c>
    </row>
    <row r="3490" spans="1:11" x14ac:dyDescent="0.2">
      <c r="A3490" t="s">
        <v>61</v>
      </c>
      <c r="B3490">
        <v>1</v>
      </c>
      <c r="C3490" t="s">
        <v>276</v>
      </c>
      <c r="D3490" t="s">
        <v>60</v>
      </c>
      <c r="F3490" s="77">
        <v>2</v>
      </c>
      <c r="G3490">
        <v>1</v>
      </c>
      <c r="H3490" s="239">
        <f t="shared" si="54"/>
        <v>3.1415926535897931E-4</v>
      </c>
      <c r="I3490">
        <v>1</v>
      </c>
    </row>
    <row r="3491" spans="1:11" x14ac:dyDescent="0.2">
      <c r="A3491" t="s">
        <v>61</v>
      </c>
      <c r="B3491">
        <v>1</v>
      </c>
      <c r="C3491" t="s">
        <v>276</v>
      </c>
      <c r="D3491" t="s">
        <v>69</v>
      </c>
      <c r="F3491" s="77">
        <v>7.3</v>
      </c>
      <c r="H3491" s="239">
        <f t="shared" si="54"/>
        <v>4.1853868127450016E-3</v>
      </c>
      <c r="I3491">
        <v>1</v>
      </c>
      <c r="K3491" t="s">
        <v>987</v>
      </c>
    </row>
    <row r="3492" spans="1:11" x14ac:dyDescent="0.2">
      <c r="A3492" t="s">
        <v>61</v>
      </c>
      <c r="B3492">
        <v>1</v>
      </c>
      <c r="C3492" t="s">
        <v>276</v>
      </c>
      <c r="D3492" t="s">
        <v>60</v>
      </c>
      <c r="F3492" s="77">
        <v>2.4</v>
      </c>
      <c r="G3492">
        <v>1</v>
      </c>
      <c r="H3492" s="239">
        <f t="shared" si="54"/>
        <v>4.5238934211693025E-4</v>
      </c>
      <c r="I3492">
        <v>1</v>
      </c>
    </row>
    <row r="3493" spans="1:11" x14ac:dyDescent="0.2">
      <c r="A3493" t="s">
        <v>61</v>
      </c>
      <c r="B3493">
        <v>1</v>
      </c>
      <c r="C3493" t="s">
        <v>276</v>
      </c>
      <c r="D3493" t="s">
        <v>60</v>
      </c>
      <c r="F3493" s="77">
        <v>3.3</v>
      </c>
      <c r="G3493">
        <v>2</v>
      </c>
      <c r="H3493" s="239">
        <f t="shared" si="54"/>
        <v>8.5529859993982102E-4</v>
      </c>
      <c r="I3493">
        <v>1</v>
      </c>
    </row>
    <row r="3494" spans="1:11" x14ac:dyDescent="0.2">
      <c r="A3494" t="s">
        <v>61</v>
      </c>
      <c r="B3494">
        <v>1</v>
      </c>
      <c r="C3494" t="s">
        <v>276</v>
      </c>
      <c r="D3494" t="s">
        <v>60</v>
      </c>
      <c r="F3494" s="77">
        <v>4</v>
      </c>
      <c r="G3494">
        <v>1</v>
      </c>
      <c r="H3494" s="239">
        <f t="shared" si="54"/>
        <v>1.2566370614359172E-3</v>
      </c>
      <c r="I3494">
        <v>1</v>
      </c>
    </row>
    <row r="3495" spans="1:11" x14ac:dyDescent="0.2">
      <c r="A3495" t="s">
        <v>61</v>
      </c>
      <c r="B3495">
        <v>1</v>
      </c>
      <c r="C3495" t="s">
        <v>276</v>
      </c>
      <c r="D3495" t="s">
        <v>69</v>
      </c>
      <c r="F3495" s="77">
        <v>3.1</v>
      </c>
      <c r="H3495" s="239">
        <f t="shared" si="54"/>
        <v>7.5476763502494793E-4</v>
      </c>
      <c r="I3495">
        <v>0</v>
      </c>
      <c r="J3495" t="s">
        <v>25</v>
      </c>
    </row>
    <row r="3496" spans="1:11" x14ac:dyDescent="0.2">
      <c r="A3496" t="s">
        <v>61</v>
      </c>
      <c r="B3496">
        <v>1</v>
      </c>
      <c r="C3496" t="s">
        <v>276</v>
      </c>
      <c r="D3496" t="s">
        <v>60</v>
      </c>
      <c r="F3496" s="77">
        <v>4</v>
      </c>
      <c r="G3496">
        <v>1</v>
      </c>
      <c r="H3496" s="239">
        <f t="shared" si="54"/>
        <v>1.2566370614359172E-3</v>
      </c>
      <c r="I3496">
        <v>1</v>
      </c>
    </row>
    <row r="3497" spans="1:11" x14ac:dyDescent="0.2">
      <c r="A3497" t="s">
        <v>61</v>
      </c>
      <c r="B3497">
        <v>1</v>
      </c>
      <c r="C3497" t="s">
        <v>276</v>
      </c>
      <c r="D3497" t="s">
        <v>69</v>
      </c>
      <c r="F3497" s="77">
        <v>7.7</v>
      </c>
      <c r="H3497" s="239">
        <f t="shared" si="54"/>
        <v>4.6566257107834713E-3</v>
      </c>
      <c r="I3497">
        <v>1</v>
      </c>
    </row>
    <row r="3498" spans="1:11" x14ac:dyDescent="0.2">
      <c r="A3498" t="s">
        <v>61</v>
      </c>
      <c r="B3498">
        <v>1</v>
      </c>
      <c r="C3498" t="s">
        <v>276</v>
      </c>
      <c r="D3498" t="s">
        <v>69</v>
      </c>
      <c r="F3498" s="77">
        <v>2.2000000000000002</v>
      </c>
      <c r="H3498" s="239">
        <f t="shared" si="54"/>
        <v>3.8013271108436504E-4</v>
      </c>
      <c r="I3498">
        <v>0</v>
      </c>
      <c r="J3498" t="s">
        <v>25</v>
      </c>
    </row>
    <row r="3499" spans="1:11" x14ac:dyDescent="0.2">
      <c r="A3499" t="s">
        <v>61</v>
      </c>
      <c r="B3499">
        <v>1</v>
      </c>
      <c r="C3499" t="s">
        <v>276</v>
      </c>
      <c r="D3499" t="s">
        <v>60</v>
      </c>
      <c r="F3499" s="77">
        <v>2.5</v>
      </c>
      <c r="G3499">
        <v>1</v>
      </c>
      <c r="H3499" s="239">
        <f t="shared" si="54"/>
        <v>4.9087385212340522E-4</v>
      </c>
      <c r="I3499">
        <v>1</v>
      </c>
    </row>
    <row r="3500" spans="1:11" x14ac:dyDescent="0.2">
      <c r="A3500" t="s">
        <v>61</v>
      </c>
      <c r="B3500">
        <v>1</v>
      </c>
      <c r="C3500" t="s">
        <v>276</v>
      </c>
      <c r="D3500" t="s">
        <v>60</v>
      </c>
      <c r="F3500" s="77">
        <v>5.5</v>
      </c>
      <c r="G3500">
        <v>2</v>
      </c>
      <c r="H3500" s="239">
        <f t="shared" si="54"/>
        <v>2.3758294442772811E-3</v>
      </c>
      <c r="I3500">
        <v>1</v>
      </c>
    </row>
    <row r="3501" spans="1:11" x14ac:dyDescent="0.2">
      <c r="A3501" t="s">
        <v>61</v>
      </c>
      <c r="B3501">
        <v>1</v>
      </c>
      <c r="C3501" t="s">
        <v>276</v>
      </c>
      <c r="D3501" t="s">
        <v>60</v>
      </c>
      <c r="F3501" s="77">
        <v>2.8</v>
      </c>
      <c r="G3501">
        <v>1</v>
      </c>
      <c r="H3501" s="239">
        <f t="shared" si="54"/>
        <v>6.1575216010359933E-4</v>
      </c>
      <c r="I3501">
        <v>1</v>
      </c>
    </row>
    <row r="3502" spans="1:11" x14ac:dyDescent="0.2">
      <c r="A3502" t="s">
        <v>61</v>
      </c>
      <c r="B3502">
        <v>1</v>
      </c>
      <c r="C3502" t="s">
        <v>276</v>
      </c>
      <c r="D3502" t="s">
        <v>60</v>
      </c>
      <c r="F3502" s="77">
        <v>4.2</v>
      </c>
      <c r="G3502">
        <v>1</v>
      </c>
      <c r="H3502" s="239">
        <f t="shared" si="54"/>
        <v>1.3854423602330987E-3</v>
      </c>
      <c r="I3502">
        <v>1</v>
      </c>
    </row>
    <row r="3503" spans="1:11" x14ac:dyDescent="0.2">
      <c r="A3503" t="s">
        <v>61</v>
      </c>
      <c r="B3503">
        <v>1</v>
      </c>
      <c r="C3503" t="s">
        <v>276</v>
      </c>
      <c r="D3503" t="s">
        <v>60</v>
      </c>
      <c r="F3503" s="77">
        <v>3.1</v>
      </c>
      <c r="G3503">
        <v>1</v>
      </c>
      <c r="H3503" s="239">
        <f t="shared" si="54"/>
        <v>7.5476763502494793E-4</v>
      </c>
      <c r="I3503">
        <v>1</v>
      </c>
    </row>
    <row r="3504" spans="1:11" x14ac:dyDescent="0.2">
      <c r="A3504" t="s">
        <v>61</v>
      </c>
      <c r="B3504">
        <v>1</v>
      </c>
      <c r="C3504" t="s">
        <v>276</v>
      </c>
      <c r="D3504" t="s">
        <v>60</v>
      </c>
      <c r="F3504" s="77">
        <v>2.6</v>
      </c>
      <c r="G3504">
        <v>1</v>
      </c>
      <c r="H3504" s="239">
        <f t="shared" si="54"/>
        <v>5.3092915845667505E-4</v>
      </c>
      <c r="I3504">
        <v>1</v>
      </c>
    </row>
    <row r="3505" spans="1:9" x14ac:dyDescent="0.2">
      <c r="A3505" t="s">
        <v>61</v>
      </c>
      <c r="B3505">
        <v>1</v>
      </c>
      <c r="C3505" t="s">
        <v>276</v>
      </c>
      <c r="D3505" t="s">
        <v>60</v>
      </c>
      <c r="F3505" s="77">
        <v>2</v>
      </c>
      <c r="G3505">
        <v>1</v>
      </c>
      <c r="H3505" s="239">
        <f t="shared" si="54"/>
        <v>3.1415926535897931E-4</v>
      </c>
      <c r="I3505">
        <v>1</v>
      </c>
    </row>
    <row r="3506" spans="1:9" x14ac:dyDescent="0.2">
      <c r="A3506" t="s">
        <v>61</v>
      </c>
      <c r="B3506">
        <v>1</v>
      </c>
      <c r="C3506" t="s">
        <v>276</v>
      </c>
      <c r="D3506" t="s">
        <v>60</v>
      </c>
      <c r="F3506" s="77">
        <v>6.3</v>
      </c>
      <c r="G3506">
        <v>1</v>
      </c>
      <c r="H3506" s="239">
        <f t="shared" si="54"/>
        <v>3.1172453105244718E-3</v>
      </c>
      <c r="I3506">
        <v>1</v>
      </c>
    </row>
    <row r="3507" spans="1:9" x14ac:dyDescent="0.2">
      <c r="A3507" t="s">
        <v>61</v>
      </c>
      <c r="B3507">
        <v>1</v>
      </c>
      <c r="C3507" t="s">
        <v>276</v>
      </c>
      <c r="D3507" t="s">
        <v>60</v>
      </c>
      <c r="F3507" s="77">
        <v>4.5</v>
      </c>
      <c r="G3507">
        <v>1</v>
      </c>
      <c r="H3507" s="239">
        <f t="shared" si="54"/>
        <v>1.5904312808798326E-3</v>
      </c>
      <c r="I3507">
        <v>1</v>
      </c>
    </row>
    <row r="3508" spans="1:9" x14ac:dyDescent="0.2">
      <c r="A3508" t="s">
        <v>61</v>
      </c>
      <c r="B3508">
        <v>1</v>
      </c>
      <c r="C3508" t="s">
        <v>276</v>
      </c>
      <c r="D3508" t="s">
        <v>60</v>
      </c>
      <c r="F3508" s="77">
        <v>4</v>
      </c>
      <c r="G3508">
        <v>1</v>
      </c>
      <c r="H3508" s="239">
        <f t="shared" si="54"/>
        <v>1.2566370614359172E-3</v>
      </c>
      <c r="I3508">
        <v>1</v>
      </c>
    </row>
    <row r="3509" spans="1:9" x14ac:dyDescent="0.2">
      <c r="A3509" t="s">
        <v>61</v>
      </c>
      <c r="B3509">
        <v>1</v>
      </c>
      <c r="C3509" t="s">
        <v>276</v>
      </c>
      <c r="D3509" t="s">
        <v>60</v>
      </c>
      <c r="F3509" s="77">
        <v>2</v>
      </c>
      <c r="G3509">
        <v>1</v>
      </c>
      <c r="H3509" s="239">
        <f t="shared" si="54"/>
        <v>3.1415926535897931E-4</v>
      </c>
      <c r="I3509">
        <v>1</v>
      </c>
    </row>
    <row r="3510" spans="1:9" x14ac:dyDescent="0.2">
      <c r="A3510" t="s">
        <v>61</v>
      </c>
      <c r="B3510">
        <v>1</v>
      </c>
      <c r="C3510" t="s">
        <v>276</v>
      </c>
      <c r="D3510" t="s">
        <v>60</v>
      </c>
      <c r="F3510" s="77">
        <v>2.1</v>
      </c>
      <c r="G3510">
        <v>1</v>
      </c>
      <c r="H3510" s="239">
        <f t="shared" si="54"/>
        <v>3.4636059005827469E-4</v>
      </c>
      <c r="I3510">
        <v>1</v>
      </c>
    </row>
    <row r="3511" spans="1:9" x14ac:dyDescent="0.2">
      <c r="A3511" t="s">
        <v>61</v>
      </c>
      <c r="B3511">
        <v>1</v>
      </c>
      <c r="C3511" t="s">
        <v>276</v>
      </c>
      <c r="D3511" t="s">
        <v>60</v>
      </c>
      <c r="F3511" s="77">
        <v>4</v>
      </c>
      <c r="G3511">
        <v>1</v>
      </c>
      <c r="H3511" s="239">
        <f t="shared" si="54"/>
        <v>1.2566370614359172E-3</v>
      </c>
      <c r="I3511">
        <v>1</v>
      </c>
    </row>
    <row r="3512" spans="1:9" x14ac:dyDescent="0.2">
      <c r="A3512" t="s">
        <v>61</v>
      </c>
      <c r="B3512">
        <v>1</v>
      </c>
      <c r="C3512" t="s">
        <v>276</v>
      </c>
      <c r="D3512" t="s">
        <v>60</v>
      </c>
      <c r="F3512" s="77">
        <v>2.9</v>
      </c>
      <c r="G3512">
        <v>1</v>
      </c>
      <c r="H3512" s="239">
        <f t="shared" si="54"/>
        <v>6.6051985541725399E-4</v>
      </c>
      <c r="I3512">
        <v>1</v>
      </c>
    </row>
    <row r="3513" spans="1:9" x14ac:dyDescent="0.2">
      <c r="A3513" t="s">
        <v>61</v>
      </c>
      <c r="B3513">
        <v>1</v>
      </c>
      <c r="C3513" t="s">
        <v>276</v>
      </c>
      <c r="D3513" t="s">
        <v>60</v>
      </c>
      <c r="F3513" s="77">
        <v>3.1</v>
      </c>
      <c r="G3513">
        <v>1</v>
      </c>
      <c r="H3513" s="239">
        <f t="shared" si="54"/>
        <v>7.5476763502494793E-4</v>
      </c>
      <c r="I3513">
        <v>1</v>
      </c>
    </row>
    <row r="3514" spans="1:9" x14ac:dyDescent="0.2">
      <c r="A3514" t="s">
        <v>61</v>
      </c>
      <c r="B3514">
        <v>1</v>
      </c>
      <c r="C3514" t="s">
        <v>276</v>
      </c>
      <c r="D3514" t="s">
        <v>60</v>
      </c>
      <c r="F3514" s="77">
        <v>2.6</v>
      </c>
      <c r="G3514">
        <v>1</v>
      </c>
      <c r="H3514" s="239">
        <f t="shared" si="54"/>
        <v>5.3092915845667505E-4</v>
      </c>
      <c r="I3514">
        <v>1</v>
      </c>
    </row>
    <row r="3515" spans="1:9" x14ac:dyDescent="0.2">
      <c r="A3515" t="s">
        <v>61</v>
      </c>
      <c r="B3515">
        <v>1</v>
      </c>
      <c r="C3515" t="s">
        <v>288</v>
      </c>
      <c r="D3515" t="s">
        <v>60</v>
      </c>
      <c r="F3515" s="77">
        <v>3.1</v>
      </c>
      <c r="G3515">
        <v>1</v>
      </c>
      <c r="H3515" s="239">
        <f t="shared" si="54"/>
        <v>7.5476763502494793E-4</v>
      </c>
      <c r="I3515">
        <v>1</v>
      </c>
    </row>
    <row r="3516" spans="1:9" x14ac:dyDescent="0.2">
      <c r="A3516" t="s">
        <v>61</v>
      </c>
      <c r="B3516">
        <v>1</v>
      </c>
      <c r="C3516" t="s">
        <v>288</v>
      </c>
      <c r="D3516" t="s">
        <v>60</v>
      </c>
      <c r="F3516" s="77">
        <v>5.3</v>
      </c>
      <c r="G3516">
        <v>1</v>
      </c>
      <c r="H3516" s="239">
        <f t="shared" si="54"/>
        <v>2.2061834409834321E-3</v>
      </c>
      <c r="I3516">
        <v>1</v>
      </c>
    </row>
    <row r="3517" spans="1:9" x14ac:dyDescent="0.2">
      <c r="A3517" t="s">
        <v>61</v>
      </c>
      <c r="B3517">
        <v>1</v>
      </c>
      <c r="C3517" t="s">
        <v>288</v>
      </c>
      <c r="D3517" t="s">
        <v>21</v>
      </c>
      <c r="F3517" s="77">
        <v>5.3</v>
      </c>
      <c r="H3517" s="239">
        <f t="shared" si="54"/>
        <v>2.2061834409834321E-3</v>
      </c>
      <c r="I3517">
        <v>1</v>
      </c>
    </row>
    <row r="3518" spans="1:9" x14ac:dyDescent="0.2">
      <c r="A3518" t="s">
        <v>61</v>
      </c>
      <c r="B3518">
        <v>1</v>
      </c>
      <c r="C3518" t="s">
        <v>288</v>
      </c>
      <c r="D3518" t="s">
        <v>60</v>
      </c>
      <c r="F3518" s="77">
        <v>5</v>
      </c>
      <c r="G3518">
        <v>2</v>
      </c>
      <c r="H3518" s="239">
        <f t="shared" si="54"/>
        <v>1.9634954084936209E-3</v>
      </c>
      <c r="I3518">
        <v>1</v>
      </c>
    </row>
    <row r="3519" spans="1:9" x14ac:dyDescent="0.2">
      <c r="A3519" t="s">
        <v>61</v>
      </c>
      <c r="B3519">
        <v>1</v>
      </c>
      <c r="C3519" t="s">
        <v>288</v>
      </c>
      <c r="D3519" t="s">
        <v>21</v>
      </c>
      <c r="F3519" s="77">
        <v>3.5</v>
      </c>
      <c r="H3519" s="239">
        <f t="shared" si="54"/>
        <v>9.6211275016187413E-4</v>
      </c>
      <c r="I3519">
        <v>1</v>
      </c>
    </row>
    <row r="3520" spans="1:9" x14ac:dyDescent="0.2">
      <c r="A3520" t="s">
        <v>61</v>
      </c>
      <c r="B3520">
        <v>1</v>
      </c>
      <c r="C3520" t="s">
        <v>288</v>
      </c>
      <c r="D3520" t="s">
        <v>60</v>
      </c>
      <c r="F3520" s="77">
        <v>3.8</v>
      </c>
      <c r="G3520">
        <v>1</v>
      </c>
      <c r="H3520" s="239">
        <f t="shared" si="54"/>
        <v>1.1341149479459152E-3</v>
      </c>
      <c r="I3520">
        <v>1</v>
      </c>
    </row>
    <row r="3521" spans="1:11" x14ac:dyDescent="0.2">
      <c r="A3521" t="s">
        <v>61</v>
      </c>
      <c r="B3521">
        <v>1</v>
      </c>
      <c r="C3521" t="s">
        <v>288</v>
      </c>
      <c r="D3521" t="s">
        <v>21</v>
      </c>
      <c r="F3521" s="77">
        <v>4.7</v>
      </c>
      <c r="H3521" s="239">
        <f t="shared" si="54"/>
        <v>1.7349445429449635E-3</v>
      </c>
      <c r="I3521">
        <v>1</v>
      </c>
      <c r="K3521" t="s">
        <v>987</v>
      </c>
    </row>
    <row r="3522" spans="1:11" x14ac:dyDescent="0.2">
      <c r="A3522" t="s">
        <v>61</v>
      </c>
      <c r="B3522">
        <v>1</v>
      </c>
      <c r="C3522" t="s">
        <v>288</v>
      </c>
      <c r="D3522" t="s">
        <v>60</v>
      </c>
      <c r="F3522" s="77">
        <v>4.2</v>
      </c>
      <c r="G3522">
        <v>1</v>
      </c>
      <c r="H3522" s="239">
        <f t="shared" si="54"/>
        <v>1.3854423602330987E-3</v>
      </c>
      <c r="I3522">
        <v>1</v>
      </c>
    </row>
    <row r="3523" spans="1:11" x14ac:dyDescent="0.2">
      <c r="A3523" t="s">
        <v>61</v>
      </c>
      <c r="B3523">
        <v>1</v>
      </c>
      <c r="C3523" t="s">
        <v>288</v>
      </c>
      <c r="D3523" t="s">
        <v>60</v>
      </c>
      <c r="F3523" s="77">
        <v>2.1</v>
      </c>
      <c r="G3523">
        <v>1</v>
      </c>
      <c r="H3523" s="239">
        <f t="shared" ref="H3523:H3586" si="55" xml:space="preserve"> PI()*(F3523/2)^2/10000</f>
        <v>3.4636059005827469E-4</v>
      </c>
      <c r="I3523">
        <v>1</v>
      </c>
    </row>
    <row r="3524" spans="1:11" x14ac:dyDescent="0.2">
      <c r="A3524" t="s">
        <v>61</v>
      </c>
      <c r="B3524">
        <v>1</v>
      </c>
      <c r="C3524" t="s">
        <v>288</v>
      </c>
      <c r="D3524" t="s">
        <v>67</v>
      </c>
      <c r="F3524" s="77">
        <v>2.7</v>
      </c>
      <c r="H3524" s="239">
        <f t="shared" si="55"/>
        <v>5.7255526111673987E-4</v>
      </c>
      <c r="I3524">
        <v>1</v>
      </c>
    </row>
    <row r="3525" spans="1:11" x14ac:dyDescent="0.2">
      <c r="A3525" t="s">
        <v>61</v>
      </c>
      <c r="B3525">
        <v>1</v>
      </c>
      <c r="C3525" t="s">
        <v>288</v>
      </c>
      <c r="D3525" t="s">
        <v>60</v>
      </c>
      <c r="F3525" s="77">
        <v>3.8</v>
      </c>
      <c r="G3525">
        <v>1</v>
      </c>
      <c r="H3525" s="239">
        <f t="shared" si="55"/>
        <v>1.1341149479459152E-3</v>
      </c>
      <c r="I3525">
        <v>1</v>
      </c>
    </row>
    <row r="3526" spans="1:11" x14ac:dyDescent="0.2">
      <c r="A3526" t="s">
        <v>61</v>
      </c>
      <c r="B3526">
        <v>1</v>
      </c>
      <c r="C3526" t="s">
        <v>288</v>
      </c>
      <c r="D3526" t="s">
        <v>67</v>
      </c>
      <c r="F3526" s="77">
        <v>6.8</v>
      </c>
      <c r="H3526" s="239">
        <f t="shared" si="55"/>
        <v>3.6316811075498001E-3</v>
      </c>
      <c r="I3526">
        <v>1</v>
      </c>
    </row>
    <row r="3527" spans="1:11" x14ac:dyDescent="0.2">
      <c r="A3527" t="s">
        <v>61</v>
      </c>
      <c r="B3527">
        <v>1</v>
      </c>
      <c r="C3527" t="s">
        <v>288</v>
      </c>
      <c r="D3527" t="s">
        <v>23</v>
      </c>
      <c r="F3527" s="77">
        <v>2.6</v>
      </c>
      <c r="H3527" s="239">
        <f t="shared" si="55"/>
        <v>5.3092915845667505E-4</v>
      </c>
      <c r="I3527">
        <v>1</v>
      </c>
    </row>
    <row r="3528" spans="1:11" x14ac:dyDescent="0.2">
      <c r="A3528" t="s">
        <v>61</v>
      </c>
      <c r="B3528">
        <v>1</v>
      </c>
      <c r="C3528" t="s">
        <v>288</v>
      </c>
      <c r="D3528" t="s">
        <v>67</v>
      </c>
      <c r="F3528" s="77">
        <v>5.7</v>
      </c>
      <c r="H3528" s="239">
        <f t="shared" si="55"/>
        <v>2.5517586328783095E-3</v>
      </c>
      <c r="I3528">
        <v>1</v>
      </c>
    </row>
    <row r="3529" spans="1:11" x14ac:dyDescent="0.2">
      <c r="A3529" t="s">
        <v>61</v>
      </c>
      <c r="B3529">
        <v>1</v>
      </c>
      <c r="C3529" t="s">
        <v>288</v>
      </c>
      <c r="D3529" t="s">
        <v>67</v>
      </c>
      <c r="F3529" s="77">
        <v>6.4</v>
      </c>
      <c r="H3529" s="239">
        <f t="shared" si="55"/>
        <v>3.2169908772759484E-3</v>
      </c>
      <c r="I3529">
        <v>1</v>
      </c>
    </row>
    <row r="3530" spans="1:11" x14ac:dyDescent="0.2">
      <c r="A3530" t="s">
        <v>61</v>
      </c>
      <c r="B3530">
        <v>1</v>
      </c>
      <c r="C3530" t="s">
        <v>288</v>
      </c>
      <c r="D3530" t="s">
        <v>67</v>
      </c>
      <c r="F3530" s="77">
        <v>5.6</v>
      </c>
      <c r="H3530" s="239">
        <f t="shared" si="55"/>
        <v>2.4630086404143973E-3</v>
      </c>
      <c r="I3530">
        <v>1</v>
      </c>
    </row>
    <row r="3531" spans="1:11" x14ac:dyDescent="0.2">
      <c r="A3531" t="s">
        <v>61</v>
      </c>
      <c r="B3531">
        <v>1</v>
      </c>
      <c r="C3531" t="s">
        <v>288</v>
      </c>
      <c r="D3531" t="s">
        <v>60</v>
      </c>
      <c r="F3531" s="77">
        <v>4.8</v>
      </c>
      <c r="G3531">
        <v>1</v>
      </c>
      <c r="H3531" s="239">
        <f t="shared" si="55"/>
        <v>1.809557368467721E-3</v>
      </c>
      <c r="I3531">
        <v>1</v>
      </c>
    </row>
    <row r="3532" spans="1:11" x14ac:dyDescent="0.2">
      <c r="A3532" t="s">
        <v>61</v>
      </c>
      <c r="B3532">
        <v>1</v>
      </c>
      <c r="C3532" t="s">
        <v>288</v>
      </c>
      <c r="D3532" t="s">
        <v>67</v>
      </c>
      <c r="F3532" s="77">
        <v>7.4</v>
      </c>
      <c r="H3532" s="239">
        <f t="shared" si="55"/>
        <v>4.3008403427644273E-3</v>
      </c>
      <c r="I3532">
        <v>1</v>
      </c>
    </row>
    <row r="3533" spans="1:11" x14ac:dyDescent="0.2">
      <c r="A3533" t="s">
        <v>61</v>
      </c>
      <c r="B3533">
        <v>1</v>
      </c>
      <c r="C3533" t="s">
        <v>288</v>
      </c>
      <c r="D3533" t="s">
        <v>23</v>
      </c>
      <c r="F3533" s="77">
        <v>3.2</v>
      </c>
      <c r="H3533" s="239">
        <f t="shared" si="55"/>
        <v>8.0424771931898709E-4</v>
      </c>
      <c r="I3533">
        <v>1</v>
      </c>
    </row>
    <row r="3534" spans="1:11" x14ac:dyDescent="0.2">
      <c r="A3534" t="s">
        <v>61</v>
      </c>
      <c r="B3534">
        <v>1</v>
      </c>
      <c r="C3534" t="s">
        <v>288</v>
      </c>
      <c r="D3534" t="s">
        <v>67</v>
      </c>
      <c r="F3534" s="77">
        <v>6.6</v>
      </c>
      <c r="H3534" s="239">
        <f t="shared" si="55"/>
        <v>3.4211943997592841E-3</v>
      </c>
      <c r="I3534">
        <v>1</v>
      </c>
    </row>
    <row r="3535" spans="1:11" x14ac:dyDescent="0.2">
      <c r="A3535" t="s">
        <v>61</v>
      </c>
      <c r="B3535">
        <v>1</v>
      </c>
      <c r="C3535" t="s">
        <v>288</v>
      </c>
      <c r="D3535" t="s">
        <v>23</v>
      </c>
      <c r="F3535" s="77">
        <v>4.2</v>
      </c>
      <c r="H3535" s="239">
        <f t="shared" si="55"/>
        <v>1.3854423602330987E-3</v>
      </c>
      <c r="I3535">
        <v>1</v>
      </c>
    </row>
    <row r="3536" spans="1:11" x14ac:dyDescent="0.2">
      <c r="A3536" t="s">
        <v>61</v>
      </c>
      <c r="B3536">
        <v>1</v>
      </c>
      <c r="C3536" t="s">
        <v>288</v>
      </c>
      <c r="D3536" t="s">
        <v>67</v>
      </c>
      <c r="F3536" s="77">
        <v>4.8</v>
      </c>
      <c r="H3536" s="239">
        <f t="shared" si="55"/>
        <v>1.809557368467721E-3</v>
      </c>
      <c r="I3536">
        <v>1</v>
      </c>
    </row>
    <row r="3537" spans="1:9" x14ac:dyDescent="0.2">
      <c r="A3537" t="s">
        <v>61</v>
      </c>
      <c r="B3537">
        <v>1</v>
      </c>
      <c r="C3537" t="s">
        <v>288</v>
      </c>
      <c r="D3537" t="s">
        <v>60</v>
      </c>
      <c r="F3537" s="77">
        <v>3.3</v>
      </c>
      <c r="G3537">
        <v>1</v>
      </c>
      <c r="H3537" s="239">
        <f t="shared" si="55"/>
        <v>8.5529859993982102E-4</v>
      </c>
      <c r="I3537">
        <v>1</v>
      </c>
    </row>
    <row r="3538" spans="1:9" x14ac:dyDescent="0.2">
      <c r="A3538" t="s">
        <v>61</v>
      </c>
      <c r="B3538">
        <v>1</v>
      </c>
      <c r="C3538" t="s">
        <v>288</v>
      </c>
      <c r="D3538" t="s">
        <v>67</v>
      </c>
      <c r="F3538" s="77">
        <v>6.2</v>
      </c>
      <c r="H3538" s="239">
        <f t="shared" si="55"/>
        <v>3.0190705400997917E-3</v>
      </c>
      <c r="I3538">
        <v>1</v>
      </c>
    </row>
    <row r="3539" spans="1:9" x14ac:dyDescent="0.2">
      <c r="A3539" t="s">
        <v>61</v>
      </c>
      <c r="B3539">
        <v>1</v>
      </c>
      <c r="C3539" t="s">
        <v>288</v>
      </c>
      <c r="D3539" t="s">
        <v>60</v>
      </c>
      <c r="F3539" s="77">
        <v>3.8</v>
      </c>
      <c r="G3539">
        <v>1</v>
      </c>
      <c r="H3539" s="239">
        <f t="shared" si="55"/>
        <v>1.1341149479459152E-3</v>
      </c>
      <c r="I3539">
        <v>1</v>
      </c>
    </row>
    <row r="3540" spans="1:9" x14ac:dyDescent="0.2">
      <c r="A3540" t="s">
        <v>61</v>
      </c>
      <c r="B3540">
        <v>1</v>
      </c>
      <c r="C3540" t="s">
        <v>288</v>
      </c>
      <c r="D3540" t="s">
        <v>67</v>
      </c>
      <c r="F3540" s="77">
        <v>6.5</v>
      </c>
      <c r="H3540" s="239">
        <f t="shared" si="55"/>
        <v>3.3183072403542191E-3</v>
      </c>
      <c r="I3540">
        <v>1</v>
      </c>
    </row>
    <row r="3541" spans="1:9" x14ac:dyDescent="0.2">
      <c r="A3541" t="s">
        <v>61</v>
      </c>
      <c r="B3541">
        <v>1</v>
      </c>
      <c r="C3541" t="s">
        <v>288</v>
      </c>
      <c r="D3541" t="s">
        <v>23</v>
      </c>
      <c r="F3541" s="77">
        <v>3.5</v>
      </c>
      <c r="H3541" s="239">
        <f t="shared" si="55"/>
        <v>9.6211275016187413E-4</v>
      </c>
      <c r="I3541">
        <v>1</v>
      </c>
    </row>
    <row r="3542" spans="1:9" x14ac:dyDescent="0.2">
      <c r="A3542" t="s">
        <v>61</v>
      </c>
      <c r="B3542">
        <v>1</v>
      </c>
      <c r="C3542" t="s">
        <v>288</v>
      </c>
      <c r="D3542" t="s">
        <v>67</v>
      </c>
      <c r="F3542" s="77">
        <v>2.6</v>
      </c>
      <c r="H3542" s="239">
        <f t="shared" si="55"/>
        <v>5.3092915845667505E-4</v>
      </c>
      <c r="I3542">
        <v>1</v>
      </c>
    </row>
    <row r="3543" spans="1:9" x14ac:dyDescent="0.2">
      <c r="A3543" t="s">
        <v>61</v>
      </c>
      <c r="B3543">
        <v>1</v>
      </c>
      <c r="C3543" t="s">
        <v>288</v>
      </c>
      <c r="D3543" t="s">
        <v>23</v>
      </c>
      <c r="F3543" s="77">
        <v>2.4</v>
      </c>
      <c r="H3543" s="239">
        <f t="shared" si="55"/>
        <v>4.5238934211693025E-4</v>
      </c>
      <c r="I3543">
        <v>1</v>
      </c>
    </row>
    <row r="3544" spans="1:9" x14ac:dyDescent="0.2">
      <c r="A3544" t="s">
        <v>61</v>
      </c>
      <c r="B3544">
        <v>1</v>
      </c>
      <c r="C3544" t="s">
        <v>288</v>
      </c>
      <c r="D3544" t="s">
        <v>67</v>
      </c>
      <c r="F3544" s="77">
        <v>7.9</v>
      </c>
      <c r="H3544" s="239">
        <f t="shared" si="55"/>
        <v>4.9016699377634754E-3</v>
      </c>
      <c r="I3544">
        <v>1</v>
      </c>
    </row>
    <row r="3545" spans="1:9" x14ac:dyDescent="0.2">
      <c r="A3545" t="s">
        <v>61</v>
      </c>
      <c r="B3545">
        <v>1</v>
      </c>
      <c r="C3545" t="s">
        <v>288</v>
      </c>
      <c r="D3545" t="s">
        <v>60</v>
      </c>
      <c r="F3545" s="77">
        <v>3.3</v>
      </c>
      <c r="G3545">
        <v>1</v>
      </c>
      <c r="H3545" s="239">
        <f t="shared" si="55"/>
        <v>8.5529859993982102E-4</v>
      </c>
      <c r="I3545">
        <v>1</v>
      </c>
    </row>
    <row r="3546" spans="1:9" x14ac:dyDescent="0.2">
      <c r="A3546" t="s">
        <v>61</v>
      </c>
      <c r="B3546">
        <v>1</v>
      </c>
      <c r="C3546" t="s">
        <v>288</v>
      </c>
      <c r="D3546" t="s">
        <v>60</v>
      </c>
      <c r="F3546" s="77">
        <v>2.5</v>
      </c>
      <c r="G3546">
        <v>2</v>
      </c>
      <c r="H3546" s="239">
        <f t="shared" si="55"/>
        <v>4.9087385212340522E-4</v>
      </c>
      <c r="I3546">
        <v>1</v>
      </c>
    </row>
    <row r="3547" spans="1:9" x14ac:dyDescent="0.2">
      <c r="A3547" t="s">
        <v>61</v>
      </c>
      <c r="B3547">
        <v>1</v>
      </c>
      <c r="C3547" t="s">
        <v>58</v>
      </c>
      <c r="D3547" t="s">
        <v>60</v>
      </c>
      <c r="F3547" s="77">
        <v>3</v>
      </c>
      <c r="G3547">
        <v>1</v>
      </c>
      <c r="H3547" s="239">
        <f t="shared" si="55"/>
        <v>7.0685834705770342E-4</v>
      </c>
      <c r="I3547">
        <v>1</v>
      </c>
    </row>
    <row r="3548" spans="1:9" x14ac:dyDescent="0.2">
      <c r="A3548" t="s">
        <v>61</v>
      </c>
      <c r="B3548">
        <v>1</v>
      </c>
      <c r="C3548" t="s">
        <v>58</v>
      </c>
      <c r="D3548" t="s">
        <v>60</v>
      </c>
      <c r="F3548" s="77">
        <v>5.5</v>
      </c>
      <c r="G3548">
        <v>2</v>
      </c>
      <c r="H3548" s="239">
        <f t="shared" si="55"/>
        <v>2.3758294442772811E-3</v>
      </c>
      <c r="I3548">
        <v>1</v>
      </c>
    </row>
    <row r="3549" spans="1:9" x14ac:dyDescent="0.2">
      <c r="A3549" t="s">
        <v>61</v>
      </c>
      <c r="B3549">
        <v>1</v>
      </c>
      <c r="C3549" t="s">
        <v>58</v>
      </c>
      <c r="D3549" t="s">
        <v>60</v>
      </c>
      <c r="F3549" s="77">
        <v>8.6</v>
      </c>
      <c r="G3549">
        <v>2</v>
      </c>
      <c r="H3549" s="239">
        <f t="shared" si="55"/>
        <v>5.8088048164875268E-3</v>
      </c>
      <c r="I3549">
        <v>1</v>
      </c>
    </row>
    <row r="3550" spans="1:9" x14ac:dyDescent="0.2">
      <c r="A3550" t="s">
        <v>61</v>
      </c>
      <c r="B3550">
        <v>1</v>
      </c>
      <c r="C3550" t="s">
        <v>58</v>
      </c>
      <c r="D3550" t="s">
        <v>60</v>
      </c>
      <c r="F3550" s="77">
        <v>5.2</v>
      </c>
      <c r="G3550">
        <v>1</v>
      </c>
      <c r="H3550" s="239">
        <f t="shared" si="55"/>
        <v>2.1237166338267002E-3</v>
      </c>
      <c r="I3550">
        <v>1</v>
      </c>
    </row>
    <row r="3551" spans="1:9" x14ac:dyDescent="0.2">
      <c r="A3551" t="s">
        <v>61</v>
      </c>
      <c r="B3551">
        <v>1</v>
      </c>
      <c r="C3551" t="s">
        <v>58</v>
      </c>
      <c r="D3551" t="s">
        <v>60</v>
      </c>
      <c r="F3551" s="77">
        <v>3.2</v>
      </c>
      <c r="G3551">
        <v>2</v>
      </c>
      <c r="H3551" s="239">
        <f t="shared" si="55"/>
        <v>8.0424771931898709E-4</v>
      </c>
      <c r="I3551">
        <v>1</v>
      </c>
    </row>
    <row r="3552" spans="1:9" x14ac:dyDescent="0.2">
      <c r="A3552" t="s">
        <v>61</v>
      </c>
      <c r="B3552">
        <v>1</v>
      </c>
      <c r="C3552" t="s">
        <v>58</v>
      </c>
      <c r="D3552" t="s">
        <v>67</v>
      </c>
      <c r="F3552" s="77">
        <v>4.5</v>
      </c>
      <c r="H3552" s="239">
        <f t="shared" si="55"/>
        <v>1.5904312808798326E-3</v>
      </c>
      <c r="I3552">
        <v>1</v>
      </c>
    </row>
    <row r="3553" spans="1:11" x14ac:dyDescent="0.2">
      <c r="A3553" t="s">
        <v>61</v>
      </c>
      <c r="B3553">
        <v>1</v>
      </c>
      <c r="C3553" t="s">
        <v>58</v>
      </c>
      <c r="D3553" t="s">
        <v>60</v>
      </c>
      <c r="F3553" s="77">
        <v>3.9</v>
      </c>
      <c r="G3553">
        <v>1</v>
      </c>
      <c r="H3553" s="239">
        <f t="shared" si="55"/>
        <v>1.1945906065275187E-3</v>
      </c>
      <c r="I3553">
        <v>1</v>
      </c>
    </row>
    <row r="3554" spans="1:11" x14ac:dyDescent="0.2">
      <c r="A3554" t="s">
        <v>61</v>
      </c>
      <c r="B3554">
        <v>1</v>
      </c>
      <c r="C3554" t="s">
        <v>58</v>
      </c>
      <c r="D3554" t="s">
        <v>67</v>
      </c>
      <c r="F3554" s="77">
        <v>8.1</v>
      </c>
      <c r="H3554" s="239">
        <f t="shared" si="55"/>
        <v>5.152997350050658E-3</v>
      </c>
      <c r="I3554">
        <v>1</v>
      </c>
    </row>
    <row r="3555" spans="1:11" x14ac:dyDescent="0.2">
      <c r="A3555" t="s">
        <v>61</v>
      </c>
      <c r="B3555">
        <v>1</v>
      </c>
      <c r="C3555" t="s">
        <v>58</v>
      </c>
      <c r="D3555" s="78" t="s">
        <v>990</v>
      </c>
      <c r="F3555" s="77">
        <v>2.2999999999999998</v>
      </c>
      <c r="H3555" s="239">
        <f t="shared" si="55"/>
        <v>4.1547562843725005E-4</v>
      </c>
      <c r="I3555">
        <v>1</v>
      </c>
      <c r="K3555" s="79" t="s">
        <v>994</v>
      </c>
    </row>
    <row r="3556" spans="1:11" x14ac:dyDescent="0.2">
      <c r="A3556" t="s">
        <v>61</v>
      </c>
      <c r="B3556">
        <v>1</v>
      </c>
      <c r="C3556" t="s">
        <v>58</v>
      </c>
      <c r="D3556" t="s">
        <v>60</v>
      </c>
      <c r="F3556" s="77">
        <v>7.4</v>
      </c>
      <c r="G3556">
        <v>2</v>
      </c>
      <c r="H3556" s="239">
        <f t="shared" si="55"/>
        <v>4.3008403427644273E-3</v>
      </c>
      <c r="I3556">
        <v>1</v>
      </c>
    </row>
    <row r="3557" spans="1:11" x14ac:dyDescent="0.2">
      <c r="A3557" t="s">
        <v>61</v>
      </c>
      <c r="B3557">
        <v>1</v>
      </c>
      <c r="C3557" t="s">
        <v>58</v>
      </c>
      <c r="D3557" t="s">
        <v>22</v>
      </c>
      <c r="F3557" s="77">
        <v>3.6</v>
      </c>
      <c r="H3557" s="239">
        <f t="shared" si="55"/>
        <v>1.0178760197630931E-3</v>
      </c>
      <c r="I3557">
        <v>1</v>
      </c>
    </row>
    <row r="3558" spans="1:11" x14ac:dyDescent="0.2">
      <c r="A3558" t="s">
        <v>61</v>
      </c>
      <c r="B3558">
        <v>1</v>
      </c>
      <c r="C3558" t="s">
        <v>58</v>
      </c>
      <c r="D3558" t="s">
        <v>60</v>
      </c>
      <c r="F3558" s="77">
        <v>3</v>
      </c>
      <c r="G3558">
        <v>2</v>
      </c>
      <c r="H3558" s="239">
        <f t="shared" si="55"/>
        <v>7.0685834705770342E-4</v>
      </c>
      <c r="I3558">
        <v>1</v>
      </c>
    </row>
    <row r="3559" spans="1:11" x14ac:dyDescent="0.2">
      <c r="A3559" t="s">
        <v>61</v>
      </c>
      <c r="B3559">
        <v>1</v>
      </c>
      <c r="C3559" t="s">
        <v>58</v>
      </c>
      <c r="D3559" t="s">
        <v>60</v>
      </c>
      <c r="F3559" s="77">
        <v>2.9</v>
      </c>
      <c r="G3559">
        <v>2</v>
      </c>
      <c r="H3559" s="239">
        <f t="shared" si="55"/>
        <v>6.6051985541725399E-4</v>
      </c>
      <c r="I3559">
        <v>1</v>
      </c>
    </row>
    <row r="3560" spans="1:11" x14ac:dyDescent="0.2">
      <c r="A3560" t="s">
        <v>61</v>
      </c>
      <c r="B3560">
        <v>1</v>
      </c>
      <c r="C3560" t="s">
        <v>58</v>
      </c>
      <c r="D3560" t="s">
        <v>60</v>
      </c>
      <c r="F3560" s="77">
        <v>2.9</v>
      </c>
      <c r="G3560">
        <v>1</v>
      </c>
      <c r="H3560" s="239">
        <f t="shared" si="55"/>
        <v>6.6051985541725399E-4</v>
      </c>
      <c r="I3560">
        <v>1</v>
      </c>
    </row>
    <row r="3561" spans="1:11" x14ac:dyDescent="0.2">
      <c r="A3561" t="s">
        <v>61</v>
      </c>
      <c r="B3561">
        <v>1</v>
      </c>
      <c r="C3561" t="s">
        <v>58</v>
      </c>
      <c r="D3561" t="s">
        <v>60</v>
      </c>
      <c r="F3561" s="77">
        <v>3.3</v>
      </c>
      <c r="G3561">
        <v>1</v>
      </c>
      <c r="H3561" s="239">
        <f t="shared" si="55"/>
        <v>8.5529859993982102E-4</v>
      </c>
      <c r="I3561">
        <v>1</v>
      </c>
    </row>
    <row r="3562" spans="1:11" x14ac:dyDescent="0.2">
      <c r="A3562" t="s">
        <v>61</v>
      </c>
      <c r="B3562">
        <v>1</v>
      </c>
      <c r="C3562" t="s">
        <v>58</v>
      </c>
      <c r="D3562" t="s">
        <v>60</v>
      </c>
      <c r="F3562" s="77">
        <v>5</v>
      </c>
      <c r="G3562">
        <v>1</v>
      </c>
      <c r="H3562" s="239">
        <f t="shared" si="55"/>
        <v>1.9634954084936209E-3</v>
      </c>
      <c r="I3562">
        <v>1</v>
      </c>
    </row>
    <row r="3563" spans="1:11" x14ac:dyDescent="0.2">
      <c r="A3563" t="s">
        <v>61</v>
      </c>
      <c r="B3563">
        <v>1</v>
      </c>
      <c r="C3563" t="s">
        <v>58</v>
      </c>
      <c r="D3563" t="s">
        <v>21</v>
      </c>
      <c r="F3563" s="77">
        <v>3.1</v>
      </c>
      <c r="H3563" s="239">
        <f t="shared" si="55"/>
        <v>7.5476763502494793E-4</v>
      </c>
      <c r="I3563">
        <v>1</v>
      </c>
    </row>
    <row r="3564" spans="1:11" x14ac:dyDescent="0.2">
      <c r="A3564" t="s">
        <v>61</v>
      </c>
      <c r="B3564">
        <v>1</v>
      </c>
      <c r="C3564" t="s">
        <v>58</v>
      </c>
      <c r="D3564" t="s">
        <v>69</v>
      </c>
      <c r="F3564" s="77">
        <v>5.7</v>
      </c>
      <c r="H3564" s="239">
        <f t="shared" si="55"/>
        <v>2.5517586328783095E-3</v>
      </c>
      <c r="I3564">
        <v>1</v>
      </c>
      <c r="K3564" t="s">
        <v>987</v>
      </c>
    </row>
    <row r="3565" spans="1:11" x14ac:dyDescent="0.2">
      <c r="A3565" t="s">
        <v>61</v>
      </c>
      <c r="B3565">
        <v>1</v>
      </c>
      <c r="C3565" t="s">
        <v>68</v>
      </c>
      <c r="D3565" t="s">
        <v>23</v>
      </c>
      <c r="F3565" s="77">
        <v>4</v>
      </c>
      <c r="H3565" s="239">
        <f t="shared" si="55"/>
        <v>1.2566370614359172E-3</v>
      </c>
      <c r="I3565">
        <v>1</v>
      </c>
    </row>
    <row r="3566" spans="1:11" x14ac:dyDescent="0.2">
      <c r="A3566" t="s">
        <v>61</v>
      </c>
      <c r="B3566">
        <v>1</v>
      </c>
      <c r="C3566" t="s">
        <v>68</v>
      </c>
      <c r="D3566" t="s">
        <v>60</v>
      </c>
      <c r="F3566" s="77">
        <v>2.5</v>
      </c>
      <c r="G3566">
        <v>1</v>
      </c>
      <c r="H3566" s="239">
        <f t="shared" si="55"/>
        <v>4.9087385212340522E-4</v>
      </c>
      <c r="I3566">
        <v>1</v>
      </c>
    </row>
    <row r="3567" spans="1:11" x14ac:dyDescent="0.2">
      <c r="A3567" t="s">
        <v>61</v>
      </c>
      <c r="B3567">
        <v>1</v>
      </c>
      <c r="C3567" t="s">
        <v>68</v>
      </c>
      <c r="D3567" t="s">
        <v>23</v>
      </c>
      <c r="F3567" s="77">
        <v>3.7</v>
      </c>
      <c r="H3567" s="239">
        <f t="shared" si="55"/>
        <v>1.0752100856911068E-3</v>
      </c>
      <c r="I3567">
        <v>1</v>
      </c>
    </row>
    <row r="3568" spans="1:11" x14ac:dyDescent="0.2">
      <c r="A3568" t="s">
        <v>61</v>
      </c>
      <c r="B3568">
        <v>1</v>
      </c>
      <c r="C3568" t="s">
        <v>68</v>
      </c>
      <c r="D3568" s="78" t="s">
        <v>990</v>
      </c>
      <c r="F3568" s="77">
        <v>2.2999999999999998</v>
      </c>
      <c r="H3568" s="239">
        <f t="shared" si="55"/>
        <v>4.1547562843725005E-4</v>
      </c>
      <c r="I3568">
        <v>1</v>
      </c>
      <c r="K3568" s="79" t="s">
        <v>994</v>
      </c>
    </row>
    <row r="3569" spans="1:11" x14ac:dyDescent="0.2">
      <c r="A3569" t="s">
        <v>61</v>
      </c>
      <c r="B3569">
        <v>1</v>
      </c>
      <c r="C3569" t="s">
        <v>68</v>
      </c>
      <c r="D3569" t="s">
        <v>60</v>
      </c>
      <c r="F3569" s="77">
        <v>7.1</v>
      </c>
      <c r="H3569" s="239">
        <f t="shared" si="55"/>
        <v>3.9591921416865369E-3</v>
      </c>
      <c r="I3569">
        <v>1</v>
      </c>
    </row>
    <row r="3570" spans="1:11" x14ac:dyDescent="0.2">
      <c r="A3570" t="s">
        <v>61</v>
      </c>
      <c r="B3570">
        <v>1</v>
      </c>
      <c r="C3570" t="s">
        <v>68</v>
      </c>
      <c r="D3570" t="s">
        <v>60</v>
      </c>
      <c r="F3570" s="77">
        <v>2.9</v>
      </c>
      <c r="G3570">
        <v>2</v>
      </c>
      <c r="H3570" s="239">
        <f t="shared" si="55"/>
        <v>6.6051985541725399E-4</v>
      </c>
      <c r="I3570">
        <v>1</v>
      </c>
    </row>
    <row r="3571" spans="1:11" x14ac:dyDescent="0.2">
      <c r="A3571" t="s">
        <v>61</v>
      </c>
      <c r="B3571">
        <v>1</v>
      </c>
      <c r="C3571" t="s">
        <v>68</v>
      </c>
      <c r="D3571" t="s">
        <v>60</v>
      </c>
      <c r="F3571" s="77">
        <v>6.9</v>
      </c>
      <c r="G3571">
        <v>2</v>
      </c>
      <c r="H3571" s="239">
        <f t="shared" si="55"/>
        <v>3.7392806559352516E-3</v>
      </c>
      <c r="I3571">
        <v>1</v>
      </c>
    </row>
    <row r="3572" spans="1:11" x14ac:dyDescent="0.2">
      <c r="A3572" t="s">
        <v>61</v>
      </c>
      <c r="B3572">
        <v>1</v>
      </c>
      <c r="C3572" t="s">
        <v>68</v>
      </c>
      <c r="D3572" t="s">
        <v>60</v>
      </c>
      <c r="F3572" s="77">
        <v>2.6</v>
      </c>
      <c r="G3572">
        <v>2</v>
      </c>
      <c r="H3572" s="239">
        <f t="shared" si="55"/>
        <v>5.3092915845667505E-4</v>
      </c>
      <c r="I3572">
        <v>1</v>
      </c>
    </row>
    <row r="3573" spans="1:11" x14ac:dyDescent="0.2">
      <c r="A3573" t="s">
        <v>61</v>
      </c>
      <c r="B3573">
        <v>1</v>
      </c>
      <c r="C3573" t="s">
        <v>68</v>
      </c>
      <c r="D3573" t="s">
        <v>60</v>
      </c>
      <c r="F3573" s="77">
        <v>3.8</v>
      </c>
      <c r="G3573">
        <v>2</v>
      </c>
      <c r="H3573" s="239">
        <f t="shared" si="55"/>
        <v>1.1341149479459152E-3</v>
      </c>
      <c r="I3573">
        <v>1</v>
      </c>
    </row>
    <row r="3574" spans="1:11" x14ac:dyDescent="0.2">
      <c r="A3574" t="s">
        <v>61</v>
      </c>
      <c r="B3574">
        <v>1</v>
      </c>
      <c r="C3574" t="s">
        <v>68</v>
      </c>
      <c r="D3574" t="s">
        <v>60</v>
      </c>
      <c r="F3574" s="77">
        <v>2.2000000000000002</v>
      </c>
      <c r="G3574">
        <v>1</v>
      </c>
      <c r="H3574" s="239">
        <f t="shared" si="55"/>
        <v>3.8013271108436504E-4</v>
      </c>
      <c r="I3574">
        <v>1</v>
      </c>
    </row>
    <row r="3575" spans="1:11" x14ac:dyDescent="0.2">
      <c r="A3575" t="s">
        <v>61</v>
      </c>
      <c r="B3575">
        <v>1</v>
      </c>
      <c r="C3575" t="s">
        <v>68</v>
      </c>
      <c r="D3575" t="s">
        <v>60</v>
      </c>
      <c r="F3575" s="77">
        <v>3</v>
      </c>
      <c r="G3575">
        <v>1</v>
      </c>
      <c r="H3575" s="239">
        <f t="shared" si="55"/>
        <v>7.0685834705770342E-4</v>
      </c>
      <c r="I3575">
        <v>1</v>
      </c>
    </row>
    <row r="3576" spans="1:11" x14ac:dyDescent="0.2">
      <c r="A3576" t="s">
        <v>61</v>
      </c>
      <c r="B3576">
        <v>1</v>
      </c>
      <c r="C3576" t="s">
        <v>68</v>
      </c>
      <c r="D3576" t="s">
        <v>69</v>
      </c>
      <c r="F3576" s="77">
        <v>2.2999999999999998</v>
      </c>
      <c r="H3576" s="239">
        <f t="shared" si="55"/>
        <v>4.1547562843725005E-4</v>
      </c>
      <c r="I3576">
        <v>0</v>
      </c>
      <c r="J3576" t="s">
        <v>25</v>
      </c>
    </row>
    <row r="3577" spans="1:11" x14ac:dyDescent="0.2">
      <c r="A3577" t="s">
        <v>61</v>
      </c>
      <c r="B3577">
        <v>1</v>
      </c>
      <c r="C3577" t="s">
        <v>68</v>
      </c>
      <c r="D3577" t="s">
        <v>60</v>
      </c>
      <c r="F3577" s="77">
        <v>2.2000000000000002</v>
      </c>
      <c r="G3577">
        <v>1</v>
      </c>
      <c r="H3577" s="239">
        <f t="shared" si="55"/>
        <v>3.8013271108436504E-4</v>
      </c>
      <c r="I3577">
        <v>1</v>
      </c>
    </row>
    <row r="3578" spans="1:11" x14ac:dyDescent="0.2">
      <c r="A3578" t="s">
        <v>61</v>
      </c>
      <c r="B3578">
        <v>1</v>
      </c>
      <c r="C3578" t="s">
        <v>68</v>
      </c>
      <c r="D3578" t="s">
        <v>60</v>
      </c>
      <c r="F3578" s="77">
        <v>5.2</v>
      </c>
      <c r="G3578">
        <v>2</v>
      </c>
      <c r="H3578" s="239">
        <f t="shared" si="55"/>
        <v>2.1237166338267002E-3</v>
      </c>
      <c r="I3578">
        <v>1</v>
      </c>
    </row>
    <row r="3579" spans="1:11" x14ac:dyDescent="0.2">
      <c r="A3579" t="s">
        <v>61</v>
      </c>
      <c r="B3579">
        <v>1</v>
      </c>
      <c r="C3579" t="s">
        <v>68</v>
      </c>
      <c r="D3579" t="s">
        <v>67</v>
      </c>
      <c r="F3579" s="77">
        <v>3.1</v>
      </c>
      <c r="H3579" s="239">
        <f t="shared" si="55"/>
        <v>7.5476763502494793E-4</v>
      </c>
      <c r="I3579">
        <v>1</v>
      </c>
    </row>
    <row r="3580" spans="1:11" x14ac:dyDescent="0.2">
      <c r="A3580" t="s">
        <v>61</v>
      </c>
      <c r="B3580">
        <v>1</v>
      </c>
      <c r="C3580" t="s">
        <v>68</v>
      </c>
      <c r="D3580" t="s">
        <v>60</v>
      </c>
      <c r="F3580" s="77">
        <v>3.3</v>
      </c>
      <c r="G3580">
        <v>2</v>
      </c>
      <c r="H3580" s="239">
        <f t="shared" si="55"/>
        <v>8.5529859993982102E-4</v>
      </c>
      <c r="I3580">
        <v>1</v>
      </c>
    </row>
    <row r="3581" spans="1:11" x14ac:dyDescent="0.2">
      <c r="A3581" t="s">
        <v>61</v>
      </c>
      <c r="B3581">
        <v>1</v>
      </c>
      <c r="C3581" t="s">
        <v>68</v>
      </c>
      <c r="D3581" t="s">
        <v>60</v>
      </c>
      <c r="F3581" s="77">
        <v>6.8</v>
      </c>
      <c r="G3581">
        <v>3</v>
      </c>
      <c r="H3581" s="239">
        <f t="shared" si="55"/>
        <v>3.6316811075498001E-3</v>
      </c>
      <c r="I3581">
        <v>1</v>
      </c>
    </row>
    <row r="3582" spans="1:11" x14ac:dyDescent="0.2">
      <c r="A3582" t="s">
        <v>61</v>
      </c>
      <c r="B3582">
        <v>1</v>
      </c>
      <c r="C3582" t="s">
        <v>68</v>
      </c>
      <c r="D3582" t="s">
        <v>60</v>
      </c>
      <c r="F3582" s="77">
        <v>7.6</v>
      </c>
      <c r="G3582">
        <v>1</v>
      </c>
      <c r="H3582" s="239">
        <f t="shared" si="55"/>
        <v>4.5364597917836608E-3</v>
      </c>
      <c r="I3582">
        <v>1</v>
      </c>
    </row>
    <row r="3583" spans="1:11" x14ac:dyDescent="0.2">
      <c r="A3583" t="s">
        <v>61</v>
      </c>
      <c r="B3583">
        <v>1</v>
      </c>
      <c r="C3583" t="s">
        <v>68</v>
      </c>
      <c r="D3583" t="s">
        <v>69</v>
      </c>
      <c r="F3583" s="77">
        <v>5.6</v>
      </c>
      <c r="H3583" s="239">
        <f t="shared" si="55"/>
        <v>2.4630086404143973E-3</v>
      </c>
      <c r="I3583">
        <v>1</v>
      </c>
      <c r="K3583" t="s">
        <v>987</v>
      </c>
    </row>
    <row r="3584" spans="1:11" x14ac:dyDescent="0.2">
      <c r="A3584" t="s">
        <v>61</v>
      </c>
      <c r="B3584">
        <v>1</v>
      </c>
      <c r="C3584" t="s">
        <v>68</v>
      </c>
      <c r="D3584" t="s">
        <v>21</v>
      </c>
      <c r="F3584" s="77">
        <v>5</v>
      </c>
      <c r="H3584" s="239">
        <f t="shared" si="55"/>
        <v>1.9634954084936209E-3</v>
      </c>
      <c r="I3584">
        <v>1</v>
      </c>
    </row>
    <row r="3585" spans="1:11" x14ac:dyDescent="0.2">
      <c r="A3585" t="s">
        <v>61</v>
      </c>
      <c r="B3585">
        <v>1</v>
      </c>
      <c r="C3585" t="s">
        <v>68</v>
      </c>
      <c r="D3585" t="s">
        <v>21</v>
      </c>
      <c r="F3585" s="77">
        <v>2.9</v>
      </c>
      <c r="H3585" s="239">
        <f t="shared" si="55"/>
        <v>6.6051985541725399E-4</v>
      </c>
      <c r="I3585">
        <v>1</v>
      </c>
    </row>
    <row r="3586" spans="1:11" x14ac:dyDescent="0.2">
      <c r="A3586" t="s">
        <v>61</v>
      </c>
      <c r="B3586">
        <v>1</v>
      </c>
      <c r="C3586" t="s">
        <v>68</v>
      </c>
      <c r="D3586" t="s">
        <v>67</v>
      </c>
      <c r="F3586" s="77">
        <v>2.8</v>
      </c>
      <c r="H3586" s="239">
        <f t="shared" si="55"/>
        <v>6.1575216010359933E-4</v>
      </c>
      <c r="I3586">
        <v>1</v>
      </c>
    </row>
    <row r="3587" spans="1:11" x14ac:dyDescent="0.2">
      <c r="A3587" t="s">
        <v>61</v>
      </c>
      <c r="B3587">
        <v>1</v>
      </c>
      <c r="C3587" t="s">
        <v>68</v>
      </c>
      <c r="D3587" t="s">
        <v>60</v>
      </c>
      <c r="F3587" s="77">
        <v>3</v>
      </c>
      <c r="G3587">
        <v>1</v>
      </c>
      <c r="H3587" s="239">
        <f t="shared" ref="H3587:H3650" si="56" xml:space="preserve"> PI()*(F3587/2)^2/10000</f>
        <v>7.0685834705770342E-4</v>
      </c>
      <c r="I3587">
        <v>1</v>
      </c>
    </row>
    <row r="3588" spans="1:11" x14ac:dyDescent="0.2">
      <c r="A3588" t="s">
        <v>61</v>
      </c>
      <c r="B3588">
        <v>1</v>
      </c>
      <c r="C3588" t="s">
        <v>68</v>
      </c>
      <c r="D3588" t="s">
        <v>69</v>
      </c>
      <c r="F3588" s="77">
        <v>5</v>
      </c>
      <c r="H3588" s="239">
        <f t="shared" si="56"/>
        <v>1.9634954084936209E-3</v>
      </c>
      <c r="I3588">
        <v>1</v>
      </c>
      <c r="K3588" t="s">
        <v>987</v>
      </c>
    </row>
    <row r="3589" spans="1:11" x14ac:dyDescent="0.2">
      <c r="A3589" t="s">
        <v>61</v>
      </c>
      <c r="B3589">
        <v>1</v>
      </c>
      <c r="C3589" t="s">
        <v>68</v>
      </c>
      <c r="D3589" t="s">
        <v>67</v>
      </c>
      <c r="F3589" s="77">
        <v>2</v>
      </c>
      <c r="H3589" s="239">
        <f t="shared" si="56"/>
        <v>3.1415926535897931E-4</v>
      </c>
      <c r="I3589">
        <v>1</v>
      </c>
    </row>
    <row r="3590" spans="1:11" x14ac:dyDescent="0.2">
      <c r="A3590" t="s">
        <v>61</v>
      </c>
      <c r="B3590">
        <v>1</v>
      </c>
      <c r="C3590" t="s">
        <v>68</v>
      </c>
      <c r="D3590" t="s">
        <v>60</v>
      </c>
      <c r="F3590" s="77">
        <v>2.5</v>
      </c>
      <c r="G3590">
        <v>2</v>
      </c>
      <c r="H3590" s="239">
        <f t="shared" si="56"/>
        <v>4.9087385212340522E-4</v>
      </c>
      <c r="I3590">
        <v>1</v>
      </c>
    </row>
    <row r="3591" spans="1:11" x14ac:dyDescent="0.2">
      <c r="A3591" t="s">
        <v>61</v>
      </c>
      <c r="B3591">
        <v>1</v>
      </c>
      <c r="C3591" t="s">
        <v>68</v>
      </c>
      <c r="D3591" t="s">
        <v>60</v>
      </c>
      <c r="F3591" s="77">
        <v>3.2</v>
      </c>
      <c r="G3591">
        <v>2</v>
      </c>
      <c r="H3591" s="239">
        <f t="shared" si="56"/>
        <v>8.0424771931898709E-4</v>
      </c>
      <c r="I3591">
        <v>1</v>
      </c>
    </row>
    <row r="3592" spans="1:11" x14ac:dyDescent="0.2">
      <c r="A3592" t="s">
        <v>61</v>
      </c>
      <c r="B3592">
        <v>1</v>
      </c>
      <c r="C3592" t="s">
        <v>68</v>
      </c>
      <c r="D3592" t="s">
        <v>60</v>
      </c>
      <c r="F3592" s="77">
        <v>3.2</v>
      </c>
      <c r="G3592">
        <v>3</v>
      </c>
      <c r="H3592" s="239">
        <f t="shared" si="56"/>
        <v>8.0424771931898709E-4</v>
      </c>
      <c r="I3592">
        <v>1</v>
      </c>
    </row>
    <row r="3593" spans="1:11" x14ac:dyDescent="0.2">
      <c r="A3593" t="s">
        <v>61</v>
      </c>
      <c r="B3593">
        <v>1</v>
      </c>
      <c r="C3593" t="s">
        <v>68</v>
      </c>
      <c r="D3593" t="s">
        <v>67</v>
      </c>
      <c r="F3593" s="77">
        <v>2.5</v>
      </c>
      <c r="H3593" s="239">
        <f t="shared" si="56"/>
        <v>4.9087385212340522E-4</v>
      </c>
      <c r="I3593">
        <v>1</v>
      </c>
    </row>
    <row r="3594" spans="1:11" x14ac:dyDescent="0.2">
      <c r="A3594" t="s">
        <v>61</v>
      </c>
      <c r="B3594">
        <v>1</v>
      </c>
      <c r="C3594" t="s">
        <v>68</v>
      </c>
      <c r="D3594" t="s">
        <v>60</v>
      </c>
      <c r="F3594" s="77">
        <v>3.2</v>
      </c>
      <c r="G3594">
        <v>3</v>
      </c>
      <c r="H3594" s="239">
        <f t="shared" si="56"/>
        <v>8.0424771931898709E-4</v>
      </c>
      <c r="I3594">
        <v>1</v>
      </c>
    </row>
    <row r="3595" spans="1:11" x14ac:dyDescent="0.2">
      <c r="A3595" t="s">
        <v>61</v>
      </c>
      <c r="B3595">
        <v>1</v>
      </c>
      <c r="C3595" t="s">
        <v>68</v>
      </c>
      <c r="D3595" t="s">
        <v>60</v>
      </c>
      <c r="F3595" s="77">
        <v>2.6</v>
      </c>
      <c r="G3595">
        <v>3</v>
      </c>
      <c r="H3595" s="239">
        <f t="shared" si="56"/>
        <v>5.3092915845667505E-4</v>
      </c>
      <c r="I3595">
        <v>1</v>
      </c>
    </row>
    <row r="3596" spans="1:11" x14ac:dyDescent="0.2">
      <c r="A3596" t="s">
        <v>61</v>
      </c>
      <c r="B3596">
        <v>1</v>
      </c>
      <c r="C3596" t="s">
        <v>68</v>
      </c>
      <c r="D3596" t="s">
        <v>69</v>
      </c>
      <c r="F3596" s="77">
        <v>4.9000000000000004</v>
      </c>
      <c r="H3596" s="239">
        <f t="shared" si="56"/>
        <v>1.8857409903172736E-3</v>
      </c>
      <c r="I3596">
        <v>1</v>
      </c>
    </row>
    <row r="3597" spans="1:11" x14ac:dyDescent="0.2">
      <c r="A3597" t="s">
        <v>61</v>
      </c>
      <c r="B3597">
        <v>1</v>
      </c>
      <c r="C3597" t="s">
        <v>68</v>
      </c>
      <c r="D3597" t="s">
        <v>60</v>
      </c>
      <c r="F3597" s="77">
        <v>4.9000000000000004</v>
      </c>
      <c r="G3597">
        <v>1</v>
      </c>
      <c r="H3597" s="239">
        <f t="shared" si="56"/>
        <v>1.8857409903172736E-3</v>
      </c>
      <c r="I3597">
        <v>1</v>
      </c>
    </row>
    <row r="3598" spans="1:11" x14ac:dyDescent="0.2">
      <c r="A3598" t="s">
        <v>61</v>
      </c>
      <c r="B3598">
        <v>1</v>
      </c>
      <c r="C3598" t="s">
        <v>68</v>
      </c>
      <c r="D3598" t="s">
        <v>60</v>
      </c>
      <c r="F3598" s="77">
        <v>2.1</v>
      </c>
      <c r="G3598">
        <v>1</v>
      </c>
      <c r="H3598" s="239">
        <f t="shared" si="56"/>
        <v>3.4636059005827469E-4</v>
      </c>
      <c r="I3598">
        <v>1</v>
      </c>
    </row>
    <row r="3599" spans="1:11" x14ac:dyDescent="0.2">
      <c r="A3599" t="s">
        <v>61</v>
      </c>
      <c r="B3599">
        <v>1</v>
      </c>
      <c r="C3599" t="s">
        <v>68</v>
      </c>
      <c r="D3599" t="s">
        <v>60</v>
      </c>
      <c r="F3599" s="77">
        <v>3.1</v>
      </c>
      <c r="G3599">
        <v>2</v>
      </c>
      <c r="H3599" s="239">
        <f t="shared" si="56"/>
        <v>7.5476763502494793E-4</v>
      </c>
      <c r="I3599">
        <v>1</v>
      </c>
    </row>
    <row r="3600" spans="1:11" x14ac:dyDescent="0.2">
      <c r="A3600" t="s">
        <v>61</v>
      </c>
      <c r="B3600">
        <v>1</v>
      </c>
      <c r="C3600" t="s">
        <v>68</v>
      </c>
      <c r="D3600" t="s">
        <v>67</v>
      </c>
      <c r="F3600" s="77">
        <v>2.6</v>
      </c>
      <c r="H3600" s="239">
        <f t="shared" si="56"/>
        <v>5.3092915845667505E-4</v>
      </c>
      <c r="I3600">
        <v>0</v>
      </c>
      <c r="J3600" t="s">
        <v>25</v>
      </c>
    </row>
    <row r="3601" spans="1:11" x14ac:dyDescent="0.2">
      <c r="A3601" t="s">
        <v>61</v>
      </c>
      <c r="B3601">
        <v>1</v>
      </c>
      <c r="C3601" t="s">
        <v>68</v>
      </c>
      <c r="D3601" t="s">
        <v>60</v>
      </c>
      <c r="F3601" s="77">
        <v>6</v>
      </c>
      <c r="G3601">
        <v>2</v>
      </c>
      <c r="H3601" s="239">
        <f t="shared" si="56"/>
        <v>2.8274333882308137E-3</v>
      </c>
      <c r="I3601">
        <v>1</v>
      </c>
    </row>
    <row r="3602" spans="1:11" x14ac:dyDescent="0.2">
      <c r="A3602" t="s">
        <v>61</v>
      </c>
      <c r="B3602">
        <v>1</v>
      </c>
      <c r="C3602" t="s">
        <v>68</v>
      </c>
      <c r="D3602" t="s">
        <v>69</v>
      </c>
      <c r="F3602" s="77">
        <v>5.0999999999999996</v>
      </c>
      <c r="H3602" s="239">
        <f t="shared" si="56"/>
        <v>2.042820622996763E-3</v>
      </c>
      <c r="I3602">
        <v>1</v>
      </c>
      <c r="K3602" t="s">
        <v>987</v>
      </c>
    </row>
    <row r="3603" spans="1:11" x14ac:dyDescent="0.2">
      <c r="A3603" t="s">
        <v>61</v>
      </c>
      <c r="B3603">
        <v>1</v>
      </c>
      <c r="C3603" t="s">
        <v>68</v>
      </c>
      <c r="D3603" t="s">
        <v>69</v>
      </c>
      <c r="F3603" s="77">
        <v>3.3</v>
      </c>
      <c r="H3603" s="239">
        <f t="shared" si="56"/>
        <v>8.5529859993982102E-4</v>
      </c>
      <c r="I3603">
        <v>1</v>
      </c>
      <c r="K3603" t="s">
        <v>987</v>
      </c>
    </row>
    <row r="3604" spans="1:11" x14ac:dyDescent="0.2">
      <c r="A3604" t="s">
        <v>61</v>
      </c>
      <c r="B3604">
        <v>1</v>
      </c>
      <c r="C3604" t="s">
        <v>68</v>
      </c>
      <c r="D3604" t="s">
        <v>60</v>
      </c>
      <c r="F3604" s="77">
        <v>4.9000000000000004</v>
      </c>
      <c r="G3604">
        <v>2</v>
      </c>
      <c r="H3604" s="239">
        <f t="shared" si="56"/>
        <v>1.8857409903172736E-3</v>
      </c>
      <c r="I3604">
        <v>1</v>
      </c>
    </row>
    <row r="3605" spans="1:11" x14ac:dyDescent="0.2">
      <c r="A3605" t="s">
        <v>61</v>
      </c>
      <c r="B3605">
        <v>1</v>
      </c>
      <c r="C3605" t="s">
        <v>68</v>
      </c>
      <c r="D3605" t="s">
        <v>60</v>
      </c>
      <c r="F3605" s="77">
        <v>3.2</v>
      </c>
      <c r="G3605">
        <v>3</v>
      </c>
      <c r="H3605" s="239">
        <f t="shared" si="56"/>
        <v>8.0424771931898709E-4</v>
      </c>
      <c r="I3605">
        <v>1</v>
      </c>
    </row>
    <row r="3606" spans="1:11" x14ac:dyDescent="0.2">
      <c r="A3606" t="s">
        <v>61</v>
      </c>
      <c r="B3606">
        <v>1</v>
      </c>
      <c r="C3606" t="s">
        <v>68</v>
      </c>
      <c r="D3606" t="s">
        <v>69</v>
      </c>
      <c r="F3606" s="77">
        <v>2.8</v>
      </c>
      <c r="H3606" s="239">
        <f t="shared" si="56"/>
        <v>6.1575216010359933E-4</v>
      </c>
      <c r="I3606">
        <v>1</v>
      </c>
      <c r="K3606" t="s">
        <v>987</v>
      </c>
    </row>
    <row r="3607" spans="1:11" x14ac:dyDescent="0.2">
      <c r="A3607" t="s">
        <v>61</v>
      </c>
      <c r="B3607">
        <v>1</v>
      </c>
      <c r="C3607" t="s">
        <v>68</v>
      </c>
      <c r="D3607" t="s">
        <v>60</v>
      </c>
      <c r="F3607" s="77">
        <v>3.5</v>
      </c>
      <c r="G3607">
        <v>1</v>
      </c>
      <c r="H3607" s="239">
        <f t="shared" si="56"/>
        <v>9.6211275016187413E-4</v>
      </c>
      <c r="I3607">
        <v>1</v>
      </c>
    </row>
    <row r="3608" spans="1:11" x14ac:dyDescent="0.2">
      <c r="A3608" t="s">
        <v>61</v>
      </c>
      <c r="B3608">
        <v>1</v>
      </c>
      <c r="C3608" t="s">
        <v>68</v>
      </c>
      <c r="D3608" t="s">
        <v>69</v>
      </c>
      <c r="F3608" s="77">
        <v>2.5</v>
      </c>
      <c r="H3608" s="239">
        <f t="shared" si="56"/>
        <v>4.9087385212340522E-4</v>
      </c>
      <c r="I3608">
        <v>1</v>
      </c>
    </row>
    <row r="3609" spans="1:11" x14ac:dyDescent="0.2">
      <c r="A3609" t="s">
        <v>61</v>
      </c>
      <c r="B3609">
        <v>1</v>
      </c>
      <c r="C3609" t="s">
        <v>68</v>
      </c>
      <c r="D3609" t="s">
        <v>60</v>
      </c>
      <c r="F3609" s="77">
        <v>2.5</v>
      </c>
      <c r="G3609">
        <v>2</v>
      </c>
      <c r="H3609" s="239">
        <f t="shared" si="56"/>
        <v>4.9087385212340522E-4</v>
      </c>
      <c r="I3609">
        <v>1</v>
      </c>
    </row>
    <row r="3610" spans="1:11" x14ac:dyDescent="0.2">
      <c r="A3610" t="s">
        <v>61</v>
      </c>
      <c r="B3610">
        <v>2</v>
      </c>
      <c r="C3610" t="s">
        <v>246</v>
      </c>
      <c r="D3610" t="s">
        <v>67</v>
      </c>
      <c r="F3610" s="77">
        <v>2.8</v>
      </c>
      <c r="H3610" s="239">
        <f t="shared" si="56"/>
        <v>6.1575216010359933E-4</v>
      </c>
      <c r="I3610">
        <v>0</v>
      </c>
      <c r="J3610" t="s">
        <v>25</v>
      </c>
    </row>
    <row r="3611" spans="1:11" x14ac:dyDescent="0.2">
      <c r="A3611" t="s">
        <v>61</v>
      </c>
      <c r="B3611">
        <v>2</v>
      </c>
      <c r="C3611" t="s">
        <v>246</v>
      </c>
      <c r="D3611" t="s">
        <v>67</v>
      </c>
      <c r="F3611" s="77">
        <v>3.4</v>
      </c>
      <c r="H3611" s="239">
        <f t="shared" si="56"/>
        <v>9.0792027688745003E-4</v>
      </c>
      <c r="I3611">
        <v>1</v>
      </c>
    </row>
    <row r="3612" spans="1:11" x14ac:dyDescent="0.2">
      <c r="A3612" t="s">
        <v>61</v>
      </c>
      <c r="B3612">
        <v>2</v>
      </c>
      <c r="C3612" t="s">
        <v>246</v>
      </c>
      <c r="D3612" t="s">
        <v>67</v>
      </c>
      <c r="F3612" s="77">
        <v>3.8</v>
      </c>
      <c r="H3612" s="239">
        <f t="shared" si="56"/>
        <v>1.1341149479459152E-3</v>
      </c>
      <c r="I3612">
        <v>1</v>
      </c>
    </row>
    <row r="3613" spans="1:11" x14ac:dyDescent="0.2">
      <c r="A3613" t="s">
        <v>61</v>
      </c>
      <c r="B3613">
        <v>2</v>
      </c>
      <c r="C3613" t="s">
        <v>246</v>
      </c>
      <c r="D3613" t="s">
        <v>60</v>
      </c>
      <c r="F3613" s="77">
        <v>6.2</v>
      </c>
      <c r="G3613">
        <v>2</v>
      </c>
      <c r="H3613" s="239">
        <f t="shared" si="56"/>
        <v>3.0190705400997917E-3</v>
      </c>
      <c r="I3613">
        <v>1</v>
      </c>
    </row>
    <row r="3614" spans="1:11" x14ac:dyDescent="0.2">
      <c r="A3614" t="s">
        <v>61</v>
      </c>
      <c r="B3614">
        <v>2</v>
      </c>
      <c r="C3614" t="s">
        <v>246</v>
      </c>
      <c r="D3614" t="s">
        <v>67</v>
      </c>
      <c r="F3614" s="77">
        <v>4.2</v>
      </c>
      <c r="H3614" s="239">
        <f t="shared" si="56"/>
        <v>1.3854423602330987E-3</v>
      </c>
      <c r="I3614">
        <v>1</v>
      </c>
    </row>
    <row r="3615" spans="1:11" x14ac:dyDescent="0.2">
      <c r="A3615" t="s">
        <v>61</v>
      </c>
      <c r="B3615">
        <v>2</v>
      </c>
      <c r="C3615" t="s">
        <v>246</v>
      </c>
      <c r="D3615" t="s">
        <v>67</v>
      </c>
      <c r="F3615" s="77">
        <v>4.9000000000000004</v>
      </c>
      <c r="H3615" s="239">
        <f t="shared" si="56"/>
        <v>1.8857409903172736E-3</v>
      </c>
      <c r="I3615">
        <v>1</v>
      </c>
    </row>
    <row r="3616" spans="1:11" x14ac:dyDescent="0.2">
      <c r="A3616" t="s">
        <v>61</v>
      </c>
      <c r="B3616">
        <v>2</v>
      </c>
      <c r="C3616" t="s">
        <v>246</v>
      </c>
      <c r="D3616" t="s">
        <v>22</v>
      </c>
      <c r="F3616" s="77">
        <v>3</v>
      </c>
      <c r="H3616" s="239">
        <f t="shared" si="56"/>
        <v>7.0685834705770342E-4</v>
      </c>
      <c r="I3616">
        <v>1</v>
      </c>
    </row>
    <row r="3617" spans="1:11" x14ac:dyDescent="0.2">
      <c r="A3617" t="s">
        <v>61</v>
      </c>
      <c r="B3617">
        <v>2</v>
      </c>
      <c r="C3617" t="s">
        <v>246</v>
      </c>
      <c r="D3617" t="s">
        <v>60</v>
      </c>
      <c r="F3617" s="77">
        <v>3.5</v>
      </c>
      <c r="G3617">
        <v>2</v>
      </c>
      <c r="H3617" s="239">
        <f t="shared" si="56"/>
        <v>9.6211275016187413E-4</v>
      </c>
      <c r="I3617">
        <v>1</v>
      </c>
    </row>
    <row r="3618" spans="1:11" x14ac:dyDescent="0.2">
      <c r="A3618" t="s">
        <v>61</v>
      </c>
      <c r="B3618">
        <v>2</v>
      </c>
      <c r="C3618" t="s">
        <v>246</v>
      </c>
      <c r="D3618" t="s">
        <v>60</v>
      </c>
      <c r="F3618" s="77">
        <v>4.4000000000000004</v>
      </c>
      <c r="G3618">
        <v>3</v>
      </c>
      <c r="H3618" s="239">
        <f t="shared" si="56"/>
        <v>1.5205308443374602E-3</v>
      </c>
      <c r="I3618">
        <v>1</v>
      </c>
    </row>
    <row r="3619" spans="1:11" x14ac:dyDescent="0.2">
      <c r="A3619" t="s">
        <v>61</v>
      </c>
      <c r="B3619">
        <v>2</v>
      </c>
      <c r="C3619" t="s">
        <v>246</v>
      </c>
      <c r="D3619" t="s">
        <v>60</v>
      </c>
      <c r="F3619" s="77">
        <v>2.9</v>
      </c>
      <c r="G3619">
        <v>1</v>
      </c>
      <c r="H3619" s="239">
        <f t="shared" si="56"/>
        <v>6.6051985541725399E-4</v>
      </c>
      <c r="I3619">
        <v>1</v>
      </c>
    </row>
    <row r="3620" spans="1:11" x14ac:dyDescent="0.2">
      <c r="A3620" t="s">
        <v>61</v>
      </c>
      <c r="B3620">
        <v>2</v>
      </c>
      <c r="C3620" t="s">
        <v>246</v>
      </c>
      <c r="D3620" t="s">
        <v>69</v>
      </c>
      <c r="F3620" s="77">
        <v>4.5</v>
      </c>
      <c r="H3620" s="239">
        <f t="shared" si="56"/>
        <v>1.5904312808798326E-3</v>
      </c>
      <c r="I3620">
        <v>1</v>
      </c>
    </row>
    <row r="3621" spans="1:11" x14ac:dyDescent="0.2">
      <c r="A3621" t="s">
        <v>61</v>
      </c>
      <c r="B3621">
        <v>2</v>
      </c>
      <c r="C3621" t="s">
        <v>246</v>
      </c>
      <c r="D3621" t="s">
        <v>60</v>
      </c>
      <c r="F3621" s="77">
        <v>4.4000000000000004</v>
      </c>
      <c r="G3621">
        <v>2</v>
      </c>
      <c r="H3621" s="239">
        <f t="shared" si="56"/>
        <v>1.5205308443374602E-3</v>
      </c>
      <c r="I3621">
        <v>1</v>
      </c>
    </row>
    <row r="3622" spans="1:11" x14ac:dyDescent="0.2">
      <c r="A3622" t="s">
        <v>61</v>
      </c>
      <c r="B3622">
        <v>2</v>
      </c>
      <c r="C3622" t="s">
        <v>246</v>
      </c>
      <c r="D3622" t="s">
        <v>21</v>
      </c>
      <c r="F3622" s="77">
        <v>4.4000000000000004</v>
      </c>
      <c r="H3622" s="239">
        <f t="shared" si="56"/>
        <v>1.5205308443374602E-3</v>
      </c>
      <c r="I3622">
        <v>1</v>
      </c>
    </row>
    <row r="3623" spans="1:11" x14ac:dyDescent="0.2">
      <c r="A3623" t="s">
        <v>61</v>
      </c>
      <c r="B3623">
        <v>2</v>
      </c>
      <c r="C3623" t="s">
        <v>246</v>
      </c>
      <c r="D3623" t="s">
        <v>60</v>
      </c>
      <c r="F3623" s="77">
        <v>7.3</v>
      </c>
      <c r="G3623">
        <v>3</v>
      </c>
      <c r="H3623" s="239">
        <f t="shared" si="56"/>
        <v>4.1853868127450016E-3</v>
      </c>
      <c r="I3623">
        <v>1</v>
      </c>
    </row>
    <row r="3624" spans="1:11" x14ac:dyDescent="0.2">
      <c r="A3624" t="s">
        <v>61</v>
      </c>
      <c r="B3624">
        <v>2</v>
      </c>
      <c r="C3624" t="s">
        <v>246</v>
      </c>
      <c r="D3624" t="s">
        <v>21</v>
      </c>
      <c r="F3624" s="77">
        <v>3</v>
      </c>
      <c r="H3624" s="239">
        <f t="shared" si="56"/>
        <v>7.0685834705770342E-4</v>
      </c>
      <c r="I3624">
        <v>1</v>
      </c>
      <c r="K3624" t="s">
        <v>987</v>
      </c>
    </row>
    <row r="3625" spans="1:11" x14ac:dyDescent="0.2">
      <c r="A3625" t="s">
        <v>61</v>
      </c>
      <c r="B3625">
        <v>2</v>
      </c>
      <c r="C3625" t="s">
        <v>246</v>
      </c>
      <c r="D3625" t="s">
        <v>21</v>
      </c>
      <c r="F3625" s="77">
        <v>6.3</v>
      </c>
      <c r="H3625" s="239">
        <f t="shared" si="56"/>
        <v>3.1172453105244718E-3</v>
      </c>
      <c r="I3625">
        <v>1</v>
      </c>
    </row>
    <row r="3626" spans="1:11" x14ac:dyDescent="0.2">
      <c r="A3626" t="s">
        <v>61</v>
      </c>
      <c r="B3626">
        <v>2</v>
      </c>
      <c r="C3626" t="s">
        <v>246</v>
      </c>
      <c r="D3626" t="s">
        <v>60</v>
      </c>
      <c r="F3626" s="77">
        <v>3.9</v>
      </c>
      <c r="G3626">
        <v>1</v>
      </c>
      <c r="H3626" s="239">
        <f t="shared" si="56"/>
        <v>1.1945906065275187E-3</v>
      </c>
      <c r="I3626">
        <v>1</v>
      </c>
    </row>
    <row r="3627" spans="1:11" x14ac:dyDescent="0.2">
      <c r="A3627" t="s">
        <v>61</v>
      </c>
      <c r="B3627">
        <v>2</v>
      </c>
      <c r="C3627" t="s">
        <v>246</v>
      </c>
      <c r="D3627" t="s">
        <v>21</v>
      </c>
      <c r="F3627" s="77">
        <v>3</v>
      </c>
      <c r="H3627" s="239">
        <f t="shared" si="56"/>
        <v>7.0685834705770342E-4</v>
      </c>
      <c r="I3627">
        <v>1</v>
      </c>
      <c r="K3627" t="s">
        <v>987</v>
      </c>
    </row>
    <row r="3628" spans="1:11" x14ac:dyDescent="0.2">
      <c r="A3628" t="s">
        <v>61</v>
      </c>
      <c r="B3628">
        <v>2</v>
      </c>
      <c r="C3628" t="s">
        <v>276</v>
      </c>
      <c r="D3628" t="s">
        <v>69</v>
      </c>
      <c r="F3628" s="77">
        <v>2.9</v>
      </c>
      <c r="H3628" s="239">
        <f t="shared" si="56"/>
        <v>6.6051985541725399E-4</v>
      </c>
      <c r="I3628">
        <v>1</v>
      </c>
      <c r="K3628" t="s">
        <v>987</v>
      </c>
    </row>
    <row r="3629" spans="1:11" x14ac:dyDescent="0.2">
      <c r="A3629" t="s">
        <v>61</v>
      </c>
      <c r="B3629">
        <v>2</v>
      </c>
      <c r="C3629" t="s">
        <v>276</v>
      </c>
      <c r="D3629" t="s">
        <v>60</v>
      </c>
      <c r="F3629" s="77">
        <v>2.2000000000000002</v>
      </c>
      <c r="G3629">
        <v>2</v>
      </c>
      <c r="H3629" s="239">
        <f t="shared" si="56"/>
        <v>3.8013271108436504E-4</v>
      </c>
      <c r="I3629">
        <v>1</v>
      </c>
    </row>
    <row r="3630" spans="1:11" x14ac:dyDescent="0.2">
      <c r="A3630" t="s">
        <v>61</v>
      </c>
      <c r="B3630">
        <v>2</v>
      </c>
      <c r="C3630" t="s">
        <v>276</v>
      </c>
      <c r="D3630" t="s">
        <v>69</v>
      </c>
      <c r="F3630" s="77">
        <v>3.9</v>
      </c>
      <c r="H3630" s="239">
        <f t="shared" si="56"/>
        <v>1.1945906065275187E-3</v>
      </c>
      <c r="I3630">
        <v>1</v>
      </c>
    </row>
    <row r="3631" spans="1:11" x14ac:dyDescent="0.2">
      <c r="A3631" t="s">
        <v>61</v>
      </c>
      <c r="B3631">
        <v>2</v>
      </c>
      <c r="C3631" t="s">
        <v>276</v>
      </c>
      <c r="D3631" t="s">
        <v>69</v>
      </c>
      <c r="F3631" s="77">
        <v>5.0999999999999996</v>
      </c>
      <c r="H3631" s="239">
        <f t="shared" si="56"/>
        <v>2.042820622996763E-3</v>
      </c>
      <c r="I3631">
        <v>1</v>
      </c>
    </row>
    <row r="3632" spans="1:11" x14ac:dyDescent="0.2">
      <c r="A3632" t="s">
        <v>61</v>
      </c>
      <c r="B3632">
        <v>2</v>
      </c>
      <c r="C3632" t="s">
        <v>276</v>
      </c>
      <c r="D3632" t="s">
        <v>60</v>
      </c>
      <c r="F3632" s="77">
        <v>3.4</v>
      </c>
      <c r="G3632">
        <v>2</v>
      </c>
      <c r="H3632" s="239">
        <f t="shared" si="56"/>
        <v>9.0792027688745003E-4</v>
      </c>
      <c r="I3632">
        <v>1</v>
      </c>
    </row>
    <row r="3633" spans="1:10" x14ac:dyDescent="0.2">
      <c r="A3633" t="s">
        <v>61</v>
      </c>
      <c r="B3633">
        <v>2</v>
      </c>
      <c r="C3633" t="s">
        <v>276</v>
      </c>
      <c r="D3633" t="s">
        <v>69</v>
      </c>
      <c r="F3633" s="77">
        <v>8.9</v>
      </c>
      <c r="H3633" s="239">
        <f t="shared" si="56"/>
        <v>6.2211388522711887E-3</v>
      </c>
      <c r="I3633">
        <v>1</v>
      </c>
    </row>
    <row r="3634" spans="1:10" x14ac:dyDescent="0.2">
      <c r="A3634" t="s">
        <v>61</v>
      </c>
      <c r="B3634">
        <v>2</v>
      </c>
      <c r="C3634" t="s">
        <v>276</v>
      </c>
      <c r="D3634" t="s">
        <v>69</v>
      </c>
      <c r="F3634" s="77">
        <v>2.1</v>
      </c>
      <c r="H3634" s="239">
        <f t="shared" si="56"/>
        <v>3.4636059005827469E-4</v>
      </c>
      <c r="I3634">
        <v>1</v>
      </c>
    </row>
    <row r="3635" spans="1:10" x14ac:dyDescent="0.2">
      <c r="A3635" t="s">
        <v>61</v>
      </c>
      <c r="B3635">
        <v>2</v>
      </c>
      <c r="C3635" t="s">
        <v>276</v>
      </c>
      <c r="D3635" t="s">
        <v>69</v>
      </c>
      <c r="F3635" s="77">
        <v>6.8</v>
      </c>
      <c r="H3635" s="239">
        <f t="shared" si="56"/>
        <v>3.6316811075498001E-3</v>
      </c>
      <c r="I3635">
        <v>1</v>
      </c>
    </row>
    <row r="3636" spans="1:10" x14ac:dyDescent="0.2">
      <c r="A3636" t="s">
        <v>61</v>
      </c>
      <c r="B3636">
        <v>2</v>
      </c>
      <c r="C3636" t="s">
        <v>276</v>
      </c>
      <c r="D3636" t="s">
        <v>69</v>
      </c>
      <c r="F3636" s="77">
        <v>3.4</v>
      </c>
      <c r="H3636" s="239">
        <f t="shared" si="56"/>
        <v>9.0792027688745003E-4</v>
      </c>
      <c r="I3636">
        <v>1</v>
      </c>
    </row>
    <row r="3637" spans="1:10" x14ac:dyDescent="0.2">
      <c r="A3637" t="s">
        <v>61</v>
      </c>
      <c r="B3637">
        <v>2</v>
      </c>
      <c r="C3637" t="s">
        <v>276</v>
      </c>
      <c r="D3637" t="s">
        <v>21</v>
      </c>
      <c r="F3637" s="77">
        <v>2.5</v>
      </c>
      <c r="H3637" s="239">
        <f t="shared" si="56"/>
        <v>4.9087385212340522E-4</v>
      </c>
      <c r="I3637">
        <v>1</v>
      </c>
    </row>
    <row r="3638" spans="1:10" x14ac:dyDescent="0.2">
      <c r="A3638" t="s">
        <v>61</v>
      </c>
      <c r="B3638">
        <v>2</v>
      </c>
      <c r="C3638" t="s">
        <v>276</v>
      </c>
      <c r="D3638" t="s">
        <v>69</v>
      </c>
      <c r="F3638" s="77">
        <v>7.5</v>
      </c>
      <c r="H3638" s="239">
        <f t="shared" si="56"/>
        <v>4.4178646691106467E-3</v>
      </c>
      <c r="I3638">
        <v>1</v>
      </c>
    </row>
    <row r="3639" spans="1:10" x14ac:dyDescent="0.2">
      <c r="A3639" t="s">
        <v>61</v>
      </c>
      <c r="B3639">
        <v>2</v>
      </c>
      <c r="C3639" t="s">
        <v>276</v>
      </c>
      <c r="D3639" t="s">
        <v>69</v>
      </c>
      <c r="F3639" s="77">
        <v>7.1</v>
      </c>
      <c r="H3639" s="239">
        <f t="shared" si="56"/>
        <v>3.9591921416865369E-3</v>
      </c>
      <c r="I3639">
        <v>1</v>
      </c>
    </row>
    <row r="3640" spans="1:10" x14ac:dyDescent="0.2">
      <c r="A3640" t="s">
        <v>61</v>
      </c>
      <c r="B3640">
        <v>2</v>
      </c>
      <c r="C3640" t="s">
        <v>276</v>
      </c>
      <c r="D3640" t="s">
        <v>69</v>
      </c>
      <c r="F3640" s="77">
        <v>2.8</v>
      </c>
      <c r="H3640" s="239">
        <f t="shared" si="56"/>
        <v>6.1575216010359933E-4</v>
      </c>
      <c r="I3640">
        <v>1</v>
      </c>
    </row>
    <row r="3641" spans="1:10" x14ac:dyDescent="0.2">
      <c r="A3641" t="s">
        <v>61</v>
      </c>
      <c r="B3641">
        <v>2</v>
      </c>
      <c r="C3641" t="s">
        <v>276</v>
      </c>
      <c r="D3641" t="s">
        <v>69</v>
      </c>
      <c r="F3641" s="77">
        <v>4.4000000000000004</v>
      </c>
      <c r="H3641" s="239">
        <f t="shared" si="56"/>
        <v>1.5205308443374602E-3</v>
      </c>
      <c r="I3641">
        <v>1</v>
      </c>
    </row>
    <row r="3642" spans="1:10" x14ac:dyDescent="0.2">
      <c r="A3642" t="s">
        <v>61</v>
      </c>
      <c r="B3642">
        <v>2</v>
      </c>
      <c r="C3642" t="s">
        <v>276</v>
      </c>
      <c r="D3642" t="s">
        <v>69</v>
      </c>
      <c r="F3642" s="77">
        <v>2.4</v>
      </c>
      <c r="H3642" s="239">
        <f t="shared" si="56"/>
        <v>4.5238934211693025E-4</v>
      </c>
      <c r="I3642">
        <v>1</v>
      </c>
    </row>
    <row r="3643" spans="1:10" x14ac:dyDescent="0.2">
      <c r="A3643" t="s">
        <v>61</v>
      </c>
      <c r="B3643">
        <v>2</v>
      </c>
      <c r="C3643" t="s">
        <v>276</v>
      </c>
      <c r="D3643" t="s">
        <v>69</v>
      </c>
      <c r="F3643" s="77">
        <v>3.6</v>
      </c>
      <c r="H3643" s="239">
        <f t="shared" si="56"/>
        <v>1.0178760197630931E-3</v>
      </c>
      <c r="I3643">
        <v>1</v>
      </c>
    </row>
    <row r="3644" spans="1:10" x14ac:dyDescent="0.2">
      <c r="A3644" t="s">
        <v>61</v>
      </c>
      <c r="B3644">
        <v>2</v>
      </c>
      <c r="C3644" t="s">
        <v>276</v>
      </c>
      <c r="D3644" t="s">
        <v>69</v>
      </c>
      <c r="F3644" s="77">
        <v>3.8</v>
      </c>
      <c r="H3644" s="239">
        <f t="shared" si="56"/>
        <v>1.1341149479459152E-3</v>
      </c>
      <c r="I3644">
        <v>0</v>
      </c>
      <c r="J3644" t="s">
        <v>25</v>
      </c>
    </row>
    <row r="3645" spans="1:10" x14ac:dyDescent="0.2">
      <c r="A3645" t="s">
        <v>61</v>
      </c>
      <c r="B3645">
        <v>2</v>
      </c>
      <c r="C3645" t="s">
        <v>276</v>
      </c>
      <c r="D3645" t="s">
        <v>69</v>
      </c>
      <c r="F3645" s="77">
        <v>2.7</v>
      </c>
      <c r="H3645" s="239">
        <f t="shared" si="56"/>
        <v>5.7255526111673987E-4</v>
      </c>
      <c r="I3645">
        <v>0</v>
      </c>
      <c r="J3645" t="s">
        <v>25</v>
      </c>
    </row>
    <row r="3646" spans="1:10" x14ac:dyDescent="0.2">
      <c r="A3646" t="s">
        <v>61</v>
      </c>
      <c r="B3646">
        <v>2</v>
      </c>
      <c r="C3646" t="s">
        <v>276</v>
      </c>
      <c r="D3646" t="s">
        <v>69</v>
      </c>
      <c r="F3646" s="77">
        <v>2.8</v>
      </c>
      <c r="H3646" s="239">
        <f t="shared" si="56"/>
        <v>6.1575216010359933E-4</v>
      </c>
      <c r="I3646">
        <v>1</v>
      </c>
    </row>
    <row r="3647" spans="1:10" x14ac:dyDescent="0.2">
      <c r="A3647" t="s">
        <v>61</v>
      </c>
      <c r="B3647">
        <v>2</v>
      </c>
      <c r="C3647" t="s">
        <v>276</v>
      </c>
      <c r="D3647" t="s">
        <v>69</v>
      </c>
      <c r="F3647" s="77">
        <v>4.2</v>
      </c>
      <c r="H3647" s="239">
        <f t="shared" si="56"/>
        <v>1.3854423602330987E-3</v>
      </c>
      <c r="I3647">
        <v>0</v>
      </c>
      <c r="J3647" t="s">
        <v>25</v>
      </c>
    </row>
    <row r="3648" spans="1:10" x14ac:dyDescent="0.2">
      <c r="A3648" t="s">
        <v>61</v>
      </c>
      <c r="B3648">
        <v>2</v>
      </c>
      <c r="C3648" t="s">
        <v>276</v>
      </c>
      <c r="D3648" t="s">
        <v>21</v>
      </c>
      <c r="F3648" s="77">
        <v>6.4</v>
      </c>
      <c r="H3648" s="239">
        <f t="shared" si="56"/>
        <v>3.2169908772759484E-3</v>
      </c>
      <c r="I3648">
        <v>1</v>
      </c>
    </row>
    <row r="3649" spans="1:10" x14ac:dyDescent="0.2">
      <c r="A3649" t="s">
        <v>61</v>
      </c>
      <c r="B3649">
        <v>2</v>
      </c>
      <c r="C3649" t="s">
        <v>276</v>
      </c>
      <c r="D3649" t="s">
        <v>21</v>
      </c>
      <c r="F3649" s="77">
        <v>6.2</v>
      </c>
      <c r="H3649" s="239">
        <f t="shared" si="56"/>
        <v>3.0190705400997917E-3</v>
      </c>
      <c r="I3649">
        <v>1</v>
      </c>
    </row>
    <row r="3650" spans="1:10" x14ac:dyDescent="0.2">
      <c r="A3650" t="s">
        <v>61</v>
      </c>
      <c r="B3650">
        <v>2</v>
      </c>
      <c r="C3650" t="s">
        <v>276</v>
      </c>
      <c r="D3650" t="s">
        <v>69</v>
      </c>
      <c r="F3650" s="77">
        <v>2.2999999999999998</v>
      </c>
      <c r="H3650" s="239">
        <f t="shared" si="56"/>
        <v>4.1547562843725005E-4</v>
      </c>
      <c r="I3650">
        <v>0</v>
      </c>
      <c r="J3650" t="s">
        <v>25</v>
      </c>
    </row>
    <row r="3651" spans="1:10" x14ac:dyDescent="0.2">
      <c r="A3651" t="s">
        <v>61</v>
      </c>
      <c r="B3651">
        <v>2</v>
      </c>
      <c r="C3651" t="s">
        <v>276</v>
      </c>
      <c r="D3651" t="s">
        <v>21</v>
      </c>
      <c r="F3651" s="77">
        <v>3.3</v>
      </c>
      <c r="H3651" s="239">
        <f t="shared" ref="H3651:H3714" si="57" xml:space="preserve"> PI()*(F3651/2)^2/10000</f>
        <v>8.5529859993982102E-4</v>
      </c>
      <c r="I3651">
        <v>1</v>
      </c>
    </row>
    <row r="3652" spans="1:10" x14ac:dyDescent="0.2">
      <c r="A3652" t="s">
        <v>61</v>
      </c>
      <c r="B3652">
        <v>2</v>
      </c>
      <c r="C3652" t="s">
        <v>276</v>
      </c>
      <c r="D3652" t="s">
        <v>69</v>
      </c>
      <c r="F3652" s="77">
        <v>7.5</v>
      </c>
      <c r="H3652" s="239">
        <f t="shared" si="57"/>
        <v>4.4178646691106467E-3</v>
      </c>
      <c r="I3652">
        <v>1</v>
      </c>
    </row>
    <row r="3653" spans="1:10" x14ac:dyDescent="0.2">
      <c r="A3653" t="s">
        <v>61</v>
      </c>
      <c r="B3653">
        <v>2</v>
      </c>
      <c r="C3653" t="s">
        <v>276</v>
      </c>
      <c r="D3653" t="s">
        <v>60</v>
      </c>
      <c r="F3653" s="77">
        <v>3.1</v>
      </c>
      <c r="G3653">
        <v>2</v>
      </c>
      <c r="H3653" s="239">
        <f t="shared" si="57"/>
        <v>7.5476763502494793E-4</v>
      </c>
      <c r="I3653">
        <v>1</v>
      </c>
    </row>
    <row r="3654" spans="1:10" x14ac:dyDescent="0.2">
      <c r="A3654" t="s">
        <v>61</v>
      </c>
      <c r="B3654">
        <v>2</v>
      </c>
      <c r="C3654" t="s">
        <v>276</v>
      </c>
      <c r="D3654" t="s">
        <v>69</v>
      </c>
      <c r="F3654" s="77">
        <v>7.7</v>
      </c>
      <c r="H3654" s="239">
        <f t="shared" si="57"/>
        <v>4.6566257107834713E-3</v>
      </c>
      <c r="I3654">
        <v>1</v>
      </c>
    </row>
    <row r="3655" spans="1:10" x14ac:dyDescent="0.2">
      <c r="A3655" t="s">
        <v>61</v>
      </c>
      <c r="B3655">
        <v>2</v>
      </c>
      <c r="C3655" t="s">
        <v>276</v>
      </c>
      <c r="D3655" t="s">
        <v>60</v>
      </c>
      <c r="F3655" s="77">
        <v>3.1</v>
      </c>
      <c r="G3655">
        <v>1</v>
      </c>
      <c r="H3655" s="239">
        <f t="shared" si="57"/>
        <v>7.5476763502494793E-4</v>
      </c>
      <c r="I3655">
        <v>1</v>
      </c>
    </row>
    <row r="3656" spans="1:10" x14ac:dyDescent="0.2">
      <c r="A3656" t="s">
        <v>61</v>
      </c>
      <c r="B3656">
        <v>2</v>
      </c>
      <c r="C3656" t="s">
        <v>276</v>
      </c>
      <c r="D3656" t="s">
        <v>60</v>
      </c>
      <c r="F3656" s="77">
        <v>2.4</v>
      </c>
      <c r="G3656">
        <v>1</v>
      </c>
      <c r="H3656" s="239">
        <f t="shared" si="57"/>
        <v>4.5238934211693025E-4</v>
      </c>
      <c r="I3656">
        <v>1</v>
      </c>
    </row>
    <row r="3657" spans="1:10" x14ac:dyDescent="0.2">
      <c r="A3657" t="s">
        <v>61</v>
      </c>
      <c r="B3657">
        <v>2</v>
      </c>
      <c r="C3657" t="s">
        <v>288</v>
      </c>
      <c r="D3657" t="s">
        <v>69</v>
      </c>
      <c r="F3657" s="77">
        <v>8</v>
      </c>
      <c r="H3657" s="239">
        <f t="shared" si="57"/>
        <v>5.0265482457436689E-3</v>
      </c>
      <c r="I3657">
        <v>1</v>
      </c>
    </row>
    <row r="3658" spans="1:10" x14ac:dyDescent="0.2">
      <c r="A3658" t="s">
        <v>61</v>
      </c>
      <c r="B3658">
        <v>2</v>
      </c>
      <c r="C3658" t="s">
        <v>288</v>
      </c>
      <c r="D3658" t="s">
        <v>60</v>
      </c>
      <c r="F3658" s="77">
        <v>5</v>
      </c>
      <c r="G3658">
        <v>2</v>
      </c>
      <c r="H3658" s="239">
        <f t="shared" si="57"/>
        <v>1.9634954084936209E-3</v>
      </c>
      <c r="I3658">
        <v>1</v>
      </c>
    </row>
    <row r="3659" spans="1:10" x14ac:dyDescent="0.2">
      <c r="A3659" t="s">
        <v>61</v>
      </c>
      <c r="B3659">
        <v>2</v>
      </c>
      <c r="C3659" t="s">
        <v>288</v>
      </c>
      <c r="D3659" t="s">
        <v>69</v>
      </c>
      <c r="F3659" s="77">
        <v>4.3</v>
      </c>
      <c r="H3659" s="239">
        <f t="shared" si="57"/>
        <v>1.4522012041218817E-3</v>
      </c>
      <c r="I3659">
        <v>1</v>
      </c>
    </row>
    <row r="3660" spans="1:10" x14ac:dyDescent="0.2">
      <c r="A3660" t="s">
        <v>61</v>
      </c>
      <c r="B3660">
        <v>2</v>
      </c>
      <c r="C3660" t="s">
        <v>288</v>
      </c>
      <c r="D3660" t="s">
        <v>69</v>
      </c>
      <c r="F3660" s="77">
        <v>8.1999999999999993</v>
      </c>
      <c r="H3660" s="239">
        <f t="shared" si="57"/>
        <v>5.2810172506844418E-3</v>
      </c>
      <c r="I3660">
        <v>1</v>
      </c>
    </row>
    <row r="3661" spans="1:10" x14ac:dyDescent="0.2">
      <c r="A3661" t="s">
        <v>61</v>
      </c>
      <c r="B3661">
        <v>2</v>
      </c>
      <c r="C3661" t="s">
        <v>288</v>
      </c>
      <c r="D3661" t="s">
        <v>69</v>
      </c>
      <c r="F3661" s="77">
        <v>6.3</v>
      </c>
      <c r="H3661" s="239">
        <f t="shared" si="57"/>
        <v>3.1172453105244718E-3</v>
      </c>
      <c r="I3661">
        <v>0</v>
      </c>
      <c r="J3661" t="s">
        <v>991</v>
      </c>
    </row>
    <row r="3662" spans="1:10" x14ac:dyDescent="0.2">
      <c r="A3662" t="s">
        <v>61</v>
      </c>
      <c r="B3662">
        <v>2</v>
      </c>
      <c r="C3662" t="s">
        <v>288</v>
      </c>
      <c r="D3662" t="s">
        <v>69</v>
      </c>
      <c r="F3662" s="77">
        <v>5.9</v>
      </c>
      <c r="H3662" s="239">
        <f t="shared" si="57"/>
        <v>2.7339710067865175E-3</v>
      </c>
      <c r="I3662">
        <v>1</v>
      </c>
    </row>
    <row r="3663" spans="1:10" x14ac:dyDescent="0.2">
      <c r="A3663" t="s">
        <v>61</v>
      </c>
      <c r="B3663">
        <v>2</v>
      </c>
      <c r="C3663" t="s">
        <v>288</v>
      </c>
      <c r="D3663" t="s">
        <v>69</v>
      </c>
      <c r="F3663" s="77">
        <v>5.7</v>
      </c>
      <c r="H3663" s="239">
        <f t="shared" si="57"/>
        <v>2.5517586328783095E-3</v>
      </c>
      <c r="I3663">
        <v>0</v>
      </c>
      <c r="J3663" t="s">
        <v>25</v>
      </c>
    </row>
    <row r="3664" spans="1:10" x14ac:dyDescent="0.2">
      <c r="A3664" t="s">
        <v>61</v>
      </c>
      <c r="B3664">
        <v>2</v>
      </c>
      <c r="C3664" t="s">
        <v>288</v>
      </c>
      <c r="D3664" t="s">
        <v>22</v>
      </c>
      <c r="F3664" s="77">
        <v>6.9</v>
      </c>
      <c r="H3664" s="239">
        <f t="shared" si="57"/>
        <v>3.7392806559352516E-3</v>
      </c>
      <c r="I3664">
        <v>1</v>
      </c>
    </row>
    <row r="3665" spans="1:9" x14ac:dyDescent="0.2">
      <c r="A3665" t="s">
        <v>61</v>
      </c>
      <c r="B3665">
        <v>2</v>
      </c>
      <c r="C3665" t="s">
        <v>288</v>
      </c>
      <c r="D3665" t="s">
        <v>22</v>
      </c>
      <c r="F3665" s="77">
        <v>3.4</v>
      </c>
      <c r="H3665" s="239">
        <f t="shared" si="57"/>
        <v>9.0792027688745003E-4</v>
      </c>
      <c r="I3665">
        <v>1</v>
      </c>
    </row>
    <row r="3666" spans="1:9" x14ac:dyDescent="0.2">
      <c r="A3666" t="s">
        <v>61</v>
      </c>
      <c r="B3666">
        <v>2</v>
      </c>
      <c r="C3666" t="s">
        <v>288</v>
      </c>
      <c r="D3666" t="s">
        <v>22</v>
      </c>
      <c r="F3666" s="77">
        <v>7.4</v>
      </c>
      <c r="H3666" s="239">
        <f t="shared" si="57"/>
        <v>4.3008403427644273E-3</v>
      </c>
      <c r="I3666">
        <v>1</v>
      </c>
    </row>
    <row r="3667" spans="1:9" x14ac:dyDescent="0.2">
      <c r="A3667" t="s">
        <v>61</v>
      </c>
      <c r="B3667">
        <v>2</v>
      </c>
      <c r="C3667" t="s">
        <v>288</v>
      </c>
      <c r="D3667" t="s">
        <v>69</v>
      </c>
      <c r="F3667" s="77">
        <v>2.7</v>
      </c>
      <c r="H3667" s="239">
        <f t="shared" si="57"/>
        <v>5.7255526111673987E-4</v>
      </c>
      <c r="I3667">
        <v>1</v>
      </c>
    </row>
    <row r="3668" spans="1:9" x14ac:dyDescent="0.2">
      <c r="A3668" t="s">
        <v>61</v>
      </c>
      <c r="B3668">
        <v>2</v>
      </c>
      <c r="C3668" t="s">
        <v>288</v>
      </c>
      <c r="D3668" t="s">
        <v>69</v>
      </c>
      <c r="F3668" s="77">
        <v>6.3</v>
      </c>
      <c r="H3668" s="239">
        <f t="shared" si="57"/>
        <v>3.1172453105244718E-3</v>
      </c>
      <c r="I3668">
        <v>1</v>
      </c>
    </row>
    <row r="3669" spans="1:9" x14ac:dyDescent="0.2">
      <c r="A3669" t="s">
        <v>61</v>
      </c>
      <c r="B3669">
        <v>2</v>
      </c>
      <c r="C3669" t="s">
        <v>288</v>
      </c>
      <c r="D3669" t="s">
        <v>69</v>
      </c>
      <c r="F3669" s="77">
        <v>3.4</v>
      </c>
      <c r="H3669" s="239">
        <f t="shared" si="57"/>
        <v>9.0792027688745003E-4</v>
      </c>
      <c r="I3669">
        <v>1</v>
      </c>
    </row>
    <row r="3670" spans="1:9" x14ac:dyDescent="0.2">
      <c r="A3670" t="s">
        <v>61</v>
      </c>
      <c r="B3670">
        <v>2</v>
      </c>
      <c r="C3670" t="s">
        <v>288</v>
      </c>
      <c r="D3670" t="s">
        <v>67</v>
      </c>
      <c r="F3670" s="77">
        <v>2.2000000000000002</v>
      </c>
      <c r="H3670" s="239">
        <f t="shared" si="57"/>
        <v>3.8013271108436504E-4</v>
      </c>
      <c r="I3670">
        <v>1</v>
      </c>
    </row>
    <row r="3671" spans="1:9" x14ac:dyDescent="0.2">
      <c r="A3671" t="s">
        <v>61</v>
      </c>
      <c r="B3671">
        <v>2</v>
      </c>
      <c r="C3671" t="s">
        <v>288</v>
      </c>
      <c r="D3671" t="s">
        <v>21</v>
      </c>
      <c r="F3671" s="77">
        <v>2.6</v>
      </c>
      <c r="H3671" s="239">
        <f t="shared" si="57"/>
        <v>5.3092915845667505E-4</v>
      </c>
      <c r="I3671">
        <v>1</v>
      </c>
    </row>
    <row r="3672" spans="1:9" x14ac:dyDescent="0.2">
      <c r="A3672" t="s">
        <v>61</v>
      </c>
      <c r="B3672">
        <v>2</v>
      </c>
      <c r="C3672" t="s">
        <v>288</v>
      </c>
      <c r="D3672" t="s">
        <v>22</v>
      </c>
      <c r="F3672" s="77">
        <v>4.3</v>
      </c>
      <c r="H3672" s="239">
        <f t="shared" si="57"/>
        <v>1.4522012041218817E-3</v>
      </c>
      <c r="I3672">
        <v>1</v>
      </c>
    </row>
    <row r="3673" spans="1:9" x14ac:dyDescent="0.2">
      <c r="A3673" t="s">
        <v>61</v>
      </c>
      <c r="B3673">
        <v>2</v>
      </c>
      <c r="C3673" t="s">
        <v>288</v>
      </c>
      <c r="D3673" t="s">
        <v>21</v>
      </c>
      <c r="F3673" s="77">
        <v>3</v>
      </c>
      <c r="H3673" s="239">
        <f t="shared" si="57"/>
        <v>7.0685834705770342E-4</v>
      </c>
      <c r="I3673">
        <v>1</v>
      </c>
    </row>
    <row r="3674" spans="1:9" x14ac:dyDescent="0.2">
      <c r="A3674" t="s">
        <v>61</v>
      </c>
      <c r="B3674">
        <v>2</v>
      </c>
      <c r="C3674" t="s">
        <v>288</v>
      </c>
      <c r="D3674" t="s">
        <v>22</v>
      </c>
      <c r="F3674" s="77">
        <v>7.2</v>
      </c>
      <c r="H3674" s="239">
        <f t="shared" si="57"/>
        <v>4.0715040790523724E-3</v>
      </c>
      <c r="I3674">
        <v>1</v>
      </c>
    </row>
    <row r="3675" spans="1:9" x14ac:dyDescent="0.2">
      <c r="A3675" t="s">
        <v>61</v>
      </c>
      <c r="B3675">
        <v>2</v>
      </c>
      <c r="C3675" t="s">
        <v>288</v>
      </c>
      <c r="D3675" t="s">
        <v>60</v>
      </c>
      <c r="F3675" s="77">
        <v>3.1</v>
      </c>
      <c r="G3675">
        <v>1</v>
      </c>
      <c r="H3675" s="239">
        <f t="shared" si="57"/>
        <v>7.5476763502494793E-4</v>
      </c>
      <c r="I3675">
        <v>1</v>
      </c>
    </row>
    <row r="3676" spans="1:9" x14ac:dyDescent="0.2">
      <c r="A3676" t="s">
        <v>61</v>
      </c>
      <c r="B3676">
        <v>2</v>
      </c>
      <c r="C3676" t="s">
        <v>288</v>
      </c>
      <c r="D3676" t="s">
        <v>22</v>
      </c>
      <c r="F3676" s="77">
        <v>4.2</v>
      </c>
      <c r="H3676" s="239">
        <f t="shared" si="57"/>
        <v>1.3854423602330987E-3</v>
      </c>
      <c r="I3676">
        <v>1</v>
      </c>
    </row>
    <row r="3677" spans="1:9" x14ac:dyDescent="0.2">
      <c r="A3677" t="s">
        <v>61</v>
      </c>
      <c r="B3677">
        <v>2</v>
      </c>
      <c r="C3677" t="s">
        <v>288</v>
      </c>
      <c r="D3677" t="s">
        <v>22</v>
      </c>
      <c r="F3677" s="77">
        <v>2.4</v>
      </c>
      <c r="H3677" s="239">
        <f t="shared" si="57"/>
        <v>4.5238934211693025E-4</v>
      </c>
      <c r="I3677">
        <v>1</v>
      </c>
    </row>
    <row r="3678" spans="1:9" x14ac:dyDescent="0.2">
      <c r="A3678" t="s">
        <v>61</v>
      </c>
      <c r="B3678">
        <v>2</v>
      </c>
      <c r="C3678" t="s">
        <v>288</v>
      </c>
      <c r="D3678" t="s">
        <v>21</v>
      </c>
      <c r="F3678" s="77">
        <v>2.2999999999999998</v>
      </c>
      <c r="H3678" s="239">
        <f t="shared" si="57"/>
        <v>4.1547562843725005E-4</v>
      </c>
      <c r="I3678">
        <v>1</v>
      </c>
    </row>
    <row r="3679" spans="1:9" x14ac:dyDescent="0.2">
      <c r="A3679" t="s">
        <v>61</v>
      </c>
      <c r="B3679">
        <v>2</v>
      </c>
      <c r="C3679" t="s">
        <v>288</v>
      </c>
      <c r="D3679" t="s">
        <v>67</v>
      </c>
      <c r="F3679" s="77">
        <v>2.1</v>
      </c>
      <c r="H3679" s="239">
        <f t="shared" si="57"/>
        <v>3.4636059005827469E-4</v>
      </c>
      <c r="I3679">
        <v>1</v>
      </c>
    </row>
    <row r="3680" spans="1:9" x14ac:dyDescent="0.2">
      <c r="A3680" t="s">
        <v>61</v>
      </c>
      <c r="B3680">
        <v>2</v>
      </c>
      <c r="C3680" t="s">
        <v>288</v>
      </c>
      <c r="D3680" t="s">
        <v>21</v>
      </c>
      <c r="F3680" s="77">
        <v>2.2999999999999998</v>
      </c>
      <c r="H3680" s="239">
        <f t="shared" si="57"/>
        <v>4.1547562843725005E-4</v>
      </c>
      <c r="I3680">
        <v>1</v>
      </c>
    </row>
    <row r="3681" spans="1:11" x14ac:dyDescent="0.2">
      <c r="A3681" t="s">
        <v>61</v>
      </c>
      <c r="B3681">
        <v>2</v>
      </c>
      <c r="C3681" t="s">
        <v>288</v>
      </c>
      <c r="D3681" t="s">
        <v>21</v>
      </c>
      <c r="F3681" s="77">
        <v>7.9</v>
      </c>
      <c r="H3681" s="239">
        <f t="shared" si="57"/>
        <v>4.9016699377634754E-3</v>
      </c>
      <c r="I3681">
        <v>1</v>
      </c>
    </row>
    <row r="3682" spans="1:11" x14ac:dyDescent="0.2">
      <c r="A3682" t="s">
        <v>61</v>
      </c>
      <c r="B3682">
        <v>2</v>
      </c>
      <c r="C3682" t="s">
        <v>288</v>
      </c>
      <c r="D3682" t="s">
        <v>69</v>
      </c>
      <c r="F3682" s="77">
        <v>3.5</v>
      </c>
      <c r="H3682" s="239">
        <f t="shared" si="57"/>
        <v>9.6211275016187413E-4</v>
      </c>
      <c r="I3682">
        <v>1</v>
      </c>
      <c r="K3682" t="s">
        <v>265</v>
      </c>
    </row>
    <row r="3683" spans="1:11" x14ac:dyDescent="0.2">
      <c r="A3683" t="s">
        <v>61</v>
      </c>
      <c r="B3683">
        <v>2</v>
      </c>
      <c r="C3683" t="s">
        <v>288</v>
      </c>
      <c r="D3683" t="s">
        <v>69</v>
      </c>
      <c r="F3683" s="77">
        <v>5.5</v>
      </c>
      <c r="H3683" s="239">
        <f t="shared" si="57"/>
        <v>2.3758294442772811E-3</v>
      </c>
      <c r="I3683">
        <v>1</v>
      </c>
    </row>
    <row r="3684" spans="1:11" x14ac:dyDescent="0.2">
      <c r="A3684" t="s">
        <v>61</v>
      </c>
      <c r="B3684">
        <v>2</v>
      </c>
      <c r="C3684" t="s">
        <v>288</v>
      </c>
      <c r="D3684" t="s">
        <v>69</v>
      </c>
      <c r="F3684" s="77">
        <v>6.6</v>
      </c>
      <c r="H3684" s="239">
        <f t="shared" si="57"/>
        <v>3.4211943997592841E-3</v>
      </c>
      <c r="I3684">
        <v>1</v>
      </c>
    </row>
    <row r="3685" spans="1:11" x14ac:dyDescent="0.2">
      <c r="A3685" t="s">
        <v>61</v>
      </c>
      <c r="B3685">
        <v>2</v>
      </c>
      <c r="C3685" t="s">
        <v>288</v>
      </c>
      <c r="D3685" t="s">
        <v>67</v>
      </c>
      <c r="F3685" s="77">
        <v>3.2</v>
      </c>
      <c r="H3685" s="239">
        <f t="shared" si="57"/>
        <v>8.0424771931898709E-4</v>
      </c>
      <c r="I3685">
        <v>1</v>
      </c>
    </row>
    <row r="3686" spans="1:11" x14ac:dyDescent="0.2">
      <c r="A3686" t="s">
        <v>61</v>
      </c>
      <c r="B3686">
        <v>2</v>
      </c>
      <c r="C3686" t="s">
        <v>288</v>
      </c>
      <c r="D3686" t="s">
        <v>69</v>
      </c>
      <c r="F3686" s="77">
        <v>4.0999999999999996</v>
      </c>
      <c r="H3686" s="239">
        <f t="shared" si="57"/>
        <v>1.3202543126711104E-3</v>
      </c>
      <c r="I3686">
        <v>1</v>
      </c>
    </row>
    <row r="3687" spans="1:11" x14ac:dyDescent="0.2">
      <c r="A3687" t="s">
        <v>61</v>
      </c>
      <c r="B3687">
        <v>2</v>
      </c>
      <c r="C3687" t="s">
        <v>288</v>
      </c>
      <c r="D3687" t="s">
        <v>69</v>
      </c>
      <c r="F3687" s="77">
        <v>3.2</v>
      </c>
      <c r="H3687" s="239">
        <f t="shared" si="57"/>
        <v>8.0424771931898709E-4</v>
      </c>
      <c r="I3687">
        <v>1</v>
      </c>
      <c r="K3687" t="s">
        <v>265</v>
      </c>
    </row>
    <row r="3688" spans="1:11" x14ac:dyDescent="0.2">
      <c r="A3688" t="s">
        <v>61</v>
      </c>
      <c r="B3688">
        <v>2</v>
      </c>
      <c r="C3688" t="s">
        <v>288</v>
      </c>
      <c r="D3688" t="s">
        <v>69</v>
      </c>
      <c r="F3688" s="77">
        <v>4.9000000000000004</v>
      </c>
      <c r="H3688" s="239">
        <f t="shared" si="57"/>
        <v>1.8857409903172736E-3</v>
      </c>
      <c r="I3688">
        <v>0</v>
      </c>
      <c r="J3688" t="s">
        <v>25</v>
      </c>
    </row>
    <row r="3689" spans="1:11" x14ac:dyDescent="0.2">
      <c r="A3689" t="s">
        <v>61</v>
      </c>
      <c r="B3689">
        <v>2</v>
      </c>
      <c r="C3689" t="s">
        <v>288</v>
      </c>
      <c r="D3689" t="s">
        <v>21</v>
      </c>
      <c r="F3689" s="77">
        <v>2.5</v>
      </c>
      <c r="H3689" s="239">
        <f t="shared" si="57"/>
        <v>4.9087385212340522E-4</v>
      </c>
      <c r="I3689">
        <v>1</v>
      </c>
    </row>
    <row r="3690" spans="1:11" x14ac:dyDescent="0.2">
      <c r="A3690" t="s">
        <v>61</v>
      </c>
      <c r="B3690">
        <v>2</v>
      </c>
      <c r="C3690" t="s">
        <v>288</v>
      </c>
      <c r="D3690" t="s">
        <v>69</v>
      </c>
      <c r="F3690" s="77">
        <v>2.8</v>
      </c>
      <c r="H3690" s="239">
        <f t="shared" si="57"/>
        <v>6.1575216010359933E-4</v>
      </c>
      <c r="I3690">
        <v>0</v>
      </c>
      <c r="J3690" t="s">
        <v>25</v>
      </c>
    </row>
    <row r="3691" spans="1:11" x14ac:dyDescent="0.2">
      <c r="A3691" t="s">
        <v>61</v>
      </c>
      <c r="B3691">
        <v>2</v>
      </c>
      <c r="C3691" t="s">
        <v>288</v>
      </c>
      <c r="D3691" t="s">
        <v>69</v>
      </c>
      <c r="F3691" s="77">
        <v>2.4</v>
      </c>
      <c r="H3691" s="239">
        <f t="shared" si="57"/>
        <v>4.5238934211693025E-4</v>
      </c>
      <c r="I3691">
        <v>0</v>
      </c>
      <c r="J3691" t="s">
        <v>25</v>
      </c>
    </row>
    <row r="3692" spans="1:11" x14ac:dyDescent="0.2">
      <c r="A3692" t="s">
        <v>61</v>
      </c>
      <c r="B3692">
        <v>2</v>
      </c>
      <c r="C3692" t="s">
        <v>288</v>
      </c>
      <c r="D3692" t="s">
        <v>67</v>
      </c>
      <c r="F3692" s="77">
        <v>2.5</v>
      </c>
      <c r="H3692" s="239">
        <f t="shared" si="57"/>
        <v>4.9087385212340522E-4</v>
      </c>
      <c r="I3692">
        <v>1</v>
      </c>
    </row>
    <row r="3693" spans="1:11" x14ac:dyDescent="0.2">
      <c r="A3693" t="s">
        <v>61</v>
      </c>
      <c r="B3693">
        <v>2</v>
      </c>
      <c r="C3693" t="s">
        <v>288</v>
      </c>
      <c r="D3693" t="s">
        <v>69</v>
      </c>
      <c r="F3693" s="77">
        <v>3.5</v>
      </c>
      <c r="H3693" s="239">
        <f t="shared" si="57"/>
        <v>9.6211275016187413E-4</v>
      </c>
      <c r="I3693">
        <v>1</v>
      </c>
    </row>
    <row r="3694" spans="1:11" x14ac:dyDescent="0.2">
      <c r="A3694" t="s">
        <v>61</v>
      </c>
      <c r="B3694">
        <v>2</v>
      </c>
      <c r="C3694" t="s">
        <v>58</v>
      </c>
      <c r="D3694" t="s">
        <v>22</v>
      </c>
      <c r="F3694" s="77">
        <v>4.0999999999999996</v>
      </c>
      <c r="H3694" s="239">
        <f t="shared" si="57"/>
        <v>1.3202543126711104E-3</v>
      </c>
      <c r="I3694">
        <v>1</v>
      </c>
    </row>
    <row r="3695" spans="1:11" x14ac:dyDescent="0.2">
      <c r="A3695" t="s">
        <v>61</v>
      </c>
      <c r="B3695">
        <v>2</v>
      </c>
      <c r="C3695" t="s">
        <v>58</v>
      </c>
      <c r="D3695" t="s">
        <v>69</v>
      </c>
      <c r="F3695" s="77">
        <v>3.6</v>
      </c>
      <c r="H3695" s="239">
        <f t="shared" si="57"/>
        <v>1.0178760197630931E-3</v>
      </c>
      <c r="I3695">
        <v>1</v>
      </c>
    </row>
    <row r="3696" spans="1:11" x14ac:dyDescent="0.2">
      <c r="A3696" t="s">
        <v>61</v>
      </c>
      <c r="B3696">
        <v>2</v>
      </c>
      <c r="C3696" t="s">
        <v>58</v>
      </c>
      <c r="D3696" t="s">
        <v>69</v>
      </c>
      <c r="F3696" s="77">
        <v>5.6</v>
      </c>
      <c r="H3696" s="239">
        <f t="shared" si="57"/>
        <v>2.4630086404143973E-3</v>
      </c>
      <c r="I3696">
        <v>1</v>
      </c>
    </row>
    <row r="3697" spans="1:10" x14ac:dyDescent="0.2">
      <c r="A3697" t="s">
        <v>61</v>
      </c>
      <c r="B3697">
        <v>2</v>
      </c>
      <c r="C3697" t="s">
        <v>58</v>
      </c>
      <c r="D3697" t="s">
        <v>22</v>
      </c>
      <c r="F3697" s="77">
        <v>5.4</v>
      </c>
      <c r="H3697" s="239">
        <f t="shared" si="57"/>
        <v>2.2902210444669595E-3</v>
      </c>
      <c r="I3697">
        <v>1</v>
      </c>
    </row>
    <row r="3698" spans="1:10" x14ac:dyDescent="0.2">
      <c r="A3698" t="s">
        <v>61</v>
      </c>
      <c r="B3698">
        <v>2</v>
      </c>
      <c r="C3698" t="s">
        <v>58</v>
      </c>
      <c r="D3698" t="s">
        <v>69</v>
      </c>
      <c r="F3698" s="77">
        <v>4</v>
      </c>
      <c r="H3698" s="239">
        <f t="shared" si="57"/>
        <v>1.2566370614359172E-3</v>
      </c>
      <c r="I3698">
        <v>1</v>
      </c>
    </row>
    <row r="3699" spans="1:10" x14ac:dyDescent="0.2">
      <c r="A3699" t="s">
        <v>61</v>
      </c>
      <c r="B3699">
        <v>2</v>
      </c>
      <c r="C3699" t="s">
        <v>58</v>
      </c>
      <c r="D3699" t="s">
        <v>22</v>
      </c>
      <c r="F3699" s="77">
        <v>4.4000000000000004</v>
      </c>
      <c r="H3699" s="239">
        <f t="shared" si="57"/>
        <v>1.5205308443374602E-3</v>
      </c>
      <c r="I3699">
        <v>1</v>
      </c>
    </row>
    <row r="3700" spans="1:10" x14ac:dyDescent="0.2">
      <c r="A3700" t="s">
        <v>61</v>
      </c>
      <c r="B3700">
        <v>2</v>
      </c>
      <c r="C3700" t="s">
        <v>58</v>
      </c>
      <c r="D3700" t="s">
        <v>69</v>
      </c>
      <c r="F3700" s="77">
        <v>8</v>
      </c>
      <c r="H3700" s="239">
        <f t="shared" si="57"/>
        <v>5.0265482457436689E-3</v>
      </c>
      <c r="I3700">
        <v>1</v>
      </c>
    </row>
    <row r="3701" spans="1:10" x14ac:dyDescent="0.2">
      <c r="A3701" t="s">
        <v>61</v>
      </c>
      <c r="B3701">
        <v>2</v>
      </c>
      <c r="C3701" t="s">
        <v>58</v>
      </c>
      <c r="D3701" t="s">
        <v>60</v>
      </c>
      <c r="F3701" s="77">
        <v>4.2</v>
      </c>
      <c r="G3701">
        <v>2</v>
      </c>
      <c r="H3701" s="239">
        <f t="shared" si="57"/>
        <v>1.3854423602330987E-3</v>
      </c>
      <c r="I3701">
        <v>1</v>
      </c>
    </row>
    <row r="3702" spans="1:10" x14ac:dyDescent="0.2">
      <c r="A3702" t="s">
        <v>61</v>
      </c>
      <c r="B3702">
        <v>2</v>
      </c>
      <c r="C3702" t="s">
        <v>58</v>
      </c>
      <c r="D3702" t="s">
        <v>69</v>
      </c>
      <c r="F3702" s="77">
        <v>3.1</v>
      </c>
      <c r="H3702" s="239">
        <f t="shared" si="57"/>
        <v>7.5476763502494793E-4</v>
      </c>
      <c r="I3702">
        <v>1</v>
      </c>
    </row>
    <row r="3703" spans="1:10" x14ac:dyDescent="0.2">
      <c r="A3703" t="s">
        <v>61</v>
      </c>
      <c r="B3703">
        <v>2</v>
      </c>
      <c r="C3703" t="s">
        <v>58</v>
      </c>
      <c r="D3703" t="s">
        <v>21</v>
      </c>
      <c r="F3703" s="77">
        <v>5.0999999999999996</v>
      </c>
      <c r="H3703" s="239">
        <f t="shared" si="57"/>
        <v>2.042820622996763E-3</v>
      </c>
      <c r="I3703">
        <v>1</v>
      </c>
    </row>
    <row r="3704" spans="1:10" x14ac:dyDescent="0.2">
      <c r="A3704" t="s">
        <v>61</v>
      </c>
      <c r="B3704">
        <v>2</v>
      </c>
      <c r="C3704" t="s">
        <v>58</v>
      </c>
      <c r="D3704" t="s">
        <v>60</v>
      </c>
      <c r="F3704" s="77">
        <v>2.6</v>
      </c>
      <c r="G3704">
        <v>2</v>
      </c>
      <c r="H3704" s="239">
        <f t="shared" si="57"/>
        <v>5.3092915845667505E-4</v>
      </c>
      <c r="I3704">
        <v>1</v>
      </c>
    </row>
    <row r="3705" spans="1:10" x14ac:dyDescent="0.2">
      <c r="A3705" t="s">
        <v>61</v>
      </c>
      <c r="B3705">
        <v>2</v>
      </c>
      <c r="C3705" t="s">
        <v>58</v>
      </c>
      <c r="D3705" t="s">
        <v>60</v>
      </c>
      <c r="F3705" s="77">
        <v>3.8</v>
      </c>
      <c r="G3705">
        <v>2</v>
      </c>
      <c r="H3705" s="239">
        <f t="shared" si="57"/>
        <v>1.1341149479459152E-3</v>
      </c>
      <c r="I3705">
        <v>1</v>
      </c>
    </row>
    <row r="3706" spans="1:10" x14ac:dyDescent="0.2">
      <c r="A3706" t="s">
        <v>61</v>
      </c>
      <c r="B3706">
        <v>2</v>
      </c>
      <c r="C3706" t="s">
        <v>58</v>
      </c>
      <c r="D3706" t="s">
        <v>69</v>
      </c>
      <c r="F3706" s="77">
        <v>2.2999999999999998</v>
      </c>
      <c r="H3706" s="239">
        <f t="shared" si="57"/>
        <v>4.1547562843725005E-4</v>
      </c>
      <c r="I3706">
        <v>0</v>
      </c>
      <c r="J3706" t="s">
        <v>25</v>
      </c>
    </row>
    <row r="3707" spans="1:10" x14ac:dyDescent="0.2">
      <c r="A3707" t="s">
        <v>61</v>
      </c>
      <c r="B3707">
        <v>2</v>
      </c>
      <c r="C3707" t="s">
        <v>58</v>
      </c>
      <c r="D3707" t="s">
        <v>60</v>
      </c>
      <c r="F3707" s="77">
        <v>3.7</v>
      </c>
      <c r="G3707">
        <v>1</v>
      </c>
      <c r="H3707" s="239">
        <f t="shared" si="57"/>
        <v>1.0752100856911068E-3</v>
      </c>
      <c r="I3707">
        <v>1</v>
      </c>
    </row>
    <row r="3708" spans="1:10" x14ac:dyDescent="0.2">
      <c r="A3708" t="s">
        <v>61</v>
      </c>
      <c r="B3708">
        <v>2</v>
      </c>
      <c r="C3708" t="s">
        <v>58</v>
      </c>
      <c r="D3708" t="s">
        <v>69</v>
      </c>
      <c r="F3708" s="77">
        <v>3</v>
      </c>
      <c r="H3708" s="239">
        <f t="shared" si="57"/>
        <v>7.0685834705770342E-4</v>
      </c>
      <c r="I3708">
        <v>0</v>
      </c>
      <c r="J3708" t="s">
        <v>25</v>
      </c>
    </row>
    <row r="3709" spans="1:10" x14ac:dyDescent="0.2">
      <c r="A3709" t="s">
        <v>61</v>
      </c>
      <c r="B3709">
        <v>2</v>
      </c>
      <c r="C3709" t="s">
        <v>58</v>
      </c>
      <c r="D3709" t="s">
        <v>60</v>
      </c>
      <c r="F3709" s="77">
        <v>2.8</v>
      </c>
      <c r="G3709">
        <v>2</v>
      </c>
      <c r="H3709" s="239">
        <f t="shared" si="57"/>
        <v>6.1575216010359933E-4</v>
      </c>
      <c r="I3709">
        <v>1</v>
      </c>
    </row>
    <row r="3710" spans="1:10" x14ac:dyDescent="0.2">
      <c r="A3710" t="s">
        <v>61</v>
      </c>
      <c r="B3710">
        <v>2</v>
      </c>
      <c r="C3710" t="s">
        <v>58</v>
      </c>
      <c r="D3710" t="s">
        <v>22</v>
      </c>
      <c r="F3710" s="77">
        <v>2.9</v>
      </c>
      <c r="H3710" s="239">
        <f t="shared" si="57"/>
        <v>6.6051985541725399E-4</v>
      </c>
      <c r="I3710">
        <v>1</v>
      </c>
    </row>
    <row r="3711" spans="1:10" x14ac:dyDescent="0.2">
      <c r="A3711" t="s">
        <v>61</v>
      </c>
      <c r="B3711">
        <v>2</v>
      </c>
      <c r="C3711" t="s">
        <v>58</v>
      </c>
      <c r="D3711" t="s">
        <v>69</v>
      </c>
      <c r="F3711" s="77">
        <v>7.1</v>
      </c>
      <c r="H3711" s="239">
        <f t="shared" si="57"/>
        <v>3.9591921416865369E-3</v>
      </c>
      <c r="I3711">
        <v>0</v>
      </c>
      <c r="J3711" t="s">
        <v>25</v>
      </c>
    </row>
    <row r="3712" spans="1:10" x14ac:dyDescent="0.2">
      <c r="A3712" t="s">
        <v>61</v>
      </c>
      <c r="B3712">
        <v>2</v>
      </c>
      <c r="C3712" t="s">
        <v>58</v>
      </c>
      <c r="D3712" t="s">
        <v>69</v>
      </c>
      <c r="F3712" s="77">
        <v>5.0999999999999996</v>
      </c>
      <c r="H3712" s="239">
        <f t="shared" si="57"/>
        <v>2.042820622996763E-3</v>
      </c>
      <c r="I3712">
        <v>1</v>
      </c>
    </row>
    <row r="3713" spans="1:11" x14ac:dyDescent="0.2">
      <c r="A3713" t="s">
        <v>61</v>
      </c>
      <c r="B3713">
        <v>2</v>
      </c>
      <c r="C3713" t="s">
        <v>58</v>
      </c>
      <c r="D3713" t="s">
        <v>60</v>
      </c>
      <c r="F3713" s="77">
        <v>4.4000000000000004</v>
      </c>
      <c r="G3713">
        <v>1</v>
      </c>
      <c r="H3713" s="239">
        <f t="shared" si="57"/>
        <v>1.5205308443374602E-3</v>
      </c>
      <c r="I3713">
        <v>1</v>
      </c>
    </row>
    <row r="3714" spans="1:11" x14ac:dyDescent="0.2">
      <c r="A3714" t="s">
        <v>61</v>
      </c>
      <c r="B3714">
        <v>2</v>
      </c>
      <c r="C3714" t="s">
        <v>58</v>
      </c>
      <c r="D3714" t="s">
        <v>69</v>
      </c>
      <c r="F3714" s="77">
        <v>7.1</v>
      </c>
      <c r="H3714" s="239">
        <f t="shared" si="57"/>
        <v>3.9591921416865369E-3</v>
      </c>
      <c r="I3714">
        <v>1</v>
      </c>
    </row>
    <row r="3715" spans="1:11" x14ac:dyDescent="0.2">
      <c r="A3715" t="s">
        <v>61</v>
      </c>
      <c r="B3715">
        <v>2</v>
      </c>
      <c r="C3715" t="s">
        <v>58</v>
      </c>
      <c r="D3715" t="s">
        <v>69</v>
      </c>
      <c r="F3715" s="77">
        <v>6.5</v>
      </c>
      <c r="H3715" s="239">
        <f t="shared" ref="H3715:H3778" si="58" xml:space="preserve"> PI()*(F3715/2)^2/10000</f>
        <v>3.3183072403542191E-3</v>
      </c>
      <c r="I3715">
        <v>1</v>
      </c>
    </row>
    <row r="3716" spans="1:11" x14ac:dyDescent="0.2">
      <c r="A3716" t="s">
        <v>61</v>
      </c>
      <c r="B3716">
        <v>2</v>
      </c>
      <c r="C3716" t="s">
        <v>58</v>
      </c>
      <c r="D3716" t="s">
        <v>69</v>
      </c>
      <c r="F3716" s="77">
        <v>2.8</v>
      </c>
      <c r="H3716" s="239">
        <f t="shared" si="58"/>
        <v>6.1575216010359933E-4</v>
      </c>
      <c r="I3716">
        <v>1</v>
      </c>
    </row>
    <row r="3717" spans="1:11" x14ac:dyDescent="0.2">
      <c r="A3717" t="s">
        <v>61</v>
      </c>
      <c r="B3717">
        <v>2</v>
      </c>
      <c r="C3717" t="s">
        <v>58</v>
      </c>
      <c r="D3717" t="s">
        <v>21</v>
      </c>
      <c r="F3717" s="77">
        <v>2.5</v>
      </c>
      <c r="H3717" s="239">
        <f t="shared" si="58"/>
        <v>4.9087385212340522E-4</v>
      </c>
      <c r="I3717">
        <v>1</v>
      </c>
    </row>
    <row r="3718" spans="1:11" x14ac:dyDescent="0.2">
      <c r="A3718" t="s">
        <v>61</v>
      </c>
      <c r="B3718">
        <v>2</v>
      </c>
      <c r="C3718" t="s">
        <v>58</v>
      </c>
      <c r="D3718" t="s">
        <v>69</v>
      </c>
      <c r="F3718" s="77">
        <v>4.7</v>
      </c>
      <c r="H3718" s="239">
        <f t="shared" si="58"/>
        <v>1.7349445429449635E-3</v>
      </c>
      <c r="I3718">
        <v>1</v>
      </c>
    </row>
    <row r="3719" spans="1:11" x14ac:dyDescent="0.2">
      <c r="A3719" t="s">
        <v>61</v>
      </c>
      <c r="B3719">
        <v>2</v>
      </c>
      <c r="C3719" t="s">
        <v>58</v>
      </c>
      <c r="D3719" t="s">
        <v>60</v>
      </c>
      <c r="F3719" s="77">
        <v>3</v>
      </c>
      <c r="G3719">
        <v>1</v>
      </c>
      <c r="H3719" s="239">
        <f t="shared" si="58"/>
        <v>7.0685834705770342E-4</v>
      </c>
      <c r="I3719">
        <v>1</v>
      </c>
    </row>
    <row r="3720" spans="1:11" x14ac:dyDescent="0.2">
      <c r="A3720" t="s">
        <v>61</v>
      </c>
      <c r="B3720">
        <v>2</v>
      </c>
      <c r="C3720" t="s">
        <v>58</v>
      </c>
      <c r="D3720" t="s">
        <v>69</v>
      </c>
      <c r="F3720" s="77">
        <v>3.4</v>
      </c>
      <c r="H3720" s="239">
        <f t="shared" si="58"/>
        <v>9.0792027688745003E-4</v>
      </c>
      <c r="I3720">
        <v>1</v>
      </c>
    </row>
    <row r="3721" spans="1:11" x14ac:dyDescent="0.2">
      <c r="A3721" t="s">
        <v>61</v>
      </c>
      <c r="B3721">
        <v>2</v>
      </c>
      <c r="C3721" t="s">
        <v>58</v>
      </c>
      <c r="D3721" t="s">
        <v>21</v>
      </c>
      <c r="F3721" s="77">
        <v>6.6</v>
      </c>
      <c r="H3721" s="239">
        <f t="shared" si="58"/>
        <v>3.4211943997592841E-3</v>
      </c>
      <c r="I3721">
        <v>1</v>
      </c>
    </row>
    <row r="3722" spans="1:11" x14ac:dyDescent="0.2">
      <c r="A3722" t="s">
        <v>61</v>
      </c>
      <c r="B3722">
        <v>2</v>
      </c>
      <c r="C3722" t="s">
        <v>58</v>
      </c>
      <c r="D3722" t="s">
        <v>69</v>
      </c>
      <c r="F3722" s="77">
        <v>2.1</v>
      </c>
      <c r="H3722" s="239">
        <f t="shared" si="58"/>
        <v>3.4636059005827469E-4</v>
      </c>
      <c r="I3722">
        <v>1</v>
      </c>
      <c r="K3722" t="s">
        <v>987</v>
      </c>
    </row>
    <row r="3723" spans="1:11" x14ac:dyDescent="0.2">
      <c r="A3723" t="s">
        <v>61</v>
      </c>
      <c r="B3723">
        <v>2</v>
      </c>
      <c r="C3723" t="s">
        <v>68</v>
      </c>
      <c r="D3723" t="s">
        <v>60</v>
      </c>
      <c r="F3723" s="77">
        <v>5</v>
      </c>
      <c r="G3723">
        <v>1</v>
      </c>
      <c r="H3723" s="239">
        <f t="shared" si="58"/>
        <v>1.9634954084936209E-3</v>
      </c>
      <c r="I3723">
        <v>1</v>
      </c>
    </row>
    <row r="3724" spans="1:11" x14ac:dyDescent="0.2">
      <c r="A3724" t="s">
        <v>61</v>
      </c>
      <c r="B3724">
        <v>2</v>
      </c>
      <c r="C3724" t="s">
        <v>68</v>
      </c>
      <c r="D3724" t="s">
        <v>60</v>
      </c>
      <c r="F3724" s="77">
        <v>3.1</v>
      </c>
      <c r="G3724">
        <v>1</v>
      </c>
      <c r="H3724" s="239">
        <f t="shared" si="58"/>
        <v>7.5476763502494793E-4</v>
      </c>
      <c r="I3724">
        <v>1</v>
      </c>
    </row>
    <row r="3725" spans="1:11" x14ac:dyDescent="0.2">
      <c r="A3725" t="s">
        <v>61</v>
      </c>
      <c r="B3725">
        <v>2</v>
      </c>
      <c r="C3725" t="s">
        <v>68</v>
      </c>
      <c r="D3725" t="s">
        <v>60</v>
      </c>
      <c r="F3725" s="77">
        <v>2.9</v>
      </c>
      <c r="G3725">
        <v>1</v>
      </c>
      <c r="H3725" s="239">
        <f t="shared" si="58"/>
        <v>6.6051985541725399E-4</v>
      </c>
      <c r="I3725">
        <v>1</v>
      </c>
    </row>
    <row r="3726" spans="1:11" x14ac:dyDescent="0.2">
      <c r="A3726" t="s">
        <v>61</v>
      </c>
      <c r="B3726">
        <v>2</v>
      </c>
      <c r="C3726" t="s">
        <v>68</v>
      </c>
      <c r="D3726" t="s">
        <v>69</v>
      </c>
      <c r="F3726" s="77">
        <v>2.5</v>
      </c>
      <c r="H3726" s="239">
        <f t="shared" si="58"/>
        <v>4.9087385212340522E-4</v>
      </c>
      <c r="I3726">
        <v>0</v>
      </c>
      <c r="J3726" t="s">
        <v>25</v>
      </c>
    </row>
    <row r="3727" spans="1:11" x14ac:dyDescent="0.2">
      <c r="A3727" t="s">
        <v>61</v>
      </c>
      <c r="B3727">
        <v>2</v>
      </c>
      <c r="C3727" t="s">
        <v>68</v>
      </c>
      <c r="D3727" t="s">
        <v>60</v>
      </c>
      <c r="F3727" s="77">
        <v>2.1</v>
      </c>
      <c r="G3727">
        <v>1</v>
      </c>
      <c r="H3727" s="239">
        <f t="shared" si="58"/>
        <v>3.4636059005827469E-4</v>
      </c>
      <c r="I3727">
        <v>1</v>
      </c>
    </row>
    <row r="3728" spans="1:11" x14ac:dyDescent="0.2">
      <c r="A3728" t="s">
        <v>61</v>
      </c>
      <c r="B3728">
        <v>2</v>
      </c>
      <c r="C3728" t="s">
        <v>68</v>
      </c>
      <c r="D3728" t="s">
        <v>69</v>
      </c>
      <c r="F3728" s="77">
        <v>2.5</v>
      </c>
      <c r="H3728" s="239">
        <f t="shared" si="58"/>
        <v>4.9087385212340522E-4</v>
      </c>
      <c r="I3728">
        <v>1</v>
      </c>
    </row>
    <row r="3729" spans="1:9" x14ac:dyDescent="0.2">
      <c r="A3729" t="s">
        <v>61</v>
      </c>
      <c r="B3729">
        <v>2</v>
      </c>
      <c r="C3729" t="s">
        <v>68</v>
      </c>
      <c r="D3729" t="s">
        <v>60</v>
      </c>
      <c r="F3729" s="77">
        <v>4</v>
      </c>
      <c r="G3729">
        <v>1</v>
      </c>
      <c r="H3729" s="239">
        <f t="shared" si="58"/>
        <v>1.2566370614359172E-3</v>
      </c>
      <c r="I3729">
        <v>1</v>
      </c>
    </row>
    <row r="3730" spans="1:9" x14ac:dyDescent="0.2">
      <c r="A3730" t="s">
        <v>61</v>
      </c>
      <c r="B3730">
        <v>2</v>
      </c>
      <c r="C3730" t="s">
        <v>68</v>
      </c>
      <c r="D3730" t="s">
        <v>60</v>
      </c>
      <c r="F3730" s="77">
        <v>2.6</v>
      </c>
      <c r="G3730">
        <v>1</v>
      </c>
      <c r="H3730" s="239">
        <f t="shared" si="58"/>
        <v>5.3092915845667505E-4</v>
      </c>
      <c r="I3730">
        <v>1</v>
      </c>
    </row>
    <row r="3731" spans="1:9" x14ac:dyDescent="0.2">
      <c r="A3731" t="s">
        <v>61</v>
      </c>
      <c r="B3731">
        <v>2</v>
      </c>
      <c r="C3731" t="s">
        <v>68</v>
      </c>
      <c r="D3731" t="s">
        <v>22</v>
      </c>
      <c r="F3731" s="77">
        <v>2.4</v>
      </c>
      <c r="H3731" s="239">
        <f t="shared" si="58"/>
        <v>4.5238934211693025E-4</v>
      </c>
      <c r="I3731">
        <v>1</v>
      </c>
    </row>
    <row r="3732" spans="1:9" x14ac:dyDescent="0.2">
      <c r="A3732" t="s">
        <v>61</v>
      </c>
      <c r="B3732">
        <v>2</v>
      </c>
      <c r="C3732" t="s">
        <v>68</v>
      </c>
      <c r="D3732" t="s">
        <v>21</v>
      </c>
      <c r="F3732" s="77">
        <v>6.3</v>
      </c>
      <c r="H3732" s="239">
        <f t="shared" si="58"/>
        <v>3.1172453105244718E-3</v>
      </c>
      <c r="I3732">
        <v>1</v>
      </c>
    </row>
    <row r="3733" spans="1:9" x14ac:dyDescent="0.2">
      <c r="A3733" t="s">
        <v>61</v>
      </c>
      <c r="B3733">
        <v>2</v>
      </c>
      <c r="C3733" t="s">
        <v>68</v>
      </c>
      <c r="D3733" t="s">
        <v>60</v>
      </c>
      <c r="F3733" s="77">
        <v>2.8</v>
      </c>
      <c r="G3733">
        <v>1</v>
      </c>
      <c r="H3733" s="239">
        <f t="shared" si="58"/>
        <v>6.1575216010359933E-4</v>
      </c>
      <c r="I3733">
        <v>1</v>
      </c>
    </row>
    <row r="3734" spans="1:9" x14ac:dyDescent="0.2">
      <c r="A3734" t="s">
        <v>61</v>
      </c>
      <c r="B3734">
        <v>2</v>
      </c>
      <c r="C3734" t="s">
        <v>68</v>
      </c>
      <c r="D3734" t="s">
        <v>69</v>
      </c>
      <c r="F3734" s="77">
        <v>9.5</v>
      </c>
      <c r="H3734" s="239">
        <f t="shared" si="58"/>
        <v>7.0882184246619699E-3</v>
      </c>
      <c r="I3734">
        <v>1</v>
      </c>
    </row>
    <row r="3735" spans="1:9" x14ac:dyDescent="0.2">
      <c r="A3735" t="s">
        <v>61</v>
      </c>
      <c r="B3735">
        <v>2</v>
      </c>
      <c r="C3735" t="s">
        <v>68</v>
      </c>
      <c r="D3735" t="s">
        <v>69</v>
      </c>
      <c r="F3735" s="77">
        <v>7.4</v>
      </c>
      <c r="H3735" s="239">
        <f t="shared" si="58"/>
        <v>4.3008403427644273E-3</v>
      </c>
      <c r="I3735">
        <v>1</v>
      </c>
    </row>
    <row r="3736" spans="1:9" x14ac:dyDescent="0.2">
      <c r="A3736" t="s">
        <v>61</v>
      </c>
      <c r="B3736">
        <v>2</v>
      </c>
      <c r="C3736" t="s">
        <v>68</v>
      </c>
      <c r="D3736" t="s">
        <v>60</v>
      </c>
      <c r="F3736" s="77">
        <v>2.8</v>
      </c>
      <c r="G3736">
        <v>1</v>
      </c>
      <c r="H3736" s="239">
        <f t="shared" si="58"/>
        <v>6.1575216010359933E-4</v>
      </c>
      <c r="I3736">
        <v>1</v>
      </c>
    </row>
    <row r="3737" spans="1:9" x14ac:dyDescent="0.2">
      <c r="A3737" t="s">
        <v>61</v>
      </c>
      <c r="B3737">
        <v>2</v>
      </c>
      <c r="C3737" t="s">
        <v>68</v>
      </c>
      <c r="D3737" t="s">
        <v>60</v>
      </c>
      <c r="F3737" s="77">
        <v>2</v>
      </c>
      <c r="G3737">
        <v>1</v>
      </c>
      <c r="H3737" s="239">
        <f t="shared" si="58"/>
        <v>3.1415926535897931E-4</v>
      </c>
      <c r="I3737">
        <v>1</v>
      </c>
    </row>
    <row r="3738" spans="1:9" x14ac:dyDescent="0.2">
      <c r="A3738" t="s">
        <v>61</v>
      </c>
      <c r="B3738">
        <v>2</v>
      </c>
      <c r="C3738" t="s">
        <v>68</v>
      </c>
      <c r="D3738" t="s">
        <v>60</v>
      </c>
      <c r="F3738" s="77">
        <v>2.4</v>
      </c>
      <c r="G3738">
        <v>1</v>
      </c>
      <c r="H3738" s="239">
        <f t="shared" si="58"/>
        <v>4.5238934211693025E-4</v>
      </c>
      <c r="I3738">
        <v>1</v>
      </c>
    </row>
    <row r="3739" spans="1:9" x14ac:dyDescent="0.2">
      <c r="A3739" t="s">
        <v>61</v>
      </c>
      <c r="B3739">
        <v>2</v>
      </c>
      <c r="C3739" t="s">
        <v>68</v>
      </c>
      <c r="D3739" t="s">
        <v>60</v>
      </c>
      <c r="F3739" s="77">
        <v>2.1</v>
      </c>
      <c r="G3739">
        <v>1</v>
      </c>
      <c r="H3739" s="239">
        <f t="shared" si="58"/>
        <v>3.4636059005827469E-4</v>
      </c>
      <c r="I3739">
        <v>1</v>
      </c>
    </row>
    <row r="3740" spans="1:9" x14ac:dyDescent="0.2">
      <c r="A3740" t="s">
        <v>61</v>
      </c>
      <c r="B3740">
        <v>2</v>
      </c>
      <c r="C3740" t="s">
        <v>68</v>
      </c>
      <c r="D3740" t="s">
        <v>22</v>
      </c>
      <c r="F3740" s="77">
        <v>3.5</v>
      </c>
      <c r="H3740" s="239">
        <f t="shared" si="58"/>
        <v>9.6211275016187413E-4</v>
      </c>
      <c r="I3740">
        <v>1</v>
      </c>
    </row>
    <row r="3741" spans="1:9" x14ac:dyDescent="0.2">
      <c r="A3741" t="s">
        <v>61</v>
      </c>
      <c r="B3741">
        <v>2</v>
      </c>
      <c r="C3741" t="s">
        <v>68</v>
      </c>
      <c r="D3741" t="s">
        <v>69</v>
      </c>
      <c r="F3741" s="77">
        <v>7.8</v>
      </c>
      <c r="H3741" s="239">
        <f t="shared" si="58"/>
        <v>4.7783624261100747E-3</v>
      </c>
      <c r="I3741">
        <v>1</v>
      </c>
    </row>
    <row r="3742" spans="1:9" x14ac:dyDescent="0.2">
      <c r="A3742" t="s">
        <v>61</v>
      </c>
      <c r="B3742">
        <v>2</v>
      </c>
      <c r="C3742" t="s">
        <v>68</v>
      </c>
      <c r="D3742" t="s">
        <v>60</v>
      </c>
      <c r="F3742" s="77">
        <v>2.7</v>
      </c>
      <c r="G3742">
        <v>1</v>
      </c>
      <c r="H3742" s="239">
        <f t="shared" si="58"/>
        <v>5.7255526111673987E-4</v>
      </c>
      <c r="I3742">
        <v>1</v>
      </c>
    </row>
    <row r="3743" spans="1:9" x14ac:dyDescent="0.2">
      <c r="A3743" t="s">
        <v>61</v>
      </c>
      <c r="B3743">
        <v>2</v>
      </c>
      <c r="C3743" t="s">
        <v>68</v>
      </c>
      <c r="D3743" t="s">
        <v>60</v>
      </c>
      <c r="F3743" s="77">
        <v>3</v>
      </c>
      <c r="G3743">
        <v>1</v>
      </c>
      <c r="H3743" s="239">
        <f t="shared" si="58"/>
        <v>7.0685834705770342E-4</v>
      </c>
      <c r="I3743">
        <v>1</v>
      </c>
    </row>
    <row r="3744" spans="1:9" x14ac:dyDescent="0.2">
      <c r="A3744" t="s">
        <v>61</v>
      </c>
      <c r="B3744">
        <v>2</v>
      </c>
      <c r="C3744" t="s">
        <v>68</v>
      </c>
      <c r="D3744" t="s">
        <v>69</v>
      </c>
      <c r="F3744" s="77">
        <v>3.8</v>
      </c>
      <c r="H3744" s="239">
        <f t="shared" si="58"/>
        <v>1.1341149479459152E-3</v>
      </c>
      <c r="I3744">
        <v>1</v>
      </c>
    </row>
    <row r="3745" spans="1:10" x14ac:dyDescent="0.2">
      <c r="A3745" t="s">
        <v>61</v>
      </c>
      <c r="B3745">
        <v>2</v>
      </c>
      <c r="C3745" t="s">
        <v>68</v>
      </c>
      <c r="D3745" t="s">
        <v>60</v>
      </c>
      <c r="F3745" s="77">
        <v>3.1</v>
      </c>
      <c r="G3745">
        <v>1</v>
      </c>
      <c r="H3745" s="239">
        <f t="shared" si="58"/>
        <v>7.5476763502494793E-4</v>
      </c>
      <c r="I3745">
        <v>1</v>
      </c>
    </row>
    <row r="3746" spans="1:10" x14ac:dyDescent="0.2">
      <c r="A3746" t="s">
        <v>61</v>
      </c>
      <c r="B3746">
        <v>2</v>
      </c>
      <c r="C3746" t="s">
        <v>68</v>
      </c>
      <c r="D3746" t="s">
        <v>60</v>
      </c>
      <c r="F3746" s="77">
        <v>3.9</v>
      </c>
      <c r="G3746" t="s">
        <v>985</v>
      </c>
      <c r="H3746" s="239">
        <f t="shared" si="58"/>
        <v>1.1945906065275187E-3</v>
      </c>
      <c r="I3746">
        <v>0</v>
      </c>
      <c r="J3746" t="s">
        <v>25</v>
      </c>
    </row>
    <row r="3747" spans="1:10" x14ac:dyDescent="0.2">
      <c r="A3747" t="s">
        <v>61</v>
      </c>
      <c r="B3747">
        <v>2</v>
      </c>
      <c r="C3747" t="s">
        <v>68</v>
      </c>
      <c r="D3747" t="s">
        <v>69</v>
      </c>
      <c r="F3747" s="77">
        <v>5.3</v>
      </c>
      <c r="H3747" s="239">
        <f t="shared" si="58"/>
        <v>2.2061834409834321E-3</v>
      </c>
      <c r="I3747">
        <v>1</v>
      </c>
    </row>
    <row r="3748" spans="1:10" x14ac:dyDescent="0.2">
      <c r="A3748" t="s">
        <v>61</v>
      </c>
      <c r="B3748">
        <v>2</v>
      </c>
      <c r="C3748" t="s">
        <v>68</v>
      </c>
      <c r="D3748" t="s">
        <v>60</v>
      </c>
      <c r="F3748" s="77">
        <v>3.9</v>
      </c>
      <c r="G3748">
        <v>1</v>
      </c>
      <c r="H3748" s="239">
        <f t="shared" si="58"/>
        <v>1.1945906065275187E-3</v>
      </c>
      <c r="I3748">
        <v>1</v>
      </c>
    </row>
    <row r="3749" spans="1:10" x14ac:dyDescent="0.2">
      <c r="A3749" t="s">
        <v>61</v>
      </c>
      <c r="B3749">
        <v>2</v>
      </c>
      <c r="C3749" t="s">
        <v>68</v>
      </c>
      <c r="D3749" t="s">
        <v>60</v>
      </c>
      <c r="F3749" s="77">
        <v>2.6</v>
      </c>
      <c r="G3749">
        <v>1</v>
      </c>
      <c r="H3749" s="239">
        <f t="shared" si="58"/>
        <v>5.3092915845667505E-4</v>
      </c>
      <c r="I3749">
        <v>1</v>
      </c>
    </row>
    <row r="3750" spans="1:10" x14ac:dyDescent="0.2">
      <c r="A3750" t="s">
        <v>61</v>
      </c>
      <c r="B3750">
        <v>2</v>
      </c>
      <c r="C3750" t="s">
        <v>68</v>
      </c>
      <c r="D3750" t="s">
        <v>21</v>
      </c>
      <c r="F3750" s="77">
        <v>4.9000000000000004</v>
      </c>
      <c r="H3750" s="239">
        <f t="shared" si="58"/>
        <v>1.8857409903172736E-3</v>
      </c>
      <c r="I3750">
        <v>1</v>
      </c>
    </row>
    <row r="3751" spans="1:10" x14ac:dyDescent="0.2">
      <c r="A3751" t="s">
        <v>61</v>
      </c>
      <c r="B3751">
        <v>2</v>
      </c>
      <c r="C3751" t="s">
        <v>68</v>
      </c>
      <c r="D3751" t="s">
        <v>21</v>
      </c>
      <c r="F3751" s="77">
        <v>6.5</v>
      </c>
      <c r="H3751" s="239">
        <f t="shared" si="58"/>
        <v>3.3183072403542191E-3</v>
      </c>
      <c r="I3751">
        <v>1</v>
      </c>
    </row>
    <row r="3752" spans="1:10" x14ac:dyDescent="0.2">
      <c r="A3752" t="s">
        <v>61</v>
      </c>
      <c r="B3752">
        <v>2</v>
      </c>
      <c r="C3752" t="s">
        <v>68</v>
      </c>
      <c r="D3752" t="s">
        <v>60</v>
      </c>
      <c r="F3752" s="77">
        <v>2.7</v>
      </c>
      <c r="G3752">
        <v>1</v>
      </c>
      <c r="H3752" s="239">
        <f t="shared" si="58"/>
        <v>5.7255526111673987E-4</v>
      </c>
      <c r="I3752">
        <v>1</v>
      </c>
    </row>
    <row r="3753" spans="1:10" x14ac:dyDescent="0.2">
      <c r="A3753" t="s">
        <v>61</v>
      </c>
      <c r="B3753">
        <v>2</v>
      </c>
      <c r="C3753" t="s">
        <v>68</v>
      </c>
      <c r="D3753" t="s">
        <v>60</v>
      </c>
      <c r="F3753" s="77">
        <v>2</v>
      </c>
      <c r="G3753">
        <v>1</v>
      </c>
      <c r="H3753" s="239">
        <f t="shared" si="58"/>
        <v>3.1415926535897931E-4</v>
      </c>
      <c r="I3753">
        <v>1</v>
      </c>
    </row>
    <row r="3754" spans="1:10" x14ac:dyDescent="0.2">
      <c r="A3754" t="s">
        <v>61</v>
      </c>
      <c r="B3754">
        <v>2</v>
      </c>
      <c r="C3754" t="s">
        <v>68</v>
      </c>
      <c r="D3754" t="s">
        <v>60</v>
      </c>
      <c r="F3754" s="77">
        <v>3.9</v>
      </c>
      <c r="G3754">
        <v>1</v>
      </c>
      <c r="H3754" s="239">
        <f t="shared" si="58"/>
        <v>1.1945906065275187E-3</v>
      </c>
      <c r="I3754">
        <v>1</v>
      </c>
    </row>
    <row r="3755" spans="1:10" x14ac:dyDescent="0.2">
      <c r="A3755" t="s">
        <v>61</v>
      </c>
      <c r="B3755">
        <v>2</v>
      </c>
      <c r="C3755" t="s">
        <v>68</v>
      </c>
      <c r="D3755" t="s">
        <v>60</v>
      </c>
      <c r="F3755" s="77">
        <v>3</v>
      </c>
      <c r="G3755">
        <v>1</v>
      </c>
      <c r="H3755" s="239">
        <f t="shared" si="58"/>
        <v>7.0685834705770342E-4</v>
      </c>
      <c r="I3755">
        <v>1</v>
      </c>
    </row>
    <row r="3756" spans="1:10" x14ac:dyDescent="0.2">
      <c r="A3756" t="s">
        <v>61</v>
      </c>
      <c r="B3756">
        <v>2</v>
      </c>
      <c r="C3756" t="s">
        <v>68</v>
      </c>
      <c r="D3756" t="s">
        <v>60</v>
      </c>
      <c r="F3756" s="77">
        <v>3.7</v>
      </c>
      <c r="G3756">
        <v>1</v>
      </c>
      <c r="H3756" s="239">
        <f t="shared" si="58"/>
        <v>1.0752100856911068E-3</v>
      </c>
      <c r="I3756">
        <v>1</v>
      </c>
    </row>
    <row r="3757" spans="1:10" x14ac:dyDescent="0.2">
      <c r="A3757" t="s">
        <v>61</v>
      </c>
      <c r="B3757">
        <v>2</v>
      </c>
      <c r="C3757" t="s">
        <v>68</v>
      </c>
      <c r="D3757" t="s">
        <v>60</v>
      </c>
      <c r="F3757" s="77">
        <v>2.8</v>
      </c>
      <c r="G3757">
        <v>2</v>
      </c>
      <c r="H3757" s="239">
        <f t="shared" si="58"/>
        <v>6.1575216010359933E-4</v>
      </c>
      <c r="I3757">
        <v>1</v>
      </c>
    </row>
    <row r="3758" spans="1:10" x14ac:dyDescent="0.2">
      <c r="A3758" t="s">
        <v>61</v>
      </c>
      <c r="B3758">
        <v>2</v>
      </c>
      <c r="C3758" t="s">
        <v>68</v>
      </c>
      <c r="D3758" t="s">
        <v>60</v>
      </c>
      <c r="F3758" s="77">
        <v>2</v>
      </c>
      <c r="G3758">
        <v>1</v>
      </c>
      <c r="H3758" s="239">
        <f t="shared" si="58"/>
        <v>3.1415926535897931E-4</v>
      </c>
      <c r="I3758">
        <v>1</v>
      </c>
    </row>
    <row r="3759" spans="1:10" x14ac:dyDescent="0.2">
      <c r="A3759" t="s">
        <v>61</v>
      </c>
      <c r="B3759">
        <v>2</v>
      </c>
      <c r="C3759" t="s">
        <v>68</v>
      </c>
      <c r="D3759" t="s">
        <v>60</v>
      </c>
      <c r="F3759" s="77">
        <v>3.2</v>
      </c>
      <c r="G3759">
        <v>1</v>
      </c>
      <c r="H3759" s="239">
        <f t="shared" si="58"/>
        <v>8.0424771931898709E-4</v>
      </c>
      <c r="I3759">
        <v>1</v>
      </c>
    </row>
    <row r="3760" spans="1:10" x14ac:dyDescent="0.2">
      <c r="A3760" t="s">
        <v>61</v>
      </c>
      <c r="B3760">
        <v>2</v>
      </c>
      <c r="C3760" t="s">
        <v>68</v>
      </c>
      <c r="D3760" t="s">
        <v>60</v>
      </c>
      <c r="F3760" s="77">
        <v>2.6</v>
      </c>
      <c r="G3760">
        <v>1</v>
      </c>
      <c r="H3760" s="239">
        <f t="shared" si="58"/>
        <v>5.3092915845667505E-4</v>
      </c>
      <c r="I3760">
        <v>1</v>
      </c>
    </row>
    <row r="3761" spans="1:10" x14ac:dyDescent="0.2">
      <c r="A3761" t="s">
        <v>61</v>
      </c>
      <c r="B3761">
        <v>2</v>
      </c>
      <c r="C3761" t="s">
        <v>68</v>
      </c>
      <c r="D3761" t="s">
        <v>60</v>
      </c>
      <c r="F3761" s="77">
        <v>2.1</v>
      </c>
      <c r="G3761" t="s">
        <v>985</v>
      </c>
      <c r="H3761" s="239">
        <f t="shared" si="58"/>
        <v>3.4636059005827469E-4</v>
      </c>
      <c r="I3761">
        <v>0</v>
      </c>
      <c r="J3761" t="s">
        <v>25</v>
      </c>
    </row>
    <row r="3762" spans="1:10" x14ac:dyDescent="0.2">
      <c r="A3762" t="s">
        <v>61</v>
      </c>
      <c r="B3762">
        <v>2</v>
      </c>
      <c r="C3762" t="s">
        <v>68</v>
      </c>
      <c r="D3762" t="s">
        <v>60</v>
      </c>
      <c r="F3762" s="77">
        <v>3.3</v>
      </c>
      <c r="G3762">
        <v>1</v>
      </c>
      <c r="H3762" s="239">
        <f t="shared" si="58"/>
        <v>8.5529859993982102E-4</v>
      </c>
      <c r="I3762">
        <v>1</v>
      </c>
    </row>
    <row r="3763" spans="1:10" x14ac:dyDescent="0.2">
      <c r="A3763" t="s">
        <v>61</v>
      </c>
      <c r="B3763">
        <v>2</v>
      </c>
      <c r="C3763" t="s">
        <v>68</v>
      </c>
      <c r="D3763" t="s">
        <v>60</v>
      </c>
      <c r="F3763" s="77">
        <v>2.5</v>
      </c>
      <c r="G3763">
        <v>1</v>
      </c>
      <c r="H3763" s="239">
        <f t="shared" si="58"/>
        <v>4.9087385212340522E-4</v>
      </c>
      <c r="I3763">
        <v>1</v>
      </c>
    </row>
    <row r="3764" spans="1:10" x14ac:dyDescent="0.2">
      <c r="A3764" t="s">
        <v>61</v>
      </c>
      <c r="B3764">
        <v>2</v>
      </c>
      <c r="C3764" t="s">
        <v>68</v>
      </c>
      <c r="D3764" t="s">
        <v>60</v>
      </c>
      <c r="F3764" s="77">
        <v>5.5</v>
      </c>
      <c r="G3764">
        <v>1</v>
      </c>
      <c r="H3764" s="239">
        <f t="shared" si="58"/>
        <v>2.3758294442772811E-3</v>
      </c>
      <c r="I3764">
        <v>1</v>
      </c>
    </row>
    <row r="3765" spans="1:10" x14ac:dyDescent="0.2">
      <c r="A3765" t="s">
        <v>61</v>
      </c>
      <c r="B3765">
        <v>3</v>
      </c>
      <c r="C3765" t="s">
        <v>246</v>
      </c>
      <c r="D3765" t="s">
        <v>60</v>
      </c>
      <c r="F3765" s="77">
        <v>2.7</v>
      </c>
      <c r="G3765">
        <v>2</v>
      </c>
      <c r="H3765" s="239">
        <f t="shared" si="58"/>
        <v>5.7255526111673987E-4</v>
      </c>
      <c r="I3765">
        <v>1</v>
      </c>
    </row>
    <row r="3766" spans="1:10" x14ac:dyDescent="0.2">
      <c r="A3766" t="s">
        <v>61</v>
      </c>
      <c r="B3766">
        <v>3</v>
      </c>
      <c r="C3766" t="s">
        <v>246</v>
      </c>
      <c r="D3766" t="s">
        <v>60</v>
      </c>
      <c r="F3766" s="77">
        <v>2.9</v>
      </c>
      <c r="G3766">
        <v>2</v>
      </c>
      <c r="H3766" s="239">
        <f t="shared" si="58"/>
        <v>6.6051985541725399E-4</v>
      </c>
      <c r="I3766">
        <v>1</v>
      </c>
    </row>
    <row r="3767" spans="1:10" x14ac:dyDescent="0.2">
      <c r="A3767" t="s">
        <v>61</v>
      </c>
      <c r="B3767">
        <v>3</v>
      </c>
      <c r="C3767" t="s">
        <v>246</v>
      </c>
      <c r="D3767" t="s">
        <v>21</v>
      </c>
      <c r="F3767" s="77">
        <v>6</v>
      </c>
      <c r="H3767" s="239">
        <f t="shared" si="58"/>
        <v>2.8274333882308137E-3</v>
      </c>
      <c r="I3767">
        <v>1</v>
      </c>
    </row>
    <row r="3768" spans="1:10" x14ac:dyDescent="0.2">
      <c r="A3768" t="s">
        <v>61</v>
      </c>
      <c r="B3768">
        <v>3</v>
      </c>
      <c r="C3768" t="s">
        <v>246</v>
      </c>
      <c r="D3768" t="s">
        <v>67</v>
      </c>
      <c r="F3768" s="77">
        <v>2.9</v>
      </c>
      <c r="H3768" s="239">
        <f t="shared" si="58"/>
        <v>6.6051985541725399E-4</v>
      </c>
      <c r="I3768">
        <v>0</v>
      </c>
      <c r="J3768" t="s">
        <v>25</v>
      </c>
    </row>
    <row r="3769" spans="1:10" x14ac:dyDescent="0.2">
      <c r="A3769" t="s">
        <v>61</v>
      </c>
      <c r="B3769">
        <v>3</v>
      </c>
      <c r="C3769" t="s">
        <v>246</v>
      </c>
      <c r="D3769" t="s">
        <v>67</v>
      </c>
      <c r="F3769" s="77">
        <v>8.4</v>
      </c>
      <c r="H3769" s="239">
        <f t="shared" si="58"/>
        <v>5.541769440932395E-3</v>
      </c>
      <c r="I3769">
        <v>1</v>
      </c>
    </row>
    <row r="3770" spans="1:10" x14ac:dyDescent="0.2">
      <c r="A3770" t="s">
        <v>61</v>
      </c>
      <c r="B3770">
        <v>3</v>
      </c>
      <c r="C3770" t="s">
        <v>246</v>
      </c>
      <c r="D3770" t="s">
        <v>69</v>
      </c>
      <c r="F3770" s="77">
        <v>2.2999999999999998</v>
      </c>
      <c r="H3770" s="239">
        <f t="shared" si="58"/>
        <v>4.1547562843725005E-4</v>
      </c>
      <c r="I3770">
        <v>1</v>
      </c>
    </row>
    <row r="3771" spans="1:10" x14ac:dyDescent="0.2">
      <c r="A3771" t="s">
        <v>61</v>
      </c>
      <c r="B3771">
        <v>3</v>
      </c>
      <c r="C3771" t="s">
        <v>246</v>
      </c>
      <c r="D3771" t="s">
        <v>67</v>
      </c>
      <c r="F3771" s="77">
        <v>8.1999999999999993</v>
      </c>
      <c r="H3771" s="239">
        <f t="shared" si="58"/>
        <v>5.2810172506844418E-3</v>
      </c>
      <c r="I3771">
        <v>1</v>
      </c>
    </row>
    <row r="3772" spans="1:10" x14ac:dyDescent="0.2">
      <c r="A3772" t="s">
        <v>61</v>
      </c>
      <c r="B3772">
        <v>3</v>
      </c>
      <c r="C3772" t="s">
        <v>246</v>
      </c>
      <c r="D3772" t="s">
        <v>67</v>
      </c>
      <c r="F3772" s="77">
        <v>6.7</v>
      </c>
      <c r="H3772" s="239">
        <f t="shared" si="58"/>
        <v>3.5256523554911454E-3</v>
      </c>
      <c r="I3772">
        <v>1</v>
      </c>
    </row>
    <row r="3773" spans="1:10" x14ac:dyDescent="0.2">
      <c r="A3773" t="s">
        <v>61</v>
      </c>
      <c r="B3773">
        <v>3</v>
      </c>
      <c r="C3773" t="s">
        <v>246</v>
      </c>
      <c r="D3773" t="s">
        <v>67</v>
      </c>
      <c r="F3773" s="77">
        <v>4</v>
      </c>
      <c r="H3773" s="239">
        <f t="shared" si="58"/>
        <v>1.2566370614359172E-3</v>
      </c>
      <c r="I3773">
        <v>1</v>
      </c>
    </row>
    <row r="3774" spans="1:10" x14ac:dyDescent="0.2">
      <c r="A3774" t="s">
        <v>61</v>
      </c>
      <c r="B3774">
        <v>3</v>
      </c>
      <c r="C3774" t="s">
        <v>246</v>
      </c>
      <c r="D3774" t="s">
        <v>67</v>
      </c>
      <c r="F3774" s="77">
        <v>8.1</v>
      </c>
      <c r="H3774" s="239">
        <f t="shared" si="58"/>
        <v>5.152997350050658E-3</v>
      </c>
      <c r="I3774">
        <v>1</v>
      </c>
    </row>
    <row r="3775" spans="1:10" x14ac:dyDescent="0.2">
      <c r="A3775" t="s">
        <v>61</v>
      </c>
      <c r="B3775">
        <v>3</v>
      </c>
      <c r="C3775" t="s">
        <v>246</v>
      </c>
      <c r="D3775" t="s">
        <v>21</v>
      </c>
      <c r="F3775" s="77">
        <v>2.9</v>
      </c>
      <c r="H3775" s="239">
        <f t="shared" si="58"/>
        <v>6.6051985541725399E-4</v>
      </c>
      <c r="I3775">
        <v>1</v>
      </c>
    </row>
    <row r="3776" spans="1:10" x14ac:dyDescent="0.2">
      <c r="A3776" t="s">
        <v>61</v>
      </c>
      <c r="B3776">
        <v>3</v>
      </c>
      <c r="C3776" t="s">
        <v>246</v>
      </c>
      <c r="D3776" t="s">
        <v>67</v>
      </c>
      <c r="F3776" s="77">
        <v>2.1</v>
      </c>
      <c r="H3776" s="239">
        <f t="shared" si="58"/>
        <v>3.4636059005827469E-4</v>
      </c>
      <c r="I3776">
        <v>1</v>
      </c>
    </row>
    <row r="3777" spans="1:10" x14ac:dyDescent="0.2">
      <c r="A3777" t="s">
        <v>61</v>
      </c>
      <c r="B3777">
        <v>3</v>
      </c>
      <c r="C3777" t="s">
        <v>246</v>
      </c>
      <c r="D3777" t="s">
        <v>21</v>
      </c>
      <c r="F3777" s="77">
        <v>3.6</v>
      </c>
      <c r="H3777" s="239">
        <f t="shared" si="58"/>
        <v>1.0178760197630931E-3</v>
      </c>
      <c r="I3777">
        <v>1</v>
      </c>
    </row>
    <row r="3778" spans="1:10" x14ac:dyDescent="0.2">
      <c r="A3778" t="s">
        <v>61</v>
      </c>
      <c r="B3778">
        <v>3</v>
      </c>
      <c r="C3778" t="s">
        <v>246</v>
      </c>
      <c r="D3778" t="s">
        <v>67</v>
      </c>
      <c r="F3778" s="77">
        <v>7.1</v>
      </c>
      <c r="H3778" s="239">
        <f t="shared" si="58"/>
        <v>3.9591921416865369E-3</v>
      </c>
      <c r="I3778">
        <v>1</v>
      </c>
    </row>
    <row r="3779" spans="1:10" x14ac:dyDescent="0.2">
      <c r="A3779" t="s">
        <v>61</v>
      </c>
      <c r="B3779">
        <v>3</v>
      </c>
      <c r="C3779" t="s">
        <v>246</v>
      </c>
      <c r="D3779" t="s">
        <v>67</v>
      </c>
      <c r="F3779" s="77">
        <v>2.1</v>
      </c>
      <c r="H3779" s="239">
        <f t="shared" ref="H3779:H3842" si="59" xml:space="preserve"> PI()*(F3779/2)^2/10000</f>
        <v>3.4636059005827469E-4</v>
      </c>
      <c r="I3779">
        <v>1</v>
      </c>
    </row>
    <row r="3780" spans="1:10" x14ac:dyDescent="0.2">
      <c r="A3780" t="s">
        <v>61</v>
      </c>
      <c r="B3780">
        <v>3</v>
      </c>
      <c r="C3780" t="s">
        <v>246</v>
      </c>
      <c r="D3780" t="s">
        <v>67</v>
      </c>
      <c r="F3780" s="77">
        <v>2.2999999999999998</v>
      </c>
      <c r="H3780" s="239">
        <f t="shared" si="59"/>
        <v>4.1547562843725005E-4</v>
      </c>
      <c r="I3780">
        <v>1</v>
      </c>
    </row>
    <row r="3781" spans="1:10" x14ac:dyDescent="0.2">
      <c r="A3781" t="s">
        <v>61</v>
      </c>
      <c r="B3781">
        <v>3</v>
      </c>
      <c r="C3781" t="s">
        <v>246</v>
      </c>
      <c r="D3781" t="s">
        <v>60</v>
      </c>
      <c r="F3781" s="77">
        <v>2.5</v>
      </c>
      <c r="G3781">
        <v>2</v>
      </c>
      <c r="H3781" s="239">
        <f t="shared" si="59"/>
        <v>4.9087385212340522E-4</v>
      </c>
      <c r="I3781">
        <v>1</v>
      </c>
    </row>
    <row r="3782" spans="1:10" x14ac:dyDescent="0.2">
      <c r="A3782" t="s">
        <v>61</v>
      </c>
      <c r="B3782">
        <v>3</v>
      </c>
      <c r="C3782" t="s">
        <v>246</v>
      </c>
      <c r="D3782" t="s">
        <v>67</v>
      </c>
      <c r="F3782" s="77">
        <v>7.8</v>
      </c>
      <c r="H3782" s="239">
        <f t="shared" si="59"/>
        <v>4.7783624261100747E-3</v>
      </c>
      <c r="I3782">
        <v>1</v>
      </c>
    </row>
    <row r="3783" spans="1:10" x14ac:dyDescent="0.2">
      <c r="A3783" t="s">
        <v>61</v>
      </c>
      <c r="B3783">
        <v>3</v>
      </c>
      <c r="C3783" t="s">
        <v>246</v>
      </c>
      <c r="D3783" t="s">
        <v>67</v>
      </c>
      <c r="F3783" s="77">
        <v>3</v>
      </c>
      <c r="H3783" s="239">
        <f t="shared" si="59"/>
        <v>7.0685834705770342E-4</v>
      </c>
      <c r="I3783">
        <v>0</v>
      </c>
      <c r="J3783" t="s">
        <v>25</v>
      </c>
    </row>
    <row r="3784" spans="1:10" x14ac:dyDescent="0.2">
      <c r="A3784" t="s">
        <v>61</v>
      </c>
      <c r="B3784">
        <v>3</v>
      </c>
      <c r="C3784" t="s">
        <v>246</v>
      </c>
      <c r="D3784" t="s">
        <v>67</v>
      </c>
      <c r="F3784" s="77">
        <v>3.1</v>
      </c>
      <c r="H3784" s="239">
        <f t="shared" si="59"/>
        <v>7.5476763502494793E-4</v>
      </c>
      <c r="I3784">
        <v>1</v>
      </c>
    </row>
    <row r="3785" spans="1:10" x14ac:dyDescent="0.2">
      <c r="A3785" t="s">
        <v>61</v>
      </c>
      <c r="B3785">
        <v>3</v>
      </c>
      <c r="C3785" t="s">
        <v>246</v>
      </c>
      <c r="D3785" t="s">
        <v>67</v>
      </c>
      <c r="F3785" s="77">
        <v>2.6</v>
      </c>
      <c r="H3785" s="239">
        <f t="shared" si="59"/>
        <v>5.3092915845667505E-4</v>
      </c>
      <c r="I3785">
        <v>1</v>
      </c>
    </row>
    <row r="3786" spans="1:10" x14ac:dyDescent="0.2">
      <c r="A3786" t="s">
        <v>61</v>
      </c>
      <c r="B3786">
        <v>3</v>
      </c>
      <c r="C3786" t="s">
        <v>246</v>
      </c>
      <c r="D3786" t="s">
        <v>60</v>
      </c>
      <c r="F3786" s="77">
        <v>2.2000000000000002</v>
      </c>
      <c r="G3786">
        <v>2</v>
      </c>
      <c r="H3786" s="239">
        <f t="shared" si="59"/>
        <v>3.8013271108436504E-4</v>
      </c>
      <c r="I3786">
        <v>1</v>
      </c>
    </row>
    <row r="3787" spans="1:10" x14ac:dyDescent="0.2">
      <c r="A3787" t="s">
        <v>61</v>
      </c>
      <c r="B3787">
        <v>3</v>
      </c>
      <c r="C3787" t="s">
        <v>246</v>
      </c>
      <c r="D3787" t="s">
        <v>67</v>
      </c>
      <c r="F3787" s="77">
        <v>4.2</v>
      </c>
      <c r="H3787" s="239">
        <f t="shared" si="59"/>
        <v>1.3854423602330987E-3</v>
      </c>
      <c r="I3787">
        <v>1</v>
      </c>
    </row>
    <row r="3788" spans="1:10" x14ac:dyDescent="0.2">
      <c r="A3788" t="s">
        <v>61</v>
      </c>
      <c r="B3788">
        <v>3</v>
      </c>
      <c r="C3788" t="s">
        <v>246</v>
      </c>
      <c r="D3788" t="s">
        <v>69</v>
      </c>
      <c r="F3788" s="77">
        <v>4.5999999999999996</v>
      </c>
      <c r="H3788" s="239">
        <f t="shared" si="59"/>
        <v>1.6619025137490002E-3</v>
      </c>
      <c r="I3788">
        <v>1</v>
      </c>
    </row>
    <row r="3789" spans="1:10" x14ac:dyDescent="0.2">
      <c r="A3789" t="s">
        <v>61</v>
      </c>
      <c r="B3789">
        <v>3</v>
      </c>
      <c r="C3789" t="s">
        <v>246</v>
      </c>
      <c r="D3789" t="s">
        <v>67</v>
      </c>
      <c r="F3789" s="77">
        <v>3.4</v>
      </c>
      <c r="H3789" s="239">
        <f t="shared" si="59"/>
        <v>9.0792027688745003E-4</v>
      </c>
      <c r="I3789">
        <v>1</v>
      </c>
    </row>
    <row r="3790" spans="1:10" x14ac:dyDescent="0.2">
      <c r="A3790" t="s">
        <v>61</v>
      </c>
      <c r="B3790">
        <v>3</v>
      </c>
      <c r="C3790" t="s">
        <v>246</v>
      </c>
      <c r="D3790" t="s">
        <v>60</v>
      </c>
      <c r="F3790" s="77">
        <v>2.2000000000000002</v>
      </c>
      <c r="G3790">
        <v>1</v>
      </c>
      <c r="H3790" s="239">
        <f t="shared" si="59"/>
        <v>3.8013271108436504E-4</v>
      </c>
      <c r="I3790">
        <v>1</v>
      </c>
    </row>
    <row r="3791" spans="1:10" x14ac:dyDescent="0.2">
      <c r="A3791" t="s">
        <v>61</v>
      </c>
      <c r="B3791">
        <v>3</v>
      </c>
      <c r="C3791" t="s">
        <v>246</v>
      </c>
      <c r="D3791" t="s">
        <v>67</v>
      </c>
      <c r="F3791" s="77">
        <v>9.9</v>
      </c>
      <c r="H3791" s="239">
        <f t="shared" si="59"/>
        <v>7.6976873994583908E-3</v>
      </c>
      <c r="I3791">
        <v>1</v>
      </c>
    </row>
    <row r="3792" spans="1:10" x14ac:dyDescent="0.2">
      <c r="A3792" t="s">
        <v>61</v>
      </c>
      <c r="B3792">
        <v>3</v>
      </c>
      <c r="C3792" t="s">
        <v>246</v>
      </c>
      <c r="D3792" t="s">
        <v>60</v>
      </c>
      <c r="F3792" s="77">
        <v>2.2000000000000002</v>
      </c>
      <c r="G3792">
        <v>1</v>
      </c>
      <c r="H3792" s="239">
        <f t="shared" si="59"/>
        <v>3.8013271108436504E-4</v>
      </c>
      <c r="I3792">
        <v>1</v>
      </c>
    </row>
    <row r="3793" spans="1:10" x14ac:dyDescent="0.2">
      <c r="A3793" t="s">
        <v>61</v>
      </c>
      <c r="B3793">
        <v>3</v>
      </c>
      <c r="C3793" t="s">
        <v>246</v>
      </c>
      <c r="D3793" t="s">
        <v>67</v>
      </c>
      <c r="F3793" s="77">
        <v>3.7</v>
      </c>
      <c r="H3793" s="239">
        <f t="shared" si="59"/>
        <v>1.0752100856911068E-3</v>
      </c>
      <c r="I3793">
        <v>1</v>
      </c>
    </row>
    <row r="3794" spans="1:10" x14ac:dyDescent="0.2">
      <c r="A3794" t="s">
        <v>61</v>
      </c>
      <c r="B3794">
        <v>3</v>
      </c>
      <c r="C3794" t="s">
        <v>246</v>
      </c>
      <c r="D3794" t="s">
        <v>67</v>
      </c>
      <c r="F3794" s="77">
        <v>3</v>
      </c>
      <c r="H3794" s="239">
        <f t="shared" si="59"/>
        <v>7.0685834705770342E-4</v>
      </c>
      <c r="I3794">
        <v>1</v>
      </c>
    </row>
    <row r="3795" spans="1:10" x14ac:dyDescent="0.2">
      <c r="A3795" t="s">
        <v>61</v>
      </c>
      <c r="B3795">
        <v>3</v>
      </c>
      <c r="C3795" t="s">
        <v>246</v>
      </c>
      <c r="D3795" t="s">
        <v>67</v>
      </c>
      <c r="F3795" s="77">
        <v>6</v>
      </c>
      <c r="H3795" s="239">
        <f t="shared" si="59"/>
        <v>2.8274333882308137E-3</v>
      </c>
      <c r="I3795">
        <v>1</v>
      </c>
    </row>
    <row r="3796" spans="1:10" x14ac:dyDescent="0.2">
      <c r="A3796" t="s">
        <v>61</v>
      </c>
      <c r="B3796">
        <v>3</v>
      </c>
      <c r="C3796" t="s">
        <v>246</v>
      </c>
      <c r="D3796" t="s">
        <v>67</v>
      </c>
      <c r="F3796" s="77">
        <v>2.7</v>
      </c>
      <c r="H3796" s="239">
        <f t="shared" si="59"/>
        <v>5.7255526111673987E-4</v>
      </c>
      <c r="I3796">
        <v>0</v>
      </c>
      <c r="J3796" t="s">
        <v>25</v>
      </c>
    </row>
    <row r="3797" spans="1:10" x14ac:dyDescent="0.2">
      <c r="A3797" t="s">
        <v>61</v>
      </c>
      <c r="B3797">
        <v>3</v>
      </c>
      <c r="C3797" t="s">
        <v>276</v>
      </c>
      <c r="D3797" t="s">
        <v>60</v>
      </c>
      <c r="F3797" s="77">
        <v>5.6</v>
      </c>
      <c r="G3797">
        <v>2</v>
      </c>
      <c r="H3797" s="239">
        <f t="shared" si="59"/>
        <v>2.4630086404143973E-3</v>
      </c>
      <c r="I3797">
        <v>1</v>
      </c>
    </row>
    <row r="3798" spans="1:10" x14ac:dyDescent="0.2">
      <c r="A3798" t="s">
        <v>61</v>
      </c>
      <c r="B3798">
        <v>3</v>
      </c>
      <c r="C3798" t="s">
        <v>276</v>
      </c>
      <c r="D3798" t="s">
        <v>23</v>
      </c>
      <c r="F3798" s="77">
        <v>7.2</v>
      </c>
      <c r="H3798" s="239">
        <f t="shared" si="59"/>
        <v>4.0715040790523724E-3</v>
      </c>
      <c r="I3798">
        <v>1</v>
      </c>
    </row>
    <row r="3799" spans="1:10" x14ac:dyDescent="0.2">
      <c r="A3799" t="s">
        <v>61</v>
      </c>
      <c r="B3799">
        <v>3</v>
      </c>
      <c r="C3799" t="s">
        <v>276</v>
      </c>
      <c r="D3799" t="s">
        <v>23</v>
      </c>
      <c r="F3799" s="77">
        <v>5</v>
      </c>
      <c r="H3799" s="239">
        <f t="shared" si="59"/>
        <v>1.9634954084936209E-3</v>
      </c>
      <c r="I3799">
        <v>1</v>
      </c>
    </row>
    <row r="3800" spans="1:10" x14ac:dyDescent="0.2">
      <c r="A3800" t="s">
        <v>61</v>
      </c>
      <c r="B3800">
        <v>3</v>
      </c>
      <c r="C3800" t="s">
        <v>276</v>
      </c>
      <c r="D3800" t="s">
        <v>23</v>
      </c>
      <c r="F3800" s="77">
        <v>4.5999999999999996</v>
      </c>
      <c r="H3800" s="239">
        <f t="shared" si="59"/>
        <v>1.6619025137490002E-3</v>
      </c>
      <c r="I3800">
        <v>1</v>
      </c>
    </row>
    <row r="3801" spans="1:10" x14ac:dyDescent="0.2">
      <c r="A3801" t="s">
        <v>61</v>
      </c>
      <c r="B3801">
        <v>3</v>
      </c>
      <c r="C3801" t="s">
        <v>276</v>
      </c>
      <c r="D3801" t="s">
        <v>23</v>
      </c>
      <c r="F3801" s="77">
        <v>4</v>
      </c>
      <c r="H3801" s="239">
        <f t="shared" si="59"/>
        <v>1.2566370614359172E-3</v>
      </c>
      <c r="I3801">
        <v>1</v>
      </c>
    </row>
    <row r="3802" spans="1:10" x14ac:dyDescent="0.2">
      <c r="A3802" t="s">
        <v>61</v>
      </c>
      <c r="B3802">
        <v>3</v>
      </c>
      <c r="C3802" t="s">
        <v>276</v>
      </c>
      <c r="D3802" t="s">
        <v>60</v>
      </c>
      <c r="F3802" s="77">
        <v>6.4</v>
      </c>
      <c r="G3802">
        <v>2</v>
      </c>
      <c r="H3802" s="239">
        <f t="shared" si="59"/>
        <v>3.2169908772759484E-3</v>
      </c>
      <c r="I3802">
        <v>1</v>
      </c>
    </row>
    <row r="3803" spans="1:10" x14ac:dyDescent="0.2">
      <c r="A3803" t="s">
        <v>61</v>
      </c>
      <c r="B3803">
        <v>3</v>
      </c>
      <c r="C3803" t="s">
        <v>276</v>
      </c>
      <c r="D3803" t="s">
        <v>23</v>
      </c>
      <c r="F3803" s="77">
        <v>3.5</v>
      </c>
      <c r="H3803" s="239">
        <f t="shared" si="59"/>
        <v>9.6211275016187413E-4</v>
      </c>
      <c r="I3803">
        <v>1</v>
      </c>
    </row>
    <row r="3804" spans="1:10" x14ac:dyDescent="0.2">
      <c r="A3804" t="s">
        <v>61</v>
      </c>
      <c r="B3804">
        <v>3</v>
      </c>
      <c r="C3804" t="s">
        <v>276</v>
      </c>
      <c r="D3804" t="s">
        <v>22</v>
      </c>
      <c r="F3804" s="77">
        <v>2.9</v>
      </c>
      <c r="H3804" s="239">
        <f t="shared" si="59"/>
        <v>6.6051985541725399E-4</v>
      </c>
      <c r="I3804">
        <v>1</v>
      </c>
    </row>
    <row r="3805" spans="1:10" x14ac:dyDescent="0.2">
      <c r="A3805" t="s">
        <v>61</v>
      </c>
      <c r="B3805">
        <v>3</v>
      </c>
      <c r="C3805" t="s">
        <v>276</v>
      </c>
      <c r="D3805" t="s">
        <v>22</v>
      </c>
      <c r="F3805" s="77">
        <v>2.9</v>
      </c>
      <c r="H3805" s="239">
        <f t="shared" si="59"/>
        <v>6.6051985541725399E-4</v>
      </c>
      <c r="I3805">
        <v>1</v>
      </c>
    </row>
    <row r="3806" spans="1:10" x14ac:dyDescent="0.2">
      <c r="A3806" t="s">
        <v>61</v>
      </c>
      <c r="B3806">
        <v>3</v>
      </c>
      <c r="C3806" t="s">
        <v>276</v>
      </c>
      <c r="D3806" t="s">
        <v>23</v>
      </c>
      <c r="F3806" s="77">
        <v>2.2000000000000002</v>
      </c>
      <c r="H3806" s="239">
        <f t="shared" si="59"/>
        <v>3.8013271108436504E-4</v>
      </c>
      <c r="I3806">
        <v>0</v>
      </c>
      <c r="J3806" t="s">
        <v>25</v>
      </c>
    </row>
    <row r="3807" spans="1:10" x14ac:dyDescent="0.2">
      <c r="A3807" t="s">
        <v>61</v>
      </c>
      <c r="B3807">
        <v>3</v>
      </c>
      <c r="C3807" t="s">
        <v>276</v>
      </c>
      <c r="D3807" t="s">
        <v>60</v>
      </c>
      <c r="F3807" s="77">
        <v>2.4</v>
      </c>
      <c r="G3807">
        <v>1</v>
      </c>
      <c r="H3807" s="239">
        <f t="shared" si="59"/>
        <v>4.5238934211693025E-4</v>
      </c>
      <c r="I3807">
        <v>1</v>
      </c>
    </row>
    <row r="3808" spans="1:10" x14ac:dyDescent="0.2">
      <c r="A3808" t="s">
        <v>61</v>
      </c>
      <c r="B3808">
        <v>3</v>
      </c>
      <c r="C3808" t="s">
        <v>276</v>
      </c>
      <c r="D3808" t="s">
        <v>60</v>
      </c>
      <c r="F3808" s="77">
        <v>8</v>
      </c>
      <c r="G3808">
        <v>3</v>
      </c>
      <c r="H3808" s="239">
        <f t="shared" si="59"/>
        <v>5.0265482457436689E-3</v>
      </c>
      <c r="I3808">
        <v>1</v>
      </c>
    </row>
    <row r="3809" spans="1:10" x14ac:dyDescent="0.2">
      <c r="A3809" t="s">
        <v>61</v>
      </c>
      <c r="B3809">
        <v>3</v>
      </c>
      <c r="C3809" t="s">
        <v>276</v>
      </c>
      <c r="D3809" t="s">
        <v>37</v>
      </c>
      <c r="F3809" s="77">
        <v>9.4</v>
      </c>
      <c r="H3809" s="239">
        <f t="shared" si="59"/>
        <v>6.939778171779854E-3</v>
      </c>
      <c r="I3809">
        <v>1</v>
      </c>
    </row>
    <row r="3810" spans="1:10" x14ac:dyDescent="0.2">
      <c r="A3810" t="s">
        <v>61</v>
      </c>
      <c r="B3810">
        <v>3</v>
      </c>
      <c r="C3810" t="s">
        <v>276</v>
      </c>
      <c r="D3810" t="s">
        <v>23</v>
      </c>
      <c r="F3810" s="77">
        <v>6.1</v>
      </c>
      <c r="H3810" s="239">
        <f t="shared" si="59"/>
        <v>2.9224665660019045E-3</v>
      </c>
      <c r="I3810">
        <v>1</v>
      </c>
    </row>
    <row r="3811" spans="1:10" x14ac:dyDescent="0.2">
      <c r="A3811" t="s">
        <v>61</v>
      </c>
      <c r="B3811">
        <v>3</v>
      </c>
      <c r="C3811" t="s">
        <v>276</v>
      </c>
      <c r="D3811" t="s">
        <v>23</v>
      </c>
      <c r="F3811" s="77">
        <v>2.4</v>
      </c>
      <c r="H3811" s="239">
        <f t="shared" si="59"/>
        <v>4.5238934211693025E-4</v>
      </c>
      <c r="I3811">
        <v>1</v>
      </c>
    </row>
    <row r="3812" spans="1:10" x14ac:dyDescent="0.2">
      <c r="A3812" t="s">
        <v>61</v>
      </c>
      <c r="B3812">
        <v>3</v>
      </c>
      <c r="C3812" t="s">
        <v>276</v>
      </c>
      <c r="D3812" t="s">
        <v>67</v>
      </c>
      <c r="F3812" s="77">
        <v>2.2999999999999998</v>
      </c>
      <c r="H3812" s="239">
        <f t="shared" si="59"/>
        <v>4.1547562843725005E-4</v>
      </c>
      <c r="I3812">
        <v>1</v>
      </c>
    </row>
    <row r="3813" spans="1:10" x14ac:dyDescent="0.2">
      <c r="A3813" t="s">
        <v>61</v>
      </c>
      <c r="B3813">
        <v>3</v>
      </c>
      <c r="C3813" t="s">
        <v>276</v>
      </c>
      <c r="D3813" t="s">
        <v>67</v>
      </c>
      <c r="F3813" s="77">
        <v>4.0999999999999996</v>
      </c>
      <c r="H3813" s="239">
        <f t="shared" si="59"/>
        <v>1.3202543126711104E-3</v>
      </c>
      <c r="I3813">
        <v>1</v>
      </c>
    </row>
    <row r="3814" spans="1:10" x14ac:dyDescent="0.2">
      <c r="A3814" t="s">
        <v>61</v>
      </c>
      <c r="B3814">
        <v>3</v>
      </c>
      <c r="C3814" t="s">
        <v>276</v>
      </c>
      <c r="D3814" t="s">
        <v>23</v>
      </c>
      <c r="F3814" s="77">
        <v>2</v>
      </c>
      <c r="H3814" s="239">
        <f t="shared" si="59"/>
        <v>3.1415926535897931E-4</v>
      </c>
      <c r="I3814">
        <v>0</v>
      </c>
      <c r="J3814" t="s">
        <v>25</v>
      </c>
    </row>
    <row r="3815" spans="1:10" x14ac:dyDescent="0.2">
      <c r="A3815" t="s">
        <v>61</v>
      </c>
      <c r="B3815">
        <v>3</v>
      </c>
      <c r="C3815" t="s">
        <v>276</v>
      </c>
      <c r="D3815" t="s">
        <v>69</v>
      </c>
      <c r="F3815" s="77">
        <v>2.7</v>
      </c>
      <c r="H3815" s="239">
        <f t="shared" si="59"/>
        <v>5.7255526111673987E-4</v>
      </c>
      <c r="I3815">
        <v>0</v>
      </c>
      <c r="J3815" t="s">
        <v>25</v>
      </c>
    </row>
    <row r="3816" spans="1:10" x14ac:dyDescent="0.2">
      <c r="A3816" t="s">
        <v>61</v>
      </c>
      <c r="B3816">
        <v>3</v>
      </c>
      <c r="C3816" t="s">
        <v>276</v>
      </c>
      <c r="D3816" t="s">
        <v>21</v>
      </c>
      <c r="F3816" s="77">
        <v>2.6</v>
      </c>
      <c r="H3816" s="239">
        <f t="shared" si="59"/>
        <v>5.3092915845667505E-4</v>
      </c>
      <c r="I3816">
        <v>1</v>
      </c>
    </row>
    <row r="3817" spans="1:10" x14ac:dyDescent="0.2">
      <c r="A3817" t="s">
        <v>61</v>
      </c>
      <c r="B3817">
        <v>3</v>
      </c>
      <c r="C3817" t="s">
        <v>276</v>
      </c>
      <c r="D3817" t="s">
        <v>37</v>
      </c>
      <c r="F3817" s="77">
        <v>2.2999999999999998</v>
      </c>
      <c r="H3817" s="239">
        <f t="shared" si="59"/>
        <v>4.1547562843725005E-4</v>
      </c>
      <c r="I3817">
        <v>1</v>
      </c>
    </row>
    <row r="3818" spans="1:10" x14ac:dyDescent="0.2">
      <c r="A3818" t="s">
        <v>61</v>
      </c>
      <c r="B3818">
        <v>3</v>
      </c>
      <c r="C3818" t="s">
        <v>276</v>
      </c>
      <c r="D3818" t="s">
        <v>60</v>
      </c>
      <c r="F3818" s="77">
        <v>3</v>
      </c>
      <c r="G3818">
        <v>1</v>
      </c>
      <c r="H3818" s="239">
        <f t="shared" si="59"/>
        <v>7.0685834705770342E-4</v>
      </c>
      <c r="I3818">
        <v>1</v>
      </c>
    </row>
    <row r="3819" spans="1:10" x14ac:dyDescent="0.2">
      <c r="A3819" t="s">
        <v>61</v>
      </c>
      <c r="B3819">
        <v>3</v>
      </c>
      <c r="C3819" t="s">
        <v>276</v>
      </c>
      <c r="D3819" t="s">
        <v>60</v>
      </c>
      <c r="F3819" s="77">
        <v>9.4</v>
      </c>
      <c r="G3819">
        <v>2</v>
      </c>
      <c r="H3819" s="239">
        <f t="shared" si="59"/>
        <v>6.939778171779854E-3</v>
      </c>
      <c r="I3819">
        <v>1</v>
      </c>
    </row>
    <row r="3820" spans="1:10" x14ac:dyDescent="0.2">
      <c r="A3820" t="s">
        <v>61</v>
      </c>
      <c r="B3820">
        <v>3</v>
      </c>
      <c r="C3820" t="s">
        <v>276</v>
      </c>
      <c r="D3820" t="s">
        <v>60</v>
      </c>
      <c r="F3820" s="77">
        <v>3</v>
      </c>
      <c r="G3820">
        <v>2</v>
      </c>
      <c r="H3820" s="239">
        <f t="shared" si="59"/>
        <v>7.0685834705770342E-4</v>
      </c>
      <c r="I3820">
        <v>1</v>
      </c>
    </row>
    <row r="3821" spans="1:10" x14ac:dyDescent="0.2">
      <c r="A3821" t="s">
        <v>61</v>
      </c>
      <c r="B3821">
        <v>3</v>
      </c>
      <c r="C3821" t="s">
        <v>276</v>
      </c>
      <c r="D3821" t="s">
        <v>23</v>
      </c>
      <c r="F3821" s="77">
        <v>2.7</v>
      </c>
      <c r="H3821" s="239">
        <f t="shared" si="59"/>
        <v>5.7255526111673987E-4</v>
      </c>
      <c r="I3821">
        <v>0</v>
      </c>
      <c r="J3821" t="s">
        <v>25</v>
      </c>
    </row>
    <row r="3822" spans="1:10" x14ac:dyDescent="0.2">
      <c r="A3822" t="s">
        <v>61</v>
      </c>
      <c r="B3822">
        <v>3</v>
      </c>
      <c r="C3822" t="s">
        <v>276</v>
      </c>
      <c r="D3822" t="s">
        <v>23</v>
      </c>
      <c r="F3822" s="77">
        <v>2.5</v>
      </c>
      <c r="H3822" s="239">
        <f t="shared" si="59"/>
        <v>4.9087385212340522E-4</v>
      </c>
      <c r="I3822">
        <v>0</v>
      </c>
      <c r="J3822" t="s">
        <v>25</v>
      </c>
    </row>
    <row r="3823" spans="1:10" x14ac:dyDescent="0.2">
      <c r="A3823" t="s">
        <v>61</v>
      </c>
      <c r="B3823">
        <v>3</v>
      </c>
      <c r="C3823" t="s">
        <v>276</v>
      </c>
      <c r="D3823" t="s">
        <v>23</v>
      </c>
      <c r="F3823" s="77">
        <v>6.9</v>
      </c>
      <c r="H3823" s="239">
        <f t="shared" si="59"/>
        <v>3.7392806559352516E-3</v>
      </c>
      <c r="I3823">
        <v>1</v>
      </c>
    </row>
    <row r="3824" spans="1:10" x14ac:dyDescent="0.2">
      <c r="A3824" t="s">
        <v>61</v>
      </c>
      <c r="B3824">
        <v>3</v>
      </c>
      <c r="C3824" t="s">
        <v>276</v>
      </c>
      <c r="D3824" t="s">
        <v>23</v>
      </c>
      <c r="F3824" s="77">
        <v>6.8</v>
      </c>
      <c r="H3824" s="239">
        <f t="shared" si="59"/>
        <v>3.6316811075498001E-3</v>
      </c>
      <c r="I3824">
        <v>1</v>
      </c>
    </row>
    <row r="3825" spans="1:10" x14ac:dyDescent="0.2">
      <c r="A3825" t="s">
        <v>61</v>
      </c>
      <c r="B3825">
        <v>3</v>
      </c>
      <c r="C3825" t="s">
        <v>276</v>
      </c>
      <c r="D3825" t="s">
        <v>60</v>
      </c>
      <c r="F3825" s="77">
        <v>2.1</v>
      </c>
      <c r="G3825">
        <v>1</v>
      </c>
      <c r="H3825" s="239">
        <f t="shared" si="59"/>
        <v>3.4636059005827469E-4</v>
      </c>
      <c r="I3825">
        <v>1</v>
      </c>
    </row>
    <row r="3826" spans="1:10" x14ac:dyDescent="0.2">
      <c r="A3826" t="s">
        <v>61</v>
      </c>
      <c r="B3826">
        <v>3</v>
      </c>
      <c r="C3826" t="s">
        <v>276</v>
      </c>
      <c r="D3826" t="s">
        <v>60</v>
      </c>
      <c r="F3826" s="77">
        <v>2.1</v>
      </c>
      <c r="G3826" t="s">
        <v>985</v>
      </c>
      <c r="H3826" s="239">
        <f t="shared" si="59"/>
        <v>3.4636059005827469E-4</v>
      </c>
      <c r="I3826">
        <v>0</v>
      </c>
      <c r="J3826" t="s">
        <v>25</v>
      </c>
    </row>
    <row r="3827" spans="1:10" x14ac:dyDescent="0.2">
      <c r="A3827" t="s">
        <v>61</v>
      </c>
      <c r="B3827">
        <v>3</v>
      </c>
      <c r="C3827" t="s">
        <v>276</v>
      </c>
      <c r="D3827" t="s">
        <v>21</v>
      </c>
      <c r="F3827" s="77">
        <v>2.2999999999999998</v>
      </c>
      <c r="H3827" s="239">
        <f t="shared" si="59"/>
        <v>4.1547562843725005E-4</v>
      </c>
      <c r="I3827">
        <v>1</v>
      </c>
    </row>
    <row r="3828" spans="1:10" x14ac:dyDescent="0.2">
      <c r="A3828" t="s">
        <v>61</v>
      </c>
      <c r="B3828">
        <v>3</v>
      </c>
      <c r="C3828" t="s">
        <v>288</v>
      </c>
      <c r="D3828" t="s">
        <v>69</v>
      </c>
      <c r="F3828" s="77">
        <v>3.5</v>
      </c>
      <c r="H3828" s="239">
        <f t="shared" si="59"/>
        <v>9.6211275016187413E-4</v>
      </c>
      <c r="I3828">
        <v>1</v>
      </c>
    </row>
    <row r="3829" spans="1:10" x14ac:dyDescent="0.2">
      <c r="A3829" t="s">
        <v>61</v>
      </c>
      <c r="B3829">
        <v>3</v>
      </c>
      <c r="C3829" t="s">
        <v>288</v>
      </c>
      <c r="D3829" t="s">
        <v>23</v>
      </c>
      <c r="F3829" s="77">
        <v>6.5</v>
      </c>
      <c r="H3829" s="239">
        <f t="shared" si="59"/>
        <v>3.3183072403542191E-3</v>
      </c>
      <c r="I3829">
        <v>1</v>
      </c>
    </row>
    <row r="3830" spans="1:10" x14ac:dyDescent="0.2">
      <c r="A3830" t="s">
        <v>61</v>
      </c>
      <c r="B3830">
        <v>3</v>
      </c>
      <c r="C3830" t="s">
        <v>288</v>
      </c>
      <c r="D3830" t="s">
        <v>21</v>
      </c>
      <c r="F3830" s="77">
        <v>8</v>
      </c>
      <c r="H3830" s="239">
        <f t="shared" si="59"/>
        <v>5.0265482457436689E-3</v>
      </c>
      <c r="I3830">
        <v>1</v>
      </c>
    </row>
    <row r="3831" spans="1:10" x14ac:dyDescent="0.2">
      <c r="A3831" t="s">
        <v>61</v>
      </c>
      <c r="B3831">
        <v>3</v>
      </c>
      <c r="C3831" t="s">
        <v>288</v>
      </c>
      <c r="D3831" t="s">
        <v>60</v>
      </c>
      <c r="F3831" s="77">
        <v>3.3</v>
      </c>
      <c r="G3831">
        <v>2</v>
      </c>
      <c r="H3831" s="239">
        <f t="shared" si="59"/>
        <v>8.5529859993982102E-4</v>
      </c>
      <c r="I3831">
        <v>1</v>
      </c>
    </row>
    <row r="3832" spans="1:10" x14ac:dyDescent="0.2">
      <c r="A3832" t="s">
        <v>61</v>
      </c>
      <c r="B3832">
        <v>3</v>
      </c>
      <c r="C3832" t="s">
        <v>288</v>
      </c>
      <c r="D3832" t="s">
        <v>67</v>
      </c>
      <c r="F3832" s="77">
        <v>4.9000000000000004</v>
      </c>
      <c r="H3832" s="239">
        <f t="shared" si="59"/>
        <v>1.8857409903172736E-3</v>
      </c>
      <c r="I3832">
        <v>1</v>
      </c>
    </row>
    <row r="3833" spans="1:10" x14ac:dyDescent="0.2">
      <c r="A3833" t="s">
        <v>61</v>
      </c>
      <c r="B3833">
        <v>3</v>
      </c>
      <c r="C3833" t="s">
        <v>288</v>
      </c>
      <c r="D3833" t="s">
        <v>29</v>
      </c>
      <c r="F3833" s="77">
        <v>4.5999999999999996</v>
      </c>
      <c r="H3833" s="239">
        <f t="shared" si="59"/>
        <v>1.6619025137490002E-3</v>
      </c>
      <c r="I3833">
        <v>1</v>
      </c>
    </row>
    <row r="3834" spans="1:10" x14ac:dyDescent="0.2">
      <c r="A3834" t="s">
        <v>61</v>
      </c>
      <c r="B3834">
        <v>3</v>
      </c>
      <c r="C3834" t="s">
        <v>288</v>
      </c>
      <c r="D3834" t="s">
        <v>67</v>
      </c>
      <c r="F3834" s="77">
        <v>2.1</v>
      </c>
      <c r="H3834" s="239">
        <f t="shared" si="59"/>
        <v>3.4636059005827469E-4</v>
      </c>
      <c r="I3834">
        <v>1</v>
      </c>
    </row>
    <row r="3835" spans="1:10" x14ac:dyDescent="0.2">
      <c r="A3835" t="s">
        <v>61</v>
      </c>
      <c r="B3835">
        <v>3</v>
      </c>
      <c r="C3835" t="s">
        <v>288</v>
      </c>
      <c r="D3835" t="s">
        <v>60</v>
      </c>
      <c r="F3835" s="77">
        <v>6</v>
      </c>
      <c r="G3835">
        <v>1</v>
      </c>
      <c r="H3835" s="239">
        <f t="shared" si="59"/>
        <v>2.8274333882308137E-3</v>
      </c>
      <c r="I3835">
        <v>1</v>
      </c>
    </row>
    <row r="3836" spans="1:10" x14ac:dyDescent="0.2">
      <c r="A3836" t="s">
        <v>61</v>
      </c>
      <c r="B3836">
        <v>3</v>
      </c>
      <c r="C3836" t="s">
        <v>288</v>
      </c>
      <c r="D3836" t="s">
        <v>69</v>
      </c>
      <c r="F3836" s="77">
        <v>8.8000000000000007</v>
      </c>
      <c r="H3836" s="239">
        <f t="shared" si="59"/>
        <v>6.0821233773498407E-3</v>
      </c>
      <c r="I3836">
        <v>1</v>
      </c>
    </row>
    <row r="3837" spans="1:10" x14ac:dyDescent="0.2">
      <c r="A3837" t="s">
        <v>61</v>
      </c>
      <c r="B3837">
        <v>3</v>
      </c>
      <c r="C3837" t="s">
        <v>288</v>
      </c>
      <c r="D3837" t="s">
        <v>67</v>
      </c>
      <c r="F3837" s="77">
        <v>4.0999999999999996</v>
      </c>
      <c r="H3837" s="239">
        <f t="shared" si="59"/>
        <v>1.3202543126711104E-3</v>
      </c>
      <c r="I3837">
        <v>1</v>
      </c>
    </row>
    <row r="3838" spans="1:10" x14ac:dyDescent="0.2">
      <c r="A3838" t="s">
        <v>61</v>
      </c>
      <c r="B3838">
        <v>3</v>
      </c>
      <c r="C3838" t="s">
        <v>288</v>
      </c>
      <c r="D3838" t="s">
        <v>60</v>
      </c>
      <c r="F3838" s="77">
        <v>6.8</v>
      </c>
      <c r="G3838">
        <v>1</v>
      </c>
      <c r="H3838" s="239">
        <f t="shared" si="59"/>
        <v>3.6316811075498001E-3</v>
      </c>
      <c r="I3838">
        <v>1</v>
      </c>
    </row>
    <row r="3839" spans="1:10" x14ac:dyDescent="0.2">
      <c r="A3839" t="s">
        <v>61</v>
      </c>
      <c r="B3839">
        <v>3</v>
      </c>
      <c r="C3839" t="s">
        <v>288</v>
      </c>
      <c r="D3839" t="s">
        <v>67</v>
      </c>
      <c r="F3839" s="77">
        <v>2.2999999999999998</v>
      </c>
      <c r="H3839" s="239">
        <f t="shared" si="59"/>
        <v>4.1547562843725005E-4</v>
      </c>
      <c r="I3839">
        <v>1</v>
      </c>
    </row>
    <row r="3840" spans="1:10" x14ac:dyDescent="0.2">
      <c r="A3840" t="s">
        <v>61</v>
      </c>
      <c r="B3840">
        <v>3</v>
      </c>
      <c r="C3840" t="s">
        <v>288</v>
      </c>
      <c r="D3840" t="s">
        <v>67</v>
      </c>
      <c r="F3840" s="77">
        <v>2.1</v>
      </c>
      <c r="H3840" s="239">
        <f t="shared" si="59"/>
        <v>3.4636059005827469E-4</v>
      </c>
      <c r="I3840">
        <v>1</v>
      </c>
    </row>
    <row r="3841" spans="1:9" x14ac:dyDescent="0.2">
      <c r="A3841" t="s">
        <v>61</v>
      </c>
      <c r="B3841">
        <v>3</v>
      </c>
      <c r="C3841" t="s">
        <v>288</v>
      </c>
      <c r="D3841" t="s">
        <v>60</v>
      </c>
      <c r="F3841" s="77">
        <v>2.2000000000000002</v>
      </c>
      <c r="G3841">
        <v>1</v>
      </c>
      <c r="H3841" s="239">
        <f t="shared" si="59"/>
        <v>3.8013271108436504E-4</v>
      </c>
      <c r="I3841">
        <v>1</v>
      </c>
    </row>
    <row r="3842" spans="1:9" x14ac:dyDescent="0.2">
      <c r="A3842" t="s">
        <v>61</v>
      </c>
      <c r="B3842">
        <v>3</v>
      </c>
      <c r="C3842" t="s">
        <v>288</v>
      </c>
      <c r="D3842" t="s">
        <v>22</v>
      </c>
      <c r="F3842" s="77">
        <v>4.3</v>
      </c>
      <c r="H3842" s="239">
        <f t="shared" si="59"/>
        <v>1.4522012041218817E-3</v>
      </c>
      <c r="I3842">
        <v>1</v>
      </c>
    </row>
    <row r="3843" spans="1:9" x14ac:dyDescent="0.2">
      <c r="A3843" t="s">
        <v>61</v>
      </c>
      <c r="B3843">
        <v>3</v>
      </c>
      <c r="C3843" t="s">
        <v>288</v>
      </c>
      <c r="D3843" t="s">
        <v>60</v>
      </c>
      <c r="F3843" s="77">
        <v>2.8</v>
      </c>
      <c r="G3843">
        <v>1</v>
      </c>
      <c r="H3843" s="239">
        <f t="shared" ref="H3843:H3906" si="60" xml:space="preserve"> PI()*(F3843/2)^2/10000</f>
        <v>6.1575216010359933E-4</v>
      </c>
      <c r="I3843">
        <v>1</v>
      </c>
    </row>
    <row r="3844" spans="1:9" x14ac:dyDescent="0.2">
      <c r="A3844" t="s">
        <v>61</v>
      </c>
      <c r="B3844">
        <v>3</v>
      </c>
      <c r="C3844" t="s">
        <v>288</v>
      </c>
      <c r="D3844" t="s">
        <v>23</v>
      </c>
      <c r="F3844" s="77">
        <v>2.8</v>
      </c>
      <c r="H3844" s="239">
        <f t="shared" si="60"/>
        <v>6.1575216010359933E-4</v>
      </c>
      <c r="I3844">
        <v>1</v>
      </c>
    </row>
    <row r="3845" spans="1:9" x14ac:dyDescent="0.2">
      <c r="A3845" t="s">
        <v>61</v>
      </c>
      <c r="B3845">
        <v>3</v>
      </c>
      <c r="C3845" t="s">
        <v>288</v>
      </c>
      <c r="D3845" t="s">
        <v>67</v>
      </c>
      <c r="F3845" s="77">
        <v>3.6</v>
      </c>
      <c r="H3845" s="239">
        <f t="shared" si="60"/>
        <v>1.0178760197630931E-3</v>
      </c>
      <c r="I3845">
        <v>1</v>
      </c>
    </row>
    <row r="3846" spans="1:9" x14ac:dyDescent="0.2">
      <c r="A3846" t="s">
        <v>61</v>
      </c>
      <c r="B3846">
        <v>3</v>
      </c>
      <c r="C3846" t="s">
        <v>288</v>
      </c>
      <c r="D3846" t="s">
        <v>23</v>
      </c>
      <c r="F3846" s="77">
        <v>2.7</v>
      </c>
      <c r="H3846" s="239">
        <f t="shared" si="60"/>
        <v>5.7255526111673987E-4</v>
      </c>
      <c r="I3846">
        <v>1</v>
      </c>
    </row>
    <row r="3847" spans="1:9" x14ac:dyDescent="0.2">
      <c r="A3847" t="s">
        <v>61</v>
      </c>
      <c r="B3847">
        <v>3</v>
      </c>
      <c r="C3847" t="s">
        <v>288</v>
      </c>
      <c r="D3847" t="s">
        <v>23</v>
      </c>
      <c r="F3847" s="77">
        <v>5.3</v>
      </c>
      <c r="H3847" s="239">
        <f t="shared" si="60"/>
        <v>2.2061834409834321E-3</v>
      </c>
      <c r="I3847">
        <v>1</v>
      </c>
    </row>
    <row r="3848" spans="1:9" x14ac:dyDescent="0.2">
      <c r="A3848" t="s">
        <v>61</v>
      </c>
      <c r="B3848">
        <v>3</v>
      </c>
      <c r="C3848" t="s">
        <v>288</v>
      </c>
      <c r="D3848" t="s">
        <v>60</v>
      </c>
      <c r="F3848" s="77">
        <v>7.9</v>
      </c>
      <c r="G3848">
        <v>2</v>
      </c>
      <c r="H3848" s="239">
        <f t="shared" si="60"/>
        <v>4.9016699377634754E-3</v>
      </c>
      <c r="I3848">
        <v>1</v>
      </c>
    </row>
    <row r="3849" spans="1:9" x14ac:dyDescent="0.2">
      <c r="A3849" t="s">
        <v>61</v>
      </c>
      <c r="B3849">
        <v>3</v>
      </c>
      <c r="C3849" t="s">
        <v>288</v>
      </c>
      <c r="D3849" t="s">
        <v>23</v>
      </c>
      <c r="F3849" s="77">
        <v>6.4</v>
      </c>
      <c r="H3849" s="239">
        <f t="shared" si="60"/>
        <v>3.2169908772759484E-3</v>
      </c>
      <c r="I3849">
        <v>1</v>
      </c>
    </row>
    <row r="3850" spans="1:9" x14ac:dyDescent="0.2">
      <c r="A3850" t="s">
        <v>61</v>
      </c>
      <c r="B3850">
        <v>3</v>
      </c>
      <c r="C3850" t="s">
        <v>288</v>
      </c>
      <c r="D3850" t="s">
        <v>67</v>
      </c>
      <c r="F3850" s="77">
        <v>5</v>
      </c>
      <c r="H3850" s="239">
        <f t="shared" si="60"/>
        <v>1.9634954084936209E-3</v>
      </c>
      <c r="I3850">
        <v>1</v>
      </c>
    </row>
    <row r="3851" spans="1:9" x14ac:dyDescent="0.2">
      <c r="A3851" t="s">
        <v>61</v>
      </c>
      <c r="B3851">
        <v>3</v>
      </c>
      <c r="C3851" t="s">
        <v>288</v>
      </c>
      <c r="D3851" t="s">
        <v>22</v>
      </c>
      <c r="F3851" s="77">
        <v>6.6</v>
      </c>
      <c r="H3851" s="239">
        <f t="shared" si="60"/>
        <v>3.4211943997592841E-3</v>
      </c>
      <c r="I3851">
        <v>1</v>
      </c>
    </row>
    <row r="3852" spans="1:9" x14ac:dyDescent="0.2">
      <c r="A3852" t="s">
        <v>61</v>
      </c>
      <c r="B3852">
        <v>3</v>
      </c>
      <c r="C3852" t="s">
        <v>288</v>
      </c>
      <c r="D3852" t="s">
        <v>22</v>
      </c>
      <c r="F3852" s="77">
        <v>6.1</v>
      </c>
      <c r="H3852" s="239">
        <f t="shared" si="60"/>
        <v>2.9224665660019045E-3</v>
      </c>
      <c r="I3852">
        <v>1</v>
      </c>
    </row>
    <row r="3853" spans="1:9" x14ac:dyDescent="0.2">
      <c r="A3853" t="s">
        <v>61</v>
      </c>
      <c r="B3853">
        <v>3</v>
      </c>
      <c r="C3853" t="s">
        <v>288</v>
      </c>
      <c r="D3853" t="s">
        <v>67</v>
      </c>
      <c r="F3853" s="77">
        <v>2.2000000000000002</v>
      </c>
      <c r="H3853" s="239">
        <f t="shared" si="60"/>
        <v>3.8013271108436504E-4</v>
      </c>
      <c r="I3853">
        <v>1</v>
      </c>
    </row>
    <row r="3854" spans="1:9" x14ac:dyDescent="0.2">
      <c r="A3854" t="s">
        <v>61</v>
      </c>
      <c r="B3854">
        <v>3</v>
      </c>
      <c r="C3854" t="s">
        <v>288</v>
      </c>
      <c r="D3854" t="s">
        <v>23</v>
      </c>
      <c r="F3854" s="77">
        <v>4.9000000000000004</v>
      </c>
      <c r="H3854" s="239">
        <f t="shared" si="60"/>
        <v>1.8857409903172736E-3</v>
      </c>
      <c r="I3854">
        <v>1</v>
      </c>
    </row>
    <row r="3855" spans="1:9" x14ac:dyDescent="0.2">
      <c r="A3855" t="s">
        <v>61</v>
      </c>
      <c r="B3855">
        <v>3</v>
      </c>
      <c r="C3855" t="s">
        <v>288</v>
      </c>
      <c r="D3855" t="s">
        <v>23</v>
      </c>
      <c r="F3855" s="77">
        <v>2.6</v>
      </c>
      <c r="H3855" s="239">
        <f t="shared" si="60"/>
        <v>5.3092915845667505E-4</v>
      </c>
      <c r="I3855">
        <v>1</v>
      </c>
    </row>
    <row r="3856" spans="1:9" x14ac:dyDescent="0.2">
      <c r="A3856" t="s">
        <v>61</v>
      </c>
      <c r="B3856">
        <v>3</v>
      </c>
      <c r="C3856" t="s">
        <v>288</v>
      </c>
      <c r="D3856" t="s">
        <v>22</v>
      </c>
      <c r="F3856" s="77">
        <v>6.4</v>
      </c>
      <c r="H3856" s="239">
        <f t="shared" si="60"/>
        <v>3.2169908772759484E-3</v>
      </c>
      <c r="I3856">
        <v>1</v>
      </c>
    </row>
    <row r="3857" spans="1:10" x14ac:dyDescent="0.2">
      <c r="A3857" t="s">
        <v>61</v>
      </c>
      <c r="B3857">
        <v>3</v>
      </c>
      <c r="C3857" t="s">
        <v>288</v>
      </c>
      <c r="D3857" t="s">
        <v>23</v>
      </c>
      <c r="F3857" s="77">
        <v>3.8</v>
      </c>
      <c r="H3857" s="239">
        <f t="shared" si="60"/>
        <v>1.1341149479459152E-3</v>
      </c>
      <c r="I3857">
        <v>1</v>
      </c>
    </row>
    <row r="3858" spans="1:10" x14ac:dyDescent="0.2">
      <c r="A3858" t="s">
        <v>61</v>
      </c>
      <c r="B3858">
        <v>3</v>
      </c>
      <c r="C3858" t="s">
        <v>288</v>
      </c>
      <c r="D3858" t="s">
        <v>23</v>
      </c>
      <c r="F3858" s="77">
        <v>7.9</v>
      </c>
      <c r="H3858" s="239">
        <f t="shared" si="60"/>
        <v>4.9016699377634754E-3</v>
      </c>
      <c r="I3858">
        <v>1</v>
      </c>
    </row>
    <row r="3859" spans="1:10" x14ac:dyDescent="0.2">
      <c r="A3859" t="s">
        <v>61</v>
      </c>
      <c r="B3859">
        <v>3</v>
      </c>
      <c r="C3859" t="s">
        <v>288</v>
      </c>
      <c r="D3859" t="s">
        <v>22</v>
      </c>
      <c r="F3859" s="77">
        <v>2.6</v>
      </c>
      <c r="H3859" s="239">
        <f t="shared" si="60"/>
        <v>5.3092915845667505E-4</v>
      </c>
      <c r="I3859">
        <v>1</v>
      </c>
    </row>
    <row r="3860" spans="1:10" x14ac:dyDescent="0.2">
      <c r="A3860" t="s">
        <v>61</v>
      </c>
      <c r="B3860">
        <v>3</v>
      </c>
      <c r="C3860" t="s">
        <v>58</v>
      </c>
      <c r="D3860" t="s">
        <v>69</v>
      </c>
      <c r="F3860" s="77">
        <v>8.5</v>
      </c>
      <c r="H3860" s="239">
        <f t="shared" si="60"/>
        <v>5.6745017305465635E-3</v>
      </c>
      <c r="I3860">
        <v>1</v>
      </c>
    </row>
    <row r="3861" spans="1:10" x14ac:dyDescent="0.2">
      <c r="A3861" t="s">
        <v>61</v>
      </c>
      <c r="B3861">
        <v>3</v>
      </c>
      <c r="C3861" t="s">
        <v>58</v>
      </c>
      <c r="D3861" t="s">
        <v>60</v>
      </c>
      <c r="F3861" s="77">
        <v>2.1</v>
      </c>
      <c r="G3861">
        <v>1</v>
      </c>
      <c r="H3861" s="239">
        <f t="shared" si="60"/>
        <v>3.4636059005827469E-4</v>
      </c>
      <c r="I3861">
        <v>1</v>
      </c>
    </row>
    <row r="3862" spans="1:10" x14ac:dyDescent="0.2">
      <c r="A3862" t="s">
        <v>61</v>
      </c>
      <c r="B3862">
        <v>3</v>
      </c>
      <c r="C3862" t="s">
        <v>58</v>
      </c>
      <c r="D3862" t="s">
        <v>21</v>
      </c>
      <c r="F3862" s="77">
        <v>4.8</v>
      </c>
      <c r="H3862" s="239">
        <f t="shared" si="60"/>
        <v>1.809557368467721E-3</v>
      </c>
      <c r="I3862">
        <v>1</v>
      </c>
    </row>
    <row r="3863" spans="1:10" x14ac:dyDescent="0.2">
      <c r="A3863" t="s">
        <v>61</v>
      </c>
      <c r="B3863">
        <v>3</v>
      </c>
      <c r="C3863" t="s">
        <v>58</v>
      </c>
      <c r="D3863" t="s">
        <v>69</v>
      </c>
      <c r="F3863" s="77">
        <v>5.7</v>
      </c>
      <c r="H3863" s="239">
        <f t="shared" si="60"/>
        <v>2.5517586328783095E-3</v>
      </c>
      <c r="I3863">
        <v>1</v>
      </c>
    </row>
    <row r="3864" spans="1:10" x14ac:dyDescent="0.2">
      <c r="A3864" t="s">
        <v>61</v>
      </c>
      <c r="B3864">
        <v>3</v>
      </c>
      <c r="C3864" t="s">
        <v>58</v>
      </c>
      <c r="D3864" t="s">
        <v>69</v>
      </c>
      <c r="F3864" s="77">
        <v>5.7</v>
      </c>
      <c r="H3864" s="239">
        <f t="shared" si="60"/>
        <v>2.5517586328783095E-3</v>
      </c>
      <c r="I3864">
        <v>0</v>
      </c>
      <c r="J3864" t="s">
        <v>25</v>
      </c>
    </row>
    <row r="3865" spans="1:10" x14ac:dyDescent="0.2">
      <c r="A3865" t="s">
        <v>61</v>
      </c>
      <c r="B3865">
        <v>3</v>
      </c>
      <c r="C3865" t="s">
        <v>58</v>
      </c>
      <c r="D3865" t="s">
        <v>22</v>
      </c>
      <c r="F3865" s="77">
        <v>3.3</v>
      </c>
      <c r="H3865" s="239">
        <f t="shared" si="60"/>
        <v>8.5529859993982102E-4</v>
      </c>
      <c r="I3865">
        <v>1</v>
      </c>
    </row>
    <row r="3866" spans="1:10" x14ac:dyDescent="0.2">
      <c r="A3866" t="s">
        <v>61</v>
      </c>
      <c r="B3866">
        <v>3</v>
      </c>
      <c r="C3866" t="s">
        <v>58</v>
      </c>
      <c r="D3866" t="s">
        <v>69</v>
      </c>
      <c r="F3866" s="77">
        <v>2.2000000000000002</v>
      </c>
      <c r="H3866" s="239">
        <f t="shared" si="60"/>
        <v>3.8013271108436504E-4</v>
      </c>
      <c r="I3866">
        <v>0</v>
      </c>
      <c r="J3866" t="s">
        <v>25</v>
      </c>
    </row>
    <row r="3867" spans="1:10" x14ac:dyDescent="0.2">
      <c r="A3867" t="s">
        <v>61</v>
      </c>
      <c r="B3867">
        <v>3</v>
      </c>
      <c r="C3867" t="s">
        <v>58</v>
      </c>
      <c r="D3867" t="s">
        <v>69</v>
      </c>
      <c r="F3867" s="77">
        <v>4.2</v>
      </c>
      <c r="H3867" s="239">
        <f t="shared" si="60"/>
        <v>1.3854423602330987E-3</v>
      </c>
      <c r="I3867">
        <v>1</v>
      </c>
    </row>
    <row r="3868" spans="1:10" x14ac:dyDescent="0.2">
      <c r="A3868" t="s">
        <v>61</v>
      </c>
      <c r="B3868">
        <v>3</v>
      </c>
      <c r="C3868" t="s">
        <v>58</v>
      </c>
      <c r="D3868" t="s">
        <v>22</v>
      </c>
      <c r="F3868" s="77">
        <v>2.9</v>
      </c>
      <c r="H3868" s="239">
        <f t="shared" si="60"/>
        <v>6.6051985541725399E-4</v>
      </c>
      <c r="I3868">
        <v>1</v>
      </c>
    </row>
    <row r="3869" spans="1:10" x14ac:dyDescent="0.2">
      <c r="A3869" t="s">
        <v>61</v>
      </c>
      <c r="B3869">
        <v>3</v>
      </c>
      <c r="C3869" t="s">
        <v>58</v>
      </c>
      <c r="D3869" t="s">
        <v>21</v>
      </c>
      <c r="F3869" s="77">
        <v>3.2</v>
      </c>
      <c r="H3869" s="239">
        <f t="shared" si="60"/>
        <v>8.0424771931898709E-4</v>
      </c>
      <c r="I3869">
        <v>0</v>
      </c>
      <c r="J3869" t="s">
        <v>25</v>
      </c>
    </row>
    <row r="3870" spans="1:10" x14ac:dyDescent="0.2">
      <c r="A3870" t="s">
        <v>61</v>
      </c>
      <c r="B3870">
        <v>3</v>
      </c>
      <c r="C3870" t="s">
        <v>58</v>
      </c>
      <c r="D3870" t="s">
        <v>69</v>
      </c>
      <c r="F3870" s="77">
        <v>2.9</v>
      </c>
      <c r="H3870" s="239">
        <f t="shared" si="60"/>
        <v>6.6051985541725399E-4</v>
      </c>
      <c r="I3870">
        <v>0</v>
      </c>
      <c r="J3870" t="s">
        <v>25</v>
      </c>
    </row>
    <row r="3871" spans="1:10" x14ac:dyDescent="0.2">
      <c r="A3871" t="s">
        <v>61</v>
      </c>
      <c r="B3871">
        <v>3</v>
      </c>
      <c r="C3871" t="s">
        <v>58</v>
      </c>
      <c r="D3871" t="s">
        <v>69</v>
      </c>
      <c r="F3871" s="77">
        <v>4.2</v>
      </c>
      <c r="H3871" s="239">
        <f t="shared" si="60"/>
        <v>1.3854423602330987E-3</v>
      </c>
      <c r="I3871">
        <v>0</v>
      </c>
      <c r="J3871" t="s">
        <v>25</v>
      </c>
    </row>
    <row r="3872" spans="1:10" x14ac:dyDescent="0.2">
      <c r="A3872" t="s">
        <v>61</v>
      </c>
      <c r="B3872">
        <v>3</v>
      </c>
      <c r="C3872" t="s">
        <v>58</v>
      </c>
      <c r="D3872" t="s">
        <v>21</v>
      </c>
      <c r="F3872" s="77">
        <v>6.8</v>
      </c>
      <c r="H3872" s="239">
        <f t="shared" si="60"/>
        <v>3.6316811075498001E-3</v>
      </c>
      <c r="I3872">
        <v>1</v>
      </c>
    </row>
    <row r="3873" spans="1:10" x14ac:dyDescent="0.2">
      <c r="A3873" t="s">
        <v>61</v>
      </c>
      <c r="B3873">
        <v>3</v>
      </c>
      <c r="C3873" t="s">
        <v>58</v>
      </c>
      <c r="D3873" t="s">
        <v>69</v>
      </c>
      <c r="F3873" s="77">
        <v>3.5</v>
      </c>
      <c r="H3873" s="239">
        <f t="shared" si="60"/>
        <v>9.6211275016187413E-4</v>
      </c>
      <c r="I3873">
        <v>0</v>
      </c>
      <c r="J3873" t="s">
        <v>25</v>
      </c>
    </row>
    <row r="3874" spans="1:10" x14ac:dyDescent="0.2">
      <c r="A3874" t="s">
        <v>61</v>
      </c>
      <c r="B3874">
        <v>3</v>
      </c>
      <c r="C3874" t="s">
        <v>58</v>
      </c>
      <c r="D3874" t="s">
        <v>22</v>
      </c>
      <c r="F3874" s="77">
        <v>2.2000000000000002</v>
      </c>
      <c r="H3874" s="239">
        <f t="shared" si="60"/>
        <v>3.8013271108436504E-4</v>
      </c>
      <c r="I3874">
        <v>1</v>
      </c>
    </row>
    <row r="3875" spans="1:10" x14ac:dyDescent="0.2">
      <c r="A3875" t="s">
        <v>61</v>
      </c>
      <c r="B3875">
        <v>3</v>
      </c>
      <c r="C3875" t="s">
        <v>58</v>
      </c>
      <c r="D3875" t="s">
        <v>69</v>
      </c>
      <c r="F3875" s="77">
        <v>3.6</v>
      </c>
      <c r="H3875" s="239">
        <f t="shared" si="60"/>
        <v>1.0178760197630931E-3</v>
      </c>
      <c r="I3875">
        <v>1</v>
      </c>
    </row>
    <row r="3876" spans="1:10" x14ac:dyDescent="0.2">
      <c r="A3876" t="s">
        <v>61</v>
      </c>
      <c r="B3876">
        <v>3</v>
      </c>
      <c r="C3876" t="s">
        <v>58</v>
      </c>
      <c r="D3876" t="s">
        <v>22</v>
      </c>
      <c r="F3876" s="77">
        <v>3.3</v>
      </c>
      <c r="H3876" s="239">
        <f t="shared" si="60"/>
        <v>8.5529859993982102E-4</v>
      </c>
      <c r="I3876">
        <v>1</v>
      </c>
    </row>
    <row r="3877" spans="1:10" x14ac:dyDescent="0.2">
      <c r="A3877" t="s">
        <v>61</v>
      </c>
      <c r="B3877">
        <v>3</v>
      </c>
      <c r="C3877" t="s">
        <v>58</v>
      </c>
      <c r="D3877" t="s">
        <v>67</v>
      </c>
      <c r="F3877" s="77">
        <v>5</v>
      </c>
      <c r="H3877" s="239">
        <f t="shared" si="60"/>
        <v>1.9634954084936209E-3</v>
      </c>
      <c r="I3877">
        <v>1</v>
      </c>
    </row>
    <row r="3878" spans="1:10" x14ac:dyDescent="0.2">
      <c r="A3878" t="s">
        <v>61</v>
      </c>
      <c r="B3878">
        <v>3</v>
      </c>
      <c r="C3878" t="s">
        <v>58</v>
      </c>
      <c r="D3878" t="s">
        <v>67</v>
      </c>
      <c r="F3878" s="77">
        <v>2.2000000000000002</v>
      </c>
      <c r="H3878" s="239">
        <f t="shared" si="60"/>
        <v>3.8013271108436504E-4</v>
      </c>
      <c r="I3878">
        <v>1</v>
      </c>
    </row>
    <row r="3879" spans="1:10" x14ac:dyDescent="0.2">
      <c r="A3879" t="s">
        <v>61</v>
      </c>
      <c r="B3879">
        <v>3</v>
      </c>
      <c r="C3879" t="s">
        <v>58</v>
      </c>
      <c r="D3879" t="s">
        <v>67</v>
      </c>
      <c r="F3879" s="77">
        <v>7.8</v>
      </c>
      <c r="H3879" s="239">
        <f t="shared" si="60"/>
        <v>4.7783624261100747E-3</v>
      </c>
      <c r="I3879">
        <v>1</v>
      </c>
    </row>
    <row r="3880" spans="1:10" x14ac:dyDescent="0.2">
      <c r="A3880" t="s">
        <v>61</v>
      </c>
      <c r="B3880">
        <v>3</v>
      </c>
      <c r="C3880" t="s">
        <v>58</v>
      </c>
      <c r="D3880" t="s">
        <v>60</v>
      </c>
      <c r="F3880" s="77">
        <v>2</v>
      </c>
      <c r="G3880">
        <v>1</v>
      </c>
      <c r="H3880" s="239">
        <f t="shared" si="60"/>
        <v>3.1415926535897931E-4</v>
      </c>
      <c r="I3880">
        <v>1</v>
      </c>
    </row>
    <row r="3881" spans="1:10" x14ac:dyDescent="0.2">
      <c r="A3881" t="s">
        <v>61</v>
      </c>
      <c r="B3881">
        <v>3</v>
      </c>
      <c r="C3881" t="s">
        <v>58</v>
      </c>
      <c r="D3881" t="s">
        <v>60</v>
      </c>
      <c r="F3881" s="77">
        <v>3.6</v>
      </c>
      <c r="G3881">
        <v>2</v>
      </c>
      <c r="H3881" s="239">
        <f t="shared" si="60"/>
        <v>1.0178760197630931E-3</v>
      </c>
      <c r="I3881">
        <v>1</v>
      </c>
    </row>
    <row r="3882" spans="1:10" x14ac:dyDescent="0.2">
      <c r="A3882" t="s">
        <v>61</v>
      </c>
      <c r="B3882">
        <v>3</v>
      </c>
      <c r="C3882" t="s">
        <v>58</v>
      </c>
      <c r="D3882" t="s">
        <v>67</v>
      </c>
      <c r="F3882" s="77">
        <v>4.3</v>
      </c>
      <c r="H3882" s="239">
        <f t="shared" si="60"/>
        <v>1.4522012041218817E-3</v>
      </c>
      <c r="I3882">
        <v>1</v>
      </c>
    </row>
    <row r="3883" spans="1:10" x14ac:dyDescent="0.2">
      <c r="A3883" t="s">
        <v>61</v>
      </c>
      <c r="B3883">
        <v>3</v>
      </c>
      <c r="C3883" t="s">
        <v>58</v>
      </c>
      <c r="D3883" t="s">
        <v>21</v>
      </c>
      <c r="F3883" s="77">
        <v>3.9</v>
      </c>
      <c r="H3883" s="239">
        <f t="shared" si="60"/>
        <v>1.1945906065275187E-3</v>
      </c>
      <c r="I3883">
        <v>1</v>
      </c>
    </row>
    <row r="3884" spans="1:10" x14ac:dyDescent="0.2">
      <c r="A3884" t="s">
        <v>61</v>
      </c>
      <c r="B3884">
        <v>3</v>
      </c>
      <c r="C3884" t="s">
        <v>58</v>
      </c>
      <c r="D3884" t="s">
        <v>60</v>
      </c>
      <c r="F3884" s="77">
        <v>6.4</v>
      </c>
      <c r="G3884">
        <v>1</v>
      </c>
      <c r="H3884" s="239">
        <f t="shared" si="60"/>
        <v>3.2169908772759484E-3</v>
      </c>
      <c r="I3884">
        <v>1</v>
      </c>
    </row>
    <row r="3885" spans="1:10" x14ac:dyDescent="0.2">
      <c r="A3885" t="s">
        <v>61</v>
      </c>
      <c r="B3885">
        <v>3</v>
      </c>
      <c r="C3885" t="s">
        <v>58</v>
      </c>
      <c r="D3885" t="s">
        <v>67</v>
      </c>
      <c r="F3885" s="77">
        <v>4.3</v>
      </c>
      <c r="H3885" s="239">
        <f t="shared" si="60"/>
        <v>1.4522012041218817E-3</v>
      </c>
      <c r="I3885">
        <v>1</v>
      </c>
    </row>
    <row r="3886" spans="1:10" x14ac:dyDescent="0.2">
      <c r="A3886" t="s">
        <v>61</v>
      </c>
      <c r="B3886">
        <v>3</v>
      </c>
      <c r="C3886" t="s">
        <v>58</v>
      </c>
      <c r="D3886" t="s">
        <v>69</v>
      </c>
      <c r="F3886" s="77">
        <v>6.9</v>
      </c>
      <c r="H3886" s="239">
        <f t="shared" si="60"/>
        <v>3.7392806559352516E-3</v>
      </c>
      <c r="I3886">
        <v>1</v>
      </c>
    </row>
    <row r="3887" spans="1:10" x14ac:dyDescent="0.2">
      <c r="A3887" t="s">
        <v>61</v>
      </c>
      <c r="B3887">
        <v>3</v>
      </c>
      <c r="C3887" t="s">
        <v>58</v>
      </c>
      <c r="D3887" t="s">
        <v>60</v>
      </c>
      <c r="F3887" s="77">
        <v>3.1</v>
      </c>
      <c r="G3887">
        <v>1</v>
      </c>
      <c r="H3887" s="239">
        <f t="shared" si="60"/>
        <v>7.5476763502494793E-4</v>
      </c>
      <c r="I3887">
        <v>1</v>
      </c>
    </row>
    <row r="3888" spans="1:10" x14ac:dyDescent="0.2">
      <c r="A3888" t="s">
        <v>61</v>
      </c>
      <c r="B3888">
        <v>3</v>
      </c>
      <c r="C3888" t="s">
        <v>58</v>
      </c>
      <c r="D3888" t="s">
        <v>60</v>
      </c>
      <c r="F3888" s="77">
        <v>3.5</v>
      </c>
      <c r="G3888">
        <v>3</v>
      </c>
      <c r="H3888" s="239">
        <f t="shared" si="60"/>
        <v>9.6211275016187413E-4</v>
      </c>
      <c r="I3888">
        <v>1</v>
      </c>
    </row>
    <row r="3889" spans="1:11" x14ac:dyDescent="0.2">
      <c r="A3889" t="s">
        <v>61</v>
      </c>
      <c r="B3889">
        <v>3</v>
      </c>
      <c r="C3889" t="s">
        <v>68</v>
      </c>
      <c r="D3889" t="s">
        <v>69</v>
      </c>
      <c r="F3889" s="77">
        <v>4.5</v>
      </c>
      <c r="H3889" s="239">
        <f t="shared" si="60"/>
        <v>1.5904312808798326E-3</v>
      </c>
      <c r="I3889">
        <v>0</v>
      </c>
      <c r="J3889" t="s">
        <v>25</v>
      </c>
    </row>
    <row r="3890" spans="1:11" x14ac:dyDescent="0.2">
      <c r="A3890" t="s">
        <v>61</v>
      </c>
      <c r="B3890">
        <v>3</v>
      </c>
      <c r="C3890" t="s">
        <v>68</v>
      </c>
      <c r="D3890" t="s">
        <v>21</v>
      </c>
      <c r="F3890" s="77">
        <v>3</v>
      </c>
      <c r="H3890" s="239">
        <f t="shared" si="60"/>
        <v>7.0685834705770342E-4</v>
      </c>
      <c r="I3890">
        <v>1</v>
      </c>
    </row>
    <row r="3891" spans="1:11" x14ac:dyDescent="0.2">
      <c r="A3891" t="s">
        <v>61</v>
      </c>
      <c r="B3891">
        <v>3</v>
      </c>
      <c r="C3891" t="s">
        <v>68</v>
      </c>
      <c r="D3891" t="s">
        <v>67</v>
      </c>
      <c r="F3891" s="77">
        <v>4.9000000000000004</v>
      </c>
      <c r="H3891" s="239">
        <f t="shared" si="60"/>
        <v>1.8857409903172736E-3</v>
      </c>
      <c r="I3891">
        <v>1</v>
      </c>
    </row>
    <row r="3892" spans="1:11" x14ac:dyDescent="0.2">
      <c r="A3892" t="s">
        <v>61</v>
      </c>
      <c r="B3892">
        <v>3</v>
      </c>
      <c r="C3892" t="s">
        <v>68</v>
      </c>
      <c r="D3892" t="s">
        <v>21</v>
      </c>
      <c r="F3892" s="77">
        <v>3.1</v>
      </c>
      <c r="H3892" s="239">
        <f t="shared" si="60"/>
        <v>7.5476763502494793E-4</v>
      </c>
      <c r="I3892">
        <v>1</v>
      </c>
    </row>
    <row r="3893" spans="1:11" x14ac:dyDescent="0.2">
      <c r="A3893" t="s">
        <v>61</v>
      </c>
      <c r="B3893">
        <v>3</v>
      </c>
      <c r="C3893" t="s">
        <v>68</v>
      </c>
      <c r="D3893" t="s">
        <v>22</v>
      </c>
      <c r="F3893" s="77">
        <v>5.9</v>
      </c>
      <c r="H3893" s="239">
        <f t="shared" si="60"/>
        <v>2.7339710067865175E-3</v>
      </c>
      <c r="I3893">
        <v>1</v>
      </c>
    </row>
    <row r="3894" spans="1:11" x14ac:dyDescent="0.2">
      <c r="A3894" t="s">
        <v>61</v>
      </c>
      <c r="B3894">
        <v>3</v>
      </c>
      <c r="C3894" t="s">
        <v>68</v>
      </c>
      <c r="D3894" t="s">
        <v>69</v>
      </c>
      <c r="F3894" s="77">
        <v>2.5</v>
      </c>
      <c r="H3894" s="239">
        <f t="shared" si="60"/>
        <v>4.9087385212340522E-4</v>
      </c>
      <c r="I3894">
        <v>0</v>
      </c>
      <c r="J3894" t="s">
        <v>25</v>
      </c>
    </row>
    <row r="3895" spans="1:11" x14ac:dyDescent="0.2">
      <c r="A3895" t="s">
        <v>61</v>
      </c>
      <c r="B3895">
        <v>3</v>
      </c>
      <c r="C3895" t="s">
        <v>68</v>
      </c>
      <c r="D3895" t="s">
        <v>67</v>
      </c>
      <c r="F3895" s="77">
        <v>7.7</v>
      </c>
      <c r="H3895" s="239">
        <f t="shared" si="60"/>
        <v>4.6566257107834713E-3</v>
      </c>
      <c r="I3895">
        <v>1</v>
      </c>
    </row>
    <row r="3896" spans="1:11" x14ac:dyDescent="0.2">
      <c r="A3896" t="s">
        <v>61</v>
      </c>
      <c r="B3896">
        <v>3</v>
      </c>
      <c r="C3896" t="s">
        <v>68</v>
      </c>
      <c r="D3896" t="s">
        <v>67</v>
      </c>
      <c r="F3896" s="77">
        <v>6.8</v>
      </c>
      <c r="H3896" s="239">
        <f t="shared" si="60"/>
        <v>3.6316811075498001E-3</v>
      </c>
      <c r="I3896">
        <v>1</v>
      </c>
      <c r="K3896" t="s">
        <v>351</v>
      </c>
    </row>
    <row r="3897" spans="1:11" x14ac:dyDescent="0.2">
      <c r="A3897" t="s">
        <v>61</v>
      </c>
      <c r="B3897">
        <v>3</v>
      </c>
      <c r="C3897" t="s">
        <v>68</v>
      </c>
      <c r="D3897" t="s">
        <v>67</v>
      </c>
      <c r="F3897" s="77">
        <v>4.5</v>
      </c>
      <c r="H3897" s="239">
        <f t="shared" si="60"/>
        <v>1.5904312808798326E-3</v>
      </c>
      <c r="I3897">
        <v>1</v>
      </c>
      <c r="K3897" t="s">
        <v>351</v>
      </c>
    </row>
    <row r="3898" spans="1:11" x14ac:dyDescent="0.2">
      <c r="A3898" t="s">
        <v>61</v>
      </c>
      <c r="B3898">
        <v>3</v>
      </c>
      <c r="C3898" t="s">
        <v>68</v>
      </c>
      <c r="D3898" t="s">
        <v>67</v>
      </c>
      <c r="F3898" s="77">
        <v>3.6</v>
      </c>
      <c r="H3898" s="239">
        <f t="shared" si="60"/>
        <v>1.0178760197630931E-3</v>
      </c>
      <c r="I3898">
        <v>1</v>
      </c>
    </row>
    <row r="3899" spans="1:11" x14ac:dyDescent="0.2">
      <c r="A3899" t="s">
        <v>61</v>
      </c>
      <c r="B3899">
        <v>3</v>
      </c>
      <c r="C3899" t="s">
        <v>68</v>
      </c>
      <c r="D3899" t="s">
        <v>60</v>
      </c>
      <c r="F3899" s="77">
        <v>2.8</v>
      </c>
      <c r="G3899">
        <v>1</v>
      </c>
      <c r="H3899" s="239">
        <f t="shared" si="60"/>
        <v>6.1575216010359933E-4</v>
      </c>
      <c r="I3899">
        <v>1</v>
      </c>
    </row>
    <row r="3900" spans="1:11" x14ac:dyDescent="0.2">
      <c r="A3900" t="s">
        <v>61</v>
      </c>
      <c r="B3900">
        <v>3</v>
      </c>
      <c r="C3900" t="s">
        <v>68</v>
      </c>
      <c r="D3900" t="s">
        <v>60</v>
      </c>
      <c r="F3900" s="77">
        <v>6.3</v>
      </c>
      <c r="G3900">
        <v>1</v>
      </c>
      <c r="H3900" s="239">
        <f t="shared" si="60"/>
        <v>3.1172453105244718E-3</v>
      </c>
      <c r="I3900">
        <v>1</v>
      </c>
    </row>
    <row r="3901" spans="1:11" x14ac:dyDescent="0.2">
      <c r="A3901" t="s">
        <v>61</v>
      </c>
      <c r="B3901">
        <v>3</v>
      </c>
      <c r="C3901" t="s">
        <v>68</v>
      </c>
      <c r="D3901" t="s">
        <v>23</v>
      </c>
      <c r="F3901" s="77">
        <v>2</v>
      </c>
      <c r="H3901" s="239">
        <f t="shared" si="60"/>
        <v>3.1415926535897931E-4</v>
      </c>
      <c r="I3901">
        <v>1</v>
      </c>
    </row>
    <row r="3902" spans="1:11" x14ac:dyDescent="0.2">
      <c r="A3902" t="s">
        <v>61</v>
      </c>
      <c r="B3902">
        <v>3</v>
      </c>
      <c r="C3902" t="s">
        <v>68</v>
      </c>
      <c r="D3902" t="s">
        <v>22</v>
      </c>
      <c r="F3902" s="77">
        <v>3.6</v>
      </c>
      <c r="H3902" s="239">
        <f t="shared" si="60"/>
        <v>1.0178760197630931E-3</v>
      </c>
      <c r="I3902">
        <v>1</v>
      </c>
    </row>
    <row r="3903" spans="1:11" x14ac:dyDescent="0.2">
      <c r="A3903" t="s">
        <v>61</v>
      </c>
      <c r="B3903">
        <v>3</v>
      </c>
      <c r="C3903" t="s">
        <v>68</v>
      </c>
      <c r="D3903" t="s">
        <v>69</v>
      </c>
      <c r="F3903" s="77">
        <v>8</v>
      </c>
      <c r="H3903" s="239">
        <f t="shared" si="60"/>
        <v>5.0265482457436689E-3</v>
      </c>
      <c r="I3903">
        <v>1</v>
      </c>
    </row>
    <row r="3904" spans="1:11" x14ac:dyDescent="0.2">
      <c r="A3904" t="s">
        <v>61</v>
      </c>
      <c r="B3904">
        <v>3</v>
      </c>
      <c r="C3904" t="s">
        <v>68</v>
      </c>
      <c r="D3904" t="s">
        <v>22</v>
      </c>
      <c r="F3904" s="77">
        <v>4.7</v>
      </c>
      <c r="H3904" s="239">
        <f t="shared" si="60"/>
        <v>1.7349445429449635E-3</v>
      </c>
      <c r="I3904">
        <v>1</v>
      </c>
    </row>
    <row r="3905" spans="1:9" x14ac:dyDescent="0.2">
      <c r="A3905" t="s">
        <v>61</v>
      </c>
      <c r="B3905">
        <v>3</v>
      </c>
      <c r="C3905" t="s">
        <v>68</v>
      </c>
      <c r="D3905" t="s">
        <v>60</v>
      </c>
      <c r="F3905" s="77">
        <v>3</v>
      </c>
      <c r="G3905">
        <v>1</v>
      </c>
      <c r="H3905" s="239">
        <f t="shared" si="60"/>
        <v>7.0685834705770342E-4</v>
      </c>
      <c r="I3905">
        <v>1</v>
      </c>
    </row>
    <row r="3906" spans="1:9" x14ac:dyDescent="0.2">
      <c r="A3906" t="s">
        <v>61</v>
      </c>
      <c r="B3906">
        <v>3</v>
      </c>
      <c r="C3906" t="s">
        <v>68</v>
      </c>
      <c r="D3906" t="s">
        <v>67</v>
      </c>
      <c r="F3906" s="77">
        <v>3.2</v>
      </c>
      <c r="H3906" s="239">
        <f t="shared" si="60"/>
        <v>8.0424771931898709E-4</v>
      </c>
      <c r="I3906">
        <v>1</v>
      </c>
    </row>
    <row r="3907" spans="1:9" x14ac:dyDescent="0.2">
      <c r="A3907" t="s">
        <v>61</v>
      </c>
      <c r="B3907">
        <v>3</v>
      </c>
      <c r="C3907" t="s">
        <v>68</v>
      </c>
      <c r="D3907" t="s">
        <v>21</v>
      </c>
      <c r="F3907" s="77">
        <v>8.4</v>
      </c>
      <c r="H3907" s="239">
        <f t="shared" ref="H3907:H3970" si="61" xml:space="preserve"> PI()*(F3907/2)^2/10000</f>
        <v>5.541769440932395E-3</v>
      </c>
      <c r="I3907">
        <v>1</v>
      </c>
    </row>
    <row r="3908" spans="1:9" x14ac:dyDescent="0.2">
      <c r="A3908" t="s">
        <v>61</v>
      </c>
      <c r="B3908">
        <v>3</v>
      </c>
      <c r="C3908" t="s">
        <v>68</v>
      </c>
      <c r="D3908" t="s">
        <v>22</v>
      </c>
      <c r="F3908" s="77">
        <v>5.2</v>
      </c>
      <c r="H3908" s="239">
        <f t="shared" si="61"/>
        <v>2.1237166338267002E-3</v>
      </c>
      <c r="I3908">
        <v>1</v>
      </c>
    </row>
    <row r="3909" spans="1:9" x14ac:dyDescent="0.2">
      <c r="A3909" t="s">
        <v>61</v>
      </c>
      <c r="B3909">
        <v>3</v>
      </c>
      <c r="C3909" t="s">
        <v>68</v>
      </c>
      <c r="D3909" t="s">
        <v>22</v>
      </c>
      <c r="F3909" s="77">
        <v>2</v>
      </c>
      <c r="H3909" s="239">
        <f t="shared" si="61"/>
        <v>3.1415926535897931E-4</v>
      </c>
      <c r="I3909">
        <v>1</v>
      </c>
    </row>
    <row r="3910" spans="1:9" x14ac:dyDescent="0.2">
      <c r="A3910" t="s">
        <v>61</v>
      </c>
      <c r="B3910">
        <v>3</v>
      </c>
      <c r="C3910" t="s">
        <v>68</v>
      </c>
      <c r="D3910" t="s">
        <v>67</v>
      </c>
      <c r="F3910" s="77">
        <v>4</v>
      </c>
      <c r="H3910" s="239">
        <f t="shared" si="61"/>
        <v>1.2566370614359172E-3</v>
      </c>
      <c r="I3910">
        <v>1</v>
      </c>
    </row>
    <row r="3911" spans="1:9" x14ac:dyDescent="0.2">
      <c r="A3911" t="s">
        <v>61</v>
      </c>
      <c r="B3911">
        <v>3</v>
      </c>
      <c r="C3911" t="s">
        <v>68</v>
      </c>
      <c r="D3911" t="s">
        <v>60</v>
      </c>
      <c r="F3911" s="77">
        <v>2</v>
      </c>
      <c r="G3911">
        <v>1</v>
      </c>
      <c r="H3911" s="239">
        <f t="shared" si="61"/>
        <v>3.1415926535897931E-4</v>
      </c>
      <c r="I3911">
        <v>1</v>
      </c>
    </row>
    <row r="3912" spans="1:9" x14ac:dyDescent="0.2">
      <c r="A3912" t="s">
        <v>61</v>
      </c>
      <c r="B3912">
        <v>3</v>
      </c>
      <c r="C3912" t="s">
        <v>68</v>
      </c>
      <c r="D3912" t="s">
        <v>21</v>
      </c>
      <c r="F3912" s="77">
        <v>5.7</v>
      </c>
      <c r="H3912" s="239">
        <f t="shared" si="61"/>
        <v>2.5517586328783095E-3</v>
      </c>
      <c r="I3912">
        <v>1</v>
      </c>
    </row>
    <row r="3913" spans="1:9" x14ac:dyDescent="0.2">
      <c r="A3913" t="s">
        <v>61</v>
      </c>
      <c r="B3913">
        <v>3</v>
      </c>
      <c r="C3913" t="s">
        <v>68</v>
      </c>
      <c r="D3913" t="s">
        <v>69</v>
      </c>
      <c r="F3913" s="77">
        <v>2.7</v>
      </c>
      <c r="H3913" s="239">
        <f t="shared" si="61"/>
        <v>5.7255526111673987E-4</v>
      </c>
      <c r="I3913">
        <v>1</v>
      </c>
    </row>
    <row r="3914" spans="1:9" x14ac:dyDescent="0.2">
      <c r="A3914" t="s">
        <v>61</v>
      </c>
      <c r="B3914">
        <v>3</v>
      </c>
      <c r="C3914" t="s">
        <v>68</v>
      </c>
      <c r="D3914" t="s">
        <v>60</v>
      </c>
      <c r="F3914" s="77">
        <v>3.2</v>
      </c>
      <c r="G3914">
        <v>1</v>
      </c>
      <c r="H3914" s="239">
        <f t="shared" si="61"/>
        <v>8.0424771931898709E-4</v>
      </c>
      <c r="I3914">
        <v>1</v>
      </c>
    </row>
    <row r="3915" spans="1:9" x14ac:dyDescent="0.2">
      <c r="A3915" t="s">
        <v>61</v>
      </c>
      <c r="B3915">
        <v>3</v>
      </c>
      <c r="C3915" t="s">
        <v>68</v>
      </c>
      <c r="D3915" t="s">
        <v>29</v>
      </c>
      <c r="F3915" s="77">
        <v>4.9000000000000004</v>
      </c>
      <c r="H3915" s="239">
        <f t="shared" si="61"/>
        <v>1.8857409903172736E-3</v>
      </c>
      <c r="I3915">
        <v>1</v>
      </c>
    </row>
    <row r="3916" spans="1:9" x14ac:dyDescent="0.2">
      <c r="A3916" t="s">
        <v>61</v>
      </c>
      <c r="B3916">
        <v>4</v>
      </c>
      <c r="C3916" t="s">
        <v>246</v>
      </c>
      <c r="D3916" t="s">
        <v>60</v>
      </c>
      <c r="F3916" s="77">
        <v>3.4</v>
      </c>
      <c r="G3916">
        <v>1</v>
      </c>
      <c r="H3916" s="239">
        <f t="shared" si="61"/>
        <v>9.0792027688745003E-4</v>
      </c>
      <c r="I3916">
        <v>1</v>
      </c>
    </row>
    <row r="3917" spans="1:9" x14ac:dyDescent="0.2">
      <c r="A3917" t="s">
        <v>61</v>
      </c>
      <c r="B3917">
        <v>4</v>
      </c>
      <c r="C3917" t="s">
        <v>246</v>
      </c>
      <c r="D3917" t="s">
        <v>23</v>
      </c>
      <c r="F3917" s="77">
        <v>4.0999999999999996</v>
      </c>
      <c r="H3917" s="239">
        <f t="shared" si="61"/>
        <v>1.3202543126711104E-3</v>
      </c>
      <c r="I3917">
        <v>1</v>
      </c>
    </row>
    <row r="3918" spans="1:9" x14ac:dyDescent="0.2">
      <c r="A3918" t="s">
        <v>61</v>
      </c>
      <c r="B3918">
        <v>4</v>
      </c>
      <c r="C3918" t="s">
        <v>246</v>
      </c>
      <c r="D3918" t="s">
        <v>69</v>
      </c>
      <c r="F3918" s="77">
        <v>6</v>
      </c>
      <c r="H3918" s="239">
        <f t="shared" si="61"/>
        <v>2.8274333882308137E-3</v>
      </c>
      <c r="I3918">
        <v>1</v>
      </c>
    </row>
    <row r="3919" spans="1:9" x14ac:dyDescent="0.2">
      <c r="A3919" t="s">
        <v>61</v>
      </c>
      <c r="B3919">
        <v>4</v>
      </c>
      <c r="C3919" t="s">
        <v>246</v>
      </c>
      <c r="D3919" t="s">
        <v>60</v>
      </c>
      <c r="F3919" s="77">
        <v>2.2000000000000002</v>
      </c>
      <c r="G3919">
        <v>1</v>
      </c>
      <c r="H3919" s="239">
        <f t="shared" si="61"/>
        <v>3.8013271108436504E-4</v>
      </c>
      <c r="I3919">
        <v>1</v>
      </c>
    </row>
    <row r="3920" spans="1:9" x14ac:dyDescent="0.2">
      <c r="A3920" t="s">
        <v>61</v>
      </c>
      <c r="B3920">
        <v>4</v>
      </c>
      <c r="C3920" t="s">
        <v>246</v>
      </c>
      <c r="D3920" t="s">
        <v>69</v>
      </c>
      <c r="F3920" s="77">
        <v>5.3</v>
      </c>
      <c r="H3920" s="239">
        <f t="shared" si="61"/>
        <v>2.2061834409834321E-3</v>
      </c>
      <c r="I3920">
        <v>1</v>
      </c>
    </row>
    <row r="3921" spans="1:10" x14ac:dyDescent="0.2">
      <c r="A3921" t="s">
        <v>61</v>
      </c>
      <c r="B3921">
        <v>4</v>
      </c>
      <c r="C3921" t="s">
        <v>246</v>
      </c>
      <c r="D3921" t="s">
        <v>69</v>
      </c>
      <c r="F3921" s="77">
        <v>2.9</v>
      </c>
      <c r="H3921" s="239">
        <f t="shared" si="61"/>
        <v>6.6051985541725399E-4</v>
      </c>
      <c r="I3921">
        <v>0</v>
      </c>
      <c r="J3921" t="s">
        <v>25</v>
      </c>
    </row>
    <row r="3922" spans="1:10" x14ac:dyDescent="0.2">
      <c r="A3922" t="s">
        <v>61</v>
      </c>
      <c r="B3922">
        <v>4</v>
      </c>
      <c r="C3922" t="s">
        <v>246</v>
      </c>
      <c r="D3922" t="s">
        <v>69</v>
      </c>
      <c r="F3922" s="77">
        <v>6.2</v>
      </c>
      <c r="H3922" s="239">
        <f t="shared" si="61"/>
        <v>3.0190705400997917E-3</v>
      </c>
      <c r="I3922">
        <v>1</v>
      </c>
    </row>
    <row r="3923" spans="1:10" x14ac:dyDescent="0.2">
      <c r="A3923" t="s">
        <v>61</v>
      </c>
      <c r="B3923">
        <v>4</v>
      </c>
      <c r="C3923" t="s">
        <v>246</v>
      </c>
      <c r="D3923" t="s">
        <v>69</v>
      </c>
      <c r="F3923" s="77">
        <v>3</v>
      </c>
      <c r="H3923" s="239">
        <f t="shared" si="61"/>
        <v>7.0685834705770342E-4</v>
      </c>
      <c r="I3923">
        <v>0</v>
      </c>
      <c r="J3923" t="s">
        <v>25</v>
      </c>
    </row>
    <row r="3924" spans="1:10" x14ac:dyDescent="0.2">
      <c r="A3924" t="s">
        <v>61</v>
      </c>
      <c r="B3924">
        <v>4</v>
      </c>
      <c r="C3924" t="s">
        <v>246</v>
      </c>
      <c r="D3924" t="s">
        <v>67</v>
      </c>
      <c r="F3924" s="77">
        <v>2.4</v>
      </c>
      <c r="H3924" s="239">
        <f t="shared" si="61"/>
        <v>4.5238934211693025E-4</v>
      </c>
      <c r="I3924">
        <v>1</v>
      </c>
    </row>
    <row r="3925" spans="1:10" x14ac:dyDescent="0.2">
      <c r="A3925" t="s">
        <v>61</v>
      </c>
      <c r="B3925">
        <v>4</v>
      </c>
      <c r="C3925" t="s">
        <v>246</v>
      </c>
      <c r="D3925" t="s">
        <v>69</v>
      </c>
      <c r="F3925" s="77">
        <v>7.7</v>
      </c>
      <c r="H3925" s="239">
        <f t="shared" si="61"/>
        <v>4.6566257107834713E-3</v>
      </c>
      <c r="I3925">
        <v>1</v>
      </c>
    </row>
    <row r="3926" spans="1:10" x14ac:dyDescent="0.2">
      <c r="A3926" t="s">
        <v>61</v>
      </c>
      <c r="B3926">
        <v>4</v>
      </c>
      <c r="C3926" t="s">
        <v>246</v>
      </c>
      <c r="D3926" t="s">
        <v>69</v>
      </c>
      <c r="F3926" s="77">
        <v>3.1</v>
      </c>
      <c r="H3926" s="239">
        <f t="shared" si="61"/>
        <v>7.5476763502494793E-4</v>
      </c>
      <c r="I3926">
        <v>1</v>
      </c>
    </row>
    <row r="3927" spans="1:10" x14ac:dyDescent="0.2">
      <c r="A3927" t="s">
        <v>61</v>
      </c>
      <c r="B3927">
        <v>4</v>
      </c>
      <c r="C3927" t="s">
        <v>246</v>
      </c>
      <c r="D3927" t="s">
        <v>69</v>
      </c>
      <c r="F3927" s="77">
        <v>6.3</v>
      </c>
      <c r="H3927" s="239">
        <f t="shared" si="61"/>
        <v>3.1172453105244718E-3</v>
      </c>
      <c r="I3927">
        <v>1</v>
      </c>
    </row>
    <row r="3928" spans="1:10" x14ac:dyDescent="0.2">
      <c r="A3928" t="s">
        <v>61</v>
      </c>
      <c r="B3928">
        <v>4</v>
      </c>
      <c r="C3928" t="s">
        <v>246</v>
      </c>
      <c r="D3928" t="s">
        <v>69</v>
      </c>
      <c r="F3928" s="77">
        <v>3.5</v>
      </c>
      <c r="H3928" s="239">
        <f t="shared" si="61"/>
        <v>9.6211275016187413E-4</v>
      </c>
      <c r="I3928">
        <v>1</v>
      </c>
    </row>
    <row r="3929" spans="1:10" x14ac:dyDescent="0.2">
      <c r="A3929" t="s">
        <v>61</v>
      </c>
      <c r="B3929">
        <v>4</v>
      </c>
      <c r="C3929" t="s">
        <v>246</v>
      </c>
      <c r="D3929" t="s">
        <v>69</v>
      </c>
      <c r="F3929" s="77">
        <v>3.5</v>
      </c>
      <c r="H3929" s="239">
        <f t="shared" si="61"/>
        <v>9.6211275016187413E-4</v>
      </c>
      <c r="I3929">
        <v>1</v>
      </c>
    </row>
    <row r="3930" spans="1:10" x14ac:dyDescent="0.2">
      <c r="A3930" t="s">
        <v>61</v>
      </c>
      <c r="B3930">
        <v>4</v>
      </c>
      <c r="C3930" t="s">
        <v>246</v>
      </c>
      <c r="D3930" t="s">
        <v>69</v>
      </c>
      <c r="F3930" s="77">
        <v>3</v>
      </c>
      <c r="H3930" s="239">
        <f t="shared" si="61"/>
        <v>7.0685834705770342E-4</v>
      </c>
      <c r="I3930">
        <v>0</v>
      </c>
      <c r="J3930" t="s">
        <v>25</v>
      </c>
    </row>
    <row r="3931" spans="1:10" x14ac:dyDescent="0.2">
      <c r="A3931" t="s">
        <v>61</v>
      </c>
      <c r="B3931">
        <v>4</v>
      </c>
      <c r="C3931" t="s">
        <v>246</v>
      </c>
      <c r="D3931" t="s">
        <v>69</v>
      </c>
      <c r="F3931" s="77">
        <v>6.3</v>
      </c>
      <c r="H3931" s="239">
        <f t="shared" si="61"/>
        <v>3.1172453105244718E-3</v>
      </c>
      <c r="I3931">
        <v>1</v>
      </c>
    </row>
    <row r="3932" spans="1:10" x14ac:dyDescent="0.2">
      <c r="A3932" t="s">
        <v>61</v>
      </c>
      <c r="B3932">
        <v>4</v>
      </c>
      <c r="C3932" t="s">
        <v>246</v>
      </c>
      <c r="D3932" t="s">
        <v>69</v>
      </c>
      <c r="F3932" s="77">
        <v>8</v>
      </c>
      <c r="H3932" s="239">
        <f t="shared" si="61"/>
        <v>5.0265482457436689E-3</v>
      </c>
      <c r="I3932">
        <v>1</v>
      </c>
    </row>
    <row r="3933" spans="1:10" x14ac:dyDescent="0.2">
      <c r="A3933" t="s">
        <v>61</v>
      </c>
      <c r="B3933">
        <v>4</v>
      </c>
      <c r="C3933" t="s">
        <v>246</v>
      </c>
      <c r="D3933" t="s">
        <v>69</v>
      </c>
      <c r="F3933" s="77">
        <v>5.9</v>
      </c>
      <c r="H3933" s="239">
        <f t="shared" si="61"/>
        <v>2.7339710067865175E-3</v>
      </c>
      <c r="I3933">
        <v>1</v>
      </c>
    </row>
    <row r="3934" spans="1:10" x14ac:dyDescent="0.2">
      <c r="A3934" t="s">
        <v>61</v>
      </c>
      <c r="B3934">
        <v>4</v>
      </c>
      <c r="C3934" t="s">
        <v>246</v>
      </c>
      <c r="D3934" t="s">
        <v>69</v>
      </c>
      <c r="F3934" s="77">
        <v>6.7</v>
      </c>
      <c r="H3934" s="239">
        <f t="shared" si="61"/>
        <v>3.5256523554911454E-3</v>
      </c>
      <c r="I3934">
        <v>1</v>
      </c>
    </row>
    <row r="3935" spans="1:10" x14ac:dyDescent="0.2">
      <c r="A3935" t="s">
        <v>61</v>
      </c>
      <c r="B3935">
        <v>4</v>
      </c>
      <c r="C3935" t="s">
        <v>246</v>
      </c>
      <c r="D3935" t="s">
        <v>69</v>
      </c>
      <c r="F3935" s="77">
        <v>2.9</v>
      </c>
      <c r="H3935" s="239">
        <f t="shared" si="61"/>
        <v>6.6051985541725399E-4</v>
      </c>
      <c r="I3935">
        <v>1</v>
      </c>
    </row>
    <row r="3936" spans="1:10" x14ac:dyDescent="0.2">
      <c r="A3936" t="s">
        <v>61</v>
      </c>
      <c r="B3936">
        <v>4</v>
      </c>
      <c r="C3936" t="s">
        <v>246</v>
      </c>
      <c r="D3936" t="s">
        <v>21</v>
      </c>
      <c r="F3936" s="77">
        <v>9.6999999999999993</v>
      </c>
      <c r="H3936" s="239">
        <f t="shared" si="61"/>
        <v>7.3898113194065902E-3</v>
      </c>
      <c r="I3936">
        <v>1</v>
      </c>
    </row>
    <row r="3937" spans="1:10" x14ac:dyDescent="0.2">
      <c r="A3937" t="s">
        <v>61</v>
      </c>
      <c r="B3937">
        <v>4</v>
      </c>
      <c r="C3937" t="s">
        <v>246</v>
      </c>
      <c r="D3937" t="s">
        <v>60</v>
      </c>
      <c r="F3937" s="77">
        <v>2.5</v>
      </c>
      <c r="G3937">
        <v>1</v>
      </c>
      <c r="H3937" s="239">
        <f t="shared" si="61"/>
        <v>4.9087385212340522E-4</v>
      </c>
      <c r="I3937">
        <v>1</v>
      </c>
    </row>
    <row r="3938" spans="1:10" x14ac:dyDescent="0.2">
      <c r="A3938" t="s">
        <v>61</v>
      </c>
      <c r="B3938">
        <v>4</v>
      </c>
      <c r="C3938" t="s">
        <v>246</v>
      </c>
      <c r="D3938" t="s">
        <v>21</v>
      </c>
      <c r="F3938" s="77">
        <v>5</v>
      </c>
      <c r="H3938" s="239">
        <f t="shared" si="61"/>
        <v>1.9634954084936209E-3</v>
      </c>
      <c r="I3938">
        <v>1</v>
      </c>
    </row>
    <row r="3939" spans="1:10" x14ac:dyDescent="0.2">
      <c r="A3939" t="s">
        <v>61</v>
      </c>
      <c r="B3939">
        <v>4</v>
      </c>
      <c r="C3939" t="s">
        <v>246</v>
      </c>
      <c r="D3939" t="s">
        <v>21</v>
      </c>
      <c r="F3939" s="77">
        <v>2</v>
      </c>
      <c r="H3939" s="239">
        <f t="shared" si="61"/>
        <v>3.1415926535897931E-4</v>
      </c>
      <c r="I3939">
        <v>1</v>
      </c>
    </row>
    <row r="3940" spans="1:10" x14ac:dyDescent="0.2">
      <c r="A3940" t="s">
        <v>61</v>
      </c>
      <c r="B3940">
        <v>4</v>
      </c>
      <c r="C3940" t="s">
        <v>246</v>
      </c>
      <c r="D3940" t="s">
        <v>60</v>
      </c>
      <c r="F3940" s="77">
        <v>4.5</v>
      </c>
      <c r="G3940">
        <v>1</v>
      </c>
      <c r="H3940" s="239">
        <f t="shared" si="61"/>
        <v>1.5904312808798326E-3</v>
      </c>
      <c r="I3940">
        <v>1</v>
      </c>
    </row>
    <row r="3941" spans="1:10" x14ac:dyDescent="0.2">
      <c r="A3941" t="s">
        <v>61</v>
      </c>
      <c r="B3941">
        <v>4</v>
      </c>
      <c r="C3941" t="s">
        <v>246</v>
      </c>
      <c r="D3941" t="s">
        <v>21</v>
      </c>
      <c r="F3941" s="77">
        <v>2.9</v>
      </c>
      <c r="H3941" s="239">
        <f t="shared" si="61"/>
        <v>6.6051985541725399E-4</v>
      </c>
      <c r="I3941">
        <v>1</v>
      </c>
    </row>
    <row r="3942" spans="1:10" x14ac:dyDescent="0.2">
      <c r="A3942" t="s">
        <v>61</v>
      </c>
      <c r="B3942">
        <v>4</v>
      </c>
      <c r="C3942" t="s">
        <v>246</v>
      </c>
      <c r="D3942" t="s">
        <v>60</v>
      </c>
      <c r="F3942" s="77">
        <v>4.9000000000000004</v>
      </c>
      <c r="G3942">
        <v>1</v>
      </c>
      <c r="H3942" s="239">
        <f t="shared" si="61"/>
        <v>1.8857409903172736E-3</v>
      </c>
      <c r="I3942">
        <v>1</v>
      </c>
    </row>
    <row r="3943" spans="1:10" x14ac:dyDescent="0.2">
      <c r="A3943" t="s">
        <v>61</v>
      </c>
      <c r="B3943">
        <v>4</v>
      </c>
      <c r="C3943" t="s">
        <v>246</v>
      </c>
      <c r="D3943" t="s">
        <v>60</v>
      </c>
      <c r="F3943" s="77">
        <v>2.9</v>
      </c>
      <c r="G3943">
        <v>1</v>
      </c>
      <c r="H3943" s="239">
        <f t="shared" si="61"/>
        <v>6.6051985541725399E-4</v>
      </c>
      <c r="I3943">
        <v>1</v>
      </c>
    </row>
    <row r="3944" spans="1:10" x14ac:dyDescent="0.2">
      <c r="A3944" t="s">
        <v>61</v>
      </c>
      <c r="B3944">
        <v>4</v>
      </c>
      <c r="C3944" t="s">
        <v>246</v>
      </c>
      <c r="D3944" t="s">
        <v>60</v>
      </c>
      <c r="F3944" s="77">
        <v>4.5</v>
      </c>
      <c r="G3944">
        <v>1</v>
      </c>
      <c r="H3944" s="239">
        <f t="shared" si="61"/>
        <v>1.5904312808798326E-3</v>
      </c>
      <c r="I3944">
        <v>1</v>
      </c>
    </row>
    <row r="3945" spans="1:10" x14ac:dyDescent="0.2">
      <c r="A3945" t="s">
        <v>61</v>
      </c>
      <c r="B3945">
        <v>4</v>
      </c>
      <c r="C3945" t="s">
        <v>246</v>
      </c>
      <c r="D3945" t="s">
        <v>60</v>
      </c>
      <c r="F3945" s="77">
        <v>3.4</v>
      </c>
      <c r="G3945">
        <v>1</v>
      </c>
      <c r="H3945" s="239">
        <f t="shared" si="61"/>
        <v>9.0792027688745003E-4</v>
      </c>
      <c r="I3945">
        <v>1</v>
      </c>
    </row>
    <row r="3946" spans="1:10" x14ac:dyDescent="0.2">
      <c r="A3946" t="s">
        <v>61</v>
      </c>
      <c r="B3946">
        <v>4</v>
      </c>
      <c r="C3946" t="s">
        <v>246</v>
      </c>
      <c r="D3946" t="s">
        <v>60</v>
      </c>
      <c r="F3946" s="77">
        <v>2.2999999999999998</v>
      </c>
      <c r="G3946">
        <v>1</v>
      </c>
      <c r="H3946" s="239">
        <f t="shared" si="61"/>
        <v>4.1547562843725005E-4</v>
      </c>
      <c r="I3946">
        <v>1</v>
      </c>
    </row>
    <row r="3947" spans="1:10" x14ac:dyDescent="0.2">
      <c r="A3947" t="s">
        <v>61</v>
      </c>
      <c r="B3947">
        <v>4</v>
      </c>
      <c r="C3947" t="s">
        <v>246</v>
      </c>
      <c r="D3947" t="s">
        <v>60</v>
      </c>
      <c r="F3947" s="77">
        <v>4</v>
      </c>
      <c r="G3947">
        <v>1</v>
      </c>
      <c r="H3947" s="239">
        <f t="shared" si="61"/>
        <v>1.2566370614359172E-3</v>
      </c>
      <c r="I3947">
        <v>1</v>
      </c>
    </row>
    <row r="3948" spans="1:10" x14ac:dyDescent="0.2">
      <c r="A3948" t="s">
        <v>61</v>
      </c>
      <c r="B3948">
        <v>4</v>
      </c>
      <c r="C3948" t="s">
        <v>246</v>
      </c>
      <c r="D3948" t="s">
        <v>60</v>
      </c>
      <c r="F3948" s="77">
        <v>2.8</v>
      </c>
      <c r="G3948">
        <v>1</v>
      </c>
      <c r="H3948" s="239">
        <f t="shared" si="61"/>
        <v>6.1575216010359933E-4</v>
      </c>
      <c r="I3948">
        <v>1</v>
      </c>
    </row>
    <row r="3949" spans="1:10" x14ac:dyDescent="0.2">
      <c r="A3949" t="s">
        <v>61</v>
      </c>
      <c r="B3949">
        <v>4</v>
      </c>
      <c r="C3949" t="s">
        <v>246</v>
      </c>
      <c r="D3949" t="s">
        <v>69</v>
      </c>
      <c r="F3949" s="77">
        <v>3.1</v>
      </c>
      <c r="H3949" s="239">
        <f t="shared" si="61"/>
        <v>7.5476763502494793E-4</v>
      </c>
      <c r="I3949">
        <v>1</v>
      </c>
    </row>
    <row r="3950" spans="1:10" x14ac:dyDescent="0.2">
      <c r="A3950" t="s">
        <v>61</v>
      </c>
      <c r="B3950">
        <v>4</v>
      </c>
      <c r="C3950" t="s">
        <v>246</v>
      </c>
      <c r="D3950" t="s">
        <v>69</v>
      </c>
      <c r="F3950" s="77">
        <v>3</v>
      </c>
      <c r="H3950" s="239">
        <f t="shared" si="61"/>
        <v>7.0685834705770342E-4</v>
      </c>
      <c r="I3950">
        <v>1</v>
      </c>
    </row>
    <row r="3951" spans="1:10" x14ac:dyDescent="0.2">
      <c r="A3951" t="s">
        <v>61</v>
      </c>
      <c r="B3951">
        <v>4</v>
      </c>
      <c r="C3951" t="s">
        <v>246</v>
      </c>
      <c r="D3951" t="s">
        <v>60</v>
      </c>
      <c r="F3951" s="77">
        <v>2.2999999999999998</v>
      </c>
      <c r="G3951">
        <v>1</v>
      </c>
      <c r="H3951" s="239">
        <f t="shared" si="61"/>
        <v>4.1547562843725005E-4</v>
      </c>
      <c r="I3951">
        <v>1</v>
      </c>
    </row>
    <row r="3952" spans="1:10" x14ac:dyDescent="0.2">
      <c r="A3952" t="s">
        <v>61</v>
      </c>
      <c r="B3952">
        <v>4</v>
      </c>
      <c r="C3952" t="s">
        <v>246</v>
      </c>
      <c r="D3952" t="s">
        <v>69</v>
      </c>
      <c r="F3952" s="77">
        <v>2.5</v>
      </c>
      <c r="H3952" s="239">
        <f t="shared" si="61"/>
        <v>4.9087385212340522E-4</v>
      </c>
      <c r="I3952">
        <v>0</v>
      </c>
      <c r="J3952" t="s">
        <v>25</v>
      </c>
    </row>
    <row r="3953" spans="1:11" x14ac:dyDescent="0.2">
      <c r="A3953" t="s">
        <v>61</v>
      </c>
      <c r="B3953">
        <v>4</v>
      </c>
      <c r="C3953" t="s">
        <v>246</v>
      </c>
      <c r="D3953" t="s">
        <v>60</v>
      </c>
      <c r="F3953" s="77">
        <v>2.6</v>
      </c>
      <c r="G3953">
        <v>1</v>
      </c>
      <c r="H3953" s="239">
        <f t="shared" si="61"/>
        <v>5.3092915845667505E-4</v>
      </c>
      <c r="I3953">
        <v>1</v>
      </c>
    </row>
    <row r="3954" spans="1:11" x14ac:dyDescent="0.2">
      <c r="A3954" t="s">
        <v>61</v>
      </c>
      <c r="B3954">
        <v>4</v>
      </c>
      <c r="C3954" t="s">
        <v>246</v>
      </c>
      <c r="D3954" t="s">
        <v>60</v>
      </c>
      <c r="F3954" s="77">
        <v>3.2</v>
      </c>
      <c r="G3954">
        <v>1</v>
      </c>
      <c r="H3954" s="239">
        <f t="shared" si="61"/>
        <v>8.0424771931898709E-4</v>
      </c>
      <c r="I3954">
        <v>1</v>
      </c>
    </row>
    <row r="3955" spans="1:11" x14ac:dyDescent="0.2">
      <c r="A3955" t="s">
        <v>61</v>
      </c>
      <c r="B3955">
        <v>4</v>
      </c>
      <c r="C3955" t="s">
        <v>246</v>
      </c>
      <c r="D3955" t="s">
        <v>60</v>
      </c>
      <c r="F3955" s="77">
        <v>2</v>
      </c>
      <c r="G3955">
        <v>1</v>
      </c>
      <c r="H3955" s="239">
        <f t="shared" si="61"/>
        <v>3.1415926535897931E-4</v>
      </c>
      <c r="I3955">
        <v>1</v>
      </c>
    </row>
    <row r="3956" spans="1:11" x14ac:dyDescent="0.2">
      <c r="A3956" t="s">
        <v>61</v>
      </c>
      <c r="B3956">
        <v>4</v>
      </c>
      <c r="C3956" t="s">
        <v>246</v>
      </c>
      <c r="D3956" t="s">
        <v>21</v>
      </c>
      <c r="F3956" s="77">
        <v>6.6</v>
      </c>
      <c r="H3956" s="239">
        <f t="shared" si="61"/>
        <v>3.4211943997592841E-3</v>
      </c>
      <c r="I3956">
        <v>1</v>
      </c>
    </row>
    <row r="3957" spans="1:11" x14ac:dyDescent="0.2">
      <c r="A3957" t="s">
        <v>61</v>
      </c>
      <c r="B3957">
        <v>4</v>
      </c>
      <c r="C3957" t="s">
        <v>246</v>
      </c>
      <c r="D3957" t="s">
        <v>21</v>
      </c>
      <c r="F3957" s="77">
        <v>7</v>
      </c>
      <c r="H3957" s="239">
        <f t="shared" si="61"/>
        <v>3.8484510006474965E-3</v>
      </c>
      <c r="I3957">
        <v>1</v>
      </c>
    </row>
    <row r="3958" spans="1:11" x14ac:dyDescent="0.2">
      <c r="A3958" t="s">
        <v>61</v>
      </c>
      <c r="B3958">
        <v>4</v>
      </c>
      <c r="C3958" t="s">
        <v>246</v>
      </c>
      <c r="D3958" t="s">
        <v>21</v>
      </c>
      <c r="F3958" s="77">
        <v>4.2</v>
      </c>
      <c r="H3958" s="239">
        <f t="shared" si="61"/>
        <v>1.3854423602330987E-3</v>
      </c>
      <c r="I3958">
        <v>1</v>
      </c>
    </row>
    <row r="3959" spans="1:11" x14ac:dyDescent="0.2">
      <c r="A3959" t="s">
        <v>61</v>
      </c>
      <c r="B3959">
        <v>4</v>
      </c>
      <c r="C3959" t="s">
        <v>276</v>
      </c>
      <c r="D3959" t="s">
        <v>60</v>
      </c>
      <c r="F3959" s="77">
        <v>2.7</v>
      </c>
      <c r="G3959">
        <v>2</v>
      </c>
      <c r="H3959" s="239">
        <f t="shared" si="61"/>
        <v>5.7255526111673987E-4</v>
      </c>
      <c r="I3959">
        <v>1</v>
      </c>
      <c r="K3959" t="s">
        <v>992</v>
      </c>
    </row>
    <row r="3960" spans="1:11" x14ac:dyDescent="0.2">
      <c r="A3960" t="s">
        <v>61</v>
      </c>
      <c r="B3960">
        <v>4</v>
      </c>
      <c r="C3960" t="s">
        <v>276</v>
      </c>
      <c r="D3960" t="s">
        <v>69</v>
      </c>
      <c r="F3960" s="77">
        <v>6</v>
      </c>
      <c r="H3960" s="239">
        <f t="shared" si="61"/>
        <v>2.8274333882308137E-3</v>
      </c>
      <c r="I3960">
        <v>1</v>
      </c>
    </row>
    <row r="3961" spans="1:11" x14ac:dyDescent="0.2">
      <c r="A3961" t="s">
        <v>61</v>
      </c>
      <c r="B3961">
        <v>4</v>
      </c>
      <c r="C3961" t="s">
        <v>276</v>
      </c>
      <c r="D3961" t="s">
        <v>69</v>
      </c>
      <c r="F3961" s="77">
        <v>2.9</v>
      </c>
      <c r="H3961" s="239">
        <f t="shared" si="61"/>
        <v>6.6051985541725399E-4</v>
      </c>
      <c r="I3961">
        <v>1</v>
      </c>
    </row>
    <row r="3962" spans="1:11" x14ac:dyDescent="0.2">
      <c r="A3962" t="s">
        <v>61</v>
      </c>
      <c r="B3962">
        <v>4</v>
      </c>
      <c r="C3962" t="s">
        <v>276</v>
      </c>
      <c r="D3962" t="s">
        <v>60</v>
      </c>
      <c r="F3962" s="77">
        <v>2.5</v>
      </c>
      <c r="G3962">
        <v>1</v>
      </c>
      <c r="H3962" s="239">
        <f t="shared" si="61"/>
        <v>4.9087385212340522E-4</v>
      </c>
      <c r="I3962">
        <v>1</v>
      </c>
    </row>
    <row r="3963" spans="1:11" x14ac:dyDescent="0.2">
      <c r="A3963" t="s">
        <v>61</v>
      </c>
      <c r="B3963">
        <v>4</v>
      </c>
      <c r="C3963" t="s">
        <v>276</v>
      </c>
      <c r="D3963" t="s">
        <v>69</v>
      </c>
      <c r="F3963" s="77">
        <v>2</v>
      </c>
      <c r="H3963" s="239">
        <f t="shared" si="61"/>
        <v>3.1415926535897931E-4</v>
      </c>
      <c r="I3963">
        <v>0</v>
      </c>
      <c r="J3963" t="s">
        <v>25</v>
      </c>
    </row>
    <row r="3964" spans="1:11" x14ac:dyDescent="0.2">
      <c r="A3964" t="s">
        <v>61</v>
      </c>
      <c r="B3964">
        <v>4</v>
      </c>
      <c r="C3964" t="s">
        <v>276</v>
      </c>
      <c r="D3964" t="s">
        <v>60</v>
      </c>
      <c r="F3964" s="77">
        <v>3.8</v>
      </c>
      <c r="G3964">
        <v>1</v>
      </c>
      <c r="H3964" s="239">
        <f t="shared" si="61"/>
        <v>1.1341149479459152E-3</v>
      </c>
      <c r="I3964">
        <v>1</v>
      </c>
    </row>
    <row r="3965" spans="1:11" x14ac:dyDescent="0.2">
      <c r="A3965" t="s">
        <v>61</v>
      </c>
      <c r="B3965">
        <v>4</v>
      </c>
      <c r="C3965" t="s">
        <v>276</v>
      </c>
      <c r="D3965" t="s">
        <v>60</v>
      </c>
      <c r="F3965" s="77">
        <v>3.4</v>
      </c>
      <c r="G3965">
        <v>2</v>
      </c>
      <c r="H3965" s="239">
        <f t="shared" si="61"/>
        <v>9.0792027688745003E-4</v>
      </c>
      <c r="I3965">
        <v>1</v>
      </c>
    </row>
    <row r="3966" spans="1:11" x14ac:dyDescent="0.2">
      <c r="A3966" t="s">
        <v>61</v>
      </c>
      <c r="B3966">
        <v>4</v>
      </c>
      <c r="C3966" t="s">
        <v>276</v>
      </c>
      <c r="D3966" t="s">
        <v>21</v>
      </c>
      <c r="F3966" s="77">
        <v>4.5999999999999996</v>
      </c>
      <c r="H3966" s="239">
        <f t="shared" si="61"/>
        <v>1.6619025137490002E-3</v>
      </c>
      <c r="I3966">
        <v>1</v>
      </c>
    </row>
    <row r="3967" spans="1:11" x14ac:dyDescent="0.2">
      <c r="A3967" t="s">
        <v>61</v>
      </c>
      <c r="B3967">
        <v>4</v>
      </c>
      <c r="C3967" t="s">
        <v>276</v>
      </c>
      <c r="D3967" t="s">
        <v>60</v>
      </c>
      <c r="F3967" s="77">
        <v>2.2000000000000002</v>
      </c>
      <c r="G3967">
        <v>1</v>
      </c>
      <c r="H3967" s="239">
        <f t="shared" si="61"/>
        <v>3.8013271108436504E-4</v>
      </c>
      <c r="I3967">
        <v>1</v>
      </c>
    </row>
    <row r="3968" spans="1:11" x14ac:dyDescent="0.2">
      <c r="A3968" t="s">
        <v>61</v>
      </c>
      <c r="B3968">
        <v>4</v>
      </c>
      <c r="C3968" t="s">
        <v>276</v>
      </c>
      <c r="D3968" t="s">
        <v>67</v>
      </c>
      <c r="F3968" s="77">
        <v>6.7</v>
      </c>
      <c r="H3968" s="239">
        <f t="shared" si="61"/>
        <v>3.5256523554911454E-3</v>
      </c>
      <c r="I3968">
        <v>1</v>
      </c>
    </row>
    <row r="3969" spans="1:10" x14ac:dyDescent="0.2">
      <c r="A3969" t="s">
        <v>61</v>
      </c>
      <c r="B3969">
        <v>4</v>
      </c>
      <c r="C3969" t="s">
        <v>276</v>
      </c>
      <c r="D3969" t="s">
        <v>21</v>
      </c>
      <c r="F3969" s="77">
        <v>3.5</v>
      </c>
      <c r="H3969" s="239">
        <f t="shared" si="61"/>
        <v>9.6211275016187413E-4</v>
      </c>
      <c r="I3969">
        <v>1</v>
      </c>
    </row>
    <row r="3970" spans="1:10" x14ac:dyDescent="0.2">
      <c r="A3970" t="s">
        <v>61</v>
      </c>
      <c r="B3970">
        <v>4</v>
      </c>
      <c r="C3970" t="s">
        <v>276</v>
      </c>
      <c r="D3970" t="s">
        <v>21</v>
      </c>
      <c r="F3970" s="77">
        <v>2.9</v>
      </c>
      <c r="H3970" s="239">
        <f t="shared" si="61"/>
        <v>6.6051985541725399E-4</v>
      </c>
      <c r="I3970">
        <v>1</v>
      </c>
    </row>
    <row r="3971" spans="1:10" x14ac:dyDescent="0.2">
      <c r="A3971" t="s">
        <v>61</v>
      </c>
      <c r="B3971">
        <v>4</v>
      </c>
      <c r="C3971" t="s">
        <v>276</v>
      </c>
      <c r="D3971" t="s">
        <v>21</v>
      </c>
      <c r="F3971" s="77">
        <v>6.1</v>
      </c>
      <c r="H3971" s="239">
        <f t="shared" ref="H3971:H4034" si="62" xml:space="preserve"> PI()*(F3971/2)^2/10000</f>
        <v>2.9224665660019045E-3</v>
      </c>
      <c r="I3971">
        <v>1</v>
      </c>
    </row>
    <row r="3972" spans="1:10" x14ac:dyDescent="0.2">
      <c r="A3972" t="s">
        <v>61</v>
      </c>
      <c r="B3972">
        <v>4</v>
      </c>
      <c r="C3972" t="s">
        <v>276</v>
      </c>
      <c r="D3972" t="s">
        <v>60</v>
      </c>
      <c r="F3972" s="77">
        <v>2.1</v>
      </c>
      <c r="G3972">
        <v>1</v>
      </c>
      <c r="H3972" s="239">
        <f t="shared" si="62"/>
        <v>3.4636059005827469E-4</v>
      </c>
      <c r="I3972">
        <v>1</v>
      </c>
    </row>
    <row r="3973" spans="1:10" x14ac:dyDescent="0.2">
      <c r="A3973" t="s">
        <v>61</v>
      </c>
      <c r="B3973">
        <v>4</v>
      </c>
      <c r="C3973" t="s">
        <v>276</v>
      </c>
      <c r="D3973" t="s">
        <v>60</v>
      </c>
      <c r="F3973" s="77">
        <v>6.7</v>
      </c>
      <c r="G3973">
        <v>1</v>
      </c>
      <c r="H3973" s="239">
        <f t="shared" si="62"/>
        <v>3.5256523554911454E-3</v>
      </c>
      <c r="I3973">
        <v>1</v>
      </c>
    </row>
    <row r="3974" spans="1:10" x14ac:dyDescent="0.2">
      <c r="A3974" t="s">
        <v>61</v>
      </c>
      <c r="B3974">
        <v>4</v>
      </c>
      <c r="C3974" t="s">
        <v>276</v>
      </c>
      <c r="D3974" t="s">
        <v>69</v>
      </c>
      <c r="F3974" s="77">
        <v>2.1</v>
      </c>
      <c r="H3974" s="239">
        <f t="shared" si="62"/>
        <v>3.4636059005827469E-4</v>
      </c>
      <c r="I3974">
        <v>0</v>
      </c>
      <c r="J3974" t="s">
        <v>25</v>
      </c>
    </row>
    <row r="3975" spans="1:10" x14ac:dyDescent="0.2">
      <c r="A3975" t="s">
        <v>61</v>
      </c>
      <c r="B3975">
        <v>4</v>
      </c>
      <c r="C3975" t="s">
        <v>276</v>
      </c>
      <c r="D3975" t="s">
        <v>69</v>
      </c>
      <c r="F3975" s="77">
        <v>3.2</v>
      </c>
      <c r="H3975" s="239">
        <f t="shared" si="62"/>
        <v>8.0424771931898709E-4</v>
      </c>
      <c r="I3975">
        <v>0</v>
      </c>
      <c r="J3975" t="s">
        <v>25</v>
      </c>
    </row>
    <row r="3976" spans="1:10" x14ac:dyDescent="0.2">
      <c r="A3976" t="s">
        <v>61</v>
      </c>
      <c r="B3976">
        <v>4</v>
      </c>
      <c r="C3976" t="s">
        <v>276</v>
      </c>
      <c r="D3976" t="s">
        <v>60</v>
      </c>
      <c r="F3976" s="77">
        <v>3</v>
      </c>
      <c r="G3976">
        <v>1</v>
      </c>
      <c r="H3976" s="239">
        <f t="shared" si="62"/>
        <v>7.0685834705770342E-4</v>
      </c>
      <c r="I3976">
        <v>1</v>
      </c>
    </row>
    <row r="3977" spans="1:10" x14ac:dyDescent="0.2">
      <c r="A3977" t="s">
        <v>61</v>
      </c>
      <c r="B3977">
        <v>4</v>
      </c>
      <c r="C3977" t="s">
        <v>276</v>
      </c>
      <c r="D3977" t="s">
        <v>67</v>
      </c>
      <c r="F3977" s="77">
        <v>2.2999999999999998</v>
      </c>
      <c r="H3977" s="239">
        <f t="shared" si="62"/>
        <v>4.1547562843725005E-4</v>
      </c>
      <c r="I3977">
        <v>1</v>
      </c>
    </row>
    <row r="3978" spans="1:10" x14ac:dyDescent="0.2">
      <c r="A3978" t="s">
        <v>61</v>
      </c>
      <c r="B3978">
        <v>4</v>
      </c>
      <c r="C3978" t="s">
        <v>276</v>
      </c>
      <c r="D3978" t="s">
        <v>60</v>
      </c>
      <c r="F3978" s="77">
        <v>2.7</v>
      </c>
      <c r="G3978">
        <v>1</v>
      </c>
      <c r="H3978" s="239">
        <f t="shared" si="62"/>
        <v>5.7255526111673987E-4</v>
      </c>
      <c r="I3978">
        <v>1</v>
      </c>
    </row>
    <row r="3979" spans="1:10" x14ac:dyDescent="0.2">
      <c r="A3979" t="s">
        <v>61</v>
      </c>
      <c r="B3979">
        <v>4</v>
      </c>
      <c r="C3979" t="s">
        <v>276</v>
      </c>
      <c r="D3979" t="s">
        <v>23</v>
      </c>
      <c r="F3979" s="77">
        <v>2.8</v>
      </c>
      <c r="H3979" s="239">
        <f t="shared" si="62"/>
        <v>6.1575216010359933E-4</v>
      </c>
      <c r="I3979">
        <v>1</v>
      </c>
    </row>
    <row r="3980" spans="1:10" x14ac:dyDescent="0.2">
      <c r="A3980" t="s">
        <v>61</v>
      </c>
      <c r="B3980">
        <v>4</v>
      </c>
      <c r="C3980" t="s">
        <v>276</v>
      </c>
      <c r="D3980" t="s">
        <v>67</v>
      </c>
      <c r="F3980" s="77">
        <v>2.7</v>
      </c>
      <c r="H3980" s="239">
        <f t="shared" si="62"/>
        <v>5.7255526111673987E-4</v>
      </c>
      <c r="I3980">
        <v>1</v>
      </c>
    </row>
    <row r="3981" spans="1:10" x14ac:dyDescent="0.2">
      <c r="A3981" t="s">
        <v>61</v>
      </c>
      <c r="B3981">
        <v>4</v>
      </c>
      <c r="C3981" t="s">
        <v>276</v>
      </c>
      <c r="D3981" t="s">
        <v>60</v>
      </c>
      <c r="F3981" s="77">
        <v>2.8</v>
      </c>
      <c r="G3981">
        <v>1</v>
      </c>
      <c r="H3981" s="239">
        <f t="shared" si="62"/>
        <v>6.1575216010359933E-4</v>
      </c>
      <c r="I3981">
        <v>1</v>
      </c>
    </row>
    <row r="3982" spans="1:10" x14ac:dyDescent="0.2">
      <c r="A3982" t="s">
        <v>61</v>
      </c>
      <c r="B3982">
        <v>4</v>
      </c>
      <c r="C3982" t="s">
        <v>276</v>
      </c>
      <c r="D3982" t="s">
        <v>69</v>
      </c>
      <c r="F3982" s="77">
        <v>6.4</v>
      </c>
      <c r="H3982" s="239">
        <f t="shared" si="62"/>
        <v>3.2169908772759484E-3</v>
      </c>
      <c r="I3982">
        <v>1</v>
      </c>
    </row>
    <row r="3983" spans="1:10" x14ac:dyDescent="0.2">
      <c r="A3983" t="s">
        <v>61</v>
      </c>
      <c r="B3983">
        <v>4</v>
      </c>
      <c r="C3983" t="s">
        <v>276</v>
      </c>
      <c r="D3983" t="s">
        <v>69</v>
      </c>
      <c r="F3983" s="77">
        <v>4.4000000000000004</v>
      </c>
      <c r="H3983" s="239">
        <f t="shared" si="62"/>
        <v>1.5205308443374602E-3</v>
      </c>
      <c r="I3983">
        <v>1</v>
      </c>
    </row>
    <row r="3984" spans="1:10" x14ac:dyDescent="0.2">
      <c r="A3984" t="s">
        <v>61</v>
      </c>
      <c r="B3984">
        <v>4</v>
      </c>
      <c r="C3984" t="s">
        <v>276</v>
      </c>
      <c r="D3984" t="s">
        <v>21</v>
      </c>
      <c r="F3984" s="77">
        <v>4.4000000000000004</v>
      </c>
      <c r="H3984" s="239">
        <f t="shared" si="62"/>
        <v>1.5205308443374602E-3</v>
      </c>
      <c r="I3984">
        <v>1</v>
      </c>
    </row>
    <row r="3985" spans="1:10" x14ac:dyDescent="0.2">
      <c r="A3985" t="s">
        <v>61</v>
      </c>
      <c r="B3985">
        <v>4</v>
      </c>
      <c r="C3985" t="s">
        <v>276</v>
      </c>
      <c r="D3985" t="s">
        <v>60</v>
      </c>
      <c r="F3985" s="77">
        <v>2.1</v>
      </c>
      <c r="G3985">
        <v>1</v>
      </c>
      <c r="H3985" s="239">
        <f t="shared" si="62"/>
        <v>3.4636059005827469E-4</v>
      </c>
      <c r="I3985">
        <v>1</v>
      </c>
    </row>
    <row r="3986" spans="1:10" x14ac:dyDescent="0.2">
      <c r="A3986" t="s">
        <v>61</v>
      </c>
      <c r="B3986">
        <v>4</v>
      </c>
      <c r="C3986" t="s">
        <v>276</v>
      </c>
      <c r="D3986" t="s">
        <v>60</v>
      </c>
      <c r="F3986" s="77">
        <v>2.4</v>
      </c>
      <c r="G3986">
        <v>1</v>
      </c>
      <c r="H3986" s="239">
        <f t="shared" si="62"/>
        <v>4.5238934211693025E-4</v>
      </c>
      <c r="I3986">
        <v>1</v>
      </c>
    </row>
    <row r="3987" spans="1:10" x14ac:dyDescent="0.2">
      <c r="A3987" t="s">
        <v>61</v>
      </c>
      <c r="B3987">
        <v>4</v>
      </c>
      <c r="C3987" t="s">
        <v>276</v>
      </c>
      <c r="D3987" t="s">
        <v>60</v>
      </c>
      <c r="F3987" s="77">
        <v>2.9</v>
      </c>
      <c r="G3987">
        <v>1</v>
      </c>
      <c r="H3987" s="239">
        <f t="shared" si="62"/>
        <v>6.6051985541725399E-4</v>
      </c>
      <c r="I3987">
        <v>1</v>
      </c>
    </row>
    <row r="3988" spans="1:10" x14ac:dyDescent="0.2">
      <c r="A3988" t="s">
        <v>61</v>
      </c>
      <c r="B3988">
        <v>4</v>
      </c>
      <c r="C3988" t="s">
        <v>276</v>
      </c>
      <c r="D3988" t="s">
        <v>60</v>
      </c>
      <c r="F3988" s="77">
        <v>3.4</v>
      </c>
      <c r="G3988">
        <v>1</v>
      </c>
      <c r="H3988" s="239">
        <f t="shared" si="62"/>
        <v>9.0792027688745003E-4</v>
      </c>
      <c r="I3988">
        <v>1</v>
      </c>
    </row>
    <row r="3989" spans="1:10" x14ac:dyDescent="0.2">
      <c r="A3989" t="s">
        <v>61</v>
      </c>
      <c r="B3989">
        <v>4</v>
      </c>
      <c r="C3989" t="s">
        <v>276</v>
      </c>
      <c r="D3989" t="s">
        <v>21</v>
      </c>
      <c r="F3989" s="77">
        <v>4.3</v>
      </c>
      <c r="H3989" s="239">
        <f t="shared" si="62"/>
        <v>1.4522012041218817E-3</v>
      </c>
      <c r="I3989">
        <v>0</v>
      </c>
      <c r="J3989" t="s">
        <v>25</v>
      </c>
    </row>
    <row r="3990" spans="1:10" x14ac:dyDescent="0.2">
      <c r="A3990" t="s">
        <v>61</v>
      </c>
      <c r="B3990">
        <v>4</v>
      </c>
      <c r="C3990" t="s">
        <v>276</v>
      </c>
      <c r="D3990" t="s">
        <v>60</v>
      </c>
      <c r="F3990" s="77">
        <v>2.2000000000000002</v>
      </c>
      <c r="G3990">
        <v>1</v>
      </c>
      <c r="H3990" s="239">
        <f t="shared" si="62"/>
        <v>3.8013271108436504E-4</v>
      </c>
      <c r="I3990">
        <v>1</v>
      </c>
    </row>
    <row r="3991" spans="1:10" x14ac:dyDescent="0.2">
      <c r="A3991" t="s">
        <v>61</v>
      </c>
      <c r="B3991">
        <v>4</v>
      </c>
      <c r="C3991" t="s">
        <v>276</v>
      </c>
      <c r="D3991" t="s">
        <v>69</v>
      </c>
      <c r="F3991" s="77">
        <v>2.5</v>
      </c>
      <c r="H3991" s="239">
        <f t="shared" si="62"/>
        <v>4.9087385212340522E-4</v>
      </c>
      <c r="I3991">
        <v>0</v>
      </c>
      <c r="J3991" t="s">
        <v>25</v>
      </c>
    </row>
    <row r="3992" spans="1:10" x14ac:dyDescent="0.2">
      <c r="A3992" t="s">
        <v>61</v>
      </c>
      <c r="B3992">
        <v>4</v>
      </c>
      <c r="C3992" t="s">
        <v>288</v>
      </c>
      <c r="D3992" t="s">
        <v>23</v>
      </c>
      <c r="F3992" s="77">
        <v>5.3</v>
      </c>
      <c r="H3992" s="239">
        <f t="shared" si="62"/>
        <v>2.2061834409834321E-3</v>
      </c>
      <c r="I3992">
        <v>1</v>
      </c>
    </row>
    <row r="3993" spans="1:10" x14ac:dyDescent="0.2">
      <c r="A3993" t="s">
        <v>61</v>
      </c>
      <c r="B3993">
        <v>4</v>
      </c>
      <c r="C3993" t="s">
        <v>288</v>
      </c>
      <c r="D3993" t="s">
        <v>69</v>
      </c>
      <c r="F3993" s="77">
        <v>2.7</v>
      </c>
      <c r="H3993" s="239">
        <f t="shared" si="62"/>
        <v>5.7255526111673987E-4</v>
      </c>
      <c r="I3993">
        <v>1</v>
      </c>
    </row>
    <row r="3994" spans="1:10" x14ac:dyDescent="0.2">
      <c r="A3994" t="s">
        <v>61</v>
      </c>
      <c r="B3994">
        <v>4</v>
      </c>
      <c r="C3994" t="s">
        <v>288</v>
      </c>
      <c r="D3994" t="s">
        <v>23</v>
      </c>
      <c r="F3994" s="77">
        <v>3.5</v>
      </c>
      <c r="H3994" s="239">
        <f t="shared" si="62"/>
        <v>9.6211275016187413E-4</v>
      </c>
      <c r="I3994">
        <v>1</v>
      </c>
    </row>
    <row r="3995" spans="1:10" x14ac:dyDescent="0.2">
      <c r="A3995" t="s">
        <v>61</v>
      </c>
      <c r="B3995">
        <v>4</v>
      </c>
      <c r="C3995" t="s">
        <v>288</v>
      </c>
      <c r="D3995" t="s">
        <v>23</v>
      </c>
      <c r="F3995" s="77">
        <v>5.4</v>
      </c>
      <c r="H3995" s="239">
        <f t="shared" si="62"/>
        <v>2.2902210444669595E-3</v>
      </c>
      <c r="I3995">
        <v>1</v>
      </c>
    </row>
    <row r="3996" spans="1:10" x14ac:dyDescent="0.2">
      <c r="A3996" t="s">
        <v>61</v>
      </c>
      <c r="B3996">
        <v>4</v>
      </c>
      <c r="C3996" t="s">
        <v>288</v>
      </c>
      <c r="D3996" t="s">
        <v>69</v>
      </c>
      <c r="F3996" s="77">
        <v>2.4</v>
      </c>
      <c r="H3996" s="239">
        <f t="shared" si="62"/>
        <v>4.5238934211693025E-4</v>
      </c>
      <c r="I3996">
        <v>0</v>
      </c>
      <c r="J3996" t="s">
        <v>25</v>
      </c>
    </row>
    <row r="3997" spans="1:10" x14ac:dyDescent="0.2">
      <c r="A3997" t="s">
        <v>61</v>
      </c>
      <c r="B3997">
        <v>4</v>
      </c>
      <c r="C3997" t="s">
        <v>288</v>
      </c>
      <c r="D3997" t="s">
        <v>60</v>
      </c>
      <c r="F3997" s="77">
        <v>3.5</v>
      </c>
      <c r="G3997">
        <v>1</v>
      </c>
      <c r="H3997" s="239">
        <f t="shared" si="62"/>
        <v>9.6211275016187413E-4</v>
      </c>
      <c r="I3997">
        <v>1</v>
      </c>
    </row>
    <row r="3998" spans="1:10" x14ac:dyDescent="0.2">
      <c r="A3998" t="s">
        <v>61</v>
      </c>
      <c r="B3998">
        <v>4</v>
      </c>
      <c r="C3998" t="s">
        <v>288</v>
      </c>
      <c r="D3998" t="s">
        <v>60</v>
      </c>
      <c r="F3998" s="77">
        <v>2.7</v>
      </c>
      <c r="G3998">
        <v>1</v>
      </c>
      <c r="H3998" s="239">
        <f t="shared" si="62"/>
        <v>5.7255526111673987E-4</v>
      </c>
      <c r="I3998">
        <v>0</v>
      </c>
      <c r="J3998" t="s">
        <v>25</v>
      </c>
    </row>
    <row r="3999" spans="1:10" x14ac:dyDescent="0.2">
      <c r="A3999" t="s">
        <v>61</v>
      </c>
      <c r="B3999">
        <v>4</v>
      </c>
      <c r="C3999" t="s">
        <v>288</v>
      </c>
      <c r="D3999" t="s">
        <v>60</v>
      </c>
      <c r="F3999" s="77">
        <v>5.4</v>
      </c>
      <c r="G3999">
        <v>1</v>
      </c>
      <c r="H3999" s="239">
        <f t="shared" si="62"/>
        <v>2.2902210444669595E-3</v>
      </c>
      <c r="I3999">
        <v>1</v>
      </c>
    </row>
    <row r="4000" spans="1:10" x14ac:dyDescent="0.2">
      <c r="A4000" t="s">
        <v>61</v>
      </c>
      <c r="B4000">
        <v>4</v>
      </c>
      <c r="C4000" t="s">
        <v>288</v>
      </c>
      <c r="D4000" t="s">
        <v>60</v>
      </c>
      <c r="F4000" s="77">
        <v>5.2</v>
      </c>
      <c r="G4000">
        <v>1</v>
      </c>
      <c r="H4000" s="239">
        <f t="shared" si="62"/>
        <v>2.1237166338267002E-3</v>
      </c>
      <c r="I4000">
        <v>1</v>
      </c>
    </row>
    <row r="4001" spans="1:9" x14ac:dyDescent="0.2">
      <c r="A4001" t="s">
        <v>61</v>
      </c>
      <c r="B4001">
        <v>4</v>
      </c>
      <c r="C4001" t="s">
        <v>288</v>
      </c>
      <c r="D4001" t="s">
        <v>60</v>
      </c>
      <c r="F4001" s="77">
        <v>4.5999999999999996</v>
      </c>
      <c r="G4001">
        <v>1</v>
      </c>
      <c r="H4001" s="239">
        <f t="shared" si="62"/>
        <v>1.6619025137490002E-3</v>
      </c>
      <c r="I4001">
        <v>1</v>
      </c>
    </row>
    <row r="4002" spans="1:9" x14ac:dyDescent="0.2">
      <c r="A4002" t="s">
        <v>61</v>
      </c>
      <c r="B4002">
        <v>4</v>
      </c>
      <c r="C4002" t="s">
        <v>288</v>
      </c>
      <c r="D4002" t="s">
        <v>60</v>
      </c>
      <c r="F4002" s="77">
        <v>2.8</v>
      </c>
      <c r="G4002">
        <v>1</v>
      </c>
      <c r="H4002" s="239">
        <f t="shared" si="62"/>
        <v>6.1575216010359933E-4</v>
      </c>
      <c r="I4002">
        <v>1</v>
      </c>
    </row>
    <row r="4003" spans="1:9" x14ac:dyDescent="0.2">
      <c r="A4003" t="s">
        <v>61</v>
      </c>
      <c r="B4003">
        <v>4</v>
      </c>
      <c r="C4003" t="s">
        <v>288</v>
      </c>
      <c r="D4003" t="s">
        <v>23</v>
      </c>
      <c r="F4003" s="77">
        <v>2.2999999999999998</v>
      </c>
      <c r="H4003" s="239">
        <f t="shared" si="62"/>
        <v>4.1547562843725005E-4</v>
      </c>
      <c r="I4003">
        <v>1</v>
      </c>
    </row>
    <row r="4004" spans="1:9" x14ac:dyDescent="0.2">
      <c r="A4004" t="s">
        <v>61</v>
      </c>
      <c r="B4004">
        <v>4</v>
      </c>
      <c r="C4004" t="s">
        <v>288</v>
      </c>
      <c r="D4004" t="s">
        <v>37</v>
      </c>
      <c r="F4004" s="77">
        <v>4</v>
      </c>
      <c r="H4004" s="239">
        <f t="shared" si="62"/>
        <v>1.2566370614359172E-3</v>
      </c>
      <c r="I4004">
        <v>1</v>
      </c>
    </row>
    <row r="4005" spans="1:9" x14ac:dyDescent="0.2">
      <c r="A4005" t="s">
        <v>61</v>
      </c>
      <c r="B4005">
        <v>4</v>
      </c>
      <c r="C4005" t="s">
        <v>288</v>
      </c>
      <c r="D4005" t="s">
        <v>60</v>
      </c>
      <c r="F4005" s="77">
        <v>2.2999999999999998</v>
      </c>
      <c r="G4005">
        <v>1</v>
      </c>
      <c r="H4005" s="239">
        <f t="shared" si="62"/>
        <v>4.1547562843725005E-4</v>
      </c>
      <c r="I4005">
        <v>1</v>
      </c>
    </row>
    <row r="4006" spans="1:9" x14ac:dyDescent="0.2">
      <c r="A4006" t="s">
        <v>61</v>
      </c>
      <c r="B4006">
        <v>4</v>
      </c>
      <c r="C4006" t="s">
        <v>288</v>
      </c>
      <c r="D4006" t="s">
        <v>60</v>
      </c>
      <c r="F4006" s="77">
        <v>2.1</v>
      </c>
      <c r="G4006">
        <v>1</v>
      </c>
      <c r="H4006" s="239">
        <f t="shared" si="62"/>
        <v>3.4636059005827469E-4</v>
      </c>
      <c r="I4006">
        <v>1</v>
      </c>
    </row>
    <row r="4007" spans="1:9" x14ac:dyDescent="0.2">
      <c r="A4007" t="s">
        <v>61</v>
      </c>
      <c r="B4007">
        <v>4</v>
      </c>
      <c r="C4007" t="s">
        <v>288</v>
      </c>
      <c r="D4007" t="s">
        <v>60</v>
      </c>
      <c r="F4007" s="77">
        <v>3.8</v>
      </c>
      <c r="G4007">
        <v>1</v>
      </c>
      <c r="H4007" s="239">
        <f t="shared" si="62"/>
        <v>1.1341149479459152E-3</v>
      </c>
      <c r="I4007">
        <v>1</v>
      </c>
    </row>
    <row r="4008" spans="1:9" x14ac:dyDescent="0.2">
      <c r="A4008" t="s">
        <v>61</v>
      </c>
      <c r="B4008">
        <v>4</v>
      </c>
      <c r="C4008" t="s">
        <v>288</v>
      </c>
      <c r="D4008" t="s">
        <v>60</v>
      </c>
      <c r="F4008" s="77">
        <v>4.5999999999999996</v>
      </c>
      <c r="G4008">
        <v>1</v>
      </c>
      <c r="H4008" s="239">
        <f t="shared" si="62"/>
        <v>1.6619025137490002E-3</v>
      </c>
      <c r="I4008">
        <v>1</v>
      </c>
    </row>
    <row r="4009" spans="1:9" x14ac:dyDescent="0.2">
      <c r="A4009" t="s">
        <v>61</v>
      </c>
      <c r="B4009">
        <v>4</v>
      </c>
      <c r="C4009" t="s">
        <v>288</v>
      </c>
      <c r="D4009" t="s">
        <v>23</v>
      </c>
      <c r="F4009" s="77">
        <v>2.6</v>
      </c>
      <c r="H4009" s="239">
        <f t="shared" si="62"/>
        <v>5.3092915845667505E-4</v>
      </c>
      <c r="I4009">
        <v>1</v>
      </c>
    </row>
    <row r="4010" spans="1:9" x14ac:dyDescent="0.2">
      <c r="A4010" t="s">
        <v>61</v>
      </c>
      <c r="B4010">
        <v>4</v>
      </c>
      <c r="C4010" t="s">
        <v>288</v>
      </c>
      <c r="D4010" t="s">
        <v>23</v>
      </c>
      <c r="F4010" s="77">
        <v>4.5999999999999996</v>
      </c>
      <c r="H4010" s="239">
        <f t="shared" si="62"/>
        <v>1.6619025137490002E-3</v>
      </c>
      <c r="I4010">
        <v>1</v>
      </c>
    </row>
    <row r="4011" spans="1:9" x14ac:dyDescent="0.2">
      <c r="A4011" t="s">
        <v>61</v>
      </c>
      <c r="B4011">
        <v>4</v>
      </c>
      <c r="C4011" t="s">
        <v>288</v>
      </c>
      <c r="D4011" t="s">
        <v>23</v>
      </c>
      <c r="F4011" s="77">
        <v>4.7</v>
      </c>
      <c r="H4011" s="239">
        <f t="shared" si="62"/>
        <v>1.7349445429449635E-3</v>
      </c>
      <c r="I4011">
        <v>1</v>
      </c>
    </row>
    <row r="4012" spans="1:9" x14ac:dyDescent="0.2">
      <c r="A4012" t="s">
        <v>61</v>
      </c>
      <c r="B4012">
        <v>4</v>
      </c>
      <c r="C4012" t="s">
        <v>288</v>
      </c>
      <c r="D4012" t="s">
        <v>60</v>
      </c>
      <c r="F4012" s="77">
        <v>3</v>
      </c>
      <c r="G4012" t="s">
        <v>985</v>
      </c>
      <c r="H4012" s="239">
        <f t="shared" si="62"/>
        <v>7.0685834705770342E-4</v>
      </c>
      <c r="I4012">
        <v>1</v>
      </c>
    </row>
    <row r="4013" spans="1:9" x14ac:dyDescent="0.2">
      <c r="A4013" t="s">
        <v>61</v>
      </c>
      <c r="B4013">
        <v>4</v>
      </c>
      <c r="C4013" t="s">
        <v>288</v>
      </c>
      <c r="D4013" t="s">
        <v>60</v>
      </c>
      <c r="F4013" s="77">
        <v>2</v>
      </c>
      <c r="G4013">
        <v>1</v>
      </c>
      <c r="H4013" s="239">
        <f t="shared" si="62"/>
        <v>3.1415926535897931E-4</v>
      </c>
      <c r="I4013">
        <v>1</v>
      </c>
    </row>
    <row r="4014" spans="1:9" x14ac:dyDescent="0.2">
      <c r="A4014" t="s">
        <v>61</v>
      </c>
      <c r="B4014">
        <v>4</v>
      </c>
      <c r="C4014" t="s">
        <v>288</v>
      </c>
      <c r="D4014" t="s">
        <v>60</v>
      </c>
      <c r="F4014" s="77">
        <v>2.2999999999999998</v>
      </c>
      <c r="G4014">
        <v>1</v>
      </c>
      <c r="H4014" s="239">
        <f t="shared" si="62"/>
        <v>4.1547562843725005E-4</v>
      </c>
      <c r="I4014">
        <v>1</v>
      </c>
    </row>
    <row r="4015" spans="1:9" x14ac:dyDescent="0.2">
      <c r="A4015" t="s">
        <v>61</v>
      </c>
      <c r="B4015">
        <v>4</v>
      </c>
      <c r="C4015" t="s">
        <v>288</v>
      </c>
      <c r="D4015" t="s">
        <v>69</v>
      </c>
      <c r="F4015" s="77">
        <v>2.9</v>
      </c>
      <c r="H4015" s="239">
        <f t="shared" si="62"/>
        <v>6.6051985541725399E-4</v>
      </c>
      <c r="I4015">
        <v>1</v>
      </c>
    </row>
    <row r="4016" spans="1:9" x14ac:dyDescent="0.2">
      <c r="A4016" t="s">
        <v>61</v>
      </c>
      <c r="B4016">
        <v>4</v>
      </c>
      <c r="C4016" t="s">
        <v>288</v>
      </c>
      <c r="D4016" t="s">
        <v>23</v>
      </c>
      <c r="F4016" s="77">
        <v>3.4</v>
      </c>
      <c r="H4016" s="239">
        <f t="shared" si="62"/>
        <v>9.0792027688745003E-4</v>
      </c>
      <c r="I4016">
        <v>1</v>
      </c>
    </row>
    <row r="4017" spans="1:9" x14ac:dyDescent="0.2">
      <c r="A4017" t="s">
        <v>61</v>
      </c>
      <c r="B4017">
        <v>4</v>
      </c>
      <c r="C4017" t="s">
        <v>288</v>
      </c>
      <c r="D4017" t="s">
        <v>60</v>
      </c>
      <c r="F4017" s="77">
        <v>2</v>
      </c>
      <c r="G4017">
        <v>1</v>
      </c>
      <c r="H4017" s="239">
        <f t="shared" si="62"/>
        <v>3.1415926535897931E-4</v>
      </c>
      <c r="I4017">
        <v>1</v>
      </c>
    </row>
    <row r="4018" spans="1:9" x14ac:dyDescent="0.2">
      <c r="A4018" t="s">
        <v>61</v>
      </c>
      <c r="B4018">
        <v>4</v>
      </c>
      <c r="C4018" t="s">
        <v>288</v>
      </c>
      <c r="D4018" t="s">
        <v>23</v>
      </c>
      <c r="F4018" s="77">
        <v>4.2</v>
      </c>
      <c r="H4018" s="239">
        <f t="shared" si="62"/>
        <v>1.3854423602330987E-3</v>
      </c>
      <c r="I4018">
        <v>1</v>
      </c>
    </row>
    <row r="4019" spans="1:9" x14ac:dyDescent="0.2">
      <c r="A4019" t="s">
        <v>61</v>
      </c>
      <c r="B4019">
        <v>4</v>
      </c>
      <c r="C4019" t="s">
        <v>288</v>
      </c>
      <c r="D4019" t="s">
        <v>60</v>
      </c>
      <c r="F4019" s="77">
        <v>2.2999999999999998</v>
      </c>
      <c r="G4019">
        <v>1</v>
      </c>
      <c r="H4019" s="239">
        <f t="shared" si="62"/>
        <v>4.1547562843725005E-4</v>
      </c>
      <c r="I4019">
        <v>1</v>
      </c>
    </row>
    <row r="4020" spans="1:9" x14ac:dyDescent="0.2">
      <c r="A4020" t="s">
        <v>61</v>
      </c>
      <c r="B4020">
        <v>4</v>
      </c>
      <c r="C4020" t="s">
        <v>288</v>
      </c>
      <c r="D4020" t="s">
        <v>23</v>
      </c>
      <c r="F4020" s="77">
        <v>6.7</v>
      </c>
      <c r="H4020" s="239">
        <f t="shared" si="62"/>
        <v>3.5256523554911454E-3</v>
      </c>
      <c r="I4020">
        <v>1</v>
      </c>
    </row>
    <row r="4021" spans="1:9" x14ac:dyDescent="0.2">
      <c r="A4021" t="s">
        <v>61</v>
      </c>
      <c r="B4021">
        <v>4</v>
      </c>
      <c r="C4021" t="s">
        <v>288</v>
      </c>
      <c r="D4021" t="s">
        <v>60</v>
      </c>
      <c r="F4021" s="77">
        <v>4.8</v>
      </c>
      <c r="G4021">
        <v>1</v>
      </c>
      <c r="H4021" s="239">
        <f t="shared" si="62"/>
        <v>1.809557368467721E-3</v>
      </c>
      <c r="I4021">
        <v>1</v>
      </c>
    </row>
    <row r="4022" spans="1:9" x14ac:dyDescent="0.2">
      <c r="A4022" t="s">
        <v>61</v>
      </c>
      <c r="B4022">
        <v>4</v>
      </c>
      <c r="C4022" t="s">
        <v>288</v>
      </c>
      <c r="D4022" t="s">
        <v>23</v>
      </c>
      <c r="F4022" s="77">
        <v>3.1</v>
      </c>
      <c r="H4022" s="239">
        <f t="shared" si="62"/>
        <v>7.5476763502494793E-4</v>
      </c>
      <c r="I4022">
        <v>1</v>
      </c>
    </row>
    <row r="4023" spans="1:9" x14ac:dyDescent="0.2">
      <c r="A4023" t="s">
        <v>61</v>
      </c>
      <c r="B4023">
        <v>4</v>
      </c>
      <c r="C4023" t="s">
        <v>288</v>
      </c>
      <c r="D4023" t="s">
        <v>60</v>
      </c>
      <c r="F4023" s="77">
        <v>6.9</v>
      </c>
      <c r="G4023">
        <v>1</v>
      </c>
      <c r="H4023" s="239">
        <f t="shared" si="62"/>
        <v>3.7392806559352516E-3</v>
      </c>
      <c r="I4023">
        <v>1</v>
      </c>
    </row>
    <row r="4024" spans="1:9" x14ac:dyDescent="0.2">
      <c r="A4024" t="s">
        <v>61</v>
      </c>
      <c r="B4024">
        <v>4</v>
      </c>
      <c r="C4024" t="s">
        <v>288</v>
      </c>
      <c r="D4024" t="s">
        <v>60</v>
      </c>
      <c r="F4024" s="77">
        <v>3.4</v>
      </c>
      <c r="G4024">
        <v>1</v>
      </c>
      <c r="H4024" s="239">
        <f t="shared" si="62"/>
        <v>9.0792027688745003E-4</v>
      </c>
      <c r="I4024">
        <v>1</v>
      </c>
    </row>
    <row r="4025" spans="1:9" x14ac:dyDescent="0.2">
      <c r="A4025" t="s">
        <v>61</v>
      </c>
      <c r="B4025">
        <v>4</v>
      </c>
      <c r="C4025" t="s">
        <v>288</v>
      </c>
      <c r="D4025" t="s">
        <v>60</v>
      </c>
      <c r="F4025" s="77">
        <v>3.2</v>
      </c>
      <c r="G4025">
        <v>1</v>
      </c>
      <c r="H4025" s="239">
        <f t="shared" si="62"/>
        <v>8.0424771931898709E-4</v>
      </c>
      <c r="I4025">
        <v>1</v>
      </c>
    </row>
    <row r="4026" spans="1:9" x14ac:dyDescent="0.2">
      <c r="A4026" t="s">
        <v>61</v>
      </c>
      <c r="B4026">
        <v>4</v>
      </c>
      <c r="C4026" t="s">
        <v>288</v>
      </c>
      <c r="D4026" t="s">
        <v>60</v>
      </c>
      <c r="F4026" s="77">
        <v>6</v>
      </c>
      <c r="G4026">
        <v>1</v>
      </c>
      <c r="H4026" s="239">
        <f t="shared" si="62"/>
        <v>2.8274333882308137E-3</v>
      </c>
      <c r="I4026">
        <v>1</v>
      </c>
    </row>
    <row r="4027" spans="1:9" x14ac:dyDescent="0.2">
      <c r="A4027" t="s">
        <v>61</v>
      </c>
      <c r="B4027">
        <v>4</v>
      </c>
      <c r="C4027" t="s">
        <v>288</v>
      </c>
      <c r="D4027" t="s">
        <v>60</v>
      </c>
      <c r="F4027" s="77">
        <v>2</v>
      </c>
      <c r="G4027">
        <v>1</v>
      </c>
      <c r="H4027" s="239">
        <f t="shared" si="62"/>
        <v>3.1415926535897931E-4</v>
      </c>
      <c r="I4027">
        <v>1</v>
      </c>
    </row>
    <row r="4028" spans="1:9" x14ac:dyDescent="0.2">
      <c r="A4028" t="s">
        <v>61</v>
      </c>
      <c r="B4028">
        <v>4</v>
      </c>
      <c r="C4028" t="s">
        <v>288</v>
      </c>
      <c r="D4028" t="s">
        <v>60</v>
      </c>
      <c r="F4028" s="77">
        <v>7</v>
      </c>
      <c r="G4028">
        <v>1</v>
      </c>
      <c r="H4028" s="239">
        <f t="shared" si="62"/>
        <v>3.8484510006474965E-3</v>
      </c>
      <c r="I4028">
        <v>1</v>
      </c>
    </row>
    <row r="4029" spans="1:9" x14ac:dyDescent="0.2">
      <c r="A4029" t="s">
        <v>61</v>
      </c>
      <c r="B4029">
        <v>4</v>
      </c>
      <c r="C4029" t="s">
        <v>288</v>
      </c>
      <c r="D4029" t="s">
        <v>60</v>
      </c>
      <c r="F4029" s="77">
        <v>2.4</v>
      </c>
      <c r="G4029">
        <v>1</v>
      </c>
      <c r="H4029" s="239">
        <f t="shared" si="62"/>
        <v>4.5238934211693025E-4</v>
      </c>
      <c r="I4029">
        <v>1</v>
      </c>
    </row>
    <row r="4030" spans="1:9" x14ac:dyDescent="0.2">
      <c r="A4030" t="s">
        <v>61</v>
      </c>
      <c r="B4030">
        <v>4</v>
      </c>
      <c r="C4030" t="s">
        <v>288</v>
      </c>
      <c r="D4030" t="s">
        <v>60</v>
      </c>
      <c r="F4030" s="77">
        <v>3.3</v>
      </c>
      <c r="G4030">
        <v>1</v>
      </c>
      <c r="H4030" s="239">
        <f t="shared" si="62"/>
        <v>8.5529859993982102E-4</v>
      </c>
      <c r="I4030">
        <v>1</v>
      </c>
    </row>
    <row r="4031" spans="1:9" x14ac:dyDescent="0.2">
      <c r="A4031" t="s">
        <v>61</v>
      </c>
      <c r="B4031">
        <v>4</v>
      </c>
      <c r="C4031" t="s">
        <v>288</v>
      </c>
      <c r="D4031" t="s">
        <v>60</v>
      </c>
      <c r="F4031" s="77">
        <v>2</v>
      </c>
      <c r="G4031">
        <v>1</v>
      </c>
      <c r="H4031" s="239">
        <f t="shared" si="62"/>
        <v>3.1415926535897931E-4</v>
      </c>
      <c r="I4031">
        <v>1</v>
      </c>
    </row>
    <row r="4032" spans="1:9" x14ac:dyDescent="0.2">
      <c r="A4032" t="s">
        <v>61</v>
      </c>
      <c r="B4032">
        <v>4</v>
      </c>
      <c r="C4032" t="s">
        <v>288</v>
      </c>
      <c r="D4032" t="s">
        <v>60</v>
      </c>
      <c r="F4032" s="77">
        <v>2.5</v>
      </c>
      <c r="G4032">
        <v>1</v>
      </c>
      <c r="H4032" s="239">
        <f t="shared" si="62"/>
        <v>4.9087385212340522E-4</v>
      </c>
      <c r="I4032">
        <v>1</v>
      </c>
    </row>
    <row r="4033" spans="1:10" x14ac:dyDescent="0.2">
      <c r="A4033" t="s">
        <v>61</v>
      </c>
      <c r="B4033">
        <v>4</v>
      </c>
      <c r="C4033" t="s">
        <v>288</v>
      </c>
      <c r="D4033" t="s">
        <v>60</v>
      </c>
      <c r="F4033" s="77">
        <v>3</v>
      </c>
      <c r="G4033">
        <v>1</v>
      </c>
      <c r="H4033" s="239">
        <f t="shared" si="62"/>
        <v>7.0685834705770342E-4</v>
      </c>
      <c r="I4033">
        <v>1</v>
      </c>
    </row>
    <row r="4034" spans="1:10" x14ac:dyDescent="0.2">
      <c r="A4034" t="s">
        <v>61</v>
      </c>
      <c r="B4034">
        <v>4</v>
      </c>
      <c r="C4034" t="s">
        <v>288</v>
      </c>
      <c r="D4034" t="s">
        <v>60</v>
      </c>
      <c r="F4034" s="77">
        <v>2.4</v>
      </c>
      <c r="G4034">
        <v>1</v>
      </c>
      <c r="H4034" s="239">
        <f t="shared" si="62"/>
        <v>4.5238934211693025E-4</v>
      </c>
      <c r="I4034">
        <v>1</v>
      </c>
    </row>
    <row r="4035" spans="1:10" x14ac:dyDescent="0.2">
      <c r="A4035" t="s">
        <v>61</v>
      </c>
      <c r="B4035">
        <v>4</v>
      </c>
      <c r="C4035" t="s">
        <v>288</v>
      </c>
      <c r="D4035" t="s">
        <v>60</v>
      </c>
      <c r="F4035" s="77">
        <v>4.4000000000000004</v>
      </c>
      <c r="G4035">
        <v>1</v>
      </c>
      <c r="H4035" s="239">
        <f t="shared" ref="H4035:H4098" si="63" xml:space="preserve"> PI()*(F4035/2)^2/10000</f>
        <v>1.5205308443374602E-3</v>
      </c>
      <c r="I4035">
        <v>1</v>
      </c>
    </row>
    <row r="4036" spans="1:10" x14ac:dyDescent="0.2">
      <c r="A4036" t="s">
        <v>61</v>
      </c>
      <c r="B4036">
        <v>4</v>
      </c>
      <c r="C4036" t="s">
        <v>288</v>
      </c>
      <c r="D4036" t="s">
        <v>60</v>
      </c>
      <c r="F4036" s="77">
        <v>5.5</v>
      </c>
      <c r="G4036">
        <v>1</v>
      </c>
      <c r="H4036" s="239">
        <f t="shared" si="63"/>
        <v>2.3758294442772811E-3</v>
      </c>
      <c r="I4036">
        <v>1</v>
      </c>
    </row>
    <row r="4037" spans="1:10" x14ac:dyDescent="0.2">
      <c r="A4037" t="s">
        <v>61</v>
      </c>
      <c r="B4037">
        <v>4</v>
      </c>
      <c r="C4037" t="s">
        <v>58</v>
      </c>
      <c r="D4037" t="s">
        <v>60</v>
      </c>
      <c r="F4037" s="77">
        <v>2</v>
      </c>
      <c r="G4037">
        <v>1</v>
      </c>
      <c r="H4037" s="239">
        <f t="shared" si="63"/>
        <v>3.1415926535897931E-4</v>
      </c>
      <c r="I4037">
        <v>1</v>
      </c>
    </row>
    <row r="4038" spans="1:10" x14ac:dyDescent="0.2">
      <c r="A4038" t="s">
        <v>61</v>
      </c>
      <c r="B4038">
        <v>4</v>
      </c>
      <c r="C4038" t="s">
        <v>58</v>
      </c>
      <c r="D4038" t="s">
        <v>60</v>
      </c>
      <c r="F4038" s="77">
        <v>6</v>
      </c>
      <c r="G4038">
        <v>1</v>
      </c>
      <c r="H4038" s="239">
        <f t="shared" si="63"/>
        <v>2.8274333882308137E-3</v>
      </c>
      <c r="I4038">
        <v>1</v>
      </c>
    </row>
    <row r="4039" spans="1:10" x14ac:dyDescent="0.2">
      <c r="A4039" t="s">
        <v>61</v>
      </c>
      <c r="B4039">
        <v>4</v>
      </c>
      <c r="C4039" t="s">
        <v>58</v>
      </c>
      <c r="D4039" t="s">
        <v>69</v>
      </c>
      <c r="F4039" s="77">
        <v>3</v>
      </c>
      <c r="H4039" s="239">
        <f t="shared" si="63"/>
        <v>7.0685834705770342E-4</v>
      </c>
      <c r="I4039">
        <v>0</v>
      </c>
      <c r="J4039" t="s">
        <v>25</v>
      </c>
    </row>
    <row r="4040" spans="1:10" x14ac:dyDescent="0.2">
      <c r="A4040" t="s">
        <v>61</v>
      </c>
      <c r="B4040">
        <v>4</v>
      </c>
      <c r="C4040" t="s">
        <v>58</v>
      </c>
      <c r="D4040" t="s">
        <v>60</v>
      </c>
      <c r="F4040" s="77">
        <v>7</v>
      </c>
      <c r="G4040">
        <v>1</v>
      </c>
      <c r="H4040" s="239">
        <f t="shared" si="63"/>
        <v>3.8484510006474965E-3</v>
      </c>
      <c r="I4040">
        <v>1</v>
      </c>
    </row>
    <row r="4041" spans="1:10" x14ac:dyDescent="0.2">
      <c r="A4041" t="s">
        <v>61</v>
      </c>
      <c r="B4041">
        <v>4</v>
      </c>
      <c r="C4041" t="s">
        <v>58</v>
      </c>
      <c r="D4041" t="s">
        <v>67</v>
      </c>
      <c r="F4041" s="77">
        <v>5.6</v>
      </c>
      <c r="H4041" s="239">
        <f t="shared" si="63"/>
        <v>2.4630086404143973E-3</v>
      </c>
      <c r="I4041">
        <v>1</v>
      </c>
    </row>
    <row r="4042" spans="1:10" x14ac:dyDescent="0.2">
      <c r="A4042" t="s">
        <v>61</v>
      </c>
      <c r="B4042">
        <v>4</v>
      </c>
      <c r="C4042" t="s">
        <v>58</v>
      </c>
      <c r="D4042" t="s">
        <v>60</v>
      </c>
      <c r="F4042" s="77">
        <v>2.6</v>
      </c>
      <c r="G4042">
        <v>1</v>
      </c>
      <c r="H4042" s="239">
        <f t="shared" si="63"/>
        <v>5.3092915845667505E-4</v>
      </c>
      <c r="I4042">
        <v>1</v>
      </c>
    </row>
    <row r="4043" spans="1:10" x14ac:dyDescent="0.2">
      <c r="A4043" t="s">
        <v>61</v>
      </c>
      <c r="B4043">
        <v>4</v>
      </c>
      <c r="C4043" t="s">
        <v>58</v>
      </c>
      <c r="D4043" t="s">
        <v>60</v>
      </c>
      <c r="F4043" s="77">
        <v>4.4000000000000004</v>
      </c>
      <c r="G4043">
        <v>1</v>
      </c>
      <c r="H4043" s="239">
        <f t="shared" si="63"/>
        <v>1.5205308443374602E-3</v>
      </c>
      <c r="I4043">
        <v>1</v>
      </c>
    </row>
    <row r="4044" spans="1:10" x14ac:dyDescent="0.2">
      <c r="A4044" t="s">
        <v>61</v>
      </c>
      <c r="B4044">
        <v>4</v>
      </c>
      <c r="C4044" t="s">
        <v>58</v>
      </c>
      <c r="D4044" t="s">
        <v>60</v>
      </c>
      <c r="F4044" s="77">
        <v>3.2</v>
      </c>
      <c r="G4044">
        <v>1</v>
      </c>
      <c r="H4044" s="239">
        <f t="shared" si="63"/>
        <v>8.0424771931898709E-4</v>
      </c>
      <c r="I4044">
        <v>1</v>
      </c>
    </row>
    <row r="4045" spans="1:10" x14ac:dyDescent="0.2">
      <c r="A4045" t="s">
        <v>61</v>
      </c>
      <c r="B4045">
        <v>4</v>
      </c>
      <c r="C4045" t="s">
        <v>58</v>
      </c>
      <c r="D4045" t="s">
        <v>23</v>
      </c>
      <c r="F4045" s="77">
        <v>5.4</v>
      </c>
      <c r="H4045" s="239">
        <f t="shared" si="63"/>
        <v>2.2902210444669595E-3</v>
      </c>
      <c r="I4045">
        <v>1</v>
      </c>
    </row>
    <row r="4046" spans="1:10" x14ac:dyDescent="0.2">
      <c r="A4046" t="s">
        <v>61</v>
      </c>
      <c r="B4046">
        <v>4</v>
      </c>
      <c r="C4046" t="s">
        <v>58</v>
      </c>
      <c r="D4046" t="s">
        <v>60</v>
      </c>
      <c r="F4046" s="77">
        <v>3</v>
      </c>
      <c r="G4046">
        <v>1</v>
      </c>
      <c r="H4046" s="239">
        <f t="shared" si="63"/>
        <v>7.0685834705770342E-4</v>
      </c>
      <c r="I4046">
        <v>1</v>
      </c>
    </row>
    <row r="4047" spans="1:10" x14ac:dyDescent="0.2">
      <c r="A4047" t="s">
        <v>61</v>
      </c>
      <c r="B4047">
        <v>4</v>
      </c>
      <c r="C4047" t="s">
        <v>58</v>
      </c>
      <c r="D4047" t="s">
        <v>21</v>
      </c>
      <c r="F4047" s="77">
        <v>7.6</v>
      </c>
      <c r="H4047" s="239">
        <f t="shared" si="63"/>
        <v>4.5364597917836608E-3</v>
      </c>
      <c r="I4047">
        <v>1</v>
      </c>
    </row>
    <row r="4048" spans="1:10" x14ac:dyDescent="0.2">
      <c r="A4048" t="s">
        <v>61</v>
      </c>
      <c r="B4048">
        <v>4</v>
      </c>
      <c r="C4048" t="s">
        <v>58</v>
      </c>
      <c r="D4048" t="s">
        <v>60</v>
      </c>
      <c r="F4048" s="77">
        <v>3.6</v>
      </c>
      <c r="G4048">
        <v>1</v>
      </c>
      <c r="H4048" s="239">
        <f t="shared" si="63"/>
        <v>1.0178760197630931E-3</v>
      </c>
      <c r="I4048">
        <v>1</v>
      </c>
    </row>
    <row r="4049" spans="1:10" x14ac:dyDescent="0.2">
      <c r="A4049" t="s">
        <v>61</v>
      </c>
      <c r="B4049">
        <v>4</v>
      </c>
      <c r="C4049" t="s">
        <v>58</v>
      </c>
      <c r="D4049" t="s">
        <v>60</v>
      </c>
      <c r="F4049" s="77">
        <v>3</v>
      </c>
      <c r="G4049">
        <v>1</v>
      </c>
      <c r="H4049" s="239">
        <f t="shared" si="63"/>
        <v>7.0685834705770342E-4</v>
      </c>
      <c r="I4049">
        <v>1</v>
      </c>
    </row>
    <row r="4050" spans="1:10" x14ac:dyDescent="0.2">
      <c r="A4050" t="s">
        <v>61</v>
      </c>
      <c r="B4050">
        <v>4</v>
      </c>
      <c r="C4050" t="s">
        <v>58</v>
      </c>
      <c r="D4050" t="s">
        <v>60</v>
      </c>
      <c r="F4050" s="77">
        <v>4.9000000000000004</v>
      </c>
      <c r="G4050">
        <v>1</v>
      </c>
      <c r="H4050" s="239">
        <f t="shared" si="63"/>
        <v>1.8857409903172736E-3</v>
      </c>
      <c r="I4050">
        <v>1</v>
      </c>
    </row>
    <row r="4051" spans="1:10" x14ac:dyDescent="0.2">
      <c r="A4051" t="s">
        <v>61</v>
      </c>
      <c r="B4051">
        <v>4</v>
      </c>
      <c r="C4051" t="s">
        <v>58</v>
      </c>
      <c r="D4051" t="s">
        <v>60</v>
      </c>
      <c r="F4051" s="77">
        <v>2.9</v>
      </c>
      <c r="G4051">
        <v>1</v>
      </c>
      <c r="H4051" s="239">
        <f t="shared" si="63"/>
        <v>6.6051985541725399E-4</v>
      </c>
      <c r="I4051">
        <v>1</v>
      </c>
    </row>
    <row r="4052" spans="1:10" x14ac:dyDescent="0.2">
      <c r="A4052" t="s">
        <v>61</v>
      </c>
      <c r="B4052">
        <v>4</v>
      </c>
      <c r="C4052" t="s">
        <v>58</v>
      </c>
      <c r="D4052" t="s">
        <v>60</v>
      </c>
      <c r="F4052" s="77">
        <v>2.9</v>
      </c>
      <c r="G4052">
        <v>1</v>
      </c>
      <c r="H4052" s="239">
        <f t="shared" si="63"/>
        <v>6.6051985541725399E-4</v>
      </c>
      <c r="I4052">
        <v>1</v>
      </c>
    </row>
    <row r="4053" spans="1:10" x14ac:dyDescent="0.2">
      <c r="A4053" t="s">
        <v>61</v>
      </c>
      <c r="B4053">
        <v>4</v>
      </c>
      <c r="C4053" t="s">
        <v>58</v>
      </c>
      <c r="D4053" t="s">
        <v>60</v>
      </c>
      <c r="F4053" s="77">
        <v>2.5</v>
      </c>
      <c r="G4053">
        <v>1</v>
      </c>
      <c r="H4053" s="239">
        <f t="shared" si="63"/>
        <v>4.9087385212340522E-4</v>
      </c>
      <c r="I4053">
        <v>1</v>
      </c>
    </row>
    <row r="4054" spans="1:10" x14ac:dyDescent="0.2">
      <c r="A4054" t="s">
        <v>61</v>
      </c>
      <c r="B4054">
        <v>4</v>
      </c>
      <c r="C4054" t="s">
        <v>58</v>
      </c>
      <c r="D4054" t="s">
        <v>60</v>
      </c>
      <c r="F4054" s="77">
        <v>6.9</v>
      </c>
      <c r="G4054">
        <v>1</v>
      </c>
      <c r="H4054" s="239">
        <f t="shared" si="63"/>
        <v>3.7392806559352516E-3</v>
      </c>
      <c r="I4054">
        <v>1</v>
      </c>
    </row>
    <row r="4055" spans="1:10" x14ac:dyDescent="0.2">
      <c r="A4055" t="s">
        <v>61</v>
      </c>
      <c r="B4055">
        <v>4</v>
      </c>
      <c r="C4055" t="s">
        <v>58</v>
      </c>
      <c r="D4055" t="s">
        <v>60</v>
      </c>
      <c r="F4055" s="77">
        <v>2.1</v>
      </c>
      <c r="G4055">
        <v>1</v>
      </c>
      <c r="H4055" s="239">
        <f t="shared" si="63"/>
        <v>3.4636059005827469E-4</v>
      </c>
      <c r="I4055">
        <v>1</v>
      </c>
    </row>
    <row r="4056" spans="1:10" x14ac:dyDescent="0.2">
      <c r="A4056" t="s">
        <v>61</v>
      </c>
      <c r="B4056">
        <v>4</v>
      </c>
      <c r="C4056" t="s">
        <v>58</v>
      </c>
      <c r="D4056" t="s">
        <v>60</v>
      </c>
      <c r="F4056" s="77">
        <v>2.4</v>
      </c>
      <c r="G4056">
        <v>1</v>
      </c>
      <c r="H4056" s="239">
        <f t="shared" si="63"/>
        <v>4.5238934211693025E-4</v>
      </c>
      <c r="I4056">
        <v>1</v>
      </c>
    </row>
    <row r="4057" spans="1:10" x14ac:dyDescent="0.2">
      <c r="A4057" t="s">
        <v>61</v>
      </c>
      <c r="B4057">
        <v>4</v>
      </c>
      <c r="C4057" t="s">
        <v>58</v>
      </c>
      <c r="D4057" t="s">
        <v>60</v>
      </c>
      <c r="F4057" s="77">
        <v>2.6</v>
      </c>
      <c r="G4057">
        <v>1</v>
      </c>
      <c r="H4057" s="239">
        <f t="shared" si="63"/>
        <v>5.3092915845667505E-4</v>
      </c>
      <c r="I4057">
        <v>1</v>
      </c>
    </row>
    <row r="4058" spans="1:10" x14ac:dyDescent="0.2">
      <c r="A4058" t="s">
        <v>61</v>
      </c>
      <c r="B4058">
        <v>4</v>
      </c>
      <c r="C4058" t="s">
        <v>58</v>
      </c>
      <c r="D4058" t="s">
        <v>60</v>
      </c>
      <c r="F4058" s="77">
        <v>4.8</v>
      </c>
      <c r="G4058">
        <v>1</v>
      </c>
      <c r="H4058" s="239">
        <f t="shared" si="63"/>
        <v>1.809557368467721E-3</v>
      </c>
      <c r="I4058">
        <v>1</v>
      </c>
    </row>
    <row r="4059" spans="1:10" x14ac:dyDescent="0.2">
      <c r="A4059" t="s">
        <v>61</v>
      </c>
      <c r="B4059">
        <v>4</v>
      </c>
      <c r="C4059" t="s">
        <v>58</v>
      </c>
      <c r="D4059" t="s">
        <v>23</v>
      </c>
      <c r="F4059" s="77">
        <v>2.2999999999999998</v>
      </c>
      <c r="H4059" s="239">
        <f t="shared" si="63"/>
        <v>4.1547562843725005E-4</v>
      </c>
      <c r="I4059">
        <v>1</v>
      </c>
    </row>
    <row r="4060" spans="1:10" x14ac:dyDescent="0.2">
      <c r="A4060" t="s">
        <v>61</v>
      </c>
      <c r="B4060">
        <v>4</v>
      </c>
      <c r="C4060" t="s">
        <v>58</v>
      </c>
      <c r="D4060" t="s">
        <v>60</v>
      </c>
      <c r="F4060" s="77">
        <v>3.9</v>
      </c>
      <c r="G4060">
        <v>1</v>
      </c>
      <c r="H4060" s="239">
        <f t="shared" si="63"/>
        <v>1.1945906065275187E-3</v>
      </c>
      <c r="I4060">
        <v>1</v>
      </c>
    </row>
    <row r="4061" spans="1:10" x14ac:dyDescent="0.2">
      <c r="A4061" t="s">
        <v>61</v>
      </c>
      <c r="B4061">
        <v>4</v>
      </c>
      <c r="C4061" t="s">
        <v>58</v>
      </c>
      <c r="D4061" t="s">
        <v>69</v>
      </c>
      <c r="F4061" s="77">
        <v>5.0999999999999996</v>
      </c>
      <c r="H4061" s="239">
        <f t="shared" si="63"/>
        <v>2.042820622996763E-3</v>
      </c>
      <c r="I4061">
        <v>1</v>
      </c>
    </row>
    <row r="4062" spans="1:10" x14ac:dyDescent="0.2">
      <c r="A4062" t="s">
        <v>61</v>
      </c>
      <c r="B4062">
        <v>4</v>
      </c>
      <c r="C4062" t="s">
        <v>58</v>
      </c>
      <c r="D4062" t="s">
        <v>69</v>
      </c>
      <c r="F4062" s="77">
        <v>2</v>
      </c>
      <c r="H4062" s="239">
        <f t="shared" si="63"/>
        <v>3.1415926535897931E-4</v>
      </c>
      <c r="I4062">
        <v>0</v>
      </c>
      <c r="J4062" t="s">
        <v>25</v>
      </c>
    </row>
    <row r="4063" spans="1:10" x14ac:dyDescent="0.2">
      <c r="A4063" t="s">
        <v>61</v>
      </c>
      <c r="B4063">
        <v>4</v>
      </c>
      <c r="C4063" t="s">
        <v>58</v>
      </c>
      <c r="D4063" t="s">
        <v>60</v>
      </c>
      <c r="F4063" s="77">
        <v>2.5</v>
      </c>
      <c r="G4063">
        <v>1</v>
      </c>
      <c r="H4063" s="239">
        <f t="shared" si="63"/>
        <v>4.9087385212340522E-4</v>
      </c>
      <c r="I4063">
        <v>1</v>
      </c>
    </row>
    <row r="4064" spans="1:10" x14ac:dyDescent="0.2">
      <c r="A4064" t="s">
        <v>61</v>
      </c>
      <c r="B4064">
        <v>4</v>
      </c>
      <c r="C4064" t="s">
        <v>58</v>
      </c>
      <c r="D4064" t="s">
        <v>69</v>
      </c>
      <c r="F4064" s="77">
        <v>2</v>
      </c>
      <c r="H4064" s="239">
        <f t="shared" si="63"/>
        <v>3.1415926535897931E-4</v>
      </c>
      <c r="I4064">
        <v>0</v>
      </c>
      <c r="J4064" t="s">
        <v>25</v>
      </c>
    </row>
    <row r="4065" spans="1:10" x14ac:dyDescent="0.2">
      <c r="A4065" t="s">
        <v>61</v>
      </c>
      <c r="B4065">
        <v>4</v>
      </c>
      <c r="C4065" t="s">
        <v>58</v>
      </c>
      <c r="D4065" t="s">
        <v>23</v>
      </c>
      <c r="F4065" s="77">
        <v>3.8</v>
      </c>
      <c r="H4065" s="239">
        <f t="shared" si="63"/>
        <v>1.1341149479459152E-3</v>
      </c>
      <c r="I4065">
        <v>1</v>
      </c>
    </row>
    <row r="4066" spans="1:10" x14ac:dyDescent="0.2">
      <c r="A4066" t="s">
        <v>61</v>
      </c>
      <c r="B4066">
        <v>4</v>
      </c>
      <c r="C4066" t="s">
        <v>58</v>
      </c>
      <c r="D4066" t="s">
        <v>60</v>
      </c>
      <c r="F4066" s="77">
        <v>4.4000000000000004</v>
      </c>
      <c r="G4066">
        <v>1</v>
      </c>
      <c r="H4066" s="239">
        <f t="shared" si="63"/>
        <v>1.5205308443374602E-3</v>
      </c>
      <c r="I4066">
        <v>1</v>
      </c>
    </row>
    <row r="4067" spans="1:10" x14ac:dyDescent="0.2">
      <c r="A4067" t="s">
        <v>61</v>
      </c>
      <c r="B4067">
        <v>4</v>
      </c>
      <c r="C4067" t="s">
        <v>58</v>
      </c>
      <c r="D4067" t="s">
        <v>60</v>
      </c>
      <c r="F4067" s="77">
        <v>5.0999999999999996</v>
      </c>
      <c r="G4067">
        <v>1</v>
      </c>
      <c r="H4067" s="239">
        <f t="shared" si="63"/>
        <v>2.042820622996763E-3</v>
      </c>
      <c r="I4067">
        <v>1</v>
      </c>
    </row>
    <row r="4068" spans="1:10" x14ac:dyDescent="0.2">
      <c r="A4068" t="s">
        <v>61</v>
      </c>
      <c r="B4068">
        <v>4</v>
      </c>
      <c r="C4068" t="s">
        <v>58</v>
      </c>
      <c r="D4068" t="s">
        <v>23</v>
      </c>
      <c r="F4068" s="77">
        <v>7.9</v>
      </c>
      <c r="H4068" s="239">
        <f t="shared" si="63"/>
        <v>4.9016699377634754E-3</v>
      </c>
      <c r="I4068">
        <v>1</v>
      </c>
    </row>
    <row r="4069" spans="1:10" x14ac:dyDescent="0.2">
      <c r="A4069" t="s">
        <v>61</v>
      </c>
      <c r="B4069">
        <v>4</v>
      </c>
      <c r="C4069" t="s">
        <v>58</v>
      </c>
      <c r="D4069" t="s">
        <v>23</v>
      </c>
      <c r="F4069" s="77">
        <v>2.5</v>
      </c>
      <c r="H4069" s="239">
        <f t="shared" si="63"/>
        <v>4.9087385212340522E-4</v>
      </c>
      <c r="I4069">
        <v>1</v>
      </c>
    </row>
    <row r="4070" spans="1:10" x14ac:dyDescent="0.2">
      <c r="A4070" t="s">
        <v>61</v>
      </c>
      <c r="B4070">
        <v>4</v>
      </c>
      <c r="C4070" t="s">
        <v>58</v>
      </c>
      <c r="D4070" t="s">
        <v>23</v>
      </c>
      <c r="F4070" s="77">
        <v>5.8</v>
      </c>
      <c r="H4070" s="239">
        <f t="shared" si="63"/>
        <v>2.642079421669016E-3</v>
      </c>
      <c r="I4070">
        <v>1</v>
      </c>
    </row>
    <row r="4071" spans="1:10" x14ac:dyDescent="0.2">
      <c r="A4071" t="s">
        <v>61</v>
      </c>
      <c r="B4071">
        <v>4</v>
      </c>
      <c r="C4071" t="s">
        <v>58</v>
      </c>
      <c r="D4071" t="s">
        <v>69</v>
      </c>
      <c r="F4071" s="77">
        <v>7</v>
      </c>
      <c r="H4071" s="239">
        <f t="shared" si="63"/>
        <v>3.8484510006474965E-3</v>
      </c>
      <c r="I4071">
        <v>1</v>
      </c>
    </row>
    <row r="4072" spans="1:10" x14ac:dyDescent="0.2">
      <c r="A4072" t="s">
        <v>61</v>
      </c>
      <c r="B4072">
        <v>4</v>
      </c>
      <c r="C4072" t="s">
        <v>58</v>
      </c>
      <c r="D4072" t="s">
        <v>60</v>
      </c>
      <c r="F4072" s="77">
        <v>2.9</v>
      </c>
      <c r="G4072">
        <v>1</v>
      </c>
      <c r="H4072" s="239">
        <f t="shared" si="63"/>
        <v>6.6051985541725399E-4</v>
      </c>
      <c r="I4072">
        <v>1</v>
      </c>
    </row>
    <row r="4073" spans="1:10" x14ac:dyDescent="0.2">
      <c r="A4073" t="s">
        <v>61</v>
      </c>
      <c r="B4073">
        <v>4</v>
      </c>
      <c r="C4073" t="s">
        <v>58</v>
      </c>
      <c r="D4073" t="s">
        <v>60</v>
      </c>
      <c r="F4073" s="77">
        <v>3.1</v>
      </c>
      <c r="G4073">
        <v>1</v>
      </c>
      <c r="H4073" s="239">
        <f t="shared" si="63"/>
        <v>7.5476763502494793E-4</v>
      </c>
      <c r="I4073">
        <v>1</v>
      </c>
    </row>
    <row r="4074" spans="1:10" x14ac:dyDescent="0.2">
      <c r="A4074" t="s">
        <v>61</v>
      </c>
      <c r="B4074">
        <v>4</v>
      </c>
      <c r="C4074" t="s">
        <v>58</v>
      </c>
      <c r="D4074" t="s">
        <v>60</v>
      </c>
      <c r="F4074" s="77">
        <v>7.5</v>
      </c>
      <c r="G4074">
        <v>1</v>
      </c>
      <c r="H4074" s="239">
        <f t="shared" si="63"/>
        <v>4.4178646691106467E-3</v>
      </c>
      <c r="I4074">
        <v>1</v>
      </c>
    </row>
    <row r="4075" spans="1:10" x14ac:dyDescent="0.2">
      <c r="A4075" t="s">
        <v>61</v>
      </c>
      <c r="B4075">
        <v>4</v>
      </c>
      <c r="C4075" t="s">
        <v>68</v>
      </c>
      <c r="D4075" t="s">
        <v>60</v>
      </c>
      <c r="F4075" s="77">
        <v>7</v>
      </c>
      <c r="G4075">
        <v>1</v>
      </c>
      <c r="H4075" s="239">
        <f t="shared" si="63"/>
        <v>3.8484510006474965E-3</v>
      </c>
      <c r="I4075">
        <v>1</v>
      </c>
    </row>
    <row r="4076" spans="1:10" x14ac:dyDescent="0.2">
      <c r="A4076" t="s">
        <v>61</v>
      </c>
      <c r="B4076">
        <v>4</v>
      </c>
      <c r="C4076" t="s">
        <v>68</v>
      </c>
      <c r="D4076" t="s">
        <v>60</v>
      </c>
      <c r="F4076" s="77">
        <v>3</v>
      </c>
      <c r="G4076">
        <v>1</v>
      </c>
      <c r="H4076" s="239">
        <f t="shared" si="63"/>
        <v>7.0685834705770342E-4</v>
      </c>
      <c r="I4076">
        <v>1</v>
      </c>
    </row>
    <row r="4077" spans="1:10" x14ac:dyDescent="0.2">
      <c r="A4077" t="s">
        <v>61</v>
      </c>
      <c r="B4077">
        <v>4</v>
      </c>
      <c r="C4077" t="s">
        <v>68</v>
      </c>
      <c r="D4077" t="s">
        <v>69</v>
      </c>
      <c r="F4077" s="77">
        <v>3.1</v>
      </c>
      <c r="H4077" s="239">
        <f t="shared" si="63"/>
        <v>7.5476763502494793E-4</v>
      </c>
      <c r="I4077">
        <v>0</v>
      </c>
      <c r="J4077" t="s">
        <v>25</v>
      </c>
    </row>
    <row r="4078" spans="1:10" x14ac:dyDescent="0.2">
      <c r="A4078" t="s">
        <v>61</v>
      </c>
      <c r="B4078">
        <v>4</v>
      </c>
      <c r="C4078" t="s">
        <v>68</v>
      </c>
      <c r="D4078" t="s">
        <v>60</v>
      </c>
      <c r="F4078" s="77">
        <v>2.2000000000000002</v>
      </c>
      <c r="G4078">
        <v>1</v>
      </c>
      <c r="H4078" s="239">
        <f t="shared" si="63"/>
        <v>3.8013271108436504E-4</v>
      </c>
      <c r="I4078">
        <v>1</v>
      </c>
    </row>
    <row r="4079" spans="1:10" x14ac:dyDescent="0.2">
      <c r="A4079" t="s">
        <v>61</v>
      </c>
      <c r="B4079">
        <v>4</v>
      </c>
      <c r="C4079" t="s">
        <v>68</v>
      </c>
      <c r="D4079" t="s">
        <v>37</v>
      </c>
      <c r="F4079" s="77">
        <v>5.9</v>
      </c>
      <c r="H4079" s="239">
        <f t="shared" si="63"/>
        <v>2.7339710067865175E-3</v>
      </c>
      <c r="I4079">
        <v>1</v>
      </c>
    </row>
    <row r="4080" spans="1:10" x14ac:dyDescent="0.2">
      <c r="A4080" t="s">
        <v>61</v>
      </c>
      <c r="B4080">
        <v>4</v>
      </c>
      <c r="C4080" t="s">
        <v>68</v>
      </c>
      <c r="D4080" t="s">
        <v>60</v>
      </c>
      <c r="F4080" s="77">
        <v>3.3</v>
      </c>
      <c r="G4080">
        <v>1</v>
      </c>
      <c r="H4080" s="239">
        <f t="shared" si="63"/>
        <v>8.5529859993982102E-4</v>
      </c>
      <c r="I4080">
        <v>1</v>
      </c>
    </row>
    <row r="4081" spans="1:9" x14ac:dyDescent="0.2">
      <c r="A4081" t="s">
        <v>61</v>
      </c>
      <c r="B4081">
        <v>4</v>
      </c>
      <c r="C4081" t="s">
        <v>68</v>
      </c>
      <c r="D4081" t="s">
        <v>60</v>
      </c>
      <c r="F4081" s="77">
        <v>5.6</v>
      </c>
      <c r="G4081">
        <v>1</v>
      </c>
      <c r="H4081" s="239">
        <f t="shared" si="63"/>
        <v>2.4630086404143973E-3</v>
      </c>
      <c r="I4081">
        <v>1</v>
      </c>
    </row>
    <row r="4082" spans="1:9" x14ac:dyDescent="0.2">
      <c r="A4082" t="s">
        <v>61</v>
      </c>
      <c r="B4082">
        <v>4</v>
      </c>
      <c r="C4082" t="s">
        <v>68</v>
      </c>
      <c r="D4082" t="s">
        <v>60</v>
      </c>
      <c r="F4082" s="77">
        <v>7.7</v>
      </c>
      <c r="G4082">
        <v>2</v>
      </c>
      <c r="H4082" s="239">
        <f t="shared" si="63"/>
        <v>4.6566257107834713E-3</v>
      </c>
      <c r="I4082">
        <v>1</v>
      </c>
    </row>
    <row r="4083" spans="1:9" x14ac:dyDescent="0.2">
      <c r="A4083" t="s">
        <v>61</v>
      </c>
      <c r="B4083">
        <v>4</v>
      </c>
      <c r="C4083" t="s">
        <v>68</v>
      </c>
      <c r="D4083" t="s">
        <v>60</v>
      </c>
      <c r="F4083" s="77">
        <v>2.2000000000000002</v>
      </c>
      <c r="G4083">
        <v>1</v>
      </c>
      <c r="H4083" s="239">
        <f t="shared" si="63"/>
        <v>3.8013271108436504E-4</v>
      </c>
      <c r="I4083">
        <v>1</v>
      </c>
    </row>
    <row r="4084" spans="1:9" x14ac:dyDescent="0.2">
      <c r="A4084" t="s">
        <v>61</v>
      </c>
      <c r="B4084">
        <v>4</v>
      </c>
      <c r="C4084" t="s">
        <v>68</v>
      </c>
      <c r="D4084" t="s">
        <v>60</v>
      </c>
      <c r="F4084" s="77">
        <v>3.2</v>
      </c>
      <c r="G4084">
        <v>1</v>
      </c>
      <c r="H4084" s="239">
        <f t="shared" si="63"/>
        <v>8.0424771931898709E-4</v>
      </c>
      <c r="I4084">
        <v>1</v>
      </c>
    </row>
    <row r="4085" spans="1:9" x14ac:dyDescent="0.2">
      <c r="A4085" t="s">
        <v>61</v>
      </c>
      <c r="B4085">
        <v>4</v>
      </c>
      <c r="C4085" t="s">
        <v>68</v>
      </c>
      <c r="D4085" t="s">
        <v>60</v>
      </c>
      <c r="F4085" s="77">
        <v>2.2000000000000002</v>
      </c>
      <c r="G4085">
        <v>1</v>
      </c>
      <c r="H4085" s="239">
        <f t="shared" si="63"/>
        <v>3.8013271108436504E-4</v>
      </c>
      <c r="I4085">
        <v>1</v>
      </c>
    </row>
    <row r="4086" spans="1:9" x14ac:dyDescent="0.2">
      <c r="A4086" t="s">
        <v>61</v>
      </c>
      <c r="B4086">
        <v>4</v>
      </c>
      <c r="C4086" t="s">
        <v>68</v>
      </c>
      <c r="D4086" t="s">
        <v>60</v>
      </c>
      <c r="F4086" s="77">
        <v>2.5</v>
      </c>
      <c r="G4086">
        <v>1</v>
      </c>
      <c r="H4086" s="239">
        <f t="shared" si="63"/>
        <v>4.9087385212340522E-4</v>
      </c>
      <c r="I4086">
        <v>1</v>
      </c>
    </row>
    <row r="4087" spans="1:9" x14ac:dyDescent="0.2">
      <c r="A4087" t="s">
        <v>61</v>
      </c>
      <c r="B4087">
        <v>4</v>
      </c>
      <c r="C4087" t="s">
        <v>68</v>
      </c>
      <c r="D4087" t="s">
        <v>60</v>
      </c>
      <c r="F4087" s="77">
        <v>2.2000000000000002</v>
      </c>
      <c r="G4087">
        <v>1</v>
      </c>
      <c r="H4087" s="239">
        <f t="shared" si="63"/>
        <v>3.8013271108436504E-4</v>
      </c>
      <c r="I4087">
        <v>1</v>
      </c>
    </row>
    <row r="4088" spans="1:9" x14ac:dyDescent="0.2">
      <c r="A4088" t="s">
        <v>61</v>
      </c>
      <c r="B4088">
        <v>4</v>
      </c>
      <c r="C4088" t="s">
        <v>68</v>
      </c>
      <c r="D4088" t="s">
        <v>21</v>
      </c>
      <c r="F4088" s="77">
        <v>8.5</v>
      </c>
      <c r="H4088" s="239">
        <f t="shared" si="63"/>
        <v>5.6745017305465635E-3</v>
      </c>
      <c r="I4088">
        <v>1</v>
      </c>
    </row>
    <row r="4089" spans="1:9" x14ac:dyDescent="0.2">
      <c r="A4089" t="s">
        <v>61</v>
      </c>
      <c r="B4089">
        <v>4</v>
      </c>
      <c r="C4089" t="s">
        <v>68</v>
      </c>
      <c r="D4089" t="s">
        <v>60</v>
      </c>
      <c r="F4089" s="77">
        <v>3</v>
      </c>
      <c r="G4089">
        <v>1</v>
      </c>
      <c r="H4089" s="239">
        <f t="shared" si="63"/>
        <v>7.0685834705770342E-4</v>
      </c>
      <c r="I4089">
        <v>1</v>
      </c>
    </row>
    <row r="4090" spans="1:9" x14ac:dyDescent="0.2">
      <c r="A4090" t="s">
        <v>61</v>
      </c>
      <c r="B4090">
        <v>4</v>
      </c>
      <c r="C4090" t="s">
        <v>68</v>
      </c>
      <c r="D4090" t="s">
        <v>60</v>
      </c>
      <c r="F4090" s="77">
        <v>3.3</v>
      </c>
      <c r="G4090">
        <v>1</v>
      </c>
      <c r="H4090" s="239">
        <f t="shared" si="63"/>
        <v>8.5529859993982102E-4</v>
      </c>
      <c r="I4090">
        <v>1</v>
      </c>
    </row>
    <row r="4091" spans="1:9" x14ac:dyDescent="0.2">
      <c r="A4091" t="s">
        <v>61</v>
      </c>
      <c r="B4091">
        <v>4</v>
      </c>
      <c r="C4091" t="s">
        <v>68</v>
      </c>
      <c r="D4091" t="s">
        <v>21</v>
      </c>
      <c r="F4091" s="77">
        <v>2.6</v>
      </c>
      <c r="H4091" s="239">
        <f t="shared" si="63"/>
        <v>5.3092915845667505E-4</v>
      </c>
      <c r="I4091">
        <v>1</v>
      </c>
    </row>
    <row r="4092" spans="1:9" x14ac:dyDescent="0.2">
      <c r="A4092" t="s">
        <v>61</v>
      </c>
      <c r="B4092">
        <v>4</v>
      </c>
      <c r="C4092" t="s">
        <v>68</v>
      </c>
      <c r="D4092" t="s">
        <v>60</v>
      </c>
      <c r="F4092" s="77">
        <v>6.2</v>
      </c>
      <c r="G4092">
        <v>1</v>
      </c>
      <c r="H4092" s="239">
        <f t="shared" si="63"/>
        <v>3.0190705400997917E-3</v>
      </c>
      <c r="I4092">
        <v>1</v>
      </c>
    </row>
    <row r="4093" spans="1:9" x14ac:dyDescent="0.2">
      <c r="A4093" t="s">
        <v>61</v>
      </c>
      <c r="B4093">
        <v>4</v>
      </c>
      <c r="C4093" t="s">
        <v>68</v>
      </c>
      <c r="D4093" t="s">
        <v>37</v>
      </c>
      <c r="F4093" s="77">
        <v>2</v>
      </c>
      <c r="H4093" s="239">
        <f t="shared" si="63"/>
        <v>3.1415926535897931E-4</v>
      </c>
      <c r="I4093">
        <v>1</v>
      </c>
    </row>
    <row r="4094" spans="1:9" x14ac:dyDescent="0.2">
      <c r="A4094" t="s">
        <v>61</v>
      </c>
      <c r="B4094">
        <v>4</v>
      </c>
      <c r="C4094" t="s">
        <v>68</v>
      </c>
      <c r="D4094" t="s">
        <v>60</v>
      </c>
      <c r="F4094" s="77">
        <v>4.4000000000000004</v>
      </c>
      <c r="G4094">
        <v>1</v>
      </c>
      <c r="H4094" s="239">
        <f t="shared" si="63"/>
        <v>1.5205308443374602E-3</v>
      </c>
      <c r="I4094">
        <v>1</v>
      </c>
    </row>
    <row r="4095" spans="1:9" x14ac:dyDescent="0.2">
      <c r="A4095" t="s">
        <v>61</v>
      </c>
      <c r="B4095">
        <v>4</v>
      </c>
      <c r="C4095" t="s">
        <v>68</v>
      </c>
      <c r="D4095" t="s">
        <v>60</v>
      </c>
      <c r="F4095" s="77">
        <v>8.1999999999999993</v>
      </c>
      <c r="G4095">
        <v>1</v>
      </c>
      <c r="H4095" s="239">
        <f t="shared" si="63"/>
        <v>5.2810172506844418E-3</v>
      </c>
      <c r="I4095">
        <v>1</v>
      </c>
    </row>
    <row r="4096" spans="1:9" x14ac:dyDescent="0.2">
      <c r="A4096" t="s">
        <v>61</v>
      </c>
      <c r="B4096">
        <v>4</v>
      </c>
      <c r="C4096" t="s">
        <v>68</v>
      </c>
      <c r="D4096" t="s">
        <v>60</v>
      </c>
      <c r="F4096" s="77">
        <v>2</v>
      </c>
      <c r="G4096">
        <v>1</v>
      </c>
      <c r="H4096" s="239">
        <f t="shared" si="63"/>
        <v>3.1415926535897931E-4</v>
      </c>
      <c r="I4096">
        <v>1</v>
      </c>
    </row>
    <row r="4097" spans="1:11" x14ac:dyDescent="0.2">
      <c r="A4097" t="s">
        <v>61</v>
      </c>
      <c r="B4097">
        <v>4</v>
      </c>
      <c r="C4097" t="s">
        <v>68</v>
      </c>
      <c r="D4097" t="s">
        <v>60</v>
      </c>
      <c r="F4097" s="77">
        <v>2.5</v>
      </c>
      <c r="G4097">
        <v>1</v>
      </c>
      <c r="H4097" s="239">
        <f t="shared" si="63"/>
        <v>4.9087385212340522E-4</v>
      </c>
      <c r="I4097">
        <v>1</v>
      </c>
    </row>
    <row r="4098" spans="1:11" x14ac:dyDescent="0.2">
      <c r="A4098" t="s">
        <v>61</v>
      </c>
      <c r="B4098">
        <v>4</v>
      </c>
      <c r="C4098" t="s">
        <v>68</v>
      </c>
      <c r="D4098" t="s">
        <v>21</v>
      </c>
      <c r="F4098" s="77">
        <v>2</v>
      </c>
      <c r="H4098" s="239">
        <f t="shared" si="63"/>
        <v>3.1415926535897931E-4</v>
      </c>
      <c r="I4098">
        <v>1</v>
      </c>
    </row>
    <row r="4099" spans="1:11" x14ac:dyDescent="0.2">
      <c r="A4099" t="s">
        <v>61</v>
      </c>
      <c r="B4099">
        <v>4</v>
      </c>
      <c r="C4099" t="s">
        <v>68</v>
      </c>
      <c r="D4099" t="s">
        <v>21</v>
      </c>
      <c r="F4099" s="77">
        <v>3.3</v>
      </c>
      <c r="H4099" s="239">
        <f t="shared" ref="H4099:H4110" si="64" xml:space="preserve"> PI()*(F4099/2)^2/10000</f>
        <v>8.5529859993982102E-4</v>
      </c>
      <c r="I4099">
        <v>1</v>
      </c>
    </row>
    <row r="4100" spans="1:11" x14ac:dyDescent="0.2">
      <c r="A4100" t="s">
        <v>61</v>
      </c>
      <c r="B4100">
        <v>4</v>
      </c>
      <c r="C4100" t="s">
        <v>68</v>
      </c>
      <c r="D4100" t="s">
        <v>37</v>
      </c>
      <c r="F4100" s="77">
        <v>6.6</v>
      </c>
      <c r="H4100" s="239">
        <f t="shared" si="64"/>
        <v>3.4211943997592841E-3</v>
      </c>
      <c r="I4100">
        <v>1</v>
      </c>
    </row>
    <row r="4101" spans="1:11" x14ac:dyDescent="0.2">
      <c r="A4101" t="s">
        <v>61</v>
      </c>
      <c r="B4101">
        <v>4</v>
      </c>
      <c r="C4101" t="s">
        <v>68</v>
      </c>
      <c r="D4101" t="s">
        <v>37</v>
      </c>
      <c r="F4101" s="77">
        <v>7</v>
      </c>
      <c r="H4101" s="239">
        <f t="shared" si="64"/>
        <v>3.8484510006474965E-3</v>
      </c>
      <c r="I4101">
        <v>1</v>
      </c>
    </row>
    <row r="4102" spans="1:11" x14ac:dyDescent="0.2">
      <c r="A4102" s="76" t="s">
        <v>1032</v>
      </c>
      <c r="B4102">
        <v>1</v>
      </c>
      <c r="C4102" s="76" t="s">
        <v>246</v>
      </c>
      <c r="D4102" s="76" t="s">
        <v>28</v>
      </c>
      <c r="F4102" s="77">
        <v>4.4000000000000004</v>
      </c>
      <c r="H4102" s="251">
        <f t="shared" si="64"/>
        <v>1.5205308443374602E-3</v>
      </c>
      <c r="I4102">
        <v>1</v>
      </c>
    </row>
    <row r="4103" spans="1:11" x14ac:dyDescent="0.2">
      <c r="A4103" s="76" t="s">
        <v>1032</v>
      </c>
      <c r="B4103">
        <v>1</v>
      </c>
      <c r="C4103" s="76" t="s">
        <v>246</v>
      </c>
      <c r="D4103" s="76" t="s">
        <v>30</v>
      </c>
      <c r="F4103" s="77">
        <v>2.1</v>
      </c>
      <c r="H4103" s="251">
        <f t="shared" si="64"/>
        <v>3.4636059005827469E-4</v>
      </c>
      <c r="I4103">
        <v>1</v>
      </c>
    </row>
    <row r="4104" spans="1:11" x14ac:dyDescent="0.2">
      <c r="A4104" s="76" t="s">
        <v>1032</v>
      </c>
      <c r="B4104">
        <v>1</v>
      </c>
      <c r="C4104" s="76" t="s">
        <v>246</v>
      </c>
      <c r="D4104" s="76" t="s">
        <v>30</v>
      </c>
      <c r="F4104" s="77">
        <v>2.8</v>
      </c>
      <c r="H4104" s="251">
        <f t="shared" si="64"/>
        <v>6.1575216010359933E-4</v>
      </c>
      <c r="I4104">
        <v>1</v>
      </c>
    </row>
    <row r="4105" spans="1:11" x14ac:dyDescent="0.2">
      <c r="A4105" s="76" t="s">
        <v>1032</v>
      </c>
      <c r="B4105">
        <v>1</v>
      </c>
      <c r="C4105" s="76" t="s">
        <v>1046</v>
      </c>
      <c r="D4105" s="76" t="s">
        <v>30</v>
      </c>
      <c r="F4105" s="77">
        <v>2.5</v>
      </c>
      <c r="H4105" s="251">
        <f t="shared" si="64"/>
        <v>4.9087385212340522E-4</v>
      </c>
      <c r="I4105">
        <v>1</v>
      </c>
    </row>
    <row r="4106" spans="1:11" x14ac:dyDescent="0.2">
      <c r="A4106" s="76" t="s">
        <v>1032</v>
      </c>
      <c r="B4106">
        <v>1</v>
      </c>
      <c r="C4106" s="76" t="s">
        <v>1046</v>
      </c>
      <c r="D4106" s="76" t="s">
        <v>60</v>
      </c>
      <c r="F4106" s="77">
        <v>7.6</v>
      </c>
      <c r="G4106">
        <v>2</v>
      </c>
      <c r="H4106" s="251">
        <f t="shared" si="64"/>
        <v>4.5364597917836608E-3</v>
      </c>
      <c r="I4106">
        <v>1</v>
      </c>
    </row>
    <row r="4107" spans="1:11" x14ac:dyDescent="0.2">
      <c r="A4107" s="76" t="s">
        <v>1032</v>
      </c>
      <c r="B4107">
        <v>1</v>
      </c>
      <c r="C4107" s="76" t="s">
        <v>1046</v>
      </c>
      <c r="D4107" s="76" t="s">
        <v>60</v>
      </c>
      <c r="F4107" s="77">
        <v>3.4</v>
      </c>
      <c r="G4107">
        <v>1</v>
      </c>
      <c r="H4107" s="251">
        <f t="shared" si="64"/>
        <v>9.0792027688745003E-4</v>
      </c>
      <c r="I4107">
        <v>1</v>
      </c>
    </row>
    <row r="4108" spans="1:11" x14ac:dyDescent="0.2">
      <c r="A4108" s="76" t="s">
        <v>1032</v>
      </c>
      <c r="B4108">
        <v>1</v>
      </c>
      <c r="C4108" s="76" t="s">
        <v>1046</v>
      </c>
      <c r="D4108" s="76" t="s">
        <v>60</v>
      </c>
      <c r="F4108" s="77">
        <v>3</v>
      </c>
      <c r="G4108">
        <v>1</v>
      </c>
      <c r="H4108" s="251">
        <f t="shared" si="64"/>
        <v>7.0685834705770342E-4</v>
      </c>
      <c r="I4108">
        <v>0</v>
      </c>
      <c r="J4108" s="76" t="s">
        <v>25</v>
      </c>
    </row>
    <row r="4109" spans="1:11" x14ac:dyDescent="0.2">
      <c r="A4109" s="76" t="s">
        <v>1032</v>
      </c>
      <c r="B4109">
        <v>1</v>
      </c>
      <c r="C4109" s="76" t="s">
        <v>1046</v>
      </c>
      <c r="D4109" s="76" t="s">
        <v>60</v>
      </c>
      <c r="F4109" s="77">
        <v>3.6</v>
      </c>
      <c r="G4109">
        <v>1</v>
      </c>
      <c r="H4109" s="251">
        <f t="shared" si="64"/>
        <v>1.0178760197630931E-3</v>
      </c>
      <c r="I4109">
        <v>1</v>
      </c>
    </row>
    <row r="4110" spans="1:11" x14ac:dyDescent="0.2">
      <c r="A4110" s="76" t="s">
        <v>1032</v>
      </c>
      <c r="B4110">
        <v>1</v>
      </c>
      <c r="C4110" s="76" t="s">
        <v>247</v>
      </c>
      <c r="D4110" s="76" t="s">
        <v>60</v>
      </c>
      <c r="F4110" s="77">
        <v>2.2999999999999998</v>
      </c>
      <c r="G4110">
        <v>1</v>
      </c>
      <c r="H4110" s="251">
        <f t="shared" si="64"/>
        <v>4.1547562843725005E-4</v>
      </c>
      <c r="I4110">
        <v>1</v>
      </c>
    </row>
    <row r="4111" spans="1:11" x14ac:dyDescent="0.2">
      <c r="A4111" s="76" t="s">
        <v>1032</v>
      </c>
      <c r="B4111">
        <v>1</v>
      </c>
      <c r="C4111" s="76" t="s">
        <v>68</v>
      </c>
      <c r="D4111" s="76" t="s">
        <v>60</v>
      </c>
      <c r="F4111" s="77">
        <v>3.5</v>
      </c>
      <c r="G4111">
        <v>1</v>
      </c>
      <c r="H4111" s="251">
        <f t="shared" ref="H4111:H4134" si="65" xml:space="preserve"> PI()*(F4111/2)^2/10000</f>
        <v>9.6211275016187413E-4</v>
      </c>
      <c r="I4111">
        <v>1</v>
      </c>
    </row>
    <row r="4112" spans="1:11" x14ac:dyDescent="0.2">
      <c r="A4112" s="76" t="s">
        <v>1032</v>
      </c>
      <c r="B4112">
        <v>1</v>
      </c>
      <c r="C4112" s="76" t="s">
        <v>58</v>
      </c>
      <c r="D4112" s="76" t="s">
        <v>23</v>
      </c>
      <c r="F4112" s="77">
        <v>8.5</v>
      </c>
      <c r="H4112" s="251">
        <f t="shared" si="65"/>
        <v>5.6745017305465635E-3</v>
      </c>
      <c r="I4112">
        <v>1</v>
      </c>
      <c r="K4112" s="76" t="s">
        <v>1047</v>
      </c>
    </row>
    <row r="4113" spans="1:11" x14ac:dyDescent="0.2">
      <c r="A4113" s="76" t="s">
        <v>1032</v>
      </c>
      <c r="B4113">
        <v>1</v>
      </c>
      <c r="C4113" s="76" t="s">
        <v>58</v>
      </c>
      <c r="D4113" s="76" t="s">
        <v>23</v>
      </c>
      <c r="F4113" s="77">
        <v>2.8</v>
      </c>
      <c r="H4113" s="251">
        <f t="shared" si="65"/>
        <v>6.1575216010359933E-4</v>
      </c>
      <c r="I4113">
        <v>1</v>
      </c>
      <c r="K4113" s="76" t="s">
        <v>1047</v>
      </c>
    </row>
    <row r="4114" spans="1:11" x14ac:dyDescent="0.2">
      <c r="A4114" s="76" t="s">
        <v>1032</v>
      </c>
      <c r="B4114">
        <v>1</v>
      </c>
      <c r="C4114" s="76" t="s">
        <v>58</v>
      </c>
      <c r="D4114" s="76" t="s">
        <v>23</v>
      </c>
      <c r="F4114" s="77">
        <v>2</v>
      </c>
      <c r="H4114" s="251">
        <f t="shared" si="65"/>
        <v>3.1415926535897931E-4</v>
      </c>
      <c r="I4114">
        <v>1</v>
      </c>
      <c r="K4114" s="76" t="s">
        <v>1047</v>
      </c>
    </row>
    <row r="4115" spans="1:11" x14ac:dyDescent="0.2">
      <c r="A4115" s="76" t="s">
        <v>1032</v>
      </c>
      <c r="B4115">
        <v>1</v>
      </c>
      <c r="C4115" s="76" t="s">
        <v>58</v>
      </c>
      <c r="D4115" s="76" t="s">
        <v>60</v>
      </c>
      <c r="F4115" s="77">
        <v>3.6</v>
      </c>
      <c r="H4115" s="251">
        <f t="shared" si="65"/>
        <v>1.0178760197630931E-3</v>
      </c>
      <c r="I4115">
        <v>1</v>
      </c>
    </row>
    <row r="4116" spans="1:11" x14ac:dyDescent="0.2">
      <c r="A4116" s="76" t="s">
        <v>1032</v>
      </c>
      <c r="B4116">
        <v>2</v>
      </c>
      <c r="C4116" s="76" t="s">
        <v>68</v>
      </c>
      <c r="D4116" s="76" t="s">
        <v>60</v>
      </c>
      <c r="F4116" s="77">
        <v>2</v>
      </c>
      <c r="H4116" s="251">
        <f t="shared" si="65"/>
        <v>3.1415926535897931E-4</v>
      </c>
      <c r="I4116">
        <v>1</v>
      </c>
    </row>
    <row r="4117" spans="1:11" x14ac:dyDescent="0.2">
      <c r="A4117" s="76" t="s">
        <v>1032</v>
      </c>
      <c r="B4117">
        <v>2</v>
      </c>
      <c r="C4117" s="76" t="s">
        <v>68</v>
      </c>
      <c r="D4117" s="76" t="s">
        <v>60</v>
      </c>
      <c r="F4117" s="77">
        <v>3.3</v>
      </c>
      <c r="H4117" s="251">
        <f t="shared" si="65"/>
        <v>8.5529859993982102E-4</v>
      </c>
      <c r="I4117">
        <v>1</v>
      </c>
    </row>
    <row r="4118" spans="1:11" x14ac:dyDescent="0.2">
      <c r="A4118" s="76" t="s">
        <v>1032</v>
      </c>
      <c r="B4118">
        <v>2</v>
      </c>
      <c r="C4118" s="76" t="s">
        <v>68</v>
      </c>
      <c r="D4118" s="76" t="s">
        <v>60</v>
      </c>
      <c r="F4118" s="77">
        <v>3.7</v>
      </c>
      <c r="H4118" s="251">
        <f t="shared" si="65"/>
        <v>1.0752100856911068E-3</v>
      </c>
      <c r="I4118">
        <v>1</v>
      </c>
    </row>
    <row r="4119" spans="1:11" x14ac:dyDescent="0.2">
      <c r="A4119" s="76" t="s">
        <v>1032</v>
      </c>
      <c r="B4119">
        <v>2</v>
      </c>
      <c r="C4119" s="76" t="s">
        <v>68</v>
      </c>
      <c r="D4119" s="76" t="s">
        <v>28</v>
      </c>
      <c r="F4119" s="77">
        <v>4.4000000000000004</v>
      </c>
      <c r="H4119" s="251">
        <f t="shared" si="65"/>
        <v>1.5205308443374602E-3</v>
      </c>
      <c r="I4119">
        <v>1</v>
      </c>
    </row>
    <row r="4120" spans="1:11" x14ac:dyDescent="0.2">
      <c r="A4120" s="76" t="s">
        <v>1032</v>
      </c>
      <c r="B4120">
        <v>2</v>
      </c>
      <c r="C4120" s="76" t="s">
        <v>68</v>
      </c>
      <c r="D4120" s="76" t="s">
        <v>60</v>
      </c>
      <c r="F4120" s="77">
        <v>2</v>
      </c>
      <c r="H4120" s="251">
        <f t="shared" si="65"/>
        <v>3.1415926535897931E-4</v>
      </c>
      <c r="I4120">
        <v>1</v>
      </c>
    </row>
    <row r="4121" spans="1:11" x14ac:dyDescent="0.2">
      <c r="A4121" s="76" t="s">
        <v>1032</v>
      </c>
      <c r="B4121">
        <v>2</v>
      </c>
      <c r="C4121" s="76" t="s">
        <v>58</v>
      </c>
      <c r="D4121" s="76" t="s">
        <v>60</v>
      </c>
      <c r="F4121" s="77">
        <v>2.2999999999999998</v>
      </c>
      <c r="H4121" s="251">
        <f t="shared" si="65"/>
        <v>4.1547562843725005E-4</v>
      </c>
      <c r="I4121">
        <v>1</v>
      </c>
    </row>
    <row r="4122" spans="1:11" x14ac:dyDescent="0.2">
      <c r="A4122" s="76" t="s">
        <v>1032</v>
      </c>
      <c r="B4122">
        <v>2</v>
      </c>
      <c r="C4122" s="76" t="s">
        <v>58</v>
      </c>
      <c r="D4122" s="76" t="s">
        <v>60</v>
      </c>
      <c r="F4122" s="77">
        <v>2.6</v>
      </c>
      <c r="H4122" s="251">
        <f t="shared" si="65"/>
        <v>5.3092915845667505E-4</v>
      </c>
      <c r="I4122">
        <v>1</v>
      </c>
    </row>
    <row r="4123" spans="1:11" x14ac:dyDescent="0.2">
      <c r="A4123" s="76" t="s">
        <v>1032</v>
      </c>
      <c r="B4123">
        <v>2</v>
      </c>
      <c r="C4123" s="76" t="s">
        <v>58</v>
      </c>
      <c r="D4123" s="76" t="s">
        <v>60</v>
      </c>
      <c r="F4123" s="77">
        <v>9.5</v>
      </c>
      <c r="G4123">
        <v>3</v>
      </c>
      <c r="H4123" s="251">
        <f t="shared" si="65"/>
        <v>7.0882184246619699E-3</v>
      </c>
      <c r="I4123">
        <v>1</v>
      </c>
      <c r="K4123" s="76" t="s">
        <v>1047</v>
      </c>
    </row>
    <row r="4124" spans="1:11" x14ac:dyDescent="0.2">
      <c r="A4124" s="76" t="s">
        <v>1032</v>
      </c>
      <c r="B4124">
        <v>2</v>
      </c>
      <c r="C4124" s="76" t="s">
        <v>58</v>
      </c>
      <c r="D4124" s="76" t="s">
        <v>60</v>
      </c>
      <c r="F4124" s="77">
        <v>9.3000000000000007</v>
      </c>
      <c r="G4124">
        <v>3</v>
      </c>
      <c r="H4124" s="251">
        <f t="shared" si="65"/>
        <v>6.7929087152245301E-3</v>
      </c>
      <c r="I4124">
        <v>1</v>
      </c>
      <c r="K4124" s="76" t="s">
        <v>1047</v>
      </c>
    </row>
    <row r="4125" spans="1:11" x14ac:dyDescent="0.2">
      <c r="A4125" s="76" t="s">
        <v>1032</v>
      </c>
      <c r="B4125">
        <v>2</v>
      </c>
      <c r="C4125" s="76" t="s">
        <v>58</v>
      </c>
      <c r="D4125" s="76" t="s">
        <v>60</v>
      </c>
      <c r="F4125" s="77">
        <v>3.5</v>
      </c>
      <c r="H4125" s="251">
        <f t="shared" si="65"/>
        <v>9.6211275016187413E-4</v>
      </c>
      <c r="I4125">
        <v>1</v>
      </c>
    </row>
    <row r="4126" spans="1:11" x14ac:dyDescent="0.2">
      <c r="A4126" s="76" t="s">
        <v>1032</v>
      </c>
      <c r="B4126">
        <v>2</v>
      </c>
      <c r="C4126" s="76" t="s">
        <v>58</v>
      </c>
      <c r="D4126" s="76" t="s">
        <v>60</v>
      </c>
      <c r="F4126" s="77">
        <v>3.1</v>
      </c>
      <c r="H4126" s="251">
        <f t="shared" si="65"/>
        <v>7.5476763502494793E-4</v>
      </c>
      <c r="I4126">
        <v>1</v>
      </c>
    </row>
    <row r="4127" spans="1:11" x14ac:dyDescent="0.2">
      <c r="A4127" s="76" t="s">
        <v>1032</v>
      </c>
      <c r="B4127">
        <v>2</v>
      </c>
      <c r="C4127" s="76" t="s">
        <v>58</v>
      </c>
      <c r="D4127" s="76" t="s">
        <v>60</v>
      </c>
      <c r="F4127" s="77">
        <v>3.5</v>
      </c>
      <c r="H4127" s="251">
        <f t="shared" si="65"/>
        <v>9.6211275016187413E-4</v>
      </c>
      <c r="I4127">
        <v>1</v>
      </c>
    </row>
    <row r="4128" spans="1:11" x14ac:dyDescent="0.2">
      <c r="A4128" s="76" t="s">
        <v>1032</v>
      </c>
      <c r="B4128">
        <v>2</v>
      </c>
      <c r="C4128" s="76" t="s">
        <v>1046</v>
      </c>
      <c r="D4128" s="76" t="s">
        <v>60</v>
      </c>
      <c r="F4128" s="77">
        <v>4.5999999999999996</v>
      </c>
      <c r="H4128" s="251">
        <f t="shared" si="65"/>
        <v>1.6619025137490002E-3</v>
      </c>
      <c r="I4128">
        <v>1</v>
      </c>
    </row>
    <row r="4129" spans="1:9" x14ac:dyDescent="0.2">
      <c r="A4129" s="76" t="s">
        <v>1032</v>
      </c>
      <c r="B4129">
        <v>2</v>
      </c>
      <c r="C4129" s="76" t="s">
        <v>1046</v>
      </c>
      <c r="D4129" s="76" t="s">
        <v>28</v>
      </c>
      <c r="F4129" s="77">
        <v>3.4</v>
      </c>
      <c r="H4129" s="251">
        <f t="shared" si="65"/>
        <v>9.0792027688745003E-4</v>
      </c>
      <c r="I4129">
        <v>1</v>
      </c>
    </row>
    <row r="4130" spans="1:9" x14ac:dyDescent="0.2">
      <c r="A4130" s="76" t="s">
        <v>1032</v>
      </c>
      <c r="B4130">
        <v>2</v>
      </c>
      <c r="C4130" s="76" t="s">
        <v>1046</v>
      </c>
      <c r="D4130" s="76" t="s">
        <v>60</v>
      </c>
      <c r="F4130" s="77">
        <v>4.0999999999999996</v>
      </c>
      <c r="G4130">
        <v>2</v>
      </c>
      <c r="H4130" s="251">
        <f t="shared" si="65"/>
        <v>1.3202543126711104E-3</v>
      </c>
      <c r="I4130">
        <v>1</v>
      </c>
    </row>
    <row r="4131" spans="1:9" x14ac:dyDescent="0.2">
      <c r="A4131" s="76" t="s">
        <v>1032</v>
      </c>
      <c r="B4131">
        <v>2</v>
      </c>
      <c r="C4131" s="76" t="s">
        <v>1046</v>
      </c>
      <c r="D4131" s="76" t="s">
        <v>60</v>
      </c>
      <c r="F4131" s="77">
        <v>2.5</v>
      </c>
      <c r="H4131" s="251">
        <f t="shared" si="65"/>
        <v>4.9087385212340522E-4</v>
      </c>
      <c r="I4131">
        <v>1</v>
      </c>
    </row>
    <row r="4132" spans="1:9" x14ac:dyDescent="0.2">
      <c r="A4132" s="76" t="s">
        <v>1032</v>
      </c>
      <c r="B4132">
        <v>2</v>
      </c>
      <c r="C4132" s="76" t="s">
        <v>246</v>
      </c>
      <c r="D4132" s="76" t="s">
        <v>28</v>
      </c>
      <c r="F4132" s="77">
        <v>7.7</v>
      </c>
      <c r="H4132" s="251">
        <f t="shared" si="65"/>
        <v>4.6566257107834713E-3</v>
      </c>
      <c r="I4132">
        <v>1</v>
      </c>
    </row>
    <row r="4133" spans="1:9" x14ac:dyDescent="0.2">
      <c r="A4133" s="76" t="s">
        <v>1032</v>
      </c>
      <c r="B4133">
        <v>2</v>
      </c>
      <c r="C4133" s="76" t="s">
        <v>246</v>
      </c>
      <c r="D4133" s="76" t="s">
        <v>60</v>
      </c>
      <c r="F4133" s="77">
        <v>6.1</v>
      </c>
      <c r="G4133">
        <v>2</v>
      </c>
      <c r="H4133" s="251">
        <f t="shared" si="65"/>
        <v>2.9224665660019045E-3</v>
      </c>
      <c r="I4133">
        <v>1</v>
      </c>
    </row>
    <row r="4134" spans="1:9" x14ac:dyDescent="0.2">
      <c r="A4134" s="76" t="s">
        <v>1032</v>
      </c>
      <c r="B4134">
        <v>2</v>
      </c>
      <c r="C4134" s="76" t="s">
        <v>276</v>
      </c>
      <c r="D4134" s="76" t="s">
        <v>28</v>
      </c>
      <c r="F4134" s="77">
        <v>4.7</v>
      </c>
      <c r="H4134" s="251">
        <f t="shared" si="65"/>
        <v>1.7349445429449635E-3</v>
      </c>
      <c r="I4134">
        <v>1</v>
      </c>
    </row>
  </sheetData>
  <phoneticPr fontId="16" type="noConversion"/>
  <pageMargins left="0.75" right="0.75" top="0.51" bottom="0.16" header="0.5" footer="0.16"/>
  <pageSetup scale="75"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6"/>
  <sheetViews>
    <sheetView workbookViewId="0">
      <pane ySplit="1" topLeftCell="A1006" activePane="bottomLeft" state="frozen"/>
      <selection pane="bottomLeft" activeCell="A1012" sqref="A1012:E1021"/>
    </sheetView>
  </sheetViews>
  <sheetFormatPr defaultColWidth="11" defaultRowHeight="12.75" x14ac:dyDescent="0.2"/>
  <cols>
    <col min="1" max="1" width="4.125" style="22" bestFit="1" customWidth="1"/>
    <col min="2" max="2" width="4.25" style="22" bestFit="1" customWidth="1"/>
    <col min="3" max="3" width="7.25" style="22" bestFit="1" customWidth="1"/>
    <col min="4" max="4" width="7.125" style="22" bestFit="1" customWidth="1"/>
    <col min="5" max="5" width="7.125" style="22" customWidth="1"/>
    <col min="6" max="6" width="22.25" style="23" customWidth="1"/>
    <col min="7" max="7" width="15.625" style="23" customWidth="1"/>
    <col min="8" max="8" width="11" style="22"/>
    <col min="9" max="9" width="14.25" style="22" customWidth="1"/>
    <col min="10" max="16384" width="11" style="22"/>
  </cols>
  <sheetData>
    <row r="1" spans="1:11" x14ac:dyDescent="0.2">
      <c r="A1" s="11" t="s">
        <v>124</v>
      </c>
      <c r="B1" s="11" t="s">
        <v>1</v>
      </c>
      <c r="C1" s="11" t="s">
        <v>2</v>
      </c>
      <c r="D1" s="11" t="s">
        <v>78</v>
      </c>
      <c r="E1" s="11" t="s">
        <v>108</v>
      </c>
      <c r="F1" s="21" t="s">
        <v>107</v>
      </c>
      <c r="G1" s="21" t="s">
        <v>175</v>
      </c>
      <c r="H1" s="11" t="s">
        <v>128</v>
      </c>
      <c r="I1" s="11"/>
      <c r="J1" s="11"/>
      <c r="K1" s="11"/>
    </row>
    <row r="2" spans="1:11" x14ac:dyDescent="0.2">
      <c r="A2" s="22" t="s">
        <v>58</v>
      </c>
      <c r="B2" s="22">
        <v>1</v>
      </c>
      <c r="C2" s="22" t="s">
        <v>24</v>
      </c>
      <c r="D2" s="22" t="s">
        <v>69</v>
      </c>
      <c r="E2" s="22">
        <v>2009</v>
      </c>
      <c r="F2" s="23">
        <v>6.9</v>
      </c>
    </row>
    <row r="3" spans="1:11" x14ac:dyDescent="0.2">
      <c r="A3" s="22" t="s">
        <v>58</v>
      </c>
      <c r="B3" s="22">
        <v>1</v>
      </c>
      <c r="C3" s="22" t="s">
        <v>24</v>
      </c>
      <c r="D3" s="22" t="s">
        <v>67</v>
      </c>
      <c r="E3" s="22">
        <v>2009</v>
      </c>
      <c r="F3" s="23">
        <v>3.3</v>
      </c>
    </row>
    <row r="4" spans="1:11" x14ac:dyDescent="0.2">
      <c r="A4" s="22" t="s">
        <v>58</v>
      </c>
      <c r="B4" s="22">
        <v>1</v>
      </c>
      <c r="C4" s="22" t="s">
        <v>24</v>
      </c>
      <c r="D4" s="22" t="s">
        <v>23</v>
      </c>
      <c r="E4" s="22">
        <v>2009</v>
      </c>
      <c r="F4" s="23">
        <v>2.2000000000000002</v>
      </c>
    </row>
    <row r="5" spans="1:11" x14ac:dyDescent="0.2">
      <c r="A5" s="22" t="s">
        <v>58</v>
      </c>
      <c r="B5" s="22">
        <v>1</v>
      </c>
      <c r="C5" s="22" t="s">
        <v>24</v>
      </c>
      <c r="D5" s="22" t="s">
        <v>23</v>
      </c>
      <c r="E5" s="22">
        <v>2009</v>
      </c>
      <c r="F5" s="23">
        <v>3.7</v>
      </c>
    </row>
    <row r="6" spans="1:11" x14ac:dyDescent="0.2">
      <c r="A6" s="22" t="s">
        <v>58</v>
      </c>
      <c r="B6" s="22">
        <v>1</v>
      </c>
      <c r="C6" s="22" t="s">
        <v>24</v>
      </c>
      <c r="D6" s="22" t="s">
        <v>60</v>
      </c>
      <c r="E6" s="22">
        <v>2009</v>
      </c>
      <c r="F6" s="23">
        <v>2.9</v>
      </c>
    </row>
    <row r="7" spans="1:11" x14ac:dyDescent="0.2">
      <c r="A7" s="22" t="s">
        <v>58</v>
      </c>
      <c r="B7" s="22">
        <v>1</v>
      </c>
      <c r="C7" s="22" t="s">
        <v>24</v>
      </c>
      <c r="D7" s="22" t="s">
        <v>69</v>
      </c>
      <c r="E7" s="22">
        <v>2009</v>
      </c>
      <c r="F7" s="23">
        <v>6.1</v>
      </c>
    </row>
    <row r="8" spans="1:11" x14ac:dyDescent="0.2">
      <c r="A8" s="22" t="s">
        <v>58</v>
      </c>
      <c r="B8" s="22">
        <v>1</v>
      </c>
      <c r="C8" s="22" t="s">
        <v>24</v>
      </c>
      <c r="D8" s="22" t="s">
        <v>23</v>
      </c>
      <c r="E8" s="22">
        <v>2009</v>
      </c>
      <c r="F8" s="23">
        <v>2.5</v>
      </c>
    </row>
    <row r="9" spans="1:11" x14ac:dyDescent="0.2">
      <c r="A9" s="22" t="s">
        <v>58</v>
      </c>
      <c r="B9" s="22">
        <v>1</v>
      </c>
      <c r="C9" s="22" t="s">
        <v>24</v>
      </c>
      <c r="D9" s="22" t="s">
        <v>60</v>
      </c>
      <c r="E9" s="22">
        <v>2009</v>
      </c>
      <c r="F9" s="23">
        <v>3</v>
      </c>
    </row>
    <row r="10" spans="1:11" x14ac:dyDescent="0.2">
      <c r="A10" s="22" t="s">
        <v>58</v>
      </c>
      <c r="B10" s="22">
        <v>1</v>
      </c>
      <c r="C10" s="22" t="s">
        <v>24</v>
      </c>
      <c r="D10" s="22" t="s">
        <v>23</v>
      </c>
      <c r="E10" s="22">
        <v>2009</v>
      </c>
      <c r="F10" s="23">
        <v>2.9</v>
      </c>
    </row>
    <row r="11" spans="1:11" x14ac:dyDescent="0.2">
      <c r="A11" s="22" t="s">
        <v>58</v>
      </c>
      <c r="B11" s="22">
        <v>1</v>
      </c>
      <c r="C11" s="22" t="s">
        <v>24</v>
      </c>
      <c r="D11" s="22" t="s">
        <v>23</v>
      </c>
      <c r="E11" s="22">
        <v>2009</v>
      </c>
      <c r="F11" s="23">
        <v>3.1</v>
      </c>
    </row>
    <row r="12" spans="1:11" x14ac:dyDescent="0.2">
      <c r="A12" s="22" t="s">
        <v>58</v>
      </c>
      <c r="B12" s="22">
        <v>1</v>
      </c>
      <c r="C12" s="22" t="s">
        <v>24</v>
      </c>
      <c r="D12" s="22" t="s">
        <v>23</v>
      </c>
      <c r="E12" s="22">
        <v>2009</v>
      </c>
      <c r="F12" s="23">
        <v>2.8</v>
      </c>
    </row>
    <row r="13" spans="1:11" x14ac:dyDescent="0.2">
      <c r="A13" s="22" t="s">
        <v>58</v>
      </c>
      <c r="B13" s="22">
        <v>1</v>
      </c>
      <c r="C13" s="22" t="s">
        <v>24</v>
      </c>
      <c r="D13" s="22" t="s">
        <v>69</v>
      </c>
      <c r="E13" s="22">
        <v>2009</v>
      </c>
      <c r="F13" s="23">
        <v>6.5</v>
      </c>
    </row>
    <row r="14" spans="1:11" x14ac:dyDescent="0.2">
      <c r="A14" s="22" t="s">
        <v>58</v>
      </c>
      <c r="B14" s="22">
        <v>1</v>
      </c>
      <c r="C14" s="22" t="s">
        <v>24</v>
      </c>
      <c r="D14" s="22" t="s">
        <v>69</v>
      </c>
      <c r="E14" s="22">
        <v>2009</v>
      </c>
      <c r="F14" s="23">
        <v>4.9000000000000004</v>
      </c>
    </row>
    <row r="15" spans="1:11" x14ac:dyDescent="0.2">
      <c r="A15" s="22" t="s">
        <v>58</v>
      </c>
      <c r="B15" s="22">
        <v>1</v>
      </c>
      <c r="C15" s="22" t="s">
        <v>24</v>
      </c>
      <c r="D15" s="22" t="s">
        <v>67</v>
      </c>
      <c r="E15" s="22">
        <v>2009</v>
      </c>
      <c r="F15" s="23">
        <v>3.9</v>
      </c>
    </row>
    <row r="16" spans="1:11" x14ac:dyDescent="0.2">
      <c r="A16" s="22" t="s">
        <v>58</v>
      </c>
      <c r="B16" s="22">
        <v>1</v>
      </c>
      <c r="C16" s="22" t="s">
        <v>24</v>
      </c>
      <c r="D16" s="22" t="s">
        <v>23</v>
      </c>
      <c r="E16" s="22">
        <v>2009</v>
      </c>
      <c r="F16" s="23">
        <v>2.7</v>
      </c>
    </row>
    <row r="17" spans="1:6" x14ac:dyDescent="0.2">
      <c r="A17" s="22" t="s">
        <v>58</v>
      </c>
      <c r="B17" s="22">
        <v>1</v>
      </c>
      <c r="C17" s="22" t="s">
        <v>24</v>
      </c>
      <c r="D17" s="22" t="s">
        <v>23</v>
      </c>
      <c r="E17" s="22">
        <v>2009</v>
      </c>
      <c r="F17" s="23">
        <v>2.2000000000000002</v>
      </c>
    </row>
    <row r="18" spans="1:6" x14ac:dyDescent="0.2">
      <c r="A18" s="22" t="s">
        <v>58</v>
      </c>
      <c r="B18" s="22">
        <v>1</v>
      </c>
      <c r="C18" s="22" t="s">
        <v>24</v>
      </c>
      <c r="D18" s="22" t="s">
        <v>67</v>
      </c>
      <c r="E18" s="22">
        <v>2009</v>
      </c>
      <c r="F18" s="23">
        <v>5.5</v>
      </c>
    </row>
    <row r="19" spans="1:6" x14ac:dyDescent="0.2">
      <c r="A19" s="22" t="s">
        <v>58</v>
      </c>
      <c r="B19" s="22">
        <v>1</v>
      </c>
      <c r="C19" s="22" t="s">
        <v>24</v>
      </c>
      <c r="D19" s="22" t="s">
        <v>23</v>
      </c>
      <c r="E19" s="22">
        <v>2009</v>
      </c>
      <c r="F19" s="23">
        <v>2.4</v>
      </c>
    </row>
    <row r="20" spans="1:6" x14ac:dyDescent="0.2">
      <c r="A20" s="22" t="s">
        <v>58</v>
      </c>
      <c r="B20" s="22">
        <v>1</v>
      </c>
      <c r="C20" s="22" t="s">
        <v>24</v>
      </c>
      <c r="D20" s="22" t="s">
        <v>23</v>
      </c>
      <c r="E20" s="22">
        <v>2009</v>
      </c>
      <c r="F20" s="23">
        <v>2.1</v>
      </c>
    </row>
    <row r="21" spans="1:6" x14ac:dyDescent="0.2">
      <c r="A21" s="22" t="s">
        <v>58</v>
      </c>
      <c r="B21" s="22">
        <v>1</v>
      </c>
      <c r="C21" s="22" t="s">
        <v>24</v>
      </c>
      <c r="D21" s="22" t="s">
        <v>21</v>
      </c>
      <c r="E21" s="22">
        <v>2009</v>
      </c>
      <c r="F21" s="23">
        <v>4</v>
      </c>
    </row>
    <row r="22" spans="1:6" x14ac:dyDescent="0.2">
      <c r="A22" s="22" t="s">
        <v>58</v>
      </c>
      <c r="B22" s="22">
        <v>1</v>
      </c>
      <c r="C22" s="22" t="s">
        <v>24</v>
      </c>
      <c r="D22" s="22" t="s">
        <v>21</v>
      </c>
      <c r="E22" s="22">
        <v>2009</v>
      </c>
      <c r="F22" s="23">
        <v>5.2</v>
      </c>
    </row>
    <row r="23" spans="1:6" x14ac:dyDescent="0.2">
      <c r="A23" s="22" t="s">
        <v>58</v>
      </c>
      <c r="B23" s="22">
        <v>1</v>
      </c>
      <c r="C23" s="22" t="s">
        <v>24</v>
      </c>
      <c r="D23" s="22" t="s">
        <v>21</v>
      </c>
      <c r="E23" s="22">
        <v>2009</v>
      </c>
      <c r="F23" s="23">
        <v>3.6</v>
      </c>
    </row>
    <row r="24" spans="1:6" x14ac:dyDescent="0.2">
      <c r="A24" s="22" t="s">
        <v>58</v>
      </c>
      <c r="B24" s="22">
        <v>1</v>
      </c>
      <c r="C24" s="22" t="s">
        <v>24</v>
      </c>
      <c r="D24" s="22" t="s">
        <v>21</v>
      </c>
      <c r="E24" s="22">
        <v>2009</v>
      </c>
      <c r="F24" s="23">
        <v>2.4</v>
      </c>
    </row>
    <row r="25" spans="1:6" x14ac:dyDescent="0.2">
      <c r="A25" s="22" t="s">
        <v>58</v>
      </c>
      <c r="B25" s="22">
        <v>1</v>
      </c>
      <c r="C25" s="22" t="s">
        <v>24</v>
      </c>
      <c r="D25" s="22" t="s">
        <v>23</v>
      </c>
      <c r="E25" s="22">
        <v>2009</v>
      </c>
      <c r="F25" s="23">
        <v>3.8</v>
      </c>
    </row>
    <row r="26" spans="1:6" x14ac:dyDescent="0.2">
      <c r="A26" s="22" t="s">
        <v>58</v>
      </c>
      <c r="B26" s="22">
        <v>1</v>
      </c>
      <c r="C26" s="22" t="s">
        <v>24</v>
      </c>
      <c r="D26" s="22" t="s">
        <v>21</v>
      </c>
      <c r="E26" s="22">
        <v>2009</v>
      </c>
      <c r="F26" s="23">
        <v>7.5</v>
      </c>
    </row>
    <row r="27" spans="1:6" x14ac:dyDescent="0.2">
      <c r="A27" s="22" t="s">
        <v>58</v>
      </c>
      <c r="B27" s="22">
        <v>1</v>
      </c>
      <c r="C27" s="22" t="s">
        <v>65</v>
      </c>
      <c r="D27" s="22" t="s">
        <v>21</v>
      </c>
      <c r="E27" s="22">
        <v>2009</v>
      </c>
      <c r="F27" s="23">
        <v>5</v>
      </c>
    </row>
    <row r="28" spans="1:6" x14ac:dyDescent="0.2">
      <c r="A28" s="22" t="s">
        <v>58</v>
      </c>
      <c r="B28" s="22">
        <v>1</v>
      </c>
      <c r="C28" s="22" t="s">
        <v>65</v>
      </c>
      <c r="D28" s="22" t="s">
        <v>60</v>
      </c>
      <c r="E28" s="22">
        <v>2009</v>
      </c>
      <c r="F28" s="23">
        <v>2.7</v>
      </c>
    </row>
    <row r="29" spans="1:6" x14ac:dyDescent="0.2">
      <c r="A29" s="22" t="s">
        <v>58</v>
      </c>
      <c r="B29" s="22">
        <v>1</v>
      </c>
      <c r="C29" s="22" t="s">
        <v>65</v>
      </c>
      <c r="D29" s="22" t="s">
        <v>67</v>
      </c>
      <c r="E29" s="22">
        <v>2009</v>
      </c>
      <c r="F29" s="23">
        <v>2.2000000000000002</v>
      </c>
    </row>
    <row r="30" spans="1:6" x14ac:dyDescent="0.2">
      <c r="A30" s="22" t="s">
        <v>58</v>
      </c>
      <c r="B30" s="22">
        <v>1</v>
      </c>
      <c r="C30" s="22" t="s">
        <v>65</v>
      </c>
      <c r="D30" s="22" t="s">
        <v>60</v>
      </c>
      <c r="E30" s="22">
        <v>2009</v>
      </c>
      <c r="F30" s="23">
        <v>2.9</v>
      </c>
    </row>
    <row r="31" spans="1:6" x14ac:dyDescent="0.2">
      <c r="A31" s="22" t="s">
        <v>58</v>
      </c>
      <c r="B31" s="22">
        <v>1</v>
      </c>
      <c r="C31" s="22" t="s">
        <v>65</v>
      </c>
      <c r="D31" s="22" t="s">
        <v>23</v>
      </c>
      <c r="E31" s="22">
        <v>2009</v>
      </c>
      <c r="F31" s="23">
        <v>3.7</v>
      </c>
    </row>
    <row r="32" spans="1:6" x14ac:dyDescent="0.2">
      <c r="A32" s="22" t="s">
        <v>58</v>
      </c>
      <c r="B32" s="22">
        <v>1</v>
      </c>
      <c r="C32" s="22" t="s">
        <v>65</v>
      </c>
      <c r="D32" s="22" t="s">
        <v>69</v>
      </c>
      <c r="E32" s="22">
        <v>2009</v>
      </c>
      <c r="F32" s="23">
        <v>7.8</v>
      </c>
    </row>
    <row r="33" spans="1:6" x14ac:dyDescent="0.2">
      <c r="A33" s="22" t="s">
        <v>58</v>
      </c>
      <c r="B33" s="22">
        <v>1</v>
      </c>
      <c r="C33" s="22" t="s">
        <v>65</v>
      </c>
      <c r="D33" s="22" t="s">
        <v>21</v>
      </c>
      <c r="E33" s="22">
        <v>2009</v>
      </c>
      <c r="F33" s="23">
        <v>5.8</v>
      </c>
    </row>
    <row r="34" spans="1:6" x14ac:dyDescent="0.2">
      <c r="A34" s="22" t="s">
        <v>58</v>
      </c>
      <c r="B34" s="22">
        <v>1</v>
      </c>
      <c r="C34" s="22" t="s">
        <v>65</v>
      </c>
      <c r="D34" s="22" t="s">
        <v>21</v>
      </c>
      <c r="E34" s="22">
        <v>2009</v>
      </c>
      <c r="F34" s="23">
        <v>3.7</v>
      </c>
    </row>
    <row r="35" spans="1:6" x14ac:dyDescent="0.2">
      <c r="A35" s="22" t="s">
        <v>58</v>
      </c>
      <c r="B35" s="22">
        <v>1</v>
      </c>
      <c r="C35" s="22" t="s">
        <v>65</v>
      </c>
      <c r="D35" s="22" t="s">
        <v>69</v>
      </c>
      <c r="E35" s="22">
        <v>2009</v>
      </c>
      <c r="F35" s="23">
        <v>6.3</v>
      </c>
    </row>
    <row r="36" spans="1:6" x14ac:dyDescent="0.2">
      <c r="A36" s="22" t="s">
        <v>58</v>
      </c>
      <c r="B36" s="22">
        <v>1</v>
      </c>
      <c r="C36" s="22" t="s">
        <v>65</v>
      </c>
      <c r="D36" s="22" t="s">
        <v>60</v>
      </c>
      <c r="E36" s="22">
        <v>2009</v>
      </c>
      <c r="F36" s="23">
        <v>3.1</v>
      </c>
    </row>
    <row r="37" spans="1:6" x14ac:dyDescent="0.2">
      <c r="A37" s="22" t="s">
        <v>58</v>
      </c>
      <c r="B37" s="22">
        <v>1</v>
      </c>
      <c r="C37" s="22" t="s">
        <v>65</v>
      </c>
      <c r="D37" s="22" t="s">
        <v>60</v>
      </c>
      <c r="E37" s="22">
        <v>2009</v>
      </c>
      <c r="F37" s="23">
        <v>3.3</v>
      </c>
    </row>
    <row r="38" spans="1:6" x14ac:dyDescent="0.2">
      <c r="A38" s="22" t="s">
        <v>58</v>
      </c>
      <c r="B38" s="22">
        <v>1</v>
      </c>
      <c r="C38" s="22" t="s">
        <v>65</v>
      </c>
      <c r="D38" s="22" t="s">
        <v>23</v>
      </c>
      <c r="E38" s="22">
        <v>2009</v>
      </c>
      <c r="F38" s="23">
        <v>4.0999999999999996</v>
      </c>
    </row>
    <row r="39" spans="1:6" x14ac:dyDescent="0.2">
      <c r="A39" s="22" t="s">
        <v>58</v>
      </c>
      <c r="B39" s="22">
        <v>1</v>
      </c>
      <c r="C39" s="22" t="s">
        <v>65</v>
      </c>
      <c r="D39" s="22" t="s">
        <v>23</v>
      </c>
      <c r="E39" s="22">
        <v>2009</v>
      </c>
      <c r="F39" s="23">
        <v>4.5</v>
      </c>
    </row>
    <row r="40" spans="1:6" x14ac:dyDescent="0.2">
      <c r="A40" s="22" t="s">
        <v>58</v>
      </c>
      <c r="B40" s="22">
        <v>1</v>
      </c>
      <c r="C40" s="22" t="s">
        <v>65</v>
      </c>
      <c r="D40" s="22" t="s">
        <v>23</v>
      </c>
      <c r="E40" s="22">
        <v>2009</v>
      </c>
      <c r="F40" s="23">
        <v>3.4</v>
      </c>
    </row>
    <row r="41" spans="1:6" x14ac:dyDescent="0.2">
      <c r="A41" s="22" t="s">
        <v>58</v>
      </c>
      <c r="B41" s="22">
        <v>1</v>
      </c>
      <c r="C41" s="22" t="s">
        <v>65</v>
      </c>
      <c r="D41" s="22" t="s">
        <v>23</v>
      </c>
      <c r="E41" s="22">
        <v>2009</v>
      </c>
      <c r="F41" s="23">
        <v>2.2000000000000002</v>
      </c>
    </row>
    <row r="42" spans="1:6" x14ac:dyDescent="0.2">
      <c r="A42" s="22" t="s">
        <v>58</v>
      </c>
      <c r="B42" s="22">
        <v>1</v>
      </c>
      <c r="C42" s="22" t="s">
        <v>65</v>
      </c>
      <c r="D42" s="22" t="s">
        <v>23</v>
      </c>
      <c r="E42" s="22">
        <v>2009</v>
      </c>
      <c r="F42" s="23">
        <v>2.8</v>
      </c>
    </row>
    <row r="43" spans="1:6" x14ac:dyDescent="0.2">
      <c r="A43" s="22" t="s">
        <v>58</v>
      </c>
      <c r="B43" s="22">
        <v>1</v>
      </c>
      <c r="C43" s="22" t="s">
        <v>65</v>
      </c>
      <c r="D43" s="22" t="s">
        <v>60</v>
      </c>
      <c r="E43" s="22">
        <v>2009</v>
      </c>
      <c r="F43" s="23">
        <v>2</v>
      </c>
    </row>
    <row r="44" spans="1:6" x14ac:dyDescent="0.2">
      <c r="A44" s="22" t="s">
        <v>58</v>
      </c>
      <c r="B44" s="22">
        <v>1</v>
      </c>
      <c r="C44" s="22" t="s">
        <v>65</v>
      </c>
      <c r="D44" s="22" t="s">
        <v>60</v>
      </c>
      <c r="E44" s="22">
        <v>2009</v>
      </c>
      <c r="F44" s="23">
        <v>3</v>
      </c>
    </row>
    <row r="45" spans="1:6" x14ac:dyDescent="0.2">
      <c r="A45" s="22" t="s">
        <v>58</v>
      </c>
      <c r="B45" s="22">
        <v>1</v>
      </c>
      <c r="C45" s="22" t="s">
        <v>65</v>
      </c>
      <c r="D45" s="22" t="s">
        <v>60</v>
      </c>
      <c r="E45" s="22">
        <v>2009</v>
      </c>
      <c r="F45" s="23">
        <v>2.2000000000000002</v>
      </c>
    </row>
    <row r="46" spans="1:6" x14ac:dyDescent="0.2">
      <c r="A46" s="22" t="s">
        <v>58</v>
      </c>
      <c r="B46" s="22">
        <v>1</v>
      </c>
      <c r="C46" s="22" t="s">
        <v>65</v>
      </c>
      <c r="D46" s="22" t="s">
        <v>69</v>
      </c>
      <c r="E46" s="22">
        <v>2009</v>
      </c>
      <c r="F46" s="23">
        <v>3.5</v>
      </c>
    </row>
    <row r="47" spans="1:6" x14ac:dyDescent="0.2">
      <c r="A47" s="22" t="s">
        <v>58</v>
      </c>
      <c r="B47" s="22">
        <v>1</v>
      </c>
      <c r="C47" s="22" t="s">
        <v>65</v>
      </c>
      <c r="D47" s="22" t="s">
        <v>60</v>
      </c>
      <c r="E47" s="22">
        <v>2009</v>
      </c>
      <c r="F47" s="23">
        <v>4.4000000000000004</v>
      </c>
    </row>
    <row r="48" spans="1:6" x14ac:dyDescent="0.2">
      <c r="A48" s="22" t="s">
        <v>58</v>
      </c>
      <c r="B48" s="22">
        <v>1</v>
      </c>
      <c r="C48" s="22" t="s">
        <v>65</v>
      </c>
      <c r="D48" s="22" t="s">
        <v>60</v>
      </c>
      <c r="E48" s="22">
        <v>2009</v>
      </c>
      <c r="F48" s="23">
        <v>2.1</v>
      </c>
    </row>
    <row r="49" spans="1:6" x14ac:dyDescent="0.2">
      <c r="A49" s="22" t="s">
        <v>58</v>
      </c>
      <c r="B49" s="22">
        <v>1</v>
      </c>
      <c r="C49" s="22" t="s">
        <v>65</v>
      </c>
      <c r="D49" s="22" t="s">
        <v>60</v>
      </c>
      <c r="E49" s="22">
        <v>2009</v>
      </c>
      <c r="F49" s="23">
        <v>2.2999999999999998</v>
      </c>
    </row>
    <row r="50" spans="1:6" x14ac:dyDescent="0.2">
      <c r="A50" s="22" t="s">
        <v>58</v>
      </c>
      <c r="B50" s="22">
        <v>1</v>
      </c>
      <c r="C50" s="22" t="s">
        <v>65</v>
      </c>
      <c r="D50" s="22" t="s">
        <v>60</v>
      </c>
      <c r="E50" s="22">
        <v>2009</v>
      </c>
      <c r="F50" s="23">
        <v>2.2000000000000002</v>
      </c>
    </row>
    <row r="51" spans="1:6" x14ac:dyDescent="0.2">
      <c r="A51" s="22" t="s">
        <v>58</v>
      </c>
      <c r="B51" s="22">
        <v>1</v>
      </c>
      <c r="C51" s="22" t="s">
        <v>65</v>
      </c>
      <c r="D51" s="22" t="s">
        <v>21</v>
      </c>
      <c r="E51" s="22">
        <v>2009</v>
      </c>
      <c r="F51" s="23">
        <v>3.5</v>
      </c>
    </row>
    <row r="52" spans="1:6" x14ac:dyDescent="0.2">
      <c r="A52" s="22" t="s">
        <v>58</v>
      </c>
      <c r="B52" s="22">
        <v>1</v>
      </c>
      <c r="C52" s="22" t="s">
        <v>65</v>
      </c>
      <c r="D52" s="22" t="s">
        <v>60</v>
      </c>
      <c r="E52" s="22">
        <v>2009</v>
      </c>
      <c r="F52" s="23">
        <v>3.2</v>
      </c>
    </row>
    <row r="53" spans="1:6" x14ac:dyDescent="0.2">
      <c r="A53" s="22" t="s">
        <v>58</v>
      </c>
      <c r="B53" s="22">
        <v>1</v>
      </c>
      <c r="C53" s="22" t="s">
        <v>65</v>
      </c>
      <c r="D53" s="22" t="s">
        <v>60</v>
      </c>
      <c r="E53" s="22">
        <v>2009</v>
      </c>
      <c r="F53" s="23">
        <v>2.2000000000000002</v>
      </c>
    </row>
    <row r="54" spans="1:6" x14ac:dyDescent="0.2">
      <c r="A54" s="22" t="s">
        <v>58</v>
      </c>
      <c r="B54" s="22">
        <v>1</v>
      </c>
      <c r="C54" s="22" t="s">
        <v>65</v>
      </c>
      <c r="D54" s="22" t="s">
        <v>23</v>
      </c>
      <c r="E54" s="22">
        <v>2009</v>
      </c>
      <c r="F54" s="23">
        <v>3.8</v>
      </c>
    </row>
    <row r="55" spans="1:6" x14ac:dyDescent="0.2">
      <c r="A55" s="22" t="s">
        <v>58</v>
      </c>
      <c r="B55" s="22">
        <v>1</v>
      </c>
      <c r="C55" s="22" t="s">
        <v>65</v>
      </c>
      <c r="D55" s="22" t="s">
        <v>69</v>
      </c>
      <c r="E55" s="22">
        <v>2009</v>
      </c>
      <c r="F55" s="23">
        <v>7.3</v>
      </c>
    </row>
    <row r="56" spans="1:6" x14ac:dyDescent="0.2">
      <c r="A56" s="22" t="s">
        <v>58</v>
      </c>
      <c r="B56" s="22">
        <v>1</v>
      </c>
      <c r="C56" s="22" t="s">
        <v>65</v>
      </c>
      <c r="D56" s="22" t="s">
        <v>21</v>
      </c>
      <c r="E56" s="22">
        <v>2009</v>
      </c>
      <c r="F56" s="23">
        <v>2.9</v>
      </c>
    </row>
    <row r="57" spans="1:6" x14ac:dyDescent="0.2">
      <c r="A57" s="22" t="s">
        <v>58</v>
      </c>
      <c r="B57" s="22">
        <v>1</v>
      </c>
      <c r="C57" s="22" t="s">
        <v>59</v>
      </c>
      <c r="D57" s="22" t="s">
        <v>21</v>
      </c>
      <c r="E57" s="22">
        <v>2009</v>
      </c>
      <c r="F57" s="23">
        <v>4.5999999999999996</v>
      </c>
    </row>
    <row r="58" spans="1:6" x14ac:dyDescent="0.2">
      <c r="A58" s="22" t="s">
        <v>58</v>
      </c>
      <c r="B58" s="22">
        <v>1</v>
      </c>
      <c r="C58" s="22" t="s">
        <v>59</v>
      </c>
      <c r="D58" s="22" t="s">
        <v>60</v>
      </c>
      <c r="E58" s="22">
        <v>2009</v>
      </c>
      <c r="F58" s="23">
        <v>4.8</v>
      </c>
    </row>
    <row r="59" spans="1:6" x14ac:dyDescent="0.2">
      <c r="A59" s="22" t="s">
        <v>58</v>
      </c>
      <c r="B59" s="22">
        <v>1</v>
      </c>
      <c r="C59" s="22" t="s">
        <v>59</v>
      </c>
      <c r="D59" s="22" t="s">
        <v>60</v>
      </c>
      <c r="E59" s="22">
        <v>2009</v>
      </c>
      <c r="F59" s="23">
        <v>4.5999999999999996</v>
      </c>
    </row>
    <row r="60" spans="1:6" x14ac:dyDescent="0.2">
      <c r="A60" s="22" t="s">
        <v>58</v>
      </c>
      <c r="B60" s="22">
        <v>1</v>
      </c>
      <c r="C60" s="22" t="s">
        <v>59</v>
      </c>
      <c r="D60" s="22" t="s">
        <v>60</v>
      </c>
      <c r="E60" s="22">
        <v>2009</v>
      </c>
      <c r="F60" s="23">
        <v>2.9</v>
      </c>
    </row>
    <row r="61" spans="1:6" x14ac:dyDescent="0.2">
      <c r="A61" s="22" t="s">
        <v>58</v>
      </c>
      <c r="B61" s="22">
        <v>1</v>
      </c>
      <c r="C61" s="22" t="s">
        <v>59</v>
      </c>
      <c r="D61" s="22" t="s">
        <v>21</v>
      </c>
      <c r="E61" s="22">
        <v>2009</v>
      </c>
      <c r="F61" s="23">
        <v>5</v>
      </c>
    </row>
    <row r="62" spans="1:6" x14ac:dyDescent="0.2">
      <c r="A62" s="22" t="s">
        <v>58</v>
      </c>
      <c r="B62" s="22">
        <v>1</v>
      </c>
      <c r="C62" s="22" t="s">
        <v>59</v>
      </c>
      <c r="D62" s="22" t="s">
        <v>21</v>
      </c>
      <c r="E62" s="22">
        <v>2009</v>
      </c>
      <c r="F62" s="23">
        <v>2.4</v>
      </c>
    </row>
    <row r="63" spans="1:6" x14ac:dyDescent="0.2">
      <c r="A63" s="22" t="s">
        <v>58</v>
      </c>
      <c r="B63" s="22">
        <v>1</v>
      </c>
      <c r="C63" s="22" t="s">
        <v>59</v>
      </c>
      <c r="D63" s="22" t="s">
        <v>23</v>
      </c>
      <c r="E63" s="22">
        <v>2009</v>
      </c>
      <c r="F63" s="23">
        <v>4.7</v>
      </c>
    </row>
    <row r="64" spans="1:6" x14ac:dyDescent="0.2">
      <c r="A64" s="22" t="s">
        <v>58</v>
      </c>
      <c r="B64" s="22">
        <v>1</v>
      </c>
      <c r="C64" s="22" t="s">
        <v>59</v>
      </c>
      <c r="D64" s="22" t="s">
        <v>60</v>
      </c>
      <c r="E64" s="22">
        <v>2009</v>
      </c>
      <c r="F64" s="23">
        <v>2.1</v>
      </c>
    </row>
    <row r="65" spans="1:6" x14ac:dyDescent="0.2">
      <c r="A65" s="22" t="s">
        <v>58</v>
      </c>
      <c r="B65" s="22">
        <v>1</v>
      </c>
      <c r="C65" s="22" t="s">
        <v>59</v>
      </c>
      <c r="D65" s="22" t="s">
        <v>60</v>
      </c>
      <c r="E65" s="22">
        <v>2009</v>
      </c>
      <c r="F65" s="23">
        <v>4.8</v>
      </c>
    </row>
    <row r="66" spans="1:6" x14ac:dyDescent="0.2">
      <c r="A66" s="22" t="s">
        <v>58</v>
      </c>
      <c r="B66" s="22">
        <v>1</v>
      </c>
      <c r="C66" s="22" t="s">
        <v>59</v>
      </c>
      <c r="D66" s="22" t="s">
        <v>21</v>
      </c>
      <c r="E66" s="22">
        <v>2009</v>
      </c>
      <c r="F66" s="23">
        <v>3</v>
      </c>
    </row>
    <row r="67" spans="1:6" x14ac:dyDescent="0.2">
      <c r="A67" s="22" t="s">
        <v>58</v>
      </c>
      <c r="B67" s="22">
        <v>1</v>
      </c>
      <c r="C67" s="22" t="s">
        <v>59</v>
      </c>
      <c r="D67" s="22" t="s">
        <v>21</v>
      </c>
      <c r="E67" s="22">
        <v>2009</v>
      </c>
      <c r="F67" s="23">
        <v>6.4</v>
      </c>
    </row>
    <row r="68" spans="1:6" x14ac:dyDescent="0.2">
      <c r="A68" s="22" t="s">
        <v>58</v>
      </c>
      <c r="B68" s="22">
        <v>1</v>
      </c>
      <c r="C68" s="22" t="s">
        <v>59</v>
      </c>
      <c r="D68" s="22" t="s">
        <v>21</v>
      </c>
      <c r="E68" s="22">
        <v>2009</v>
      </c>
      <c r="F68" s="23">
        <v>2.2000000000000002</v>
      </c>
    </row>
    <row r="69" spans="1:6" x14ac:dyDescent="0.2">
      <c r="A69" s="22" t="s">
        <v>58</v>
      </c>
      <c r="B69" s="22">
        <v>1</v>
      </c>
      <c r="C69" s="22" t="s">
        <v>59</v>
      </c>
      <c r="D69" s="22" t="s">
        <v>21</v>
      </c>
      <c r="E69" s="22">
        <v>2009</v>
      </c>
      <c r="F69" s="23">
        <v>2.5</v>
      </c>
    </row>
    <row r="70" spans="1:6" x14ac:dyDescent="0.2">
      <c r="A70" s="22" t="s">
        <v>58</v>
      </c>
      <c r="B70" s="22">
        <v>1</v>
      </c>
      <c r="C70" s="22" t="s">
        <v>59</v>
      </c>
      <c r="D70" s="22" t="s">
        <v>21</v>
      </c>
      <c r="E70" s="22">
        <v>2009</v>
      </c>
      <c r="F70" s="23">
        <v>7</v>
      </c>
    </row>
    <row r="71" spans="1:6" x14ac:dyDescent="0.2">
      <c r="A71" s="22" t="s">
        <v>58</v>
      </c>
      <c r="B71" s="22">
        <v>1</v>
      </c>
      <c r="C71" s="22" t="s">
        <v>59</v>
      </c>
      <c r="D71" s="22" t="s">
        <v>21</v>
      </c>
      <c r="E71" s="22">
        <v>2009</v>
      </c>
      <c r="F71" s="23">
        <v>3.9</v>
      </c>
    </row>
    <row r="72" spans="1:6" x14ac:dyDescent="0.2">
      <c r="A72" s="22" t="s">
        <v>58</v>
      </c>
      <c r="B72" s="22">
        <v>1</v>
      </c>
      <c r="C72" s="22" t="s">
        <v>59</v>
      </c>
      <c r="D72" s="22" t="s">
        <v>69</v>
      </c>
      <c r="E72" s="22">
        <v>2009</v>
      </c>
      <c r="F72" s="23">
        <v>9.9</v>
      </c>
    </row>
    <row r="73" spans="1:6" x14ac:dyDescent="0.2">
      <c r="A73" s="22" t="s">
        <v>58</v>
      </c>
      <c r="B73" s="22">
        <v>1</v>
      </c>
      <c r="C73" s="22" t="s">
        <v>59</v>
      </c>
      <c r="D73" s="22" t="s">
        <v>21</v>
      </c>
      <c r="E73" s="22">
        <v>2009</v>
      </c>
      <c r="F73" s="23">
        <v>9.6999999999999993</v>
      </c>
    </row>
    <row r="74" spans="1:6" x14ac:dyDescent="0.2">
      <c r="A74" s="22" t="s">
        <v>58</v>
      </c>
      <c r="B74" s="22">
        <v>1</v>
      </c>
      <c r="C74" s="22" t="s">
        <v>59</v>
      </c>
      <c r="D74" s="22" t="s">
        <v>67</v>
      </c>
      <c r="E74" s="22">
        <v>2009</v>
      </c>
      <c r="F74" s="23">
        <v>3.2</v>
      </c>
    </row>
    <row r="75" spans="1:6" x14ac:dyDescent="0.2">
      <c r="A75" s="22" t="s">
        <v>58</v>
      </c>
      <c r="B75" s="22">
        <v>1</v>
      </c>
      <c r="C75" s="22" t="s">
        <v>59</v>
      </c>
      <c r="D75" s="22" t="s">
        <v>60</v>
      </c>
      <c r="E75" s="22">
        <v>2009</v>
      </c>
      <c r="F75" s="23">
        <v>3.2</v>
      </c>
    </row>
    <row r="76" spans="1:6" x14ac:dyDescent="0.2">
      <c r="A76" s="22" t="s">
        <v>58</v>
      </c>
      <c r="B76" s="22">
        <v>1</v>
      </c>
      <c r="C76" s="22" t="s">
        <v>59</v>
      </c>
      <c r="D76" s="22" t="s">
        <v>60</v>
      </c>
      <c r="E76" s="22">
        <v>2009</v>
      </c>
      <c r="F76" s="23">
        <v>4.9000000000000004</v>
      </c>
    </row>
    <row r="77" spans="1:6" x14ac:dyDescent="0.2">
      <c r="A77" s="22" t="s">
        <v>58</v>
      </c>
      <c r="B77" s="22">
        <v>1</v>
      </c>
      <c r="C77" s="22" t="s">
        <v>59</v>
      </c>
      <c r="D77" s="22" t="s">
        <v>60</v>
      </c>
      <c r="E77" s="22">
        <v>2009</v>
      </c>
      <c r="F77" s="23">
        <v>4.5</v>
      </c>
    </row>
    <row r="78" spans="1:6" x14ac:dyDescent="0.2">
      <c r="A78" s="22" t="s">
        <v>58</v>
      </c>
      <c r="B78" s="22">
        <v>1</v>
      </c>
      <c r="C78" s="22" t="s">
        <v>59</v>
      </c>
      <c r="D78" s="22" t="s">
        <v>60</v>
      </c>
      <c r="E78" s="22">
        <v>2009</v>
      </c>
      <c r="F78" s="23">
        <v>3.1</v>
      </c>
    </row>
    <row r="79" spans="1:6" x14ac:dyDescent="0.2">
      <c r="A79" s="22" t="s">
        <v>58</v>
      </c>
      <c r="B79" s="22">
        <v>1</v>
      </c>
      <c r="C79" s="22" t="s">
        <v>59</v>
      </c>
      <c r="D79" s="22" t="s">
        <v>60</v>
      </c>
      <c r="E79" s="22">
        <v>2009</v>
      </c>
      <c r="F79" s="23">
        <v>2</v>
      </c>
    </row>
    <row r="80" spans="1:6" x14ac:dyDescent="0.2">
      <c r="A80" s="22" t="s">
        <v>58</v>
      </c>
      <c r="B80" s="22">
        <v>1</v>
      </c>
      <c r="C80" s="22" t="s">
        <v>59</v>
      </c>
      <c r="D80" s="22" t="s">
        <v>60</v>
      </c>
      <c r="E80" s="22">
        <v>2009</v>
      </c>
      <c r="F80" s="23">
        <v>2.7</v>
      </c>
    </row>
    <row r="81" spans="1:6" x14ac:dyDescent="0.2">
      <c r="A81" s="22" t="s">
        <v>58</v>
      </c>
      <c r="B81" s="22">
        <v>1</v>
      </c>
      <c r="C81" s="22" t="s">
        <v>59</v>
      </c>
      <c r="D81" s="22" t="s">
        <v>60</v>
      </c>
      <c r="E81" s="22">
        <v>2009</v>
      </c>
      <c r="F81" s="23">
        <v>3</v>
      </c>
    </row>
    <row r="82" spans="1:6" x14ac:dyDescent="0.2">
      <c r="A82" s="22" t="s">
        <v>58</v>
      </c>
      <c r="B82" s="22">
        <v>1</v>
      </c>
      <c r="C82" s="22" t="s">
        <v>70</v>
      </c>
      <c r="D82" s="22" t="s">
        <v>21</v>
      </c>
      <c r="E82" s="22">
        <v>2009</v>
      </c>
      <c r="F82" s="23">
        <v>7.5</v>
      </c>
    </row>
    <row r="83" spans="1:6" x14ac:dyDescent="0.2">
      <c r="A83" s="22" t="s">
        <v>58</v>
      </c>
      <c r="B83" s="22">
        <v>1</v>
      </c>
      <c r="C83" s="22" t="s">
        <v>70</v>
      </c>
      <c r="D83" s="22" t="s">
        <v>21</v>
      </c>
      <c r="E83" s="22">
        <v>2009</v>
      </c>
      <c r="F83" s="23">
        <v>3</v>
      </c>
    </row>
    <row r="84" spans="1:6" x14ac:dyDescent="0.2">
      <c r="A84" s="22" t="s">
        <v>58</v>
      </c>
      <c r="B84" s="22">
        <v>1</v>
      </c>
      <c r="C84" s="22" t="s">
        <v>70</v>
      </c>
      <c r="D84" s="22" t="s">
        <v>21</v>
      </c>
      <c r="E84" s="22">
        <v>2009</v>
      </c>
      <c r="F84" s="23">
        <v>3.8</v>
      </c>
    </row>
    <row r="85" spans="1:6" x14ac:dyDescent="0.2">
      <c r="A85" s="22" t="s">
        <v>58</v>
      </c>
      <c r="B85" s="22">
        <v>1</v>
      </c>
      <c r="C85" s="22" t="s">
        <v>70</v>
      </c>
      <c r="D85" s="22" t="s">
        <v>21</v>
      </c>
      <c r="E85" s="22">
        <v>2009</v>
      </c>
      <c r="F85" s="23">
        <v>6.3</v>
      </c>
    </row>
    <row r="86" spans="1:6" x14ac:dyDescent="0.2">
      <c r="A86" s="22" t="s">
        <v>58</v>
      </c>
      <c r="B86" s="22">
        <v>1</v>
      </c>
      <c r="C86" s="22" t="s">
        <v>70</v>
      </c>
      <c r="D86" s="22" t="s">
        <v>69</v>
      </c>
      <c r="E86" s="22">
        <v>2009</v>
      </c>
      <c r="F86" s="23">
        <v>3.1</v>
      </c>
    </row>
    <row r="87" spans="1:6" x14ac:dyDescent="0.2">
      <c r="A87" s="22" t="s">
        <v>58</v>
      </c>
      <c r="B87" s="22">
        <v>1</v>
      </c>
      <c r="C87" s="22" t="s">
        <v>70</v>
      </c>
      <c r="D87" s="22" t="s">
        <v>60</v>
      </c>
      <c r="E87" s="22">
        <v>2009</v>
      </c>
      <c r="F87" s="23">
        <v>5.2</v>
      </c>
    </row>
    <row r="88" spans="1:6" x14ac:dyDescent="0.2">
      <c r="A88" s="22" t="s">
        <v>58</v>
      </c>
      <c r="B88" s="22">
        <v>1</v>
      </c>
      <c r="C88" s="22" t="s">
        <v>70</v>
      </c>
      <c r="D88" s="22" t="s">
        <v>69</v>
      </c>
      <c r="E88" s="22">
        <v>2009</v>
      </c>
      <c r="F88" s="23">
        <v>9.5</v>
      </c>
    </row>
    <row r="89" spans="1:6" x14ac:dyDescent="0.2">
      <c r="A89" s="22" t="s">
        <v>58</v>
      </c>
      <c r="B89" s="22">
        <v>1</v>
      </c>
      <c r="C89" s="22" t="s">
        <v>70</v>
      </c>
      <c r="D89" s="22" t="s">
        <v>21</v>
      </c>
      <c r="E89" s="22">
        <v>2009</v>
      </c>
      <c r="F89" s="23">
        <v>6.2</v>
      </c>
    </row>
    <row r="90" spans="1:6" x14ac:dyDescent="0.2">
      <c r="A90" s="22" t="s">
        <v>58</v>
      </c>
      <c r="B90" s="22">
        <v>1</v>
      </c>
      <c r="C90" s="22" t="s">
        <v>70</v>
      </c>
      <c r="D90" s="22" t="s">
        <v>22</v>
      </c>
      <c r="E90" s="22">
        <v>2009</v>
      </c>
      <c r="F90" s="23">
        <v>6.2</v>
      </c>
    </row>
    <row r="91" spans="1:6" x14ac:dyDescent="0.2">
      <c r="A91" s="22" t="s">
        <v>58</v>
      </c>
      <c r="B91" s="22">
        <v>1</v>
      </c>
      <c r="C91" s="22" t="s">
        <v>70</v>
      </c>
      <c r="D91" s="22" t="s">
        <v>21</v>
      </c>
      <c r="E91" s="22">
        <v>2009</v>
      </c>
      <c r="F91" s="23">
        <v>7.9</v>
      </c>
    </row>
    <row r="92" spans="1:6" x14ac:dyDescent="0.2">
      <c r="A92" s="22" t="s">
        <v>58</v>
      </c>
      <c r="B92" s="22">
        <v>1</v>
      </c>
      <c r="C92" s="22" t="s">
        <v>70</v>
      </c>
      <c r="D92" s="22" t="s">
        <v>60</v>
      </c>
      <c r="E92" s="22">
        <v>2009</v>
      </c>
      <c r="F92" s="23">
        <v>2.2999999999999998</v>
      </c>
    </row>
    <row r="93" spans="1:6" x14ac:dyDescent="0.2">
      <c r="A93" s="22" t="s">
        <v>58</v>
      </c>
      <c r="B93" s="22">
        <v>1</v>
      </c>
      <c r="C93" s="22" t="s">
        <v>70</v>
      </c>
      <c r="D93" s="22" t="s">
        <v>60</v>
      </c>
      <c r="E93" s="22">
        <v>2009</v>
      </c>
      <c r="F93" s="23">
        <v>2</v>
      </c>
    </row>
    <row r="94" spans="1:6" x14ac:dyDescent="0.2">
      <c r="A94" s="22" t="s">
        <v>58</v>
      </c>
      <c r="B94" s="22">
        <v>1</v>
      </c>
      <c r="C94" s="22" t="s">
        <v>70</v>
      </c>
      <c r="D94" s="22" t="s">
        <v>69</v>
      </c>
      <c r="E94" s="22">
        <v>2009</v>
      </c>
      <c r="F94" s="23">
        <v>6</v>
      </c>
    </row>
    <row r="95" spans="1:6" x14ac:dyDescent="0.2">
      <c r="A95" s="22" t="s">
        <v>58</v>
      </c>
      <c r="B95" s="22">
        <v>1</v>
      </c>
      <c r="C95" s="22" t="s">
        <v>70</v>
      </c>
      <c r="D95" s="22" t="s">
        <v>23</v>
      </c>
      <c r="E95" s="22">
        <v>2009</v>
      </c>
      <c r="F95" s="23">
        <v>3.6</v>
      </c>
    </row>
    <row r="96" spans="1:6" x14ac:dyDescent="0.2">
      <c r="A96" s="22" t="s">
        <v>58</v>
      </c>
      <c r="B96" s="22">
        <v>1</v>
      </c>
      <c r="C96" s="22" t="s">
        <v>70</v>
      </c>
      <c r="D96" s="22" t="s">
        <v>69</v>
      </c>
      <c r="E96" s="22">
        <v>2009</v>
      </c>
      <c r="F96" s="23">
        <v>5.7</v>
      </c>
    </row>
    <row r="97" spans="1:6" x14ac:dyDescent="0.2">
      <c r="A97" s="22" t="s">
        <v>58</v>
      </c>
      <c r="B97" s="22">
        <v>1</v>
      </c>
      <c r="C97" s="22" t="s">
        <v>70</v>
      </c>
      <c r="D97" s="22" t="s">
        <v>69</v>
      </c>
      <c r="E97" s="22">
        <v>2009</v>
      </c>
      <c r="F97" s="23">
        <v>7.4</v>
      </c>
    </row>
    <row r="98" spans="1:6" x14ac:dyDescent="0.2">
      <c r="A98" s="22" t="s">
        <v>58</v>
      </c>
      <c r="B98" s="22">
        <v>1</v>
      </c>
      <c r="C98" s="22" t="s">
        <v>70</v>
      </c>
      <c r="D98" s="22" t="s">
        <v>23</v>
      </c>
      <c r="E98" s="22">
        <v>2009</v>
      </c>
      <c r="F98" s="23">
        <v>2.9</v>
      </c>
    </row>
    <row r="99" spans="1:6" x14ac:dyDescent="0.2">
      <c r="A99" s="22" t="s">
        <v>58</v>
      </c>
      <c r="B99" s="22">
        <v>1</v>
      </c>
      <c r="C99" s="22" t="s">
        <v>70</v>
      </c>
      <c r="D99" s="22" t="s">
        <v>60</v>
      </c>
      <c r="E99" s="22">
        <v>2009</v>
      </c>
      <c r="F99" s="23">
        <v>2.2000000000000002</v>
      </c>
    </row>
    <row r="100" spans="1:6" x14ac:dyDescent="0.2">
      <c r="A100" s="22" t="s">
        <v>58</v>
      </c>
      <c r="B100" s="22">
        <v>1</v>
      </c>
      <c r="C100" s="22" t="s">
        <v>70</v>
      </c>
      <c r="D100" s="22" t="s">
        <v>60</v>
      </c>
      <c r="E100" s="22">
        <v>2009</v>
      </c>
      <c r="F100" s="23">
        <v>2.4</v>
      </c>
    </row>
    <row r="101" spans="1:6" x14ac:dyDescent="0.2">
      <c r="A101" s="22" t="s">
        <v>58</v>
      </c>
      <c r="B101" s="22">
        <v>1</v>
      </c>
      <c r="C101" s="22" t="s">
        <v>70</v>
      </c>
      <c r="D101" s="22" t="s">
        <v>60</v>
      </c>
      <c r="E101" s="22">
        <v>2009</v>
      </c>
      <c r="F101" s="23">
        <v>2</v>
      </c>
    </row>
    <row r="102" spans="1:6" x14ac:dyDescent="0.2">
      <c r="A102" s="22" t="s">
        <v>58</v>
      </c>
      <c r="B102" s="22">
        <v>1</v>
      </c>
      <c r="C102" s="22" t="s">
        <v>70</v>
      </c>
      <c r="D102" s="22" t="s">
        <v>60</v>
      </c>
      <c r="E102" s="22">
        <v>2009</v>
      </c>
      <c r="F102" s="23">
        <v>2.7</v>
      </c>
    </row>
    <row r="103" spans="1:6" x14ac:dyDescent="0.2">
      <c r="A103" s="22" t="s">
        <v>58</v>
      </c>
      <c r="B103" s="22">
        <v>1</v>
      </c>
      <c r="C103" s="22" t="s">
        <v>70</v>
      </c>
      <c r="D103" s="22" t="s">
        <v>21</v>
      </c>
      <c r="E103" s="22">
        <v>2009</v>
      </c>
      <c r="F103" s="23">
        <v>5.5</v>
      </c>
    </row>
    <row r="104" spans="1:6" x14ac:dyDescent="0.2">
      <c r="A104" s="22" t="s">
        <v>58</v>
      </c>
      <c r="B104" s="22">
        <v>1</v>
      </c>
      <c r="C104" s="22" t="s">
        <v>70</v>
      </c>
      <c r="D104" s="22" t="s">
        <v>60</v>
      </c>
      <c r="E104" s="22">
        <v>2009</v>
      </c>
      <c r="F104" s="23">
        <v>3.2</v>
      </c>
    </row>
    <row r="105" spans="1:6" x14ac:dyDescent="0.2">
      <c r="A105" s="22" t="s">
        <v>58</v>
      </c>
      <c r="B105" s="22">
        <v>1</v>
      </c>
      <c r="C105" s="22" t="s">
        <v>63</v>
      </c>
      <c r="D105" s="22" t="s">
        <v>21</v>
      </c>
      <c r="E105" s="22">
        <v>2009</v>
      </c>
      <c r="F105" s="23">
        <v>7.4</v>
      </c>
    </row>
    <row r="106" spans="1:6" x14ac:dyDescent="0.2">
      <c r="A106" s="22" t="s">
        <v>58</v>
      </c>
      <c r="B106" s="22">
        <v>1</v>
      </c>
      <c r="C106" s="22" t="s">
        <v>63</v>
      </c>
      <c r="D106" s="22" t="s">
        <v>21</v>
      </c>
      <c r="E106" s="22">
        <v>2009</v>
      </c>
      <c r="F106" s="23">
        <v>2.7</v>
      </c>
    </row>
    <row r="107" spans="1:6" x14ac:dyDescent="0.2">
      <c r="A107" s="22" t="s">
        <v>58</v>
      </c>
      <c r="B107" s="22">
        <v>1</v>
      </c>
      <c r="C107" s="22" t="s">
        <v>63</v>
      </c>
      <c r="D107" s="22" t="s">
        <v>21</v>
      </c>
      <c r="E107" s="22">
        <v>2009</v>
      </c>
      <c r="F107" s="23">
        <v>4.8</v>
      </c>
    </row>
    <row r="108" spans="1:6" x14ac:dyDescent="0.2">
      <c r="A108" s="22" t="s">
        <v>58</v>
      </c>
      <c r="B108" s="22">
        <v>1</v>
      </c>
      <c r="C108" s="22" t="s">
        <v>63</v>
      </c>
      <c r="D108" s="22" t="s">
        <v>60</v>
      </c>
      <c r="E108" s="22">
        <v>2009</v>
      </c>
      <c r="F108" s="23">
        <v>3.6</v>
      </c>
    </row>
    <row r="109" spans="1:6" x14ac:dyDescent="0.2">
      <c r="A109" s="22" t="s">
        <v>58</v>
      </c>
      <c r="B109" s="22">
        <v>1</v>
      </c>
      <c r="C109" s="22" t="s">
        <v>63</v>
      </c>
      <c r="D109" s="22" t="s">
        <v>60</v>
      </c>
      <c r="E109" s="22">
        <v>2009</v>
      </c>
      <c r="F109" s="23">
        <v>2.7</v>
      </c>
    </row>
    <row r="110" spans="1:6" x14ac:dyDescent="0.2">
      <c r="A110" s="22" t="s">
        <v>58</v>
      </c>
      <c r="B110" s="22">
        <v>1</v>
      </c>
      <c r="C110" s="22" t="s">
        <v>63</v>
      </c>
      <c r="D110" s="22" t="s">
        <v>60</v>
      </c>
      <c r="E110" s="22">
        <v>2009</v>
      </c>
      <c r="F110" s="23">
        <v>2.9</v>
      </c>
    </row>
    <row r="111" spans="1:6" x14ac:dyDescent="0.2">
      <c r="A111" s="22" t="s">
        <v>58</v>
      </c>
      <c r="B111" s="22">
        <v>1</v>
      </c>
      <c r="C111" s="22" t="s">
        <v>63</v>
      </c>
      <c r="D111" s="22" t="s">
        <v>23</v>
      </c>
      <c r="E111" s="22">
        <v>2009</v>
      </c>
      <c r="F111" s="23">
        <v>3.4</v>
      </c>
    </row>
    <row r="112" spans="1:6" x14ac:dyDescent="0.2">
      <c r="A112" s="22" t="s">
        <v>58</v>
      </c>
      <c r="B112" s="22">
        <v>1</v>
      </c>
      <c r="C112" s="22" t="s">
        <v>63</v>
      </c>
      <c r="D112" s="22" t="s">
        <v>23</v>
      </c>
      <c r="E112" s="22">
        <v>2009</v>
      </c>
      <c r="F112" s="23">
        <v>3.2</v>
      </c>
    </row>
    <row r="113" spans="1:6" x14ac:dyDescent="0.2">
      <c r="A113" s="22" t="s">
        <v>58</v>
      </c>
      <c r="B113" s="22">
        <v>1</v>
      </c>
      <c r="C113" s="22" t="s">
        <v>63</v>
      </c>
      <c r="D113" s="22" t="s">
        <v>69</v>
      </c>
      <c r="E113" s="22">
        <v>2009</v>
      </c>
      <c r="F113" s="23">
        <v>7.5</v>
      </c>
    </row>
    <row r="114" spans="1:6" x14ac:dyDescent="0.2">
      <c r="A114" s="22" t="s">
        <v>58</v>
      </c>
      <c r="B114" s="22">
        <v>1</v>
      </c>
      <c r="C114" s="22" t="s">
        <v>63</v>
      </c>
      <c r="D114" s="22" t="s">
        <v>23</v>
      </c>
      <c r="E114" s="22">
        <v>2009</v>
      </c>
      <c r="F114" s="23">
        <v>2.7</v>
      </c>
    </row>
    <row r="115" spans="1:6" x14ac:dyDescent="0.2">
      <c r="A115" s="22" t="s">
        <v>58</v>
      </c>
      <c r="B115" s="22">
        <v>1</v>
      </c>
      <c r="C115" s="22" t="s">
        <v>63</v>
      </c>
      <c r="D115" s="22" t="s">
        <v>60</v>
      </c>
      <c r="E115" s="22">
        <v>2009</v>
      </c>
      <c r="F115" s="23">
        <v>2.5</v>
      </c>
    </row>
    <row r="116" spans="1:6" x14ac:dyDescent="0.2">
      <c r="A116" s="22" t="s">
        <v>58</v>
      </c>
      <c r="B116" s="22">
        <v>1</v>
      </c>
      <c r="C116" s="22" t="s">
        <v>63</v>
      </c>
      <c r="D116" s="22" t="s">
        <v>21</v>
      </c>
      <c r="E116" s="22">
        <v>2009</v>
      </c>
      <c r="F116" s="23">
        <v>2.5</v>
      </c>
    </row>
    <row r="117" spans="1:6" x14ac:dyDescent="0.2">
      <c r="A117" s="22" t="s">
        <v>58</v>
      </c>
      <c r="B117" s="22">
        <v>1</v>
      </c>
      <c r="C117" s="22" t="s">
        <v>63</v>
      </c>
      <c r="D117" s="22" t="s">
        <v>69</v>
      </c>
      <c r="E117" s="22">
        <v>2009</v>
      </c>
      <c r="F117" s="23">
        <v>7.4</v>
      </c>
    </row>
    <row r="118" spans="1:6" x14ac:dyDescent="0.2">
      <c r="A118" s="22" t="s">
        <v>58</v>
      </c>
      <c r="B118" s="22">
        <v>1</v>
      </c>
      <c r="C118" s="22" t="s">
        <v>63</v>
      </c>
      <c r="D118" s="22" t="s">
        <v>21</v>
      </c>
      <c r="E118" s="22">
        <v>2009</v>
      </c>
      <c r="F118" s="23">
        <v>4.2</v>
      </c>
    </row>
    <row r="119" spans="1:6" x14ac:dyDescent="0.2">
      <c r="A119" s="22" t="s">
        <v>58</v>
      </c>
      <c r="B119" s="22">
        <v>1</v>
      </c>
      <c r="C119" s="22" t="s">
        <v>63</v>
      </c>
      <c r="D119" s="22" t="s">
        <v>60</v>
      </c>
      <c r="E119" s="22">
        <v>2009</v>
      </c>
      <c r="F119" s="23">
        <v>3</v>
      </c>
    </row>
    <row r="120" spans="1:6" x14ac:dyDescent="0.2">
      <c r="A120" s="22" t="s">
        <v>58</v>
      </c>
      <c r="B120" s="22">
        <v>1</v>
      </c>
      <c r="C120" s="22" t="s">
        <v>63</v>
      </c>
      <c r="D120" s="22" t="s">
        <v>69</v>
      </c>
      <c r="E120" s="22">
        <v>2009</v>
      </c>
      <c r="F120" s="23">
        <v>3.5</v>
      </c>
    </row>
    <row r="121" spans="1:6" x14ac:dyDescent="0.2">
      <c r="A121" s="22" t="s">
        <v>58</v>
      </c>
      <c r="B121" s="22">
        <v>1</v>
      </c>
      <c r="C121" s="22" t="s">
        <v>63</v>
      </c>
      <c r="D121" s="22" t="s">
        <v>69</v>
      </c>
      <c r="E121" s="22">
        <v>2009</v>
      </c>
      <c r="F121" s="23">
        <v>4.5</v>
      </c>
    </row>
    <row r="122" spans="1:6" x14ac:dyDescent="0.2">
      <c r="A122" s="22" t="s">
        <v>58</v>
      </c>
      <c r="B122" s="22">
        <v>1</v>
      </c>
      <c r="C122" s="22" t="s">
        <v>63</v>
      </c>
      <c r="D122" s="22" t="s">
        <v>69</v>
      </c>
      <c r="E122" s="22">
        <v>2009</v>
      </c>
      <c r="F122" s="23">
        <v>8.5</v>
      </c>
    </row>
    <row r="123" spans="1:6" x14ac:dyDescent="0.2">
      <c r="A123" s="22" t="s">
        <v>58</v>
      </c>
      <c r="B123" s="22">
        <v>1</v>
      </c>
      <c r="C123" s="22" t="s">
        <v>63</v>
      </c>
      <c r="D123" s="22" t="s">
        <v>60</v>
      </c>
      <c r="E123" s="22">
        <v>2009</v>
      </c>
      <c r="F123" s="23">
        <v>2.8</v>
      </c>
    </row>
    <row r="124" spans="1:6" x14ac:dyDescent="0.2">
      <c r="A124" s="22" t="s">
        <v>58</v>
      </c>
      <c r="B124" s="22">
        <v>1</v>
      </c>
      <c r="C124" s="22" t="s">
        <v>63</v>
      </c>
      <c r="D124" s="22" t="s">
        <v>69</v>
      </c>
      <c r="E124" s="22">
        <v>2009</v>
      </c>
      <c r="F124" s="23">
        <v>2.6</v>
      </c>
    </row>
    <row r="125" spans="1:6" x14ac:dyDescent="0.2">
      <c r="A125" s="22" t="s">
        <v>58</v>
      </c>
      <c r="B125" s="22">
        <v>1</v>
      </c>
      <c r="C125" s="22" t="s">
        <v>63</v>
      </c>
      <c r="D125" s="22" t="s">
        <v>69</v>
      </c>
      <c r="E125" s="22">
        <v>2009</v>
      </c>
      <c r="F125" s="23">
        <v>8.1</v>
      </c>
    </row>
    <row r="126" spans="1:6" x14ac:dyDescent="0.2">
      <c r="A126" s="22" t="s">
        <v>58</v>
      </c>
      <c r="B126" s="22">
        <v>1</v>
      </c>
      <c r="C126" s="22" t="s">
        <v>63</v>
      </c>
      <c r="D126" s="22" t="s">
        <v>22</v>
      </c>
      <c r="E126" s="22">
        <v>2009</v>
      </c>
      <c r="F126" s="23">
        <v>3.2</v>
      </c>
    </row>
    <row r="127" spans="1:6" x14ac:dyDescent="0.2">
      <c r="A127" s="22" t="s">
        <v>58</v>
      </c>
      <c r="B127" s="22">
        <v>1</v>
      </c>
      <c r="C127" s="22" t="s">
        <v>63</v>
      </c>
      <c r="D127" s="22" t="s">
        <v>28</v>
      </c>
      <c r="E127" s="22">
        <v>2009</v>
      </c>
      <c r="F127" s="23">
        <v>5.3</v>
      </c>
    </row>
    <row r="128" spans="1:6" x14ac:dyDescent="0.2">
      <c r="A128" s="22" t="s">
        <v>58</v>
      </c>
      <c r="B128" s="22">
        <v>1</v>
      </c>
      <c r="C128" s="22" t="s">
        <v>63</v>
      </c>
      <c r="D128" s="22" t="s">
        <v>60</v>
      </c>
      <c r="E128" s="22">
        <v>2009</v>
      </c>
      <c r="F128" s="23">
        <v>4.2</v>
      </c>
    </row>
    <row r="129" spans="1:6" x14ac:dyDescent="0.2">
      <c r="A129" s="22" t="s">
        <v>58</v>
      </c>
      <c r="B129" s="22">
        <v>1</v>
      </c>
      <c r="C129" s="22" t="s">
        <v>63</v>
      </c>
      <c r="D129" s="22" t="s">
        <v>60</v>
      </c>
      <c r="E129" s="22">
        <v>2009</v>
      </c>
      <c r="F129" s="23">
        <v>2.6</v>
      </c>
    </row>
    <row r="130" spans="1:6" x14ac:dyDescent="0.2">
      <c r="A130" s="22" t="s">
        <v>58</v>
      </c>
      <c r="B130" s="22">
        <v>1</v>
      </c>
      <c r="C130" s="22" t="s">
        <v>63</v>
      </c>
      <c r="D130" s="22" t="s">
        <v>23</v>
      </c>
      <c r="E130" s="22">
        <v>2009</v>
      </c>
      <c r="F130" s="23">
        <v>2.1</v>
      </c>
    </row>
    <row r="131" spans="1:6" x14ac:dyDescent="0.2">
      <c r="A131" s="22" t="s">
        <v>58</v>
      </c>
      <c r="B131" s="22">
        <v>1</v>
      </c>
      <c r="C131" s="22" t="s">
        <v>63</v>
      </c>
      <c r="D131" s="22" t="s">
        <v>60</v>
      </c>
      <c r="E131" s="22">
        <v>2009</v>
      </c>
      <c r="F131" s="23">
        <v>2</v>
      </c>
    </row>
    <row r="132" spans="1:6" x14ac:dyDescent="0.2">
      <c r="A132" s="22" t="s">
        <v>58</v>
      </c>
      <c r="B132" s="22">
        <v>1</v>
      </c>
      <c r="C132" s="22" t="s">
        <v>63</v>
      </c>
      <c r="D132" s="22" t="s">
        <v>60</v>
      </c>
      <c r="E132" s="22">
        <v>2009</v>
      </c>
      <c r="F132" s="23">
        <v>3.5</v>
      </c>
    </row>
    <row r="133" spans="1:6" x14ac:dyDescent="0.2">
      <c r="A133" s="22" t="s">
        <v>58</v>
      </c>
      <c r="B133" s="22">
        <v>1</v>
      </c>
      <c r="C133" s="22" t="s">
        <v>63</v>
      </c>
      <c r="D133" s="22" t="s">
        <v>60</v>
      </c>
      <c r="E133" s="22">
        <v>2009</v>
      </c>
      <c r="F133" s="23">
        <v>4.2</v>
      </c>
    </row>
    <row r="134" spans="1:6" x14ac:dyDescent="0.2">
      <c r="A134" s="22" t="s">
        <v>58</v>
      </c>
      <c r="B134" s="22">
        <v>1</v>
      </c>
      <c r="C134" s="22" t="s">
        <v>63</v>
      </c>
      <c r="D134" s="22" t="s">
        <v>60</v>
      </c>
      <c r="E134" s="22">
        <v>2009</v>
      </c>
      <c r="F134" s="23">
        <v>3.2</v>
      </c>
    </row>
    <row r="135" spans="1:6" x14ac:dyDescent="0.2">
      <c r="A135" s="22" t="s">
        <v>58</v>
      </c>
      <c r="B135" s="22">
        <v>1</v>
      </c>
      <c r="C135" s="22" t="s">
        <v>63</v>
      </c>
      <c r="D135" s="22" t="s">
        <v>60</v>
      </c>
      <c r="E135" s="22">
        <v>2009</v>
      </c>
      <c r="F135" s="23">
        <v>4.3</v>
      </c>
    </row>
    <row r="136" spans="1:6" x14ac:dyDescent="0.2">
      <c r="A136" s="22" t="s">
        <v>58</v>
      </c>
      <c r="B136" s="22">
        <v>1</v>
      </c>
      <c r="C136" s="22" t="s">
        <v>63</v>
      </c>
      <c r="D136" s="22" t="s">
        <v>60</v>
      </c>
      <c r="E136" s="22">
        <v>2009</v>
      </c>
      <c r="F136" s="23">
        <v>3.8</v>
      </c>
    </row>
    <row r="137" spans="1:6" x14ac:dyDescent="0.2">
      <c r="A137" s="22" t="s">
        <v>58</v>
      </c>
      <c r="B137" s="22">
        <v>1</v>
      </c>
      <c r="C137" s="22" t="s">
        <v>63</v>
      </c>
      <c r="D137" s="22" t="s">
        <v>60</v>
      </c>
      <c r="E137" s="22">
        <v>2009</v>
      </c>
      <c r="F137" s="23">
        <v>2.7</v>
      </c>
    </row>
    <row r="138" spans="1:6" x14ac:dyDescent="0.2">
      <c r="A138" s="22" t="s">
        <v>58</v>
      </c>
      <c r="B138" s="22">
        <v>1</v>
      </c>
      <c r="C138" s="22" t="s">
        <v>63</v>
      </c>
      <c r="D138" s="22" t="s">
        <v>60</v>
      </c>
      <c r="E138" s="22">
        <v>2009</v>
      </c>
      <c r="F138" s="23">
        <v>2.1</v>
      </c>
    </row>
    <row r="139" spans="1:6" x14ac:dyDescent="0.2">
      <c r="A139" s="22" t="s">
        <v>58</v>
      </c>
      <c r="B139" s="22">
        <v>2</v>
      </c>
      <c r="C139" s="22" t="s">
        <v>24</v>
      </c>
      <c r="D139" s="22" t="s">
        <v>69</v>
      </c>
      <c r="E139" s="22">
        <v>2009</v>
      </c>
      <c r="F139" s="23">
        <v>6.4</v>
      </c>
    </row>
    <row r="140" spans="1:6" x14ac:dyDescent="0.2">
      <c r="A140" s="22" t="s">
        <v>58</v>
      </c>
      <c r="B140" s="22">
        <v>2</v>
      </c>
      <c r="C140" s="22" t="s">
        <v>24</v>
      </c>
      <c r="D140" s="22" t="s">
        <v>21</v>
      </c>
      <c r="E140" s="22">
        <v>2009</v>
      </c>
      <c r="F140" s="23">
        <v>3.6</v>
      </c>
    </row>
    <row r="141" spans="1:6" x14ac:dyDescent="0.2">
      <c r="A141" s="22" t="s">
        <v>58</v>
      </c>
      <c r="B141" s="22">
        <v>2</v>
      </c>
      <c r="C141" s="22" t="s">
        <v>24</v>
      </c>
      <c r="D141" s="22" t="s">
        <v>21</v>
      </c>
      <c r="E141" s="22">
        <v>2009</v>
      </c>
      <c r="F141" s="23">
        <v>5.0999999999999996</v>
      </c>
    </row>
    <row r="142" spans="1:6" x14ac:dyDescent="0.2">
      <c r="A142" s="22" t="s">
        <v>58</v>
      </c>
      <c r="B142" s="22">
        <v>2</v>
      </c>
      <c r="C142" s="22" t="s">
        <v>24</v>
      </c>
      <c r="D142" s="22" t="s">
        <v>21</v>
      </c>
      <c r="E142" s="22">
        <v>2009</v>
      </c>
      <c r="F142" s="23">
        <v>4.2</v>
      </c>
    </row>
    <row r="143" spans="1:6" x14ac:dyDescent="0.2">
      <c r="A143" s="22" t="s">
        <v>58</v>
      </c>
      <c r="B143" s="22">
        <v>2</v>
      </c>
      <c r="C143" s="22" t="s">
        <v>24</v>
      </c>
      <c r="D143" s="22" t="s">
        <v>21</v>
      </c>
      <c r="E143" s="22">
        <v>2009</v>
      </c>
      <c r="F143" s="23">
        <v>3.5</v>
      </c>
    </row>
    <row r="144" spans="1:6" x14ac:dyDescent="0.2">
      <c r="A144" s="22" t="s">
        <v>58</v>
      </c>
      <c r="B144" s="22">
        <v>2</v>
      </c>
      <c r="C144" s="22" t="s">
        <v>24</v>
      </c>
      <c r="D144" s="22" t="s">
        <v>60</v>
      </c>
      <c r="E144" s="22">
        <v>2009</v>
      </c>
      <c r="F144" s="23">
        <v>2.2000000000000002</v>
      </c>
    </row>
    <row r="145" spans="1:6" x14ac:dyDescent="0.2">
      <c r="A145" s="22" t="s">
        <v>58</v>
      </c>
      <c r="B145" s="22">
        <v>2</v>
      </c>
      <c r="C145" s="22" t="s">
        <v>24</v>
      </c>
      <c r="D145" s="22" t="s">
        <v>60</v>
      </c>
      <c r="E145" s="22">
        <v>2009</v>
      </c>
      <c r="F145" s="23">
        <v>2.7</v>
      </c>
    </row>
    <row r="146" spans="1:6" x14ac:dyDescent="0.2">
      <c r="A146" s="22" t="s">
        <v>58</v>
      </c>
      <c r="B146" s="22">
        <v>2</v>
      </c>
      <c r="C146" s="22" t="s">
        <v>24</v>
      </c>
      <c r="D146" s="22" t="s">
        <v>60</v>
      </c>
      <c r="E146" s="22">
        <v>2009</v>
      </c>
      <c r="F146" s="23">
        <v>3</v>
      </c>
    </row>
    <row r="147" spans="1:6" x14ac:dyDescent="0.2">
      <c r="A147" s="22" t="s">
        <v>58</v>
      </c>
      <c r="B147" s="22">
        <v>2</v>
      </c>
      <c r="C147" s="22" t="s">
        <v>24</v>
      </c>
      <c r="D147" s="22" t="s">
        <v>60</v>
      </c>
      <c r="E147" s="22">
        <v>2009</v>
      </c>
      <c r="F147" s="23">
        <v>2.2000000000000002</v>
      </c>
    </row>
    <row r="148" spans="1:6" x14ac:dyDescent="0.2">
      <c r="A148" s="22" t="s">
        <v>58</v>
      </c>
      <c r="B148" s="22">
        <v>2</v>
      </c>
      <c r="C148" s="22" t="s">
        <v>24</v>
      </c>
      <c r="D148" s="22" t="s">
        <v>21</v>
      </c>
      <c r="E148" s="22">
        <v>2009</v>
      </c>
      <c r="F148" s="23">
        <v>2.2000000000000002</v>
      </c>
    </row>
    <row r="149" spans="1:6" x14ac:dyDescent="0.2">
      <c r="A149" s="22" t="s">
        <v>58</v>
      </c>
      <c r="B149" s="22">
        <v>2</v>
      </c>
      <c r="C149" s="22" t="s">
        <v>24</v>
      </c>
      <c r="D149" s="22" t="s">
        <v>21</v>
      </c>
      <c r="E149" s="22">
        <v>2009</v>
      </c>
      <c r="F149" s="23">
        <v>2.6</v>
      </c>
    </row>
    <row r="150" spans="1:6" x14ac:dyDescent="0.2">
      <c r="A150" s="22" t="s">
        <v>58</v>
      </c>
      <c r="B150" s="22">
        <v>2</v>
      </c>
      <c r="C150" s="22" t="s">
        <v>24</v>
      </c>
      <c r="D150" s="22" t="s">
        <v>21</v>
      </c>
      <c r="E150" s="22">
        <v>2009</v>
      </c>
      <c r="F150" s="23">
        <v>3</v>
      </c>
    </row>
    <row r="151" spans="1:6" x14ac:dyDescent="0.2">
      <c r="A151" s="22" t="s">
        <v>58</v>
      </c>
      <c r="B151" s="22">
        <v>2</v>
      </c>
      <c r="C151" s="22" t="s">
        <v>24</v>
      </c>
      <c r="D151" s="22" t="s">
        <v>21</v>
      </c>
      <c r="E151" s="22">
        <v>2009</v>
      </c>
      <c r="F151" s="23">
        <v>7</v>
      </c>
    </row>
    <row r="152" spans="1:6" x14ac:dyDescent="0.2">
      <c r="A152" s="22" t="s">
        <v>58</v>
      </c>
      <c r="B152" s="22">
        <v>2</v>
      </c>
      <c r="C152" s="22" t="s">
        <v>24</v>
      </c>
      <c r="D152" s="22" t="s">
        <v>23</v>
      </c>
      <c r="E152" s="22">
        <v>2009</v>
      </c>
      <c r="F152" s="23">
        <v>2.8</v>
      </c>
    </row>
    <row r="153" spans="1:6" x14ac:dyDescent="0.2">
      <c r="A153" s="22" t="s">
        <v>58</v>
      </c>
      <c r="B153" s="22">
        <v>2</v>
      </c>
      <c r="C153" s="22" t="s">
        <v>24</v>
      </c>
      <c r="D153" s="22" t="s">
        <v>21</v>
      </c>
      <c r="E153" s="22">
        <v>2009</v>
      </c>
      <c r="F153" s="23">
        <v>3.5</v>
      </c>
    </row>
    <row r="154" spans="1:6" x14ac:dyDescent="0.2">
      <c r="A154" s="22" t="s">
        <v>58</v>
      </c>
      <c r="B154" s="22">
        <v>2</v>
      </c>
      <c r="C154" s="22" t="s">
        <v>24</v>
      </c>
      <c r="D154" s="22" t="s">
        <v>21</v>
      </c>
      <c r="E154" s="22">
        <v>2009</v>
      </c>
      <c r="F154" s="23">
        <v>3.5</v>
      </c>
    </row>
    <row r="155" spans="1:6" x14ac:dyDescent="0.2">
      <c r="A155" s="22" t="s">
        <v>58</v>
      </c>
      <c r="B155" s="22">
        <v>2</v>
      </c>
      <c r="C155" s="22" t="s">
        <v>24</v>
      </c>
      <c r="D155" s="22" t="s">
        <v>21</v>
      </c>
      <c r="E155" s="22">
        <v>2009</v>
      </c>
      <c r="F155" s="23">
        <v>4.2</v>
      </c>
    </row>
    <row r="156" spans="1:6" x14ac:dyDescent="0.2">
      <c r="A156" s="22" t="s">
        <v>58</v>
      </c>
      <c r="B156" s="22">
        <v>2</v>
      </c>
      <c r="C156" s="22" t="s">
        <v>24</v>
      </c>
      <c r="D156" s="22" t="s">
        <v>69</v>
      </c>
      <c r="E156" s="22">
        <v>2009</v>
      </c>
      <c r="F156" s="23">
        <v>4.5999999999999996</v>
      </c>
    </row>
    <row r="157" spans="1:6" x14ac:dyDescent="0.2">
      <c r="A157" s="22" t="s">
        <v>58</v>
      </c>
      <c r="B157" s="22">
        <v>2</v>
      </c>
      <c r="C157" s="22" t="s">
        <v>24</v>
      </c>
      <c r="D157" s="22" t="s">
        <v>69</v>
      </c>
      <c r="E157" s="22">
        <v>2009</v>
      </c>
      <c r="F157" s="23">
        <v>2</v>
      </c>
    </row>
    <row r="158" spans="1:6" x14ac:dyDescent="0.2">
      <c r="A158" s="22" t="s">
        <v>58</v>
      </c>
      <c r="B158" s="22">
        <v>2</v>
      </c>
      <c r="C158" s="22" t="s">
        <v>24</v>
      </c>
      <c r="D158" s="22" t="s">
        <v>21</v>
      </c>
      <c r="E158" s="22">
        <v>2009</v>
      </c>
      <c r="F158" s="23">
        <v>2.7</v>
      </c>
    </row>
    <row r="159" spans="1:6" x14ac:dyDescent="0.2">
      <c r="A159" s="22" t="s">
        <v>58</v>
      </c>
      <c r="B159" s="22">
        <v>2</v>
      </c>
      <c r="C159" s="22" t="s">
        <v>24</v>
      </c>
      <c r="D159" s="22" t="s">
        <v>21</v>
      </c>
      <c r="E159" s="22">
        <v>2009</v>
      </c>
      <c r="F159" s="23">
        <v>4.4000000000000004</v>
      </c>
    </row>
    <row r="160" spans="1:6" x14ac:dyDescent="0.2">
      <c r="A160" s="22" t="s">
        <v>58</v>
      </c>
      <c r="B160" s="22">
        <v>2</v>
      </c>
      <c r="C160" s="22" t="s">
        <v>24</v>
      </c>
      <c r="D160" s="22" t="s">
        <v>21</v>
      </c>
      <c r="E160" s="22">
        <v>2009</v>
      </c>
      <c r="F160" s="23">
        <v>5.2</v>
      </c>
    </row>
    <row r="161" spans="1:6" x14ac:dyDescent="0.2">
      <c r="A161" s="22" t="s">
        <v>58</v>
      </c>
      <c r="B161" s="22">
        <v>2</v>
      </c>
      <c r="C161" s="22" t="s">
        <v>24</v>
      </c>
      <c r="D161" s="22" t="s">
        <v>69</v>
      </c>
      <c r="E161" s="22">
        <v>2009</v>
      </c>
      <c r="F161" s="23">
        <v>6.3</v>
      </c>
    </row>
    <row r="162" spans="1:6" x14ac:dyDescent="0.2">
      <c r="A162" s="22" t="s">
        <v>58</v>
      </c>
      <c r="B162" s="22">
        <v>2</v>
      </c>
      <c r="C162" s="22" t="s">
        <v>24</v>
      </c>
      <c r="D162" s="22" t="s">
        <v>69</v>
      </c>
      <c r="E162" s="22">
        <v>2009</v>
      </c>
      <c r="F162" s="23">
        <v>5.5</v>
      </c>
    </row>
    <row r="163" spans="1:6" x14ac:dyDescent="0.2">
      <c r="A163" s="22" t="s">
        <v>58</v>
      </c>
      <c r="B163" s="22">
        <v>2</v>
      </c>
      <c r="C163" s="22" t="s">
        <v>24</v>
      </c>
      <c r="D163" s="22" t="s">
        <v>69</v>
      </c>
      <c r="E163" s="22">
        <v>2009</v>
      </c>
      <c r="F163" s="23">
        <v>3</v>
      </c>
    </row>
    <row r="164" spans="1:6" x14ac:dyDescent="0.2">
      <c r="A164" s="22" t="s">
        <v>58</v>
      </c>
      <c r="B164" s="22">
        <v>2</v>
      </c>
      <c r="C164" s="22" t="s">
        <v>24</v>
      </c>
      <c r="D164" s="22" t="s">
        <v>69</v>
      </c>
      <c r="E164" s="22">
        <v>2009</v>
      </c>
      <c r="F164" s="23">
        <v>4</v>
      </c>
    </row>
    <row r="165" spans="1:6" x14ac:dyDescent="0.2">
      <c r="A165" s="22" t="s">
        <v>58</v>
      </c>
      <c r="B165" s="22">
        <v>2</v>
      </c>
      <c r="C165" s="22" t="s">
        <v>24</v>
      </c>
      <c r="D165" s="22" t="s">
        <v>21</v>
      </c>
      <c r="E165" s="22">
        <v>2009</v>
      </c>
      <c r="F165" s="23">
        <v>2.4</v>
      </c>
    </row>
    <row r="166" spans="1:6" x14ac:dyDescent="0.2">
      <c r="A166" s="22" t="s">
        <v>58</v>
      </c>
      <c r="B166" s="22">
        <v>2</v>
      </c>
      <c r="C166" s="22" t="s">
        <v>24</v>
      </c>
      <c r="D166" s="22" t="s">
        <v>21</v>
      </c>
      <c r="E166" s="22">
        <v>2009</v>
      </c>
      <c r="F166" s="23">
        <v>9</v>
      </c>
    </row>
    <row r="167" spans="1:6" x14ac:dyDescent="0.2">
      <c r="A167" s="22" t="s">
        <v>58</v>
      </c>
      <c r="B167" s="22">
        <v>2</v>
      </c>
      <c r="C167" s="22" t="s">
        <v>24</v>
      </c>
      <c r="D167" s="22" t="s">
        <v>21</v>
      </c>
      <c r="E167" s="22">
        <v>2009</v>
      </c>
      <c r="F167" s="23">
        <v>6.6</v>
      </c>
    </row>
    <row r="168" spans="1:6" x14ac:dyDescent="0.2">
      <c r="A168" s="22" t="s">
        <v>58</v>
      </c>
      <c r="B168" s="22">
        <v>2</v>
      </c>
      <c r="C168" s="22" t="s">
        <v>24</v>
      </c>
      <c r="D168" s="22" t="s">
        <v>21</v>
      </c>
      <c r="E168" s="22">
        <v>2009</v>
      </c>
      <c r="F168" s="23">
        <v>3.3</v>
      </c>
    </row>
    <row r="169" spans="1:6" x14ac:dyDescent="0.2">
      <c r="A169" s="22" t="s">
        <v>58</v>
      </c>
      <c r="B169" s="22">
        <v>2</v>
      </c>
      <c r="C169" s="22" t="s">
        <v>24</v>
      </c>
      <c r="D169" s="22" t="s">
        <v>21</v>
      </c>
      <c r="E169" s="22">
        <v>2009</v>
      </c>
      <c r="F169" s="23">
        <v>2.1</v>
      </c>
    </row>
    <row r="170" spans="1:6" x14ac:dyDescent="0.2">
      <c r="A170" s="22" t="s">
        <v>58</v>
      </c>
      <c r="B170" s="22">
        <v>2</v>
      </c>
      <c r="C170" s="22" t="s">
        <v>24</v>
      </c>
      <c r="D170" s="22" t="s">
        <v>69</v>
      </c>
      <c r="E170" s="22">
        <v>2009</v>
      </c>
      <c r="F170" s="23">
        <v>3.5</v>
      </c>
    </row>
    <row r="171" spans="1:6" x14ac:dyDescent="0.2">
      <c r="A171" s="22" t="s">
        <v>58</v>
      </c>
      <c r="B171" s="22">
        <v>2</v>
      </c>
      <c r="C171" s="22" t="s">
        <v>24</v>
      </c>
      <c r="D171" s="22" t="s">
        <v>21</v>
      </c>
      <c r="E171" s="22">
        <v>2009</v>
      </c>
      <c r="F171" s="23">
        <v>2.7</v>
      </c>
    </row>
    <row r="172" spans="1:6" x14ac:dyDescent="0.2">
      <c r="A172" s="22" t="s">
        <v>58</v>
      </c>
      <c r="B172" s="22">
        <v>2</v>
      </c>
      <c r="C172" s="22" t="s">
        <v>24</v>
      </c>
      <c r="D172" s="22" t="s">
        <v>21</v>
      </c>
      <c r="E172" s="22">
        <v>2009</v>
      </c>
      <c r="F172" s="23">
        <v>2.4</v>
      </c>
    </row>
    <row r="173" spans="1:6" x14ac:dyDescent="0.2">
      <c r="A173" s="22" t="s">
        <v>58</v>
      </c>
      <c r="B173" s="22">
        <v>2</v>
      </c>
      <c r="C173" s="22" t="s">
        <v>24</v>
      </c>
      <c r="D173" s="22" t="s">
        <v>21</v>
      </c>
      <c r="E173" s="22">
        <v>2009</v>
      </c>
      <c r="F173" s="23">
        <v>7.8</v>
      </c>
    </row>
    <row r="174" spans="1:6" x14ac:dyDescent="0.2">
      <c r="A174" s="22" t="s">
        <v>58</v>
      </c>
      <c r="B174" s="22">
        <v>2</v>
      </c>
      <c r="C174" s="22" t="s">
        <v>24</v>
      </c>
      <c r="D174" s="22" t="s">
        <v>21</v>
      </c>
      <c r="E174" s="22">
        <v>2009</v>
      </c>
      <c r="F174" s="23">
        <v>7.7</v>
      </c>
    </row>
    <row r="175" spans="1:6" x14ac:dyDescent="0.2">
      <c r="A175" s="22" t="s">
        <v>58</v>
      </c>
      <c r="B175" s="22">
        <v>2</v>
      </c>
      <c r="C175" s="22" t="s">
        <v>24</v>
      </c>
      <c r="D175" s="22" t="s">
        <v>69</v>
      </c>
      <c r="E175" s="22">
        <v>2009</v>
      </c>
      <c r="F175" s="23">
        <v>5.0999999999999996</v>
      </c>
    </row>
    <row r="176" spans="1:6" x14ac:dyDescent="0.2">
      <c r="A176" s="22" t="s">
        <v>58</v>
      </c>
      <c r="B176" s="22">
        <v>2</v>
      </c>
      <c r="C176" s="22" t="s">
        <v>24</v>
      </c>
      <c r="D176" s="22" t="s">
        <v>60</v>
      </c>
      <c r="E176" s="22">
        <v>2009</v>
      </c>
      <c r="F176" s="23">
        <v>2.7</v>
      </c>
    </row>
    <row r="177" spans="1:6" x14ac:dyDescent="0.2">
      <c r="A177" s="22" t="s">
        <v>58</v>
      </c>
      <c r="B177" s="22">
        <v>2</v>
      </c>
      <c r="C177" s="22" t="s">
        <v>24</v>
      </c>
      <c r="D177" s="22" t="s">
        <v>30</v>
      </c>
      <c r="E177" s="22">
        <v>2009</v>
      </c>
      <c r="F177" s="23">
        <v>4.5</v>
      </c>
    </row>
    <row r="178" spans="1:6" x14ac:dyDescent="0.2">
      <c r="A178" s="22" t="s">
        <v>58</v>
      </c>
      <c r="B178" s="22">
        <v>2</v>
      </c>
      <c r="C178" s="22" t="s">
        <v>24</v>
      </c>
      <c r="D178" s="22" t="s">
        <v>21</v>
      </c>
      <c r="E178" s="22">
        <v>2009</v>
      </c>
      <c r="F178" s="23">
        <v>7.8</v>
      </c>
    </row>
    <row r="179" spans="1:6" x14ac:dyDescent="0.2">
      <c r="A179" s="22" t="s">
        <v>58</v>
      </c>
      <c r="B179" s="22">
        <v>2</v>
      </c>
      <c r="C179" s="22" t="s">
        <v>24</v>
      </c>
      <c r="D179" s="22" t="s">
        <v>21</v>
      </c>
      <c r="E179" s="22">
        <v>2009</v>
      </c>
      <c r="F179" s="23">
        <v>3.2</v>
      </c>
    </row>
    <row r="180" spans="1:6" x14ac:dyDescent="0.2">
      <c r="A180" s="22" t="s">
        <v>58</v>
      </c>
      <c r="B180" s="22">
        <v>2</v>
      </c>
      <c r="C180" s="22" t="s">
        <v>24</v>
      </c>
      <c r="D180" s="22" t="s">
        <v>67</v>
      </c>
      <c r="E180" s="22">
        <v>2009</v>
      </c>
      <c r="F180" s="23">
        <v>2.7</v>
      </c>
    </row>
    <row r="181" spans="1:6" x14ac:dyDescent="0.2">
      <c r="A181" s="22" t="s">
        <v>58</v>
      </c>
      <c r="B181" s="22">
        <v>2</v>
      </c>
      <c r="C181" s="22" t="s">
        <v>24</v>
      </c>
      <c r="D181" s="22" t="s">
        <v>21</v>
      </c>
      <c r="E181" s="22">
        <v>2009</v>
      </c>
      <c r="F181" s="23">
        <v>3.7</v>
      </c>
    </row>
    <row r="182" spans="1:6" x14ac:dyDescent="0.2">
      <c r="A182" s="22" t="s">
        <v>58</v>
      </c>
      <c r="B182" s="22">
        <v>2</v>
      </c>
      <c r="C182" s="22" t="s">
        <v>24</v>
      </c>
      <c r="D182" s="22" t="s">
        <v>30</v>
      </c>
      <c r="E182" s="22">
        <v>2009</v>
      </c>
      <c r="F182" s="23">
        <v>3.1</v>
      </c>
    </row>
    <row r="183" spans="1:6" x14ac:dyDescent="0.2">
      <c r="A183" s="22" t="s">
        <v>58</v>
      </c>
      <c r="B183" s="22">
        <v>2</v>
      </c>
      <c r="C183" s="22" t="s">
        <v>24</v>
      </c>
      <c r="D183" s="22" t="s">
        <v>21</v>
      </c>
      <c r="E183" s="22">
        <v>2009</v>
      </c>
      <c r="F183" s="23">
        <v>3.6</v>
      </c>
    </row>
    <row r="184" spans="1:6" x14ac:dyDescent="0.2">
      <c r="A184" s="22" t="s">
        <v>58</v>
      </c>
      <c r="B184" s="22">
        <v>2</v>
      </c>
      <c r="C184" s="22" t="s">
        <v>24</v>
      </c>
      <c r="D184" s="22" t="s">
        <v>21</v>
      </c>
      <c r="E184" s="22">
        <v>2009</v>
      </c>
      <c r="F184" s="23">
        <v>4.9000000000000004</v>
      </c>
    </row>
    <row r="185" spans="1:6" x14ac:dyDescent="0.2">
      <c r="A185" s="22" t="s">
        <v>58</v>
      </c>
      <c r="B185" s="22">
        <v>2</v>
      </c>
      <c r="C185" s="22" t="s">
        <v>70</v>
      </c>
      <c r="D185" s="22" t="s">
        <v>21</v>
      </c>
      <c r="E185" s="22">
        <v>2009</v>
      </c>
      <c r="F185" s="23">
        <v>4.2</v>
      </c>
    </row>
    <row r="186" spans="1:6" x14ac:dyDescent="0.2">
      <c r="A186" s="22" t="s">
        <v>58</v>
      </c>
      <c r="B186" s="22">
        <v>2</v>
      </c>
      <c r="C186" s="22" t="s">
        <v>70</v>
      </c>
      <c r="D186" s="22" t="s">
        <v>69</v>
      </c>
      <c r="E186" s="22">
        <v>2009</v>
      </c>
      <c r="F186" s="23">
        <v>6.1</v>
      </c>
    </row>
    <row r="187" spans="1:6" x14ac:dyDescent="0.2">
      <c r="A187" s="22" t="s">
        <v>58</v>
      </c>
      <c r="B187" s="22">
        <v>2</v>
      </c>
      <c r="C187" s="22" t="s">
        <v>70</v>
      </c>
      <c r="D187" s="22" t="s">
        <v>67</v>
      </c>
      <c r="E187" s="22">
        <v>2009</v>
      </c>
      <c r="F187" s="23">
        <v>2.7</v>
      </c>
    </row>
    <row r="188" spans="1:6" x14ac:dyDescent="0.2">
      <c r="A188" s="22" t="s">
        <v>58</v>
      </c>
      <c r="B188" s="22">
        <v>2</v>
      </c>
      <c r="C188" s="22" t="s">
        <v>70</v>
      </c>
      <c r="D188" s="22" t="s">
        <v>69</v>
      </c>
      <c r="E188" s="22">
        <v>2009</v>
      </c>
      <c r="F188" s="23">
        <v>4.0999999999999996</v>
      </c>
    </row>
    <row r="189" spans="1:6" x14ac:dyDescent="0.2">
      <c r="A189" s="22" t="s">
        <v>58</v>
      </c>
      <c r="B189" s="22">
        <v>2</v>
      </c>
      <c r="C189" s="22" t="s">
        <v>70</v>
      </c>
      <c r="D189" s="22" t="s">
        <v>69</v>
      </c>
      <c r="E189" s="22">
        <v>2009</v>
      </c>
      <c r="F189" s="23">
        <v>6.7</v>
      </c>
    </row>
    <row r="190" spans="1:6" x14ac:dyDescent="0.2">
      <c r="A190" s="22" t="s">
        <v>58</v>
      </c>
      <c r="B190" s="22">
        <v>2</v>
      </c>
      <c r="C190" s="22" t="s">
        <v>70</v>
      </c>
      <c r="D190" s="22" t="s">
        <v>69</v>
      </c>
      <c r="E190" s="22">
        <v>2009</v>
      </c>
      <c r="F190" s="23">
        <v>3</v>
      </c>
    </row>
    <row r="191" spans="1:6" x14ac:dyDescent="0.2">
      <c r="A191" s="22" t="s">
        <v>58</v>
      </c>
      <c r="B191" s="22">
        <v>2</v>
      </c>
      <c r="C191" s="22" t="s">
        <v>70</v>
      </c>
      <c r="D191" s="22" t="s">
        <v>60</v>
      </c>
      <c r="E191" s="22">
        <v>2009</v>
      </c>
      <c r="F191" s="23">
        <v>2.5</v>
      </c>
    </row>
    <row r="192" spans="1:6" x14ac:dyDescent="0.2">
      <c r="A192" s="22" t="s">
        <v>58</v>
      </c>
      <c r="B192" s="22">
        <v>2</v>
      </c>
      <c r="C192" s="22" t="s">
        <v>70</v>
      </c>
      <c r="D192" s="22" t="s">
        <v>69</v>
      </c>
      <c r="E192" s="22">
        <v>2009</v>
      </c>
      <c r="F192" s="23">
        <v>6.3</v>
      </c>
    </row>
    <row r="193" spans="1:6" x14ac:dyDescent="0.2">
      <c r="A193" s="22" t="s">
        <v>58</v>
      </c>
      <c r="B193" s="22">
        <v>2</v>
      </c>
      <c r="C193" s="22" t="s">
        <v>70</v>
      </c>
      <c r="D193" s="22" t="s">
        <v>60</v>
      </c>
      <c r="E193" s="22">
        <v>2009</v>
      </c>
      <c r="F193" s="23">
        <v>5.4</v>
      </c>
    </row>
    <row r="194" spans="1:6" x14ac:dyDescent="0.2">
      <c r="A194" s="22" t="s">
        <v>58</v>
      </c>
      <c r="B194" s="22">
        <v>2</v>
      </c>
      <c r="C194" s="22" t="s">
        <v>70</v>
      </c>
      <c r="D194" s="22" t="s">
        <v>60</v>
      </c>
      <c r="E194" s="22">
        <v>2009</v>
      </c>
      <c r="F194" s="23">
        <v>2.6</v>
      </c>
    </row>
    <row r="195" spans="1:6" x14ac:dyDescent="0.2">
      <c r="A195" s="22" t="s">
        <v>58</v>
      </c>
      <c r="B195" s="22">
        <v>2</v>
      </c>
      <c r="C195" s="22" t="s">
        <v>70</v>
      </c>
      <c r="D195" s="22" t="s">
        <v>60</v>
      </c>
      <c r="E195" s="22">
        <v>2009</v>
      </c>
      <c r="F195" s="23">
        <v>2.9</v>
      </c>
    </row>
    <row r="196" spans="1:6" x14ac:dyDescent="0.2">
      <c r="A196" s="22" t="s">
        <v>58</v>
      </c>
      <c r="B196" s="22">
        <v>2</v>
      </c>
      <c r="C196" s="22" t="s">
        <v>70</v>
      </c>
      <c r="D196" s="22" t="s">
        <v>69</v>
      </c>
      <c r="E196" s="22">
        <v>2009</v>
      </c>
      <c r="F196" s="23">
        <v>8.5</v>
      </c>
    </row>
    <row r="197" spans="1:6" x14ac:dyDescent="0.2">
      <c r="A197" s="22" t="s">
        <v>58</v>
      </c>
      <c r="B197" s="22">
        <v>2</v>
      </c>
      <c r="C197" s="22" t="s">
        <v>70</v>
      </c>
      <c r="D197" s="22" t="s">
        <v>30</v>
      </c>
      <c r="E197" s="22">
        <v>2009</v>
      </c>
      <c r="F197" s="23">
        <v>3.3</v>
      </c>
    </row>
    <row r="198" spans="1:6" x14ac:dyDescent="0.2">
      <c r="A198" s="22" t="s">
        <v>58</v>
      </c>
      <c r="B198" s="22">
        <v>2</v>
      </c>
      <c r="C198" s="22" t="s">
        <v>70</v>
      </c>
      <c r="D198" s="22" t="s">
        <v>82</v>
      </c>
      <c r="E198" s="22">
        <v>2009</v>
      </c>
      <c r="F198" s="23">
        <v>5.6</v>
      </c>
    </row>
    <row r="199" spans="1:6" x14ac:dyDescent="0.2">
      <c r="A199" s="22" t="s">
        <v>58</v>
      </c>
      <c r="B199" s="22">
        <v>2</v>
      </c>
      <c r="C199" s="22" t="s">
        <v>70</v>
      </c>
      <c r="D199" s="22" t="s">
        <v>60</v>
      </c>
      <c r="E199" s="22">
        <v>2009</v>
      </c>
      <c r="F199" s="23">
        <v>2.7</v>
      </c>
    </row>
    <row r="200" spans="1:6" x14ac:dyDescent="0.2">
      <c r="A200" s="22" t="s">
        <v>58</v>
      </c>
      <c r="B200" s="22">
        <v>2</v>
      </c>
      <c r="C200" s="22" t="s">
        <v>70</v>
      </c>
      <c r="D200" s="22" t="s">
        <v>60</v>
      </c>
      <c r="E200" s="22">
        <v>2009</v>
      </c>
      <c r="F200" s="23">
        <v>3.4</v>
      </c>
    </row>
    <row r="201" spans="1:6" x14ac:dyDescent="0.2">
      <c r="A201" s="22" t="s">
        <v>58</v>
      </c>
      <c r="B201" s="22">
        <v>2</v>
      </c>
      <c r="C201" s="22" t="s">
        <v>70</v>
      </c>
      <c r="D201" s="22" t="s">
        <v>60</v>
      </c>
      <c r="E201" s="22">
        <v>2009</v>
      </c>
      <c r="F201" s="23">
        <v>4.5999999999999996</v>
      </c>
    </row>
    <row r="202" spans="1:6" x14ac:dyDescent="0.2">
      <c r="A202" s="22" t="s">
        <v>58</v>
      </c>
      <c r="B202" s="22">
        <v>2</v>
      </c>
      <c r="C202" s="22" t="s">
        <v>70</v>
      </c>
      <c r="D202" s="22" t="s">
        <v>60</v>
      </c>
      <c r="E202" s="22">
        <v>2009</v>
      </c>
      <c r="F202" s="23">
        <v>3.7</v>
      </c>
    </row>
    <row r="203" spans="1:6" x14ac:dyDescent="0.2">
      <c r="A203" s="22" t="s">
        <v>58</v>
      </c>
      <c r="B203" s="22">
        <v>2</v>
      </c>
      <c r="C203" s="22" t="s">
        <v>70</v>
      </c>
      <c r="D203" s="22" t="s">
        <v>60</v>
      </c>
      <c r="E203" s="22">
        <v>2009</v>
      </c>
      <c r="F203" s="23">
        <v>2</v>
      </c>
    </row>
    <row r="204" spans="1:6" x14ac:dyDescent="0.2">
      <c r="A204" s="22" t="s">
        <v>58</v>
      </c>
      <c r="B204" s="22">
        <v>2</v>
      </c>
      <c r="C204" s="22" t="s">
        <v>70</v>
      </c>
      <c r="D204" s="22" t="s">
        <v>60</v>
      </c>
      <c r="E204" s="22">
        <v>2009</v>
      </c>
      <c r="F204" s="23">
        <v>2.6</v>
      </c>
    </row>
    <row r="205" spans="1:6" x14ac:dyDescent="0.2">
      <c r="A205" s="22" t="s">
        <v>58</v>
      </c>
      <c r="B205" s="22">
        <v>2</v>
      </c>
      <c r="C205" s="22" t="s">
        <v>70</v>
      </c>
      <c r="D205" s="22" t="s">
        <v>60</v>
      </c>
      <c r="E205" s="22">
        <v>2009</v>
      </c>
      <c r="F205" s="23">
        <v>2.2000000000000002</v>
      </c>
    </row>
    <row r="206" spans="1:6" x14ac:dyDescent="0.2">
      <c r="A206" s="22" t="s">
        <v>58</v>
      </c>
      <c r="B206" s="22">
        <v>2</v>
      </c>
      <c r="C206" s="22" t="s">
        <v>70</v>
      </c>
      <c r="D206" s="22" t="s">
        <v>69</v>
      </c>
      <c r="E206" s="22">
        <v>2009</v>
      </c>
      <c r="F206" s="23">
        <v>9.6999999999999993</v>
      </c>
    </row>
    <row r="207" spans="1:6" x14ac:dyDescent="0.2">
      <c r="A207" s="22" t="s">
        <v>58</v>
      </c>
      <c r="B207" s="22">
        <v>2</v>
      </c>
      <c r="C207" s="22" t="s">
        <v>70</v>
      </c>
      <c r="D207" s="22" t="s">
        <v>21</v>
      </c>
      <c r="E207" s="22">
        <v>2009</v>
      </c>
      <c r="F207" s="23">
        <v>6</v>
      </c>
    </row>
    <row r="208" spans="1:6" x14ac:dyDescent="0.2">
      <c r="A208" s="22" t="s">
        <v>58</v>
      </c>
      <c r="B208" s="22">
        <v>2</v>
      </c>
      <c r="C208" s="22" t="s">
        <v>70</v>
      </c>
      <c r="D208" s="22" t="s">
        <v>69</v>
      </c>
      <c r="E208" s="22">
        <v>2009</v>
      </c>
      <c r="F208" s="23">
        <v>2.6</v>
      </c>
    </row>
    <row r="209" spans="1:6" x14ac:dyDescent="0.2">
      <c r="A209" s="22" t="s">
        <v>58</v>
      </c>
      <c r="B209" s="22">
        <v>2</v>
      </c>
      <c r="C209" s="22" t="s">
        <v>70</v>
      </c>
      <c r="D209" s="22" t="s">
        <v>60</v>
      </c>
      <c r="E209" s="22">
        <v>2009</v>
      </c>
      <c r="F209" s="23">
        <v>2.2000000000000002</v>
      </c>
    </row>
    <row r="210" spans="1:6" x14ac:dyDescent="0.2">
      <c r="A210" s="22" t="s">
        <v>58</v>
      </c>
      <c r="B210" s="22">
        <v>2</v>
      </c>
      <c r="C210" s="22" t="s">
        <v>70</v>
      </c>
      <c r="D210" s="22" t="s">
        <v>30</v>
      </c>
      <c r="E210" s="22">
        <v>2009</v>
      </c>
      <c r="F210" s="23">
        <v>4.4000000000000004</v>
      </c>
    </row>
    <row r="211" spans="1:6" x14ac:dyDescent="0.2">
      <c r="A211" s="22" t="s">
        <v>58</v>
      </c>
      <c r="B211" s="22">
        <v>2</v>
      </c>
      <c r="C211" s="22" t="s">
        <v>70</v>
      </c>
      <c r="D211" s="22" t="s">
        <v>69</v>
      </c>
      <c r="E211" s="22">
        <v>2009</v>
      </c>
      <c r="F211" s="23">
        <v>6.2</v>
      </c>
    </row>
    <row r="212" spans="1:6" x14ac:dyDescent="0.2">
      <c r="A212" s="22" t="s">
        <v>58</v>
      </c>
      <c r="B212" s="22">
        <v>2</v>
      </c>
      <c r="C212" s="22" t="s">
        <v>70</v>
      </c>
      <c r="D212" s="22" t="s">
        <v>69</v>
      </c>
      <c r="E212" s="22">
        <v>2009</v>
      </c>
      <c r="F212" s="23">
        <v>6.1</v>
      </c>
    </row>
    <row r="213" spans="1:6" x14ac:dyDescent="0.2">
      <c r="A213" s="22" t="s">
        <v>58</v>
      </c>
      <c r="B213" s="22">
        <v>2</v>
      </c>
      <c r="C213" s="22" t="s">
        <v>70</v>
      </c>
      <c r="D213" s="22" t="s">
        <v>60</v>
      </c>
      <c r="E213" s="22">
        <v>2009</v>
      </c>
      <c r="F213" s="23">
        <v>3</v>
      </c>
    </row>
    <row r="214" spans="1:6" x14ac:dyDescent="0.2">
      <c r="A214" s="22" t="s">
        <v>58</v>
      </c>
      <c r="B214" s="22">
        <v>2</v>
      </c>
      <c r="C214" s="22" t="s">
        <v>70</v>
      </c>
      <c r="D214" s="22" t="s">
        <v>23</v>
      </c>
      <c r="E214" s="22">
        <v>2009</v>
      </c>
      <c r="F214" s="23">
        <v>2.6</v>
      </c>
    </row>
    <row r="215" spans="1:6" x14ac:dyDescent="0.2">
      <c r="A215" s="22" t="s">
        <v>58</v>
      </c>
      <c r="B215" s="22">
        <v>2</v>
      </c>
      <c r="C215" s="22" t="s">
        <v>70</v>
      </c>
      <c r="D215" s="22" t="s">
        <v>23</v>
      </c>
      <c r="E215" s="22">
        <v>2009</v>
      </c>
      <c r="F215" s="23">
        <v>2.2999999999999998</v>
      </c>
    </row>
    <row r="216" spans="1:6" x14ac:dyDescent="0.2">
      <c r="A216" s="22" t="s">
        <v>58</v>
      </c>
      <c r="B216" s="22">
        <v>2</v>
      </c>
      <c r="C216" s="22" t="s">
        <v>70</v>
      </c>
      <c r="D216" s="22" t="s">
        <v>23</v>
      </c>
      <c r="E216" s="22">
        <v>2009</v>
      </c>
      <c r="F216" s="23">
        <v>2</v>
      </c>
    </row>
    <row r="217" spans="1:6" x14ac:dyDescent="0.2">
      <c r="A217" s="22" t="s">
        <v>58</v>
      </c>
      <c r="B217" s="22">
        <v>2</v>
      </c>
      <c r="C217" s="22" t="s">
        <v>70</v>
      </c>
      <c r="D217" s="22" t="s">
        <v>23</v>
      </c>
      <c r="E217" s="22">
        <v>2009</v>
      </c>
      <c r="F217" s="23">
        <v>2.2000000000000002</v>
      </c>
    </row>
    <row r="218" spans="1:6" x14ac:dyDescent="0.2">
      <c r="A218" s="22" t="s">
        <v>58</v>
      </c>
      <c r="B218" s="22">
        <v>2</v>
      </c>
      <c r="C218" s="22" t="s">
        <v>59</v>
      </c>
      <c r="D218" s="22" t="s">
        <v>69</v>
      </c>
      <c r="E218" s="22">
        <v>2009</v>
      </c>
      <c r="F218" s="23">
        <v>7.2</v>
      </c>
    </row>
    <row r="219" spans="1:6" x14ac:dyDescent="0.2">
      <c r="A219" s="22" t="s">
        <v>58</v>
      </c>
      <c r="B219" s="22">
        <v>2</v>
      </c>
      <c r="C219" s="22" t="s">
        <v>59</v>
      </c>
      <c r="D219" s="22" t="s">
        <v>23</v>
      </c>
      <c r="E219" s="22">
        <v>2009</v>
      </c>
      <c r="F219" s="23">
        <v>3</v>
      </c>
    </row>
    <row r="220" spans="1:6" x14ac:dyDescent="0.2">
      <c r="A220" s="22" t="s">
        <v>58</v>
      </c>
      <c r="B220" s="22">
        <v>2</v>
      </c>
      <c r="C220" s="22" t="s">
        <v>59</v>
      </c>
      <c r="D220" s="22" t="s">
        <v>21</v>
      </c>
      <c r="E220" s="22">
        <v>2009</v>
      </c>
      <c r="F220" s="23">
        <v>3.8</v>
      </c>
    </row>
    <row r="221" spans="1:6" x14ac:dyDescent="0.2">
      <c r="A221" s="22" t="s">
        <v>58</v>
      </c>
      <c r="B221" s="22">
        <v>2</v>
      </c>
      <c r="C221" s="22" t="s">
        <v>59</v>
      </c>
      <c r="D221" s="22" t="s">
        <v>23</v>
      </c>
      <c r="E221" s="22">
        <v>2009</v>
      </c>
      <c r="F221" s="23">
        <v>2.4</v>
      </c>
    </row>
    <row r="222" spans="1:6" x14ac:dyDescent="0.2">
      <c r="A222" s="22" t="s">
        <v>58</v>
      </c>
      <c r="B222" s="22">
        <v>2</v>
      </c>
      <c r="C222" s="22" t="s">
        <v>59</v>
      </c>
      <c r="D222" s="22" t="s">
        <v>69</v>
      </c>
      <c r="E222" s="22">
        <v>2009</v>
      </c>
      <c r="F222" s="23">
        <v>2.6</v>
      </c>
    </row>
    <row r="223" spans="1:6" x14ac:dyDescent="0.2">
      <c r="A223" s="22" t="s">
        <v>58</v>
      </c>
      <c r="B223" s="22">
        <v>2</v>
      </c>
      <c r="C223" s="22" t="s">
        <v>59</v>
      </c>
      <c r="D223" s="22" t="s">
        <v>23</v>
      </c>
      <c r="E223" s="22">
        <v>2009</v>
      </c>
      <c r="F223" s="23">
        <v>2.5</v>
      </c>
    </row>
    <row r="224" spans="1:6" x14ac:dyDescent="0.2">
      <c r="A224" s="22" t="s">
        <v>58</v>
      </c>
      <c r="B224" s="22">
        <v>2</v>
      </c>
      <c r="C224" s="22" t="s">
        <v>59</v>
      </c>
      <c r="D224" s="22" t="s">
        <v>23</v>
      </c>
      <c r="E224" s="22">
        <v>2009</v>
      </c>
      <c r="F224" s="23">
        <v>2.2000000000000002</v>
      </c>
    </row>
    <row r="225" spans="1:6" x14ac:dyDescent="0.2">
      <c r="A225" s="22" t="s">
        <v>58</v>
      </c>
      <c r="B225" s="22">
        <v>2</v>
      </c>
      <c r="C225" s="22" t="s">
        <v>59</v>
      </c>
      <c r="D225" s="22" t="s">
        <v>21</v>
      </c>
      <c r="E225" s="22">
        <v>2009</v>
      </c>
      <c r="F225" s="23">
        <v>2.9</v>
      </c>
    </row>
    <row r="226" spans="1:6" x14ac:dyDescent="0.2">
      <c r="A226" s="22" t="s">
        <v>58</v>
      </c>
      <c r="B226" s="22">
        <v>2</v>
      </c>
      <c r="C226" s="22" t="s">
        <v>59</v>
      </c>
      <c r="D226" s="22" t="s">
        <v>21</v>
      </c>
      <c r="E226" s="22">
        <v>2009</v>
      </c>
      <c r="F226" s="23">
        <v>3.1</v>
      </c>
    </row>
    <row r="227" spans="1:6" x14ac:dyDescent="0.2">
      <c r="A227" s="22" t="s">
        <v>58</v>
      </c>
      <c r="B227" s="22">
        <v>2</v>
      </c>
      <c r="C227" s="22" t="s">
        <v>59</v>
      </c>
      <c r="D227" s="22" t="s">
        <v>21</v>
      </c>
      <c r="E227" s="22">
        <v>2009</v>
      </c>
      <c r="F227" s="23">
        <v>2.2000000000000002</v>
      </c>
    </row>
    <row r="228" spans="1:6" x14ac:dyDescent="0.2">
      <c r="A228" s="22" t="s">
        <v>58</v>
      </c>
      <c r="B228" s="22">
        <v>2</v>
      </c>
      <c r="C228" s="22" t="s">
        <v>59</v>
      </c>
      <c r="D228" s="22" t="s">
        <v>82</v>
      </c>
      <c r="E228" s="22">
        <v>2009</v>
      </c>
      <c r="F228" s="23">
        <v>6</v>
      </c>
    </row>
    <row r="229" spans="1:6" x14ac:dyDescent="0.2">
      <c r="A229" s="22" t="s">
        <v>58</v>
      </c>
      <c r="B229" s="22">
        <v>2</v>
      </c>
      <c r="C229" s="22" t="s">
        <v>59</v>
      </c>
      <c r="D229" s="22" t="s">
        <v>69</v>
      </c>
      <c r="E229" s="22">
        <v>2009</v>
      </c>
      <c r="F229" s="23">
        <v>5.8</v>
      </c>
    </row>
    <row r="230" spans="1:6" x14ac:dyDescent="0.2">
      <c r="A230" s="22" t="s">
        <v>58</v>
      </c>
      <c r="B230" s="22">
        <v>2</v>
      </c>
      <c r="C230" s="22" t="s">
        <v>59</v>
      </c>
      <c r="D230" s="22" t="s">
        <v>60</v>
      </c>
      <c r="E230" s="22">
        <v>2009</v>
      </c>
      <c r="F230" s="23">
        <v>5.3</v>
      </c>
    </row>
    <row r="231" spans="1:6" x14ac:dyDescent="0.2">
      <c r="A231" s="22" t="s">
        <v>58</v>
      </c>
      <c r="B231" s="22">
        <v>2</v>
      </c>
      <c r="C231" s="22" t="s">
        <v>59</v>
      </c>
      <c r="D231" s="22" t="s">
        <v>21</v>
      </c>
      <c r="E231" s="22">
        <v>2009</v>
      </c>
      <c r="F231" s="23">
        <v>6</v>
      </c>
    </row>
    <row r="232" spans="1:6" x14ac:dyDescent="0.2">
      <c r="A232" s="22" t="s">
        <v>58</v>
      </c>
      <c r="B232" s="22">
        <v>2</v>
      </c>
      <c r="C232" s="22" t="s">
        <v>59</v>
      </c>
      <c r="D232" s="22" t="s">
        <v>67</v>
      </c>
      <c r="E232" s="22">
        <v>2009</v>
      </c>
      <c r="F232" s="23">
        <v>2.7</v>
      </c>
    </row>
    <row r="233" spans="1:6" x14ac:dyDescent="0.2">
      <c r="A233" s="22" t="s">
        <v>58</v>
      </c>
      <c r="B233" s="22">
        <v>2</v>
      </c>
      <c r="C233" s="22" t="s">
        <v>59</v>
      </c>
      <c r="D233" s="22" t="s">
        <v>60</v>
      </c>
      <c r="E233" s="22">
        <v>2009</v>
      </c>
      <c r="F233" s="23">
        <v>4.0999999999999996</v>
      </c>
    </row>
    <row r="234" spans="1:6" x14ac:dyDescent="0.2">
      <c r="A234" s="22" t="s">
        <v>58</v>
      </c>
      <c r="B234" s="22">
        <v>2</v>
      </c>
      <c r="C234" s="22" t="s">
        <v>59</v>
      </c>
      <c r="D234" s="22" t="s">
        <v>60</v>
      </c>
      <c r="E234" s="22">
        <v>2009</v>
      </c>
      <c r="F234" s="23">
        <v>2.9</v>
      </c>
    </row>
    <row r="235" spans="1:6" x14ac:dyDescent="0.2">
      <c r="A235" s="22" t="s">
        <v>58</v>
      </c>
      <c r="B235" s="22">
        <v>2</v>
      </c>
      <c r="C235" s="22" t="s">
        <v>59</v>
      </c>
      <c r="D235" s="22" t="s">
        <v>60</v>
      </c>
      <c r="E235" s="22">
        <v>2009</v>
      </c>
      <c r="F235" s="23">
        <v>2.6</v>
      </c>
    </row>
    <row r="236" spans="1:6" x14ac:dyDescent="0.2">
      <c r="A236" s="22" t="s">
        <v>58</v>
      </c>
      <c r="B236" s="22">
        <v>2</v>
      </c>
      <c r="C236" s="22" t="s">
        <v>59</v>
      </c>
      <c r="D236" s="22" t="s">
        <v>60</v>
      </c>
      <c r="E236" s="22">
        <v>2009</v>
      </c>
      <c r="F236" s="23">
        <v>2.8</v>
      </c>
    </row>
    <row r="237" spans="1:6" x14ac:dyDescent="0.2">
      <c r="A237" s="22" t="s">
        <v>58</v>
      </c>
      <c r="B237" s="22">
        <v>2</v>
      </c>
      <c r="C237" s="22" t="s">
        <v>59</v>
      </c>
      <c r="D237" s="22" t="s">
        <v>60</v>
      </c>
      <c r="E237" s="22">
        <v>2009</v>
      </c>
      <c r="F237" s="23">
        <v>7.2</v>
      </c>
    </row>
    <row r="238" spans="1:6" x14ac:dyDescent="0.2">
      <c r="A238" s="22" t="s">
        <v>58</v>
      </c>
      <c r="B238" s="22">
        <v>2</v>
      </c>
      <c r="C238" s="22" t="s">
        <v>59</v>
      </c>
      <c r="D238" s="22" t="s">
        <v>69</v>
      </c>
      <c r="E238" s="22">
        <v>2009</v>
      </c>
      <c r="F238" s="23">
        <v>4.4000000000000004</v>
      </c>
    </row>
    <row r="239" spans="1:6" x14ac:dyDescent="0.2">
      <c r="A239" s="22" t="s">
        <v>58</v>
      </c>
      <c r="B239" s="22">
        <v>2</v>
      </c>
      <c r="C239" s="22" t="s">
        <v>59</v>
      </c>
      <c r="D239" s="22" t="s">
        <v>69</v>
      </c>
      <c r="E239" s="22">
        <v>2009</v>
      </c>
      <c r="F239" s="23">
        <v>5</v>
      </c>
    </row>
    <row r="240" spans="1:6" x14ac:dyDescent="0.2">
      <c r="A240" s="22" t="s">
        <v>58</v>
      </c>
      <c r="B240" s="22">
        <v>2</v>
      </c>
      <c r="C240" s="22" t="s">
        <v>59</v>
      </c>
      <c r="D240" s="22" t="s">
        <v>60</v>
      </c>
      <c r="E240" s="22">
        <v>2009</v>
      </c>
      <c r="F240" s="23">
        <v>4.4000000000000004</v>
      </c>
    </row>
    <row r="241" spans="1:6" x14ac:dyDescent="0.2">
      <c r="A241" s="22" t="s">
        <v>58</v>
      </c>
      <c r="B241" s="22">
        <v>2</v>
      </c>
      <c r="C241" s="22" t="s">
        <v>59</v>
      </c>
      <c r="D241" s="22" t="s">
        <v>69</v>
      </c>
      <c r="E241" s="22">
        <v>2009</v>
      </c>
      <c r="F241" s="23">
        <v>4.7</v>
      </c>
    </row>
    <row r="242" spans="1:6" x14ac:dyDescent="0.2">
      <c r="A242" s="22" t="s">
        <v>58</v>
      </c>
      <c r="B242" s="22">
        <v>2</v>
      </c>
      <c r="C242" s="22" t="s">
        <v>59</v>
      </c>
      <c r="D242" s="22" t="s">
        <v>60</v>
      </c>
      <c r="E242" s="22">
        <v>2009</v>
      </c>
      <c r="F242" s="23">
        <v>2.1</v>
      </c>
    </row>
    <row r="243" spans="1:6" x14ac:dyDescent="0.2">
      <c r="A243" s="22" t="s">
        <v>58</v>
      </c>
      <c r="B243" s="22">
        <v>2</v>
      </c>
      <c r="C243" s="22" t="s">
        <v>59</v>
      </c>
      <c r="D243" s="22" t="s">
        <v>60</v>
      </c>
      <c r="E243" s="22">
        <v>2009</v>
      </c>
      <c r="F243" s="23">
        <v>3.7</v>
      </c>
    </row>
    <row r="244" spans="1:6" x14ac:dyDescent="0.2">
      <c r="A244" s="22" t="s">
        <v>58</v>
      </c>
      <c r="B244" s="22">
        <v>2</v>
      </c>
      <c r="C244" s="22" t="s">
        <v>59</v>
      </c>
      <c r="D244" s="22" t="s">
        <v>60</v>
      </c>
      <c r="E244" s="22">
        <v>2009</v>
      </c>
      <c r="F244" s="23">
        <v>2.9</v>
      </c>
    </row>
    <row r="245" spans="1:6" x14ac:dyDescent="0.2">
      <c r="A245" s="22" t="s">
        <v>58</v>
      </c>
      <c r="B245" s="22">
        <v>2</v>
      </c>
      <c r="C245" s="22" t="s">
        <v>59</v>
      </c>
      <c r="D245" s="22" t="s">
        <v>69</v>
      </c>
      <c r="E245" s="22">
        <v>2009</v>
      </c>
      <c r="F245" s="23">
        <v>6.1</v>
      </c>
    </row>
    <row r="246" spans="1:6" x14ac:dyDescent="0.2">
      <c r="A246" s="22" t="s">
        <v>58</v>
      </c>
      <c r="B246" s="22">
        <v>2</v>
      </c>
      <c r="C246" s="22" t="s">
        <v>59</v>
      </c>
      <c r="D246" s="22" t="s">
        <v>69</v>
      </c>
      <c r="E246" s="22">
        <v>2009</v>
      </c>
      <c r="F246" s="23">
        <v>6.4</v>
      </c>
    </row>
    <row r="247" spans="1:6" x14ac:dyDescent="0.2">
      <c r="A247" s="22" t="s">
        <v>58</v>
      </c>
      <c r="B247" s="22">
        <v>2</v>
      </c>
      <c r="C247" s="22" t="s">
        <v>59</v>
      </c>
      <c r="D247" s="22" t="s">
        <v>60</v>
      </c>
      <c r="E247" s="22">
        <v>2009</v>
      </c>
      <c r="F247" s="23">
        <v>3</v>
      </c>
    </row>
    <row r="248" spans="1:6" x14ac:dyDescent="0.2">
      <c r="A248" s="22" t="s">
        <v>58</v>
      </c>
      <c r="B248" s="22">
        <v>2</v>
      </c>
      <c r="C248" s="22" t="s">
        <v>59</v>
      </c>
      <c r="D248" s="22" t="s">
        <v>67</v>
      </c>
      <c r="E248" s="22">
        <v>2009</v>
      </c>
      <c r="F248" s="23">
        <v>2.1</v>
      </c>
    </row>
    <row r="249" spans="1:6" x14ac:dyDescent="0.2">
      <c r="A249" s="22" t="s">
        <v>58</v>
      </c>
      <c r="B249" s="22">
        <v>2</v>
      </c>
      <c r="C249" s="22" t="s">
        <v>59</v>
      </c>
      <c r="D249" s="22" t="s">
        <v>30</v>
      </c>
      <c r="E249" s="22">
        <v>2009</v>
      </c>
      <c r="F249" s="23">
        <v>2.2000000000000002</v>
      </c>
    </row>
    <row r="250" spans="1:6" x14ac:dyDescent="0.2">
      <c r="A250" s="22" t="s">
        <v>58</v>
      </c>
      <c r="B250" s="22">
        <v>2</v>
      </c>
      <c r="C250" s="22" t="s">
        <v>63</v>
      </c>
      <c r="D250" s="22" t="s">
        <v>60</v>
      </c>
      <c r="E250" s="22">
        <v>2009</v>
      </c>
      <c r="F250" s="23">
        <v>3.6</v>
      </c>
    </row>
    <row r="251" spans="1:6" x14ac:dyDescent="0.2">
      <c r="A251" s="22" t="s">
        <v>58</v>
      </c>
      <c r="B251" s="22">
        <v>2</v>
      </c>
      <c r="C251" s="22" t="s">
        <v>63</v>
      </c>
      <c r="D251" s="22" t="s">
        <v>60</v>
      </c>
      <c r="E251" s="22">
        <v>2009</v>
      </c>
      <c r="F251" s="23">
        <v>2.8</v>
      </c>
    </row>
    <row r="252" spans="1:6" x14ac:dyDescent="0.2">
      <c r="A252" s="22" t="s">
        <v>58</v>
      </c>
      <c r="B252" s="22">
        <v>2</v>
      </c>
      <c r="C252" s="22" t="s">
        <v>63</v>
      </c>
      <c r="D252" s="22" t="s">
        <v>60</v>
      </c>
      <c r="E252" s="22">
        <v>2009</v>
      </c>
      <c r="F252" s="23">
        <v>2.7</v>
      </c>
    </row>
    <row r="253" spans="1:6" x14ac:dyDescent="0.2">
      <c r="A253" s="22" t="s">
        <v>58</v>
      </c>
      <c r="B253" s="22">
        <v>2</v>
      </c>
      <c r="C253" s="22" t="s">
        <v>63</v>
      </c>
      <c r="D253" s="22" t="s">
        <v>60</v>
      </c>
      <c r="E253" s="22">
        <v>2009</v>
      </c>
      <c r="F253" s="23">
        <v>2.7</v>
      </c>
    </row>
    <row r="254" spans="1:6" x14ac:dyDescent="0.2">
      <c r="A254" s="22" t="s">
        <v>58</v>
      </c>
      <c r="B254" s="22">
        <v>2</v>
      </c>
      <c r="C254" s="22" t="s">
        <v>63</v>
      </c>
      <c r="D254" s="22" t="s">
        <v>60</v>
      </c>
      <c r="E254" s="22">
        <v>2009</v>
      </c>
      <c r="F254" s="23">
        <v>2.4</v>
      </c>
    </row>
    <row r="255" spans="1:6" x14ac:dyDescent="0.2">
      <c r="A255" s="22" t="s">
        <v>58</v>
      </c>
      <c r="B255" s="22">
        <v>2</v>
      </c>
      <c r="C255" s="22" t="s">
        <v>63</v>
      </c>
      <c r="D255" s="22" t="s">
        <v>60</v>
      </c>
      <c r="E255" s="22">
        <v>2009</v>
      </c>
      <c r="F255" s="23">
        <v>2.1</v>
      </c>
    </row>
    <row r="256" spans="1:6" x14ac:dyDescent="0.2">
      <c r="A256" s="22" t="s">
        <v>58</v>
      </c>
      <c r="B256" s="22">
        <v>2</v>
      </c>
      <c r="C256" s="22" t="s">
        <v>63</v>
      </c>
      <c r="D256" s="22" t="s">
        <v>23</v>
      </c>
      <c r="E256" s="22">
        <v>2009</v>
      </c>
      <c r="F256" s="23">
        <v>2.2999999999999998</v>
      </c>
    </row>
    <row r="257" spans="1:6" x14ac:dyDescent="0.2">
      <c r="A257" s="22" t="s">
        <v>58</v>
      </c>
      <c r="B257" s="22">
        <v>2</v>
      </c>
      <c r="C257" s="22" t="s">
        <v>63</v>
      </c>
      <c r="D257" s="22" t="s">
        <v>67</v>
      </c>
      <c r="E257" s="22">
        <v>2009</v>
      </c>
      <c r="F257" s="23">
        <v>2.2999999999999998</v>
      </c>
    </row>
    <row r="258" spans="1:6" x14ac:dyDescent="0.2">
      <c r="A258" s="22" t="s">
        <v>58</v>
      </c>
      <c r="B258" s="22">
        <v>2</v>
      </c>
      <c r="C258" s="22" t="s">
        <v>63</v>
      </c>
      <c r="D258" s="22" t="s">
        <v>69</v>
      </c>
      <c r="E258" s="22">
        <v>2009</v>
      </c>
      <c r="F258" s="23">
        <v>8.5</v>
      </c>
    </row>
    <row r="259" spans="1:6" x14ac:dyDescent="0.2">
      <c r="A259" s="22" t="s">
        <v>58</v>
      </c>
      <c r="B259" s="22">
        <v>2</v>
      </c>
      <c r="C259" s="22" t="s">
        <v>63</v>
      </c>
      <c r="D259" s="22" t="s">
        <v>67</v>
      </c>
      <c r="E259" s="22">
        <v>2009</v>
      </c>
      <c r="F259" s="23">
        <v>2.1</v>
      </c>
    </row>
    <row r="260" spans="1:6" x14ac:dyDescent="0.2">
      <c r="A260" s="22" t="s">
        <v>58</v>
      </c>
      <c r="B260" s="22">
        <v>2</v>
      </c>
      <c r="C260" s="22" t="s">
        <v>63</v>
      </c>
      <c r="D260" s="22" t="s">
        <v>69</v>
      </c>
      <c r="E260" s="22">
        <v>2009</v>
      </c>
      <c r="F260" s="23">
        <v>3.5</v>
      </c>
    </row>
    <row r="261" spans="1:6" x14ac:dyDescent="0.2">
      <c r="A261" s="22" t="s">
        <v>58</v>
      </c>
      <c r="B261" s="22">
        <v>2</v>
      </c>
      <c r="C261" s="22" t="s">
        <v>63</v>
      </c>
      <c r="D261" s="22" t="s">
        <v>67</v>
      </c>
      <c r="E261" s="22">
        <v>2009</v>
      </c>
      <c r="F261" s="23">
        <v>3.9</v>
      </c>
    </row>
    <row r="262" spans="1:6" x14ac:dyDescent="0.2">
      <c r="A262" s="22" t="s">
        <v>58</v>
      </c>
      <c r="B262" s="22">
        <v>2</v>
      </c>
      <c r="C262" s="22" t="s">
        <v>63</v>
      </c>
      <c r="D262" s="22" t="s">
        <v>69</v>
      </c>
      <c r="E262" s="22">
        <v>2009</v>
      </c>
      <c r="F262" s="23">
        <v>4.0999999999999996</v>
      </c>
    </row>
    <row r="263" spans="1:6" x14ac:dyDescent="0.2">
      <c r="A263" s="22" t="s">
        <v>58</v>
      </c>
      <c r="B263" s="22">
        <v>2</v>
      </c>
      <c r="C263" s="22" t="s">
        <v>63</v>
      </c>
      <c r="D263" s="22" t="s">
        <v>21</v>
      </c>
      <c r="E263" s="22">
        <v>2009</v>
      </c>
      <c r="F263" s="23">
        <v>4.4000000000000004</v>
      </c>
    </row>
    <row r="264" spans="1:6" x14ac:dyDescent="0.2">
      <c r="A264" s="22" t="s">
        <v>58</v>
      </c>
      <c r="B264" s="22">
        <v>2</v>
      </c>
      <c r="C264" s="22" t="s">
        <v>63</v>
      </c>
      <c r="D264" s="22" t="s">
        <v>21</v>
      </c>
      <c r="E264" s="22">
        <v>2009</v>
      </c>
      <c r="F264" s="23">
        <v>2.8</v>
      </c>
    </row>
    <row r="265" spans="1:6" x14ac:dyDescent="0.2">
      <c r="A265" s="22" t="s">
        <v>58</v>
      </c>
      <c r="B265" s="22">
        <v>2</v>
      </c>
      <c r="C265" s="22" t="s">
        <v>63</v>
      </c>
      <c r="D265" s="22" t="s">
        <v>21</v>
      </c>
      <c r="E265" s="22">
        <v>2009</v>
      </c>
      <c r="F265" s="23">
        <v>2.5</v>
      </c>
    </row>
    <row r="266" spans="1:6" x14ac:dyDescent="0.2">
      <c r="A266" s="22" t="s">
        <v>58</v>
      </c>
      <c r="B266" s="22">
        <v>2</v>
      </c>
      <c r="C266" s="22" t="s">
        <v>63</v>
      </c>
      <c r="D266" s="22" t="s">
        <v>67</v>
      </c>
      <c r="E266" s="22">
        <v>2009</v>
      </c>
      <c r="F266" s="23">
        <v>2.1</v>
      </c>
    </row>
    <row r="267" spans="1:6" x14ac:dyDescent="0.2">
      <c r="A267" s="22" t="s">
        <v>58</v>
      </c>
      <c r="B267" s="22">
        <v>2</v>
      </c>
      <c r="C267" s="22" t="s">
        <v>63</v>
      </c>
      <c r="D267" s="22" t="s">
        <v>67</v>
      </c>
      <c r="E267" s="22">
        <v>2009</v>
      </c>
      <c r="F267" s="23">
        <v>4.0999999999999996</v>
      </c>
    </row>
    <row r="268" spans="1:6" x14ac:dyDescent="0.2">
      <c r="A268" s="22" t="s">
        <v>58</v>
      </c>
      <c r="B268" s="22">
        <v>2</v>
      </c>
      <c r="C268" s="22" t="s">
        <v>63</v>
      </c>
      <c r="D268" s="22" t="s">
        <v>67</v>
      </c>
      <c r="E268" s="22">
        <v>2009</v>
      </c>
      <c r="F268" s="23">
        <v>3.5</v>
      </c>
    </row>
    <row r="269" spans="1:6" x14ac:dyDescent="0.2">
      <c r="A269" s="22" t="s">
        <v>58</v>
      </c>
      <c r="B269" s="22">
        <v>2</v>
      </c>
      <c r="C269" s="22" t="s">
        <v>63</v>
      </c>
      <c r="D269" s="22" t="s">
        <v>69</v>
      </c>
      <c r="E269" s="22">
        <v>2009</v>
      </c>
      <c r="F269" s="23">
        <v>7.4</v>
      </c>
    </row>
    <row r="270" spans="1:6" x14ac:dyDescent="0.2">
      <c r="A270" s="22" t="s">
        <v>58</v>
      </c>
      <c r="B270" s="22">
        <v>2</v>
      </c>
      <c r="C270" s="22" t="s">
        <v>63</v>
      </c>
      <c r="D270" s="22" t="s">
        <v>67</v>
      </c>
      <c r="E270" s="22">
        <v>2009</v>
      </c>
      <c r="F270" s="23">
        <v>2.7</v>
      </c>
    </row>
    <row r="271" spans="1:6" x14ac:dyDescent="0.2">
      <c r="A271" s="22" t="s">
        <v>58</v>
      </c>
      <c r="B271" s="22">
        <v>2</v>
      </c>
      <c r="C271" s="22" t="s">
        <v>63</v>
      </c>
      <c r="D271" s="22" t="s">
        <v>67</v>
      </c>
      <c r="E271" s="22">
        <v>2009</v>
      </c>
      <c r="F271" s="23">
        <v>5</v>
      </c>
    </row>
    <row r="272" spans="1:6" x14ac:dyDescent="0.2">
      <c r="A272" s="22" t="s">
        <v>58</v>
      </c>
      <c r="B272" s="22">
        <v>2</v>
      </c>
      <c r="C272" s="22" t="s">
        <v>63</v>
      </c>
      <c r="D272" s="22" t="s">
        <v>67</v>
      </c>
      <c r="E272" s="22">
        <v>2009</v>
      </c>
      <c r="F272" s="23">
        <v>3.4</v>
      </c>
    </row>
    <row r="273" spans="1:6" x14ac:dyDescent="0.2">
      <c r="A273" s="22" t="s">
        <v>58</v>
      </c>
      <c r="B273" s="22">
        <v>2</v>
      </c>
      <c r="C273" s="22" t="s">
        <v>63</v>
      </c>
      <c r="D273" s="22" t="s">
        <v>67</v>
      </c>
      <c r="E273" s="22">
        <v>2009</v>
      </c>
      <c r="F273" s="23">
        <v>2.2999999999999998</v>
      </c>
    </row>
    <row r="274" spans="1:6" x14ac:dyDescent="0.2">
      <c r="A274" s="22" t="s">
        <v>58</v>
      </c>
      <c r="B274" s="22">
        <v>2</v>
      </c>
      <c r="C274" s="22" t="s">
        <v>63</v>
      </c>
      <c r="D274" s="22" t="s">
        <v>67</v>
      </c>
      <c r="E274" s="22">
        <v>2009</v>
      </c>
      <c r="F274" s="23">
        <v>4.3</v>
      </c>
    </row>
    <row r="275" spans="1:6" x14ac:dyDescent="0.2">
      <c r="A275" s="22" t="s">
        <v>58</v>
      </c>
      <c r="B275" s="22">
        <v>2</v>
      </c>
      <c r="C275" s="22" t="s">
        <v>63</v>
      </c>
      <c r="D275" s="22" t="s">
        <v>67</v>
      </c>
      <c r="E275" s="22">
        <v>2009</v>
      </c>
      <c r="F275" s="23">
        <v>4.2</v>
      </c>
    </row>
    <row r="276" spans="1:6" x14ac:dyDescent="0.2">
      <c r="A276" s="22" t="s">
        <v>58</v>
      </c>
      <c r="B276" s="22">
        <v>2</v>
      </c>
      <c r="C276" s="22" t="s">
        <v>63</v>
      </c>
      <c r="D276" s="22" t="s">
        <v>69</v>
      </c>
      <c r="E276" s="22">
        <v>2009</v>
      </c>
      <c r="F276" s="23">
        <v>3</v>
      </c>
    </row>
    <row r="277" spans="1:6" x14ac:dyDescent="0.2">
      <c r="A277" s="22" t="s">
        <v>58</v>
      </c>
      <c r="B277" s="22">
        <v>2</v>
      </c>
      <c r="C277" s="22" t="s">
        <v>63</v>
      </c>
      <c r="D277" s="22" t="s">
        <v>60</v>
      </c>
      <c r="E277" s="22">
        <v>2009</v>
      </c>
      <c r="F277" s="23">
        <v>5</v>
      </c>
    </row>
    <row r="278" spans="1:6" x14ac:dyDescent="0.2">
      <c r="A278" s="22" t="s">
        <v>58</v>
      </c>
      <c r="B278" s="22">
        <v>2</v>
      </c>
      <c r="C278" s="22" t="s">
        <v>65</v>
      </c>
      <c r="D278" s="22" t="s">
        <v>69</v>
      </c>
      <c r="E278" s="22">
        <v>2009</v>
      </c>
      <c r="F278" s="23">
        <v>4.3</v>
      </c>
    </row>
    <row r="279" spans="1:6" x14ac:dyDescent="0.2">
      <c r="A279" s="22" t="s">
        <v>58</v>
      </c>
      <c r="B279" s="22">
        <v>2</v>
      </c>
      <c r="C279" s="22" t="s">
        <v>65</v>
      </c>
      <c r="D279" s="22" t="s">
        <v>69</v>
      </c>
      <c r="E279" s="22">
        <v>2009</v>
      </c>
      <c r="F279" s="23">
        <v>3.2</v>
      </c>
    </row>
    <row r="280" spans="1:6" x14ac:dyDescent="0.2">
      <c r="A280" s="22" t="s">
        <v>58</v>
      </c>
      <c r="B280" s="22">
        <v>2</v>
      </c>
      <c r="C280" s="22" t="s">
        <v>65</v>
      </c>
      <c r="D280" s="22" t="s">
        <v>22</v>
      </c>
      <c r="E280" s="22">
        <v>2009</v>
      </c>
      <c r="F280" s="23">
        <v>3.1</v>
      </c>
    </row>
    <row r="281" spans="1:6" x14ac:dyDescent="0.2">
      <c r="A281" s="22" t="s">
        <v>58</v>
      </c>
      <c r="B281" s="22">
        <v>2</v>
      </c>
      <c r="C281" s="22" t="s">
        <v>65</v>
      </c>
      <c r="D281" s="22" t="s">
        <v>60</v>
      </c>
      <c r="E281" s="22">
        <v>2009</v>
      </c>
      <c r="F281" s="23">
        <v>2.7</v>
      </c>
    </row>
    <row r="282" spans="1:6" x14ac:dyDescent="0.2">
      <c r="A282" s="22" t="s">
        <v>58</v>
      </c>
      <c r="B282" s="22">
        <v>2</v>
      </c>
      <c r="C282" s="22" t="s">
        <v>65</v>
      </c>
      <c r="D282" s="22" t="s">
        <v>22</v>
      </c>
      <c r="E282" s="22">
        <v>2009</v>
      </c>
      <c r="F282" s="23">
        <v>2.7</v>
      </c>
    </row>
    <row r="283" spans="1:6" x14ac:dyDescent="0.2">
      <c r="A283" s="22" t="s">
        <v>58</v>
      </c>
      <c r="B283" s="22">
        <v>2</v>
      </c>
      <c r="C283" s="22" t="s">
        <v>65</v>
      </c>
      <c r="D283" s="22" t="s">
        <v>69</v>
      </c>
      <c r="E283" s="22">
        <v>2009</v>
      </c>
      <c r="F283" s="23">
        <v>4.9000000000000004</v>
      </c>
    </row>
    <row r="284" spans="1:6" x14ac:dyDescent="0.2">
      <c r="A284" s="22" t="s">
        <v>58</v>
      </c>
      <c r="B284" s="22">
        <v>2</v>
      </c>
      <c r="C284" s="22" t="s">
        <v>65</v>
      </c>
      <c r="D284" s="22" t="s">
        <v>60</v>
      </c>
      <c r="E284" s="22">
        <v>2009</v>
      </c>
      <c r="F284" s="23">
        <v>3.8</v>
      </c>
    </row>
    <row r="285" spans="1:6" x14ac:dyDescent="0.2">
      <c r="A285" s="22" t="s">
        <v>58</v>
      </c>
      <c r="B285" s="22">
        <v>2</v>
      </c>
      <c r="C285" s="22" t="s">
        <v>65</v>
      </c>
      <c r="D285" s="22" t="s">
        <v>21</v>
      </c>
      <c r="E285" s="22">
        <v>2009</v>
      </c>
      <c r="F285" s="23">
        <v>2.5</v>
      </c>
    </row>
    <row r="286" spans="1:6" x14ac:dyDescent="0.2">
      <c r="A286" s="22" t="s">
        <v>58</v>
      </c>
      <c r="B286" s="22">
        <v>2</v>
      </c>
      <c r="C286" s="22" t="s">
        <v>65</v>
      </c>
      <c r="D286" s="22" t="s">
        <v>60</v>
      </c>
      <c r="E286" s="22">
        <v>2009</v>
      </c>
      <c r="F286" s="23">
        <v>2.2999999999999998</v>
      </c>
    </row>
    <row r="287" spans="1:6" x14ac:dyDescent="0.2">
      <c r="A287" s="22" t="s">
        <v>58</v>
      </c>
      <c r="B287" s="22">
        <v>2</v>
      </c>
      <c r="C287" s="22" t="s">
        <v>65</v>
      </c>
      <c r="D287" s="22" t="s">
        <v>60</v>
      </c>
      <c r="E287" s="22">
        <v>2009</v>
      </c>
      <c r="F287" s="23">
        <v>2.5</v>
      </c>
    </row>
    <row r="288" spans="1:6" x14ac:dyDescent="0.2">
      <c r="A288" s="22" t="s">
        <v>58</v>
      </c>
      <c r="B288" s="22">
        <v>2</v>
      </c>
      <c r="C288" s="22" t="s">
        <v>65</v>
      </c>
      <c r="D288" s="22" t="s">
        <v>21</v>
      </c>
      <c r="E288" s="22">
        <v>2009</v>
      </c>
      <c r="F288" s="23">
        <v>6.9</v>
      </c>
    </row>
    <row r="289" spans="1:6" x14ac:dyDescent="0.2">
      <c r="A289" s="22" t="s">
        <v>58</v>
      </c>
      <c r="B289" s="22">
        <v>2</v>
      </c>
      <c r="C289" s="22" t="s">
        <v>65</v>
      </c>
      <c r="D289" s="22" t="s">
        <v>69</v>
      </c>
      <c r="E289" s="22">
        <v>2009</v>
      </c>
      <c r="F289" s="23">
        <v>6.1</v>
      </c>
    </row>
    <row r="290" spans="1:6" x14ac:dyDescent="0.2">
      <c r="A290" s="22" t="s">
        <v>58</v>
      </c>
      <c r="B290" s="22">
        <v>2</v>
      </c>
      <c r="C290" s="22" t="s">
        <v>65</v>
      </c>
      <c r="D290" s="22" t="s">
        <v>69</v>
      </c>
      <c r="E290" s="22">
        <v>2009</v>
      </c>
      <c r="F290" s="23">
        <v>7.1</v>
      </c>
    </row>
    <row r="291" spans="1:6" x14ac:dyDescent="0.2">
      <c r="A291" s="22" t="s">
        <v>58</v>
      </c>
      <c r="B291" s="22">
        <v>2</v>
      </c>
      <c r="C291" s="22" t="s">
        <v>65</v>
      </c>
      <c r="D291" s="22" t="s">
        <v>60</v>
      </c>
      <c r="E291" s="22">
        <v>2009</v>
      </c>
      <c r="F291" s="23">
        <v>2.7</v>
      </c>
    </row>
    <row r="292" spans="1:6" x14ac:dyDescent="0.2">
      <c r="A292" s="22" t="s">
        <v>58</v>
      </c>
      <c r="B292" s="22">
        <v>2</v>
      </c>
      <c r="C292" s="22" t="s">
        <v>65</v>
      </c>
      <c r="D292" s="22" t="s">
        <v>60</v>
      </c>
      <c r="E292" s="22">
        <v>2009</v>
      </c>
      <c r="F292" s="23">
        <v>2.1</v>
      </c>
    </row>
    <row r="293" spans="1:6" x14ac:dyDescent="0.2">
      <c r="A293" s="22" t="s">
        <v>58</v>
      </c>
      <c r="B293" s="22">
        <v>2</v>
      </c>
      <c r="C293" s="22" t="s">
        <v>65</v>
      </c>
      <c r="D293" s="22" t="s">
        <v>69</v>
      </c>
      <c r="E293" s="22">
        <v>2009</v>
      </c>
      <c r="F293" s="23">
        <v>3.8</v>
      </c>
    </row>
    <row r="294" spans="1:6" x14ac:dyDescent="0.2">
      <c r="A294" s="22" t="s">
        <v>58</v>
      </c>
      <c r="B294" s="22">
        <v>2</v>
      </c>
      <c r="C294" s="22" t="s">
        <v>65</v>
      </c>
      <c r="D294" s="22" t="s">
        <v>60</v>
      </c>
      <c r="E294" s="22">
        <v>2009</v>
      </c>
      <c r="F294" s="23">
        <v>2.5</v>
      </c>
    </row>
    <row r="295" spans="1:6" x14ac:dyDescent="0.2">
      <c r="A295" s="22" t="s">
        <v>58</v>
      </c>
      <c r="B295" s="22">
        <v>2</v>
      </c>
      <c r="C295" s="22" t="s">
        <v>65</v>
      </c>
      <c r="D295" s="22" t="s">
        <v>60</v>
      </c>
      <c r="E295" s="22">
        <v>2009</v>
      </c>
      <c r="F295" s="23">
        <v>2.4</v>
      </c>
    </row>
    <row r="296" spans="1:6" x14ac:dyDescent="0.2">
      <c r="A296" s="22" t="s">
        <v>58</v>
      </c>
      <c r="B296" s="22">
        <v>2</v>
      </c>
      <c r="C296" s="22" t="s">
        <v>65</v>
      </c>
      <c r="D296" s="22" t="s">
        <v>60</v>
      </c>
      <c r="E296" s="22">
        <v>2009</v>
      </c>
      <c r="F296" s="23">
        <v>2.2999999999999998</v>
      </c>
    </row>
    <row r="297" spans="1:6" x14ac:dyDescent="0.2">
      <c r="A297" s="22" t="s">
        <v>58</v>
      </c>
      <c r="B297" s="22">
        <v>2</v>
      </c>
      <c r="C297" s="22" t="s">
        <v>65</v>
      </c>
      <c r="D297" s="22" t="s">
        <v>69</v>
      </c>
      <c r="E297" s="22">
        <v>2009</v>
      </c>
      <c r="F297" s="23">
        <v>5.2</v>
      </c>
    </row>
    <row r="298" spans="1:6" x14ac:dyDescent="0.2">
      <c r="A298" s="22" t="s">
        <v>58</v>
      </c>
      <c r="B298" s="22">
        <v>2</v>
      </c>
      <c r="C298" s="22" t="s">
        <v>65</v>
      </c>
      <c r="D298" s="22" t="s">
        <v>69</v>
      </c>
      <c r="E298" s="22">
        <v>2009</v>
      </c>
      <c r="F298" s="23">
        <v>2.4</v>
      </c>
    </row>
    <row r="299" spans="1:6" x14ac:dyDescent="0.2">
      <c r="A299" s="22" t="s">
        <v>58</v>
      </c>
      <c r="B299" s="22">
        <v>2</v>
      </c>
      <c r="C299" s="22" t="s">
        <v>65</v>
      </c>
      <c r="D299" s="22" t="s">
        <v>69</v>
      </c>
      <c r="E299" s="22">
        <v>2009</v>
      </c>
      <c r="F299" s="23">
        <v>4.3</v>
      </c>
    </row>
    <row r="300" spans="1:6" x14ac:dyDescent="0.2">
      <c r="A300" s="22" t="s">
        <v>58</v>
      </c>
      <c r="B300" s="22">
        <v>2</v>
      </c>
      <c r="C300" s="22" t="s">
        <v>65</v>
      </c>
      <c r="D300" s="22" t="s">
        <v>60</v>
      </c>
      <c r="E300" s="22">
        <v>2009</v>
      </c>
      <c r="F300" s="23">
        <v>2.4</v>
      </c>
    </row>
    <row r="301" spans="1:6" x14ac:dyDescent="0.2">
      <c r="A301" s="22" t="s">
        <v>58</v>
      </c>
      <c r="B301" s="22">
        <v>2</v>
      </c>
      <c r="C301" s="22" t="s">
        <v>65</v>
      </c>
      <c r="D301" s="22" t="s">
        <v>69</v>
      </c>
      <c r="E301" s="22">
        <v>2009</v>
      </c>
      <c r="F301" s="23">
        <v>2.8</v>
      </c>
    </row>
    <row r="302" spans="1:6" x14ac:dyDescent="0.2">
      <c r="A302" s="22" t="s">
        <v>58</v>
      </c>
      <c r="B302" s="22">
        <v>2</v>
      </c>
      <c r="C302" s="22" t="s">
        <v>65</v>
      </c>
      <c r="D302" s="22" t="s">
        <v>69</v>
      </c>
      <c r="E302" s="22">
        <v>2009</v>
      </c>
      <c r="F302" s="23">
        <v>4</v>
      </c>
    </row>
    <row r="303" spans="1:6" x14ac:dyDescent="0.2">
      <c r="A303" s="22" t="s">
        <v>58</v>
      </c>
      <c r="B303" s="22">
        <v>2</v>
      </c>
      <c r="C303" s="22" t="s">
        <v>65</v>
      </c>
      <c r="D303" s="22" t="s">
        <v>30</v>
      </c>
      <c r="E303" s="22">
        <v>2009</v>
      </c>
      <c r="F303" s="23">
        <v>3.4</v>
      </c>
    </row>
    <row r="304" spans="1:6" x14ac:dyDescent="0.2">
      <c r="A304" s="22" t="s">
        <v>58</v>
      </c>
      <c r="B304" s="22">
        <v>2</v>
      </c>
      <c r="C304" s="22" t="s">
        <v>65</v>
      </c>
      <c r="D304" s="22" t="s">
        <v>21</v>
      </c>
      <c r="E304" s="22">
        <v>2009</v>
      </c>
      <c r="F304" s="23">
        <v>3.6</v>
      </c>
    </row>
    <row r="305" spans="1:6" x14ac:dyDescent="0.2">
      <c r="A305" s="22" t="s">
        <v>58</v>
      </c>
      <c r="B305" s="22">
        <v>2</v>
      </c>
      <c r="C305" s="22" t="s">
        <v>65</v>
      </c>
      <c r="D305" s="22" t="s">
        <v>22</v>
      </c>
      <c r="E305" s="22">
        <v>2009</v>
      </c>
      <c r="F305" s="23">
        <v>2.8</v>
      </c>
    </row>
    <row r="306" spans="1:6" x14ac:dyDescent="0.2">
      <c r="A306" s="22" t="s">
        <v>58</v>
      </c>
      <c r="B306" s="22">
        <v>2</v>
      </c>
      <c r="C306" s="22" t="s">
        <v>65</v>
      </c>
      <c r="D306" s="22" t="s">
        <v>60</v>
      </c>
      <c r="E306" s="22">
        <v>2009</v>
      </c>
      <c r="F306" s="23">
        <v>3</v>
      </c>
    </row>
    <row r="307" spans="1:6" x14ac:dyDescent="0.2">
      <c r="A307" s="22" t="s">
        <v>58</v>
      </c>
      <c r="B307" s="22">
        <v>2</v>
      </c>
      <c r="C307" s="22" t="s">
        <v>65</v>
      </c>
      <c r="D307" s="22" t="s">
        <v>69</v>
      </c>
      <c r="E307" s="22">
        <v>2009</v>
      </c>
      <c r="F307" s="23">
        <v>8.5</v>
      </c>
    </row>
    <row r="308" spans="1:6" x14ac:dyDescent="0.2">
      <c r="A308" s="22" t="s">
        <v>58</v>
      </c>
      <c r="B308" s="22">
        <v>2</v>
      </c>
      <c r="C308" s="22" t="s">
        <v>65</v>
      </c>
      <c r="D308" s="22" t="s">
        <v>69</v>
      </c>
      <c r="E308" s="22">
        <v>2009</v>
      </c>
      <c r="F308" s="23">
        <v>6.6</v>
      </c>
    </row>
    <row r="309" spans="1:6" x14ac:dyDescent="0.2">
      <c r="A309" s="22" t="s">
        <v>58</v>
      </c>
      <c r="B309" s="22">
        <v>2</v>
      </c>
      <c r="C309" s="22" t="s">
        <v>65</v>
      </c>
      <c r="D309" s="22" t="s">
        <v>21</v>
      </c>
      <c r="E309" s="22">
        <v>2009</v>
      </c>
      <c r="F309" s="23">
        <v>3.1</v>
      </c>
    </row>
    <row r="310" spans="1:6" x14ac:dyDescent="0.2">
      <c r="A310" s="22" t="s">
        <v>58</v>
      </c>
      <c r="B310" s="22">
        <v>2</v>
      </c>
      <c r="C310" s="22" t="s">
        <v>65</v>
      </c>
      <c r="D310" s="22" t="s">
        <v>21</v>
      </c>
      <c r="E310" s="22">
        <v>2009</v>
      </c>
      <c r="F310" s="23">
        <v>3.5</v>
      </c>
    </row>
    <row r="311" spans="1:6" x14ac:dyDescent="0.2">
      <c r="A311" s="22" t="s">
        <v>58</v>
      </c>
      <c r="B311" s="22">
        <v>2</v>
      </c>
      <c r="C311" s="22" t="s">
        <v>65</v>
      </c>
      <c r="D311" s="22" t="s">
        <v>21</v>
      </c>
      <c r="E311" s="22">
        <v>2009</v>
      </c>
      <c r="F311" s="23">
        <v>6.9</v>
      </c>
    </row>
    <row r="312" spans="1:6" x14ac:dyDescent="0.2">
      <c r="A312" s="22" t="s">
        <v>58</v>
      </c>
      <c r="B312" s="22">
        <v>2</v>
      </c>
      <c r="C312" s="22" t="s">
        <v>65</v>
      </c>
      <c r="D312" s="22" t="s">
        <v>21</v>
      </c>
      <c r="E312" s="22">
        <v>2009</v>
      </c>
      <c r="F312" s="23">
        <v>3.9</v>
      </c>
    </row>
    <row r="313" spans="1:6" x14ac:dyDescent="0.2">
      <c r="A313" s="22" t="s">
        <v>58</v>
      </c>
      <c r="B313" s="22">
        <v>2</v>
      </c>
      <c r="C313" s="22" t="s">
        <v>65</v>
      </c>
      <c r="D313" s="22" t="s">
        <v>21</v>
      </c>
      <c r="E313" s="22">
        <v>2009</v>
      </c>
      <c r="F313" s="23">
        <v>6.5</v>
      </c>
    </row>
    <row r="314" spans="1:6" x14ac:dyDescent="0.2">
      <c r="A314" s="22" t="s">
        <v>58</v>
      </c>
      <c r="B314" s="22">
        <v>2</v>
      </c>
      <c r="C314" s="22" t="s">
        <v>65</v>
      </c>
      <c r="D314" s="22" t="s">
        <v>69</v>
      </c>
      <c r="E314" s="22">
        <v>2009</v>
      </c>
      <c r="F314" s="23">
        <v>5.3</v>
      </c>
    </row>
    <row r="315" spans="1:6" x14ac:dyDescent="0.2">
      <c r="A315" s="22" t="s">
        <v>58</v>
      </c>
      <c r="B315" s="22">
        <v>2</v>
      </c>
      <c r="C315" s="22" t="s">
        <v>65</v>
      </c>
      <c r="D315" s="22" t="s">
        <v>22</v>
      </c>
      <c r="E315" s="22">
        <v>2009</v>
      </c>
      <c r="F315" s="23">
        <v>2.5</v>
      </c>
    </row>
    <row r="316" spans="1:6" x14ac:dyDescent="0.2">
      <c r="A316" s="22" t="s">
        <v>58</v>
      </c>
      <c r="B316" s="22">
        <v>2</v>
      </c>
      <c r="C316" s="22" t="s">
        <v>65</v>
      </c>
      <c r="D316" s="22" t="s">
        <v>69</v>
      </c>
      <c r="E316" s="22">
        <v>2009</v>
      </c>
      <c r="F316" s="23">
        <v>3.8</v>
      </c>
    </row>
    <row r="317" spans="1:6" x14ac:dyDescent="0.2">
      <c r="A317" s="22" t="s">
        <v>58</v>
      </c>
      <c r="B317" s="22">
        <v>2</v>
      </c>
      <c r="C317" s="22" t="s">
        <v>65</v>
      </c>
      <c r="D317" s="22" t="s">
        <v>69</v>
      </c>
      <c r="E317" s="22">
        <v>2009</v>
      </c>
      <c r="F317" s="23">
        <v>6.4</v>
      </c>
    </row>
    <row r="318" spans="1:6" x14ac:dyDescent="0.2">
      <c r="A318" s="22" t="s">
        <v>58</v>
      </c>
      <c r="B318" s="22">
        <v>2</v>
      </c>
      <c r="C318" s="22" t="s">
        <v>65</v>
      </c>
      <c r="D318" s="22" t="s">
        <v>60</v>
      </c>
      <c r="E318" s="22">
        <v>2009</v>
      </c>
      <c r="F318" s="23">
        <v>4.3</v>
      </c>
    </row>
    <row r="319" spans="1:6" x14ac:dyDescent="0.2">
      <c r="A319" s="22" t="s">
        <v>58</v>
      </c>
      <c r="B319" s="22">
        <v>2</v>
      </c>
      <c r="C319" s="22" t="s">
        <v>65</v>
      </c>
      <c r="D319" s="22" t="s">
        <v>60</v>
      </c>
      <c r="E319" s="22">
        <v>2009</v>
      </c>
      <c r="F319" s="23">
        <v>3.2</v>
      </c>
    </row>
    <row r="320" spans="1:6" x14ac:dyDescent="0.2">
      <c r="A320" s="22" t="s">
        <v>58</v>
      </c>
      <c r="B320" s="22">
        <v>3</v>
      </c>
      <c r="C320" s="22" t="s">
        <v>70</v>
      </c>
      <c r="D320" s="22" t="s">
        <v>67</v>
      </c>
      <c r="E320" s="22">
        <v>2009</v>
      </c>
      <c r="F320" s="23">
        <v>2.6</v>
      </c>
    </row>
    <row r="321" spans="1:6" x14ac:dyDescent="0.2">
      <c r="A321" s="22" t="s">
        <v>58</v>
      </c>
      <c r="B321" s="22">
        <v>3</v>
      </c>
      <c r="C321" s="22" t="s">
        <v>70</v>
      </c>
      <c r="D321" s="22" t="s">
        <v>69</v>
      </c>
      <c r="E321" s="22">
        <v>2009</v>
      </c>
      <c r="F321" s="23">
        <v>7.8</v>
      </c>
    </row>
    <row r="322" spans="1:6" x14ac:dyDescent="0.2">
      <c r="A322" s="22" t="s">
        <v>58</v>
      </c>
      <c r="B322" s="22">
        <v>3</v>
      </c>
      <c r="C322" s="22" t="s">
        <v>70</v>
      </c>
      <c r="D322" s="22" t="s">
        <v>22</v>
      </c>
      <c r="E322" s="22">
        <v>2009</v>
      </c>
      <c r="F322" s="23">
        <v>5.9</v>
      </c>
    </row>
    <row r="323" spans="1:6" x14ac:dyDescent="0.2">
      <c r="A323" s="22" t="s">
        <v>58</v>
      </c>
      <c r="B323" s="22">
        <v>3</v>
      </c>
      <c r="C323" s="22" t="s">
        <v>70</v>
      </c>
      <c r="D323" s="22" t="s">
        <v>21</v>
      </c>
      <c r="E323" s="22">
        <v>2009</v>
      </c>
      <c r="F323" s="23">
        <v>3</v>
      </c>
    </row>
    <row r="324" spans="1:6" x14ac:dyDescent="0.2">
      <c r="A324" s="22" t="s">
        <v>58</v>
      </c>
      <c r="B324" s="22">
        <v>3</v>
      </c>
      <c r="C324" s="22" t="s">
        <v>70</v>
      </c>
      <c r="D324" s="22" t="s">
        <v>22</v>
      </c>
      <c r="E324" s="22">
        <v>2009</v>
      </c>
      <c r="F324" s="23">
        <v>4.2</v>
      </c>
    </row>
    <row r="325" spans="1:6" x14ac:dyDescent="0.2">
      <c r="A325" s="22" t="s">
        <v>58</v>
      </c>
      <c r="B325" s="22">
        <v>3</v>
      </c>
      <c r="C325" s="22" t="s">
        <v>70</v>
      </c>
      <c r="D325" s="22" t="s">
        <v>67</v>
      </c>
      <c r="E325" s="22">
        <v>2009</v>
      </c>
      <c r="F325" s="23">
        <v>2.2999999999999998</v>
      </c>
    </row>
    <row r="326" spans="1:6" x14ac:dyDescent="0.2">
      <c r="A326" s="22" t="s">
        <v>58</v>
      </c>
      <c r="B326" s="22">
        <v>3</v>
      </c>
      <c r="C326" s="22" t="s">
        <v>70</v>
      </c>
      <c r="D326" s="22" t="s">
        <v>67</v>
      </c>
      <c r="E326" s="22">
        <v>2009</v>
      </c>
      <c r="F326" s="23">
        <v>2.1</v>
      </c>
    </row>
    <row r="327" spans="1:6" x14ac:dyDescent="0.2">
      <c r="A327" s="22" t="s">
        <v>58</v>
      </c>
      <c r="B327" s="22">
        <v>3</v>
      </c>
      <c r="C327" s="22" t="s">
        <v>70</v>
      </c>
      <c r="D327" s="22" t="s">
        <v>21</v>
      </c>
      <c r="E327" s="22">
        <v>2009</v>
      </c>
      <c r="F327" s="23">
        <v>4.8</v>
      </c>
    </row>
    <row r="328" spans="1:6" x14ac:dyDescent="0.2">
      <c r="A328" s="22" t="s">
        <v>58</v>
      </c>
      <c r="B328" s="22">
        <v>3</v>
      </c>
      <c r="C328" s="22" t="s">
        <v>70</v>
      </c>
      <c r="D328" s="22" t="s">
        <v>69</v>
      </c>
      <c r="E328" s="22">
        <v>2009</v>
      </c>
      <c r="F328" s="23">
        <v>5.2</v>
      </c>
    </row>
    <row r="329" spans="1:6" x14ac:dyDescent="0.2">
      <c r="A329" s="22" t="s">
        <v>58</v>
      </c>
      <c r="B329" s="22">
        <v>3</v>
      </c>
      <c r="C329" s="22" t="s">
        <v>70</v>
      </c>
      <c r="D329" s="22" t="s">
        <v>69</v>
      </c>
      <c r="E329" s="22">
        <v>2009</v>
      </c>
      <c r="F329" s="23">
        <v>2.7</v>
      </c>
    </row>
    <row r="330" spans="1:6" x14ac:dyDescent="0.2">
      <c r="A330" s="22" t="s">
        <v>58</v>
      </c>
      <c r="B330" s="22">
        <v>3</v>
      </c>
      <c r="C330" s="22" t="s">
        <v>70</v>
      </c>
      <c r="D330" s="22" t="s">
        <v>69</v>
      </c>
      <c r="E330" s="22">
        <v>2009</v>
      </c>
      <c r="F330" s="23">
        <v>3.6</v>
      </c>
    </row>
    <row r="331" spans="1:6" x14ac:dyDescent="0.2">
      <c r="A331" s="22" t="s">
        <v>58</v>
      </c>
      <c r="B331" s="22">
        <v>3</v>
      </c>
      <c r="C331" s="22" t="s">
        <v>70</v>
      </c>
      <c r="D331" s="22" t="s">
        <v>69</v>
      </c>
      <c r="E331" s="22">
        <v>2009</v>
      </c>
      <c r="F331" s="23">
        <v>3.4</v>
      </c>
    </row>
    <row r="332" spans="1:6" x14ac:dyDescent="0.2">
      <c r="A332" s="22" t="s">
        <v>58</v>
      </c>
      <c r="B332" s="22">
        <v>3</v>
      </c>
      <c r="C332" s="22" t="s">
        <v>70</v>
      </c>
      <c r="D332" s="22" t="s">
        <v>69</v>
      </c>
      <c r="E332" s="22">
        <v>2009</v>
      </c>
      <c r="F332" s="23">
        <v>5.0999999999999996</v>
      </c>
    </row>
    <row r="333" spans="1:6" x14ac:dyDescent="0.2">
      <c r="A333" s="22" t="s">
        <v>58</v>
      </c>
      <c r="B333" s="22">
        <v>3</v>
      </c>
      <c r="C333" s="22" t="s">
        <v>70</v>
      </c>
      <c r="D333" s="22" t="s">
        <v>69</v>
      </c>
      <c r="E333" s="22">
        <v>2009</v>
      </c>
      <c r="F333" s="23">
        <v>5.6</v>
      </c>
    </row>
    <row r="334" spans="1:6" x14ac:dyDescent="0.2">
      <c r="A334" s="22" t="s">
        <v>58</v>
      </c>
      <c r="B334" s="22">
        <v>3</v>
      </c>
      <c r="C334" s="22" t="s">
        <v>70</v>
      </c>
      <c r="D334" s="22" t="s">
        <v>69</v>
      </c>
      <c r="E334" s="22">
        <v>2009</v>
      </c>
      <c r="F334" s="23">
        <v>2.4</v>
      </c>
    </row>
    <row r="335" spans="1:6" x14ac:dyDescent="0.2">
      <c r="A335" s="22" t="s">
        <v>58</v>
      </c>
      <c r="B335" s="22">
        <v>3</v>
      </c>
      <c r="C335" s="22" t="s">
        <v>70</v>
      </c>
      <c r="D335" s="22" t="s">
        <v>21</v>
      </c>
      <c r="E335" s="22">
        <v>2009</v>
      </c>
      <c r="F335" s="23">
        <v>3.5</v>
      </c>
    </row>
    <row r="336" spans="1:6" x14ac:dyDescent="0.2">
      <c r="A336" s="22" t="s">
        <v>58</v>
      </c>
      <c r="B336" s="22">
        <v>3</v>
      </c>
      <c r="C336" s="22" t="s">
        <v>70</v>
      </c>
      <c r="D336" s="22" t="s">
        <v>69</v>
      </c>
      <c r="E336" s="22">
        <v>2009</v>
      </c>
      <c r="F336" s="23">
        <v>2.9</v>
      </c>
    </row>
    <row r="337" spans="1:6" x14ac:dyDescent="0.2">
      <c r="A337" s="22" t="s">
        <v>58</v>
      </c>
      <c r="B337" s="22">
        <v>3</v>
      </c>
      <c r="C337" s="22" t="s">
        <v>70</v>
      </c>
      <c r="D337" s="22" t="s">
        <v>21</v>
      </c>
      <c r="E337" s="22">
        <v>2009</v>
      </c>
      <c r="F337" s="23">
        <v>3.7</v>
      </c>
    </row>
    <row r="338" spans="1:6" x14ac:dyDescent="0.2">
      <c r="A338" s="22" t="s">
        <v>58</v>
      </c>
      <c r="B338" s="22">
        <v>3</v>
      </c>
      <c r="C338" s="22" t="s">
        <v>70</v>
      </c>
      <c r="D338" s="22" t="s">
        <v>60</v>
      </c>
      <c r="E338" s="22">
        <v>2009</v>
      </c>
      <c r="F338" s="23">
        <v>2.1</v>
      </c>
    </row>
    <row r="339" spans="1:6" x14ac:dyDescent="0.2">
      <c r="A339" s="22" t="s">
        <v>58</v>
      </c>
      <c r="B339" s="22">
        <v>3</v>
      </c>
      <c r="C339" s="22" t="s">
        <v>70</v>
      </c>
      <c r="D339" s="22" t="s">
        <v>67</v>
      </c>
      <c r="E339" s="22">
        <v>2009</v>
      </c>
      <c r="F339" s="23">
        <v>3.3</v>
      </c>
    </row>
    <row r="340" spans="1:6" x14ac:dyDescent="0.2">
      <c r="A340" s="22" t="s">
        <v>58</v>
      </c>
      <c r="B340" s="22">
        <v>3</v>
      </c>
      <c r="C340" s="22" t="s">
        <v>70</v>
      </c>
      <c r="D340" s="22" t="s">
        <v>60</v>
      </c>
      <c r="E340" s="22">
        <v>2009</v>
      </c>
      <c r="F340" s="23">
        <v>2.7</v>
      </c>
    </row>
    <row r="341" spans="1:6" x14ac:dyDescent="0.2">
      <c r="A341" s="22" t="s">
        <v>58</v>
      </c>
      <c r="B341" s="22">
        <v>3</v>
      </c>
      <c r="C341" s="22" t="s">
        <v>70</v>
      </c>
      <c r="D341" s="22" t="s">
        <v>69</v>
      </c>
      <c r="E341" s="22">
        <v>2009</v>
      </c>
      <c r="F341" s="23">
        <v>5.8</v>
      </c>
    </row>
    <row r="342" spans="1:6" x14ac:dyDescent="0.2">
      <c r="A342" s="22" t="s">
        <v>58</v>
      </c>
      <c r="B342" s="22">
        <v>3</v>
      </c>
      <c r="C342" s="22" t="s">
        <v>70</v>
      </c>
      <c r="D342" s="22" t="s">
        <v>60</v>
      </c>
      <c r="E342" s="22">
        <v>2009</v>
      </c>
      <c r="F342" s="23">
        <v>2.9</v>
      </c>
    </row>
    <row r="343" spans="1:6" x14ac:dyDescent="0.2">
      <c r="A343" s="22" t="s">
        <v>58</v>
      </c>
      <c r="B343" s="22">
        <v>3</v>
      </c>
      <c r="C343" s="22" t="s">
        <v>70</v>
      </c>
      <c r="D343" s="22" t="s">
        <v>69</v>
      </c>
      <c r="E343" s="22">
        <v>2009</v>
      </c>
      <c r="F343" s="23">
        <v>4.4000000000000004</v>
      </c>
    </row>
    <row r="344" spans="1:6" x14ac:dyDescent="0.2">
      <c r="A344" s="22" t="s">
        <v>58</v>
      </c>
      <c r="B344" s="22">
        <v>3</v>
      </c>
      <c r="C344" s="22" t="s">
        <v>70</v>
      </c>
      <c r="D344" s="22" t="s">
        <v>21</v>
      </c>
      <c r="E344" s="22">
        <v>2009</v>
      </c>
      <c r="F344" s="23">
        <v>3.1</v>
      </c>
    </row>
    <row r="345" spans="1:6" x14ac:dyDescent="0.2">
      <c r="A345" s="22" t="s">
        <v>58</v>
      </c>
      <c r="B345" s="22">
        <v>3</v>
      </c>
      <c r="C345" s="22" t="s">
        <v>70</v>
      </c>
      <c r="D345" s="22" t="s">
        <v>21</v>
      </c>
      <c r="E345" s="22">
        <v>2009</v>
      </c>
      <c r="F345" s="23">
        <v>2.9</v>
      </c>
    </row>
    <row r="346" spans="1:6" x14ac:dyDescent="0.2">
      <c r="A346" s="22" t="s">
        <v>58</v>
      </c>
      <c r="B346" s="22">
        <v>3</v>
      </c>
      <c r="C346" s="22" t="s">
        <v>70</v>
      </c>
      <c r="D346" s="22" t="s">
        <v>69</v>
      </c>
      <c r="E346" s="22">
        <v>2009</v>
      </c>
      <c r="F346" s="23">
        <v>3.3</v>
      </c>
    </row>
    <row r="347" spans="1:6" x14ac:dyDescent="0.2">
      <c r="A347" s="22" t="s">
        <v>58</v>
      </c>
      <c r="B347" s="22">
        <v>3</v>
      </c>
      <c r="C347" s="22" t="s">
        <v>70</v>
      </c>
      <c r="D347" s="22" t="s">
        <v>21</v>
      </c>
      <c r="E347" s="22">
        <v>2009</v>
      </c>
      <c r="F347" s="23">
        <v>2.8</v>
      </c>
    </row>
    <row r="348" spans="1:6" x14ac:dyDescent="0.2">
      <c r="A348" s="22" t="s">
        <v>58</v>
      </c>
      <c r="B348" s="22">
        <v>3</v>
      </c>
      <c r="C348" s="22" t="s">
        <v>59</v>
      </c>
      <c r="D348" s="22" t="s">
        <v>60</v>
      </c>
      <c r="E348" s="22">
        <v>2009</v>
      </c>
      <c r="F348" s="23">
        <v>2.5</v>
      </c>
    </row>
    <row r="349" spans="1:6" x14ac:dyDescent="0.2">
      <c r="A349" s="22" t="s">
        <v>58</v>
      </c>
      <c r="B349" s="22">
        <v>3</v>
      </c>
      <c r="C349" s="22" t="s">
        <v>59</v>
      </c>
      <c r="D349" s="22" t="s">
        <v>69</v>
      </c>
      <c r="E349" s="22">
        <v>2009</v>
      </c>
      <c r="F349" s="23">
        <v>2</v>
      </c>
    </row>
    <row r="350" spans="1:6" x14ac:dyDescent="0.2">
      <c r="A350" s="22" t="s">
        <v>58</v>
      </c>
      <c r="B350" s="22">
        <v>3</v>
      </c>
      <c r="C350" s="22" t="s">
        <v>59</v>
      </c>
      <c r="D350" s="22" t="s">
        <v>69</v>
      </c>
      <c r="E350" s="22">
        <v>2009</v>
      </c>
      <c r="F350" s="23">
        <v>4.8</v>
      </c>
    </row>
    <row r="351" spans="1:6" x14ac:dyDescent="0.2">
      <c r="A351" s="22" t="s">
        <v>58</v>
      </c>
      <c r="B351" s="22">
        <v>3</v>
      </c>
      <c r="C351" s="22" t="s">
        <v>59</v>
      </c>
      <c r="D351" s="22" t="s">
        <v>69</v>
      </c>
      <c r="E351" s="22">
        <v>2009</v>
      </c>
      <c r="F351" s="23">
        <v>4.5</v>
      </c>
    </row>
    <row r="352" spans="1:6" x14ac:dyDescent="0.2">
      <c r="A352" s="22" t="s">
        <v>58</v>
      </c>
      <c r="B352" s="22">
        <v>3</v>
      </c>
      <c r="C352" s="22" t="s">
        <v>59</v>
      </c>
      <c r="D352" s="22" t="s">
        <v>60</v>
      </c>
      <c r="E352" s="22">
        <v>2009</v>
      </c>
      <c r="F352" s="23">
        <v>4.7</v>
      </c>
    </row>
    <row r="353" spans="1:6" x14ac:dyDescent="0.2">
      <c r="A353" s="22" t="s">
        <v>58</v>
      </c>
      <c r="B353" s="22">
        <v>3</v>
      </c>
      <c r="C353" s="22" t="s">
        <v>59</v>
      </c>
      <c r="D353" s="22" t="s">
        <v>60</v>
      </c>
      <c r="E353" s="22">
        <v>2009</v>
      </c>
      <c r="F353" s="23">
        <v>3.6</v>
      </c>
    </row>
    <row r="354" spans="1:6" x14ac:dyDescent="0.2">
      <c r="A354" s="22" t="s">
        <v>58</v>
      </c>
      <c r="B354" s="22">
        <v>3</v>
      </c>
      <c r="C354" s="22" t="s">
        <v>59</v>
      </c>
      <c r="D354" s="22" t="s">
        <v>69</v>
      </c>
      <c r="E354" s="22">
        <v>2009</v>
      </c>
      <c r="F354" s="23">
        <v>5.4</v>
      </c>
    </row>
    <row r="355" spans="1:6" x14ac:dyDescent="0.2">
      <c r="A355" s="22" t="s">
        <v>58</v>
      </c>
      <c r="B355" s="22">
        <v>3</v>
      </c>
      <c r="C355" s="22" t="s">
        <v>59</v>
      </c>
      <c r="D355" s="22" t="s">
        <v>69</v>
      </c>
      <c r="E355" s="22">
        <v>2009</v>
      </c>
      <c r="F355" s="23">
        <v>4.0999999999999996</v>
      </c>
    </row>
    <row r="356" spans="1:6" x14ac:dyDescent="0.2">
      <c r="A356" s="22" t="s">
        <v>58</v>
      </c>
      <c r="B356" s="22">
        <v>3</v>
      </c>
      <c r="C356" s="22" t="s">
        <v>59</v>
      </c>
      <c r="D356" s="22" t="s">
        <v>69</v>
      </c>
      <c r="E356" s="22">
        <v>2009</v>
      </c>
      <c r="F356" s="23">
        <v>5.6</v>
      </c>
    </row>
    <row r="357" spans="1:6" x14ac:dyDescent="0.2">
      <c r="A357" s="22" t="s">
        <v>58</v>
      </c>
      <c r="B357" s="22">
        <v>3</v>
      </c>
      <c r="C357" s="22" t="s">
        <v>59</v>
      </c>
      <c r="D357" s="22" t="s">
        <v>60</v>
      </c>
      <c r="E357" s="22">
        <v>2009</v>
      </c>
      <c r="F357" s="23">
        <v>2.4</v>
      </c>
    </row>
    <row r="358" spans="1:6" x14ac:dyDescent="0.2">
      <c r="A358" s="22" t="s">
        <v>58</v>
      </c>
      <c r="B358" s="22">
        <v>3</v>
      </c>
      <c r="C358" s="22" t="s">
        <v>59</v>
      </c>
      <c r="D358" s="22" t="s">
        <v>69</v>
      </c>
      <c r="E358" s="22">
        <v>2009</v>
      </c>
      <c r="F358" s="23">
        <v>7.2</v>
      </c>
    </row>
    <row r="359" spans="1:6" x14ac:dyDescent="0.2">
      <c r="A359" s="22" t="s">
        <v>58</v>
      </c>
      <c r="B359" s="22">
        <v>3</v>
      </c>
      <c r="C359" s="22" t="s">
        <v>59</v>
      </c>
      <c r="D359" s="22" t="s">
        <v>69</v>
      </c>
      <c r="E359" s="22">
        <v>2009</v>
      </c>
      <c r="F359" s="23">
        <v>2.4</v>
      </c>
    </row>
    <row r="360" spans="1:6" x14ac:dyDescent="0.2">
      <c r="A360" s="22" t="s">
        <v>58</v>
      </c>
      <c r="B360" s="22">
        <v>3</v>
      </c>
      <c r="C360" s="22" t="s">
        <v>59</v>
      </c>
      <c r="D360" s="22" t="s">
        <v>60</v>
      </c>
      <c r="E360" s="22">
        <v>2009</v>
      </c>
      <c r="F360" s="23">
        <v>3.5</v>
      </c>
    </row>
    <row r="361" spans="1:6" x14ac:dyDescent="0.2">
      <c r="A361" s="22" t="s">
        <v>58</v>
      </c>
      <c r="B361" s="22">
        <v>3</v>
      </c>
      <c r="C361" s="22" t="s">
        <v>59</v>
      </c>
      <c r="D361" s="22" t="s">
        <v>60</v>
      </c>
      <c r="E361" s="22">
        <v>2009</v>
      </c>
      <c r="F361" s="23">
        <v>2.9</v>
      </c>
    </row>
    <row r="362" spans="1:6" x14ac:dyDescent="0.2">
      <c r="A362" s="22" t="s">
        <v>58</v>
      </c>
      <c r="B362" s="22">
        <v>3</v>
      </c>
      <c r="C362" s="22" t="s">
        <v>59</v>
      </c>
      <c r="D362" s="22" t="s">
        <v>60</v>
      </c>
      <c r="E362" s="22">
        <v>2009</v>
      </c>
      <c r="F362" s="23">
        <v>3</v>
      </c>
    </row>
    <row r="363" spans="1:6" x14ac:dyDescent="0.2">
      <c r="A363" s="22" t="s">
        <v>58</v>
      </c>
      <c r="B363" s="22">
        <v>3</v>
      </c>
      <c r="C363" s="22" t="s">
        <v>59</v>
      </c>
      <c r="D363" s="22" t="s">
        <v>60</v>
      </c>
      <c r="E363" s="22">
        <v>2009</v>
      </c>
      <c r="F363" s="23">
        <v>3.1</v>
      </c>
    </row>
    <row r="364" spans="1:6" x14ac:dyDescent="0.2">
      <c r="A364" s="22" t="s">
        <v>58</v>
      </c>
      <c r="B364" s="22">
        <v>3</v>
      </c>
      <c r="C364" s="22" t="s">
        <v>59</v>
      </c>
      <c r="D364" s="22" t="s">
        <v>60</v>
      </c>
      <c r="E364" s="22">
        <v>2009</v>
      </c>
      <c r="F364" s="23">
        <v>2.4</v>
      </c>
    </row>
    <row r="365" spans="1:6" x14ac:dyDescent="0.2">
      <c r="A365" s="22" t="s">
        <v>58</v>
      </c>
      <c r="B365" s="22">
        <v>3</v>
      </c>
      <c r="C365" s="22" t="s">
        <v>59</v>
      </c>
      <c r="D365" s="22" t="s">
        <v>60</v>
      </c>
      <c r="E365" s="22">
        <v>2009</v>
      </c>
      <c r="F365" s="23">
        <v>3.3</v>
      </c>
    </row>
    <row r="366" spans="1:6" x14ac:dyDescent="0.2">
      <c r="A366" s="22" t="s">
        <v>58</v>
      </c>
      <c r="B366" s="22">
        <v>3</v>
      </c>
      <c r="C366" s="22" t="s">
        <v>59</v>
      </c>
      <c r="D366" s="22" t="s">
        <v>60</v>
      </c>
      <c r="E366" s="22">
        <v>2009</v>
      </c>
      <c r="F366" s="23">
        <v>2.6</v>
      </c>
    </row>
    <row r="367" spans="1:6" x14ac:dyDescent="0.2">
      <c r="A367" s="22" t="s">
        <v>58</v>
      </c>
      <c r="B367" s="22">
        <v>3</v>
      </c>
      <c r="C367" s="22" t="s">
        <v>59</v>
      </c>
      <c r="D367" s="22" t="s">
        <v>60</v>
      </c>
      <c r="E367" s="22">
        <v>2009</v>
      </c>
      <c r="F367" s="23">
        <v>3.4</v>
      </c>
    </row>
    <row r="368" spans="1:6" x14ac:dyDescent="0.2">
      <c r="A368" s="22" t="s">
        <v>58</v>
      </c>
      <c r="B368" s="22">
        <v>3</v>
      </c>
      <c r="C368" s="22" t="s">
        <v>59</v>
      </c>
      <c r="D368" s="22" t="s">
        <v>60</v>
      </c>
      <c r="E368" s="22">
        <v>2009</v>
      </c>
      <c r="F368" s="23">
        <v>3</v>
      </c>
    </row>
    <row r="369" spans="1:6" x14ac:dyDescent="0.2">
      <c r="A369" s="22" t="s">
        <v>58</v>
      </c>
      <c r="B369" s="22">
        <v>3</v>
      </c>
      <c r="C369" s="22" t="s">
        <v>59</v>
      </c>
      <c r="D369" s="22" t="s">
        <v>60</v>
      </c>
      <c r="E369" s="22">
        <v>2009</v>
      </c>
      <c r="F369" s="23">
        <v>3</v>
      </c>
    </row>
    <row r="370" spans="1:6" x14ac:dyDescent="0.2">
      <c r="A370" s="22" t="s">
        <v>58</v>
      </c>
      <c r="B370" s="22">
        <v>3</v>
      </c>
      <c r="C370" s="22" t="s">
        <v>59</v>
      </c>
      <c r="D370" s="22" t="s">
        <v>69</v>
      </c>
      <c r="E370" s="22">
        <v>2009</v>
      </c>
      <c r="F370" s="23">
        <v>3.4</v>
      </c>
    </row>
    <row r="371" spans="1:6" x14ac:dyDescent="0.2">
      <c r="A371" s="22" t="s">
        <v>58</v>
      </c>
      <c r="B371" s="22">
        <v>3</v>
      </c>
      <c r="C371" s="22" t="s">
        <v>59</v>
      </c>
      <c r="D371" s="22" t="s">
        <v>60</v>
      </c>
      <c r="E371" s="22">
        <v>2009</v>
      </c>
      <c r="F371" s="23">
        <v>2.5</v>
      </c>
    </row>
    <row r="372" spans="1:6" x14ac:dyDescent="0.2">
      <c r="A372" s="22" t="s">
        <v>58</v>
      </c>
      <c r="B372" s="22">
        <v>3</v>
      </c>
      <c r="C372" s="22" t="s">
        <v>59</v>
      </c>
      <c r="D372" s="22" t="s">
        <v>69</v>
      </c>
      <c r="E372" s="22">
        <v>2009</v>
      </c>
      <c r="F372" s="23">
        <v>3.1</v>
      </c>
    </row>
    <row r="373" spans="1:6" x14ac:dyDescent="0.2">
      <c r="A373" s="22" t="s">
        <v>58</v>
      </c>
      <c r="B373" s="22">
        <v>3</v>
      </c>
      <c r="C373" s="22" t="s">
        <v>59</v>
      </c>
      <c r="D373" s="22" t="s">
        <v>69</v>
      </c>
      <c r="E373" s="22">
        <v>2009</v>
      </c>
      <c r="F373" s="23">
        <v>3</v>
      </c>
    </row>
    <row r="374" spans="1:6" x14ac:dyDescent="0.2">
      <c r="A374" s="22" t="s">
        <v>58</v>
      </c>
      <c r="B374" s="22">
        <v>3</v>
      </c>
      <c r="C374" s="22" t="s">
        <v>59</v>
      </c>
      <c r="D374" s="22" t="s">
        <v>30</v>
      </c>
      <c r="E374" s="22">
        <v>2009</v>
      </c>
      <c r="F374" s="23">
        <v>2.4</v>
      </c>
    </row>
    <row r="375" spans="1:6" x14ac:dyDescent="0.2">
      <c r="A375" s="22" t="s">
        <v>58</v>
      </c>
      <c r="B375" s="22">
        <v>3</v>
      </c>
      <c r="C375" s="22" t="s">
        <v>59</v>
      </c>
      <c r="D375" s="22" t="s">
        <v>60</v>
      </c>
      <c r="E375" s="22">
        <v>2009</v>
      </c>
      <c r="F375" s="23">
        <v>2.4</v>
      </c>
    </row>
    <row r="376" spans="1:6" x14ac:dyDescent="0.2">
      <c r="A376" s="22" t="s">
        <v>58</v>
      </c>
      <c r="B376" s="22">
        <v>3</v>
      </c>
      <c r="C376" s="22" t="s">
        <v>59</v>
      </c>
      <c r="D376" s="22" t="s">
        <v>60</v>
      </c>
      <c r="E376" s="22">
        <v>2009</v>
      </c>
      <c r="F376" s="23">
        <v>2.4</v>
      </c>
    </row>
    <row r="377" spans="1:6" x14ac:dyDescent="0.2">
      <c r="A377" s="22" t="s">
        <v>58</v>
      </c>
      <c r="B377" s="22">
        <v>3</v>
      </c>
      <c r="C377" s="22" t="s">
        <v>59</v>
      </c>
      <c r="D377" s="22" t="s">
        <v>21</v>
      </c>
      <c r="E377" s="22">
        <v>2009</v>
      </c>
      <c r="F377" s="23">
        <v>2.7</v>
      </c>
    </row>
    <row r="378" spans="1:6" x14ac:dyDescent="0.2">
      <c r="A378" s="22" t="s">
        <v>58</v>
      </c>
      <c r="B378" s="22">
        <v>3</v>
      </c>
      <c r="C378" s="22" t="s">
        <v>59</v>
      </c>
      <c r="D378" s="22" t="s">
        <v>21</v>
      </c>
      <c r="E378" s="22">
        <v>2009</v>
      </c>
      <c r="F378" s="23">
        <v>5.2</v>
      </c>
    </row>
    <row r="379" spans="1:6" x14ac:dyDescent="0.2">
      <c r="A379" s="22" t="s">
        <v>58</v>
      </c>
      <c r="B379" s="22">
        <v>3</v>
      </c>
      <c r="C379" s="22" t="s">
        <v>59</v>
      </c>
      <c r="D379" s="22" t="s">
        <v>69</v>
      </c>
      <c r="E379" s="22">
        <v>2009</v>
      </c>
      <c r="F379" s="23">
        <v>6</v>
      </c>
    </row>
    <row r="380" spans="1:6" x14ac:dyDescent="0.2">
      <c r="A380" s="22" t="s">
        <v>58</v>
      </c>
      <c r="B380" s="22">
        <v>3</v>
      </c>
      <c r="C380" s="22" t="s">
        <v>59</v>
      </c>
      <c r="D380" s="22" t="s">
        <v>60</v>
      </c>
      <c r="E380" s="22">
        <v>2009</v>
      </c>
      <c r="F380" s="23">
        <v>2.7</v>
      </c>
    </row>
    <row r="381" spans="1:6" x14ac:dyDescent="0.2">
      <c r="A381" s="22" t="s">
        <v>58</v>
      </c>
      <c r="B381" s="22">
        <v>3</v>
      </c>
      <c r="C381" s="22" t="s">
        <v>59</v>
      </c>
      <c r="D381" s="22" t="s">
        <v>60</v>
      </c>
      <c r="E381" s="22">
        <v>2009</v>
      </c>
      <c r="F381" s="23">
        <v>2.2000000000000002</v>
      </c>
    </row>
    <row r="382" spans="1:6" x14ac:dyDescent="0.2">
      <c r="A382" s="22" t="s">
        <v>58</v>
      </c>
      <c r="B382" s="22">
        <v>3</v>
      </c>
      <c r="C382" s="22" t="s">
        <v>59</v>
      </c>
      <c r="D382" s="22" t="s">
        <v>60</v>
      </c>
      <c r="E382" s="22">
        <v>2009</v>
      </c>
      <c r="F382" s="23">
        <v>4.2</v>
      </c>
    </row>
    <row r="383" spans="1:6" x14ac:dyDescent="0.2">
      <c r="A383" s="22" t="s">
        <v>58</v>
      </c>
      <c r="B383" s="22">
        <v>3</v>
      </c>
      <c r="C383" s="22" t="s">
        <v>59</v>
      </c>
      <c r="D383" s="22" t="s">
        <v>69</v>
      </c>
      <c r="E383" s="22">
        <v>2009</v>
      </c>
      <c r="F383" s="23">
        <v>2</v>
      </c>
    </row>
    <row r="384" spans="1:6" x14ac:dyDescent="0.2">
      <c r="A384" s="22" t="s">
        <v>58</v>
      </c>
      <c r="B384" s="22">
        <v>3</v>
      </c>
      <c r="C384" s="22" t="s">
        <v>59</v>
      </c>
      <c r="D384" s="22" t="s">
        <v>21</v>
      </c>
      <c r="E384" s="22">
        <v>2009</v>
      </c>
      <c r="F384" s="23">
        <v>4.2</v>
      </c>
    </row>
    <row r="385" spans="1:6" x14ac:dyDescent="0.2">
      <c r="A385" s="22" t="s">
        <v>58</v>
      </c>
      <c r="B385" s="22">
        <v>3</v>
      </c>
      <c r="C385" s="22" t="s">
        <v>59</v>
      </c>
      <c r="D385" s="22" t="s">
        <v>69</v>
      </c>
      <c r="E385" s="22">
        <v>2009</v>
      </c>
      <c r="F385" s="23">
        <v>3.6</v>
      </c>
    </row>
    <row r="386" spans="1:6" x14ac:dyDescent="0.2">
      <c r="A386" s="22" t="s">
        <v>58</v>
      </c>
      <c r="B386" s="22">
        <v>3</v>
      </c>
      <c r="C386" s="22" t="s">
        <v>59</v>
      </c>
      <c r="D386" s="22" t="s">
        <v>60</v>
      </c>
      <c r="E386" s="22">
        <v>2009</v>
      </c>
      <c r="F386" s="23">
        <v>2</v>
      </c>
    </row>
    <row r="387" spans="1:6" x14ac:dyDescent="0.2">
      <c r="A387" s="22" t="s">
        <v>58</v>
      </c>
      <c r="B387" s="22">
        <v>3</v>
      </c>
      <c r="C387" s="22" t="s">
        <v>63</v>
      </c>
      <c r="D387" s="22" t="s">
        <v>60</v>
      </c>
      <c r="E387" s="22">
        <v>2009</v>
      </c>
      <c r="F387" s="23">
        <v>2.9</v>
      </c>
    </row>
    <row r="388" spans="1:6" x14ac:dyDescent="0.2">
      <c r="A388" s="22" t="s">
        <v>58</v>
      </c>
      <c r="B388" s="22">
        <v>3</v>
      </c>
      <c r="C388" s="22" t="s">
        <v>63</v>
      </c>
      <c r="D388" s="22" t="s">
        <v>69</v>
      </c>
      <c r="E388" s="22">
        <v>2009</v>
      </c>
      <c r="F388" s="23">
        <v>4</v>
      </c>
    </row>
    <row r="389" spans="1:6" x14ac:dyDescent="0.2">
      <c r="A389" s="22" t="s">
        <v>58</v>
      </c>
      <c r="B389" s="22">
        <v>3</v>
      </c>
      <c r="C389" s="22" t="s">
        <v>63</v>
      </c>
      <c r="D389" s="22" t="s">
        <v>69</v>
      </c>
      <c r="E389" s="22">
        <v>2009</v>
      </c>
      <c r="F389" s="23">
        <v>3</v>
      </c>
    </row>
    <row r="390" spans="1:6" x14ac:dyDescent="0.2">
      <c r="A390" s="22" t="s">
        <v>58</v>
      </c>
      <c r="B390" s="22">
        <v>3</v>
      </c>
      <c r="C390" s="22" t="s">
        <v>63</v>
      </c>
      <c r="D390" s="22" t="s">
        <v>21</v>
      </c>
      <c r="E390" s="22">
        <v>2009</v>
      </c>
      <c r="F390" s="23">
        <v>3.1</v>
      </c>
    </row>
    <row r="391" spans="1:6" x14ac:dyDescent="0.2">
      <c r="A391" s="22" t="s">
        <v>58</v>
      </c>
      <c r="B391" s="22">
        <v>3</v>
      </c>
      <c r="C391" s="22" t="s">
        <v>63</v>
      </c>
      <c r="D391" s="22" t="s">
        <v>69</v>
      </c>
      <c r="E391" s="22">
        <v>2009</v>
      </c>
      <c r="F391" s="23">
        <v>3</v>
      </c>
    </row>
    <row r="392" spans="1:6" x14ac:dyDescent="0.2">
      <c r="A392" s="22" t="s">
        <v>58</v>
      </c>
      <c r="B392" s="22">
        <v>3</v>
      </c>
      <c r="C392" s="22" t="s">
        <v>63</v>
      </c>
      <c r="D392" s="22" t="s">
        <v>69</v>
      </c>
      <c r="E392" s="22">
        <v>2009</v>
      </c>
      <c r="F392" s="23">
        <v>3.9</v>
      </c>
    </row>
    <row r="393" spans="1:6" x14ac:dyDescent="0.2">
      <c r="A393" s="22" t="s">
        <v>58</v>
      </c>
      <c r="B393" s="22">
        <v>3</v>
      </c>
      <c r="C393" s="22" t="s">
        <v>63</v>
      </c>
      <c r="D393" s="22" t="s">
        <v>69</v>
      </c>
      <c r="E393" s="22">
        <v>2009</v>
      </c>
      <c r="F393" s="23">
        <v>3.9</v>
      </c>
    </row>
    <row r="394" spans="1:6" x14ac:dyDescent="0.2">
      <c r="A394" s="22" t="s">
        <v>58</v>
      </c>
      <c r="B394" s="22">
        <v>3</v>
      </c>
      <c r="C394" s="22" t="s">
        <v>63</v>
      </c>
      <c r="D394" s="22" t="s">
        <v>69</v>
      </c>
      <c r="E394" s="22">
        <v>2009</v>
      </c>
      <c r="F394" s="23">
        <v>4.0999999999999996</v>
      </c>
    </row>
    <row r="395" spans="1:6" x14ac:dyDescent="0.2">
      <c r="A395" s="22" t="s">
        <v>58</v>
      </c>
      <c r="B395" s="22">
        <v>3</v>
      </c>
      <c r="C395" s="22" t="s">
        <v>63</v>
      </c>
      <c r="D395" s="22" t="s">
        <v>21</v>
      </c>
      <c r="E395" s="22">
        <v>2009</v>
      </c>
      <c r="F395" s="23">
        <v>3.9</v>
      </c>
    </row>
    <row r="396" spans="1:6" x14ac:dyDescent="0.2">
      <c r="A396" s="22" t="s">
        <v>58</v>
      </c>
      <c r="B396" s="22">
        <v>3</v>
      </c>
      <c r="C396" s="22" t="s">
        <v>63</v>
      </c>
      <c r="D396" s="22" t="s">
        <v>60</v>
      </c>
      <c r="E396" s="22">
        <v>2009</v>
      </c>
      <c r="F396" s="23">
        <v>2.5</v>
      </c>
    </row>
    <row r="397" spans="1:6" x14ac:dyDescent="0.2">
      <c r="A397" s="22" t="s">
        <v>58</v>
      </c>
      <c r="B397" s="22">
        <v>3</v>
      </c>
      <c r="C397" s="22" t="s">
        <v>63</v>
      </c>
      <c r="D397" s="22" t="s">
        <v>22</v>
      </c>
      <c r="E397" s="22">
        <v>2009</v>
      </c>
      <c r="F397" s="23">
        <v>3.3</v>
      </c>
    </row>
    <row r="398" spans="1:6" x14ac:dyDescent="0.2">
      <c r="A398" s="22" t="s">
        <v>58</v>
      </c>
      <c r="B398" s="22">
        <v>3</v>
      </c>
      <c r="C398" s="22" t="s">
        <v>63</v>
      </c>
      <c r="D398" s="22" t="s">
        <v>69</v>
      </c>
      <c r="E398" s="22">
        <v>2009</v>
      </c>
      <c r="F398" s="23">
        <v>3.9</v>
      </c>
    </row>
    <row r="399" spans="1:6" x14ac:dyDescent="0.2">
      <c r="A399" s="22" t="s">
        <v>58</v>
      </c>
      <c r="B399" s="22">
        <v>3</v>
      </c>
      <c r="C399" s="22" t="s">
        <v>63</v>
      </c>
      <c r="D399" s="22" t="s">
        <v>21</v>
      </c>
      <c r="E399" s="22">
        <v>2009</v>
      </c>
      <c r="F399" s="23">
        <v>3.4</v>
      </c>
    </row>
    <row r="400" spans="1:6" x14ac:dyDescent="0.2">
      <c r="A400" s="22" t="s">
        <v>58</v>
      </c>
      <c r="B400" s="22">
        <v>3</v>
      </c>
      <c r="C400" s="22" t="s">
        <v>63</v>
      </c>
      <c r="D400" s="22" t="s">
        <v>60</v>
      </c>
      <c r="E400" s="22">
        <v>2009</v>
      </c>
      <c r="F400" s="23">
        <v>4</v>
      </c>
    </row>
    <row r="401" spans="1:6" x14ac:dyDescent="0.2">
      <c r="A401" s="22" t="s">
        <v>58</v>
      </c>
      <c r="B401" s="22">
        <v>3</v>
      </c>
      <c r="C401" s="22" t="s">
        <v>63</v>
      </c>
      <c r="D401" s="22" t="s">
        <v>69</v>
      </c>
      <c r="E401" s="22">
        <v>2009</v>
      </c>
      <c r="F401" s="23">
        <v>3.2</v>
      </c>
    </row>
    <row r="402" spans="1:6" x14ac:dyDescent="0.2">
      <c r="A402" s="22" t="s">
        <v>58</v>
      </c>
      <c r="B402" s="22">
        <v>3</v>
      </c>
      <c r="C402" s="22" t="s">
        <v>63</v>
      </c>
      <c r="D402" s="22" t="s">
        <v>69</v>
      </c>
      <c r="E402" s="22">
        <v>2009</v>
      </c>
      <c r="F402" s="23">
        <v>3.8</v>
      </c>
    </row>
    <row r="403" spans="1:6" x14ac:dyDescent="0.2">
      <c r="A403" s="22" t="s">
        <v>58</v>
      </c>
      <c r="B403" s="22">
        <v>3</v>
      </c>
      <c r="C403" s="22" t="s">
        <v>63</v>
      </c>
      <c r="D403" s="22" t="s">
        <v>67</v>
      </c>
      <c r="E403" s="22">
        <v>2009</v>
      </c>
      <c r="F403" s="23">
        <v>2.2999999999999998</v>
      </c>
    </row>
    <row r="404" spans="1:6" x14ac:dyDescent="0.2">
      <c r="A404" s="22" t="s">
        <v>58</v>
      </c>
      <c r="B404" s="22">
        <v>3</v>
      </c>
      <c r="C404" s="22" t="s">
        <v>63</v>
      </c>
      <c r="D404" s="22" t="s">
        <v>21</v>
      </c>
      <c r="E404" s="22">
        <v>2009</v>
      </c>
      <c r="F404" s="23">
        <v>6</v>
      </c>
    </row>
    <row r="405" spans="1:6" x14ac:dyDescent="0.2">
      <c r="A405" s="22" t="s">
        <v>58</v>
      </c>
      <c r="B405" s="22">
        <v>3</v>
      </c>
      <c r="C405" s="22" t="s">
        <v>63</v>
      </c>
      <c r="D405" s="22" t="s">
        <v>21</v>
      </c>
      <c r="E405" s="22">
        <v>2009</v>
      </c>
      <c r="F405" s="23">
        <v>2.2999999999999998</v>
      </c>
    </row>
    <row r="406" spans="1:6" x14ac:dyDescent="0.2">
      <c r="A406" s="22" t="s">
        <v>58</v>
      </c>
      <c r="B406" s="22">
        <v>3</v>
      </c>
      <c r="C406" s="22" t="s">
        <v>63</v>
      </c>
      <c r="D406" s="22" t="s">
        <v>69</v>
      </c>
      <c r="E406" s="22">
        <v>2009</v>
      </c>
      <c r="F406" s="23">
        <v>5</v>
      </c>
    </row>
    <row r="407" spans="1:6" x14ac:dyDescent="0.2">
      <c r="A407" s="22" t="s">
        <v>58</v>
      </c>
      <c r="B407" s="22">
        <v>3</v>
      </c>
      <c r="C407" s="22" t="s">
        <v>63</v>
      </c>
      <c r="D407" s="22" t="s">
        <v>60</v>
      </c>
      <c r="E407" s="22">
        <v>2009</v>
      </c>
      <c r="F407" s="23">
        <v>4.5</v>
      </c>
    </row>
    <row r="408" spans="1:6" x14ac:dyDescent="0.2">
      <c r="A408" s="22" t="s">
        <v>58</v>
      </c>
      <c r="B408" s="22">
        <v>3</v>
      </c>
      <c r="C408" s="22" t="s">
        <v>63</v>
      </c>
      <c r="D408" s="22" t="s">
        <v>23</v>
      </c>
      <c r="E408" s="22">
        <v>2009</v>
      </c>
      <c r="F408" s="23">
        <v>4.0999999999999996</v>
      </c>
    </row>
    <row r="409" spans="1:6" x14ac:dyDescent="0.2">
      <c r="A409" s="22" t="s">
        <v>58</v>
      </c>
      <c r="B409" s="22">
        <v>3</v>
      </c>
      <c r="C409" s="22" t="s">
        <v>63</v>
      </c>
      <c r="D409" s="22" t="s">
        <v>60</v>
      </c>
      <c r="E409" s="22">
        <v>2009</v>
      </c>
      <c r="F409" s="23">
        <v>3.1</v>
      </c>
    </row>
    <row r="410" spans="1:6" x14ac:dyDescent="0.2">
      <c r="A410" s="22" t="s">
        <v>58</v>
      </c>
      <c r="B410" s="22">
        <v>3</v>
      </c>
      <c r="C410" s="22" t="s">
        <v>63</v>
      </c>
      <c r="D410" s="22" t="s">
        <v>67</v>
      </c>
      <c r="E410" s="22">
        <v>2009</v>
      </c>
      <c r="F410" s="23">
        <v>2.2000000000000002</v>
      </c>
    </row>
    <row r="411" spans="1:6" x14ac:dyDescent="0.2">
      <c r="A411" s="22" t="s">
        <v>58</v>
      </c>
      <c r="B411" s="22">
        <v>3</v>
      </c>
      <c r="C411" s="22" t="s">
        <v>63</v>
      </c>
      <c r="D411" s="22" t="s">
        <v>67</v>
      </c>
      <c r="E411" s="22">
        <v>2009</v>
      </c>
      <c r="F411" s="23">
        <v>2.6</v>
      </c>
    </row>
    <row r="412" spans="1:6" x14ac:dyDescent="0.2">
      <c r="A412" s="22" t="s">
        <v>58</v>
      </c>
      <c r="B412" s="22">
        <v>3</v>
      </c>
      <c r="C412" s="22" t="s">
        <v>63</v>
      </c>
      <c r="D412" s="22" t="s">
        <v>21</v>
      </c>
      <c r="E412" s="22">
        <v>2009</v>
      </c>
      <c r="F412" s="23">
        <v>3.2</v>
      </c>
    </row>
    <row r="413" spans="1:6" x14ac:dyDescent="0.2">
      <c r="A413" s="22" t="s">
        <v>58</v>
      </c>
      <c r="B413" s="22">
        <v>3</v>
      </c>
      <c r="C413" s="22" t="s">
        <v>63</v>
      </c>
      <c r="D413" s="22" t="s">
        <v>21</v>
      </c>
      <c r="E413" s="22">
        <v>2009</v>
      </c>
      <c r="F413" s="23">
        <v>2.2999999999999998</v>
      </c>
    </row>
    <row r="414" spans="1:6" x14ac:dyDescent="0.2">
      <c r="A414" s="22" t="s">
        <v>58</v>
      </c>
      <c r="B414" s="22">
        <v>3</v>
      </c>
      <c r="C414" s="22" t="s">
        <v>63</v>
      </c>
      <c r="D414" s="22" t="s">
        <v>21</v>
      </c>
      <c r="E414" s="22">
        <v>2009</v>
      </c>
      <c r="F414" s="23">
        <v>2.1</v>
      </c>
    </row>
    <row r="415" spans="1:6" x14ac:dyDescent="0.2">
      <c r="A415" s="22" t="s">
        <v>58</v>
      </c>
      <c r="B415" s="22">
        <v>3</v>
      </c>
      <c r="C415" s="22" t="s">
        <v>63</v>
      </c>
      <c r="D415" s="22" t="s">
        <v>22</v>
      </c>
      <c r="E415" s="22">
        <v>2009</v>
      </c>
      <c r="F415" s="23">
        <v>3.2</v>
      </c>
    </row>
    <row r="416" spans="1:6" x14ac:dyDescent="0.2">
      <c r="A416" s="22" t="s">
        <v>58</v>
      </c>
      <c r="B416" s="22">
        <v>3</v>
      </c>
      <c r="C416" s="22" t="s">
        <v>63</v>
      </c>
      <c r="D416" s="22" t="s">
        <v>69</v>
      </c>
      <c r="E416" s="22">
        <v>2009</v>
      </c>
      <c r="F416" s="23">
        <v>4.5</v>
      </c>
    </row>
    <row r="417" spans="1:6" x14ac:dyDescent="0.2">
      <c r="A417" s="22" t="s">
        <v>58</v>
      </c>
      <c r="B417" s="22">
        <v>3</v>
      </c>
      <c r="C417" s="22" t="s">
        <v>63</v>
      </c>
      <c r="D417" s="22" t="s">
        <v>60</v>
      </c>
      <c r="E417" s="22">
        <v>2009</v>
      </c>
      <c r="F417" s="23">
        <v>3</v>
      </c>
    </row>
    <row r="418" spans="1:6" x14ac:dyDescent="0.2">
      <c r="A418" s="22" t="s">
        <v>58</v>
      </c>
      <c r="B418" s="22">
        <v>3</v>
      </c>
      <c r="C418" s="22" t="s">
        <v>63</v>
      </c>
      <c r="D418" s="22" t="s">
        <v>21</v>
      </c>
      <c r="E418" s="22">
        <v>2009</v>
      </c>
      <c r="F418" s="23">
        <v>4.0999999999999996</v>
      </c>
    </row>
    <row r="419" spans="1:6" x14ac:dyDescent="0.2">
      <c r="A419" s="22" t="s">
        <v>58</v>
      </c>
      <c r="B419" s="22">
        <v>3</v>
      </c>
      <c r="C419" s="22" t="s">
        <v>63</v>
      </c>
      <c r="D419" s="22" t="s">
        <v>69</v>
      </c>
      <c r="E419" s="22">
        <v>2009</v>
      </c>
      <c r="F419" s="23">
        <v>4</v>
      </c>
    </row>
    <row r="420" spans="1:6" x14ac:dyDescent="0.2">
      <c r="A420" s="22" t="s">
        <v>58</v>
      </c>
      <c r="B420" s="22">
        <v>3</v>
      </c>
      <c r="C420" s="22" t="s">
        <v>63</v>
      </c>
      <c r="D420" s="22" t="s">
        <v>21</v>
      </c>
      <c r="E420" s="22">
        <v>2009</v>
      </c>
      <c r="F420" s="23">
        <v>3.5</v>
      </c>
    </row>
    <row r="421" spans="1:6" x14ac:dyDescent="0.2">
      <c r="A421" s="22" t="s">
        <v>58</v>
      </c>
      <c r="B421" s="22">
        <v>3</v>
      </c>
      <c r="C421" s="22" t="s">
        <v>63</v>
      </c>
      <c r="D421" s="22" t="s">
        <v>23</v>
      </c>
      <c r="E421" s="22">
        <v>2009</v>
      </c>
      <c r="F421" s="23">
        <v>2.8</v>
      </c>
    </row>
    <row r="422" spans="1:6" x14ac:dyDescent="0.2">
      <c r="A422" s="22" t="s">
        <v>58</v>
      </c>
      <c r="B422" s="22">
        <v>3</v>
      </c>
      <c r="C422" s="22" t="s">
        <v>63</v>
      </c>
      <c r="D422" s="22" t="s">
        <v>21</v>
      </c>
      <c r="E422" s="22">
        <v>2009</v>
      </c>
      <c r="F422" s="23">
        <v>3.5</v>
      </c>
    </row>
    <row r="423" spans="1:6" x14ac:dyDescent="0.2">
      <c r="A423" s="22" t="s">
        <v>58</v>
      </c>
      <c r="B423" s="22">
        <v>3</v>
      </c>
      <c r="C423" s="22" t="s">
        <v>63</v>
      </c>
      <c r="D423" s="22" t="s">
        <v>69</v>
      </c>
      <c r="E423" s="22">
        <v>2009</v>
      </c>
      <c r="F423" s="23">
        <v>2.4</v>
      </c>
    </row>
    <row r="424" spans="1:6" x14ac:dyDescent="0.2">
      <c r="A424" s="22" t="s">
        <v>58</v>
      </c>
      <c r="B424" s="22">
        <v>3</v>
      </c>
      <c r="C424" s="22" t="s">
        <v>63</v>
      </c>
      <c r="D424" s="22" t="s">
        <v>21</v>
      </c>
      <c r="E424" s="22">
        <v>2009</v>
      </c>
      <c r="F424" s="23">
        <v>3.9</v>
      </c>
    </row>
    <row r="425" spans="1:6" x14ac:dyDescent="0.2">
      <c r="A425" s="22" t="s">
        <v>58</v>
      </c>
      <c r="B425" s="22">
        <v>3</v>
      </c>
      <c r="C425" s="22" t="s">
        <v>63</v>
      </c>
      <c r="D425" s="22" t="s">
        <v>69</v>
      </c>
      <c r="E425" s="22">
        <v>2009</v>
      </c>
      <c r="F425" s="23">
        <v>2.5</v>
      </c>
    </row>
    <row r="426" spans="1:6" x14ac:dyDescent="0.2">
      <c r="A426" s="22" t="s">
        <v>58</v>
      </c>
      <c r="B426" s="22">
        <v>3</v>
      </c>
      <c r="C426" s="22" t="s">
        <v>63</v>
      </c>
      <c r="D426" s="22" t="s">
        <v>69</v>
      </c>
      <c r="E426" s="22">
        <v>2009</v>
      </c>
      <c r="F426" s="23">
        <v>3.7</v>
      </c>
    </row>
    <row r="427" spans="1:6" x14ac:dyDescent="0.2">
      <c r="A427" s="22" t="s">
        <v>58</v>
      </c>
      <c r="B427" s="22">
        <v>3</v>
      </c>
      <c r="C427" s="22" t="s">
        <v>63</v>
      </c>
      <c r="D427" s="22" t="s">
        <v>69</v>
      </c>
      <c r="E427" s="22">
        <v>2009</v>
      </c>
      <c r="F427" s="23">
        <v>4.2</v>
      </c>
    </row>
    <row r="428" spans="1:6" x14ac:dyDescent="0.2">
      <c r="A428" s="22" t="s">
        <v>58</v>
      </c>
      <c r="B428" s="22">
        <v>3</v>
      </c>
      <c r="C428" s="22" t="s">
        <v>63</v>
      </c>
      <c r="D428" s="22" t="s">
        <v>67</v>
      </c>
      <c r="E428" s="22">
        <v>2009</v>
      </c>
      <c r="F428" s="23">
        <v>2.4</v>
      </c>
    </row>
    <row r="429" spans="1:6" x14ac:dyDescent="0.2">
      <c r="A429" s="22" t="s">
        <v>58</v>
      </c>
      <c r="B429" s="22">
        <v>3</v>
      </c>
      <c r="C429" s="22" t="s">
        <v>63</v>
      </c>
      <c r="D429" s="22" t="s">
        <v>21</v>
      </c>
      <c r="E429" s="22">
        <v>2009</v>
      </c>
      <c r="F429" s="23">
        <v>3.8</v>
      </c>
    </row>
    <row r="430" spans="1:6" x14ac:dyDescent="0.2">
      <c r="A430" s="22" t="s">
        <v>58</v>
      </c>
      <c r="B430" s="22">
        <v>3</v>
      </c>
      <c r="C430" s="22" t="s">
        <v>63</v>
      </c>
      <c r="D430" s="22" t="s">
        <v>69</v>
      </c>
      <c r="E430" s="22">
        <v>2009</v>
      </c>
      <c r="F430" s="23">
        <v>2.8</v>
      </c>
    </row>
    <row r="431" spans="1:6" x14ac:dyDescent="0.2">
      <c r="A431" s="22" t="s">
        <v>58</v>
      </c>
      <c r="B431" s="22">
        <v>3</v>
      </c>
      <c r="C431" s="22" t="s">
        <v>63</v>
      </c>
      <c r="D431" s="22" t="s">
        <v>21</v>
      </c>
      <c r="E431" s="22">
        <v>2009</v>
      </c>
      <c r="F431" s="23">
        <v>6.9</v>
      </c>
    </row>
    <row r="432" spans="1:6" x14ac:dyDescent="0.2">
      <c r="A432" s="22" t="s">
        <v>58</v>
      </c>
      <c r="B432" s="22">
        <v>3</v>
      </c>
      <c r="C432" s="22" t="s">
        <v>63</v>
      </c>
      <c r="D432" s="22" t="s">
        <v>69</v>
      </c>
      <c r="E432" s="22">
        <v>2009</v>
      </c>
      <c r="F432" s="23">
        <v>3.1</v>
      </c>
    </row>
    <row r="433" spans="1:6" x14ac:dyDescent="0.2">
      <c r="A433" s="22" t="s">
        <v>58</v>
      </c>
      <c r="B433" s="22">
        <v>3</v>
      </c>
      <c r="C433" s="22" t="s">
        <v>63</v>
      </c>
      <c r="D433" s="22" t="s">
        <v>21</v>
      </c>
      <c r="E433" s="22">
        <v>2009</v>
      </c>
      <c r="F433" s="23">
        <v>5.7</v>
      </c>
    </row>
    <row r="434" spans="1:6" x14ac:dyDescent="0.2">
      <c r="A434" s="22" t="s">
        <v>58</v>
      </c>
      <c r="B434" s="22">
        <v>3</v>
      </c>
      <c r="C434" s="22" t="s">
        <v>63</v>
      </c>
      <c r="D434" s="22" t="s">
        <v>69</v>
      </c>
      <c r="E434" s="22">
        <v>2009</v>
      </c>
      <c r="F434" s="23">
        <v>3</v>
      </c>
    </row>
    <row r="435" spans="1:6" x14ac:dyDescent="0.2">
      <c r="A435" s="22" t="s">
        <v>58</v>
      </c>
      <c r="B435" s="22">
        <v>3</v>
      </c>
      <c r="C435" s="22" t="s">
        <v>63</v>
      </c>
      <c r="D435" s="22" t="s">
        <v>21</v>
      </c>
      <c r="E435" s="22">
        <v>2009</v>
      </c>
      <c r="F435" s="23">
        <v>2.9</v>
      </c>
    </row>
    <row r="436" spans="1:6" x14ac:dyDescent="0.2">
      <c r="A436" s="22" t="s">
        <v>58</v>
      </c>
      <c r="B436" s="22">
        <v>3</v>
      </c>
      <c r="C436" s="22" t="s">
        <v>63</v>
      </c>
      <c r="D436" s="22" t="s">
        <v>60</v>
      </c>
      <c r="E436" s="22">
        <v>2009</v>
      </c>
      <c r="F436" s="23">
        <v>2.9</v>
      </c>
    </row>
    <row r="437" spans="1:6" x14ac:dyDescent="0.2">
      <c r="A437" s="22" t="s">
        <v>58</v>
      </c>
      <c r="B437" s="22">
        <v>3</v>
      </c>
      <c r="C437" s="22" t="s">
        <v>63</v>
      </c>
      <c r="D437" s="22" t="s">
        <v>69</v>
      </c>
      <c r="E437" s="22">
        <v>2009</v>
      </c>
      <c r="F437" s="23">
        <v>4.3</v>
      </c>
    </row>
    <row r="438" spans="1:6" x14ac:dyDescent="0.2">
      <c r="A438" s="22" t="s">
        <v>58</v>
      </c>
      <c r="B438" s="22">
        <v>3</v>
      </c>
      <c r="C438" s="22" t="s">
        <v>65</v>
      </c>
      <c r="D438" s="22" t="s">
        <v>21</v>
      </c>
      <c r="E438" s="22">
        <v>2009</v>
      </c>
      <c r="F438" s="23">
        <v>2.9</v>
      </c>
    </row>
    <row r="439" spans="1:6" x14ac:dyDescent="0.2">
      <c r="A439" s="22" t="s">
        <v>58</v>
      </c>
      <c r="B439" s="22">
        <v>3</v>
      </c>
      <c r="C439" s="22" t="s">
        <v>65</v>
      </c>
      <c r="D439" s="22" t="s">
        <v>21</v>
      </c>
      <c r="E439" s="22">
        <v>2009</v>
      </c>
      <c r="F439" s="23">
        <v>2.7</v>
      </c>
    </row>
    <row r="440" spans="1:6" x14ac:dyDescent="0.2">
      <c r="A440" s="22" t="s">
        <v>58</v>
      </c>
      <c r="B440" s="22">
        <v>3</v>
      </c>
      <c r="C440" s="22" t="s">
        <v>65</v>
      </c>
      <c r="D440" s="22" t="s">
        <v>69</v>
      </c>
      <c r="E440" s="22">
        <v>2009</v>
      </c>
      <c r="F440" s="23">
        <v>3</v>
      </c>
    </row>
    <row r="441" spans="1:6" x14ac:dyDescent="0.2">
      <c r="A441" s="22" t="s">
        <v>58</v>
      </c>
      <c r="B441" s="22">
        <v>3</v>
      </c>
      <c r="C441" s="22" t="s">
        <v>65</v>
      </c>
      <c r="D441" s="22" t="s">
        <v>69</v>
      </c>
      <c r="E441" s="22">
        <v>2009</v>
      </c>
      <c r="F441" s="23">
        <v>7.1</v>
      </c>
    </row>
    <row r="442" spans="1:6" x14ac:dyDescent="0.2">
      <c r="A442" s="22" t="s">
        <v>58</v>
      </c>
      <c r="B442" s="22">
        <v>3</v>
      </c>
      <c r="C442" s="22" t="s">
        <v>65</v>
      </c>
      <c r="D442" s="22" t="s">
        <v>60</v>
      </c>
      <c r="E442" s="22">
        <v>2009</v>
      </c>
      <c r="F442" s="23">
        <v>2.2000000000000002</v>
      </c>
    </row>
    <row r="443" spans="1:6" x14ac:dyDescent="0.2">
      <c r="A443" s="22" t="s">
        <v>58</v>
      </c>
      <c r="B443" s="22">
        <v>3</v>
      </c>
      <c r="C443" s="22" t="s">
        <v>65</v>
      </c>
      <c r="D443" s="22" t="s">
        <v>21</v>
      </c>
      <c r="E443" s="22">
        <v>2009</v>
      </c>
      <c r="F443" s="23">
        <v>5.4</v>
      </c>
    </row>
    <row r="444" spans="1:6" x14ac:dyDescent="0.2">
      <c r="A444" s="22" t="s">
        <v>58</v>
      </c>
      <c r="B444" s="22">
        <v>3</v>
      </c>
      <c r="C444" s="22" t="s">
        <v>65</v>
      </c>
      <c r="D444" s="22" t="s">
        <v>21</v>
      </c>
      <c r="E444" s="22">
        <v>2009</v>
      </c>
      <c r="F444" s="23">
        <v>3.1</v>
      </c>
    </row>
    <row r="445" spans="1:6" x14ac:dyDescent="0.2">
      <c r="A445" s="22" t="s">
        <v>58</v>
      </c>
      <c r="B445" s="22">
        <v>3</v>
      </c>
      <c r="C445" s="22" t="s">
        <v>65</v>
      </c>
      <c r="D445" s="22" t="s">
        <v>21</v>
      </c>
      <c r="E445" s="22">
        <v>2009</v>
      </c>
      <c r="F445" s="23">
        <v>7.4</v>
      </c>
    </row>
    <row r="446" spans="1:6" x14ac:dyDescent="0.2">
      <c r="A446" s="22" t="s">
        <v>58</v>
      </c>
      <c r="B446" s="22">
        <v>3</v>
      </c>
      <c r="C446" s="22" t="s">
        <v>65</v>
      </c>
      <c r="D446" s="22" t="s">
        <v>69</v>
      </c>
      <c r="E446" s="22">
        <v>2009</v>
      </c>
      <c r="F446" s="23">
        <v>6.1</v>
      </c>
    </row>
    <row r="447" spans="1:6" x14ac:dyDescent="0.2">
      <c r="A447" s="22" t="s">
        <v>58</v>
      </c>
      <c r="B447" s="22">
        <v>3</v>
      </c>
      <c r="C447" s="22" t="s">
        <v>65</v>
      </c>
      <c r="D447" s="22" t="s">
        <v>69</v>
      </c>
      <c r="E447" s="22">
        <v>2009</v>
      </c>
      <c r="F447" s="23">
        <v>2.9</v>
      </c>
    </row>
    <row r="448" spans="1:6" x14ac:dyDescent="0.2">
      <c r="A448" s="22" t="s">
        <v>58</v>
      </c>
      <c r="B448" s="22">
        <v>3</v>
      </c>
      <c r="C448" s="22" t="s">
        <v>65</v>
      </c>
      <c r="D448" s="22" t="s">
        <v>22</v>
      </c>
      <c r="E448" s="22">
        <v>2009</v>
      </c>
      <c r="F448" s="23">
        <v>4</v>
      </c>
    </row>
    <row r="449" spans="1:6" x14ac:dyDescent="0.2">
      <c r="A449" s="22" t="s">
        <v>58</v>
      </c>
      <c r="B449" s="22">
        <v>3</v>
      </c>
      <c r="C449" s="22" t="s">
        <v>65</v>
      </c>
      <c r="D449" s="22" t="s">
        <v>69</v>
      </c>
      <c r="E449" s="22">
        <v>2009</v>
      </c>
      <c r="F449" s="23">
        <v>2.2999999999999998</v>
      </c>
    </row>
    <row r="450" spans="1:6" x14ac:dyDescent="0.2">
      <c r="A450" s="22" t="s">
        <v>58</v>
      </c>
      <c r="B450" s="22">
        <v>3</v>
      </c>
      <c r="C450" s="22" t="s">
        <v>65</v>
      </c>
      <c r="D450" s="22" t="s">
        <v>69</v>
      </c>
      <c r="E450" s="22">
        <v>2009</v>
      </c>
      <c r="F450" s="23">
        <v>3</v>
      </c>
    </row>
    <row r="451" spans="1:6" x14ac:dyDescent="0.2">
      <c r="A451" s="22" t="s">
        <v>58</v>
      </c>
      <c r="B451" s="22">
        <v>3</v>
      </c>
      <c r="C451" s="22" t="s">
        <v>65</v>
      </c>
      <c r="D451" s="22" t="s">
        <v>69</v>
      </c>
      <c r="E451" s="22">
        <v>2009</v>
      </c>
      <c r="F451" s="23">
        <v>2.9</v>
      </c>
    </row>
    <row r="452" spans="1:6" x14ac:dyDescent="0.2">
      <c r="A452" s="22" t="s">
        <v>58</v>
      </c>
      <c r="B452" s="22">
        <v>3</v>
      </c>
      <c r="C452" s="22" t="s">
        <v>65</v>
      </c>
      <c r="D452" s="22" t="s">
        <v>21</v>
      </c>
      <c r="E452" s="22">
        <v>2009</v>
      </c>
      <c r="F452" s="23">
        <v>2.5</v>
      </c>
    </row>
    <row r="453" spans="1:6" x14ac:dyDescent="0.2">
      <c r="A453" s="22" t="s">
        <v>58</v>
      </c>
      <c r="B453" s="22">
        <v>3</v>
      </c>
      <c r="C453" s="22" t="s">
        <v>65</v>
      </c>
      <c r="D453" s="22" t="s">
        <v>60</v>
      </c>
      <c r="E453" s="22">
        <v>2009</v>
      </c>
      <c r="F453" s="23">
        <v>4.3</v>
      </c>
    </row>
    <row r="454" spans="1:6" x14ac:dyDescent="0.2">
      <c r="A454" s="22" t="s">
        <v>58</v>
      </c>
      <c r="B454" s="22">
        <v>3</v>
      </c>
      <c r="C454" s="22" t="s">
        <v>65</v>
      </c>
      <c r="D454" s="22" t="s">
        <v>21</v>
      </c>
      <c r="E454" s="22">
        <v>2009</v>
      </c>
      <c r="F454" s="23">
        <v>2.9</v>
      </c>
    </row>
    <row r="455" spans="1:6" x14ac:dyDescent="0.2">
      <c r="A455" s="22" t="s">
        <v>58</v>
      </c>
      <c r="B455" s="22">
        <v>3</v>
      </c>
      <c r="C455" s="22" t="s">
        <v>65</v>
      </c>
      <c r="D455" s="22" t="s">
        <v>69</v>
      </c>
      <c r="E455" s="22">
        <v>2009</v>
      </c>
      <c r="F455" s="23">
        <v>5.5</v>
      </c>
    </row>
    <row r="456" spans="1:6" x14ac:dyDescent="0.2">
      <c r="A456" s="22" t="s">
        <v>58</v>
      </c>
      <c r="B456" s="22">
        <v>3</v>
      </c>
      <c r="C456" s="22" t="s">
        <v>65</v>
      </c>
      <c r="D456" s="22" t="s">
        <v>69</v>
      </c>
      <c r="E456" s="22">
        <v>2009</v>
      </c>
      <c r="F456" s="23">
        <v>5.2</v>
      </c>
    </row>
    <row r="457" spans="1:6" x14ac:dyDescent="0.2">
      <c r="A457" s="22" t="s">
        <v>58</v>
      </c>
      <c r="B457" s="22">
        <v>3</v>
      </c>
      <c r="C457" s="22" t="s">
        <v>65</v>
      </c>
      <c r="D457" s="22" t="s">
        <v>69</v>
      </c>
      <c r="E457" s="22">
        <v>2009</v>
      </c>
      <c r="F457" s="23">
        <v>4.3</v>
      </c>
    </row>
    <row r="458" spans="1:6" x14ac:dyDescent="0.2">
      <c r="A458" s="22" t="s">
        <v>58</v>
      </c>
      <c r="B458" s="22">
        <v>3</v>
      </c>
      <c r="C458" s="22" t="s">
        <v>65</v>
      </c>
      <c r="D458" s="22" t="s">
        <v>21</v>
      </c>
      <c r="E458" s="22">
        <v>2009</v>
      </c>
      <c r="F458" s="23">
        <v>2.4</v>
      </c>
    </row>
    <row r="459" spans="1:6" x14ac:dyDescent="0.2">
      <c r="A459" s="22" t="s">
        <v>58</v>
      </c>
      <c r="B459" s="22">
        <v>3</v>
      </c>
      <c r="C459" s="22" t="s">
        <v>65</v>
      </c>
      <c r="D459" s="22" t="s">
        <v>60</v>
      </c>
      <c r="E459" s="22">
        <v>2009</v>
      </c>
      <c r="F459" s="23">
        <v>2.1</v>
      </c>
    </row>
    <row r="460" spans="1:6" x14ac:dyDescent="0.2">
      <c r="A460" s="22" t="s">
        <v>58</v>
      </c>
      <c r="B460" s="22">
        <v>3</v>
      </c>
      <c r="C460" s="22" t="s">
        <v>65</v>
      </c>
      <c r="D460" s="22" t="s">
        <v>60</v>
      </c>
      <c r="E460" s="22">
        <v>2009</v>
      </c>
      <c r="F460" s="23">
        <v>2.8</v>
      </c>
    </row>
    <row r="461" spans="1:6" x14ac:dyDescent="0.2">
      <c r="A461" s="22" t="s">
        <v>58</v>
      </c>
      <c r="B461" s="22">
        <v>3</v>
      </c>
      <c r="C461" s="22" t="s">
        <v>65</v>
      </c>
      <c r="D461" s="22" t="s">
        <v>69</v>
      </c>
      <c r="E461" s="22">
        <v>2009</v>
      </c>
      <c r="F461" s="23">
        <v>6.8</v>
      </c>
    </row>
    <row r="462" spans="1:6" x14ac:dyDescent="0.2">
      <c r="A462" s="22" t="s">
        <v>58</v>
      </c>
      <c r="B462" s="22">
        <v>3</v>
      </c>
      <c r="C462" s="22" t="s">
        <v>65</v>
      </c>
      <c r="D462" s="22" t="s">
        <v>67</v>
      </c>
      <c r="E462" s="22">
        <v>2009</v>
      </c>
      <c r="F462" s="23">
        <v>2.9</v>
      </c>
    </row>
    <row r="463" spans="1:6" x14ac:dyDescent="0.2">
      <c r="A463" s="22" t="s">
        <v>58</v>
      </c>
      <c r="B463" s="22">
        <v>3</v>
      </c>
      <c r="C463" s="22" t="s">
        <v>65</v>
      </c>
      <c r="D463" s="22" t="s">
        <v>60</v>
      </c>
      <c r="E463" s="22">
        <v>2009</v>
      </c>
      <c r="F463" s="23">
        <v>2.4</v>
      </c>
    </row>
    <row r="464" spans="1:6" x14ac:dyDescent="0.2">
      <c r="A464" s="22" t="s">
        <v>58</v>
      </c>
      <c r="B464" s="22">
        <v>3</v>
      </c>
      <c r="C464" s="22" t="s">
        <v>65</v>
      </c>
      <c r="D464" s="22" t="s">
        <v>60</v>
      </c>
      <c r="E464" s="22">
        <v>2009</v>
      </c>
      <c r="F464" s="23">
        <v>2.5</v>
      </c>
    </row>
    <row r="465" spans="1:6" x14ac:dyDescent="0.2">
      <c r="A465" s="22" t="s">
        <v>58</v>
      </c>
      <c r="B465" s="22">
        <v>3</v>
      </c>
      <c r="C465" s="22" t="s">
        <v>65</v>
      </c>
      <c r="D465" s="22" t="s">
        <v>60</v>
      </c>
      <c r="E465" s="22">
        <v>2009</v>
      </c>
      <c r="F465" s="23">
        <v>3.5</v>
      </c>
    </row>
    <row r="466" spans="1:6" x14ac:dyDescent="0.2">
      <c r="A466" s="22" t="s">
        <v>58</v>
      </c>
      <c r="B466" s="22">
        <v>3</v>
      </c>
      <c r="C466" s="22" t="s">
        <v>65</v>
      </c>
      <c r="D466" s="22" t="s">
        <v>60</v>
      </c>
      <c r="E466" s="22">
        <v>2009</v>
      </c>
      <c r="F466" s="23">
        <v>2.8</v>
      </c>
    </row>
    <row r="467" spans="1:6" x14ac:dyDescent="0.2">
      <c r="A467" s="22" t="s">
        <v>58</v>
      </c>
      <c r="B467" s="22">
        <v>3</v>
      </c>
      <c r="C467" s="22" t="s">
        <v>65</v>
      </c>
      <c r="D467" s="22" t="s">
        <v>60</v>
      </c>
      <c r="E467" s="22">
        <v>2009</v>
      </c>
      <c r="F467" s="23">
        <v>2.2000000000000002</v>
      </c>
    </row>
    <row r="468" spans="1:6" x14ac:dyDescent="0.2">
      <c r="A468" s="22" t="s">
        <v>58</v>
      </c>
      <c r="B468" s="22">
        <v>3</v>
      </c>
      <c r="C468" s="22" t="s">
        <v>65</v>
      </c>
      <c r="D468" s="22" t="s">
        <v>60</v>
      </c>
      <c r="E468" s="22">
        <v>2009</v>
      </c>
      <c r="F468" s="23">
        <v>2.8</v>
      </c>
    </row>
    <row r="469" spans="1:6" x14ac:dyDescent="0.2">
      <c r="A469" s="22" t="s">
        <v>58</v>
      </c>
      <c r="B469" s="22">
        <v>3</v>
      </c>
      <c r="C469" s="22" t="s">
        <v>65</v>
      </c>
      <c r="D469" s="22" t="s">
        <v>69</v>
      </c>
      <c r="E469" s="22">
        <v>2009</v>
      </c>
      <c r="F469" s="23">
        <v>4.5999999999999996</v>
      </c>
    </row>
    <row r="470" spans="1:6" x14ac:dyDescent="0.2">
      <c r="A470" s="22" t="s">
        <v>58</v>
      </c>
      <c r="B470" s="22">
        <v>3</v>
      </c>
      <c r="C470" s="22" t="s">
        <v>65</v>
      </c>
      <c r="D470" s="22" t="s">
        <v>28</v>
      </c>
      <c r="E470" s="22">
        <v>2009</v>
      </c>
      <c r="F470" s="23">
        <v>2.6</v>
      </c>
    </row>
    <row r="471" spans="1:6" x14ac:dyDescent="0.2">
      <c r="A471" s="22" t="s">
        <v>58</v>
      </c>
      <c r="B471" s="22">
        <v>3</v>
      </c>
      <c r="C471" s="22" t="s">
        <v>65</v>
      </c>
      <c r="D471" s="22" t="s">
        <v>30</v>
      </c>
      <c r="E471" s="22">
        <v>2009</v>
      </c>
      <c r="F471" s="23">
        <v>2.8</v>
      </c>
    </row>
    <row r="472" spans="1:6" x14ac:dyDescent="0.2">
      <c r="A472" s="22" t="s">
        <v>58</v>
      </c>
      <c r="B472" s="22">
        <v>3</v>
      </c>
      <c r="C472" s="22" t="s">
        <v>65</v>
      </c>
      <c r="D472" s="22" t="s">
        <v>60</v>
      </c>
      <c r="E472" s="22">
        <v>2009</v>
      </c>
      <c r="F472" s="23">
        <v>2.8</v>
      </c>
    </row>
    <row r="473" spans="1:6" x14ac:dyDescent="0.2">
      <c r="A473" s="22" t="s">
        <v>58</v>
      </c>
      <c r="B473" s="22">
        <v>3</v>
      </c>
      <c r="C473" s="22" t="s">
        <v>65</v>
      </c>
      <c r="D473" s="22" t="s">
        <v>21</v>
      </c>
      <c r="E473" s="22">
        <v>2009</v>
      </c>
      <c r="F473" s="23">
        <v>5.0999999999999996</v>
      </c>
    </row>
    <row r="474" spans="1:6" x14ac:dyDescent="0.2">
      <c r="A474" s="22" t="s">
        <v>58</v>
      </c>
      <c r="B474" s="22">
        <v>3</v>
      </c>
      <c r="C474" s="22" t="s">
        <v>65</v>
      </c>
      <c r="D474" s="22" t="s">
        <v>69</v>
      </c>
      <c r="E474" s="22">
        <v>2009</v>
      </c>
      <c r="F474" s="23">
        <v>4.9000000000000004</v>
      </c>
    </row>
    <row r="475" spans="1:6" x14ac:dyDescent="0.2">
      <c r="A475" s="22" t="s">
        <v>58</v>
      </c>
      <c r="B475" s="22">
        <v>3</v>
      </c>
      <c r="C475" s="22" t="s">
        <v>65</v>
      </c>
      <c r="D475" s="22" t="s">
        <v>22</v>
      </c>
      <c r="E475" s="22">
        <v>2009</v>
      </c>
      <c r="F475" s="23">
        <v>2.4</v>
      </c>
    </row>
    <row r="476" spans="1:6" x14ac:dyDescent="0.2">
      <c r="A476" s="22" t="s">
        <v>58</v>
      </c>
      <c r="B476" s="22">
        <v>3</v>
      </c>
      <c r="C476" s="22" t="s">
        <v>65</v>
      </c>
      <c r="D476" s="22" t="s">
        <v>21</v>
      </c>
      <c r="E476" s="22">
        <v>2009</v>
      </c>
      <c r="F476" s="23">
        <v>2.8</v>
      </c>
    </row>
    <row r="477" spans="1:6" x14ac:dyDescent="0.2">
      <c r="A477" s="22" t="s">
        <v>58</v>
      </c>
      <c r="B477" s="22">
        <v>3</v>
      </c>
      <c r="C477" s="22" t="s">
        <v>65</v>
      </c>
      <c r="D477" s="22" t="s">
        <v>21</v>
      </c>
      <c r="E477" s="22">
        <v>2009</v>
      </c>
      <c r="F477" s="23">
        <v>5</v>
      </c>
    </row>
    <row r="478" spans="1:6" x14ac:dyDescent="0.2">
      <c r="A478" s="22" t="s">
        <v>58</v>
      </c>
      <c r="B478" s="22">
        <v>3</v>
      </c>
      <c r="C478" s="22" t="s">
        <v>65</v>
      </c>
      <c r="D478" s="22" t="s">
        <v>28</v>
      </c>
      <c r="E478" s="22">
        <v>2009</v>
      </c>
      <c r="F478" s="23">
        <v>5.2</v>
      </c>
    </row>
    <row r="479" spans="1:6" x14ac:dyDescent="0.2">
      <c r="A479" s="22" t="s">
        <v>58</v>
      </c>
      <c r="B479" s="22">
        <v>3</v>
      </c>
      <c r="C479" s="22" t="s">
        <v>65</v>
      </c>
      <c r="D479" s="22" t="s">
        <v>21</v>
      </c>
      <c r="E479" s="22">
        <v>2009</v>
      </c>
      <c r="F479" s="23">
        <v>3.2</v>
      </c>
    </row>
    <row r="480" spans="1:6" x14ac:dyDescent="0.2">
      <c r="A480" s="22" t="s">
        <v>58</v>
      </c>
      <c r="B480" s="22">
        <v>3</v>
      </c>
      <c r="C480" s="22" t="s">
        <v>65</v>
      </c>
      <c r="D480" s="22" t="s">
        <v>21</v>
      </c>
      <c r="E480" s="22">
        <v>2009</v>
      </c>
      <c r="F480" s="23">
        <v>3.5</v>
      </c>
    </row>
    <row r="481" spans="1:6" x14ac:dyDescent="0.2">
      <c r="A481" s="22" t="s">
        <v>58</v>
      </c>
      <c r="B481" s="22">
        <v>3</v>
      </c>
      <c r="C481" s="22" t="s">
        <v>65</v>
      </c>
      <c r="D481" s="22" t="s">
        <v>21</v>
      </c>
      <c r="E481" s="22">
        <v>2009</v>
      </c>
      <c r="F481" s="23">
        <v>2.8</v>
      </c>
    </row>
    <row r="482" spans="1:6" x14ac:dyDescent="0.2">
      <c r="A482" s="22" t="s">
        <v>58</v>
      </c>
      <c r="B482" s="22">
        <v>3</v>
      </c>
      <c r="C482" s="22" t="s">
        <v>65</v>
      </c>
      <c r="D482" s="22" t="s">
        <v>21</v>
      </c>
      <c r="E482" s="22">
        <v>2009</v>
      </c>
      <c r="F482" s="23">
        <v>2</v>
      </c>
    </row>
    <row r="483" spans="1:6" x14ac:dyDescent="0.2">
      <c r="A483" s="22" t="s">
        <v>58</v>
      </c>
      <c r="B483" s="22">
        <v>3</v>
      </c>
      <c r="C483" s="22" t="s">
        <v>65</v>
      </c>
      <c r="D483" s="22" t="s">
        <v>21</v>
      </c>
      <c r="E483" s="22">
        <v>2009</v>
      </c>
      <c r="F483" s="23">
        <v>2.1</v>
      </c>
    </row>
    <row r="484" spans="1:6" x14ac:dyDescent="0.2">
      <c r="A484" s="22" t="s">
        <v>58</v>
      </c>
      <c r="B484" s="22">
        <v>3</v>
      </c>
      <c r="C484" s="22" t="s">
        <v>65</v>
      </c>
      <c r="D484" s="22" t="s">
        <v>30</v>
      </c>
      <c r="E484" s="22">
        <v>2009</v>
      </c>
      <c r="F484" s="23">
        <v>2.5</v>
      </c>
    </row>
    <row r="485" spans="1:6" x14ac:dyDescent="0.2">
      <c r="A485" s="22" t="s">
        <v>58</v>
      </c>
      <c r="B485" s="22">
        <v>3</v>
      </c>
      <c r="C485" s="22" t="s">
        <v>24</v>
      </c>
      <c r="D485" s="22" t="s">
        <v>23</v>
      </c>
      <c r="E485" s="22">
        <v>2009</v>
      </c>
      <c r="F485" s="23">
        <v>2.7</v>
      </c>
    </row>
    <row r="486" spans="1:6" x14ac:dyDescent="0.2">
      <c r="A486" s="22" t="s">
        <v>58</v>
      </c>
      <c r="B486" s="22">
        <v>3</v>
      </c>
      <c r="C486" s="22" t="s">
        <v>24</v>
      </c>
      <c r="D486" s="22" t="s">
        <v>60</v>
      </c>
      <c r="E486" s="22">
        <v>2009</v>
      </c>
      <c r="F486" s="23">
        <v>2</v>
      </c>
    </row>
    <row r="487" spans="1:6" x14ac:dyDescent="0.2">
      <c r="A487" s="22" t="s">
        <v>58</v>
      </c>
      <c r="B487" s="22">
        <v>3</v>
      </c>
      <c r="C487" s="22" t="s">
        <v>24</v>
      </c>
      <c r="D487" s="22" t="s">
        <v>60</v>
      </c>
      <c r="E487" s="22">
        <v>2009</v>
      </c>
      <c r="F487" s="23">
        <v>2.5</v>
      </c>
    </row>
    <row r="488" spans="1:6" x14ac:dyDescent="0.2">
      <c r="A488" s="22" t="s">
        <v>58</v>
      </c>
      <c r="B488" s="22">
        <v>3</v>
      </c>
      <c r="C488" s="22" t="s">
        <v>24</v>
      </c>
      <c r="D488" s="22" t="s">
        <v>60</v>
      </c>
      <c r="E488" s="22">
        <v>2009</v>
      </c>
      <c r="F488" s="23">
        <v>5.8</v>
      </c>
    </row>
    <row r="489" spans="1:6" x14ac:dyDescent="0.2">
      <c r="A489" s="22" t="s">
        <v>58</v>
      </c>
      <c r="B489" s="22">
        <v>3</v>
      </c>
      <c r="C489" s="22" t="s">
        <v>24</v>
      </c>
      <c r="D489" s="22" t="s">
        <v>60</v>
      </c>
      <c r="E489" s="22">
        <v>2009</v>
      </c>
      <c r="F489" s="23">
        <v>6.7</v>
      </c>
    </row>
    <row r="490" spans="1:6" x14ac:dyDescent="0.2">
      <c r="A490" s="22" t="s">
        <v>58</v>
      </c>
      <c r="B490" s="22">
        <v>3</v>
      </c>
      <c r="C490" s="22" t="s">
        <v>24</v>
      </c>
      <c r="D490" s="22" t="s">
        <v>60</v>
      </c>
      <c r="E490" s="22">
        <v>2009</v>
      </c>
      <c r="F490" s="23">
        <v>6.1</v>
      </c>
    </row>
    <row r="491" spans="1:6" x14ac:dyDescent="0.2">
      <c r="A491" s="22" t="s">
        <v>58</v>
      </c>
      <c r="B491" s="22">
        <v>3</v>
      </c>
      <c r="C491" s="22" t="s">
        <v>24</v>
      </c>
      <c r="D491" s="22" t="s">
        <v>60</v>
      </c>
      <c r="E491" s="22">
        <v>2009</v>
      </c>
      <c r="F491" s="23">
        <v>4.9000000000000004</v>
      </c>
    </row>
    <row r="492" spans="1:6" x14ac:dyDescent="0.2">
      <c r="A492" s="22" t="s">
        <v>58</v>
      </c>
      <c r="B492" s="22">
        <v>3</v>
      </c>
      <c r="C492" s="22" t="s">
        <v>24</v>
      </c>
      <c r="D492" s="22" t="s">
        <v>60</v>
      </c>
      <c r="E492" s="22">
        <v>2009</v>
      </c>
      <c r="F492" s="23">
        <v>2.4</v>
      </c>
    </row>
    <row r="493" spans="1:6" x14ac:dyDescent="0.2">
      <c r="A493" s="22" t="s">
        <v>58</v>
      </c>
      <c r="B493" s="22">
        <v>3</v>
      </c>
      <c r="C493" s="22" t="s">
        <v>24</v>
      </c>
      <c r="D493" s="22" t="s">
        <v>60</v>
      </c>
      <c r="E493" s="22">
        <v>2009</v>
      </c>
      <c r="F493" s="23">
        <v>2.9</v>
      </c>
    </row>
    <row r="494" spans="1:6" x14ac:dyDescent="0.2">
      <c r="A494" s="22" t="s">
        <v>58</v>
      </c>
      <c r="B494" s="22">
        <v>3</v>
      </c>
      <c r="C494" s="22" t="s">
        <v>24</v>
      </c>
      <c r="D494" s="22" t="s">
        <v>60</v>
      </c>
      <c r="E494" s="22">
        <v>2009</v>
      </c>
      <c r="F494" s="23">
        <v>3.3</v>
      </c>
    </row>
    <row r="495" spans="1:6" x14ac:dyDescent="0.2">
      <c r="A495" s="22" t="s">
        <v>58</v>
      </c>
      <c r="B495" s="22">
        <v>3</v>
      </c>
      <c r="C495" s="22" t="s">
        <v>24</v>
      </c>
      <c r="D495" s="22" t="s">
        <v>60</v>
      </c>
      <c r="E495" s="22">
        <v>2009</v>
      </c>
      <c r="F495" s="23">
        <v>2.5</v>
      </c>
    </row>
    <row r="496" spans="1:6" x14ac:dyDescent="0.2">
      <c r="A496" s="22" t="s">
        <v>58</v>
      </c>
      <c r="B496" s="22">
        <v>3</v>
      </c>
      <c r="C496" s="22" t="s">
        <v>24</v>
      </c>
      <c r="D496" s="22" t="s">
        <v>69</v>
      </c>
      <c r="E496" s="22">
        <v>2009</v>
      </c>
      <c r="F496" s="23">
        <v>5.7</v>
      </c>
    </row>
    <row r="497" spans="1:6" x14ac:dyDescent="0.2">
      <c r="A497" s="22" t="s">
        <v>58</v>
      </c>
      <c r="B497" s="22">
        <v>3</v>
      </c>
      <c r="C497" s="22" t="s">
        <v>24</v>
      </c>
      <c r="D497" s="22" t="s">
        <v>60</v>
      </c>
      <c r="E497" s="22">
        <v>2009</v>
      </c>
      <c r="F497" s="23">
        <v>2.6</v>
      </c>
    </row>
    <row r="498" spans="1:6" x14ac:dyDescent="0.2">
      <c r="A498" s="22" t="s">
        <v>58</v>
      </c>
      <c r="B498" s="22">
        <v>3</v>
      </c>
      <c r="C498" s="22" t="s">
        <v>24</v>
      </c>
      <c r="D498" s="22" t="s">
        <v>60</v>
      </c>
      <c r="E498" s="22">
        <v>2009</v>
      </c>
      <c r="F498" s="23">
        <v>2.4</v>
      </c>
    </row>
    <row r="499" spans="1:6" x14ac:dyDescent="0.2">
      <c r="A499" s="22" t="s">
        <v>58</v>
      </c>
      <c r="B499" s="22">
        <v>3</v>
      </c>
      <c r="C499" s="22" t="s">
        <v>24</v>
      </c>
      <c r="D499" s="22" t="s">
        <v>69</v>
      </c>
      <c r="E499" s="22">
        <v>2009</v>
      </c>
      <c r="F499" s="23">
        <v>7.2</v>
      </c>
    </row>
    <row r="500" spans="1:6" x14ac:dyDescent="0.2">
      <c r="A500" s="22" t="s">
        <v>58</v>
      </c>
      <c r="B500" s="22">
        <v>3</v>
      </c>
      <c r="C500" s="22" t="s">
        <v>24</v>
      </c>
      <c r="D500" s="22" t="s">
        <v>60</v>
      </c>
      <c r="E500" s="22">
        <v>2009</v>
      </c>
      <c r="F500" s="23">
        <v>3.5</v>
      </c>
    </row>
    <row r="501" spans="1:6" x14ac:dyDescent="0.2">
      <c r="A501" s="22" t="s">
        <v>58</v>
      </c>
      <c r="B501" s="22">
        <v>3</v>
      </c>
      <c r="C501" s="22" t="s">
        <v>24</v>
      </c>
      <c r="D501" s="22" t="s">
        <v>60</v>
      </c>
      <c r="E501" s="22">
        <v>2009</v>
      </c>
      <c r="F501" s="23">
        <v>3.1</v>
      </c>
    </row>
    <row r="502" spans="1:6" x14ac:dyDescent="0.2">
      <c r="A502" s="22" t="s">
        <v>58</v>
      </c>
      <c r="B502" s="22">
        <v>3</v>
      </c>
      <c r="C502" s="22" t="s">
        <v>24</v>
      </c>
      <c r="D502" s="22" t="s">
        <v>60</v>
      </c>
      <c r="E502" s="22">
        <v>2009</v>
      </c>
      <c r="F502" s="23">
        <v>2.9</v>
      </c>
    </row>
    <row r="503" spans="1:6" x14ac:dyDescent="0.2">
      <c r="A503" s="22" t="s">
        <v>58</v>
      </c>
      <c r="B503" s="22">
        <v>3</v>
      </c>
      <c r="C503" s="22" t="s">
        <v>24</v>
      </c>
      <c r="D503" s="22" t="s">
        <v>60</v>
      </c>
      <c r="E503" s="22">
        <v>2009</v>
      </c>
      <c r="F503" s="23">
        <v>2.6</v>
      </c>
    </row>
    <row r="504" spans="1:6" x14ac:dyDescent="0.2">
      <c r="A504" s="22" t="s">
        <v>58</v>
      </c>
      <c r="B504" s="22">
        <v>3</v>
      </c>
      <c r="C504" s="22" t="s">
        <v>24</v>
      </c>
      <c r="D504" s="22" t="s">
        <v>60</v>
      </c>
      <c r="E504" s="22">
        <v>2009</v>
      </c>
      <c r="F504" s="23">
        <v>2.8</v>
      </c>
    </row>
    <row r="505" spans="1:6" x14ac:dyDescent="0.2">
      <c r="A505" s="22" t="s">
        <v>58</v>
      </c>
      <c r="B505" s="22">
        <v>3</v>
      </c>
      <c r="C505" s="22" t="s">
        <v>24</v>
      </c>
      <c r="D505" s="22" t="s">
        <v>60</v>
      </c>
      <c r="E505" s="22">
        <v>2009</v>
      </c>
      <c r="F505" s="23">
        <v>3.2</v>
      </c>
    </row>
    <row r="506" spans="1:6" x14ac:dyDescent="0.2">
      <c r="A506" s="22" t="s">
        <v>58</v>
      </c>
      <c r="B506" s="22">
        <v>3</v>
      </c>
      <c r="C506" s="22" t="s">
        <v>24</v>
      </c>
      <c r="D506" s="22" t="s">
        <v>60</v>
      </c>
      <c r="E506" s="22">
        <v>2009</v>
      </c>
      <c r="F506" s="23">
        <v>3.3</v>
      </c>
    </row>
    <row r="507" spans="1:6" x14ac:dyDescent="0.2">
      <c r="A507" s="22" t="s">
        <v>58</v>
      </c>
      <c r="B507" s="22">
        <v>3</v>
      </c>
      <c r="C507" s="22" t="s">
        <v>24</v>
      </c>
      <c r="D507" s="22" t="s">
        <v>60</v>
      </c>
      <c r="E507" s="22">
        <v>2009</v>
      </c>
      <c r="F507" s="23">
        <v>3.7</v>
      </c>
    </row>
    <row r="508" spans="1:6" x14ac:dyDescent="0.2">
      <c r="A508" s="22" t="s">
        <v>58</v>
      </c>
      <c r="B508" s="22">
        <v>3</v>
      </c>
      <c r="C508" s="22" t="s">
        <v>24</v>
      </c>
      <c r="D508" s="22" t="s">
        <v>60</v>
      </c>
      <c r="E508" s="22">
        <v>2009</v>
      </c>
      <c r="F508" s="23">
        <v>2.2000000000000002</v>
      </c>
    </row>
    <row r="509" spans="1:6" x14ac:dyDescent="0.2">
      <c r="A509" s="22" t="s">
        <v>58</v>
      </c>
      <c r="B509" s="22">
        <v>3</v>
      </c>
      <c r="C509" s="22" t="s">
        <v>24</v>
      </c>
      <c r="D509" s="22" t="s">
        <v>69</v>
      </c>
      <c r="E509" s="22">
        <v>2009</v>
      </c>
      <c r="F509" s="23">
        <v>4.9000000000000004</v>
      </c>
    </row>
    <row r="510" spans="1:6" x14ac:dyDescent="0.2">
      <c r="A510" s="22" t="s">
        <v>58</v>
      </c>
      <c r="B510" s="22">
        <v>3</v>
      </c>
      <c r="C510" s="22" t="s">
        <v>24</v>
      </c>
      <c r="D510" s="22" t="s">
        <v>69</v>
      </c>
      <c r="E510" s="22">
        <v>2009</v>
      </c>
      <c r="F510" s="23">
        <v>5</v>
      </c>
    </row>
    <row r="511" spans="1:6" x14ac:dyDescent="0.2">
      <c r="A511" s="22" t="s">
        <v>58</v>
      </c>
      <c r="B511" s="22">
        <v>3</v>
      </c>
      <c r="C511" s="22" t="s">
        <v>24</v>
      </c>
      <c r="D511" s="22" t="s">
        <v>60</v>
      </c>
      <c r="E511" s="22">
        <v>2009</v>
      </c>
      <c r="F511" s="23">
        <v>2.5</v>
      </c>
    </row>
    <row r="512" spans="1:6" x14ac:dyDescent="0.2">
      <c r="A512" s="22" t="s">
        <v>58</v>
      </c>
      <c r="B512" s="22">
        <v>3</v>
      </c>
      <c r="C512" s="22" t="s">
        <v>24</v>
      </c>
      <c r="D512" s="22" t="s">
        <v>69</v>
      </c>
      <c r="E512" s="22">
        <v>2009</v>
      </c>
      <c r="F512" s="23">
        <v>5.5</v>
      </c>
    </row>
    <row r="513" spans="1:6" x14ac:dyDescent="0.2">
      <c r="A513" s="22" t="s">
        <v>58</v>
      </c>
      <c r="B513" s="22">
        <v>3</v>
      </c>
      <c r="C513" s="22" t="s">
        <v>24</v>
      </c>
      <c r="D513" s="22" t="s">
        <v>69</v>
      </c>
      <c r="E513" s="22">
        <v>2009</v>
      </c>
      <c r="F513" s="23">
        <v>5.0999999999999996</v>
      </c>
    </row>
    <row r="514" spans="1:6" x14ac:dyDescent="0.2">
      <c r="A514" s="22" t="s">
        <v>58</v>
      </c>
      <c r="B514" s="22">
        <v>3</v>
      </c>
      <c r="C514" s="22" t="s">
        <v>24</v>
      </c>
      <c r="D514" s="22" t="s">
        <v>21</v>
      </c>
      <c r="E514" s="22">
        <v>2009</v>
      </c>
      <c r="F514" s="23">
        <v>3</v>
      </c>
    </row>
    <row r="515" spans="1:6" x14ac:dyDescent="0.2">
      <c r="A515" s="22" t="s">
        <v>58</v>
      </c>
      <c r="B515" s="22">
        <v>3</v>
      </c>
      <c r="C515" s="22" t="s">
        <v>24</v>
      </c>
      <c r="D515" s="22" t="s">
        <v>21</v>
      </c>
      <c r="E515" s="22">
        <v>2009</v>
      </c>
      <c r="F515" s="23">
        <v>2.2000000000000002</v>
      </c>
    </row>
    <row r="516" spans="1:6" x14ac:dyDescent="0.2">
      <c r="A516" s="22" t="s">
        <v>58</v>
      </c>
      <c r="B516" s="22">
        <v>3</v>
      </c>
      <c r="C516" s="22" t="s">
        <v>24</v>
      </c>
      <c r="D516" s="22" t="s">
        <v>69</v>
      </c>
      <c r="E516" s="22">
        <v>2009</v>
      </c>
      <c r="F516" s="23">
        <v>4.7</v>
      </c>
    </row>
    <row r="517" spans="1:6" x14ac:dyDescent="0.2">
      <c r="A517" s="22" t="s">
        <v>58</v>
      </c>
      <c r="B517" s="22">
        <v>3</v>
      </c>
      <c r="C517" s="22" t="s">
        <v>24</v>
      </c>
      <c r="D517" s="22" t="s">
        <v>69</v>
      </c>
      <c r="E517" s="22">
        <v>2009</v>
      </c>
      <c r="F517" s="23">
        <v>3.3</v>
      </c>
    </row>
    <row r="518" spans="1:6" x14ac:dyDescent="0.2">
      <c r="A518" s="22" t="s">
        <v>58</v>
      </c>
      <c r="B518" s="22">
        <v>3</v>
      </c>
      <c r="C518" s="22" t="s">
        <v>24</v>
      </c>
      <c r="D518" s="22" t="s">
        <v>21</v>
      </c>
      <c r="E518" s="22">
        <v>2009</v>
      </c>
      <c r="F518" s="23">
        <v>3</v>
      </c>
    </row>
    <row r="519" spans="1:6" x14ac:dyDescent="0.2">
      <c r="A519" s="22" t="s">
        <v>58</v>
      </c>
      <c r="B519" s="22">
        <v>3</v>
      </c>
      <c r="C519" s="22" t="s">
        <v>24</v>
      </c>
      <c r="D519" s="22" t="s">
        <v>60</v>
      </c>
      <c r="E519" s="22">
        <v>2009</v>
      </c>
      <c r="F519" s="23">
        <v>2.9</v>
      </c>
    </row>
    <row r="520" spans="1:6" x14ac:dyDescent="0.2">
      <c r="A520" s="22" t="s">
        <v>58</v>
      </c>
      <c r="B520" s="22">
        <v>3</v>
      </c>
      <c r="C520" s="22" t="s">
        <v>24</v>
      </c>
      <c r="D520" s="22" t="s">
        <v>60</v>
      </c>
      <c r="E520" s="22">
        <v>2009</v>
      </c>
      <c r="F520" s="23">
        <v>4.2</v>
      </c>
    </row>
    <row r="521" spans="1:6" x14ac:dyDescent="0.2">
      <c r="A521" s="22" t="s">
        <v>58</v>
      </c>
      <c r="B521" s="22">
        <v>3</v>
      </c>
      <c r="C521" s="22" t="s">
        <v>24</v>
      </c>
      <c r="D521" s="22" t="s">
        <v>60</v>
      </c>
      <c r="E521" s="22">
        <v>2009</v>
      </c>
      <c r="F521" s="23">
        <v>3.9</v>
      </c>
    </row>
    <row r="522" spans="1:6" x14ac:dyDescent="0.2">
      <c r="A522" s="22" t="s">
        <v>58</v>
      </c>
      <c r="B522" s="22">
        <v>3</v>
      </c>
      <c r="C522" s="22" t="s">
        <v>24</v>
      </c>
      <c r="D522" s="22" t="s">
        <v>60</v>
      </c>
      <c r="E522" s="22">
        <v>2009</v>
      </c>
      <c r="F522" s="23">
        <v>3</v>
      </c>
    </row>
    <row r="523" spans="1:6" x14ac:dyDescent="0.2">
      <c r="A523" s="22" t="s">
        <v>58</v>
      </c>
      <c r="B523" s="22">
        <v>3</v>
      </c>
      <c r="C523" s="22" t="s">
        <v>24</v>
      </c>
      <c r="D523" s="22" t="s">
        <v>69</v>
      </c>
      <c r="E523" s="22">
        <v>2009</v>
      </c>
      <c r="F523" s="23">
        <v>3.5</v>
      </c>
    </row>
    <row r="524" spans="1:6" x14ac:dyDescent="0.2">
      <c r="A524" s="22" t="s">
        <v>58</v>
      </c>
      <c r="B524" s="22">
        <v>3</v>
      </c>
      <c r="C524" s="22" t="s">
        <v>24</v>
      </c>
      <c r="D524" s="22" t="s">
        <v>69</v>
      </c>
      <c r="E524" s="22">
        <v>2009</v>
      </c>
      <c r="F524" s="23">
        <v>3.7</v>
      </c>
    </row>
    <row r="525" spans="1:6" x14ac:dyDescent="0.2">
      <c r="A525" s="22" t="s">
        <v>58</v>
      </c>
      <c r="B525" s="22">
        <v>3</v>
      </c>
      <c r="C525" s="22" t="s">
        <v>24</v>
      </c>
      <c r="D525" s="22" t="s">
        <v>69</v>
      </c>
      <c r="E525" s="22">
        <v>2009</v>
      </c>
      <c r="F525" s="23">
        <v>5.6</v>
      </c>
    </row>
    <row r="526" spans="1:6" x14ac:dyDescent="0.2">
      <c r="A526" s="22" t="s">
        <v>58</v>
      </c>
      <c r="B526" s="22">
        <v>3</v>
      </c>
      <c r="C526" s="22" t="s">
        <v>24</v>
      </c>
      <c r="D526" s="22" t="s">
        <v>60</v>
      </c>
      <c r="E526" s="22">
        <v>2009</v>
      </c>
      <c r="F526" s="23">
        <v>3.3</v>
      </c>
    </row>
    <row r="527" spans="1:6" x14ac:dyDescent="0.2">
      <c r="A527" s="22" t="s">
        <v>58</v>
      </c>
      <c r="B527" s="22">
        <v>4</v>
      </c>
      <c r="C527" s="22" t="s">
        <v>63</v>
      </c>
      <c r="D527" s="22" t="s">
        <v>69</v>
      </c>
      <c r="E527" s="22">
        <v>2009</v>
      </c>
      <c r="F527" s="23">
        <v>6.1</v>
      </c>
    </row>
    <row r="528" spans="1:6" x14ac:dyDescent="0.2">
      <c r="A528" s="22" t="s">
        <v>58</v>
      </c>
      <c r="B528" s="22">
        <v>4</v>
      </c>
      <c r="C528" s="22" t="s">
        <v>63</v>
      </c>
      <c r="D528" s="22" t="s">
        <v>60</v>
      </c>
      <c r="E528" s="22">
        <v>2009</v>
      </c>
      <c r="F528" s="23">
        <v>3.6</v>
      </c>
    </row>
    <row r="529" spans="1:6" x14ac:dyDescent="0.2">
      <c r="A529" s="22" t="s">
        <v>58</v>
      </c>
      <c r="B529" s="22">
        <v>4</v>
      </c>
      <c r="C529" s="22" t="s">
        <v>63</v>
      </c>
      <c r="D529" s="22" t="s">
        <v>60</v>
      </c>
      <c r="E529" s="22">
        <v>2009</v>
      </c>
      <c r="F529" s="23">
        <v>3.1</v>
      </c>
    </row>
    <row r="530" spans="1:6" x14ac:dyDescent="0.2">
      <c r="A530" s="22" t="s">
        <v>58</v>
      </c>
      <c r="B530" s="22">
        <v>4</v>
      </c>
      <c r="C530" s="22" t="s">
        <v>63</v>
      </c>
      <c r="D530" s="22" t="s">
        <v>60</v>
      </c>
      <c r="E530" s="22">
        <v>2009</v>
      </c>
      <c r="F530" s="23">
        <v>2.1</v>
      </c>
    </row>
    <row r="531" spans="1:6" x14ac:dyDescent="0.2">
      <c r="A531" s="22" t="s">
        <v>58</v>
      </c>
      <c r="B531" s="22">
        <v>4</v>
      </c>
      <c r="C531" s="22" t="s">
        <v>63</v>
      </c>
      <c r="D531" s="22" t="s">
        <v>60</v>
      </c>
      <c r="E531" s="22">
        <v>2009</v>
      </c>
      <c r="F531" s="23">
        <v>3.7</v>
      </c>
    </row>
    <row r="532" spans="1:6" x14ac:dyDescent="0.2">
      <c r="A532" s="22" t="s">
        <v>58</v>
      </c>
      <c r="B532" s="22">
        <v>4</v>
      </c>
      <c r="C532" s="22" t="s">
        <v>63</v>
      </c>
      <c r="D532" s="22" t="s">
        <v>28</v>
      </c>
      <c r="E532" s="22">
        <v>2009</v>
      </c>
      <c r="F532" s="23">
        <v>2</v>
      </c>
    </row>
    <row r="533" spans="1:6" x14ac:dyDescent="0.2">
      <c r="A533" s="22" t="s">
        <v>58</v>
      </c>
      <c r="B533" s="22">
        <v>4</v>
      </c>
      <c r="C533" s="22" t="s">
        <v>63</v>
      </c>
      <c r="D533" s="22" t="s">
        <v>69</v>
      </c>
      <c r="E533" s="22">
        <v>2009</v>
      </c>
      <c r="F533" s="23">
        <v>2.8</v>
      </c>
    </row>
    <row r="534" spans="1:6" x14ac:dyDescent="0.2">
      <c r="A534" s="22" t="s">
        <v>58</v>
      </c>
      <c r="B534" s="22">
        <v>4</v>
      </c>
      <c r="C534" s="22" t="s">
        <v>63</v>
      </c>
      <c r="D534" s="22" t="s">
        <v>28</v>
      </c>
      <c r="E534" s="22">
        <v>2009</v>
      </c>
      <c r="F534" s="23">
        <v>2.6</v>
      </c>
    </row>
    <row r="535" spans="1:6" x14ac:dyDescent="0.2">
      <c r="A535" s="22" t="s">
        <v>58</v>
      </c>
      <c r="B535" s="22">
        <v>4</v>
      </c>
      <c r="C535" s="22" t="s">
        <v>63</v>
      </c>
      <c r="D535" s="22" t="s">
        <v>60</v>
      </c>
      <c r="E535" s="22">
        <v>2009</v>
      </c>
      <c r="F535" s="23">
        <v>5.0999999999999996</v>
      </c>
    </row>
    <row r="536" spans="1:6" x14ac:dyDescent="0.2">
      <c r="A536" s="22" t="s">
        <v>58</v>
      </c>
      <c r="B536" s="22">
        <v>4</v>
      </c>
      <c r="C536" s="22" t="s">
        <v>63</v>
      </c>
      <c r="D536" s="22" t="s">
        <v>60</v>
      </c>
      <c r="E536" s="22">
        <v>2009</v>
      </c>
      <c r="F536" s="23">
        <v>4.0999999999999996</v>
      </c>
    </row>
    <row r="537" spans="1:6" x14ac:dyDescent="0.2">
      <c r="A537" s="22" t="s">
        <v>58</v>
      </c>
      <c r="B537" s="22">
        <v>4</v>
      </c>
      <c r="C537" s="22" t="s">
        <v>63</v>
      </c>
      <c r="D537" s="22" t="s">
        <v>60</v>
      </c>
      <c r="E537" s="22">
        <v>2009</v>
      </c>
      <c r="F537" s="23">
        <v>2.5</v>
      </c>
    </row>
    <row r="538" spans="1:6" x14ac:dyDescent="0.2">
      <c r="A538" s="22" t="s">
        <v>58</v>
      </c>
      <c r="B538" s="22">
        <v>4</v>
      </c>
      <c r="C538" s="22" t="s">
        <v>63</v>
      </c>
      <c r="D538" s="22" t="s">
        <v>60</v>
      </c>
      <c r="E538" s="22">
        <v>2009</v>
      </c>
      <c r="F538" s="23">
        <v>2.6</v>
      </c>
    </row>
    <row r="539" spans="1:6" x14ac:dyDescent="0.2">
      <c r="A539" s="22" t="s">
        <v>58</v>
      </c>
      <c r="B539" s="22">
        <v>4</v>
      </c>
      <c r="C539" s="22" t="s">
        <v>63</v>
      </c>
      <c r="D539" s="22" t="s">
        <v>60</v>
      </c>
      <c r="E539" s="22">
        <v>2009</v>
      </c>
      <c r="F539" s="23">
        <v>3</v>
      </c>
    </row>
    <row r="540" spans="1:6" x14ac:dyDescent="0.2">
      <c r="A540" s="22" t="s">
        <v>58</v>
      </c>
      <c r="B540" s="22">
        <v>4</v>
      </c>
      <c r="C540" s="22" t="s">
        <v>63</v>
      </c>
      <c r="D540" s="22" t="s">
        <v>60</v>
      </c>
      <c r="E540" s="22">
        <v>2009</v>
      </c>
      <c r="F540" s="23">
        <v>3.2</v>
      </c>
    </row>
    <row r="541" spans="1:6" x14ac:dyDescent="0.2">
      <c r="A541" s="22" t="s">
        <v>58</v>
      </c>
      <c r="B541" s="22">
        <v>4</v>
      </c>
      <c r="C541" s="22" t="s">
        <v>63</v>
      </c>
      <c r="D541" s="22" t="s">
        <v>30</v>
      </c>
      <c r="E541" s="22">
        <v>2009</v>
      </c>
      <c r="F541" s="23">
        <v>3</v>
      </c>
    </row>
    <row r="542" spans="1:6" x14ac:dyDescent="0.2">
      <c r="A542" s="22" t="s">
        <v>58</v>
      </c>
      <c r="B542" s="22">
        <v>4</v>
      </c>
      <c r="C542" s="22" t="s">
        <v>63</v>
      </c>
      <c r="D542" s="22" t="s">
        <v>60</v>
      </c>
      <c r="E542" s="22">
        <v>2009</v>
      </c>
      <c r="F542" s="23">
        <v>2.4</v>
      </c>
    </row>
    <row r="543" spans="1:6" x14ac:dyDescent="0.2">
      <c r="A543" s="22" t="s">
        <v>58</v>
      </c>
      <c r="B543" s="22">
        <v>4</v>
      </c>
      <c r="C543" s="22" t="s">
        <v>63</v>
      </c>
      <c r="D543" s="22" t="s">
        <v>28</v>
      </c>
      <c r="E543" s="22">
        <v>2009</v>
      </c>
      <c r="F543" s="23">
        <v>2.7</v>
      </c>
    </row>
    <row r="544" spans="1:6" x14ac:dyDescent="0.2">
      <c r="A544" s="22" t="s">
        <v>58</v>
      </c>
      <c r="B544" s="22">
        <v>4</v>
      </c>
      <c r="C544" s="22" t="s">
        <v>63</v>
      </c>
      <c r="D544" s="22" t="s">
        <v>60</v>
      </c>
      <c r="E544" s="22">
        <v>2009</v>
      </c>
      <c r="F544" s="23">
        <v>2</v>
      </c>
    </row>
    <row r="545" spans="1:6" x14ac:dyDescent="0.2">
      <c r="A545" s="22" t="s">
        <v>58</v>
      </c>
      <c r="B545" s="22">
        <v>4</v>
      </c>
      <c r="C545" s="22" t="s">
        <v>63</v>
      </c>
      <c r="D545" s="22" t="s">
        <v>69</v>
      </c>
      <c r="E545" s="22">
        <v>2009</v>
      </c>
      <c r="F545" s="23">
        <v>5.3</v>
      </c>
    </row>
    <row r="546" spans="1:6" x14ac:dyDescent="0.2">
      <c r="A546" s="22" t="s">
        <v>58</v>
      </c>
      <c r="B546" s="22">
        <v>4</v>
      </c>
      <c r="C546" s="22" t="s">
        <v>63</v>
      </c>
      <c r="D546" s="22" t="s">
        <v>69</v>
      </c>
      <c r="E546" s="22">
        <v>2009</v>
      </c>
      <c r="F546" s="23">
        <v>5.4</v>
      </c>
    </row>
    <row r="547" spans="1:6" x14ac:dyDescent="0.2">
      <c r="A547" s="22" t="s">
        <v>58</v>
      </c>
      <c r="B547" s="22">
        <v>4</v>
      </c>
      <c r="C547" s="22" t="s">
        <v>63</v>
      </c>
      <c r="D547" s="22" t="s">
        <v>28</v>
      </c>
      <c r="E547" s="22">
        <v>2009</v>
      </c>
      <c r="F547" s="23">
        <v>4.5</v>
      </c>
    </row>
    <row r="548" spans="1:6" x14ac:dyDescent="0.2">
      <c r="A548" s="22" t="s">
        <v>58</v>
      </c>
      <c r="B548" s="22">
        <v>4</v>
      </c>
      <c r="C548" s="22" t="s">
        <v>63</v>
      </c>
      <c r="D548" s="22" t="s">
        <v>60</v>
      </c>
      <c r="E548" s="22">
        <v>2009</v>
      </c>
      <c r="F548" s="23">
        <v>4.0999999999999996</v>
      </c>
    </row>
    <row r="549" spans="1:6" x14ac:dyDescent="0.2">
      <c r="A549" s="22" t="s">
        <v>58</v>
      </c>
      <c r="B549" s="22">
        <v>4</v>
      </c>
      <c r="C549" s="22" t="s">
        <v>63</v>
      </c>
      <c r="D549" s="22" t="s">
        <v>60</v>
      </c>
      <c r="E549" s="22">
        <v>2009</v>
      </c>
      <c r="F549" s="23">
        <v>2.5</v>
      </c>
    </row>
    <row r="550" spans="1:6" x14ac:dyDescent="0.2">
      <c r="A550" s="22" t="s">
        <v>58</v>
      </c>
      <c r="B550" s="22">
        <v>4</v>
      </c>
      <c r="C550" s="22" t="s">
        <v>63</v>
      </c>
      <c r="D550" s="22" t="s">
        <v>60</v>
      </c>
      <c r="E550" s="22">
        <v>2009</v>
      </c>
      <c r="F550" s="23">
        <v>3.5</v>
      </c>
    </row>
    <row r="551" spans="1:6" x14ac:dyDescent="0.2">
      <c r="A551" s="22" t="s">
        <v>58</v>
      </c>
      <c r="B551" s="22">
        <v>4</v>
      </c>
      <c r="C551" s="22" t="s">
        <v>63</v>
      </c>
      <c r="D551" s="22" t="s">
        <v>60</v>
      </c>
      <c r="E551" s="22">
        <v>2009</v>
      </c>
      <c r="F551" s="23">
        <v>2</v>
      </c>
    </row>
    <row r="552" spans="1:6" x14ac:dyDescent="0.2">
      <c r="A552" s="22" t="s">
        <v>58</v>
      </c>
      <c r="B552" s="22">
        <v>4</v>
      </c>
      <c r="C552" s="22" t="s">
        <v>63</v>
      </c>
      <c r="D552" s="22" t="s">
        <v>21</v>
      </c>
      <c r="E552" s="22">
        <v>2009</v>
      </c>
      <c r="F552" s="23">
        <v>4.7</v>
      </c>
    </row>
    <row r="553" spans="1:6" x14ac:dyDescent="0.2">
      <c r="A553" s="22" t="s">
        <v>58</v>
      </c>
      <c r="B553" s="22">
        <v>4</v>
      </c>
      <c r="C553" s="22" t="s">
        <v>63</v>
      </c>
      <c r="D553" s="22" t="s">
        <v>60</v>
      </c>
      <c r="E553" s="22">
        <v>2009</v>
      </c>
      <c r="F553" s="23">
        <v>2.9</v>
      </c>
    </row>
    <row r="554" spans="1:6" x14ac:dyDescent="0.2">
      <c r="A554" s="22" t="s">
        <v>58</v>
      </c>
      <c r="B554" s="22">
        <v>4</v>
      </c>
      <c r="C554" s="22" t="s">
        <v>63</v>
      </c>
      <c r="D554" s="22" t="s">
        <v>60</v>
      </c>
      <c r="E554" s="22">
        <v>2009</v>
      </c>
      <c r="F554" s="23">
        <v>2.2999999999999998</v>
      </c>
    </row>
    <row r="555" spans="1:6" x14ac:dyDescent="0.2">
      <c r="A555" s="22" t="s">
        <v>58</v>
      </c>
      <c r="B555" s="22">
        <v>4</v>
      </c>
      <c r="C555" s="22" t="s">
        <v>63</v>
      </c>
      <c r="D555" s="22" t="s">
        <v>21</v>
      </c>
      <c r="E555" s="22">
        <v>2009</v>
      </c>
      <c r="F555" s="23">
        <v>2.4</v>
      </c>
    </row>
    <row r="556" spans="1:6" x14ac:dyDescent="0.2">
      <c r="A556" s="22" t="s">
        <v>58</v>
      </c>
      <c r="B556" s="22">
        <v>4</v>
      </c>
      <c r="C556" s="22" t="s">
        <v>63</v>
      </c>
      <c r="D556" s="22" t="s">
        <v>69</v>
      </c>
      <c r="E556" s="22">
        <v>2009</v>
      </c>
      <c r="F556" s="23">
        <v>7.1</v>
      </c>
    </row>
    <row r="557" spans="1:6" x14ac:dyDescent="0.2">
      <c r="A557" s="22" t="s">
        <v>58</v>
      </c>
      <c r="B557" s="22">
        <v>4</v>
      </c>
      <c r="C557" s="22" t="s">
        <v>63</v>
      </c>
      <c r="D557" s="22" t="s">
        <v>21</v>
      </c>
      <c r="E557" s="22">
        <v>2009</v>
      </c>
      <c r="F557" s="23">
        <v>4.2</v>
      </c>
    </row>
    <row r="558" spans="1:6" x14ac:dyDescent="0.2">
      <c r="A558" s="22" t="s">
        <v>58</v>
      </c>
      <c r="B558" s="22">
        <v>4</v>
      </c>
      <c r="C558" s="22" t="s">
        <v>63</v>
      </c>
      <c r="D558" s="22" t="s">
        <v>69</v>
      </c>
      <c r="E558" s="22">
        <v>2009</v>
      </c>
      <c r="F558" s="23">
        <v>3.5</v>
      </c>
    </row>
    <row r="559" spans="1:6" x14ac:dyDescent="0.2">
      <c r="A559" s="22" t="s">
        <v>58</v>
      </c>
      <c r="B559" s="22">
        <v>4</v>
      </c>
      <c r="C559" s="22" t="s">
        <v>63</v>
      </c>
      <c r="D559" s="22" t="s">
        <v>28</v>
      </c>
      <c r="E559" s="22">
        <v>2009</v>
      </c>
      <c r="F559" s="23">
        <v>2.4</v>
      </c>
    </row>
    <row r="560" spans="1:6" x14ac:dyDescent="0.2">
      <c r="A560" s="22" t="s">
        <v>58</v>
      </c>
      <c r="B560" s="22">
        <v>4</v>
      </c>
      <c r="C560" s="22" t="s">
        <v>63</v>
      </c>
      <c r="D560" s="22" t="s">
        <v>60</v>
      </c>
      <c r="E560" s="22">
        <v>2009</v>
      </c>
      <c r="F560" s="23">
        <v>3.7</v>
      </c>
    </row>
    <row r="561" spans="1:6" x14ac:dyDescent="0.2">
      <c r="A561" s="22" t="s">
        <v>58</v>
      </c>
      <c r="B561" s="22">
        <v>4</v>
      </c>
      <c r="C561" s="22" t="s">
        <v>63</v>
      </c>
      <c r="D561" s="22" t="s">
        <v>60</v>
      </c>
      <c r="E561" s="22">
        <v>2009</v>
      </c>
      <c r="F561" s="23">
        <v>5</v>
      </c>
    </row>
    <row r="562" spans="1:6" x14ac:dyDescent="0.2">
      <c r="A562" s="22" t="s">
        <v>58</v>
      </c>
      <c r="B562" s="22">
        <v>4</v>
      </c>
      <c r="C562" s="22" t="s">
        <v>63</v>
      </c>
      <c r="D562" s="22" t="s">
        <v>60</v>
      </c>
      <c r="E562" s="22">
        <v>2009</v>
      </c>
      <c r="F562" s="23">
        <v>2.2000000000000002</v>
      </c>
    </row>
    <row r="563" spans="1:6" x14ac:dyDescent="0.2">
      <c r="A563" s="22" t="s">
        <v>58</v>
      </c>
      <c r="B563" s="22">
        <v>4</v>
      </c>
      <c r="C563" s="22" t="s">
        <v>63</v>
      </c>
      <c r="D563" s="22" t="s">
        <v>60</v>
      </c>
      <c r="E563" s="22">
        <v>2009</v>
      </c>
      <c r="F563" s="23">
        <v>2.9</v>
      </c>
    </row>
    <row r="564" spans="1:6" x14ac:dyDescent="0.2">
      <c r="A564" s="22" t="s">
        <v>58</v>
      </c>
      <c r="B564" s="22">
        <v>4</v>
      </c>
      <c r="C564" s="22" t="s">
        <v>59</v>
      </c>
      <c r="D564" s="22" t="s">
        <v>69</v>
      </c>
      <c r="E564" s="22">
        <v>2009</v>
      </c>
      <c r="F564" s="23">
        <v>7.9</v>
      </c>
    </row>
    <row r="565" spans="1:6" x14ac:dyDescent="0.2">
      <c r="A565" s="22" t="s">
        <v>58</v>
      </c>
      <c r="B565" s="22">
        <v>4</v>
      </c>
      <c r="C565" s="22" t="s">
        <v>59</v>
      </c>
      <c r="D565" s="22" t="s">
        <v>69</v>
      </c>
      <c r="E565" s="22">
        <v>2009</v>
      </c>
      <c r="F565" s="23">
        <v>2.7</v>
      </c>
    </row>
    <row r="566" spans="1:6" x14ac:dyDescent="0.2">
      <c r="A566" s="22" t="s">
        <v>58</v>
      </c>
      <c r="B566" s="22">
        <v>4</v>
      </c>
      <c r="C566" s="22" t="s">
        <v>59</v>
      </c>
      <c r="D566" s="22" t="s">
        <v>21</v>
      </c>
      <c r="E566" s="22">
        <v>2009</v>
      </c>
      <c r="F566" s="23">
        <v>2.1</v>
      </c>
    </row>
    <row r="567" spans="1:6" x14ac:dyDescent="0.2">
      <c r="A567" s="22" t="s">
        <v>58</v>
      </c>
      <c r="B567" s="22">
        <v>4</v>
      </c>
      <c r="C567" s="22" t="s">
        <v>59</v>
      </c>
      <c r="D567" s="22" t="s">
        <v>21</v>
      </c>
      <c r="E567" s="22">
        <v>2009</v>
      </c>
      <c r="F567" s="23">
        <v>3.8</v>
      </c>
    </row>
    <row r="568" spans="1:6" x14ac:dyDescent="0.2">
      <c r="A568" s="22" t="s">
        <v>58</v>
      </c>
      <c r="B568" s="22">
        <v>4</v>
      </c>
      <c r="C568" s="22" t="s">
        <v>59</v>
      </c>
      <c r="D568" s="22" t="s">
        <v>69</v>
      </c>
      <c r="E568" s="22">
        <v>2009</v>
      </c>
      <c r="F568" s="23">
        <v>4.5</v>
      </c>
    </row>
    <row r="569" spans="1:6" x14ac:dyDescent="0.2">
      <c r="A569" s="22" t="s">
        <v>58</v>
      </c>
      <c r="B569" s="22">
        <v>4</v>
      </c>
      <c r="C569" s="22" t="s">
        <v>59</v>
      </c>
      <c r="D569" s="22" t="s">
        <v>21</v>
      </c>
      <c r="E569" s="22">
        <v>2009</v>
      </c>
      <c r="F569" s="23">
        <v>4.5</v>
      </c>
    </row>
    <row r="570" spans="1:6" x14ac:dyDescent="0.2">
      <c r="A570" s="22" t="s">
        <v>58</v>
      </c>
      <c r="B570" s="22">
        <v>4</v>
      </c>
      <c r="C570" s="22" t="s">
        <v>59</v>
      </c>
      <c r="D570" s="22" t="s">
        <v>69</v>
      </c>
      <c r="E570" s="22">
        <v>2009</v>
      </c>
      <c r="F570" s="23">
        <v>5.5</v>
      </c>
    </row>
    <row r="571" spans="1:6" x14ac:dyDescent="0.2">
      <c r="A571" s="22" t="s">
        <v>58</v>
      </c>
      <c r="B571" s="22">
        <v>4</v>
      </c>
      <c r="C571" s="22" t="s">
        <v>59</v>
      </c>
      <c r="D571" s="22" t="s">
        <v>69</v>
      </c>
      <c r="E571" s="22">
        <v>2009</v>
      </c>
      <c r="F571" s="23">
        <v>6.3</v>
      </c>
    </row>
    <row r="572" spans="1:6" x14ac:dyDescent="0.2">
      <c r="A572" s="22" t="s">
        <v>58</v>
      </c>
      <c r="B572" s="22">
        <v>4</v>
      </c>
      <c r="C572" s="22" t="s">
        <v>59</v>
      </c>
      <c r="D572" s="22" t="s">
        <v>21</v>
      </c>
      <c r="E572" s="22">
        <v>2009</v>
      </c>
      <c r="F572" s="23">
        <v>4</v>
      </c>
    </row>
    <row r="573" spans="1:6" x14ac:dyDescent="0.2">
      <c r="A573" s="22" t="s">
        <v>58</v>
      </c>
      <c r="B573" s="22">
        <v>4</v>
      </c>
      <c r="C573" s="22" t="s">
        <v>59</v>
      </c>
      <c r="D573" s="22" t="s">
        <v>60</v>
      </c>
      <c r="E573" s="22">
        <v>2009</v>
      </c>
      <c r="F573" s="23">
        <v>3</v>
      </c>
    </row>
    <row r="574" spans="1:6" x14ac:dyDescent="0.2">
      <c r="A574" s="22" t="s">
        <v>58</v>
      </c>
      <c r="B574" s="22">
        <v>4</v>
      </c>
      <c r="C574" s="22" t="s">
        <v>59</v>
      </c>
      <c r="D574" s="22" t="s">
        <v>60</v>
      </c>
      <c r="E574" s="22">
        <v>2009</v>
      </c>
      <c r="F574" s="23">
        <v>2.1</v>
      </c>
    </row>
    <row r="575" spans="1:6" x14ac:dyDescent="0.2">
      <c r="A575" s="22" t="s">
        <v>58</v>
      </c>
      <c r="B575" s="22">
        <v>4</v>
      </c>
      <c r="C575" s="22" t="s">
        <v>59</v>
      </c>
      <c r="D575" s="22" t="s">
        <v>21</v>
      </c>
      <c r="E575" s="22">
        <v>2009</v>
      </c>
      <c r="F575" s="23">
        <v>6.1</v>
      </c>
    </row>
    <row r="576" spans="1:6" x14ac:dyDescent="0.2">
      <c r="A576" s="22" t="s">
        <v>58</v>
      </c>
      <c r="B576" s="22">
        <v>4</v>
      </c>
      <c r="C576" s="22" t="s">
        <v>59</v>
      </c>
      <c r="D576" s="22" t="s">
        <v>21</v>
      </c>
      <c r="E576" s="22">
        <v>2009</v>
      </c>
      <c r="F576" s="23">
        <v>5.0999999999999996</v>
      </c>
    </row>
    <row r="577" spans="1:6" x14ac:dyDescent="0.2">
      <c r="A577" s="22" t="s">
        <v>58</v>
      </c>
      <c r="B577" s="22">
        <v>4</v>
      </c>
      <c r="C577" s="22" t="s">
        <v>59</v>
      </c>
      <c r="D577" s="22" t="s">
        <v>21</v>
      </c>
      <c r="E577" s="22">
        <v>2009</v>
      </c>
      <c r="F577" s="23">
        <v>3.2</v>
      </c>
    </row>
    <row r="578" spans="1:6" x14ac:dyDescent="0.2">
      <c r="A578" s="22" t="s">
        <v>58</v>
      </c>
      <c r="B578" s="22">
        <v>4</v>
      </c>
      <c r="C578" s="22" t="s">
        <v>59</v>
      </c>
      <c r="D578" s="22" t="s">
        <v>21</v>
      </c>
      <c r="E578" s="22">
        <v>2009</v>
      </c>
      <c r="F578" s="23">
        <v>2.2000000000000002</v>
      </c>
    </row>
    <row r="579" spans="1:6" x14ac:dyDescent="0.2">
      <c r="A579" s="22" t="s">
        <v>58</v>
      </c>
      <c r="B579" s="22">
        <v>4</v>
      </c>
      <c r="C579" s="22" t="s">
        <v>59</v>
      </c>
      <c r="D579" s="22" t="s">
        <v>60</v>
      </c>
      <c r="E579" s="22">
        <v>2009</v>
      </c>
      <c r="F579" s="23">
        <v>3.7</v>
      </c>
    </row>
    <row r="580" spans="1:6" x14ac:dyDescent="0.2">
      <c r="A580" s="22" t="s">
        <v>58</v>
      </c>
      <c r="B580" s="22">
        <v>4</v>
      </c>
      <c r="C580" s="22" t="s">
        <v>59</v>
      </c>
      <c r="D580" s="22" t="s">
        <v>69</v>
      </c>
      <c r="E580" s="22">
        <v>2009</v>
      </c>
      <c r="F580" s="23">
        <v>7.1</v>
      </c>
    </row>
    <row r="581" spans="1:6" x14ac:dyDescent="0.2">
      <c r="A581" s="22" t="s">
        <v>58</v>
      </c>
      <c r="B581" s="22">
        <v>4</v>
      </c>
      <c r="C581" s="22" t="s">
        <v>59</v>
      </c>
      <c r="D581" s="22" t="s">
        <v>69</v>
      </c>
      <c r="E581" s="22">
        <v>2009</v>
      </c>
      <c r="F581" s="23">
        <v>4.9000000000000004</v>
      </c>
    </row>
    <row r="582" spans="1:6" x14ac:dyDescent="0.2">
      <c r="A582" s="22" t="s">
        <v>58</v>
      </c>
      <c r="B582" s="22">
        <v>4</v>
      </c>
      <c r="C582" s="22" t="s">
        <v>59</v>
      </c>
      <c r="D582" s="22" t="s">
        <v>69</v>
      </c>
      <c r="E582" s="22">
        <v>2009</v>
      </c>
      <c r="F582" s="23">
        <v>2.6</v>
      </c>
    </row>
    <row r="583" spans="1:6" x14ac:dyDescent="0.2">
      <c r="A583" s="22" t="s">
        <v>58</v>
      </c>
      <c r="B583" s="22">
        <v>4</v>
      </c>
      <c r="C583" s="22" t="s">
        <v>59</v>
      </c>
      <c r="D583" s="22" t="s">
        <v>69</v>
      </c>
      <c r="E583" s="22">
        <v>2009</v>
      </c>
      <c r="F583" s="23">
        <v>7.2</v>
      </c>
    </row>
    <row r="584" spans="1:6" x14ac:dyDescent="0.2">
      <c r="A584" s="22" t="s">
        <v>58</v>
      </c>
      <c r="B584" s="22">
        <v>4</v>
      </c>
      <c r="C584" s="22" t="s">
        <v>59</v>
      </c>
      <c r="D584" s="22" t="s">
        <v>69</v>
      </c>
      <c r="E584" s="22">
        <v>2009</v>
      </c>
      <c r="F584" s="23">
        <v>5.2</v>
      </c>
    </row>
    <row r="585" spans="1:6" x14ac:dyDescent="0.2">
      <c r="A585" s="22" t="s">
        <v>58</v>
      </c>
      <c r="B585" s="22">
        <v>4</v>
      </c>
      <c r="C585" s="22" t="s">
        <v>59</v>
      </c>
      <c r="D585" s="22" t="s">
        <v>21</v>
      </c>
      <c r="E585" s="22">
        <v>2009</v>
      </c>
      <c r="F585" s="23">
        <v>7.4</v>
      </c>
    </row>
    <row r="586" spans="1:6" x14ac:dyDescent="0.2">
      <c r="A586" s="22" t="s">
        <v>58</v>
      </c>
      <c r="B586" s="22">
        <v>4</v>
      </c>
      <c r="C586" s="22" t="s">
        <v>59</v>
      </c>
      <c r="D586" s="22" t="s">
        <v>21</v>
      </c>
      <c r="E586" s="22">
        <v>2009</v>
      </c>
      <c r="F586" s="23">
        <v>4.8</v>
      </c>
    </row>
    <row r="587" spans="1:6" x14ac:dyDescent="0.2">
      <c r="A587" s="22" t="s">
        <v>58</v>
      </c>
      <c r="B587" s="22">
        <v>4</v>
      </c>
      <c r="C587" s="22" t="s">
        <v>59</v>
      </c>
      <c r="D587" s="22" t="s">
        <v>21</v>
      </c>
      <c r="E587" s="22">
        <v>2009</v>
      </c>
      <c r="F587" s="23">
        <v>2.1</v>
      </c>
    </row>
    <row r="588" spans="1:6" x14ac:dyDescent="0.2">
      <c r="A588" s="22" t="s">
        <v>58</v>
      </c>
      <c r="B588" s="22">
        <v>4</v>
      </c>
      <c r="C588" s="22" t="s">
        <v>59</v>
      </c>
      <c r="D588" s="22" t="s">
        <v>28</v>
      </c>
      <c r="E588" s="22">
        <v>2009</v>
      </c>
      <c r="F588" s="23">
        <v>2.4</v>
      </c>
    </row>
    <row r="589" spans="1:6" x14ac:dyDescent="0.2">
      <c r="A589" s="22" t="s">
        <v>58</v>
      </c>
      <c r="B589" s="22">
        <v>4</v>
      </c>
      <c r="C589" s="22" t="s">
        <v>59</v>
      </c>
      <c r="D589" s="22" t="s">
        <v>28</v>
      </c>
      <c r="E589" s="22">
        <v>2009</v>
      </c>
      <c r="F589" s="23">
        <v>2.2000000000000002</v>
      </c>
    </row>
    <row r="590" spans="1:6" x14ac:dyDescent="0.2">
      <c r="A590" s="22" t="s">
        <v>58</v>
      </c>
      <c r="B590" s="22">
        <v>4</v>
      </c>
      <c r="C590" s="22" t="s">
        <v>59</v>
      </c>
      <c r="D590" s="22" t="s">
        <v>21</v>
      </c>
      <c r="E590" s="22">
        <v>2009</v>
      </c>
      <c r="F590" s="23">
        <v>2.7</v>
      </c>
    </row>
    <row r="591" spans="1:6" x14ac:dyDescent="0.2">
      <c r="A591" s="22" t="s">
        <v>58</v>
      </c>
      <c r="B591" s="22">
        <v>4</v>
      </c>
      <c r="C591" s="22" t="s">
        <v>59</v>
      </c>
      <c r="D591" s="22" t="s">
        <v>69</v>
      </c>
      <c r="E591" s="22">
        <v>2009</v>
      </c>
      <c r="F591" s="23">
        <v>6.2</v>
      </c>
    </row>
    <row r="592" spans="1:6" x14ac:dyDescent="0.2">
      <c r="A592" s="22" t="s">
        <v>58</v>
      </c>
      <c r="B592" s="22">
        <v>4</v>
      </c>
      <c r="C592" s="22" t="s">
        <v>59</v>
      </c>
      <c r="D592" s="22" t="s">
        <v>69</v>
      </c>
      <c r="E592" s="22">
        <v>2009</v>
      </c>
      <c r="F592" s="23">
        <v>5.9</v>
      </c>
    </row>
    <row r="593" spans="1:6" x14ac:dyDescent="0.2">
      <c r="A593" s="22" t="s">
        <v>58</v>
      </c>
      <c r="B593" s="22">
        <v>4</v>
      </c>
      <c r="C593" s="22" t="s">
        <v>59</v>
      </c>
      <c r="D593" s="22" t="s">
        <v>69</v>
      </c>
      <c r="E593" s="22">
        <v>2009</v>
      </c>
      <c r="F593" s="23">
        <v>2.2999999999999998</v>
      </c>
    </row>
    <row r="594" spans="1:6" x14ac:dyDescent="0.2">
      <c r="A594" s="22" t="s">
        <v>58</v>
      </c>
      <c r="B594" s="22">
        <v>4</v>
      </c>
      <c r="C594" s="22" t="s">
        <v>59</v>
      </c>
      <c r="D594" s="22" t="s">
        <v>21</v>
      </c>
      <c r="E594" s="22">
        <v>2009</v>
      </c>
      <c r="F594" s="23">
        <v>2.5</v>
      </c>
    </row>
    <row r="595" spans="1:6" x14ac:dyDescent="0.2">
      <c r="A595" s="22" t="s">
        <v>58</v>
      </c>
      <c r="B595" s="22">
        <v>4</v>
      </c>
      <c r="C595" s="22" t="s">
        <v>59</v>
      </c>
      <c r="D595" s="22" t="s">
        <v>60</v>
      </c>
      <c r="E595" s="22">
        <v>2009</v>
      </c>
      <c r="F595" s="23">
        <v>2</v>
      </c>
    </row>
    <row r="596" spans="1:6" x14ac:dyDescent="0.2">
      <c r="A596" s="22" t="s">
        <v>58</v>
      </c>
      <c r="B596" s="22">
        <v>4</v>
      </c>
      <c r="C596" s="22" t="s">
        <v>59</v>
      </c>
      <c r="D596" s="22" t="s">
        <v>60</v>
      </c>
      <c r="E596" s="22">
        <v>2009</v>
      </c>
      <c r="F596" s="23">
        <v>2.8</v>
      </c>
    </row>
    <row r="597" spans="1:6" x14ac:dyDescent="0.2">
      <c r="A597" s="22" t="s">
        <v>58</v>
      </c>
      <c r="B597" s="22">
        <v>4</v>
      </c>
      <c r="C597" s="22" t="s">
        <v>59</v>
      </c>
      <c r="D597" s="22" t="s">
        <v>60</v>
      </c>
      <c r="E597" s="22">
        <v>2009</v>
      </c>
      <c r="F597" s="23">
        <v>2.2999999999999998</v>
      </c>
    </row>
    <row r="598" spans="1:6" x14ac:dyDescent="0.2">
      <c r="A598" s="22" t="s">
        <v>58</v>
      </c>
      <c r="B598" s="22">
        <v>4</v>
      </c>
      <c r="C598" s="22" t="s">
        <v>59</v>
      </c>
      <c r="D598" s="22" t="s">
        <v>21</v>
      </c>
      <c r="E598" s="22">
        <v>2009</v>
      </c>
      <c r="F598" s="23">
        <v>2.5</v>
      </c>
    </row>
    <row r="599" spans="1:6" x14ac:dyDescent="0.2">
      <c r="A599" s="22" t="s">
        <v>58</v>
      </c>
      <c r="B599" s="22">
        <v>4</v>
      </c>
      <c r="C599" s="22" t="s">
        <v>59</v>
      </c>
      <c r="D599" s="22" t="s">
        <v>60</v>
      </c>
      <c r="E599" s="22">
        <v>2009</v>
      </c>
      <c r="F599" s="23">
        <v>2.2000000000000002</v>
      </c>
    </row>
    <row r="600" spans="1:6" x14ac:dyDescent="0.2">
      <c r="A600" s="22" t="s">
        <v>58</v>
      </c>
      <c r="B600" s="22">
        <v>4</v>
      </c>
      <c r="C600" s="22" t="s">
        <v>59</v>
      </c>
      <c r="D600" s="22" t="s">
        <v>60</v>
      </c>
      <c r="E600" s="22">
        <v>2009</v>
      </c>
      <c r="F600" s="23">
        <v>2.9</v>
      </c>
    </row>
    <row r="601" spans="1:6" x14ac:dyDescent="0.2">
      <c r="A601" s="22" t="s">
        <v>58</v>
      </c>
      <c r="B601" s="22">
        <v>4</v>
      </c>
      <c r="C601" s="22" t="s">
        <v>59</v>
      </c>
      <c r="D601" s="22" t="s">
        <v>60</v>
      </c>
      <c r="E601" s="22">
        <v>2009</v>
      </c>
      <c r="F601" s="23">
        <v>3.6</v>
      </c>
    </row>
    <row r="602" spans="1:6" x14ac:dyDescent="0.2">
      <c r="A602" s="22" t="s">
        <v>58</v>
      </c>
      <c r="B602" s="22">
        <v>4</v>
      </c>
      <c r="C602" s="22" t="s">
        <v>59</v>
      </c>
      <c r="D602" s="22" t="s">
        <v>60</v>
      </c>
      <c r="E602" s="22">
        <v>2009</v>
      </c>
      <c r="F602" s="23">
        <v>3.4</v>
      </c>
    </row>
    <row r="603" spans="1:6" x14ac:dyDescent="0.2">
      <c r="A603" s="22" t="s">
        <v>58</v>
      </c>
      <c r="B603" s="22">
        <v>4</v>
      </c>
      <c r="C603" s="22" t="s">
        <v>59</v>
      </c>
      <c r="D603" s="22" t="s">
        <v>60</v>
      </c>
      <c r="E603" s="22">
        <v>2009</v>
      </c>
      <c r="F603" s="23">
        <v>5</v>
      </c>
    </row>
    <row r="604" spans="1:6" x14ac:dyDescent="0.2">
      <c r="A604" s="22" t="s">
        <v>58</v>
      </c>
      <c r="B604" s="22">
        <v>4</v>
      </c>
      <c r="C604" s="22" t="s">
        <v>59</v>
      </c>
      <c r="D604" s="22" t="s">
        <v>60</v>
      </c>
      <c r="E604" s="22">
        <v>2009</v>
      </c>
      <c r="F604" s="23">
        <v>2.5</v>
      </c>
    </row>
    <row r="605" spans="1:6" x14ac:dyDescent="0.2">
      <c r="A605" s="22" t="s">
        <v>58</v>
      </c>
      <c r="B605" s="22">
        <v>4</v>
      </c>
      <c r="C605" s="22" t="s">
        <v>59</v>
      </c>
      <c r="D605" s="22" t="s">
        <v>69</v>
      </c>
      <c r="E605" s="22">
        <v>2009</v>
      </c>
      <c r="F605" s="23">
        <v>3.3</v>
      </c>
    </row>
    <row r="606" spans="1:6" x14ac:dyDescent="0.2">
      <c r="A606" s="22" t="s">
        <v>58</v>
      </c>
      <c r="B606" s="22">
        <v>4</v>
      </c>
      <c r="C606" s="22" t="s">
        <v>59</v>
      </c>
      <c r="D606" s="22" t="s">
        <v>69</v>
      </c>
      <c r="E606" s="22">
        <v>2009</v>
      </c>
      <c r="F606" s="23">
        <v>3.8</v>
      </c>
    </row>
    <row r="607" spans="1:6" x14ac:dyDescent="0.2">
      <c r="A607" s="22" t="s">
        <v>58</v>
      </c>
      <c r="B607" s="22">
        <v>4</v>
      </c>
      <c r="C607" s="22" t="s">
        <v>70</v>
      </c>
      <c r="D607" s="22" t="s">
        <v>21</v>
      </c>
      <c r="E607" s="22">
        <v>2009</v>
      </c>
      <c r="F607" s="23">
        <v>6.1</v>
      </c>
    </row>
    <row r="608" spans="1:6" x14ac:dyDescent="0.2">
      <c r="A608" s="22" t="s">
        <v>58</v>
      </c>
      <c r="B608" s="22">
        <v>4</v>
      </c>
      <c r="C608" s="22" t="s">
        <v>70</v>
      </c>
      <c r="D608" s="22" t="s">
        <v>21</v>
      </c>
      <c r="E608" s="22">
        <v>2009</v>
      </c>
      <c r="F608" s="23">
        <v>5.6</v>
      </c>
    </row>
    <row r="609" spans="1:6" x14ac:dyDescent="0.2">
      <c r="A609" s="22" t="s">
        <v>58</v>
      </c>
      <c r="B609" s="22">
        <v>4</v>
      </c>
      <c r="C609" s="22" t="s">
        <v>70</v>
      </c>
      <c r="D609" s="22" t="s">
        <v>28</v>
      </c>
      <c r="E609" s="22">
        <v>2009</v>
      </c>
      <c r="F609" s="23">
        <v>2.7</v>
      </c>
    </row>
    <row r="610" spans="1:6" x14ac:dyDescent="0.2">
      <c r="A610" s="22" t="s">
        <v>58</v>
      </c>
      <c r="B610" s="22">
        <v>4</v>
      </c>
      <c r="C610" s="22" t="s">
        <v>70</v>
      </c>
      <c r="D610" s="22" t="s">
        <v>69</v>
      </c>
      <c r="E610" s="22">
        <v>2009</v>
      </c>
      <c r="F610" s="23">
        <v>6.3</v>
      </c>
    </row>
    <row r="611" spans="1:6" x14ac:dyDescent="0.2">
      <c r="A611" s="22" t="s">
        <v>58</v>
      </c>
      <c r="B611" s="22">
        <v>4</v>
      </c>
      <c r="C611" s="22" t="s">
        <v>70</v>
      </c>
      <c r="D611" s="22" t="s">
        <v>28</v>
      </c>
      <c r="E611" s="22">
        <v>2009</v>
      </c>
      <c r="F611" s="23">
        <v>2</v>
      </c>
    </row>
    <row r="612" spans="1:6" x14ac:dyDescent="0.2">
      <c r="A612" s="22" t="s">
        <v>58</v>
      </c>
      <c r="B612" s="22">
        <v>4</v>
      </c>
      <c r="C612" s="22" t="s">
        <v>70</v>
      </c>
      <c r="D612" s="22" t="s">
        <v>22</v>
      </c>
      <c r="E612" s="22">
        <v>2009</v>
      </c>
      <c r="F612" s="23">
        <v>3.5</v>
      </c>
    </row>
    <row r="613" spans="1:6" x14ac:dyDescent="0.2">
      <c r="A613" s="22" t="s">
        <v>58</v>
      </c>
      <c r="B613" s="22">
        <v>4</v>
      </c>
      <c r="C613" s="22" t="s">
        <v>70</v>
      </c>
      <c r="D613" s="22" t="s">
        <v>60</v>
      </c>
      <c r="E613" s="22">
        <v>2009</v>
      </c>
      <c r="F613" s="23">
        <v>2.1</v>
      </c>
    </row>
    <row r="614" spans="1:6" x14ac:dyDescent="0.2">
      <c r="A614" s="22" t="s">
        <v>58</v>
      </c>
      <c r="B614" s="22">
        <v>4</v>
      </c>
      <c r="C614" s="22" t="s">
        <v>70</v>
      </c>
      <c r="D614" s="22" t="s">
        <v>60</v>
      </c>
      <c r="E614" s="22">
        <v>2009</v>
      </c>
      <c r="F614" s="23">
        <v>3.2</v>
      </c>
    </row>
    <row r="615" spans="1:6" x14ac:dyDescent="0.2">
      <c r="A615" s="22" t="s">
        <v>58</v>
      </c>
      <c r="B615" s="22">
        <v>4</v>
      </c>
      <c r="C615" s="22" t="s">
        <v>70</v>
      </c>
      <c r="D615" s="22" t="s">
        <v>69</v>
      </c>
      <c r="E615" s="22">
        <v>2009</v>
      </c>
      <c r="F615" s="23">
        <v>3.8</v>
      </c>
    </row>
    <row r="616" spans="1:6" x14ac:dyDescent="0.2">
      <c r="A616" s="22" t="s">
        <v>58</v>
      </c>
      <c r="B616" s="22">
        <v>4</v>
      </c>
      <c r="C616" s="22" t="s">
        <v>70</v>
      </c>
      <c r="D616" s="22" t="s">
        <v>22</v>
      </c>
      <c r="E616" s="22">
        <v>2009</v>
      </c>
      <c r="F616" s="23">
        <v>7.2</v>
      </c>
    </row>
    <row r="617" spans="1:6" x14ac:dyDescent="0.2">
      <c r="A617" s="22" t="s">
        <v>58</v>
      </c>
      <c r="B617" s="22">
        <v>4</v>
      </c>
      <c r="C617" s="22" t="s">
        <v>70</v>
      </c>
      <c r="D617" s="22" t="s">
        <v>21</v>
      </c>
      <c r="E617" s="22">
        <v>2009</v>
      </c>
      <c r="F617" s="23">
        <v>8.6</v>
      </c>
    </row>
    <row r="618" spans="1:6" x14ac:dyDescent="0.2">
      <c r="A618" s="22" t="s">
        <v>58</v>
      </c>
      <c r="B618" s="22">
        <v>4</v>
      </c>
      <c r="C618" s="22" t="s">
        <v>70</v>
      </c>
      <c r="D618" s="22" t="s">
        <v>21</v>
      </c>
      <c r="E618" s="22">
        <v>2009</v>
      </c>
      <c r="F618" s="23">
        <v>6</v>
      </c>
    </row>
    <row r="619" spans="1:6" x14ac:dyDescent="0.2">
      <c r="A619" s="22" t="s">
        <v>58</v>
      </c>
      <c r="B619" s="22">
        <v>4</v>
      </c>
      <c r="C619" s="22" t="s">
        <v>70</v>
      </c>
      <c r="D619" s="22" t="s">
        <v>60</v>
      </c>
      <c r="E619" s="22">
        <v>2009</v>
      </c>
      <c r="F619" s="23">
        <v>2.6</v>
      </c>
    </row>
    <row r="620" spans="1:6" x14ac:dyDescent="0.2">
      <c r="A620" s="22" t="s">
        <v>58</v>
      </c>
      <c r="B620" s="22">
        <v>4</v>
      </c>
      <c r="C620" s="22" t="s">
        <v>70</v>
      </c>
      <c r="D620" s="22" t="s">
        <v>60</v>
      </c>
      <c r="E620" s="22">
        <v>2009</v>
      </c>
      <c r="F620" s="23">
        <v>4.4000000000000004</v>
      </c>
    </row>
    <row r="621" spans="1:6" x14ac:dyDescent="0.2">
      <c r="A621" s="22" t="s">
        <v>58</v>
      </c>
      <c r="B621" s="22">
        <v>4</v>
      </c>
      <c r="C621" s="22" t="s">
        <v>70</v>
      </c>
      <c r="D621" s="22" t="s">
        <v>60</v>
      </c>
      <c r="E621" s="22">
        <v>2009</v>
      </c>
      <c r="F621" s="23">
        <v>3.1</v>
      </c>
    </row>
    <row r="622" spans="1:6" x14ac:dyDescent="0.2">
      <c r="A622" s="22" t="s">
        <v>58</v>
      </c>
      <c r="B622" s="22">
        <v>4</v>
      </c>
      <c r="C622" s="22" t="s">
        <v>70</v>
      </c>
      <c r="D622" s="22" t="s">
        <v>60</v>
      </c>
      <c r="E622" s="22">
        <v>2009</v>
      </c>
      <c r="F622" s="23">
        <v>2.2000000000000002</v>
      </c>
    </row>
    <row r="623" spans="1:6" x14ac:dyDescent="0.2">
      <c r="A623" s="22" t="s">
        <v>58</v>
      </c>
      <c r="B623" s="22">
        <v>4</v>
      </c>
      <c r="C623" s="22" t="s">
        <v>70</v>
      </c>
      <c r="D623" s="22" t="s">
        <v>28</v>
      </c>
      <c r="E623" s="22">
        <v>2009</v>
      </c>
      <c r="F623" s="23">
        <v>2.1</v>
      </c>
    </row>
    <row r="624" spans="1:6" x14ac:dyDescent="0.2">
      <c r="A624" s="22" t="s">
        <v>58</v>
      </c>
      <c r="B624" s="22">
        <v>4</v>
      </c>
      <c r="C624" s="22" t="s">
        <v>70</v>
      </c>
      <c r="D624" s="22" t="s">
        <v>21</v>
      </c>
      <c r="E624" s="22">
        <v>2009</v>
      </c>
      <c r="F624" s="23">
        <v>7.5</v>
      </c>
    </row>
    <row r="625" spans="1:6" x14ac:dyDescent="0.2">
      <c r="A625" s="22" t="s">
        <v>58</v>
      </c>
      <c r="B625" s="22">
        <v>4</v>
      </c>
      <c r="C625" s="22" t="s">
        <v>70</v>
      </c>
      <c r="D625" s="22" t="s">
        <v>21</v>
      </c>
      <c r="E625" s="22">
        <v>2009</v>
      </c>
      <c r="F625" s="23">
        <v>6.5</v>
      </c>
    </row>
    <row r="626" spans="1:6" x14ac:dyDescent="0.2">
      <c r="A626" s="22" t="s">
        <v>58</v>
      </c>
      <c r="B626" s="22">
        <v>4</v>
      </c>
      <c r="C626" s="22" t="s">
        <v>70</v>
      </c>
      <c r="D626" s="22" t="s">
        <v>21</v>
      </c>
      <c r="E626" s="22">
        <v>2009</v>
      </c>
      <c r="F626" s="23">
        <v>5</v>
      </c>
    </row>
    <row r="627" spans="1:6" x14ac:dyDescent="0.2">
      <c r="A627" s="22" t="s">
        <v>58</v>
      </c>
      <c r="B627" s="22">
        <v>4</v>
      </c>
      <c r="C627" s="22" t="s">
        <v>70</v>
      </c>
      <c r="D627" s="22" t="s">
        <v>21</v>
      </c>
      <c r="E627" s="22">
        <v>2009</v>
      </c>
      <c r="F627" s="23">
        <v>4.2</v>
      </c>
    </row>
    <row r="628" spans="1:6" x14ac:dyDescent="0.2">
      <c r="A628" s="22" t="s">
        <v>58</v>
      </c>
      <c r="B628" s="22">
        <v>4</v>
      </c>
      <c r="C628" s="22" t="s">
        <v>70</v>
      </c>
      <c r="D628" s="22" t="s">
        <v>21</v>
      </c>
      <c r="E628" s="22">
        <v>2009</v>
      </c>
      <c r="F628" s="23">
        <v>2.5</v>
      </c>
    </row>
    <row r="629" spans="1:6" x14ac:dyDescent="0.2">
      <c r="A629" s="22" t="s">
        <v>58</v>
      </c>
      <c r="B629" s="22">
        <v>4</v>
      </c>
      <c r="C629" s="22" t="s">
        <v>70</v>
      </c>
      <c r="D629" s="22" t="s">
        <v>69</v>
      </c>
      <c r="E629" s="22">
        <v>2009</v>
      </c>
      <c r="F629" s="23">
        <v>6.6</v>
      </c>
    </row>
    <row r="630" spans="1:6" x14ac:dyDescent="0.2">
      <c r="A630" s="22" t="s">
        <v>58</v>
      </c>
      <c r="B630" s="22">
        <v>4</v>
      </c>
      <c r="C630" s="22" t="s">
        <v>70</v>
      </c>
      <c r="D630" s="22" t="s">
        <v>21</v>
      </c>
      <c r="E630" s="22">
        <v>2009</v>
      </c>
      <c r="F630" s="23">
        <v>4.2</v>
      </c>
    </row>
    <row r="631" spans="1:6" x14ac:dyDescent="0.2">
      <c r="A631" s="22" t="s">
        <v>58</v>
      </c>
      <c r="B631" s="22">
        <v>4</v>
      </c>
      <c r="C631" s="22" t="s">
        <v>70</v>
      </c>
      <c r="D631" s="22" t="s">
        <v>21</v>
      </c>
      <c r="E631" s="22">
        <v>2009</v>
      </c>
      <c r="F631" s="23">
        <v>2.2999999999999998</v>
      </c>
    </row>
    <row r="632" spans="1:6" x14ac:dyDescent="0.2">
      <c r="A632" s="22" t="s">
        <v>58</v>
      </c>
      <c r="B632" s="22">
        <v>4</v>
      </c>
      <c r="C632" s="22" t="s">
        <v>24</v>
      </c>
      <c r="D632" s="22" t="s">
        <v>69</v>
      </c>
      <c r="E632" s="22">
        <v>2009</v>
      </c>
      <c r="F632" s="23">
        <v>6.7</v>
      </c>
    </row>
    <row r="633" spans="1:6" x14ac:dyDescent="0.2">
      <c r="A633" s="22" t="s">
        <v>58</v>
      </c>
      <c r="B633" s="22">
        <v>4</v>
      </c>
      <c r="C633" s="22" t="s">
        <v>24</v>
      </c>
      <c r="D633" s="22" t="s">
        <v>21</v>
      </c>
      <c r="E633" s="22">
        <v>2009</v>
      </c>
      <c r="F633" s="23">
        <v>9.1</v>
      </c>
    </row>
    <row r="634" spans="1:6" x14ac:dyDescent="0.2">
      <c r="A634" s="22" t="s">
        <v>58</v>
      </c>
      <c r="B634" s="22">
        <v>4</v>
      </c>
      <c r="C634" s="22" t="s">
        <v>24</v>
      </c>
      <c r="D634" s="22" t="s">
        <v>60</v>
      </c>
      <c r="E634" s="22">
        <v>2009</v>
      </c>
      <c r="F634" s="23">
        <v>4.0999999999999996</v>
      </c>
    </row>
    <row r="635" spans="1:6" x14ac:dyDescent="0.2">
      <c r="A635" s="22" t="s">
        <v>58</v>
      </c>
      <c r="B635" s="22">
        <v>4</v>
      </c>
      <c r="C635" s="22" t="s">
        <v>24</v>
      </c>
      <c r="D635" s="22" t="s">
        <v>60</v>
      </c>
      <c r="E635" s="22">
        <v>2009</v>
      </c>
      <c r="F635" s="23">
        <v>3.1</v>
      </c>
    </row>
    <row r="636" spans="1:6" x14ac:dyDescent="0.2">
      <c r="A636" s="22" t="s">
        <v>58</v>
      </c>
      <c r="B636" s="22">
        <v>4</v>
      </c>
      <c r="C636" s="22" t="s">
        <v>24</v>
      </c>
      <c r="D636" s="22" t="s">
        <v>69</v>
      </c>
      <c r="E636" s="22">
        <v>2009</v>
      </c>
      <c r="F636" s="23">
        <v>5.5</v>
      </c>
    </row>
    <row r="637" spans="1:6" x14ac:dyDescent="0.2">
      <c r="A637" s="22" t="s">
        <v>58</v>
      </c>
      <c r="B637" s="22">
        <v>4</v>
      </c>
      <c r="C637" s="22" t="s">
        <v>24</v>
      </c>
      <c r="D637" s="22" t="s">
        <v>21</v>
      </c>
      <c r="E637" s="22">
        <v>2009</v>
      </c>
      <c r="F637" s="23">
        <v>2.6</v>
      </c>
    </row>
    <row r="638" spans="1:6" x14ac:dyDescent="0.2">
      <c r="A638" s="22" t="s">
        <v>58</v>
      </c>
      <c r="B638" s="22">
        <v>4</v>
      </c>
      <c r="C638" s="22" t="s">
        <v>24</v>
      </c>
      <c r="D638" s="22" t="s">
        <v>23</v>
      </c>
      <c r="E638" s="22">
        <v>2009</v>
      </c>
      <c r="F638" s="23">
        <v>4.7</v>
      </c>
    </row>
    <row r="639" spans="1:6" x14ac:dyDescent="0.2">
      <c r="A639" s="22" t="s">
        <v>58</v>
      </c>
      <c r="B639" s="22">
        <v>4</v>
      </c>
      <c r="C639" s="22" t="s">
        <v>24</v>
      </c>
      <c r="D639" s="22" t="s">
        <v>69</v>
      </c>
      <c r="E639" s="22">
        <v>2009</v>
      </c>
      <c r="F639" s="23">
        <v>5.7</v>
      </c>
    </row>
    <row r="640" spans="1:6" x14ac:dyDescent="0.2">
      <c r="A640" s="22" t="s">
        <v>58</v>
      </c>
      <c r="B640" s="22">
        <v>4</v>
      </c>
      <c r="C640" s="22" t="s">
        <v>24</v>
      </c>
      <c r="D640" s="22" t="s">
        <v>28</v>
      </c>
      <c r="E640" s="22">
        <v>2009</v>
      </c>
      <c r="F640" s="23">
        <v>2.4</v>
      </c>
    </row>
    <row r="641" spans="1:6" x14ac:dyDescent="0.2">
      <c r="A641" s="22" t="s">
        <v>58</v>
      </c>
      <c r="B641" s="22">
        <v>4</v>
      </c>
      <c r="C641" s="22" t="s">
        <v>24</v>
      </c>
      <c r="D641" s="22" t="s">
        <v>69</v>
      </c>
      <c r="E641" s="22">
        <v>2009</v>
      </c>
      <c r="F641" s="23">
        <v>5.7</v>
      </c>
    </row>
    <row r="642" spans="1:6" x14ac:dyDescent="0.2">
      <c r="A642" s="22" t="s">
        <v>58</v>
      </c>
      <c r="B642" s="22">
        <v>4</v>
      </c>
      <c r="C642" s="22" t="s">
        <v>24</v>
      </c>
      <c r="D642" s="22" t="s">
        <v>69</v>
      </c>
      <c r="E642" s="22">
        <v>2009</v>
      </c>
      <c r="F642" s="23">
        <v>2.4</v>
      </c>
    </row>
    <row r="643" spans="1:6" x14ac:dyDescent="0.2">
      <c r="A643" s="22" t="s">
        <v>58</v>
      </c>
      <c r="B643" s="22">
        <v>4</v>
      </c>
      <c r="C643" s="22" t="s">
        <v>24</v>
      </c>
      <c r="D643" s="22" t="s">
        <v>28</v>
      </c>
      <c r="E643" s="22">
        <v>2009</v>
      </c>
      <c r="F643" s="23">
        <v>2.4</v>
      </c>
    </row>
    <row r="644" spans="1:6" x14ac:dyDescent="0.2">
      <c r="A644" s="22" t="s">
        <v>58</v>
      </c>
      <c r="B644" s="22">
        <v>4</v>
      </c>
      <c r="C644" s="22" t="s">
        <v>24</v>
      </c>
      <c r="D644" s="22" t="s">
        <v>60</v>
      </c>
      <c r="E644" s="22">
        <v>2009</v>
      </c>
      <c r="F644" s="23">
        <v>2.5</v>
      </c>
    </row>
    <row r="645" spans="1:6" x14ac:dyDescent="0.2">
      <c r="A645" s="22" t="s">
        <v>58</v>
      </c>
      <c r="B645" s="22">
        <v>4</v>
      </c>
      <c r="C645" s="22" t="s">
        <v>24</v>
      </c>
      <c r="D645" s="22" t="s">
        <v>21</v>
      </c>
      <c r="E645" s="22">
        <v>2009</v>
      </c>
      <c r="F645" s="23">
        <v>8.1999999999999993</v>
      </c>
    </row>
    <row r="646" spans="1:6" x14ac:dyDescent="0.2">
      <c r="A646" s="22" t="s">
        <v>58</v>
      </c>
      <c r="B646" s="22">
        <v>4</v>
      </c>
      <c r="C646" s="22" t="s">
        <v>24</v>
      </c>
      <c r="D646" s="22" t="s">
        <v>69</v>
      </c>
      <c r="E646" s="22">
        <v>2009</v>
      </c>
      <c r="F646" s="23">
        <v>5.4</v>
      </c>
    </row>
    <row r="647" spans="1:6" x14ac:dyDescent="0.2">
      <c r="A647" s="22" t="s">
        <v>58</v>
      </c>
      <c r="B647" s="22">
        <v>4</v>
      </c>
      <c r="C647" s="22" t="s">
        <v>24</v>
      </c>
      <c r="D647" s="22" t="s">
        <v>60</v>
      </c>
      <c r="E647" s="22">
        <v>2009</v>
      </c>
      <c r="F647" s="23">
        <v>2.7</v>
      </c>
    </row>
    <row r="648" spans="1:6" x14ac:dyDescent="0.2">
      <c r="A648" s="22" t="s">
        <v>58</v>
      </c>
      <c r="B648" s="22">
        <v>4</v>
      </c>
      <c r="C648" s="22" t="s">
        <v>24</v>
      </c>
      <c r="D648" s="22" t="s">
        <v>60</v>
      </c>
      <c r="E648" s="22">
        <v>2009</v>
      </c>
      <c r="F648" s="23">
        <v>2.7</v>
      </c>
    </row>
    <row r="649" spans="1:6" x14ac:dyDescent="0.2">
      <c r="A649" s="22" t="s">
        <v>58</v>
      </c>
      <c r="B649" s="22">
        <v>4</v>
      </c>
      <c r="C649" s="22" t="s">
        <v>24</v>
      </c>
      <c r="D649" s="22" t="s">
        <v>22</v>
      </c>
      <c r="E649" s="22">
        <v>2009</v>
      </c>
      <c r="F649" s="23">
        <v>3.5</v>
      </c>
    </row>
    <row r="650" spans="1:6" x14ac:dyDescent="0.2">
      <c r="A650" s="22" t="s">
        <v>58</v>
      </c>
      <c r="B650" s="22">
        <v>4</v>
      </c>
      <c r="C650" s="22" t="s">
        <v>24</v>
      </c>
      <c r="D650" s="22" t="s">
        <v>69</v>
      </c>
      <c r="E650" s="22">
        <v>2009</v>
      </c>
      <c r="F650" s="23">
        <v>4.3</v>
      </c>
    </row>
    <row r="651" spans="1:6" x14ac:dyDescent="0.2">
      <c r="A651" s="22" t="s">
        <v>58</v>
      </c>
      <c r="B651" s="22">
        <v>4</v>
      </c>
      <c r="C651" s="22" t="s">
        <v>24</v>
      </c>
      <c r="D651" s="22" t="s">
        <v>69</v>
      </c>
      <c r="E651" s="22">
        <v>2009</v>
      </c>
      <c r="F651" s="23">
        <v>7.4</v>
      </c>
    </row>
    <row r="652" spans="1:6" x14ac:dyDescent="0.2">
      <c r="A652" s="22" t="s">
        <v>58</v>
      </c>
      <c r="B652" s="22">
        <v>4</v>
      </c>
      <c r="C652" s="22" t="s">
        <v>24</v>
      </c>
      <c r="D652" s="22" t="s">
        <v>28</v>
      </c>
      <c r="E652" s="22">
        <v>2009</v>
      </c>
      <c r="F652" s="23">
        <v>2.9</v>
      </c>
    </row>
    <row r="653" spans="1:6" x14ac:dyDescent="0.2">
      <c r="A653" s="22" t="s">
        <v>58</v>
      </c>
      <c r="B653" s="22">
        <v>4</v>
      </c>
      <c r="C653" s="22" t="s">
        <v>24</v>
      </c>
      <c r="D653" s="22" t="s">
        <v>69</v>
      </c>
      <c r="E653" s="22">
        <v>2009</v>
      </c>
      <c r="F653" s="23">
        <v>3.8</v>
      </c>
    </row>
    <row r="654" spans="1:6" x14ac:dyDescent="0.2">
      <c r="A654" s="22" t="s">
        <v>58</v>
      </c>
      <c r="B654" s="22">
        <v>4</v>
      </c>
      <c r="C654" s="22" t="s">
        <v>24</v>
      </c>
      <c r="D654" s="22" t="s">
        <v>69</v>
      </c>
      <c r="E654" s="22">
        <v>2009</v>
      </c>
      <c r="F654" s="23">
        <v>4.2</v>
      </c>
    </row>
    <row r="655" spans="1:6" x14ac:dyDescent="0.2">
      <c r="A655" s="22" t="s">
        <v>58</v>
      </c>
      <c r="B655" s="22">
        <v>4</v>
      </c>
      <c r="C655" s="22" t="s">
        <v>24</v>
      </c>
      <c r="D655" s="22" t="s">
        <v>60</v>
      </c>
      <c r="E655" s="22">
        <v>2009</v>
      </c>
      <c r="F655" s="23">
        <v>3</v>
      </c>
    </row>
    <row r="656" spans="1:6" x14ac:dyDescent="0.2">
      <c r="A656" s="22" t="s">
        <v>58</v>
      </c>
      <c r="B656" s="22">
        <v>4</v>
      </c>
      <c r="C656" s="22" t="s">
        <v>24</v>
      </c>
      <c r="D656" s="22" t="s">
        <v>60</v>
      </c>
      <c r="E656" s="22">
        <v>2009</v>
      </c>
      <c r="F656" s="23">
        <v>2.9</v>
      </c>
    </row>
    <row r="657" spans="1:6" x14ac:dyDescent="0.2">
      <c r="A657" s="22" t="s">
        <v>58</v>
      </c>
      <c r="B657" s="22">
        <v>4</v>
      </c>
      <c r="C657" s="22" t="s">
        <v>24</v>
      </c>
      <c r="D657" s="22" t="s">
        <v>60</v>
      </c>
      <c r="E657" s="22">
        <v>2009</v>
      </c>
      <c r="F657" s="23">
        <v>3.9</v>
      </c>
    </row>
    <row r="658" spans="1:6" x14ac:dyDescent="0.2">
      <c r="A658" s="22" t="s">
        <v>58</v>
      </c>
      <c r="B658" s="22">
        <v>4</v>
      </c>
      <c r="C658" s="22" t="s">
        <v>24</v>
      </c>
      <c r="D658" s="22" t="s">
        <v>69</v>
      </c>
      <c r="E658" s="22">
        <v>2009</v>
      </c>
      <c r="F658" s="23">
        <v>3.2</v>
      </c>
    </row>
    <row r="659" spans="1:6" x14ac:dyDescent="0.2">
      <c r="A659" s="22" t="s">
        <v>58</v>
      </c>
      <c r="B659" s="22">
        <v>4</v>
      </c>
      <c r="C659" s="22" t="s">
        <v>24</v>
      </c>
      <c r="D659" s="22" t="s">
        <v>28</v>
      </c>
      <c r="E659" s="22">
        <v>2009</v>
      </c>
      <c r="F659" s="23">
        <v>4.5</v>
      </c>
    </row>
    <row r="660" spans="1:6" x14ac:dyDescent="0.2">
      <c r="A660" s="22" t="s">
        <v>58</v>
      </c>
      <c r="B660" s="22">
        <v>4</v>
      </c>
      <c r="C660" s="22" t="s">
        <v>24</v>
      </c>
      <c r="D660" s="22" t="s">
        <v>69</v>
      </c>
      <c r="E660" s="22">
        <v>2009</v>
      </c>
      <c r="F660" s="23">
        <v>7</v>
      </c>
    </row>
    <row r="661" spans="1:6" x14ac:dyDescent="0.2">
      <c r="A661" s="22" t="s">
        <v>58</v>
      </c>
      <c r="B661" s="22">
        <v>4</v>
      </c>
      <c r="C661" s="22" t="s">
        <v>24</v>
      </c>
      <c r="D661" s="22" t="s">
        <v>69</v>
      </c>
      <c r="E661" s="22">
        <v>2009</v>
      </c>
      <c r="F661" s="23">
        <v>6.3</v>
      </c>
    </row>
    <row r="662" spans="1:6" x14ac:dyDescent="0.2">
      <c r="A662" s="22" t="s">
        <v>58</v>
      </c>
      <c r="B662" s="22">
        <v>4</v>
      </c>
      <c r="C662" s="22" t="s">
        <v>24</v>
      </c>
      <c r="D662" s="22" t="s">
        <v>60</v>
      </c>
      <c r="E662" s="22">
        <v>2009</v>
      </c>
      <c r="F662" s="23">
        <v>2.2000000000000002</v>
      </c>
    </row>
    <row r="663" spans="1:6" x14ac:dyDescent="0.2">
      <c r="A663" s="22" t="s">
        <v>58</v>
      </c>
      <c r="B663" s="22">
        <v>4</v>
      </c>
      <c r="C663" s="22" t="s">
        <v>24</v>
      </c>
      <c r="D663" s="22" t="s">
        <v>60</v>
      </c>
      <c r="E663" s="22">
        <v>2009</v>
      </c>
      <c r="F663" s="23">
        <v>5.4</v>
      </c>
    </row>
    <row r="664" spans="1:6" x14ac:dyDescent="0.2">
      <c r="A664" s="22" t="s">
        <v>58</v>
      </c>
      <c r="B664" s="22">
        <v>4</v>
      </c>
      <c r="C664" s="22" t="s">
        <v>24</v>
      </c>
      <c r="D664" s="22" t="s">
        <v>30</v>
      </c>
      <c r="E664" s="22">
        <v>2009</v>
      </c>
      <c r="F664" s="23">
        <v>3.3</v>
      </c>
    </row>
    <row r="665" spans="1:6" x14ac:dyDescent="0.2">
      <c r="A665" s="22" t="s">
        <v>58</v>
      </c>
      <c r="B665" s="22">
        <v>4</v>
      </c>
      <c r="C665" s="22" t="s">
        <v>24</v>
      </c>
      <c r="D665" s="22" t="s">
        <v>60</v>
      </c>
      <c r="E665" s="22">
        <v>2009</v>
      </c>
      <c r="F665" s="23">
        <v>4</v>
      </c>
    </row>
    <row r="666" spans="1:6" x14ac:dyDescent="0.2">
      <c r="A666" s="22" t="s">
        <v>58</v>
      </c>
      <c r="B666" s="22">
        <v>4</v>
      </c>
      <c r="C666" s="22" t="s">
        <v>65</v>
      </c>
      <c r="D666" s="22" t="s">
        <v>22</v>
      </c>
      <c r="E666" s="22">
        <v>2009</v>
      </c>
      <c r="F666" s="23">
        <v>8</v>
      </c>
    </row>
    <row r="667" spans="1:6" x14ac:dyDescent="0.2">
      <c r="A667" s="22" t="s">
        <v>58</v>
      </c>
      <c r="B667" s="22">
        <v>4</v>
      </c>
      <c r="C667" s="22" t="s">
        <v>65</v>
      </c>
      <c r="D667" s="22" t="s">
        <v>22</v>
      </c>
      <c r="E667" s="22">
        <v>2009</v>
      </c>
      <c r="F667" s="23">
        <v>7.5</v>
      </c>
    </row>
    <row r="668" spans="1:6" x14ac:dyDescent="0.2">
      <c r="A668" s="22" t="s">
        <v>58</v>
      </c>
      <c r="B668" s="22">
        <v>4</v>
      </c>
      <c r="C668" s="22" t="s">
        <v>65</v>
      </c>
      <c r="D668" s="22" t="s">
        <v>22</v>
      </c>
      <c r="E668" s="22">
        <v>2009</v>
      </c>
      <c r="F668" s="23">
        <v>5.5</v>
      </c>
    </row>
    <row r="669" spans="1:6" x14ac:dyDescent="0.2">
      <c r="A669" s="22" t="s">
        <v>58</v>
      </c>
      <c r="B669" s="22">
        <v>4</v>
      </c>
      <c r="C669" s="22" t="s">
        <v>65</v>
      </c>
      <c r="D669" s="22" t="s">
        <v>69</v>
      </c>
      <c r="E669" s="22">
        <v>2009</v>
      </c>
      <c r="F669" s="23">
        <v>6.8</v>
      </c>
    </row>
    <row r="670" spans="1:6" x14ac:dyDescent="0.2">
      <c r="A670" s="22" t="s">
        <v>58</v>
      </c>
      <c r="B670" s="22">
        <v>4</v>
      </c>
      <c r="C670" s="22" t="s">
        <v>65</v>
      </c>
      <c r="D670" s="22" t="s">
        <v>60</v>
      </c>
      <c r="E670" s="22">
        <v>2009</v>
      </c>
      <c r="F670" s="23">
        <v>5.6</v>
      </c>
    </row>
    <row r="671" spans="1:6" x14ac:dyDescent="0.2">
      <c r="A671" s="22" t="s">
        <v>58</v>
      </c>
      <c r="B671" s="22">
        <v>4</v>
      </c>
      <c r="C671" s="22" t="s">
        <v>65</v>
      </c>
      <c r="D671" s="22" t="s">
        <v>60</v>
      </c>
      <c r="E671" s="22">
        <v>2009</v>
      </c>
      <c r="F671" s="23">
        <v>5.5</v>
      </c>
    </row>
    <row r="672" spans="1:6" x14ac:dyDescent="0.2">
      <c r="A672" s="22" t="s">
        <v>58</v>
      </c>
      <c r="B672" s="22">
        <v>4</v>
      </c>
      <c r="C672" s="22" t="s">
        <v>65</v>
      </c>
      <c r="D672" s="22" t="s">
        <v>23</v>
      </c>
      <c r="E672" s="22">
        <v>2009</v>
      </c>
      <c r="F672" s="23">
        <v>2.2000000000000002</v>
      </c>
    </row>
    <row r="673" spans="1:6" x14ac:dyDescent="0.2">
      <c r="A673" s="22" t="s">
        <v>58</v>
      </c>
      <c r="B673" s="22">
        <v>4</v>
      </c>
      <c r="C673" s="22" t="s">
        <v>65</v>
      </c>
      <c r="D673" s="22" t="s">
        <v>69</v>
      </c>
      <c r="E673" s="22">
        <v>2009</v>
      </c>
      <c r="F673" s="23">
        <v>6.3</v>
      </c>
    </row>
    <row r="674" spans="1:6" x14ac:dyDescent="0.2">
      <c r="A674" s="22" t="s">
        <v>58</v>
      </c>
      <c r="B674" s="22">
        <v>4</v>
      </c>
      <c r="C674" s="22" t="s">
        <v>65</v>
      </c>
      <c r="D674" s="22" t="s">
        <v>69</v>
      </c>
      <c r="E674" s="22">
        <v>2009</v>
      </c>
      <c r="F674" s="23">
        <v>7.3</v>
      </c>
    </row>
    <row r="675" spans="1:6" x14ac:dyDescent="0.2">
      <c r="A675" s="22" t="s">
        <v>58</v>
      </c>
      <c r="B675" s="22">
        <v>4</v>
      </c>
      <c r="C675" s="22" t="s">
        <v>65</v>
      </c>
      <c r="D675" s="22" t="s">
        <v>21</v>
      </c>
      <c r="E675" s="22">
        <v>2009</v>
      </c>
      <c r="F675" s="23">
        <v>6.1</v>
      </c>
    </row>
    <row r="676" spans="1:6" x14ac:dyDescent="0.2">
      <c r="A676" s="22" t="s">
        <v>58</v>
      </c>
      <c r="B676" s="22">
        <v>4</v>
      </c>
      <c r="C676" s="22" t="s">
        <v>65</v>
      </c>
      <c r="D676" s="22" t="s">
        <v>21</v>
      </c>
      <c r="E676" s="22">
        <v>2009</v>
      </c>
      <c r="F676" s="23">
        <v>4.3</v>
      </c>
    </row>
    <row r="677" spans="1:6" x14ac:dyDescent="0.2">
      <c r="A677" s="22" t="s">
        <v>58</v>
      </c>
      <c r="B677" s="22">
        <v>4</v>
      </c>
      <c r="C677" s="22" t="s">
        <v>65</v>
      </c>
      <c r="D677" s="22" t="s">
        <v>21</v>
      </c>
      <c r="E677" s="22">
        <v>2009</v>
      </c>
      <c r="F677" s="23">
        <v>2</v>
      </c>
    </row>
    <row r="678" spans="1:6" x14ac:dyDescent="0.2">
      <c r="A678" s="22" t="s">
        <v>58</v>
      </c>
      <c r="B678" s="22">
        <v>4</v>
      </c>
      <c r="C678" s="22" t="s">
        <v>65</v>
      </c>
      <c r="D678" s="22" t="s">
        <v>69</v>
      </c>
      <c r="E678" s="22">
        <v>2009</v>
      </c>
      <c r="F678" s="23">
        <v>5.2</v>
      </c>
    </row>
    <row r="679" spans="1:6" x14ac:dyDescent="0.2">
      <c r="A679" s="22" t="s">
        <v>58</v>
      </c>
      <c r="B679" s="22">
        <v>4</v>
      </c>
      <c r="C679" s="22" t="s">
        <v>65</v>
      </c>
      <c r="D679" s="22" t="s">
        <v>69</v>
      </c>
      <c r="E679" s="22">
        <v>2009</v>
      </c>
      <c r="F679" s="23">
        <v>2.7</v>
      </c>
    </row>
    <row r="680" spans="1:6" x14ac:dyDescent="0.2">
      <c r="A680" s="22" t="s">
        <v>58</v>
      </c>
      <c r="B680" s="22">
        <v>4</v>
      </c>
      <c r="C680" s="22" t="s">
        <v>65</v>
      </c>
      <c r="D680" s="22" t="s">
        <v>28</v>
      </c>
      <c r="E680" s="22">
        <v>2009</v>
      </c>
      <c r="F680" s="23">
        <v>2</v>
      </c>
    </row>
    <row r="681" spans="1:6" x14ac:dyDescent="0.2">
      <c r="A681" s="22" t="s">
        <v>58</v>
      </c>
      <c r="B681" s="22">
        <v>4</v>
      </c>
      <c r="C681" s="22" t="s">
        <v>65</v>
      </c>
      <c r="D681" s="22" t="s">
        <v>21</v>
      </c>
      <c r="E681" s="22">
        <v>2009</v>
      </c>
      <c r="F681" s="23">
        <v>2.5</v>
      </c>
    </row>
    <row r="682" spans="1:6" x14ac:dyDescent="0.2">
      <c r="A682" s="22" t="s">
        <v>58</v>
      </c>
      <c r="B682" s="22">
        <v>4</v>
      </c>
      <c r="C682" s="22" t="s">
        <v>65</v>
      </c>
      <c r="D682" s="22" t="s">
        <v>69</v>
      </c>
      <c r="E682" s="22">
        <v>2009</v>
      </c>
      <c r="F682" s="23">
        <v>4</v>
      </c>
    </row>
    <row r="683" spans="1:6" x14ac:dyDescent="0.2">
      <c r="A683" s="22" t="s">
        <v>58</v>
      </c>
      <c r="B683" s="22">
        <v>4</v>
      </c>
      <c r="C683" s="22" t="s">
        <v>65</v>
      </c>
      <c r="D683" s="22" t="s">
        <v>69</v>
      </c>
      <c r="E683" s="22">
        <v>2009</v>
      </c>
      <c r="F683" s="23">
        <v>9</v>
      </c>
    </row>
    <row r="684" spans="1:6" x14ac:dyDescent="0.2">
      <c r="A684" s="22" t="s">
        <v>58</v>
      </c>
      <c r="B684" s="22">
        <v>4</v>
      </c>
      <c r="C684" s="22" t="s">
        <v>65</v>
      </c>
      <c r="D684" s="22" t="s">
        <v>69</v>
      </c>
      <c r="E684" s="22">
        <v>2009</v>
      </c>
      <c r="F684" s="23">
        <v>6.4</v>
      </c>
    </row>
    <row r="685" spans="1:6" x14ac:dyDescent="0.2">
      <c r="A685" s="22" t="s">
        <v>58</v>
      </c>
      <c r="B685" s="22">
        <v>4</v>
      </c>
      <c r="C685" s="22" t="s">
        <v>65</v>
      </c>
      <c r="D685" s="22" t="s">
        <v>69</v>
      </c>
      <c r="E685" s="22">
        <v>2009</v>
      </c>
      <c r="F685" s="23">
        <v>6.5</v>
      </c>
    </row>
    <row r="686" spans="1:6" x14ac:dyDescent="0.2">
      <c r="A686" s="22" t="s">
        <v>58</v>
      </c>
      <c r="B686" s="22">
        <v>4</v>
      </c>
      <c r="C686" s="22" t="s">
        <v>65</v>
      </c>
      <c r="D686" s="22" t="s">
        <v>69</v>
      </c>
      <c r="E686" s="22">
        <v>2009</v>
      </c>
      <c r="F686" s="23">
        <v>5.0999999999999996</v>
      </c>
    </row>
    <row r="687" spans="1:6" x14ac:dyDescent="0.2">
      <c r="A687" s="22" t="s">
        <v>58</v>
      </c>
      <c r="B687" s="22">
        <v>4</v>
      </c>
      <c r="C687" s="22" t="s">
        <v>65</v>
      </c>
      <c r="D687" s="22" t="s">
        <v>69</v>
      </c>
      <c r="E687" s="22">
        <v>2009</v>
      </c>
      <c r="F687" s="23">
        <v>4.2</v>
      </c>
    </row>
    <row r="688" spans="1:6" x14ac:dyDescent="0.2">
      <c r="A688" s="22" t="s">
        <v>58</v>
      </c>
      <c r="B688" s="22">
        <v>4</v>
      </c>
      <c r="C688" s="22" t="s">
        <v>65</v>
      </c>
      <c r="D688" s="22" t="s">
        <v>69</v>
      </c>
      <c r="E688" s="22">
        <v>2009</v>
      </c>
      <c r="F688" s="23">
        <v>2.2999999999999998</v>
      </c>
    </row>
    <row r="689" spans="1:6" x14ac:dyDescent="0.2">
      <c r="A689" s="22" t="s">
        <v>58</v>
      </c>
      <c r="B689" s="22">
        <v>4</v>
      </c>
      <c r="C689" s="22" t="s">
        <v>65</v>
      </c>
      <c r="D689" s="22" t="s">
        <v>21</v>
      </c>
      <c r="E689" s="22">
        <v>2009</v>
      </c>
      <c r="F689" s="23">
        <v>6.3</v>
      </c>
    </row>
    <row r="690" spans="1:6" x14ac:dyDescent="0.2">
      <c r="A690" s="22" t="s">
        <v>58</v>
      </c>
      <c r="B690" s="22">
        <v>4</v>
      </c>
      <c r="C690" s="22" t="s">
        <v>65</v>
      </c>
      <c r="D690" s="22" t="s">
        <v>21</v>
      </c>
      <c r="E690" s="22">
        <v>2009</v>
      </c>
      <c r="F690" s="23">
        <v>6</v>
      </c>
    </row>
    <row r="691" spans="1:6" x14ac:dyDescent="0.2">
      <c r="A691" s="22" t="s">
        <v>58</v>
      </c>
      <c r="B691" s="22">
        <v>4</v>
      </c>
      <c r="C691" s="22" t="s">
        <v>65</v>
      </c>
      <c r="D691" s="22" t="s">
        <v>69</v>
      </c>
      <c r="E691" s="22">
        <v>2009</v>
      </c>
      <c r="F691" s="23">
        <v>5.8</v>
      </c>
    </row>
    <row r="692" spans="1:6" x14ac:dyDescent="0.2">
      <c r="A692" s="22" t="s">
        <v>58</v>
      </c>
      <c r="B692" s="22">
        <v>4</v>
      </c>
      <c r="C692" s="22" t="s">
        <v>65</v>
      </c>
      <c r="D692" s="22" t="s">
        <v>28</v>
      </c>
      <c r="E692" s="22">
        <v>2009</v>
      </c>
      <c r="F692" s="23">
        <v>5.4</v>
      </c>
    </row>
    <row r="693" spans="1:6" x14ac:dyDescent="0.2">
      <c r="A693" s="22" t="s">
        <v>58</v>
      </c>
      <c r="B693" s="22">
        <v>4</v>
      </c>
      <c r="C693" s="22" t="s">
        <v>65</v>
      </c>
      <c r="D693" s="22" t="s">
        <v>28</v>
      </c>
      <c r="E693" s="22">
        <v>2009</v>
      </c>
      <c r="F693" s="23">
        <v>2.2000000000000002</v>
      </c>
    </row>
    <row r="694" spans="1:6" x14ac:dyDescent="0.2">
      <c r="A694" s="22" t="s">
        <v>68</v>
      </c>
      <c r="B694" s="22">
        <v>4</v>
      </c>
      <c r="C694" s="22" t="s">
        <v>24</v>
      </c>
      <c r="D694" s="22" t="s">
        <v>60</v>
      </c>
      <c r="E694" s="22">
        <v>2009</v>
      </c>
      <c r="F694" s="23">
        <v>3.9</v>
      </c>
    </row>
    <row r="695" spans="1:6" x14ac:dyDescent="0.2">
      <c r="A695" s="22" t="s">
        <v>68</v>
      </c>
      <c r="B695" s="22">
        <v>4</v>
      </c>
      <c r="C695" s="22" t="s">
        <v>24</v>
      </c>
      <c r="D695" s="22" t="s">
        <v>23</v>
      </c>
      <c r="E695" s="22">
        <v>2009</v>
      </c>
      <c r="F695" s="23">
        <v>9.3000000000000007</v>
      </c>
    </row>
    <row r="696" spans="1:6" x14ac:dyDescent="0.2">
      <c r="A696" s="22" t="s">
        <v>68</v>
      </c>
      <c r="B696" s="22">
        <v>4</v>
      </c>
      <c r="C696" s="22" t="s">
        <v>24</v>
      </c>
      <c r="D696" s="22" t="s">
        <v>23</v>
      </c>
      <c r="E696" s="22">
        <v>2009</v>
      </c>
      <c r="F696" s="23">
        <v>7.2</v>
      </c>
    </row>
    <row r="697" spans="1:6" x14ac:dyDescent="0.2">
      <c r="A697" s="22" t="s">
        <v>68</v>
      </c>
      <c r="B697" s="22">
        <v>4</v>
      </c>
      <c r="C697" s="22" t="s">
        <v>24</v>
      </c>
      <c r="D697" s="22" t="s">
        <v>60</v>
      </c>
      <c r="E697" s="22">
        <v>2009</v>
      </c>
      <c r="F697" s="23">
        <v>4.8</v>
      </c>
    </row>
    <row r="698" spans="1:6" x14ac:dyDescent="0.2">
      <c r="A698" s="22" t="s">
        <v>68</v>
      </c>
      <c r="B698" s="22">
        <v>4</v>
      </c>
      <c r="C698" s="22" t="s">
        <v>24</v>
      </c>
      <c r="D698" s="22" t="s">
        <v>60</v>
      </c>
      <c r="E698" s="22">
        <v>2009</v>
      </c>
      <c r="F698" s="23">
        <v>3</v>
      </c>
    </row>
    <row r="699" spans="1:6" x14ac:dyDescent="0.2">
      <c r="A699" s="22" t="s">
        <v>68</v>
      </c>
      <c r="B699" s="22">
        <v>4</v>
      </c>
      <c r="C699" s="22" t="s">
        <v>24</v>
      </c>
      <c r="D699" s="22" t="s">
        <v>22</v>
      </c>
      <c r="E699" s="22">
        <v>2009</v>
      </c>
      <c r="F699" s="23">
        <v>3.3</v>
      </c>
    </row>
    <row r="700" spans="1:6" x14ac:dyDescent="0.2">
      <c r="A700" s="22" t="s">
        <v>68</v>
      </c>
      <c r="B700" s="22">
        <v>4</v>
      </c>
      <c r="C700" s="22" t="s">
        <v>24</v>
      </c>
      <c r="D700" s="22" t="s">
        <v>22</v>
      </c>
      <c r="E700" s="22">
        <v>2009</v>
      </c>
      <c r="F700" s="23">
        <v>6.9</v>
      </c>
    </row>
    <row r="701" spans="1:6" x14ac:dyDescent="0.2">
      <c r="A701" s="22" t="s">
        <v>68</v>
      </c>
      <c r="B701" s="22">
        <v>4</v>
      </c>
      <c r="C701" s="22" t="s">
        <v>24</v>
      </c>
      <c r="D701" s="22" t="s">
        <v>60</v>
      </c>
      <c r="E701" s="22">
        <v>2009</v>
      </c>
      <c r="F701" s="23">
        <v>2.5</v>
      </c>
    </row>
    <row r="702" spans="1:6" x14ac:dyDescent="0.2">
      <c r="A702" s="22" t="s">
        <v>68</v>
      </c>
      <c r="B702" s="22">
        <v>4</v>
      </c>
      <c r="C702" s="22" t="s">
        <v>24</v>
      </c>
      <c r="D702" s="22" t="s">
        <v>60</v>
      </c>
      <c r="E702" s="22">
        <v>2009</v>
      </c>
      <c r="F702" s="23">
        <v>3</v>
      </c>
    </row>
    <row r="703" spans="1:6" x14ac:dyDescent="0.2">
      <c r="A703" s="22" t="s">
        <v>68</v>
      </c>
      <c r="B703" s="22">
        <v>4</v>
      </c>
      <c r="C703" s="22" t="s">
        <v>24</v>
      </c>
      <c r="D703" s="22" t="s">
        <v>60</v>
      </c>
      <c r="E703" s="22">
        <v>2009</v>
      </c>
      <c r="F703" s="23">
        <v>2.1</v>
      </c>
    </row>
    <row r="704" spans="1:6" x14ac:dyDescent="0.2">
      <c r="A704" s="22" t="s">
        <v>68</v>
      </c>
      <c r="B704" s="22">
        <v>4</v>
      </c>
      <c r="C704" s="22" t="s">
        <v>24</v>
      </c>
      <c r="D704" s="22" t="s">
        <v>22</v>
      </c>
      <c r="E704" s="22">
        <v>2009</v>
      </c>
      <c r="F704" s="23">
        <v>4.5</v>
      </c>
    </row>
    <row r="705" spans="1:6" x14ac:dyDescent="0.2">
      <c r="A705" s="22" t="s">
        <v>68</v>
      </c>
      <c r="B705" s="22">
        <v>4</v>
      </c>
      <c r="C705" s="22" t="s">
        <v>24</v>
      </c>
      <c r="D705" s="22" t="s">
        <v>22</v>
      </c>
      <c r="E705" s="22">
        <v>2009</v>
      </c>
      <c r="F705" s="23">
        <v>7.7</v>
      </c>
    </row>
    <row r="706" spans="1:6" x14ac:dyDescent="0.2">
      <c r="A706" s="22" t="s">
        <v>68</v>
      </c>
      <c r="B706" s="22">
        <v>4</v>
      </c>
      <c r="C706" s="22" t="s">
        <v>24</v>
      </c>
      <c r="D706" s="22" t="s">
        <v>22</v>
      </c>
      <c r="E706" s="22">
        <v>2009</v>
      </c>
      <c r="F706" s="23">
        <v>7</v>
      </c>
    </row>
    <row r="707" spans="1:6" x14ac:dyDescent="0.2">
      <c r="A707" s="22" t="s">
        <v>68</v>
      </c>
      <c r="B707" s="22">
        <v>4</v>
      </c>
      <c r="C707" s="22" t="s">
        <v>24</v>
      </c>
      <c r="D707" s="22" t="s">
        <v>60</v>
      </c>
      <c r="E707" s="22">
        <v>2009</v>
      </c>
      <c r="F707" s="23">
        <v>2.5</v>
      </c>
    </row>
    <row r="708" spans="1:6" x14ac:dyDescent="0.2">
      <c r="A708" s="22" t="s">
        <v>68</v>
      </c>
      <c r="B708" s="22">
        <v>4</v>
      </c>
      <c r="C708" s="22" t="s">
        <v>24</v>
      </c>
      <c r="D708" s="22" t="s">
        <v>22</v>
      </c>
      <c r="E708" s="22">
        <v>2009</v>
      </c>
      <c r="F708" s="23">
        <v>2.2000000000000002</v>
      </c>
    </row>
    <row r="709" spans="1:6" x14ac:dyDescent="0.2">
      <c r="A709" s="22" t="s">
        <v>68</v>
      </c>
      <c r="B709" s="22">
        <v>4</v>
      </c>
      <c r="C709" s="22" t="s">
        <v>24</v>
      </c>
      <c r="D709" s="22" t="s">
        <v>60</v>
      </c>
      <c r="E709" s="22">
        <v>2009</v>
      </c>
      <c r="F709" s="23">
        <v>5.2</v>
      </c>
    </row>
    <row r="710" spans="1:6" x14ac:dyDescent="0.2">
      <c r="A710" s="22" t="s">
        <v>68</v>
      </c>
      <c r="B710" s="22">
        <v>4</v>
      </c>
      <c r="C710" s="22" t="s">
        <v>24</v>
      </c>
      <c r="D710" s="22" t="s">
        <v>23</v>
      </c>
      <c r="E710" s="22">
        <v>2009</v>
      </c>
      <c r="F710" s="23">
        <v>7.5</v>
      </c>
    </row>
    <row r="711" spans="1:6" x14ac:dyDescent="0.2">
      <c r="A711" s="22" t="s">
        <v>68</v>
      </c>
      <c r="B711" s="22">
        <v>4</v>
      </c>
      <c r="C711" s="22" t="s">
        <v>24</v>
      </c>
      <c r="D711" s="22" t="s">
        <v>60</v>
      </c>
      <c r="E711" s="22">
        <v>2009</v>
      </c>
      <c r="F711" s="23">
        <v>2.5</v>
      </c>
    </row>
    <row r="712" spans="1:6" x14ac:dyDescent="0.2">
      <c r="A712" s="22" t="s">
        <v>68</v>
      </c>
      <c r="B712" s="22">
        <v>4</v>
      </c>
      <c r="C712" s="22" t="s">
        <v>24</v>
      </c>
      <c r="D712" s="22" t="s">
        <v>60</v>
      </c>
      <c r="E712" s="22">
        <v>2009</v>
      </c>
      <c r="F712" s="23">
        <v>2</v>
      </c>
    </row>
    <row r="713" spans="1:6" x14ac:dyDescent="0.2">
      <c r="A713" s="22" t="s">
        <v>68</v>
      </c>
      <c r="B713" s="22">
        <v>4</v>
      </c>
      <c r="C713" s="22" t="s">
        <v>24</v>
      </c>
      <c r="D713" s="22" t="s">
        <v>60</v>
      </c>
      <c r="E713" s="22">
        <v>2009</v>
      </c>
      <c r="F713" s="23">
        <v>2.5</v>
      </c>
    </row>
    <row r="714" spans="1:6" x14ac:dyDescent="0.2">
      <c r="A714" s="22" t="s">
        <v>68</v>
      </c>
      <c r="B714" s="22">
        <v>4</v>
      </c>
      <c r="C714" s="22" t="s">
        <v>70</v>
      </c>
      <c r="D714" s="22" t="s">
        <v>22</v>
      </c>
      <c r="E714" s="22">
        <v>2009</v>
      </c>
      <c r="F714" s="23">
        <v>3</v>
      </c>
    </row>
    <row r="715" spans="1:6" x14ac:dyDescent="0.2">
      <c r="A715" s="22" t="s">
        <v>68</v>
      </c>
      <c r="B715" s="22">
        <v>4</v>
      </c>
      <c r="C715" s="22" t="s">
        <v>70</v>
      </c>
      <c r="D715" s="22" t="s">
        <v>22</v>
      </c>
      <c r="E715" s="22">
        <v>2009</v>
      </c>
      <c r="F715" s="23">
        <v>5</v>
      </c>
    </row>
    <row r="716" spans="1:6" x14ac:dyDescent="0.2">
      <c r="A716" s="22" t="s">
        <v>68</v>
      </c>
      <c r="B716" s="22">
        <v>4</v>
      </c>
      <c r="C716" s="22" t="s">
        <v>70</v>
      </c>
      <c r="D716" s="22" t="s">
        <v>60</v>
      </c>
      <c r="E716" s="22">
        <v>2009</v>
      </c>
      <c r="F716" s="23">
        <v>3</v>
      </c>
    </row>
    <row r="717" spans="1:6" x14ac:dyDescent="0.2">
      <c r="A717" s="22" t="s">
        <v>68</v>
      </c>
      <c r="B717" s="22">
        <v>4</v>
      </c>
      <c r="C717" s="22" t="s">
        <v>70</v>
      </c>
      <c r="D717" s="22" t="s">
        <v>22</v>
      </c>
      <c r="E717" s="22">
        <v>2009</v>
      </c>
      <c r="F717" s="23">
        <v>4.5</v>
      </c>
    </row>
    <row r="718" spans="1:6" x14ac:dyDescent="0.2">
      <c r="A718" s="22" t="s">
        <v>68</v>
      </c>
      <c r="B718" s="22">
        <v>4</v>
      </c>
      <c r="C718" s="22" t="s">
        <v>70</v>
      </c>
      <c r="D718" s="22" t="s">
        <v>69</v>
      </c>
      <c r="E718" s="22">
        <v>2009</v>
      </c>
      <c r="F718" s="23">
        <v>7.9</v>
      </c>
    </row>
    <row r="719" spans="1:6" x14ac:dyDescent="0.2">
      <c r="A719" s="22" t="s">
        <v>68</v>
      </c>
      <c r="B719" s="22">
        <v>4</v>
      </c>
      <c r="C719" s="22" t="s">
        <v>70</v>
      </c>
      <c r="D719" s="22" t="s">
        <v>28</v>
      </c>
      <c r="E719" s="22">
        <v>2009</v>
      </c>
      <c r="F719" s="23">
        <v>3.1</v>
      </c>
    </row>
    <row r="720" spans="1:6" x14ac:dyDescent="0.2">
      <c r="A720" s="22" t="s">
        <v>68</v>
      </c>
      <c r="B720" s="22">
        <v>4</v>
      </c>
      <c r="C720" s="22" t="s">
        <v>70</v>
      </c>
      <c r="D720" s="22" t="s">
        <v>22</v>
      </c>
      <c r="E720" s="22">
        <v>2009</v>
      </c>
      <c r="F720" s="23">
        <v>8.4</v>
      </c>
    </row>
    <row r="721" spans="1:6" x14ac:dyDescent="0.2">
      <c r="A721" s="22" t="s">
        <v>68</v>
      </c>
      <c r="B721" s="22">
        <v>4</v>
      </c>
      <c r="C721" s="22" t="s">
        <v>70</v>
      </c>
      <c r="D721" s="22" t="s">
        <v>22</v>
      </c>
      <c r="E721" s="22">
        <v>2009</v>
      </c>
      <c r="F721" s="23">
        <v>3.8</v>
      </c>
    </row>
    <row r="722" spans="1:6" x14ac:dyDescent="0.2">
      <c r="A722" s="22" t="s">
        <v>68</v>
      </c>
      <c r="B722" s="22">
        <v>4</v>
      </c>
      <c r="C722" s="22" t="s">
        <v>59</v>
      </c>
      <c r="D722" s="22" t="s">
        <v>22</v>
      </c>
      <c r="E722" s="22">
        <v>2009</v>
      </c>
      <c r="F722" s="23">
        <v>3.7</v>
      </c>
    </row>
    <row r="723" spans="1:6" x14ac:dyDescent="0.2">
      <c r="A723" s="22" t="s">
        <v>68</v>
      </c>
      <c r="B723" s="22">
        <v>4</v>
      </c>
      <c r="C723" s="22" t="s">
        <v>59</v>
      </c>
      <c r="D723" s="22" t="s">
        <v>22</v>
      </c>
      <c r="E723" s="22">
        <v>2009</v>
      </c>
      <c r="F723" s="23">
        <v>8.6</v>
      </c>
    </row>
    <row r="724" spans="1:6" x14ac:dyDescent="0.2">
      <c r="A724" s="22" t="s">
        <v>68</v>
      </c>
      <c r="B724" s="22">
        <v>4</v>
      </c>
      <c r="C724" s="22" t="s">
        <v>59</v>
      </c>
      <c r="D724" s="22" t="s">
        <v>69</v>
      </c>
      <c r="E724" s="22">
        <v>2009</v>
      </c>
      <c r="F724" s="23">
        <v>5.2</v>
      </c>
    </row>
    <row r="725" spans="1:6" x14ac:dyDescent="0.2">
      <c r="A725" s="22" t="s">
        <v>68</v>
      </c>
      <c r="B725" s="22">
        <v>4</v>
      </c>
      <c r="C725" s="22" t="s">
        <v>59</v>
      </c>
      <c r="D725" s="22" t="s">
        <v>23</v>
      </c>
      <c r="E725" s="22">
        <v>2009</v>
      </c>
      <c r="F725" s="23">
        <v>9.1999999999999993</v>
      </c>
    </row>
    <row r="726" spans="1:6" x14ac:dyDescent="0.2">
      <c r="A726" s="22" t="s">
        <v>68</v>
      </c>
      <c r="B726" s="22">
        <v>4</v>
      </c>
      <c r="C726" s="22" t="s">
        <v>59</v>
      </c>
      <c r="D726" s="22" t="s">
        <v>23</v>
      </c>
      <c r="E726" s="22">
        <v>2009</v>
      </c>
      <c r="F726" s="23">
        <v>8.1999999999999993</v>
      </c>
    </row>
    <row r="727" spans="1:6" x14ac:dyDescent="0.2">
      <c r="A727" s="22" t="s">
        <v>68</v>
      </c>
      <c r="B727" s="22">
        <v>4</v>
      </c>
      <c r="C727" s="22" t="s">
        <v>59</v>
      </c>
      <c r="D727" s="22" t="s">
        <v>23</v>
      </c>
      <c r="E727" s="22">
        <v>2009</v>
      </c>
      <c r="F727" s="23">
        <v>9.8000000000000007</v>
      </c>
    </row>
    <row r="728" spans="1:6" x14ac:dyDescent="0.2">
      <c r="A728" s="22" t="s">
        <v>68</v>
      </c>
      <c r="B728" s="22">
        <v>4</v>
      </c>
      <c r="C728" s="22" t="s">
        <v>59</v>
      </c>
      <c r="D728" s="22" t="s">
        <v>60</v>
      </c>
      <c r="E728" s="22">
        <v>2009</v>
      </c>
      <c r="F728" s="23">
        <v>3.6</v>
      </c>
    </row>
    <row r="729" spans="1:6" x14ac:dyDescent="0.2">
      <c r="A729" s="22" t="s">
        <v>68</v>
      </c>
      <c r="B729" s="22">
        <v>4</v>
      </c>
      <c r="C729" s="22" t="s">
        <v>59</v>
      </c>
      <c r="D729" s="22" t="s">
        <v>22</v>
      </c>
      <c r="E729" s="22">
        <v>2009</v>
      </c>
      <c r="F729" s="23">
        <v>2.9</v>
      </c>
    </row>
    <row r="730" spans="1:6" x14ac:dyDescent="0.2">
      <c r="A730" s="22" t="s">
        <v>68</v>
      </c>
      <c r="B730" s="22">
        <v>4</v>
      </c>
      <c r="C730" s="22" t="s">
        <v>59</v>
      </c>
      <c r="D730" s="22" t="s">
        <v>22</v>
      </c>
      <c r="E730" s="22">
        <v>2009</v>
      </c>
      <c r="F730" s="23">
        <v>2.2000000000000002</v>
      </c>
    </row>
    <row r="731" spans="1:6" x14ac:dyDescent="0.2">
      <c r="A731" s="22" t="s">
        <v>68</v>
      </c>
      <c r="B731" s="22">
        <v>4</v>
      </c>
      <c r="C731" s="22" t="s">
        <v>59</v>
      </c>
      <c r="D731" s="22" t="s">
        <v>22</v>
      </c>
      <c r="E731" s="22">
        <v>2009</v>
      </c>
      <c r="F731" s="23">
        <v>6.6</v>
      </c>
    </row>
    <row r="732" spans="1:6" x14ac:dyDescent="0.2">
      <c r="A732" s="22" t="s">
        <v>68</v>
      </c>
      <c r="B732" s="22">
        <v>4</v>
      </c>
      <c r="C732" s="22" t="s">
        <v>59</v>
      </c>
      <c r="D732" s="22" t="s">
        <v>60</v>
      </c>
      <c r="E732" s="22">
        <v>2009</v>
      </c>
      <c r="F732" s="23">
        <v>2.2000000000000002</v>
      </c>
    </row>
    <row r="733" spans="1:6" x14ac:dyDescent="0.2">
      <c r="A733" s="22" t="s">
        <v>68</v>
      </c>
      <c r="B733" s="22">
        <v>4</v>
      </c>
      <c r="C733" s="22" t="s">
        <v>59</v>
      </c>
      <c r="D733" s="22" t="s">
        <v>60</v>
      </c>
      <c r="E733" s="22">
        <v>2009</v>
      </c>
      <c r="F733" s="23">
        <v>4.8</v>
      </c>
    </row>
    <row r="734" spans="1:6" x14ac:dyDescent="0.2">
      <c r="A734" s="22" t="s">
        <v>68</v>
      </c>
      <c r="B734" s="22">
        <v>4</v>
      </c>
      <c r="C734" s="22" t="s">
        <v>59</v>
      </c>
      <c r="D734" s="22" t="s">
        <v>60</v>
      </c>
      <c r="E734" s="22">
        <v>2009</v>
      </c>
      <c r="F734" s="23">
        <v>5.6</v>
      </c>
    </row>
    <row r="735" spans="1:6" x14ac:dyDescent="0.2">
      <c r="A735" s="22" t="s">
        <v>68</v>
      </c>
      <c r="B735" s="22">
        <v>4</v>
      </c>
      <c r="C735" s="22" t="s">
        <v>59</v>
      </c>
      <c r="D735" s="22" t="s">
        <v>69</v>
      </c>
      <c r="E735" s="22">
        <v>2009</v>
      </c>
      <c r="F735" s="23">
        <v>9.8000000000000007</v>
      </c>
    </row>
    <row r="736" spans="1:6" x14ac:dyDescent="0.2">
      <c r="A736" s="22" t="s">
        <v>68</v>
      </c>
      <c r="B736" s="22">
        <v>4</v>
      </c>
      <c r="C736" s="22" t="s">
        <v>63</v>
      </c>
      <c r="D736" s="22" t="s">
        <v>60</v>
      </c>
      <c r="E736" s="22">
        <v>2009</v>
      </c>
      <c r="F736" s="23">
        <v>4.8</v>
      </c>
    </row>
    <row r="737" spans="1:6" x14ac:dyDescent="0.2">
      <c r="A737" s="22" t="s">
        <v>68</v>
      </c>
      <c r="B737" s="22">
        <v>4</v>
      </c>
      <c r="C737" s="22" t="s">
        <v>63</v>
      </c>
      <c r="D737" s="22" t="s">
        <v>67</v>
      </c>
      <c r="E737" s="22">
        <v>2009</v>
      </c>
      <c r="F737" s="23">
        <v>7.8</v>
      </c>
    </row>
    <row r="738" spans="1:6" x14ac:dyDescent="0.2">
      <c r="A738" s="22" t="s">
        <v>68</v>
      </c>
      <c r="B738" s="22">
        <v>4</v>
      </c>
      <c r="C738" s="22" t="s">
        <v>63</v>
      </c>
      <c r="D738" s="22" t="s">
        <v>60</v>
      </c>
      <c r="E738" s="22">
        <v>2009</v>
      </c>
      <c r="F738" s="23">
        <v>5.2</v>
      </c>
    </row>
    <row r="739" spans="1:6" x14ac:dyDescent="0.2">
      <c r="A739" s="22" t="s">
        <v>68</v>
      </c>
      <c r="B739" s="22">
        <v>4</v>
      </c>
      <c r="C739" s="22" t="s">
        <v>63</v>
      </c>
      <c r="D739" s="22" t="s">
        <v>60</v>
      </c>
      <c r="E739" s="22">
        <v>2009</v>
      </c>
      <c r="F739" s="23">
        <v>2.4</v>
      </c>
    </row>
    <row r="740" spans="1:6" x14ac:dyDescent="0.2">
      <c r="A740" s="22" t="s">
        <v>68</v>
      </c>
      <c r="B740" s="22">
        <v>4</v>
      </c>
      <c r="C740" s="22" t="s">
        <v>63</v>
      </c>
      <c r="D740" s="22" t="s">
        <v>60</v>
      </c>
      <c r="E740" s="22">
        <v>2009</v>
      </c>
      <c r="F740" s="23">
        <v>6.5</v>
      </c>
    </row>
    <row r="741" spans="1:6" x14ac:dyDescent="0.2">
      <c r="A741" s="22" t="s">
        <v>68</v>
      </c>
      <c r="B741" s="22">
        <v>4</v>
      </c>
      <c r="C741" s="22" t="s">
        <v>63</v>
      </c>
      <c r="D741" s="22" t="s">
        <v>60</v>
      </c>
      <c r="E741" s="22">
        <v>2009</v>
      </c>
      <c r="F741" s="23">
        <v>5.3</v>
      </c>
    </row>
    <row r="742" spans="1:6" x14ac:dyDescent="0.2">
      <c r="A742" s="22" t="s">
        <v>68</v>
      </c>
      <c r="B742" s="22">
        <v>4</v>
      </c>
      <c r="C742" s="22" t="s">
        <v>63</v>
      </c>
      <c r="D742" s="22" t="s">
        <v>23</v>
      </c>
      <c r="E742" s="22">
        <v>2009</v>
      </c>
      <c r="F742" s="23">
        <v>4</v>
      </c>
    </row>
    <row r="743" spans="1:6" x14ac:dyDescent="0.2">
      <c r="A743" s="22" t="s">
        <v>68</v>
      </c>
      <c r="B743" s="22">
        <v>4</v>
      </c>
      <c r="C743" s="22" t="s">
        <v>63</v>
      </c>
      <c r="D743" s="22" t="s">
        <v>23</v>
      </c>
      <c r="E743" s="22">
        <v>2009</v>
      </c>
      <c r="F743" s="23">
        <v>3.6</v>
      </c>
    </row>
    <row r="744" spans="1:6" x14ac:dyDescent="0.2">
      <c r="A744" s="22" t="s">
        <v>68</v>
      </c>
      <c r="B744" s="22">
        <v>4</v>
      </c>
      <c r="C744" s="22" t="s">
        <v>63</v>
      </c>
      <c r="D744" s="22" t="s">
        <v>22</v>
      </c>
      <c r="E744" s="22">
        <v>2009</v>
      </c>
      <c r="F744" s="23">
        <v>5.0999999999999996</v>
      </c>
    </row>
    <row r="745" spans="1:6" x14ac:dyDescent="0.2">
      <c r="A745" s="22" t="s">
        <v>68</v>
      </c>
      <c r="B745" s="22">
        <v>4</v>
      </c>
      <c r="C745" s="22" t="s">
        <v>63</v>
      </c>
      <c r="D745" s="22" t="s">
        <v>21</v>
      </c>
      <c r="E745" s="22">
        <v>2009</v>
      </c>
      <c r="F745" s="23">
        <v>6.4</v>
      </c>
    </row>
    <row r="746" spans="1:6" x14ac:dyDescent="0.2">
      <c r="A746" s="22" t="s">
        <v>68</v>
      </c>
      <c r="B746" s="22">
        <v>4</v>
      </c>
      <c r="C746" s="22" t="s">
        <v>63</v>
      </c>
      <c r="D746" s="22" t="s">
        <v>22</v>
      </c>
      <c r="E746" s="22">
        <v>2009</v>
      </c>
      <c r="F746" s="23">
        <v>6.9</v>
      </c>
    </row>
    <row r="747" spans="1:6" x14ac:dyDescent="0.2">
      <c r="A747" s="22" t="s">
        <v>68</v>
      </c>
      <c r="B747" s="22">
        <v>4</v>
      </c>
      <c r="C747" s="22" t="s">
        <v>63</v>
      </c>
      <c r="D747" s="22" t="s">
        <v>22</v>
      </c>
      <c r="E747" s="22">
        <v>2009</v>
      </c>
      <c r="F747" s="23">
        <v>6.9</v>
      </c>
    </row>
    <row r="748" spans="1:6" x14ac:dyDescent="0.2">
      <c r="A748" s="22" t="s">
        <v>68</v>
      </c>
      <c r="B748" s="22">
        <v>4</v>
      </c>
      <c r="C748" s="22" t="s">
        <v>63</v>
      </c>
      <c r="D748" s="22" t="s">
        <v>22</v>
      </c>
      <c r="E748" s="22">
        <v>2009</v>
      </c>
      <c r="F748" s="23">
        <v>3.4</v>
      </c>
    </row>
    <row r="749" spans="1:6" x14ac:dyDescent="0.2">
      <c r="A749" s="22" t="s">
        <v>68</v>
      </c>
      <c r="B749" s="22">
        <v>4</v>
      </c>
      <c r="C749" s="22" t="s">
        <v>63</v>
      </c>
      <c r="D749" s="22" t="s">
        <v>22</v>
      </c>
      <c r="E749" s="22">
        <v>2009</v>
      </c>
      <c r="F749" s="23">
        <v>2.2999999999999998</v>
      </c>
    </row>
    <row r="750" spans="1:6" x14ac:dyDescent="0.2">
      <c r="A750" s="22" t="s">
        <v>68</v>
      </c>
      <c r="B750" s="22">
        <v>4</v>
      </c>
      <c r="C750" s="22" t="s">
        <v>63</v>
      </c>
      <c r="D750" s="22" t="s">
        <v>67</v>
      </c>
      <c r="E750" s="22">
        <v>2009</v>
      </c>
      <c r="F750" s="23">
        <v>3.8</v>
      </c>
    </row>
    <row r="751" spans="1:6" x14ac:dyDescent="0.2">
      <c r="A751" s="22" t="s">
        <v>68</v>
      </c>
      <c r="B751" s="22">
        <v>4</v>
      </c>
      <c r="C751" s="22" t="s">
        <v>63</v>
      </c>
      <c r="D751" s="22" t="s">
        <v>23</v>
      </c>
      <c r="E751" s="22">
        <v>2009</v>
      </c>
      <c r="F751" s="23">
        <v>3</v>
      </c>
    </row>
    <row r="752" spans="1:6" x14ac:dyDescent="0.2">
      <c r="A752" s="22" t="s">
        <v>68</v>
      </c>
      <c r="B752" s="22">
        <v>4</v>
      </c>
      <c r="C752" s="22" t="s">
        <v>63</v>
      </c>
      <c r="D752" s="22" t="s">
        <v>22</v>
      </c>
      <c r="E752" s="22">
        <v>2009</v>
      </c>
      <c r="F752" s="23">
        <v>4.8</v>
      </c>
    </row>
    <row r="753" spans="1:6" x14ac:dyDescent="0.2">
      <c r="A753" s="22" t="s">
        <v>68</v>
      </c>
      <c r="B753" s="22">
        <v>4</v>
      </c>
      <c r="C753" s="22" t="s">
        <v>63</v>
      </c>
      <c r="D753" s="22" t="s">
        <v>23</v>
      </c>
      <c r="E753" s="22">
        <v>2009</v>
      </c>
      <c r="F753" s="23">
        <v>2.1</v>
      </c>
    </row>
    <row r="754" spans="1:6" x14ac:dyDescent="0.2">
      <c r="A754" s="22" t="s">
        <v>68</v>
      </c>
      <c r="B754" s="22">
        <v>4</v>
      </c>
      <c r="C754" s="22" t="s">
        <v>63</v>
      </c>
      <c r="D754" s="22" t="s">
        <v>30</v>
      </c>
      <c r="E754" s="22">
        <v>2009</v>
      </c>
      <c r="F754" s="23">
        <v>3.6</v>
      </c>
    </row>
    <row r="755" spans="1:6" x14ac:dyDescent="0.2">
      <c r="A755" s="22" t="s">
        <v>68</v>
      </c>
      <c r="B755" s="22">
        <v>4</v>
      </c>
      <c r="C755" s="22" t="s">
        <v>63</v>
      </c>
      <c r="D755" s="22" t="s">
        <v>60</v>
      </c>
      <c r="E755" s="22">
        <v>2009</v>
      </c>
      <c r="F755" s="23">
        <v>9.3000000000000007</v>
      </c>
    </row>
    <row r="756" spans="1:6" x14ac:dyDescent="0.2">
      <c r="A756" s="22" t="s">
        <v>68</v>
      </c>
      <c r="B756" s="22">
        <v>4</v>
      </c>
      <c r="C756" s="22" t="s">
        <v>63</v>
      </c>
      <c r="D756" s="22" t="s">
        <v>60</v>
      </c>
      <c r="E756" s="22">
        <v>2009</v>
      </c>
      <c r="F756" s="23">
        <v>4.4000000000000004</v>
      </c>
    </row>
    <row r="757" spans="1:6" x14ac:dyDescent="0.2">
      <c r="A757" s="22" t="s">
        <v>68</v>
      </c>
      <c r="B757" s="22">
        <v>4</v>
      </c>
      <c r="C757" s="22" t="s">
        <v>63</v>
      </c>
      <c r="D757" s="22" t="s">
        <v>28</v>
      </c>
      <c r="E757" s="22">
        <v>2009</v>
      </c>
      <c r="F757" s="23">
        <v>3</v>
      </c>
    </row>
    <row r="758" spans="1:6" x14ac:dyDescent="0.2">
      <c r="A758" s="22" t="s">
        <v>68</v>
      </c>
      <c r="B758" s="22">
        <v>4</v>
      </c>
      <c r="C758" s="22" t="s">
        <v>63</v>
      </c>
      <c r="D758" s="22" t="s">
        <v>60</v>
      </c>
      <c r="E758" s="22">
        <v>2009</v>
      </c>
      <c r="F758" s="23">
        <v>2.4</v>
      </c>
    </row>
    <row r="759" spans="1:6" x14ac:dyDescent="0.2">
      <c r="A759" s="22" t="s">
        <v>68</v>
      </c>
      <c r="B759" s="22">
        <v>4</v>
      </c>
      <c r="C759" s="22" t="s">
        <v>63</v>
      </c>
      <c r="D759" s="22" t="s">
        <v>60</v>
      </c>
      <c r="E759" s="22">
        <v>2009</v>
      </c>
      <c r="F759" s="23">
        <v>4.8</v>
      </c>
    </row>
    <row r="760" spans="1:6" x14ac:dyDescent="0.2">
      <c r="A760" s="22" t="s">
        <v>68</v>
      </c>
      <c r="B760" s="22">
        <v>4</v>
      </c>
      <c r="C760" s="22" t="s">
        <v>63</v>
      </c>
      <c r="D760" s="22" t="s">
        <v>28</v>
      </c>
      <c r="E760" s="22">
        <v>2009</v>
      </c>
      <c r="F760" s="23">
        <v>3.4</v>
      </c>
    </row>
    <row r="761" spans="1:6" x14ac:dyDescent="0.2">
      <c r="A761" s="22" t="s">
        <v>68</v>
      </c>
      <c r="B761" s="22">
        <v>4</v>
      </c>
      <c r="C761" s="22" t="s">
        <v>63</v>
      </c>
      <c r="D761" s="22" t="s">
        <v>23</v>
      </c>
      <c r="E761" s="22">
        <v>2009</v>
      </c>
      <c r="F761" s="23">
        <v>6.5</v>
      </c>
    </row>
    <row r="762" spans="1:6" x14ac:dyDescent="0.2">
      <c r="A762" s="22" t="s">
        <v>68</v>
      </c>
      <c r="B762" s="22">
        <v>4</v>
      </c>
      <c r="C762" s="22" t="s">
        <v>63</v>
      </c>
      <c r="D762" s="22" t="s">
        <v>23</v>
      </c>
      <c r="E762" s="22">
        <v>2009</v>
      </c>
      <c r="F762" s="23">
        <v>7.9</v>
      </c>
    </row>
    <row r="763" spans="1:6" x14ac:dyDescent="0.2">
      <c r="A763" s="22" t="s">
        <v>68</v>
      </c>
      <c r="B763" s="22">
        <v>4</v>
      </c>
      <c r="C763" s="22" t="s">
        <v>63</v>
      </c>
      <c r="D763" s="22" t="s">
        <v>23</v>
      </c>
      <c r="E763" s="22">
        <v>2009</v>
      </c>
      <c r="F763" s="23">
        <v>6.5</v>
      </c>
    </row>
    <row r="764" spans="1:6" x14ac:dyDescent="0.2">
      <c r="A764" s="22" t="s">
        <v>68</v>
      </c>
      <c r="B764" s="22">
        <v>4</v>
      </c>
      <c r="C764" s="22" t="s">
        <v>63</v>
      </c>
      <c r="D764" s="22" t="s">
        <v>30</v>
      </c>
      <c r="E764" s="22">
        <v>2009</v>
      </c>
      <c r="F764" s="23">
        <v>3.8</v>
      </c>
    </row>
    <row r="765" spans="1:6" x14ac:dyDescent="0.2">
      <c r="A765" s="22" t="s">
        <v>68</v>
      </c>
      <c r="B765" s="22">
        <v>4</v>
      </c>
      <c r="C765" s="22" t="s">
        <v>63</v>
      </c>
      <c r="D765" s="22" t="s">
        <v>28</v>
      </c>
      <c r="E765" s="22">
        <v>2009</v>
      </c>
      <c r="F765" s="23">
        <v>2</v>
      </c>
    </row>
    <row r="766" spans="1:6" x14ac:dyDescent="0.2">
      <c r="A766" s="22" t="s">
        <v>68</v>
      </c>
      <c r="B766" s="22">
        <v>4</v>
      </c>
      <c r="C766" s="22" t="s">
        <v>63</v>
      </c>
      <c r="D766" s="22" t="s">
        <v>60</v>
      </c>
      <c r="E766" s="22">
        <v>2009</v>
      </c>
      <c r="F766" s="23">
        <v>6.3</v>
      </c>
    </row>
    <row r="767" spans="1:6" x14ac:dyDescent="0.2">
      <c r="A767" s="22" t="s">
        <v>68</v>
      </c>
      <c r="B767" s="22">
        <v>4</v>
      </c>
      <c r="C767" s="22" t="s">
        <v>63</v>
      </c>
      <c r="D767" s="22" t="s">
        <v>60</v>
      </c>
      <c r="E767" s="22">
        <v>2009</v>
      </c>
      <c r="F767" s="23">
        <v>7.7</v>
      </c>
    </row>
    <row r="768" spans="1:6" x14ac:dyDescent="0.2">
      <c r="A768" s="22" t="s">
        <v>68</v>
      </c>
      <c r="B768" s="22">
        <v>4</v>
      </c>
      <c r="C768" s="22" t="s">
        <v>63</v>
      </c>
      <c r="D768" s="22" t="s">
        <v>60</v>
      </c>
      <c r="E768" s="22">
        <v>2009</v>
      </c>
      <c r="F768" s="23">
        <v>2.6</v>
      </c>
    </row>
    <row r="769" spans="1:8" x14ac:dyDescent="0.2">
      <c r="A769" s="22" t="s">
        <v>68</v>
      </c>
      <c r="B769" s="22">
        <v>4</v>
      </c>
      <c r="C769" s="22" t="s">
        <v>63</v>
      </c>
      <c r="D769" s="22" t="s">
        <v>60</v>
      </c>
      <c r="E769" s="22">
        <v>2009</v>
      </c>
      <c r="F769" s="23">
        <v>2.8</v>
      </c>
    </row>
    <row r="770" spans="1:8" x14ac:dyDescent="0.2">
      <c r="A770" s="22" t="s">
        <v>68</v>
      </c>
      <c r="B770" s="22">
        <v>4</v>
      </c>
      <c r="C770" s="22" t="s">
        <v>63</v>
      </c>
      <c r="D770" s="22" t="s">
        <v>60</v>
      </c>
      <c r="E770" s="22">
        <v>2009</v>
      </c>
      <c r="F770" s="23">
        <v>3.6</v>
      </c>
    </row>
    <row r="771" spans="1:8" x14ac:dyDescent="0.2">
      <c r="A771" s="22" t="s">
        <v>68</v>
      </c>
      <c r="B771" s="22">
        <v>4</v>
      </c>
      <c r="C771" s="22" t="s">
        <v>63</v>
      </c>
      <c r="D771" s="22" t="s">
        <v>22</v>
      </c>
      <c r="E771" s="22">
        <v>2009</v>
      </c>
      <c r="F771" s="23">
        <v>4</v>
      </c>
    </row>
    <row r="772" spans="1:8" x14ac:dyDescent="0.2">
      <c r="A772" s="22" t="s">
        <v>68</v>
      </c>
      <c r="B772" s="22">
        <v>4</v>
      </c>
      <c r="C772" s="22" t="s">
        <v>63</v>
      </c>
      <c r="D772" s="22" t="s">
        <v>60</v>
      </c>
      <c r="E772" s="22">
        <v>2009</v>
      </c>
      <c r="F772" s="23">
        <v>2.2999999999999998</v>
      </c>
    </row>
    <row r="773" spans="1:8" x14ac:dyDescent="0.2">
      <c r="A773" s="22" t="s">
        <v>68</v>
      </c>
      <c r="B773" s="22">
        <v>4</v>
      </c>
      <c r="C773" s="22" t="s">
        <v>63</v>
      </c>
      <c r="D773" s="22" t="s">
        <v>60</v>
      </c>
      <c r="E773" s="22">
        <v>2009</v>
      </c>
      <c r="F773" s="23">
        <v>3.4</v>
      </c>
    </row>
    <row r="774" spans="1:8" x14ac:dyDescent="0.2">
      <c r="A774" s="22" t="s">
        <v>68</v>
      </c>
      <c r="B774" s="22">
        <v>4</v>
      </c>
      <c r="C774" s="22" t="s">
        <v>63</v>
      </c>
      <c r="D774" s="22" t="s">
        <v>60</v>
      </c>
      <c r="E774" s="22">
        <v>2009</v>
      </c>
      <c r="F774" s="23">
        <v>2.9</v>
      </c>
    </row>
    <row r="775" spans="1:8" x14ac:dyDescent="0.2">
      <c r="A775" s="22" t="s">
        <v>68</v>
      </c>
      <c r="B775" s="22">
        <v>4</v>
      </c>
      <c r="C775" s="22" t="s">
        <v>63</v>
      </c>
      <c r="D775" s="22" t="s">
        <v>60</v>
      </c>
      <c r="E775" s="22">
        <v>2009</v>
      </c>
      <c r="F775" s="23">
        <v>3.1</v>
      </c>
    </row>
    <row r="776" spans="1:8" x14ac:dyDescent="0.2">
      <c r="A776" s="22" t="s">
        <v>68</v>
      </c>
      <c r="B776" s="22">
        <v>4</v>
      </c>
      <c r="C776" s="22" t="s">
        <v>63</v>
      </c>
      <c r="D776" s="22" t="s">
        <v>60</v>
      </c>
      <c r="E776" s="22">
        <v>2009</v>
      </c>
      <c r="F776" s="23">
        <v>2.4</v>
      </c>
    </row>
    <row r="777" spans="1:8" x14ac:dyDescent="0.2">
      <c r="A777" s="30" t="s">
        <v>99</v>
      </c>
      <c r="B777" s="30">
        <v>5</v>
      </c>
      <c r="C777" s="30" t="s">
        <v>24</v>
      </c>
      <c r="D777" s="30" t="s">
        <v>60</v>
      </c>
      <c r="E777" s="30">
        <v>2010</v>
      </c>
      <c r="F777" s="35">
        <v>6.4</v>
      </c>
      <c r="G777" s="35"/>
      <c r="H777" s="30"/>
    </row>
    <row r="778" spans="1:8" x14ac:dyDescent="0.2">
      <c r="A778" s="30" t="s">
        <v>99</v>
      </c>
      <c r="B778" s="30">
        <v>5</v>
      </c>
      <c r="C778" s="30" t="s">
        <v>24</v>
      </c>
      <c r="D778" s="30" t="s">
        <v>60</v>
      </c>
      <c r="E778" s="30">
        <v>2010</v>
      </c>
      <c r="F778" s="35">
        <v>7.2</v>
      </c>
      <c r="G778" s="35"/>
      <c r="H778" s="30"/>
    </row>
    <row r="779" spans="1:8" x14ac:dyDescent="0.2">
      <c r="A779" s="30" t="s">
        <v>99</v>
      </c>
      <c r="B779" s="30">
        <v>5</v>
      </c>
      <c r="C779" s="30" t="s">
        <v>24</v>
      </c>
      <c r="D779" s="30" t="s">
        <v>60</v>
      </c>
      <c r="E779" s="30">
        <v>2010</v>
      </c>
      <c r="F779" s="35">
        <v>2.1</v>
      </c>
      <c r="G779" s="35"/>
      <c r="H779" s="30"/>
    </row>
    <row r="780" spans="1:8" x14ac:dyDescent="0.2">
      <c r="A780" s="30" t="s">
        <v>99</v>
      </c>
      <c r="B780" s="30">
        <v>5</v>
      </c>
      <c r="C780" s="30" t="s">
        <v>24</v>
      </c>
      <c r="D780" s="30" t="s">
        <v>60</v>
      </c>
      <c r="E780" s="30">
        <v>2010</v>
      </c>
      <c r="F780" s="35">
        <v>3.5</v>
      </c>
      <c r="G780" s="35"/>
      <c r="H780" s="30" t="s">
        <v>150</v>
      </c>
    </row>
    <row r="781" spans="1:8" x14ac:dyDescent="0.2">
      <c r="A781" s="30" t="s">
        <v>99</v>
      </c>
      <c r="B781" s="30">
        <v>5</v>
      </c>
      <c r="C781" s="30" t="s">
        <v>24</v>
      </c>
      <c r="D781" s="30" t="s">
        <v>60</v>
      </c>
      <c r="E781" s="30">
        <v>2010</v>
      </c>
      <c r="F781" s="35">
        <v>4.5999999999999996</v>
      </c>
      <c r="G781" s="35"/>
      <c r="H781" s="30" t="s">
        <v>150</v>
      </c>
    </row>
    <row r="782" spans="1:8" x14ac:dyDescent="0.2">
      <c r="A782" s="30" t="s">
        <v>99</v>
      </c>
      <c r="B782" s="30">
        <v>5</v>
      </c>
      <c r="C782" s="30" t="s">
        <v>24</v>
      </c>
      <c r="D782" s="30" t="s">
        <v>60</v>
      </c>
      <c r="E782" s="30">
        <v>2010</v>
      </c>
      <c r="F782" s="35">
        <v>6.4</v>
      </c>
      <c r="G782" s="35"/>
      <c r="H782" s="30"/>
    </row>
    <row r="783" spans="1:8" x14ac:dyDescent="0.2">
      <c r="A783" s="30" t="s">
        <v>99</v>
      </c>
      <c r="B783" s="30">
        <v>5</v>
      </c>
      <c r="C783" s="30" t="s">
        <v>24</v>
      </c>
      <c r="D783" s="30" t="s">
        <v>60</v>
      </c>
      <c r="E783" s="30">
        <v>2010</v>
      </c>
      <c r="F783" s="35">
        <v>7.3</v>
      </c>
      <c r="G783" s="35"/>
      <c r="H783" s="30"/>
    </row>
    <row r="784" spans="1:8" x14ac:dyDescent="0.2">
      <c r="A784" s="30" t="s">
        <v>99</v>
      </c>
      <c r="B784" s="30">
        <v>5</v>
      </c>
      <c r="C784" s="30" t="s">
        <v>24</v>
      </c>
      <c r="D784" s="30" t="s">
        <v>22</v>
      </c>
      <c r="E784" s="30">
        <v>2010</v>
      </c>
      <c r="F784" s="35">
        <v>5.6</v>
      </c>
      <c r="G784" s="35"/>
      <c r="H784" s="30"/>
    </row>
    <row r="785" spans="1:8" x14ac:dyDescent="0.2">
      <c r="A785" s="30" t="s">
        <v>99</v>
      </c>
      <c r="B785" s="30">
        <v>5</v>
      </c>
      <c r="C785" s="30" t="s">
        <v>65</v>
      </c>
      <c r="D785" s="30" t="s">
        <v>67</v>
      </c>
      <c r="E785" s="30">
        <v>2010</v>
      </c>
      <c r="F785" s="35">
        <v>4.8</v>
      </c>
      <c r="G785" s="35"/>
      <c r="H785" s="30"/>
    </row>
    <row r="786" spans="1:8" x14ac:dyDescent="0.2">
      <c r="A786" s="30" t="s">
        <v>99</v>
      </c>
      <c r="B786" s="30">
        <v>5</v>
      </c>
      <c r="C786" s="30" t="s">
        <v>65</v>
      </c>
      <c r="D786" s="30" t="s">
        <v>22</v>
      </c>
      <c r="E786" s="30">
        <v>2010</v>
      </c>
      <c r="F786" s="35">
        <v>5.5</v>
      </c>
      <c r="G786" s="35"/>
      <c r="H786" s="30"/>
    </row>
    <row r="787" spans="1:8" x14ac:dyDescent="0.2">
      <c r="A787" s="30" t="s">
        <v>99</v>
      </c>
      <c r="B787" s="30">
        <v>5</v>
      </c>
      <c r="C787" s="30" t="s">
        <v>65</v>
      </c>
      <c r="D787" s="30" t="s">
        <v>60</v>
      </c>
      <c r="E787" s="30">
        <v>2010</v>
      </c>
      <c r="F787" s="35">
        <v>2.2999999999999998</v>
      </c>
      <c r="G787" s="35"/>
      <c r="H787" s="30"/>
    </row>
    <row r="788" spans="1:8" x14ac:dyDescent="0.2">
      <c r="A788" s="30" t="s">
        <v>99</v>
      </c>
      <c r="B788" s="30">
        <v>5</v>
      </c>
      <c r="C788" s="30" t="s">
        <v>65</v>
      </c>
      <c r="D788" s="30" t="s">
        <v>60</v>
      </c>
      <c r="E788" s="30">
        <v>2010</v>
      </c>
      <c r="F788" s="35">
        <v>5.7</v>
      </c>
      <c r="G788" s="35"/>
      <c r="H788" s="30"/>
    </row>
    <row r="789" spans="1:8" x14ac:dyDescent="0.2">
      <c r="A789" s="30" t="s">
        <v>99</v>
      </c>
      <c r="B789" s="30">
        <v>5</v>
      </c>
      <c r="C789" s="30" t="s">
        <v>63</v>
      </c>
      <c r="D789" s="30" t="s">
        <v>60</v>
      </c>
      <c r="E789" s="30">
        <v>2010</v>
      </c>
      <c r="F789" s="35">
        <v>4</v>
      </c>
      <c r="G789" s="35"/>
      <c r="H789" s="30"/>
    </row>
    <row r="790" spans="1:8" x14ac:dyDescent="0.2">
      <c r="A790" s="30" t="s">
        <v>99</v>
      </c>
      <c r="B790" s="30">
        <v>5</v>
      </c>
      <c r="C790" s="30" t="s">
        <v>63</v>
      </c>
      <c r="D790" s="30" t="s">
        <v>28</v>
      </c>
      <c r="E790" s="30">
        <v>2010</v>
      </c>
      <c r="F790" s="35">
        <v>3.5</v>
      </c>
      <c r="G790" s="35"/>
      <c r="H790" s="30"/>
    </row>
    <row r="791" spans="1:8" x14ac:dyDescent="0.2">
      <c r="A791" s="30" t="s">
        <v>99</v>
      </c>
      <c r="B791" s="30">
        <v>5</v>
      </c>
      <c r="C791" s="30" t="s">
        <v>63</v>
      </c>
      <c r="D791" s="30" t="s">
        <v>60</v>
      </c>
      <c r="E791" s="30">
        <v>2010</v>
      </c>
      <c r="F791" s="35">
        <v>8.6</v>
      </c>
      <c r="G791" s="35"/>
      <c r="H791" s="30"/>
    </row>
    <row r="792" spans="1:8" x14ac:dyDescent="0.2">
      <c r="A792" s="30" t="s">
        <v>99</v>
      </c>
      <c r="B792" s="30">
        <v>5</v>
      </c>
      <c r="C792" s="30" t="s">
        <v>63</v>
      </c>
      <c r="D792" s="30" t="s">
        <v>23</v>
      </c>
      <c r="E792" s="30">
        <v>2010</v>
      </c>
      <c r="F792" s="35">
        <v>9.8000000000000007</v>
      </c>
      <c r="G792" s="35"/>
      <c r="H792" s="30"/>
    </row>
    <row r="793" spans="1:8" x14ac:dyDescent="0.2">
      <c r="A793" s="30" t="s">
        <v>99</v>
      </c>
      <c r="B793" s="30">
        <v>5</v>
      </c>
      <c r="C793" s="30" t="s">
        <v>59</v>
      </c>
      <c r="D793" s="30" t="s">
        <v>60</v>
      </c>
      <c r="E793" s="30">
        <v>2010</v>
      </c>
      <c r="F793" s="35">
        <v>3.4</v>
      </c>
      <c r="G793" s="35"/>
      <c r="H793" s="30"/>
    </row>
    <row r="794" spans="1:8" x14ac:dyDescent="0.2">
      <c r="A794" s="30" t="s">
        <v>99</v>
      </c>
      <c r="B794" s="30">
        <v>5</v>
      </c>
      <c r="C794" s="30" t="s">
        <v>59</v>
      </c>
      <c r="D794" s="30" t="s">
        <v>60</v>
      </c>
      <c r="E794" s="30">
        <v>2010</v>
      </c>
      <c r="F794" s="35">
        <v>2.9</v>
      </c>
      <c r="G794" s="35"/>
      <c r="H794" s="30"/>
    </row>
    <row r="795" spans="1:8" x14ac:dyDescent="0.2">
      <c r="A795" s="30" t="s">
        <v>99</v>
      </c>
      <c r="B795" s="30">
        <v>5</v>
      </c>
      <c r="C795" s="30" t="s">
        <v>59</v>
      </c>
      <c r="D795" s="30" t="s">
        <v>60</v>
      </c>
      <c r="E795" s="30">
        <v>2010</v>
      </c>
      <c r="F795" s="35">
        <v>4.5999999999999996</v>
      </c>
      <c r="G795" s="35"/>
      <c r="H795" s="30"/>
    </row>
    <row r="796" spans="1:8" x14ac:dyDescent="0.2">
      <c r="A796" s="30" t="s">
        <v>99</v>
      </c>
      <c r="B796" s="30">
        <v>5</v>
      </c>
      <c r="C796" s="30" t="s">
        <v>59</v>
      </c>
      <c r="D796" s="30" t="s">
        <v>60</v>
      </c>
      <c r="E796" s="30">
        <v>2010</v>
      </c>
      <c r="F796" s="35">
        <v>9</v>
      </c>
      <c r="G796" s="35"/>
      <c r="H796" s="30"/>
    </row>
    <row r="797" spans="1:8" x14ac:dyDescent="0.2">
      <c r="A797" s="30" t="s">
        <v>99</v>
      </c>
      <c r="B797" s="30">
        <v>5</v>
      </c>
      <c r="C797" s="30" t="s">
        <v>59</v>
      </c>
      <c r="D797" s="30" t="s">
        <v>60</v>
      </c>
      <c r="E797" s="30">
        <v>2010</v>
      </c>
      <c r="F797" s="35">
        <v>2.7</v>
      </c>
      <c r="G797" s="35"/>
      <c r="H797" s="30"/>
    </row>
    <row r="798" spans="1:8" x14ac:dyDescent="0.2">
      <c r="A798" s="30" t="s">
        <v>99</v>
      </c>
      <c r="B798" s="30">
        <v>5</v>
      </c>
      <c r="C798" s="30" t="s">
        <v>59</v>
      </c>
      <c r="D798" s="30" t="s">
        <v>60</v>
      </c>
      <c r="E798" s="30">
        <v>2010</v>
      </c>
      <c r="F798" s="35">
        <v>3.6</v>
      </c>
      <c r="G798" s="35"/>
      <c r="H798" s="30"/>
    </row>
    <row r="799" spans="1:8" x14ac:dyDescent="0.2">
      <c r="A799" s="30" t="s">
        <v>99</v>
      </c>
      <c r="B799" s="30">
        <v>5</v>
      </c>
      <c r="C799" s="30" t="s">
        <v>59</v>
      </c>
      <c r="D799" s="30" t="s">
        <v>60</v>
      </c>
      <c r="E799" s="30">
        <v>2010</v>
      </c>
      <c r="F799" s="35">
        <v>2.7</v>
      </c>
      <c r="G799" s="35"/>
      <c r="H799" s="30"/>
    </row>
    <row r="800" spans="1:8" x14ac:dyDescent="0.2">
      <c r="A800" s="30" t="s">
        <v>99</v>
      </c>
      <c r="B800" s="30">
        <v>5</v>
      </c>
      <c r="C800" s="30" t="s">
        <v>59</v>
      </c>
      <c r="D800" s="30" t="s">
        <v>60</v>
      </c>
      <c r="E800" s="30">
        <v>2010</v>
      </c>
      <c r="F800" s="35">
        <v>3.5</v>
      </c>
      <c r="G800" s="35"/>
      <c r="H800" s="30"/>
    </row>
    <row r="801" spans="1:8" x14ac:dyDescent="0.2">
      <c r="A801" s="30" t="s">
        <v>99</v>
      </c>
      <c r="B801" s="30">
        <v>5</v>
      </c>
      <c r="C801" s="30" t="s">
        <v>59</v>
      </c>
      <c r="D801" s="30" t="s">
        <v>23</v>
      </c>
      <c r="E801" s="30">
        <v>2010</v>
      </c>
      <c r="F801" s="35">
        <v>4.0999999999999996</v>
      </c>
      <c r="G801" s="35"/>
      <c r="H801" s="30"/>
    </row>
    <row r="802" spans="1:8" x14ac:dyDescent="0.2">
      <c r="A802" s="30" t="s">
        <v>99</v>
      </c>
      <c r="B802" s="30">
        <v>5</v>
      </c>
      <c r="C802" s="30" t="s">
        <v>59</v>
      </c>
      <c r="D802" s="30" t="s">
        <v>23</v>
      </c>
      <c r="E802" s="30">
        <v>2010</v>
      </c>
      <c r="F802" s="35">
        <v>5.9</v>
      </c>
      <c r="G802" s="35"/>
      <c r="H802" s="30"/>
    </row>
    <row r="803" spans="1:8" x14ac:dyDescent="0.2">
      <c r="A803" s="30" t="s">
        <v>99</v>
      </c>
      <c r="B803" s="30">
        <v>5</v>
      </c>
      <c r="C803" s="30" t="s">
        <v>59</v>
      </c>
      <c r="D803" s="30" t="s">
        <v>23</v>
      </c>
      <c r="E803" s="30">
        <v>2010</v>
      </c>
      <c r="F803" s="35">
        <v>3.4</v>
      </c>
      <c r="G803" s="35"/>
      <c r="H803" s="30"/>
    </row>
    <row r="804" spans="1:8" x14ac:dyDescent="0.2">
      <c r="A804" s="30" t="s">
        <v>99</v>
      </c>
      <c r="B804" s="30">
        <v>5</v>
      </c>
      <c r="C804" s="30" t="s">
        <v>59</v>
      </c>
      <c r="D804" s="30" t="s">
        <v>28</v>
      </c>
      <c r="E804" s="30">
        <v>2010</v>
      </c>
      <c r="F804" s="35">
        <v>2.5</v>
      </c>
      <c r="G804" s="35"/>
      <c r="H804" s="30"/>
    </row>
    <row r="805" spans="1:8" x14ac:dyDescent="0.2">
      <c r="A805" s="30" t="s">
        <v>99</v>
      </c>
      <c r="B805" s="30">
        <v>5</v>
      </c>
      <c r="C805" s="30" t="s">
        <v>70</v>
      </c>
      <c r="D805" s="30" t="s">
        <v>60</v>
      </c>
      <c r="E805" s="30">
        <v>2010</v>
      </c>
      <c r="F805" s="35">
        <v>2.2000000000000002</v>
      </c>
      <c r="G805" s="35"/>
      <c r="H805" s="30"/>
    </row>
    <row r="806" spans="1:8" x14ac:dyDescent="0.2">
      <c r="A806" s="30" t="s">
        <v>99</v>
      </c>
      <c r="B806" s="30">
        <v>5</v>
      </c>
      <c r="C806" s="30" t="s">
        <v>70</v>
      </c>
      <c r="D806" s="30" t="s">
        <v>60</v>
      </c>
      <c r="E806" s="30">
        <v>2010</v>
      </c>
      <c r="F806" s="35">
        <v>4.2</v>
      </c>
      <c r="G806" s="35"/>
      <c r="H806" s="30"/>
    </row>
    <row r="807" spans="1:8" x14ac:dyDescent="0.2">
      <c r="A807" s="30" t="s">
        <v>99</v>
      </c>
      <c r="B807" s="30">
        <v>5</v>
      </c>
      <c r="C807" s="30" t="s">
        <v>70</v>
      </c>
      <c r="D807" s="30" t="s">
        <v>60</v>
      </c>
      <c r="E807" s="30">
        <v>2010</v>
      </c>
      <c r="F807" s="35">
        <v>5.6</v>
      </c>
      <c r="G807" s="35"/>
      <c r="H807" s="30"/>
    </row>
    <row r="808" spans="1:8" x14ac:dyDescent="0.2">
      <c r="A808" s="30" t="s">
        <v>99</v>
      </c>
      <c r="B808" s="30">
        <v>5</v>
      </c>
      <c r="C808" s="30" t="s">
        <v>70</v>
      </c>
      <c r="D808" s="30" t="s">
        <v>60</v>
      </c>
      <c r="E808" s="30">
        <v>2010</v>
      </c>
      <c r="F808" s="35">
        <v>6.3</v>
      </c>
      <c r="G808" s="35"/>
      <c r="H808" s="30"/>
    </row>
    <row r="809" spans="1:8" x14ac:dyDescent="0.2">
      <c r="A809" s="30" t="s">
        <v>99</v>
      </c>
      <c r="B809" s="30">
        <v>5</v>
      </c>
      <c r="C809" s="30" t="s">
        <v>70</v>
      </c>
      <c r="D809" s="30" t="s">
        <v>60</v>
      </c>
      <c r="E809" s="30">
        <v>2010</v>
      </c>
      <c r="F809" s="35">
        <v>2.9</v>
      </c>
      <c r="G809" s="35"/>
      <c r="H809" s="30"/>
    </row>
    <row r="810" spans="1:8" x14ac:dyDescent="0.2">
      <c r="A810" s="30" t="s">
        <v>75</v>
      </c>
      <c r="B810" s="30">
        <v>5</v>
      </c>
      <c r="C810" s="30" t="s">
        <v>65</v>
      </c>
      <c r="D810" s="30" t="s">
        <v>60</v>
      </c>
      <c r="E810" s="30">
        <v>2010</v>
      </c>
      <c r="F810" s="35">
        <v>3.2</v>
      </c>
      <c r="G810" s="35"/>
      <c r="H810" s="30"/>
    </row>
    <row r="811" spans="1:8" x14ac:dyDescent="0.2">
      <c r="A811" s="30" t="s">
        <v>75</v>
      </c>
      <c r="B811" s="30">
        <v>5</v>
      </c>
      <c r="C811" s="30" t="s">
        <v>65</v>
      </c>
      <c r="D811" s="30" t="s">
        <v>60</v>
      </c>
      <c r="E811" s="30">
        <v>2010</v>
      </c>
      <c r="F811" s="35">
        <v>2.6</v>
      </c>
      <c r="G811" s="35"/>
      <c r="H811" s="30"/>
    </row>
    <row r="812" spans="1:8" x14ac:dyDescent="0.2">
      <c r="A812" s="30" t="s">
        <v>75</v>
      </c>
      <c r="B812" s="30">
        <v>5</v>
      </c>
      <c r="C812" s="30" t="s">
        <v>65</v>
      </c>
      <c r="D812" s="30" t="s">
        <v>60</v>
      </c>
      <c r="E812" s="30">
        <v>2010</v>
      </c>
      <c r="F812" s="35">
        <v>2.4</v>
      </c>
      <c r="G812" s="35"/>
      <c r="H812" s="30"/>
    </row>
    <row r="813" spans="1:8" x14ac:dyDescent="0.2">
      <c r="A813" s="30" t="s">
        <v>75</v>
      </c>
      <c r="B813" s="30">
        <v>5</v>
      </c>
      <c r="C813" s="30" t="s">
        <v>65</v>
      </c>
      <c r="D813" s="30" t="s">
        <v>22</v>
      </c>
      <c r="E813" s="30">
        <v>2010</v>
      </c>
      <c r="F813" s="35">
        <v>3</v>
      </c>
      <c r="G813" s="35"/>
      <c r="H813" s="30"/>
    </row>
    <row r="814" spans="1:8" x14ac:dyDescent="0.2">
      <c r="A814" s="30" t="s">
        <v>75</v>
      </c>
      <c r="B814" s="30">
        <v>5</v>
      </c>
      <c r="C814" s="30" t="s">
        <v>24</v>
      </c>
      <c r="D814" s="30" t="s">
        <v>60</v>
      </c>
      <c r="E814" s="30">
        <v>2010</v>
      </c>
      <c r="F814" s="35">
        <v>3.5</v>
      </c>
      <c r="G814" s="35"/>
      <c r="H814" s="30"/>
    </row>
    <row r="815" spans="1:8" x14ac:dyDescent="0.2">
      <c r="A815" s="30" t="s">
        <v>75</v>
      </c>
      <c r="B815" s="30">
        <v>5</v>
      </c>
      <c r="C815" s="30" t="s">
        <v>24</v>
      </c>
      <c r="D815" s="30" t="s">
        <v>28</v>
      </c>
      <c r="E815" s="30">
        <v>2010</v>
      </c>
      <c r="F815" s="35">
        <v>7.5</v>
      </c>
      <c r="G815" s="35"/>
      <c r="H815" s="30"/>
    </row>
    <row r="816" spans="1:8" x14ac:dyDescent="0.2">
      <c r="A816" s="30" t="s">
        <v>75</v>
      </c>
      <c r="B816" s="30">
        <v>5</v>
      </c>
      <c r="C816" s="30" t="s">
        <v>24</v>
      </c>
      <c r="D816" s="30" t="s">
        <v>28</v>
      </c>
      <c r="E816" s="30">
        <v>2010</v>
      </c>
      <c r="F816" s="35">
        <v>6.9</v>
      </c>
      <c r="G816" s="35"/>
      <c r="H816" s="30"/>
    </row>
    <row r="817" spans="1:8" x14ac:dyDescent="0.2">
      <c r="A817" s="30" t="s">
        <v>75</v>
      </c>
      <c r="B817" s="30">
        <v>5</v>
      </c>
      <c r="C817" s="30" t="s">
        <v>24</v>
      </c>
      <c r="D817" s="30" t="s">
        <v>60</v>
      </c>
      <c r="E817" s="30">
        <v>2010</v>
      </c>
      <c r="F817" s="35">
        <v>2.8</v>
      </c>
      <c r="G817" s="35"/>
      <c r="H817" s="30"/>
    </row>
    <row r="818" spans="1:8" x14ac:dyDescent="0.2">
      <c r="A818" s="30" t="s">
        <v>75</v>
      </c>
      <c r="B818" s="30">
        <v>5</v>
      </c>
      <c r="C818" s="30" t="s">
        <v>70</v>
      </c>
      <c r="D818" s="30" t="s">
        <v>23</v>
      </c>
      <c r="E818" s="30">
        <v>2010</v>
      </c>
      <c r="F818" s="35">
        <v>2.6</v>
      </c>
      <c r="G818" s="35"/>
      <c r="H818" s="30"/>
    </row>
    <row r="819" spans="1:8" x14ac:dyDescent="0.2">
      <c r="A819" s="30" t="s">
        <v>75</v>
      </c>
      <c r="B819" s="30">
        <v>5</v>
      </c>
      <c r="C819" s="30" t="s">
        <v>70</v>
      </c>
      <c r="D819" s="30" t="s">
        <v>60</v>
      </c>
      <c r="E819" s="30">
        <v>2010</v>
      </c>
      <c r="F819" s="35">
        <v>7.7</v>
      </c>
      <c r="G819" s="35"/>
      <c r="H819" s="30"/>
    </row>
    <row r="820" spans="1:8" x14ac:dyDescent="0.2">
      <c r="A820" s="30" t="s">
        <v>75</v>
      </c>
      <c r="B820" s="30">
        <v>5</v>
      </c>
      <c r="C820" s="30" t="s">
        <v>70</v>
      </c>
      <c r="D820" s="30" t="s">
        <v>60</v>
      </c>
      <c r="E820" s="30">
        <v>2010</v>
      </c>
      <c r="F820" s="35">
        <v>2.9</v>
      </c>
      <c r="G820" s="35"/>
      <c r="H820" s="30"/>
    </row>
    <row r="821" spans="1:8" x14ac:dyDescent="0.2">
      <c r="A821" s="30" t="s">
        <v>75</v>
      </c>
      <c r="B821" s="30">
        <v>5</v>
      </c>
      <c r="C821" s="30" t="s">
        <v>70</v>
      </c>
      <c r="D821" s="30" t="s">
        <v>60</v>
      </c>
      <c r="E821" s="30">
        <v>2010</v>
      </c>
      <c r="F821" s="35">
        <v>5.4</v>
      </c>
      <c r="G821" s="35"/>
      <c r="H821" s="30"/>
    </row>
    <row r="822" spans="1:8" x14ac:dyDescent="0.2">
      <c r="A822" s="30" t="s">
        <v>75</v>
      </c>
      <c r="B822" s="30">
        <v>5</v>
      </c>
      <c r="C822" s="30" t="s">
        <v>59</v>
      </c>
      <c r="D822" s="30" t="s">
        <v>60</v>
      </c>
      <c r="E822" s="30">
        <v>2010</v>
      </c>
      <c r="F822" s="35">
        <v>8.1</v>
      </c>
      <c r="G822" s="35"/>
      <c r="H822" s="30"/>
    </row>
    <row r="823" spans="1:8" x14ac:dyDescent="0.2">
      <c r="A823" s="30" t="s">
        <v>75</v>
      </c>
      <c r="B823" s="30">
        <v>5</v>
      </c>
      <c r="C823" s="30" t="s">
        <v>59</v>
      </c>
      <c r="D823" s="30" t="s">
        <v>28</v>
      </c>
      <c r="E823" s="30">
        <v>2010</v>
      </c>
      <c r="F823" s="35">
        <v>9.8000000000000007</v>
      </c>
      <c r="G823" s="35"/>
      <c r="H823" s="30"/>
    </row>
    <row r="824" spans="1:8" x14ac:dyDescent="0.2">
      <c r="A824" s="30" t="s">
        <v>75</v>
      </c>
      <c r="B824" s="30">
        <v>5</v>
      </c>
      <c r="C824" s="30" t="s">
        <v>63</v>
      </c>
      <c r="D824" s="30" t="s">
        <v>60</v>
      </c>
      <c r="E824" s="30">
        <v>2010</v>
      </c>
      <c r="F824" s="35">
        <v>2.8</v>
      </c>
      <c r="G824" s="35"/>
      <c r="H824" s="30"/>
    </row>
    <row r="825" spans="1:8" x14ac:dyDescent="0.2">
      <c r="A825" s="22" t="s">
        <v>116</v>
      </c>
      <c r="B825" s="22">
        <v>1</v>
      </c>
      <c r="C825" s="22" t="s">
        <v>24</v>
      </c>
      <c r="D825" s="22" t="s">
        <v>60</v>
      </c>
      <c r="E825" s="22">
        <v>2008</v>
      </c>
      <c r="F825" s="23">
        <v>2.6</v>
      </c>
    </row>
    <row r="826" spans="1:8" x14ac:dyDescent="0.2">
      <c r="A826" s="22" t="s">
        <v>116</v>
      </c>
      <c r="B826" s="22">
        <v>1</v>
      </c>
      <c r="C826" s="22" t="s">
        <v>24</v>
      </c>
      <c r="D826" s="22" t="s">
        <v>60</v>
      </c>
      <c r="E826" s="22">
        <v>2008</v>
      </c>
      <c r="F826" s="23">
        <v>5.4</v>
      </c>
    </row>
    <row r="827" spans="1:8" x14ac:dyDescent="0.2">
      <c r="A827" s="22" t="s">
        <v>116</v>
      </c>
      <c r="B827" s="22">
        <v>1</v>
      </c>
      <c r="C827" s="22" t="s">
        <v>24</v>
      </c>
      <c r="D827" s="22" t="s">
        <v>60</v>
      </c>
      <c r="E827" s="22">
        <v>2008</v>
      </c>
      <c r="F827" s="23">
        <v>8.6</v>
      </c>
    </row>
    <row r="828" spans="1:8" x14ac:dyDescent="0.2">
      <c r="A828" s="22" t="s">
        <v>116</v>
      </c>
      <c r="B828" s="22">
        <v>1</v>
      </c>
      <c r="C828" s="22" t="s">
        <v>24</v>
      </c>
      <c r="D828" s="22" t="s">
        <v>60</v>
      </c>
      <c r="E828" s="22">
        <v>2008</v>
      </c>
      <c r="F828" s="23">
        <v>3.2</v>
      </c>
    </row>
    <row r="829" spans="1:8" x14ac:dyDescent="0.2">
      <c r="A829" s="22" t="s">
        <v>116</v>
      </c>
      <c r="B829" s="22">
        <v>1</v>
      </c>
      <c r="C829" s="22" t="s">
        <v>24</v>
      </c>
      <c r="D829" s="22" t="s">
        <v>23</v>
      </c>
      <c r="E829" s="22">
        <v>2008</v>
      </c>
      <c r="F829" s="23">
        <v>8.6999999999999993</v>
      </c>
    </row>
    <row r="830" spans="1:8" x14ac:dyDescent="0.2">
      <c r="A830" s="22" t="s">
        <v>116</v>
      </c>
      <c r="B830" s="22">
        <v>1</v>
      </c>
      <c r="C830" s="22" t="s">
        <v>26</v>
      </c>
      <c r="D830" s="22" t="s">
        <v>60</v>
      </c>
      <c r="E830" s="22">
        <v>2008</v>
      </c>
      <c r="F830" s="23">
        <v>2</v>
      </c>
    </row>
    <row r="831" spans="1:8" x14ac:dyDescent="0.2">
      <c r="A831" s="22" t="s">
        <v>116</v>
      </c>
      <c r="B831" s="22">
        <v>1</v>
      </c>
      <c r="C831" s="22" t="s">
        <v>26</v>
      </c>
      <c r="D831" s="22" t="s">
        <v>60</v>
      </c>
      <c r="E831" s="22">
        <v>2008</v>
      </c>
      <c r="F831" s="23">
        <v>2</v>
      </c>
    </row>
    <row r="832" spans="1:8" x14ac:dyDescent="0.2">
      <c r="A832" s="22" t="s">
        <v>116</v>
      </c>
      <c r="B832" s="22">
        <v>1</v>
      </c>
      <c r="C832" s="22" t="s">
        <v>26</v>
      </c>
      <c r="D832" s="22" t="s">
        <v>60</v>
      </c>
      <c r="E832" s="22">
        <v>2008</v>
      </c>
      <c r="F832" s="23">
        <v>2.5</v>
      </c>
    </row>
    <row r="833" spans="1:7" x14ac:dyDescent="0.2">
      <c r="A833" s="22" t="s">
        <v>116</v>
      </c>
      <c r="B833" s="22">
        <v>1</v>
      </c>
      <c r="C833" s="22" t="s">
        <v>26</v>
      </c>
      <c r="D833" s="22" t="s">
        <v>28</v>
      </c>
      <c r="E833" s="22">
        <v>2008</v>
      </c>
      <c r="F833" s="23">
        <v>2.4</v>
      </c>
    </row>
    <row r="834" spans="1:7" x14ac:dyDescent="0.2">
      <c r="A834" s="22" t="s">
        <v>116</v>
      </c>
      <c r="B834" s="22">
        <v>1</v>
      </c>
      <c r="C834" s="22" t="s">
        <v>26</v>
      </c>
      <c r="D834" s="22" t="s">
        <v>28</v>
      </c>
      <c r="E834" s="22">
        <v>2008</v>
      </c>
      <c r="F834" s="23">
        <v>3.8</v>
      </c>
    </row>
    <row r="835" spans="1:7" x14ac:dyDescent="0.2">
      <c r="A835" s="22" t="s">
        <v>116</v>
      </c>
      <c r="B835" s="22">
        <v>1</v>
      </c>
      <c r="C835" s="22" t="s">
        <v>26</v>
      </c>
      <c r="D835" s="22" t="s">
        <v>22</v>
      </c>
      <c r="E835" s="22">
        <v>2008</v>
      </c>
      <c r="F835" s="23">
        <v>5</v>
      </c>
    </row>
    <row r="836" spans="1:7" x14ac:dyDescent="0.2">
      <c r="A836" s="22" t="s">
        <v>116</v>
      </c>
      <c r="B836" s="22">
        <v>1</v>
      </c>
      <c r="C836" s="22" t="s">
        <v>26</v>
      </c>
      <c r="D836" s="22" t="s">
        <v>22</v>
      </c>
      <c r="E836" s="22">
        <v>2008</v>
      </c>
      <c r="F836" s="23">
        <v>7.7</v>
      </c>
    </row>
    <row r="837" spans="1:7" x14ac:dyDescent="0.2">
      <c r="A837" s="22" t="s">
        <v>116</v>
      </c>
      <c r="B837" s="22">
        <v>1</v>
      </c>
      <c r="C837" s="22" t="s">
        <v>26</v>
      </c>
      <c r="D837" s="22" t="s">
        <v>22</v>
      </c>
      <c r="E837" s="22">
        <v>2008</v>
      </c>
      <c r="F837" s="23">
        <v>6.2</v>
      </c>
    </row>
    <row r="838" spans="1:7" x14ac:dyDescent="0.2">
      <c r="A838" s="22" t="s">
        <v>116</v>
      </c>
      <c r="B838" s="22">
        <v>1</v>
      </c>
      <c r="C838" s="22" t="s">
        <v>26</v>
      </c>
      <c r="D838" s="22" t="s">
        <v>22</v>
      </c>
      <c r="E838" s="22">
        <v>2008</v>
      </c>
      <c r="F838" s="23">
        <v>2.6</v>
      </c>
    </row>
    <row r="839" spans="1:7" x14ac:dyDescent="0.2">
      <c r="A839" s="22" t="s">
        <v>116</v>
      </c>
      <c r="B839" s="22">
        <v>1</v>
      </c>
      <c r="C839" s="22" t="s">
        <v>26</v>
      </c>
      <c r="D839" s="22" t="s">
        <v>22</v>
      </c>
      <c r="E839" s="22">
        <v>2008</v>
      </c>
      <c r="F839" s="23">
        <v>5.8</v>
      </c>
    </row>
    <row r="840" spans="1:7" x14ac:dyDescent="0.2">
      <c r="A840" s="22" t="s">
        <v>116</v>
      </c>
      <c r="B840" s="22">
        <v>1</v>
      </c>
      <c r="C840" s="22" t="s">
        <v>125</v>
      </c>
      <c r="D840" s="22" t="s">
        <v>60</v>
      </c>
      <c r="E840" s="22">
        <v>2008</v>
      </c>
      <c r="F840" s="23">
        <v>4.7</v>
      </c>
    </row>
    <row r="841" spans="1:7" x14ac:dyDescent="0.2">
      <c r="A841" s="22" t="s">
        <v>116</v>
      </c>
      <c r="B841" s="22">
        <v>1</v>
      </c>
      <c r="C841" s="22" t="s">
        <v>125</v>
      </c>
      <c r="D841" s="22" t="s">
        <v>69</v>
      </c>
      <c r="E841" s="22">
        <v>2008</v>
      </c>
      <c r="F841" s="23">
        <v>8.8000000000000007</v>
      </c>
      <c r="G841" s="23" t="s">
        <v>25</v>
      </c>
    </row>
    <row r="842" spans="1:7" x14ac:dyDescent="0.2">
      <c r="A842" s="22" t="s">
        <v>116</v>
      </c>
      <c r="B842" s="22">
        <v>1</v>
      </c>
      <c r="C842" s="22" t="s">
        <v>125</v>
      </c>
      <c r="D842" s="22" t="s">
        <v>28</v>
      </c>
      <c r="E842" s="22">
        <v>2008</v>
      </c>
      <c r="F842" s="23">
        <v>4</v>
      </c>
    </row>
    <row r="843" spans="1:7" x14ac:dyDescent="0.2">
      <c r="A843" s="22" t="s">
        <v>116</v>
      </c>
      <c r="B843" s="22">
        <v>1</v>
      </c>
      <c r="C843" s="22" t="s">
        <v>125</v>
      </c>
      <c r="D843" s="22" t="s">
        <v>22</v>
      </c>
      <c r="E843" s="22">
        <v>2008</v>
      </c>
      <c r="F843" s="23">
        <v>5.4</v>
      </c>
    </row>
    <row r="844" spans="1:7" x14ac:dyDescent="0.2">
      <c r="A844" s="22" t="s">
        <v>116</v>
      </c>
      <c r="B844" s="22">
        <v>1</v>
      </c>
      <c r="C844" s="22" t="s">
        <v>125</v>
      </c>
      <c r="D844" s="22" t="s">
        <v>22</v>
      </c>
      <c r="E844" s="22">
        <v>2008</v>
      </c>
      <c r="F844" s="23">
        <v>5.5</v>
      </c>
    </row>
    <row r="845" spans="1:7" x14ac:dyDescent="0.2">
      <c r="A845" s="22" t="s">
        <v>116</v>
      </c>
      <c r="B845" s="22">
        <v>1</v>
      </c>
      <c r="C845" s="22" t="s">
        <v>125</v>
      </c>
      <c r="D845" s="22" t="s">
        <v>22</v>
      </c>
      <c r="E845" s="22">
        <v>2008</v>
      </c>
      <c r="F845" s="23">
        <v>3.3</v>
      </c>
      <c r="G845" s="23" t="s">
        <v>25</v>
      </c>
    </row>
    <row r="846" spans="1:7" x14ac:dyDescent="0.2">
      <c r="A846" s="22" t="s">
        <v>116</v>
      </c>
      <c r="B846" s="22">
        <v>1</v>
      </c>
      <c r="C846" s="22" t="s">
        <v>65</v>
      </c>
      <c r="D846" s="22" t="s">
        <v>60</v>
      </c>
      <c r="E846" s="22">
        <v>2008</v>
      </c>
      <c r="F846" s="23">
        <v>3.4</v>
      </c>
    </row>
    <row r="847" spans="1:7" x14ac:dyDescent="0.2">
      <c r="A847" s="22" t="s">
        <v>116</v>
      </c>
      <c r="B847" s="22">
        <v>1</v>
      </c>
      <c r="C847" s="22" t="s">
        <v>65</v>
      </c>
      <c r="D847" s="22" t="s">
        <v>23</v>
      </c>
      <c r="E847" s="22">
        <v>2008</v>
      </c>
      <c r="F847" s="23">
        <v>4.9000000000000004</v>
      </c>
    </row>
    <row r="848" spans="1:7" x14ac:dyDescent="0.2">
      <c r="A848" s="22" t="s">
        <v>116</v>
      </c>
      <c r="B848" s="22">
        <v>1</v>
      </c>
      <c r="C848" s="22" t="s">
        <v>65</v>
      </c>
      <c r="D848" s="22" t="s">
        <v>22</v>
      </c>
      <c r="E848" s="22">
        <v>2008</v>
      </c>
      <c r="F848" s="23">
        <v>4</v>
      </c>
    </row>
    <row r="849" spans="1:7" x14ac:dyDescent="0.2">
      <c r="A849" s="22" t="s">
        <v>116</v>
      </c>
      <c r="B849" s="22">
        <v>1</v>
      </c>
      <c r="C849" s="22" t="s">
        <v>65</v>
      </c>
      <c r="D849" s="22" t="s">
        <v>22</v>
      </c>
      <c r="E849" s="22">
        <v>2008</v>
      </c>
      <c r="F849" s="23">
        <v>6.2</v>
      </c>
    </row>
    <row r="850" spans="1:7" x14ac:dyDescent="0.2">
      <c r="A850" s="22" t="s">
        <v>116</v>
      </c>
      <c r="B850" s="22">
        <v>1</v>
      </c>
      <c r="C850" s="22" t="s">
        <v>65</v>
      </c>
      <c r="D850" s="22" t="s">
        <v>22</v>
      </c>
      <c r="E850" s="22">
        <v>2008</v>
      </c>
      <c r="F850" s="23">
        <v>7.2</v>
      </c>
    </row>
    <row r="851" spans="1:7" x14ac:dyDescent="0.2">
      <c r="A851" s="22" t="s">
        <v>116</v>
      </c>
      <c r="B851" s="22">
        <v>1</v>
      </c>
      <c r="C851" s="22" t="s">
        <v>65</v>
      </c>
      <c r="D851" s="22" t="s">
        <v>22</v>
      </c>
      <c r="E851" s="22">
        <v>2008</v>
      </c>
      <c r="F851" s="23">
        <v>4.3</v>
      </c>
    </row>
    <row r="852" spans="1:7" x14ac:dyDescent="0.2">
      <c r="A852" s="22" t="s">
        <v>116</v>
      </c>
      <c r="B852" s="22">
        <v>1</v>
      </c>
      <c r="C852" s="22" t="s">
        <v>66</v>
      </c>
      <c r="D852" s="22" t="s">
        <v>60</v>
      </c>
      <c r="E852" s="22">
        <v>2008</v>
      </c>
      <c r="F852" s="23">
        <v>4.7</v>
      </c>
    </row>
    <row r="853" spans="1:7" x14ac:dyDescent="0.2">
      <c r="A853" s="22" t="s">
        <v>116</v>
      </c>
      <c r="B853" s="22">
        <v>1</v>
      </c>
      <c r="C853" s="22" t="s">
        <v>66</v>
      </c>
      <c r="D853" s="22" t="s">
        <v>60</v>
      </c>
      <c r="E853" s="22">
        <v>2008</v>
      </c>
      <c r="F853" s="23">
        <v>3.9</v>
      </c>
    </row>
    <row r="854" spans="1:7" x14ac:dyDescent="0.2">
      <c r="A854" s="22" t="s">
        <v>116</v>
      </c>
      <c r="B854" s="22">
        <v>1</v>
      </c>
      <c r="C854" s="22" t="s">
        <v>66</v>
      </c>
      <c r="D854" s="22" t="s">
        <v>60</v>
      </c>
      <c r="E854" s="22">
        <v>2008</v>
      </c>
      <c r="F854" s="23">
        <v>3.4</v>
      </c>
    </row>
    <row r="855" spans="1:7" x14ac:dyDescent="0.2">
      <c r="A855" s="22" t="s">
        <v>116</v>
      </c>
      <c r="B855" s="22">
        <v>1</v>
      </c>
      <c r="C855" s="22" t="s">
        <v>66</v>
      </c>
      <c r="D855" s="22" t="s">
        <v>60</v>
      </c>
      <c r="E855" s="22">
        <v>2008</v>
      </c>
      <c r="F855" s="23">
        <v>4.5</v>
      </c>
    </row>
    <row r="856" spans="1:7" x14ac:dyDescent="0.2">
      <c r="A856" s="22" t="s">
        <v>116</v>
      </c>
      <c r="B856" s="22">
        <v>1</v>
      </c>
      <c r="C856" s="22" t="s">
        <v>66</v>
      </c>
      <c r="D856" s="22" t="s">
        <v>60</v>
      </c>
      <c r="E856" s="22">
        <v>2008</v>
      </c>
      <c r="F856" s="23">
        <v>7.6</v>
      </c>
    </row>
    <row r="857" spans="1:7" x14ac:dyDescent="0.2">
      <c r="A857" s="22" t="s">
        <v>116</v>
      </c>
      <c r="B857" s="22">
        <v>1</v>
      </c>
      <c r="C857" s="22" t="s">
        <v>66</v>
      </c>
      <c r="D857" s="22" t="s">
        <v>22</v>
      </c>
      <c r="E857" s="22">
        <v>2008</v>
      </c>
      <c r="F857" s="23">
        <v>5.7</v>
      </c>
    </row>
    <row r="858" spans="1:7" x14ac:dyDescent="0.2">
      <c r="A858" s="22" t="s">
        <v>116</v>
      </c>
      <c r="B858" s="22">
        <v>1</v>
      </c>
      <c r="C858" s="22" t="s">
        <v>66</v>
      </c>
      <c r="D858" s="22" t="s">
        <v>22</v>
      </c>
      <c r="E858" s="22">
        <v>2008</v>
      </c>
      <c r="F858" s="23">
        <v>3.6</v>
      </c>
    </row>
    <row r="859" spans="1:7" x14ac:dyDescent="0.2">
      <c r="A859" s="22" t="s">
        <v>116</v>
      </c>
      <c r="B859" s="22">
        <v>1</v>
      </c>
      <c r="C859" s="22" t="s">
        <v>66</v>
      </c>
      <c r="D859" s="22" t="s">
        <v>22</v>
      </c>
      <c r="E859" s="22">
        <v>2008</v>
      </c>
      <c r="F859" s="23">
        <v>6.9</v>
      </c>
    </row>
    <row r="860" spans="1:7" x14ac:dyDescent="0.2">
      <c r="A860" s="22" t="s">
        <v>116</v>
      </c>
      <c r="B860" s="22">
        <v>1</v>
      </c>
      <c r="C860" s="22" t="s">
        <v>66</v>
      </c>
      <c r="D860" s="22" t="s">
        <v>22</v>
      </c>
      <c r="E860" s="22">
        <v>2008</v>
      </c>
      <c r="F860" s="23">
        <v>7.5</v>
      </c>
    </row>
    <row r="861" spans="1:7" x14ac:dyDescent="0.2">
      <c r="A861" s="22" t="s">
        <v>116</v>
      </c>
      <c r="B861" s="22">
        <v>1</v>
      </c>
      <c r="C861" s="22" t="s">
        <v>66</v>
      </c>
      <c r="D861" s="22" t="s">
        <v>22</v>
      </c>
      <c r="E861" s="22">
        <v>2008</v>
      </c>
      <c r="F861" s="23">
        <v>9</v>
      </c>
    </row>
    <row r="862" spans="1:7" x14ac:dyDescent="0.2">
      <c r="A862" s="22" t="s">
        <v>116</v>
      </c>
      <c r="B862" s="22">
        <v>1</v>
      </c>
      <c r="C862" s="22" t="s">
        <v>66</v>
      </c>
      <c r="D862" s="22" t="s">
        <v>22</v>
      </c>
      <c r="E862" s="22">
        <v>2008</v>
      </c>
      <c r="F862" s="23">
        <v>9</v>
      </c>
    </row>
    <row r="863" spans="1:7" x14ac:dyDescent="0.2">
      <c r="A863" s="22" t="s">
        <v>116</v>
      </c>
      <c r="B863" s="22">
        <v>2</v>
      </c>
      <c r="C863" s="22" t="s">
        <v>24</v>
      </c>
      <c r="D863" s="22" t="s">
        <v>69</v>
      </c>
      <c r="E863" s="22">
        <v>2008</v>
      </c>
      <c r="F863" s="23">
        <v>9.1999999999999993</v>
      </c>
      <c r="G863" s="23" t="s">
        <v>25</v>
      </c>
    </row>
    <row r="864" spans="1:7" x14ac:dyDescent="0.2">
      <c r="A864" s="22" t="s">
        <v>116</v>
      </c>
      <c r="B864" s="22">
        <v>2</v>
      </c>
      <c r="C864" s="22" t="s">
        <v>24</v>
      </c>
      <c r="D864" s="22" t="s">
        <v>69</v>
      </c>
      <c r="E864" s="22">
        <v>2008</v>
      </c>
      <c r="F864" s="23">
        <v>8.3000000000000007</v>
      </c>
      <c r="G864" s="23" t="s">
        <v>25</v>
      </c>
    </row>
    <row r="865" spans="1:7" x14ac:dyDescent="0.2">
      <c r="A865" s="22" t="s">
        <v>116</v>
      </c>
      <c r="B865" s="22">
        <v>2</v>
      </c>
      <c r="C865" s="22" t="s">
        <v>24</v>
      </c>
      <c r="D865" s="22" t="s">
        <v>28</v>
      </c>
      <c r="E865" s="22">
        <v>2008</v>
      </c>
      <c r="F865" s="23">
        <v>3.6</v>
      </c>
    </row>
    <row r="866" spans="1:7" x14ac:dyDescent="0.2">
      <c r="A866" s="22" t="s">
        <v>116</v>
      </c>
      <c r="B866" s="22">
        <v>2</v>
      </c>
      <c r="C866" s="22" t="s">
        <v>24</v>
      </c>
      <c r="D866" s="22" t="s">
        <v>28</v>
      </c>
      <c r="E866" s="22">
        <v>2008</v>
      </c>
      <c r="F866" s="23">
        <v>2.2999999999999998</v>
      </c>
      <c r="G866" s="23" t="s">
        <v>25</v>
      </c>
    </row>
    <row r="867" spans="1:7" x14ac:dyDescent="0.2">
      <c r="A867" s="22" t="s">
        <v>116</v>
      </c>
      <c r="B867" s="22">
        <v>2</v>
      </c>
      <c r="C867" s="22" t="s">
        <v>24</v>
      </c>
      <c r="D867" s="22" t="s">
        <v>28</v>
      </c>
      <c r="E867" s="22">
        <v>2008</v>
      </c>
      <c r="F867" s="23">
        <v>2.5</v>
      </c>
      <c r="G867" s="23" t="s">
        <v>25</v>
      </c>
    </row>
    <row r="868" spans="1:7" x14ac:dyDescent="0.2">
      <c r="A868" s="22" t="s">
        <v>116</v>
      </c>
      <c r="B868" s="22">
        <v>2</v>
      </c>
      <c r="C868" s="22" t="s">
        <v>24</v>
      </c>
      <c r="D868" s="22" t="s">
        <v>28</v>
      </c>
      <c r="E868" s="22">
        <v>2008</v>
      </c>
      <c r="F868" s="23">
        <v>4.3</v>
      </c>
      <c r="G868" s="23" t="s">
        <v>25</v>
      </c>
    </row>
    <row r="869" spans="1:7" x14ac:dyDescent="0.2">
      <c r="A869" s="22" t="s">
        <v>116</v>
      </c>
      <c r="B869" s="22">
        <v>2</v>
      </c>
      <c r="C869" s="22" t="s">
        <v>24</v>
      </c>
      <c r="D869" s="22" t="s">
        <v>28</v>
      </c>
      <c r="E869" s="22">
        <v>2008</v>
      </c>
      <c r="F869" s="23">
        <v>5.6</v>
      </c>
    </row>
    <row r="870" spans="1:7" x14ac:dyDescent="0.2">
      <c r="A870" s="22" t="s">
        <v>116</v>
      </c>
      <c r="B870" s="22">
        <v>2</v>
      </c>
      <c r="C870" s="22" t="s">
        <v>24</v>
      </c>
      <c r="D870" s="22" t="s">
        <v>28</v>
      </c>
      <c r="E870" s="22">
        <v>2008</v>
      </c>
      <c r="F870" s="23">
        <v>4.3</v>
      </c>
    </row>
    <row r="871" spans="1:7" x14ac:dyDescent="0.2">
      <c r="A871" s="22" t="s">
        <v>116</v>
      </c>
      <c r="B871" s="22">
        <v>2</v>
      </c>
      <c r="C871" s="22" t="s">
        <v>24</v>
      </c>
      <c r="D871" s="22" t="s">
        <v>28</v>
      </c>
      <c r="E871" s="22">
        <v>2008</v>
      </c>
      <c r="F871" s="23">
        <v>3.8</v>
      </c>
    </row>
    <row r="872" spans="1:7" x14ac:dyDescent="0.2">
      <c r="A872" s="22" t="s">
        <v>116</v>
      </c>
      <c r="B872" s="22">
        <v>2</v>
      </c>
      <c r="C872" s="22" t="s">
        <v>24</v>
      </c>
      <c r="D872" s="22" t="s">
        <v>22</v>
      </c>
      <c r="E872" s="22">
        <v>2008</v>
      </c>
      <c r="F872" s="23">
        <v>6</v>
      </c>
      <c r="G872" s="23" t="s">
        <v>25</v>
      </c>
    </row>
    <row r="873" spans="1:7" x14ac:dyDescent="0.2">
      <c r="A873" s="22" t="s">
        <v>116</v>
      </c>
      <c r="B873" s="22">
        <v>2</v>
      </c>
      <c r="C873" s="22" t="s">
        <v>26</v>
      </c>
      <c r="D873" s="22" t="s">
        <v>28</v>
      </c>
      <c r="E873" s="22">
        <v>2008</v>
      </c>
      <c r="F873" s="23">
        <v>3.1</v>
      </c>
    </row>
    <row r="874" spans="1:7" x14ac:dyDescent="0.2">
      <c r="A874" s="22" t="s">
        <v>116</v>
      </c>
      <c r="B874" s="22">
        <v>2</v>
      </c>
      <c r="C874" s="22" t="s">
        <v>26</v>
      </c>
      <c r="D874" s="22" t="s">
        <v>22</v>
      </c>
      <c r="E874" s="22">
        <v>2008</v>
      </c>
      <c r="F874" s="23">
        <v>5.2</v>
      </c>
    </row>
    <row r="875" spans="1:7" x14ac:dyDescent="0.2">
      <c r="A875" s="22" t="s">
        <v>116</v>
      </c>
      <c r="B875" s="22">
        <v>2</v>
      </c>
      <c r="C875" s="22" t="s">
        <v>26</v>
      </c>
      <c r="D875" s="22" t="s">
        <v>22</v>
      </c>
      <c r="E875" s="22">
        <v>2008</v>
      </c>
      <c r="F875" s="23">
        <v>4.9000000000000004</v>
      </c>
    </row>
    <row r="876" spans="1:7" x14ac:dyDescent="0.2">
      <c r="A876" s="22" t="s">
        <v>116</v>
      </c>
      <c r="B876" s="22">
        <v>2</v>
      </c>
      <c r="C876" s="22" t="s">
        <v>26</v>
      </c>
      <c r="D876" s="22" t="s">
        <v>22</v>
      </c>
      <c r="E876" s="22">
        <v>2008</v>
      </c>
      <c r="F876" s="23">
        <v>4.4000000000000004</v>
      </c>
    </row>
    <row r="877" spans="1:7" x14ac:dyDescent="0.2">
      <c r="A877" s="22" t="s">
        <v>116</v>
      </c>
      <c r="B877" s="22">
        <v>2</v>
      </c>
      <c r="C877" s="22" t="s">
        <v>26</v>
      </c>
      <c r="D877" s="22" t="s">
        <v>22</v>
      </c>
      <c r="E877" s="22">
        <v>2008</v>
      </c>
      <c r="F877" s="23">
        <v>6.9</v>
      </c>
    </row>
    <row r="878" spans="1:7" x14ac:dyDescent="0.2">
      <c r="A878" s="22" t="s">
        <v>116</v>
      </c>
      <c r="B878" s="22">
        <v>2</v>
      </c>
      <c r="C878" s="22" t="s">
        <v>26</v>
      </c>
      <c r="D878" s="22" t="s">
        <v>22</v>
      </c>
      <c r="E878" s="22">
        <v>2008</v>
      </c>
      <c r="F878" s="23">
        <v>5.2</v>
      </c>
      <c r="G878" s="23" t="s">
        <v>25</v>
      </c>
    </row>
    <row r="879" spans="1:7" x14ac:dyDescent="0.2">
      <c r="A879" s="22" t="s">
        <v>116</v>
      </c>
      <c r="B879" s="22">
        <v>2</v>
      </c>
      <c r="C879" s="22" t="s">
        <v>125</v>
      </c>
      <c r="D879" s="22" t="s">
        <v>60</v>
      </c>
      <c r="E879" s="22">
        <v>2008</v>
      </c>
      <c r="F879" s="23">
        <v>2.1</v>
      </c>
    </row>
    <row r="880" spans="1:7" x14ac:dyDescent="0.2">
      <c r="A880" s="22" t="s">
        <v>116</v>
      </c>
      <c r="B880" s="22">
        <v>2</v>
      </c>
      <c r="C880" s="22" t="s">
        <v>125</v>
      </c>
      <c r="D880" s="22" t="s">
        <v>28</v>
      </c>
      <c r="E880" s="22">
        <v>2008</v>
      </c>
      <c r="F880" s="23">
        <v>5.3</v>
      </c>
      <c r="G880" s="23" t="s">
        <v>25</v>
      </c>
    </row>
    <row r="881" spans="1:7" x14ac:dyDescent="0.2">
      <c r="A881" s="22" t="s">
        <v>116</v>
      </c>
      <c r="B881" s="22">
        <v>2</v>
      </c>
      <c r="C881" s="22" t="s">
        <v>125</v>
      </c>
      <c r="D881" s="22" t="s">
        <v>28</v>
      </c>
      <c r="E881" s="22">
        <v>2008</v>
      </c>
      <c r="F881" s="23">
        <v>4.7</v>
      </c>
    </row>
    <row r="882" spans="1:7" x14ac:dyDescent="0.2">
      <c r="A882" s="22" t="s">
        <v>116</v>
      </c>
      <c r="B882" s="22">
        <v>2</v>
      </c>
      <c r="C882" s="22" t="s">
        <v>125</v>
      </c>
      <c r="D882" s="22" t="s">
        <v>28</v>
      </c>
      <c r="E882" s="22">
        <v>2008</v>
      </c>
      <c r="F882" s="23">
        <v>7.7</v>
      </c>
    </row>
    <row r="883" spans="1:7" x14ac:dyDescent="0.2">
      <c r="A883" s="22" t="s">
        <v>116</v>
      </c>
      <c r="B883" s="22">
        <v>2</v>
      </c>
      <c r="C883" s="22" t="s">
        <v>125</v>
      </c>
      <c r="D883" s="22" t="s">
        <v>28</v>
      </c>
      <c r="E883" s="22">
        <v>2008</v>
      </c>
      <c r="F883" s="23">
        <v>3.6</v>
      </c>
    </row>
    <row r="884" spans="1:7" x14ac:dyDescent="0.2">
      <c r="A884" s="22" t="s">
        <v>116</v>
      </c>
      <c r="B884" s="22">
        <v>2</v>
      </c>
      <c r="C884" s="22" t="s">
        <v>125</v>
      </c>
      <c r="D884" s="22" t="s">
        <v>28</v>
      </c>
      <c r="E884" s="22">
        <v>2008</v>
      </c>
      <c r="F884" s="23">
        <v>7.4</v>
      </c>
    </row>
    <row r="885" spans="1:7" x14ac:dyDescent="0.2">
      <c r="A885" s="22" t="s">
        <v>116</v>
      </c>
      <c r="B885" s="22">
        <v>2</v>
      </c>
      <c r="C885" s="22" t="s">
        <v>125</v>
      </c>
      <c r="D885" s="22" t="s">
        <v>22</v>
      </c>
      <c r="E885" s="22">
        <v>2008</v>
      </c>
      <c r="F885" s="23">
        <v>7.7</v>
      </c>
    </row>
    <row r="886" spans="1:7" x14ac:dyDescent="0.2">
      <c r="A886" s="22" t="s">
        <v>116</v>
      </c>
      <c r="B886" s="22">
        <v>2</v>
      </c>
      <c r="C886" s="22" t="s">
        <v>125</v>
      </c>
      <c r="D886" s="22" t="s">
        <v>22</v>
      </c>
      <c r="E886" s="22">
        <v>2008</v>
      </c>
      <c r="F886" s="23">
        <v>3.7</v>
      </c>
    </row>
    <row r="887" spans="1:7" x14ac:dyDescent="0.2">
      <c r="A887" s="22" t="s">
        <v>116</v>
      </c>
      <c r="B887" s="22">
        <v>2</v>
      </c>
      <c r="C887" s="22" t="s">
        <v>125</v>
      </c>
      <c r="D887" s="22" t="s">
        <v>22</v>
      </c>
      <c r="E887" s="22">
        <v>2008</v>
      </c>
      <c r="F887" s="23">
        <v>5.3</v>
      </c>
    </row>
    <row r="888" spans="1:7" x14ac:dyDescent="0.2">
      <c r="A888" s="22" t="s">
        <v>116</v>
      </c>
      <c r="B888" s="22">
        <v>2</v>
      </c>
      <c r="C888" s="22" t="s">
        <v>125</v>
      </c>
      <c r="D888" s="22" t="s">
        <v>22</v>
      </c>
      <c r="E888" s="22">
        <v>2008</v>
      </c>
      <c r="F888" s="23">
        <v>4.8</v>
      </c>
    </row>
    <row r="889" spans="1:7" x14ac:dyDescent="0.2">
      <c r="A889" s="22" t="s">
        <v>116</v>
      </c>
      <c r="B889" s="22">
        <v>2</v>
      </c>
      <c r="C889" s="22" t="s">
        <v>65</v>
      </c>
      <c r="D889" s="22" t="s">
        <v>22</v>
      </c>
      <c r="E889" s="22">
        <v>2008</v>
      </c>
      <c r="F889" s="23">
        <v>3.6</v>
      </c>
    </row>
    <row r="890" spans="1:7" x14ac:dyDescent="0.2">
      <c r="A890" s="22" t="s">
        <v>116</v>
      </c>
      <c r="B890" s="22">
        <v>2</v>
      </c>
      <c r="C890" s="22" t="s">
        <v>66</v>
      </c>
      <c r="D890" s="22" t="s">
        <v>60</v>
      </c>
      <c r="E890" s="22">
        <v>2008</v>
      </c>
      <c r="F890" s="23">
        <v>3.7</v>
      </c>
    </row>
    <row r="891" spans="1:7" x14ac:dyDescent="0.2">
      <c r="A891" s="22" t="s">
        <v>116</v>
      </c>
      <c r="B891" s="22">
        <v>2</v>
      </c>
      <c r="C891" s="22" t="s">
        <v>66</v>
      </c>
      <c r="D891" s="22" t="s">
        <v>60</v>
      </c>
      <c r="E891" s="22">
        <v>2008</v>
      </c>
      <c r="F891" s="23">
        <v>4.7</v>
      </c>
    </row>
    <row r="892" spans="1:7" x14ac:dyDescent="0.2">
      <c r="A892" s="22" t="s">
        <v>116</v>
      </c>
      <c r="B892" s="22">
        <v>2</v>
      </c>
      <c r="C892" s="22" t="s">
        <v>66</v>
      </c>
      <c r="D892" s="22" t="s">
        <v>28</v>
      </c>
      <c r="E892" s="22">
        <v>2008</v>
      </c>
      <c r="F892" s="23">
        <v>4.2</v>
      </c>
    </row>
    <row r="893" spans="1:7" x14ac:dyDescent="0.2">
      <c r="A893" s="22" t="s">
        <v>116</v>
      </c>
      <c r="B893" s="22">
        <v>2</v>
      </c>
      <c r="C893" s="22" t="s">
        <v>66</v>
      </c>
      <c r="D893" s="22" t="s">
        <v>22</v>
      </c>
      <c r="E893" s="22">
        <v>2008</v>
      </c>
      <c r="F893" s="23">
        <v>8.6999999999999993</v>
      </c>
    </row>
    <row r="894" spans="1:7" x14ac:dyDescent="0.2">
      <c r="A894" s="22" t="s">
        <v>116</v>
      </c>
      <c r="B894" s="22">
        <v>2</v>
      </c>
      <c r="C894" s="22" t="s">
        <v>66</v>
      </c>
      <c r="D894" s="22" t="s">
        <v>22</v>
      </c>
      <c r="E894" s="22">
        <v>2008</v>
      </c>
      <c r="F894" s="23">
        <v>6.1</v>
      </c>
    </row>
    <row r="895" spans="1:7" x14ac:dyDescent="0.2">
      <c r="A895" s="22" t="s">
        <v>116</v>
      </c>
      <c r="B895" s="22">
        <v>3</v>
      </c>
      <c r="C895" s="22" t="s">
        <v>24</v>
      </c>
      <c r="D895" s="22" t="s">
        <v>60</v>
      </c>
      <c r="E895" s="22">
        <v>2008</v>
      </c>
      <c r="F895" s="23">
        <v>4.8</v>
      </c>
    </row>
    <row r="896" spans="1:7" x14ac:dyDescent="0.2">
      <c r="A896" s="22" t="s">
        <v>116</v>
      </c>
      <c r="B896" s="22">
        <v>3</v>
      </c>
      <c r="C896" s="22" t="s">
        <v>24</v>
      </c>
      <c r="D896" s="22" t="s">
        <v>28</v>
      </c>
      <c r="E896" s="22">
        <v>2008</v>
      </c>
      <c r="F896" s="23">
        <v>3.9</v>
      </c>
      <c r="G896" s="23" t="s">
        <v>25</v>
      </c>
    </row>
    <row r="897" spans="1:7" x14ac:dyDescent="0.2">
      <c r="A897" s="22" t="s">
        <v>116</v>
      </c>
      <c r="B897" s="22">
        <v>3</v>
      </c>
      <c r="C897" s="22" t="s">
        <v>24</v>
      </c>
      <c r="D897" s="22" t="s">
        <v>28</v>
      </c>
      <c r="E897" s="22">
        <v>2008</v>
      </c>
      <c r="F897" s="23">
        <v>5.7</v>
      </c>
    </row>
    <row r="898" spans="1:7" x14ac:dyDescent="0.2">
      <c r="A898" s="22" t="s">
        <v>116</v>
      </c>
      <c r="B898" s="22">
        <v>3</v>
      </c>
      <c r="C898" s="22" t="s">
        <v>24</v>
      </c>
      <c r="D898" s="22" t="s">
        <v>22</v>
      </c>
      <c r="E898" s="22">
        <v>2008</v>
      </c>
      <c r="F898" s="23">
        <v>8.1</v>
      </c>
      <c r="G898" s="23" t="s">
        <v>25</v>
      </c>
    </row>
    <row r="899" spans="1:7" x14ac:dyDescent="0.2">
      <c r="A899" s="22" t="s">
        <v>116</v>
      </c>
      <c r="B899" s="22">
        <v>3</v>
      </c>
      <c r="C899" s="22" t="s">
        <v>26</v>
      </c>
      <c r="D899" s="22" t="s">
        <v>28</v>
      </c>
      <c r="E899" s="22">
        <v>2008</v>
      </c>
      <c r="F899" s="23">
        <v>3.8</v>
      </c>
    </row>
    <row r="900" spans="1:7" x14ac:dyDescent="0.2">
      <c r="A900" s="22" t="s">
        <v>116</v>
      </c>
      <c r="B900" s="22">
        <v>3</v>
      </c>
      <c r="C900" s="22" t="s">
        <v>26</v>
      </c>
      <c r="D900" s="22" t="s">
        <v>28</v>
      </c>
      <c r="E900" s="22">
        <v>2008</v>
      </c>
      <c r="F900" s="23">
        <v>3.5</v>
      </c>
    </row>
    <row r="901" spans="1:7" x14ac:dyDescent="0.2">
      <c r="A901" s="22" t="s">
        <v>116</v>
      </c>
      <c r="B901" s="22">
        <v>3</v>
      </c>
      <c r="C901" s="22" t="s">
        <v>26</v>
      </c>
      <c r="D901" s="22" t="s">
        <v>22</v>
      </c>
      <c r="E901" s="22">
        <v>2008</v>
      </c>
      <c r="F901" s="23">
        <v>7</v>
      </c>
    </row>
    <row r="902" spans="1:7" x14ac:dyDescent="0.2">
      <c r="A902" s="22" t="s">
        <v>116</v>
      </c>
      <c r="B902" s="22">
        <v>3</v>
      </c>
      <c r="C902" s="22" t="s">
        <v>26</v>
      </c>
      <c r="D902" s="22" t="s">
        <v>22</v>
      </c>
      <c r="E902" s="22">
        <v>2008</v>
      </c>
      <c r="F902" s="23">
        <v>3.7</v>
      </c>
      <c r="G902" s="23" t="s">
        <v>25</v>
      </c>
    </row>
    <row r="903" spans="1:7" x14ac:dyDescent="0.2">
      <c r="A903" s="22" t="s">
        <v>116</v>
      </c>
      <c r="B903" s="22">
        <v>3</v>
      </c>
      <c r="C903" s="22" t="s">
        <v>26</v>
      </c>
      <c r="D903" s="22" t="s">
        <v>22</v>
      </c>
      <c r="E903" s="22">
        <v>2008</v>
      </c>
      <c r="F903" s="23">
        <v>4.3</v>
      </c>
      <c r="G903" s="23" t="s">
        <v>25</v>
      </c>
    </row>
    <row r="904" spans="1:7" x14ac:dyDescent="0.2">
      <c r="A904" s="22" t="s">
        <v>116</v>
      </c>
      <c r="B904" s="22">
        <v>3</v>
      </c>
      <c r="C904" s="22" t="s">
        <v>26</v>
      </c>
      <c r="D904" s="22" t="s">
        <v>22</v>
      </c>
      <c r="E904" s="22">
        <v>2008</v>
      </c>
      <c r="F904" s="23">
        <v>5.6</v>
      </c>
      <c r="G904" s="23" t="s">
        <v>25</v>
      </c>
    </row>
    <row r="905" spans="1:7" x14ac:dyDescent="0.2">
      <c r="A905" s="22" t="s">
        <v>116</v>
      </c>
      <c r="B905" s="22">
        <v>3</v>
      </c>
      <c r="C905" s="22" t="s">
        <v>26</v>
      </c>
      <c r="D905" s="22" t="s">
        <v>22</v>
      </c>
      <c r="E905" s="22">
        <v>2008</v>
      </c>
      <c r="F905" s="23">
        <v>5.5</v>
      </c>
    </row>
    <row r="906" spans="1:7" x14ac:dyDescent="0.2">
      <c r="A906" s="22" t="s">
        <v>116</v>
      </c>
      <c r="B906" s="22">
        <v>3</v>
      </c>
      <c r="C906" s="22" t="s">
        <v>26</v>
      </c>
      <c r="D906" s="22" t="s">
        <v>22</v>
      </c>
      <c r="E906" s="22">
        <v>2008</v>
      </c>
      <c r="F906" s="23">
        <v>4.2</v>
      </c>
      <c r="G906" s="23" t="s">
        <v>25</v>
      </c>
    </row>
    <row r="907" spans="1:7" x14ac:dyDescent="0.2">
      <c r="A907" s="22" t="s">
        <v>116</v>
      </c>
      <c r="B907" s="22">
        <v>3</v>
      </c>
      <c r="C907" s="22" t="s">
        <v>26</v>
      </c>
      <c r="D907" s="22" t="s">
        <v>22</v>
      </c>
      <c r="E907" s="22">
        <v>2008</v>
      </c>
      <c r="F907" s="23">
        <v>7.5</v>
      </c>
      <c r="G907" s="23" t="s">
        <v>25</v>
      </c>
    </row>
    <row r="908" spans="1:7" x14ac:dyDescent="0.2">
      <c r="A908" s="22" t="s">
        <v>116</v>
      </c>
      <c r="B908" s="22">
        <v>3</v>
      </c>
      <c r="C908" s="22" t="s">
        <v>26</v>
      </c>
      <c r="D908" s="22" t="s">
        <v>22</v>
      </c>
      <c r="E908" s="22">
        <v>2008</v>
      </c>
      <c r="F908" s="23">
        <v>3.8</v>
      </c>
    </row>
    <row r="909" spans="1:7" x14ac:dyDescent="0.2">
      <c r="A909" s="22" t="s">
        <v>116</v>
      </c>
      <c r="B909" s="22">
        <v>3</v>
      </c>
      <c r="C909" s="22" t="s">
        <v>26</v>
      </c>
      <c r="D909" s="22" t="s">
        <v>22</v>
      </c>
      <c r="E909" s="22">
        <v>2008</v>
      </c>
      <c r="F909" s="23">
        <v>9</v>
      </c>
    </row>
    <row r="910" spans="1:7" x14ac:dyDescent="0.2">
      <c r="A910" s="22" t="s">
        <v>116</v>
      </c>
      <c r="B910" s="22">
        <v>3</v>
      </c>
      <c r="C910" s="22" t="s">
        <v>125</v>
      </c>
      <c r="D910" s="22" t="s">
        <v>60</v>
      </c>
      <c r="E910" s="22">
        <v>2008</v>
      </c>
      <c r="F910" s="23">
        <v>4.5</v>
      </c>
    </row>
    <row r="911" spans="1:7" x14ac:dyDescent="0.2">
      <c r="A911" s="22" t="s">
        <v>116</v>
      </c>
      <c r="B911" s="22">
        <v>3</v>
      </c>
      <c r="C911" s="22" t="s">
        <v>125</v>
      </c>
      <c r="D911" s="22" t="s">
        <v>28</v>
      </c>
      <c r="E911" s="22">
        <v>2008</v>
      </c>
      <c r="F911" s="23">
        <v>3.7</v>
      </c>
    </row>
    <row r="912" spans="1:7" x14ac:dyDescent="0.2">
      <c r="A912" s="22" t="s">
        <v>116</v>
      </c>
      <c r="B912" s="22">
        <v>3</v>
      </c>
      <c r="C912" s="22" t="s">
        <v>125</v>
      </c>
      <c r="D912" s="22" t="s">
        <v>28</v>
      </c>
      <c r="E912" s="22">
        <v>2008</v>
      </c>
      <c r="F912" s="23">
        <v>3.6</v>
      </c>
    </row>
    <row r="913" spans="1:7" x14ac:dyDescent="0.2">
      <c r="A913" s="22" t="s">
        <v>116</v>
      </c>
      <c r="B913" s="22">
        <v>3</v>
      </c>
      <c r="C913" s="22" t="s">
        <v>125</v>
      </c>
      <c r="D913" s="22" t="s">
        <v>28</v>
      </c>
      <c r="E913" s="22">
        <v>2008</v>
      </c>
      <c r="F913" s="23">
        <v>7</v>
      </c>
    </row>
    <row r="914" spans="1:7" x14ac:dyDescent="0.2">
      <c r="A914" s="22" t="s">
        <v>116</v>
      </c>
      <c r="B914" s="22">
        <v>3</v>
      </c>
      <c r="C914" s="22" t="s">
        <v>125</v>
      </c>
      <c r="D914" s="22" t="s">
        <v>28</v>
      </c>
      <c r="E914" s="22">
        <v>2008</v>
      </c>
      <c r="F914" s="23">
        <v>6.5</v>
      </c>
    </row>
    <row r="915" spans="1:7" x14ac:dyDescent="0.2">
      <c r="A915" s="22" t="s">
        <v>116</v>
      </c>
      <c r="B915" s="22">
        <v>3</v>
      </c>
      <c r="C915" s="22" t="s">
        <v>125</v>
      </c>
      <c r="D915" s="22" t="s">
        <v>22</v>
      </c>
      <c r="E915" s="22">
        <v>2008</v>
      </c>
      <c r="F915" s="23">
        <v>6.8</v>
      </c>
      <c r="G915" s="23" t="s">
        <v>25</v>
      </c>
    </row>
    <row r="916" spans="1:7" x14ac:dyDescent="0.2">
      <c r="A916" s="22" t="s">
        <v>116</v>
      </c>
      <c r="B916" s="22">
        <v>3</v>
      </c>
      <c r="C916" s="22" t="s">
        <v>125</v>
      </c>
      <c r="D916" s="22" t="s">
        <v>22</v>
      </c>
      <c r="E916" s="22">
        <v>2008</v>
      </c>
      <c r="F916" s="23">
        <v>6.9</v>
      </c>
    </row>
    <row r="917" spans="1:7" x14ac:dyDescent="0.2">
      <c r="A917" s="22" t="s">
        <v>116</v>
      </c>
      <c r="B917" s="22">
        <v>3</v>
      </c>
      <c r="C917" s="22" t="s">
        <v>125</v>
      </c>
      <c r="D917" s="22" t="s">
        <v>22</v>
      </c>
      <c r="E917" s="22">
        <v>2008</v>
      </c>
      <c r="F917" s="23">
        <v>5.8</v>
      </c>
      <c r="G917" s="23" t="s">
        <v>25</v>
      </c>
    </row>
    <row r="918" spans="1:7" x14ac:dyDescent="0.2">
      <c r="A918" s="22" t="s">
        <v>116</v>
      </c>
      <c r="B918" s="22">
        <v>3</v>
      </c>
      <c r="C918" s="24" t="s">
        <v>65</v>
      </c>
      <c r="D918" s="22" t="s">
        <v>60</v>
      </c>
      <c r="E918" s="22">
        <v>2008</v>
      </c>
      <c r="F918" s="23">
        <v>3</v>
      </c>
      <c r="G918" s="23" t="s">
        <v>25</v>
      </c>
    </row>
    <row r="919" spans="1:7" x14ac:dyDescent="0.2">
      <c r="A919" s="22" t="s">
        <v>116</v>
      </c>
      <c r="B919" s="22">
        <v>3</v>
      </c>
      <c r="C919" s="24" t="s">
        <v>65</v>
      </c>
      <c r="D919" s="22" t="s">
        <v>60</v>
      </c>
      <c r="E919" s="22">
        <v>2008</v>
      </c>
      <c r="F919" s="23">
        <v>7.3</v>
      </c>
    </row>
    <row r="920" spans="1:7" x14ac:dyDescent="0.2">
      <c r="A920" s="22" t="s">
        <v>116</v>
      </c>
      <c r="B920" s="22">
        <v>3</v>
      </c>
      <c r="C920" s="24" t="s">
        <v>65</v>
      </c>
      <c r="D920" s="22" t="s">
        <v>60</v>
      </c>
      <c r="E920" s="22">
        <v>2008</v>
      </c>
      <c r="F920" s="23">
        <v>5.9</v>
      </c>
    </row>
    <row r="921" spans="1:7" x14ac:dyDescent="0.2">
      <c r="A921" s="22" t="s">
        <v>116</v>
      </c>
      <c r="B921" s="22">
        <v>3</v>
      </c>
      <c r="C921" s="24" t="s">
        <v>65</v>
      </c>
      <c r="D921" s="22" t="s">
        <v>60</v>
      </c>
      <c r="E921" s="22">
        <v>2008</v>
      </c>
      <c r="F921" s="23">
        <v>5.5</v>
      </c>
    </row>
    <row r="922" spans="1:7" x14ac:dyDescent="0.2">
      <c r="A922" s="22" t="s">
        <v>116</v>
      </c>
      <c r="B922" s="22">
        <v>3</v>
      </c>
      <c r="C922" s="24" t="s">
        <v>65</v>
      </c>
      <c r="D922" s="22" t="s">
        <v>60</v>
      </c>
      <c r="E922" s="22">
        <v>2008</v>
      </c>
      <c r="F922" s="23">
        <v>4.5999999999999996</v>
      </c>
    </row>
    <row r="923" spans="1:7" x14ac:dyDescent="0.2">
      <c r="A923" s="22" t="s">
        <v>116</v>
      </c>
      <c r="B923" s="22">
        <v>3</v>
      </c>
      <c r="C923" s="24" t="s">
        <v>65</v>
      </c>
      <c r="D923" s="22" t="s">
        <v>28</v>
      </c>
      <c r="E923" s="22">
        <v>2008</v>
      </c>
      <c r="F923" s="23">
        <v>8.9</v>
      </c>
    </row>
    <row r="924" spans="1:7" x14ac:dyDescent="0.2">
      <c r="A924" s="22" t="s">
        <v>116</v>
      </c>
      <c r="B924" s="22">
        <v>3</v>
      </c>
      <c r="C924" s="24" t="s">
        <v>65</v>
      </c>
      <c r="D924" s="22" t="s">
        <v>22</v>
      </c>
      <c r="E924" s="22">
        <v>2008</v>
      </c>
      <c r="F924" s="23">
        <v>4.4000000000000004</v>
      </c>
    </row>
    <row r="925" spans="1:7" x14ac:dyDescent="0.2">
      <c r="A925" s="22" t="s">
        <v>116</v>
      </c>
      <c r="B925" s="22">
        <v>3</v>
      </c>
      <c r="C925" s="24" t="s">
        <v>65</v>
      </c>
      <c r="D925" s="22" t="s">
        <v>22</v>
      </c>
      <c r="E925" s="22">
        <v>2008</v>
      </c>
      <c r="F925" s="23">
        <v>3.4</v>
      </c>
    </row>
    <row r="926" spans="1:7" x14ac:dyDescent="0.2">
      <c r="A926" s="22" t="s">
        <v>116</v>
      </c>
      <c r="B926" s="22">
        <v>3</v>
      </c>
      <c r="C926" s="24" t="s">
        <v>65</v>
      </c>
      <c r="D926" s="22" t="s">
        <v>22</v>
      </c>
      <c r="E926" s="22">
        <v>2008</v>
      </c>
      <c r="F926" s="23">
        <v>7.4</v>
      </c>
    </row>
    <row r="927" spans="1:7" x14ac:dyDescent="0.2">
      <c r="A927" s="22" t="s">
        <v>116</v>
      </c>
      <c r="B927" s="22">
        <v>3</v>
      </c>
      <c r="C927" s="24" t="s">
        <v>65</v>
      </c>
      <c r="D927" s="22" t="s">
        <v>22</v>
      </c>
      <c r="E927" s="22">
        <v>2008</v>
      </c>
      <c r="F927" s="23">
        <v>5.3</v>
      </c>
    </row>
    <row r="928" spans="1:7" x14ac:dyDescent="0.2">
      <c r="A928" s="22" t="s">
        <v>116</v>
      </c>
      <c r="B928" s="22">
        <v>3</v>
      </c>
      <c r="C928" s="24" t="s">
        <v>65</v>
      </c>
      <c r="D928" s="22" t="s">
        <v>22</v>
      </c>
      <c r="E928" s="22">
        <v>2008</v>
      </c>
      <c r="F928" s="23">
        <v>5.9</v>
      </c>
    </row>
    <row r="929" spans="1:7" x14ac:dyDescent="0.2">
      <c r="A929" s="22" t="s">
        <v>116</v>
      </c>
      <c r="B929" s="22">
        <v>3</v>
      </c>
      <c r="C929" s="24" t="s">
        <v>65</v>
      </c>
      <c r="D929" s="22" t="s">
        <v>22</v>
      </c>
      <c r="E929" s="22">
        <v>2008</v>
      </c>
      <c r="F929" s="23">
        <v>8.1999999999999993</v>
      </c>
    </row>
    <row r="930" spans="1:7" x14ac:dyDescent="0.2">
      <c r="A930" s="22" t="s">
        <v>116</v>
      </c>
      <c r="B930" s="22">
        <v>3</v>
      </c>
      <c r="C930" s="22" t="s">
        <v>66</v>
      </c>
      <c r="D930" s="22" t="s">
        <v>60</v>
      </c>
      <c r="E930" s="22">
        <v>2008</v>
      </c>
      <c r="F930" s="23">
        <v>5.4</v>
      </c>
    </row>
    <row r="931" spans="1:7" x14ac:dyDescent="0.2">
      <c r="A931" s="22" t="s">
        <v>116</v>
      </c>
      <c r="B931" s="22">
        <v>3</v>
      </c>
      <c r="C931" s="22" t="s">
        <v>66</v>
      </c>
      <c r="D931" s="22" t="s">
        <v>60</v>
      </c>
      <c r="E931" s="22">
        <v>2008</v>
      </c>
      <c r="F931" s="23">
        <v>3.8</v>
      </c>
    </row>
    <row r="932" spans="1:7" x14ac:dyDescent="0.2">
      <c r="A932" s="22" t="s">
        <v>116</v>
      </c>
      <c r="B932" s="22">
        <v>3</v>
      </c>
      <c r="C932" s="22" t="s">
        <v>66</v>
      </c>
      <c r="D932" s="22" t="s">
        <v>60</v>
      </c>
      <c r="E932" s="22">
        <v>2008</v>
      </c>
      <c r="F932" s="23">
        <v>2.6</v>
      </c>
    </row>
    <row r="933" spans="1:7" x14ac:dyDescent="0.2">
      <c r="A933" s="22" t="s">
        <v>116</v>
      </c>
      <c r="B933" s="22">
        <v>3</v>
      </c>
      <c r="C933" s="22" t="s">
        <v>66</v>
      </c>
      <c r="D933" s="22" t="s">
        <v>69</v>
      </c>
      <c r="E933" s="22">
        <v>2008</v>
      </c>
      <c r="F933" s="23">
        <v>9.6999999999999993</v>
      </c>
      <c r="G933" s="23" t="s">
        <v>25</v>
      </c>
    </row>
    <row r="934" spans="1:7" x14ac:dyDescent="0.2">
      <c r="A934" s="22" t="s">
        <v>116</v>
      </c>
      <c r="B934" s="22">
        <v>3</v>
      </c>
      <c r="C934" s="22" t="s">
        <v>66</v>
      </c>
      <c r="D934" s="22" t="s">
        <v>22</v>
      </c>
      <c r="E934" s="22">
        <v>2008</v>
      </c>
      <c r="F934" s="23">
        <v>4.8</v>
      </c>
    </row>
    <row r="935" spans="1:7" x14ac:dyDescent="0.2">
      <c r="A935" s="22" t="s">
        <v>116</v>
      </c>
      <c r="B935" s="22">
        <v>3</v>
      </c>
      <c r="C935" s="22" t="s">
        <v>66</v>
      </c>
      <c r="D935" s="22" t="s">
        <v>22</v>
      </c>
      <c r="E935" s="22">
        <v>2008</v>
      </c>
      <c r="F935" s="23">
        <v>5.0999999999999996</v>
      </c>
      <c r="G935" s="23" t="s">
        <v>25</v>
      </c>
    </row>
    <row r="936" spans="1:7" x14ac:dyDescent="0.2">
      <c r="A936" s="22" t="s">
        <v>116</v>
      </c>
      <c r="B936" s="22">
        <v>3</v>
      </c>
      <c r="C936" s="22" t="s">
        <v>66</v>
      </c>
      <c r="D936" s="22" t="s">
        <v>22</v>
      </c>
      <c r="E936" s="22">
        <v>2008</v>
      </c>
      <c r="F936" s="23">
        <v>7.7</v>
      </c>
      <c r="G936" s="23" t="s">
        <v>25</v>
      </c>
    </row>
    <row r="937" spans="1:7" x14ac:dyDescent="0.2">
      <c r="A937" s="22" t="s">
        <v>116</v>
      </c>
      <c r="B937" s="22">
        <v>3</v>
      </c>
      <c r="C937" s="22" t="s">
        <v>66</v>
      </c>
      <c r="D937" s="22" t="s">
        <v>22</v>
      </c>
      <c r="E937" s="22">
        <v>2008</v>
      </c>
      <c r="F937" s="23">
        <v>7.4</v>
      </c>
      <c r="G937" s="23" t="s">
        <v>25</v>
      </c>
    </row>
    <row r="938" spans="1:7" x14ac:dyDescent="0.2">
      <c r="A938" s="22" t="s">
        <v>116</v>
      </c>
      <c r="B938" s="22">
        <v>3</v>
      </c>
      <c r="C938" s="22" t="s">
        <v>66</v>
      </c>
      <c r="D938" s="22" t="s">
        <v>22</v>
      </c>
      <c r="E938" s="22">
        <v>2008</v>
      </c>
      <c r="F938" s="23">
        <v>3.6</v>
      </c>
      <c r="G938" s="23" t="s">
        <v>25</v>
      </c>
    </row>
    <row r="939" spans="1:7" x14ac:dyDescent="0.2">
      <c r="A939" s="22" t="s">
        <v>116</v>
      </c>
      <c r="B939" s="22">
        <v>4</v>
      </c>
      <c r="C939" s="22" t="s">
        <v>24</v>
      </c>
      <c r="D939" s="22" t="s">
        <v>28</v>
      </c>
      <c r="E939" s="22">
        <v>2010</v>
      </c>
      <c r="F939" s="23">
        <v>3.7</v>
      </c>
    </row>
    <row r="940" spans="1:7" x14ac:dyDescent="0.2">
      <c r="A940" s="22" t="s">
        <v>116</v>
      </c>
      <c r="B940" s="22">
        <v>4</v>
      </c>
      <c r="C940" s="22" t="s">
        <v>24</v>
      </c>
      <c r="D940" s="22" t="s">
        <v>28</v>
      </c>
      <c r="E940" s="22">
        <v>2010</v>
      </c>
      <c r="F940" s="23">
        <v>8.9</v>
      </c>
    </row>
    <row r="941" spans="1:7" x14ac:dyDescent="0.2">
      <c r="A941" s="22" t="s">
        <v>116</v>
      </c>
      <c r="B941" s="22">
        <v>4</v>
      </c>
      <c r="C941" s="22" t="s">
        <v>24</v>
      </c>
      <c r="D941" s="22" t="s">
        <v>22</v>
      </c>
      <c r="E941" s="22">
        <v>2010</v>
      </c>
      <c r="F941" s="23">
        <v>7.9</v>
      </c>
    </row>
    <row r="942" spans="1:7" x14ac:dyDescent="0.2">
      <c r="A942" s="22" t="s">
        <v>116</v>
      </c>
      <c r="B942" s="22">
        <v>4</v>
      </c>
      <c r="C942" s="22" t="s">
        <v>24</v>
      </c>
      <c r="D942" s="22" t="s">
        <v>22</v>
      </c>
      <c r="E942" s="22">
        <v>2010</v>
      </c>
      <c r="F942" s="23">
        <v>5.8</v>
      </c>
    </row>
    <row r="943" spans="1:7" x14ac:dyDescent="0.2">
      <c r="A943" s="22" t="s">
        <v>116</v>
      </c>
      <c r="B943" s="22">
        <v>4</v>
      </c>
      <c r="C943" s="22" t="s">
        <v>24</v>
      </c>
      <c r="D943" s="22" t="s">
        <v>22</v>
      </c>
      <c r="E943" s="22">
        <v>2010</v>
      </c>
      <c r="F943" s="23">
        <v>7.7</v>
      </c>
    </row>
    <row r="944" spans="1:7" x14ac:dyDescent="0.2">
      <c r="A944" s="22" t="s">
        <v>116</v>
      </c>
      <c r="B944" s="22">
        <v>4</v>
      </c>
      <c r="C944" s="22" t="s">
        <v>24</v>
      </c>
      <c r="D944" s="22" t="s">
        <v>22</v>
      </c>
      <c r="E944" s="22">
        <v>2010</v>
      </c>
      <c r="F944" s="23">
        <v>4.0999999999999996</v>
      </c>
    </row>
    <row r="945" spans="1:6" x14ac:dyDescent="0.2">
      <c r="A945" s="22" t="s">
        <v>116</v>
      </c>
      <c r="B945" s="22">
        <v>4</v>
      </c>
      <c r="C945" s="22" t="s">
        <v>26</v>
      </c>
      <c r="D945" s="22" t="s">
        <v>60</v>
      </c>
      <c r="E945" s="22">
        <v>2010</v>
      </c>
      <c r="F945" s="23">
        <v>9.5</v>
      </c>
    </row>
    <row r="946" spans="1:6" x14ac:dyDescent="0.2">
      <c r="A946" s="22" t="s">
        <v>116</v>
      </c>
      <c r="B946" s="22">
        <v>4</v>
      </c>
      <c r="C946" s="22" t="s">
        <v>26</v>
      </c>
      <c r="D946" s="22" t="s">
        <v>60</v>
      </c>
      <c r="E946" s="22">
        <v>2010</v>
      </c>
      <c r="F946" s="23">
        <v>7.5</v>
      </c>
    </row>
    <row r="947" spans="1:6" x14ac:dyDescent="0.2">
      <c r="A947" s="22" t="s">
        <v>116</v>
      </c>
      <c r="B947" s="22">
        <v>4</v>
      </c>
      <c r="C947" s="22" t="s">
        <v>26</v>
      </c>
      <c r="D947" s="22" t="s">
        <v>22</v>
      </c>
      <c r="E947" s="22">
        <v>2010</v>
      </c>
      <c r="F947" s="23">
        <v>3.9</v>
      </c>
    </row>
    <row r="948" spans="1:6" x14ac:dyDescent="0.2">
      <c r="A948" s="22" t="s">
        <v>116</v>
      </c>
      <c r="B948" s="22">
        <v>4</v>
      </c>
      <c r="C948" s="22" t="s">
        <v>126</v>
      </c>
      <c r="D948" s="22" t="s">
        <v>60</v>
      </c>
      <c r="E948" s="22">
        <v>2010</v>
      </c>
      <c r="F948" s="23">
        <v>7.2</v>
      </c>
    </row>
    <row r="949" spans="1:6" x14ac:dyDescent="0.2">
      <c r="A949" s="22" t="s">
        <v>116</v>
      </c>
      <c r="B949" s="22">
        <v>4</v>
      </c>
      <c r="C949" s="22" t="s">
        <v>126</v>
      </c>
      <c r="D949" s="22" t="s">
        <v>60</v>
      </c>
      <c r="E949" s="22">
        <v>2010</v>
      </c>
      <c r="F949" s="23">
        <v>8.8000000000000007</v>
      </c>
    </row>
    <row r="950" spans="1:6" x14ac:dyDescent="0.2">
      <c r="A950" s="22" t="s">
        <v>116</v>
      </c>
      <c r="B950" s="22">
        <v>4</v>
      </c>
      <c r="C950" s="22" t="s">
        <v>126</v>
      </c>
      <c r="D950" s="22" t="s">
        <v>60</v>
      </c>
      <c r="E950" s="22">
        <v>2010</v>
      </c>
      <c r="F950" s="23">
        <v>5</v>
      </c>
    </row>
    <row r="951" spans="1:6" x14ac:dyDescent="0.2">
      <c r="A951" s="22" t="s">
        <v>116</v>
      </c>
      <c r="B951" s="22">
        <v>4</v>
      </c>
      <c r="C951" s="22" t="s">
        <v>126</v>
      </c>
      <c r="D951" s="22" t="s">
        <v>28</v>
      </c>
      <c r="E951" s="22">
        <v>2010</v>
      </c>
      <c r="F951" s="23">
        <v>6.1</v>
      </c>
    </row>
    <row r="952" spans="1:6" x14ac:dyDescent="0.2">
      <c r="A952" s="22" t="s">
        <v>116</v>
      </c>
      <c r="B952" s="22">
        <v>4</v>
      </c>
      <c r="C952" s="22" t="s">
        <v>126</v>
      </c>
      <c r="D952" s="22" t="s">
        <v>28</v>
      </c>
      <c r="E952" s="22">
        <v>2010</v>
      </c>
      <c r="F952" s="23">
        <v>5.8</v>
      </c>
    </row>
    <row r="953" spans="1:6" x14ac:dyDescent="0.2">
      <c r="A953" s="22" t="s">
        <v>116</v>
      </c>
      <c r="B953" s="22">
        <v>4</v>
      </c>
      <c r="C953" s="22" t="s">
        <v>126</v>
      </c>
      <c r="D953" s="22" t="s">
        <v>28</v>
      </c>
      <c r="E953" s="22">
        <v>2010</v>
      </c>
      <c r="F953" s="23">
        <v>3.9</v>
      </c>
    </row>
    <row r="954" spans="1:6" x14ac:dyDescent="0.2">
      <c r="A954" s="22" t="s">
        <v>116</v>
      </c>
      <c r="B954" s="22">
        <v>4</v>
      </c>
      <c r="C954" s="22" t="s">
        <v>126</v>
      </c>
      <c r="D954" s="22" t="s">
        <v>28</v>
      </c>
      <c r="E954" s="22">
        <v>2010</v>
      </c>
      <c r="F954" s="23">
        <v>6.6</v>
      </c>
    </row>
    <row r="955" spans="1:6" x14ac:dyDescent="0.2">
      <c r="A955" s="22" t="s">
        <v>116</v>
      </c>
      <c r="B955" s="22">
        <v>4</v>
      </c>
      <c r="C955" s="22" t="s">
        <v>126</v>
      </c>
      <c r="D955" s="22" t="s">
        <v>22</v>
      </c>
      <c r="E955" s="22">
        <v>2010</v>
      </c>
      <c r="F955" s="23">
        <v>4.9000000000000004</v>
      </c>
    </row>
    <row r="956" spans="1:6" x14ac:dyDescent="0.2">
      <c r="A956" s="22" t="s">
        <v>116</v>
      </c>
      <c r="B956" s="22">
        <v>4</v>
      </c>
      <c r="C956" s="22" t="s">
        <v>126</v>
      </c>
      <c r="D956" s="22" t="s">
        <v>22</v>
      </c>
      <c r="E956" s="22">
        <v>2010</v>
      </c>
      <c r="F956" s="23">
        <v>7.9</v>
      </c>
    </row>
    <row r="957" spans="1:6" x14ac:dyDescent="0.2">
      <c r="A957" s="22" t="s">
        <v>116</v>
      </c>
      <c r="B957" s="22">
        <v>4</v>
      </c>
      <c r="C957" s="22" t="s">
        <v>126</v>
      </c>
      <c r="D957" s="22" t="s">
        <v>22</v>
      </c>
      <c r="E957" s="22">
        <v>2010</v>
      </c>
      <c r="F957" s="23">
        <v>8.4</v>
      </c>
    </row>
    <row r="958" spans="1:6" x14ac:dyDescent="0.2">
      <c r="A958" s="22" t="s">
        <v>116</v>
      </c>
      <c r="B958" s="22">
        <v>4</v>
      </c>
      <c r="C958" s="22" t="s">
        <v>66</v>
      </c>
      <c r="D958" s="22" t="s">
        <v>60</v>
      </c>
      <c r="E958" s="22">
        <v>2010</v>
      </c>
      <c r="F958" s="23">
        <v>6.1</v>
      </c>
    </row>
    <row r="959" spans="1:6" x14ac:dyDescent="0.2">
      <c r="A959" s="22" t="s">
        <v>116</v>
      </c>
      <c r="B959" s="22">
        <v>4</v>
      </c>
      <c r="C959" s="22" t="s">
        <v>66</v>
      </c>
      <c r="D959" s="22" t="s">
        <v>60</v>
      </c>
      <c r="E959" s="22">
        <v>2010</v>
      </c>
      <c r="F959" s="23">
        <v>3.2</v>
      </c>
    </row>
    <row r="960" spans="1:6" x14ac:dyDescent="0.2">
      <c r="A960" s="22" t="s">
        <v>116</v>
      </c>
      <c r="B960" s="22">
        <v>4</v>
      </c>
      <c r="C960" s="22" t="s">
        <v>66</v>
      </c>
      <c r="D960" s="22" t="s">
        <v>28</v>
      </c>
      <c r="E960" s="22">
        <v>2010</v>
      </c>
      <c r="F960" s="23">
        <v>2</v>
      </c>
    </row>
    <row r="961" spans="1:7" x14ac:dyDescent="0.2">
      <c r="A961" s="22" t="s">
        <v>116</v>
      </c>
      <c r="B961" s="22">
        <v>4</v>
      </c>
      <c r="C961" s="22" t="s">
        <v>66</v>
      </c>
      <c r="D961" s="22" t="s">
        <v>22</v>
      </c>
      <c r="E961" s="22">
        <v>2010</v>
      </c>
      <c r="F961" s="23">
        <v>3</v>
      </c>
    </row>
    <row r="962" spans="1:7" x14ac:dyDescent="0.2">
      <c r="A962" s="22" t="s">
        <v>116</v>
      </c>
      <c r="B962" s="22">
        <v>4</v>
      </c>
      <c r="C962" s="22" t="s">
        <v>66</v>
      </c>
      <c r="D962" s="22" t="s">
        <v>22</v>
      </c>
      <c r="E962" s="22">
        <v>2010</v>
      </c>
      <c r="F962" s="23">
        <v>5.8</v>
      </c>
    </row>
    <row r="963" spans="1:7" x14ac:dyDescent="0.2">
      <c r="A963" s="22" t="s">
        <v>116</v>
      </c>
      <c r="B963" s="22">
        <v>4</v>
      </c>
      <c r="C963" s="22" t="s">
        <v>66</v>
      </c>
      <c r="D963" s="22" t="s">
        <v>22</v>
      </c>
      <c r="E963" s="22">
        <v>2010</v>
      </c>
      <c r="F963" s="23">
        <v>5</v>
      </c>
    </row>
    <row r="964" spans="1:7" x14ac:dyDescent="0.2">
      <c r="A964" s="22" t="s">
        <v>116</v>
      </c>
      <c r="B964" s="22">
        <v>4</v>
      </c>
      <c r="C964" s="22" t="s">
        <v>66</v>
      </c>
      <c r="D964" s="22" t="s">
        <v>22</v>
      </c>
      <c r="E964" s="22">
        <v>2010</v>
      </c>
      <c r="F964" s="23">
        <v>6.4</v>
      </c>
    </row>
    <row r="965" spans="1:7" x14ac:dyDescent="0.2">
      <c r="A965" s="22" t="s">
        <v>116</v>
      </c>
      <c r="B965" s="22">
        <v>4</v>
      </c>
      <c r="C965" s="22" t="s">
        <v>66</v>
      </c>
      <c r="D965" s="22" t="s">
        <v>22</v>
      </c>
      <c r="E965" s="22">
        <v>2010</v>
      </c>
      <c r="F965" s="23">
        <v>8.6999999999999993</v>
      </c>
    </row>
    <row r="966" spans="1:7" x14ac:dyDescent="0.2">
      <c r="A966" s="22" t="s">
        <v>117</v>
      </c>
      <c r="B966" s="22">
        <v>1</v>
      </c>
      <c r="C966" s="22" t="s">
        <v>24</v>
      </c>
      <c r="D966" s="22" t="s">
        <v>30</v>
      </c>
      <c r="E966" s="22">
        <v>2008</v>
      </c>
      <c r="F966" s="23">
        <v>2.9</v>
      </c>
      <c r="G966" s="23" t="s">
        <v>25</v>
      </c>
    </row>
    <row r="967" spans="1:7" x14ac:dyDescent="0.2">
      <c r="A967" s="22" t="s">
        <v>117</v>
      </c>
      <c r="B967" s="22">
        <v>1</v>
      </c>
      <c r="C967" s="22" t="s">
        <v>24</v>
      </c>
      <c r="D967" s="22" t="s">
        <v>30</v>
      </c>
      <c r="E967" s="22">
        <v>2008</v>
      </c>
      <c r="F967" s="23">
        <v>7.4</v>
      </c>
    </row>
    <row r="968" spans="1:7" x14ac:dyDescent="0.2">
      <c r="A968" s="22" t="s">
        <v>117</v>
      </c>
      <c r="B968" s="22">
        <v>1</v>
      </c>
      <c r="C968" s="22" t="s">
        <v>24</v>
      </c>
      <c r="D968" s="22" t="s">
        <v>30</v>
      </c>
      <c r="E968" s="22">
        <v>2008</v>
      </c>
      <c r="F968" s="23">
        <v>8</v>
      </c>
    </row>
    <row r="969" spans="1:7" x14ac:dyDescent="0.2">
      <c r="A969" s="22" t="s">
        <v>117</v>
      </c>
      <c r="B969" s="22">
        <v>1</v>
      </c>
      <c r="C969" s="22" t="s">
        <v>24</v>
      </c>
      <c r="D969" s="22" t="s">
        <v>30</v>
      </c>
      <c r="E969" s="22">
        <v>2008</v>
      </c>
      <c r="F969" s="23">
        <v>4.0999999999999996</v>
      </c>
    </row>
    <row r="970" spans="1:7" x14ac:dyDescent="0.2">
      <c r="A970" s="22" t="s">
        <v>117</v>
      </c>
      <c r="B970" s="22">
        <v>1</v>
      </c>
      <c r="C970" s="22" t="s">
        <v>24</v>
      </c>
      <c r="D970" s="22" t="s">
        <v>23</v>
      </c>
      <c r="E970" s="22">
        <v>2008</v>
      </c>
      <c r="F970" s="23">
        <v>3.5</v>
      </c>
    </row>
    <row r="971" spans="1:7" x14ac:dyDescent="0.2">
      <c r="A971" s="22" t="s">
        <v>117</v>
      </c>
      <c r="B971" s="22">
        <v>1</v>
      </c>
      <c r="C971" s="22" t="s">
        <v>24</v>
      </c>
      <c r="D971" s="22" t="s">
        <v>23</v>
      </c>
      <c r="E971" s="22">
        <v>2008</v>
      </c>
      <c r="F971" s="23">
        <v>3</v>
      </c>
    </row>
    <row r="972" spans="1:7" x14ac:dyDescent="0.2">
      <c r="A972" s="22" t="s">
        <v>117</v>
      </c>
      <c r="B972" s="22">
        <v>1</v>
      </c>
      <c r="C972" s="22" t="s">
        <v>24</v>
      </c>
      <c r="D972" s="22" t="s">
        <v>23</v>
      </c>
      <c r="E972" s="22">
        <v>2008</v>
      </c>
      <c r="F972" s="23">
        <v>2.2999999999999998</v>
      </c>
    </row>
    <row r="973" spans="1:7" x14ac:dyDescent="0.2">
      <c r="A973" s="22" t="s">
        <v>117</v>
      </c>
      <c r="B973" s="22">
        <v>1</v>
      </c>
      <c r="C973" s="22" t="s">
        <v>59</v>
      </c>
      <c r="D973" s="22" t="s">
        <v>30</v>
      </c>
      <c r="E973" s="22">
        <v>2008</v>
      </c>
      <c r="F973" s="23">
        <v>2.6</v>
      </c>
    </row>
    <row r="974" spans="1:7" x14ac:dyDescent="0.2">
      <c r="A974" s="22" t="s">
        <v>117</v>
      </c>
      <c r="B974" s="22">
        <v>1</v>
      </c>
      <c r="C974" s="22" t="s">
        <v>59</v>
      </c>
      <c r="D974" s="22" t="s">
        <v>60</v>
      </c>
      <c r="E974" s="22">
        <v>2008</v>
      </c>
      <c r="F974" s="23">
        <v>2.7</v>
      </c>
    </row>
    <row r="975" spans="1:7" x14ac:dyDescent="0.2">
      <c r="A975" s="22" t="s">
        <v>117</v>
      </c>
      <c r="B975" s="22">
        <v>1</v>
      </c>
      <c r="C975" s="22" t="s">
        <v>63</v>
      </c>
      <c r="D975" s="22" t="s">
        <v>28</v>
      </c>
      <c r="E975" s="22">
        <v>2008</v>
      </c>
      <c r="F975" s="23">
        <v>3.4</v>
      </c>
      <c r="G975" s="23" t="s">
        <v>25</v>
      </c>
    </row>
    <row r="976" spans="1:7" x14ac:dyDescent="0.2">
      <c r="A976" s="22" t="s">
        <v>117</v>
      </c>
      <c r="B976" s="22">
        <v>1</v>
      </c>
      <c r="C976" s="22" t="s">
        <v>70</v>
      </c>
      <c r="D976" s="22" t="s">
        <v>22</v>
      </c>
      <c r="E976" s="22">
        <v>2008</v>
      </c>
      <c r="F976" s="23">
        <v>6.7</v>
      </c>
      <c r="G976" s="23" t="s">
        <v>25</v>
      </c>
    </row>
    <row r="977" spans="1:8" x14ac:dyDescent="0.2">
      <c r="A977" s="22" t="s">
        <v>117</v>
      </c>
      <c r="B977" s="22">
        <v>1</v>
      </c>
      <c r="C977" s="22" t="s">
        <v>63</v>
      </c>
      <c r="D977" s="22" t="s">
        <v>28</v>
      </c>
      <c r="E977" s="22">
        <v>2008</v>
      </c>
      <c r="F977" s="23">
        <v>7.2</v>
      </c>
    </row>
    <row r="978" spans="1:8" x14ac:dyDescent="0.2">
      <c r="A978" s="22" t="s">
        <v>117</v>
      </c>
      <c r="B978" s="22">
        <v>1</v>
      </c>
      <c r="C978" s="22" t="s">
        <v>63</v>
      </c>
      <c r="D978" s="22" t="s">
        <v>60</v>
      </c>
      <c r="E978" s="22">
        <v>2008</v>
      </c>
      <c r="F978" s="23">
        <v>8.6999999999999993</v>
      </c>
    </row>
    <row r="979" spans="1:8" ht="14.25" x14ac:dyDescent="0.2">
      <c r="A979" s="22" t="s">
        <v>117</v>
      </c>
      <c r="B979" s="22">
        <v>2</v>
      </c>
      <c r="C979" s="22" t="s">
        <v>63</v>
      </c>
      <c r="D979" s="22" t="s">
        <v>122</v>
      </c>
      <c r="E979" s="22">
        <v>2008</v>
      </c>
      <c r="F979" s="22"/>
      <c r="G979" s="22"/>
      <c r="H979" s="25"/>
    </row>
    <row r="980" spans="1:8" x14ac:dyDescent="0.2">
      <c r="A980" s="22" t="s">
        <v>117</v>
      </c>
      <c r="B980" s="22">
        <v>2</v>
      </c>
      <c r="C980" s="22" t="s">
        <v>24</v>
      </c>
      <c r="D980" s="22" t="s">
        <v>60</v>
      </c>
      <c r="E980" s="22">
        <v>2008</v>
      </c>
      <c r="F980" s="23">
        <v>2.2000000000000002</v>
      </c>
    </row>
    <row r="981" spans="1:8" x14ac:dyDescent="0.2">
      <c r="A981" s="22" t="s">
        <v>117</v>
      </c>
      <c r="B981" s="22">
        <v>2</v>
      </c>
      <c r="C981" s="22" t="s">
        <v>65</v>
      </c>
      <c r="D981" s="22" t="s">
        <v>23</v>
      </c>
      <c r="E981" s="22">
        <v>2008</v>
      </c>
      <c r="F981" s="23">
        <v>2.2999999999999998</v>
      </c>
      <c r="G981" s="23" t="s">
        <v>25</v>
      </c>
    </row>
    <row r="982" spans="1:8" x14ac:dyDescent="0.2">
      <c r="A982" s="22" t="s">
        <v>117</v>
      </c>
      <c r="B982" s="22">
        <v>2</v>
      </c>
      <c r="C982" s="22" t="s">
        <v>24</v>
      </c>
      <c r="D982" s="22" t="s">
        <v>23</v>
      </c>
      <c r="E982" s="22">
        <v>2008</v>
      </c>
      <c r="F982" s="23">
        <v>2.5</v>
      </c>
    </row>
    <row r="983" spans="1:8" x14ac:dyDescent="0.2">
      <c r="A983" s="22" t="s">
        <v>117</v>
      </c>
      <c r="B983" s="22">
        <v>2</v>
      </c>
      <c r="C983" s="22" t="s">
        <v>24</v>
      </c>
      <c r="D983" s="22" t="s">
        <v>23</v>
      </c>
      <c r="E983" s="22">
        <v>2008</v>
      </c>
      <c r="F983" s="23">
        <v>2.6</v>
      </c>
    </row>
    <row r="984" spans="1:8" x14ac:dyDescent="0.2">
      <c r="A984" s="22" t="s">
        <v>117</v>
      </c>
      <c r="B984" s="22">
        <v>2</v>
      </c>
      <c r="C984" s="22" t="s">
        <v>59</v>
      </c>
      <c r="D984" s="22" t="s">
        <v>60</v>
      </c>
      <c r="E984" s="22">
        <v>2008</v>
      </c>
      <c r="F984" s="23">
        <v>2.6</v>
      </c>
    </row>
    <row r="985" spans="1:8" x14ac:dyDescent="0.2">
      <c r="A985" s="22" t="s">
        <v>117</v>
      </c>
      <c r="B985" s="22">
        <v>2</v>
      </c>
      <c r="C985" s="22" t="s">
        <v>65</v>
      </c>
      <c r="D985" s="22" t="s">
        <v>60</v>
      </c>
      <c r="E985" s="22">
        <v>2008</v>
      </c>
      <c r="F985" s="23">
        <v>2.7</v>
      </c>
    </row>
    <row r="986" spans="1:8" x14ac:dyDescent="0.2">
      <c r="A986" s="22" t="s">
        <v>117</v>
      </c>
      <c r="B986" s="22">
        <v>2</v>
      </c>
      <c r="C986" s="22" t="s">
        <v>65</v>
      </c>
      <c r="D986" s="22" t="s">
        <v>60</v>
      </c>
      <c r="E986" s="22">
        <v>2008</v>
      </c>
      <c r="F986" s="23">
        <v>3.4</v>
      </c>
    </row>
    <row r="987" spans="1:8" x14ac:dyDescent="0.2">
      <c r="A987" s="22" t="s">
        <v>117</v>
      </c>
      <c r="B987" s="22">
        <v>2</v>
      </c>
      <c r="C987" s="22" t="s">
        <v>65</v>
      </c>
      <c r="D987" s="22" t="s">
        <v>60</v>
      </c>
      <c r="E987" s="22">
        <v>2008</v>
      </c>
      <c r="F987" s="23">
        <v>3.8</v>
      </c>
    </row>
    <row r="988" spans="1:8" x14ac:dyDescent="0.2">
      <c r="A988" s="22" t="s">
        <v>117</v>
      </c>
      <c r="B988" s="22">
        <v>2</v>
      </c>
      <c r="C988" s="22" t="s">
        <v>65</v>
      </c>
      <c r="D988" s="22" t="s">
        <v>60</v>
      </c>
      <c r="E988" s="22">
        <v>2008</v>
      </c>
      <c r="F988" s="23">
        <v>3.8</v>
      </c>
    </row>
    <row r="989" spans="1:8" x14ac:dyDescent="0.2">
      <c r="A989" s="22" t="s">
        <v>117</v>
      </c>
      <c r="B989" s="22">
        <v>2</v>
      </c>
      <c r="C989" s="22" t="s">
        <v>70</v>
      </c>
      <c r="D989" s="22" t="s">
        <v>23</v>
      </c>
      <c r="E989" s="22">
        <v>2008</v>
      </c>
      <c r="F989" s="23">
        <v>3.9</v>
      </c>
    </row>
    <row r="990" spans="1:8" x14ac:dyDescent="0.2">
      <c r="A990" s="22" t="s">
        <v>117</v>
      </c>
      <c r="B990" s="22">
        <v>2</v>
      </c>
      <c r="C990" s="22" t="s">
        <v>24</v>
      </c>
      <c r="D990" s="22" t="s">
        <v>60</v>
      </c>
      <c r="E990" s="22">
        <v>2008</v>
      </c>
      <c r="F990" s="23">
        <v>4.2</v>
      </c>
    </row>
    <row r="991" spans="1:8" x14ac:dyDescent="0.2">
      <c r="A991" s="22" t="s">
        <v>117</v>
      </c>
      <c r="B991" s="22">
        <v>2</v>
      </c>
      <c r="C991" s="22" t="s">
        <v>70</v>
      </c>
      <c r="D991" s="22" t="s">
        <v>60</v>
      </c>
      <c r="E991" s="22">
        <v>2008</v>
      </c>
      <c r="F991" s="23">
        <v>4.8</v>
      </c>
    </row>
    <row r="992" spans="1:8" x14ac:dyDescent="0.2">
      <c r="A992" s="22" t="s">
        <v>117</v>
      </c>
      <c r="B992" s="22">
        <v>2</v>
      </c>
      <c r="C992" s="22" t="s">
        <v>70</v>
      </c>
      <c r="D992" s="22" t="s">
        <v>22</v>
      </c>
      <c r="E992" s="22">
        <v>2008</v>
      </c>
      <c r="F992" s="23">
        <v>9.3000000000000007</v>
      </c>
      <c r="G992" s="23" t="s">
        <v>25</v>
      </c>
    </row>
    <row r="993" spans="1:7" x14ac:dyDescent="0.2">
      <c r="A993" s="22" t="s">
        <v>117</v>
      </c>
      <c r="B993" s="22">
        <v>3</v>
      </c>
      <c r="C993" s="22" t="s">
        <v>24</v>
      </c>
      <c r="D993" s="22" t="s">
        <v>28</v>
      </c>
      <c r="E993" s="22">
        <v>2008</v>
      </c>
      <c r="F993" s="23">
        <v>2</v>
      </c>
      <c r="G993" s="23" t="s">
        <v>25</v>
      </c>
    </row>
    <row r="994" spans="1:7" x14ac:dyDescent="0.2">
      <c r="A994" s="22" t="s">
        <v>117</v>
      </c>
      <c r="B994" s="22">
        <v>3</v>
      </c>
      <c r="C994" s="22" t="s">
        <v>65</v>
      </c>
      <c r="D994" s="22" t="s">
        <v>60</v>
      </c>
      <c r="E994" s="22">
        <v>2008</v>
      </c>
      <c r="F994" s="23">
        <v>2</v>
      </c>
    </row>
    <row r="995" spans="1:7" x14ac:dyDescent="0.2">
      <c r="A995" s="22" t="s">
        <v>117</v>
      </c>
      <c r="B995" s="22">
        <v>3</v>
      </c>
      <c r="C995" s="22" t="s">
        <v>65</v>
      </c>
      <c r="D995" s="22" t="s">
        <v>28</v>
      </c>
      <c r="E995" s="22">
        <v>2008</v>
      </c>
      <c r="F995" s="23">
        <v>2</v>
      </c>
    </row>
    <row r="996" spans="1:7" x14ac:dyDescent="0.2">
      <c r="A996" s="22" t="s">
        <v>117</v>
      </c>
      <c r="B996" s="22">
        <v>3</v>
      </c>
      <c r="C996" s="22" t="s">
        <v>65</v>
      </c>
      <c r="D996" s="22" t="s">
        <v>28</v>
      </c>
      <c r="E996" s="22">
        <v>2008</v>
      </c>
      <c r="F996" s="23">
        <v>2.2000000000000002</v>
      </c>
    </row>
    <row r="997" spans="1:7" x14ac:dyDescent="0.2">
      <c r="A997" s="22" t="s">
        <v>117</v>
      </c>
      <c r="B997" s="22">
        <v>3</v>
      </c>
      <c r="C997" s="22" t="s">
        <v>65</v>
      </c>
      <c r="D997" s="22" t="s">
        <v>60</v>
      </c>
      <c r="E997" s="22">
        <v>2008</v>
      </c>
      <c r="F997" s="23">
        <v>2.4</v>
      </c>
    </row>
    <row r="998" spans="1:7" x14ac:dyDescent="0.2">
      <c r="A998" s="22" t="s">
        <v>117</v>
      </c>
      <c r="B998" s="22">
        <v>3</v>
      </c>
      <c r="C998" s="22" t="s">
        <v>65</v>
      </c>
      <c r="D998" s="22" t="s">
        <v>60</v>
      </c>
      <c r="E998" s="22">
        <v>2008</v>
      </c>
      <c r="F998" s="23">
        <v>2.7</v>
      </c>
    </row>
    <row r="999" spans="1:7" x14ac:dyDescent="0.2">
      <c r="A999" s="22" t="s">
        <v>117</v>
      </c>
      <c r="B999" s="22">
        <v>3</v>
      </c>
      <c r="C999" s="22" t="s">
        <v>70</v>
      </c>
      <c r="D999" s="22" t="s">
        <v>60</v>
      </c>
      <c r="E999" s="22">
        <v>2008</v>
      </c>
      <c r="F999" s="23">
        <v>2.7</v>
      </c>
    </row>
    <row r="1000" spans="1:7" x14ac:dyDescent="0.2">
      <c r="A1000" s="22" t="s">
        <v>117</v>
      </c>
      <c r="B1000" s="22">
        <v>3</v>
      </c>
      <c r="C1000" s="22" t="s">
        <v>70</v>
      </c>
      <c r="D1000" s="22" t="s">
        <v>60</v>
      </c>
      <c r="E1000" s="22">
        <v>2008</v>
      </c>
      <c r="F1000" s="23">
        <v>3.2</v>
      </c>
    </row>
    <row r="1001" spans="1:7" x14ac:dyDescent="0.2">
      <c r="A1001" s="22" t="s">
        <v>117</v>
      </c>
      <c r="B1001" s="22">
        <v>3</v>
      </c>
      <c r="C1001" s="22" t="s">
        <v>65</v>
      </c>
      <c r="D1001" s="22" t="s">
        <v>60</v>
      </c>
      <c r="E1001" s="22">
        <v>2008</v>
      </c>
      <c r="F1001" s="23">
        <v>3.8</v>
      </c>
    </row>
    <row r="1002" spans="1:7" x14ac:dyDescent="0.2">
      <c r="A1002" s="22" t="s">
        <v>117</v>
      </c>
      <c r="B1002" s="22">
        <v>3</v>
      </c>
      <c r="C1002" s="22" t="s">
        <v>65</v>
      </c>
      <c r="D1002" s="22" t="s">
        <v>60</v>
      </c>
      <c r="E1002" s="22">
        <v>2008</v>
      </c>
      <c r="F1002" s="23">
        <v>3.9</v>
      </c>
    </row>
    <row r="1003" spans="1:7" x14ac:dyDescent="0.2">
      <c r="A1003" s="22" t="s">
        <v>117</v>
      </c>
      <c r="B1003" s="22">
        <v>3</v>
      </c>
      <c r="C1003" s="22" t="s">
        <v>70</v>
      </c>
      <c r="D1003" s="22" t="s">
        <v>60</v>
      </c>
      <c r="E1003" s="22">
        <v>2008</v>
      </c>
      <c r="F1003" s="23">
        <v>5.0999999999999996</v>
      </c>
    </row>
    <row r="1004" spans="1:7" x14ac:dyDescent="0.2">
      <c r="A1004" s="22" t="s">
        <v>117</v>
      </c>
      <c r="B1004" s="22">
        <v>3</v>
      </c>
      <c r="C1004" s="22" t="s">
        <v>70</v>
      </c>
      <c r="D1004" s="22" t="s">
        <v>60</v>
      </c>
      <c r="E1004" s="22">
        <v>2008</v>
      </c>
      <c r="F1004" s="23">
        <v>5.0999999999999996</v>
      </c>
    </row>
    <row r="1005" spans="1:7" x14ac:dyDescent="0.2">
      <c r="A1005" s="22" t="s">
        <v>117</v>
      </c>
      <c r="B1005" s="22">
        <v>3</v>
      </c>
      <c r="C1005" s="22" t="s">
        <v>59</v>
      </c>
      <c r="D1005" s="22" t="s">
        <v>60</v>
      </c>
      <c r="E1005" s="22">
        <v>2008</v>
      </c>
      <c r="F1005" s="23">
        <v>5.3</v>
      </c>
    </row>
    <row r="1006" spans="1:7" x14ac:dyDescent="0.2">
      <c r="A1006" s="22" t="s">
        <v>117</v>
      </c>
      <c r="B1006" s="22">
        <v>3</v>
      </c>
      <c r="C1006" s="22" t="s">
        <v>70</v>
      </c>
      <c r="D1006" s="22" t="s">
        <v>30</v>
      </c>
      <c r="E1006" s="22">
        <v>2008</v>
      </c>
      <c r="F1006" s="23">
        <v>5.3</v>
      </c>
      <c r="G1006" s="23" t="s">
        <v>25</v>
      </c>
    </row>
    <row r="1007" spans="1:7" x14ac:dyDescent="0.2">
      <c r="A1007" s="22" t="s">
        <v>117</v>
      </c>
      <c r="B1007" s="22">
        <v>3</v>
      </c>
      <c r="C1007" s="22" t="s">
        <v>63</v>
      </c>
      <c r="D1007" s="22" t="s">
        <v>60</v>
      </c>
      <c r="E1007" s="22">
        <v>2008</v>
      </c>
      <c r="F1007" s="23">
        <v>5.3</v>
      </c>
    </row>
    <row r="1008" spans="1:7" x14ac:dyDescent="0.2">
      <c r="A1008" s="22" t="s">
        <v>117</v>
      </c>
      <c r="B1008" s="22">
        <v>3</v>
      </c>
      <c r="C1008" s="22" t="s">
        <v>63</v>
      </c>
      <c r="D1008" s="22" t="s">
        <v>60</v>
      </c>
      <c r="E1008" s="22">
        <v>2008</v>
      </c>
      <c r="F1008" s="23">
        <v>5.8</v>
      </c>
    </row>
    <row r="1009" spans="1:7" x14ac:dyDescent="0.2">
      <c r="A1009" s="22" t="s">
        <v>117</v>
      </c>
      <c r="B1009" s="22">
        <v>3</v>
      </c>
      <c r="C1009" s="22" t="s">
        <v>59</v>
      </c>
      <c r="D1009" s="22" t="s">
        <v>28</v>
      </c>
      <c r="E1009" s="22">
        <v>2008</v>
      </c>
      <c r="F1009" s="23">
        <v>6.3</v>
      </c>
    </row>
    <row r="1010" spans="1:7" x14ac:dyDescent="0.2">
      <c r="A1010" s="22" t="s">
        <v>117</v>
      </c>
      <c r="B1010" s="22">
        <v>3</v>
      </c>
      <c r="C1010" s="22" t="s">
        <v>65</v>
      </c>
      <c r="D1010" s="22" t="s">
        <v>28</v>
      </c>
      <c r="E1010" s="22">
        <v>2008</v>
      </c>
      <c r="F1010" s="23">
        <v>6.9</v>
      </c>
    </row>
    <row r="1011" spans="1:7" x14ac:dyDescent="0.2">
      <c r="A1011" s="22" t="s">
        <v>117</v>
      </c>
      <c r="B1011" s="22">
        <v>3</v>
      </c>
      <c r="C1011" s="22" t="s">
        <v>24</v>
      </c>
      <c r="D1011" s="22" t="s">
        <v>28</v>
      </c>
      <c r="E1011" s="22">
        <v>2008</v>
      </c>
      <c r="F1011" s="23">
        <v>9.3000000000000007</v>
      </c>
    </row>
    <row r="1012" spans="1:7" x14ac:dyDescent="0.2">
      <c r="A1012" s="22" t="s">
        <v>117</v>
      </c>
      <c r="B1012" s="22">
        <v>4</v>
      </c>
      <c r="C1012" s="22" t="s">
        <v>24</v>
      </c>
      <c r="D1012" s="22" t="s">
        <v>60</v>
      </c>
      <c r="E1012" s="22">
        <v>2010</v>
      </c>
      <c r="F1012" s="22">
        <v>3.4</v>
      </c>
      <c r="G1012" s="22"/>
    </row>
    <row r="1013" spans="1:7" x14ac:dyDescent="0.2">
      <c r="A1013" s="22" t="s">
        <v>117</v>
      </c>
      <c r="B1013" s="22">
        <v>4</v>
      </c>
      <c r="C1013" s="22" t="s">
        <v>24</v>
      </c>
      <c r="D1013" s="22" t="s">
        <v>60</v>
      </c>
      <c r="E1013" s="22">
        <v>2010</v>
      </c>
      <c r="F1013" s="22">
        <v>3</v>
      </c>
      <c r="G1013" s="22"/>
    </row>
    <row r="1014" spans="1:7" x14ac:dyDescent="0.2">
      <c r="A1014" s="22" t="s">
        <v>117</v>
      </c>
      <c r="B1014" s="22">
        <v>4</v>
      </c>
      <c r="C1014" s="22" t="s">
        <v>65</v>
      </c>
      <c r="D1014" s="22" t="s">
        <v>60</v>
      </c>
      <c r="E1014" s="22">
        <v>2010</v>
      </c>
      <c r="F1014" s="22">
        <v>8.6</v>
      </c>
      <c r="G1014" s="22"/>
    </row>
    <row r="1015" spans="1:7" x14ac:dyDescent="0.2">
      <c r="A1015" s="22" t="s">
        <v>117</v>
      </c>
      <c r="B1015" s="22">
        <v>4</v>
      </c>
      <c r="C1015" s="22" t="s">
        <v>65</v>
      </c>
      <c r="D1015" s="22" t="s">
        <v>60</v>
      </c>
      <c r="E1015" s="22">
        <v>2010</v>
      </c>
      <c r="F1015" s="22">
        <v>3.5</v>
      </c>
      <c r="G1015" s="22"/>
    </row>
    <row r="1016" spans="1:7" x14ac:dyDescent="0.2">
      <c r="A1016" s="22" t="s">
        <v>117</v>
      </c>
      <c r="B1016" s="22">
        <v>4</v>
      </c>
      <c r="C1016" s="22" t="s">
        <v>59</v>
      </c>
      <c r="D1016" s="22" t="s">
        <v>60</v>
      </c>
      <c r="E1016" s="22">
        <v>2010</v>
      </c>
      <c r="F1016" s="22">
        <v>3.9</v>
      </c>
      <c r="G1016" s="22"/>
    </row>
    <row r="1017" spans="1:7" x14ac:dyDescent="0.2">
      <c r="A1017" s="22" t="s">
        <v>117</v>
      </c>
      <c r="B1017" s="22">
        <v>4</v>
      </c>
      <c r="C1017" s="22" t="s">
        <v>70</v>
      </c>
      <c r="D1017" s="22" t="s">
        <v>60</v>
      </c>
      <c r="E1017" s="22">
        <v>2010</v>
      </c>
      <c r="F1017" s="22">
        <v>2.6</v>
      </c>
      <c r="G1017" s="22"/>
    </row>
    <row r="1018" spans="1:7" x14ac:dyDescent="0.2">
      <c r="A1018" s="22" t="s">
        <v>117</v>
      </c>
      <c r="B1018" s="22">
        <v>4</v>
      </c>
      <c r="C1018" s="22" t="s">
        <v>70</v>
      </c>
      <c r="D1018" s="22" t="s">
        <v>60</v>
      </c>
      <c r="E1018" s="22">
        <v>2010</v>
      </c>
      <c r="F1018" s="22">
        <v>3.7</v>
      </c>
      <c r="G1018" s="22"/>
    </row>
    <row r="1019" spans="1:7" x14ac:dyDescent="0.2">
      <c r="A1019" s="22" t="s">
        <v>117</v>
      </c>
      <c r="B1019" s="22">
        <v>4</v>
      </c>
      <c r="C1019" s="22" t="s">
        <v>63</v>
      </c>
      <c r="D1019" s="22" t="s">
        <v>60</v>
      </c>
      <c r="E1019" s="22">
        <v>2010</v>
      </c>
      <c r="F1019" s="22">
        <v>5.5</v>
      </c>
      <c r="G1019" s="22"/>
    </row>
    <row r="1020" spans="1:7" x14ac:dyDescent="0.2">
      <c r="A1020" s="22" t="s">
        <v>117</v>
      </c>
      <c r="B1020" s="22">
        <v>4</v>
      </c>
      <c r="C1020" s="22" t="s">
        <v>63</v>
      </c>
      <c r="D1020" s="22" t="s">
        <v>60</v>
      </c>
      <c r="E1020" s="22">
        <v>2010</v>
      </c>
      <c r="F1020" s="22">
        <v>2.8</v>
      </c>
      <c r="G1020" s="22"/>
    </row>
    <row r="1021" spans="1:7" x14ac:dyDescent="0.2">
      <c r="A1021" s="22" t="s">
        <v>117</v>
      </c>
      <c r="B1021" s="22">
        <v>4</v>
      </c>
      <c r="C1021" s="22" t="s">
        <v>63</v>
      </c>
      <c r="D1021" s="22" t="s">
        <v>60</v>
      </c>
      <c r="E1021" s="22">
        <v>2010</v>
      </c>
      <c r="F1021" s="22">
        <v>4.2</v>
      </c>
      <c r="G1021" s="22"/>
    </row>
    <row r="1022" spans="1:7" x14ac:dyDescent="0.2">
      <c r="A1022" s="22" t="s">
        <v>118</v>
      </c>
      <c r="B1022" s="22">
        <v>1</v>
      </c>
      <c r="C1022" s="22" t="s">
        <v>24</v>
      </c>
      <c r="D1022" s="22" t="s">
        <v>60</v>
      </c>
      <c r="E1022" s="26">
        <v>2008</v>
      </c>
      <c r="F1022" s="23">
        <v>2</v>
      </c>
    </row>
    <row r="1023" spans="1:7" x14ac:dyDescent="0.2">
      <c r="A1023" s="22" t="s">
        <v>118</v>
      </c>
      <c r="B1023" s="22">
        <v>1</v>
      </c>
      <c r="C1023" s="22" t="s">
        <v>24</v>
      </c>
      <c r="D1023" s="22" t="s">
        <v>69</v>
      </c>
      <c r="E1023" s="26">
        <v>2008</v>
      </c>
      <c r="F1023" s="23">
        <v>4.9000000000000004</v>
      </c>
      <c r="G1023" s="23" t="s">
        <v>25</v>
      </c>
    </row>
    <row r="1024" spans="1:7" x14ac:dyDescent="0.2">
      <c r="A1024" s="22" t="s">
        <v>118</v>
      </c>
      <c r="B1024" s="22">
        <v>1</v>
      </c>
      <c r="C1024" s="22" t="s">
        <v>24</v>
      </c>
      <c r="D1024" s="22" t="s">
        <v>28</v>
      </c>
      <c r="E1024" s="26">
        <v>2008</v>
      </c>
      <c r="F1024" s="23">
        <v>3.3</v>
      </c>
    </row>
    <row r="1025" spans="1:7" x14ac:dyDescent="0.2">
      <c r="A1025" s="22" t="s">
        <v>118</v>
      </c>
      <c r="B1025" s="22">
        <v>1</v>
      </c>
      <c r="C1025" s="22" t="s">
        <v>24</v>
      </c>
      <c r="D1025" s="22" t="s">
        <v>28</v>
      </c>
      <c r="E1025" s="26">
        <v>2008</v>
      </c>
      <c r="F1025" s="23">
        <v>9.1999999999999993</v>
      </c>
    </row>
    <row r="1026" spans="1:7" x14ac:dyDescent="0.2">
      <c r="A1026" s="22" t="s">
        <v>118</v>
      </c>
      <c r="B1026" s="22">
        <v>1</v>
      </c>
      <c r="C1026" s="22" t="s">
        <v>24</v>
      </c>
      <c r="D1026" s="22" t="s">
        <v>28</v>
      </c>
      <c r="E1026" s="26">
        <v>2008</v>
      </c>
      <c r="F1026" s="23">
        <v>5.5</v>
      </c>
    </row>
    <row r="1027" spans="1:7" x14ac:dyDescent="0.2">
      <c r="A1027" s="22" t="s">
        <v>118</v>
      </c>
      <c r="B1027" s="22">
        <v>1</v>
      </c>
      <c r="C1027" s="22" t="s">
        <v>24</v>
      </c>
      <c r="D1027" s="22" t="s">
        <v>28</v>
      </c>
      <c r="E1027" s="26">
        <v>2008</v>
      </c>
      <c r="F1027" s="23">
        <v>2.2999999999999998</v>
      </c>
    </row>
    <row r="1028" spans="1:7" x14ac:dyDescent="0.2">
      <c r="A1028" s="22" t="s">
        <v>118</v>
      </c>
      <c r="B1028" s="22">
        <v>1</v>
      </c>
      <c r="C1028" s="22" t="s">
        <v>24</v>
      </c>
      <c r="D1028" s="22" t="s">
        <v>28</v>
      </c>
      <c r="E1028" s="26">
        <v>2008</v>
      </c>
      <c r="F1028" s="23">
        <v>3.1</v>
      </c>
    </row>
    <row r="1029" spans="1:7" x14ac:dyDescent="0.2">
      <c r="A1029" s="22" t="s">
        <v>118</v>
      </c>
      <c r="B1029" s="22">
        <v>1</v>
      </c>
      <c r="C1029" s="22" t="s">
        <v>24</v>
      </c>
      <c r="D1029" s="22" t="s">
        <v>23</v>
      </c>
      <c r="E1029" s="26">
        <v>2008</v>
      </c>
      <c r="F1029" s="23">
        <v>3.6</v>
      </c>
    </row>
    <row r="1030" spans="1:7" x14ac:dyDescent="0.2">
      <c r="A1030" s="22" t="s">
        <v>118</v>
      </c>
      <c r="B1030" s="22">
        <v>1</v>
      </c>
      <c r="C1030" s="22" t="s">
        <v>24</v>
      </c>
      <c r="D1030" s="22" t="s">
        <v>23</v>
      </c>
      <c r="E1030" s="26">
        <v>2008</v>
      </c>
      <c r="F1030" s="23">
        <v>3.8</v>
      </c>
    </row>
    <row r="1031" spans="1:7" x14ac:dyDescent="0.2">
      <c r="A1031" s="22" t="s">
        <v>118</v>
      </c>
      <c r="B1031" s="22">
        <v>1</v>
      </c>
      <c r="C1031" s="22" t="s">
        <v>24</v>
      </c>
      <c r="D1031" s="22" t="s">
        <v>23</v>
      </c>
      <c r="E1031" s="26">
        <v>2008</v>
      </c>
      <c r="F1031" s="23">
        <v>4.4000000000000004</v>
      </c>
      <c r="G1031" s="23" t="s">
        <v>25</v>
      </c>
    </row>
    <row r="1032" spans="1:7" x14ac:dyDescent="0.2">
      <c r="A1032" s="22" t="s">
        <v>118</v>
      </c>
      <c r="B1032" s="22">
        <v>1</v>
      </c>
      <c r="C1032" s="22" t="s">
        <v>24</v>
      </c>
      <c r="D1032" s="22" t="s">
        <v>22</v>
      </c>
      <c r="E1032" s="26">
        <v>2008</v>
      </c>
      <c r="F1032" s="23">
        <v>8.8000000000000007</v>
      </c>
    </row>
    <row r="1033" spans="1:7" x14ac:dyDescent="0.2">
      <c r="A1033" s="22" t="s">
        <v>118</v>
      </c>
      <c r="B1033" s="22">
        <v>1</v>
      </c>
      <c r="C1033" s="22" t="s">
        <v>24</v>
      </c>
      <c r="D1033" s="22" t="s">
        <v>22</v>
      </c>
      <c r="E1033" s="26">
        <v>2008</v>
      </c>
      <c r="F1033" s="23">
        <v>9.1999999999999993</v>
      </c>
    </row>
    <row r="1034" spans="1:7" x14ac:dyDescent="0.2">
      <c r="A1034" s="22" t="s">
        <v>118</v>
      </c>
      <c r="B1034" s="22">
        <v>1</v>
      </c>
      <c r="C1034" s="22" t="s">
        <v>24</v>
      </c>
      <c r="D1034" s="22" t="s">
        <v>22</v>
      </c>
      <c r="E1034" s="26">
        <v>2008</v>
      </c>
      <c r="F1034" s="23">
        <v>7.8</v>
      </c>
    </row>
    <row r="1035" spans="1:7" x14ac:dyDescent="0.2">
      <c r="A1035" s="22" t="s">
        <v>118</v>
      </c>
      <c r="B1035" s="22">
        <v>1</v>
      </c>
      <c r="C1035" s="22" t="s">
        <v>24</v>
      </c>
      <c r="D1035" s="22" t="s">
        <v>22</v>
      </c>
      <c r="E1035" s="26">
        <v>2008</v>
      </c>
      <c r="F1035" s="23">
        <v>3.9</v>
      </c>
    </row>
    <row r="1036" spans="1:7" x14ac:dyDescent="0.2">
      <c r="A1036" s="22" t="s">
        <v>118</v>
      </c>
      <c r="B1036" s="22">
        <v>1</v>
      </c>
      <c r="C1036" s="22" t="s">
        <v>24</v>
      </c>
      <c r="D1036" s="22" t="s">
        <v>22</v>
      </c>
      <c r="E1036" s="26">
        <v>2008</v>
      </c>
      <c r="F1036" s="23">
        <v>6.5</v>
      </c>
    </row>
    <row r="1037" spans="1:7" x14ac:dyDescent="0.2">
      <c r="A1037" s="22" t="s">
        <v>118</v>
      </c>
      <c r="B1037" s="22">
        <v>1</v>
      </c>
      <c r="C1037" s="22" t="s">
        <v>26</v>
      </c>
      <c r="D1037" s="22" t="s">
        <v>60</v>
      </c>
      <c r="E1037" s="26">
        <v>2008</v>
      </c>
      <c r="F1037" s="23">
        <v>2.9</v>
      </c>
    </row>
    <row r="1038" spans="1:7" x14ac:dyDescent="0.2">
      <c r="A1038" s="22" t="s">
        <v>118</v>
      </c>
      <c r="B1038" s="22">
        <v>1</v>
      </c>
      <c r="C1038" s="22" t="s">
        <v>26</v>
      </c>
      <c r="D1038" s="22" t="s">
        <v>60</v>
      </c>
      <c r="E1038" s="26">
        <v>2008</v>
      </c>
      <c r="F1038" s="23">
        <v>3.3</v>
      </c>
    </row>
    <row r="1039" spans="1:7" x14ac:dyDescent="0.2">
      <c r="A1039" s="22" t="s">
        <v>118</v>
      </c>
      <c r="B1039" s="22">
        <v>1</v>
      </c>
      <c r="C1039" s="22" t="s">
        <v>26</v>
      </c>
      <c r="D1039" s="22" t="s">
        <v>60</v>
      </c>
      <c r="E1039" s="26">
        <v>2008</v>
      </c>
      <c r="F1039" s="23">
        <v>3.2</v>
      </c>
    </row>
    <row r="1040" spans="1:7" x14ac:dyDescent="0.2">
      <c r="A1040" s="22" t="s">
        <v>118</v>
      </c>
      <c r="B1040" s="22">
        <v>1</v>
      </c>
      <c r="C1040" s="22" t="s">
        <v>26</v>
      </c>
      <c r="D1040" s="22" t="s">
        <v>60</v>
      </c>
      <c r="E1040" s="26">
        <v>2008</v>
      </c>
      <c r="F1040" s="23">
        <v>4.0999999999999996</v>
      </c>
    </row>
    <row r="1041" spans="1:7" x14ac:dyDescent="0.2">
      <c r="A1041" s="22" t="s">
        <v>118</v>
      </c>
      <c r="B1041" s="22">
        <v>1</v>
      </c>
      <c r="C1041" s="22" t="s">
        <v>26</v>
      </c>
      <c r="D1041" s="22" t="s">
        <v>69</v>
      </c>
      <c r="E1041" s="26">
        <v>2008</v>
      </c>
      <c r="F1041" s="23">
        <v>2.7</v>
      </c>
      <c r="G1041" s="23" t="s">
        <v>25</v>
      </c>
    </row>
    <row r="1042" spans="1:7" x14ac:dyDescent="0.2">
      <c r="A1042" s="22" t="s">
        <v>118</v>
      </c>
      <c r="B1042" s="22">
        <v>1</v>
      </c>
      <c r="C1042" s="22" t="s">
        <v>26</v>
      </c>
      <c r="D1042" s="22" t="s">
        <v>28</v>
      </c>
      <c r="E1042" s="26">
        <v>2008</v>
      </c>
      <c r="F1042" s="23">
        <v>2.8</v>
      </c>
    </row>
    <row r="1043" spans="1:7" x14ac:dyDescent="0.2">
      <c r="A1043" s="22" t="s">
        <v>118</v>
      </c>
      <c r="B1043" s="22">
        <v>1</v>
      </c>
      <c r="C1043" s="22" t="s">
        <v>26</v>
      </c>
      <c r="D1043" s="22" t="s">
        <v>28</v>
      </c>
      <c r="E1043" s="26">
        <v>2008</v>
      </c>
      <c r="F1043" s="23">
        <v>6.1</v>
      </c>
    </row>
    <row r="1044" spans="1:7" x14ac:dyDescent="0.2">
      <c r="A1044" s="22" t="s">
        <v>118</v>
      </c>
      <c r="B1044" s="22">
        <v>1</v>
      </c>
      <c r="C1044" s="22" t="s">
        <v>26</v>
      </c>
      <c r="D1044" s="22" t="s">
        <v>28</v>
      </c>
      <c r="E1044" s="26">
        <v>2008</v>
      </c>
      <c r="F1044" s="23">
        <v>9.5</v>
      </c>
    </row>
    <row r="1045" spans="1:7" x14ac:dyDescent="0.2">
      <c r="A1045" s="22" t="s">
        <v>118</v>
      </c>
      <c r="B1045" s="22">
        <v>1</v>
      </c>
      <c r="C1045" s="22" t="s">
        <v>26</v>
      </c>
      <c r="D1045" s="22" t="s">
        <v>28</v>
      </c>
      <c r="E1045" s="26">
        <v>2008</v>
      </c>
      <c r="F1045" s="23">
        <v>2.2999999999999998</v>
      </c>
      <c r="G1045" s="23" t="s">
        <v>25</v>
      </c>
    </row>
    <row r="1046" spans="1:7" x14ac:dyDescent="0.2">
      <c r="A1046" s="22" t="s">
        <v>118</v>
      </c>
      <c r="B1046" s="22">
        <v>1</v>
      </c>
      <c r="C1046" s="22" t="s">
        <v>26</v>
      </c>
      <c r="D1046" s="22" t="s">
        <v>23</v>
      </c>
      <c r="E1046" s="26">
        <v>2008</v>
      </c>
      <c r="F1046" s="23">
        <v>3.6</v>
      </c>
    </row>
    <row r="1047" spans="1:7" x14ac:dyDescent="0.2">
      <c r="A1047" s="22" t="s">
        <v>118</v>
      </c>
      <c r="B1047" s="22">
        <v>1</v>
      </c>
      <c r="C1047" s="22" t="s">
        <v>26</v>
      </c>
      <c r="D1047" s="22" t="s">
        <v>23</v>
      </c>
      <c r="E1047" s="26">
        <v>2008</v>
      </c>
      <c r="F1047" s="23">
        <v>4.0999999999999996</v>
      </c>
      <c r="G1047" s="23" t="s">
        <v>25</v>
      </c>
    </row>
    <row r="1048" spans="1:7" x14ac:dyDescent="0.2">
      <c r="A1048" s="22" t="s">
        <v>118</v>
      </c>
      <c r="B1048" s="22">
        <v>1</v>
      </c>
      <c r="C1048" s="22" t="s">
        <v>26</v>
      </c>
      <c r="D1048" s="22" t="s">
        <v>22</v>
      </c>
      <c r="E1048" s="26">
        <v>2008</v>
      </c>
      <c r="F1048" s="23">
        <v>4.3</v>
      </c>
    </row>
    <row r="1049" spans="1:7" x14ac:dyDescent="0.2">
      <c r="A1049" s="22" t="s">
        <v>118</v>
      </c>
      <c r="B1049" s="22">
        <v>1</v>
      </c>
      <c r="C1049" s="22" t="s">
        <v>26</v>
      </c>
      <c r="D1049" s="22" t="s">
        <v>22</v>
      </c>
      <c r="E1049" s="26">
        <v>2008</v>
      </c>
      <c r="F1049" s="23">
        <v>3.6</v>
      </c>
    </row>
    <row r="1050" spans="1:7" x14ac:dyDescent="0.2">
      <c r="A1050" s="22" t="s">
        <v>118</v>
      </c>
      <c r="B1050" s="22">
        <v>1</v>
      </c>
      <c r="C1050" s="22" t="s">
        <v>26</v>
      </c>
      <c r="D1050" s="22" t="s">
        <v>22</v>
      </c>
      <c r="E1050" s="26">
        <v>2008</v>
      </c>
      <c r="F1050" s="23">
        <v>4.5999999999999996</v>
      </c>
    </row>
    <row r="1051" spans="1:7" x14ac:dyDescent="0.2">
      <c r="A1051" s="22" t="s">
        <v>118</v>
      </c>
      <c r="B1051" s="22">
        <v>1</v>
      </c>
      <c r="C1051" s="22" t="s">
        <v>26</v>
      </c>
      <c r="D1051" s="22" t="s">
        <v>22</v>
      </c>
      <c r="E1051" s="26">
        <v>2008</v>
      </c>
      <c r="F1051" s="23">
        <v>4.5999999999999996</v>
      </c>
    </row>
    <row r="1052" spans="1:7" x14ac:dyDescent="0.2">
      <c r="A1052" s="22" t="s">
        <v>118</v>
      </c>
      <c r="B1052" s="22">
        <v>1</v>
      </c>
      <c r="C1052" s="22" t="s">
        <v>26</v>
      </c>
      <c r="D1052" s="22" t="s">
        <v>22</v>
      </c>
      <c r="E1052" s="26">
        <v>2008</v>
      </c>
      <c r="F1052" s="23">
        <v>8.6</v>
      </c>
    </row>
    <row r="1053" spans="1:7" x14ac:dyDescent="0.2">
      <c r="A1053" s="22" t="s">
        <v>118</v>
      </c>
      <c r="B1053" s="22">
        <v>1</v>
      </c>
      <c r="C1053" s="22" t="s">
        <v>26</v>
      </c>
      <c r="D1053" s="22" t="s">
        <v>22</v>
      </c>
      <c r="E1053" s="26">
        <v>2008</v>
      </c>
      <c r="F1053" s="23">
        <v>3.6</v>
      </c>
      <c r="G1053" s="22" t="s">
        <v>25</v>
      </c>
    </row>
    <row r="1054" spans="1:7" x14ac:dyDescent="0.2">
      <c r="A1054" s="22" t="s">
        <v>118</v>
      </c>
      <c r="B1054" s="22">
        <v>1</v>
      </c>
      <c r="C1054" s="22" t="s">
        <v>26</v>
      </c>
      <c r="D1054" s="22" t="s">
        <v>22</v>
      </c>
      <c r="E1054" s="26">
        <v>2008</v>
      </c>
      <c r="F1054" s="23">
        <v>5.2</v>
      </c>
      <c r="G1054" s="22"/>
    </row>
    <row r="1055" spans="1:7" x14ac:dyDescent="0.2">
      <c r="A1055" s="22" t="s">
        <v>118</v>
      </c>
      <c r="B1055" s="22">
        <v>1</v>
      </c>
      <c r="C1055" s="22" t="s">
        <v>26</v>
      </c>
      <c r="D1055" s="22" t="s">
        <v>22</v>
      </c>
      <c r="E1055" s="26">
        <v>2008</v>
      </c>
      <c r="F1055" s="23">
        <v>6.7</v>
      </c>
      <c r="G1055" s="22" t="s">
        <v>25</v>
      </c>
    </row>
    <row r="1056" spans="1:7" x14ac:dyDescent="0.2">
      <c r="A1056" s="22" t="s">
        <v>118</v>
      </c>
      <c r="B1056" s="22">
        <v>1</v>
      </c>
      <c r="C1056" s="22" t="s">
        <v>26</v>
      </c>
      <c r="D1056" s="22" t="s">
        <v>22</v>
      </c>
      <c r="E1056" s="26">
        <v>2008</v>
      </c>
      <c r="F1056" s="23">
        <v>4.3</v>
      </c>
      <c r="G1056" s="22"/>
    </row>
    <row r="1057" spans="1:7" x14ac:dyDescent="0.2">
      <c r="A1057" s="22" t="s">
        <v>118</v>
      </c>
      <c r="B1057" s="22">
        <v>1</v>
      </c>
      <c r="C1057" s="22" t="s">
        <v>26</v>
      </c>
      <c r="D1057" s="22" t="s">
        <v>22</v>
      </c>
      <c r="E1057" s="26">
        <v>2008</v>
      </c>
      <c r="F1057" s="23">
        <v>3.3</v>
      </c>
      <c r="G1057" s="22"/>
    </row>
    <row r="1058" spans="1:7" x14ac:dyDescent="0.2">
      <c r="A1058" s="22" t="s">
        <v>118</v>
      </c>
      <c r="B1058" s="22">
        <v>1</v>
      </c>
      <c r="C1058" s="22" t="s">
        <v>65</v>
      </c>
      <c r="D1058" s="22" t="s">
        <v>60</v>
      </c>
      <c r="E1058" s="26">
        <v>2008</v>
      </c>
      <c r="F1058" s="23">
        <v>3.9</v>
      </c>
      <c r="G1058" s="22"/>
    </row>
    <row r="1059" spans="1:7" x14ac:dyDescent="0.2">
      <c r="A1059" s="22" t="s">
        <v>118</v>
      </c>
      <c r="B1059" s="22">
        <v>1</v>
      </c>
      <c r="C1059" s="22" t="s">
        <v>65</v>
      </c>
      <c r="D1059" s="22" t="s">
        <v>60</v>
      </c>
      <c r="E1059" s="26">
        <v>2008</v>
      </c>
      <c r="F1059" s="23">
        <v>2.6</v>
      </c>
      <c r="G1059" s="22"/>
    </row>
    <row r="1060" spans="1:7" x14ac:dyDescent="0.2">
      <c r="A1060" s="22" t="s">
        <v>118</v>
      </c>
      <c r="B1060" s="22">
        <v>1</v>
      </c>
      <c r="C1060" s="22" t="s">
        <v>65</v>
      </c>
      <c r="D1060" s="22" t="s">
        <v>69</v>
      </c>
      <c r="E1060" s="26">
        <v>2008</v>
      </c>
      <c r="F1060" s="23">
        <v>4.2</v>
      </c>
      <c r="G1060" s="22"/>
    </row>
    <row r="1061" spans="1:7" x14ac:dyDescent="0.2">
      <c r="A1061" s="22" t="s">
        <v>118</v>
      </c>
      <c r="B1061" s="22">
        <v>1</v>
      </c>
      <c r="C1061" s="22" t="s">
        <v>65</v>
      </c>
      <c r="D1061" s="22" t="s">
        <v>28</v>
      </c>
      <c r="E1061" s="26">
        <v>2008</v>
      </c>
      <c r="F1061" s="23">
        <v>2.7</v>
      </c>
      <c r="G1061" s="22"/>
    </row>
    <row r="1062" spans="1:7" x14ac:dyDescent="0.2">
      <c r="A1062" s="22" t="s">
        <v>118</v>
      </c>
      <c r="B1062" s="22">
        <v>1</v>
      </c>
      <c r="C1062" s="22" t="s">
        <v>65</v>
      </c>
      <c r="D1062" s="22" t="s">
        <v>28</v>
      </c>
      <c r="E1062" s="26">
        <v>2008</v>
      </c>
      <c r="F1062" s="23">
        <v>2</v>
      </c>
      <c r="G1062" s="22" t="s">
        <v>25</v>
      </c>
    </row>
    <row r="1063" spans="1:7" x14ac:dyDescent="0.2">
      <c r="A1063" s="22" t="s">
        <v>118</v>
      </c>
      <c r="B1063" s="22">
        <v>1</v>
      </c>
      <c r="C1063" s="22" t="s">
        <v>65</v>
      </c>
      <c r="D1063" s="22" t="s">
        <v>28</v>
      </c>
      <c r="E1063" s="26">
        <v>2008</v>
      </c>
      <c r="F1063" s="23">
        <v>3.5</v>
      </c>
      <c r="G1063" s="22"/>
    </row>
    <row r="1064" spans="1:7" x14ac:dyDescent="0.2">
      <c r="A1064" s="22" t="s">
        <v>118</v>
      </c>
      <c r="B1064" s="22">
        <v>1</v>
      </c>
      <c r="C1064" s="22" t="s">
        <v>65</v>
      </c>
      <c r="D1064" s="22" t="s">
        <v>28</v>
      </c>
      <c r="E1064" s="26">
        <v>2008</v>
      </c>
      <c r="F1064" s="23">
        <v>2</v>
      </c>
      <c r="G1064" s="22"/>
    </row>
    <row r="1065" spans="1:7" x14ac:dyDescent="0.2">
      <c r="A1065" s="22" t="s">
        <v>118</v>
      </c>
      <c r="B1065" s="22">
        <v>1</v>
      </c>
      <c r="C1065" s="22" t="s">
        <v>65</v>
      </c>
      <c r="D1065" s="22" t="s">
        <v>28</v>
      </c>
      <c r="E1065" s="26">
        <v>2008</v>
      </c>
      <c r="F1065" s="23">
        <v>6.3</v>
      </c>
      <c r="G1065" s="22"/>
    </row>
    <row r="1066" spans="1:7" x14ac:dyDescent="0.2">
      <c r="A1066" s="22" t="s">
        <v>118</v>
      </c>
      <c r="B1066" s="22">
        <v>1</v>
      </c>
      <c r="C1066" s="22" t="s">
        <v>65</v>
      </c>
      <c r="D1066" s="22" t="s">
        <v>28</v>
      </c>
      <c r="E1066" s="26">
        <v>2008</v>
      </c>
      <c r="F1066" s="23">
        <v>3.1</v>
      </c>
      <c r="G1066" s="22"/>
    </row>
    <row r="1067" spans="1:7" x14ac:dyDescent="0.2">
      <c r="A1067" s="22" t="s">
        <v>118</v>
      </c>
      <c r="B1067" s="22">
        <v>1</v>
      </c>
      <c r="C1067" s="22" t="s">
        <v>65</v>
      </c>
      <c r="D1067" s="22" t="s">
        <v>28</v>
      </c>
      <c r="E1067" s="26">
        <v>2008</v>
      </c>
      <c r="F1067" s="23">
        <v>3</v>
      </c>
      <c r="G1067" s="22" t="s">
        <v>25</v>
      </c>
    </row>
    <row r="1068" spans="1:7" x14ac:dyDescent="0.2">
      <c r="A1068" s="22" t="s">
        <v>118</v>
      </c>
      <c r="B1068" s="22">
        <v>1</v>
      </c>
      <c r="C1068" s="22" t="s">
        <v>65</v>
      </c>
      <c r="D1068" s="22" t="s">
        <v>28</v>
      </c>
      <c r="E1068" s="26">
        <v>2008</v>
      </c>
      <c r="F1068" s="23">
        <v>2.9</v>
      </c>
      <c r="G1068" s="22"/>
    </row>
    <row r="1069" spans="1:7" x14ac:dyDescent="0.2">
      <c r="A1069" s="22" t="s">
        <v>118</v>
      </c>
      <c r="B1069" s="22">
        <v>1</v>
      </c>
      <c r="C1069" s="22" t="s">
        <v>65</v>
      </c>
      <c r="D1069" s="22" t="s">
        <v>28</v>
      </c>
      <c r="E1069" s="26">
        <v>2008</v>
      </c>
      <c r="F1069" s="23">
        <v>2.2000000000000002</v>
      </c>
      <c r="G1069" s="22"/>
    </row>
    <row r="1070" spans="1:7" x14ac:dyDescent="0.2">
      <c r="A1070" s="22" t="s">
        <v>118</v>
      </c>
      <c r="B1070" s="22">
        <v>1</v>
      </c>
      <c r="C1070" s="22" t="s">
        <v>65</v>
      </c>
      <c r="D1070" s="22" t="s">
        <v>28</v>
      </c>
      <c r="E1070" s="26">
        <v>2008</v>
      </c>
      <c r="F1070" s="23">
        <v>6.8</v>
      </c>
      <c r="G1070" s="22"/>
    </row>
    <row r="1071" spans="1:7" x14ac:dyDescent="0.2">
      <c r="A1071" s="22" t="s">
        <v>118</v>
      </c>
      <c r="B1071" s="22">
        <v>1</v>
      </c>
      <c r="C1071" s="22" t="s">
        <v>65</v>
      </c>
      <c r="D1071" s="22" t="s">
        <v>28</v>
      </c>
      <c r="E1071" s="26">
        <v>2008</v>
      </c>
      <c r="F1071" s="23">
        <v>6.5</v>
      </c>
      <c r="G1071" s="22"/>
    </row>
    <row r="1072" spans="1:7" x14ac:dyDescent="0.2">
      <c r="A1072" s="22" t="s">
        <v>118</v>
      </c>
      <c r="B1072" s="22">
        <v>1</v>
      </c>
      <c r="C1072" s="22" t="s">
        <v>65</v>
      </c>
      <c r="D1072" s="22" t="s">
        <v>23</v>
      </c>
      <c r="E1072" s="26">
        <v>2008</v>
      </c>
      <c r="F1072" s="23">
        <v>5.0999999999999996</v>
      </c>
      <c r="G1072" s="22"/>
    </row>
    <row r="1073" spans="1:7" x14ac:dyDescent="0.2">
      <c r="A1073" s="22" t="s">
        <v>118</v>
      </c>
      <c r="B1073" s="22">
        <v>1</v>
      </c>
      <c r="C1073" s="22" t="s">
        <v>65</v>
      </c>
      <c r="D1073" s="22" t="s">
        <v>23</v>
      </c>
      <c r="E1073" s="26">
        <v>2008</v>
      </c>
      <c r="F1073" s="23">
        <v>4.3</v>
      </c>
      <c r="G1073" s="22"/>
    </row>
    <row r="1074" spans="1:7" x14ac:dyDescent="0.2">
      <c r="A1074" s="22" t="s">
        <v>118</v>
      </c>
      <c r="B1074" s="22">
        <v>1</v>
      </c>
      <c r="C1074" s="22" t="s">
        <v>65</v>
      </c>
      <c r="D1074" s="22" t="s">
        <v>22</v>
      </c>
      <c r="E1074" s="26">
        <v>2008</v>
      </c>
      <c r="F1074" s="23">
        <v>4.9000000000000004</v>
      </c>
      <c r="G1074" s="22"/>
    </row>
    <row r="1075" spans="1:7" x14ac:dyDescent="0.2">
      <c r="A1075" s="22" t="s">
        <v>118</v>
      </c>
      <c r="B1075" s="22">
        <v>1</v>
      </c>
      <c r="C1075" s="22" t="s">
        <v>65</v>
      </c>
      <c r="D1075" s="22" t="s">
        <v>22</v>
      </c>
      <c r="E1075" s="26">
        <v>2008</v>
      </c>
      <c r="F1075" s="23">
        <v>5.7</v>
      </c>
      <c r="G1075" s="22" t="s">
        <v>25</v>
      </c>
    </row>
    <row r="1076" spans="1:7" x14ac:dyDescent="0.2">
      <c r="A1076" s="22" t="s">
        <v>118</v>
      </c>
      <c r="B1076" s="22">
        <v>1</v>
      </c>
      <c r="C1076" s="22" t="s">
        <v>65</v>
      </c>
      <c r="D1076" s="22" t="s">
        <v>22</v>
      </c>
      <c r="E1076" s="26">
        <v>2008</v>
      </c>
      <c r="F1076" s="23">
        <v>8.4</v>
      </c>
      <c r="G1076" s="22" t="s">
        <v>25</v>
      </c>
    </row>
    <row r="1077" spans="1:7" x14ac:dyDescent="0.2">
      <c r="A1077" s="22" t="s">
        <v>118</v>
      </c>
      <c r="B1077" s="22">
        <v>1</v>
      </c>
      <c r="C1077" s="22" t="s">
        <v>65</v>
      </c>
      <c r="D1077" s="22" t="s">
        <v>22</v>
      </c>
      <c r="E1077" s="26">
        <v>2008</v>
      </c>
      <c r="F1077" s="23">
        <v>5.2</v>
      </c>
      <c r="G1077" s="22"/>
    </row>
    <row r="1078" spans="1:7" x14ac:dyDescent="0.2">
      <c r="A1078" s="22" t="s">
        <v>118</v>
      </c>
      <c r="B1078" s="22">
        <v>1</v>
      </c>
      <c r="C1078" s="22" t="s">
        <v>65</v>
      </c>
      <c r="D1078" s="22" t="s">
        <v>22</v>
      </c>
      <c r="E1078" s="26">
        <v>2008</v>
      </c>
      <c r="F1078" s="23">
        <v>4.4000000000000004</v>
      </c>
      <c r="G1078" s="22"/>
    </row>
    <row r="1079" spans="1:7" x14ac:dyDescent="0.2">
      <c r="A1079" s="22" t="s">
        <v>118</v>
      </c>
      <c r="B1079" s="22">
        <v>1</v>
      </c>
      <c r="C1079" s="22" t="s">
        <v>65</v>
      </c>
      <c r="D1079" s="22" t="s">
        <v>22</v>
      </c>
      <c r="E1079" s="26">
        <v>2008</v>
      </c>
      <c r="F1079" s="23">
        <v>5.8</v>
      </c>
      <c r="G1079" s="22"/>
    </row>
    <row r="1080" spans="1:7" x14ac:dyDescent="0.2">
      <c r="A1080" s="22" t="s">
        <v>118</v>
      </c>
      <c r="B1080" s="22">
        <v>1</v>
      </c>
      <c r="C1080" s="22" t="s">
        <v>65</v>
      </c>
      <c r="D1080" s="22" t="s">
        <v>22</v>
      </c>
      <c r="E1080" s="26">
        <v>2008</v>
      </c>
      <c r="F1080" s="23">
        <v>7.2</v>
      </c>
      <c r="G1080" s="22"/>
    </row>
    <row r="1081" spans="1:7" x14ac:dyDescent="0.2">
      <c r="A1081" s="22" t="s">
        <v>118</v>
      </c>
      <c r="B1081" s="22">
        <v>1</v>
      </c>
      <c r="C1081" s="22" t="s">
        <v>126</v>
      </c>
      <c r="D1081" s="22" t="s">
        <v>60</v>
      </c>
      <c r="E1081" s="26">
        <v>2008</v>
      </c>
      <c r="F1081" s="23">
        <v>3.7</v>
      </c>
      <c r="G1081" s="22"/>
    </row>
    <row r="1082" spans="1:7" x14ac:dyDescent="0.2">
      <c r="A1082" s="22" t="s">
        <v>118</v>
      </c>
      <c r="B1082" s="22">
        <v>1</v>
      </c>
      <c r="C1082" s="22" t="s">
        <v>126</v>
      </c>
      <c r="D1082" s="22" t="s">
        <v>60</v>
      </c>
      <c r="E1082" s="26">
        <v>2008</v>
      </c>
      <c r="F1082" s="23">
        <v>5.2</v>
      </c>
      <c r="G1082" s="22"/>
    </row>
    <row r="1083" spans="1:7" x14ac:dyDescent="0.2">
      <c r="A1083" s="22" t="s">
        <v>118</v>
      </c>
      <c r="B1083" s="22">
        <v>1</v>
      </c>
      <c r="C1083" s="22" t="s">
        <v>126</v>
      </c>
      <c r="D1083" s="22" t="s">
        <v>69</v>
      </c>
      <c r="E1083" s="26">
        <v>2008</v>
      </c>
      <c r="F1083" s="23">
        <v>9.9</v>
      </c>
      <c r="G1083" s="22"/>
    </row>
    <row r="1084" spans="1:7" x14ac:dyDescent="0.2">
      <c r="A1084" s="22" t="s">
        <v>118</v>
      </c>
      <c r="B1084" s="22">
        <v>1</v>
      </c>
      <c r="C1084" s="22" t="s">
        <v>126</v>
      </c>
      <c r="D1084" s="22" t="s">
        <v>69</v>
      </c>
      <c r="E1084" s="26">
        <v>2008</v>
      </c>
      <c r="F1084" s="23">
        <v>7.8</v>
      </c>
      <c r="G1084" s="22" t="s">
        <v>25</v>
      </c>
    </row>
    <row r="1085" spans="1:7" x14ac:dyDescent="0.2">
      <c r="A1085" s="22" t="s">
        <v>118</v>
      </c>
      <c r="B1085" s="22">
        <v>1</v>
      </c>
      <c r="C1085" s="22" t="s">
        <v>126</v>
      </c>
      <c r="D1085" s="22" t="s">
        <v>69</v>
      </c>
      <c r="E1085" s="26">
        <v>2008</v>
      </c>
      <c r="F1085" s="23">
        <v>8</v>
      </c>
      <c r="G1085" s="22" t="s">
        <v>25</v>
      </c>
    </row>
    <row r="1086" spans="1:7" x14ac:dyDescent="0.2">
      <c r="A1086" s="22" t="s">
        <v>118</v>
      </c>
      <c r="B1086" s="22">
        <v>1</v>
      </c>
      <c r="C1086" s="22" t="s">
        <v>126</v>
      </c>
      <c r="D1086" s="22" t="s">
        <v>28</v>
      </c>
      <c r="E1086" s="26">
        <v>2008</v>
      </c>
      <c r="F1086" s="23">
        <v>5.3</v>
      </c>
      <c r="G1086" s="22"/>
    </row>
    <row r="1087" spans="1:7" x14ac:dyDescent="0.2">
      <c r="A1087" s="22" t="s">
        <v>118</v>
      </c>
      <c r="B1087" s="22">
        <v>1</v>
      </c>
      <c r="C1087" s="22" t="s">
        <v>126</v>
      </c>
      <c r="D1087" s="22" t="s">
        <v>28</v>
      </c>
      <c r="E1087" s="26">
        <v>2008</v>
      </c>
      <c r="F1087" s="23">
        <v>2.6</v>
      </c>
      <c r="G1087" s="22" t="s">
        <v>25</v>
      </c>
    </row>
    <row r="1088" spans="1:7" x14ac:dyDescent="0.2">
      <c r="A1088" s="22" t="s">
        <v>118</v>
      </c>
      <c r="B1088" s="22">
        <v>1</v>
      </c>
      <c r="C1088" s="22" t="s">
        <v>126</v>
      </c>
      <c r="D1088" s="22" t="s">
        <v>28</v>
      </c>
      <c r="E1088" s="26">
        <v>2008</v>
      </c>
      <c r="F1088" s="23">
        <v>4.4000000000000004</v>
      </c>
      <c r="G1088" s="22"/>
    </row>
    <row r="1089" spans="1:7" x14ac:dyDescent="0.2">
      <c r="A1089" s="22" t="s">
        <v>118</v>
      </c>
      <c r="B1089" s="22">
        <v>1</v>
      </c>
      <c r="C1089" s="22" t="s">
        <v>126</v>
      </c>
      <c r="D1089" s="22" t="s">
        <v>28</v>
      </c>
      <c r="E1089" s="26">
        <v>2008</v>
      </c>
      <c r="F1089" s="23">
        <v>3.4</v>
      </c>
      <c r="G1089" s="22"/>
    </row>
    <row r="1090" spans="1:7" x14ac:dyDescent="0.2">
      <c r="A1090" s="22" t="s">
        <v>118</v>
      </c>
      <c r="B1090" s="22">
        <v>1</v>
      </c>
      <c r="C1090" s="22" t="s">
        <v>126</v>
      </c>
      <c r="D1090" s="22" t="s">
        <v>28</v>
      </c>
      <c r="E1090" s="26">
        <v>2008</v>
      </c>
      <c r="F1090" s="23">
        <v>4.2</v>
      </c>
      <c r="G1090" s="22"/>
    </row>
    <row r="1091" spans="1:7" x14ac:dyDescent="0.2">
      <c r="A1091" s="22" t="s">
        <v>118</v>
      </c>
      <c r="B1091" s="22">
        <v>1</v>
      </c>
      <c r="C1091" s="22" t="s">
        <v>126</v>
      </c>
      <c r="D1091" s="22" t="s">
        <v>28</v>
      </c>
      <c r="E1091" s="26">
        <v>2008</v>
      </c>
      <c r="F1091" s="23">
        <v>4.3</v>
      </c>
      <c r="G1091" s="22"/>
    </row>
    <row r="1092" spans="1:7" x14ac:dyDescent="0.2">
      <c r="A1092" s="22" t="s">
        <v>118</v>
      </c>
      <c r="B1092" s="22">
        <v>1</v>
      </c>
      <c r="C1092" s="22" t="s">
        <v>126</v>
      </c>
      <c r="D1092" s="22" t="s">
        <v>28</v>
      </c>
      <c r="E1092" s="26">
        <v>2008</v>
      </c>
      <c r="F1092" s="23">
        <v>4.8</v>
      </c>
      <c r="G1092" s="22"/>
    </row>
    <row r="1093" spans="1:7" x14ac:dyDescent="0.2">
      <c r="A1093" s="22" t="s">
        <v>118</v>
      </c>
      <c r="B1093" s="22">
        <v>1</v>
      </c>
      <c r="C1093" s="22" t="s">
        <v>126</v>
      </c>
      <c r="D1093" s="22" t="s">
        <v>23</v>
      </c>
      <c r="E1093" s="26">
        <v>2008</v>
      </c>
      <c r="F1093" s="23">
        <v>3.3</v>
      </c>
      <c r="G1093" s="22" t="s">
        <v>25</v>
      </c>
    </row>
    <row r="1094" spans="1:7" x14ac:dyDescent="0.2">
      <c r="A1094" s="22" t="s">
        <v>118</v>
      </c>
      <c r="B1094" s="22">
        <v>1</v>
      </c>
      <c r="C1094" s="22" t="s">
        <v>126</v>
      </c>
      <c r="D1094" s="22" t="s">
        <v>22</v>
      </c>
      <c r="E1094" s="26">
        <v>2008</v>
      </c>
      <c r="F1094" s="23">
        <v>3.1</v>
      </c>
      <c r="G1094" s="22"/>
    </row>
    <row r="1095" spans="1:7" x14ac:dyDescent="0.2">
      <c r="A1095" s="22" t="s">
        <v>118</v>
      </c>
      <c r="B1095" s="22">
        <v>1</v>
      </c>
      <c r="C1095" s="22" t="s">
        <v>126</v>
      </c>
      <c r="D1095" s="22" t="s">
        <v>22</v>
      </c>
      <c r="E1095" s="26">
        <v>2008</v>
      </c>
      <c r="F1095" s="23">
        <v>5.6</v>
      </c>
      <c r="G1095" s="22"/>
    </row>
    <row r="1096" spans="1:7" x14ac:dyDescent="0.2">
      <c r="A1096" s="22" t="s">
        <v>118</v>
      </c>
      <c r="B1096" s="22">
        <v>1</v>
      </c>
      <c r="C1096" s="22" t="s">
        <v>126</v>
      </c>
      <c r="D1096" s="22" t="s">
        <v>22</v>
      </c>
      <c r="E1096" s="26">
        <v>2008</v>
      </c>
      <c r="F1096" s="23">
        <v>2.9</v>
      </c>
      <c r="G1096" s="22"/>
    </row>
    <row r="1097" spans="1:7" x14ac:dyDescent="0.2">
      <c r="A1097" s="22" t="s">
        <v>118</v>
      </c>
      <c r="B1097" s="22">
        <v>1</v>
      </c>
      <c r="C1097" s="22" t="s">
        <v>126</v>
      </c>
      <c r="D1097" s="22" t="s">
        <v>22</v>
      </c>
      <c r="E1097" s="26">
        <v>2008</v>
      </c>
      <c r="F1097" s="23">
        <v>6.5</v>
      </c>
      <c r="G1097" s="22"/>
    </row>
    <row r="1098" spans="1:7" x14ac:dyDescent="0.2">
      <c r="A1098" s="22" t="s">
        <v>118</v>
      </c>
      <c r="B1098" s="22">
        <v>1</v>
      </c>
      <c r="C1098" s="22" t="s">
        <v>126</v>
      </c>
      <c r="D1098" s="22" t="s">
        <v>22</v>
      </c>
      <c r="E1098" s="26">
        <v>2008</v>
      </c>
      <c r="F1098" s="23">
        <v>3.4</v>
      </c>
      <c r="G1098" s="22"/>
    </row>
    <row r="1099" spans="1:7" x14ac:dyDescent="0.2">
      <c r="A1099" s="22" t="s">
        <v>118</v>
      </c>
      <c r="B1099" s="22">
        <v>1</v>
      </c>
      <c r="C1099" s="22" t="s">
        <v>66</v>
      </c>
      <c r="D1099" s="22" t="s">
        <v>28</v>
      </c>
      <c r="E1099" s="26">
        <v>2008</v>
      </c>
      <c r="F1099" s="23">
        <v>5.3</v>
      </c>
      <c r="G1099" s="22"/>
    </row>
    <row r="1100" spans="1:7" x14ac:dyDescent="0.2">
      <c r="A1100" s="22" t="s">
        <v>118</v>
      </c>
      <c r="B1100" s="22">
        <v>1</v>
      </c>
      <c r="C1100" s="22" t="s">
        <v>66</v>
      </c>
      <c r="D1100" s="22" t="s">
        <v>28</v>
      </c>
      <c r="E1100" s="26">
        <v>2008</v>
      </c>
      <c r="F1100" s="23">
        <v>2.8</v>
      </c>
      <c r="G1100" s="22"/>
    </row>
    <row r="1101" spans="1:7" x14ac:dyDescent="0.2">
      <c r="A1101" s="22" t="s">
        <v>118</v>
      </c>
      <c r="B1101" s="22">
        <v>1</v>
      </c>
      <c r="C1101" s="22" t="s">
        <v>66</v>
      </c>
      <c r="D1101" s="22" t="s">
        <v>28</v>
      </c>
      <c r="E1101" s="26">
        <v>2008</v>
      </c>
      <c r="F1101" s="23">
        <v>7</v>
      </c>
      <c r="G1101" s="22"/>
    </row>
    <row r="1102" spans="1:7" x14ac:dyDescent="0.2">
      <c r="A1102" s="22" t="s">
        <v>118</v>
      </c>
      <c r="B1102" s="22">
        <v>1</v>
      </c>
      <c r="C1102" s="22" t="s">
        <v>66</v>
      </c>
      <c r="D1102" s="22" t="s">
        <v>28</v>
      </c>
      <c r="E1102" s="26">
        <v>2008</v>
      </c>
      <c r="F1102" s="23">
        <v>3.4</v>
      </c>
      <c r="G1102" s="22"/>
    </row>
    <row r="1103" spans="1:7" x14ac:dyDescent="0.2">
      <c r="A1103" s="22" t="s">
        <v>118</v>
      </c>
      <c r="B1103" s="22">
        <v>1</v>
      </c>
      <c r="C1103" s="22" t="s">
        <v>66</v>
      </c>
      <c r="D1103" s="22" t="s">
        <v>28</v>
      </c>
      <c r="E1103" s="26">
        <v>2008</v>
      </c>
      <c r="F1103" s="23">
        <v>7.6</v>
      </c>
      <c r="G1103" s="22"/>
    </row>
    <row r="1104" spans="1:7" x14ac:dyDescent="0.2">
      <c r="A1104" s="22" t="s">
        <v>118</v>
      </c>
      <c r="B1104" s="22">
        <v>1</v>
      </c>
      <c r="C1104" s="22" t="s">
        <v>66</v>
      </c>
      <c r="D1104" s="22" t="s">
        <v>28</v>
      </c>
      <c r="E1104" s="26">
        <v>2008</v>
      </c>
      <c r="F1104" s="23">
        <v>4.3</v>
      </c>
      <c r="G1104" s="22"/>
    </row>
    <row r="1105" spans="1:7" x14ac:dyDescent="0.2">
      <c r="A1105" s="22" t="s">
        <v>118</v>
      </c>
      <c r="B1105" s="22">
        <v>1</v>
      </c>
      <c r="C1105" s="22" t="s">
        <v>66</v>
      </c>
      <c r="D1105" s="22" t="s">
        <v>28</v>
      </c>
      <c r="E1105" s="26">
        <v>2008</v>
      </c>
      <c r="F1105" s="23">
        <v>6.7</v>
      </c>
      <c r="G1105" s="22"/>
    </row>
    <row r="1106" spans="1:7" x14ac:dyDescent="0.2">
      <c r="A1106" s="22" t="s">
        <v>118</v>
      </c>
      <c r="B1106" s="22">
        <v>1</v>
      </c>
      <c r="C1106" s="22" t="s">
        <v>66</v>
      </c>
      <c r="D1106" s="22" t="s">
        <v>28</v>
      </c>
      <c r="E1106" s="26">
        <v>2008</v>
      </c>
      <c r="F1106" s="23">
        <v>4.4000000000000004</v>
      </c>
      <c r="G1106" s="22"/>
    </row>
    <row r="1107" spans="1:7" x14ac:dyDescent="0.2">
      <c r="A1107" s="22" t="s">
        <v>118</v>
      </c>
      <c r="B1107" s="22">
        <v>1</v>
      </c>
      <c r="C1107" s="22" t="s">
        <v>66</v>
      </c>
      <c r="D1107" s="22" t="s">
        <v>28</v>
      </c>
      <c r="E1107" s="26">
        <v>2008</v>
      </c>
      <c r="F1107" s="23">
        <v>2.4</v>
      </c>
      <c r="G1107" s="22"/>
    </row>
    <row r="1108" spans="1:7" x14ac:dyDescent="0.2">
      <c r="A1108" s="22" t="s">
        <v>118</v>
      </c>
      <c r="B1108" s="22">
        <v>1</v>
      </c>
      <c r="C1108" s="22" t="s">
        <v>66</v>
      </c>
      <c r="D1108" s="22" t="s">
        <v>23</v>
      </c>
      <c r="E1108" s="26">
        <v>2008</v>
      </c>
      <c r="F1108" s="23">
        <v>5</v>
      </c>
      <c r="G1108" s="22"/>
    </row>
    <row r="1109" spans="1:7" x14ac:dyDescent="0.2">
      <c r="A1109" s="22" t="s">
        <v>118</v>
      </c>
      <c r="B1109" s="22">
        <v>1</v>
      </c>
      <c r="C1109" s="22" t="s">
        <v>66</v>
      </c>
      <c r="D1109" s="22" t="s">
        <v>22</v>
      </c>
      <c r="E1109" s="26">
        <v>2008</v>
      </c>
      <c r="F1109" s="23">
        <v>8.4</v>
      </c>
      <c r="G1109" s="22"/>
    </row>
    <row r="1110" spans="1:7" x14ac:dyDescent="0.2">
      <c r="A1110" s="22" t="s">
        <v>118</v>
      </c>
      <c r="B1110" s="22">
        <v>2</v>
      </c>
      <c r="C1110" s="22" t="s">
        <v>24</v>
      </c>
      <c r="D1110" s="22" t="s">
        <v>69</v>
      </c>
      <c r="E1110" s="26">
        <v>2008</v>
      </c>
      <c r="F1110" s="23">
        <v>6.3</v>
      </c>
      <c r="G1110" s="22" t="s">
        <v>25</v>
      </c>
    </row>
    <row r="1111" spans="1:7" x14ac:dyDescent="0.2">
      <c r="A1111" s="22" t="s">
        <v>118</v>
      </c>
      <c r="B1111" s="22">
        <v>2</v>
      </c>
      <c r="C1111" s="22" t="s">
        <v>24</v>
      </c>
      <c r="D1111" s="22" t="s">
        <v>69</v>
      </c>
      <c r="E1111" s="26">
        <v>2008</v>
      </c>
      <c r="F1111" s="23">
        <v>6.1</v>
      </c>
      <c r="G1111" s="22" t="s">
        <v>25</v>
      </c>
    </row>
    <row r="1112" spans="1:7" x14ac:dyDescent="0.2">
      <c r="A1112" s="22" t="s">
        <v>118</v>
      </c>
      <c r="B1112" s="22">
        <v>2</v>
      </c>
      <c r="C1112" s="22" t="s">
        <v>24</v>
      </c>
      <c r="D1112" s="22" t="s">
        <v>69</v>
      </c>
      <c r="E1112" s="26">
        <v>2008</v>
      </c>
      <c r="F1112" s="23">
        <v>4.8</v>
      </c>
      <c r="G1112" s="22" t="s">
        <v>25</v>
      </c>
    </row>
    <row r="1113" spans="1:7" x14ac:dyDescent="0.2">
      <c r="A1113" s="22" t="s">
        <v>118</v>
      </c>
      <c r="B1113" s="22">
        <v>2</v>
      </c>
      <c r="C1113" s="22" t="s">
        <v>24</v>
      </c>
      <c r="D1113" s="22" t="s">
        <v>69</v>
      </c>
      <c r="E1113" s="26">
        <v>2008</v>
      </c>
      <c r="F1113" s="23">
        <v>6.2</v>
      </c>
      <c r="G1113" s="22" t="s">
        <v>25</v>
      </c>
    </row>
    <row r="1114" spans="1:7" x14ac:dyDescent="0.2">
      <c r="A1114" s="22" t="s">
        <v>118</v>
      </c>
      <c r="B1114" s="22">
        <v>2</v>
      </c>
      <c r="C1114" s="22" t="s">
        <v>24</v>
      </c>
      <c r="D1114" s="22" t="s">
        <v>69</v>
      </c>
      <c r="E1114" s="26">
        <v>2008</v>
      </c>
      <c r="F1114" s="23">
        <v>9.1</v>
      </c>
      <c r="G1114" s="22"/>
    </row>
    <row r="1115" spans="1:7" x14ac:dyDescent="0.2">
      <c r="A1115" s="22" t="s">
        <v>118</v>
      </c>
      <c r="B1115" s="22">
        <v>2</v>
      </c>
      <c r="C1115" s="22" t="s">
        <v>24</v>
      </c>
      <c r="D1115" s="22" t="s">
        <v>28</v>
      </c>
      <c r="E1115" s="26">
        <v>2008</v>
      </c>
      <c r="F1115" s="23">
        <v>2.4</v>
      </c>
      <c r="G1115" s="22"/>
    </row>
    <row r="1116" spans="1:7" x14ac:dyDescent="0.2">
      <c r="A1116" s="22" t="s">
        <v>118</v>
      </c>
      <c r="B1116" s="22">
        <v>2</v>
      </c>
      <c r="C1116" s="22" t="s">
        <v>24</v>
      </c>
      <c r="D1116" s="22" t="s">
        <v>28</v>
      </c>
      <c r="E1116" s="26">
        <v>2008</v>
      </c>
      <c r="F1116" s="23">
        <v>2.7</v>
      </c>
      <c r="G1116" s="22"/>
    </row>
    <row r="1117" spans="1:7" x14ac:dyDescent="0.2">
      <c r="A1117" s="22" t="s">
        <v>118</v>
      </c>
      <c r="B1117" s="22">
        <v>2</v>
      </c>
      <c r="C1117" s="22" t="s">
        <v>24</v>
      </c>
      <c r="D1117" s="22" t="s">
        <v>23</v>
      </c>
      <c r="E1117" s="26">
        <v>2008</v>
      </c>
      <c r="F1117" s="23">
        <v>3.1</v>
      </c>
      <c r="G1117" s="22"/>
    </row>
    <row r="1118" spans="1:7" x14ac:dyDescent="0.2">
      <c r="A1118" s="22" t="s">
        <v>118</v>
      </c>
      <c r="B1118" s="22">
        <v>2</v>
      </c>
      <c r="C1118" s="22" t="s">
        <v>24</v>
      </c>
      <c r="D1118" s="22" t="s">
        <v>23</v>
      </c>
      <c r="E1118" s="26">
        <v>2008</v>
      </c>
      <c r="F1118" s="23">
        <v>3.3</v>
      </c>
      <c r="G1118" s="22"/>
    </row>
    <row r="1119" spans="1:7" x14ac:dyDescent="0.2">
      <c r="A1119" s="22" t="s">
        <v>118</v>
      </c>
      <c r="B1119" s="22">
        <v>2</v>
      </c>
      <c r="C1119" s="22" t="s">
        <v>24</v>
      </c>
      <c r="D1119" s="22" t="s">
        <v>22</v>
      </c>
      <c r="E1119" s="26">
        <v>2008</v>
      </c>
      <c r="F1119" s="23">
        <v>7.5</v>
      </c>
      <c r="G1119" s="22"/>
    </row>
    <row r="1120" spans="1:7" x14ac:dyDescent="0.2">
      <c r="A1120" s="22" t="s">
        <v>118</v>
      </c>
      <c r="B1120" s="22">
        <v>2</v>
      </c>
      <c r="C1120" s="22" t="s">
        <v>24</v>
      </c>
      <c r="D1120" s="22" t="s">
        <v>22</v>
      </c>
      <c r="E1120" s="26">
        <v>2008</v>
      </c>
      <c r="F1120" s="23">
        <v>4.8</v>
      </c>
      <c r="G1120" s="22"/>
    </row>
    <row r="1121" spans="1:7" x14ac:dyDescent="0.2">
      <c r="A1121" s="22" t="s">
        <v>118</v>
      </c>
      <c r="B1121" s="22">
        <v>2</v>
      </c>
      <c r="C1121" s="22" t="s">
        <v>24</v>
      </c>
      <c r="D1121" s="22" t="s">
        <v>22</v>
      </c>
      <c r="E1121" s="26">
        <v>2008</v>
      </c>
      <c r="F1121" s="23">
        <v>7.7</v>
      </c>
      <c r="G1121" s="22"/>
    </row>
    <row r="1122" spans="1:7" x14ac:dyDescent="0.2">
      <c r="A1122" s="22" t="s">
        <v>118</v>
      </c>
      <c r="B1122" s="22">
        <v>2</v>
      </c>
      <c r="C1122" s="22" t="s">
        <v>24</v>
      </c>
      <c r="D1122" s="22" t="s">
        <v>22</v>
      </c>
      <c r="E1122" s="26">
        <v>2008</v>
      </c>
      <c r="F1122" s="23">
        <v>3.4</v>
      </c>
      <c r="G1122" s="22"/>
    </row>
    <row r="1123" spans="1:7" x14ac:dyDescent="0.2">
      <c r="A1123" s="22" t="s">
        <v>118</v>
      </c>
      <c r="B1123" s="22">
        <v>2</v>
      </c>
      <c r="C1123" s="22" t="s">
        <v>24</v>
      </c>
      <c r="D1123" s="22" t="s">
        <v>22</v>
      </c>
      <c r="E1123" s="26">
        <v>2008</v>
      </c>
      <c r="F1123" s="23">
        <v>8.1</v>
      </c>
      <c r="G1123" s="22"/>
    </row>
    <row r="1124" spans="1:7" x14ac:dyDescent="0.2">
      <c r="A1124" s="22" t="s">
        <v>118</v>
      </c>
      <c r="B1124" s="22">
        <v>2</v>
      </c>
      <c r="C1124" s="22" t="s">
        <v>24</v>
      </c>
      <c r="D1124" s="22" t="s">
        <v>22</v>
      </c>
      <c r="E1124" s="26">
        <v>2008</v>
      </c>
      <c r="F1124" s="23">
        <v>4.2</v>
      </c>
      <c r="G1124" s="22"/>
    </row>
    <row r="1125" spans="1:7" x14ac:dyDescent="0.2">
      <c r="A1125" s="22" t="s">
        <v>118</v>
      </c>
      <c r="B1125" s="22">
        <v>2</v>
      </c>
      <c r="C1125" s="22" t="s">
        <v>24</v>
      </c>
      <c r="D1125" s="22" t="s">
        <v>22</v>
      </c>
      <c r="E1125" s="26">
        <v>2008</v>
      </c>
      <c r="F1125" s="23">
        <v>8.5</v>
      </c>
      <c r="G1125" s="22"/>
    </row>
    <row r="1126" spans="1:7" x14ac:dyDescent="0.2">
      <c r="A1126" s="22" t="s">
        <v>118</v>
      </c>
      <c r="B1126" s="22">
        <v>2</v>
      </c>
      <c r="C1126" s="22" t="s">
        <v>24</v>
      </c>
      <c r="D1126" s="22" t="s">
        <v>22</v>
      </c>
      <c r="E1126" s="26">
        <v>2008</v>
      </c>
      <c r="F1126" s="23">
        <v>5.3</v>
      </c>
      <c r="G1126" s="22"/>
    </row>
    <row r="1127" spans="1:7" x14ac:dyDescent="0.2">
      <c r="A1127" s="22" t="s">
        <v>118</v>
      </c>
      <c r="B1127" s="22">
        <v>2</v>
      </c>
      <c r="C1127" s="22" t="s">
        <v>24</v>
      </c>
      <c r="D1127" s="22" t="s">
        <v>22</v>
      </c>
      <c r="E1127" s="26">
        <v>2008</v>
      </c>
      <c r="F1127" s="23">
        <v>4.8</v>
      </c>
      <c r="G1127" s="22"/>
    </row>
    <row r="1128" spans="1:7" x14ac:dyDescent="0.2">
      <c r="A1128" s="22" t="s">
        <v>118</v>
      </c>
      <c r="B1128" s="22">
        <v>2</v>
      </c>
      <c r="C1128" s="22" t="s">
        <v>26</v>
      </c>
      <c r="D1128" s="22" t="s">
        <v>60</v>
      </c>
      <c r="E1128" s="26">
        <v>2008</v>
      </c>
      <c r="F1128" s="23">
        <v>2.8</v>
      </c>
      <c r="G1128" s="22"/>
    </row>
    <row r="1129" spans="1:7" x14ac:dyDescent="0.2">
      <c r="A1129" s="22" t="s">
        <v>118</v>
      </c>
      <c r="B1129" s="22">
        <v>2</v>
      </c>
      <c r="C1129" s="22" t="s">
        <v>26</v>
      </c>
      <c r="D1129" s="22" t="s">
        <v>69</v>
      </c>
      <c r="E1129" s="26">
        <v>2008</v>
      </c>
      <c r="F1129" s="23">
        <v>7.5</v>
      </c>
      <c r="G1129" s="22" t="s">
        <v>25</v>
      </c>
    </row>
    <row r="1130" spans="1:7" x14ac:dyDescent="0.2">
      <c r="A1130" s="22" t="s">
        <v>118</v>
      </c>
      <c r="B1130" s="22">
        <v>2</v>
      </c>
      <c r="C1130" s="22" t="s">
        <v>26</v>
      </c>
      <c r="D1130" s="22" t="s">
        <v>28</v>
      </c>
      <c r="E1130" s="26">
        <v>2008</v>
      </c>
      <c r="F1130" s="23">
        <v>4</v>
      </c>
      <c r="G1130" s="22"/>
    </row>
    <row r="1131" spans="1:7" x14ac:dyDescent="0.2">
      <c r="A1131" s="22" t="s">
        <v>118</v>
      </c>
      <c r="B1131" s="22">
        <v>2</v>
      </c>
      <c r="C1131" s="22" t="s">
        <v>26</v>
      </c>
      <c r="D1131" s="22" t="s">
        <v>28</v>
      </c>
      <c r="E1131" s="26">
        <v>2008</v>
      </c>
      <c r="F1131" s="23">
        <v>5.2</v>
      </c>
      <c r="G1131" s="22"/>
    </row>
    <row r="1132" spans="1:7" x14ac:dyDescent="0.2">
      <c r="A1132" s="22" t="s">
        <v>118</v>
      </c>
      <c r="B1132" s="22">
        <v>2</v>
      </c>
      <c r="C1132" s="22" t="s">
        <v>26</v>
      </c>
      <c r="D1132" s="22" t="s">
        <v>28</v>
      </c>
      <c r="E1132" s="26">
        <v>2008</v>
      </c>
      <c r="F1132" s="23">
        <v>8.4</v>
      </c>
      <c r="G1132" s="22"/>
    </row>
    <row r="1133" spans="1:7" x14ac:dyDescent="0.2">
      <c r="A1133" s="22" t="s">
        <v>118</v>
      </c>
      <c r="B1133" s="22">
        <v>2</v>
      </c>
      <c r="C1133" s="22" t="s">
        <v>26</v>
      </c>
      <c r="D1133" s="22" t="s">
        <v>28</v>
      </c>
      <c r="E1133" s="26">
        <v>2008</v>
      </c>
      <c r="F1133" s="23">
        <v>2.2999999999999998</v>
      </c>
      <c r="G1133" s="22"/>
    </row>
    <row r="1134" spans="1:7" x14ac:dyDescent="0.2">
      <c r="A1134" s="22" t="s">
        <v>118</v>
      </c>
      <c r="B1134" s="22">
        <v>2</v>
      </c>
      <c r="C1134" s="22" t="s">
        <v>26</v>
      </c>
      <c r="D1134" s="22" t="s">
        <v>28</v>
      </c>
      <c r="E1134" s="26">
        <v>2008</v>
      </c>
      <c r="F1134" s="23">
        <v>8.6999999999999993</v>
      </c>
      <c r="G1134" s="22"/>
    </row>
    <row r="1135" spans="1:7" x14ac:dyDescent="0.2">
      <c r="A1135" s="22" t="s">
        <v>118</v>
      </c>
      <c r="B1135" s="22">
        <v>2</v>
      </c>
      <c r="C1135" s="22" t="s">
        <v>26</v>
      </c>
      <c r="D1135" s="22" t="s">
        <v>28</v>
      </c>
      <c r="E1135" s="26">
        <v>2008</v>
      </c>
      <c r="F1135" s="23">
        <v>5.0999999999999996</v>
      </c>
      <c r="G1135" s="22"/>
    </row>
    <row r="1136" spans="1:7" x14ac:dyDescent="0.2">
      <c r="A1136" s="22" t="s">
        <v>118</v>
      </c>
      <c r="B1136" s="22">
        <v>2</v>
      </c>
      <c r="C1136" s="22" t="s">
        <v>26</v>
      </c>
      <c r="D1136" s="22" t="s">
        <v>28</v>
      </c>
      <c r="E1136" s="26">
        <v>2008</v>
      </c>
      <c r="F1136" s="23">
        <v>4</v>
      </c>
      <c r="G1136" s="22"/>
    </row>
    <row r="1137" spans="1:7" x14ac:dyDescent="0.2">
      <c r="A1137" s="22" t="s">
        <v>118</v>
      </c>
      <c r="B1137" s="22">
        <v>2</v>
      </c>
      <c r="C1137" s="22" t="s">
        <v>26</v>
      </c>
      <c r="D1137" s="22" t="s">
        <v>23</v>
      </c>
      <c r="E1137" s="26">
        <v>2008</v>
      </c>
      <c r="F1137" s="23">
        <v>6.8</v>
      </c>
      <c r="G1137" s="22"/>
    </row>
    <row r="1138" spans="1:7" x14ac:dyDescent="0.2">
      <c r="A1138" s="22" t="s">
        <v>118</v>
      </c>
      <c r="B1138" s="22">
        <v>2</v>
      </c>
      <c r="C1138" s="22" t="s">
        <v>26</v>
      </c>
      <c r="D1138" s="22" t="s">
        <v>23</v>
      </c>
      <c r="E1138" s="26">
        <v>2008</v>
      </c>
      <c r="F1138" s="23">
        <v>4.5999999999999996</v>
      </c>
      <c r="G1138" s="22"/>
    </row>
    <row r="1139" spans="1:7" x14ac:dyDescent="0.2">
      <c r="A1139" s="22" t="s">
        <v>118</v>
      </c>
      <c r="B1139" s="22">
        <v>2</v>
      </c>
      <c r="C1139" s="22" t="s">
        <v>26</v>
      </c>
      <c r="D1139" s="22" t="s">
        <v>23</v>
      </c>
      <c r="E1139" s="26">
        <v>2008</v>
      </c>
      <c r="F1139" s="23">
        <v>2.9</v>
      </c>
      <c r="G1139" s="22"/>
    </row>
    <row r="1140" spans="1:7" x14ac:dyDescent="0.2">
      <c r="A1140" s="22" t="s">
        <v>118</v>
      </c>
      <c r="B1140" s="22">
        <v>2</v>
      </c>
      <c r="C1140" s="22" t="s">
        <v>26</v>
      </c>
      <c r="D1140" s="22" t="s">
        <v>23</v>
      </c>
      <c r="E1140" s="26">
        <v>2008</v>
      </c>
      <c r="F1140" s="23">
        <v>3.2</v>
      </c>
      <c r="G1140" s="22"/>
    </row>
    <row r="1141" spans="1:7" x14ac:dyDescent="0.2">
      <c r="A1141" s="22" t="s">
        <v>118</v>
      </c>
      <c r="B1141" s="22">
        <v>2</v>
      </c>
      <c r="C1141" s="22" t="s">
        <v>26</v>
      </c>
      <c r="D1141" s="22" t="s">
        <v>22</v>
      </c>
      <c r="E1141" s="26">
        <v>2008</v>
      </c>
      <c r="F1141" s="23">
        <v>9.3000000000000007</v>
      </c>
      <c r="G1141" s="22"/>
    </row>
    <row r="1142" spans="1:7" x14ac:dyDescent="0.2">
      <c r="A1142" s="22" t="s">
        <v>118</v>
      </c>
      <c r="B1142" s="22">
        <v>2</v>
      </c>
      <c r="C1142" s="22" t="s">
        <v>26</v>
      </c>
      <c r="D1142" s="22" t="s">
        <v>22</v>
      </c>
      <c r="E1142" s="26">
        <v>2008</v>
      </c>
      <c r="F1142" s="23">
        <v>4.5999999999999996</v>
      </c>
      <c r="G1142" s="22"/>
    </row>
    <row r="1143" spans="1:7" x14ac:dyDescent="0.2">
      <c r="A1143" s="22" t="s">
        <v>118</v>
      </c>
      <c r="B1143" s="22">
        <v>2</v>
      </c>
      <c r="C1143" s="22" t="s">
        <v>26</v>
      </c>
      <c r="D1143" s="22" t="s">
        <v>22</v>
      </c>
      <c r="E1143" s="26">
        <v>2008</v>
      </c>
      <c r="F1143" s="23">
        <v>4.7</v>
      </c>
      <c r="G1143" s="22"/>
    </row>
    <row r="1144" spans="1:7" x14ac:dyDescent="0.2">
      <c r="A1144" s="22" t="s">
        <v>118</v>
      </c>
      <c r="B1144" s="22">
        <v>2</v>
      </c>
      <c r="C1144" s="22" t="s">
        <v>26</v>
      </c>
      <c r="D1144" s="22" t="s">
        <v>22</v>
      </c>
      <c r="E1144" s="26">
        <v>2008</v>
      </c>
      <c r="F1144" s="23">
        <v>3.3</v>
      </c>
      <c r="G1144" s="22"/>
    </row>
    <row r="1145" spans="1:7" x14ac:dyDescent="0.2">
      <c r="A1145" s="22" t="s">
        <v>118</v>
      </c>
      <c r="B1145" s="22">
        <v>2</v>
      </c>
      <c r="C1145" s="22" t="s">
        <v>26</v>
      </c>
      <c r="D1145" s="22" t="s">
        <v>22</v>
      </c>
      <c r="E1145" s="26">
        <v>2008</v>
      </c>
      <c r="F1145" s="23">
        <v>4.8</v>
      </c>
      <c r="G1145" s="22"/>
    </row>
    <row r="1146" spans="1:7" x14ac:dyDescent="0.2">
      <c r="A1146" s="22" t="s">
        <v>118</v>
      </c>
      <c r="B1146" s="22">
        <v>2</v>
      </c>
      <c r="C1146" s="22" t="s">
        <v>65</v>
      </c>
      <c r="D1146" s="22" t="s">
        <v>60</v>
      </c>
      <c r="E1146" s="26">
        <v>2008</v>
      </c>
      <c r="F1146" s="23">
        <v>3.2</v>
      </c>
      <c r="G1146" s="22"/>
    </row>
    <row r="1147" spans="1:7" x14ac:dyDescent="0.2">
      <c r="A1147" s="22" t="s">
        <v>118</v>
      </c>
      <c r="B1147" s="22">
        <v>2</v>
      </c>
      <c r="C1147" s="22" t="s">
        <v>65</v>
      </c>
      <c r="D1147" s="22" t="s">
        <v>60</v>
      </c>
      <c r="E1147" s="26">
        <v>2008</v>
      </c>
      <c r="F1147" s="23">
        <v>2.2000000000000002</v>
      </c>
      <c r="G1147" s="22"/>
    </row>
    <row r="1148" spans="1:7" x14ac:dyDescent="0.2">
      <c r="A1148" s="22" t="s">
        <v>118</v>
      </c>
      <c r="B1148" s="22">
        <v>2</v>
      </c>
      <c r="C1148" s="22" t="s">
        <v>65</v>
      </c>
      <c r="D1148" s="22" t="s">
        <v>60</v>
      </c>
      <c r="E1148" s="26">
        <v>2008</v>
      </c>
      <c r="F1148" s="23">
        <v>2.2000000000000002</v>
      </c>
      <c r="G1148" s="22"/>
    </row>
    <row r="1149" spans="1:7" x14ac:dyDescent="0.2">
      <c r="A1149" s="22" t="s">
        <v>118</v>
      </c>
      <c r="B1149" s="22">
        <v>2</v>
      </c>
      <c r="C1149" s="22" t="s">
        <v>65</v>
      </c>
      <c r="D1149" s="22" t="s">
        <v>60</v>
      </c>
      <c r="E1149" s="26">
        <v>2008</v>
      </c>
      <c r="F1149" s="23">
        <v>2</v>
      </c>
      <c r="G1149" s="22"/>
    </row>
    <row r="1150" spans="1:7" x14ac:dyDescent="0.2">
      <c r="A1150" s="22" t="s">
        <v>118</v>
      </c>
      <c r="B1150" s="22">
        <v>2</v>
      </c>
      <c r="C1150" s="22" t="s">
        <v>65</v>
      </c>
      <c r="D1150" s="22" t="s">
        <v>60</v>
      </c>
      <c r="E1150" s="26">
        <v>2008</v>
      </c>
      <c r="F1150" s="23">
        <v>2.2999999999999998</v>
      </c>
      <c r="G1150" s="22"/>
    </row>
    <row r="1151" spans="1:7" x14ac:dyDescent="0.2">
      <c r="A1151" s="22" t="s">
        <v>118</v>
      </c>
      <c r="B1151" s="22">
        <v>2</v>
      </c>
      <c r="C1151" s="22" t="s">
        <v>65</v>
      </c>
      <c r="D1151" s="22" t="s">
        <v>69</v>
      </c>
      <c r="E1151" s="26">
        <v>2008</v>
      </c>
      <c r="F1151" s="23">
        <v>9.6999999999999993</v>
      </c>
      <c r="G1151" s="22"/>
    </row>
    <row r="1152" spans="1:7" x14ac:dyDescent="0.2">
      <c r="A1152" s="22" t="s">
        <v>118</v>
      </c>
      <c r="B1152" s="22">
        <v>2</v>
      </c>
      <c r="C1152" s="22" t="s">
        <v>65</v>
      </c>
      <c r="D1152" s="22" t="s">
        <v>69</v>
      </c>
      <c r="E1152" s="26">
        <v>2008</v>
      </c>
      <c r="F1152" s="23">
        <v>7.8</v>
      </c>
      <c r="G1152" s="22"/>
    </row>
    <row r="1153" spans="1:7" x14ac:dyDescent="0.2">
      <c r="A1153" s="22" t="s">
        <v>118</v>
      </c>
      <c r="B1153" s="22">
        <v>2</v>
      </c>
      <c r="C1153" s="22" t="s">
        <v>65</v>
      </c>
      <c r="D1153" s="22" t="s">
        <v>69</v>
      </c>
      <c r="E1153" s="26">
        <v>2008</v>
      </c>
      <c r="F1153" s="23">
        <v>8.6999999999999993</v>
      </c>
      <c r="G1153" s="22"/>
    </row>
    <row r="1154" spans="1:7" x14ac:dyDescent="0.2">
      <c r="A1154" s="22" t="s">
        <v>118</v>
      </c>
      <c r="B1154" s="22">
        <v>2</v>
      </c>
      <c r="C1154" s="22" t="s">
        <v>65</v>
      </c>
      <c r="D1154" s="22" t="s">
        <v>28</v>
      </c>
      <c r="E1154" s="26">
        <v>2008</v>
      </c>
      <c r="F1154" s="23">
        <v>3.9</v>
      </c>
      <c r="G1154" s="22"/>
    </row>
    <row r="1155" spans="1:7" x14ac:dyDescent="0.2">
      <c r="A1155" s="22" t="s">
        <v>118</v>
      </c>
      <c r="B1155" s="22">
        <v>2</v>
      </c>
      <c r="C1155" s="22" t="s">
        <v>65</v>
      </c>
      <c r="D1155" s="22" t="s">
        <v>28</v>
      </c>
      <c r="E1155" s="26">
        <v>2008</v>
      </c>
      <c r="F1155" s="23">
        <v>2.1</v>
      </c>
      <c r="G1155" s="22"/>
    </row>
    <row r="1156" spans="1:7" x14ac:dyDescent="0.2">
      <c r="A1156" s="22" t="s">
        <v>118</v>
      </c>
      <c r="B1156" s="22">
        <v>2</v>
      </c>
      <c r="C1156" s="22" t="s">
        <v>65</v>
      </c>
      <c r="D1156" s="22" t="s">
        <v>23</v>
      </c>
      <c r="E1156" s="26">
        <v>2008</v>
      </c>
      <c r="F1156" s="23">
        <v>3.4</v>
      </c>
      <c r="G1156" s="22"/>
    </row>
    <row r="1157" spans="1:7" x14ac:dyDescent="0.2">
      <c r="A1157" s="22" t="s">
        <v>118</v>
      </c>
      <c r="B1157" s="22">
        <v>2</v>
      </c>
      <c r="C1157" s="22" t="s">
        <v>65</v>
      </c>
      <c r="D1157" s="22" t="s">
        <v>23</v>
      </c>
      <c r="E1157" s="26">
        <v>2008</v>
      </c>
      <c r="F1157" s="23">
        <v>2.8</v>
      </c>
      <c r="G1157" s="22"/>
    </row>
    <row r="1158" spans="1:7" x14ac:dyDescent="0.2">
      <c r="A1158" s="22" t="s">
        <v>118</v>
      </c>
      <c r="B1158" s="22">
        <v>2</v>
      </c>
      <c r="C1158" s="22" t="s">
        <v>65</v>
      </c>
      <c r="D1158" s="22" t="s">
        <v>23</v>
      </c>
      <c r="E1158" s="26">
        <v>2008</v>
      </c>
      <c r="F1158" s="23">
        <v>2.2000000000000002</v>
      </c>
      <c r="G1158" s="22" t="s">
        <v>25</v>
      </c>
    </row>
    <row r="1159" spans="1:7" x14ac:dyDescent="0.2">
      <c r="A1159" s="22" t="s">
        <v>118</v>
      </c>
      <c r="B1159" s="22">
        <v>2</v>
      </c>
      <c r="C1159" s="22" t="s">
        <v>65</v>
      </c>
      <c r="D1159" s="22" t="s">
        <v>23</v>
      </c>
      <c r="E1159" s="26">
        <v>2008</v>
      </c>
      <c r="F1159" s="23">
        <v>2.1</v>
      </c>
      <c r="G1159" s="22" t="s">
        <v>25</v>
      </c>
    </row>
    <row r="1160" spans="1:7" x14ac:dyDescent="0.2">
      <c r="A1160" s="22" t="s">
        <v>118</v>
      </c>
      <c r="B1160" s="22">
        <v>2</v>
      </c>
      <c r="C1160" s="22" t="s">
        <v>65</v>
      </c>
      <c r="D1160" s="22" t="s">
        <v>22</v>
      </c>
      <c r="E1160" s="26">
        <v>2008</v>
      </c>
      <c r="F1160" s="23">
        <v>7</v>
      </c>
      <c r="G1160" s="22"/>
    </row>
    <row r="1161" spans="1:7" x14ac:dyDescent="0.2">
      <c r="A1161" s="22" t="s">
        <v>118</v>
      </c>
      <c r="B1161" s="22">
        <v>2</v>
      </c>
      <c r="C1161" s="22" t="s">
        <v>65</v>
      </c>
      <c r="D1161" s="22" t="s">
        <v>22</v>
      </c>
      <c r="E1161" s="26">
        <v>2008</v>
      </c>
      <c r="F1161" s="23">
        <v>4</v>
      </c>
      <c r="G1161" s="22"/>
    </row>
    <row r="1162" spans="1:7" x14ac:dyDescent="0.2">
      <c r="A1162" s="22" t="s">
        <v>118</v>
      </c>
      <c r="B1162" s="22">
        <v>2</v>
      </c>
      <c r="C1162" s="22" t="s">
        <v>65</v>
      </c>
      <c r="D1162" s="22" t="s">
        <v>22</v>
      </c>
      <c r="E1162" s="26">
        <v>2008</v>
      </c>
      <c r="F1162" s="23">
        <v>5.8</v>
      </c>
      <c r="G1162" s="22"/>
    </row>
    <row r="1163" spans="1:7" x14ac:dyDescent="0.2">
      <c r="A1163" s="22" t="s">
        <v>118</v>
      </c>
      <c r="B1163" s="22">
        <v>2</v>
      </c>
      <c r="C1163" s="22" t="s">
        <v>65</v>
      </c>
      <c r="D1163" s="22" t="s">
        <v>22</v>
      </c>
      <c r="E1163" s="26">
        <v>2008</v>
      </c>
      <c r="F1163" s="23">
        <v>4.3</v>
      </c>
      <c r="G1163" s="22"/>
    </row>
    <row r="1164" spans="1:7" x14ac:dyDescent="0.2">
      <c r="A1164" s="22" t="s">
        <v>118</v>
      </c>
      <c r="B1164" s="22">
        <v>2</v>
      </c>
      <c r="C1164" s="22" t="s">
        <v>65</v>
      </c>
      <c r="D1164" s="22" t="s">
        <v>22</v>
      </c>
      <c r="E1164" s="26">
        <v>2008</v>
      </c>
      <c r="F1164" s="23">
        <v>3.2</v>
      </c>
      <c r="G1164" s="22"/>
    </row>
    <row r="1165" spans="1:7" x14ac:dyDescent="0.2">
      <c r="A1165" s="22" t="s">
        <v>118</v>
      </c>
      <c r="B1165" s="22">
        <v>2</v>
      </c>
      <c r="C1165" s="22" t="s">
        <v>65</v>
      </c>
      <c r="D1165" s="22" t="s">
        <v>22</v>
      </c>
      <c r="E1165" s="26">
        <v>2008</v>
      </c>
      <c r="F1165" s="23">
        <v>6.2</v>
      </c>
      <c r="G1165" s="22" t="s">
        <v>25</v>
      </c>
    </row>
    <row r="1166" spans="1:7" x14ac:dyDescent="0.2">
      <c r="A1166" s="22" t="s">
        <v>118</v>
      </c>
      <c r="B1166" s="22">
        <v>2</v>
      </c>
      <c r="C1166" s="22" t="s">
        <v>65</v>
      </c>
      <c r="D1166" s="22" t="s">
        <v>22</v>
      </c>
      <c r="E1166" s="26">
        <v>2008</v>
      </c>
      <c r="F1166" s="23">
        <v>5.0999999999999996</v>
      </c>
      <c r="G1166" s="22" t="s">
        <v>25</v>
      </c>
    </row>
    <row r="1167" spans="1:7" x14ac:dyDescent="0.2">
      <c r="A1167" s="22" t="s">
        <v>118</v>
      </c>
      <c r="B1167" s="22">
        <v>2</v>
      </c>
      <c r="C1167" s="22" t="s">
        <v>65</v>
      </c>
      <c r="D1167" s="22" t="s">
        <v>22</v>
      </c>
      <c r="E1167" s="26">
        <v>2008</v>
      </c>
      <c r="F1167" s="23">
        <v>8.8000000000000007</v>
      </c>
      <c r="G1167" s="22"/>
    </row>
    <row r="1168" spans="1:7" x14ac:dyDescent="0.2">
      <c r="A1168" s="22" t="s">
        <v>118</v>
      </c>
      <c r="B1168" s="22">
        <v>2</v>
      </c>
      <c r="C1168" s="22" t="s">
        <v>65</v>
      </c>
      <c r="D1168" s="22" t="s">
        <v>22</v>
      </c>
      <c r="E1168" s="26">
        <v>2008</v>
      </c>
      <c r="F1168" s="23">
        <v>4.2</v>
      </c>
      <c r="G1168" s="22"/>
    </row>
    <row r="1169" spans="1:7" x14ac:dyDescent="0.2">
      <c r="A1169" s="22" t="s">
        <v>118</v>
      </c>
      <c r="B1169" s="22">
        <v>2</v>
      </c>
      <c r="C1169" s="22" t="s">
        <v>65</v>
      </c>
      <c r="D1169" s="22" t="s">
        <v>22</v>
      </c>
      <c r="E1169" s="26">
        <v>2008</v>
      </c>
      <c r="F1169" s="23">
        <v>3</v>
      </c>
      <c r="G1169" s="22"/>
    </row>
    <row r="1170" spans="1:7" x14ac:dyDescent="0.2">
      <c r="A1170" s="22" t="s">
        <v>118</v>
      </c>
      <c r="B1170" s="22">
        <v>2</v>
      </c>
      <c r="C1170" s="22" t="s">
        <v>65</v>
      </c>
      <c r="D1170" s="22" t="s">
        <v>22</v>
      </c>
      <c r="E1170" s="26">
        <v>2008</v>
      </c>
      <c r="F1170" s="23">
        <v>2.8</v>
      </c>
      <c r="G1170" s="22"/>
    </row>
    <row r="1171" spans="1:7" x14ac:dyDescent="0.2">
      <c r="A1171" s="22" t="s">
        <v>118</v>
      </c>
      <c r="B1171" s="22">
        <v>2</v>
      </c>
      <c r="C1171" s="22" t="s">
        <v>65</v>
      </c>
      <c r="D1171" s="22" t="s">
        <v>22</v>
      </c>
      <c r="E1171" s="26">
        <v>2008</v>
      </c>
      <c r="F1171" s="23">
        <v>5.0999999999999996</v>
      </c>
      <c r="G1171" s="22"/>
    </row>
    <row r="1172" spans="1:7" x14ac:dyDescent="0.2">
      <c r="A1172" s="22" t="s">
        <v>118</v>
      </c>
      <c r="B1172" s="22">
        <v>2</v>
      </c>
      <c r="C1172" s="22" t="s">
        <v>65</v>
      </c>
      <c r="D1172" s="22" t="s">
        <v>22</v>
      </c>
      <c r="E1172" s="26">
        <v>2008</v>
      </c>
      <c r="F1172" s="23">
        <v>3</v>
      </c>
      <c r="G1172" s="22"/>
    </row>
    <row r="1173" spans="1:7" x14ac:dyDescent="0.2">
      <c r="A1173" s="22" t="s">
        <v>118</v>
      </c>
      <c r="B1173" s="22">
        <v>2</v>
      </c>
      <c r="C1173" s="22" t="s">
        <v>65</v>
      </c>
      <c r="D1173" s="22" t="s">
        <v>22</v>
      </c>
      <c r="E1173" s="26">
        <v>2008</v>
      </c>
      <c r="F1173" s="23">
        <v>3</v>
      </c>
      <c r="G1173" s="22"/>
    </row>
    <row r="1174" spans="1:7" x14ac:dyDescent="0.2">
      <c r="A1174" s="22" t="s">
        <v>118</v>
      </c>
      <c r="B1174" s="22">
        <v>2</v>
      </c>
      <c r="C1174" s="22" t="s">
        <v>65</v>
      </c>
      <c r="D1174" s="22" t="s">
        <v>22</v>
      </c>
      <c r="E1174" s="26">
        <v>2008</v>
      </c>
      <c r="F1174" s="23">
        <v>5</v>
      </c>
      <c r="G1174" s="22"/>
    </row>
    <row r="1175" spans="1:7" x14ac:dyDescent="0.2">
      <c r="A1175" s="22" t="s">
        <v>118</v>
      </c>
      <c r="B1175" s="22">
        <v>2</v>
      </c>
      <c r="C1175" s="22" t="s">
        <v>65</v>
      </c>
      <c r="D1175" s="22" t="s">
        <v>22</v>
      </c>
      <c r="E1175" s="26">
        <v>2008</v>
      </c>
      <c r="F1175" s="23">
        <v>2.8</v>
      </c>
      <c r="G1175" s="22"/>
    </row>
    <row r="1176" spans="1:7" x14ac:dyDescent="0.2">
      <c r="A1176" s="22" t="s">
        <v>118</v>
      </c>
      <c r="B1176" s="22">
        <v>2</v>
      </c>
      <c r="C1176" s="22" t="s">
        <v>126</v>
      </c>
      <c r="D1176" s="22" t="s">
        <v>60</v>
      </c>
      <c r="E1176" s="26">
        <v>2008</v>
      </c>
      <c r="F1176" s="23">
        <v>2.1</v>
      </c>
      <c r="G1176" s="22"/>
    </row>
    <row r="1177" spans="1:7" x14ac:dyDescent="0.2">
      <c r="A1177" s="22" t="s">
        <v>118</v>
      </c>
      <c r="B1177" s="22">
        <v>2</v>
      </c>
      <c r="C1177" s="22" t="s">
        <v>126</v>
      </c>
      <c r="D1177" s="22" t="s">
        <v>69</v>
      </c>
      <c r="E1177" s="26">
        <v>2008</v>
      </c>
      <c r="F1177" s="23">
        <v>6.7</v>
      </c>
      <c r="G1177" s="22" t="s">
        <v>25</v>
      </c>
    </row>
    <row r="1178" spans="1:7" x14ac:dyDescent="0.2">
      <c r="A1178" s="22" t="s">
        <v>118</v>
      </c>
      <c r="B1178" s="22">
        <v>2</v>
      </c>
      <c r="C1178" s="22" t="s">
        <v>126</v>
      </c>
      <c r="D1178" s="22" t="s">
        <v>69</v>
      </c>
      <c r="E1178" s="26">
        <v>2008</v>
      </c>
      <c r="F1178" s="23">
        <v>6.9</v>
      </c>
      <c r="G1178" s="22" t="s">
        <v>25</v>
      </c>
    </row>
    <row r="1179" spans="1:7" x14ac:dyDescent="0.2">
      <c r="A1179" s="22" t="s">
        <v>118</v>
      </c>
      <c r="B1179" s="22">
        <v>2</v>
      </c>
      <c r="C1179" s="22" t="s">
        <v>126</v>
      </c>
      <c r="D1179" s="22" t="s">
        <v>69</v>
      </c>
      <c r="E1179" s="26">
        <v>2008</v>
      </c>
      <c r="F1179" s="23">
        <v>7.9</v>
      </c>
      <c r="G1179" s="22" t="s">
        <v>25</v>
      </c>
    </row>
    <row r="1180" spans="1:7" x14ac:dyDescent="0.2">
      <c r="A1180" s="22" t="s">
        <v>118</v>
      </c>
      <c r="B1180" s="22">
        <v>2</v>
      </c>
      <c r="C1180" s="22" t="s">
        <v>126</v>
      </c>
      <c r="D1180" s="22" t="s">
        <v>69</v>
      </c>
      <c r="E1180" s="26">
        <v>2008</v>
      </c>
      <c r="F1180" s="23">
        <v>8.6999999999999993</v>
      </c>
      <c r="G1180" s="22"/>
    </row>
    <row r="1181" spans="1:7" x14ac:dyDescent="0.2">
      <c r="A1181" s="22" t="s">
        <v>118</v>
      </c>
      <c r="B1181" s="22">
        <v>2</v>
      </c>
      <c r="C1181" s="22" t="s">
        <v>126</v>
      </c>
      <c r="D1181" s="22" t="s">
        <v>69</v>
      </c>
      <c r="E1181" s="26">
        <v>2008</v>
      </c>
      <c r="F1181" s="23">
        <v>6.7</v>
      </c>
      <c r="G1181" s="22"/>
    </row>
    <row r="1182" spans="1:7" x14ac:dyDescent="0.2">
      <c r="A1182" s="22" t="s">
        <v>118</v>
      </c>
      <c r="B1182" s="22">
        <v>2</v>
      </c>
      <c r="C1182" s="22" t="s">
        <v>126</v>
      </c>
      <c r="D1182" s="22" t="s">
        <v>69</v>
      </c>
      <c r="E1182" s="26">
        <v>2008</v>
      </c>
      <c r="F1182" s="23">
        <v>6.7</v>
      </c>
      <c r="G1182" s="22" t="s">
        <v>25</v>
      </c>
    </row>
    <row r="1183" spans="1:7" x14ac:dyDescent="0.2">
      <c r="A1183" s="22" t="s">
        <v>118</v>
      </c>
      <c r="B1183" s="22">
        <v>2</v>
      </c>
      <c r="C1183" s="22" t="s">
        <v>126</v>
      </c>
      <c r="D1183" s="22" t="s">
        <v>23</v>
      </c>
      <c r="E1183" s="26">
        <v>2008</v>
      </c>
      <c r="F1183" s="23">
        <v>4.5999999999999996</v>
      </c>
      <c r="G1183" s="22"/>
    </row>
    <row r="1184" spans="1:7" x14ac:dyDescent="0.2">
      <c r="A1184" s="22" t="s">
        <v>118</v>
      </c>
      <c r="B1184" s="22">
        <v>2</v>
      </c>
      <c r="C1184" s="22" t="s">
        <v>126</v>
      </c>
      <c r="D1184" s="22" t="s">
        <v>23</v>
      </c>
      <c r="E1184" s="26">
        <v>2008</v>
      </c>
      <c r="F1184" s="23">
        <v>4.0999999999999996</v>
      </c>
      <c r="G1184" s="22"/>
    </row>
    <row r="1185" spans="1:7" x14ac:dyDescent="0.2">
      <c r="A1185" s="22" t="s">
        <v>118</v>
      </c>
      <c r="B1185" s="22">
        <v>2</v>
      </c>
      <c r="C1185" s="22" t="s">
        <v>126</v>
      </c>
      <c r="D1185" s="22" t="s">
        <v>22</v>
      </c>
      <c r="E1185" s="26">
        <v>2008</v>
      </c>
      <c r="F1185" s="23">
        <v>4.9000000000000004</v>
      </c>
      <c r="G1185" s="22"/>
    </row>
    <row r="1186" spans="1:7" x14ac:dyDescent="0.2">
      <c r="A1186" s="22" t="s">
        <v>118</v>
      </c>
      <c r="B1186" s="22">
        <v>2</v>
      </c>
      <c r="C1186" s="22" t="s">
        <v>126</v>
      </c>
      <c r="D1186" s="22" t="s">
        <v>22</v>
      </c>
      <c r="E1186" s="26">
        <v>2008</v>
      </c>
      <c r="F1186" s="23">
        <v>5.0999999999999996</v>
      </c>
      <c r="G1186" s="22"/>
    </row>
    <row r="1187" spans="1:7" x14ac:dyDescent="0.2">
      <c r="A1187" s="22" t="s">
        <v>118</v>
      </c>
      <c r="B1187" s="22">
        <v>2</v>
      </c>
      <c r="C1187" s="22" t="s">
        <v>126</v>
      </c>
      <c r="D1187" s="22" t="s">
        <v>22</v>
      </c>
      <c r="E1187" s="26">
        <v>2008</v>
      </c>
      <c r="F1187" s="23">
        <v>3.4</v>
      </c>
      <c r="G1187" s="22" t="s">
        <v>25</v>
      </c>
    </row>
    <row r="1188" spans="1:7" x14ac:dyDescent="0.2">
      <c r="A1188" s="22" t="s">
        <v>118</v>
      </c>
      <c r="B1188" s="22">
        <v>2</v>
      </c>
      <c r="C1188" s="22" t="s">
        <v>126</v>
      </c>
      <c r="D1188" s="22" t="s">
        <v>22</v>
      </c>
      <c r="E1188" s="26">
        <v>2008</v>
      </c>
      <c r="F1188" s="23">
        <v>2.8</v>
      </c>
      <c r="G1188" s="22" t="s">
        <v>25</v>
      </c>
    </row>
    <row r="1189" spans="1:7" x14ac:dyDescent="0.2">
      <c r="A1189" s="22" t="s">
        <v>118</v>
      </c>
      <c r="B1189" s="22">
        <v>2</v>
      </c>
      <c r="C1189" s="22" t="s">
        <v>126</v>
      </c>
      <c r="D1189" s="22" t="s">
        <v>22</v>
      </c>
      <c r="E1189" s="26">
        <v>2008</v>
      </c>
      <c r="F1189" s="23">
        <v>2.5</v>
      </c>
      <c r="G1189" s="22"/>
    </row>
    <row r="1190" spans="1:7" x14ac:dyDescent="0.2">
      <c r="A1190" s="22" t="s">
        <v>118</v>
      </c>
      <c r="B1190" s="22">
        <v>2</v>
      </c>
      <c r="C1190" s="22" t="s">
        <v>126</v>
      </c>
      <c r="D1190" s="22" t="s">
        <v>22</v>
      </c>
      <c r="E1190" s="26">
        <v>2008</v>
      </c>
      <c r="F1190" s="23">
        <v>4.9000000000000004</v>
      </c>
      <c r="G1190" s="22"/>
    </row>
    <row r="1191" spans="1:7" x14ac:dyDescent="0.2">
      <c r="A1191" s="22" t="s">
        <v>118</v>
      </c>
      <c r="B1191" s="22">
        <v>2</v>
      </c>
      <c r="C1191" s="22" t="s">
        <v>126</v>
      </c>
      <c r="D1191" s="22" t="s">
        <v>22</v>
      </c>
      <c r="E1191" s="26">
        <v>2008</v>
      </c>
      <c r="F1191" s="23">
        <v>3</v>
      </c>
      <c r="G1191" s="22"/>
    </row>
    <row r="1192" spans="1:7" x14ac:dyDescent="0.2">
      <c r="A1192" s="22" t="s">
        <v>118</v>
      </c>
      <c r="B1192" s="22">
        <v>2</v>
      </c>
      <c r="C1192" s="22" t="s">
        <v>126</v>
      </c>
      <c r="D1192" s="22" t="s">
        <v>22</v>
      </c>
      <c r="E1192" s="26">
        <v>2008</v>
      </c>
      <c r="F1192" s="23">
        <v>6.4</v>
      </c>
      <c r="G1192" s="22"/>
    </row>
    <row r="1193" spans="1:7" x14ac:dyDescent="0.2">
      <c r="A1193" s="22" t="s">
        <v>118</v>
      </c>
      <c r="B1193" s="22">
        <v>2</v>
      </c>
      <c r="C1193" s="22" t="s">
        <v>126</v>
      </c>
      <c r="D1193" s="22" t="s">
        <v>22</v>
      </c>
      <c r="E1193" s="26">
        <v>2008</v>
      </c>
      <c r="F1193" s="23">
        <v>5.3</v>
      </c>
      <c r="G1193" s="22"/>
    </row>
    <row r="1194" spans="1:7" x14ac:dyDescent="0.2">
      <c r="A1194" s="22" t="s">
        <v>118</v>
      </c>
      <c r="B1194" s="22">
        <v>2</v>
      </c>
      <c r="C1194" s="22" t="s">
        <v>126</v>
      </c>
      <c r="D1194" s="22" t="s">
        <v>22</v>
      </c>
      <c r="E1194" s="26">
        <v>2008</v>
      </c>
      <c r="F1194" s="23">
        <v>5.9</v>
      </c>
      <c r="G1194" s="22"/>
    </row>
    <row r="1195" spans="1:7" x14ac:dyDescent="0.2">
      <c r="A1195" s="22" t="s">
        <v>118</v>
      </c>
      <c r="B1195" s="22">
        <v>2</v>
      </c>
      <c r="C1195" s="22" t="s">
        <v>66</v>
      </c>
      <c r="D1195" s="22" t="s">
        <v>60</v>
      </c>
      <c r="E1195" s="26">
        <v>2008</v>
      </c>
      <c r="F1195" s="23">
        <v>3.2</v>
      </c>
      <c r="G1195" s="22"/>
    </row>
    <row r="1196" spans="1:7" x14ac:dyDescent="0.2">
      <c r="A1196" s="22" t="s">
        <v>118</v>
      </c>
      <c r="B1196" s="22">
        <v>2</v>
      </c>
      <c r="C1196" s="22" t="s">
        <v>66</v>
      </c>
      <c r="D1196" s="22" t="s">
        <v>69</v>
      </c>
      <c r="E1196" s="26">
        <v>2008</v>
      </c>
      <c r="F1196" s="23">
        <v>7.4</v>
      </c>
      <c r="G1196" s="22"/>
    </row>
    <row r="1197" spans="1:7" x14ac:dyDescent="0.2">
      <c r="A1197" s="22" t="s">
        <v>118</v>
      </c>
      <c r="B1197" s="22">
        <v>2</v>
      </c>
      <c r="C1197" s="22" t="s">
        <v>66</v>
      </c>
      <c r="D1197" s="22" t="s">
        <v>69</v>
      </c>
      <c r="E1197" s="26">
        <v>2008</v>
      </c>
      <c r="F1197" s="23">
        <v>8</v>
      </c>
      <c r="G1197" s="22"/>
    </row>
    <row r="1198" spans="1:7" x14ac:dyDescent="0.2">
      <c r="A1198" s="22" t="s">
        <v>118</v>
      </c>
      <c r="B1198" s="22">
        <v>2</v>
      </c>
      <c r="C1198" s="22" t="s">
        <v>66</v>
      </c>
      <c r="D1198" s="22" t="s">
        <v>28</v>
      </c>
      <c r="E1198" s="26">
        <v>2008</v>
      </c>
      <c r="F1198" s="23">
        <v>2.2000000000000002</v>
      </c>
      <c r="G1198" s="22"/>
    </row>
    <row r="1199" spans="1:7" x14ac:dyDescent="0.2">
      <c r="A1199" s="22" t="s">
        <v>118</v>
      </c>
      <c r="B1199" s="22">
        <v>2</v>
      </c>
      <c r="C1199" s="22" t="s">
        <v>66</v>
      </c>
      <c r="D1199" s="22" t="s">
        <v>28</v>
      </c>
      <c r="E1199" s="26">
        <v>2008</v>
      </c>
      <c r="F1199" s="23">
        <v>3.1</v>
      </c>
      <c r="G1199" s="22"/>
    </row>
    <row r="1200" spans="1:7" x14ac:dyDescent="0.2">
      <c r="A1200" s="22" t="s">
        <v>118</v>
      </c>
      <c r="B1200" s="22">
        <v>2</v>
      </c>
      <c r="C1200" s="22" t="s">
        <v>66</v>
      </c>
      <c r="D1200" s="22" t="s">
        <v>28</v>
      </c>
      <c r="E1200" s="26">
        <v>2008</v>
      </c>
      <c r="F1200" s="23">
        <v>3.3</v>
      </c>
      <c r="G1200" s="22"/>
    </row>
    <row r="1201" spans="1:7" x14ac:dyDescent="0.2">
      <c r="A1201" s="22" t="s">
        <v>118</v>
      </c>
      <c r="B1201" s="22">
        <v>2</v>
      </c>
      <c r="C1201" s="22" t="s">
        <v>66</v>
      </c>
      <c r="D1201" s="22" t="s">
        <v>28</v>
      </c>
      <c r="E1201" s="26">
        <v>2008</v>
      </c>
      <c r="F1201" s="23">
        <v>3.1</v>
      </c>
      <c r="G1201" s="22"/>
    </row>
    <row r="1202" spans="1:7" x14ac:dyDescent="0.2">
      <c r="A1202" s="22" t="s">
        <v>118</v>
      </c>
      <c r="B1202" s="22">
        <v>2</v>
      </c>
      <c r="C1202" s="22" t="s">
        <v>66</v>
      </c>
      <c r="D1202" s="22" t="s">
        <v>28</v>
      </c>
      <c r="E1202" s="26">
        <v>2008</v>
      </c>
      <c r="F1202" s="23">
        <v>2.2999999999999998</v>
      </c>
      <c r="G1202" s="22"/>
    </row>
    <row r="1203" spans="1:7" x14ac:dyDescent="0.2">
      <c r="A1203" s="22" t="s">
        <v>118</v>
      </c>
      <c r="B1203" s="22">
        <v>2</v>
      </c>
      <c r="C1203" s="22" t="s">
        <v>66</v>
      </c>
      <c r="D1203" s="22" t="s">
        <v>28</v>
      </c>
      <c r="E1203" s="26">
        <v>2008</v>
      </c>
      <c r="F1203" s="23">
        <v>4.9000000000000004</v>
      </c>
      <c r="G1203" s="22"/>
    </row>
    <row r="1204" spans="1:7" x14ac:dyDescent="0.2">
      <c r="A1204" s="22" t="s">
        <v>118</v>
      </c>
      <c r="B1204" s="22">
        <v>2</v>
      </c>
      <c r="C1204" s="22" t="s">
        <v>66</v>
      </c>
      <c r="D1204" s="22" t="s">
        <v>23</v>
      </c>
      <c r="E1204" s="26">
        <v>2008</v>
      </c>
      <c r="F1204" s="23">
        <v>4.9000000000000004</v>
      </c>
      <c r="G1204" s="22"/>
    </row>
    <row r="1205" spans="1:7" x14ac:dyDescent="0.2">
      <c r="A1205" s="22" t="s">
        <v>118</v>
      </c>
      <c r="B1205" s="22">
        <v>2</v>
      </c>
      <c r="C1205" s="22" t="s">
        <v>66</v>
      </c>
      <c r="D1205" s="22" t="s">
        <v>23</v>
      </c>
      <c r="E1205" s="26">
        <v>2008</v>
      </c>
      <c r="F1205" s="23">
        <v>2.2000000000000002</v>
      </c>
      <c r="G1205" s="22"/>
    </row>
    <row r="1206" spans="1:7" x14ac:dyDescent="0.2">
      <c r="A1206" s="22" t="s">
        <v>118</v>
      </c>
      <c r="B1206" s="22">
        <v>2</v>
      </c>
      <c r="C1206" s="22" t="s">
        <v>66</v>
      </c>
      <c r="D1206" s="22" t="s">
        <v>23</v>
      </c>
      <c r="E1206" s="26">
        <v>2008</v>
      </c>
      <c r="F1206" s="23">
        <v>2.6</v>
      </c>
      <c r="G1206" s="22"/>
    </row>
    <row r="1207" spans="1:7" x14ac:dyDescent="0.2">
      <c r="A1207" s="22" t="s">
        <v>118</v>
      </c>
      <c r="B1207" s="22">
        <v>2</v>
      </c>
      <c r="C1207" s="22" t="s">
        <v>66</v>
      </c>
      <c r="D1207" s="22" t="s">
        <v>22</v>
      </c>
      <c r="E1207" s="26">
        <v>2008</v>
      </c>
      <c r="F1207" s="23">
        <v>3</v>
      </c>
      <c r="G1207" s="22"/>
    </row>
    <row r="1208" spans="1:7" x14ac:dyDescent="0.2">
      <c r="A1208" s="22" t="s">
        <v>118</v>
      </c>
      <c r="B1208" s="22">
        <v>2</v>
      </c>
      <c r="C1208" s="22" t="s">
        <v>66</v>
      </c>
      <c r="D1208" s="22" t="s">
        <v>22</v>
      </c>
      <c r="E1208" s="26">
        <v>2008</v>
      </c>
      <c r="F1208" s="23">
        <v>4.7</v>
      </c>
      <c r="G1208" s="22"/>
    </row>
    <row r="1209" spans="1:7" x14ac:dyDescent="0.2">
      <c r="A1209" s="22" t="s">
        <v>118</v>
      </c>
      <c r="B1209" s="22">
        <v>2</v>
      </c>
      <c r="C1209" s="22" t="s">
        <v>66</v>
      </c>
      <c r="D1209" s="22" t="s">
        <v>22</v>
      </c>
      <c r="E1209" s="26">
        <v>2008</v>
      </c>
      <c r="F1209" s="23">
        <v>2.7</v>
      </c>
      <c r="G1209" s="22"/>
    </row>
    <row r="1210" spans="1:7" x14ac:dyDescent="0.2">
      <c r="A1210" s="22" t="s">
        <v>118</v>
      </c>
      <c r="B1210" s="22">
        <v>3</v>
      </c>
      <c r="C1210" s="22" t="s">
        <v>24</v>
      </c>
      <c r="D1210" s="22" t="s">
        <v>69</v>
      </c>
      <c r="E1210" s="26">
        <v>2008</v>
      </c>
      <c r="F1210" s="23">
        <v>9.3000000000000007</v>
      </c>
      <c r="G1210" s="22" t="s">
        <v>25</v>
      </c>
    </row>
    <row r="1211" spans="1:7" x14ac:dyDescent="0.2">
      <c r="A1211" s="22" t="s">
        <v>118</v>
      </c>
      <c r="B1211" s="22">
        <v>3</v>
      </c>
      <c r="C1211" s="22" t="s">
        <v>24</v>
      </c>
      <c r="D1211" s="22" t="s">
        <v>69</v>
      </c>
      <c r="E1211" s="26">
        <v>2008</v>
      </c>
      <c r="F1211" s="23">
        <v>5</v>
      </c>
      <c r="G1211" s="22" t="s">
        <v>25</v>
      </c>
    </row>
    <row r="1212" spans="1:7" x14ac:dyDescent="0.2">
      <c r="A1212" s="22" t="s">
        <v>118</v>
      </c>
      <c r="B1212" s="22">
        <v>3</v>
      </c>
      <c r="C1212" s="22" t="s">
        <v>24</v>
      </c>
      <c r="D1212" s="22" t="s">
        <v>69</v>
      </c>
      <c r="E1212" s="26">
        <v>2008</v>
      </c>
      <c r="F1212" s="23">
        <v>5.3</v>
      </c>
      <c r="G1212" s="22" t="s">
        <v>25</v>
      </c>
    </row>
    <row r="1213" spans="1:7" x14ac:dyDescent="0.2">
      <c r="A1213" s="22" t="s">
        <v>118</v>
      </c>
      <c r="B1213" s="22">
        <v>3</v>
      </c>
      <c r="C1213" s="22" t="s">
        <v>24</v>
      </c>
      <c r="D1213" s="22" t="s">
        <v>69</v>
      </c>
      <c r="E1213" s="26">
        <v>2008</v>
      </c>
      <c r="F1213" s="23">
        <v>9</v>
      </c>
      <c r="G1213" s="22" t="s">
        <v>25</v>
      </c>
    </row>
    <row r="1214" spans="1:7" x14ac:dyDescent="0.2">
      <c r="A1214" s="22" t="s">
        <v>118</v>
      </c>
      <c r="B1214" s="22">
        <v>3</v>
      </c>
      <c r="C1214" s="22" t="s">
        <v>24</v>
      </c>
      <c r="D1214" s="22" t="s">
        <v>69</v>
      </c>
      <c r="E1214" s="26">
        <v>2008</v>
      </c>
      <c r="F1214" s="23">
        <v>9.9</v>
      </c>
      <c r="G1214" s="22"/>
    </row>
    <row r="1215" spans="1:7" x14ac:dyDescent="0.2">
      <c r="A1215" s="22" t="s">
        <v>118</v>
      </c>
      <c r="B1215" s="22">
        <v>3</v>
      </c>
      <c r="C1215" s="22" t="s">
        <v>24</v>
      </c>
      <c r="D1215" s="22" t="s">
        <v>28</v>
      </c>
      <c r="E1215" s="26">
        <v>2008</v>
      </c>
      <c r="F1215" s="23">
        <v>2.4</v>
      </c>
      <c r="G1215" s="22" t="s">
        <v>25</v>
      </c>
    </row>
    <row r="1216" spans="1:7" x14ac:dyDescent="0.2">
      <c r="A1216" s="22" t="s">
        <v>118</v>
      </c>
      <c r="B1216" s="22">
        <v>3</v>
      </c>
      <c r="C1216" s="22" t="s">
        <v>24</v>
      </c>
      <c r="D1216" s="22" t="s">
        <v>28</v>
      </c>
      <c r="E1216" s="26">
        <v>2008</v>
      </c>
      <c r="F1216" s="23">
        <v>7</v>
      </c>
      <c r="G1216" s="22"/>
    </row>
    <row r="1217" spans="1:7" x14ac:dyDescent="0.2">
      <c r="A1217" s="22" t="s">
        <v>118</v>
      </c>
      <c r="B1217" s="22">
        <v>3</v>
      </c>
      <c r="C1217" s="22" t="s">
        <v>24</v>
      </c>
      <c r="D1217" s="22" t="s">
        <v>28</v>
      </c>
      <c r="E1217" s="26">
        <v>2008</v>
      </c>
      <c r="F1217" s="23">
        <v>6.2</v>
      </c>
      <c r="G1217" s="22" t="s">
        <v>25</v>
      </c>
    </row>
    <row r="1218" spans="1:7" x14ac:dyDescent="0.2">
      <c r="A1218" s="22" t="s">
        <v>118</v>
      </c>
      <c r="B1218" s="22">
        <v>3</v>
      </c>
      <c r="C1218" s="22" t="s">
        <v>24</v>
      </c>
      <c r="D1218" s="22" t="s">
        <v>28</v>
      </c>
      <c r="E1218" s="26">
        <v>2008</v>
      </c>
      <c r="F1218" s="23">
        <v>3.7</v>
      </c>
      <c r="G1218" s="22"/>
    </row>
    <row r="1219" spans="1:7" x14ac:dyDescent="0.2">
      <c r="A1219" s="22" t="s">
        <v>118</v>
      </c>
      <c r="B1219" s="22">
        <v>3</v>
      </c>
      <c r="C1219" s="22" t="s">
        <v>24</v>
      </c>
      <c r="D1219" s="22" t="s">
        <v>28</v>
      </c>
      <c r="E1219" s="26">
        <v>2008</v>
      </c>
      <c r="F1219" s="23">
        <v>4.4000000000000004</v>
      </c>
      <c r="G1219" s="22"/>
    </row>
    <row r="1220" spans="1:7" x14ac:dyDescent="0.2">
      <c r="A1220" s="22" t="s">
        <v>118</v>
      </c>
      <c r="B1220" s="22">
        <v>3</v>
      </c>
      <c r="C1220" s="22" t="s">
        <v>24</v>
      </c>
      <c r="D1220" s="22" t="s">
        <v>28</v>
      </c>
      <c r="E1220" s="26">
        <v>2008</v>
      </c>
      <c r="F1220" s="23">
        <v>2.7</v>
      </c>
      <c r="G1220" s="22"/>
    </row>
    <row r="1221" spans="1:7" x14ac:dyDescent="0.2">
      <c r="A1221" s="22" t="s">
        <v>118</v>
      </c>
      <c r="B1221" s="22">
        <v>3</v>
      </c>
      <c r="C1221" s="22" t="s">
        <v>24</v>
      </c>
      <c r="D1221" s="22" t="s">
        <v>28</v>
      </c>
      <c r="E1221" s="26">
        <v>2008</v>
      </c>
      <c r="F1221" s="23">
        <v>2.4</v>
      </c>
      <c r="G1221" s="22"/>
    </row>
    <row r="1222" spans="1:7" x14ac:dyDescent="0.2">
      <c r="A1222" s="22" t="s">
        <v>118</v>
      </c>
      <c r="B1222" s="22">
        <v>3</v>
      </c>
      <c r="C1222" s="22" t="s">
        <v>24</v>
      </c>
      <c r="D1222" s="22" t="s">
        <v>28</v>
      </c>
      <c r="E1222" s="26">
        <v>2008</v>
      </c>
      <c r="F1222" s="23">
        <v>2</v>
      </c>
      <c r="G1222" s="22"/>
    </row>
    <row r="1223" spans="1:7" x14ac:dyDescent="0.2">
      <c r="A1223" s="22" t="s">
        <v>118</v>
      </c>
      <c r="B1223" s="22">
        <v>3</v>
      </c>
      <c r="C1223" s="22" t="s">
        <v>24</v>
      </c>
      <c r="D1223" s="22" t="s">
        <v>28</v>
      </c>
      <c r="E1223" s="26">
        <v>2008</v>
      </c>
      <c r="F1223" s="23">
        <v>8.3000000000000007</v>
      </c>
      <c r="G1223" s="22"/>
    </row>
    <row r="1224" spans="1:7" x14ac:dyDescent="0.2">
      <c r="A1224" s="22" t="s">
        <v>118</v>
      </c>
      <c r="B1224" s="22">
        <v>3</v>
      </c>
      <c r="C1224" s="22" t="s">
        <v>24</v>
      </c>
      <c r="D1224" s="22" t="s">
        <v>28</v>
      </c>
      <c r="E1224" s="26">
        <v>2008</v>
      </c>
      <c r="F1224" s="23">
        <v>3.4</v>
      </c>
      <c r="G1224" s="22"/>
    </row>
    <row r="1225" spans="1:7" x14ac:dyDescent="0.2">
      <c r="A1225" s="22" t="s">
        <v>118</v>
      </c>
      <c r="B1225" s="22">
        <v>3</v>
      </c>
      <c r="C1225" s="22" t="s">
        <v>24</v>
      </c>
      <c r="D1225" s="22" t="s">
        <v>28</v>
      </c>
      <c r="E1225" s="26">
        <v>2008</v>
      </c>
      <c r="F1225" s="23">
        <v>2</v>
      </c>
      <c r="G1225" s="22"/>
    </row>
    <row r="1226" spans="1:7" x14ac:dyDescent="0.2">
      <c r="A1226" s="22" t="s">
        <v>118</v>
      </c>
      <c r="B1226" s="22">
        <v>3</v>
      </c>
      <c r="C1226" s="22" t="s">
        <v>24</v>
      </c>
      <c r="D1226" s="22" t="s">
        <v>28</v>
      </c>
      <c r="E1226" s="26">
        <v>2008</v>
      </c>
      <c r="F1226" s="23">
        <v>3.2</v>
      </c>
      <c r="G1226" s="22"/>
    </row>
    <row r="1227" spans="1:7" x14ac:dyDescent="0.2">
      <c r="A1227" s="22" t="s">
        <v>118</v>
      </c>
      <c r="B1227" s="22">
        <v>3</v>
      </c>
      <c r="C1227" s="22" t="s">
        <v>24</v>
      </c>
      <c r="D1227" s="22" t="s">
        <v>28</v>
      </c>
      <c r="E1227" s="26">
        <v>2008</v>
      </c>
      <c r="F1227" s="23">
        <v>3.1</v>
      </c>
      <c r="G1227" s="22"/>
    </row>
    <row r="1228" spans="1:7" x14ac:dyDescent="0.2">
      <c r="A1228" s="22" t="s">
        <v>118</v>
      </c>
      <c r="B1228" s="22">
        <v>3</v>
      </c>
      <c r="C1228" s="22" t="s">
        <v>24</v>
      </c>
      <c r="D1228" s="22" t="s">
        <v>28</v>
      </c>
      <c r="E1228" s="26">
        <v>2008</v>
      </c>
      <c r="F1228" s="23">
        <v>4.7</v>
      </c>
      <c r="G1228" s="22"/>
    </row>
    <row r="1229" spans="1:7" x14ac:dyDescent="0.2">
      <c r="A1229" s="22" t="s">
        <v>118</v>
      </c>
      <c r="B1229" s="22">
        <v>3</v>
      </c>
      <c r="C1229" s="22" t="s">
        <v>24</v>
      </c>
      <c r="D1229" s="22" t="s">
        <v>28</v>
      </c>
      <c r="E1229" s="26">
        <v>2008</v>
      </c>
      <c r="F1229" s="23">
        <v>2.8</v>
      </c>
      <c r="G1229" s="22"/>
    </row>
    <row r="1230" spans="1:7" x14ac:dyDescent="0.2">
      <c r="A1230" s="22" t="s">
        <v>118</v>
      </c>
      <c r="B1230" s="22">
        <v>3</v>
      </c>
      <c r="C1230" s="22" t="s">
        <v>24</v>
      </c>
      <c r="D1230" s="22" t="s">
        <v>22</v>
      </c>
      <c r="E1230" s="26">
        <v>2008</v>
      </c>
      <c r="F1230" s="23">
        <v>2.2999999999999998</v>
      </c>
      <c r="G1230" s="22"/>
    </row>
    <row r="1231" spans="1:7" x14ac:dyDescent="0.2">
      <c r="A1231" s="22" t="s">
        <v>118</v>
      </c>
      <c r="B1231" s="22">
        <v>3</v>
      </c>
      <c r="C1231" s="22" t="s">
        <v>24</v>
      </c>
      <c r="D1231" s="22" t="s">
        <v>22</v>
      </c>
      <c r="E1231" s="26">
        <v>2008</v>
      </c>
      <c r="F1231" s="23">
        <v>3.3</v>
      </c>
      <c r="G1231" s="22"/>
    </row>
    <row r="1232" spans="1:7" x14ac:dyDescent="0.2">
      <c r="A1232" s="22" t="s">
        <v>118</v>
      </c>
      <c r="B1232" s="22">
        <v>3</v>
      </c>
      <c r="C1232" s="22" t="s">
        <v>24</v>
      </c>
      <c r="D1232" s="22" t="s">
        <v>22</v>
      </c>
      <c r="E1232" s="26">
        <v>2008</v>
      </c>
      <c r="F1232" s="23">
        <v>2.6</v>
      </c>
      <c r="G1232" s="22"/>
    </row>
    <row r="1233" spans="1:7" x14ac:dyDescent="0.2">
      <c r="A1233" s="22" t="s">
        <v>118</v>
      </c>
      <c r="B1233" s="22">
        <v>3</v>
      </c>
      <c r="C1233" s="22" t="s">
        <v>24</v>
      </c>
      <c r="D1233" s="22" t="s">
        <v>22</v>
      </c>
      <c r="E1233" s="26">
        <v>2008</v>
      </c>
      <c r="F1233" s="23">
        <v>2.2000000000000002</v>
      </c>
      <c r="G1233" s="22"/>
    </row>
    <row r="1234" spans="1:7" x14ac:dyDescent="0.2">
      <c r="A1234" s="22" t="s">
        <v>118</v>
      </c>
      <c r="B1234" s="22">
        <v>3</v>
      </c>
      <c r="C1234" s="22" t="s">
        <v>24</v>
      </c>
      <c r="D1234" s="22" t="s">
        <v>22</v>
      </c>
      <c r="E1234" s="26">
        <v>2008</v>
      </c>
      <c r="F1234" s="23">
        <v>5</v>
      </c>
      <c r="G1234" s="22"/>
    </row>
    <row r="1235" spans="1:7" x14ac:dyDescent="0.2">
      <c r="A1235" s="22" t="s">
        <v>118</v>
      </c>
      <c r="B1235" s="22">
        <v>3</v>
      </c>
      <c r="C1235" s="22" t="s">
        <v>24</v>
      </c>
      <c r="D1235" s="22" t="s">
        <v>22</v>
      </c>
      <c r="E1235" s="26">
        <v>2008</v>
      </c>
      <c r="F1235" s="23">
        <v>8.4</v>
      </c>
      <c r="G1235" s="22"/>
    </row>
    <row r="1236" spans="1:7" x14ac:dyDescent="0.2">
      <c r="A1236" s="22" t="s">
        <v>118</v>
      </c>
      <c r="B1236" s="22">
        <v>3</v>
      </c>
      <c r="C1236" s="22" t="s">
        <v>24</v>
      </c>
      <c r="D1236" s="22" t="s">
        <v>22</v>
      </c>
      <c r="E1236" s="26">
        <v>2008</v>
      </c>
      <c r="F1236" s="23">
        <v>2.5</v>
      </c>
      <c r="G1236" s="22"/>
    </row>
    <row r="1237" spans="1:7" x14ac:dyDescent="0.2">
      <c r="A1237" s="22" t="s">
        <v>118</v>
      </c>
      <c r="B1237" s="22">
        <v>3</v>
      </c>
      <c r="C1237" s="22" t="s">
        <v>24</v>
      </c>
      <c r="D1237" s="22" t="s">
        <v>22</v>
      </c>
      <c r="E1237" s="26">
        <v>2008</v>
      </c>
      <c r="F1237" s="23">
        <v>2.9</v>
      </c>
      <c r="G1237" s="22"/>
    </row>
    <row r="1238" spans="1:7" x14ac:dyDescent="0.2">
      <c r="A1238" s="22" t="s">
        <v>118</v>
      </c>
      <c r="B1238" s="22">
        <v>3</v>
      </c>
      <c r="C1238" s="22" t="s">
        <v>24</v>
      </c>
      <c r="D1238" s="22" t="s">
        <v>22</v>
      </c>
      <c r="E1238" s="26">
        <v>2008</v>
      </c>
      <c r="F1238" s="23">
        <v>2.9</v>
      </c>
      <c r="G1238" s="22" t="s">
        <v>25</v>
      </c>
    </row>
    <row r="1239" spans="1:7" x14ac:dyDescent="0.2">
      <c r="A1239" s="22" t="s">
        <v>118</v>
      </c>
      <c r="B1239" s="22">
        <v>3</v>
      </c>
      <c r="C1239" s="22" t="s">
        <v>24</v>
      </c>
      <c r="D1239" s="22" t="s">
        <v>22</v>
      </c>
      <c r="E1239" s="26">
        <v>2008</v>
      </c>
      <c r="F1239" s="23">
        <v>3.6</v>
      </c>
      <c r="G1239" s="22"/>
    </row>
    <row r="1240" spans="1:7" x14ac:dyDescent="0.2">
      <c r="A1240" s="22" t="s">
        <v>118</v>
      </c>
      <c r="B1240" s="22">
        <v>3</v>
      </c>
      <c r="C1240" s="22" t="s">
        <v>24</v>
      </c>
      <c r="D1240" s="22" t="s">
        <v>22</v>
      </c>
      <c r="E1240" s="26">
        <v>2008</v>
      </c>
      <c r="F1240" s="23">
        <v>6.7</v>
      </c>
      <c r="G1240" s="22"/>
    </row>
    <row r="1241" spans="1:7" x14ac:dyDescent="0.2">
      <c r="A1241" s="22" t="s">
        <v>118</v>
      </c>
      <c r="B1241" s="22">
        <v>3</v>
      </c>
      <c r="C1241" s="22" t="s">
        <v>26</v>
      </c>
      <c r="D1241" s="22" t="s">
        <v>60</v>
      </c>
      <c r="E1241" s="26">
        <v>2008</v>
      </c>
      <c r="F1241" s="23">
        <v>2.5</v>
      </c>
      <c r="G1241" s="22"/>
    </row>
    <row r="1242" spans="1:7" x14ac:dyDescent="0.2">
      <c r="A1242" s="22" t="s">
        <v>118</v>
      </c>
      <c r="B1242" s="22">
        <v>3</v>
      </c>
      <c r="C1242" s="22" t="s">
        <v>26</v>
      </c>
      <c r="D1242" s="22" t="s">
        <v>60</v>
      </c>
      <c r="E1242" s="26">
        <v>2008</v>
      </c>
      <c r="F1242" s="23">
        <v>5.8</v>
      </c>
      <c r="G1242" s="22"/>
    </row>
    <row r="1243" spans="1:7" x14ac:dyDescent="0.2">
      <c r="A1243" s="22" t="s">
        <v>118</v>
      </c>
      <c r="B1243" s="22">
        <v>3</v>
      </c>
      <c r="C1243" s="22" t="s">
        <v>26</v>
      </c>
      <c r="D1243" s="22" t="s">
        <v>28</v>
      </c>
      <c r="E1243" s="26">
        <v>2008</v>
      </c>
      <c r="F1243" s="23">
        <v>2.4</v>
      </c>
      <c r="G1243" s="22"/>
    </row>
    <row r="1244" spans="1:7" x14ac:dyDescent="0.2">
      <c r="A1244" s="22" t="s">
        <v>118</v>
      </c>
      <c r="B1244" s="22">
        <v>3</v>
      </c>
      <c r="C1244" s="22" t="s">
        <v>26</v>
      </c>
      <c r="D1244" s="22" t="s">
        <v>28</v>
      </c>
      <c r="E1244" s="26">
        <v>2008</v>
      </c>
      <c r="F1244" s="23">
        <v>3.2</v>
      </c>
      <c r="G1244" s="22" t="s">
        <v>25</v>
      </c>
    </row>
    <row r="1245" spans="1:7" x14ac:dyDescent="0.2">
      <c r="A1245" s="22" t="s">
        <v>118</v>
      </c>
      <c r="B1245" s="22">
        <v>3</v>
      </c>
      <c r="C1245" s="22" t="s">
        <v>26</v>
      </c>
      <c r="D1245" s="22" t="s">
        <v>28</v>
      </c>
      <c r="E1245" s="26">
        <v>2008</v>
      </c>
      <c r="F1245" s="23">
        <v>2</v>
      </c>
      <c r="G1245" s="22" t="s">
        <v>25</v>
      </c>
    </row>
    <row r="1246" spans="1:7" x14ac:dyDescent="0.2">
      <c r="A1246" s="22" t="s">
        <v>118</v>
      </c>
      <c r="B1246" s="22">
        <v>3</v>
      </c>
      <c r="C1246" s="22" t="s">
        <v>26</v>
      </c>
      <c r="D1246" s="22" t="s">
        <v>28</v>
      </c>
      <c r="E1246" s="26">
        <v>2008</v>
      </c>
      <c r="F1246" s="23">
        <v>2.7</v>
      </c>
      <c r="G1246" s="22"/>
    </row>
    <row r="1247" spans="1:7" x14ac:dyDescent="0.2">
      <c r="A1247" s="22" t="s">
        <v>118</v>
      </c>
      <c r="B1247" s="22">
        <v>3</v>
      </c>
      <c r="C1247" s="22" t="s">
        <v>26</v>
      </c>
      <c r="D1247" s="22" t="s">
        <v>28</v>
      </c>
      <c r="E1247" s="26">
        <v>2008</v>
      </c>
      <c r="F1247" s="23">
        <v>3.6</v>
      </c>
      <c r="G1247" s="22"/>
    </row>
    <row r="1248" spans="1:7" x14ac:dyDescent="0.2">
      <c r="A1248" s="22" t="s">
        <v>118</v>
      </c>
      <c r="B1248" s="22">
        <v>3</v>
      </c>
      <c r="C1248" s="22" t="s">
        <v>26</v>
      </c>
      <c r="D1248" s="22" t="s">
        <v>28</v>
      </c>
      <c r="E1248" s="26">
        <v>2008</v>
      </c>
      <c r="F1248" s="23">
        <v>2.1</v>
      </c>
      <c r="G1248" s="22" t="s">
        <v>25</v>
      </c>
    </row>
    <row r="1249" spans="1:7" x14ac:dyDescent="0.2">
      <c r="A1249" s="22" t="s">
        <v>118</v>
      </c>
      <c r="B1249" s="22">
        <v>3</v>
      </c>
      <c r="C1249" s="22" t="s">
        <v>26</v>
      </c>
      <c r="D1249" s="22" t="s">
        <v>28</v>
      </c>
      <c r="E1249" s="26">
        <v>2008</v>
      </c>
      <c r="F1249" s="23">
        <v>6.4</v>
      </c>
      <c r="G1249" s="22"/>
    </row>
    <row r="1250" spans="1:7" x14ac:dyDescent="0.2">
      <c r="A1250" s="22" t="s">
        <v>118</v>
      </c>
      <c r="B1250" s="22">
        <v>3</v>
      </c>
      <c r="C1250" s="22" t="s">
        <v>26</v>
      </c>
      <c r="D1250" s="22" t="s">
        <v>22</v>
      </c>
      <c r="E1250" s="26">
        <v>2008</v>
      </c>
      <c r="F1250" s="23">
        <v>4</v>
      </c>
      <c r="G1250" s="22" t="s">
        <v>25</v>
      </c>
    </row>
    <row r="1251" spans="1:7" x14ac:dyDescent="0.2">
      <c r="A1251" s="22" t="s">
        <v>118</v>
      </c>
      <c r="B1251" s="22">
        <v>3</v>
      </c>
      <c r="C1251" s="22" t="s">
        <v>26</v>
      </c>
      <c r="D1251" s="22" t="s">
        <v>22</v>
      </c>
      <c r="E1251" s="26">
        <v>2008</v>
      </c>
      <c r="F1251" s="23">
        <v>7.6</v>
      </c>
      <c r="G1251" s="22"/>
    </row>
    <row r="1252" spans="1:7" x14ac:dyDescent="0.2">
      <c r="A1252" s="22" t="s">
        <v>118</v>
      </c>
      <c r="B1252" s="22">
        <v>3</v>
      </c>
      <c r="C1252" s="22" t="s">
        <v>26</v>
      </c>
      <c r="D1252" s="22" t="s">
        <v>22</v>
      </c>
      <c r="E1252" s="26">
        <v>2008</v>
      </c>
      <c r="F1252" s="23">
        <v>8</v>
      </c>
      <c r="G1252" s="22"/>
    </row>
    <row r="1253" spans="1:7" x14ac:dyDescent="0.2">
      <c r="A1253" s="22" t="s">
        <v>118</v>
      </c>
      <c r="B1253" s="22">
        <v>3</v>
      </c>
      <c r="C1253" s="22" t="s">
        <v>26</v>
      </c>
      <c r="D1253" s="22" t="s">
        <v>22</v>
      </c>
      <c r="E1253" s="26">
        <v>2008</v>
      </c>
      <c r="F1253" s="23">
        <v>4.0999999999999996</v>
      </c>
      <c r="G1253" s="22" t="s">
        <v>25</v>
      </c>
    </row>
    <row r="1254" spans="1:7" x14ac:dyDescent="0.2">
      <c r="A1254" s="22" t="s">
        <v>118</v>
      </c>
      <c r="B1254" s="22">
        <v>3</v>
      </c>
      <c r="C1254" s="22" t="s">
        <v>26</v>
      </c>
      <c r="D1254" s="22" t="s">
        <v>22</v>
      </c>
      <c r="E1254" s="26">
        <v>2008</v>
      </c>
      <c r="F1254" s="23">
        <v>7.4</v>
      </c>
      <c r="G1254" s="22" t="s">
        <v>25</v>
      </c>
    </row>
    <row r="1255" spans="1:7" x14ac:dyDescent="0.2">
      <c r="A1255" s="22" t="s">
        <v>118</v>
      </c>
      <c r="B1255" s="22">
        <v>3</v>
      </c>
      <c r="C1255" s="22" t="s">
        <v>26</v>
      </c>
      <c r="D1255" s="22" t="s">
        <v>22</v>
      </c>
      <c r="E1255" s="26">
        <v>2008</v>
      </c>
      <c r="F1255" s="23">
        <v>3.5</v>
      </c>
      <c r="G1255" s="22"/>
    </row>
    <row r="1256" spans="1:7" x14ac:dyDescent="0.2">
      <c r="A1256" s="22" t="s">
        <v>118</v>
      </c>
      <c r="B1256" s="22">
        <v>3</v>
      </c>
      <c r="C1256" s="22" t="s">
        <v>26</v>
      </c>
      <c r="D1256" s="22" t="s">
        <v>22</v>
      </c>
      <c r="E1256" s="26">
        <v>2008</v>
      </c>
      <c r="F1256" s="23">
        <v>4.5999999999999996</v>
      </c>
      <c r="G1256" s="22"/>
    </row>
    <row r="1257" spans="1:7" x14ac:dyDescent="0.2">
      <c r="A1257" s="22" t="s">
        <v>118</v>
      </c>
      <c r="B1257" s="22">
        <v>3</v>
      </c>
      <c r="C1257" s="22" t="s">
        <v>26</v>
      </c>
      <c r="D1257" s="22" t="s">
        <v>22</v>
      </c>
      <c r="E1257" s="26">
        <v>2008</v>
      </c>
      <c r="F1257" s="23">
        <v>5.7</v>
      </c>
      <c r="G1257" s="22"/>
    </row>
    <row r="1258" spans="1:7" x14ac:dyDescent="0.2">
      <c r="A1258" s="22" t="s">
        <v>118</v>
      </c>
      <c r="B1258" s="22">
        <v>3</v>
      </c>
      <c r="C1258" s="22" t="s">
        <v>26</v>
      </c>
      <c r="D1258" s="22" t="s">
        <v>22</v>
      </c>
      <c r="E1258" s="26">
        <v>2008</v>
      </c>
      <c r="F1258" s="23">
        <v>5.2</v>
      </c>
      <c r="G1258" s="22"/>
    </row>
    <row r="1259" spans="1:7" x14ac:dyDescent="0.2">
      <c r="A1259" s="22" t="s">
        <v>118</v>
      </c>
      <c r="B1259" s="22">
        <v>3</v>
      </c>
      <c r="C1259" s="22" t="s">
        <v>125</v>
      </c>
      <c r="D1259" s="22" t="s">
        <v>60</v>
      </c>
      <c r="E1259" s="26">
        <v>2008</v>
      </c>
      <c r="F1259" s="23">
        <v>3.7</v>
      </c>
      <c r="G1259" s="22"/>
    </row>
    <row r="1260" spans="1:7" x14ac:dyDescent="0.2">
      <c r="A1260" s="22" t="s">
        <v>118</v>
      </c>
      <c r="B1260" s="22">
        <v>3</v>
      </c>
      <c r="C1260" s="22" t="s">
        <v>125</v>
      </c>
      <c r="D1260" s="22" t="s">
        <v>60</v>
      </c>
      <c r="E1260" s="26">
        <v>2008</v>
      </c>
      <c r="F1260" s="23">
        <v>3.2</v>
      </c>
      <c r="G1260" s="22"/>
    </row>
    <row r="1261" spans="1:7" x14ac:dyDescent="0.2">
      <c r="A1261" s="22" t="s">
        <v>118</v>
      </c>
      <c r="B1261" s="22">
        <v>3</v>
      </c>
      <c r="C1261" s="22" t="s">
        <v>125</v>
      </c>
      <c r="D1261" s="22" t="s">
        <v>60</v>
      </c>
      <c r="E1261" s="26">
        <v>2008</v>
      </c>
      <c r="F1261" s="23">
        <v>2.5</v>
      </c>
      <c r="G1261" s="22"/>
    </row>
    <row r="1262" spans="1:7" x14ac:dyDescent="0.2">
      <c r="A1262" s="22" t="s">
        <v>118</v>
      </c>
      <c r="B1262" s="22">
        <v>3</v>
      </c>
      <c r="C1262" s="22" t="s">
        <v>125</v>
      </c>
      <c r="D1262" s="22" t="s">
        <v>60</v>
      </c>
      <c r="E1262" s="26">
        <v>2008</v>
      </c>
      <c r="F1262" s="23">
        <v>2.6</v>
      </c>
      <c r="G1262" s="22"/>
    </row>
    <row r="1263" spans="1:7" x14ac:dyDescent="0.2">
      <c r="A1263" s="22" t="s">
        <v>118</v>
      </c>
      <c r="B1263" s="22">
        <v>3</v>
      </c>
      <c r="C1263" s="22" t="s">
        <v>125</v>
      </c>
      <c r="D1263" s="22" t="s">
        <v>60</v>
      </c>
      <c r="E1263" s="26">
        <v>2008</v>
      </c>
      <c r="F1263" s="23">
        <v>3.5</v>
      </c>
      <c r="G1263" s="22"/>
    </row>
    <row r="1264" spans="1:7" x14ac:dyDescent="0.2">
      <c r="A1264" s="22" t="s">
        <v>118</v>
      </c>
      <c r="B1264" s="22">
        <v>3</v>
      </c>
      <c r="C1264" s="22" t="s">
        <v>125</v>
      </c>
      <c r="D1264" s="22" t="s">
        <v>69</v>
      </c>
      <c r="E1264" s="26">
        <v>2008</v>
      </c>
      <c r="F1264" s="23">
        <v>9</v>
      </c>
      <c r="G1264" s="22"/>
    </row>
    <row r="1265" spans="1:7" x14ac:dyDescent="0.2">
      <c r="A1265" s="22" t="s">
        <v>118</v>
      </c>
      <c r="B1265" s="22">
        <v>3</v>
      </c>
      <c r="C1265" s="22" t="s">
        <v>125</v>
      </c>
      <c r="D1265" s="22" t="s">
        <v>28</v>
      </c>
      <c r="E1265" s="26">
        <v>2008</v>
      </c>
      <c r="F1265" s="23">
        <v>3</v>
      </c>
      <c r="G1265" s="22"/>
    </row>
    <row r="1266" spans="1:7" x14ac:dyDescent="0.2">
      <c r="A1266" s="22" t="s">
        <v>118</v>
      </c>
      <c r="B1266" s="22">
        <v>3</v>
      </c>
      <c r="C1266" s="22" t="s">
        <v>125</v>
      </c>
      <c r="D1266" s="22" t="s">
        <v>28</v>
      </c>
      <c r="E1266" s="26">
        <v>2008</v>
      </c>
      <c r="F1266" s="23">
        <v>3.5</v>
      </c>
      <c r="G1266" s="22"/>
    </row>
    <row r="1267" spans="1:7" x14ac:dyDescent="0.2">
      <c r="A1267" s="22" t="s">
        <v>118</v>
      </c>
      <c r="B1267" s="22">
        <v>3</v>
      </c>
      <c r="C1267" s="22" t="s">
        <v>125</v>
      </c>
      <c r="D1267" s="22" t="s">
        <v>28</v>
      </c>
      <c r="E1267" s="26">
        <v>2008</v>
      </c>
      <c r="F1267" s="23">
        <v>5.3</v>
      </c>
      <c r="G1267" s="22"/>
    </row>
    <row r="1268" spans="1:7" x14ac:dyDescent="0.2">
      <c r="A1268" s="22" t="s">
        <v>118</v>
      </c>
      <c r="B1268" s="22">
        <v>3</v>
      </c>
      <c r="C1268" s="22" t="s">
        <v>125</v>
      </c>
      <c r="D1268" s="22" t="s">
        <v>23</v>
      </c>
      <c r="E1268" s="26">
        <v>2008</v>
      </c>
      <c r="F1268" s="23">
        <v>4.4000000000000004</v>
      </c>
      <c r="G1268" s="22"/>
    </row>
    <row r="1269" spans="1:7" x14ac:dyDescent="0.2">
      <c r="A1269" s="22" t="s">
        <v>118</v>
      </c>
      <c r="B1269" s="22">
        <v>3</v>
      </c>
      <c r="C1269" s="22" t="s">
        <v>125</v>
      </c>
      <c r="D1269" s="22" t="s">
        <v>22</v>
      </c>
      <c r="E1269" s="26">
        <v>2008</v>
      </c>
      <c r="F1269" s="23">
        <v>3.7</v>
      </c>
      <c r="G1269" s="22"/>
    </row>
    <row r="1270" spans="1:7" x14ac:dyDescent="0.2">
      <c r="A1270" s="22" t="s">
        <v>118</v>
      </c>
      <c r="B1270" s="22">
        <v>3</v>
      </c>
      <c r="C1270" s="22" t="s">
        <v>125</v>
      </c>
      <c r="D1270" s="22" t="s">
        <v>22</v>
      </c>
      <c r="E1270" s="26">
        <v>2008</v>
      </c>
      <c r="F1270" s="23">
        <v>3.6</v>
      </c>
      <c r="G1270" s="22"/>
    </row>
    <row r="1271" spans="1:7" x14ac:dyDescent="0.2">
      <c r="A1271" s="22" t="s">
        <v>118</v>
      </c>
      <c r="B1271" s="22">
        <v>3</v>
      </c>
      <c r="C1271" s="22" t="s">
        <v>125</v>
      </c>
      <c r="D1271" s="22" t="s">
        <v>22</v>
      </c>
      <c r="E1271" s="26">
        <v>2008</v>
      </c>
      <c r="F1271" s="23">
        <v>4.5</v>
      </c>
      <c r="G1271" s="22"/>
    </row>
    <row r="1272" spans="1:7" x14ac:dyDescent="0.2">
      <c r="A1272" s="22" t="s">
        <v>118</v>
      </c>
      <c r="B1272" s="22">
        <v>3</v>
      </c>
      <c r="C1272" s="22" t="s">
        <v>125</v>
      </c>
      <c r="D1272" s="22" t="s">
        <v>22</v>
      </c>
      <c r="E1272" s="26">
        <v>2008</v>
      </c>
      <c r="F1272" s="23">
        <v>5.9</v>
      </c>
      <c r="G1272" s="22"/>
    </row>
    <row r="1273" spans="1:7" x14ac:dyDescent="0.2">
      <c r="A1273" s="22" t="s">
        <v>118</v>
      </c>
      <c r="B1273" s="22">
        <v>3</v>
      </c>
      <c r="C1273" s="22" t="s">
        <v>125</v>
      </c>
      <c r="D1273" s="22" t="s">
        <v>22</v>
      </c>
      <c r="E1273" s="26">
        <v>2008</v>
      </c>
      <c r="F1273" s="23">
        <v>3.1</v>
      </c>
      <c r="G1273" s="22" t="s">
        <v>25</v>
      </c>
    </row>
    <row r="1274" spans="1:7" x14ac:dyDescent="0.2">
      <c r="A1274" s="22" t="s">
        <v>118</v>
      </c>
      <c r="B1274" s="22">
        <v>3</v>
      </c>
      <c r="C1274" s="22" t="s">
        <v>125</v>
      </c>
      <c r="D1274" s="22" t="s">
        <v>22</v>
      </c>
      <c r="E1274" s="26">
        <v>2008</v>
      </c>
      <c r="F1274" s="23">
        <v>6.3</v>
      </c>
      <c r="G1274" s="22"/>
    </row>
    <row r="1275" spans="1:7" x14ac:dyDescent="0.2">
      <c r="A1275" s="22" t="s">
        <v>118</v>
      </c>
      <c r="B1275" s="22">
        <v>3</v>
      </c>
      <c r="C1275" s="22" t="s">
        <v>125</v>
      </c>
      <c r="D1275" s="22" t="s">
        <v>22</v>
      </c>
      <c r="E1275" s="26">
        <v>2008</v>
      </c>
      <c r="F1275" s="23">
        <v>5.3</v>
      </c>
      <c r="G1275" s="22"/>
    </row>
    <row r="1276" spans="1:7" x14ac:dyDescent="0.2">
      <c r="A1276" s="22" t="s">
        <v>118</v>
      </c>
      <c r="B1276" s="22">
        <v>3</v>
      </c>
      <c r="C1276" s="22" t="s">
        <v>125</v>
      </c>
      <c r="D1276" s="22" t="s">
        <v>22</v>
      </c>
      <c r="E1276" s="26">
        <v>2008</v>
      </c>
      <c r="F1276" s="23">
        <v>7.2</v>
      </c>
      <c r="G1276" s="22"/>
    </row>
    <row r="1277" spans="1:7" x14ac:dyDescent="0.2">
      <c r="A1277" s="22" t="s">
        <v>118</v>
      </c>
      <c r="B1277" s="22">
        <v>3</v>
      </c>
      <c r="C1277" s="22" t="s">
        <v>125</v>
      </c>
      <c r="D1277" s="22" t="s">
        <v>22</v>
      </c>
      <c r="E1277" s="26">
        <v>2008</v>
      </c>
      <c r="F1277" s="23">
        <v>3.9</v>
      </c>
      <c r="G1277" s="22"/>
    </row>
    <row r="1278" spans="1:7" x14ac:dyDescent="0.2">
      <c r="A1278" s="22" t="s">
        <v>118</v>
      </c>
      <c r="B1278" s="22">
        <v>3</v>
      </c>
      <c r="C1278" s="22" t="s">
        <v>65</v>
      </c>
      <c r="D1278" s="22" t="s">
        <v>69</v>
      </c>
      <c r="E1278" s="26">
        <v>2008</v>
      </c>
      <c r="F1278" s="23">
        <v>7.6</v>
      </c>
      <c r="G1278" s="22" t="s">
        <v>25</v>
      </c>
    </row>
    <row r="1279" spans="1:7" x14ac:dyDescent="0.2">
      <c r="A1279" s="22" t="s">
        <v>118</v>
      </c>
      <c r="B1279" s="22">
        <v>3</v>
      </c>
      <c r="C1279" s="22" t="s">
        <v>65</v>
      </c>
      <c r="D1279" s="22" t="s">
        <v>69</v>
      </c>
      <c r="E1279" s="26">
        <v>2008</v>
      </c>
      <c r="F1279" s="23">
        <v>5.9</v>
      </c>
      <c r="G1279" s="22"/>
    </row>
    <row r="1280" spans="1:7" x14ac:dyDescent="0.2">
      <c r="A1280" s="22" t="s">
        <v>118</v>
      </c>
      <c r="B1280" s="22">
        <v>3</v>
      </c>
      <c r="C1280" s="22" t="s">
        <v>65</v>
      </c>
      <c r="D1280" s="22" t="s">
        <v>69</v>
      </c>
      <c r="E1280" s="26">
        <v>2008</v>
      </c>
      <c r="F1280" s="23">
        <v>2.5</v>
      </c>
      <c r="G1280" s="22" t="s">
        <v>25</v>
      </c>
    </row>
    <row r="1281" spans="1:7" x14ac:dyDescent="0.2">
      <c r="A1281" s="22" t="s">
        <v>118</v>
      </c>
      <c r="B1281" s="22">
        <v>3</v>
      </c>
      <c r="C1281" s="22" t="s">
        <v>65</v>
      </c>
      <c r="D1281" s="22" t="s">
        <v>69</v>
      </c>
      <c r="E1281" s="26">
        <v>2008</v>
      </c>
      <c r="F1281" s="23">
        <v>9.5</v>
      </c>
      <c r="G1281" s="22"/>
    </row>
    <row r="1282" spans="1:7" x14ac:dyDescent="0.2">
      <c r="A1282" s="22" t="s">
        <v>118</v>
      </c>
      <c r="B1282" s="22">
        <v>3</v>
      </c>
      <c r="C1282" s="22" t="s">
        <v>65</v>
      </c>
      <c r="D1282" s="22" t="s">
        <v>69</v>
      </c>
      <c r="E1282" s="26">
        <v>2008</v>
      </c>
      <c r="F1282" s="23">
        <v>5.5</v>
      </c>
      <c r="G1282" s="22"/>
    </row>
    <row r="1283" spans="1:7" x14ac:dyDescent="0.2">
      <c r="A1283" s="22" t="s">
        <v>118</v>
      </c>
      <c r="B1283" s="22">
        <v>3</v>
      </c>
      <c r="C1283" s="22" t="s">
        <v>65</v>
      </c>
      <c r="D1283" s="22" t="s">
        <v>69</v>
      </c>
      <c r="E1283" s="26">
        <v>2008</v>
      </c>
      <c r="F1283" s="23">
        <v>6.5</v>
      </c>
      <c r="G1283" s="22" t="s">
        <v>25</v>
      </c>
    </row>
    <row r="1284" spans="1:7" x14ac:dyDescent="0.2">
      <c r="A1284" s="22" t="s">
        <v>118</v>
      </c>
      <c r="B1284" s="22">
        <v>3</v>
      </c>
      <c r="C1284" s="22" t="s">
        <v>65</v>
      </c>
      <c r="D1284" s="22" t="s">
        <v>69</v>
      </c>
      <c r="E1284" s="26">
        <v>2008</v>
      </c>
      <c r="F1284" s="23">
        <v>4.9000000000000004</v>
      </c>
      <c r="G1284" s="22" t="s">
        <v>25</v>
      </c>
    </row>
    <row r="1285" spans="1:7" x14ac:dyDescent="0.2">
      <c r="A1285" s="22" t="s">
        <v>118</v>
      </c>
      <c r="B1285" s="22">
        <v>3</v>
      </c>
      <c r="C1285" s="22" t="s">
        <v>65</v>
      </c>
      <c r="D1285" s="22" t="s">
        <v>69</v>
      </c>
      <c r="E1285" s="26">
        <v>2008</v>
      </c>
      <c r="F1285" s="23">
        <v>6.6</v>
      </c>
      <c r="G1285" s="22" t="s">
        <v>25</v>
      </c>
    </row>
    <row r="1286" spans="1:7" x14ac:dyDescent="0.2">
      <c r="A1286" s="22" t="s">
        <v>118</v>
      </c>
      <c r="B1286" s="22">
        <v>3</v>
      </c>
      <c r="C1286" s="22" t="s">
        <v>65</v>
      </c>
      <c r="D1286" s="22" t="s">
        <v>69</v>
      </c>
      <c r="E1286" s="26">
        <v>2008</v>
      </c>
      <c r="F1286" s="23">
        <v>9.3000000000000007</v>
      </c>
      <c r="G1286" s="22"/>
    </row>
    <row r="1287" spans="1:7" x14ac:dyDescent="0.2">
      <c r="A1287" s="22" t="s">
        <v>118</v>
      </c>
      <c r="B1287" s="22">
        <v>3</v>
      </c>
      <c r="C1287" s="22" t="s">
        <v>65</v>
      </c>
      <c r="D1287" s="22" t="s">
        <v>69</v>
      </c>
      <c r="E1287" s="26">
        <v>2008</v>
      </c>
      <c r="F1287" s="23">
        <v>8.3000000000000007</v>
      </c>
      <c r="G1287" s="22" t="s">
        <v>25</v>
      </c>
    </row>
    <row r="1288" spans="1:7" x14ac:dyDescent="0.2">
      <c r="A1288" s="22" t="s">
        <v>118</v>
      </c>
      <c r="B1288" s="22">
        <v>3</v>
      </c>
      <c r="C1288" s="22" t="s">
        <v>65</v>
      </c>
      <c r="D1288" s="22" t="s">
        <v>69</v>
      </c>
      <c r="E1288" s="26">
        <v>2008</v>
      </c>
      <c r="F1288" s="23">
        <v>5.0999999999999996</v>
      </c>
      <c r="G1288" s="22" t="s">
        <v>25</v>
      </c>
    </row>
    <row r="1289" spans="1:7" x14ac:dyDescent="0.2">
      <c r="A1289" s="22" t="s">
        <v>118</v>
      </c>
      <c r="B1289" s="22">
        <v>3</v>
      </c>
      <c r="C1289" s="22" t="s">
        <v>65</v>
      </c>
      <c r="D1289" s="22" t="s">
        <v>69</v>
      </c>
      <c r="E1289" s="26">
        <v>2008</v>
      </c>
      <c r="F1289" s="23">
        <v>8.5</v>
      </c>
      <c r="G1289" s="22"/>
    </row>
    <row r="1290" spans="1:7" x14ac:dyDescent="0.2">
      <c r="A1290" s="22" t="s">
        <v>118</v>
      </c>
      <c r="B1290" s="22">
        <v>3</v>
      </c>
      <c r="C1290" s="22" t="s">
        <v>65</v>
      </c>
      <c r="D1290" s="22" t="s">
        <v>69</v>
      </c>
      <c r="E1290" s="26">
        <v>2008</v>
      </c>
      <c r="F1290" s="23">
        <v>9.6</v>
      </c>
      <c r="G1290" s="22" t="s">
        <v>25</v>
      </c>
    </row>
    <row r="1291" spans="1:7" x14ac:dyDescent="0.2">
      <c r="A1291" s="22" t="s">
        <v>118</v>
      </c>
      <c r="B1291" s="22">
        <v>3</v>
      </c>
      <c r="C1291" s="22" t="s">
        <v>65</v>
      </c>
      <c r="D1291" s="22" t="s">
        <v>28</v>
      </c>
      <c r="E1291" s="26">
        <v>2008</v>
      </c>
      <c r="F1291" s="23">
        <v>4.5999999999999996</v>
      </c>
      <c r="G1291" s="22"/>
    </row>
    <row r="1292" spans="1:7" x14ac:dyDescent="0.2">
      <c r="A1292" s="22" t="s">
        <v>118</v>
      </c>
      <c r="B1292" s="22">
        <v>3</v>
      </c>
      <c r="C1292" s="22" t="s">
        <v>65</v>
      </c>
      <c r="D1292" s="22" t="s">
        <v>28</v>
      </c>
      <c r="E1292" s="26">
        <v>2008</v>
      </c>
      <c r="F1292" s="23">
        <v>5.6</v>
      </c>
      <c r="G1292" s="22"/>
    </row>
    <row r="1293" spans="1:7" x14ac:dyDescent="0.2">
      <c r="A1293" s="22" t="s">
        <v>118</v>
      </c>
      <c r="B1293" s="22">
        <v>3</v>
      </c>
      <c r="C1293" s="22" t="s">
        <v>65</v>
      </c>
      <c r="D1293" s="22" t="s">
        <v>28</v>
      </c>
      <c r="E1293" s="26">
        <v>2008</v>
      </c>
      <c r="F1293" s="23">
        <v>2.6</v>
      </c>
      <c r="G1293" s="22"/>
    </row>
    <row r="1294" spans="1:7" x14ac:dyDescent="0.2">
      <c r="A1294" s="22" t="s">
        <v>118</v>
      </c>
      <c r="B1294" s="22">
        <v>3</v>
      </c>
      <c r="C1294" s="22" t="s">
        <v>65</v>
      </c>
      <c r="D1294" s="22" t="s">
        <v>28</v>
      </c>
      <c r="E1294" s="26">
        <v>2008</v>
      </c>
      <c r="F1294" s="23">
        <v>3.1</v>
      </c>
      <c r="G1294" s="22"/>
    </row>
    <row r="1295" spans="1:7" x14ac:dyDescent="0.2">
      <c r="A1295" s="22" t="s">
        <v>118</v>
      </c>
      <c r="B1295" s="22">
        <v>3</v>
      </c>
      <c r="C1295" s="22" t="s">
        <v>65</v>
      </c>
      <c r="D1295" s="22" t="s">
        <v>23</v>
      </c>
      <c r="E1295" s="26">
        <v>2008</v>
      </c>
      <c r="F1295" s="23">
        <v>2</v>
      </c>
      <c r="G1295" s="22"/>
    </row>
    <row r="1296" spans="1:7" x14ac:dyDescent="0.2">
      <c r="A1296" s="22" t="s">
        <v>118</v>
      </c>
      <c r="B1296" s="22">
        <v>3</v>
      </c>
      <c r="C1296" s="22" t="s">
        <v>65</v>
      </c>
      <c r="D1296" s="22" t="s">
        <v>22</v>
      </c>
      <c r="E1296" s="26">
        <v>2008</v>
      </c>
      <c r="F1296" s="23">
        <v>2.2999999999999998</v>
      </c>
      <c r="G1296" s="22"/>
    </row>
    <row r="1297" spans="1:7" x14ac:dyDescent="0.2">
      <c r="A1297" s="22" t="s">
        <v>118</v>
      </c>
      <c r="B1297" s="22">
        <v>3</v>
      </c>
      <c r="C1297" s="22" t="s">
        <v>65</v>
      </c>
      <c r="D1297" s="22" t="s">
        <v>22</v>
      </c>
      <c r="E1297" s="26">
        <v>2008</v>
      </c>
      <c r="F1297" s="23">
        <v>3.7</v>
      </c>
      <c r="G1297" s="22"/>
    </row>
    <row r="1298" spans="1:7" x14ac:dyDescent="0.2">
      <c r="A1298" s="22" t="s">
        <v>118</v>
      </c>
      <c r="B1298" s="22">
        <v>3</v>
      </c>
      <c r="C1298" s="22" t="s">
        <v>65</v>
      </c>
      <c r="D1298" s="22" t="s">
        <v>22</v>
      </c>
      <c r="E1298" s="26">
        <v>2008</v>
      </c>
      <c r="F1298" s="23">
        <v>3.9</v>
      </c>
      <c r="G1298" s="22"/>
    </row>
    <row r="1299" spans="1:7" x14ac:dyDescent="0.2">
      <c r="A1299" s="22" t="s">
        <v>118</v>
      </c>
      <c r="B1299" s="22">
        <v>3</v>
      </c>
      <c r="C1299" s="22" t="s">
        <v>65</v>
      </c>
      <c r="D1299" s="22" t="s">
        <v>22</v>
      </c>
      <c r="E1299" s="26">
        <v>2008</v>
      </c>
      <c r="F1299" s="23">
        <v>5.4</v>
      </c>
      <c r="G1299" s="22" t="s">
        <v>25</v>
      </c>
    </row>
    <row r="1300" spans="1:7" x14ac:dyDescent="0.2">
      <c r="A1300" s="22" t="s">
        <v>118</v>
      </c>
      <c r="B1300" s="22">
        <v>3</v>
      </c>
      <c r="C1300" s="22" t="s">
        <v>65</v>
      </c>
      <c r="D1300" s="22" t="s">
        <v>22</v>
      </c>
      <c r="E1300" s="26">
        <v>2008</v>
      </c>
      <c r="F1300" s="23">
        <v>4.0999999999999996</v>
      </c>
      <c r="G1300" s="22"/>
    </row>
    <row r="1301" spans="1:7" x14ac:dyDescent="0.2">
      <c r="A1301" s="22" t="s">
        <v>118</v>
      </c>
      <c r="B1301" s="22">
        <v>3</v>
      </c>
      <c r="C1301" s="22" t="s">
        <v>65</v>
      </c>
      <c r="D1301" s="22" t="s">
        <v>22</v>
      </c>
      <c r="E1301" s="26">
        <v>2008</v>
      </c>
      <c r="F1301" s="23">
        <v>2.2000000000000002</v>
      </c>
      <c r="G1301" s="22"/>
    </row>
    <row r="1302" spans="1:7" x14ac:dyDescent="0.2">
      <c r="A1302" s="22" t="s">
        <v>118</v>
      </c>
      <c r="B1302" s="22">
        <v>3</v>
      </c>
      <c r="C1302" s="22" t="s">
        <v>65</v>
      </c>
      <c r="D1302" s="22" t="s">
        <v>22</v>
      </c>
      <c r="E1302" s="26">
        <v>2008</v>
      </c>
      <c r="F1302" s="23">
        <v>5.2</v>
      </c>
      <c r="G1302" s="22"/>
    </row>
    <row r="1303" spans="1:7" x14ac:dyDescent="0.2">
      <c r="A1303" s="22" t="s">
        <v>118</v>
      </c>
      <c r="B1303" s="22">
        <v>3</v>
      </c>
      <c r="C1303" s="22" t="s">
        <v>65</v>
      </c>
      <c r="D1303" s="22" t="s">
        <v>22</v>
      </c>
      <c r="E1303" s="26">
        <v>2008</v>
      </c>
      <c r="F1303" s="23">
        <v>3.2</v>
      </c>
      <c r="G1303" s="22"/>
    </row>
    <row r="1304" spans="1:7" x14ac:dyDescent="0.2">
      <c r="A1304" s="22" t="s">
        <v>118</v>
      </c>
      <c r="B1304" s="22">
        <v>3</v>
      </c>
      <c r="C1304" s="22" t="s">
        <v>65</v>
      </c>
      <c r="D1304" s="22" t="s">
        <v>22</v>
      </c>
      <c r="E1304" s="26">
        <v>2008</v>
      </c>
      <c r="F1304" s="23">
        <v>6.7</v>
      </c>
      <c r="G1304" s="22"/>
    </row>
    <row r="1305" spans="1:7" x14ac:dyDescent="0.2">
      <c r="A1305" s="22" t="s">
        <v>118</v>
      </c>
      <c r="B1305" s="22">
        <v>3</v>
      </c>
      <c r="C1305" s="22" t="s">
        <v>65</v>
      </c>
      <c r="D1305" s="22" t="s">
        <v>22</v>
      </c>
      <c r="E1305" s="26">
        <v>2008</v>
      </c>
      <c r="F1305" s="23">
        <v>2.1</v>
      </c>
      <c r="G1305" s="22" t="s">
        <v>25</v>
      </c>
    </row>
    <row r="1306" spans="1:7" x14ac:dyDescent="0.2">
      <c r="A1306" s="22" t="s">
        <v>118</v>
      </c>
      <c r="B1306" s="22">
        <v>3</v>
      </c>
      <c r="C1306" s="22" t="s">
        <v>65</v>
      </c>
      <c r="D1306" s="22" t="s">
        <v>22</v>
      </c>
      <c r="E1306" s="26">
        <v>2008</v>
      </c>
      <c r="F1306" s="23">
        <v>2.2000000000000002</v>
      </c>
      <c r="G1306" s="22"/>
    </row>
    <row r="1307" spans="1:7" x14ac:dyDescent="0.2">
      <c r="A1307" s="22" t="s">
        <v>118</v>
      </c>
      <c r="B1307" s="22">
        <v>3</v>
      </c>
      <c r="C1307" s="22" t="s">
        <v>65</v>
      </c>
      <c r="D1307" s="22" t="s">
        <v>22</v>
      </c>
      <c r="E1307" s="26">
        <v>2008</v>
      </c>
      <c r="F1307" s="23">
        <v>4</v>
      </c>
      <c r="G1307" s="22"/>
    </row>
    <row r="1308" spans="1:7" x14ac:dyDescent="0.2">
      <c r="A1308" s="22" t="s">
        <v>118</v>
      </c>
      <c r="B1308" s="22">
        <v>3</v>
      </c>
      <c r="C1308" s="22" t="s">
        <v>65</v>
      </c>
      <c r="D1308" s="22" t="s">
        <v>22</v>
      </c>
      <c r="E1308" s="26">
        <v>2008</v>
      </c>
      <c r="F1308" s="23">
        <v>3.4</v>
      </c>
      <c r="G1308" s="22"/>
    </row>
    <row r="1309" spans="1:7" x14ac:dyDescent="0.2">
      <c r="A1309" s="22" t="s">
        <v>118</v>
      </c>
      <c r="B1309" s="22">
        <v>3</v>
      </c>
      <c r="C1309" s="22" t="s">
        <v>65</v>
      </c>
      <c r="D1309" s="22" t="s">
        <v>22</v>
      </c>
      <c r="E1309" s="26">
        <v>2008</v>
      </c>
      <c r="F1309" s="23">
        <v>3.5</v>
      </c>
      <c r="G1309" s="22"/>
    </row>
    <row r="1310" spans="1:7" x14ac:dyDescent="0.2">
      <c r="A1310" s="22" t="s">
        <v>118</v>
      </c>
      <c r="B1310" s="22">
        <v>3</v>
      </c>
      <c r="C1310" s="22" t="s">
        <v>65</v>
      </c>
      <c r="D1310" s="22" t="s">
        <v>22</v>
      </c>
      <c r="E1310" s="26">
        <v>2008</v>
      </c>
      <c r="F1310" s="23">
        <v>3.4</v>
      </c>
      <c r="G1310" s="22"/>
    </row>
    <row r="1311" spans="1:7" x14ac:dyDescent="0.2">
      <c r="A1311" s="22" t="s">
        <v>118</v>
      </c>
      <c r="B1311" s="22">
        <v>3</v>
      </c>
      <c r="C1311" s="22" t="s">
        <v>65</v>
      </c>
      <c r="D1311" s="22" t="s">
        <v>22</v>
      </c>
      <c r="E1311" s="26">
        <v>2008</v>
      </c>
      <c r="F1311" s="23">
        <v>4.0999999999999996</v>
      </c>
      <c r="G1311" s="22"/>
    </row>
    <row r="1312" spans="1:7" x14ac:dyDescent="0.2">
      <c r="A1312" s="22" t="s">
        <v>118</v>
      </c>
      <c r="B1312" s="22">
        <v>3</v>
      </c>
      <c r="C1312" s="22" t="s">
        <v>65</v>
      </c>
      <c r="D1312" s="22" t="s">
        <v>22</v>
      </c>
      <c r="E1312" s="26">
        <v>2008</v>
      </c>
      <c r="F1312" s="23">
        <v>2.5</v>
      </c>
      <c r="G1312" s="22"/>
    </row>
    <row r="1313" spans="1:7" x14ac:dyDescent="0.2">
      <c r="A1313" s="22" t="s">
        <v>118</v>
      </c>
      <c r="B1313" s="22">
        <v>3</v>
      </c>
      <c r="C1313" s="22" t="s">
        <v>65</v>
      </c>
      <c r="D1313" s="22" t="s">
        <v>22</v>
      </c>
      <c r="E1313" s="26">
        <v>2008</v>
      </c>
      <c r="F1313" s="23">
        <v>3.9</v>
      </c>
      <c r="G1313" s="22"/>
    </row>
    <row r="1314" spans="1:7" x14ac:dyDescent="0.2">
      <c r="A1314" s="22" t="s">
        <v>118</v>
      </c>
      <c r="B1314" s="22">
        <v>3</v>
      </c>
      <c r="C1314" s="22" t="s">
        <v>65</v>
      </c>
      <c r="D1314" s="22" t="s">
        <v>22</v>
      </c>
      <c r="E1314" s="26">
        <v>2008</v>
      </c>
      <c r="F1314" s="23">
        <v>2.4</v>
      </c>
      <c r="G1314" s="22" t="s">
        <v>25</v>
      </c>
    </row>
    <row r="1315" spans="1:7" x14ac:dyDescent="0.2">
      <c r="A1315" s="22" t="s">
        <v>118</v>
      </c>
      <c r="B1315" s="22">
        <v>3</v>
      </c>
      <c r="C1315" s="22" t="s">
        <v>65</v>
      </c>
      <c r="D1315" s="22" t="s">
        <v>22</v>
      </c>
      <c r="E1315" s="26">
        <v>2008</v>
      </c>
      <c r="F1315" s="23">
        <v>4.4000000000000004</v>
      </c>
      <c r="G1315" s="22"/>
    </row>
    <row r="1316" spans="1:7" x14ac:dyDescent="0.2">
      <c r="A1316" s="22" t="s">
        <v>118</v>
      </c>
      <c r="B1316" s="22">
        <v>3</v>
      </c>
      <c r="C1316" s="22" t="s">
        <v>65</v>
      </c>
      <c r="D1316" s="22" t="s">
        <v>22</v>
      </c>
      <c r="E1316" s="26">
        <v>2008</v>
      </c>
      <c r="F1316" s="23">
        <v>2.1</v>
      </c>
      <c r="G1316" s="22"/>
    </row>
    <row r="1317" spans="1:7" x14ac:dyDescent="0.2">
      <c r="A1317" s="22" t="s">
        <v>118</v>
      </c>
      <c r="B1317" s="22">
        <v>3</v>
      </c>
      <c r="C1317" s="22" t="s">
        <v>65</v>
      </c>
      <c r="D1317" s="22" t="s">
        <v>22</v>
      </c>
      <c r="E1317" s="26">
        <v>2008</v>
      </c>
      <c r="F1317" s="23">
        <v>4.5</v>
      </c>
      <c r="G1317" s="22"/>
    </row>
    <row r="1318" spans="1:7" x14ac:dyDescent="0.2">
      <c r="A1318" s="22" t="s">
        <v>118</v>
      </c>
      <c r="B1318" s="22">
        <v>3</v>
      </c>
      <c r="C1318" s="22" t="s">
        <v>66</v>
      </c>
      <c r="D1318" s="22" t="s">
        <v>60</v>
      </c>
      <c r="E1318" s="26">
        <v>2008</v>
      </c>
      <c r="F1318" s="23">
        <v>2.1</v>
      </c>
      <c r="G1318" s="22"/>
    </row>
    <row r="1319" spans="1:7" x14ac:dyDescent="0.2">
      <c r="A1319" s="22" t="s">
        <v>118</v>
      </c>
      <c r="B1319" s="22">
        <v>3</v>
      </c>
      <c r="C1319" s="22" t="s">
        <v>66</v>
      </c>
      <c r="D1319" s="22" t="s">
        <v>60</v>
      </c>
      <c r="E1319" s="26">
        <v>2008</v>
      </c>
      <c r="F1319" s="23">
        <v>2.1</v>
      </c>
      <c r="G1319" s="22"/>
    </row>
    <row r="1320" spans="1:7" x14ac:dyDescent="0.2">
      <c r="A1320" s="22" t="s">
        <v>118</v>
      </c>
      <c r="B1320" s="22">
        <v>3</v>
      </c>
      <c r="C1320" s="22" t="s">
        <v>66</v>
      </c>
      <c r="D1320" s="22" t="s">
        <v>60</v>
      </c>
      <c r="E1320" s="26">
        <v>2008</v>
      </c>
      <c r="F1320" s="23">
        <v>3.9</v>
      </c>
      <c r="G1320" s="22"/>
    </row>
    <row r="1321" spans="1:7" x14ac:dyDescent="0.2">
      <c r="A1321" s="22" t="s">
        <v>118</v>
      </c>
      <c r="B1321" s="22">
        <v>3</v>
      </c>
      <c r="C1321" s="22" t="s">
        <v>66</v>
      </c>
      <c r="D1321" s="22" t="s">
        <v>60</v>
      </c>
      <c r="E1321" s="26">
        <v>2008</v>
      </c>
      <c r="F1321" s="23">
        <v>2.2999999999999998</v>
      </c>
      <c r="G1321" s="22" t="s">
        <v>25</v>
      </c>
    </row>
    <row r="1322" spans="1:7" x14ac:dyDescent="0.2">
      <c r="A1322" s="22" t="s">
        <v>118</v>
      </c>
      <c r="B1322" s="22">
        <v>3</v>
      </c>
      <c r="C1322" s="22" t="s">
        <v>66</v>
      </c>
      <c r="D1322" s="22" t="s">
        <v>69</v>
      </c>
      <c r="E1322" s="26">
        <v>2008</v>
      </c>
      <c r="F1322" s="23">
        <v>9.6999999999999993</v>
      </c>
      <c r="G1322" s="22"/>
    </row>
    <row r="1323" spans="1:7" x14ac:dyDescent="0.2">
      <c r="A1323" s="22" t="s">
        <v>118</v>
      </c>
      <c r="B1323" s="22">
        <v>3</v>
      </c>
      <c r="C1323" s="22" t="s">
        <v>66</v>
      </c>
      <c r="D1323" s="22" t="s">
        <v>28</v>
      </c>
      <c r="E1323" s="26">
        <v>2008</v>
      </c>
      <c r="F1323" s="23">
        <v>3</v>
      </c>
      <c r="G1323" s="22"/>
    </row>
    <row r="1324" spans="1:7" x14ac:dyDescent="0.2">
      <c r="A1324" s="22" t="s">
        <v>118</v>
      </c>
      <c r="B1324" s="22">
        <v>3</v>
      </c>
      <c r="C1324" s="22" t="s">
        <v>66</v>
      </c>
      <c r="D1324" s="22" t="s">
        <v>28</v>
      </c>
      <c r="E1324" s="26">
        <v>2008</v>
      </c>
      <c r="F1324" s="23">
        <v>2.2000000000000002</v>
      </c>
      <c r="G1324" s="22"/>
    </row>
    <row r="1325" spans="1:7" x14ac:dyDescent="0.2">
      <c r="A1325" s="22" t="s">
        <v>118</v>
      </c>
      <c r="B1325" s="22">
        <v>3</v>
      </c>
      <c r="C1325" s="22" t="s">
        <v>66</v>
      </c>
      <c r="D1325" s="22" t="s">
        <v>28</v>
      </c>
      <c r="E1325" s="26">
        <v>2008</v>
      </c>
      <c r="F1325" s="23">
        <v>3</v>
      </c>
      <c r="G1325" s="22"/>
    </row>
    <row r="1326" spans="1:7" x14ac:dyDescent="0.2">
      <c r="A1326" s="22" t="s">
        <v>118</v>
      </c>
      <c r="B1326" s="22">
        <v>3</v>
      </c>
      <c r="C1326" s="22" t="s">
        <v>66</v>
      </c>
      <c r="D1326" s="22" t="s">
        <v>28</v>
      </c>
      <c r="E1326" s="26">
        <v>2008</v>
      </c>
      <c r="F1326" s="23">
        <v>3.7</v>
      </c>
      <c r="G1326" s="22"/>
    </row>
    <row r="1327" spans="1:7" x14ac:dyDescent="0.2">
      <c r="A1327" s="22" t="s">
        <v>118</v>
      </c>
      <c r="B1327" s="22">
        <v>3</v>
      </c>
      <c r="C1327" s="22" t="s">
        <v>66</v>
      </c>
      <c r="D1327" s="22" t="s">
        <v>28</v>
      </c>
      <c r="E1327" s="26">
        <v>2008</v>
      </c>
      <c r="F1327" s="23">
        <v>2.2999999999999998</v>
      </c>
      <c r="G1327" s="22"/>
    </row>
    <row r="1328" spans="1:7" x14ac:dyDescent="0.2">
      <c r="A1328" s="22" t="s">
        <v>118</v>
      </c>
      <c r="B1328" s="22">
        <v>3</v>
      </c>
      <c r="C1328" s="22" t="s">
        <v>66</v>
      </c>
      <c r="D1328" s="22" t="s">
        <v>22</v>
      </c>
      <c r="E1328" s="26">
        <v>2008</v>
      </c>
      <c r="F1328" s="23">
        <v>2.7</v>
      </c>
      <c r="G1328" s="22"/>
    </row>
    <row r="1329" spans="1:7" x14ac:dyDescent="0.2">
      <c r="A1329" s="22" t="s">
        <v>118</v>
      </c>
      <c r="B1329" s="22">
        <v>3</v>
      </c>
      <c r="C1329" s="22" t="s">
        <v>66</v>
      </c>
      <c r="D1329" s="22" t="s">
        <v>22</v>
      </c>
      <c r="E1329" s="26">
        <v>2008</v>
      </c>
      <c r="F1329" s="23">
        <v>5.7</v>
      </c>
      <c r="G1329" s="22"/>
    </row>
    <row r="1330" spans="1:7" x14ac:dyDescent="0.2">
      <c r="A1330" s="22" t="s">
        <v>118</v>
      </c>
      <c r="B1330" s="22">
        <v>3</v>
      </c>
      <c r="C1330" s="22" t="s">
        <v>66</v>
      </c>
      <c r="D1330" s="22" t="s">
        <v>22</v>
      </c>
      <c r="E1330" s="26">
        <v>2008</v>
      </c>
      <c r="F1330" s="23">
        <v>3</v>
      </c>
      <c r="G1330" s="22" t="s">
        <v>25</v>
      </c>
    </row>
    <row r="1331" spans="1:7" x14ac:dyDescent="0.2">
      <c r="A1331" s="22" t="s">
        <v>118</v>
      </c>
      <c r="B1331" s="22">
        <v>3</v>
      </c>
      <c r="C1331" s="22" t="s">
        <v>66</v>
      </c>
      <c r="D1331" s="22" t="s">
        <v>22</v>
      </c>
      <c r="E1331" s="26">
        <v>2008</v>
      </c>
      <c r="F1331" s="23">
        <v>5.6</v>
      </c>
      <c r="G1331" s="22" t="s">
        <v>25</v>
      </c>
    </row>
    <row r="1332" spans="1:7" x14ac:dyDescent="0.2">
      <c r="A1332" s="22" t="s">
        <v>118</v>
      </c>
      <c r="B1332" s="22">
        <v>3</v>
      </c>
      <c r="C1332" s="22" t="s">
        <v>66</v>
      </c>
      <c r="D1332" s="22" t="s">
        <v>22</v>
      </c>
      <c r="E1332" s="26">
        <v>2008</v>
      </c>
      <c r="F1332" s="23">
        <v>5.6</v>
      </c>
      <c r="G1332" s="22"/>
    </row>
    <row r="1333" spans="1:7" x14ac:dyDescent="0.2">
      <c r="A1333" s="22" t="s">
        <v>118</v>
      </c>
      <c r="B1333" s="22">
        <v>3</v>
      </c>
      <c r="C1333" s="22" t="s">
        <v>66</v>
      </c>
      <c r="D1333" s="22" t="s">
        <v>22</v>
      </c>
      <c r="E1333" s="26">
        <v>2008</v>
      </c>
      <c r="F1333" s="23">
        <v>2.8</v>
      </c>
      <c r="G1333" s="22" t="s">
        <v>25</v>
      </c>
    </row>
    <row r="1334" spans="1:7" x14ac:dyDescent="0.2">
      <c r="A1334" s="22" t="s">
        <v>118</v>
      </c>
      <c r="B1334" s="22">
        <v>3</v>
      </c>
      <c r="C1334" s="22" t="s">
        <v>66</v>
      </c>
      <c r="D1334" s="22" t="s">
        <v>22</v>
      </c>
      <c r="E1334" s="26">
        <v>2008</v>
      </c>
      <c r="F1334" s="23">
        <v>6.8</v>
      </c>
      <c r="G1334" s="22"/>
    </row>
    <row r="1335" spans="1:7" x14ac:dyDescent="0.2">
      <c r="A1335" s="22" t="s">
        <v>118</v>
      </c>
      <c r="B1335" s="22">
        <v>3</v>
      </c>
      <c r="C1335" s="22" t="s">
        <v>66</v>
      </c>
      <c r="D1335" s="22" t="s">
        <v>22</v>
      </c>
      <c r="E1335" s="26">
        <v>2008</v>
      </c>
      <c r="F1335" s="23">
        <v>3.9</v>
      </c>
      <c r="G1335" s="22"/>
    </row>
    <row r="1336" spans="1:7" x14ac:dyDescent="0.2">
      <c r="A1336" s="22" t="s">
        <v>118</v>
      </c>
      <c r="B1336" s="22">
        <v>3</v>
      </c>
      <c r="C1336" s="22" t="s">
        <v>66</v>
      </c>
      <c r="D1336" s="22" t="s">
        <v>22</v>
      </c>
      <c r="E1336" s="26">
        <v>2008</v>
      </c>
      <c r="F1336" s="23">
        <v>5.6</v>
      </c>
      <c r="G1336" s="22"/>
    </row>
    <row r="1337" spans="1:7" x14ac:dyDescent="0.2">
      <c r="A1337" s="22" t="s">
        <v>118</v>
      </c>
      <c r="B1337" s="22">
        <v>3</v>
      </c>
      <c r="C1337" s="22" t="s">
        <v>66</v>
      </c>
      <c r="D1337" s="22" t="s">
        <v>22</v>
      </c>
      <c r="E1337" s="26">
        <v>2008</v>
      </c>
      <c r="F1337" s="23">
        <v>4</v>
      </c>
      <c r="G1337" s="22" t="s">
        <v>25</v>
      </c>
    </row>
    <row r="1338" spans="1:7" x14ac:dyDescent="0.2">
      <c r="A1338" s="22" t="s">
        <v>118</v>
      </c>
      <c r="B1338" s="22">
        <v>4</v>
      </c>
      <c r="C1338" s="22" t="s">
        <v>24</v>
      </c>
      <c r="D1338" s="22" t="s">
        <v>69</v>
      </c>
      <c r="E1338" s="26">
        <v>2010</v>
      </c>
      <c r="F1338" s="23">
        <v>7.6</v>
      </c>
      <c r="G1338" s="22"/>
    </row>
    <row r="1339" spans="1:7" x14ac:dyDescent="0.2">
      <c r="A1339" s="22" t="s">
        <v>118</v>
      </c>
      <c r="B1339" s="22">
        <v>4</v>
      </c>
      <c r="C1339" s="22" t="s">
        <v>24</v>
      </c>
      <c r="D1339" s="22" t="s">
        <v>69</v>
      </c>
      <c r="E1339" s="26">
        <v>2010</v>
      </c>
      <c r="F1339" s="23">
        <v>8.5</v>
      </c>
      <c r="G1339" s="22"/>
    </row>
    <row r="1340" spans="1:7" x14ac:dyDescent="0.2">
      <c r="A1340" s="22" t="s">
        <v>118</v>
      </c>
      <c r="B1340" s="22">
        <v>4</v>
      </c>
      <c r="C1340" s="22" t="s">
        <v>24</v>
      </c>
      <c r="D1340" s="22" t="s">
        <v>28</v>
      </c>
      <c r="E1340" s="26">
        <v>2010</v>
      </c>
      <c r="F1340" s="23">
        <v>4.2</v>
      </c>
      <c r="G1340" s="22" t="s">
        <v>25</v>
      </c>
    </row>
    <row r="1341" spans="1:7" x14ac:dyDescent="0.2">
      <c r="A1341" s="22" t="s">
        <v>118</v>
      </c>
      <c r="B1341" s="22">
        <v>4</v>
      </c>
      <c r="C1341" s="22" t="s">
        <v>24</v>
      </c>
      <c r="D1341" s="22" t="s">
        <v>22</v>
      </c>
      <c r="E1341" s="26">
        <v>2010</v>
      </c>
      <c r="F1341" s="23">
        <v>2.4</v>
      </c>
      <c r="G1341" s="22"/>
    </row>
    <row r="1342" spans="1:7" x14ac:dyDescent="0.2">
      <c r="A1342" s="22" t="s">
        <v>118</v>
      </c>
      <c r="B1342" s="22">
        <v>4</v>
      </c>
      <c r="C1342" s="22" t="s">
        <v>24</v>
      </c>
      <c r="D1342" s="22" t="s">
        <v>22</v>
      </c>
      <c r="E1342" s="26">
        <v>2010</v>
      </c>
      <c r="F1342" s="23">
        <v>7.2</v>
      </c>
      <c r="G1342" s="22"/>
    </row>
    <row r="1343" spans="1:7" x14ac:dyDescent="0.2">
      <c r="A1343" s="22" t="s">
        <v>118</v>
      </c>
      <c r="B1343" s="22">
        <v>4</v>
      </c>
      <c r="C1343" s="22" t="s">
        <v>24</v>
      </c>
      <c r="D1343" s="22" t="s">
        <v>22</v>
      </c>
      <c r="E1343" s="26">
        <v>2010</v>
      </c>
      <c r="F1343" s="23">
        <v>6.1</v>
      </c>
      <c r="G1343" s="22"/>
    </row>
    <row r="1344" spans="1:7" x14ac:dyDescent="0.2">
      <c r="A1344" s="22" t="s">
        <v>118</v>
      </c>
      <c r="B1344" s="22">
        <v>4</v>
      </c>
      <c r="C1344" s="22" t="s">
        <v>24</v>
      </c>
      <c r="D1344" s="22" t="s">
        <v>22</v>
      </c>
      <c r="E1344" s="26">
        <v>2010</v>
      </c>
      <c r="F1344" s="23">
        <v>6.1</v>
      </c>
      <c r="G1344" s="22"/>
    </row>
    <row r="1345" spans="1:7" x14ac:dyDescent="0.2">
      <c r="A1345" s="22" t="s">
        <v>118</v>
      </c>
      <c r="B1345" s="22">
        <v>4</v>
      </c>
      <c r="C1345" s="22" t="s">
        <v>24</v>
      </c>
      <c r="D1345" s="22" t="s">
        <v>22</v>
      </c>
      <c r="E1345" s="26">
        <v>2010</v>
      </c>
      <c r="F1345" s="23">
        <v>8.3000000000000007</v>
      </c>
      <c r="G1345" s="22"/>
    </row>
    <row r="1346" spans="1:7" x14ac:dyDescent="0.2">
      <c r="A1346" s="22" t="s">
        <v>118</v>
      </c>
      <c r="B1346" s="22">
        <v>4</v>
      </c>
      <c r="C1346" s="22" t="s">
        <v>24</v>
      </c>
      <c r="D1346" s="22" t="s">
        <v>22</v>
      </c>
      <c r="E1346" s="26">
        <v>2010</v>
      </c>
      <c r="F1346" s="23">
        <v>2.6</v>
      </c>
      <c r="G1346" s="22"/>
    </row>
    <row r="1347" spans="1:7" x14ac:dyDescent="0.2">
      <c r="A1347" s="22" t="s">
        <v>118</v>
      </c>
      <c r="B1347" s="22">
        <v>4</v>
      </c>
      <c r="C1347" s="22" t="s">
        <v>24</v>
      </c>
      <c r="D1347" s="22" t="s">
        <v>22</v>
      </c>
      <c r="E1347" s="26">
        <v>2010</v>
      </c>
      <c r="F1347" s="23">
        <v>9.1999999999999993</v>
      </c>
      <c r="G1347" s="22"/>
    </row>
    <row r="1348" spans="1:7" x14ac:dyDescent="0.2">
      <c r="A1348" s="22" t="s">
        <v>118</v>
      </c>
      <c r="B1348" s="22">
        <v>4</v>
      </c>
      <c r="C1348" s="22" t="s">
        <v>24</v>
      </c>
      <c r="D1348" s="22" t="s">
        <v>22</v>
      </c>
      <c r="E1348" s="26">
        <v>2010</v>
      </c>
      <c r="F1348" s="23">
        <v>4.3</v>
      </c>
      <c r="G1348" s="22"/>
    </row>
    <row r="1349" spans="1:7" x14ac:dyDescent="0.2">
      <c r="A1349" s="22" t="s">
        <v>118</v>
      </c>
      <c r="B1349" s="22">
        <v>4</v>
      </c>
      <c r="C1349" s="22" t="s">
        <v>24</v>
      </c>
      <c r="D1349" s="22" t="s">
        <v>22</v>
      </c>
      <c r="E1349" s="26">
        <v>2010</v>
      </c>
      <c r="F1349" s="23">
        <v>3.1</v>
      </c>
      <c r="G1349" s="22"/>
    </row>
    <row r="1350" spans="1:7" x14ac:dyDescent="0.2">
      <c r="A1350" s="22" t="s">
        <v>118</v>
      </c>
      <c r="B1350" s="22">
        <v>4</v>
      </c>
      <c r="C1350" s="22" t="s">
        <v>24</v>
      </c>
      <c r="D1350" s="22" t="s">
        <v>22</v>
      </c>
      <c r="E1350" s="26">
        <v>2010</v>
      </c>
      <c r="F1350" s="23">
        <v>7.4</v>
      </c>
      <c r="G1350" s="22"/>
    </row>
    <row r="1351" spans="1:7" x14ac:dyDescent="0.2">
      <c r="A1351" s="22" t="s">
        <v>118</v>
      </c>
      <c r="B1351" s="22">
        <v>4</v>
      </c>
      <c r="C1351" s="22" t="s">
        <v>24</v>
      </c>
      <c r="D1351" s="22" t="s">
        <v>22</v>
      </c>
      <c r="E1351" s="26">
        <v>2010</v>
      </c>
      <c r="F1351" s="23">
        <v>3.7</v>
      </c>
      <c r="G1351" s="22"/>
    </row>
    <row r="1352" spans="1:7" x14ac:dyDescent="0.2">
      <c r="A1352" s="22" t="s">
        <v>118</v>
      </c>
      <c r="B1352" s="22">
        <v>4</v>
      </c>
      <c r="C1352" s="22" t="s">
        <v>24</v>
      </c>
      <c r="D1352" s="22" t="s">
        <v>22</v>
      </c>
      <c r="E1352" s="26">
        <v>2010</v>
      </c>
      <c r="F1352" s="23">
        <v>7.3</v>
      </c>
      <c r="G1352" s="22"/>
    </row>
    <row r="1353" spans="1:7" x14ac:dyDescent="0.2">
      <c r="A1353" s="22" t="s">
        <v>118</v>
      </c>
      <c r="B1353" s="22">
        <v>4</v>
      </c>
      <c r="C1353" s="22" t="s">
        <v>24</v>
      </c>
      <c r="D1353" s="22" t="s">
        <v>22</v>
      </c>
      <c r="E1353" s="26">
        <v>2010</v>
      </c>
      <c r="F1353" s="23">
        <v>2.2000000000000002</v>
      </c>
      <c r="G1353" s="22"/>
    </row>
    <row r="1354" spans="1:7" x14ac:dyDescent="0.2">
      <c r="A1354" s="22" t="s">
        <v>118</v>
      </c>
      <c r="B1354" s="22">
        <v>4</v>
      </c>
      <c r="C1354" s="22" t="s">
        <v>24</v>
      </c>
      <c r="D1354" s="22" t="s">
        <v>22</v>
      </c>
      <c r="E1354" s="26">
        <v>2010</v>
      </c>
      <c r="F1354" s="23">
        <v>2.8</v>
      </c>
      <c r="G1354" s="22"/>
    </row>
    <row r="1355" spans="1:7" x14ac:dyDescent="0.2">
      <c r="A1355" s="22" t="s">
        <v>118</v>
      </c>
      <c r="B1355" s="22">
        <v>4</v>
      </c>
      <c r="C1355" s="22" t="s">
        <v>24</v>
      </c>
      <c r="D1355" s="22" t="s">
        <v>22</v>
      </c>
      <c r="E1355" s="26">
        <v>2010</v>
      </c>
      <c r="F1355" s="23">
        <v>9.1</v>
      </c>
      <c r="G1355" s="22"/>
    </row>
    <row r="1356" spans="1:7" x14ac:dyDescent="0.2">
      <c r="A1356" s="22" t="s">
        <v>118</v>
      </c>
      <c r="B1356" s="22">
        <v>4</v>
      </c>
      <c r="C1356" s="22" t="s">
        <v>24</v>
      </c>
      <c r="D1356" s="22" t="s">
        <v>22</v>
      </c>
      <c r="E1356" s="26">
        <v>2010</v>
      </c>
      <c r="F1356" s="23">
        <v>6.7</v>
      </c>
      <c r="G1356" s="22"/>
    </row>
    <row r="1357" spans="1:7" x14ac:dyDescent="0.2">
      <c r="A1357" s="22" t="s">
        <v>118</v>
      </c>
      <c r="B1357" s="22">
        <v>4</v>
      </c>
      <c r="C1357" s="22" t="s">
        <v>24</v>
      </c>
      <c r="D1357" s="22" t="s">
        <v>22</v>
      </c>
      <c r="E1357" s="26">
        <v>2010</v>
      </c>
      <c r="F1357" s="23">
        <v>9.4</v>
      </c>
      <c r="G1357" s="22"/>
    </row>
    <row r="1358" spans="1:7" x14ac:dyDescent="0.2">
      <c r="A1358" s="22" t="s">
        <v>118</v>
      </c>
      <c r="B1358" s="22">
        <v>4</v>
      </c>
      <c r="C1358" s="22" t="s">
        <v>24</v>
      </c>
      <c r="D1358" s="22" t="s">
        <v>22</v>
      </c>
      <c r="E1358" s="26">
        <v>2010</v>
      </c>
      <c r="F1358" s="23">
        <v>4</v>
      </c>
      <c r="G1358" s="22"/>
    </row>
    <row r="1359" spans="1:7" x14ac:dyDescent="0.2">
      <c r="A1359" s="22" t="s">
        <v>118</v>
      </c>
      <c r="B1359" s="22">
        <v>4</v>
      </c>
      <c r="C1359" s="22" t="s">
        <v>127</v>
      </c>
      <c r="D1359" s="22" t="s">
        <v>60</v>
      </c>
      <c r="E1359" s="26">
        <v>2010</v>
      </c>
      <c r="F1359" s="23">
        <v>4</v>
      </c>
      <c r="G1359" s="22"/>
    </row>
    <row r="1360" spans="1:7" x14ac:dyDescent="0.2">
      <c r="A1360" s="22" t="s">
        <v>118</v>
      </c>
      <c r="B1360" s="22">
        <v>4</v>
      </c>
      <c r="C1360" s="22" t="s">
        <v>127</v>
      </c>
      <c r="D1360" s="22" t="s">
        <v>60</v>
      </c>
      <c r="E1360" s="26">
        <v>2010</v>
      </c>
      <c r="F1360" s="23">
        <v>3.6</v>
      </c>
      <c r="G1360" s="22"/>
    </row>
    <row r="1361" spans="1:7" x14ac:dyDescent="0.2">
      <c r="A1361" s="22" t="s">
        <v>118</v>
      </c>
      <c r="B1361" s="22">
        <v>4</v>
      </c>
      <c r="C1361" s="22" t="s">
        <v>127</v>
      </c>
      <c r="D1361" s="22" t="s">
        <v>60</v>
      </c>
      <c r="E1361" s="26">
        <v>2010</v>
      </c>
      <c r="F1361" s="23">
        <v>5.8</v>
      </c>
      <c r="G1361" s="22"/>
    </row>
    <row r="1362" spans="1:7" x14ac:dyDescent="0.2">
      <c r="A1362" s="22" t="s">
        <v>118</v>
      </c>
      <c r="B1362" s="22">
        <v>4</v>
      </c>
      <c r="C1362" s="22" t="s">
        <v>127</v>
      </c>
      <c r="D1362" s="22" t="s">
        <v>60</v>
      </c>
      <c r="E1362" s="26">
        <v>2010</v>
      </c>
      <c r="F1362" s="23">
        <v>3</v>
      </c>
      <c r="G1362" s="22"/>
    </row>
    <row r="1363" spans="1:7" x14ac:dyDescent="0.2">
      <c r="A1363" s="22" t="s">
        <v>118</v>
      </c>
      <c r="B1363" s="22">
        <v>4</v>
      </c>
      <c r="C1363" s="22" t="s">
        <v>127</v>
      </c>
      <c r="D1363" s="22" t="s">
        <v>60</v>
      </c>
      <c r="E1363" s="26">
        <v>2010</v>
      </c>
      <c r="F1363" s="23">
        <v>3</v>
      </c>
      <c r="G1363" s="22"/>
    </row>
    <row r="1364" spans="1:7" x14ac:dyDescent="0.2">
      <c r="A1364" s="22" t="s">
        <v>118</v>
      </c>
      <c r="B1364" s="22">
        <v>4</v>
      </c>
      <c r="C1364" s="22" t="s">
        <v>127</v>
      </c>
      <c r="D1364" s="22" t="s">
        <v>60</v>
      </c>
      <c r="E1364" s="26">
        <v>2010</v>
      </c>
      <c r="F1364" s="23">
        <v>2.5</v>
      </c>
      <c r="G1364" s="22"/>
    </row>
    <row r="1365" spans="1:7" x14ac:dyDescent="0.2">
      <c r="A1365" s="22" t="s">
        <v>118</v>
      </c>
      <c r="B1365" s="22">
        <v>4</v>
      </c>
      <c r="C1365" s="22" t="s">
        <v>127</v>
      </c>
      <c r="D1365" s="22" t="s">
        <v>69</v>
      </c>
      <c r="E1365" s="26">
        <v>2010</v>
      </c>
      <c r="F1365" s="23">
        <v>9</v>
      </c>
      <c r="G1365" s="22" t="s">
        <v>25</v>
      </c>
    </row>
    <row r="1366" spans="1:7" x14ac:dyDescent="0.2">
      <c r="A1366" s="22" t="s">
        <v>118</v>
      </c>
      <c r="B1366" s="22">
        <v>4</v>
      </c>
      <c r="C1366" s="22" t="s">
        <v>127</v>
      </c>
      <c r="D1366" s="22" t="s">
        <v>69</v>
      </c>
      <c r="E1366" s="26">
        <v>2010</v>
      </c>
      <c r="F1366" s="23">
        <v>7</v>
      </c>
      <c r="G1366" s="22"/>
    </row>
    <row r="1367" spans="1:7" x14ac:dyDescent="0.2">
      <c r="A1367" s="22" t="s">
        <v>118</v>
      </c>
      <c r="B1367" s="22">
        <v>4</v>
      </c>
      <c r="C1367" s="22" t="s">
        <v>127</v>
      </c>
      <c r="D1367" s="22" t="s">
        <v>69</v>
      </c>
      <c r="E1367" s="26">
        <v>2010</v>
      </c>
      <c r="F1367" s="23">
        <v>7.5</v>
      </c>
      <c r="G1367" s="22"/>
    </row>
    <row r="1368" spans="1:7" x14ac:dyDescent="0.2">
      <c r="A1368" s="22" t="s">
        <v>118</v>
      </c>
      <c r="B1368" s="22">
        <v>4</v>
      </c>
      <c r="C1368" s="22" t="s">
        <v>127</v>
      </c>
      <c r="D1368" s="22" t="s">
        <v>69</v>
      </c>
      <c r="E1368" s="26">
        <v>2010</v>
      </c>
      <c r="F1368" s="23">
        <v>7.3</v>
      </c>
      <c r="G1368" s="22"/>
    </row>
    <row r="1369" spans="1:7" x14ac:dyDescent="0.2">
      <c r="A1369" s="22" t="s">
        <v>118</v>
      </c>
      <c r="B1369" s="22">
        <v>4</v>
      </c>
      <c r="C1369" s="22" t="s">
        <v>127</v>
      </c>
      <c r="D1369" s="22" t="s">
        <v>22</v>
      </c>
      <c r="E1369" s="26">
        <v>2010</v>
      </c>
      <c r="F1369" s="23">
        <v>3.4</v>
      </c>
      <c r="G1369" s="22"/>
    </row>
    <row r="1370" spans="1:7" x14ac:dyDescent="0.2">
      <c r="A1370" s="22" t="s">
        <v>118</v>
      </c>
      <c r="B1370" s="22">
        <v>4</v>
      </c>
      <c r="C1370" s="22" t="s">
        <v>127</v>
      </c>
      <c r="D1370" s="22" t="s">
        <v>22</v>
      </c>
      <c r="E1370" s="26">
        <v>2010</v>
      </c>
      <c r="F1370" s="23">
        <v>5.6</v>
      </c>
      <c r="G1370" s="22"/>
    </row>
    <row r="1371" spans="1:7" x14ac:dyDescent="0.2">
      <c r="A1371" s="22" t="s">
        <v>118</v>
      </c>
      <c r="B1371" s="22">
        <v>4</v>
      </c>
      <c r="C1371" s="22" t="s">
        <v>127</v>
      </c>
      <c r="D1371" s="22" t="s">
        <v>22</v>
      </c>
      <c r="E1371" s="26">
        <v>2010</v>
      </c>
      <c r="F1371" s="23">
        <v>3.6</v>
      </c>
      <c r="G1371" s="22"/>
    </row>
    <row r="1372" spans="1:7" x14ac:dyDescent="0.2">
      <c r="A1372" s="22" t="s">
        <v>118</v>
      </c>
      <c r="B1372" s="22">
        <v>4</v>
      </c>
      <c r="C1372" s="22" t="s">
        <v>127</v>
      </c>
      <c r="D1372" s="22" t="s">
        <v>22</v>
      </c>
      <c r="E1372" s="26">
        <v>2010</v>
      </c>
      <c r="F1372" s="23">
        <v>2.2999999999999998</v>
      </c>
      <c r="G1372" s="22" t="s">
        <v>25</v>
      </c>
    </row>
    <row r="1373" spans="1:7" x14ac:dyDescent="0.2">
      <c r="A1373" s="22" t="s">
        <v>118</v>
      </c>
      <c r="B1373" s="22">
        <v>4</v>
      </c>
      <c r="C1373" s="22" t="s">
        <v>127</v>
      </c>
      <c r="D1373" s="22" t="s">
        <v>22</v>
      </c>
      <c r="E1373" s="26">
        <v>2010</v>
      </c>
      <c r="F1373" s="23">
        <v>4.4000000000000004</v>
      </c>
      <c r="G1373" s="22"/>
    </row>
    <row r="1374" spans="1:7" x14ac:dyDescent="0.2">
      <c r="A1374" s="22" t="s">
        <v>118</v>
      </c>
      <c r="B1374" s="22">
        <v>4</v>
      </c>
      <c r="C1374" s="22" t="s">
        <v>127</v>
      </c>
      <c r="D1374" s="22" t="s">
        <v>22</v>
      </c>
      <c r="E1374" s="26">
        <v>2010</v>
      </c>
      <c r="F1374" s="23">
        <v>6.5</v>
      </c>
      <c r="G1374" s="22"/>
    </row>
    <row r="1375" spans="1:7" x14ac:dyDescent="0.2">
      <c r="A1375" s="22" t="s">
        <v>118</v>
      </c>
      <c r="B1375" s="22">
        <v>4</v>
      </c>
      <c r="C1375" s="22" t="s">
        <v>127</v>
      </c>
      <c r="D1375" s="22" t="s">
        <v>22</v>
      </c>
      <c r="E1375" s="26">
        <v>2010</v>
      </c>
      <c r="F1375" s="23">
        <v>3.9</v>
      </c>
      <c r="G1375" s="22"/>
    </row>
    <row r="1376" spans="1:7" x14ac:dyDescent="0.2">
      <c r="A1376" s="22" t="s">
        <v>118</v>
      </c>
      <c r="B1376" s="22">
        <v>4</v>
      </c>
      <c r="C1376" s="22" t="s">
        <v>127</v>
      </c>
      <c r="D1376" s="22" t="s">
        <v>22</v>
      </c>
      <c r="E1376" s="26">
        <v>2010</v>
      </c>
      <c r="F1376" s="23">
        <v>2.2000000000000002</v>
      </c>
      <c r="G1376" s="22"/>
    </row>
    <row r="1377" spans="1:7" x14ac:dyDescent="0.2">
      <c r="A1377" s="22" t="s">
        <v>118</v>
      </c>
      <c r="B1377" s="22">
        <v>4</v>
      </c>
      <c r="C1377" s="22" t="s">
        <v>127</v>
      </c>
      <c r="D1377" s="22" t="s">
        <v>22</v>
      </c>
      <c r="E1377" s="26">
        <v>2010</v>
      </c>
      <c r="F1377" s="23">
        <v>3.4</v>
      </c>
      <c r="G1377" s="22"/>
    </row>
    <row r="1378" spans="1:7" x14ac:dyDescent="0.2">
      <c r="A1378" s="22" t="s">
        <v>118</v>
      </c>
      <c r="B1378" s="22">
        <v>4</v>
      </c>
      <c r="C1378" s="22" t="s">
        <v>26</v>
      </c>
      <c r="D1378" s="22" t="s">
        <v>69</v>
      </c>
      <c r="E1378" s="26">
        <v>2010</v>
      </c>
      <c r="F1378" s="23">
        <v>10.3</v>
      </c>
      <c r="G1378" s="22"/>
    </row>
    <row r="1379" spans="1:7" x14ac:dyDescent="0.2">
      <c r="A1379" s="22" t="s">
        <v>118</v>
      </c>
      <c r="B1379" s="22">
        <v>4</v>
      </c>
      <c r="C1379" s="22" t="s">
        <v>26</v>
      </c>
      <c r="D1379" s="22" t="s">
        <v>69</v>
      </c>
      <c r="E1379" s="26">
        <v>2010</v>
      </c>
      <c r="F1379" s="23">
        <v>8.1999999999999993</v>
      </c>
      <c r="G1379" s="22"/>
    </row>
    <row r="1380" spans="1:7" x14ac:dyDescent="0.2">
      <c r="A1380" s="22" t="s">
        <v>118</v>
      </c>
      <c r="B1380" s="22">
        <v>4</v>
      </c>
      <c r="C1380" s="22" t="s">
        <v>26</v>
      </c>
      <c r="D1380" s="22" t="s">
        <v>69</v>
      </c>
      <c r="E1380" s="26">
        <v>2010</v>
      </c>
      <c r="F1380" s="23">
        <v>8.5</v>
      </c>
      <c r="G1380" s="22"/>
    </row>
    <row r="1381" spans="1:7" x14ac:dyDescent="0.2">
      <c r="A1381" s="22" t="s">
        <v>118</v>
      </c>
      <c r="B1381" s="22">
        <v>4</v>
      </c>
      <c r="C1381" s="22" t="s">
        <v>26</v>
      </c>
      <c r="D1381" s="22" t="s">
        <v>69</v>
      </c>
      <c r="E1381" s="26">
        <v>2010</v>
      </c>
      <c r="F1381" s="23">
        <v>6.3</v>
      </c>
      <c r="G1381" s="22"/>
    </row>
    <row r="1382" spans="1:7" x14ac:dyDescent="0.2">
      <c r="A1382" s="22" t="s">
        <v>118</v>
      </c>
      <c r="B1382" s="22">
        <v>4</v>
      </c>
      <c r="C1382" s="22" t="s">
        <v>26</v>
      </c>
      <c r="D1382" s="22" t="s">
        <v>69</v>
      </c>
      <c r="E1382" s="26">
        <v>2010</v>
      </c>
      <c r="F1382" s="23">
        <v>5.9</v>
      </c>
      <c r="G1382" s="22"/>
    </row>
    <row r="1383" spans="1:7" x14ac:dyDescent="0.2">
      <c r="A1383" s="22" t="s">
        <v>118</v>
      </c>
      <c r="B1383" s="22">
        <v>4</v>
      </c>
      <c r="C1383" s="22" t="s">
        <v>26</v>
      </c>
      <c r="D1383" s="22" t="s">
        <v>23</v>
      </c>
      <c r="E1383" s="26">
        <v>2010</v>
      </c>
      <c r="F1383" s="23">
        <v>3.5</v>
      </c>
      <c r="G1383" s="22"/>
    </row>
    <row r="1384" spans="1:7" x14ac:dyDescent="0.2">
      <c r="A1384" s="22" t="s">
        <v>118</v>
      </c>
      <c r="B1384" s="22">
        <v>4</v>
      </c>
      <c r="C1384" s="22" t="s">
        <v>26</v>
      </c>
      <c r="D1384" s="22" t="s">
        <v>21</v>
      </c>
      <c r="E1384" s="26">
        <v>2010</v>
      </c>
      <c r="F1384" s="23">
        <v>4.4000000000000004</v>
      </c>
      <c r="G1384" s="22" t="s">
        <v>25</v>
      </c>
    </row>
    <row r="1385" spans="1:7" x14ac:dyDescent="0.2">
      <c r="A1385" s="22" t="s">
        <v>118</v>
      </c>
      <c r="B1385" s="22">
        <v>4</v>
      </c>
      <c r="C1385" s="22" t="s">
        <v>26</v>
      </c>
      <c r="D1385" s="22" t="s">
        <v>22</v>
      </c>
      <c r="E1385" s="26">
        <v>2010</v>
      </c>
      <c r="F1385" s="23">
        <v>2.6</v>
      </c>
      <c r="G1385" s="22"/>
    </row>
    <row r="1386" spans="1:7" x14ac:dyDescent="0.2">
      <c r="A1386" s="22" t="s">
        <v>118</v>
      </c>
      <c r="B1386" s="22">
        <v>4</v>
      </c>
      <c r="C1386" s="22" t="s">
        <v>26</v>
      </c>
      <c r="D1386" s="22" t="s">
        <v>22</v>
      </c>
      <c r="E1386" s="26">
        <v>2010</v>
      </c>
      <c r="F1386" s="23">
        <v>3.4</v>
      </c>
      <c r="G1386" s="22"/>
    </row>
    <row r="1387" spans="1:7" x14ac:dyDescent="0.2">
      <c r="A1387" s="22" t="s">
        <v>118</v>
      </c>
      <c r="B1387" s="22">
        <v>4</v>
      </c>
      <c r="C1387" s="22" t="s">
        <v>26</v>
      </c>
      <c r="D1387" s="22" t="s">
        <v>22</v>
      </c>
      <c r="E1387" s="26">
        <v>2010</v>
      </c>
      <c r="F1387" s="23">
        <v>7</v>
      </c>
      <c r="G1387" s="22"/>
    </row>
    <row r="1388" spans="1:7" x14ac:dyDescent="0.2">
      <c r="A1388" s="22" t="s">
        <v>118</v>
      </c>
      <c r="B1388" s="22">
        <v>4</v>
      </c>
      <c r="C1388" s="22" t="s">
        <v>26</v>
      </c>
      <c r="D1388" s="22" t="s">
        <v>22</v>
      </c>
      <c r="E1388" s="26">
        <v>2010</v>
      </c>
      <c r="F1388" s="23">
        <v>4.4000000000000004</v>
      </c>
      <c r="G1388" s="22"/>
    </row>
    <row r="1389" spans="1:7" x14ac:dyDescent="0.2">
      <c r="A1389" s="22" t="s">
        <v>118</v>
      </c>
      <c r="B1389" s="22">
        <v>4</v>
      </c>
      <c r="C1389" s="22" t="s">
        <v>26</v>
      </c>
      <c r="D1389" s="22" t="s">
        <v>22</v>
      </c>
      <c r="E1389" s="26">
        <v>2010</v>
      </c>
      <c r="F1389" s="23">
        <v>9.6999999999999993</v>
      </c>
      <c r="G1389" s="22"/>
    </row>
    <row r="1390" spans="1:7" x14ac:dyDescent="0.2">
      <c r="A1390" s="22" t="s">
        <v>118</v>
      </c>
      <c r="B1390" s="22">
        <v>4</v>
      </c>
      <c r="C1390" s="22" t="s">
        <v>26</v>
      </c>
      <c r="D1390" s="22" t="s">
        <v>22</v>
      </c>
      <c r="E1390" s="26">
        <v>2010</v>
      </c>
      <c r="F1390" s="23">
        <v>3.1</v>
      </c>
      <c r="G1390" s="22"/>
    </row>
    <row r="1391" spans="1:7" x14ac:dyDescent="0.2">
      <c r="A1391" s="22" t="s">
        <v>118</v>
      </c>
      <c r="B1391" s="22">
        <v>4</v>
      </c>
      <c r="C1391" s="22" t="s">
        <v>26</v>
      </c>
      <c r="D1391" s="22" t="s">
        <v>22</v>
      </c>
      <c r="E1391" s="26">
        <v>2010</v>
      </c>
      <c r="F1391" s="23">
        <v>4.9000000000000004</v>
      </c>
      <c r="G1391" s="22"/>
    </row>
    <row r="1392" spans="1:7" x14ac:dyDescent="0.2">
      <c r="A1392" s="22" t="s">
        <v>118</v>
      </c>
      <c r="B1392" s="22">
        <v>4</v>
      </c>
      <c r="C1392" s="22" t="s">
        <v>65</v>
      </c>
      <c r="D1392" s="22" t="s">
        <v>60</v>
      </c>
      <c r="E1392" s="26">
        <v>2010</v>
      </c>
      <c r="F1392" s="23">
        <v>2.1</v>
      </c>
      <c r="G1392" s="22"/>
    </row>
    <row r="1393" spans="1:7" x14ac:dyDescent="0.2">
      <c r="A1393" s="22" t="s">
        <v>118</v>
      </c>
      <c r="B1393" s="22">
        <v>4</v>
      </c>
      <c r="C1393" s="22" t="s">
        <v>65</v>
      </c>
      <c r="D1393" s="22" t="s">
        <v>69</v>
      </c>
      <c r="E1393" s="26">
        <v>2010</v>
      </c>
      <c r="F1393" s="23">
        <v>7.6</v>
      </c>
      <c r="G1393" s="22"/>
    </row>
    <row r="1394" spans="1:7" x14ac:dyDescent="0.2">
      <c r="A1394" s="22" t="s">
        <v>118</v>
      </c>
      <c r="B1394" s="22">
        <v>4</v>
      </c>
      <c r="C1394" s="22" t="s">
        <v>65</v>
      </c>
      <c r="D1394" s="22" t="s">
        <v>69</v>
      </c>
      <c r="E1394" s="26">
        <v>2010</v>
      </c>
      <c r="F1394" s="23">
        <v>4.0999999999999996</v>
      </c>
      <c r="G1394" s="22" t="s">
        <v>25</v>
      </c>
    </row>
    <row r="1395" spans="1:7" x14ac:dyDescent="0.2">
      <c r="A1395" s="22" t="s">
        <v>118</v>
      </c>
      <c r="B1395" s="22">
        <v>4</v>
      </c>
      <c r="C1395" s="22" t="s">
        <v>65</v>
      </c>
      <c r="D1395" s="22" t="s">
        <v>28</v>
      </c>
      <c r="E1395" s="26">
        <v>2010</v>
      </c>
      <c r="F1395" s="22">
        <v>3.4</v>
      </c>
      <c r="G1395" s="22"/>
    </row>
    <row r="1396" spans="1:7" x14ac:dyDescent="0.2">
      <c r="A1396" s="22" t="s">
        <v>118</v>
      </c>
      <c r="B1396" s="22">
        <v>4</v>
      </c>
      <c r="C1396" s="22" t="s">
        <v>65</v>
      </c>
      <c r="D1396" s="22" t="s">
        <v>23</v>
      </c>
      <c r="E1396" s="26">
        <v>2010</v>
      </c>
      <c r="F1396" s="23">
        <v>4.0999999999999996</v>
      </c>
      <c r="G1396" s="22"/>
    </row>
    <row r="1397" spans="1:7" x14ac:dyDescent="0.2">
      <c r="A1397" s="22" t="s">
        <v>118</v>
      </c>
      <c r="B1397" s="22">
        <v>4</v>
      </c>
      <c r="C1397" s="22" t="s">
        <v>65</v>
      </c>
      <c r="D1397" s="22" t="s">
        <v>23</v>
      </c>
      <c r="E1397" s="26">
        <v>2010</v>
      </c>
      <c r="F1397" s="23">
        <v>2.2999999999999998</v>
      </c>
      <c r="G1397" s="22"/>
    </row>
    <row r="1398" spans="1:7" x14ac:dyDescent="0.2">
      <c r="A1398" s="22" t="s">
        <v>118</v>
      </c>
      <c r="B1398" s="22">
        <v>4</v>
      </c>
      <c r="C1398" s="22" t="s">
        <v>65</v>
      </c>
      <c r="D1398" s="22" t="s">
        <v>23</v>
      </c>
      <c r="E1398" s="26">
        <v>2010</v>
      </c>
      <c r="F1398" s="23">
        <v>3.3</v>
      </c>
      <c r="G1398" s="22"/>
    </row>
    <row r="1399" spans="1:7" x14ac:dyDescent="0.2">
      <c r="A1399" s="22" t="s">
        <v>118</v>
      </c>
      <c r="B1399" s="22">
        <v>4</v>
      </c>
      <c r="C1399" s="22" t="s">
        <v>65</v>
      </c>
      <c r="D1399" s="22" t="s">
        <v>23</v>
      </c>
      <c r="E1399" s="26">
        <v>2010</v>
      </c>
      <c r="F1399" s="23">
        <v>3.2</v>
      </c>
      <c r="G1399" s="22"/>
    </row>
    <row r="1400" spans="1:7" x14ac:dyDescent="0.2">
      <c r="A1400" s="22" t="s">
        <v>118</v>
      </c>
      <c r="B1400" s="22">
        <v>4</v>
      </c>
      <c r="C1400" s="22" t="s">
        <v>65</v>
      </c>
      <c r="D1400" s="22" t="s">
        <v>23</v>
      </c>
      <c r="E1400" s="26">
        <v>2010</v>
      </c>
      <c r="F1400" s="23">
        <v>5</v>
      </c>
      <c r="G1400" s="22"/>
    </row>
    <row r="1401" spans="1:7" x14ac:dyDescent="0.2">
      <c r="A1401" s="22" t="s">
        <v>118</v>
      </c>
      <c r="B1401" s="22">
        <v>4</v>
      </c>
      <c r="C1401" s="22" t="s">
        <v>65</v>
      </c>
      <c r="D1401" s="22" t="s">
        <v>21</v>
      </c>
      <c r="E1401" s="26">
        <v>2010</v>
      </c>
      <c r="F1401" s="23">
        <v>3.2</v>
      </c>
      <c r="G1401" s="22"/>
    </row>
    <row r="1402" spans="1:7" x14ac:dyDescent="0.2">
      <c r="A1402" s="22" t="s">
        <v>118</v>
      </c>
      <c r="B1402" s="22">
        <v>4</v>
      </c>
      <c r="C1402" s="22" t="s">
        <v>65</v>
      </c>
      <c r="D1402" s="22" t="s">
        <v>21</v>
      </c>
      <c r="E1402" s="26">
        <v>2010</v>
      </c>
      <c r="F1402" s="23">
        <v>5</v>
      </c>
      <c r="G1402" s="22"/>
    </row>
    <row r="1403" spans="1:7" x14ac:dyDescent="0.2">
      <c r="A1403" s="22" t="s">
        <v>118</v>
      </c>
      <c r="B1403" s="22">
        <v>4</v>
      </c>
      <c r="C1403" s="22" t="s">
        <v>65</v>
      </c>
      <c r="D1403" s="22" t="s">
        <v>21</v>
      </c>
      <c r="E1403" s="26">
        <v>2010</v>
      </c>
      <c r="F1403" s="23">
        <v>8.1</v>
      </c>
      <c r="G1403" s="22"/>
    </row>
    <row r="1404" spans="1:7" x14ac:dyDescent="0.2">
      <c r="A1404" s="22" t="s">
        <v>118</v>
      </c>
      <c r="B1404" s="22">
        <v>4</v>
      </c>
      <c r="C1404" s="22" t="s">
        <v>65</v>
      </c>
      <c r="D1404" s="22" t="s">
        <v>21</v>
      </c>
      <c r="E1404" s="26">
        <v>2010</v>
      </c>
      <c r="F1404" s="23">
        <v>9.3000000000000007</v>
      </c>
      <c r="G1404" s="22"/>
    </row>
    <row r="1405" spans="1:7" x14ac:dyDescent="0.2">
      <c r="A1405" s="22" t="s">
        <v>118</v>
      </c>
      <c r="B1405" s="22">
        <v>4</v>
      </c>
      <c r="C1405" s="22" t="s">
        <v>65</v>
      </c>
      <c r="D1405" s="22" t="s">
        <v>22</v>
      </c>
      <c r="E1405" s="26">
        <v>2010</v>
      </c>
      <c r="F1405" s="23">
        <v>8.1</v>
      </c>
      <c r="G1405" s="22"/>
    </row>
    <row r="1406" spans="1:7" x14ac:dyDescent="0.2">
      <c r="A1406" s="22" t="s">
        <v>118</v>
      </c>
      <c r="B1406" s="22">
        <v>4</v>
      </c>
      <c r="C1406" s="22" t="s">
        <v>65</v>
      </c>
      <c r="D1406" s="22" t="s">
        <v>22</v>
      </c>
      <c r="E1406" s="26">
        <v>2010</v>
      </c>
      <c r="F1406" s="23">
        <v>7.5</v>
      </c>
      <c r="G1406" s="22"/>
    </row>
    <row r="1407" spans="1:7" x14ac:dyDescent="0.2">
      <c r="A1407" s="22" t="s">
        <v>118</v>
      </c>
      <c r="B1407" s="22">
        <v>4</v>
      </c>
      <c r="C1407" s="22" t="s">
        <v>65</v>
      </c>
      <c r="D1407" s="22" t="s">
        <v>22</v>
      </c>
      <c r="E1407" s="26">
        <v>2010</v>
      </c>
      <c r="F1407" s="23">
        <v>7</v>
      </c>
      <c r="G1407" s="22"/>
    </row>
    <row r="1408" spans="1:7" x14ac:dyDescent="0.2">
      <c r="A1408" s="22" t="s">
        <v>118</v>
      </c>
      <c r="B1408" s="22">
        <v>4</v>
      </c>
      <c r="C1408" s="22" t="s">
        <v>65</v>
      </c>
      <c r="D1408" s="22" t="s">
        <v>22</v>
      </c>
      <c r="E1408" s="26">
        <v>2010</v>
      </c>
      <c r="F1408" s="23">
        <v>5.0999999999999996</v>
      </c>
      <c r="G1408" s="22"/>
    </row>
    <row r="1409" spans="1:7" x14ac:dyDescent="0.2">
      <c r="A1409" s="22" t="s">
        <v>118</v>
      </c>
      <c r="B1409" s="22">
        <v>4</v>
      </c>
      <c r="C1409" s="22" t="s">
        <v>65</v>
      </c>
      <c r="D1409" s="22" t="s">
        <v>22</v>
      </c>
      <c r="E1409" s="26">
        <v>2010</v>
      </c>
      <c r="F1409" s="23">
        <v>2.2000000000000002</v>
      </c>
      <c r="G1409" s="22"/>
    </row>
    <row r="1410" spans="1:7" x14ac:dyDescent="0.2">
      <c r="A1410" s="22" t="s">
        <v>118</v>
      </c>
      <c r="B1410" s="22">
        <v>4</v>
      </c>
      <c r="C1410" s="22" t="s">
        <v>65</v>
      </c>
      <c r="D1410" s="22" t="s">
        <v>22</v>
      </c>
      <c r="E1410" s="26">
        <v>2010</v>
      </c>
      <c r="F1410" s="23">
        <v>7.3</v>
      </c>
      <c r="G1410" s="22"/>
    </row>
    <row r="1411" spans="1:7" x14ac:dyDescent="0.2">
      <c r="A1411" s="22" t="s">
        <v>118</v>
      </c>
      <c r="B1411" s="22">
        <v>4</v>
      </c>
      <c r="C1411" s="22" t="s">
        <v>66</v>
      </c>
      <c r="D1411" s="22" t="s">
        <v>60</v>
      </c>
      <c r="E1411" s="26">
        <v>2010</v>
      </c>
      <c r="F1411" s="23">
        <v>2.2000000000000002</v>
      </c>
      <c r="G1411" s="22"/>
    </row>
    <row r="1412" spans="1:7" x14ac:dyDescent="0.2">
      <c r="A1412" s="22" t="s">
        <v>118</v>
      </c>
      <c r="B1412" s="22">
        <v>4</v>
      </c>
      <c r="C1412" s="22" t="s">
        <v>66</v>
      </c>
      <c r="D1412" s="22" t="s">
        <v>60</v>
      </c>
      <c r="E1412" s="26">
        <v>2010</v>
      </c>
      <c r="F1412" s="23">
        <v>3</v>
      </c>
      <c r="G1412" s="22"/>
    </row>
    <row r="1413" spans="1:7" x14ac:dyDescent="0.2">
      <c r="A1413" s="22" t="s">
        <v>118</v>
      </c>
      <c r="B1413" s="22">
        <v>4</v>
      </c>
      <c r="C1413" s="22" t="s">
        <v>66</v>
      </c>
      <c r="D1413" s="22" t="s">
        <v>60</v>
      </c>
      <c r="E1413" s="26">
        <v>2010</v>
      </c>
      <c r="F1413" s="23">
        <v>3.5</v>
      </c>
      <c r="G1413" s="22"/>
    </row>
    <row r="1414" spans="1:7" x14ac:dyDescent="0.2">
      <c r="A1414" s="22" t="s">
        <v>118</v>
      </c>
      <c r="B1414" s="22">
        <v>4</v>
      </c>
      <c r="C1414" s="22" t="s">
        <v>66</v>
      </c>
      <c r="D1414" s="22" t="s">
        <v>37</v>
      </c>
      <c r="E1414" s="26">
        <v>2010</v>
      </c>
      <c r="F1414" s="23">
        <v>5.3</v>
      </c>
      <c r="G1414" s="22"/>
    </row>
    <row r="1415" spans="1:7" x14ac:dyDescent="0.2">
      <c r="A1415" s="22" t="s">
        <v>118</v>
      </c>
      <c r="B1415" s="22">
        <v>4</v>
      </c>
      <c r="C1415" s="22" t="s">
        <v>66</v>
      </c>
      <c r="D1415" s="22" t="s">
        <v>69</v>
      </c>
      <c r="E1415" s="26">
        <v>2010</v>
      </c>
      <c r="F1415" s="23">
        <v>9.6</v>
      </c>
      <c r="G1415" s="22"/>
    </row>
    <row r="1416" spans="1:7" x14ac:dyDescent="0.2">
      <c r="A1416" s="22" t="s">
        <v>118</v>
      </c>
      <c r="B1416" s="22">
        <v>4</v>
      </c>
      <c r="C1416" s="22" t="s">
        <v>66</v>
      </c>
      <c r="D1416" s="22" t="s">
        <v>69</v>
      </c>
      <c r="E1416" s="26">
        <v>2010</v>
      </c>
      <c r="F1416" s="23">
        <v>8.9</v>
      </c>
      <c r="G1416" s="22" t="s">
        <v>25</v>
      </c>
    </row>
    <row r="1417" spans="1:7" x14ac:dyDescent="0.2">
      <c r="A1417" s="22" t="s">
        <v>118</v>
      </c>
      <c r="B1417" s="22">
        <v>4</v>
      </c>
      <c r="C1417" s="22" t="s">
        <v>66</v>
      </c>
      <c r="D1417" s="22" t="s">
        <v>28</v>
      </c>
      <c r="E1417" s="26">
        <v>2010</v>
      </c>
      <c r="F1417" s="23">
        <v>2.8</v>
      </c>
      <c r="G1417" s="22"/>
    </row>
    <row r="1418" spans="1:7" x14ac:dyDescent="0.2">
      <c r="A1418" s="22" t="s">
        <v>118</v>
      </c>
      <c r="B1418" s="22">
        <v>4</v>
      </c>
      <c r="C1418" s="22" t="s">
        <v>66</v>
      </c>
      <c r="D1418" s="22" t="s">
        <v>28</v>
      </c>
      <c r="E1418" s="26">
        <v>2010</v>
      </c>
      <c r="F1418" s="23">
        <v>2.2000000000000002</v>
      </c>
      <c r="G1418" s="22"/>
    </row>
    <row r="1419" spans="1:7" x14ac:dyDescent="0.2">
      <c r="A1419" s="22" t="s">
        <v>118</v>
      </c>
      <c r="B1419" s="22">
        <v>4</v>
      </c>
      <c r="C1419" s="22" t="s">
        <v>66</v>
      </c>
      <c r="D1419" s="22" t="s">
        <v>22</v>
      </c>
      <c r="E1419" s="26">
        <v>2010</v>
      </c>
      <c r="F1419" s="23">
        <v>9.3000000000000007</v>
      </c>
      <c r="G1419" s="22"/>
    </row>
    <row r="1420" spans="1:7" x14ac:dyDescent="0.2">
      <c r="A1420" s="22" t="s">
        <v>118</v>
      </c>
      <c r="B1420" s="22">
        <v>4</v>
      </c>
      <c r="C1420" s="22" t="s">
        <v>66</v>
      </c>
      <c r="D1420" s="22" t="s">
        <v>22</v>
      </c>
      <c r="E1420" s="26">
        <v>2010</v>
      </c>
      <c r="F1420" s="23">
        <v>4</v>
      </c>
      <c r="G1420" s="22"/>
    </row>
    <row r="1421" spans="1:7" x14ac:dyDescent="0.2">
      <c r="A1421" s="22" t="s">
        <v>118</v>
      </c>
      <c r="B1421" s="22">
        <v>4</v>
      </c>
      <c r="C1421" s="22" t="s">
        <v>66</v>
      </c>
      <c r="D1421" s="22" t="s">
        <v>22</v>
      </c>
      <c r="E1421" s="26">
        <v>2010</v>
      </c>
      <c r="F1421" s="23">
        <v>6.2</v>
      </c>
      <c r="G1421" s="22"/>
    </row>
    <row r="1422" spans="1:7" x14ac:dyDescent="0.2">
      <c r="A1422" s="22" t="s">
        <v>119</v>
      </c>
      <c r="B1422" s="22">
        <v>1</v>
      </c>
      <c r="C1422" s="22" t="s">
        <v>70</v>
      </c>
      <c r="D1422" s="22" t="s">
        <v>23</v>
      </c>
      <c r="E1422" s="22">
        <v>2008</v>
      </c>
      <c r="F1422" s="23">
        <v>2</v>
      </c>
      <c r="G1422" s="22"/>
    </row>
    <row r="1423" spans="1:7" x14ac:dyDescent="0.2">
      <c r="A1423" s="22" t="s">
        <v>119</v>
      </c>
      <c r="B1423" s="22">
        <v>1</v>
      </c>
      <c r="C1423" s="22" t="s">
        <v>63</v>
      </c>
      <c r="D1423" s="22" t="s">
        <v>17</v>
      </c>
      <c r="E1423" s="22">
        <v>2008</v>
      </c>
      <c r="F1423" s="23">
        <v>2</v>
      </c>
      <c r="G1423" s="22"/>
    </row>
    <row r="1424" spans="1:7" x14ac:dyDescent="0.2">
      <c r="A1424" s="22" t="s">
        <v>119</v>
      </c>
      <c r="B1424" s="22">
        <v>1</v>
      </c>
      <c r="C1424" s="22" t="s">
        <v>65</v>
      </c>
      <c r="D1424" s="22" t="s">
        <v>60</v>
      </c>
      <c r="E1424" s="22">
        <v>2008</v>
      </c>
      <c r="F1424" s="23">
        <v>2.4</v>
      </c>
      <c r="G1424" s="22"/>
    </row>
    <row r="1425" spans="1:8" x14ac:dyDescent="0.2">
      <c r="A1425" s="22" t="s">
        <v>119</v>
      </c>
      <c r="B1425" s="22">
        <v>1</v>
      </c>
      <c r="C1425" s="22" t="s">
        <v>59</v>
      </c>
      <c r="D1425" s="22" t="s">
        <v>60</v>
      </c>
      <c r="E1425" s="22">
        <v>2008</v>
      </c>
      <c r="F1425" s="23">
        <v>2.5</v>
      </c>
      <c r="G1425" s="22"/>
    </row>
    <row r="1426" spans="1:8" x14ac:dyDescent="0.2">
      <c r="A1426" s="22" t="s">
        <v>119</v>
      </c>
      <c r="B1426" s="22">
        <v>1</v>
      </c>
      <c r="C1426" s="22" t="s">
        <v>70</v>
      </c>
      <c r="D1426" s="22" t="s">
        <v>23</v>
      </c>
      <c r="E1426" s="22">
        <v>2008</v>
      </c>
      <c r="F1426" s="23">
        <v>2.7</v>
      </c>
      <c r="G1426" s="22"/>
    </row>
    <row r="1427" spans="1:8" x14ac:dyDescent="0.2">
      <c r="A1427" s="22" t="s">
        <v>119</v>
      </c>
      <c r="B1427" s="22">
        <v>1</v>
      </c>
      <c r="C1427" s="22" t="s">
        <v>59</v>
      </c>
      <c r="D1427" s="22" t="s">
        <v>23</v>
      </c>
      <c r="E1427" s="22">
        <v>2008</v>
      </c>
      <c r="F1427" s="23">
        <v>3.1</v>
      </c>
      <c r="G1427" s="22"/>
    </row>
    <row r="1428" spans="1:8" x14ac:dyDescent="0.2">
      <c r="A1428" s="22" t="s">
        <v>119</v>
      </c>
      <c r="B1428" s="22">
        <v>1</v>
      </c>
      <c r="C1428" s="22" t="s">
        <v>59</v>
      </c>
      <c r="D1428" s="22" t="s">
        <v>60</v>
      </c>
      <c r="E1428" s="22">
        <v>2008</v>
      </c>
      <c r="F1428" s="23">
        <v>3.2</v>
      </c>
      <c r="G1428" s="22"/>
    </row>
    <row r="1429" spans="1:8" x14ac:dyDescent="0.2">
      <c r="A1429" s="22" t="s">
        <v>119</v>
      </c>
      <c r="B1429" s="22">
        <v>1</v>
      </c>
      <c r="C1429" s="22" t="s">
        <v>63</v>
      </c>
      <c r="D1429" s="22" t="s">
        <v>28</v>
      </c>
      <c r="E1429" s="22">
        <v>2008</v>
      </c>
      <c r="F1429" s="23">
        <v>5.6</v>
      </c>
      <c r="G1429" s="22"/>
    </row>
    <row r="1430" spans="1:8" x14ac:dyDescent="0.2">
      <c r="A1430" s="22" t="s">
        <v>119</v>
      </c>
      <c r="B1430" s="22">
        <v>1</v>
      </c>
      <c r="C1430" s="22" t="s">
        <v>70</v>
      </c>
      <c r="D1430" s="22" t="s">
        <v>23</v>
      </c>
      <c r="E1430" s="22">
        <v>2008</v>
      </c>
      <c r="F1430" s="23">
        <v>5.8</v>
      </c>
      <c r="G1430" s="22" t="s">
        <v>25</v>
      </c>
    </row>
    <row r="1431" spans="1:8" x14ac:dyDescent="0.2">
      <c r="A1431" s="22" t="s">
        <v>119</v>
      </c>
      <c r="B1431" s="22">
        <v>1</v>
      </c>
      <c r="C1431" s="22" t="s">
        <v>65</v>
      </c>
      <c r="D1431" s="22" t="s">
        <v>60</v>
      </c>
      <c r="E1431" s="22">
        <v>2008</v>
      </c>
      <c r="F1431" s="23">
        <v>6.4</v>
      </c>
      <c r="G1431" s="22"/>
    </row>
    <row r="1432" spans="1:8" x14ac:dyDescent="0.2">
      <c r="A1432" s="22" t="s">
        <v>119</v>
      </c>
      <c r="B1432" s="22">
        <v>1</v>
      </c>
      <c r="C1432" s="22" t="s">
        <v>24</v>
      </c>
      <c r="D1432" s="22" t="s">
        <v>130</v>
      </c>
      <c r="E1432" s="22">
        <v>2008</v>
      </c>
      <c r="G1432" s="22"/>
      <c r="H1432" s="22" t="s">
        <v>123</v>
      </c>
    </row>
    <row r="1433" spans="1:8" x14ac:dyDescent="0.2">
      <c r="A1433" s="22" t="s">
        <v>119</v>
      </c>
      <c r="B1433" s="22">
        <v>2</v>
      </c>
      <c r="C1433" s="22" t="s">
        <v>59</v>
      </c>
      <c r="D1433" s="22" t="s">
        <v>60</v>
      </c>
      <c r="E1433" s="22">
        <v>2008</v>
      </c>
      <c r="F1433" s="23">
        <v>2</v>
      </c>
      <c r="G1433" s="22"/>
    </row>
    <row r="1434" spans="1:8" x14ac:dyDescent="0.2">
      <c r="A1434" s="22" t="s">
        <v>119</v>
      </c>
      <c r="B1434" s="22">
        <v>2</v>
      </c>
      <c r="C1434" s="22" t="s">
        <v>59</v>
      </c>
      <c r="D1434" s="22" t="s">
        <v>23</v>
      </c>
      <c r="E1434" s="22">
        <v>2008</v>
      </c>
      <c r="F1434" s="23">
        <v>2</v>
      </c>
      <c r="G1434" s="22"/>
    </row>
    <row r="1435" spans="1:8" x14ac:dyDescent="0.2">
      <c r="A1435" s="22" t="s">
        <v>119</v>
      </c>
      <c r="B1435" s="22">
        <v>2</v>
      </c>
      <c r="C1435" s="22" t="s">
        <v>70</v>
      </c>
      <c r="D1435" s="22" t="s">
        <v>28</v>
      </c>
      <c r="E1435" s="22">
        <v>2008</v>
      </c>
      <c r="F1435" s="23">
        <v>3.1</v>
      </c>
      <c r="G1435" s="22" t="s">
        <v>25</v>
      </c>
    </row>
    <row r="1436" spans="1:8" x14ac:dyDescent="0.2">
      <c r="A1436" s="22" t="s">
        <v>119</v>
      </c>
      <c r="B1436" s="22">
        <v>2</v>
      </c>
      <c r="C1436" s="22" t="s">
        <v>65</v>
      </c>
      <c r="D1436" s="22" t="s">
        <v>28</v>
      </c>
      <c r="E1436" s="22">
        <v>2008</v>
      </c>
      <c r="F1436" s="23">
        <v>3.2</v>
      </c>
      <c r="G1436" s="22"/>
    </row>
    <row r="1437" spans="1:8" x14ac:dyDescent="0.2">
      <c r="A1437" s="22" t="s">
        <v>119</v>
      </c>
      <c r="B1437" s="22">
        <v>2</v>
      </c>
      <c r="C1437" s="22" t="s">
        <v>65</v>
      </c>
      <c r="D1437" s="22" t="s">
        <v>28</v>
      </c>
      <c r="E1437" s="22">
        <v>2008</v>
      </c>
      <c r="F1437" s="23">
        <v>4.5</v>
      </c>
      <c r="G1437" s="22"/>
    </row>
    <row r="1438" spans="1:8" x14ac:dyDescent="0.2">
      <c r="A1438" s="22" t="s">
        <v>119</v>
      </c>
      <c r="B1438" s="22">
        <v>2</v>
      </c>
      <c r="C1438" s="22" t="s">
        <v>65</v>
      </c>
      <c r="D1438" s="22" t="s">
        <v>28</v>
      </c>
      <c r="E1438" s="22">
        <v>2008</v>
      </c>
      <c r="F1438" s="23">
        <v>4.8</v>
      </c>
      <c r="G1438" s="22"/>
    </row>
    <row r="1439" spans="1:8" x14ac:dyDescent="0.2">
      <c r="A1439" s="22" t="s">
        <v>119</v>
      </c>
      <c r="B1439" s="22">
        <v>2</v>
      </c>
      <c r="C1439" s="22" t="s">
        <v>65</v>
      </c>
      <c r="D1439" s="22" t="s">
        <v>28</v>
      </c>
      <c r="E1439" s="22">
        <v>2008</v>
      </c>
      <c r="F1439" s="23">
        <v>7</v>
      </c>
      <c r="G1439" s="22"/>
    </row>
    <row r="1440" spans="1:8" x14ac:dyDescent="0.2">
      <c r="A1440" s="22" t="s">
        <v>119</v>
      </c>
      <c r="B1440" s="22">
        <v>2</v>
      </c>
      <c r="C1440" s="22" t="s">
        <v>63</v>
      </c>
      <c r="D1440" s="22" t="s">
        <v>28</v>
      </c>
      <c r="E1440" s="22">
        <v>2008</v>
      </c>
      <c r="F1440" s="23">
        <v>7.1</v>
      </c>
      <c r="G1440" s="22"/>
    </row>
    <row r="1441" spans="1:8" x14ac:dyDescent="0.2">
      <c r="A1441" s="22" t="s">
        <v>119</v>
      </c>
      <c r="B1441" s="22">
        <v>2</v>
      </c>
      <c r="C1441" s="22" t="s">
        <v>65</v>
      </c>
      <c r="D1441" s="22" t="s">
        <v>28</v>
      </c>
      <c r="E1441" s="22">
        <v>2008</v>
      </c>
      <c r="F1441" s="23">
        <v>9.3000000000000007</v>
      </c>
      <c r="G1441" s="22"/>
    </row>
    <row r="1442" spans="1:8" x14ac:dyDescent="0.2">
      <c r="A1442" s="22" t="s">
        <v>119</v>
      </c>
      <c r="B1442" s="22">
        <v>2</v>
      </c>
      <c r="C1442" s="22" t="s">
        <v>70</v>
      </c>
      <c r="D1442" s="22" t="s">
        <v>28</v>
      </c>
      <c r="E1442" s="22">
        <v>2008</v>
      </c>
      <c r="F1442" s="23">
        <v>9.5</v>
      </c>
      <c r="G1442" s="22" t="s">
        <v>25</v>
      </c>
    </row>
    <row r="1443" spans="1:8" x14ac:dyDescent="0.2">
      <c r="A1443" s="22" t="s">
        <v>119</v>
      </c>
      <c r="B1443" s="22">
        <v>2</v>
      </c>
      <c r="C1443" s="22" t="s">
        <v>24</v>
      </c>
      <c r="D1443" s="22" t="s">
        <v>130</v>
      </c>
      <c r="E1443" s="22">
        <v>2008</v>
      </c>
      <c r="G1443" s="22"/>
      <c r="H1443" s="22" t="s">
        <v>123</v>
      </c>
    </row>
    <row r="1444" spans="1:8" x14ac:dyDescent="0.2">
      <c r="A1444" s="22" t="s">
        <v>119</v>
      </c>
      <c r="B1444" s="22">
        <v>3</v>
      </c>
      <c r="C1444" s="22" t="s">
        <v>65</v>
      </c>
      <c r="D1444" s="22" t="s">
        <v>23</v>
      </c>
      <c r="E1444" s="22">
        <v>2008</v>
      </c>
      <c r="F1444" s="23">
        <v>2.2000000000000002</v>
      </c>
      <c r="G1444" s="22"/>
    </row>
    <row r="1445" spans="1:8" x14ac:dyDescent="0.2">
      <c r="A1445" s="22" t="s">
        <v>119</v>
      </c>
      <c r="B1445" s="22">
        <v>3</v>
      </c>
      <c r="C1445" s="22" t="s">
        <v>63</v>
      </c>
      <c r="D1445" s="22" t="s">
        <v>30</v>
      </c>
      <c r="E1445" s="22">
        <v>2008</v>
      </c>
      <c r="F1445" s="23">
        <v>2.2000000000000002</v>
      </c>
      <c r="G1445" s="22"/>
    </row>
    <row r="1446" spans="1:8" x14ac:dyDescent="0.2">
      <c r="A1446" s="22" t="s">
        <v>119</v>
      </c>
      <c r="B1446" s="22">
        <v>3</v>
      </c>
      <c r="C1446" s="22" t="s">
        <v>65</v>
      </c>
      <c r="D1446" s="22" t="s">
        <v>28</v>
      </c>
      <c r="E1446" s="22">
        <v>2008</v>
      </c>
      <c r="F1446" s="23">
        <v>2.4</v>
      </c>
      <c r="G1446" s="22"/>
    </row>
    <row r="1447" spans="1:8" x14ac:dyDescent="0.2">
      <c r="A1447" s="22" t="s">
        <v>119</v>
      </c>
      <c r="B1447" s="22">
        <v>3</v>
      </c>
      <c r="C1447" s="22" t="s">
        <v>24</v>
      </c>
      <c r="D1447" s="22" t="s">
        <v>30</v>
      </c>
      <c r="E1447" s="22">
        <v>2008</v>
      </c>
      <c r="F1447" s="23">
        <v>2.5</v>
      </c>
      <c r="G1447" s="22"/>
    </row>
    <row r="1448" spans="1:8" x14ac:dyDescent="0.2">
      <c r="A1448" s="22" t="s">
        <v>119</v>
      </c>
      <c r="B1448" s="22">
        <v>3</v>
      </c>
      <c r="C1448" s="22" t="s">
        <v>65</v>
      </c>
      <c r="D1448" s="22" t="s">
        <v>60</v>
      </c>
      <c r="E1448" s="22">
        <v>2008</v>
      </c>
      <c r="F1448" s="23">
        <v>2.6</v>
      </c>
      <c r="G1448" s="22"/>
    </row>
    <row r="1449" spans="1:8" x14ac:dyDescent="0.2">
      <c r="A1449" s="22" t="s">
        <v>119</v>
      </c>
      <c r="B1449" s="22">
        <v>3</v>
      </c>
      <c r="C1449" s="22" t="s">
        <v>63</v>
      </c>
      <c r="D1449" s="22" t="s">
        <v>60</v>
      </c>
      <c r="E1449" s="22">
        <v>2008</v>
      </c>
      <c r="F1449" s="23">
        <v>2.8</v>
      </c>
      <c r="G1449" s="22"/>
    </row>
    <row r="1450" spans="1:8" x14ac:dyDescent="0.2">
      <c r="A1450" s="22" t="s">
        <v>119</v>
      </c>
      <c r="B1450" s="22">
        <v>3</v>
      </c>
      <c r="C1450" s="22" t="s">
        <v>63</v>
      </c>
      <c r="D1450" s="22" t="s">
        <v>28</v>
      </c>
      <c r="E1450" s="22">
        <v>2008</v>
      </c>
      <c r="F1450" s="23">
        <v>3.1</v>
      </c>
      <c r="G1450" s="22"/>
    </row>
    <row r="1451" spans="1:8" x14ac:dyDescent="0.2">
      <c r="A1451" s="22" t="s">
        <v>119</v>
      </c>
      <c r="B1451" s="22">
        <v>3</v>
      </c>
      <c r="C1451" s="22" t="s">
        <v>24</v>
      </c>
      <c r="D1451" s="22" t="s">
        <v>60</v>
      </c>
      <c r="E1451" s="22">
        <v>2008</v>
      </c>
      <c r="F1451" s="23">
        <v>3.2</v>
      </c>
      <c r="G1451" s="22"/>
    </row>
    <row r="1452" spans="1:8" x14ac:dyDescent="0.2">
      <c r="A1452" s="22" t="s">
        <v>119</v>
      </c>
      <c r="B1452" s="22">
        <v>3</v>
      </c>
      <c r="C1452" s="22" t="s">
        <v>63</v>
      </c>
      <c r="D1452" s="22" t="s">
        <v>60</v>
      </c>
      <c r="E1452" s="22">
        <v>2008</v>
      </c>
      <c r="F1452" s="23">
        <v>3.3</v>
      </c>
      <c r="G1452" s="22"/>
    </row>
    <row r="1453" spans="1:8" x14ac:dyDescent="0.2">
      <c r="A1453" s="22" t="s">
        <v>119</v>
      </c>
      <c r="B1453" s="22">
        <v>3</v>
      </c>
      <c r="C1453" s="22" t="s">
        <v>65</v>
      </c>
      <c r="D1453" s="22" t="s">
        <v>60</v>
      </c>
      <c r="E1453" s="22">
        <v>2008</v>
      </c>
      <c r="F1453" s="23">
        <v>3.4</v>
      </c>
      <c r="G1453" s="22"/>
    </row>
    <row r="1454" spans="1:8" x14ac:dyDescent="0.2">
      <c r="A1454" s="22" t="s">
        <v>119</v>
      </c>
      <c r="B1454" s="22">
        <v>3</v>
      </c>
      <c r="C1454" s="22" t="s">
        <v>65</v>
      </c>
      <c r="D1454" s="22" t="s">
        <v>60</v>
      </c>
      <c r="E1454" s="22">
        <v>2008</v>
      </c>
      <c r="F1454" s="23">
        <v>3.5</v>
      </c>
      <c r="G1454" s="22"/>
    </row>
    <row r="1455" spans="1:8" x14ac:dyDescent="0.2">
      <c r="A1455" s="22" t="s">
        <v>119</v>
      </c>
      <c r="B1455" s="22">
        <v>3</v>
      </c>
      <c r="C1455" s="22" t="s">
        <v>65</v>
      </c>
      <c r="D1455" s="22" t="s">
        <v>60</v>
      </c>
      <c r="E1455" s="22">
        <v>2008</v>
      </c>
      <c r="F1455" s="23">
        <v>4</v>
      </c>
      <c r="G1455" s="22"/>
    </row>
    <row r="1456" spans="1:8" x14ac:dyDescent="0.2">
      <c r="A1456" s="22" t="s">
        <v>119</v>
      </c>
      <c r="B1456" s="22">
        <v>3</v>
      </c>
      <c r="C1456" s="22" t="s">
        <v>63</v>
      </c>
      <c r="D1456" s="22" t="s">
        <v>30</v>
      </c>
      <c r="E1456" s="22">
        <v>2008</v>
      </c>
      <c r="F1456" s="23">
        <v>4.0999999999999996</v>
      </c>
      <c r="G1456" s="22"/>
    </row>
    <row r="1457" spans="1:8" x14ac:dyDescent="0.2">
      <c r="A1457" s="22" t="s">
        <v>119</v>
      </c>
      <c r="B1457" s="22">
        <v>3</v>
      </c>
      <c r="C1457" s="22" t="s">
        <v>65</v>
      </c>
      <c r="D1457" s="22" t="s">
        <v>60</v>
      </c>
      <c r="E1457" s="22">
        <v>2008</v>
      </c>
      <c r="F1457" s="23">
        <v>4.5999999999999996</v>
      </c>
      <c r="G1457" s="22"/>
    </row>
    <row r="1458" spans="1:8" x14ac:dyDescent="0.2">
      <c r="A1458" s="22" t="s">
        <v>119</v>
      </c>
      <c r="B1458" s="22">
        <v>3</v>
      </c>
      <c r="C1458" s="22" t="s">
        <v>24</v>
      </c>
      <c r="D1458" s="22" t="s">
        <v>60</v>
      </c>
      <c r="E1458" s="22">
        <v>2008</v>
      </c>
      <c r="F1458" s="23">
        <v>6.2</v>
      </c>
      <c r="G1458" s="22"/>
    </row>
    <row r="1459" spans="1:8" x14ac:dyDescent="0.2">
      <c r="A1459" s="22" t="s">
        <v>119</v>
      </c>
      <c r="B1459" s="22">
        <v>3</v>
      </c>
      <c r="C1459" s="22" t="s">
        <v>70</v>
      </c>
      <c r="D1459" s="22" t="s">
        <v>28</v>
      </c>
      <c r="E1459" s="22">
        <v>2008</v>
      </c>
      <c r="F1459" s="23">
        <v>7.2</v>
      </c>
      <c r="G1459" s="22" t="s">
        <v>25</v>
      </c>
    </row>
    <row r="1460" spans="1:8" x14ac:dyDescent="0.2">
      <c r="A1460" s="22" t="s">
        <v>119</v>
      </c>
      <c r="B1460" s="22">
        <v>3</v>
      </c>
      <c r="C1460" s="22" t="s">
        <v>59</v>
      </c>
      <c r="D1460" s="22" t="s">
        <v>28</v>
      </c>
      <c r="E1460" s="22">
        <v>2008</v>
      </c>
      <c r="F1460" s="23">
        <v>8.9</v>
      </c>
      <c r="G1460" s="22"/>
    </row>
    <row r="1461" spans="1:8" x14ac:dyDescent="0.2">
      <c r="A1461" s="22" t="s">
        <v>119</v>
      </c>
      <c r="B1461" s="22">
        <v>4</v>
      </c>
      <c r="C1461" s="22" t="s">
        <v>63</v>
      </c>
      <c r="D1461" s="22" t="s">
        <v>60</v>
      </c>
      <c r="E1461" s="22">
        <v>2010</v>
      </c>
      <c r="F1461" s="23">
        <v>2.1</v>
      </c>
      <c r="G1461" s="22"/>
    </row>
    <row r="1462" spans="1:8" x14ac:dyDescent="0.2">
      <c r="A1462" s="22" t="s">
        <v>119</v>
      </c>
      <c r="B1462" s="22">
        <v>4</v>
      </c>
      <c r="D1462" s="22" t="s">
        <v>60</v>
      </c>
      <c r="E1462" s="22">
        <v>2010</v>
      </c>
      <c r="F1462" s="23">
        <v>2.1</v>
      </c>
      <c r="G1462" s="22"/>
    </row>
    <row r="1463" spans="1:8" x14ac:dyDescent="0.2">
      <c r="A1463" s="22" t="s">
        <v>119</v>
      </c>
      <c r="B1463" s="22">
        <v>4</v>
      </c>
      <c r="C1463" s="22" t="s">
        <v>65</v>
      </c>
      <c r="D1463" s="22" t="s">
        <v>28</v>
      </c>
      <c r="E1463" s="22">
        <v>2010</v>
      </c>
      <c r="F1463" s="23">
        <v>2.2000000000000002</v>
      </c>
      <c r="G1463" s="22"/>
    </row>
    <row r="1464" spans="1:8" x14ac:dyDescent="0.2">
      <c r="A1464" s="22" t="s">
        <v>119</v>
      </c>
      <c r="B1464" s="22">
        <v>4</v>
      </c>
      <c r="C1464" s="22" t="s">
        <v>24</v>
      </c>
      <c r="D1464" s="22" t="s">
        <v>28</v>
      </c>
      <c r="E1464" s="22">
        <v>2010</v>
      </c>
      <c r="F1464" s="23">
        <v>4</v>
      </c>
      <c r="G1464" s="22"/>
    </row>
    <row r="1465" spans="1:8" x14ac:dyDescent="0.2">
      <c r="A1465" s="22" t="s">
        <v>119</v>
      </c>
      <c r="B1465" s="22">
        <v>4</v>
      </c>
      <c r="C1465" s="22" t="s">
        <v>59</v>
      </c>
      <c r="D1465" s="22" t="s">
        <v>130</v>
      </c>
      <c r="E1465" s="22">
        <v>2010</v>
      </c>
      <c r="F1465" s="22"/>
      <c r="G1465" s="22"/>
      <c r="H1465" s="22" t="s">
        <v>123</v>
      </c>
    </row>
    <row r="1466" spans="1:8" x14ac:dyDescent="0.2">
      <c r="A1466" s="22" t="s">
        <v>119</v>
      </c>
      <c r="B1466" s="22">
        <v>4</v>
      </c>
      <c r="C1466" s="22" t="s">
        <v>70</v>
      </c>
      <c r="D1466" s="22" t="s">
        <v>130</v>
      </c>
      <c r="E1466" s="22">
        <v>2010</v>
      </c>
      <c r="F1466" s="22"/>
      <c r="G1466" s="22"/>
      <c r="H1466" s="22" t="s">
        <v>123</v>
      </c>
    </row>
  </sheetData>
  <phoneticPr fontId="2" type="noConversion"/>
  <pageMargins left="0.75" right="0.75" top="1" bottom="1" header="0.5" footer="0.5"/>
  <pageSetup orientation="portrait" horizontalDpi="4294967292" vertic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52"/>
  <sheetViews>
    <sheetView workbookViewId="0">
      <selection activeCell="E103" sqref="E103"/>
    </sheetView>
  </sheetViews>
  <sheetFormatPr defaultColWidth="11" defaultRowHeight="12.75" x14ac:dyDescent="0.2"/>
  <cols>
    <col min="1" max="1" width="4.125" style="30" bestFit="1" customWidth="1"/>
    <col min="2" max="2" width="4.25" style="30" bestFit="1" customWidth="1"/>
    <col min="3" max="3" width="7.25" style="30" bestFit="1" customWidth="1"/>
    <col min="4" max="4" width="7.125" style="30" bestFit="1" customWidth="1"/>
    <col min="5" max="5" width="7.125" style="30" customWidth="1"/>
    <col min="6" max="6" width="9.25" style="35" customWidth="1"/>
    <col min="7" max="7" width="9.625" style="30" bestFit="1" customWidth="1"/>
    <col min="8" max="16384" width="11" style="22"/>
  </cols>
  <sheetData>
    <row r="1" spans="1:8" x14ac:dyDescent="0.2">
      <c r="A1" s="11" t="s">
        <v>124</v>
      </c>
      <c r="B1" s="11" t="s">
        <v>1</v>
      </c>
      <c r="C1" s="11" t="s">
        <v>2</v>
      </c>
      <c r="D1" s="11" t="s">
        <v>78</v>
      </c>
      <c r="E1" s="11" t="s">
        <v>108</v>
      </c>
      <c r="F1" s="21" t="s">
        <v>129</v>
      </c>
      <c r="G1" s="38" t="s">
        <v>175</v>
      </c>
      <c r="H1" s="21" t="s">
        <v>128</v>
      </c>
    </row>
    <row r="2" spans="1:8" x14ac:dyDescent="0.2">
      <c r="A2" s="27" t="s">
        <v>58</v>
      </c>
      <c r="B2" s="28">
        <v>1</v>
      </c>
      <c r="C2" s="28" t="s">
        <v>24</v>
      </c>
      <c r="D2" s="28" t="s">
        <v>69</v>
      </c>
      <c r="E2" s="28">
        <v>2004</v>
      </c>
      <c r="F2" s="29">
        <v>2</v>
      </c>
    </row>
    <row r="3" spans="1:8" x14ac:dyDescent="0.2">
      <c r="A3" s="27" t="s">
        <v>58</v>
      </c>
      <c r="B3" s="28">
        <v>1</v>
      </c>
      <c r="C3" s="28" t="s">
        <v>24</v>
      </c>
      <c r="D3" s="28" t="s">
        <v>69</v>
      </c>
      <c r="E3" s="28">
        <v>2004</v>
      </c>
      <c r="F3" s="29">
        <v>3.7</v>
      </c>
    </row>
    <row r="4" spans="1:8" x14ac:dyDescent="0.2">
      <c r="A4" s="27" t="s">
        <v>58</v>
      </c>
      <c r="B4" s="28">
        <v>1</v>
      </c>
      <c r="C4" s="28" t="s">
        <v>24</v>
      </c>
      <c r="D4" s="28" t="s">
        <v>69</v>
      </c>
      <c r="E4" s="28">
        <v>2004</v>
      </c>
      <c r="F4" s="29">
        <v>3.1</v>
      </c>
    </row>
    <row r="5" spans="1:8" x14ac:dyDescent="0.2">
      <c r="A5" s="27" t="s">
        <v>58</v>
      </c>
      <c r="B5" s="28">
        <v>1</v>
      </c>
      <c r="C5" s="28" t="s">
        <v>24</v>
      </c>
      <c r="D5" s="28" t="s">
        <v>69</v>
      </c>
      <c r="E5" s="28">
        <v>2004</v>
      </c>
      <c r="F5" s="29">
        <v>3.9</v>
      </c>
    </row>
    <row r="6" spans="1:8" x14ac:dyDescent="0.2">
      <c r="A6" s="27" t="s">
        <v>58</v>
      </c>
      <c r="B6" s="28">
        <v>1</v>
      </c>
      <c r="C6" s="28" t="s">
        <v>24</v>
      </c>
      <c r="D6" s="28" t="s">
        <v>69</v>
      </c>
      <c r="E6" s="28">
        <v>2004</v>
      </c>
      <c r="F6" s="29">
        <v>3.5</v>
      </c>
    </row>
    <row r="7" spans="1:8" x14ac:dyDescent="0.2">
      <c r="A7" s="27" t="s">
        <v>58</v>
      </c>
      <c r="B7" s="28">
        <v>1</v>
      </c>
      <c r="C7" s="28" t="s">
        <v>24</v>
      </c>
      <c r="D7" s="28" t="s">
        <v>69</v>
      </c>
      <c r="E7" s="28">
        <v>2004</v>
      </c>
      <c r="F7" s="29">
        <v>4.3</v>
      </c>
    </row>
    <row r="8" spans="1:8" x14ac:dyDescent="0.2">
      <c r="A8" s="27" t="s">
        <v>58</v>
      </c>
      <c r="B8" s="28">
        <v>1</v>
      </c>
      <c r="C8" s="28" t="s">
        <v>24</v>
      </c>
      <c r="D8" s="28" t="s">
        <v>69</v>
      </c>
      <c r="E8" s="28">
        <v>2004</v>
      </c>
      <c r="F8" s="29">
        <v>3.1</v>
      </c>
    </row>
    <row r="9" spans="1:8" x14ac:dyDescent="0.2">
      <c r="A9" s="27" t="s">
        <v>58</v>
      </c>
      <c r="B9" s="28">
        <v>1</v>
      </c>
      <c r="C9" s="28" t="s">
        <v>24</v>
      </c>
      <c r="D9" s="28" t="s">
        <v>69</v>
      </c>
      <c r="E9" s="28">
        <v>2004</v>
      </c>
      <c r="F9" s="29">
        <v>3.2</v>
      </c>
    </row>
    <row r="10" spans="1:8" x14ac:dyDescent="0.2">
      <c r="A10" s="27" t="s">
        <v>58</v>
      </c>
      <c r="B10" s="28">
        <v>1</v>
      </c>
      <c r="C10" s="28" t="s">
        <v>24</v>
      </c>
      <c r="D10" s="28" t="s">
        <v>69</v>
      </c>
      <c r="E10" s="28">
        <v>2004</v>
      </c>
      <c r="F10" s="29">
        <v>2.5</v>
      </c>
    </row>
    <row r="11" spans="1:8" x14ac:dyDescent="0.2">
      <c r="A11" s="27" t="s">
        <v>58</v>
      </c>
      <c r="B11" s="28">
        <v>1</v>
      </c>
      <c r="C11" s="28" t="s">
        <v>24</v>
      </c>
      <c r="D11" s="28" t="s">
        <v>69</v>
      </c>
      <c r="E11" s="28">
        <v>2004</v>
      </c>
      <c r="F11" s="29">
        <v>3.7</v>
      </c>
    </row>
    <row r="12" spans="1:8" x14ac:dyDescent="0.2">
      <c r="A12" s="27" t="s">
        <v>58</v>
      </c>
      <c r="B12" s="28">
        <v>1</v>
      </c>
      <c r="C12" s="28" t="s">
        <v>24</v>
      </c>
      <c r="D12" s="28" t="s">
        <v>69</v>
      </c>
      <c r="E12" s="28">
        <v>2004</v>
      </c>
      <c r="F12" s="29">
        <v>3.1</v>
      </c>
    </row>
    <row r="13" spans="1:8" x14ac:dyDescent="0.2">
      <c r="A13" s="27" t="s">
        <v>58</v>
      </c>
      <c r="B13" s="28">
        <v>1</v>
      </c>
      <c r="C13" s="28" t="s">
        <v>24</v>
      </c>
      <c r="D13" s="28" t="s">
        <v>69</v>
      </c>
      <c r="E13" s="28">
        <v>2004</v>
      </c>
      <c r="F13" s="29">
        <v>4</v>
      </c>
    </row>
    <row r="14" spans="1:8" x14ac:dyDescent="0.2">
      <c r="A14" s="27" t="s">
        <v>58</v>
      </c>
      <c r="B14" s="28">
        <v>1</v>
      </c>
      <c r="C14" s="28" t="s">
        <v>24</v>
      </c>
      <c r="D14" s="28" t="s">
        <v>21</v>
      </c>
      <c r="E14" s="28">
        <v>2004</v>
      </c>
      <c r="F14" s="29">
        <v>2.2999999999999998</v>
      </c>
    </row>
    <row r="15" spans="1:8" x14ac:dyDescent="0.2">
      <c r="A15" s="27" t="s">
        <v>58</v>
      </c>
      <c r="B15" s="28">
        <v>1</v>
      </c>
      <c r="C15" s="28" t="s">
        <v>24</v>
      </c>
      <c r="D15" s="28" t="s">
        <v>21</v>
      </c>
      <c r="E15" s="28">
        <v>2004</v>
      </c>
      <c r="F15" s="29">
        <v>2</v>
      </c>
    </row>
    <row r="16" spans="1:8" x14ac:dyDescent="0.2">
      <c r="A16" s="27" t="s">
        <v>58</v>
      </c>
      <c r="B16" s="28">
        <v>1</v>
      </c>
      <c r="C16" s="28" t="s">
        <v>24</v>
      </c>
      <c r="D16" s="28" t="s">
        <v>21</v>
      </c>
      <c r="E16" s="28">
        <v>2004</v>
      </c>
      <c r="F16" s="29">
        <v>2.2000000000000002</v>
      </c>
    </row>
    <row r="17" spans="1:6" x14ac:dyDescent="0.2">
      <c r="A17" s="27" t="s">
        <v>58</v>
      </c>
      <c r="B17" s="28">
        <v>1</v>
      </c>
      <c r="C17" s="28" t="s">
        <v>24</v>
      </c>
      <c r="D17" s="28" t="s">
        <v>21</v>
      </c>
      <c r="E17" s="28">
        <v>2004</v>
      </c>
      <c r="F17" s="29">
        <v>2.4</v>
      </c>
    </row>
    <row r="18" spans="1:6" x14ac:dyDescent="0.2">
      <c r="A18" s="27" t="s">
        <v>58</v>
      </c>
      <c r="B18" s="28">
        <v>1</v>
      </c>
      <c r="C18" s="28" t="s">
        <v>24</v>
      </c>
      <c r="D18" s="28" t="s">
        <v>21</v>
      </c>
      <c r="E18" s="28">
        <v>2004</v>
      </c>
      <c r="F18" s="29">
        <v>3.9</v>
      </c>
    </row>
    <row r="19" spans="1:6" x14ac:dyDescent="0.2">
      <c r="A19" s="27" t="s">
        <v>58</v>
      </c>
      <c r="B19" s="28">
        <v>1</v>
      </c>
      <c r="C19" s="28" t="s">
        <v>24</v>
      </c>
      <c r="D19" s="28" t="s">
        <v>60</v>
      </c>
      <c r="E19" s="28">
        <v>2004</v>
      </c>
      <c r="F19" s="29">
        <v>2.2999999999999998</v>
      </c>
    </row>
    <row r="20" spans="1:6" x14ac:dyDescent="0.2">
      <c r="A20" s="27" t="s">
        <v>58</v>
      </c>
      <c r="B20" s="28">
        <v>1</v>
      </c>
      <c r="C20" s="28" t="s">
        <v>24</v>
      </c>
      <c r="D20" s="28" t="s">
        <v>60</v>
      </c>
      <c r="E20" s="28">
        <v>2004</v>
      </c>
      <c r="F20" s="29">
        <v>3.3</v>
      </c>
    </row>
    <row r="21" spans="1:6" x14ac:dyDescent="0.2">
      <c r="A21" s="27" t="s">
        <v>58</v>
      </c>
      <c r="B21" s="28">
        <v>1</v>
      </c>
      <c r="C21" s="28" t="s">
        <v>24</v>
      </c>
      <c r="D21" s="28" t="s">
        <v>60</v>
      </c>
      <c r="E21" s="28">
        <v>2004</v>
      </c>
      <c r="F21" s="29">
        <v>2</v>
      </c>
    </row>
    <row r="22" spans="1:6" x14ac:dyDescent="0.2">
      <c r="A22" s="27" t="s">
        <v>58</v>
      </c>
      <c r="B22" s="28">
        <v>1</v>
      </c>
      <c r="C22" s="28" t="s">
        <v>24</v>
      </c>
      <c r="D22" s="28" t="s">
        <v>60</v>
      </c>
      <c r="E22" s="28">
        <v>2004</v>
      </c>
      <c r="F22" s="29">
        <v>4.5</v>
      </c>
    </row>
    <row r="23" spans="1:6" x14ac:dyDescent="0.2">
      <c r="A23" s="27" t="s">
        <v>58</v>
      </c>
      <c r="B23" s="28">
        <v>1</v>
      </c>
      <c r="C23" s="28" t="s">
        <v>24</v>
      </c>
      <c r="D23" s="28" t="s">
        <v>60</v>
      </c>
      <c r="E23" s="28">
        <v>2004</v>
      </c>
      <c r="F23" s="29">
        <v>2.2000000000000002</v>
      </c>
    </row>
    <row r="24" spans="1:6" x14ac:dyDescent="0.2">
      <c r="A24" s="27" t="s">
        <v>58</v>
      </c>
      <c r="B24" s="28">
        <v>1</v>
      </c>
      <c r="C24" s="28" t="s">
        <v>24</v>
      </c>
      <c r="D24" s="28" t="s">
        <v>60</v>
      </c>
      <c r="E24" s="28">
        <v>2004</v>
      </c>
      <c r="F24" s="29">
        <v>4.2</v>
      </c>
    </row>
    <row r="25" spans="1:6" x14ac:dyDescent="0.2">
      <c r="A25" s="27" t="s">
        <v>58</v>
      </c>
      <c r="B25" s="28">
        <v>1</v>
      </c>
      <c r="C25" s="28" t="s">
        <v>24</v>
      </c>
      <c r="D25" s="28" t="s">
        <v>60</v>
      </c>
      <c r="E25" s="28">
        <v>2004</v>
      </c>
      <c r="F25" s="29">
        <v>4.5999999999999996</v>
      </c>
    </row>
    <row r="26" spans="1:6" x14ac:dyDescent="0.2">
      <c r="A26" s="27" t="s">
        <v>58</v>
      </c>
      <c r="B26" s="28">
        <v>1</v>
      </c>
      <c r="C26" s="28" t="s">
        <v>24</v>
      </c>
      <c r="D26" s="28" t="s">
        <v>60</v>
      </c>
      <c r="E26" s="28">
        <v>2004</v>
      </c>
      <c r="F26" s="29">
        <v>4.3</v>
      </c>
    </row>
    <row r="27" spans="1:6" x14ac:dyDescent="0.2">
      <c r="A27" s="27" t="s">
        <v>58</v>
      </c>
      <c r="B27" s="28">
        <v>1</v>
      </c>
      <c r="C27" s="28" t="s">
        <v>24</v>
      </c>
      <c r="D27" s="28" t="s">
        <v>60</v>
      </c>
      <c r="E27" s="28">
        <v>2004</v>
      </c>
      <c r="F27" s="29">
        <v>2.2000000000000002</v>
      </c>
    </row>
    <row r="28" spans="1:6" x14ac:dyDescent="0.2">
      <c r="A28" s="27" t="s">
        <v>58</v>
      </c>
      <c r="B28" s="28">
        <v>1</v>
      </c>
      <c r="C28" s="28" t="s">
        <v>24</v>
      </c>
      <c r="D28" s="28" t="s">
        <v>60</v>
      </c>
      <c r="E28" s="28">
        <v>2004</v>
      </c>
      <c r="F28" s="29">
        <v>2.6</v>
      </c>
    </row>
    <row r="29" spans="1:6" x14ac:dyDescent="0.2">
      <c r="A29" s="27" t="s">
        <v>58</v>
      </c>
      <c r="B29" s="28">
        <v>1</v>
      </c>
      <c r="C29" s="28" t="s">
        <v>24</v>
      </c>
      <c r="D29" s="28" t="s">
        <v>60</v>
      </c>
      <c r="E29" s="28">
        <v>2004</v>
      </c>
      <c r="F29" s="29">
        <v>2.1</v>
      </c>
    </row>
    <row r="30" spans="1:6" x14ac:dyDescent="0.2">
      <c r="A30" s="27" t="s">
        <v>58</v>
      </c>
      <c r="B30" s="28">
        <v>1</v>
      </c>
      <c r="C30" s="28" t="s">
        <v>24</v>
      </c>
      <c r="D30" s="28" t="s">
        <v>60</v>
      </c>
      <c r="E30" s="28">
        <v>2004</v>
      </c>
      <c r="F30" s="29">
        <v>2.7</v>
      </c>
    </row>
    <row r="31" spans="1:6" x14ac:dyDescent="0.2">
      <c r="A31" s="27" t="s">
        <v>58</v>
      </c>
      <c r="B31" s="28">
        <v>1</v>
      </c>
      <c r="C31" s="28" t="s">
        <v>24</v>
      </c>
      <c r="D31" s="28" t="s">
        <v>67</v>
      </c>
      <c r="E31" s="28">
        <v>2004</v>
      </c>
      <c r="F31" s="29">
        <v>2.8</v>
      </c>
    </row>
    <row r="32" spans="1:6" x14ac:dyDescent="0.2">
      <c r="A32" s="27" t="s">
        <v>58</v>
      </c>
      <c r="B32" s="28">
        <v>1</v>
      </c>
      <c r="C32" s="28" t="s">
        <v>24</v>
      </c>
      <c r="D32" s="28" t="s">
        <v>23</v>
      </c>
      <c r="E32" s="28">
        <v>2004</v>
      </c>
      <c r="F32" s="29">
        <v>2.2999999999999998</v>
      </c>
    </row>
    <row r="33" spans="1:6" x14ac:dyDescent="0.2">
      <c r="A33" s="27" t="s">
        <v>58</v>
      </c>
      <c r="B33" s="28">
        <v>1</v>
      </c>
      <c r="C33" s="28" t="s">
        <v>24</v>
      </c>
      <c r="D33" s="28" t="s">
        <v>60</v>
      </c>
      <c r="E33" s="28">
        <v>2004</v>
      </c>
      <c r="F33" s="29">
        <v>2.4</v>
      </c>
    </row>
    <row r="34" spans="1:6" x14ac:dyDescent="0.2">
      <c r="A34" s="27" t="s">
        <v>58</v>
      </c>
      <c r="B34" s="28">
        <v>1</v>
      </c>
      <c r="C34" s="28" t="s">
        <v>24</v>
      </c>
      <c r="D34" s="28" t="s">
        <v>60</v>
      </c>
      <c r="E34" s="28">
        <v>2004</v>
      </c>
      <c r="F34" s="29">
        <v>2.2000000000000002</v>
      </c>
    </row>
    <row r="35" spans="1:6" x14ac:dyDescent="0.2">
      <c r="A35" s="27" t="s">
        <v>58</v>
      </c>
      <c r="B35" s="28">
        <v>1</v>
      </c>
      <c r="C35" s="28" t="s">
        <v>24</v>
      </c>
      <c r="D35" s="28" t="s">
        <v>60</v>
      </c>
      <c r="E35" s="28">
        <v>2004</v>
      </c>
      <c r="F35" s="29">
        <v>2.6</v>
      </c>
    </row>
    <row r="36" spans="1:6" x14ac:dyDescent="0.2">
      <c r="A36" s="27" t="s">
        <v>58</v>
      </c>
      <c r="B36" s="28">
        <v>1</v>
      </c>
      <c r="C36" s="28" t="s">
        <v>24</v>
      </c>
      <c r="D36" s="28" t="s">
        <v>60</v>
      </c>
      <c r="E36" s="28">
        <v>2004</v>
      </c>
      <c r="F36" s="29">
        <v>2.8</v>
      </c>
    </row>
    <row r="37" spans="1:6" x14ac:dyDescent="0.2">
      <c r="A37" s="27" t="s">
        <v>58</v>
      </c>
      <c r="B37" s="28">
        <v>1</v>
      </c>
      <c r="C37" s="28" t="s">
        <v>24</v>
      </c>
      <c r="D37" s="28" t="s">
        <v>60</v>
      </c>
      <c r="E37" s="28">
        <v>2004</v>
      </c>
      <c r="F37" s="29">
        <v>2.2999999999999998</v>
      </c>
    </row>
    <row r="38" spans="1:6" x14ac:dyDescent="0.2">
      <c r="A38" s="27" t="s">
        <v>58</v>
      </c>
      <c r="B38" s="28">
        <v>1</v>
      </c>
      <c r="C38" s="28" t="s">
        <v>24</v>
      </c>
      <c r="D38" s="28" t="s">
        <v>60</v>
      </c>
      <c r="E38" s="28">
        <v>2004</v>
      </c>
      <c r="F38" s="29">
        <v>2.6</v>
      </c>
    </row>
    <row r="39" spans="1:6" x14ac:dyDescent="0.2">
      <c r="A39" s="27" t="s">
        <v>58</v>
      </c>
      <c r="B39" s="28">
        <v>1</v>
      </c>
      <c r="C39" s="28" t="s">
        <v>24</v>
      </c>
      <c r="D39" s="28" t="s">
        <v>60</v>
      </c>
      <c r="E39" s="28">
        <v>2004</v>
      </c>
      <c r="F39" s="29">
        <v>2.2000000000000002</v>
      </c>
    </row>
    <row r="40" spans="1:6" x14ac:dyDescent="0.2">
      <c r="A40" s="27" t="s">
        <v>58</v>
      </c>
      <c r="B40" s="28">
        <v>1</v>
      </c>
      <c r="C40" s="28" t="s">
        <v>24</v>
      </c>
      <c r="D40" s="28" t="s">
        <v>60</v>
      </c>
      <c r="E40" s="28">
        <v>2004</v>
      </c>
      <c r="F40" s="29">
        <v>2.2000000000000002</v>
      </c>
    </row>
    <row r="41" spans="1:6" x14ac:dyDescent="0.2">
      <c r="A41" s="27" t="s">
        <v>58</v>
      </c>
      <c r="B41" s="28">
        <v>1</v>
      </c>
      <c r="C41" s="28" t="s">
        <v>24</v>
      </c>
      <c r="D41" s="28" t="s">
        <v>60</v>
      </c>
      <c r="E41" s="28">
        <v>2004</v>
      </c>
      <c r="F41" s="29">
        <v>2.1</v>
      </c>
    </row>
    <row r="42" spans="1:6" x14ac:dyDescent="0.2">
      <c r="A42" s="27" t="s">
        <v>58</v>
      </c>
      <c r="B42" s="28">
        <v>1</v>
      </c>
      <c r="C42" s="28" t="s">
        <v>24</v>
      </c>
      <c r="D42" s="28" t="s">
        <v>69</v>
      </c>
      <c r="E42" s="28">
        <v>2004</v>
      </c>
      <c r="F42" s="29">
        <v>5.0999999999999996</v>
      </c>
    </row>
    <row r="43" spans="1:6" x14ac:dyDescent="0.2">
      <c r="A43" s="27" t="s">
        <v>58</v>
      </c>
      <c r="B43" s="28">
        <v>1</v>
      </c>
      <c r="C43" s="28" t="s">
        <v>24</v>
      </c>
      <c r="D43" s="28" t="s">
        <v>69</v>
      </c>
      <c r="E43" s="28">
        <v>2004</v>
      </c>
      <c r="F43" s="29">
        <v>2.9</v>
      </c>
    </row>
    <row r="44" spans="1:6" x14ac:dyDescent="0.2">
      <c r="A44" s="27" t="s">
        <v>58</v>
      </c>
      <c r="B44" s="28">
        <v>1</v>
      </c>
      <c r="C44" s="28" t="s">
        <v>24</v>
      </c>
      <c r="D44" s="28" t="s">
        <v>69</v>
      </c>
      <c r="E44" s="28">
        <v>2004</v>
      </c>
      <c r="F44" s="29">
        <v>4.5</v>
      </c>
    </row>
    <row r="45" spans="1:6" x14ac:dyDescent="0.2">
      <c r="A45" s="27" t="s">
        <v>58</v>
      </c>
      <c r="B45" s="28">
        <v>1</v>
      </c>
      <c r="C45" s="28" t="s">
        <v>24</v>
      </c>
      <c r="D45" s="28" t="s">
        <v>69</v>
      </c>
      <c r="E45" s="28">
        <v>2004</v>
      </c>
      <c r="F45" s="29">
        <v>3.2</v>
      </c>
    </row>
    <row r="46" spans="1:6" x14ac:dyDescent="0.2">
      <c r="A46" s="27" t="s">
        <v>58</v>
      </c>
      <c r="B46" s="28">
        <v>1</v>
      </c>
      <c r="C46" s="28" t="s">
        <v>24</v>
      </c>
      <c r="D46" s="28" t="s">
        <v>69</v>
      </c>
      <c r="E46" s="28">
        <v>2004</v>
      </c>
      <c r="F46" s="29">
        <v>2.8</v>
      </c>
    </row>
    <row r="47" spans="1:6" x14ac:dyDescent="0.2">
      <c r="A47" s="27" t="s">
        <v>58</v>
      </c>
      <c r="B47" s="28">
        <v>1</v>
      </c>
      <c r="C47" s="28" t="s">
        <v>24</v>
      </c>
      <c r="D47" s="28" t="s">
        <v>69</v>
      </c>
      <c r="E47" s="28">
        <v>2004</v>
      </c>
      <c r="F47" s="29">
        <v>2.8</v>
      </c>
    </row>
    <row r="48" spans="1:6" x14ac:dyDescent="0.2">
      <c r="A48" s="27" t="s">
        <v>58</v>
      </c>
      <c r="B48" s="28">
        <v>1</v>
      </c>
      <c r="C48" s="28" t="s">
        <v>24</v>
      </c>
      <c r="D48" s="28" t="s">
        <v>69</v>
      </c>
      <c r="E48" s="28">
        <v>2004</v>
      </c>
      <c r="F48" s="29">
        <v>3.6</v>
      </c>
    </row>
    <row r="49" spans="1:6" x14ac:dyDescent="0.2">
      <c r="A49" s="27" t="s">
        <v>58</v>
      </c>
      <c r="B49" s="28">
        <v>1</v>
      </c>
      <c r="C49" s="28" t="s">
        <v>24</v>
      </c>
      <c r="D49" s="28" t="s">
        <v>69</v>
      </c>
      <c r="E49" s="28">
        <v>2004</v>
      </c>
      <c r="F49" s="29">
        <v>4</v>
      </c>
    </row>
    <row r="50" spans="1:6" x14ac:dyDescent="0.2">
      <c r="A50" s="27" t="s">
        <v>58</v>
      </c>
      <c r="B50" s="28">
        <v>1</v>
      </c>
      <c r="C50" s="27" t="s">
        <v>65</v>
      </c>
      <c r="D50" s="28" t="s">
        <v>21</v>
      </c>
      <c r="E50" s="28">
        <v>2004</v>
      </c>
      <c r="F50" s="29">
        <v>3.9</v>
      </c>
    </row>
    <row r="51" spans="1:6" x14ac:dyDescent="0.2">
      <c r="A51" s="27" t="s">
        <v>58</v>
      </c>
      <c r="B51" s="28">
        <v>1</v>
      </c>
      <c r="C51" s="27" t="s">
        <v>65</v>
      </c>
      <c r="D51" s="28" t="s">
        <v>21</v>
      </c>
      <c r="E51" s="28">
        <v>2004</v>
      </c>
      <c r="F51" s="29">
        <v>3.6</v>
      </c>
    </row>
    <row r="52" spans="1:6" x14ac:dyDescent="0.2">
      <c r="A52" s="27" t="s">
        <v>58</v>
      </c>
      <c r="B52" s="28">
        <v>1</v>
      </c>
      <c r="C52" s="27" t="s">
        <v>65</v>
      </c>
      <c r="D52" s="28" t="s">
        <v>21</v>
      </c>
      <c r="E52" s="28">
        <v>2004</v>
      </c>
      <c r="F52" s="29">
        <v>2.4</v>
      </c>
    </row>
    <row r="53" spans="1:6" x14ac:dyDescent="0.2">
      <c r="A53" s="27" t="s">
        <v>58</v>
      </c>
      <c r="B53" s="28">
        <v>1</v>
      </c>
      <c r="C53" s="27" t="s">
        <v>65</v>
      </c>
      <c r="D53" s="28" t="s">
        <v>21</v>
      </c>
      <c r="E53" s="28">
        <v>2004</v>
      </c>
      <c r="F53" s="29">
        <v>2.4</v>
      </c>
    </row>
    <row r="54" spans="1:6" x14ac:dyDescent="0.2">
      <c r="A54" s="27" t="s">
        <v>58</v>
      </c>
      <c r="B54" s="28">
        <v>1</v>
      </c>
      <c r="C54" s="27" t="s">
        <v>65</v>
      </c>
      <c r="D54" s="28" t="s">
        <v>21</v>
      </c>
      <c r="E54" s="28">
        <v>2004</v>
      </c>
      <c r="F54" s="29">
        <v>2.7</v>
      </c>
    </row>
    <row r="55" spans="1:6" x14ac:dyDescent="0.2">
      <c r="A55" s="27" t="s">
        <v>58</v>
      </c>
      <c r="B55" s="28">
        <v>1</v>
      </c>
      <c r="C55" s="27" t="s">
        <v>65</v>
      </c>
      <c r="D55" s="28" t="s">
        <v>21</v>
      </c>
      <c r="E55" s="28">
        <v>2004</v>
      </c>
      <c r="F55" s="29">
        <v>2.5</v>
      </c>
    </row>
    <row r="56" spans="1:6" x14ac:dyDescent="0.2">
      <c r="A56" s="27" t="s">
        <v>58</v>
      </c>
      <c r="B56" s="28">
        <v>1</v>
      </c>
      <c r="C56" s="27" t="s">
        <v>65</v>
      </c>
      <c r="D56" s="28" t="s">
        <v>69</v>
      </c>
      <c r="E56" s="28">
        <v>2004</v>
      </c>
      <c r="F56" s="29">
        <v>3.9</v>
      </c>
    </row>
    <row r="57" spans="1:6" x14ac:dyDescent="0.2">
      <c r="A57" s="27" t="s">
        <v>58</v>
      </c>
      <c r="B57" s="28">
        <v>1</v>
      </c>
      <c r="C57" s="27" t="s">
        <v>65</v>
      </c>
      <c r="D57" s="28" t="s">
        <v>69</v>
      </c>
      <c r="E57" s="28">
        <v>2004</v>
      </c>
      <c r="F57" s="29">
        <v>3.5</v>
      </c>
    </row>
    <row r="58" spans="1:6" x14ac:dyDescent="0.2">
      <c r="A58" s="27" t="s">
        <v>58</v>
      </c>
      <c r="B58" s="28">
        <v>1</v>
      </c>
      <c r="C58" s="27" t="s">
        <v>65</v>
      </c>
      <c r="D58" s="28" t="s">
        <v>69</v>
      </c>
      <c r="E58" s="28">
        <v>2004</v>
      </c>
      <c r="F58" s="29">
        <v>2.4</v>
      </c>
    </row>
    <row r="59" spans="1:6" x14ac:dyDescent="0.2">
      <c r="A59" s="27" t="s">
        <v>58</v>
      </c>
      <c r="B59" s="28">
        <v>1</v>
      </c>
      <c r="C59" s="27" t="s">
        <v>65</v>
      </c>
      <c r="D59" s="28" t="s">
        <v>69</v>
      </c>
      <c r="E59" s="28">
        <v>2004</v>
      </c>
      <c r="F59" s="29">
        <v>2.1</v>
      </c>
    </row>
    <row r="60" spans="1:6" x14ac:dyDescent="0.2">
      <c r="A60" s="27" t="s">
        <v>58</v>
      </c>
      <c r="B60" s="28">
        <v>1</v>
      </c>
      <c r="C60" s="27" t="s">
        <v>65</v>
      </c>
      <c r="D60" s="28" t="s">
        <v>69</v>
      </c>
      <c r="E60" s="28">
        <v>2004</v>
      </c>
      <c r="F60" s="29">
        <v>4.0999999999999996</v>
      </c>
    </row>
    <row r="61" spans="1:6" x14ac:dyDescent="0.2">
      <c r="A61" s="27" t="s">
        <v>58</v>
      </c>
      <c r="B61" s="28">
        <v>1</v>
      </c>
      <c r="C61" s="27" t="s">
        <v>65</v>
      </c>
      <c r="D61" s="28" t="s">
        <v>69</v>
      </c>
      <c r="E61" s="28">
        <v>2004</v>
      </c>
      <c r="F61" s="29">
        <v>5.4</v>
      </c>
    </row>
    <row r="62" spans="1:6" x14ac:dyDescent="0.2">
      <c r="A62" s="27" t="s">
        <v>58</v>
      </c>
      <c r="B62" s="28">
        <v>1</v>
      </c>
      <c r="C62" s="27" t="s">
        <v>65</v>
      </c>
      <c r="D62" s="28" t="s">
        <v>69</v>
      </c>
      <c r="E62" s="28">
        <v>2004</v>
      </c>
      <c r="F62" s="29">
        <v>2</v>
      </c>
    </row>
    <row r="63" spans="1:6" x14ac:dyDescent="0.2">
      <c r="A63" s="27" t="s">
        <v>58</v>
      </c>
      <c r="B63" s="28">
        <v>1</v>
      </c>
      <c r="C63" s="27" t="s">
        <v>65</v>
      </c>
      <c r="D63" s="28" t="s">
        <v>69</v>
      </c>
      <c r="E63" s="28">
        <v>2004</v>
      </c>
      <c r="F63" s="29">
        <v>2.6</v>
      </c>
    </row>
    <row r="64" spans="1:6" x14ac:dyDescent="0.2">
      <c r="A64" s="27" t="s">
        <v>58</v>
      </c>
      <c r="B64" s="28">
        <v>1</v>
      </c>
      <c r="C64" s="27" t="s">
        <v>65</v>
      </c>
      <c r="D64" s="28" t="s">
        <v>69</v>
      </c>
      <c r="E64" s="28">
        <v>2004</v>
      </c>
      <c r="F64" s="29">
        <v>2.6</v>
      </c>
    </row>
    <row r="65" spans="1:6" x14ac:dyDescent="0.2">
      <c r="A65" s="27" t="s">
        <v>58</v>
      </c>
      <c r="B65" s="28">
        <v>1</v>
      </c>
      <c r="C65" s="27" t="s">
        <v>65</v>
      </c>
      <c r="D65" s="28" t="s">
        <v>69</v>
      </c>
      <c r="E65" s="28">
        <v>2004</v>
      </c>
      <c r="F65" s="29">
        <v>2.9</v>
      </c>
    </row>
    <row r="66" spans="1:6" x14ac:dyDescent="0.2">
      <c r="A66" s="27" t="s">
        <v>58</v>
      </c>
      <c r="B66" s="28">
        <v>1</v>
      </c>
      <c r="C66" s="27" t="s">
        <v>65</v>
      </c>
      <c r="D66" s="28" t="s">
        <v>60</v>
      </c>
      <c r="E66" s="28">
        <v>2004</v>
      </c>
      <c r="F66" s="29">
        <v>2</v>
      </c>
    </row>
    <row r="67" spans="1:6" x14ac:dyDescent="0.2">
      <c r="A67" s="27" t="s">
        <v>58</v>
      </c>
      <c r="B67" s="28">
        <v>1</v>
      </c>
      <c r="C67" s="27" t="s">
        <v>65</v>
      </c>
      <c r="D67" s="28" t="s">
        <v>60</v>
      </c>
      <c r="E67" s="28">
        <v>2004</v>
      </c>
      <c r="F67" s="29">
        <v>2.4</v>
      </c>
    </row>
    <row r="68" spans="1:6" x14ac:dyDescent="0.2">
      <c r="A68" s="27" t="s">
        <v>58</v>
      </c>
      <c r="B68" s="28">
        <v>1</v>
      </c>
      <c r="C68" s="27" t="s">
        <v>65</v>
      </c>
      <c r="D68" s="28" t="s">
        <v>60</v>
      </c>
      <c r="E68" s="28">
        <v>2004</v>
      </c>
      <c r="F68" s="29">
        <v>2.1</v>
      </c>
    </row>
    <row r="69" spans="1:6" x14ac:dyDescent="0.2">
      <c r="A69" s="27" t="s">
        <v>58</v>
      </c>
      <c r="B69" s="28">
        <v>1</v>
      </c>
      <c r="C69" s="27" t="s">
        <v>65</v>
      </c>
      <c r="D69" s="28" t="s">
        <v>60</v>
      </c>
      <c r="E69" s="28">
        <v>2004</v>
      </c>
      <c r="F69" s="29">
        <v>2.7</v>
      </c>
    </row>
    <row r="70" spans="1:6" x14ac:dyDescent="0.2">
      <c r="A70" s="27" t="s">
        <v>58</v>
      </c>
      <c r="B70" s="28">
        <v>1</v>
      </c>
      <c r="C70" s="27" t="s">
        <v>65</v>
      </c>
      <c r="D70" s="28" t="s">
        <v>60</v>
      </c>
      <c r="E70" s="28">
        <v>2004</v>
      </c>
      <c r="F70" s="29">
        <v>2</v>
      </c>
    </row>
    <row r="71" spans="1:6" x14ac:dyDescent="0.2">
      <c r="A71" s="27" t="s">
        <v>58</v>
      </c>
      <c r="B71" s="28">
        <v>1</v>
      </c>
      <c r="C71" s="27" t="s">
        <v>65</v>
      </c>
      <c r="D71" s="28" t="s">
        <v>60</v>
      </c>
      <c r="E71" s="28">
        <v>2004</v>
      </c>
      <c r="F71" s="29">
        <v>2.2000000000000002</v>
      </c>
    </row>
    <row r="72" spans="1:6" x14ac:dyDescent="0.2">
      <c r="A72" s="27" t="s">
        <v>58</v>
      </c>
      <c r="B72" s="28">
        <v>1</v>
      </c>
      <c r="C72" s="27" t="s">
        <v>65</v>
      </c>
      <c r="D72" s="28" t="s">
        <v>60</v>
      </c>
      <c r="E72" s="28">
        <v>2004</v>
      </c>
      <c r="F72" s="29">
        <v>2.8</v>
      </c>
    </row>
    <row r="73" spans="1:6" x14ac:dyDescent="0.2">
      <c r="A73" s="27" t="s">
        <v>58</v>
      </c>
      <c r="B73" s="28">
        <v>1</v>
      </c>
      <c r="C73" s="27" t="s">
        <v>65</v>
      </c>
      <c r="D73" s="28" t="s">
        <v>22</v>
      </c>
      <c r="E73" s="28">
        <v>2004</v>
      </c>
      <c r="F73" s="29">
        <v>2</v>
      </c>
    </row>
    <row r="74" spans="1:6" x14ac:dyDescent="0.2">
      <c r="A74" s="27" t="s">
        <v>58</v>
      </c>
      <c r="B74" s="28">
        <v>1</v>
      </c>
      <c r="C74" s="27" t="s">
        <v>65</v>
      </c>
      <c r="D74" s="28" t="s">
        <v>22</v>
      </c>
      <c r="E74" s="28">
        <v>2004</v>
      </c>
      <c r="F74" s="29">
        <v>2.5</v>
      </c>
    </row>
    <row r="75" spans="1:6" x14ac:dyDescent="0.2">
      <c r="A75" s="27" t="s">
        <v>58</v>
      </c>
      <c r="B75" s="28">
        <v>1</v>
      </c>
      <c r="C75" s="27" t="s">
        <v>65</v>
      </c>
      <c r="D75" s="28" t="s">
        <v>22</v>
      </c>
      <c r="E75" s="28">
        <v>2004</v>
      </c>
      <c r="F75" s="29">
        <v>2.4</v>
      </c>
    </row>
    <row r="76" spans="1:6" x14ac:dyDescent="0.2">
      <c r="A76" s="27" t="s">
        <v>58</v>
      </c>
      <c r="B76" s="28">
        <v>1</v>
      </c>
      <c r="C76" s="27" t="s">
        <v>65</v>
      </c>
      <c r="D76" s="28" t="s">
        <v>22</v>
      </c>
      <c r="E76" s="28">
        <v>2004</v>
      </c>
      <c r="F76" s="29">
        <v>2.9</v>
      </c>
    </row>
    <row r="77" spans="1:6" x14ac:dyDescent="0.2">
      <c r="A77" s="27" t="s">
        <v>58</v>
      </c>
      <c r="B77" s="28">
        <v>1</v>
      </c>
      <c r="C77" s="27" t="s">
        <v>65</v>
      </c>
      <c r="D77" s="28" t="s">
        <v>22</v>
      </c>
      <c r="E77" s="28">
        <v>2004</v>
      </c>
      <c r="F77" s="29">
        <v>2.2999999999999998</v>
      </c>
    </row>
    <row r="78" spans="1:6" x14ac:dyDescent="0.2">
      <c r="A78" s="27" t="s">
        <v>58</v>
      </c>
      <c r="B78" s="28">
        <v>1</v>
      </c>
      <c r="C78" s="27" t="s">
        <v>65</v>
      </c>
      <c r="D78" s="28" t="s">
        <v>22</v>
      </c>
      <c r="E78" s="28">
        <v>2004</v>
      </c>
      <c r="F78" s="29">
        <v>4.2</v>
      </c>
    </row>
    <row r="79" spans="1:6" x14ac:dyDescent="0.2">
      <c r="A79" s="27" t="s">
        <v>58</v>
      </c>
      <c r="B79" s="28">
        <v>1</v>
      </c>
      <c r="C79" s="27" t="s">
        <v>65</v>
      </c>
      <c r="D79" s="28" t="s">
        <v>22</v>
      </c>
      <c r="E79" s="28">
        <v>2004</v>
      </c>
      <c r="F79" s="29">
        <v>4.9000000000000004</v>
      </c>
    </row>
    <row r="80" spans="1:6" x14ac:dyDescent="0.2">
      <c r="A80" s="27" t="s">
        <v>58</v>
      </c>
      <c r="B80" s="28">
        <v>1</v>
      </c>
      <c r="C80" s="27" t="s">
        <v>65</v>
      </c>
      <c r="D80" s="28" t="s">
        <v>22</v>
      </c>
      <c r="E80" s="28">
        <v>2004</v>
      </c>
      <c r="F80" s="29">
        <v>4.7</v>
      </c>
    </row>
    <row r="81" spans="1:7" x14ac:dyDescent="0.2">
      <c r="A81" s="27" t="s">
        <v>58</v>
      </c>
      <c r="B81" s="28">
        <v>1</v>
      </c>
      <c r="C81" s="27" t="s">
        <v>65</v>
      </c>
      <c r="D81" s="28" t="s">
        <v>22</v>
      </c>
      <c r="E81" s="28">
        <v>2004</v>
      </c>
      <c r="F81" s="29">
        <v>2.7</v>
      </c>
    </row>
    <row r="82" spans="1:7" x14ac:dyDescent="0.2">
      <c r="A82" s="27" t="s">
        <v>58</v>
      </c>
      <c r="B82" s="28">
        <v>1</v>
      </c>
      <c r="C82" s="27" t="s">
        <v>65</v>
      </c>
      <c r="D82" s="28" t="s">
        <v>67</v>
      </c>
      <c r="E82" s="28">
        <v>2004</v>
      </c>
      <c r="F82" s="29">
        <v>3</v>
      </c>
    </row>
    <row r="83" spans="1:7" x14ac:dyDescent="0.2">
      <c r="A83" s="27" t="s">
        <v>58</v>
      </c>
      <c r="B83" s="28">
        <v>1</v>
      </c>
      <c r="C83" s="27" t="s">
        <v>65</v>
      </c>
      <c r="D83" s="28" t="s">
        <v>30</v>
      </c>
      <c r="E83" s="28">
        <v>2004</v>
      </c>
      <c r="F83" s="29">
        <v>2.1</v>
      </c>
    </row>
    <row r="84" spans="1:7" x14ac:dyDescent="0.2">
      <c r="A84" s="27" t="s">
        <v>58</v>
      </c>
      <c r="B84" s="28">
        <v>1</v>
      </c>
      <c r="C84" s="27" t="s">
        <v>59</v>
      </c>
      <c r="D84" s="28" t="s">
        <v>21</v>
      </c>
      <c r="E84" s="28">
        <v>2004</v>
      </c>
      <c r="F84" s="29">
        <v>2.2000000000000002</v>
      </c>
      <c r="G84" s="27" t="s">
        <v>25</v>
      </c>
    </row>
    <row r="85" spans="1:7" x14ac:dyDescent="0.2">
      <c r="A85" s="27" t="s">
        <v>58</v>
      </c>
      <c r="B85" s="28">
        <v>1</v>
      </c>
      <c r="C85" s="27" t="s">
        <v>59</v>
      </c>
      <c r="D85" s="28" t="s">
        <v>67</v>
      </c>
      <c r="E85" s="28">
        <v>2004</v>
      </c>
      <c r="F85" s="29">
        <v>2</v>
      </c>
    </row>
    <row r="86" spans="1:7" x14ac:dyDescent="0.2">
      <c r="A86" s="27" t="s">
        <v>58</v>
      </c>
      <c r="B86" s="28">
        <v>1</v>
      </c>
      <c r="C86" s="27" t="s">
        <v>59</v>
      </c>
      <c r="D86" s="28" t="s">
        <v>67</v>
      </c>
      <c r="E86" s="28">
        <v>2004</v>
      </c>
      <c r="F86" s="29">
        <v>2.8</v>
      </c>
    </row>
    <row r="87" spans="1:7" x14ac:dyDescent="0.2">
      <c r="A87" s="27" t="s">
        <v>58</v>
      </c>
      <c r="B87" s="28">
        <v>1</v>
      </c>
      <c r="C87" s="27" t="s">
        <v>59</v>
      </c>
      <c r="D87" s="28" t="s">
        <v>69</v>
      </c>
      <c r="E87" s="28">
        <v>2004</v>
      </c>
      <c r="F87" s="29">
        <v>3.4</v>
      </c>
    </row>
    <row r="88" spans="1:7" x14ac:dyDescent="0.2">
      <c r="A88" s="27" t="s">
        <v>58</v>
      </c>
      <c r="B88" s="28">
        <v>1</v>
      </c>
      <c r="C88" s="27" t="s">
        <v>59</v>
      </c>
      <c r="D88" s="28" t="s">
        <v>69</v>
      </c>
      <c r="E88" s="28">
        <v>2004</v>
      </c>
      <c r="F88" s="29">
        <v>3.2</v>
      </c>
    </row>
    <row r="89" spans="1:7" x14ac:dyDescent="0.2">
      <c r="A89" s="27" t="s">
        <v>58</v>
      </c>
      <c r="B89" s="28">
        <v>1</v>
      </c>
      <c r="C89" s="27" t="s">
        <v>59</v>
      </c>
      <c r="D89" s="28" t="s">
        <v>69</v>
      </c>
      <c r="E89" s="28">
        <v>2004</v>
      </c>
      <c r="F89" s="29">
        <v>2</v>
      </c>
    </row>
    <row r="90" spans="1:7" x14ac:dyDescent="0.2">
      <c r="A90" s="27" t="s">
        <v>58</v>
      </c>
      <c r="B90" s="28">
        <v>1</v>
      </c>
      <c r="C90" s="27" t="s">
        <v>59</v>
      </c>
      <c r="D90" s="28" t="s">
        <v>69</v>
      </c>
      <c r="E90" s="28">
        <v>2004</v>
      </c>
      <c r="F90" s="29">
        <v>4.5999999999999996</v>
      </c>
    </row>
    <row r="91" spans="1:7" x14ac:dyDescent="0.2">
      <c r="A91" s="27" t="s">
        <v>58</v>
      </c>
      <c r="B91" s="28">
        <v>1</v>
      </c>
      <c r="C91" s="27" t="s">
        <v>59</v>
      </c>
      <c r="D91" s="28" t="s">
        <v>69</v>
      </c>
      <c r="E91" s="28">
        <v>2004</v>
      </c>
      <c r="F91" s="29">
        <v>3.9</v>
      </c>
    </row>
    <row r="92" spans="1:7" x14ac:dyDescent="0.2">
      <c r="A92" s="27" t="s">
        <v>58</v>
      </c>
      <c r="B92" s="28">
        <v>1</v>
      </c>
      <c r="C92" s="27" t="s">
        <v>59</v>
      </c>
      <c r="D92" s="28" t="s">
        <v>69</v>
      </c>
      <c r="E92" s="28">
        <v>2004</v>
      </c>
      <c r="F92" s="29">
        <v>4.4000000000000004</v>
      </c>
    </row>
    <row r="93" spans="1:7" x14ac:dyDescent="0.2">
      <c r="A93" s="27" t="s">
        <v>58</v>
      </c>
      <c r="B93" s="28">
        <v>1</v>
      </c>
      <c r="C93" s="27" t="s">
        <v>59</v>
      </c>
      <c r="D93" s="28" t="s">
        <v>69</v>
      </c>
      <c r="E93" s="28">
        <v>2004</v>
      </c>
      <c r="F93" s="29">
        <v>2.8</v>
      </c>
    </row>
    <row r="94" spans="1:7" x14ac:dyDescent="0.2">
      <c r="A94" s="27" t="s">
        <v>58</v>
      </c>
      <c r="B94" s="28">
        <v>1</v>
      </c>
      <c r="C94" s="27" t="s">
        <v>59</v>
      </c>
      <c r="D94" s="28" t="s">
        <v>69</v>
      </c>
      <c r="E94" s="28">
        <v>2004</v>
      </c>
      <c r="F94" s="29">
        <v>2</v>
      </c>
    </row>
    <row r="95" spans="1:7" x14ac:dyDescent="0.2">
      <c r="A95" s="27" t="s">
        <v>58</v>
      </c>
      <c r="B95" s="28">
        <v>1</v>
      </c>
      <c r="C95" s="27" t="s">
        <v>59</v>
      </c>
      <c r="D95" s="28" t="s">
        <v>69</v>
      </c>
      <c r="E95" s="28">
        <v>2004</v>
      </c>
      <c r="F95" s="29">
        <v>3.5</v>
      </c>
    </row>
    <row r="96" spans="1:7" x14ac:dyDescent="0.2">
      <c r="A96" s="27" t="s">
        <v>58</v>
      </c>
      <c r="B96" s="28">
        <v>1</v>
      </c>
      <c r="C96" s="27" t="s">
        <v>59</v>
      </c>
      <c r="D96" s="28" t="s">
        <v>69</v>
      </c>
      <c r="E96" s="28">
        <v>2004</v>
      </c>
      <c r="F96" s="29">
        <v>3.2</v>
      </c>
    </row>
    <row r="97" spans="1:6" x14ac:dyDescent="0.2">
      <c r="A97" s="27" t="s">
        <v>58</v>
      </c>
      <c r="B97" s="28">
        <v>1</v>
      </c>
      <c r="C97" s="27" t="s">
        <v>59</v>
      </c>
      <c r="D97" s="28" t="s">
        <v>21</v>
      </c>
      <c r="E97" s="28">
        <v>2004</v>
      </c>
      <c r="F97" s="29">
        <v>3.6</v>
      </c>
    </row>
    <row r="98" spans="1:6" x14ac:dyDescent="0.2">
      <c r="A98" s="27" t="s">
        <v>58</v>
      </c>
      <c r="B98" s="28">
        <v>1</v>
      </c>
      <c r="C98" s="27" t="s">
        <v>59</v>
      </c>
      <c r="D98" s="28" t="s">
        <v>21</v>
      </c>
      <c r="E98" s="28">
        <v>2004</v>
      </c>
      <c r="F98" s="29">
        <v>4.5999999999999996</v>
      </c>
    </row>
    <row r="99" spans="1:6" x14ac:dyDescent="0.2">
      <c r="A99" s="27" t="s">
        <v>58</v>
      </c>
      <c r="B99" s="28">
        <v>1</v>
      </c>
      <c r="C99" s="27" t="s">
        <v>59</v>
      </c>
      <c r="D99" s="28" t="s">
        <v>21</v>
      </c>
      <c r="E99" s="28">
        <v>2004</v>
      </c>
      <c r="F99" s="29">
        <v>2.5</v>
      </c>
    </row>
    <row r="100" spans="1:6" x14ac:dyDescent="0.2">
      <c r="A100" s="27" t="s">
        <v>58</v>
      </c>
      <c r="B100" s="28">
        <v>1</v>
      </c>
      <c r="C100" s="27" t="s">
        <v>59</v>
      </c>
      <c r="D100" s="28" t="s">
        <v>21</v>
      </c>
      <c r="E100" s="28">
        <v>2004</v>
      </c>
      <c r="F100" s="29">
        <v>5.5</v>
      </c>
    </row>
    <row r="101" spans="1:6" x14ac:dyDescent="0.2">
      <c r="A101" s="27" t="s">
        <v>58</v>
      </c>
      <c r="B101" s="28">
        <v>1</v>
      </c>
      <c r="C101" s="27" t="s">
        <v>59</v>
      </c>
      <c r="D101" s="28" t="s">
        <v>21</v>
      </c>
      <c r="E101" s="28">
        <v>2004</v>
      </c>
      <c r="F101" s="29">
        <v>7.7</v>
      </c>
    </row>
    <row r="102" spans="1:6" x14ac:dyDescent="0.2">
      <c r="A102" s="27" t="s">
        <v>58</v>
      </c>
      <c r="B102" s="28">
        <v>1</v>
      </c>
      <c r="C102" s="27" t="s">
        <v>59</v>
      </c>
      <c r="D102" s="28" t="s">
        <v>21</v>
      </c>
      <c r="E102" s="28">
        <v>2004</v>
      </c>
      <c r="F102" s="29">
        <v>3</v>
      </c>
    </row>
    <row r="103" spans="1:6" x14ac:dyDescent="0.2">
      <c r="A103" s="27" t="s">
        <v>58</v>
      </c>
      <c r="B103" s="28">
        <v>1</v>
      </c>
      <c r="C103" s="27" t="s">
        <v>59</v>
      </c>
      <c r="D103" s="28" t="s">
        <v>21</v>
      </c>
      <c r="E103" s="28">
        <v>2004</v>
      </c>
      <c r="F103" s="29">
        <v>3.3</v>
      </c>
    </row>
    <row r="104" spans="1:6" x14ac:dyDescent="0.2">
      <c r="A104" s="27" t="s">
        <v>58</v>
      </c>
      <c r="B104" s="28">
        <v>1</v>
      </c>
      <c r="C104" s="27" t="s">
        <v>59</v>
      </c>
      <c r="D104" s="28" t="s">
        <v>60</v>
      </c>
      <c r="E104" s="28">
        <v>2004</v>
      </c>
      <c r="F104" s="29">
        <v>2.2999999999999998</v>
      </c>
    </row>
    <row r="105" spans="1:6" x14ac:dyDescent="0.2">
      <c r="A105" s="27" t="s">
        <v>58</v>
      </c>
      <c r="B105" s="28">
        <v>1</v>
      </c>
      <c r="C105" s="27" t="s">
        <v>59</v>
      </c>
      <c r="D105" s="28" t="s">
        <v>60</v>
      </c>
      <c r="E105" s="28">
        <v>2004</v>
      </c>
      <c r="F105" s="29">
        <v>2.5</v>
      </c>
    </row>
    <row r="106" spans="1:6" x14ac:dyDescent="0.2">
      <c r="A106" s="27" t="s">
        <v>58</v>
      </c>
      <c r="B106" s="28">
        <v>1</v>
      </c>
      <c r="C106" s="27" t="s">
        <v>59</v>
      </c>
      <c r="D106" s="28" t="s">
        <v>60</v>
      </c>
      <c r="E106" s="28">
        <v>2004</v>
      </c>
      <c r="F106" s="29">
        <v>3</v>
      </c>
    </row>
    <row r="107" spans="1:6" x14ac:dyDescent="0.2">
      <c r="A107" s="27" t="s">
        <v>58</v>
      </c>
      <c r="B107" s="28">
        <v>1</v>
      </c>
      <c r="C107" s="27" t="s">
        <v>59</v>
      </c>
      <c r="D107" s="28" t="s">
        <v>60</v>
      </c>
      <c r="E107" s="28">
        <v>2004</v>
      </c>
      <c r="F107" s="29">
        <v>2.5</v>
      </c>
    </row>
    <row r="108" spans="1:6" x14ac:dyDescent="0.2">
      <c r="A108" s="27" t="s">
        <v>58</v>
      </c>
      <c r="B108" s="28">
        <v>1</v>
      </c>
      <c r="C108" s="27" t="s">
        <v>59</v>
      </c>
      <c r="D108" s="28" t="s">
        <v>60</v>
      </c>
      <c r="E108" s="28">
        <v>2004</v>
      </c>
      <c r="F108" s="29">
        <v>2</v>
      </c>
    </row>
    <row r="109" spans="1:6" x14ac:dyDescent="0.2">
      <c r="A109" s="27" t="s">
        <v>58</v>
      </c>
      <c r="B109" s="28">
        <v>1</v>
      </c>
      <c r="C109" s="27" t="s">
        <v>59</v>
      </c>
      <c r="D109" s="28" t="s">
        <v>60</v>
      </c>
      <c r="E109" s="28">
        <v>2004</v>
      </c>
      <c r="F109" s="29">
        <v>2</v>
      </c>
    </row>
    <row r="110" spans="1:6" x14ac:dyDescent="0.2">
      <c r="A110" s="27" t="s">
        <v>58</v>
      </c>
      <c r="B110" s="28">
        <v>1</v>
      </c>
      <c r="C110" s="27" t="s">
        <v>59</v>
      </c>
      <c r="D110" s="28" t="s">
        <v>60</v>
      </c>
      <c r="E110" s="28">
        <v>2004</v>
      </c>
      <c r="F110" s="29">
        <v>2.2999999999999998</v>
      </c>
    </row>
    <row r="111" spans="1:6" x14ac:dyDescent="0.2">
      <c r="A111" s="27" t="s">
        <v>58</v>
      </c>
      <c r="B111" s="28">
        <v>1</v>
      </c>
      <c r="C111" s="27" t="s">
        <v>59</v>
      </c>
      <c r="D111" s="28" t="s">
        <v>22</v>
      </c>
      <c r="E111" s="28">
        <v>2004</v>
      </c>
      <c r="F111" s="29">
        <v>2</v>
      </c>
    </row>
    <row r="112" spans="1:6" x14ac:dyDescent="0.2">
      <c r="A112" s="27" t="s">
        <v>58</v>
      </c>
      <c r="B112" s="28">
        <v>1</v>
      </c>
      <c r="C112" s="27" t="s">
        <v>59</v>
      </c>
      <c r="D112" s="28" t="s">
        <v>69</v>
      </c>
      <c r="E112" s="28">
        <v>2004</v>
      </c>
      <c r="F112" s="29">
        <v>2.7</v>
      </c>
    </row>
    <row r="113" spans="1:7" x14ac:dyDescent="0.2">
      <c r="A113" s="27" t="s">
        <v>58</v>
      </c>
      <c r="B113" s="28">
        <v>1</v>
      </c>
      <c r="C113" s="27" t="s">
        <v>59</v>
      </c>
      <c r="D113" s="28" t="s">
        <v>69</v>
      </c>
      <c r="E113" s="28">
        <v>2004</v>
      </c>
      <c r="F113" s="29">
        <v>2.9</v>
      </c>
    </row>
    <row r="114" spans="1:7" x14ac:dyDescent="0.2">
      <c r="A114" s="27" t="s">
        <v>58</v>
      </c>
      <c r="B114" s="28">
        <v>1</v>
      </c>
      <c r="C114" s="27" t="s">
        <v>59</v>
      </c>
      <c r="D114" s="28" t="s">
        <v>69</v>
      </c>
      <c r="E114" s="28">
        <v>2004</v>
      </c>
      <c r="F114" s="29">
        <v>2.5</v>
      </c>
    </row>
    <row r="115" spans="1:7" x14ac:dyDescent="0.2">
      <c r="A115" s="27" t="s">
        <v>58</v>
      </c>
      <c r="B115" s="28">
        <v>1</v>
      </c>
      <c r="C115" s="27" t="s">
        <v>59</v>
      </c>
      <c r="D115" s="28" t="s">
        <v>69</v>
      </c>
      <c r="E115" s="28">
        <v>2004</v>
      </c>
      <c r="F115" s="29">
        <v>4.4000000000000004</v>
      </c>
    </row>
    <row r="116" spans="1:7" x14ac:dyDescent="0.2">
      <c r="A116" s="27" t="s">
        <v>58</v>
      </c>
      <c r="B116" s="28">
        <v>1</v>
      </c>
      <c r="C116" s="27" t="s">
        <v>59</v>
      </c>
      <c r="D116" s="28" t="s">
        <v>69</v>
      </c>
      <c r="E116" s="28">
        <v>2004</v>
      </c>
      <c r="F116" s="29">
        <v>3.7</v>
      </c>
    </row>
    <row r="117" spans="1:7" x14ac:dyDescent="0.2">
      <c r="A117" s="27" t="s">
        <v>58</v>
      </c>
      <c r="B117" s="28">
        <v>1</v>
      </c>
      <c r="C117" s="27" t="s">
        <v>59</v>
      </c>
      <c r="D117" s="28" t="s">
        <v>69</v>
      </c>
      <c r="E117" s="28">
        <v>2004</v>
      </c>
      <c r="F117" s="29">
        <v>2</v>
      </c>
    </row>
    <row r="118" spans="1:7" x14ac:dyDescent="0.2">
      <c r="A118" s="27" t="s">
        <v>58</v>
      </c>
      <c r="B118" s="28">
        <v>1</v>
      </c>
      <c r="C118" s="27" t="s">
        <v>59</v>
      </c>
      <c r="D118" s="28" t="s">
        <v>69</v>
      </c>
      <c r="E118" s="28">
        <v>2004</v>
      </c>
      <c r="F118" s="29">
        <v>5.3</v>
      </c>
    </row>
    <row r="119" spans="1:7" x14ac:dyDescent="0.2">
      <c r="A119" s="27" t="s">
        <v>58</v>
      </c>
      <c r="B119" s="31">
        <v>1</v>
      </c>
      <c r="C119" s="31" t="s">
        <v>70</v>
      </c>
      <c r="D119" s="31" t="s">
        <v>21</v>
      </c>
      <c r="E119" s="28">
        <v>2004</v>
      </c>
      <c r="F119" s="32">
        <v>3.8</v>
      </c>
      <c r="G119" s="33" t="s">
        <v>25</v>
      </c>
    </row>
    <row r="120" spans="1:7" x14ac:dyDescent="0.2">
      <c r="A120" s="27" t="s">
        <v>58</v>
      </c>
      <c r="B120" s="31">
        <v>1</v>
      </c>
      <c r="C120" s="31" t="s">
        <v>70</v>
      </c>
      <c r="D120" s="31" t="s">
        <v>69</v>
      </c>
      <c r="E120" s="28">
        <v>2004</v>
      </c>
      <c r="F120" s="32">
        <v>4.2</v>
      </c>
      <c r="G120" s="33" t="s">
        <v>25</v>
      </c>
    </row>
    <row r="121" spans="1:7" x14ac:dyDescent="0.2">
      <c r="A121" s="33" t="s">
        <v>58</v>
      </c>
      <c r="B121" s="31">
        <v>1</v>
      </c>
      <c r="C121" s="31" t="s">
        <v>70</v>
      </c>
      <c r="D121" s="31" t="s">
        <v>21</v>
      </c>
      <c r="E121" s="28">
        <v>2004</v>
      </c>
      <c r="F121" s="32">
        <v>3.7</v>
      </c>
      <c r="G121" s="34"/>
    </row>
    <row r="122" spans="1:7" x14ac:dyDescent="0.2">
      <c r="A122" s="27" t="s">
        <v>58</v>
      </c>
      <c r="B122" s="31">
        <v>1</v>
      </c>
      <c r="C122" s="31" t="s">
        <v>70</v>
      </c>
      <c r="D122" s="31" t="s">
        <v>21</v>
      </c>
      <c r="E122" s="28">
        <v>2004</v>
      </c>
      <c r="F122" s="32">
        <v>5.6</v>
      </c>
      <c r="G122" s="34"/>
    </row>
    <row r="123" spans="1:7" x14ac:dyDescent="0.2">
      <c r="A123" s="33" t="s">
        <v>58</v>
      </c>
      <c r="B123" s="31">
        <v>1</v>
      </c>
      <c r="C123" s="31" t="s">
        <v>70</v>
      </c>
      <c r="D123" s="31" t="s">
        <v>21</v>
      </c>
      <c r="E123" s="28">
        <v>2004</v>
      </c>
      <c r="F123" s="32">
        <v>3.3</v>
      </c>
      <c r="G123" s="34"/>
    </row>
    <row r="124" spans="1:7" x14ac:dyDescent="0.2">
      <c r="A124" s="27" t="s">
        <v>58</v>
      </c>
      <c r="B124" s="31">
        <v>1</v>
      </c>
      <c r="C124" s="31" t="s">
        <v>70</v>
      </c>
      <c r="D124" s="31" t="s">
        <v>21</v>
      </c>
      <c r="E124" s="28">
        <v>2004</v>
      </c>
      <c r="F124" s="32">
        <v>2.5</v>
      </c>
      <c r="G124" s="34"/>
    </row>
    <row r="125" spans="1:7" x14ac:dyDescent="0.2">
      <c r="A125" s="33" t="s">
        <v>58</v>
      </c>
      <c r="B125" s="31">
        <v>1</v>
      </c>
      <c r="C125" s="31" t="s">
        <v>70</v>
      </c>
      <c r="D125" s="31" t="s">
        <v>21</v>
      </c>
      <c r="E125" s="28">
        <v>2004</v>
      </c>
      <c r="F125" s="32">
        <v>2.1</v>
      </c>
      <c r="G125" s="34"/>
    </row>
    <row r="126" spans="1:7" x14ac:dyDescent="0.2">
      <c r="A126" s="33" t="s">
        <v>58</v>
      </c>
      <c r="B126" s="31">
        <v>1</v>
      </c>
      <c r="C126" s="31" t="s">
        <v>70</v>
      </c>
      <c r="D126" s="31" t="s">
        <v>21</v>
      </c>
      <c r="E126" s="28">
        <v>2004</v>
      </c>
      <c r="F126" s="32">
        <v>2.5</v>
      </c>
      <c r="G126" s="34"/>
    </row>
    <row r="127" spans="1:7" x14ac:dyDescent="0.2">
      <c r="A127" s="27" t="s">
        <v>58</v>
      </c>
      <c r="B127" s="31">
        <v>1</v>
      </c>
      <c r="C127" s="31" t="s">
        <v>70</v>
      </c>
      <c r="D127" s="31" t="s">
        <v>67</v>
      </c>
      <c r="E127" s="28">
        <v>2004</v>
      </c>
      <c r="F127" s="32">
        <v>2.1</v>
      </c>
      <c r="G127" s="34"/>
    </row>
    <row r="128" spans="1:7" x14ac:dyDescent="0.2">
      <c r="A128" s="33" t="s">
        <v>58</v>
      </c>
      <c r="B128" s="31">
        <v>1</v>
      </c>
      <c r="C128" s="31" t="s">
        <v>70</v>
      </c>
      <c r="D128" s="31" t="s">
        <v>69</v>
      </c>
      <c r="E128" s="28">
        <v>2004</v>
      </c>
      <c r="F128" s="32">
        <v>5.4</v>
      </c>
      <c r="G128" s="34"/>
    </row>
    <row r="129" spans="1:7" x14ac:dyDescent="0.2">
      <c r="A129" s="27" t="s">
        <v>58</v>
      </c>
      <c r="B129" s="31">
        <v>1</v>
      </c>
      <c r="C129" s="31" t="s">
        <v>70</v>
      </c>
      <c r="D129" s="31" t="s">
        <v>69</v>
      </c>
      <c r="E129" s="28">
        <v>2004</v>
      </c>
      <c r="F129" s="32">
        <v>2.9</v>
      </c>
      <c r="G129" s="34"/>
    </row>
    <row r="130" spans="1:7" x14ac:dyDescent="0.2">
      <c r="A130" s="33" t="s">
        <v>58</v>
      </c>
      <c r="B130" s="31">
        <v>1</v>
      </c>
      <c r="C130" s="31" t="s">
        <v>70</v>
      </c>
      <c r="D130" s="31" t="s">
        <v>69</v>
      </c>
      <c r="E130" s="28">
        <v>2004</v>
      </c>
      <c r="F130" s="32">
        <v>4</v>
      </c>
      <c r="G130" s="34"/>
    </row>
    <row r="131" spans="1:7" x14ac:dyDescent="0.2">
      <c r="A131" s="27" t="s">
        <v>58</v>
      </c>
      <c r="B131" s="31">
        <v>1</v>
      </c>
      <c r="C131" s="31" t="s">
        <v>70</v>
      </c>
      <c r="D131" s="31" t="s">
        <v>69</v>
      </c>
      <c r="E131" s="28">
        <v>2004</v>
      </c>
      <c r="F131" s="32">
        <v>2.9</v>
      </c>
      <c r="G131" s="34"/>
    </row>
    <row r="132" spans="1:7" x14ac:dyDescent="0.2">
      <c r="A132" s="33" t="s">
        <v>58</v>
      </c>
      <c r="B132" s="31">
        <v>1</v>
      </c>
      <c r="C132" s="31" t="s">
        <v>70</v>
      </c>
      <c r="D132" s="31" t="s">
        <v>69</v>
      </c>
      <c r="E132" s="28">
        <v>2004</v>
      </c>
      <c r="F132" s="32">
        <v>3.9</v>
      </c>
      <c r="G132" s="34"/>
    </row>
    <row r="133" spans="1:7" x14ac:dyDescent="0.2">
      <c r="A133" s="27" t="s">
        <v>58</v>
      </c>
      <c r="B133" s="31">
        <v>1</v>
      </c>
      <c r="C133" s="31" t="s">
        <v>70</v>
      </c>
      <c r="D133" s="31" t="s">
        <v>69</v>
      </c>
      <c r="E133" s="28">
        <v>2004</v>
      </c>
      <c r="F133" s="32">
        <v>4.5999999999999996</v>
      </c>
      <c r="G133" s="34"/>
    </row>
    <row r="134" spans="1:7" x14ac:dyDescent="0.2">
      <c r="A134" s="33" t="s">
        <v>58</v>
      </c>
      <c r="B134" s="31">
        <v>1</v>
      </c>
      <c r="C134" s="31" t="s">
        <v>70</v>
      </c>
      <c r="D134" s="31" t="s">
        <v>69</v>
      </c>
      <c r="E134" s="28">
        <v>2004</v>
      </c>
      <c r="F134" s="32">
        <v>2.8</v>
      </c>
      <c r="G134" s="34"/>
    </row>
    <row r="135" spans="1:7" x14ac:dyDescent="0.2">
      <c r="A135" s="27" t="s">
        <v>58</v>
      </c>
      <c r="B135" s="31">
        <v>1</v>
      </c>
      <c r="C135" s="31" t="s">
        <v>70</v>
      </c>
      <c r="D135" s="31" t="s">
        <v>69</v>
      </c>
      <c r="E135" s="28">
        <v>2004</v>
      </c>
      <c r="F135" s="32">
        <v>2.8</v>
      </c>
      <c r="G135" s="34"/>
    </row>
    <row r="136" spans="1:7" x14ac:dyDescent="0.2">
      <c r="A136" s="33" t="s">
        <v>58</v>
      </c>
      <c r="B136" s="31">
        <v>1</v>
      </c>
      <c r="C136" s="31" t="s">
        <v>70</v>
      </c>
      <c r="D136" s="31" t="s">
        <v>69</v>
      </c>
      <c r="E136" s="28">
        <v>2004</v>
      </c>
      <c r="F136" s="32">
        <v>4.2</v>
      </c>
      <c r="G136" s="34"/>
    </row>
    <row r="137" spans="1:7" x14ac:dyDescent="0.2">
      <c r="A137" s="27" t="s">
        <v>58</v>
      </c>
      <c r="B137" s="31">
        <v>1</v>
      </c>
      <c r="C137" s="31" t="s">
        <v>70</v>
      </c>
      <c r="D137" s="31" t="s">
        <v>69</v>
      </c>
      <c r="E137" s="28">
        <v>2004</v>
      </c>
      <c r="F137" s="32">
        <v>3.1</v>
      </c>
      <c r="G137" s="34"/>
    </row>
    <row r="138" spans="1:7" x14ac:dyDescent="0.2">
      <c r="A138" s="33" t="s">
        <v>58</v>
      </c>
      <c r="B138" s="31">
        <v>1</v>
      </c>
      <c r="C138" s="31" t="s">
        <v>70</v>
      </c>
      <c r="D138" s="31" t="s">
        <v>69</v>
      </c>
      <c r="E138" s="28">
        <v>2004</v>
      </c>
      <c r="F138" s="32">
        <v>5.0999999999999996</v>
      </c>
      <c r="G138" s="34"/>
    </row>
    <row r="139" spans="1:7" x14ac:dyDescent="0.2">
      <c r="A139" s="27" t="s">
        <v>58</v>
      </c>
      <c r="B139" s="31">
        <v>1</v>
      </c>
      <c r="C139" s="31" t="s">
        <v>70</v>
      </c>
      <c r="D139" s="31" t="s">
        <v>23</v>
      </c>
      <c r="E139" s="28">
        <v>2004</v>
      </c>
      <c r="F139" s="32">
        <v>2.2999999999999998</v>
      </c>
      <c r="G139" s="34"/>
    </row>
    <row r="140" spans="1:7" x14ac:dyDescent="0.2">
      <c r="A140" s="33" t="s">
        <v>58</v>
      </c>
      <c r="B140" s="31">
        <v>1</v>
      </c>
      <c r="C140" s="31" t="s">
        <v>70</v>
      </c>
      <c r="D140" s="31" t="s">
        <v>69</v>
      </c>
      <c r="E140" s="28">
        <v>2004</v>
      </c>
      <c r="F140" s="32">
        <v>3.3</v>
      </c>
      <c r="G140" s="34"/>
    </row>
    <row r="141" spans="1:7" x14ac:dyDescent="0.2">
      <c r="A141" s="27" t="s">
        <v>58</v>
      </c>
      <c r="B141" s="31">
        <v>1</v>
      </c>
      <c r="C141" s="31" t="s">
        <v>70</v>
      </c>
      <c r="D141" s="31" t="s">
        <v>69</v>
      </c>
      <c r="E141" s="28">
        <v>2004</v>
      </c>
      <c r="F141" s="32">
        <v>2.9</v>
      </c>
      <c r="G141" s="34"/>
    </row>
    <row r="142" spans="1:7" x14ac:dyDescent="0.2">
      <c r="A142" s="33" t="s">
        <v>58</v>
      </c>
      <c r="B142" s="31">
        <v>1</v>
      </c>
      <c r="C142" s="31" t="s">
        <v>70</v>
      </c>
      <c r="D142" s="31" t="s">
        <v>69</v>
      </c>
      <c r="E142" s="28">
        <v>2004</v>
      </c>
      <c r="F142" s="32">
        <v>2.2000000000000002</v>
      </c>
      <c r="G142" s="34"/>
    </row>
    <row r="143" spans="1:7" x14ac:dyDescent="0.2">
      <c r="A143" s="27" t="s">
        <v>58</v>
      </c>
      <c r="B143" s="31">
        <v>1</v>
      </c>
      <c r="C143" s="31" t="s">
        <v>70</v>
      </c>
      <c r="D143" s="31" t="s">
        <v>69</v>
      </c>
      <c r="E143" s="28">
        <v>2004</v>
      </c>
      <c r="F143" s="32">
        <v>6.9</v>
      </c>
      <c r="G143" s="34"/>
    </row>
    <row r="144" spans="1:7" x14ac:dyDescent="0.2">
      <c r="A144" s="33" t="s">
        <v>58</v>
      </c>
      <c r="B144" s="31">
        <v>1</v>
      </c>
      <c r="C144" s="31" t="s">
        <v>70</v>
      </c>
      <c r="D144" s="31" t="s">
        <v>69</v>
      </c>
      <c r="E144" s="28">
        <v>2004</v>
      </c>
      <c r="F144" s="32">
        <v>2.5</v>
      </c>
      <c r="G144" s="34"/>
    </row>
    <row r="145" spans="1:7" x14ac:dyDescent="0.2">
      <c r="A145" s="27" t="s">
        <v>58</v>
      </c>
      <c r="B145" s="31">
        <v>1</v>
      </c>
      <c r="C145" s="31" t="s">
        <v>70</v>
      </c>
      <c r="D145" s="31" t="s">
        <v>69</v>
      </c>
      <c r="E145" s="28">
        <v>2004</v>
      </c>
      <c r="F145" s="32">
        <v>4.4000000000000004</v>
      </c>
      <c r="G145" s="34"/>
    </row>
    <row r="146" spans="1:7" x14ac:dyDescent="0.2">
      <c r="A146" s="33" t="s">
        <v>58</v>
      </c>
      <c r="B146" s="31">
        <v>1</v>
      </c>
      <c r="C146" s="31" t="s">
        <v>70</v>
      </c>
      <c r="D146" s="31" t="s">
        <v>69</v>
      </c>
      <c r="E146" s="28">
        <v>2004</v>
      </c>
      <c r="F146" s="32">
        <v>4.2</v>
      </c>
      <c r="G146" s="34"/>
    </row>
    <row r="147" spans="1:7" x14ac:dyDescent="0.2">
      <c r="A147" s="27" t="s">
        <v>58</v>
      </c>
      <c r="B147" s="31">
        <v>1</v>
      </c>
      <c r="C147" s="31" t="s">
        <v>70</v>
      </c>
      <c r="D147" s="31" t="s">
        <v>69</v>
      </c>
      <c r="E147" s="28">
        <v>2004</v>
      </c>
      <c r="F147" s="32">
        <v>3.2</v>
      </c>
      <c r="G147" s="34"/>
    </row>
    <row r="148" spans="1:7" x14ac:dyDescent="0.2">
      <c r="A148" s="33" t="s">
        <v>58</v>
      </c>
      <c r="B148" s="31">
        <v>1</v>
      </c>
      <c r="C148" s="31" t="s">
        <v>70</v>
      </c>
      <c r="D148" s="31" t="s">
        <v>69</v>
      </c>
      <c r="E148" s="28">
        <v>2004</v>
      </c>
      <c r="F148" s="32">
        <v>2.6</v>
      </c>
      <c r="G148" s="34"/>
    </row>
    <row r="149" spans="1:7" x14ac:dyDescent="0.2">
      <c r="A149" s="27" t="s">
        <v>58</v>
      </c>
      <c r="B149" s="28">
        <v>1</v>
      </c>
      <c r="C149" s="28" t="s">
        <v>63</v>
      </c>
      <c r="D149" s="28" t="s">
        <v>69</v>
      </c>
      <c r="E149" s="28">
        <v>2004</v>
      </c>
      <c r="F149" s="29">
        <v>2.2999999999999998</v>
      </c>
      <c r="G149" s="27" t="s">
        <v>25</v>
      </c>
    </row>
    <row r="150" spans="1:7" x14ac:dyDescent="0.2">
      <c r="A150" s="27" t="s">
        <v>58</v>
      </c>
      <c r="B150" s="28">
        <v>1</v>
      </c>
      <c r="C150" s="28" t="s">
        <v>63</v>
      </c>
      <c r="D150" s="28" t="s">
        <v>69</v>
      </c>
      <c r="E150" s="28">
        <v>2004</v>
      </c>
      <c r="F150" s="29">
        <v>3</v>
      </c>
    </row>
    <row r="151" spans="1:7" x14ac:dyDescent="0.2">
      <c r="A151" s="27" t="s">
        <v>58</v>
      </c>
      <c r="B151" s="28">
        <v>1</v>
      </c>
      <c r="C151" s="28" t="s">
        <v>63</v>
      </c>
      <c r="D151" s="28" t="s">
        <v>69</v>
      </c>
      <c r="E151" s="28">
        <v>2004</v>
      </c>
      <c r="F151" s="29">
        <v>2.1</v>
      </c>
    </row>
    <row r="152" spans="1:7" x14ac:dyDescent="0.2">
      <c r="A152" s="27" t="s">
        <v>58</v>
      </c>
      <c r="B152" s="28">
        <v>1</v>
      </c>
      <c r="C152" s="28" t="s">
        <v>63</v>
      </c>
      <c r="D152" s="28" t="s">
        <v>69</v>
      </c>
      <c r="E152" s="28">
        <v>2004</v>
      </c>
      <c r="F152" s="29">
        <v>2.9</v>
      </c>
    </row>
    <row r="153" spans="1:7" x14ac:dyDescent="0.2">
      <c r="A153" s="27" t="s">
        <v>58</v>
      </c>
      <c r="B153" s="28">
        <v>1</v>
      </c>
      <c r="C153" s="28" t="s">
        <v>63</v>
      </c>
      <c r="D153" s="28" t="s">
        <v>69</v>
      </c>
      <c r="E153" s="28">
        <v>2004</v>
      </c>
      <c r="F153" s="29">
        <v>4.3</v>
      </c>
    </row>
    <row r="154" spans="1:7" x14ac:dyDescent="0.2">
      <c r="A154" s="27" t="s">
        <v>58</v>
      </c>
      <c r="B154" s="28">
        <v>1</v>
      </c>
      <c r="C154" s="28" t="s">
        <v>63</v>
      </c>
      <c r="D154" s="28" t="s">
        <v>69</v>
      </c>
      <c r="E154" s="28">
        <v>2004</v>
      </c>
      <c r="F154" s="29">
        <v>2.1</v>
      </c>
    </row>
    <row r="155" spans="1:7" x14ac:dyDescent="0.2">
      <c r="A155" s="27" t="s">
        <v>58</v>
      </c>
      <c r="B155" s="28">
        <v>1</v>
      </c>
      <c r="C155" s="28" t="s">
        <v>63</v>
      </c>
      <c r="D155" s="28" t="s">
        <v>69</v>
      </c>
      <c r="E155" s="28">
        <v>2004</v>
      </c>
      <c r="F155" s="29">
        <v>2.8</v>
      </c>
    </row>
    <row r="156" spans="1:7" x14ac:dyDescent="0.2">
      <c r="A156" s="27" t="s">
        <v>58</v>
      </c>
      <c r="B156" s="28">
        <v>1</v>
      </c>
      <c r="C156" s="28" t="s">
        <v>63</v>
      </c>
      <c r="D156" s="28" t="s">
        <v>69</v>
      </c>
      <c r="E156" s="28">
        <v>2004</v>
      </c>
      <c r="F156" s="29">
        <v>2.5</v>
      </c>
    </row>
    <row r="157" spans="1:7" x14ac:dyDescent="0.2">
      <c r="A157" s="27" t="s">
        <v>58</v>
      </c>
      <c r="B157" s="28">
        <v>1</v>
      </c>
      <c r="C157" s="28" t="s">
        <v>63</v>
      </c>
      <c r="D157" s="28" t="s">
        <v>69</v>
      </c>
      <c r="E157" s="28">
        <v>2004</v>
      </c>
      <c r="F157" s="29">
        <v>2.8</v>
      </c>
    </row>
    <row r="158" spans="1:7" x14ac:dyDescent="0.2">
      <c r="A158" s="27" t="s">
        <v>58</v>
      </c>
      <c r="B158" s="28">
        <v>1</v>
      </c>
      <c r="C158" s="28" t="s">
        <v>63</v>
      </c>
      <c r="D158" s="28" t="s">
        <v>60</v>
      </c>
      <c r="E158" s="28">
        <v>2004</v>
      </c>
      <c r="F158" s="29">
        <v>2.4</v>
      </c>
    </row>
    <row r="159" spans="1:7" x14ac:dyDescent="0.2">
      <c r="A159" s="27" t="s">
        <v>58</v>
      </c>
      <c r="B159" s="28">
        <v>1</v>
      </c>
      <c r="C159" s="28" t="s">
        <v>63</v>
      </c>
      <c r="D159" s="28" t="s">
        <v>60</v>
      </c>
      <c r="E159" s="28">
        <v>2004</v>
      </c>
      <c r="F159" s="29">
        <v>2.6</v>
      </c>
    </row>
    <row r="160" spans="1:7" x14ac:dyDescent="0.2">
      <c r="A160" s="27" t="s">
        <v>58</v>
      </c>
      <c r="B160" s="28">
        <v>1</v>
      </c>
      <c r="C160" s="28" t="s">
        <v>63</v>
      </c>
      <c r="D160" s="28" t="s">
        <v>60</v>
      </c>
      <c r="E160" s="28">
        <v>2004</v>
      </c>
      <c r="F160" s="29">
        <v>2.9</v>
      </c>
    </row>
    <row r="161" spans="1:6" x14ac:dyDescent="0.2">
      <c r="A161" s="27" t="s">
        <v>58</v>
      </c>
      <c r="B161" s="28">
        <v>1</v>
      </c>
      <c r="C161" s="28" t="s">
        <v>63</v>
      </c>
      <c r="D161" s="28" t="s">
        <v>60</v>
      </c>
      <c r="E161" s="28">
        <v>2004</v>
      </c>
      <c r="F161" s="29">
        <v>2.2000000000000002</v>
      </c>
    </row>
    <row r="162" spans="1:6" x14ac:dyDescent="0.2">
      <c r="A162" s="27" t="s">
        <v>58</v>
      </c>
      <c r="B162" s="28">
        <v>1</v>
      </c>
      <c r="C162" s="28" t="s">
        <v>63</v>
      </c>
      <c r="D162" s="28" t="s">
        <v>60</v>
      </c>
      <c r="E162" s="28">
        <v>2004</v>
      </c>
      <c r="F162" s="29">
        <v>2.8</v>
      </c>
    </row>
    <row r="163" spans="1:6" x14ac:dyDescent="0.2">
      <c r="A163" s="27" t="s">
        <v>58</v>
      </c>
      <c r="B163" s="28">
        <v>1</v>
      </c>
      <c r="C163" s="28" t="s">
        <v>63</v>
      </c>
      <c r="D163" s="28" t="s">
        <v>60</v>
      </c>
      <c r="E163" s="28">
        <v>2004</v>
      </c>
      <c r="F163" s="29">
        <v>2.4</v>
      </c>
    </row>
    <row r="164" spans="1:6" x14ac:dyDescent="0.2">
      <c r="A164" s="27" t="s">
        <v>58</v>
      </c>
      <c r="B164" s="28">
        <v>1</v>
      </c>
      <c r="C164" s="28" t="s">
        <v>63</v>
      </c>
      <c r="D164" s="28" t="s">
        <v>60</v>
      </c>
      <c r="E164" s="28">
        <v>2004</v>
      </c>
      <c r="F164" s="29">
        <v>3.1</v>
      </c>
    </row>
    <row r="165" spans="1:6" x14ac:dyDescent="0.2">
      <c r="A165" s="27" t="s">
        <v>58</v>
      </c>
      <c r="B165" s="28">
        <v>1</v>
      </c>
      <c r="C165" s="28" t="s">
        <v>63</v>
      </c>
      <c r="D165" s="28" t="s">
        <v>21</v>
      </c>
      <c r="E165" s="28">
        <v>2004</v>
      </c>
      <c r="F165" s="29">
        <v>2.1</v>
      </c>
    </row>
    <row r="166" spans="1:6" x14ac:dyDescent="0.2">
      <c r="A166" s="27" t="s">
        <v>58</v>
      </c>
      <c r="B166" s="28">
        <v>1</v>
      </c>
      <c r="C166" s="28" t="s">
        <v>63</v>
      </c>
      <c r="D166" s="28" t="s">
        <v>21</v>
      </c>
      <c r="E166" s="28">
        <v>2004</v>
      </c>
      <c r="F166" s="29">
        <v>2.9</v>
      </c>
    </row>
    <row r="167" spans="1:6" x14ac:dyDescent="0.2">
      <c r="A167" s="27" t="s">
        <v>58</v>
      </c>
      <c r="B167" s="28">
        <v>1</v>
      </c>
      <c r="C167" s="28" t="s">
        <v>63</v>
      </c>
      <c r="D167" s="28" t="s">
        <v>21</v>
      </c>
      <c r="E167" s="28">
        <v>2004</v>
      </c>
      <c r="F167" s="29">
        <v>2.2999999999999998</v>
      </c>
    </row>
    <row r="168" spans="1:6" x14ac:dyDescent="0.2">
      <c r="A168" s="27" t="s">
        <v>58</v>
      </c>
      <c r="B168" s="28">
        <v>1</v>
      </c>
      <c r="C168" s="28" t="s">
        <v>63</v>
      </c>
      <c r="D168" s="28" t="s">
        <v>21</v>
      </c>
      <c r="E168" s="28">
        <v>2004</v>
      </c>
      <c r="F168" s="29">
        <v>3.1</v>
      </c>
    </row>
    <row r="169" spans="1:6" x14ac:dyDescent="0.2">
      <c r="A169" s="27" t="s">
        <v>58</v>
      </c>
      <c r="B169" s="28">
        <v>1</v>
      </c>
      <c r="C169" s="28" t="s">
        <v>63</v>
      </c>
      <c r="D169" s="28" t="s">
        <v>21</v>
      </c>
      <c r="E169" s="28">
        <v>2004</v>
      </c>
      <c r="F169" s="29">
        <v>4</v>
      </c>
    </row>
    <row r="170" spans="1:6" x14ac:dyDescent="0.2">
      <c r="A170" s="27" t="s">
        <v>58</v>
      </c>
      <c r="B170" s="28">
        <v>1</v>
      </c>
      <c r="C170" s="28" t="s">
        <v>63</v>
      </c>
      <c r="D170" s="28" t="s">
        <v>21</v>
      </c>
      <c r="E170" s="28">
        <v>2004</v>
      </c>
      <c r="F170" s="29">
        <v>4.3</v>
      </c>
    </row>
    <row r="171" spans="1:6" x14ac:dyDescent="0.2">
      <c r="A171" s="27" t="s">
        <v>58</v>
      </c>
      <c r="B171" s="28">
        <v>1</v>
      </c>
      <c r="C171" s="28" t="s">
        <v>63</v>
      </c>
      <c r="D171" s="28" t="s">
        <v>21</v>
      </c>
      <c r="E171" s="28">
        <v>2004</v>
      </c>
      <c r="F171" s="29">
        <v>2.6</v>
      </c>
    </row>
    <row r="172" spans="1:6" x14ac:dyDescent="0.2">
      <c r="A172" s="27" t="s">
        <v>58</v>
      </c>
      <c r="B172" s="28">
        <v>1</v>
      </c>
      <c r="C172" s="28" t="s">
        <v>63</v>
      </c>
      <c r="D172" s="28" t="s">
        <v>23</v>
      </c>
      <c r="E172" s="28">
        <v>2004</v>
      </c>
      <c r="F172" s="29">
        <v>2</v>
      </c>
    </row>
    <row r="173" spans="1:6" x14ac:dyDescent="0.2">
      <c r="A173" s="27" t="s">
        <v>58</v>
      </c>
      <c r="B173" s="28">
        <v>1</v>
      </c>
      <c r="C173" s="28" t="s">
        <v>63</v>
      </c>
      <c r="D173" s="28" t="s">
        <v>23</v>
      </c>
      <c r="E173" s="28">
        <v>2004</v>
      </c>
      <c r="F173" s="29">
        <v>2.4</v>
      </c>
    </row>
    <row r="174" spans="1:6" x14ac:dyDescent="0.2">
      <c r="A174" s="27" t="s">
        <v>58</v>
      </c>
      <c r="B174" s="28">
        <v>1</v>
      </c>
      <c r="C174" s="28" t="s">
        <v>63</v>
      </c>
      <c r="D174" s="28" t="s">
        <v>69</v>
      </c>
      <c r="E174" s="28">
        <v>2004</v>
      </c>
      <c r="F174" s="29">
        <v>3.4</v>
      </c>
    </row>
    <row r="175" spans="1:6" x14ac:dyDescent="0.2">
      <c r="A175" s="27" t="s">
        <v>58</v>
      </c>
      <c r="B175" s="28">
        <v>1</v>
      </c>
      <c r="C175" s="28" t="s">
        <v>63</v>
      </c>
      <c r="D175" s="28" t="s">
        <v>69</v>
      </c>
      <c r="E175" s="28">
        <v>2004</v>
      </c>
      <c r="F175" s="29">
        <v>3.1</v>
      </c>
    </row>
    <row r="176" spans="1:6" x14ac:dyDescent="0.2">
      <c r="A176" s="27" t="s">
        <v>58</v>
      </c>
      <c r="B176" s="28">
        <v>1</v>
      </c>
      <c r="C176" s="28" t="s">
        <v>63</v>
      </c>
      <c r="D176" s="28" t="s">
        <v>69</v>
      </c>
      <c r="E176" s="28">
        <v>2004</v>
      </c>
      <c r="F176" s="29">
        <v>3.6</v>
      </c>
    </row>
    <row r="177" spans="1:7" x14ac:dyDescent="0.2">
      <c r="A177" s="27" t="s">
        <v>58</v>
      </c>
      <c r="B177" s="28">
        <v>1</v>
      </c>
      <c r="C177" s="28" t="s">
        <v>63</v>
      </c>
      <c r="D177" s="28" t="s">
        <v>69</v>
      </c>
      <c r="E177" s="28">
        <v>2004</v>
      </c>
      <c r="F177" s="29">
        <v>3.2</v>
      </c>
    </row>
    <row r="178" spans="1:7" x14ac:dyDescent="0.2">
      <c r="A178" s="27" t="s">
        <v>58</v>
      </c>
      <c r="B178" s="28">
        <v>1</v>
      </c>
      <c r="C178" s="28" t="s">
        <v>63</v>
      </c>
      <c r="D178" s="28" t="s">
        <v>69</v>
      </c>
      <c r="E178" s="28">
        <v>2004</v>
      </c>
      <c r="F178" s="29">
        <v>2.6</v>
      </c>
    </row>
    <row r="179" spans="1:7" x14ac:dyDescent="0.2">
      <c r="A179" s="27" t="s">
        <v>58</v>
      </c>
      <c r="B179" s="28">
        <v>1</v>
      </c>
      <c r="C179" s="28" t="s">
        <v>63</v>
      </c>
      <c r="D179" s="28" t="s">
        <v>69</v>
      </c>
      <c r="E179" s="28">
        <v>2004</v>
      </c>
      <c r="F179" s="29">
        <v>2.9</v>
      </c>
    </row>
    <row r="180" spans="1:7" x14ac:dyDescent="0.2">
      <c r="A180" s="27" t="s">
        <v>58</v>
      </c>
      <c r="B180" s="28">
        <v>1</v>
      </c>
      <c r="C180" s="28" t="s">
        <v>63</v>
      </c>
      <c r="D180" s="28" t="s">
        <v>69</v>
      </c>
      <c r="E180" s="28">
        <v>2004</v>
      </c>
      <c r="F180" s="29">
        <v>4.0999999999999996</v>
      </c>
    </row>
    <row r="181" spans="1:7" x14ac:dyDescent="0.2">
      <c r="A181" s="27" t="s">
        <v>58</v>
      </c>
      <c r="B181" s="28">
        <v>1</v>
      </c>
      <c r="C181" s="28" t="s">
        <v>63</v>
      </c>
      <c r="D181" s="28" t="s">
        <v>69</v>
      </c>
      <c r="E181" s="28">
        <v>2004</v>
      </c>
      <c r="F181" s="29">
        <v>3.7</v>
      </c>
    </row>
    <row r="182" spans="1:7" x14ac:dyDescent="0.2">
      <c r="A182" s="27" t="s">
        <v>58</v>
      </c>
      <c r="B182" s="28">
        <v>1</v>
      </c>
      <c r="C182" s="28" t="s">
        <v>63</v>
      </c>
      <c r="D182" s="28" t="s">
        <v>21</v>
      </c>
      <c r="E182" s="28">
        <v>2004</v>
      </c>
      <c r="F182" s="29">
        <v>2.8</v>
      </c>
    </row>
    <row r="183" spans="1:7" x14ac:dyDescent="0.2">
      <c r="A183" s="27" t="s">
        <v>58</v>
      </c>
      <c r="B183" s="28">
        <v>1</v>
      </c>
      <c r="C183" s="28" t="s">
        <v>63</v>
      </c>
      <c r="D183" s="28" t="s">
        <v>21</v>
      </c>
      <c r="E183" s="28">
        <v>2004</v>
      </c>
      <c r="F183" s="29">
        <v>2.5</v>
      </c>
    </row>
    <row r="184" spans="1:7" x14ac:dyDescent="0.2">
      <c r="A184" s="27" t="s">
        <v>58</v>
      </c>
      <c r="B184" s="28">
        <v>1</v>
      </c>
      <c r="C184" s="28" t="s">
        <v>63</v>
      </c>
      <c r="D184" s="28" t="s">
        <v>21</v>
      </c>
      <c r="E184" s="28">
        <v>2004</v>
      </c>
      <c r="F184" s="29">
        <v>2.2999999999999998</v>
      </c>
    </row>
    <row r="185" spans="1:7" x14ac:dyDescent="0.2">
      <c r="A185" s="27" t="s">
        <v>58</v>
      </c>
      <c r="B185" s="28">
        <v>1</v>
      </c>
      <c r="C185" s="28" t="s">
        <v>63</v>
      </c>
      <c r="D185" s="28" t="s">
        <v>21</v>
      </c>
      <c r="E185" s="28">
        <v>2004</v>
      </c>
      <c r="F185" s="29">
        <v>2.1</v>
      </c>
    </row>
    <row r="186" spans="1:7" x14ac:dyDescent="0.2">
      <c r="A186" s="27" t="s">
        <v>58</v>
      </c>
      <c r="B186" s="28">
        <v>1</v>
      </c>
      <c r="C186" s="28" t="s">
        <v>63</v>
      </c>
      <c r="D186" s="28" t="s">
        <v>21</v>
      </c>
      <c r="E186" s="28">
        <v>2004</v>
      </c>
      <c r="F186" s="29">
        <v>2.1</v>
      </c>
    </row>
    <row r="187" spans="1:7" x14ac:dyDescent="0.2">
      <c r="A187" s="27" t="s">
        <v>58</v>
      </c>
      <c r="B187" s="28">
        <v>1</v>
      </c>
      <c r="C187" s="28" t="s">
        <v>63</v>
      </c>
      <c r="D187" s="28" t="s">
        <v>69</v>
      </c>
      <c r="E187" s="28">
        <v>2004</v>
      </c>
      <c r="F187" s="29">
        <v>3.4</v>
      </c>
    </row>
    <row r="188" spans="1:7" x14ac:dyDescent="0.2">
      <c r="A188" s="27" t="s">
        <v>58</v>
      </c>
      <c r="B188" s="28">
        <v>1</v>
      </c>
      <c r="C188" s="28" t="s">
        <v>63</v>
      </c>
      <c r="D188" s="28" t="s">
        <v>69</v>
      </c>
      <c r="E188" s="28">
        <v>2004</v>
      </c>
      <c r="F188" s="29">
        <v>3.1</v>
      </c>
    </row>
    <row r="189" spans="1:7" x14ac:dyDescent="0.2">
      <c r="A189" s="27" t="s">
        <v>58</v>
      </c>
      <c r="B189" s="28">
        <v>2</v>
      </c>
      <c r="C189" s="28" t="s">
        <v>24</v>
      </c>
      <c r="D189" s="28" t="s">
        <v>22</v>
      </c>
      <c r="E189" s="28">
        <v>2004</v>
      </c>
      <c r="F189" s="29">
        <v>2.6</v>
      </c>
      <c r="G189" s="28" t="s">
        <v>25</v>
      </c>
    </row>
    <row r="190" spans="1:7" x14ac:dyDescent="0.2">
      <c r="A190" s="27" t="s">
        <v>58</v>
      </c>
      <c r="B190" s="28">
        <v>2</v>
      </c>
      <c r="C190" s="28" t="s">
        <v>24</v>
      </c>
      <c r="D190" s="28" t="s">
        <v>21</v>
      </c>
      <c r="E190" s="28">
        <v>2004</v>
      </c>
      <c r="F190" s="29">
        <v>2</v>
      </c>
      <c r="G190" s="28" t="s">
        <v>25</v>
      </c>
    </row>
    <row r="191" spans="1:7" x14ac:dyDescent="0.2">
      <c r="A191" s="27" t="s">
        <v>58</v>
      </c>
      <c r="B191" s="28">
        <v>2</v>
      </c>
      <c r="C191" s="28" t="s">
        <v>24</v>
      </c>
      <c r="D191" s="28" t="s">
        <v>69</v>
      </c>
      <c r="E191" s="28">
        <v>2004</v>
      </c>
      <c r="F191" s="29">
        <v>2</v>
      </c>
      <c r="G191" s="28" t="s">
        <v>25</v>
      </c>
    </row>
    <row r="192" spans="1:7" x14ac:dyDescent="0.2">
      <c r="A192" s="27" t="s">
        <v>58</v>
      </c>
      <c r="B192" s="28">
        <v>2</v>
      </c>
      <c r="C192" s="28" t="s">
        <v>24</v>
      </c>
      <c r="D192" s="28" t="s">
        <v>69</v>
      </c>
      <c r="E192" s="28">
        <v>2004</v>
      </c>
      <c r="F192" s="29">
        <v>2.9</v>
      </c>
      <c r="G192" s="28" t="s">
        <v>25</v>
      </c>
    </row>
    <row r="193" spans="1:6" x14ac:dyDescent="0.2">
      <c r="A193" s="27" t="s">
        <v>58</v>
      </c>
      <c r="B193" s="28">
        <v>2</v>
      </c>
      <c r="C193" s="28" t="s">
        <v>24</v>
      </c>
      <c r="D193" s="28" t="s">
        <v>21</v>
      </c>
      <c r="E193" s="28">
        <v>2004</v>
      </c>
      <c r="F193" s="29">
        <v>3</v>
      </c>
    </row>
    <row r="194" spans="1:6" x14ac:dyDescent="0.2">
      <c r="A194" s="27" t="s">
        <v>58</v>
      </c>
      <c r="B194" s="28">
        <v>2</v>
      </c>
      <c r="C194" s="28" t="s">
        <v>24</v>
      </c>
      <c r="D194" s="28" t="s">
        <v>21</v>
      </c>
      <c r="E194" s="28">
        <v>2004</v>
      </c>
      <c r="F194" s="29">
        <v>2.2999999999999998</v>
      </c>
    </row>
    <row r="195" spans="1:6" x14ac:dyDescent="0.2">
      <c r="A195" s="27" t="s">
        <v>58</v>
      </c>
      <c r="B195" s="28">
        <v>2</v>
      </c>
      <c r="C195" s="28" t="s">
        <v>24</v>
      </c>
      <c r="D195" s="28" t="s">
        <v>22</v>
      </c>
      <c r="E195" s="28">
        <v>2004</v>
      </c>
      <c r="F195" s="29">
        <v>3.8</v>
      </c>
    </row>
    <row r="196" spans="1:6" x14ac:dyDescent="0.2">
      <c r="A196" s="27" t="s">
        <v>58</v>
      </c>
      <c r="B196" s="28">
        <v>2</v>
      </c>
      <c r="C196" s="28" t="s">
        <v>24</v>
      </c>
      <c r="D196" s="28" t="s">
        <v>21</v>
      </c>
      <c r="E196" s="28">
        <v>2004</v>
      </c>
      <c r="F196" s="29">
        <v>2</v>
      </c>
    </row>
    <row r="197" spans="1:6" x14ac:dyDescent="0.2">
      <c r="A197" s="27" t="s">
        <v>58</v>
      </c>
      <c r="B197" s="28">
        <v>2</v>
      </c>
      <c r="C197" s="28" t="s">
        <v>24</v>
      </c>
      <c r="D197" s="28" t="s">
        <v>21</v>
      </c>
      <c r="E197" s="28">
        <v>2004</v>
      </c>
      <c r="F197" s="29">
        <v>2.4</v>
      </c>
    </row>
    <row r="198" spans="1:6" x14ac:dyDescent="0.2">
      <c r="A198" s="27" t="s">
        <v>58</v>
      </c>
      <c r="B198" s="28">
        <v>2</v>
      </c>
      <c r="C198" s="28" t="s">
        <v>24</v>
      </c>
      <c r="D198" s="28" t="s">
        <v>21</v>
      </c>
      <c r="E198" s="28">
        <v>2004</v>
      </c>
      <c r="F198" s="29">
        <v>3.3</v>
      </c>
    </row>
    <row r="199" spans="1:6" x14ac:dyDescent="0.2">
      <c r="A199" s="27" t="s">
        <v>58</v>
      </c>
      <c r="B199" s="28">
        <v>2</v>
      </c>
      <c r="C199" s="28" t="s">
        <v>24</v>
      </c>
      <c r="D199" s="28" t="s">
        <v>21</v>
      </c>
      <c r="E199" s="28">
        <v>2004</v>
      </c>
      <c r="F199" s="29">
        <v>2.5</v>
      </c>
    </row>
    <row r="200" spans="1:6" x14ac:dyDescent="0.2">
      <c r="A200" s="27" t="s">
        <v>58</v>
      </c>
      <c r="B200" s="28">
        <v>2</v>
      </c>
      <c r="C200" s="28" t="s">
        <v>24</v>
      </c>
      <c r="D200" s="28" t="s">
        <v>21</v>
      </c>
      <c r="E200" s="28">
        <v>2004</v>
      </c>
      <c r="F200" s="29">
        <v>2.2000000000000002</v>
      </c>
    </row>
    <row r="201" spans="1:6" x14ac:dyDescent="0.2">
      <c r="A201" s="27" t="s">
        <v>58</v>
      </c>
      <c r="B201" s="28">
        <v>2</v>
      </c>
      <c r="C201" s="28" t="s">
        <v>24</v>
      </c>
      <c r="D201" s="28" t="s">
        <v>21</v>
      </c>
      <c r="E201" s="28">
        <v>2004</v>
      </c>
      <c r="F201" s="29">
        <v>3.4</v>
      </c>
    </row>
    <row r="202" spans="1:6" x14ac:dyDescent="0.2">
      <c r="A202" s="27" t="s">
        <v>58</v>
      </c>
      <c r="B202" s="28">
        <v>2</v>
      </c>
      <c r="C202" s="28" t="s">
        <v>24</v>
      </c>
      <c r="D202" s="28" t="s">
        <v>21</v>
      </c>
      <c r="E202" s="28">
        <v>2004</v>
      </c>
      <c r="F202" s="29">
        <v>3.3</v>
      </c>
    </row>
    <row r="203" spans="1:6" x14ac:dyDescent="0.2">
      <c r="A203" s="27" t="s">
        <v>58</v>
      </c>
      <c r="B203" s="28">
        <v>2</v>
      </c>
      <c r="C203" s="28" t="s">
        <v>24</v>
      </c>
      <c r="D203" s="28" t="s">
        <v>22</v>
      </c>
      <c r="E203" s="28">
        <v>2004</v>
      </c>
      <c r="F203" s="29">
        <v>2.1</v>
      </c>
    </row>
    <row r="204" spans="1:6" x14ac:dyDescent="0.2">
      <c r="A204" s="27" t="s">
        <v>58</v>
      </c>
      <c r="B204" s="28">
        <v>2</v>
      </c>
      <c r="C204" s="28" t="s">
        <v>24</v>
      </c>
      <c r="D204" s="28" t="s">
        <v>21</v>
      </c>
      <c r="E204" s="28">
        <v>2004</v>
      </c>
      <c r="F204" s="29">
        <v>2.8</v>
      </c>
    </row>
    <row r="205" spans="1:6" x14ac:dyDescent="0.2">
      <c r="A205" s="27" t="s">
        <v>58</v>
      </c>
      <c r="B205" s="28">
        <v>2</v>
      </c>
      <c r="C205" s="28" t="s">
        <v>24</v>
      </c>
      <c r="D205" s="28" t="s">
        <v>30</v>
      </c>
      <c r="E205" s="28">
        <v>2004</v>
      </c>
      <c r="F205" s="29">
        <v>2.2999999999999998</v>
      </c>
    </row>
    <row r="206" spans="1:6" x14ac:dyDescent="0.2">
      <c r="A206" s="27" t="s">
        <v>58</v>
      </c>
      <c r="B206" s="28">
        <v>2</v>
      </c>
      <c r="C206" s="28" t="s">
        <v>24</v>
      </c>
      <c r="D206" s="28" t="s">
        <v>21</v>
      </c>
      <c r="E206" s="28">
        <v>2004</v>
      </c>
      <c r="F206" s="29">
        <v>5.4</v>
      </c>
    </row>
    <row r="207" spans="1:6" x14ac:dyDescent="0.2">
      <c r="A207" s="27" t="s">
        <v>58</v>
      </c>
      <c r="B207" s="28">
        <v>2</v>
      </c>
      <c r="C207" s="28" t="s">
        <v>24</v>
      </c>
      <c r="D207" s="28" t="s">
        <v>21</v>
      </c>
      <c r="E207" s="28">
        <v>2004</v>
      </c>
      <c r="F207" s="29">
        <v>2</v>
      </c>
    </row>
    <row r="208" spans="1:6" x14ac:dyDescent="0.2">
      <c r="A208" s="27" t="s">
        <v>58</v>
      </c>
      <c r="B208" s="28">
        <v>2</v>
      </c>
      <c r="C208" s="28" t="s">
        <v>24</v>
      </c>
      <c r="D208" s="28" t="s">
        <v>21</v>
      </c>
      <c r="E208" s="28">
        <v>2004</v>
      </c>
      <c r="F208" s="29">
        <v>3.8</v>
      </c>
    </row>
    <row r="209" spans="1:6" x14ac:dyDescent="0.2">
      <c r="A209" s="27" t="s">
        <v>58</v>
      </c>
      <c r="B209" s="28">
        <v>2</v>
      </c>
      <c r="C209" s="28" t="s">
        <v>24</v>
      </c>
      <c r="D209" s="28" t="s">
        <v>21</v>
      </c>
      <c r="E209" s="28">
        <v>2004</v>
      </c>
      <c r="F209" s="29">
        <v>2.7</v>
      </c>
    </row>
    <row r="210" spans="1:6" x14ac:dyDescent="0.2">
      <c r="A210" s="27" t="s">
        <v>58</v>
      </c>
      <c r="B210" s="28">
        <v>2</v>
      </c>
      <c r="C210" s="28" t="s">
        <v>24</v>
      </c>
      <c r="D210" s="28" t="s">
        <v>69</v>
      </c>
      <c r="E210" s="28">
        <v>2004</v>
      </c>
      <c r="F210" s="29">
        <v>4</v>
      </c>
    </row>
    <row r="211" spans="1:6" x14ac:dyDescent="0.2">
      <c r="A211" s="27" t="s">
        <v>58</v>
      </c>
      <c r="B211" s="28">
        <v>2</v>
      </c>
      <c r="C211" s="28" t="s">
        <v>24</v>
      </c>
      <c r="D211" s="28" t="s">
        <v>69</v>
      </c>
      <c r="E211" s="28">
        <v>2004</v>
      </c>
      <c r="F211" s="29">
        <v>3.9</v>
      </c>
    </row>
    <row r="212" spans="1:6" x14ac:dyDescent="0.2">
      <c r="A212" s="27" t="s">
        <v>58</v>
      </c>
      <c r="B212" s="28">
        <v>2</v>
      </c>
      <c r="C212" s="28" t="s">
        <v>24</v>
      </c>
      <c r="D212" s="28" t="s">
        <v>22</v>
      </c>
      <c r="E212" s="28">
        <v>2004</v>
      </c>
      <c r="F212" s="29">
        <v>2.2000000000000002</v>
      </c>
    </row>
    <row r="213" spans="1:6" x14ac:dyDescent="0.2">
      <c r="A213" s="27" t="s">
        <v>58</v>
      </c>
      <c r="B213" s="28">
        <v>2</v>
      </c>
      <c r="C213" s="28" t="s">
        <v>24</v>
      </c>
      <c r="D213" s="28" t="s">
        <v>30</v>
      </c>
      <c r="E213" s="28">
        <v>2004</v>
      </c>
      <c r="F213" s="29">
        <v>2.4</v>
      </c>
    </row>
    <row r="214" spans="1:6" x14ac:dyDescent="0.2">
      <c r="A214" s="27" t="s">
        <v>58</v>
      </c>
      <c r="B214" s="28">
        <v>2</v>
      </c>
      <c r="C214" s="28" t="s">
        <v>24</v>
      </c>
      <c r="D214" s="28" t="s">
        <v>21</v>
      </c>
      <c r="E214" s="28">
        <v>2004</v>
      </c>
      <c r="F214" s="29">
        <v>2.6</v>
      </c>
    </row>
    <row r="215" spans="1:6" x14ac:dyDescent="0.2">
      <c r="A215" s="27" t="s">
        <v>58</v>
      </c>
      <c r="B215" s="28">
        <v>2</v>
      </c>
      <c r="C215" s="28" t="s">
        <v>24</v>
      </c>
      <c r="D215" s="28" t="s">
        <v>21</v>
      </c>
      <c r="E215" s="28">
        <v>2004</v>
      </c>
      <c r="F215" s="29">
        <v>4.9000000000000004</v>
      </c>
    </row>
    <row r="216" spans="1:6" x14ac:dyDescent="0.2">
      <c r="A216" s="27" t="s">
        <v>58</v>
      </c>
      <c r="B216" s="28">
        <v>2</v>
      </c>
      <c r="C216" s="28" t="s">
        <v>24</v>
      </c>
      <c r="D216" s="28" t="s">
        <v>21</v>
      </c>
      <c r="E216" s="28">
        <v>2004</v>
      </c>
      <c r="F216" s="29">
        <v>3.5</v>
      </c>
    </row>
    <row r="217" spans="1:6" x14ac:dyDescent="0.2">
      <c r="A217" s="27" t="s">
        <v>58</v>
      </c>
      <c r="B217" s="28">
        <v>2</v>
      </c>
      <c r="C217" s="28" t="s">
        <v>24</v>
      </c>
      <c r="D217" s="28" t="s">
        <v>21</v>
      </c>
      <c r="E217" s="28">
        <v>2004</v>
      </c>
      <c r="F217" s="29">
        <v>3.2</v>
      </c>
    </row>
    <row r="218" spans="1:6" x14ac:dyDescent="0.2">
      <c r="A218" s="27" t="s">
        <v>58</v>
      </c>
      <c r="B218" s="28">
        <v>2</v>
      </c>
      <c r="C218" s="28" t="s">
        <v>24</v>
      </c>
      <c r="D218" s="28" t="s">
        <v>21</v>
      </c>
      <c r="E218" s="28">
        <v>2004</v>
      </c>
      <c r="F218" s="29">
        <v>4.4000000000000004</v>
      </c>
    </row>
    <row r="219" spans="1:6" x14ac:dyDescent="0.2">
      <c r="A219" s="27" t="s">
        <v>58</v>
      </c>
      <c r="B219" s="28">
        <v>2</v>
      </c>
      <c r="C219" s="28" t="s">
        <v>24</v>
      </c>
      <c r="D219" s="28" t="s">
        <v>69</v>
      </c>
      <c r="E219" s="28">
        <v>2004</v>
      </c>
      <c r="F219" s="29">
        <v>3.7</v>
      </c>
    </row>
    <row r="220" spans="1:6" x14ac:dyDescent="0.2">
      <c r="A220" s="27" t="s">
        <v>58</v>
      </c>
      <c r="B220" s="28">
        <v>2</v>
      </c>
      <c r="C220" s="28" t="s">
        <v>24</v>
      </c>
      <c r="D220" s="28" t="s">
        <v>21</v>
      </c>
      <c r="E220" s="28">
        <v>2004</v>
      </c>
      <c r="F220" s="29">
        <v>2.7</v>
      </c>
    </row>
    <row r="221" spans="1:6" x14ac:dyDescent="0.2">
      <c r="A221" s="27" t="s">
        <v>58</v>
      </c>
      <c r="B221" s="28">
        <v>2</v>
      </c>
      <c r="C221" s="28" t="s">
        <v>24</v>
      </c>
      <c r="D221" s="28" t="s">
        <v>69</v>
      </c>
      <c r="E221" s="28">
        <v>2004</v>
      </c>
      <c r="F221" s="29">
        <v>4.0999999999999996</v>
      </c>
    </row>
    <row r="222" spans="1:6" x14ac:dyDescent="0.2">
      <c r="A222" s="27" t="s">
        <v>58</v>
      </c>
      <c r="B222" s="28">
        <v>2</v>
      </c>
      <c r="C222" s="28" t="s">
        <v>24</v>
      </c>
      <c r="D222" s="28" t="s">
        <v>69</v>
      </c>
      <c r="E222" s="28">
        <v>2004</v>
      </c>
      <c r="F222" s="29">
        <v>4.5</v>
      </c>
    </row>
    <row r="223" spans="1:6" x14ac:dyDescent="0.2">
      <c r="A223" s="27" t="s">
        <v>58</v>
      </c>
      <c r="B223" s="28">
        <v>2</v>
      </c>
      <c r="C223" s="27" t="s">
        <v>65</v>
      </c>
      <c r="D223" s="28" t="s">
        <v>21</v>
      </c>
      <c r="E223" s="28">
        <v>2004</v>
      </c>
      <c r="F223" s="29">
        <v>2.5</v>
      </c>
    </row>
    <row r="224" spans="1:6" x14ac:dyDescent="0.2">
      <c r="A224" s="27" t="s">
        <v>58</v>
      </c>
      <c r="B224" s="28">
        <v>2</v>
      </c>
      <c r="C224" s="27" t="s">
        <v>65</v>
      </c>
      <c r="D224" s="28" t="s">
        <v>69</v>
      </c>
      <c r="E224" s="28">
        <v>2004</v>
      </c>
      <c r="F224" s="29">
        <v>3.2</v>
      </c>
    </row>
    <row r="225" spans="1:6" x14ac:dyDescent="0.2">
      <c r="A225" s="27" t="s">
        <v>58</v>
      </c>
      <c r="B225" s="28">
        <v>2</v>
      </c>
      <c r="C225" s="27" t="s">
        <v>65</v>
      </c>
      <c r="D225" s="28" t="s">
        <v>60</v>
      </c>
      <c r="E225" s="28">
        <v>2004</v>
      </c>
      <c r="F225" s="29">
        <v>3.5</v>
      </c>
    </row>
    <row r="226" spans="1:6" x14ac:dyDescent="0.2">
      <c r="A226" s="27" t="s">
        <v>58</v>
      </c>
      <c r="B226" s="28">
        <v>2</v>
      </c>
      <c r="C226" s="27" t="s">
        <v>65</v>
      </c>
      <c r="D226" s="28" t="s">
        <v>69</v>
      </c>
      <c r="E226" s="28">
        <v>2004</v>
      </c>
      <c r="F226" s="29">
        <v>4.8</v>
      </c>
    </row>
    <row r="227" spans="1:6" x14ac:dyDescent="0.2">
      <c r="A227" s="27" t="s">
        <v>58</v>
      </c>
      <c r="B227" s="28">
        <v>2</v>
      </c>
      <c r="C227" s="27" t="s">
        <v>65</v>
      </c>
      <c r="D227" s="28" t="s">
        <v>69</v>
      </c>
      <c r="E227" s="28">
        <v>2004</v>
      </c>
      <c r="F227" s="29">
        <v>3.9</v>
      </c>
    </row>
    <row r="228" spans="1:6" x14ac:dyDescent="0.2">
      <c r="A228" s="27" t="s">
        <v>58</v>
      </c>
      <c r="B228" s="28">
        <v>2</v>
      </c>
      <c r="C228" s="27" t="s">
        <v>65</v>
      </c>
      <c r="D228" s="28" t="s">
        <v>69</v>
      </c>
      <c r="E228" s="28">
        <v>2004</v>
      </c>
      <c r="F228" s="29">
        <v>6.7</v>
      </c>
    </row>
    <row r="229" spans="1:6" x14ac:dyDescent="0.2">
      <c r="A229" s="27" t="s">
        <v>58</v>
      </c>
      <c r="B229" s="28">
        <v>2</v>
      </c>
      <c r="C229" s="27" t="s">
        <v>65</v>
      </c>
      <c r="D229" s="28" t="s">
        <v>22</v>
      </c>
      <c r="E229" s="28">
        <v>2004</v>
      </c>
      <c r="F229" s="29">
        <v>2.5</v>
      </c>
    </row>
    <row r="230" spans="1:6" x14ac:dyDescent="0.2">
      <c r="A230" s="27" t="s">
        <v>58</v>
      </c>
      <c r="B230" s="28">
        <v>2</v>
      </c>
      <c r="C230" s="27" t="s">
        <v>65</v>
      </c>
      <c r="D230" s="28" t="s">
        <v>60</v>
      </c>
      <c r="E230" s="28">
        <v>2004</v>
      </c>
      <c r="F230" s="29">
        <v>2.8</v>
      </c>
    </row>
    <row r="231" spans="1:6" x14ac:dyDescent="0.2">
      <c r="A231" s="27" t="s">
        <v>58</v>
      </c>
      <c r="B231" s="28">
        <v>2</v>
      </c>
      <c r="C231" s="27" t="s">
        <v>65</v>
      </c>
      <c r="D231" s="28" t="s">
        <v>22</v>
      </c>
      <c r="E231" s="28">
        <v>2004</v>
      </c>
      <c r="F231" s="29">
        <v>2</v>
      </c>
    </row>
    <row r="232" spans="1:6" x14ac:dyDescent="0.2">
      <c r="A232" s="27" t="s">
        <v>58</v>
      </c>
      <c r="B232" s="28">
        <v>2</v>
      </c>
      <c r="C232" s="27" t="s">
        <v>65</v>
      </c>
      <c r="D232" s="28" t="s">
        <v>69</v>
      </c>
      <c r="E232" s="28">
        <v>2004</v>
      </c>
      <c r="F232" s="29">
        <v>3.2</v>
      </c>
    </row>
    <row r="233" spans="1:6" x14ac:dyDescent="0.2">
      <c r="A233" s="27" t="s">
        <v>58</v>
      </c>
      <c r="B233" s="28">
        <v>2</v>
      </c>
      <c r="C233" s="27" t="s">
        <v>65</v>
      </c>
      <c r="D233" s="28" t="s">
        <v>60</v>
      </c>
      <c r="E233" s="28">
        <v>2004</v>
      </c>
      <c r="F233" s="29">
        <v>3.3</v>
      </c>
    </row>
    <row r="234" spans="1:6" x14ac:dyDescent="0.2">
      <c r="A234" s="27" t="s">
        <v>58</v>
      </c>
      <c r="B234" s="28">
        <v>2</v>
      </c>
      <c r="C234" s="27" t="s">
        <v>65</v>
      </c>
      <c r="D234" s="28" t="s">
        <v>60</v>
      </c>
      <c r="E234" s="28">
        <v>2004</v>
      </c>
      <c r="F234" s="29">
        <v>2.1</v>
      </c>
    </row>
    <row r="235" spans="1:6" x14ac:dyDescent="0.2">
      <c r="A235" s="27" t="s">
        <v>58</v>
      </c>
      <c r="B235" s="28">
        <v>2</v>
      </c>
      <c r="C235" s="27" t="s">
        <v>65</v>
      </c>
      <c r="D235" s="28" t="s">
        <v>21</v>
      </c>
      <c r="E235" s="28">
        <v>2004</v>
      </c>
      <c r="F235" s="29">
        <v>5.3</v>
      </c>
    </row>
    <row r="236" spans="1:6" x14ac:dyDescent="0.2">
      <c r="A236" s="27" t="s">
        <v>58</v>
      </c>
      <c r="B236" s="28">
        <v>2</v>
      </c>
      <c r="C236" s="27" t="s">
        <v>65</v>
      </c>
      <c r="D236" s="28" t="s">
        <v>69</v>
      </c>
      <c r="E236" s="28">
        <v>2004</v>
      </c>
      <c r="F236" s="29">
        <v>5.6</v>
      </c>
    </row>
    <row r="237" spans="1:6" x14ac:dyDescent="0.2">
      <c r="A237" s="27" t="s">
        <v>58</v>
      </c>
      <c r="B237" s="28">
        <v>2</v>
      </c>
      <c r="C237" s="27" t="s">
        <v>65</v>
      </c>
      <c r="D237" s="28" t="s">
        <v>21</v>
      </c>
      <c r="E237" s="28">
        <v>2004</v>
      </c>
      <c r="F237" s="29">
        <v>3.4</v>
      </c>
    </row>
    <row r="238" spans="1:6" x14ac:dyDescent="0.2">
      <c r="A238" s="27" t="s">
        <v>58</v>
      </c>
      <c r="B238" s="28">
        <v>2</v>
      </c>
      <c r="C238" s="27" t="s">
        <v>65</v>
      </c>
      <c r="D238" s="28" t="s">
        <v>69</v>
      </c>
      <c r="E238" s="28">
        <v>2004</v>
      </c>
      <c r="F238" s="29">
        <v>5.5</v>
      </c>
    </row>
    <row r="239" spans="1:6" x14ac:dyDescent="0.2">
      <c r="A239" s="27" t="s">
        <v>58</v>
      </c>
      <c r="B239" s="28">
        <v>2</v>
      </c>
      <c r="C239" s="27" t="s">
        <v>65</v>
      </c>
      <c r="D239" s="28" t="s">
        <v>22</v>
      </c>
      <c r="E239" s="28">
        <v>2004</v>
      </c>
      <c r="F239" s="29">
        <v>2.2000000000000002</v>
      </c>
    </row>
    <row r="240" spans="1:6" x14ac:dyDescent="0.2">
      <c r="A240" s="27" t="s">
        <v>58</v>
      </c>
      <c r="B240" s="28">
        <v>2</v>
      </c>
      <c r="C240" s="27" t="s">
        <v>65</v>
      </c>
      <c r="D240" s="28" t="s">
        <v>21</v>
      </c>
      <c r="E240" s="28">
        <v>2004</v>
      </c>
      <c r="F240" s="29">
        <v>2.2999999999999998</v>
      </c>
    </row>
    <row r="241" spans="1:6" x14ac:dyDescent="0.2">
      <c r="A241" s="27" t="s">
        <v>58</v>
      </c>
      <c r="B241" s="28">
        <v>2</v>
      </c>
      <c r="C241" s="27" t="s">
        <v>65</v>
      </c>
      <c r="D241" s="28" t="s">
        <v>21</v>
      </c>
      <c r="E241" s="28">
        <v>2004</v>
      </c>
      <c r="F241" s="29">
        <v>4.5</v>
      </c>
    </row>
    <row r="242" spans="1:6" x14ac:dyDescent="0.2">
      <c r="A242" s="27" t="s">
        <v>58</v>
      </c>
      <c r="B242" s="28">
        <v>2</v>
      </c>
      <c r="C242" s="27" t="s">
        <v>65</v>
      </c>
      <c r="D242" s="28" t="s">
        <v>22</v>
      </c>
      <c r="E242" s="28">
        <v>2004</v>
      </c>
      <c r="F242" s="29">
        <v>2.5</v>
      </c>
    </row>
    <row r="243" spans="1:6" x14ac:dyDescent="0.2">
      <c r="A243" s="27" t="s">
        <v>58</v>
      </c>
      <c r="B243" s="28">
        <v>2</v>
      </c>
      <c r="C243" s="27" t="s">
        <v>65</v>
      </c>
      <c r="D243" s="28" t="s">
        <v>21</v>
      </c>
      <c r="E243" s="28">
        <v>2004</v>
      </c>
      <c r="F243" s="29">
        <v>4.3</v>
      </c>
    </row>
    <row r="244" spans="1:6" x14ac:dyDescent="0.2">
      <c r="A244" s="27" t="s">
        <v>58</v>
      </c>
      <c r="B244" s="28">
        <v>2</v>
      </c>
      <c r="C244" s="27" t="s">
        <v>65</v>
      </c>
      <c r="D244" s="28" t="s">
        <v>69</v>
      </c>
      <c r="E244" s="28">
        <v>2004</v>
      </c>
      <c r="F244" s="29">
        <v>2.1</v>
      </c>
    </row>
    <row r="245" spans="1:6" x14ac:dyDescent="0.2">
      <c r="A245" s="27" t="s">
        <v>58</v>
      </c>
      <c r="B245" s="28">
        <v>2</v>
      </c>
      <c r="C245" s="27" t="s">
        <v>65</v>
      </c>
      <c r="D245" s="28" t="s">
        <v>21</v>
      </c>
      <c r="E245" s="28">
        <v>2004</v>
      </c>
      <c r="F245" s="29">
        <v>2.2000000000000002</v>
      </c>
    </row>
    <row r="246" spans="1:6" x14ac:dyDescent="0.2">
      <c r="A246" s="27" t="s">
        <v>58</v>
      </c>
      <c r="B246" s="28">
        <v>2</v>
      </c>
      <c r="C246" s="27" t="s">
        <v>65</v>
      </c>
      <c r="D246" s="28" t="s">
        <v>69</v>
      </c>
      <c r="E246" s="28">
        <v>2004</v>
      </c>
      <c r="F246" s="29">
        <v>4</v>
      </c>
    </row>
    <row r="247" spans="1:6" x14ac:dyDescent="0.2">
      <c r="A247" s="27" t="s">
        <v>58</v>
      </c>
      <c r="B247" s="28">
        <v>2</v>
      </c>
      <c r="C247" s="27" t="s">
        <v>65</v>
      </c>
      <c r="D247" s="28" t="s">
        <v>69</v>
      </c>
      <c r="E247" s="28">
        <v>2004</v>
      </c>
      <c r="F247" s="29">
        <v>3.5</v>
      </c>
    </row>
    <row r="248" spans="1:6" x14ac:dyDescent="0.2">
      <c r="A248" s="27" t="s">
        <v>58</v>
      </c>
      <c r="B248" s="28">
        <v>2</v>
      </c>
      <c r="C248" s="27" t="s">
        <v>65</v>
      </c>
      <c r="D248" s="28" t="s">
        <v>69</v>
      </c>
      <c r="E248" s="28">
        <v>2004</v>
      </c>
      <c r="F248" s="29">
        <v>3</v>
      </c>
    </row>
    <row r="249" spans="1:6" x14ac:dyDescent="0.2">
      <c r="A249" s="27" t="s">
        <v>58</v>
      </c>
      <c r="B249" s="28">
        <v>2</v>
      </c>
      <c r="C249" s="27" t="s">
        <v>65</v>
      </c>
      <c r="D249" s="28" t="s">
        <v>69</v>
      </c>
      <c r="E249" s="28">
        <v>2004</v>
      </c>
      <c r="F249" s="29">
        <v>2</v>
      </c>
    </row>
    <row r="250" spans="1:6" x14ac:dyDescent="0.2">
      <c r="A250" s="27" t="s">
        <v>58</v>
      </c>
      <c r="B250" s="28">
        <v>2</v>
      </c>
      <c r="C250" s="27" t="s">
        <v>65</v>
      </c>
      <c r="D250" s="28" t="s">
        <v>69</v>
      </c>
      <c r="E250" s="28">
        <v>2004</v>
      </c>
      <c r="F250" s="29">
        <v>5</v>
      </c>
    </row>
    <row r="251" spans="1:6" x14ac:dyDescent="0.2">
      <c r="A251" s="27" t="s">
        <v>58</v>
      </c>
      <c r="B251" s="28">
        <v>2</v>
      </c>
      <c r="C251" s="27" t="s">
        <v>65</v>
      </c>
      <c r="D251" s="28" t="s">
        <v>67</v>
      </c>
      <c r="E251" s="28">
        <v>2004</v>
      </c>
      <c r="F251" s="29">
        <v>2.1</v>
      </c>
    </row>
    <row r="252" spans="1:6" x14ac:dyDescent="0.2">
      <c r="A252" s="27" t="s">
        <v>58</v>
      </c>
      <c r="B252" s="28">
        <v>2</v>
      </c>
      <c r="C252" s="27" t="s">
        <v>65</v>
      </c>
      <c r="D252" s="28" t="s">
        <v>69</v>
      </c>
      <c r="E252" s="28">
        <v>2004</v>
      </c>
      <c r="F252" s="29">
        <v>5.9</v>
      </c>
    </row>
    <row r="253" spans="1:6" x14ac:dyDescent="0.2">
      <c r="A253" s="27" t="s">
        <v>58</v>
      </c>
      <c r="B253" s="28">
        <v>2</v>
      </c>
      <c r="C253" s="27" t="s">
        <v>65</v>
      </c>
      <c r="D253" s="28" t="s">
        <v>69</v>
      </c>
      <c r="E253" s="28">
        <v>2004</v>
      </c>
      <c r="F253" s="29">
        <v>2.6</v>
      </c>
    </row>
    <row r="254" spans="1:6" x14ac:dyDescent="0.2">
      <c r="A254" s="27" t="s">
        <v>58</v>
      </c>
      <c r="B254" s="28">
        <v>2</v>
      </c>
      <c r="C254" s="27" t="s">
        <v>65</v>
      </c>
      <c r="D254" s="28" t="s">
        <v>21</v>
      </c>
      <c r="E254" s="28">
        <v>2004</v>
      </c>
      <c r="F254" s="29">
        <v>2.2000000000000002</v>
      </c>
    </row>
    <row r="255" spans="1:6" x14ac:dyDescent="0.2">
      <c r="A255" s="27" t="s">
        <v>58</v>
      </c>
      <c r="B255" s="28">
        <v>2</v>
      </c>
      <c r="C255" s="27" t="s">
        <v>65</v>
      </c>
      <c r="D255" s="28" t="s">
        <v>69</v>
      </c>
      <c r="E255" s="28">
        <v>2004</v>
      </c>
      <c r="F255" s="29">
        <v>3.5</v>
      </c>
    </row>
    <row r="256" spans="1:6" x14ac:dyDescent="0.2">
      <c r="A256" s="27" t="s">
        <v>58</v>
      </c>
      <c r="B256" s="28">
        <v>2</v>
      </c>
      <c r="C256" s="27" t="s">
        <v>65</v>
      </c>
      <c r="D256" s="28" t="s">
        <v>60</v>
      </c>
      <c r="E256" s="28">
        <v>2004</v>
      </c>
      <c r="F256" s="29">
        <v>2.5</v>
      </c>
    </row>
    <row r="257" spans="1:7" x14ac:dyDescent="0.2">
      <c r="A257" s="27" t="s">
        <v>58</v>
      </c>
      <c r="B257" s="28">
        <v>2</v>
      </c>
      <c r="C257" s="27" t="s">
        <v>65</v>
      </c>
      <c r="D257" s="28" t="s">
        <v>21</v>
      </c>
      <c r="E257" s="28">
        <v>2004</v>
      </c>
      <c r="F257" s="29">
        <v>2.2000000000000002</v>
      </c>
    </row>
    <row r="258" spans="1:7" x14ac:dyDescent="0.2">
      <c r="A258" s="27" t="s">
        <v>58</v>
      </c>
      <c r="B258" s="28">
        <v>2</v>
      </c>
      <c r="C258" s="27" t="s">
        <v>65</v>
      </c>
      <c r="D258" s="28" t="s">
        <v>30</v>
      </c>
      <c r="E258" s="28">
        <v>2004</v>
      </c>
      <c r="F258" s="29">
        <v>2.5</v>
      </c>
    </row>
    <row r="259" spans="1:7" x14ac:dyDescent="0.2">
      <c r="A259" s="27" t="s">
        <v>58</v>
      </c>
      <c r="B259" s="28">
        <v>2</v>
      </c>
      <c r="C259" s="28" t="s">
        <v>59</v>
      </c>
      <c r="D259" s="28" t="s">
        <v>69</v>
      </c>
      <c r="E259" s="28">
        <v>2004</v>
      </c>
      <c r="F259" s="29">
        <v>2.4</v>
      </c>
      <c r="G259" s="28" t="s">
        <v>25</v>
      </c>
    </row>
    <row r="260" spans="1:7" x14ac:dyDescent="0.2">
      <c r="A260" s="27" t="s">
        <v>58</v>
      </c>
      <c r="B260" s="28">
        <v>2</v>
      </c>
      <c r="C260" s="28" t="s">
        <v>59</v>
      </c>
      <c r="D260" s="28" t="s">
        <v>69</v>
      </c>
      <c r="E260" s="28">
        <v>2004</v>
      </c>
      <c r="F260" s="29">
        <v>3.9</v>
      </c>
    </row>
    <row r="261" spans="1:7" x14ac:dyDescent="0.2">
      <c r="A261" s="27" t="s">
        <v>58</v>
      </c>
      <c r="B261" s="28">
        <v>2</v>
      </c>
      <c r="C261" s="28" t="s">
        <v>59</v>
      </c>
      <c r="D261" s="28" t="s">
        <v>21</v>
      </c>
      <c r="E261" s="28">
        <v>2004</v>
      </c>
      <c r="F261" s="29">
        <v>2.2999999999999998</v>
      </c>
    </row>
    <row r="262" spans="1:7" x14ac:dyDescent="0.2">
      <c r="A262" s="27" t="s">
        <v>58</v>
      </c>
      <c r="B262" s="28">
        <v>2</v>
      </c>
      <c r="C262" s="28" t="s">
        <v>59</v>
      </c>
      <c r="D262" s="28" t="s">
        <v>22</v>
      </c>
      <c r="E262" s="28">
        <v>2004</v>
      </c>
      <c r="F262" s="29">
        <v>2.1</v>
      </c>
    </row>
    <row r="263" spans="1:7" x14ac:dyDescent="0.2">
      <c r="A263" s="27" t="s">
        <v>58</v>
      </c>
      <c r="B263" s="28">
        <v>2</v>
      </c>
      <c r="C263" s="28" t="s">
        <v>59</v>
      </c>
      <c r="D263" s="28" t="s">
        <v>21</v>
      </c>
      <c r="E263" s="28">
        <v>2004</v>
      </c>
      <c r="F263" s="29">
        <v>4</v>
      </c>
    </row>
    <row r="264" spans="1:7" x14ac:dyDescent="0.2">
      <c r="A264" s="27" t="s">
        <v>58</v>
      </c>
      <c r="B264" s="28">
        <v>2</v>
      </c>
      <c r="C264" s="28" t="s">
        <v>59</v>
      </c>
      <c r="D264" s="28" t="s">
        <v>60</v>
      </c>
      <c r="E264" s="28">
        <v>2004</v>
      </c>
      <c r="F264" s="29">
        <v>3</v>
      </c>
    </row>
    <row r="265" spans="1:7" x14ac:dyDescent="0.2">
      <c r="A265" s="27" t="s">
        <v>58</v>
      </c>
      <c r="B265" s="28">
        <v>2</v>
      </c>
      <c r="C265" s="28" t="s">
        <v>59</v>
      </c>
      <c r="D265" s="28" t="s">
        <v>60</v>
      </c>
      <c r="E265" s="28">
        <v>2004</v>
      </c>
      <c r="F265" s="29">
        <v>2.6</v>
      </c>
    </row>
    <row r="266" spans="1:7" x14ac:dyDescent="0.2">
      <c r="A266" s="27" t="s">
        <v>58</v>
      </c>
      <c r="B266" s="28">
        <v>2</v>
      </c>
      <c r="C266" s="28" t="s">
        <v>59</v>
      </c>
      <c r="D266" s="28" t="s">
        <v>67</v>
      </c>
      <c r="E266" s="28">
        <v>2004</v>
      </c>
      <c r="F266" s="29">
        <v>2.2000000000000002</v>
      </c>
    </row>
    <row r="267" spans="1:7" x14ac:dyDescent="0.2">
      <c r="A267" s="27" t="s">
        <v>58</v>
      </c>
      <c r="B267" s="28">
        <v>2</v>
      </c>
      <c r="C267" s="28" t="s">
        <v>59</v>
      </c>
      <c r="D267" s="28" t="s">
        <v>23</v>
      </c>
      <c r="E267" s="28">
        <v>2004</v>
      </c>
      <c r="F267" s="29">
        <v>2.1</v>
      </c>
    </row>
    <row r="268" spans="1:7" x14ac:dyDescent="0.2">
      <c r="A268" s="27" t="s">
        <v>58</v>
      </c>
      <c r="B268" s="28">
        <v>2</v>
      </c>
      <c r="C268" s="28" t="s">
        <v>59</v>
      </c>
      <c r="D268" s="28" t="s">
        <v>67</v>
      </c>
      <c r="E268" s="28">
        <v>2004</v>
      </c>
      <c r="F268" s="29">
        <v>2.2000000000000002</v>
      </c>
    </row>
    <row r="269" spans="1:7" x14ac:dyDescent="0.2">
      <c r="A269" s="27" t="s">
        <v>58</v>
      </c>
      <c r="B269" s="28">
        <v>2</v>
      </c>
      <c r="C269" s="28" t="s">
        <v>59</v>
      </c>
      <c r="D269" s="28" t="s">
        <v>60</v>
      </c>
      <c r="E269" s="28">
        <v>2004</v>
      </c>
      <c r="F269" s="29">
        <v>3</v>
      </c>
    </row>
    <row r="270" spans="1:7" x14ac:dyDescent="0.2">
      <c r="A270" s="27" t="s">
        <v>58</v>
      </c>
      <c r="B270" s="28">
        <v>2</v>
      </c>
      <c r="C270" s="28" t="s">
        <v>59</v>
      </c>
      <c r="D270" s="28" t="s">
        <v>60</v>
      </c>
      <c r="E270" s="28">
        <v>2004</v>
      </c>
      <c r="F270" s="29">
        <v>3.1</v>
      </c>
    </row>
    <row r="271" spans="1:7" x14ac:dyDescent="0.2">
      <c r="A271" s="27" t="s">
        <v>58</v>
      </c>
      <c r="B271" s="28">
        <v>2</v>
      </c>
      <c r="C271" s="28" t="s">
        <v>59</v>
      </c>
      <c r="D271" s="28" t="s">
        <v>69</v>
      </c>
      <c r="E271" s="28">
        <v>2004</v>
      </c>
      <c r="F271" s="29">
        <v>3.6</v>
      </c>
    </row>
    <row r="272" spans="1:7" x14ac:dyDescent="0.2">
      <c r="A272" s="27" t="s">
        <v>58</v>
      </c>
      <c r="B272" s="28">
        <v>2</v>
      </c>
      <c r="C272" s="28" t="s">
        <v>59</v>
      </c>
      <c r="D272" s="28" t="s">
        <v>21</v>
      </c>
      <c r="E272" s="28">
        <v>2004</v>
      </c>
      <c r="F272" s="29">
        <v>2.1</v>
      </c>
    </row>
    <row r="273" spans="1:6" x14ac:dyDescent="0.2">
      <c r="A273" s="27" t="s">
        <v>58</v>
      </c>
      <c r="B273" s="28">
        <v>2</v>
      </c>
      <c r="C273" s="28" t="s">
        <v>59</v>
      </c>
      <c r="D273" s="28" t="s">
        <v>30</v>
      </c>
      <c r="E273" s="28">
        <v>2004</v>
      </c>
      <c r="F273" s="29">
        <v>4.4000000000000004</v>
      </c>
    </row>
    <row r="274" spans="1:6" x14ac:dyDescent="0.2">
      <c r="A274" s="27" t="s">
        <v>58</v>
      </c>
      <c r="B274" s="28">
        <v>2</v>
      </c>
      <c r="C274" s="28" t="s">
        <v>59</v>
      </c>
      <c r="D274" s="28" t="s">
        <v>60</v>
      </c>
      <c r="E274" s="28">
        <v>2004</v>
      </c>
      <c r="F274" s="29">
        <v>2.1</v>
      </c>
    </row>
    <row r="275" spans="1:6" x14ac:dyDescent="0.2">
      <c r="A275" s="27" t="s">
        <v>58</v>
      </c>
      <c r="B275" s="28">
        <v>2</v>
      </c>
      <c r="C275" s="28" t="s">
        <v>59</v>
      </c>
      <c r="D275" s="28" t="s">
        <v>60</v>
      </c>
      <c r="E275" s="28">
        <v>2004</v>
      </c>
      <c r="F275" s="29">
        <v>2.4</v>
      </c>
    </row>
    <row r="276" spans="1:6" x14ac:dyDescent="0.2">
      <c r="A276" s="27" t="s">
        <v>58</v>
      </c>
      <c r="B276" s="28">
        <v>2</v>
      </c>
      <c r="C276" s="28" t="s">
        <v>59</v>
      </c>
      <c r="D276" s="28" t="s">
        <v>21</v>
      </c>
      <c r="E276" s="28">
        <v>2004</v>
      </c>
      <c r="F276" s="29">
        <v>2.4</v>
      </c>
    </row>
    <row r="277" spans="1:6" x14ac:dyDescent="0.2">
      <c r="A277" s="27" t="s">
        <v>58</v>
      </c>
      <c r="B277" s="28">
        <v>2</v>
      </c>
      <c r="C277" s="28" t="s">
        <v>59</v>
      </c>
      <c r="D277" s="28" t="s">
        <v>60</v>
      </c>
      <c r="E277" s="28">
        <v>2004</v>
      </c>
      <c r="F277" s="29">
        <v>2.7</v>
      </c>
    </row>
    <row r="278" spans="1:6" x14ac:dyDescent="0.2">
      <c r="A278" s="27" t="s">
        <v>58</v>
      </c>
      <c r="B278" s="28">
        <v>2</v>
      </c>
      <c r="C278" s="28" t="s">
        <v>59</v>
      </c>
      <c r="D278" s="28" t="s">
        <v>21</v>
      </c>
      <c r="E278" s="28">
        <v>2004</v>
      </c>
      <c r="F278" s="29">
        <v>4.4000000000000004</v>
      </c>
    </row>
    <row r="279" spans="1:6" x14ac:dyDescent="0.2">
      <c r="A279" s="27" t="s">
        <v>58</v>
      </c>
      <c r="B279" s="28">
        <v>2</v>
      </c>
      <c r="C279" s="28" t="s">
        <v>59</v>
      </c>
      <c r="D279" s="28" t="s">
        <v>69</v>
      </c>
      <c r="E279" s="28">
        <v>2004</v>
      </c>
      <c r="F279" s="29">
        <v>3</v>
      </c>
    </row>
    <row r="280" spans="1:6" x14ac:dyDescent="0.2">
      <c r="A280" s="27" t="s">
        <v>58</v>
      </c>
      <c r="B280" s="28">
        <v>2</v>
      </c>
      <c r="C280" s="28" t="s">
        <v>59</v>
      </c>
      <c r="D280" s="28" t="s">
        <v>69</v>
      </c>
      <c r="E280" s="28">
        <v>2004</v>
      </c>
      <c r="F280" s="29">
        <v>3.6</v>
      </c>
    </row>
    <row r="281" spans="1:6" x14ac:dyDescent="0.2">
      <c r="A281" s="27" t="s">
        <v>58</v>
      </c>
      <c r="B281" s="28">
        <v>2</v>
      </c>
      <c r="C281" s="28" t="s">
        <v>59</v>
      </c>
      <c r="D281" s="28" t="s">
        <v>21</v>
      </c>
      <c r="E281" s="28">
        <v>2004</v>
      </c>
      <c r="F281" s="29">
        <v>2.2000000000000002</v>
      </c>
    </row>
    <row r="282" spans="1:6" x14ac:dyDescent="0.2">
      <c r="A282" s="27" t="s">
        <v>58</v>
      </c>
      <c r="B282" s="28">
        <v>2</v>
      </c>
      <c r="C282" s="28" t="s">
        <v>59</v>
      </c>
      <c r="D282" s="28" t="s">
        <v>60</v>
      </c>
      <c r="E282" s="28">
        <v>2004</v>
      </c>
      <c r="F282" s="29">
        <v>3.3</v>
      </c>
    </row>
    <row r="283" spans="1:6" x14ac:dyDescent="0.2">
      <c r="A283" s="27" t="s">
        <v>58</v>
      </c>
      <c r="B283" s="28">
        <v>2</v>
      </c>
      <c r="C283" s="28" t="s">
        <v>59</v>
      </c>
      <c r="D283" s="28" t="s">
        <v>69</v>
      </c>
      <c r="E283" s="28">
        <v>2004</v>
      </c>
      <c r="F283" s="29">
        <v>3.2</v>
      </c>
    </row>
    <row r="284" spans="1:6" x14ac:dyDescent="0.2">
      <c r="A284" s="27" t="s">
        <v>58</v>
      </c>
      <c r="B284" s="28">
        <v>2</v>
      </c>
      <c r="C284" s="28" t="s">
        <v>59</v>
      </c>
      <c r="D284" s="28" t="s">
        <v>69</v>
      </c>
      <c r="E284" s="28">
        <v>2004</v>
      </c>
      <c r="F284" s="29">
        <v>4.5</v>
      </c>
    </row>
    <row r="285" spans="1:6" x14ac:dyDescent="0.2">
      <c r="A285" s="27" t="s">
        <v>58</v>
      </c>
      <c r="B285" s="28">
        <v>2</v>
      </c>
      <c r="C285" s="28" t="s">
        <v>59</v>
      </c>
      <c r="D285" s="28" t="s">
        <v>69</v>
      </c>
      <c r="E285" s="28">
        <v>2004</v>
      </c>
      <c r="F285" s="29">
        <v>4</v>
      </c>
    </row>
    <row r="286" spans="1:6" x14ac:dyDescent="0.2">
      <c r="A286" s="27" t="s">
        <v>58</v>
      </c>
      <c r="B286" s="28">
        <v>2</v>
      </c>
      <c r="C286" s="28" t="s">
        <v>70</v>
      </c>
      <c r="D286" s="28" t="s">
        <v>22</v>
      </c>
      <c r="E286" s="28">
        <v>2004</v>
      </c>
      <c r="F286" s="29">
        <v>2.4</v>
      </c>
    </row>
    <row r="287" spans="1:6" x14ac:dyDescent="0.2">
      <c r="A287" s="27" t="s">
        <v>58</v>
      </c>
      <c r="B287" s="28">
        <v>2</v>
      </c>
      <c r="C287" s="28" t="s">
        <v>70</v>
      </c>
      <c r="D287" s="28" t="s">
        <v>30</v>
      </c>
      <c r="E287" s="28">
        <v>2004</v>
      </c>
      <c r="F287" s="29">
        <v>2.2999999999999998</v>
      </c>
    </row>
    <row r="288" spans="1:6" x14ac:dyDescent="0.2">
      <c r="A288" s="27" t="s">
        <v>58</v>
      </c>
      <c r="B288" s="28">
        <v>2</v>
      </c>
      <c r="C288" s="28" t="s">
        <v>70</v>
      </c>
      <c r="D288" s="28" t="s">
        <v>60</v>
      </c>
      <c r="E288" s="28">
        <v>2004</v>
      </c>
      <c r="F288" s="29">
        <v>2.9</v>
      </c>
    </row>
    <row r="289" spans="1:6" x14ac:dyDescent="0.2">
      <c r="A289" s="27" t="s">
        <v>58</v>
      </c>
      <c r="B289" s="28">
        <v>2</v>
      </c>
      <c r="C289" s="28" t="s">
        <v>70</v>
      </c>
      <c r="D289" s="28" t="s">
        <v>60</v>
      </c>
      <c r="E289" s="28">
        <v>2004</v>
      </c>
      <c r="F289" s="29">
        <v>2.4</v>
      </c>
    </row>
    <row r="290" spans="1:6" x14ac:dyDescent="0.2">
      <c r="A290" s="27" t="s">
        <v>58</v>
      </c>
      <c r="B290" s="28">
        <v>2</v>
      </c>
      <c r="C290" s="28" t="s">
        <v>70</v>
      </c>
      <c r="D290" s="28" t="s">
        <v>69</v>
      </c>
      <c r="E290" s="28">
        <v>2004</v>
      </c>
      <c r="F290" s="29">
        <v>4.4000000000000004</v>
      </c>
    </row>
    <row r="291" spans="1:6" x14ac:dyDescent="0.2">
      <c r="A291" s="27" t="s">
        <v>58</v>
      </c>
      <c r="B291" s="28">
        <v>2</v>
      </c>
      <c r="C291" s="28" t="s">
        <v>70</v>
      </c>
      <c r="D291" s="28" t="s">
        <v>69</v>
      </c>
      <c r="E291" s="28">
        <v>2004</v>
      </c>
      <c r="F291" s="29">
        <v>2.6</v>
      </c>
    </row>
    <row r="292" spans="1:6" x14ac:dyDescent="0.2">
      <c r="A292" s="27" t="s">
        <v>58</v>
      </c>
      <c r="B292" s="28">
        <v>2</v>
      </c>
      <c r="C292" s="28" t="s">
        <v>70</v>
      </c>
      <c r="D292" s="28" t="s">
        <v>69</v>
      </c>
      <c r="E292" s="28">
        <v>2004</v>
      </c>
      <c r="F292" s="29">
        <v>4.4000000000000004</v>
      </c>
    </row>
    <row r="293" spans="1:6" x14ac:dyDescent="0.2">
      <c r="A293" s="27" t="s">
        <v>58</v>
      </c>
      <c r="B293" s="28">
        <v>2</v>
      </c>
      <c r="C293" s="28" t="s">
        <v>70</v>
      </c>
      <c r="D293" s="28" t="s">
        <v>69</v>
      </c>
      <c r="E293" s="28">
        <v>2004</v>
      </c>
      <c r="F293" s="29">
        <v>4.2</v>
      </c>
    </row>
    <row r="294" spans="1:6" x14ac:dyDescent="0.2">
      <c r="A294" s="27" t="s">
        <v>58</v>
      </c>
      <c r="B294" s="28">
        <v>2</v>
      </c>
      <c r="C294" s="28" t="s">
        <v>70</v>
      </c>
      <c r="D294" s="28" t="s">
        <v>30</v>
      </c>
      <c r="E294" s="28">
        <v>2004</v>
      </c>
      <c r="F294" s="29">
        <v>4</v>
      </c>
    </row>
    <row r="295" spans="1:6" x14ac:dyDescent="0.2">
      <c r="A295" s="27" t="s">
        <v>58</v>
      </c>
      <c r="B295" s="28">
        <v>2</v>
      </c>
      <c r="C295" s="28" t="s">
        <v>70</v>
      </c>
      <c r="D295" s="28" t="s">
        <v>23</v>
      </c>
      <c r="E295" s="28">
        <v>2004</v>
      </c>
      <c r="F295" s="29">
        <v>2.2000000000000002</v>
      </c>
    </row>
    <row r="296" spans="1:6" x14ac:dyDescent="0.2">
      <c r="A296" s="27" t="s">
        <v>58</v>
      </c>
      <c r="B296" s="28">
        <v>2</v>
      </c>
      <c r="C296" s="28" t="s">
        <v>70</v>
      </c>
      <c r="D296" s="28" t="s">
        <v>60</v>
      </c>
      <c r="E296" s="28">
        <v>2004</v>
      </c>
      <c r="F296" s="29">
        <v>2.2000000000000002</v>
      </c>
    </row>
    <row r="297" spans="1:6" x14ac:dyDescent="0.2">
      <c r="A297" s="27" t="s">
        <v>58</v>
      </c>
      <c r="B297" s="28">
        <v>2</v>
      </c>
      <c r="C297" s="28" t="s">
        <v>70</v>
      </c>
      <c r="D297" s="28" t="s">
        <v>60</v>
      </c>
      <c r="E297" s="28">
        <v>2004</v>
      </c>
      <c r="F297" s="29">
        <v>2.4</v>
      </c>
    </row>
    <row r="298" spans="1:6" x14ac:dyDescent="0.2">
      <c r="A298" s="27" t="s">
        <v>58</v>
      </c>
      <c r="B298" s="28">
        <v>2</v>
      </c>
      <c r="C298" s="28" t="s">
        <v>70</v>
      </c>
      <c r="D298" s="28" t="s">
        <v>69</v>
      </c>
      <c r="E298" s="28">
        <v>2004</v>
      </c>
      <c r="F298" s="29">
        <v>3.1</v>
      </c>
    </row>
    <row r="299" spans="1:6" x14ac:dyDescent="0.2">
      <c r="A299" s="27" t="s">
        <v>58</v>
      </c>
      <c r="B299" s="28">
        <v>2</v>
      </c>
      <c r="C299" s="28" t="s">
        <v>70</v>
      </c>
      <c r="D299" s="28" t="s">
        <v>69</v>
      </c>
      <c r="E299" s="28">
        <v>2004</v>
      </c>
      <c r="F299" s="29">
        <v>6.5</v>
      </c>
    </row>
    <row r="300" spans="1:6" x14ac:dyDescent="0.2">
      <c r="A300" s="27" t="s">
        <v>58</v>
      </c>
      <c r="B300" s="28">
        <v>2</v>
      </c>
      <c r="C300" s="28" t="s">
        <v>70</v>
      </c>
      <c r="D300" s="28" t="s">
        <v>21</v>
      </c>
      <c r="E300" s="28">
        <v>2004</v>
      </c>
      <c r="F300" s="29">
        <v>3.8</v>
      </c>
    </row>
    <row r="301" spans="1:6" x14ac:dyDescent="0.2">
      <c r="A301" s="27" t="s">
        <v>58</v>
      </c>
      <c r="B301" s="28">
        <v>2</v>
      </c>
      <c r="C301" s="28" t="s">
        <v>70</v>
      </c>
      <c r="D301" s="28" t="s">
        <v>21</v>
      </c>
      <c r="E301" s="28">
        <v>2004</v>
      </c>
      <c r="F301" s="29">
        <v>2.4</v>
      </c>
    </row>
    <row r="302" spans="1:6" x14ac:dyDescent="0.2">
      <c r="A302" s="27" t="s">
        <v>58</v>
      </c>
      <c r="B302" s="28">
        <v>2</v>
      </c>
      <c r="C302" s="28" t="s">
        <v>70</v>
      </c>
      <c r="D302" s="28" t="s">
        <v>69</v>
      </c>
      <c r="E302" s="28">
        <v>2004</v>
      </c>
      <c r="F302" s="29">
        <v>2.6</v>
      </c>
    </row>
    <row r="303" spans="1:6" x14ac:dyDescent="0.2">
      <c r="A303" s="27" t="s">
        <v>58</v>
      </c>
      <c r="B303" s="28">
        <v>2</v>
      </c>
      <c r="C303" s="28" t="s">
        <v>70</v>
      </c>
      <c r="D303" s="28" t="s">
        <v>69</v>
      </c>
      <c r="E303" s="28">
        <v>2004</v>
      </c>
      <c r="F303" s="29">
        <v>2.5</v>
      </c>
    </row>
    <row r="304" spans="1:6" x14ac:dyDescent="0.2">
      <c r="A304" s="27" t="s">
        <v>58</v>
      </c>
      <c r="B304" s="28">
        <v>2</v>
      </c>
      <c r="C304" s="28" t="s">
        <v>70</v>
      </c>
      <c r="D304" s="28" t="s">
        <v>69</v>
      </c>
      <c r="E304" s="28">
        <v>2004</v>
      </c>
      <c r="F304" s="29">
        <v>4.7</v>
      </c>
    </row>
    <row r="305" spans="1:6" x14ac:dyDescent="0.2">
      <c r="A305" s="27" t="s">
        <v>58</v>
      </c>
      <c r="B305" s="28">
        <v>2</v>
      </c>
      <c r="C305" s="28" t="s">
        <v>70</v>
      </c>
      <c r="D305" s="28" t="s">
        <v>69</v>
      </c>
      <c r="E305" s="28">
        <v>2004</v>
      </c>
      <c r="F305" s="29">
        <v>4.5</v>
      </c>
    </row>
    <row r="306" spans="1:6" x14ac:dyDescent="0.2">
      <c r="A306" s="27" t="s">
        <v>58</v>
      </c>
      <c r="B306" s="28">
        <v>2</v>
      </c>
      <c r="C306" s="28" t="s">
        <v>70</v>
      </c>
      <c r="D306" s="28" t="s">
        <v>69</v>
      </c>
      <c r="E306" s="28">
        <v>2004</v>
      </c>
      <c r="F306" s="29">
        <v>6.5</v>
      </c>
    </row>
    <row r="307" spans="1:6" x14ac:dyDescent="0.2">
      <c r="A307" s="27" t="s">
        <v>58</v>
      </c>
      <c r="B307" s="28">
        <v>2</v>
      </c>
      <c r="C307" s="28" t="s">
        <v>70</v>
      </c>
      <c r="D307" s="28" t="s">
        <v>69</v>
      </c>
      <c r="E307" s="28">
        <v>2004</v>
      </c>
      <c r="F307" s="29">
        <v>2.4</v>
      </c>
    </row>
    <row r="308" spans="1:6" x14ac:dyDescent="0.2">
      <c r="A308" s="27" t="s">
        <v>58</v>
      </c>
      <c r="B308" s="28">
        <v>2</v>
      </c>
      <c r="C308" s="28" t="s">
        <v>70</v>
      </c>
      <c r="D308" s="28" t="s">
        <v>82</v>
      </c>
      <c r="E308" s="28">
        <v>2004</v>
      </c>
      <c r="F308" s="29">
        <v>4.9000000000000004</v>
      </c>
    </row>
    <row r="309" spans="1:6" x14ac:dyDescent="0.2">
      <c r="A309" s="27" t="s">
        <v>58</v>
      </c>
      <c r="B309" s="28">
        <v>2</v>
      </c>
      <c r="C309" s="28" t="s">
        <v>70</v>
      </c>
      <c r="D309" s="28" t="s">
        <v>69</v>
      </c>
      <c r="E309" s="28">
        <v>2004</v>
      </c>
      <c r="F309" s="29">
        <v>2.5</v>
      </c>
    </row>
    <row r="310" spans="1:6" x14ac:dyDescent="0.2">
      <c r="A310" s="27" t="s">
        <v>58</v>
      </c>
      <c r="B310" s="28">
        <v>2</v>
      </c>
      <c r="C310" s="28" t="s">
        <v>70</v>
      </c>
      <c r="D310" s="28" t="s">
        <v>30</v>
      </c>
      <c r="E310" s="28">
        <v>2004</v>
      </c>
      <c r="F310" s="29">
        <v>2.7</v>
      </c>
    </row>
    <row r="311" spans="1:6" x14ac:dyDescent="0.2">
      <c r="A311" s="27" t="s">
        <v>58</v>
      </c>
      <c r="B311" s="28">
        <v>2</v>
      </c>
      <c r="C311" s="28" t="s">
        <v>70</v>
      </c>
      <c r="D311" s="28" t="s">
        <v>21</v>
      </c>
      <c r="E311" s="28">
        <v>2004</v>
      </c>
      <c r="F311" s="29">
        <v>3</v>
      </c>
    </row>
    <row r="312" spans="1:6" x14ac:dyDescent="0.2">
      <c r="A312" s="27" t="s">
        <v>58</v>
      </c>
      <c r="B312" s="28">
        <v>2</v>
      </c>
      <c r="C312" s="28" t="s">
        <v>70</v>
      </c>
      <c r="D312" s="28" t="s">
        <v>69</v>
      </c>
      <c r="E312" s="28">
        <v>2004</v>
      </c>
      <c r="F312" s="29">
        <v>2.4</v>
      </c>
    </row>
    <row r="313" spans="1:6" x14ac:dyDescent="0.2">
      <c r="A313" s="27" t="s">
        <v>58</v>
      </c>
      <c r="B313" s="28">
        <v>2</v>
      </c>
      <c r="C313" s="28" t="s">
        <v>70</v>
      </c>
      <c r="D313" s="28" t="s">
        <v>23</v>
      </c>
      <c r="E313" s="28">
        <v>2004</v>
      </c>
      <c r="F313" s="29">
        <v>2</v>
      </c>
    </row>
    <row r="314" spans="1:6" x14ac:dyDescent="0.2">
      <c r="A314" s="27" t="s">
        <v>58</v>
      </c>
      <c r="B314" s="28">
        <v>2</v>
      </c>
      <c r="C314" s="28" t="s">
        <v>70</v>
      </c>
      <c r="D314" s="28" t="s">
        <v>60</v>
      </c>
      <c r="E314" s="28">
        <v>2004</v>
      </c>
      <c r="F314" s="29">
        <v>3.4</v>
      </c>
    </row>
    <row r="315" spans="1:6" x14ac:dyDescent="0.2">
      <c r="A315" s="27" t="s">
        <v>58</v>
      </c>
      <c r="B315" s="28">
        <v>2</v>
      </c>
      <c r="C315" s="28" t="s">
        <v>63</v>
      </c>
      <c r="D315" s="28" t="s">
        <v>21</v>
      </c>
      <c r="E315" s="28">
        <v>2004</v>
      </c>
      <c r="F315" s="29">
        <v>3</v>
      </c>
    </row>
    <row r="316" spans="1:6" x14ac:dyDescent="0.2">
      <c r="A316" s="27" t="s">
        <v>58</v>
      </c>
      <c r="B316" s="28">
        <v>2</v>
      </c>
      <c r="C316" s="28" t="s">
        <v>63</v>
      </c>
      <c r="D316" s="28" t="s">
        <v>69</v>
      </c>
      <c r="E316" s="28">
        <v>2004</v>
      </c>
      <c r="F316" s="29">
        <v>2.4</v>
      </c>
    </row>
    <row r="317" spans="1:6" x14ac:dyDescent="0.2">
      <c r="A317" s="27" t="s">
        <v>58</v>
      </c>
      <c r="B317" s="28">
        <v>2</v>
      </c>
      <c r="C317" s="28" t="s">
        <v>63</v>
      </c>
      <c r="D317" s="28" t="s">
        <v>69</v>
      </c>
      <c r="E317" s="28">
        <v>2004</v>
      </c>
      <c r="F317" s="29">
        <v>2.2000000000000002</v>
      </c>
    </row>
    <row r="318" spans="1:6" x14ac:dyDescent="0.2">
      <c r="A318" s="27" t="s">
        <v>58</v>
      </c>
      <c r="B318" s="28">
        <v>2</v>
      </c>
      <c r="C318" s="28" t="s">
        <v>63</v>
      </c>
      <c r="D318" s="28" t="s">
        <v>69</v>
      </c>
      <c r="E318" s="28">
        <v>2004</v>
      </c>
      <c r="F318" s="29">
        <v>2</v>
      </c>
    </row>
    <row r="319" spans="1:6" x14ac:dyDescent="0.2">
      <c r="A319" s="27" t="s">
        <v>58</v>
      </c>
      <c r="B319" s="28">
        <v>2</v>
      </c>
      <c r="C319" s="28" t="s">
        <v>63</v>
      </c>
      <c r="D319" s="28" t="s">
        <v>69</v>
      </c>
      <c r="E319" s="28">
        <v>2004</v>
      </c>
      <c r="F319" s="29">
        <v>2.4</v>
      </c>
    </row>
    <row r="320" spans="1:6" x14ac:dyDescent="0.2">
      <c r="A320" s="27" t="s">
        <v>58</v>
      </c>
      <c r="B320" s="28">
        <v>2</v>
      </c>
      <c r="C320" s="28" t="s">
        <v>63</v>
      </c>
      <c r="D320" s="28" t="s">
        <v>21</v>
      </c>
      <c r="E320" s="28">
        <v>2004</v>
      </c>
      <c r="F320" s="29">
        <v>2.5</v>
      </c>
    </row>
    <row r="321" spans="1:6" x14ac:dyDescent="0.2">
      <c r="A321" s="27" t="s">
        <v>58</v>
      </c>
      <c r="B321" s="28">
        <v>2</v>
      </c>
      <c r="C321" s="28" t="s">
        <v>63</v>
      </c>
      <c r="D321" s="28" t="s">
        <v>67</v>
      </c>
      <c r="E321" s="28">
        <v>2004</v>
      </c>
      <c r="F321" s="29">
        <v>3.2</v>
      </c>
    </row>
    <row r="322" spans="1:6" x14ac:dyDescent="0.2">
      <c r="A322" s="27" t="s">
        <v>58</v>
      </c>
      <c r="B322" s="28">
        <v>2</v>
      </c>
      <c r="C322" s="28" t="s">
        <v>63</v>
      </c>
      <c r="D322" s="28" t="s">
        <v>21</v>
      </c>
      <c r="E322" s="28">
        <v>2004</v>
      </c>
      <c r="F322" s="29">
        <v>2.7</v>
      </c>
    </row>
    <row r="323" spans="1:6" x14ac:dyDescent="0.2">
      <c r="A323" s="27" t="s">
        <v>58</v>
      </c>
      <c r="B323" s="28">
        <v>2</v>
      </c>
      <c r="C323" s="28" t="s">
        <v>63</v>
      </c>
      <c r="D323" s="28" t="s">
        <v>67</v>
      </c>
      <c r="E323" s="28">
        <v>2004</v>
      </c>
      <c r="F323" s="29">
        <v>2.4</v>
      </c>
    </row>
    <row r="324" spans="1:6" x14ac:dyDescent="0.2">
      <c r="A324" s="27" t="s">
        <v>58</v>
      </c>
      <c r="B324" s="28">
        <v>2</v>
      </c>
      <c r="C324" s="28" t="s">
        <v>63</v>
      </c>
      <c r="D324" s="28" t="s">
        <v>67</v>
      </c>
      <c r="E324" s="28">
        <v>2004</v>
      </c>
      <c r="F324" s="29">
        <v>2.2000000000000002</v>
      </c>
    </row>
    <row r="325" spans="1:6" x14ac:dyDescent="0.2">
      <c r="A325" s="27" t="s">
        <v>58</v>
      </c>
      <c r="B325" s="28">
        <v>2</v>
      </c>
      <c r="C325" s="28" t="s">
        <v>63</v>
      </c>
      <c r="D325" s="28" t="s">
        <v>67</v>
      </c>
      <c r="E325" s="28">
        <v>2004</v>
      </c>
      <c r="F325" s="29">
        <v>2.7</v>
      </c>
    </row>
    <row r="326" spans="1:6" x14ac:dyDescent="0.2">
      <c r="A326" s="27" t="s">
        <v>58</v>
      </c>
      <c r="B326" s="28">
        <v>2</v>
      </c>
      <c r="C326" s="28" t="s">
        <v>63</v>
      </c>
      <c r="D326" s="28" t="s">
        <v>67</v>
      </c>
      <c r="E326" s="28">
        <v>2004</v>
      </c>
      <c r="F326" s="29">
        <v>3.3</v>
      </c>
    </row>
    <row r="327" spans="1:6" x14ac:dyDescent="0.2">
      <c r="A327" s="27" t="s">
        <v>58</v>
      </c>
      <c r="B327" s="28">
        <v>2</v>
      </c>
      <c r="C327" s="28" t="s">
        <v>63</v>
      </c>
      <c r="D327" s="28" t="s">
        <v>21</v>
      </c>
      <c r="E327" s="28">
        <v>2004</v>
      </c>
      <c r="F327" s="29">
        <v>3.2</v>
      </c>
    </row>
    <row r="328" spans="1:6" x14ac:dyDescent="0.2">
      <c r="A328" s="27" t="s">
        <v>58</v>
      </c>
      <c r="B328" s="28">
        <v>2</v>
      </c>
      <c r="C328" s="28" t="s">
        <v>63</v>
      </c>
      <c r="D328" s="28" t="s">
        <v>67</v>
      </c>
      <c r="E328" s="28">
        <v>2004</v>
      </c>
      <c r="F328" s="29">
        <v>3.4</v>
      </c>
    </row>
    <row r="329" spans="1:6" x14ac:dyDescent="0.2">
      <c r="A329" s="27" t="s">
        <v>58</v>
      </c>
      <c r="B329" s="28">
        <v>2</v>
      </c>
      <c r="C329" s="28" t="s">
        <v>63</v>
      </c>
      <c r="D329" s="28" t="s">
        <v>22</v>
      </c>
      <c r="E329" s="28">
        <v>2004</v>
      </c>
      <c r="F329" s="29">
        <v>2.5</v>
      </c>
    </row>
    <row r="330" spans="1:6" x14ac:dyDescent="0.2">
      <c r="A330" s="27" t="s">
        <v>58</v>
      </c>
      <c r="B330" s="28">
        <v>2</v>
      </c>
      <c r="C330" s="28" t="s">
        <v>63</v>
      </c>
      <c r="D330" s="28" t="s">
        <v>60</v>
      </c>
      <c r="E330" s="28">
        <v>2004</v>
      </c>
      <c r="F330" s="29">
        <v>3.5</v>
      </c>
    </row>
    <row r="331" spans="1:6" x14ac:dyDescent="0.2">
      <c r="A331" s="27" t="s">
        <v>58</v>
      </c>
      <c r="B331" s="28">
        <v>2</v>
      </c>
      <c r="C331" s="28" t="s">
        <v>63</v>
      </c>
      <c r="D331" s="28" t="s">
        <v>67</v>
      </c>
      <c r="E331" s="28">
        <v>2004</v>
      </c>
      <c r="F331" s="29">
        <v>2.8</v>
      </c>
    </row>
    <row r="332" spans="1:6" x14ac:dyDescent="0.2">
      <c r="A332" s="27" t="s">
        <v>58</v>
      </c>
      <c r="B332" s="28">
        <v>2</v>
      </c>
      <c r="C332" s="28" t="s">
        <v>63</v>
      </c>
      <c r="D332" s="28" t="s">
        <v>69</v>
      </c>
      <c r="E332" s="28">
        <v>2004</v>
      </c>
      <c r="F332" s="29">
        <v>3.2</v>
      </c>
    </row>
    <row r="333" spans="1:6" x14ac:dyDescent="0.2">
      <c r="A333" s="27" t="s">
        <v>58</v>
      </c>
      <c r="B333" s="28">
        <v>2</v>
      </c>
      <c r="C333" s="28" t="s">
        <v>63</v>
      </c>
      <c r="D333" s="28" t="s">
        <v>67</v>
      </c>
      <c r="E333" s="28">
        <v>2004</v>
      </c>
      <c r="F333" s="29">
        <v>3.4</v>
      </c>
    </row>
    <row r="334" spans="1:6" x14ac:dyDescent="0.2">
      <c r="A334" s="27" t="s">
        <v>58</v>
      </c>
      <c r="B334" s="28">
        <v>2</v>
      </c>
      <c r="C334" s="28" t="s">
        <v>63</v>
      </c>
      <c r="D334" s="28" t="s">
        <v>21</v>
      </c>
      <c r="E334" s="28">
        <v>2004</v>
      </c>
      <c r="F334" s="29">
        <v>2.2999999999999998</v>
      </c>
    </row>
    <row r="335" spans="1:6" x14ac:dyDescent="0.2">
      <c r="A335" s="27" t="s">
        <v>58</v>
      </c>
      <c r="B335" s="28">
        <v>2</v>
      </c>
      <c r="C335" s="28" t="s">
        <v>63</v>
      </c>
      <c r="D335" s="28" t="s">
        <v>69</v>
      </c>
      <c r="E335" s="28">
        <v>2004</v>
      </c>
      <c r="F335" s="29">
        <v>2.9</v>
      </c>
    </row>
    <row r="336" spans="1:6" x14ac:dyDescent="0.2">
      <c r="A336" s="27" t="s">
        <v>58</v>
      </c>
      <c r="B336" s="28">
        <v>2</v>
      </c>
      <c r="C336" s="28" t="s">
        <v>63</v>
      </c>
      <c r="D336" s="28" t="s">
        <v>60</v>
      </c>
      <c r="E336" s="28">
        <v>2004</v>
      </c>
      <c r="F336" s="29">
        <v>2.2999999999999998</v>
      </c>
    </row>
    <row r="337" spans="1:6" x14ac:dyDescent="0.2">
      <c r="A337" s="27" t="s">
        <v>58</v>
      </c>
      <c r="B337" s="28">
        <v>2</v>
      </c>
      <c r="C337" s="28" t="s">
        <v>63</v>
      </c>
      <c r="D337" s="28" t="s">
        <v>69</v>
      </c>
      <c r="E337" s="28">
        <v>2004</v>
      </c>
      <c r="F337" s="29">
        <v>2.8</v>
      </c>
    </row>
    <row r="338" spans="1:6" x14ac:dyDescent="0.2">
      <c r="A338" s="27" t="s">
        <v>58</v>
      </c>
      <c r="B338" s="28">
        <v>2</v>
      </c>
      <c r="C338" s="28" t="s">
        <v>63</v>
      </c>
      <c r="D338" s="28" t="s">
        <v>69</v>
      </c>
      <c r="E338" s="28">
        <v>2004</v>
      </c>
      <c r="F338" s="29">
        <v>4.9000000000000004</v>
      </c>
    </row>
    <row r="339" spans="1:6" x14ac:dyDescent="0.2">
      <c r="A339" s="27" t="s">
        <v>58</v>
      </c>
      <c r="B339" s="28">
        <v>2</v>
      </c>
      <c r="C339" s="28" t="s">
        <v>63</v>
      </c>
      <c r="D339" s="28" t="s">
        <v>60</v>
      </c>
      <c r="E339" s="28">
        <v>2004</v>
      </c>
      <c r="F339" s="29">
        <v>2.4</v>
      </c>
    </row>
    <row r="340" spans="1:6" x14ac:dyDescent="0.2">
      <c r="A340" s="27" t="s">
        <v>58</v>
      </c>
      <c r="B340" s="28">
        <v>2</v>
      </c>
      <c r="C340" s="28" t="s">
        <v>63</v>
      </c>
      <c r="D340" s="28" t="s">
        <v>21</v>
      </c>
      <c r="E340" s="28">
        <v>2004</v>
      </c>
      <c r="F340" s="29">
        <v>2.2999999999999998</v>
      </c>
    </row>
    <row r="341" spans="1:6" x14ac:dyDescent="0.2">
      <c r="A341" s="27" t="s">
        <v>58</v>
      </c>
      <c r="B341" s="28">
        <v>2</v>
      </c>
      <c r="C341" s="28" t="s">
        <v>63</v>
      </c>
      <c r="D341" s="28" t="s">
        <v>67</v>
      </c>
      <c r="E341" s="28">
        <v>2004</v>
      </c>
      <c r="F341" s="29">
        <v>2.2000000000000002</v>
      </c>
    </row>
    <row r="342" spans="1:6" x14ac:dyDescent="0.2">
      <c r="A342" s="27" t="s">
        <v>58</v>
      </c>
      <c r="B342" s="28">
        <v>2</v>
      </c>
      <c r="C342" s="28" t="s">
        <v>63</v>
      </c>
      <c r="D342" s="28" t="s">
        <v>60</v>
      </c>
      <c r="E342" s="28">
        <v>2004</v>
      </c>
      <c r="F342" s="29">
        <v>2.1</v>
      </c>
    </row>
    <row r="343" spans="1:6" x14ac:dyDescent="0.2">
      <c r="A343" s="27" t="s">
        <v>58</v>
      </c>
      <c r="B343" s="28">
        <v>2</v>
      </c>
      <c r="C343" s="28" t="s">
        <v>63</v>
      </c>
      <c r="D343" s="28" t="s">
        <v>69</v>
      </c>
      <c r="E343" s="28">
        <v>2004</v>
      </c>
      <c r="F343" s="29">
        <v>5.7</v>
      </c>
    </row>
    <row r="344" spans="1:6" x14ac:dyDescent="0.2">
      <c r="A344" s="27" t="s">
        <v>58</v>
      </c>
      <c r="B344" s="28">
        <v>2</v>
      </c>
      <c r="C344" s="28" t="s">
        <v>63</v>
      </c>
      <c r="D344" s="28" t="s">
        <v>69</v>
      </c>
      <c r="E344" s="28">
        <v>2004</v>
      </c>
      <c r="F344" s="29">
        <v>2.7</v>
      </c>
    </row>
    <row r="345" spans="1:6" x14ac:dyDescent="0.2">
      <c r="A345" s="27" t="s">
        <v>58</v>
      </c>
      <c r="B345" s="28">
        <v>2</v>
      </c>
      <c r="C345" s="28" t="s">
        <v>63</v>
      </c>
      <c r="D345" s="28" t="s">
        <v>69</v>
      </c>
      <c r="E345" s="28">
        <v>2004</v>
      </c>
      <c r="F345" s="29">
        <v>3.4</v>
      </c>
    </row>
    <row r="346" spans="1:6" x14ac:dyDescent="0.2">
      <c r="A346" s="27" t="s">
        <v>58</v>
      </c>
      <c r="B346" s="28">
        <v>2</v>
      </c>
      <c r="C346" s="28" t="s">
        <v>63</v>
      </c>
      <c r="D346" s="28" t="s">
        <v>28</v>
      </c>
      <c r="E346" s="28">
        <v>2004</v>
      </c>
      <c r="F346" s="29">
        <v>2.6</v>
      </c>
    </row>
    <row r="347" spans="1:6" x14ac:dyDescent="0.2">
      <c r="A347" s="27" t="s">
        <v>58</v>
      </c>
      <c r="B347" s="28">
        <v>3</v>
      </c>
      <c r="C347" s="28" t="s">
        <v>24</v>
      </c>
      <c r="D347" s="28" t="s">
        <v>60</v>
      </c>
      <c r="E347" s="28">
        <v>2004</v>
      </c>
      <c r="F347" s="29">
        <v>2.4</v>
      </c>
    </row>
    <row r="348" spans="1:6" x14ac:dyDescent="0.2">
      <c r="A348" s="27" t="s">
        <v>58</v>
      </c>
      <c r="B348" s="28">
        <v>3</v>
      </c>
      <c r="C348" s="28" t="s">
        <v>24</v>
      </c>
      <c r="D348" s="28" t="s">
        <v>60</v>
      </c>
      <c r="E348" s="28">
        <v>2004</v>
      </c>
      <c r="F348" s="29">
        <v>3.1</v>
      </c>
    </row>
    <row r="349" spans="1:6" x14ac:dyDescent="0.2">
      <c r="A349" s="27" t="s">
        <v>58</v>
      </c>
      <c r="B349" s="28">
        <v>3</v>
      </c>
      <c r="C349" s="28" t="s">
        <v>24</v>
      </c>
      <c r="D349" s="28" t="s">
        <v>60</v>
      </c>
      <c r="E349" s="28">
        <v>2004</v>
      </c>
      <c r="F349" s="29">
        <v>2.2000000000000002</v>
      </c>
    </row>
    <row r="350" spans="1:6" x14ac:dyDescent="0.2">
      <c r="A350" s="27" t="s">
        <v>58</v>
      </c>
      <c r="B350" s="28">
        <v>3</v>
      </c>
      <c r="C350" s="28" t="s">
        <v>24</v>
      </c>
      <c r="D350" s="28" t="s">
        <v>60</v>
      </c>
      <c r="E350" s="28">
        <v>2004</v>
      </c>
      <c r="F350" s="29">
        <v>2.9</v>
      </c>
    </row>
    <row r="351" spans="1:6" x14ac:dyDescent="0.2">
      <c r="A351" s="27" t="s">
        <v>58</v>
      </c>
      <c r="B351" s="28">
        <v>3</v>
      </c>
      <c r="C351" s="28" t="s">
        <v>24</v>
      </c>
      <c r="D351" s="28" t="s">
        <v>60</v>
      </c>
      <c r="E351" s="28">
        <v>2004</v>
      </c>
      <c r="F351" s="29">
        <v>2.1</v>
      </c>
    </row>
    <row r="352" spans="1:6" x14ac:dyDescent="0.2">
      <c r="A352" s="27" t="s">
        <v>58</v>
      </c>
      <c r="B352" s="28">
        <v>3</v>
      </c>
      <c r="C352" s="28" t="s">
        <v>24</v>
      </c>
      <c r="D352" s="28" t="s">
        <v>60</v>
      </c>
      <c r="E352" s="28">
        <v>2004</v>
      </c>
      <c r="F352" s="29">
        <v>3</v>
      </c>
    </row>
    <row r="353" spans="1:6" x14ac:dyDescent="0.2">
      <c r="A353" s="27" t="s">
        <v>58</v>
      </c>
      <c r="B353" s="28">
        <v>3</v>
      </c>
      <c r="C353" s="28" t="s">
        <v>24</v>
      </c>
      <c r="D353" s="28" t="s">
        <v>69</v>
      </c>
      <c r="E353" s="28">
        <v>2004</v>
      </c>
      <c r="F353" s="29">
        <v>3.5</v>
      </c>
    </row>
    <row r="354" spans="1:6" x14ac:dyDescent="0.2">
      <c r="A354" s="27" t="s">
        <v>58</v>
      </c>
      <c r="B354" s="28">
        <v>3</v>
      </c>
      <c r="C354" s="28" t="s">
        <v>24</v>
      </c>
      <c r="D354" s="28" t="s">
        <v>69</v>
      </c>
      <c r="E354" s="28">
        <v>2004</v>
      </c>
      <c r="F354" s="29">
        <v>4.3</v>
      </c>
    </row>
    <row r="355" spans="1:6" x14ac:dyDescent="0.2">
      <c r="A355" s="27" t="s">
        <v>58</v>
      </c>
      <c r="B355" s="28">
        <v>3</v>
      </c>
      <c r="C355" s="28" t="s">
        <v>24</v>
      </c>
      <c r="D355" s="28" t="s">
        <v>69</v>
      </c>
      <c r="E355" s="28">
        <v>2004</v>
      </c>
      <c r="F355" s="29">
        <v>3.6</v>
      </c>
    </row>
    <row r="356" spans="1:6" x14ac:dyDescent="0.2">
      <c r="A356" s="27" t="s">
        <v>58</v>
      </c>
      <c r="B356" s="28">
        <v>3</v>
      </c>
      <c r="C356" s="28" t="s">
        <v>24</v>
      </c>
      <c r="D356" s="28" t="s">
        <v>69</v>
      </c>
      <c r="E356" s="28">
        <v>2004</v>
      </c>
      <c r="F356" s="29">
        <v>3.5</v>
      </c>
    </row>
    <row r="357" spans="1:6" x14ac:dyDescent="0.2">
      <c r="A357" s="27" t="s">
        <v>58</v>
      </c>
      <c r="B357" s="28">
        <v>3</v>
      </c>
      <c r="C357" s="28" t="s">
        <v>24</v>
      </c>
      <c r="D357" s="28" t="s">
        <v>69</v>
      </c>
      <c r="E357" s="28">
        <v>2004</v>
      </c>
      <c r="F357" s="29">
        <v>3.2</v>
      </c>
    </row>
    <row r="358" spans="1:6" x14ac:dyDescent="0.2">
      <c r="A358" s="27" t="s">
        <v>58</v>
      </c>
      <c r="B358" s="28">
        <v>3</v>
      </c>
      <c r="C358" s="28" t="s">
        <v>24</v>
      </c>
      <c r="D358" s="28" t="s">
        <v>69</v>
      </c>
      <c r="E358" s="28">
        <v>2004</v>
      </c>
      <c r="F358" s="29">
        <v>8.5</v>
      </c>
    </row>
    <row r="359" spans="1:6" x14ac:dyDescent="0.2">
      <c r="A359" s="27" t="s">
        <v>58</v>
      </c>
      <c r="B359" s="28">
        <v>3</v>
      </c>
      <c r="C359" s="28" t="s">
        <v>24</v>
      </c>
      <c r="D359" s="28" t="s">
        <v>69</v>
      </c>
      <c r="E359" s="28">
        <v>2004</v>
      </c>
      <c r="F359" s="29">
        <v>2.2999999999999998</v>
      </c>
    </row>
    <row r="360" spans="1:6" x14ac:dyDescent="0.2">
      <c r="A360" s="27" t="s">
        <v>58</v>
      </c>
      <c r="B360" s="28">
        <v>3</v>
      </c>
      <c r="C360" s="28" t="s">
        <v>24</v>
      </c>
      <c r="D360" s="28" t="s">
        <v>69</v>
      </c>
      <c r="E360" s="28">
        <v>2004</v>
      </c>
      <c r="F360" s="29">
        <v>3.5</v>
      </c>
    </row>
    <row r="361" spans="1:6" x14ac:dyDescent="0.2">
      <c r="A361" s="27" t="s">
        <v>58</v>
      </c>
      <c r="B361" s="28">
        <v>3</v>
      </c>
      <c r="C361" s="28" t="s">
        <v>24</v>
      </c>
      <c r="D361" s="28" t="s">
        <v>69</v>
      </c>
      <c r="E361" s="28">
        <v>2004</v>
      </c>
      <c r="F361" s="29">
        <v>3.7</v>
      </c>
    </row>
    <row r="362" spans="1:6" x14ac:dyDescent="0.2">
      <c r="A362" s="27" t="s">
        <v>58</v>
      </c>
      <c r="B362" s="28">
        <v>3</v>
      </c>
      <c r="C362" s="28" t="s">
        <v>24</v>
      </c>
      <c r="D362" s="28" t="s">
        <v>69</v>
      </c>
      <c r="E362" s="28">
        <v>2004</v>
      </c>
      <c r="F362" s="29">
        <v>3.2</v>
      </c>
    </row>
    <row r="363" spans="1:6" x14ac:dyDescent="0.2">
      <c r="A363" s="27" t="s">
        <v>58</v>
      </c>
      <c r="B363" s="28">
        <v>3</v>
      </c>
      <c r="C363" s="28" t="s">
        <v>24</v>
      </c>
      <c r="D363" s="28" t="s">
        <v>69</v>
      </c>
      <c r="E363" s="28">
        <v>2004</v>
      </c>
      <c r="F363" s="29">
        <v>2</v>
      </c>
    </row>
    <row r="364" spans="1:6" x14ac:dyDescent="0.2">
      <c r="A364" s="27" t="s">
        <v>58</v>
      </c>
      <c r="B364" s="28">
        <v>3</v>
      </c>
      <c r="C364" s="28" t="s">
        <v>24</v>
      </c>
      <c r="D364" s="28" t="s">
        <v>69</v>
      </c>
      <c r="E364" s="28">
        <v>2004</v>
      </c>
      <c r="F364" s="29">
        <v>3.6</v>
      </c>
    </row>
    <row r="365" spans="1:6" x14ac:dyDescent="0.2">
      <c r="A365" s="27" t="s">
        <v>58</v>
      </c>
      <c r="B365" s="28">
        <v>3</v>
      </c>
      <c r="C365" s="28" t="s">
        <v>24</v>
      </c>
      <c r="D365" s="28" t="s">
        <v>23</v>
      </c>
      <c r="E365" s="28">
        <v>2004</v>
      </c>
      <c r="F365" s="29">
        <v>2.9</v>
      </c>
    </row>
    <row r="366" spans="1:6" x14ac:dyDescent="0.2">
      <c r="A366" s="27" t="s">
        <v>58</v>
      </c>
      <c r="B366" s="28">
        <v>3</v>
      </c>
      <c r="C366" s="28" t="s">
        <v>24</v>
      </c>
      <c r="D366" s="28" t="s">
        <v>23</v>
      </c>
      <c r="E366" s="28">
        <v>2004</v>
      </c>
      <c r="F366" s="29">
        <v>2.1</v>
      </c>
    </row>
    <row r="367" spans="1:6" x14ac:dyDescent="0.2">
      <c r="A367" s="27" t="s">
        <v>58</v>
      </c>
      <c r="B367" s="28">
        <v>3</v>
      </c>
      <c r="C367" s="28" t="s">
        <v>24</v>
      </c>
      <c r="D367" s="28" t="s">
        <v>23</v>
      </c>
      <c r="E367" s="28">
        <v>2004</v>
      </c>
      <c r="F367" s="29">
        <v>2.2999999999999998</v>
      </c>
    </row>
    <row r="368" spans="1:6" x14ac:dyDescent="0.2">
      <c r="A368" s="27" t="s">
        <v>58</v>
      </c>
      <c r="B368" s="28">
        <v>3</v>
      </c>
      <c r="C368" s="28" t="s">
        <v>24</v>
      </c>
      <c r="D368" s="28" t="s">
        <v>23</v>
      </c>
      <c r="E368" s="28">
        <v>2004</v>
      </c>
      <c r="F368" s="29">
        <v>2.7</v>
      </c>
    </row>
    <row r="369" spans="1:7" x14ac:dyDescent="0.2">
      <c r="A369" s="27" t="s">
        <v>58</v>
      </c>
      <c r="B369" s="28">
        <v>3</v>
      </c>
      <c r="C369" s="28" t="s">
        <v>24</v>
      </c>
      <c r="D369" s="28" t="s">
        <v>23</v>
      </c>
      <c r="E369" s="28">
        <v>2004</v>
      </c>
      <c r="F369" s="29">
        <v>2.6</v>
      </c>
    </row>
    <row r="370" spans="1:7" x14ac:dyDescent="0.2">
      <c r="A370" s="27" t="s">
        <v>58</v>
      </c>
      <c r="B370" s="28">
        <v>3</v>
      </c>
      <c r="C370" s="28" t="s">
        <v>24</v>
      </c>
      <c r="D370" s="28" t="s">
        <v>23</v>
      </c>
      <c r="E370" s="28">
        <v>2004</v>
      </c>
      <c r="F370" s="29">
        <v>2.2000000000000002</v>
      </c>
    </row>
    <row r="371" spans="1:7" x14ac:dyDescent="0.2">
      <c r="A371" s="27" t="s">
        <v>58</v>
      </c>
      <c r="B371" s="28">
        <v>3</v>
      </c>
      <c r="C371" s="28" t="s">
        <v>24</v>
      </c>
      <c r="D371" s="28" t="s">
        <v>23</v>
      </c>
      <c r="E371" s="28">
        <v>2004</v>
      </c>
      <c r="F371" s="29">
        <v>2.1</v>
      </c>
    </row>
    <row r="372" spans="1:7" x14ac:dyDescent="0.2">
      <c r="A372" s="27" t="s">
        <v>58</v>
      </c>
      <c r="B372" s="28">
        <v>3</v>
      </c>
      <c r="C372" s="28" t="s">
        <v>24</v>
      </c>
      <c r="D372" s="28" t="s">
        <v>23</v>
      </c>
      <c r="E372" s="28">
        <v>2004</v>
      </c>
      <c r="F372" s="29">
        <v>3</v>
      </c>
    </row>
    <row r="373" spans="1:7" x14ac:dyDescent="0.2">
      <c r="A373" s="27" t="s">
        <v>58</v>
      </c>
      <c r="B373" s="28">
        <v>3</v>
      </c>
      <c r="C373" s="28" t="s">
        <v>24</v>
      </c>
      <c r="D373" s="28" t="s">
        <v>23</v>
      </c>
      <c r="E373" s="28">
        <v>2004</v>
      </c>
      <c r="F373" s="29">
        <v>2</v>
      </c>
    </row>
    <row r="374" spans="1:7" x14ac:dyDescent="0.2">
      <c r="A374" s="27" t="s">
        <v>58</v>
      </c>
      <c r="B374" s="28">
        <v>3</v>
      </c>
      <c r="C374" s="28" t="s">
        <v>24</v>
      </c>
      <c r="D374" s="28" t="s">
        <v>67</v>
      </c>
      <c r="E374" s="28">
        <v>2004</v>
      </c>
      <c r="F374" s="29">
        <v>3</v>
      </c>
    </row>
    <row r="375" spans="1:7" x14ac:dyDescent="0.2">
      <c r="A375" s="27" t="s">
        <v>58</v>
      </c>
      <c r="B375" s="28">
        <v>3</v>
      </c>
      <c r="C375" s="28" t="s">
        <v>24</v>
      </c>
      <c r="D375" s="28" t="s">
        <v>67</v>
      </c>
      <c r="E375" s="28">
        <v>2004</v>
      </c>
      <c r="F375" s="29">
        <v>2.7</v>
      </c>
    </row>
    <row r="376" spans="1:7" x14ac:dyDescent="0.2">
      <c r="A376" s="27" t="s">
        <v>58</v>
      </c>
      <c r="B376" s="28">
        <v>3</v>
      </c>
      <c r="C376" s="28" t="s">
        <v>24</v>
      </c>
      <c r="D376" s="28" t="s">
        <v>67</v>
      </c>
      <c r="E376" s="28">
        <v>2004</v>
      </c>
      <c r="F376" s="29">
        <v>3.8</v>
      </c>
    </row>
    <row r="377" spans="1:7" x14ac:dyDescent="0.2">
      <c r="A377" s="27" t="s">
        <v>58</v>
      </c>
      <c r="B377" s="28">
        <v>3</v>
      </c>
      <c r="C377" s="28" t="s">
        <v>24</v>
      </c>
      <c r="D377" s="28" t="s">
        <v>22</v>
      </c>
      <c r="E377" s="28">
        <v>2004</v>
      </c>
      <c r="F377" s="29">
        <v>2.4</v>
      </c>
    </row>
    <row r="378" spans="1:7" x14ac:dyDescent="0.2">
      <c r="A378" s="27" t="s">
        <v>58</v>
      </c>
      <c r="B378" s="28">
        <v>3</v>
      </c>
      <c r="C378" s="28" t="s">
        <v>24</v>
      </c>
      <c r="D378" s="28" t="s">
        <v>21</v>
      </c>
      <c r="E378" s="28">
        <v>2004</v>
      </c>
      <c r="F378" s="29">
        <v>4.5999999999999996</v>
      </c>
    </row>
    <row r="379" spans="1:7" x14ac:dyDescent="0.2">
      <c r="A379" s="27" t="s">
        <v>58</v>
      </c>
      <c r="B379" s="28">
        <v>3</v>
      </c>
      <c r="C379" s="28" t="s">
        <v>24</v>
      </c>
      <c r="D379" s="28" t="s">
        <v>69</v>
      </c>
      <c r="E379" s="28">
        <v>2004</v>
      </c>
      <c r="F379" s="29">
        <v>3.7</v>
      </c>
    </row>
    <row r="380" spans="1:7" x14ac:dyDescent="0.2">
      <c r="A380" s="27" t="s">
        <v>58</v>
      </c>
      <c r="B380" s="28">
        <v>3</v>
      </c>
      <c r="C380" s="28" t="s">
        <v>24</v>
      </c>
      <c r="D380" s="28" t="s">
        <v>69</v>
      </c>
      <c r="E380" s="28">
        <v>2004</v>
      </c>
      <c r="F380" s="29">
        <v>3.2</v>
      </c>
    </row>
    <row r="381" spans="1:7" x14ac:dyDescent="0.2">
      <c r="A381" s="27" t="s">
        <v>58</v>
      </c>
      <c r="B381" s="28">
        <v>3</v>
      </c>
      <c r="C381" s="28" t="s">
        <v>24</v>
      </c>
      <c r="D381" s="28" t="s">
        <v>69</v>
      </c>
      <c r="E381" s="28">
        <v>2004</v>
      </c>
      <c r="F381" s="29">
        <v>2</v>
      </c>
    </row>
    <row r="382" spans="1:7" x14ac:dyDescent="0.2">
      <c r="A382" s="27" t="s">
        <v>58</v>
      </c>
      <c r="B382" s="28">
        <v>3</v>
      </c>
      <c r="C382" s="28" t="s">
        <v>24</v>
      </c>
      <c r="D382" s="28" t="s">
        <v>69</v>
      </c>
      <c r="E382" s="28">
        <v>2004</v>
      </c>
      <c r="F382" s="29">
        <v>3.6</v>
      </c>
    </row>
    <row r="383" spans="1:7" x14ac:dyDescent="0.2">
      <c r="A383" s="27" t="s">
        <v>58</v>
      </c>
      <c r="B383" s="28">
        <v>3</v>
      </c>
      <c r="C383" s="28" t="s">
        <v>65</v>
      </c>
      <c r="D383" s="28" t="s">
        <v>69</v>
      </c>
      <c r="E383" s="28">
        <v>2004</v>
      </c>
      <c r="F383" s="29">
        <v>2.7</v>
      </c>
      <c r="G383" s="28" t="s">
        <v>25</v>
      </c>
    </row>
    <row r="384" spans="1:7" x14ac:dyDescent="0.2">
      <c r="A384" s="27" t="s">
        <v>58</v>
      </c>
      <c r="B384" s="28">
        <v>3</v>
      </c>
      <c r="C384" s="28" t="s">
        <v>65</v>
      </c>
      <c r="D384" s="28" t="s">
        <v>60</v>
      </c>
      <c r="E384" s="28">
        <v>2004</v>
      </c>
      <c r="F384" s="29">
        <v>2.1</v>
      </c>
    </row>
    <row r="385" spans="1:6" x14ac:dyDescent="0.2">
      <c r="A385" s="27" t="s">
        <v>58</v>
      </c>
      <c r="B385" s="28">
        <v>3</v>
      </c>
      <c r="C385" s="28" t="s">
        <v>65</v>
      </c>
      <c r="D385" s="28" t="s">
        <v>60</v>
      </c>
      <c r="E385" s="28">
        <v>2004</v>
      </c>
      <c r="F385" s="29">
        <v>2.2000000000000002</v>
      </c>
    </row>
    <row r="386" spans="1:6" x14ac:dyDescent="0.2">
      <c r="A386" s="27" t="s">
        <v>58</v>
      </c>
      <c r="B386" s="28">
        <v>3</v>
      </c>
      <c r="C386" s="28" t="s">
        <v>65</v>
      </c>
      <c r="D386" s="28" t="s">
        <v>60</v>
      </c>
      <c r="E386" s="28">
        <v>2004</v>
      </c>
      <c r="F386" s="29">
        <v>2</v>
      </c>
    </row>
    <row r="387" spans="1:6" x14ac:dyDescent="0.2">
      <c r="A387" s="27" t="s">
        <v>58</v>
      </c>
      <c r="B387" s="28">
        <v>3</v>
      </c>
      <c r="C387" s="28" t="s">
        <v>65</v>
      </c>
      <c r="D387" s="28" t="s">
        <v>60</v>
      </c>
      <c r="E387" s="28">
        <v>2004</v>
      </c>
      <c r="F387" s="29">
        <v>2.1</v>
      </c>
    </row>
    <row r="388" spans="1:6" x14ac:dyDescent="0.2">
      <c r="A388" s="27" t="s">
        <v>58</v>
      </c>
      <c r="B388" s="28">
        <v>3</v>
      </c>
      <c r="C388" s="28" t="s">
        <v>65</v>
      </c>
      <c r="D388" s="28" t="s">
        <v>69</v>
      </c>
      <c r="E388" s="28">
        <v>2004</v>
      </c>
      <c r="F388" s="29">
        <v>2.1</v>
      </c>
    </row>
    <row r="389" spans="1:6" x14ac:dyDescent="0.2">
      <c r="A389" s="27" t="s">
        <v>58</v>
      </c>
      <c r="B389" s="28">
        <v>3</v>
      </c>
      <c r="C389" s="28" t="s">
        <v>65</v>
      </c>
      <c r="D389" s="28" t="s">
        <v>69</v>
      </c>
      <c r="E389" s="28">
        <v>2004</v>
      </c>
      <c r="F389" s="29">
        <v>3.4</v>
      </c>
    </row>
    <row r="390" spans="1:6" x14ac:dyDescent="0.2">
      <c r="A390" s="27" t="s">
        <v>58</v>
      </c>
      <c r="B390" s="28">
        <v>3</v>
      </c>
      <c r="C390" s="28" t="s">
        <v>65</v>
      </c>
      <c r="D390" s="28" t="s">
        <v>69</v>
      </c>
      <c r="E390" s="28">
        <v>2004</v>
      </c>
      <c r="F390" s="29">
        <v>4.4000000000000004</v>
      </c>
    </row>
    <row r="391" spans="1:6" x14ac:dyDescent="0.2">
      <c r="A391" s="27" t="s">
        <v>58</v>
      </c>
      <c r="B391" s="28">
        <v>3</v>
      </c>
      <c r="C391" s="28" t="s">
        <v>65</v>
      </c>
      <c r="D391" s="28" t="s">
        <v>69</v>
      </c>
      <c r="E391" s="28">
        <v>2004</v>
      </c>
      <c r="F391" s="29">
        <v>2.4</v>
      </c>
    </row>
    <row r="392" spans="1:6" x14ac:dyDescent="0.2">
      <c r="A392" s="27" t="s">
        <v>58</v>
      </c>
      <c r="B392" s="28">
        <v>3</v>
      </c>
      <c r="C392" s="28" t="s">
        <v>65</v>
      </c>
      <c r="D392" s="28" t="s">
        <v>69</v>
      </c>
      <c r="E392" s="28">
        <v>2004</v>
      </c>
      <c r="F392" s="29">
        <v>3.2</v>
      </c>
    </row>
    <row r="393" spans="1:6" x14ac:dyDescent="0.2">
      <c r="A393" s="27" t="s">
        <v>58</v>
      </c>
      <c r="B393" s="28">
        <v>3</v>
      </c>
      <c r="C393" s="28" t="s">
        <v>65</v>
      </c>
      <c r="D393" s="28" t="s">
        <v>69</v>
      </c>
      <c r="E393" s="28">
        <v>2004</v>
      </c>
      <c r="F393" s="29">
        <v>2.4</v>
      </c>
    </row>
    <row r="394" spans="1:6" x14ac:dyDescent="0.2">
      <c r="A394" s="27" t="s">
        <v>58</v>
      </c>
      <c r="B394" s="28">
        <v>3</v>
      </c>
      <c r="C394" s="28" t="s">
        <v>65</v>
      </c>
      <c r="D394" s="28" t="s">
        <v>69</v>
      </c>
      <c r="E394" s="28">
        <v>2004</v>
      </c>
      <c r="F394" s="29">
        <v>5.8</v>
      </c>
    </row>
    <row r="395" spans="1:6" x14ac:dyDescent="0.2">
      <c r="A395" s="27" t="s">
        <v>58</v>
      </c>
      <c r="B395" s="28">
        <v>3</v>
      </c>
      <c r="C395" s="28" t="s">
        <v>65</v>
      </c>
      <c r="D395" s="28" t="s">
        <v>69</v>
      </c>
      <c r="E395" s="28">
        <v>2004</v>
      </c>
      <c r="F395" s="29">
        <v>5</v>
      </c>
    </row>
    <row r="396" spans="1:6" x14ac:dyDescent="0.2">
      <c r="A396" s="27" t="s">
        <v>58</v>
      </c>
      <c r="B396" s="28">
        <v>3</v>
      </c>
      <c r="C396" s="28" t="s">
        <v>65</v>
      </c>
      <c r="D396" s="28" t="s">
        <v>69</v>
      </c>
      <c r="E396" s="28">
        <v>2004</v>
      </c>
      <c r="F396" s="29">
        <v>2.5</v>
      </c>
    </row>
    <row r="397" spans="1:6" x14ac:dyDescent="0.2">
      <c r="A397" s="27" t="s">
        <v>58</v>
      </c>
      <c r="B397" s="28">
        <v>3</v>
      </c>
      <c r="C397" s="28" t="s">
        <v>65</v>
      </c>
      <c r="D397" s="28" t="s">
        <v>23</v>
      </c>
      <c r="E397" s="28">
        <v>2004</v>
      </c>
      <c r="F397" s="29">
        <v>2.2999999999999998</v>
      </c>
    </row>
    <row r="398" spans="1:6" x14ac:dyDescent="0.2">
      <c r="A398" s="27" t="s">
        <v>58</v>
      </c>
      <c r="B398" s="28">
        <v>3</v>
      </c>
      <c r="C398" s="28" t="s">
        <v>65</v>
      </c>
      <c r="D398" s="28" t="s">
        <v>23</v>
      </c>
      <c r="E398" s="28">
        <v>2004</v>
      </c>
      <c r="F398" s="29">
        <v>2.9</v>
      </c>
    </row>
    <row r="399" spans="1:6" x14ac:dyDescent="0.2">
      <c r="A399" s="27" t="s">
        <v>58</v>
      </c>
      <c r="B399" s="28">
        <v>3</v>
      </c>
      <c r="C399" s="28" t="s">
        <v>65</v>
      </c>
      <c r="D399" s="28" t="s">
        <v>23</v>
      </c>
      <c r="E399" s="28">
        <v>2004</v>
      </c>
      <c r="F399" s="29">
        <v>3.2</v>
      </c>
    </row>
    <row r="400" spans="1:6" x14ac:dyDescent="0.2">
      <c r="A400" s="27" t="s">
        <v>58</v>
      </c>
      <c r="B400" s="28">
        <v>3</v>
      </c>
      <c r="C400" s="28" t="s">
        <v>65</v>
      </c>
      <c r="D400" s="28" t="s">
        <v>23</v>
      </c>
      <c r="E400" s="28">
        <v>2004</v>
      </c>
      <c r="F400" s="29">
        <v>3</v>
      </c>
    </row>
    <row r="401" spans="1:7" x14ac:dyDescent="0.2">
      <c r="A401" s="27" t="s">
        <v>58</v>
      </c>
      <c r="B401" s="28">
        <v>3</v>
      </c>
      <c r="C401" s="28" t="s">
        <v>65</v>
      </c>
      <c r="D401" s="28" t="s">
        <v>23</v>
      </c>
      <c r="E401" s="28">
        <v>2004</v>
      </c>
      <c r="F401" s="29">
        <v>3</v>
      </c>
    </row>
    <row r="402" spans="1:7" x14ac:dyDescent="0.2">
      <c r="A402" s="27" t="s">
        <v>58</v>
      </c>
      <c r="B402" s="28">
        <v>3</v>
      </c>
      <c r="C402" s="28" t="s">
        <v>65</v>
      </c>
      <c r="D402" s="28" t="s">
        <v>23</v>
      </c>
      <c r="E402" s="28">
        <v>2004</v>
      </c>
      <c r="F402" s="29">
        <v>2.5</v>
      </c>
    </row>
    <row r="403" spans="1:7" x14ac:dyDescent="0.2">
      <c r="A403" s="27" t="s">
        <v>58</v>
      </c>
      <c r="B403" s="28">
        <v>3</v>
      </c>
      <c r="C403" s="28" t="s">
        <v>65</v>
      </c>
      <c r="D403" s="28" t="s">
        <v>23</v>
      </c>
      <c r="E403" s="28">
        <v>2004</v>
      </c>
      <c r="F403" s="29">
        <v>2.7</v>
      </c>
    </row>
    <row r="404" spans="1:7" x14ac:dyDescent="0.2">
      <c r="A404" s="27" t="s">
        <v>58</v>
      </c>
      <c r="B404" s="28">
        <v>3</v>
      </c>
      <c r="C404" s="28" t="s">
        <v>65</v>
      </c>
      <c r="D404" s="28" t="s">
        <v>21</v>
      </c>
      <c r="E404" s="28">
        <v>2004</v>
      </c>
      <c r="F404" s="29">
        <v>2.8</v>
      </c>
    </row>
    <row r="405" spans="1:7" x14ac:dyDescent="0.2">
      <c r="A405" s="27" t="s">
        <v>58</v>
      </c>
      <c r="B405" s="28">
        <v>3</v>
      </c>
      <c r="C405" s="28" t="s">
        <v>65</v>
      </c>
      <c r="D405" s="28" t="s">
        <v>21</v>
      </c>
      <c r="E405" s="28">
        <v>2004</v>
      </c>
      <c r="F405" s="29">
        <v>3.4</v>
      </c>
    </row>
    <row r="406" spans="1:7" x14ac:dyDescent="0.2">
      <c r="A406" s="27" t="s">
        <v>58</v>
      </c>
      <c r="B406" s="28">
        <v>3</v>
      </c>
      <c r="C406" s="28" t="s">
        <v>65</v>
      </c>
      <c r="D406" s="28" t="s">
        <v>21</v>
      </c>
      <c r="E406" s="28">
        <v>2004</v>
      </c>
      <c r="F406" s="29">
        <v>3</v>
      </c>
    </row>
    <row r="407" spans="1:7" x14ac:dyDescent="0.2">
      <c r="A407" s="27" t="s">
        <v>58</v>
      </c>
      <c r="B407" s="28">
        <v>3</v>
      </c>
      <c r="C407" s="28" t="s">
        <v>65</v>
      </c>
      <c r="D407" s="28" t="s">
        <v>69</v>
      </c>
      <c r="E407" s="28">
        <v>2004</v>
      </c>
      <c r="F407" s="29">
        <v>5</v>
      </c>
    </row>
    <row r="408" spans="1:7" x14ac:dyDescent="0.2">
      <c r="A408" s="27" t="s">
        <v>58</v>
      </c>
      <c r="B408" s="28">
        <v>3</v>
      </c>
      <c r="C408" s="28" t="s">
        <v>65</v>
      </c>
      <c r="D408" s="28" t="s">
        <v>69</v>
      </c>
      <c r="E408" s="28">
        <v>2004</v>
      </c>
      <c r="F408" s="29">
        <v>2.5</v>
      </c>
    </row>
    <row r="409" spans="1:7" x14ac:dyDescent="0.2">
      <c r="A409" s="27" t="s">
        <v>58</v>
      </c>
      <c r="B409" s="28">
        <v>3</v>
      </c>
      <c r="C409" s="28" t="s">
        <v>65</v>
      </c>
      <c r="D409" s="28" t="s">
        <v>22</v>
      </c>
      <c r="E409" s="28">
        <v>2004</v>
      </c>
      <c r="F409" s="29">
        <v>2.2999999999999998</v>
      </c>
    </row>
    <row r="410" spans="1:7" x14ac:dyDescent="0.2">
      <c r="A410" s="27" t="s">
        <v>58</v>
      </c>
      <c r="B410" s="28">
        <v>3</v>
      </c>
      <c r="C410" s="28" t="s">
        <v>65</v>
      </c>
      <c r="D410" s="28" t="s">
        <v>22</v>
      </c>
      <c r="E410" s="28">
        <v>2004</v>
      </c>
      <c r="F410" s="29">
        <v>2.2999999999999998</v>
      </c>
    </row>
    <row r="411" spans="1:7" x14ac:dyDescent="0.2">
      <c r="A411" s="27" t="s">
        <v>58</v>
      </c>
      <c r="B411" s="28">
        <v>3</v>
      </c>
      <c r="C411" s="28" t="s">
        <v>65</v>
      </c>
      <c r="D411" s="28" t="s">
        <v>22</v>
      </c>
      <c r="E411" s="28">
        <v>2004</v>
      </c>
      <c r="F411" s="29">
        <v>2.5</v>
      </c>
    </row>
    <row r="412" spans="1:7" x14ac:dyDescent="0.2">
      <c r="A412" s="27" t="s">
        <v>58</v>
      </c>
      <c r="B412" s="28">
        <v>3</v>
      </c>
      <c r="C412" s="28" t="s">
        <v>65</v>
      </c>
      <c r="D412" s="28" t="s">
        <v>22</v>
      </c>
      <c r="E412" s="28">
        <v>2004</v>
      </c>
      <c r="F412" s="29">
        <v>2.2000000000000002</v>
      </c>
    </row>
    <row r="413" spans="1:7" x14ac:dyDescent="0.2">
      <c r="A413" s="33" t="s">
        <v>58</v>
      </c>
      <c r="B413" s="31">
        <v>3</v>
      </c>
      <c r="C413" s="31" t="s">
        <v>59</v>
      </c>
      <c r="D413" s="31" t="s">
        <v>29</v>
      </c>
      <c r="E413" s="28">
        <v>2004</v>
      </c>
      <c r="F413" s="32">
        <v>2.7</v>
      </c>
      <c r="G413" s="34"/>
    </row>
    <row r="414" spans="1:7" x14ac:dyDescent="0.2">
      <c r="A414" s="33" t="s">
        <v>58</v>
      </c>
      <c r="B414" s="31">
        <v>3</v>
      </c>
      <c r="C414" s="31" t="s">
        <v>59</v>
      </c>
      <c r="D414" s="31" t="s">
        <v>69</v>
      </c>
      <c r="E414" s="28">
        <v>2004</v>
      </c>
      <c r="F414" s="32">
        <v>6.9</v>
      </c>
      <c r="G414" s="34"/>
    </row>
    <row r="415" spans="1:7" x14ac:dyDescent="0.2">
      <c r="A415" s="33" t="s">
        <v>58</v>
      </c>
      <c r="B415" s="31">
        <v>3</v>
      </c>
      <c r="C415" s="31" t="s">
        <v>59</v>
      </c>
      <c r="D415" s="31" t="s">
        <v>69</v>
      </c>
      <c r="E415" s="28">
        <v>2004</v>
      </c>
      <c r="F415" s="32">
        <v>2</v>
      </c>
      <c r="G415" s="34"/>
    </row>
    <row r="416" spans="1:7" x14ac:dyDescent="0.2">
      <c r="A416" s="33" t="s">
        <v>58</v>
      </c>
      <c r="B416" s="31">
        <v>3</v>
      </c>
      <c r="C416" s="31" t="s">
        <v>59</v>
      </c>
      <c r="D416" s="31" t="s">
        <v>21</v>
      </c>
      <c r="E416" s="28">
        <v>2004</v>
      </c>
      <c r="F416" s="32">
        <v>3.5</v>
      </c>
      <c r="G416" s="34"/>
    </row>
    <row r="417" spans="1:7" x14ac:dyDescent="0.2">
      <c r="A417" s="33" t="s">
        <v>58</v>
      </c>
      <c r="B417" s="31">
        <v>3</v>
      </c>
      <c r="C417" s="31" t="s">
        <v>59</v>
      </c>
      <c r="D417" s="31" t="s">
        <v>60</v>
      </c>
      <c r="E417" s="28">
        <v>2004</v>
      </c>
      <c r="F417" s="32">
        <v>3.2</v>
      </c>
      <c r="G417" s="34"/>
    </row>
    <row r="418" spans="1:7" x14ac:dyDescent="0.2">
      <c r="A418" s="33" t="s">
        <v>58</v>
      </c>
      <c r="B418" s="31">
        <v>3</v>
      </c>
      <c r="C418" s="31" t="s">
        <v>59</v>
      </c>
      <c r="D418" s="31" t="s">
        <v>30</v>
      </c>
      <c r="E418" s="28">
        <v>2004</v>
      </c>
      <c r="F418" s="32">
        <v>2.8</v>
      </c>
      <c r="G418" s="34"/>
    </row>
    <row r="419" spans="1:7" x14ac:dyDescent="0.2">
      <c r="A419" s="27" t="s">
        <v>58</v>
      </c>
      <c r="B419" s="28">
        <v>3</v>
      </c>
      <c r="C419" s="28" t="s">
        <v>59</v>
      </c>
      <c r="D419" s="28" t="s">
        <v>28</v>
      </c>
      <c r="E419" s="28">
        <v>2004</v>
      </c>
      <c r="F419" s="29">
        <v>2.5</v>
      </c>
    </row>
    <row r="420" spans="1:7" x14ac:dyDescent="0.2">
      <c r="A420" s="27" t="s">
        <v>58</v>
      </c>
      <c r="B420" s="28">
        <v>3</v>
      </c>
      <c r="C420" s="28" t="s">
        <v>59</v>
      </c>
      <c r="D420" s="28" t="s">
        <v>28</v>
      </c>
      <c r="E420" s="28">
        <v>2004</v>
      </c>
      <c r="F420" s="29">
        <v>2.2999999999999998</v>
      </c>
    </row>
    <row r="421" spans="1:7" x14ac:dyDescent="0.2">
      <c r="A421" s="27" t="s">
        <v>58</v>
      </c>
      <c r="B421" s="28">
        <v>3</v>
      </c>
      <c r="C421" s="28" t="s">
        <v>59</v>
      </c>
      <c r="D421" s="28" t="s">
        <v>23</v>
      </c>
      <c r="E421" s="28">
        <v>2004</v>
      </c>
      <c r="F421" s="29">
        <v>3.2</v>
      </c>
    </row>
    <row r="422" spans="1:7" x14ac:dyDescent="0.2">
      <c r="A422" s="27" t="s">
        <v>58</v>
      </c>
      <c r="B422" s="28">
        <v>3</v>
      </c>
      <c r="C422" s="28" t="s">
        <v>59</v>
      </c>
      <c r="D422" s="28" t="s">
        <v>23</v>
      </c>
      <c r="E422" s="28">
        <v>2004</v>
      </c>
      <c r="F422" s="29">
        <v>3.9</v>
      </c>
    </row>
    <row r="423" spans="1:7" x14ac:dyDescent="0.2">
      <c r="A423" s="27" t="s">
        <v>58</v>
      </c>
      <c r="B423" s="28">
        <v>3</v>
      </c>
      <c r="C423" s="28" t="s">
        <v>59</v>
      </c>
      <c r="D423" s="28" t="s">
        <v>67</v>
      </c>
      <c r="E423" s="28">
        <v>2004</v>
      </c>
      <c r="F423" s="29">
        <v>2.4</v>
      </c>
    </row>
    <row r="424" spans="1:7" x14ac:dyDescent="0.2">
      <c r="A424" s="27" t="s">
        <v>58</v>
      </c>
      <c r="B424" s="28">
        <v>3</v>
      </c>
      <c r="C424" s="28" t="s">
        <v>59</v>
      </c>
      <c r="D424" s="28" t="s">
        <v>67</v>
      </c>
      <c r="E424" s="28">
        <v>2004</v>
      </c>
      <c r="F424" s="29">
        <v>2.2000000000000002</v>
      </c>
    </row>
    <row r="425" spans="1:7" x14ac:dyDescent="0.2">
      <c r="A425" s="27" t="s">
        <v>58</v>
      </c>
      <c r="B425" s="28">
        <v>3</v>
      </c>
      <c r="C425" s="28" t="s">
        <v>59</v>
      </c>
      <c r="D425" s="28" t="s">
        <v>21</v>
      </c>
      <c r="E425" s="28">
        <v>2004</v>
      </c>
      <c r="F425" s="29">
        <v>2.9</v>
      </c>
    </row>
    <row r="426" spans="1:7" x14ac:dyDescent="0.2">
      <c r="A426" s="27" t="s">
        <v>58</v>
      </c>
      <c r="B426" s="28">
        <v>3</v>
      </c>
      <c r="C426" s="28" t="s">
        <v>59</v>
      </c>
      <c r="D426" s="28" t="s">
        <v>21</v>
      </c>
      <c r="E426" s="28">
        <v>2004</v>
      </c>
      <c r="F426" s="29">
        <v>2.2999999999999998</v>
      </c>
    </row>
    <row r="427" spans="1:7" x14ac:dyDescent="0.2">
      <c r="A427" s="27" t="s">
        <v>58</v>
      </c>
      <c r="B427" s="28">
        <v>3</v>
      </c>
      <c r="C427" s="28" t="s">
        <v>59</v>
      </c>
      <c r="D427" s="28" t="s">
        <v>21</v>
      </c>
      <c r="E427" s="28">
        <v>2004</v>
      </c>
      <c r="F427" s="29">
        <v>7</v>
      </c>
    </row>
    <row r="428" spans="1:7" x14ac:dyDescent="0.2">
      <c r="A428" s="27" t="s">
        <v>58</v>
      </c>
      <c r="B428" s="28">
        <v>3</v>
      </c>
      <c r="C428" s="28" t="s">
        <v>59</v>
      </c>
      <c r="D428" s="28" t="s">
        <v>21</v>
      </c>
      <c r="E428" s="28">
        <v>2004</v>
      </c>
      <c r="F428" s="29">
        <v>3.2</v>
      </c>
    </row>
    <row r="429" spans="1:7" x14ac:dyDescent="0.2">
      <c r="A429" s="27" t="s">
        <v>58</v>
      </c>
      <c r="B429" s="28">
        <v>3</v>
      </c>
      <c r="C429" s="28" t="s">
        <v>59</v>
      </c>
      <c r="D429" s="28" t="s">
        <v>21</v>
      </c>
      <c r="E429" s="28">
        <v>2004</v>
      </c>
      <c r="F429" s="29">
        <v>2.4</v>
      </c>
    </row>
    <row r="430" spans="1:7" x14ac:dyDescent="0.2">
      <c r="A430" s="27" t="s">
        <v>58</v>
      </c>
      <c r="B430" s="28">
        <v>3</v>
      </c>
      <c r="C430" s="28" t="s">
        <v>59</v>
      </c>
      <c r="D430" s="28" t="s">
        <v>21</v>
      </c>
      <c r="E430" s="28">
        <v>2004</v>
      </c>
      <c r="F430" s="29">
        <v>5.2</v>
      </c>
    </row>
    <row r="431" spans="1:7" x14ac:dyDescent="0.2">
      <c r="A431" s="27" t="s">
        <v>58</v>
      </c>
      <c r="B431" s="28">
        <v>3</v>
      </c>
      <c r="C431" s="28" t="s">
        <v>59</v>
      </c>
      <c r="D431" s="28" t="s">
        <v>21</v>
      </c>
      <c r="E431" s="28">
        <v>2004</v>
      </c>
      <c r="F431" s="29">
        <v>6.3</v>
      </c>
    </row>
    <row r="432" spans="1:7" x14ac:dyDescent="0.2">
      <c r="A432" s="27" t="s">
        <v>58</v>
      </c>
      <c r="B432" s="28">
        <v>3</v>
      </c>
      <c r="C432" s="28" t="s">
        <v>59</v>
      </c>
      <c r="D432" s="28" t="s">
        <v>21</v>
      </c>
      <c r="E432" s="28">
        <v>2004</v>
      </c>
      <c r="F432" s="29">
        <v>2.1</v>
      </c>
    </row>
    <row r="433" spans="1:6" x14ac:dyDescent="0.2">
      <c r="A433" s="27" t="s">
        <v>58</v>
      </c>
      <c r="B433" s="28">
        <v>3</v>
      </c>
      <c r="C433" s="28" t="s">
        <v>59</v>
      </c>
      <c r="D433" s="28" t="s">
        <v>21</v>
      </c>
      <c r="E433" s="28">
        <v>2004</v>
      </c>
      <c r="F433" s="29">
        <v>2.2000000000000002</v>
      </c>
    </row>
    <row r="434" spans="1:6" x14ac:dyDescent="0.2">
      <c r="A434" s="27" t="s">
        <v>58</v>
      </c>
      <c r="B434" s="28">
        <v>3</v>
      </c>
      <c r="C434" s="28" t="s">
        <v>59</v>
      </c>
      <c r="D434" s="28" t="s">
        <v>60</v>
      </c>
      <c r="E434" s="28">
        <v>2004</v>
      </c>
      <c r="F434" s="29">
        <v>2.4</v>
      </c>
    </row>
    <row r="435" spans="1:6" x14ac:dyDescent="0.2">
      <c r="A435" s="27" t="s">
        <v>58</v>
      </c>
      <c r="B435" s="28">
        <v>3</v>
      </c>
      <c r="C435" s="28" t="s">
        <v>59</v>
      </c>
      <c r="D435" s="28" t="s">
        <v>60</v>
      </c>
      <c r="E435" s="28">
        <v>2004</v>
      </c>
      <c r="F435" s="29">
        <v>3.5</v>
      </c>
    </row>
    <row r="436" spans="1:6" x14ac:dyDescent="0.2">
      <c r="A436" s="27" t="s">
        <v>58</v>
      </c>
      <c r="B436" s="28">
        <v>3</v>
      </c>
      <c r="C436" s="28" t="s">
        <v>59</v>
      </c>
      <c r="D436" s="28" t="s">
        <v>60</v>
      </c>
      <c r="E436" s="28">
        <v>2004</v>
      </c>
      <c r="F436" s="29">
        <v>3.7</v>
      </c>
    </row>
    <row r="437" spans="1:6" x14ac:dyDescent="0.2">
      <c r="A437" s="27" t="s">
        <v>58</v>
      </c>
      <c r="B437" s="28">
        <v>3</v>
      </c>
      <c r="C437" s="28" t="s">
        <v>59</v>
      </c>
      <c r="D437" s="28" t="s">
        <v>60</v>
      </c>
      <c r="E437" s="28">
        <v>2004</v>
      </c>
      <c r="F437" s="29">
        <v>3</v>
      </c>
    </row>
    <row r="438" spans="1:6" x14ac:dyDescent="0.2">
      <c r="A438" s="27" t="s">
        <v>58</v>
      </c>
      <c r="B438" s="28">
        <v>3</v>
      </c>
      <c r="C438" s="28" t="s">
        <v>59</v>
      </c>
      <c r="D438" s="28" t="s">
        <v>60</v>
      </c>
      <c r="E438" s="28">
        <v>2004</v>
      </c>
      <c r="F438" s="29">
        <v>2.5</v>
      </c>
    </row>
    <row r="439" spans="1:6" x14ac:dyDescent="0.2">
      <c r="A439" s="27" t="s">
        <v>58</v>
      </c>
      <c r="B439" s="28">
        <v>3</v>
      </c>
      <c r="C439" s="28" t="s">
        <v>59</v>
      </c>
      <c r="D439" s="28" t="s">
        <v>60</v>
      </c>
      <c r="E439" s="28">
        <v>2004</v>
      </c>
      <c r="F439" s="29">
        <v>3</v>
      </c>
    </row>
    <row r="440" spans="1:6" x14ac:dyDescent="0.2">
      <c r="A440" s="27" t="s">
        <v>58</v>
      </c>
      <c r="B440" s="28">
        <v>3</v>
      </c>
      <c r="C440" s="28" t="s">
        <v>59</v>
      </c>
      <c r="D440" s="28" t="s">
        <v>60</v>
      </c>
      <c r="E440" s="28">
        <v>2004</v>
      </c>
      <c r="F440" s="29">
        <v>3.3</v>
      </c>
    </row>
    <row r="441" spans="1:6" x14ac:dyDescent="0.2">
      <c r="A441" s="27" t="s">
        <v>58</v>
      </c>
      <c r="B441" s="28">
        <v>3</v>
      </c>
      <c r="C441" s="28" t="s">
        <v>59</v>
      </c>
      <c r="D441" s="28" t="s">
        <v>60</v>
      </c>
      <c r="E441" s="28">
        <v>2004</v>
      </c>
      <c r="F441" s="29">
        <v>3.1</v>
      </c>
    </row>
    <row r="442" spans="1:6" x14ac:dyDescent="0.2">
      <c r="A442" s="27" t="s">
        <v>58</v>
      </c>
      <c r="B442" s="28">
        <v>3</v>
      </c>
      <c r="C442" s="28" t="s">
        <v>59</v>
      </c>
      <c r="D442" s="28" t="s">
        <v>60</v>
      </c>
      <c r="E442" s="28">
        <v>2004</v>
      </c>
      <c r="F442" s="29">
        <v>2.7</v>
      </c>
    </row>
    <row r="443" spans="1:6" x14ac:dyDescent="0.2">
      <c r="A443" s="27" t="s">
        <v>58</v>
      </c>
      <c r="B443" s="28">
        <v>3</v>
      </c>
      <c r="C443" s="28" t="s">
        <v>59</v>
      </c>
      <c r="D443" s="28" t="s">
        <v>22</v>
      </c>
      <c r="E443" s="28">
        <v>2004</v>
      </c>
      <c r="F443" s="29">
        <v>3.6</v>
      </c>
    </row>
    <row r="444" spans="1:6" x14ac:dyDescent="0.2">
      <c r="A444" s="27" t="s">
        <v>58</v>
      </c>
      <c r="B444" s="28">
        <v>3</v>
      </c>
      <c r="C444" s="28" t="s">
        <v>59</v>
      </c>
      <c r="D444" s="28" t="s">
        <v>22</v>
      </c>
      <c r="E444" s="28">
        <v>2004</v>
      </c>
      <c r="F444" s="29">
        <v>2.2000000000000002</v>
      </c>
    </row>
    <row r="445" spans="1:6" x14ac:dyDescent="0.2">
      <c r="A445" s="27" t="s">
        <v>58</v>
      </c>
      <c r="B445" s="28">
        <v>3</v>
      </c>
      <c r="C445" s="28" t="s">
        <v>70</v>
      </c>
      <c r="D445" s="28" t="s">
        <v>60</v>
      </c>
      <c r="E445" s="28">
        <v>2004</v>
      </c>
      <c r="F445" s="29">
        <v>2.6</v>
      </c>
    </row>
    <row r="446" spans="1:6" x14ac:dyDescent="0.2">
      <c r="A446" s="27" t="s">
        <v>58</v>
      </c>
      <c r="B446" s="28">
        <v>3</v>
      </c>
      <c r="C446" s="28" t="s">
        <v>70</v>
      </c>
      <c r="D446" s="28" t="s">
        <v>60</v>
      </c>
      <c r="E446" s="28">
        <v>2004</v>
      </c>
      <c r="F446" s="29">
        <v>2.9</v>
      </c>
    </row>
    <row r="447" spans="1:6" x14ac:dyDescent="0.2">
      <c r="A447" s="27" t="s">
        <v>58</v>
      </c>
      <c r="B447" s="28">
        <v>3</v>
      </c>
      <c r="C447" s="28" t="s">
        <v>70</v>
      </c>
      <c r="D447" s="28" t="s">
        <v>60</v>
      </c>
      <c r="E447" s="28">
        <v>2004</v>
      </c>
      <c r="F447" s="29">
        <v>2.1</v>
      </c>
    </row>
    <row r="448" spans="1:6" x14ac:dyDescent="0.2">
      <c r="A448" s="27" t="s">
        <v>58</v>
      </c>
      <c r="B448" s="28">
        <v>3</v>
      </c>
      <c r="C448" s="28" t="s">
        <v>70</v>
      </c>
      <c r="D448" s="28" t="s">
        <v>60</v>
      </c>
      <c r="E448" s="28">
        <v>2004</v>
      </c>
      <c r="F448" s="29">
        <v>2.2999999999999998</v>
      </c>
    </row>
    <row r="449" spans="1:6" x14ac:dyDescent="0.2">
      <c r="A449" s="27" t="s">
        <v>58</v>
      </c>
      <c r="B449" s="28">
        <v>3</v>
      </c>
      <c r="C449" s="28" t="s">
        <v>70</v>
      </c>
      <c r="D449" s="28" t="s">
        <v>60</v>
      </c>
      <c r="E449" s="28">
        <v>2004</v>
      </c>
      <c r="F449" s="29">
        <v>3.8</v>
      </c>
    </row>
    <row r="450" spans="1:6" x14ac:dyDescent="0.2">
      <c r="A450" s="27" t="s">
        <v>58</v>
      </c>
      <c r="B450" s="28">
        <v>3</v>
      </c>
      <c r="C450" s="28" t="s">
        <v>70</v>
      </c>
      <c r="D450" s="28" t="s">
        <v>60</v>
      </c>
      <c r="E450" s="28">
        <v>2004</v>
      </c>
      <c r="F450" s="29">
        <v>2.4</v>
      </c>
    </row>
    <row r="451" spans="1:6" x14ac:dyDescent="0.2">
      <c r="A451" s="27" t="s">
        <v>58</v>
      </c>
      <c r="B451" s="28">
        <v>3</v>
      </c>
      <c r="C451" s="28" t="s">
        <v>70</v>
      </c>
      <c r="D451" s="28" t="s">
        <v>60</v>
      </c>
      <c r="E451" s="28">
        <v>2004</v>
      </c>
      <c r="F451" s="29">
        <v>2</v>
      </c>
    </row>
    <row r="452" spans="1:6" x14ac:dyDescent="0.2">
      <c r="A452" s="27" t="s">
        <v>58</v>
      </c>
      <c r="B452" s="28">
        <v>3</v>
      </c>
      <c r="C452" s="28" t="s">
        <v>70</v>
      </c>
      <c r="D452" s="28" t="s">
        <v>23</v>
      </c>
      <c r="E452" s="28">
        <v>2004</v>
      </c>
      <c r="F452" s="29">
        <v>2.8</v>
      </c>
    </row>
    <row r="453" spans="1:6" x14ac:dyDescent="0.2">
      <c r="A453" s="27" t="s">
        <v>58</v>
      </c>
      <c r="B453" s="28">
        <v>3</v>
      </c>
      <c r="C453" s="28" t="s">
        <v>70</v>
      </c>
      <c r="D453" s="28" t="s">
        <v>23</v>
      </c>
      <c r="E453" s="28">
        <v>2004</v>
      </c>
      <c r="F453" s="29">
        <v>2.4</v>
      </c>
    </row>
    <row r="454" spans="1:6" x14ac:dyDescent="0.2">
      <c r="A454" s="27" t="s">
        <v>58</v>
      </c>
      <c r="B454" s="28">
        <v>3</v>
      </c>
      <c r="C454" s="28" t="s">
        <v>70</v>
      </c>
      <c r="D454" s="28" t="s">
        <v>69</v>
      </c>
      <c r="E454" s="28">
        <v>2004</v>
      </c>
      <c r="F454" s="29">
        <v>3.7</v>
      </c>
    </row>
    <row r="455" spans="1:6" x14ac:dyDescent="0.2">
      <c r="A455" s="27" t="s">
        <v>58</v>
      </c>
      <c r="B455" s="28">
        <v>3</v>
      </c>
      <c r="C455" s="28" t="s">
        <v>70</v>
      </c>
      <c r="D455" s="28" t="s">
        <v>69</v>
      </c>
      <c r="E455" s="28">
        <v>2004</v>
      </c>
      <c r="F455" s="29">
        <v>4.2</v>
      </c>
    </row>
    <row r="456" spans="1:6" x14ac:dyDescent="0.2">
      <c r="A456" s="27" t="s">
        <v>58</v>
      </c>
      <c r="B456" s="28">
        <v>3</v>
      </c>
      <c r="C456" s="28" t="s">
        <v>70</v>
      </c>
      <c r="D456" s="28" t="s">
        <v>69</v>
      </c>
      <c r="E456" s="28">
        <v>2004</v>
      </c>
      <c r="F456" s="29">
        <v>4.5</v>
      </c>
    </row>
    <row r="457" spans="1:6" x14ac:dyDescent="0.2">
      <c r="A457" s="27" t="s">
        <v>58</v>
      </c>
      <c r="B457" s="28">
        <v>3</v>
      </c>
      <c r="C457" s="28" t="s">
        <v>70</v>
      </c>
      <c r="D457" s="28" t="s">
        <v>69</v>
      </c>
      <c r="E457" s="28">
        <v>2004</v>
      </c>
      <c r="F457" s="29">
        <v>2.2000000000000002</v>
      </c>
    </row>
    <row r="458" spans="1:6" x14ac:dyDescent="0.2">
      <c r="A458" s="27" t="s">
        <v>58</v>
      </c>
      <c r="B458" s="28">
        <v>3</v>
      </c>
      <c r="C458" s="28" t="s">
        <v>70</v>
      </c>
      <c r="D458" s="28" t="s">
        <v>69</v>
      </c>
      <c r="E458" s="28">
        <v>2004</v>
      </c>
      <c r="F458" s="29">
        <v>5</v>
      </c>
    </row>
    <row r="459" spans="1:6" x14ac:dyDescent="0.2">
      <c r="A459" s="27" t="s">
        <v>58</v>
      </c>
      <c r="B459" s="28">
        <v>3</v>
      </c>
      <c r="C459" s="28" t="s">
        <v>70</v>
      </c>
      <c r="D459" s="28" t="s">
        <v>69</v>
      </c>
      <c r="E459" s="28">
        <v>2004</v>
      </c>
      <c r="F459" s="29">
        <v>2</v>
      </c>
    </row>
    <row r="460" spans="1:6" x14ac:dyDescent="0.2">
      <c r="A460" s="27" t="s">
        <v>58</v>
      </c>
      <c r="B460" s="28">
        <v>3</v>
      </c>
      <c r="C460" s="28" t="s">
        <v>70</v>
      </c>
      <c r="D460" s="28" t="s">
        <v>69</v>
      </c>
      <c r="E460" s="28">
        <v>2004</v>
      </c>
      <c r="F460" s="29">
        <v>6.9</v>
      </c>
    </row>
    <row r="461" spans="1:6" x14ac:dyDescent="0.2">
      <c r="A461" s="27" t="s">
        <v>58</v>
      </c>
      <c r="B461" s="28">
        <v>3</v>
      </c>
      <c r="C461" s="28" t="s">
        <v>70</v>
      </c>
      <c r="D461" s="28" t="s">
        <v>69</v>
      </c>
      <c r="E461" s="28">
        <v>2004</v>
      </c>
      <c r="F461" s="29">
        <v>2.5</v>
      </c>
    </row>
    <row r="462" spans="1:6" x14ac:dyDescent="0.2">
      <c r="A462" s="27" t="s">
        <v>58</v>
      </c>
      <c r="B462" s="28">
        <v>3</v>
      </c>
      <c r="C462" s="28" t="s">
        <v>70</v>
      </c>
      <c r="D462" s="28" t="s">
        <v>69</v>
      </c>
      <c r="E462" s="28">
        <v>2004</v>
      </c>
      <c r="F462" s="29">
        <v>2.2999999999999998</v>
      </c>
    </row>
    <row r="463" spans="1:6" x14ac:dyDescent="0.2">
      <c r="A463" s="27" t="s">
        <v>58</v>
      </c>
      <c r="B463" s="28">
        <v>3</v>
      </c>
      <c r="C463" s="28" t="s">
        <v>70</v>
      </c>
      <c r="D463" s="28" t="s">
        <v>69</v>
      </c>
      <c r="E463" s="28">
        <v>2004</v>
      </c>
      <c r="F463" s="29">
        <v>2.6</v>
      </c>
    </row>
    <row r="464" spans="1:6" x14ac:dyDescent="0.2">
      <c r="A464" s="27" t="s">
        <v>58</v>
      </c>
      <c r="B464" s="28">
        <v>3</v>
      </c>
      <c r="C464" s="28" t="s">
        <v>70</v>
      </c>
      <c r="D464" s="28" t="s">
        <v>21</v>
      </c>
      <c r="E464" s="28">
        <v>2004</v>
      </c>
      <c r="F464" s="29">
        <v>6.2</v>
      </c>
    </row>
    <row r="465" spans="1:7" x14ac:dyDescent="0.2">
      <c r="A465" s="27" t="s">
        <v>58</v>
      </c>
      <c r="B465" s="28">
        <v>3</v>
      </c>
      <c r="C465" s="28" t="s">
        <v>70</v>
      </c>
      <c r="D465" s="28" t="s">
        <v>21</v>
      </c>
      <c r="E465" s="28">
        <v>2004</v>
      </c>
      <c r="F465" s="29">
        <v>4.5999999999999996</v>
      </c>
    </row>
    <row r="466" spans="1:7" x14ac:dyDescent="0.2">
      <c r="A466" s="27" t="s">
        <v>58</v>
      </c>
      <c r="B466" s="28">
        <v>3</v>
      </c>
      <c r="C466" s="28" t="s">
        <v>70</v>
      </c>
      <c r="D466" s="28" t="s">
        <v>21</v>
      </c>
      <c r="E466" s="28">
        <v>2004</v>
      </c>
      <c r="F466" s="29">
        <v>4.5999999999999996</v>
      </c>
    </row>
    <row r="467" spans="1:7" x14ac:dyDescent="0.2">
      <c r="A467" s="27" t="s">
        <v>58</v>
      </c>
      <c r="B467" s="28">
        <v>3</v>
      </c>
      <c r="C467" s="28" t="s">
        <v>70</v>
      </c>
      <c r="D467" s="28" t="s">
        <v>21</v>
      </c>
      <c r="E467" s="28">
        <v>2004</v>
      </c>
      <c r="F467" s="29">
        <v>3.5</v>
      </c>
    </row>
    <row r="468" spans="1:7" x14ac:dyDescent="0.2">
      <c r="A468" s="27" t="s">
        <v>58</v>
      </c>
      <c r="B468" s="28">
        <v>3</v>
      </c>
      <c r="C468" s="28" t="s">
        <v>70</v>
      </c>
      <c r="D468" s="28" t="s">
        <v>21</v>
      </c>
      <c r="E468" s="28">
        <v>2004</v>
      </c>
      <c r="F468" s="29">
        <v>3.7</v>
      </c>
    </row>
    <row r="469" spans="1:7" x14ac:dyDescent="0.2">
      <c r="A469" s="27" t="s">
        <v>58</v>
      </c>
      <c r="B469" s="28">
        <v>3</v>
      </c>
      <c r="C469" s="28" t="s">
        <v>70</v>
      </c>
      <c r="D469" s="28" t="s">
        <v>21</v>
      </c>
      <c r="E469" s="28">
        <v>2004</v>
      </c>
      <c r="F469" s="29">
        <v>2.8</v>
      </c>
    </row>
    <row r="470" spans="1:7" x14ac:dyDescent="0.2">
      <c r="A470" s="27" t="s">
        <v>58</v>
      </c>
      <c r="B470" s="28">
        <v>3</v>
      </c>
      <c r="C470" s="28" t="s">
        <v>70</v>
      </c>
      <c r="D470" s="28" t="s">
        <v>21</v>
      </c>
      <c r="E470" s="28">
        <v>2004</v>
      </c>
      <c r="F470" s="29">
        <v>4.3</v>
      </c>
    </row>
    <row r="471" spans="1:7" x14ac:dyDescent="0.2">
      <c r="A471" s="27" t="s">
        <v>58</v>
      </c>
      <c r="B471" s="28">
        <v>3</v>
      </c>
      <c r="C471" s="28" t="s">
        <v>70</v>
      </c>
      <c r="D471" s="28" t="s">
        <v>21</v>
      </c>
      <c r="E471" s="28">
        <v>2004</v>
      </c>
      <c r="F471" s="29">
        <v>2.5</v>
      </c>
    </row>
    <row r="472" spans="1:7" x14ac:dyDescent="0.2">
      <c r="A472" s="27" t="s">
        <v>58</v>
      </c>
      <c r="B472" s="28">
        <v>3</v>
      </c>
      <c r="C472" s="28" t="s">
        <v>70</v>
      </c>
      <c r="D472" s="28" t="s">
        <v>21</v>
      </c>
      <c r="E472" s="28">
        <v>2004</v>
      </c>
      <c r="F472" s="29">
        <v>4.3</v>
      </c>
    </row>
    <row r="473" spans="1:7" x14ac:dyDescent="0.2">
      <c r="A473" s="27" t="s">
        <v>58</v>
      </c>
      <c r="B473" s="28">
        <v>3</v>
      </c>
      <c r="C473" s="28" t="s">
        <v>70</v>
      </c>
      <c r="D473" s="28" t="s">
        <v>22</v>
      </c>
      <c r="E473" s="28">
        <v>2004</v>
      </c>
      <c r="F473" s="29">
        <v>2.1</v>
      </c>
    </row>
    <row r="474" spans="1:7" x14ac:dyDescent="0.2">
      <c r="A474" s="27" t="s">
        <v>58</v>
      </c>
      <c r="B474" s="28">
        <v>3</v>
      </c>
      <c r="C474" s="28" t="s">
        <v>70</v>
      </c>
      <c r="D474" s="28" t="s">
        <v>21</v>
      </c>
      <c r="E474" s="28">
        <v>2004</v>
      </c>
      <c r="F474" s="29">
        <v>6.7</v>
      </c>
    </row>
    <row r="475" spans="1:7" x14ac:dyDescent="0.2">
      <c r="A475" s="27" t="s">
        <v>58</v>
      </c>
      <c r="B475" s="28">
        <v>3</v>
      </c>
      <c r="C475" s="28" t="s">
        <v>70</v>
      </c>
      <c r="D475" s="28" t="s">
        <v>21</v>
      </c>
      <c r="E475" s="28">
        <v>2004</v>
      </c>
      <c r="F475" s="29">
        <v>3.3</v>
      </c>
    </row>
    <row r="476" spans="1:7" x14ac:dyDescent="0.2">
      <c r="A476" s="33" t="s">
        <v>58</v>
      </c>
      <c r="B476" s="31">
        <v>3</v>
      </c>
      <c r="C476" s="33" t="s">
        <v>63</v>
      </c>
      <c r="D476" s="31" t="s">
        <v>69</v>
      </c>
      <c r="E476" s="28">
        <v>2004</v>
      </c>
      <c r="F476" s="32">
        <v>5.2</v>
      </c>
      <c r="G476" s="34"/>
    </row>
    <row r="477" spans="1:7" x14ac:dyDescent="0.2">
      <c r="A477" s="33" t="s">
        <v>58</v>
      </c>
      <c r="B477" s="31">
        <v>3</v>
      </c>
      <c r="C477" s="33" t="s">
        <v>63</v>
      </c>
      <c r="D477" s="31" t="s">
        <v>69</v>
      </c>
      <c r="E477" s="28">
        <v>2004</v>
      </c>
      <c r="F477" s="32">
        <v>2.5</v>
      </c>
      <c r="G477" s="34"/>
    </row>
    <row r="478" spans="1:7" x14ac:dyDescent="0.2">
      <c r="A478" s="33" t="s">
        <v>58</v>
      </c>
      <c r="B478" s="31">
        <v>3</v>
      </c>
      <c r="C478" s="33" t="s">
        <v>63</v>
      </c>
      <c r="D478" s="31" t="s">
        <v>69</v>
      </c>
      <c r="E478" s="28">
        <v>2004</v>
      </c>
      <c r="F478" s="32">
        <v>5.0999999999999996</v>
      </c>
      <c r="G478" s="34"/>
    </row>
    <row r="479" spans="1:7" x14ac:dyDescent="0.2">
      <c r="A479" s="33" t="s">
        <v>58</v>
      </c>
      <c r="B479" s="31">
        <v>3</v>
      </c>
      <c r="C479" s="33" t="s">
        <v>63</v>
      </c>
      <c r="D479" s="31" t="s">
        <v>69</v>
      </c>
      <c r="E479" s="28">
        <v>2004</v>
      </c>
      <c r="F479" s="32">
        <v>4.5999999999999996</v>
      </c>
      <c r="G479" s="34"/>
    </row>
    <row r="480" spans="1:7" x14ac:dyDescent="0.2">
      <c r="A480" s="33" t="s">
        <v>58</v>
      </c>
      <c r="B480" s="31">
        <v>3</v>
      </c>
      <c r="C480" s="33" t="s">
        <v>63</v>
      </c>
      <c r="D480" s="31" t="s">
        <v>69</v>
      </c>
      <c r="E480" s="28">
        <v>2004</v>
      </c>
      <c r="F480" s="32">
        <v>2.7</v>
      </c>
      <c r="G480" s="34"/>
    </row>
    <row r="481" spans="1:7" x14ac:dyDescent="0.2">
      <c r="A481" s="33" t="s">
        <v>58</v>
      </c>
      <c r="B481" s="31">
        <v>3</v>
      </c>
      <c r="C481" s="33" t="s">
        <v>63</v>
      </c>
      <c r="D481" s="31" t="s">
        <v>69</v>
      </c>
      <c r="E481" s="28">
        <v>2004</v>
      </c>
      <c r="F481" s="32">
        <v>3.1</v>
      </c>
      <c r="G481" s="34"/>
    </row>
    <row r="482" spans="1:7" x14ac:dyDescent="0.2">
      <c r="A482" s="33" t="s">
        <v>58</v>
      </c>
      <c r="B482" s="31">
        <v>3</v>
      </c>
      <c r="C482" s="33" t="s">
        <v>63</v>
      </c>
      <c r="D482" s="31" t="s">
        <v>69</v>
      </c>
      <c r="E482" s="28">
        <v>2004</v>
      </c>
      <c r="F482" s="32">
        <v>2.4</v>
      </c>
      <c r="G482" s="34"/>
    </row>
    <row r="483" spans="1:7" x14ac:dyDescent="0.2">
      <c r="A483" s="33" t="s">
        <v>58</v>
      </c>
      <c r="B483" s="31">
        <v>3</v>
      </c>
      <c r="C483" s="33" t="s">
        <v>63</v>
      </c>
      <c r="D483" s="31" t="s">
        <v>69</v>
      </c>
      <c r="E483" s="28">
        <v>2004</v>
      </c>
      <c r="F483" s="32">
        <v>2.5</v>
      </c>
      <c r="G483" s="34"/>
    </row>
    <row r="484" spans="1:7" x14ac:dyDescent="0.2">
      <c r="A484" s="33" t="s">
        <v>58</v>
      </c>
      <c r="B484" s="31">
        <v>3</v>
      </c>
      <c r="C484" s="33" t="s">
        <v>63</v>
      </c>
      <c r="D484" s="31" t="s">
        <v>69</v>
      </c>
      <c r="E484" s="28">
        <v>2004</v>
      </c>
      <c r="F484" s="32">
        <v>2.6</v>
      </c>
      <c r="G484" s="34"/>
    </row>
    <row r="485" spans="1:7" x14ac:dyDescent="0.2">
      <c r="A485" s="33" t="s">
        <v>58</v>
      </c>
      <c r="B485" s="31">
        <v>3</v>
      </c>
      <c r="C485" s="33" t="s">
        <v>63</v>
      </c>
      <c r="D485" s="31" t="s">
        <v>69</v>
      </c>
      <c r="E485" s="28">
        <v>2004</v>
      </c>
      <c r="F485" s="32">
        <v>4.2</v>
      </c>
      <c r="G485" s="34"/>
    </row>
    <row r="486" spans="1:7" x14ac:dyDescent="0.2">
      <c r="A486" s="33" t="s">
        <v>58</v>
      </c>
      <c r="B486" s="31">
        <v>3</v>
      </c>
      <c r="C486" s="33" t="s">
        <v>63</v>
      </c>
      <c r="D486" s="31" t="s">
        <v>69</v>
      </c>
      <c r="E486" s="28">
        <v>2004</v>
      </c>
      <c r="F486" s="32">
        <v>3.8</v>
      </c>
      <c r="G486" s="34"/>
    </row>
    <row r="487" spans="1:7" x14ac:dyDescent="0.2">
      <c r="A487" s="33" t="s">
        <v>58</v>
      </c>
      <c r="B487" s="31">
        <v>3</v>
      </c>
      <c r="C487" s="33" t="s">
        <v>63</v>
      </c>
      <c r="D487" s="31" t="s">
        <v>21</v>
      </c>
      <c r="E487" s="28">
        <v>2004</v>
      </c>
      <c r="F487" s="32">
        <v>2.2999999999999998</v>
      </c>
      <c r="G487" s="34"/>
    </row>
    <row r="488" spans="1:7" x14ac:dyDescent="0.2">
      <c r="A488" s="33" t="s">
        <v>58</v>
      </c>
      <c r="B488" s="31">
        <v>3</v>
      </c>
      <c r="C488" s="33" t="s">
        <v>63</v>
      </c>
      <c r="D488" s="31" t="s">
        <v>21</v>
      </c>
      <c r="E488" s="28">
        <v>2004</v>
      </c>
      <c r="F488" s="32">
        <v>3.5</v>
      </c>
      <c r="G488" s="34"/>
    </row>
    <row r="489" spans="1:7" x14ac:dyDescent="0.2">
      <c r="A489" s="33" t="s">
        <v>58</v>
      </c>
      <c r="B489" s="31">
        <v>3</v>
      </c>
      <c r="C489" s="33" t="s">
        <v>63</v>
      </c>
      <c r="D489" s="31" t="s">
        <v>21</v>
      </c>
      <c r="E489" s="28">
        <v>2004</v>
      </c>
      <c r="F489" s="32">
        <v>2.2999999999999998</v>
      </c>
      <c r="G489" s="34"/>
    </row>
    <row r="490" spans="1:7" x14ac:dyDescent="0.2">
      <c r="A490" s="33" t="s">
        <v>58</v>
      </c>
      <c r="B490" s="31">
        <v>3</v>
      </c>
      <c r="C490" s="33" t="s">
        <v>63</v>
      </c>
      <c r="D490" s="31" t="s">
        <v>21</v>
      </c>
      <c r="E490" s="28">
        <v>2004</v>
      </c>
      <c r="F490" s="32">
        <v>2.5</v>
      </c>
      <c r="G490" s="34"/>
    </row>
    <row r="491" spans="1:7" x14ac:dyDescent="0.2">
      <c r="A491" s="33" t="s">
        <v>58</v>
      </c>
      <c r="B491" s="31">
        <v>3</v>
      </c>
      <c r="C491" s="33" t="s">
        <v>63</v>
      </c>
      <c r="D491" s="31" t="s">
        <v>21</v>
      </c>
      <c r="E491" s="28">
        <v>2004</v>
      </c>
      <c r="F491" s="32">
        <v>4.0999999999999996</v>
      </c>
      <c r="G491" s="34"/>
    </row>
    <row r="492" spans="1:7" x14ac:dyDescent="0.2">
      <c r="A492" s="33" t="s">
        <v>58</v>
      </c>
      <c r="B492" s="31">
        <v>3</v>
      </c>
      <c r="C492" s="33" t="s">
        <v>63</v>
      </c>
      <c r="D492" s="31" t="s">
        <v>21</v>
      </c>
      <c r="E492" s="28">
        <v>2004</v>
      </c>
      <c r="F492" s="32">
        <v>2.8</v>
      </c>
      <c r="G492" s="34"/>
    </row>
    <row r="493" spans="1:7" x14ac:dyDescent="0.2">
      <c r="A493" s="33" t="s">
        <v>58</v>
      </c>
      <c r="B493" s="31">
        <v>3</v>
      </c>
      <c r="C493" s="33" t="s">
        <v>63</v>
      </c>
      <c r="D493" s="31" t="s">
        <v>21</v>
      </c>
      <c r="E493" s="28">
        <v>2004</v>
      </c>
      <c r="F493" s="32">
        <v>3.3</v>
      </c>
      <c r="G493" s="34"/>
    </row>
    <row r="494" spans="1:7" x14ac:dyDescent="0.2">
      <c r="A494" s="33" t="s">
        <v>58</v>
      </c>
      <c r="B494" s="31">
        <v>3</v>
      </c>
      <c r="C494" s="33" t="s">
        <v>63</v>
      </c>
      <c r="D494" s="31" t="s">
        <v>21</v>
      </c>
      <c r="E494" s="28">
        <v>2004</v>
      </c>
      <c r="F494" s="32">
        <v>4.4000000000000004</v>
      </c>
      <c r="G494" s="34"/>
    </row>
    <row r="495" spans="1:7" x14ac:dyDescent="0.2">
      <c r="A495" s="33" t="s">
        <v>58</v>
      </c>
      <c r="B495" s="31">
        <v>3</v>
      </c>
      <c r="C495" s="33" t="s">
        <v>63</v>
      </c>
      <c r="D495" s="31" t="s">
        <v>28</v>
      </c>
      <c r="E495" s="28">
        <v>2004</v>
      </c>
      <c r="F495" s="32">
        <v>3.6</v>
      </c>
      <c r="G495" s="34"/>
    </row>
    <row r="496" spans="1:7" x14ac:dyDescent="0.2">
      <c r="A496" s="33" t="s">
        <v>58</v>
      </c>
      <c r="B496" s="31">
        <v>3</v>
      </c>
      <c r="C496" s="33" t="s">
        <v>63</v>
      </c>
      <c r="D496" s="31" t="s">
        <v>60</v>
      </c>
      <c r="E496" s="28">
        <v>2004</v>
      </c>
      <c r="F496" s="32">
        <v>2.4</v>
      </c>
      <c r="G496" s="34"/>
    </row>
    <row r="497" spans="1:7" x14ac:dyDescent="0.2">
      <c r="A497" s="33" t="s">
        <v>58</v>
      </c>
      <c r="B497" s="31">
        <v>3</v>
      </c>
      <c r="C497" s="33" t="s">
        <v>63</v>
      </c>
      <c r="D497" s="31" t="s">
        <v>60</v>
      </c>
      <c r="E497" s="28">
        <v>2004</v>
      </c>
      <c r="F497" s="32">
        <v>2.1</v>
      </c>
      <c r="G497" s="34"/>
    </row>
    <row r="498" spans="1:7" x14ac:dyDescent="0.2">
      <c r="A498" s="33" t="s">
        <v>58</v>
      </c>
      <c r="B498" s="31">
        <v>3</v>
      </c>
      <c r="C498" s="33" t="s">
        <v>63</v>
      </c>
      <c r="D498" s="31" t="s">
        <v>60</v>
      </c>
      <c r="E498" s="28">
        <v>2004</v>
      </c>
      <c r="F498" s="32">
        <v>2.2000000000000002</v>
      </c>
      <c r="G498" s="34"/>
    </row>
    <row r="499" spans="1:7" x14ac:dyDescent="0.2">
      <c r="A499" s="33" t="s">
        <v>58</v>
      </c>
      <c r="B499" s="31">
        <v>3</v>
      </c>
      <c r="C499" s="33" t="s">
        <v>63</v>
      </c>
      <c r="D499" s="31" t="s">
        <v>60</v>
      </c>
      <c r="E499" s="28">
        <v>2004</v>
      </c>
      <c r="F499" s="32">
        <v>3.5</v>
      </c>
      <c r="G499" s="34"/>
    </row>
    <row r="500" spans="1:7" x14ac:dyDescent="0.2">
      <c r="A500" s="33" t="s">
        <v>58</v>
      </c>
      <c r="B500" s="31">
        <v>3</v>
      </c>
      <c r="C500" s="33" t="s">
        <v>63</v>
      </c>
      <c r="D500" s="31" t="s">
        <v>60</v>
      </c>
      <c r="E500" s="28">
        <v>2004</v>
      </c>
      <c r="F500" s="32">
        <v>2.5</v>
      </c>
      <c r="G500" s="34"/>
    </row>
    <row r="501" spans="1:7" x14ac:dyDescent="0.2">
      <c r="A501" s="33" t="s">
        <v>58</v>
      </c>
      <c r="B501" s="31">
        <v>3</v>
      </c>
      <c r="C501" s="33" t="s">
        <v>63</v>
      </c>
      <c r="D501" s="31" t="s">
        <v>60</v>
      </c>
      <c r="E501" s="28">
        <v>2004</v>
      </c>
      <c r="F501" s="32">
        <v>2.8</v>
      </c>
      <c r="G501" s="34"/>
    </row>
    <row r="502" spans="1:7" x14ac:dyDescent="0.2">
      <c r="A502" s="33" t="s">
        <v>58</v>
      </c>
      <c r="B502" s="31">
        <v>3</v>
      </c>
      <c r="C502" s="33" t="s">
        <v>63</v>
      </c>
      <c r="D502" s="31" t="s">
        <v>23</v>
      </c>
      <c r="E502" s="28">
        <v>2004</v>
      </c>
      <c r="F502" s="32">
        <v>2.4</v>
      </c>
      <c r="G502" s="34"/>
    </row>
    <row r="503" spans="1:7" x14ac:dyDescent="0.2">
      <c r="A503" s="33" t="s">
        <v>58</v>
      </c>
      <c r="B503" s="31">
        <v>3</v>
      </c>
      <c r="C503" s="33" t="s">
        <v>63</v>
      </c>
      <c r="D503" s="31" t="s">
        <v>23</v>
      </c>
      <c r="E503" s="28">
        <v>2004</v>
      </c>
      <c r="F503" s="32">
        <v>2.7</v>
      </c>
      <c r="G503" s="34"/>
    </row>
    <row r="504" spans="1:7" x14ac:dyDescent="0.2">
      <c r="A504" s="33" t="s">
        <v>58</v>
      </c>
      <c r="B504" s="31">
        <v>3</v>
      </c>
      <c r="C504" s="33" t="s">
        <v>63</v>
      </c>
      <c r="D504" s="31" t="s">
        <v>23</v>
      </c>
      <c r="E504" s="28">
        <v>2004</v>
      </c>
      <c r="F504" s="32">
        <v>2.5</v>
      </c>
      <c r="G504" s="34"/>
    </row>
    <row r="505" spans="1:7" x14ac:dyDescent="0.2">
      <c r="A505" s="33" t="s">
        <v>58</v>
      </c>
      <c r="B505" s="31">
        <v>3</v>
      </c>
      <c r="C505" s="33" t="s">
        <v>63</v>
      </c>
      <c r="D505" s="31" t="s">
        <v>60</v>
      </c>
      <c r="E505" s="28">
        <v>2004</v>
      </c>
      <c r="F505" s="32">
        <v>3</v>
      </c>
      <c r="G505" s="34"/>
    </row>
    <row r="506" spans="1:7" x14ac:dyDescent="0.2">
      <c r="A506" s="33" t="s">
        <v>58</v>
      </c>
      <c r="B506" s="31">
        <v>3</v>
      </c>
      <c r="C506" s="33" t="s">
        <v>63</v>
      </c>
      <c r="D506" s="31" t="s">
        <v>60</v>
      </c>
      <c r="E506" s="28">
        <v>2004</v>
      </c>
      <c r="F506" s="32">
        <v>3.1</v>
      </c>
      <c r="G506" s="34"/>
    </row>
    <row r="507" spans="1:7" x14ac:dyDescent="0.2">
      <c r="A507" s="33" t="s">
        <v>58</v>
      </c>
      <c r="B507" s="31">
        <v>3</v>
      </c>
      <c r="C507" s="33" t="s">
        <v>63</v>
      </c>
      <c r="D507" s="31" t="s">
        <v>60</v>
      </c>
      <c r="E507" s="28">
        <v>2004</v>
      </c>
      <c r="F507" s="32">
        <v>2.5</v>
      </c>
      <c r="G507" s="34"/>
    </row>
    <row r="508" spans="1:7" x14ac:dyDescent="0.2">
      <c r="A508" s="33" t="s">
        <v>58</v>
      </c>
      <c r="B508" s="31">
        <v>3</v>
      </c>
      <c r="C508" s="33" t="s">
        <v>63</v>
      </c>
      <c r="D508" s="31" t="s">
        <v>60</v>
      </c>
      <c r="E508" s="28">
        <v>2004</v>
      </c>
      <c r="F508" s="32">
        <v>2.4</v>
      </c>
      <c r="G508" s="34"/>
    </row>
    <row r="509" spans="1:7" x14ac:dyDescent="0.2">
      <c r="A509" s="33" t="s">
        <v>58</v>
      </c>
      <c r="B509" s="31">
        <v>3</v>
      </c>
      <c r="C509" s="33" t="s">
        <v>63</v>
      </c>
      <c r="D509" s="31" t="s">
        <v>60</v>
      </c>
      <c r="E509" s="28">
        <v>2004</v>
      </c>
      <c r="F509" s="32">
        <v>2.8</v>
      </c>
      <c r="G509" s="34"/>
    </row>
    <row r="510" spans="1:7" x14ac:dyDescent="0.2">
      <c r="A510" s="33" t="s">
        <v>58</v>
      </c>
      <c r="B510" s="31">
        <v>3</v>
      </c>
      <c r="C510" s="33" t="s">
        <v>63</v>
      </c>
      <c r="D510" s="31" t="s">
        <v>60</v>
      </c>
      <c r="E510" s="28">
        <v>2004</v>
      </c>
      <c r="F510" s="32">
        <v>2</v>
      </c>
      <c r="G510" s="34"/>
    </row>
    <row r="511" spans="1:7" x14ac:dyDescent="0.2">
      <c r="A511" s="33" t="s">
        <v>58</v>
      </c>
      <c r="B511" s="31">
        <v>3</v>
      </c>
      <c r="C511" s="33" t="s">
        <v>63</v>
      </c>
      <c r="D511" s="31" t="s">
        <v>60</v>
      </c>
      <c r="E511" s="28">
        <v>2004</v>
      </c>
      <c r="F511" s="32">
        <v>2.7</v>
      </c>
      <c r="G511" s="34"/>
    </row>
    <row r="512" spans="1:7" x14ac:dyDescent="0.2">
      <c r="A512" s="33" t="s">
        <v>58</v>
      </c>
      <c r="B512" s="31">
        <v>3</v>
      </c>
      <c r="C512" s="33" t="s">
        <v>63</v>
      </c>
      <c r="D512" s="31" t="s">
        <v>21</v>
      </c>
      <c r="E512" s="28">
        <v>2004</v>
      </c>
      <c r="F512" s="32">
        <v>2.2999999999999998</v>
      </c>
      <c r="G512" s="34"/>
    </row>
    <row r="513" spans="1:7" x14ac:dyDescent="0.2">
      <c r="A513" s="33" t="s">
        <v>58</v>
      </c>
      <c r="B513" s="31">
        <v>4</v>
      </c>
      <c r="C513" s="33" t="s">
        <v>24</v>
      </c>
      <c r="D513" s="33" t="s">
        <v>21</v>
      </c>
      <c r="E513" s="33">
        <v>2005</v>
      </c>
      <c r="F513" s="32">
        <v>6.5</v>
      </c>
      <c r="G513" s="34"/>
    </row>
    <row r="514" spans="1:7" x14ac:dyDescent="0.2">
      <c r="A514" s="33" t="s">
        <v>58</v>
      </c>
      <c r="B514" s="31">
        <v>4</v>
      </c>
      <c r="C514" s="33" t="s">
        <v>24</v>
      </c>
      <c r="D514" s="33" t="s">
        <v>21</v>
      </c>
      <c r="E514" s="33">
        <v>2005</v>
      </c>
      <c r="F514" s="32">
        <v>3.4</v>
      </c>
      <c r="G514" s="34"/>
    </row>
    <row r="515" spans="1:7" x14ac:dyDescent="0.2">
      <c r="A515" s="33" t="s">
        <v>58</v>
      </c>
      <c r="B515" s="33">
        <v>4</v>
      </c>
      <c r="C515" s="33" t="s">
        <v>24</v>
      </c>
      <c r="D515" s="33" t="s">
        <v>69</v>
      </c>
      <c r="E515" s="33">
        <v>2005</v>
      </c>
      <c r="F515" s="32">
        <v>3.9</v>
      </c>
      <c r="G515" s="34"/>
    </row>
    <row r="516" spans="1:7" x14ac:dyDescent="0.2">
      <c r="A516" s="33" t="s">
        <v>58</v>
      </c>
      <c r="B516" s="33">
        <v>4</v>
      </c>
      <c r="C516" s="33" t="s">
        <v>24</v>
      </c>
      <c r="D516" s="33" t="s">
        <v>69</v>
      </c>
      <c r="E516" s="33">
        <v>2005</v>
      </c>
      <c r="F516" s="32">
        <v>4.8</v>
      </c>
      <c r="G516" s="34"/>
    </row>
    <row r="517" spans="1:7" x14ac:dyDescent="0.2">
      <c r="A517" s="33" t="s">
        <v>58</v>
      </c>
      <c r="B517" s="33">
        <v>4</v>
      </c>
      <c r="C517" s="33" t="s">
        <v>24</v>
      </c>
      <c r="D517" s="33" t="s">
        <v>69</v>
      </c>
      <c r="E517" s="33">
        <v>2005</v>
      </c>
      <c r="F517" s="32">
        <v>3.8</v>
      </c>
      <c r="G517" s="34"/>
    </row>
    <row r="518" spans="1:7" x14ac:dyDescent="0.2">
      <c r="A518" s="33" t="s">
        <v>58</v>
      </c>
      <c r="B518" s="33">
        <v>4</v>
      </c>
      <c r="C518" s="33" t="s">
        <v>24</v>
      </c>
      <c r="D518" s="33" t="s">
        <v>69</v>
      </c>
      <c r="E518" s="33">
        <v>2005</v>
      </c>
      <c r="F518" s="32">
        <v>3.7</v>
      </c>
      <c r="G518" s="34"/>
    </row>
    <row r="519" spans="1:7" x14ac:dyDescent="0.2">
      <c r="A519" s="33" t="s">
        <v>58</v>
      </c>
      <c r="B519" s="33">
        <v>4</v>
      </c>
      <c r="C519" s="33" t="s">
        <v>24</v>
      </c>
      <c r="D519" s="33" t="s">
        <v>69</v>
      </c>
      <c r="E519" s="33">
        <v>2005</v>
      </c>
      <c r="F519" s="32">
        <v>3.8</v>
      </c>
      <c r="G519" s="34"/>
    </row>
    <row r="520" spans="1:7" x14ac:dyDescent="0.2">
      <c r="A520" s="33" t="s">
        <v>58</v>
      </c>
      <c r="B520" s="33">
        <v>4</v>
      </c>
      <c r="C520" s="33" t="s">
        <v>24</v>
      </c>
      <c r="D520" s="33" t="s">
        <v>69</v>
      </c>
      <c r="E520" s="33">
        <v>2005</v>
      </c>
      <c r="F520" s="35">
        <v>2.6</v>
      </c>
      <c r="G520" s="34"/>
    </row>
    <row r="521" spans="1:7" x14ac:dyDescent="0.2">
      <c r="A521" s="33" t="s">
        <v>58</v>
      </c>
      <c r="B521" s="33">
        <v>4</v>
      </c>
      <c r="C521" s="33" t="s">
        <v>24</v>
      </c>
      <c r="D521" s="33" t="s">
        <v>69</v>
      </c>
      <c r="E521" s="33">
        <v>2005</v>
      </c>
      <c r="F521" s="32">
        <v>2.2999999999999998</v>
      </c>
      <c r="G521" s="34"/>
    </row>
    <row r="522" spans="1:7" x14ac:dyDescent="0.2">
      <c r="A522" s="33" t="s">
        <v>58</v>
      </c>
      <c r="B522" s="33">
        <v>4</v>
      </c>
      <c r="C522" s="33" t="s">
        <v>24</v>
      </c>
      <c r="D522" s="33" t="s">
        <v>69</v>
      </c>
      <c r="E522" s="33">
        <v>2005</v>
      </c>
      <c r="F522" s="32">
        <v>5.4</v>
      </c>
      <c r="G522" s="34"/>
    </row>
    <row r="523" spans="1:7" x14ac:dyDescent="0.2">
      <c r="A523" s="33" t="s">
        <v>58</v>
      </c>
      <c r="B523" s="33">
        <v>4</v>
      </c>
      <c r="C523" s="33" t="s">
        <v>24</v>
      </c>
      <c r="D523" s="33" t="s">
        <v>69</v>
      </c>
      <c r="E523" s="33">
        <v>2005</v>
      </c>
      <c r="F523" s="32">
        <v>3.8</v>
      </c>
      <c r="G523" s="34"/>
    </row>
    <row r="524" spans="1:7" x14ac:dyDescent="0.2">
      <c r="A524" s="30" t="s">
        <v>58</v>
      </c>
      <c r="B524" s="33">
        <v>4</v>
      </c>
      <c r="C524" s="33" t="s">
        <v>24</v>
      </c>
      <c r="D524" s="33" t="s">
        <v>69</v>
      </c>
      <c r="E524" s="33">
        <v>2005</v>
      </c>
      <c r="F524" s="35">
        <v>4.2</v>
      </c>
    </row>
    <row r="525" spans="1:7" x14ac:dyDescent="0.2">
      <c r="A525" s="30" t="s">
        <v>58</v>
      </c>
      <c r="B525" s="33">
        <v>4</v>
      </c>
      <c r="C525" s="33" t="s">
        <v>24</v>
      </c>
      <c r="D525" s="33" t="s">
        <v>69</v>
      </c>
      <c r="E525" s="33">
        <v>2005</v>
      </c>
      <c r="F525" s="35">
        <v>3.5</v>
      </c>
      <c r="G525" s="30" t="s">
        <v>25</v>
      </c>
    </row>
    <row r="526" spans="1:7" x14ac:dyDescent="0.2">
      <c r="A526" s="30" t="s">
        <v>58</v>
      </c>
      <c r="B526" s="33">
        <v>4</v>
      </c>
      <c r="C526" s="33" t="s">
        <v>24</v>
      </c>
      <c r="D526" s="33" t="s">
        <v>69</v>
      </c>
      <c r="E526" s="33">
        <v>2005</v>
      </c>
      <c r="F526" s="35">
        <v>5.0999999999999996</v>
      </c>
    </row>
    <row r="527" spans="1:7" x14ac:dyDescent="0.2">
      <c r="A527" s="30" t="s">
        <v>58</v>
      </c>
      <c r="B527" s="33">
        <v>4</v>
      </c>
      <c r="C527" s="33" t="s">
        <v>24</v>
      </c>
      <c r="D527" s="33" t="s">
        <v>69</v>
      </c>
      <c r="E527" s="33">
        <v>2005</v>
      </c>
      <c r="F527" s="35">
        <v>4.5999999999999996</v>
      </c>
    </row>
    <row r="528" spans="1:7" x14ac:dyDescent="0.2">
      <c r="A528" s="30" t="s">
        <v>58</v>
      </c>
      <c r="B528" s="33">
        <v>4</v>
      </c>
      <c r="C528" s="33" t="s">
        <v>24</v>
      </c>
      <c r="D528" s="33" t="s">
        <v>69</v>
      </c>
      <c r="E528" s="33">
        <v>2005</v>
      </c>
      <c r="F528" s="35">
        <v>3</v>
      </c>
    </row>
    <row r="529" spans="1:6" x14ac:dyDescent="0.2">
      <c r="A529" s="30" t="s">
        <v>58</v>
      </c>
      <c r="B529" s="33">
        <v>4</v>
      </c>
      <c r="C529" s="33" t="s">
        <v>24</v>
      </c>
      <c r="D529" s="30" t="s">
        <v>60</v>
      </c>
      <c r="E529" s="33">
        <v>2005</v>
      </c>
      <c r="F529" s="35">
        <v>3</v>
      </c>
    </row>
    <row r="530" spans="1:6" x14ac:dyDescent="0.2">
      <c r="A530" s="30" t="s">
        <v>58</v>
      </c>
      <c r="B530" s="33">
        <v>4</v>
      </c>
      <c r="C530" s="33" t="s">
        <v>24</v>
      </c>
      <c r="D530" s="30" t="s">
        <v>60</v>
      </c>
      <c r="E530" s="33">
        <v>2005</v>
      </c>
      <c r="F530" s="35">
        <v>2.8</v>
      </c>
    </row>
    <row r="531" spans="1:6" x14ac:dyDescent="0.2">
      <c r="A531" s="30" t="s">
        <v>58</v>
      </c>
      <c r="B531" s="33">
        <v>4</v>
      </c>
      <c r="C531" s="33" t="s">
        <v>24</v>
      </c>
      <c r="D531" s="30" t="s">
        <v>60</v>
      </c>
      <c r="E531" s="33">
        <v>2005</v>
      </c>
      <c r="F531" s="35">
        <v>5.7</v>
      </c>
    </row>
    <row r="532" spans="1:6" x14ac:dyDescent="0.2">
      <c r="A532" s="30" t="s">
        <v>58</v>
      </c>
      <c r="B532" s="33">
        <v>4</v>
      </c>
      <c r="C532" s="33" t="s">
        <v>24</v>
      </c>
      <c r="D532" s="30" t="s">
        <v>60</v>
      </c>
      <c r="E532" s="33">
        <v>2005</v>
      </c>
      <c r="F532" s="35">
        <v>2.6</v>
      </c>
    </row>
    <row r="533" spans="1:6" x14ac:dyDescent="0.2">
      <c r="A533" s="30" t="s">
        <v>58</v>
      </c>
      <c r="B533" s="33">
        <v>4</v>
      </c>
      <c r="C533" s="33" t="s">
        <v>24</v>
      </c>
      <c r="D533" s="30" t="s">
        <v>60</v>
      </c>
      <c r="E533" s="33">
        <v>2005</v>
      </c>
      <c r="F533" s="35">
        <v>2.5</v>
      </c>
    </row>
    <row r="534" spans="1:6" x14ac:dyDescent="0.2">
      <c r="A534" s="30" t="s">
        <v>58</v>
      </c>
      <c r="B534" s="33">
        <v>4</v>
      </c>
      <c r="C534" s="33" t="s">
        <v>24</v>
      </c>
      <c r="D534" s="30" t="s">
        <v>60</v>
      </c>
      <c r="E534" s="33">
        <v>2005</v>
      </c>
      <c r="F534" s="35">
        <v>4.5</v>
      </c>
    </row>
    <row r="535" spans="1:6" x14ac:dyDescent="0.2">
      <c r="A535" s="30" t="s">
        <v>58</v>
      </c>
      <c r="B535" s="33">
        <v>4</v>
      </c>
      <c r="C535" s="33" t="s">
        <v>24</v>
      </c>
      <c r="D535" s="30" t="s">
        <v>22</v>
      </c>
      <c r="E535" s="33">
        <v>2005</v>
      </c>
      <c r="F535" s="35">
        <v>3.1</v>
      </c>
    </row>
    <row r="536" spans="1:6" x14ac:dyDescent="0.2">
      <c r="A536" s="30" t="s">
        <v>58</v>
      </c>
      <c r="B536" s="33">
        <v>4</v>
      </c>
      <c r="C536" s="33" t="s">
        <v>24</v>
      </c>
      <c r="D536" s="30" t="s">
        <v>23</v>
      </c>
      <c r="E536" s="33">
        <v>2005</v>
      </c>
      <c r="F536" s="35">
        <v>3.9</v>
      </c>
    </row>
    <row r="537" spans="1:6" x14ac:dyDescent="0.2">
      <c r="A537" s="30" t="s">
        <v>58</v>
      </c>
      <c r="B537" s="33">
        <v>4</v>
      </c>
      <c r="C537" s="33" t="s">
        <v>24</v>
      </c>
      <c r="D537" s="30" t="s">
        <v>67</v>
      </c>
      <c r="E537" s="33">
        <v>2005</v>
      </c>
      <c r="F537" s="35">
        <v>2.1</v>
      </c>
    </row>
    <row r="538" spans="1:6" x14ac:dyDescent="0.2">
      <c r="A538" s="30" t="s">
        <v>58</v>
      </c>
      <c r="B538" s="33">
        <v>4</v>
      </c>
      <c r="C538" s="33" t="s">
        <v>24</v>
      </c>
      <c r="D538" s="30" t="s">
        <v>67</v>
      </c>
      <c r="E538" s="33">
        <v>2005</v>
      </c>
      <c r="F538" s="35">
        <v>2.4</v>
      </c>
    </row>
    <row r="539" spans="1:6" x14ac:dyDescent="0.2">
      <c r="A539" s="30" t="s">
        <v>58</v>
      </c>
      <c r="B539" s="33">
        <v>4</v>
      </c>
      <c r="C539" s="33" t="s">
        <v>24</v>
      </c>
      <c r="D539" s="30" t="s">
        <v>67</v>
      </c>
      <c r="E539" s="33">
        <v>2005</v>
      </c>
      <c r="F539" s="35">
        <v>3.5</v>
      </c>
    </row>
    <row r="540" spans="1:6" x14ac:dyDescent="0.2">
      <c r="A540" s="30" t="s">
        <v>58</v>
      </c>
      <c r="B540" s="33">
        <v>4</v>
      </c>
      <c r="C540" s="33" t="s">
        <v>24</v>
      </c>
      <c r="D540" s="30" t="s">
        <v>30</v>
      </c>
      <c r="E540" s="33">
        <v>2005</v>
      </c>
      <c r="F540" s="35">
        <v>2.7</v>
      </c>
    </row>
    <row r="541" spans="1:6" x14ac:dyDescent="0.2">
      <c r="A541" s="30" t="s">
        <v>58</v>
      </c>
      <c r="B541" s="30">
        <v>4</v>
      </c>
      <c r="C541" s="30" t="s">
        <v>65</v>
      </c>
      <c r="D541" s="30" t="s">
        <v>69</v>
      </c>
      <c r="E541" s="33">
        <v>2005</v>
      </c>
      <c r="F541" s="35">
        <v>3</v>
      </c>
    </row>
    <row r="542" spans="1:6" x14ac:dyDescent="0.2">
      <c r="A542" s="30" t="s">
        <v>58</v>
      </c>
      <c r="B542" s="30">
        <v>4</v>
      </c>
      <c r="C542" s="30" t="s">
        <v>65</v>
      </c>
      <c r="D542" s="30" t="s">
        <v>69</v>
      </c>
      <c r="E542" s="33">
        <v>2005</v>
      </c>
      <c r="F542" s="35">
        <v>4.4000000000000004</v>
      </c>
    </row>
    <row r="543" spans="1:6" x14ac:dyDescent="0.2">
      <c r="A543" s="30" t="s">
        <v>58</v>
      </c>
      <c r="B543" s="30">
        <v>4</v>
      </c>
      <c r="C543" s="30" t="s">
        <v>65</v>
      </c>
      <c r="D543" s="30" t="s">
        <v>69</v>
      </c>
      <c r="E543" s="33">
        <v>2005</v>
      </c>
      <c r="F543" s="35">
        <v>3.8</v>
      </c>
    </row>
    <row r="544" spans="1:6" x14ac:dyDescent="0.2">
      <c r="A544" s="30" t="s">
        <v>58</v>
      </c>
      <c r="B544" s="30">
        <v>4</v>
      </c>
      <c r="C544" s="30" t="s">
        <v>65</v>
      </c>
      <c r="D544" s="30" t="s">
        <v>69</v>
      </c>
      <c r="E544" s="33">
        <v>2005</v>
      </c>
      <c r="F544" s="35">
        <v>3.5</v>
      </c>
    </row>
    <row r="545" spans="1:7" x14ac:dyDescent="0.2">
      <c r="A545" s="30" t="s">
        <v>58</v>
      </c>
      <c r="B545" s="30">
        <v>4</v>
      </c>
      <c r="C545" s="30" t="s">
        <v>65</v>
      </c>
      <c r="D545" s="30" t="s">
        <v>69</v>
      </c>
      <c r="E545" s="33">
        <v>2005</v>
      </c>
      <c r="F545" s="35">
        <v>4</v>
      </c>
    </row>
    <row r="546" spans="1:7" x14ac:dyDescent="0.2">
      <c r="A546" s="30" t="s">
        <v>58</v>
      </c>
      <c r="B546" s="30">
        <v>4</v>
      </c>
      <c r="C546" s="30" t="s">
        <v>65</v>
      </c>
      <c r="D546" s="30" t="s">
        <v>69</v>
      </c>
      <c r="E546" s="33">
        <v>2005</v>
      </c>
      <c r="F546" s="35">
        <v>2.2000000000000002</v>
      </c>
    </row>
    <row r="547" spans="1:7" x14ac:dyDescent="0.2">
      <c r="A547" s="30" t="s">
        <v>58</v>
      </c>
      <c r="B547" s="30">
        <v>4</v>
      </c>
      <c r="C547" s="30" t="s">
        <v>65</v>
      </c>
      <c r="D547" s="30" t="s">
        <v>69</v>
      </c>
      <c r="E547" s="33">
        <v>2005</v>
      </c>
      <c r="F547" s="35">
        <v>3.3</v>
      </c>
    </row>
    <row r="548" spans="1:7" x14ac:dyDescent="0.2">
      <c r="A548" s="30" t="s">
        <v>58</v>
      </c>
      <c r="B548" s="30">
        <v>4</v>
      </c>
      <c r="C548" s="30" t="s">
        <v>65</v>
      </c>
      <c r="D548" s="30" t="s">
        <v>69</v>
      </c>
      <c r="E548" s="33">
        <v>2005</v>
      </c>
      <c r="F548" s="35">
        <v>3.7</v>
      </c>
    </row>
    <row r="549" spans="1:7" x14ac:dyDescent="0.2">
      <c r="A549" s="30" t="s">
        <v>58</v>
      </c>
      <c r="B549" s="30">
        <v>4</v>
      </c>
      <c r="C549" s="30" t="s">
        <v>65</v>
      </c>
      <c r="D549" s="30" t="s">
        <v>69</v>
      </c>
      <c r="E549" s="33">
        <v>2005</v>
      </c>
      <c r="F549" s="35">
        <v>4.5</v>
      </c>
    </row>
    <row r="550" spans="1:7" x14ac:dyDescent="0.2">
      <c r="A550" s="30" t="s">
        <v>58</v>
      </c>
      <c r="B550" s="30">
        <v>4</v>
      </c>
      <c r="C550" s="30" t="s">
        <v>65</v>
      </c>
      <c r="D550" s="30" t="s">
        <v>69</v>
      </c>
      <c r="E550" s="33">
        <v>2005</v>
      </c>
      <c r="F550" s="35">
        <v>5.9</v>
      </c>
    </row>
    <row r="551" spans="1:7" x14ac:dyDescent="0.2">
      <c r="A551" s="30" t="s">
        <v>58</v>
      </c>
      <c r="B551" s="30">
        <v>4</v>
      </c>
      <c r="C551" s="30" t="s">
        <v>65</v>
      </c>
      <c r="D551" s="30" t="s">
        <v>69</v>
      </c>
      <c r="E551" s="33">
        <v>2005</v>
      </c>
      <c r="F551" s="35">
        <v>5</v>
      </c>
    </row>
    <row r="552" spans="1:7" x14ac:dyDescent="0.2">
      <c r="A552" s="30" t="s">
        <v>58</v>
      </c>
      <c r="B552" s="30">
        <v>4</v>
      </c>
      <c r="C552" s="30" t="s">
        <v>65</v>
      </c>
      <c r="D552" s="30" t="s">
        <v>69</v>
      </c>
      <c r="E552" s="33">
        <v>2005</v>
      </c>
      <c r="F552" s="35">
        <v>5.6</v>
      </c>
    </row>
    <row r="553" spans="1:7" x14ac:dyDescent="0.2">
      <c r="A553" s="30" t="s">
        <v>58</v>
      </c>
      <c r="B553" s="30">
        <v>4</v>
      </c>
      <c r="C553" s="30" t="s">
        <v>65</v>
      </c>
      <c r="D553" s="30" t="s">
        <v>69</v>
      </c>
      <c r="E553" s="33">
        <v>2005</v>
      </c>
      <c r="F553" s="35">
        <v>4</v>
      </c>
    </row>
    <row r="554" spans="1:7" x14ac:dyDescent="0.2">
      <c r="A554" s="30" t="s">
        <v>58</v>
      </c>
      <c r="B554" s="30">
        <v>4</v>
      </c>
      <c r="C554" s="30" t="s">
        <v>65</v>
      </c>
      <c r="D554" s="30" t="s">
        <v>69</v>
      </c>
      <c r="E554" s="33">
        <v>2005</v>
      </c>
      <c r="F554" s="35">
        <v>2.2000000000000002</v>
      </c>
      <c r="G554" s="30" t="s">
        <v>25</v>
      </c>
    </row>
    <row r="555" spans="1:7" x14ac:dyDescent="0.2">
      <c r="A555" s="30" t="s">
        <v>58</v>
      </c>
      <c r="B555" s="30">
        <v>4</v>
      </c>
      <c r="C555" s="30" t="s">
        <v>65</v>
      </c>
      <c r="D555" s="30" t="s">
        <v>69</v>
      </c>
      <c r="E555" s="33">
        <v>2005</v>
      </c>
      <c r="F555" s="35">
        <v>2.7</v>
      </c>
      <c r="G555" s="30" t="s">
        <v>25</v>
      </c>
    </row>
    <row r="556" spans="1:7" x14ac:dyDescent="0.2">
      <c r="A556" s="30" t="s">
        <v>58</v>
      </c>
      <c r="B556" s="30">
        <v>4</v>
      </c>
      <c r="C556" s="30" t="s">
        <v>65</v>
      </c>
      <c r="D556" s="30" t="s">
        <v>69</v>
      </c>
      <c r="E556" s="33">
        <v>2005</v>
      </c>
      <c r="F556" s="35">
        <v>4.0999999999999996</v>
      </c>
    </row>
    <row r="557" spans="1:7" x14ac:dyDescent="0.2">
      <c r="A557" s="30" t="s">
        <v>58</v>
      </c>
      <c r="B557" s="30">
        <v>4</v>
      </c>
      <c r="C557" s="30" t="s">
        <v>65</v>
      </c>
      <c r="D557" s="30" t="s">
        <v>21</v>
      </c>
      <c r="E557" s="33">
        <v>2005</v>
      </c>
      <c r="F557" s="35">
        <v>4.5999999999999996</v>
      </c>
    </row>
    <row r="558" spans="1:7" x14ac:dyDescent="0.2">
      <c r="A558" s="30" t="s">
        <v>58</v>
      </c>
      <c r="B558" s="30">
        <v>4</v>
      </c>
      <c r="C558" s="30" t="s">
        <v>65</v>
      </c>
      <c r="D558" s="30" t="s">
        <v>21</v>
      </c>
      <c r="E558" s="33">
        <v>2005</v>
      </c>
      <c r="F558" s="35">
        <v>2.7</v>
      </c>
    </row>
    <row r="559" spans="1:7" x14ac:dyDescent="0.2">
      <c r="A559" s="30" t="s">
        <v>58</v>
      </c>
      <c r="B559" s="30">
        <v>4</v>
      </c>
      <c r="C559" s="30" t="s">
        <v>65</v>
      </c>
      <c r="D559" s="30" t="s">
        <v>21</v>
      </c>
      <c r="E559" s="33">
        <v>2005</v>
      </c>
      <c r="F559" s="35">
        <v>5</v>
      </c>
    </row>
    <row r="560" spans="1:7" x14ac:dyDescent="0.2">
      <c r="A560" s="30" t="s">
        <v>58</v>
      </c>
      <c r="B560" s="30">
        <v>4</v>
      </c>
      <c r="C560" s="30" t="s">
        <v>65</v>
      </c>
      <c r="D560" s="30" t="s">
        <v>21</v>
      </c>
      <c r="E560" s="33">
        <v>2005</v>
      </c>
      <c r="F560" s="35">
        <v>4.5</v>
      </c>
    </row>
    <row r="561" spans="1:6" x14ac:dyDescent="0.2">
      <c r="A561" s="30" t="s">
        <v>58</v>
      </c>
      <c r="B561" s="30">
        <v>4</v>
      </c>
      <c r="C561" s="30" t="s">
        <v>65</v>
      </c>
      <c r="D561" s="30" t="s">
        <v>21</v>
      </c>
      <c r="E561" s="33">
        <v>2005</v>
      </c>
      <c r="F561" s="35">
        <v>4.5</v>
      </c>
    </row>
    <row r="562" spans="1:6" x14ac:dyDescent="0.2">
      <c r="A562" s="30" t="s">
        <v>58</v>
      </c>
      <c r="B562" s="30">
        <v>4</v>
      </c>
      <c r="C562" s="30" t="s">
        <v>65</v>
      </c>
      <c r="D562" s="30" t="s">
        <v>21</v>
      </c>
      <c r="E562" s="33">
        <v>2005</v>
      </c>
      <c r="F562" s="35">
        <v>4.4000000000000004</v>
      </c>
    </row>
    <row r="563" spans="1:6" x14ac:dyDescent="0.2">
      <c r="A563" s="30" t="s">
        <v>58</v>
      </c>
      <c r="B563" s="30">
        <v>4</v>
      </c>
      <c r="C563" s="30" t="s">
        <v>65</v>
      </c>
      <c r="D563" s="30" t="s">
        <v>60</v>
      </c>
      <c r="E563" s="33">
        <v>2005</v>
      </c>
      <c r="F563" s="35">
        <v>4.3</v>
      </c>
    </row>
    <row r="564" spans="1:6" x14ac:dyDescent="0.2">
      <c r="A564" s="30" t="s">
        <v>58</v>
      </c>
      <c r="B564" s="30">
        <v>4</v>
      </c>
      <c r="C564" s="30" t="s">
        <v>65</v>
      </c>
      <c r="D564" s="30" t="s">
        <v>60</v>
      </c>
      <c r="E564" s="33">
        <v>2005</v>
      </c>
      <c r="F564" s="35">
        <v>4.5</v>
      </c>
    </row>
    <row r="565" spans="1:6" x14ac:dyDescent="0.2">
      <c r="A565" s="30" t="s">
        <v>58</v>
      </c>
      <c r="B565" s="30">
        <v>4</v>
      </c>
      <c r="C565" s="30" t="s">
        <v>65</v>
      </c>
      <c r="D565" s="30" t="s">
        <v>22</v>
      </c>
      <c r="E565" s="33">
        <v>2005</v>
      </c>
      <c r="F565" s="35">
        <v>5.2</v>
      </c>
    </row>
    <row r="566" spans="1:6" x14ac:dyDescent="0.2">
      <c r="A566" s="30" t="s">
        <v>58</v>
      </c>
      <c r="B566" s="30">
        <v>4</v>
      </c>
      <c r="C566" s="30" t="s">
        <v>65</v>
      </c>
      <c r="D566" s="30" t="s">
        <v>22</v>
      </c>
      <c r="E566" s="33">
        <v>2005</v>
      </c>
      <c r="F566" s="35">
        <v>5.5</v>
      </c>
    </row>
    <row r="567" spans="1:6" x14ac:dyDescent="0.2">
      <c r="A567" s="30" t="s">
        <v>58</v>
      </c>
      <c r="B567" s="30">
        <v>4</v>
      </c>
      <c r="C567" s="30" t="s">
        <v>65</v>
      </c>
      <c r="D567" s="30" t="s">
        <v>22</v>
      </c>
      <c r="E567" s="33">
        <v>2005</v>
      </c>
      <c r="F567" s="35">
        <v>4.5999999999999996</v>
      </c>
    </row>
    <row r="568" spans="1:6" x14ac:dyDescent="0.2">
      <c r="A568" s="30" t="s">
        <v>58</v>
      </c>
      <c r="B568" s="30">
        <v>4</v>
      </c>
      <c r="C568" s="30" t="s">
        <v>65</v>
      </c>
      <c r="D568" s="30" t="s">
        <v>22</v>
      </c>
      <c r="E568" s="33">
        <v>2005</v>
      </c>
      <c r="F568" s="35">
        <v>3.4</v>
      </c>
    </row>
    <row r="569" spans="1:6" x14ac:dyDescent="0.2">
      <c r="A569" s="30" t="s">
        <v>58</v>
      </c>
      <c r="B569" s="30">
        <v>4</v>
      </c>
      <c r="C569" s="30" t="s">
        <v>65</v>
      </c>
      <c r="D569" s="30" t="s">
        <v>22</v>
      </c>
      <c r="E569" s="33">
        <v>2005</v>
      </c>
      <c r="F569" s="35">
        <v>2</v>
      </c>
    </row>
    <row r="570" spans="1:6" x14ac:dyDescent="0.2">
      <c r="A570" s="30" t="s">
        <v>58</v>
      </c>
      <c r="B570" s="30">
        <v>4</v>
      </c>
      <c r="C570" s="30" t="s">
        <v>65</v>
      </c>
      <c r="D570" s="30" t="s">
        <v>22</v>
      </c>
      <c r="E570" s="33">
        <v>2005</v>
      </c>
      <c r="F570" s="35">
        <v>4.4000000000000004</v>
      </c>
    </row>
    <row r="571" spans="1:6" x14ac:dyDescent="0.2">
      <c r="A571" s="30" t="s">
        <v>58</v>
      </c>
      <c r="B571" s="30">
        <v>4</v>
      </c>
      <c r="C571" s="30" t="s">
        <v>65</v>
      </c>
      <c r="D571" s="30" t="s">
        <v>67</v>
      </c>
      <c r="E571" s="33">
        <v>2005</v>
      </c>
      <c r="F571" s="35">
        <v>4.4000000000000004</v>
      </c>
    </row>
    <row r="572" spans="1:6" x14ac:dyDescent="0.2">
      <c r="A572" s="30" t="s">
        <v>58</v>
      </c>
      <c r="B572" s="30">
        <v>4</v>
      </c>
      <c r="C572" s="30" t="s">
        <v>59</v>
      </c>
      <c r="D572" s="30" t="s">
        <v>69</v>
      </c>
      <c r="E572" s="33">
        <v>2005</v>
      </c>
      <c r="F572" s="35">
        <v>2.2000000000000002</v>
      </c>
    </row>
    <row r="573" spans="1:6" x14ac:dyDescent="0.2">
      <c r="A573" s="30" t="s">
        <v>58</v>
      </c>
      <c r="B573" s="30">
        <v>4</v>
      </c>
      <c r="C573" s="30" t="s">
        <v>59</v>
      </c>
      <c r="D573" s="30" t="s">
        <v>69</v>
      </c>
      <c r="E573" s="33">
        <v>2005</v>
      </c>
      <c r="F573" s="35">
        <v>3.3</v>
      </c>
    </row>
    <row r="574" spans="1:6" x14ac:dyDescent="0.2">
      <c r="A574" s="30" t="s">
        <v>58</v>
      </c>
      <c r="B574" s="30">
        <v>4</v>
      </c>
      <c r="C574" s="30" t="s">
        <v>59</v>
      </c>
      <c r="D574" s="30" t="s">
        <v>69</v>
      </c>
      <c r="E574" s="33">
        <v>2005</v>
      </c>
      <c r="F574" s="35">
        <v>4.3</v>
      </c>
    </row>
    <row r="575" spans="1:6" x14ac:dyDescent="0.2">
      <c r="A575" s="30" t="s">
        <v>58</v>
      </c>
      <c r="B575" s="30">
        <v>4</v>
      </c>
      <c r="C575" s="30" t="s">
        <v>59</v>
      </c>
      <c r="D575" s="30" t="s">
        <v>69</v>
      </c>
      <c r="E575" s="33">
        <v>2005</v>
      </c>
      <c r="F575" s="35">
        <v>6.3</v>
      </c>
    </row>
    <row r="576" spans="1:6" x14ac:dyDescent="0.2">
      <c r="A576" s="30" t="s">
        <v>58</v>
      </c>
      <c r="B576" s="30">
        <v>4</v>
      </c>
      <c r="C576" s="30" t="s">
        <v>59</v>
      </c>
      <c r="D576" s="30" t="s">
        <v>69</v>
      </c>
      <c r="E576" s="33">
        <v>2005</v>
      </c>
      <c r="F576" s="35">
        <v>5.3</v>
      </c>
    </row>
    <row r="577" spans="1:6" x14ac:dyDescent="0.2">
      <c r="A577" s="30" t="s">
        <v>58</v>
      </c>
      <c r="B577" s="30">
        <v>4</v>
      </c>
      <c r="C577" s="30" t="s">
        <v>59</v>
      </c>
      <c r="D577" s="30" t="s">
        <v>69</v>
      </c>
      <c r="E577" s="33">
        <v>2005</v>
      </c>
      <c r="F577" s="35">
        <v>5.4</v>
      </c>
    </row>
    <row r="578" spans="1:6" x14ac:dyDescent="0.2">
      <c r="A578" s="30" t="s">
        <v>58</v>
      </c>
      <c r="B578" s="30">
        <v>4</v>
      </c>
      <c r="C578" s="30" t="s">
        <v>59</v>
      </c>
      <c r="D578" s="30" t="s">
        <v>69</v>
      </c>
      <c r="E578" s="33">
        <v>2005</v>
      </c>
      <c r="F578" s="35">
        <v>5.8</v>
      </c>
    </row>
    <row r="579" spans="1:6" x14ac:dyDescent="0.2">
      <c r="A579" s="30" t="s">
        <v>58</v>
      </c>
      <c r="B579" s="30">
        <v>4</v>
      </c>
      <c r="C579" s="30" t="s">
        <v>59</v>
      </c>
      <c r="D579" s="30" t="s">
        <v>69</v>
      </c>
      <c r="E579" s="33">
        <v>2005</v>
      </c>
      <c r="F579" s="35">
        <v>2.5</v>
      </c>
    </row>
    <row r="580" spans="1:6" x14ac:dyDescent="0.2">
      <c r="A580" s="30" t="s">
        <v>58</v>
      </c>
      <c r="B580" s="30">
        <v>4</v>
      </c>
      <c r="C580" s="30" t="s">
        <v>59</v>
      </c>
      <c r="D580" s="30" t="s">
        <v>69</v>
      </c>
      <c r="E580" s="33">
        <v>2005</v>
      </c>
      <c r="F580" s="35">
        <v>2</v>
      </c>
    </row>
    <row r="581" spans="1:6" x14ac:dyDescent="0.2">
      <c r="A581" s="30" t="s">
        <v>58</v>
      </c>
      <c r="B581" s="30">
        <v>4</v>
      </c>
      <c r="C581" s="30" t="s">
        <v>59</v>
      </c>
      <c r="D581" s="30" t="s">
        <v>69</v>
      </c>
      <c r="E581" s="33">
        <v>2005</v>
      </c>
      <c r="F581" s="35">
        <v>5.6</v>
      </c>
    </row>
    <row r="582" spans="1:6" x14ac:dyDescent="0.2">
      <c r="A582" s="30" t="s">
        <v>58</v>
      </c>
      <c r="B582" s="30">
        <v>4</v>
      </c>
      <c r="C582" s="30" t="s">
        <v>59</v>
      </c>
      <c r="D582" s="30" t="s">
        <v>69</v>
      </c>
      <c r="E582" s="33">
        <v>2005</v>
      </c>
      <c r="F582" s="35">
        <v>5.0999999999999996</v>
      </c>
    </row>
    <row r="583" spans="1:6" x14ac:dyDescent="0.2">
      <c r="A583" s="30" t="s">
        <v>58</v>
      </c>
      <c r="B583" s="30">
        <v>4</v>
      </c>
      <c r="C583" s="30" t="s">
        <v>59</v>
      </c>
      <c r="D583" s="30" t="s">
        <v>21</v>
      </c>
      <c r="E583" s="33">
        <v>2005</v>
      </c>
      <c r="F583" s="35">
        <v>2.4</v>
      </c>
    </row>
    <row r="584" spans="1:6" x14ac:dyDescent="0.2">
      <c r="A584" s="30" t="s">
        <v>58</v>
      </c>
      <c r="B584" s="30">
        <v>4</v>
      </c>
      <c r="C584" s="30" t="s">
        <v>59</v>
      </c>
      <c r="D584" s="30" t="s">
        <v>21</v>
      </c>
      <c r="E584" s="33">
        <v>2005</v>
      </c>
      <c r="F584" s="35">
        <v>2.1</v>
      </c>
    </row>
    <row r="585" spans="1:6" x14ac:dyDescent="0.2">
      <c r="A585" s="30" t="s">
        <v>58</v>
      </c>
      <c r="B585" s="30">
        <v>4</v>
      </c>
      <c r="C585" s="30" t="s">
        <v>59</v>
      </c>
      <c r="D585" s="30" t="s">
        <v>21</v>
      </c>
      <c r="E585" s="33">
        <v>2005</v>
      </c>
      <c r="F585" s="35">
        <v>3.1</v>
      </c>
    </row>
    <row r="586" spans="1:6" x14ac:dyDescent="0.2">
      <c r="A586" s="30" t="s">
        <v>58</v>
      </c>
      <c r="B586" s="30">
        <v>4</v>
      </c>
      <c r="C586" s="30" t="s">
        <v>59</v>
      </c>
      <c r="D586" s="30" t="s">
        <v>21</v>
      </c>
      <c r="E586" s="33">
        <v>2005</v>
      </c>
      <c r="F586" s="35">
        <v>4.4000000000000004</v>
      </c>
    </row>
    <row r="587" spans="1:6" x14ac:dyDescent="0.2">
      <c r="A587" s="30" t="s">
        <v>58</v>
      </c>
      <c r="B587" s="30">
        <v>4</v>
      </c>
      <c r="C587" s="30" t="s">
        <v>59</v>
      </c>
      <c r="D587" s="30" t="s">
        <v>21</v>
      </c>
      <c r="E587" s="33">
        <v>2005</v>
      </c>
      <c r="F587" s="35">
        <v>4.2</v>
      </c>
    </row>
    <row r="588" spans="1:6" x14ac:dyDescent="0.2">
      <c r="A588" s="30" t="s">
        <v>58</v>
      </c>
      <c r="B588" s="30">
        <v>4</v>
      </c>
      <c r="C588" s="30" t="s">
        <v>59</v>
      </c>
      <c r="D588" s="30" t="s">
        <v>21</v>
      </c>
      <c r="E588" s="33">
        <v>2005</v>
      </c>
      <c r="F588" s="35">
        <v>2.2999999999999998</v>
      </c>
    </row>
    <row r="589" spans="1:6" x14ac:dyDescent="0.2">
      <c r="A589" s="30" t="s">
        <v>58</v>
      </c>
      <c r="B589" s="30">
        <v>4</v>
      </c>
      <c r="C589" s="30" t="s">
        <v>59</v>
      </c>
      <c r="D589" s="30" t="s">
        <v>21</v>
      </c>
      <c r="E589" s="33">
        <v>2005</v>
      </c>
      <c r="F589" s="35">
        <v>3.2</v>
      </c>
    </row>
    <row r="590" spans="1:6" x14ac:dyDescent="0.2">
      <c r="A590" s="30" t="s">
        <v>58</v>
      </c>
      <c r="B590" s="30">
        <v>4</v>
      </c>
      <c r="C590" s="30" t="s">
        <v>59</v>
      </c>
      <c r="D590" s="30" t="s">
        <v>21</v>
      </c>
      <c r="E590" s="33">
        <v>2005</v>
      </c>
      <c r="F590" s="35">
        <v>3.9</v>
      </c>
    </row>
    <row r="591" spans="1:6" x14ac:dyDescent="0.2">
      <c r="A591" s="30" t="s">
        <v>58</v>
      </c>
      <c r="B591" s="30">
        <v>4</v>
      </c>
      <c r="C591" s="30" t="s">
        <v>59</v>
      </c>
      <c r="D591" s="30" t="s">
        <v>21</v>
      </c>
      <c r="E591" s="33">
        <v>2005</v>
      </c>
      <c r="F591" s="35">
        <v>2.2999999999999998</v>
      </c>
    </row>
    <row r="592" spans="1:6" x14ac:dyDescent="0.2">
      <c r="A592" s="30" t="s">
        <v>58</v>
      </c>
      <c r="B592" s="30">
        <v>4</v>
      </c>
      <c r="C592" s="30" t="s">
        <v>59</v>
      </c>
      <c r="D592" s="30" t="s">
        <v>21</v>
      </c>
      <c r="E592" s="33">
        <v>2005</v>
      </c>
      <c r="F592" s="35">
        <v>3.9</v>
      </c>
    </row>
    <row r="593" spans="1:6" x14ac:dyDescent="0.2">
      <c r="A593" s="30" t="s">
        <v>58</v>
      </c>
      <c r="B593" s="30">
        <v>4</v>
      </c>
      <c r="C593" s="30" t="s">
        <v>59</v>
      </c>
      <c r="D593" s="30" t="s">
        <v>60</v>
      </c>
      <c r="E593" s="33">
        <v>2005</v>
      </c>
      <c r="F593" s="35">
        <v>2.2999999999999998</v>
      </c>
    </row>
    <row r="594" spans="1:6" x14ac:dyDescent="0.2">
      <c r="A594" s="30" t="s">
        <v>58</v>
      </c>
      <c r="B594" s="30">
        <v>4</v>
      </c>
      <c r="C594" s="30" t="s">
        <v>59</v>
      </c>
      <c r="D594" s="30" t="s">
        <v>60</v>
      </c>
      <c r="E594" s="33">
        <v>2005</v>
      </c>
      <c r="F594" s="35">
        <v>3.8</v>
      </c>
    </row>
    <row r="595" spans="1:6" x14ac:dyDescent="0.2">
      <c r="A595" s="30" t="s">
        <v>58</v>
      </c>
      <c r="B595" s="30">
        <v>4</v>
      </c>
      <c r="C595" s="30" t="s">
        <v>59</v>
      </c>
      <c r="D595" s="30" t="s">
        <v>60</v>
      </c>
      <c r="E595" s="33">
        <v>2005</v>
      </c>
      <c r="F595" s="35">
        <v>2.2000000000000002</v>
      </c>
    </row>
    <row r="596" spans="1:6" x14ac:dyDescent="0.2">
      <c r="A596" s="30" t="s">
        <v>58</v>
      </c>
      <c r="B596" s="30">
        <v>4</v>
      </c>
      <c r="C596" s="30" t="s">
        <v>59</v>
      </c>
      <c r="D596" s="30" t="s">
        <v>60</v>
      </c>
      <c r="E596" s="33">
        <v>2005</v>
      </c>
      <c r="F596" s="35">
        <v>2.5</v>
      </c>
    </row>
    <row r="597" spans="1:6" x14ac:dyDescent="0.2">
      <c r="A597" s="30" t="s">
        <v>58</v>
      </c>
      <c r="B597" s="30">
        <v>4</v>
      </c>
      <c r="C597" s="30" t="s">
        <v>59</v>
      </c>
      <c r="D597" s="30" t="s">
        <v>60</v>
      </c>
      <c r="E597" s="33">
        <v>2005</v>
      </c>
      <c r="F597" s="35">
        <v>2.7</v>
      </c>
    </row>
    <row r="598" spans="1:6" x14ac:dyDescent="0.2">
      <c r="A598" s="30" t="s">
        <v>58</v>
      </c>
      <c r="B598" s="30">
        <v>4</v>
      </c>
      <c r="C598" s="30" t="s">
        <v>59</v>
      </c>
      <c r="D598" s="30" t="s">
        <v>60</v>
      </c>
      <c r="E598" s="33">
        <v>2005</v>
      </c>
      <c r="F598" s="35">
        <v>2.2000000000000002</v>
      </c>
    </row>
    <row r="599" spans="1:6" x14ac:dyDescent="0.2">
      <c r="A599" s="30" t="s">
        <v>58</v>
      </c>
      <c r="B599" s="30">
        <v>4</v>
      </c>
      <c r="C599" s="30" t="s">
        <v>59</v>
      </c>
      <c r="D599" s="30" t="s">
        <v>60</v>
      </c>
      <c r="E599" s="33">
        <v>2005</v>
      </c>
      <c r="F599" s="35">
        <v>2.2999999999999998</v>
      </c>
    </row>
    <row r="600" spans="1:6" x14ac:dyDescent="0.2">
      <c r="A600" s="30" t="s">
        <v>58</v>
      </c>
      <c r="B600" s="30">
        <v>4</v>
      </c>
      <c r="C600" s="30" t="s">
        <v>59</v>
      </c>
      <c r="D600" s="30" t="s">
        <v>60</v>
      </c>
      <c r="E600" s="33">
        <v>2005</v>
      </c>
      <c r="F600" s="35">
        <v>2.5</v>
      </c>
    </row>
    <row r="601" spans="1:6" x14ac:dyDescent="0.2">
      <c r="A601" s="30" t="s">
        <v>58</v>
      </c>
      <c r="B601" s="30">
        <v>4</v>
      </c>
      <c r="C601" s="30" t="s">
        <v>59</v>
      </c>
      <c r="D601" s="30" t="s">
        <v>60</v>
      </c>
      <c r="E601" s="33">
        <v>2005</v>
      </c>
      <c r="F601" s="35">
        <v>2.4</v>
      </c>
    </row>
    <row r="602" spans="1:6" x14ac:dyDescent="0.2">
      <c r="A602" s="30" t="s">
        <v>58</v>
      </c>
      <c r="B602" s="30">
        <v>4</v>
      </c>
      <c r="C602" s="30" t="s">
        <v>59</v>
      </c>
      <c r="D602" s="30" t="s">
        <v>67</v>
      </c>
      <c r="E602" s="33">
        <v>2005</v>
      </c>
      <c r="F602" s="35">
        <v>2.1</v>
      </c>
    </row>
    <row r="603" spans="1:6" x14ac:dyDescent="0.2">
      <c r="A603" s="30" t="s">
        <v>58</v>
      </c>
      <c r="B603" s="30">
        <v>4</v>
      </c>
      <c r="C603" s="30" t="s">
        <v>70</v>
      </c>
      <c r="D603" s="30" t="s">
        <v>69</v>
      </c>
      <c r="E603" s="33">
        <v>2005</v>
      </c>
      <c r="F603" s="35">
        <v>2.5</v>
      </c>
    </row>
    <row r="604" spans="1:6" x14ac:dyDescent="0.2">
      <c r="A604" s="30" t="s">
        <v>58</v>
      </c>
      <c r="B604" s="30">
        <v>4</v>
      </c>
      <c r="C604" s="30" t="s">
        <v>70</v>
      </c>
      <c r="D604" s="30" t="s">
        <v>69</v>
      </c>
      <c r="E604" s="33">
        <v>2005</v>
      </c>
      <c r="F604" s="35">
        <v>2.2000000000000002</v>
      </c>
    </row>
    <row r="605" spans="1:6" x14ac:dyDescent="0.2">
      <c r="A605" s="30" t="s">
        <v>58</v>
      </c>
      <c r="B605" s="30">
        <v>4</v>
      </c>
      <c r="C605" s="30" t="s">
        <v>70</v>
      </c>
      <c r="D605" s="30" t="s">
        <v>69</v>
      </c>
      <c r="E605" s="33">
        <v>2005</v>
      </c>
      <c r="F605" s="35">
        <v>5.4</v>
      </c>
    </row>
    <row r="606" spans="1:6" x14ac:dyDescent="0.2">
      <c r="A606" s="30" t="s">
        <v>58</v>
      </c>
      <c r="B606" s="30">
        <v>4</v>
      </c>
      <c r="C606" s="30" t="s">
        <v>70</v>
      </c>
      <c r="D606" s="30" t="s">
        <v>69</v>
      </c>
      <c r="E606" s="33">
        <v>2005</v>
      </c>
      <c r="F606" s="35">
        <v>5</v>
      </c>
    </row>
    <row r="607" spans="1:6" x14ac:dyDescent="0.2">
      <c r="A607" s="30" t="s">
        <v>58</v>
      </c>
      <c r="B607" s="30">
        <v>4</v>
      </c>
      <c r="C607" s="30" t="s">
        <v>70</v>
      </c>
      <c r="D607" s="30" t="s">
        <v>69</v>
      </c>
      <c r="E607" s="33">
        <v>2005</v>
      </c>
      <c r="F607" s="35">
        <v>3.3</v>
      </c>
    </row>
    <row r="608" spans="1:6" x14ac:dyDescent="0.2">
      <c r="A608" s="30" t="s">
        <v>58</v>
      </c>
      <c r="B608" s="30">
        <v>4</v>
      </c>
      <c r="C608" s="30" t="s">
        <v>70</v>
      </c>
      <c r="D608" s="30" t="s">
        <v>69</v>
      </c>
      <c r="E608" s="33">
        <v>2005</v>
      </c>
      <c r="F608" s="35">
        <v>3</v>
      </c>
    </row>
    <row r="609" spans="1:6" x14ac:dyDescent="0.2">
      <c r="A609" s="30" t="s">
        <v>58</v>
      </c>
      <c r="B609" s="30">
        <v>4</v>
      </c>
      <c r="C609" s="30" t="s">
        <v>70</v>
      </c>
      <c r="D609" s="30" t="s">
        <v>69</v>
      </c>
      <c r="E609" s="33">
        <v>2005</v>
      </c>
      <c r="F609" s="35">
        <v>3</v>
      </c>
    </row>
    <row r="610" spans="1:6" x14ac:dyDescent="0.2">
      <c r="A610" s="30" t="s">
        <v>58</v>
      </c>
      <c r="B610" s="30">
        <v>4</v>
      </c>
      <c r="C610" s="30" t="s">
        <v>70</v>
      </c>
      <c r="D610" s="30" t="s">
        <v>69</v>
      </c>
      <c r="E610" s="33">
        <v>2005</v>
      </c>
      <c r="F610" s="35">
        <v>2.6</v>
      </c>
    </row>
    <row r="611" spans="1:6" x14ac:dyDescent="0.2">
      <c r="A611" s="30" t="s">
        <v>58</v>
      </c>
      <c r="B611" s="30">
        <v>4</v>
      </c>
      <c r="C611" s="30" t="s">
        <v>70</v>
      </c>
      <c r="D611" s="30" t="s">
        <v>21</v>
      </c>
      <c r="E611" s="33">
        <v>2005</v>
      </c>
      <c r="F611" s="35">
        <v>4.5</v>
      </c>
    </row>
    <row r="612" spans="1:6" x14ac:dyDescent="0.2">
      <c r="A612" s="30" t="s">
        <v>58</v>
      </c>
      <c r="B612" s="30">
        <v>4</v>
      </c>
      <c r="C612" s="30" t="s">
        <v>70</v>
      </c>
      <c r="D612" s="30" t="s">
        <v>21</v>
      </c>
      <c r="E612" s="33">
        <v>2005</v>
      </c>
      <c r="F612" s="35">
        <v>4</v>
      </c>
    </row>
    <row r="613" spans="1:6" x14ac:dyDescent="0.2">
      <c r="A613" s="30" t="s">
        <v>58</v>
      </c>
      <c r="B613" s="30">
        <v>4</v>
      </c>
      <c r="C613" s="30" t="s">
        <v>70</v>
      </c>
      <c r="D613" s="30" t="s">
        <v>21</v>
      </c>
      <c r="E613" s="33">
        <v>2005</v>
      </c>
      <c r="F613" s="35">
        <v>6.5</v>
      </c>
    </row>
    <row r="614" spans="1:6" x14ac:dyDescent="0.2">
      <c r="A614" s="30" t="s">
        <v>58</v>
      </c>
      <c r="B614" s="30">
        <v>4</v>
      </c>
      <c r="C614" s="30" t="s">
        <v>70</v>
      </c>
      <c r="D614" s="30" t="s">
        <v>21</v>
      </c>
      <c r="E614" s="33">
        <v>2005</v>
      </c>
      <c r="F614" s="35">
        <v>4.5</v>
      </c>
    </row>
    <row r="615" spans="1:6" x14ac:dyDescent="0.2">
      <c r="A615" s="30" t="s">
        <v>58</v>
      </c>
      <c r="B615" s="30">
        <v>4</v>
      </c>
      <c r="C615" s="30" t="s">
        <v>70</v>
      </c>
      <c r="D615" s="30" t="s">
        <v>21</v>
      </c>
      <c r="E615" s="33">
        <v>2005</v>
      </c>
      <c r="F615" s="35">
        <v>4.5</v>
      </c>
    </row>
    <row r="616" spans="1:6" x14ac:dyDescent="0.2">
      <c r="A616" s="30" t="s">
        <v>58</v>
      </c>
      <c r="B616" s="30">
        <v>4</v>
      </c>
      <c r="C616" s="30" t="s">
        <v>70</v>
      </c>
      <c r="D616" s="30" t="s">
        <v>21</v>
      </c>
      <c r="E616" s="33">
        <v>2005</v>
      </c>
      <c r="F616" s="35">
        <v>2.1</v>
      </c>
    </row>
    <row r="617" spans="1:6" x14ac:dyDescent="0.2">
      <c r="A617" s="30" t="s">
        <v>58</v>
      </c>
      <c r="B617" s="30">
        <v>4</v>
      </c>
      <c r="C617" s="30" t="s">
        <v>70</v>
      </c>
      <c r="D617" s="30" t="s">
        <v>21</v>
      </c>
      <c r="E617" s="33">
        <v>2005</v>
      </c>
      <c r="F617" s="35">
        <v>3.9</v>
      </c>
    </row>
    <row r="618" spans="1:6" x14ac:dyDescent="0.2">
      <c r="A618" s="30" t="s">
        <v>58</v>
      </c>
      <c r="B618" s="30">
        <v>4</v>
      </c>
      <c r="C618" s="30" t="s">
        <v>70</v>
      </c>
      <c r="D618" s="30" t="s">
        <v>21</v>
      </c>
      <c r="E618" s="33">
        <v>2005</v>
      </c>
      <c r="F618" s="35">
        <v>3.5</v>
      </c>
    </row>
    <row r="619" spans="1:6" x14ac:dyDescent="0.2">
      <c r="A619" s="30" t="s">
        <v>58</v>
      </c>
      <c r="B619" s="30">
        <v>4</v>
      </c>
      <c r="C619" s="30" t="s">
        <v>70</v>
      </c>
      <c r="D619" s="30" t="s">
        <v>21</v>
      </c>
      <c r="E619" s="33">
        <v>2005</v>
      </c>
      <c r="F619" s="35">
        <v>4.9000000000000004</v>
      </c>
    </row>
    <row r="620" spans="1:6" x14ac:dyDescent="0.2">
      <c r="A620" s="30" t="s">
        <v>58</v>
      </c>
      <c r="B620" s="30">
        <v>4</v>
      </c>
      <c r="C620" s="30" t="s">
        <v>70</v>
      </c>
      <c r="D620" s="30" t="s">
        <v>21</v>
      </c>
      <c r="E620" s="33">
        <v>2005</v>
      </c>
      <c r="F620" s="35">
        <v>5.8</v>
      </c>
    </row>
    <row r="621" spans="1:6" x14ac:dyDescent="0.2">
      <c r="A621" s="30" t="s">
        <v>58</v>
      </c>
      <c r="B621" s="30">
        <v>4</v>
      </c>
      <c r="C621" s="30" t="s">
        <v>70</v>
      </c>
      <c r="D621" s="30" t="s">
        <v>21</v>
      </c>
      <c r="E621" s="33">
        <v>2005</v>
      </c>
      <c r="F621" s="35">
        <v>2.5</v>
      </c>
    </row>
    <row r="622" spans="1:6" x14ac:dyDescent="0.2">
      <c r="A622" s="30" t="s">
        <v>58</v>
      </c>
      <c r="B622" s="30">
        <v>4</v>
      </c>
      <c r="C622" s="30" t="s">
        <v>70</v>
      </c>
      <c r="D622" s="30" t="s">
        <v>60</v>
      </c>
      <c r="E622" s="33">
        <v>2005</v>
      </c>
      <c r="F622" s="35">
        <v>2.6</v>
      </c>
    </row>
    <row r="623" spans="1:6" x14ac:dyDescent="0.2">
      <c r="A623" s="30" t="s">
        <v>58</v>
      </c>
      <c r="B623" s="30">
        <v>4</v>
      </c>
      <c r="C623" s="30" t="s">
        <v>70</v>
      </c>
      <c r="D623" s="30" t="s">
        <v>60</v>
      </c>
      <c r="E623" s="33">
        <v>2005</v>
      </c>
      <c r="F623" s="35">
        <v>2.4</v>
      </c>
    </row>
    <row r="624" spans="1:6" x14ac:dyDescent="0.2">
      <c r="A624" s="30" t="s">
        <v>58</v>
      </c>
      <c r="B624" s="30">
        <v>4</v>
      </c>
      <c r="C624" s="30" t="s">
        <v>70</v>
      </c>
      <c r="D624" s="30" t="s">
        <v>60</v>
      </c>
      <c r="E624" s="33">
        <v>2005</v>
      </c>
      <c r="F624" s="35">
        <v>2.2000000000000002</v>
      </c>
    </row>
    <row r="625" spans="1:6" x14ac:dyDescent="0.2">
      <c r="A625" s="30" t="s">
        <v>58</v>
      </c>
      <c r="B625" s="30">
        <v>4</v>
      </c>
      <c r="C625" s="30" t="s">
        <v>70</v>
      </c>
      <c r="D625" s="30" t="s">
        <v>60</v>
      </c>
      <c r="E625" s="33">
        <v>2005</v>
      </c>
      <c r="F625" s="35">
        <v>3.5</v>
      </c>
    </row>
    <row r="626" spans="1:6" x14ac:dyDescent="0.2">
      <c r="A626" s="30" t="s">
        <v>58</v>
      </c>
      <c r="B626" s="30">
        <v>4</v>
      </c>
      <c r="C626" s="30" t="s">
        <v>70</v>
      </c>
      <c r="D626" s="30" t="s">
        <v>60</v>
      </c>
      <c r="E626" s="33">
        <v>2005</v>
      </c>
      <c r="F626" s="35">
        <v>2.5</v>
      </c>
    </row>
    <row r="627" spans="1:6" x14ac:dyDescent="0.2">
      <c r="A627" s="30" t="s">
        <v>58</v>
      </c>
      <c r="B627" s="30">
        <v>4</v>
      </c>
      <c r="C627" s="30" t="s">
        <v>70</v>
      </c>
      <c r="D627" s="30" t="s">
        <v>60</v>
      </c>
      <c r="E627" s="33">
        <v>2005</v>
      </c>
      <c r="F627" s="35">
        <v>2</v>
      </c>
    </row>
    <row r="628" spans="1:6" x14ac:dyDescent="0.2">
      <c r="A628" s="30" t="s">
        <v>58</v>
      </c>
      <c r="B628" s="30">
        <v>4</v>
      </c>
      <c r="C628" s="30" t="s">
        <v>70</v>
      </c>
      <c r="D628" s="30" t="s">
        <v>60</v>
      </c>
      <c r="E628" s="33">
        <v>2005</v>
      </c>
      <c r="F628" s="35">
        <v>2.2000000000000002</v>
      </c>
    </row>
    <row r="629" spans="1:6" x14ac:dyDescent="0.2">
      <c r="A629" s="30" t="s">
        <v>58</v>
      </c>
      <c r="B629" s="30">
        <v>4</v>
      </c>
      <c r="C629" s="30" t="s">
        <v>70</v>
      </c>
      <c r="D629" s="30" t="s">
        <v>22</v>
      </c>
      <c r="E629" s="33">
        <v>2005</v>
      </c>
      <c r="F629" s="35">
        <v>4.9000000000000004</v>
      </c>
    </row>
    <row r="630" spans="1:6" x14ac:dyDescent="0.2">
      <c r="A630" s="30" t="s">
        <v>58</v>
      </c>
      <c r="B630" s="30">
        <v>4</v>
      </c>
      <c r="C630" s="30" t="s">
        <v>70</v>
      </c>
      <c r="D630" s="30" t="s">
        <v>22</v>
      </c>
      <c r="E630" s="33">
        <v>2005</v>
      </c>
      <c r="F630" s="35">
        <v>3.3</v>
      </c>
    </row>
    <row r="631" spans="1:6" x14ac:dyDescent="0.2">
      <c r="A631" s="30" t="s">
        <v>58</v>
      </c>
      <c r="B631" s="30">
        <v>4</v>
      </c>
      <c r="C631" s="30" t="s">
        <v>70</v>
      </c>
      <c r="D631" s="30" t="s">
        <v>22</v>
      </c>
      <c r="E631" s="33">
        <v>2005</v>
      </c>
      <c r="F631" s="35">
        <v>2.5</v>
      </c>
    </row>
    <row r="632" spans="1:6" x14ac:dyDescent="0.2">
      <c r="A632" s="30" t="s">
        <v>58</v>
      </c>
      <c r="B632" s="30">
        <v>4</v>
      </c>
      <c r="C632" s="30" t="s">
        <v>70</v>
      </c>
      <c r="D632" s="30" t="s">
        <v>22</v>
      </c>
      <c r="E632" s="33">
        <v>2005</v>
      </c>
      <c r="F632" s="35">
        <v>2.1</v>
      </c>
    </row>
    <row r="633" spans="1:6" x14ac:dyDescent="0.2">
      <c r="A633" s="30" t="s">
        <v>58</v>
      </c>
      <c r="B633" s="30">
        <v>4</v>
      </c>
      <c r="C633" s="30" t="s">
        <v>70</v>
      </c>
      <c r="D633" s="30" t="s">
        <v>22</v>
      </c>
      <c r="E633" s="33">
        <v>2005</v>
      </c>
      <c r="F633" s="35">
        <v>2.2000000000000002</v>
      </c>
    </row>
    <row r="634" spans="1:6" x14ac:dyDescent="0.2">
      <c r="A634" s="30" t="s">
        <v>58</v>
      </c>
      <c r="B634" s="30">
        <v>4</v>
      </c>
      <c r="C634" s="30" t="s">
        <v>70</v>
      </c>
      <c r="D634" s="30" t="s">
        <v>22</v>
      </c>
      <c r="E634" s="33">
        <v>2005</v>
      </c>
      <c r="F634" s="35">
        <v>2.8</v>
      </c>
    </row>
    <row r="635" spans="1:6" x14ac:dyDescent="0.2">
      <c r="A635" s="30" t="s">
        <v>58</v>
      </c>
      <c r="B635" s="30">
        <v>4</v>
      </c>
      <c r="C635" s="30" t="s">
        <v>63</v>
      </c>
      <c r="D635" s="30" t="s">
        <v>69</v>
      </c>
      <c r="E635" s="33">
        <v>2005</v>
      </c>
      <c r="F635" s="35">
        <v>4.5999999999999996</v>
      </c>
    </row>
    <row r="636" spans="1:6" x14ac:dyDescent="0.2">
      <c r="A636" s="30" t="s">
        <v>58</v>
      </c>
      <c r="B636" s="30">
        <v>4</v>
      </c>
      <c r="C636" s="30" t="s">
        <v>63</v>
      </c>
      <c r="D636" s="30" t="s">
        <v>69</v>
      </c>
      <c r="E636" s="33">
        <v>2005</v>
      </c>
      <c r="F636" s="35">
        <v>4.5999999999999996</v>
      </c>
    </row>
    <row r="637" spans="1:6" x14ac:dyDescent="0.2">
      <c r="A637" s="30" t="s">
        <v>58</v>
      </c>
      <c r="B637" s="30">
        <v>4</v>
      </c>
      <c r="C637" s="30" t="s">
        <v>63</v>
      </c>
      <c r="D637" s="30" t="s">
        <v>69</v>
      </c>
      <c r="E637" s="33">
        <v>2005</v>
      </c>
      <c r="F637" s="35">
        <v>3.8</v>
      </c>
    </row>
    <row r="638" spans="1:6" x14ac:dyDescent="0.2">
      <c r="A638" s="30" t="s">
        <v>58</v>
      </c>
      <c r="B638" s="30">
        <v>4</v>
      </c>
      <c r="C638" s="30" t="s">
        <v>63</v>
      </c>
      <c r="D638" s="30" t="s">
        <v>69</v>
      </c>
      <c r="E638" s="33">
        <v>2005</v>
      </c>
      <c r="F638" s="35">
        <v>2.5</v>
      </c>
    </row>
    <row r="639" spans="1:6" x14ac:dyDescent="0.2">
      <c r="A639" s="30" t="s">
        <v>58</v>
      </c>
      <c r="B639" s="30">
        <v>4</v>
      </c>
      <c r="C639" s="30" t="s">
        <v>63</v>
      </c>
      <c r="D639" s="30" t="s">
        <v>69</v>
      </c>
      <c r="E639" s="33">
        <v>2005</v>
      </c>
      <c r="F639" s="35">
        <v>2.1</v>
      </c>
    </row>
    <row r="640" spans="1:6" x14ac:dyDescent="0.2">
      <c r="A640" s="30" t="s">
        <v>58</v>
      </c>
      <c r="B640" s="30">
        <v>4</v>
      </c>
      <c r="C640" s="30" t="s">
        <v>63</v>
      </c>
      <c r="D640" s="30" t="s">
        <v>69</v>
      </c>
      <c r="E640" s="33">
        <v>2005</v>
      </c>
      <c r="F640" s="35">
        <v>4.5</v>
      </c>
    </row>
    <row r="641" spans="1:7" x14ac:dyDescent="0.2">
      <c r="A641" s="30" t="s">
        <v>58</v>
      </c>
      <c r="B641" s="30">
        <v>4</v>
      </c>
      <c r="C641" s="30" t="s">
        <v>63</v>
      </c>
      <c r="D641" s="30" t="s">
        <v>69</v>
      </c>
      <c r="E641" s="33">
        <v>2005</v>
      </c>
      <c r="F641" s="35">
        <v>2.1</v>
      </c>
      <c r="G641" s="30" t="s">
        <v>25</v>
      </c>
    </row>
    <row r="642" spans="1:7" x14ac:dyDescent="0.2">
      <c r="A642" s="30" t="s">
        <v>58</v>
      </c>
      <c r="B642" s="30">
        <v>4</v>
      </c>
      <c r="C642" s="30" t="s">
        <v>63</v>
      </c>
      <c r="D642" s="30" t="s">
        <v>69</v>
      </c>
      <c r="E642" s="33">
        <v>2005</v>
      </c>
      <c r="F642" s="35">
        <v>4.5999999999999996</v>
      </c>
    </row>
    <row r="643" spans="1:7" x14ac:dyDescent="0.2">
      <c r="A643" s="30" t="s">
        <v>58</v>
      </c>
      <c r="B643" s="30">
        <v>4</v>
      </c>
      <c r="C643" s="30" t="s">
        <v>63</v>
      </c>
      <c r="D643" s="30" t="s">
        <v>69</v>
      </c>
      <c r="E643" s="33">
        <v>2005</v>
      </c>
      <c r="F643" s="35">
        <v>5.9</v>
      </c>
    </row>
    <row r="644" spans="1:7" x14ac:dyDescent="0.2">
      <c r="A644" s="30" t="s">
        <v>58</v>
      </c>
      <c r="B644" s="30">
        <v>4</v>
      </c>
      <c r="C644" s="30" t="s">
        <v>63</v>
      </c>
      <c r="D644" s="30" t="s">
        <v>69</v>
      </c>
      <c r="E644" s="33">
        <v>2005</v>
      </c>
      <c r="F644" s="35">
        <v>3.1</v>
      </c>
    </row>
    <row r="645" spans="1:7" x14ac:dyDescent="0.2">
      <c r="A645" s="30" t="s">
        <v>58</v>
      </c>
      <c r="B645" s="30">
        <v>4</v>
      </c>
      <c r="C645" s="30" t="s">
        <v>63</v>
      </c>
      <c r="D645" s="30" t="s">
        <v>21</v>
      </c>
      <c r="E645" s="33">
        <v>2005</v>
      </c>
      <c r="F645" s="35">
        <v>3.1</v>
      </c>
    </row>
    <row r="646" spans="1:7" x14ac:dyDescent="0.2">
      <c r="A646" s="30" t="s">
        <v>58</v>
      </c>
      <c r="B646" s="30">
        <v>4</v>
      </c>
      <c r="C646" s="30" t="s">
        <v>63</v>
      </c>
      <c r="D646" s="30" t="s">
        <v>60</v>
      </c>
      <c r="E646" s="33">
        <v>2005</v>
      </c>
      <c r="F646" s="35">
        <v>2.8</v>
      </c>
    </row>
    <row r="647" spans="1:7" x14ac:dyDescent="0.2">
      <c r="A647" s="30" t="s">
        <v>58</v>
      </c>
      <c r="B647" s="30">
        <v>4</v>
      </c>
      <c r="C647" s="30" t="s">
        <v>63</v>
      </c>
      <c r="D647" s="30" t="s">
        <v>60</v>
      </c>
      <c r="E647" s="33">
        <v>2005</v>
      </c>
      <c r="F647" s="35">
        <v>3.2</v>
      </c>
    </row>
    <row r="648" spans="1:7" x14ac:dyDescent="0.2">
      <c r="A648" s="30" t="s">
        <v>58</v>
      </c>
      <c r="B648" s="30">
        <v>4</v>
      </c>
      <c r="C648" s="30" t="s">
        <v>63</v>
      </c>
      <c r="D648" s="30" t="s">
        <v>60</v>
      </c>
      <c r="E648" s="33">
        <v>2005</v>
      </c>
      <c r="F648" s="35">
        <v>3.6</v>
      </c>
    </row>
    <row r="649" spans="1:7" x14ac:dyDescent="0.2">
      <c r="A649" s="30" t="s">
        <v>58</v>
      </c>
      <c r="B649" s="30">
        <v>4</v>
      </c>
      <c r="C649" s="30" t="s">
        <v>63</v>
      </c>
      <c r="D649" s="30" t="s">
        <v>60</v>
      </c>
      <c r="E649" s="33">
        <v>2005</v>
      </c>
      <c r="F649" s="35">
        <v>3</v>
      </c>
    </row>
    <row r="650" spans="1:7" x14ac:dyDescent="0.2">
      <c r="A650" s="30" t="s">
        <v>58</v>
      </c>
      <c r="B650" s="30">
        <v>4</v>
      </c>
      <c r="C650" s="30" t="s">
        <v>63</v>
      </c>
      <c r="D650" s="30" t="s">
        <v>60</v>
      </c>
      <c r="E650" s="33">
        <v>2005</v>
      </c>
      <c r="F650" s="35">
        <v>2.8</v>
      </c>
    </row>
    <row r="651" spans="1:7" x14ac:dyDescent="0.2">
      <c r="A651" s="30" t="s">
        <v>58</v>
      </c>
      <c r="B651" s="30">
        <v>4</v>
      </c>
      <c r="C651" s="30" t="s">
        <v>63</v>
      </c>
      <c r="D651" s="30" t="s">
        <v>60</v>
      </c>
      <c r="E651" s="33">
        <v>2005</v>
      </c>
      <c r="F651" s="35">
        <v>2.1</v>
      </c>
    </row>
    <row r="652" spans="1:7" x14ac:dyDescent="0.2">
      <c r="A652" s="30" t="s">
        <v>58</v>
      </c>
      <c r="B652" s="30">
        <v>4</v>
      </c>
      <c r="C652" s="30" t="s">
        <v>63</v>
      </c>
      <c r="D652" s="30" t="s">
        <v>60</v>
      </c>
      <c r="E652" s="33">
        <v>2005</v>
      </c>
      <c r="F652" s="35">
        <v>2.2999999999999998</v>
      </c>
    </row>
    <row r="653" spans="1:7" x14ac:dyDescent="0.2">
      <c r="A653" s="30" t="s">
        <v>58</v>
      </c>
      <c r="B653" s="30">
        <v>4</v>
      </c>
      <c r="C653" s="30" t="s">
        <v>63</v>
      </c>
      <c r="D653" s="30" t="s">
        <v>60</v>
      </c>
      <c r="E653" s="33">
        <v>2005</v>
      </c>
      <c r="F653" s="35">
        <v>2.1</v>
      </c>
    </row>
    <row r="654" spans="1:7" x14ac:dyDescent="0.2">
      <c r="A654" s="30" t="s">
        <v>58</v>
      </c>
      <c r="B654" s="30">
        <v>4</v>
      </c>
      <c r="C654" s="30" t="s">
        <v>63</v>
      </c>
      <c r="D654" s="30" t="s">
        <v>60</v>
      </c>
      <c r="E654" s="33">
        <v>2005</v>
      </c>
      <c r="F654" s="35">
        <v>3.5</v>
      </c>
    </row>
    <row r="655" spans="1:7" x14ac:dyDescent="0.2">
      <c r="A655" s="30" t="s">
        <v>58</v>
      </c>
      <c r="B655" s="30">
        <v>4</v>
      </c>
      <c r="C655" s="30" t="s">
        <v>63</v>
      </c>
      <c r="D655" s="30" t="s">
        <v>60</v>
      </c>
      <c r="E655" s="33">
        <v>2005</v>
      </c>
      <c r="F655" s="35">
        <v>3.2</v>
      </c>
    </row>
    <row r="656" spans="1:7" x14ac:dyDescent="0.2">
      <c r="A656" s="30" t="s">
        <v>58</v>
      </c>
      <c r="B656" s="30">
        <v>4</v>
      </c>
      <c r="C656" s="30" t="s">
        <v>63</v>
      </c>
      <c r="D656" s="30" t="s">
        <v>60</v>
      </c>
      <c r="E656" s="33">
        <v>2005</v>
      </c>
      <c r="F656" s="35">
        <v>2.1</v>
      </c>
    </row>
    <row r="657" spans="1:6" x14ac:dyDescent="0.2">
      <c r="A657" s="30" t="s">
        <v>58</v>
      </c>
      <c r="B657" s="30">
        <v>4</v>
      </c>
      <c r="C657" s="30" t="s">
        <v>63</v>
      </c>
      <c r="D657" s="30" t="s">
        <v>60</v>
      </c>
      <c r="E657" s="33">
        <v>2005</v>
      </c>
      <c r="F657" s="35">
        <v>2</v>
      </c>
    </row>
    <row r="658" spans="1:6" x14ac:dyDescent="0.2">
      <c r="A658" s="30" t="s">
        <v>58</v>
      </c>
      <c r="B658" s="30">
        <v>4</v>
      </c>
      <c r="C658" s="30" t="s">
        <v>63</v>
      </c>
      <c r="D658" s="30" t="s">
        <v>60</v>
      </c>
      <c r="E658" s="33">
        <v>2005</v>
      </c>
      <c r="F658" s="35">
        <v>2.2000000000000002</v>
      </c>
    </row>
    <row r="659" spans="1:6" x14ac:dyDescent="0.2">
      <c r="A659" s="30" t="s">
        <v>58</v>
      </c>
      <c r="B659" s="30">
        <v>4</v>
      </c>
      <c r="C659" s="30" t="s">
        <v>63</v>
      </c>
      <c r="D659" s="30" t="s">
        <v>60</v>
      </c>
      <c r="E659" s="33">
        <v>2005</v>
      </c>
      <c r="F659" s="35">
        <v>2.6</v>
      </c>
    </row>
    <row r="660" spans="1:6" x14ac:dyDescent="0.2">
      <c r="A660" s="30" t="s">
        <v>58</v>
      </c>
      <c r="B660" s="30">
        <v>4</v>
      </c>
      <c r="C660" s="30" t="s">
        <v>63</v>
      </c>
      <c r="D660" s="30" t="s">
        <v>60</v>
      </c>
      <c r="E660" s="33">
        <v>2005</v>
      </c>
      <c r="F660" s="35">
        <v>2.4</v>
      </c>
    </row>
    <row r="661" spans="1:6" x14ac:dyDescent="0.2">
      <c r="A661" s="30" t="s">
        <v>58</v>
      </c>
      <c r="B661" s="30">
        <v>4</v>
      </c>
      <c r="C661" s="30" t="s">
        <v>63</v>
      </c>
      <c r="D661" s="30" t="s">
        <v>60</v>
      </c>
      <c r="E661" s="33">
        <v>2005</v>
      </c>
      <c r="F661" s="35">
        <v>2.7</v>
      </c>
    </row>
    <row r="662" spans="1:6" x14ac:dyDescent="0.2">
      <c r="A662" s="30" t="s">
        <v>58</v>
      </c>
      <c r="B662" s="30">
        <v>4</v>
      </c>
      <c r="C662" s="30" t="s">
        <v>63</v>
      </c>
      <c r="D662" s="30" t="s">
        <v>60</v>
      </c>
      <c r="E662" s="33">
        <v>2005</v>
      </c>
      <c r="F662" s="35">
        <v>2.1</v>
      </c>
    </row>
    <row r="663" spans="1:6" x14ac:dyDescent="0.2">
      <c r="A663" s="30" t="s">
        <v>58</v>
      </c>
      <c r="B663" s="30">
        <v>4</v>
      </c>
      <c r="C663" s="30" t="s">
        <v>63</v>
      </c>
      <c r="D663" s="30" t="s">
        <v>60</v>
      </c>
      <c r="E663" s="33">
        <v>2005</v>
      </c>
      <c r="F663" s="35">
        <v>2</v>
      </c>
    </row>
    <row r="664" spans="1:6" x14ac:dyDescent="0.2">
      <c r="A664" s="30" t="s">
        <v>58</v>
      </c>
      <c r="B664" s="30">
        <v>4</v>
      </c>
      <c r="C664" s="30" t="s">
        <v>63</v>
      </c>
      <c r="D664" s="30" t="s">
        <v>60</v>
      </c>
      <c r="E664" s="33">
        <v>2005</v>
      </c>
      <c r="F664" s="35">
        <v>2.9</v>
      </c>
    </row>
    <row r="665" spans="1:6" x14ac:dyDescent="0.2">
      <c r="A665" s="30" t="s">
        <v>58</v>
      </c>
      <c r="B665" s="30">
        <v>4</v>
      </c>
      <c r="C665" s="30" t="s">
        <v>63</v>
      </c>
      <c r="D665" s="30" t="s">
        <v>28</v>
      </c>
      <c r="E665" s="33">
        <v>2005</v>
      </c>
      <c r="F665" s="35">
        <v>2.1</v>
      </c>
    </row>
    <row r="666" spans="1:6" x14ac:dyDescent="0.2">
      <c r="A666" s="30" t="s">
        <v>58</v>
      </c>
      <c r="B666" s="30">
        <v>4</v>
      </c>
      <c r="C666" s="30" t="s">
        <v>63</v>
      </c>
      <c r="D666" s="30" t="s">
        <v>28</v>
      </c>
      <c r="E666" s="33">
        <v>2005</v>
      </c>
      <c r="F666" s="35">
        <v>2</v>
      </c>
    </row>
    <row r="667" spans="1:6" x14ac:dyDescent="0.2">
      <c r="A667" s="30" t="s">
        <v>58</v>
      </c>
      <c r="B667" s="30">
        <v>4</v>
      </c>
      <c r="C667" s="30" t="s">
        <v>63</v>
      </c>
      <c r="D667" s="30" t="s">
        <v>36</v>
      </c>
      <c r="E667" s="33">
        <v>2005</v>
      </c>
      <c r="F667" s="35">
        <v>2.1</v>
      </c>
    </row>
    <row r="668" spans="1:6" x14ac:dyDescent="0.2">
      <c r="A668" s="30" t="s">
        <v>58</v>
      </c>
      <c r="B668" s="30">
        <v>4</v>
      </c>
      <c r="C668" s="30" t="s">
        <v>63</v>
      </c>
      <c r="D668" s="30" t="s">
        <v>30</v>
      </c>
      <c r="E668" s="33">
        <v>2005</v>
      </c>
      <c r="F668" s="35">
        <v>2.9</v>
      </c>
    </row>
    <row r="669" spans="1:6" x14ac:dyDescent="0.2">
      <c r="A669" s="27" t="s">
        <v>61</v>
      </c>
      <c r="B669" s="28">
        <v>1</v>
      </c>
      <c r="C669" s="27" t="s">
        <v>24</v>
      </c>
      <c r="D669" s="28" t="s">
        <v>67</v>
      </c>
      <c r="E669" s="28">
        <v>2004</v>
      </c>
      <c r="F669" s="29">
        <v>4.0999999999999996</v>
      </c>
    </row>
    <row r="670" spans="1:6" x14ac:dyDescent="0.2">
      <c r="A670" s="27" t="s">
        <v>61</v>
      </c>
      <c r="B670" s="28">
        <v>1</v>
      </c>
      <c r="C670" s="27" t="s">
        <v>24</v>
      </c>
      <c r="D670" s="28" t="s">
        <v>67</v>
      </c>
      <c r="E670" s="28">
        <v>2004</v>
      </c>
      <c r="F670" s="29">
        <v>3</v>
      </c>
    </row>
    <row r="671" spans="1:6" x14ac:dyDescent="0.2">
      <c r="A671" s="27" t="s">
        <v>61</v>
      </c>
      <c r="B671" s="28">
        <v>1</v>
      </c>
      <c r="C671" s="27" t="s">
        <v>24</v>
      </c>
      <c r="D671" s="28" t="s">
        <v>67</v>
      </c>
      <c r="E671" s="28">
        <v>2004</v>
      </c>
      <c r="F671" s="29">
        <v>2.1</v>
      </c>
    </row>
    <row r="672" spans="1:6" x14ac:dyDescent="0.2">
      <c r="A672" s="27" t="s">
        <v>61</v>
      </c>
      <c r="B672" s="28">
        <v>1</v>
      </c>
      <c r="C672" s="27" t="s">
        <v>24</v>
      </c>
      <c r="D672" s="28" t="s">
        <v>67</v>
      </c>
      <c r="E672" s="28">
        <v>2004</v>
      </c>
      <c r="F672" s="29">
        <v>5.3</v>
      </c>
    </row>
    <row r="673" spans="1:6" x14ac:dyDescent="0.2">
      <c r="A673" s="27" t="s">
        <v>61</v>
      </c>
      <c r="B673" s="28">
        <v>1</v>
      </c>
      <c r="C673" s="27" t="s">
        <v>24</v>
      </c>
      <c r="D673" s="28" t="s">
        <v>67</v>
      </c>
      <c r="E673" s="28">
        <v>2004</v>
      </c>
      <c r="F673" s="29">
        <v>4.7</v>
      </c>
    </row>
    <row r="674" spans="1:6" x14ac:dyDescent="0.2">
      <c r="A674" s="27" t="s">
        <v>61</v>
      </c>
      <c r="B674" s="28">
        <v>1</v>
      </c>
      <c r="C674" s="27" t="s">
        <v>24</v>
      </c>
      <c r="D674" s="28" t="s">
        <v>67</v>
      </c>
      <c r="E674" s="28">
        <v>2004</v>
      </c>
      <c r="F674" s="29">
        <v>2.6</v>
      </c>
    </row>
    <row r="675" spans="1:6" x14ac:dyDescent="0.2">
      <c r="A675" s="27" t="s">
        <v>61</v>
      </c>
      <c r="B675" s="28">
        <v>1</v>
      </c>
      <c r="C675" s="27" t="s">
        <v>24</v>
      </c>
      <c r="D675" s="28" t="s">
        <v>67</v>
      </c>
      <c r="E675" s="28">
        <v>2004</v>
      </c>
      <c r="F675" s="29">
        <v>3.5</v>
      </c>
    </row>
    <row r="676" spans="1:6" x14ac:dyDescent="0.2">
      <c r="A676" s="27" t="s">
        <v>61</v>
      </c>
      <c r="B676" s="28">
        <v>1</v>
      </c>
      <c r="C676" s="27" t="s">
        <v>24</v>
      </c>
      <c r="D676" s="28" t="s">
        <v>67</v>
      </c>
      <c r="E676" s="28">
        <v>2004</v>
      </c>
      <c r="F676" s="29">
        <v>5.9</v>
      </c>
    </row>
    <row r="677" spans="1:6" x14ac:dyDescent="0.2">
      <c r="A677" s="27" t="s">
        <v>61</v>
      </c>
      <c r="B677" s="28">
        <v>1</v>
      </c>
      <c r="C677" s="27" t="s">
        <v>24</v>
      </c>
      <c r="D677" s="28" t="s">
        <v>67</v>
      </c>
      <c r="E677" s="28">
        <v>2004</v>
      </c>
      <c r="F677" s="29">
        <v>3.5</v>
      </c>
    </row>
    <row r="678" spans="1:6" x14ac:dyDescent="0.2">
      <c r="A678" s="27" t="s">
        <v>61</v>
      </c>
      <c r="B678" s="28">
        <v>1</v>
      </c>
      <c r="C678" s="27" t="s">
        <v>24</v>
      </c>
      <c r="D678" s="28" t="s">
        <v>67</v>
      </c>
      <c r="E678" s="28">
        <v>2004</v>
      </c>
      <c r="F678" s="29">
        <v>3.4</v>
      </c>
    </row>
    <row r="679" spans="1:6" x14ac:dyDescent="0.2">
      <c r="A679" s="27" t="s">
        <v>61</v>
      </c>
      <c r="B679" s="28">
        <v>1</v>
      </c>
      <c r="C679" s="27" t="s">
        <v>24</v>
      </c>
      <c r="D679" s="28" t="s">
        <v>67</v>
      </c>
      <c r="E679" s="28">
        <v>2004</v>
      </c>
      <c r="F679" s="29">
        <v>3.6</v>
      </c>
    </row>
    <row r="680" spans="1:6" x14ac:dyDescent="0.2">
      <c r="A680" s="27" t="s">
        <v>61</v>
      </c>
      <c r="B680" s="28">
        <v>1</v>
      </c>
      <c r="C680" s="27" t="s">
        <v>24</v>
      </c>
      <c r="D680" s="28" t="s">
        <v>67</v>
      </c>
      <c r="E680" s="28">
        <v>2004</v>
      </c>
      <c r="F680" s="29">
        <v>7.3</v>
      </c>
    </row>
    <row r="681" spans="1:6" x14ac:dyDescent="0.2">
      <c r="A681" s="27" t="s">
        <v>61</v>
      </c>
      <c r="B681" s="28">
        <v>1</v>
      </c>
      <c r="C681" s="27" t="s">
        <v>24</v>
      </c>
      <c r="D681" s="28" t="s">
        <v>67</v>
      </c>
      <c r="E681" s="28">
        <v>2004</v>
      </c>
      <c r="F681" s="29">
        <v>3.2</v>
      </c>
    </row>
    <row r="682" spans="1:6" x14ac:dyDescent="0.2">
      <c r="A682" s="27" t="s">
        <v>61</v>
      </c>
      <c r="B682" s="28">
        <v>1</v>
      </c>
      <c r="C682" s="27" t="s">
        <v>24</v>
      </c>
      <c r="D682" s="28" t="s">
        <v>67</v>
      </c>
      <c r="E682" s="28">
        <v>2004</v>
      </c>
      <c r="F682" s="29">
        <v>3.7</v>
      </c>
    </row>
    <row r="683" spans="1:6" x14ac:dyDescent="0.2">
      <c r="A683" s="27" t="s">
        <v>61</v>
      </c>
      <c r="B683" s="28">
        <v>1</v>
      </c>
      <c r="C683" s="27" t="s">
        <v>24</v>
      </c>
      <c r="D683" s="28" t="s">
        <v>67</v>
      </c>
      <c r="E683" s="28">
        <v>2004</v>
      </c>
      <c r="F683" s="29">
        <v>2.6</v>
      </c>
    </row>
    <row r="684" spans="1:6" x14ac:dyDescent="0.2">
      <c r="A684" s="27" t="s">
        <v>61</v>
      </c>
      <c r="B684" s="28">
        <v>1</v>
      </c>
      <c r="C684" s="27" t="s">
        <v>24</v>
      </c>
      <c r="D684" s="28" t="s">
        <v>67</v>
      </c>
      <c r="E684" s="28">
        <v>2004</v>
      </c>
      <c r="F684" s="29">
        <v>3.5</v>
      </c>
    </row>
    <row r="685" spans="1:6" x14ac:dyDescent="0.2">
      <c r="A685" s="27" t="s">
        <v>61</v>
      </c>
      <c r="B685" s="28">
        <v>1</v>
      </c>
      <c r="C685" s="27" t="s">
        <v>24</v>
      </c>
      <c r="D685" s="28" t="s">
        <v>67</v>
      </c>
      <c r="E685" s="28">
        <v>2004</v>
      </c>
      <c r="F685" s="29">
        <v>3.4</v>
      </c>
    </row>
    <row r="686" spans="1:6" x14ac:dyDescent="0.2">
      <c r="A686" s="27" t="s">
        <v>61</v>
      </c>
      <c r="B686" s="28">
        <v>1</v>
      </c>
      <c r="C686" s="27" t="s">
        <v>24</v>
      </c>
      <c r="D686" s="28" t="s">
        <v>60</v>
      </c>
      <c r="E686" s="28">
        <v>2004</v>
      </c>
      <c r="F686" s="29">
        <v>3.5</v>
      </c>
    </row>
    <row r="687" spans="1:6" x14ac:dyDescent="0.2">
      <c r="A687" s="27" t="s">
        <v>61</v>
      </c>
      <c r="B687" s="28">
        <v>1</v>
      </c>
      <c r="C687" s="27" t="s">
        <v>24</v>
      </c>
      <c r="D687" s="28" t="s">
        <v>60</v>
      </c>
      <c r="E687" s="28">
        <v>2004</v>
      </c>
      <c r="F687" s="29">
        <v>2.7</v>
      </c>
    </row>
    <row r="688" spans="1:6" x14ac:dyDescent="0.2">
      <c r="A688" s="27" t="s">
        <v>61</v>
      </c>
      <c r="B688" s="28">
        <v>1</v>
      </c>
      <c r="C688" s="27" t="s">
        <v>24</v>
      </c>
      <c r="D688" s="28" t="s">
        <v>60</v>
      </c>
      <c r="E688" s="28">
        <v>2004</v>
      </c>
      <c r="F688" s="29">
        <v>2.2000000000000002</v>
      </c>
    </row>
    <row r="689" spans="1:6" x14ac:dyDescent="0.2">
      <c r="A689" s="27" t="s">
        <v>61</v>
      </c>
      <c r="B689" s="28">
        <v>1</v>
      </c>
      <c r="C689" s="27" t="s">
        <v>24</v>
      </c>
      <c r="D689" s="28" t="s">
        <v>60</v>
      </c>
      <c r="E689" s="28">
        <v>2004</v>
      </c>
      <c r="F689" s="29">
        <v>2</v>
      </c>
    </row>
    <row r="690" spans="1:6" x14ac:dyDescent="0.2">
      <c r="A690" s="27" t="s">
        <v>61</v>
      </c>
      <c r="B690" s="28">
        <v>1</v>
      </c>
      <c r="C690" s="27" t="s">
        <v>24</v>
      </c>
      <c r="D690" s="28" t="s">
        <v>60</v>
      </c>
      <c r="E690" s="28">
        <v>2004</v>
      </c>
      <c r="F690" s="29">
        <v>2.8</v>
      </c>
    </row>
    <row r="691" spans="1:6" x14ac:dyDescent="0.2">
      <c r="A691" s="27" t="s">
        <v>61</v>
      </c>
      <c r="B691" s="28">
        <v>1</v>
      </c>
      <c r="C691" s="27" t="s">
        <v>24</v>
      </c>
      <c r="D691" s="28" t="s">
        <v>60</v>
      </c>
      <c r="E691" s="28">
        <v>2004</v>
      </c>
      <c r="F691" s="29">
        <v>4</v>
      </c>
    </row>
    <row r="692" spans="1:6" x14ac:dyDescent="0.2">
      <c r="A692" s="27" t="s">
        <v>61</v>
      </c>
      <c r="B692" s="28">
        <v>1</v>
      </c>
      <c r="C692" s="27" t="s">
        <v>24</v>
      </c>
      <c r="D692" s="28" t="s">
        <v>60</v>
      </c>
      <c r="E692" s="28">
        <v>2004</v>
      </c>
      <c r="F692" s="29">
        <v>4.0999999999999996</v>
      </c>
    </row>
    <row r="693" spans="1:6" x14ac:dyDescent="0.2">
      <c r="A693" s="27" t="s">
        <v>61</v>
      </c>
      <c r="B693" s="28">
        <v>1</v>
      </c>
      <c r="C693" s="27" t="s">
        <v>24</v>
      </c>
      <c r="D693" s="28" t="s">
        <v>60</v>
      </c>
      <c r="E693" s="28">
        <v>2004</v>
      </c>
      <c r="F693" s="29">
        <v>3.1</v>
      </c>
    </row>
    <row r="694" spans="1:6" x14ac:dyDescent="0.2">
      <c r="A694" s="27" t="s">
        <v>61</v>
      </c>
      <c r="B694" s="28">
        <v>1</v>
      </c>
      <c r="C694" s="27" t="s">
        <v>24</v>
      </c>
      <c r="D694" s="28" t="s">
        <v>60</v>
      </c>
      <c r="E694" s="28">
        <v>2004</v>
      </c>
      <c r="F694" s="29">
        <v>2</v>
      </c>
    </row>
    <row r="695" spans="1:6" x14ac:dyDescent="0.2">
      <c r="A695" s="27" t="s">
        <v>61</v>
      </c>
      <c r="B695" s="28">
        <v>1</v>
      </c>
      <c r="C695" s="27" t="s">
        <v>24</v>
      </c>
      <c r="D695" s="28" t="s">
        <v>60</v>
      </c>
      <c r="E695" s="28">
        <v>2004</v>
      </c>
      <c r="F695" s="29">
        <v>4.2</v>
      </c>
    </row>
    <row r="696" spans="1:6" x14ac:dyDescent="0.2">
      <c r="A696" s="27" t="s">
        <v>61</v>
      </c>
      <c r="B696" s="28">
        <v>1</v>
      </c>
      <c r="C696" s="27" t="s">
        <v>24</v>
      </c>
      <c r="D696" s="28" t="s">
        <v>60</v>
      </c>
      <c r="E696" s="28">
        <v>2004</v>
      </c>
      <c r="F696" s="29">
        <v>2.7</v>
      </c>
    </row>
    <row r="697" spans="1:6" x14ac:dyDescent="0.2">
      <c r="A697" s="27" t="s">
        <v>61</v>
      </c>
      <c r="B697" s="28">
        <v>1</v>
      </c>
      <c r="C697" s="27" t="s">
        <v>24</v>
      </c>
      <c r="D697" s="28" t="s">
        <v>60</v>
      </c>
      <c r="E697" s="28">
        <v>2004</v>
      </c>
      <c r="F697" s="29">
        <v>4.2</v>
      </c>
    </row>
    <row r="698" spans="1:6" x14ac:dyDescent="0.2">
      <c r="A698" s="27" t="s">
        <v>61</v>
      </c>
      <c r="B698" s="28">
        <v>1</v>
      </c>
      <c r="C698" s="27" t="s">
        <v>24</v>
      </c>
      <c r="D698" s="28" t="s">
        <v>60</v>
      </c>
      <c r="E698" s="28">
        <v>2004</v>
      </c>
      <c r="F698" s="29">
        <v>2</v>
      </c>
    </row>
    <row r="699" spans="1:6" x14ac:dyDescent="0.2">
      <c r="A699" s="27" t="s">
        <v>61</v>
      </c>
      <c r="B699" s="28">
        <v>1</v>
      </c>
      <c r="C699" s="27" t="s">
        <v>24</v>
      </c>
      <c r="D699" s="28" t="s">
        <v>21</v>
      </c>
      <c r="E699" s="28">
        <v>2004</v>
      </c>
      <c r="F699" s="29">
        <v>2.1</v>
      </c>
    </row>
    <row r="700" spans="1:6" x14ac:dyDescent="0.2">
      <c r="A700" s="27" t="s">
        <v>61</v>
      </c>
      <c r="B700" s="28">
        <v>1</v>
      </c>
      <c r="C700" s="27" t="s">
        <v>24</v>
      </c>
      <c r="D700" s="28" t="s">
        <v>21</v>
      </c>
      <c r="E700" s="28">
        <v>2004</v>
      </c>
      <c r="F700" s="29">
        <v>3</v>
      </c>
    </row>
    <row r="701" spans="1:6" x14ac:dyDescent="0.2">
      <c r="A701" s="27" t="s">
        <v>61</v>
      </c>
      <c r="B701" s="28">
        <v>1</v>
      </c>
      <c r="C701" s="27" t="s">
        <v>24</v>
      </c>
      <c r="D701" s="28" t="s">
        <v>21</v>
      </c>
      <c r="E701" s="28">
        <v>2004</v>
      </c>
      <c r="F701" s="29">
        <v>2.5</v>
      </c>
    </row>
    <row r="702" spans="1:6" x14ac:dyDescent="0.2">
      <c r="A702" s="27" t="s">
        <v>61</v>
      </c>
      <c r="B702" s="28">
        <v>1</v>
      </c>
      <c r="C702" s="27" t="s">
        <v>24</v>
      </c>
      <c r="D702" s="28" t="s">
        <v>21</v>
      </c>
      <c r="E702" s="28">
        <v>2004</v>
      </c>
      <c r="F702" s="29">
        <v>5.7</v>
      </c>
    </row>
    <row r="703" spans="1:6" x14ac:dyDescent="0.2">
      <c r="A703" s="27" t="s">
        <v>61</v>
      </c>
      <c r="B703" s="28">
        <v>1</v>
      </c>
      <c r="C703" s="27" t="s">
        <v>24</v>
      </c>
      <c r="D703" s="28" t="s">
        <v>21</v>
      </c>
      <c r="E703" s="28">
        <v>2004</v>
      </c>
      <c r="F703" s="29">
        <v>3.7</v>
      </c>
    </row>
    <row r="704" spans="1:6" x14ac:dyDescent="0.2">
      <c r="A704" s="27" t="s">
        <v>61</v>
      </c>
      <c r="B704" s="28">
        <v>1</v>
      </c>
      <c r="C704" s="27" t="s">
        <v>24</v>
      </c>
      <c r="D704" s="28" t="s">
        <v>21</v>
      </c>
      <c r="E704" s="28">
        <v>2004</v>
      </c>
      <c r="F704" s="29">
        <v>2.7</v>
      </c>
    </row>
    <row r="705" spans="1:6" x14ac:dyDescent="0.2">
      <c r="A705" s="27" t="s">
        <v>61</v>
      </c>
      <c r="B705" s="28">
        <v>1</v>
      </c>
      <c r="C705" s="27" t="s">
        <v>24</v>
      </c>
      <c r="D705" s="28" t="s">
        <v>22</v>
      </c>
      <c r="E705" s="28">
        <v>2004</v>
      </c>
      <c r="F705" s="29">
        <v>2.2999999999999998</v>
      </c>
    </row>
    <row r="706" spans="1:6" x14ac:dyDescent="0.2">
      <c r="A706" s="27" t="s">
        <v>61</v>
      </c>
      <c r="B706" s="28">
        <v>1</v>
      </c>
      <c r="C706" s="27" t="s">
        <v>24</v>
      </c>
      <c r="D706" s="28" t="s">
        <v>22</v>
      </c>
      <c r="E706" s="28">
        <v>2004</v>
      </c>
      <c r="F706" s="29">
        <v>4.0999999999999996</v>
      </c>
    </row>
    <row r="707" spans="1:6" x14ac:dyDescent="0.2">
      <c r="A707" s="27" t="s">
        <v>61</v>
      </c>
      <c r="B707" s="28">
        <v>1</v>
      </c>
      <c r="C707" s="27" t="s">
        <v>24</v>
      </c>
      <c r="D707" s="28" t="s">
        <v>22</v>
      </c>
      <c r="E707" s="28">
        <v>2004</v>
      </c>
      <c r="F707" s="29">
        <v>4.5</v>
      </c>
    </row>
    <row r="708" spans="1:6" x14ac:dyDescent="0.2">
      <c r="A708" s="27" t="s">
        <v>61</v>
      </c>
      <c r="B708" s="28">
        <v>1</v>
      </c>
      <c r="C708" s="27" t="s">
        <v>65</v>
      </c>
      <c r="D708" s="28" t="s">
        <v>69</v>
      </c>
      <c r="E708" s="28">
        <v>2004</v>
      </c>
      <c r="F708" s="29">
        <v>3.1</v>
      </c>
    </row>
    <row r="709" spans="1:6" x14ac:dyDescent="0.2">
      <c r="A709" s="27" t="s">
        <v>61</v>
      </c>
      <c r="B709" s="28">
        <v>1</v>
      </c>
      <c r="C709" s="27" t="s">
        <v>65</v>
      </c>
      <c r="D709" s="28" t="s">
        <v>69</v>
      </c>
      <c r="E709" s="28">
        <v>2004</v>
      </c>
      <c r="F709" s="29">
        <v>5.0999999999999996</v>
      </c>
    </row>
    <row r="710" spans="1:6" x14ac:dyDescent="0.2">
      <c r="A710" s="27" t="s">
        <v>61</v>
      </c>
      <c r="B710" s="28">
        <v>1</v>
      </c>
      <c r="C710" s="27" t="s">
        <v>65</v>
      </c>
      <c r="D710" s="28" t="s">
        <v>69</v>
      </c>
      <c r="E710" s="28">
        <v>2004</v>
      </c>
      <c r="F710" s="29">
        <v>3.3</v>
      </c>
    </row>
    <row r="711" spans="1:6" x14ac:dyDescent="0.2">
      <c r="A711" s="27" t="s">
        <v>61</v>
      </c>
      <c r="B711" s="28">
        <v>1</v>
      </c>
      <c r="C711" s="27" t="s">
        <v>65</v>
      </c>
      <c r="D711" s="28" t="s">
        <v>69</v>
      </c>
      <c r="E711" s="28">
        <v>2004</v>
      </c>
      <c r="F711" s="29">
        <v>3.9</v>
      </c>
    </row>
    <row r="712" spans="1:6" x14ac:dyDescent="0.2">
      <c r="A712" s="27" t="s">
        <v>61</v>
      </c>
      <c r="B712" s="28">
        <v>1</v>
      </c>
      <c r="C712" s="27" t="s">
        <v>65</v>
      </c>
      <c r="D712" s="28" t="s">
        <v>69</v>
      </c>
      <c r="E712" s="28">
        <v>2004</v>
      </c>
      <c r="F712" s="29">
        <v>6</v>
      </c>
    </row>
    <row r="713" spans="1:6" x14ac:dyDescent="0.2">
      <c r="A713" s="27" t="s">
        <v>61</v>
      </c>
      <c r="B713" s="28">
        <v>1</v>
      </c>
      <c r="C713" s="27" t="s">
        <v>65</v>
      </c>
      <c r="D713" s="28" t="s">
        <v>69</v>
      </c>
      <c r="E713" s="28">
        <v>2004</v>
      </c>
      <c r="F713" s="29">
        <v>2.4</v>
      </c>
    </row>
    <row r="714" spans="1:6" x14ac:dyDescent="0.2">
      <c r="A714" s="27" t="s">
        <v>61</v>
      </c>
      <c r="B714" s="28">
        <v>1</v>
      </c>
      <c r="C714" s="27" t="s">
        <v>65</v>
      </c>
      <c r="D714" s="28" t="s">
        <v>69</v>
      </c>
      <c r="E714" s="28">
        <v>2004</v>
      </c>
      <c r="F714" s="29">
        <v>3.4</v>
      </c>
    </row>
    <row r="715" spans="1:6" x14ac:dyDescent="0.2">
      <c r="A715" s="27" t="s">
        <v>61</v>
      </c>
      <c r="B715" s="28">
        <v>1</v>
      </c>
      <c r="C715" s="27" t="s">
        <v>65</v>
      </c>
      <c r="D715" s="28" t="s">
        <v>69</v>
      </c>
      <c r="E715" s="28">
        <v>2004</v>
      </c>
      <c r="F715" s="29">
        <v>2.2000000000000002</v>
      </c>
    </row>
    <row r="716" spans="1:6" x14ac:dyDescent="0.2">
      <c r="A716" s="27" t="s">
        <v>61</v>
      </c>
      <c r="B716" s="28">
        <v>1</v>
      </c>
      <c r="C716" s="27" t="s">
        <v>65</v>
      </c>
      <c r="D716" s="28" t="s">
        <v>69</v>
      </c>
      <c r="E716" s="28">
        <v>2004</v>
      </c>
      <c r="F716" s="29">
        <v>3.7</v>
      </c>
    </row>
    <row r="717" spans="1:6" x14ac:dyDescent="0.2">
      <c r="A717" s="27" t="s">
        <v>61</v>
      </c>
      <c r="B717" s="28">
        <v>1</v>
      </c>
      <c r="C717" s="27" t="s">
        <v>65</v>
      </c>
      <c r="D717" s="28" t="s">
        <v>69</v>
      </c>
      <c r="E717" s="28">
        <v>2004</v>
      </c>
      <c r="F717" s="29">
        <v>2.2999999999999998</v>
      </c>
    </row>
    <row r="718" spans="1:6" x14ac:dyDescent="0.2">
      <c r="A718" s="27" t="s">
        <v>61</v>
      </c>
      <c r="B718" s="28">
        <v>1</v>
      </c>
      <c r="C718" s="27" t="s">
        <v>65</v>
      </c>
      <c r="D718" s="28" t="s">
        <v>69</v>
      </c>
      <c r="E718" s="28">
        <v>2004</v>
      </c>
      <c r="F718" s="29">
        <v>3.9</v>
      </c>
    </row>
    <row r="719" spans="1:6" x14ac:dyDescent="0.2">
      <c r="A719" s="27" t="s">
        <v>61</v>
      </c>
      <c r="B719" s="28">
        <v>1</v>
      </c>
      <c r="C719" s="27" t="s">
        <v>65</v>
      </c>
      <c r="D719" s="28" t="s">
        <v>67</v>
      </c>
      <c r="E719" s="28">
        <v>2004</v>
      </c>
      <c r="F719" s="29">
        <v>2.6</v>
      </c>
    </row>
    <row r="720" spans="1:6" x14ac:dyDescent="0.2">
      <c r="A720" s="27" t="s">
        <v>61</v>
      </c>
      <c r="B720" s="28">
        <v>1</v>
      </c>
      <c r="C720" s="27" t="s">
        <v>65</v>
      </c>
      <c r="D720" s="28" t="s">
        <v>67</v>
      </c>
      <c r="E720" s="28">
        <v>2004</v>
      </c>
      <c r="F720" s="29">
        <v>2</v>
      </c>
    </row>
    <row r="721" spans="1:6" x14ac:dyDescent="0.2">
      <c r="A721" s="27" t="s">
        <v>61</v>
      </c>
      <c r="B721" s="28">
        <v>1</v>
      </c>
      <c r="C721" s="27" t="s">
        <v>65</v>
      </c>
      <c r="D721" s="28" t="s">
        <v>67</v>
      </c>
      <c r="E721" s="28">
        <v>2004</v>
      </c>
      <c r="F721" s="29">
        <v>3.7</v>
      </c>
    </row>
    <row r="722" spans="1:6" x14ac:dyDescent="0.2">
      <c r="A722" s="27" t="s">
        <v>61</v>
      </c>
      <c r="B722" s="28">
        <v>1</v>
      </c>
      <c r="C722" s="27" t="s">
        <v>65</v>
      </c>
      <c r="D722" s="28" t="s">
        <v>67</v>
      </c>
      <c r="E722" s="28">
        <v>2004</v>
      </c>
      <c r="F722" s="29">
        <v>7.4</v>
      </c>
    </row>
    <row r="723" spans="1:6" x14ac:dyDescent="0.2">
      <c r="A723" s="27" t="s">
        <v>61</v>
      </c>
      <c r="B723" s="28">
        <v>1</v>
      </c>
      <c r="C723" s="27" t="s">
        <v>65</v>
      </c>
      <c r="D723" s="28" t="s">
        <v>67</v>
      </c>
      <c r="E723" s="28">
        <v>2004</v>
      </c>
      <c r="F723" s="29">
        <v>7.2</v>
      </c>
    </row>
    <row r="724" spans="1:6" x14ac:dyDescent="0.2">
      <c r="A724" s="27" t="s">
        <v>61</v>
      </c>
      <c r="B724" s="28">
        <v>1</v>
      </c>
      <c r="C724" s="27" t="s">
        <v>65</v>
      </c>
      <c r="D724" s="28" t="s">
        <v>67</v>
      </c>
      <c r="E724" s="28">
        <v>2004</v>
      </c>
      <c r="F724" s="29">
        <v>5.3</v>
      </c>
    </row>
    <row r="725" spans="1:6" x14ac:dyDescent="0.2">
      <c r="A725" s="27" t="s">
        <v>61</v>
      </c>
      <c r="B725" s="28">
        <v>1</v>
      </c>
      <c r="C725" s="27" t="s">
        <v>65</v>
      </c>
      <c r="D725" s="28" t="s">
        <v>67</v>
      </c>
      <c r="E725" s="28">
        <v>2004</v>
      </c>
      <c r="F725" s="29">
        <v>4.5</v>
      </c>
    </row>
    <row r="726" spans="1:6" x14ac:dyDescent="0.2">
      <c r="A726" s="27" t="s">
        <v>61</v>
      </c>
      <c r="B726" s="28">
        <v>1</v>
      </c>
      <c r="C726" s="27" t="s">
        <v>65</v>
      </c>
      <c r="D726" s="28" t="s">
        <v>67</v>
      </c>
      <c r="E726" s="28">
        <v>2004</v>
      </c>
      <c r="F726" s="29">
        <v>4.9000000000000004</v>
      </c>
    </row>
    <row r="727" spans="1:6" x14ac:dyDescent="0.2">
      <c r="A727" s="27" t="s">
        <v>61</v>
      </c>
      <c r="B727" s="28">
        <v>1</v>
      </c>
      <c r="C727" s="27" t="s">
        <v>65</v>
      </c>
      <c r="D727" s="28" t="s">
        <v>67</v>
      </c>
      <c r="E727" s="28">
        <v>2004</v>
      </c>
      <c r="F727" s="29">
        <v>3.5</v>
      </c>
    </row>
    <row r="728" spans="1:6" x14ac:dyDescent="0.2">
      <c r="A728" s="27" t="s">
        <v>61</v>
      </c>
      <c r="B728" s="28">
        <v>1</v>
      </c>
      <c r="C728" s="27" t="s">
        <v>65</v>
      </c>
      <c r="D728" s="28" t="s">
        <v>67</v>
      </c>
      <c r="E728" s="28">
        <v>2004</v>
      </c>
      <c r="F728" s="29">
        <v>7.1</v>
      </c>
    </row>
    <row r="729" spans="1:6" x14ac:dyDescent="0.2">
      <c r="A729" s="27" t="s">
        <v>61</v>
      </c>
      <c r="B729" s="28">
        <v>1</v>
      </c>
      <c r="C729" s="27" t="s">
        <v>65</v>
      </c>
      <c r="D729" s="28" t="s">
        <v>67</v>
      </c>
      <c r="E729" s="28">
        <v>2004</v>
      </c>
      <c r="F729" s="29">
        <v>2</v>
      </c>
    </row>
    <row r="730" spans="1:6" x14ac:dyDescent="0.2">
      <c r="A730" s="27" t="s">
        <v>61</v>
      </c>
      <c r="B730" s="28">
        <v>1</v>
      </c>
      <c r="C730" s="27" t="s">
        <v>65</v>
      </c>
      <c r="D730" s="28" t="s">
        <v>21</v>
      </c>
      <c r="E730" s="28">
        <v>2004</v>
      </c>
      <c r="F730" s="29">
        <v>2.2000000000000002</v>
      </c>
    </row>
    <row r="731" spans="1:6" x14ac:dyDescent="0.2">
      <c r="A731" s="27" t="s">
        <v>61</v>
      </c>
      <c r="B731" s="28">
        <v>1</v>
      </c>
      <c r="C731" s="27" t="s">
        <v>65</v>
      </c>
      <c r="D731" s="28" t="s">
        <v>21</v>
      </c>
      <c r="E731" s="28">
        <v>2004</v>
      </c>
      <c r="F731" s="29">
        <v>6.8</v>
      </c>
    </row>
    <row r="732" spans="1:6" x14ac:dyDescent="0.2">
      <c r="A732" s="27" t="s">
        <v>61</v>
      </c>
      <c r="B732" s="28">
        <v>1</v>
      </c>
      <c r="C732" s="27" t="s">
        <v>65</v>
      </c>
      <c r="D732" s="28" t="s">
        <v>60</v>
      </c>
      <c r="E732" s="28">
        <v>2004</v>
      </c>
      <c r="F732" s="29">
        <v>3.8</v>
      </c>
    </row>
    <row r="733" spans="1:6" x14ac:dyDescent="0.2">
      <c r="A733" s="27" t="s">
        <v>61</v>
      </c>
      <c r="B733" s="28">
        <v>1</v>
      </c>
      <c r="C733" s="27" t="s">
        <v>65</v>
      </c>
      <c r="D733" s="28" t="s">
        <v>60</v>
      </c>
      <c r="E733" s="28">
        <v>2004</v>
      </c>
      <c r="F733" s="29">
        <v>2.5</v>
      </c>
    </row>
    <row r="734" spans="1:6" x14ac:dyDescent="0.2">
      <c r="A734" s="27" t="s">
        <v>61</v>
      </c>
      <c r="B734" s="28">
        <v>1</v>
      </c>
      <c r="C734" s="27" t="s">
        <v>65</v>
      </c>
      <c r="D734" s="28" t="s">
        <v>60</v>
      </c>
      <c r="E734" s="28">
        <v>2004</v>
      </c>
      <c r="F734" s="29">
        <v>3.5</v>
      </c>
    </row>
    <row r="735" spans="1:6" x14ac:dyDescent="0.2">
      <c r="A735" s="27" t="s">
        <v>61</v>
      </c>
      <c r="B735" s="28">
        <v>1</v>
      </c>
      <c r="C735" s="27" t="s">
        <v>65</v>
      </c>
      <c r="D735" s="28" t="s">
        <v>60</v>
      </c>
      <c r="E735" s="28">
        <v>2004</v>
      </c>
      <c r="F735" s="29">
        <v>3</v>
      </c>
    </row>
    <row r="736" spans="1:6" x14ac:dyDescent="0.2">
      <c r="A736" s="27" t="s">
        <v>61</v>
      </c>
      <c r="B736" s="28">
        <v>1</v>
      </c>
      <c r="C736" s="27" t="s">
        <v>65</v>
      </c>
      <c r="D736" s="28" t="s">
        <v>60</v>
      </c>
      <c r="E736" s="28">
        <v>2004</v>
      </c>
      <c r="F736" s="29">
        <v>2.7</v>
      </c>
    </row>
    <row r="737" spans="1:6" x14ac:dyDescent="0.2">
      <c r="A737" s="27" t="s">
        <v>61</v>
      </c>
      <c r="B737" s="28">
        <v>1</v>
      </c>
      <c r="C737" s="27" t="s">
        <v>65</v>
      </c>
      <c r="D737" s="28" t="s">
        <v>60</v>
      </c>
      <c r="E737" s="28">
        <v>2004</v>
      </c>
      <c r="F737" s="29">
        <v>2</v>
      </c>
    </row>
    <row r="738" spans="1:6" x14ac:dyDescent="0.2">
      <c r="A738" s="27" t="s">
        <v>61</v>
      </c>
      <c r="B738" s="28">
        <v>1</v>
      </c>
      <c r="C738" s="27" t="s">
        <v>65</v>
      </c>
      <c r="D738" s="28" t="s">
        <v>60</v>
      </c>
      <c r="E738" s="28">
        <v>2004</v>
      </c>
      <c r="F738" s="29">
        <v>2.6</v>
      </c>
    </row>
    <row r="739" spans="1:6" x14ac:dyDescent="0.2">
      <c r="A739" s="27" t="s">
        <v>61</v>
      </c>
      <c r="B739" s="28">
        <v>1</v>
      </c>
      <c r="C739" s="27" t="s">
        <v>65</v>
      </c>
      <c r="D739" s="28" t="s">
        <v>60</v>
      </c>
      <c r="E739" s="28">
        <v>2004</v>
      </c>
      <c r="F739" s="29">
        <v>3.4</v>
      </c>
    </row>
    <row r="740" spans="1:6" x14ac:dyDescent="0.2">
      <c r="A740" s="27" t="s">
        <v>61</v>
      </c>
      <c r="B740" s="28">
        <v>1</v>
      </c>
      <c r="C740" s="27" t="s">
        <v>65</v>
      </c>
      <c r="D740" s="28" t="s">
        <v>60</v>
      </c>
      <c r="E740" s="28">
        <v>2004</v>
      </c>
      <c r="F740" s="29">
        <v>3.7</v>
      </c>
    </row>
    <row r="741" spans="1:6" x14ac:dyDescent="0.2">
      <c r="A741" s="27" t="s">
        <v>61</v>
      </c>
      <c r="B741" s="28">
        <v>1</v>
      </c>
      <c r="C741" s="27" t="s">
        <v>65</v>
      </c>
      <c r="D741" s="28" t="s">
        <v>60</v>
      </c>
      <c r="E741" s="28">
        <v>2004</v>
      </c>
      <c r="F741" s="29">
        <v>2.4</v>
      </c>
    </row>
    <row r="742" spans="1:6" x14ac:dyDescent="0.2">
      <c r="A742" s="27" t="s">
        <v>61</v>
      </c>
      <c r="B742" s="28">
        <v>1</v>
      </c>
      <c r="C742" s="27" t="s">
        <v>59</v>
      </c>
      <c r="D742" s="28" t="s">
        <v>60</v>
      </c>
      <c r="E742" s="28">
        <v>2004</v>
      </c>
      <c r="F742" s="29">
        <v>2.4</v>
      </c>
    </row>
    <row r="743" spans="1:6" x14ac:dyDescent="0.2">
      <c r="A743" s="27" t="s">
        <v>61</v>
      </c>
      <c r="B743" s="28">
        <v>1</v>
      </c>
      <c r="C743" s="27" t="s">
        <v>59</v>
      </c>
      <c r="D743" s="28" t="s">
        <v>60</v>
      </c>
      <c r="E743" s="28">
        <v>2004</v>
      </c>
      <c r="F743" s="29">
        <v>2.5</v>
      </c>
    </row>
    <row r="744" spans="1:6" x14ac:dyDescent="0.2">
      <c r="A744" s="27" t="s">
        <v>61</v>
      </c>
      <c r="B744" s="28">
        <v>1</v>
      </c>
      <c r="C744" s="27" t="s">
        <v>59</v>
      </c>
      <c r="D744" s="28" t="s">
        <v>60</v>
      </c>
      <c r="E744" s="28">
        <v>2004</v>
      </c>
      <c r="F744" s="29">
        <v>3.2</v>
      </c>
    </row>
    <row r="745" spans="1:6" x14ac:dyDescent="0.2">
      <c r="A745" s="27" t="s">
        <v>61</v>
      </c>
      <c r="B745" s="28">
        <v>1</v>
      </c>
      <c r="C745" s="27" t="s">
        <v>59</v>
      </c>
      <c r="D745" s="28" t="s">
        <v>60</v>
      </c>
      <c r="E745" s="28">
        <v>2004</v>
      </c>
      <c r="F745" s="29">
        <v>2.4</v>
      </c>
    </row>
    <row r="746" spans="1:6" x14ac:dyDescent="0.2">
      <c r="A746" s="27" t="s">
        <v>61</v>
      </c>
      <c r="B746" s="28">
        <v>1</v>
      </c>
      <c r="C746" s="27" t="s">
        <v>59</v>
      </c>
      <c r="D746" s="28" t="s">
        <v>60</v>
      </c>
      <c r="E746" s="28">
        <v>2004</v>
      </c>
      <c r="F746" s="29">
        <v>3.3</v>
      </c>
    </row>
    <row r="747" spans="1:6" x14ac:dyDescent="0.2">
      <c r="A747" s="27" t="s">
        <v>61</v>
      </c>
      <c r="B747" s="28">
        <v>1</v>
      </c>
      <c r="C747" s="27" t="s">
        <v>59</v>
      </c>
      <c r="D747" s="28" t="s">
        <v>60</v>
      </c>
      <c r="E747" s="28">
        <v>2004</v>
      </c>
      <c r="F747" s="29">
        <v>4.0999999999999996</v>
      </c>
    </row>
    <row r="748" spans="1:6" x14ac:dyDescent="0.2">
      <c r="A748" s="27" t="s">
        <v>61</v>
      </c>
      <c r="B748" s="28">
        <v>1</v>
      </c>
      <c r="C748" s="27" t="s">
        <v>59</v>
      </c>
      <c r="D748" s="28" t="s">
        <v>60</v>
      </c>
      <c r="E748" s="28">
        <v>2004</v>
      </c>
      <c r="F748" s="29">
        <v>3.1</v>
      </c>
    </row>
    <row r="749" spans="1:6" x14ac:dyDescent="0.2">
      <c r="A749" s="27" t="s">
        <v>61</v>
      </c>
      <c r="B749" s="28">
        <v>1</v>
      </c>
      <c r="C749" s="27" t="s">
        <v>59</v>
      </c>
      <c r="D749" s="28" t="s">
        <v>60</v>
      </c>
      <c r="E749" s="28">
        <v>2004</v>
      </c>
      <c r="F749" s="29">
        <v>4.2</v>
      </c>
    </row>
    <row r="750" spans="1:6" x14ac:dyDescent="0.2">
      <c r="A750" s="27" t="s">
        <v>61</v>
      </c>
      <c r="B750" s="28">
        <v>1</v>
      </c>
      <c r="C750" s="27" t="s">
        <v>59</v>
      </c>
      <c r="D750" s="28" t="s">
        <v>60</v>
      </c>
      <c r="E750" s="28">
        <v>2004</v>
      </c>
      <c r="F750" s="29">
        <v>3.8</v>
      </c>
    </row>
    <row r="751" spans="1:6" x14ac:dyDescent="0.2">
      <c r="A751" s="27" t="s">
        <v>61</v>
      </c>
      <c r="B751" s="28">
        <v>1</v>
      </c>
      <c r="C751" s="27" t="s">
        <v>59</v>
      </c>
      <c r="D751" s="28" t="s">
        <v>60</v>
      </c>
      <c r="E751" s="28">
        <v>2004</v>
      </c>
      <c r="F751" s="29">
        <v>3.1</v>
      </c>
    </row>
    <row r="752" spans="1:6" x14ac:dyDescent="0.2">
      <c r="A752" s="27" t="s">
        <v>61</v>
      </c>
      <c r="B752" s="28">
        <v>1</v>
      </c>
      <c r="C752" s="27" t="s">
        <v>59</v>
      </c>
      <c r="D752" s="28" t="s">
        <v>60</v>
      </c>
      <c r="E752" s="28">
        <v>2004</v>
      </c>
      <c r="F752" s="29">
        <v>2.6</v>
      </c>
    </row>
    <row r="753" spans="1:6" x14ac:dyDescent="0.2">
      <c r="A753" s="27" t="s">
        <v>61</v>
      </c>
      <c r="B753" s="28">
        <v>1</v>
      </c>
      <c r="C753" s="27" t="s">
        <v>59</v>
      </c>
      <c r="D753" s="28" t="s">
        <v>60</v>
      </c>
      <c r="E753" s="28">
        <v>2004</v>
      </c>
      <c r="F753" s="29">
        <v>3.2</v>
      </c>
    </row>
    <row r="754" spans="1:6" x14ac:dyDescent="0.2">
      <c r="A754" s="27" t="s">
        <v>61</v>
      </c>
      <c r="B754" s="28">
        <v>1</v>
      </c>
      <c r="C754" s="27" t="s">
        <v>59</v>
      </c>
      <c r="D754" s="28" t="s">
        <v>60</v>
      </c>
      <c r="E754" s="28">
        <v>2004</v>
      </c>
      <c r="F754" s="29">
        <v>2.8</v>
      </c>
    </row>
    <row r="755" spans="1:6" x14ac:dyDescent="0.2">
      <c r="A755" s="27" t="s">
        <v>61</v>
      </c>
      <c r="B755" s="28">
        <v>1</v>
      </c>
      <c r="C755" s="27" t="s">
        <v>59</v>
      </c>
      <c r="D755" s="28" t="s">
        <v>60</v>
      </c>
      <c r="E755" s="28">
        <v>2004</v>
      </c>
      <c r="F755" s="29">
        <v>2.7</v>
      </c>
    </row>
    <row r="756" spans="1:6" x14ac:dyDescent="0.2">
      <c r="A756" s="27" t="s">
        <v>61</v>
      </c>
      <c r="B756" s="28">
        <v>1</v>
      </c>
      <c r="C756" s="27" t="s">
        <v>59</v>
      </c>
      <c r="D756" s="28" t="s">
        <v>60</v>
      </c>
      <c r="E756" s="28">
        <v>2004</v>
      </c>
      <c r="F756" s="29">
        <v>3.1</v>
      </c>
    </row>
    <row r="757" spans="1:6" x14ac:dyDescent="0.2">
      <c r="A757" s="27" t="s">
        <v>61</v>
      </c>
      <c r="B757" s="28">
        <v>1</v>
      </c>
      <c r="C757" s="27" t="s">
        <v>59</v>
      </c>
      <c r="D757" s="28" t="s">
        <v>60</v>
      </c>
      <c r="E757" s="28">
        <v>2004</v>
      </c>
      <c r="F757" s="29">
        <v>2.9</v>
      </c>
    </row>
    <row r="758" spans="1:6" x14ac:dyDescent="0.2">
      <c r="A758" s="27" t="s">
        <v>61</v>
      </c>
      <c r="B758" s="28">
        <v>1</v>
      </c>
      <c r="C758" s="27" t="s">
        <v>59</v>
      </c>
      <c r="D758" s="28" t="s">
        <v>60</v>
      </c>
      <c r="E758" s="28">
        <v>2004</v>
      </c>
      <c r="F758" s="29">
        <v>3.3</v>
      </c>
    </row>
    <row r="759" spans="1:6" x14ac:dyDescent="0.2">
      <c r="A759" s="27" t="s">
        <v>61</v>
      </c>
      <c r="B759" s="28">
        <v>1</v>
      </c>
      <c r="C759" s="27" t="s">
        <v>59</v>
      </c>
      <c r="D759" s="28" t="s">
        <v>60</v>
      </c>
      <c r="E759" s="28">
        <v>2004</v>
      </c>
      <c r="F759" s="29">
        <v>2.6</v>
      </c>
    </row>
    <row r="760" spans="1:6" x14ac:dyDescent="0.2">
      <c r="A760" s="27" t="s">
        <v>61</v>
      </c>
      <c r="B760" s="28">
        <v>1</v>
      </c>
      <c r="C760" s="27" t="s">
        <v>59</v>
      </c>
      <c r="D760" s="28" t="s">
        <v>60</v>
      </c>
      <c r="E760" s="28">
        <v>2004</v>
      </c>
      <c r="F760" s="29">
        <v>2.6</v>
      </c>
    </row>
    <row r="761" spans="1:6" x14ac:dyDescent="0.2">
      <c r="A761" s="27" t="s">
        <v>61</v>
      </c>
      <c r="B761" s="28">
        <v>1</v>
      </c>
      <c r="C761" s="27" t="s">
        <v>59</v>
      </c>
      <c r="D761" s="28" t="s">
        <v>60</v>
      </c>
      <c r="E761" s="28">
        <v>2004</v>
      </c>
      <c r="F761" s="29">
        <v>3</v>
      </c>
    </row>
    <row r="762" spans="1:6" x14ac:dyDescent="0.2">
      <c r="A762" s="27" t="s">
        <v>61</v>
      </c>
      <c r="B762" s="28">
        <v>1</v>
      </c>
      <c r="C762" s="27" t="s">
        <v>59</v>
      </c>
      <c r="D762" s="28" t="s">
        <v>60</v>
      </c>
      <c r="E762" s="28">
        <v>2004</v>
      </c>
      <c r="F762" s="29">
        <v>2.4</v>
      </c>
    </row>
    <row r="763" spans="1:6" x14ac:dyDescent="0.2">
      <c r="A763" s="27" t="s">
        <v>61</v>
      </c>
      <c r="B763" s="28">
        <v>1</v>
      </c>
      <c r="C763" s="27" t="s">
        <v>59</v>
      </c>
      <c r="D763" s="28" t="s">
        <v>67</v>
      </c>
      <c r="E763" s="28">
        <v>2004</v>
      </c>
      <c r="F763" s="29">
        <v>4</v>
      </c>
    </row>
    <row r="764" spans="1:6" x14ac:dyDescent="0.2">
      <c r="A764" s="27" t="s">
        <v>61</v>
      </c>
      <c r="B764" s="28">
        <v>1</v>
      </c>
      <c r="C764" s="27" t="s">
        <v>59</v>
      </c>
      <c r="D764" s="28" t="s">
        <v>67</v>
      </c>
      <c r="E764" s="28">
        <v>2004</v>
      </c>
      <c r="F764" s="29">
        <v>2.1</v>
      </c>
    </row>
    <row r="765" spans="1:6" x14ac:dyDescent="0.2">
      <c r="A765" s="27" t="s">
        <v>61</v>
      </c>
      <c r="B765" s="28">
        <v>1</v>
      </c>
      <c r="C765" s="27" t="s">
        <v>59</v>
      </c>
      <c r="D765" s="28" t="s">
        <v>67</v>
      </c>
      <c r="E765" s="28">
        <v>2004</v>
      </c>
      <c r="F765" s="29">
        <v>3.9</v>
      </c>
    </row>
    <row r="766" spans="1:6" x14ac:dyDescent="0.2">
      <c r="A766" s="27" t="s">
        <v>61</v>
      </c>
      <c r="B766" s="28">
        <v>1</v>
      </c>
      <c r="C766" s="27" t="s">
        <v>59</v>
      </c>
      <c r="D766" s="28" t="s">
        <v>67</v>
      </c>
      <c r="E766" s="28">
        <v>2004</v>
      </c>
      <c r="F766" s="29">
        <v>4.4000000000000004</v>
      </c>
    </row>
    <row r="767" spans="1:6" x14ac:dyDescent="0.2">
      <c r="A767" s="27" t="s">
        <v>61</v>
      </c>
      <c r="B767" s="28">
        <v>1</v>
      </c>
      <c r="C767" s="27" t="s">
        <v>59</v>
      </c>
      <c r="D767" s="28" t="s">
        <v>67</v>
      </c>
      <c r="E767" s="28">
        <v>2004</v>
      </c>
      <c r="F767" s="29">
        <v>3.9</v>
      </c>
    </row>
    <row r="768" spans="1:6" x14ac:dyDescent="0.2">
      <c r="A768" s="27" t="s">
        <v>61</v>
      </c>
      <c r="B768" s="28">
        <v>1</v>
      </c>
      <c r="C768" s="27" t="s">
        <v>59</v>
      </c>
      <c r="D768" s="28" t="s">
        <v>67</v>
      </c>
      <c r="E768" s="28">
        <v>2004</v>
      </c>
      <c r="F768" s="29">
        <v>4.7</v>
      </c>
    </row>
    <row r="769" spans="1:6" x14ac:dyDescent="0.2">
      <c r="A769" s="27" t="s">
        <v>61</v>
      </c>
      <c r="B769" s="28">
        <v>1</v>
      </c>
      <c r="C769" s="27" t="s">
        <v>59</v>
      </c>
      <c r="D769" s="28" t="s">
        <v>67</v>
      </c>
      <c r="E769" s="28">
        <v>2004</v>
      </c>
      <c r="F769" s="29">
        <v>4.7</v>
      </c>
    </row>
    <row r="770" spans="1:6" x14ac:dyDescent="0.2">
      <c r="A770" s="27" t="s">
        <v>61</v>
      </c>
      <c r="B770" s="28">
        <v>1</v>
      </c>
      <c r="C770" s="27" t="s">
        <v>59</v>
      </c>
      <c r="D770" s="28" t="s">
        <v>67</v>
      </c>
      <c r="E770" s="28">
        <v>2004</v>
      </c>
      <c r="F770" s="29">
        <v>3.9</v>
      </c>
    </row>
    <row r="771" spans="1:6" x14ac:dyDescent="0.2">
      <c r="A771" s="27" t="s">
        <v>61</v>
      </c>
      <c r="B771" s="28">
        <v>1</v>
      </c>
      <c r="C771" s="27" t="s">
        <v>59</v>
      </c>
      <c r="D771" s="28" t="s">
        <v>67</v>
      </c>
      <c r="E771" s="28">
        <v>2004</v>
      </c>
      <c r="F771" s="29">
        <v>4.8</v>
      </c>
    </row>
    <row r="772" spans="1:6" x14ac:dyDescent="0.2">
      <c r="A772" s="27" t="s">
        <v>61</v>
      </c>
      <c r="B772" s="28">
        <v>1</v>
      </c>
      <c r="C772" s="27" t="s">
        <v>59</v>
      </c>
      <c r="D772" s="28" t="s">
        <v>67</v>
      </c>
      <c r="E772" s="28">
        <v>2004</v>
      </c>
      <c r="F772" s="29">
        <v>4</v>
      </c>
    </row>
    <row r="773" spans="1:6" x14ac:dyDescent="0.2">
      <c r="A773" s="27" t="s">
        <v>61</v>
      </c>
      <c r="B773" s="28">
        <v>1</v>
      </c>
      <c r="C773" s="27" t="s">
        <v>59</v>
      </c>
      <c r="D773" s="28" t="s">
        <v>67</v>
      </c>
      <c r="E773" s="28">
        <v>2004</v>
      </c>
      <c r="F773" s="29">
        <v>4.2</v>
      </c>
    </row>
    <row r="774" spans="1:6" x14ac:dyDescent="0.2">
      <c r="A774" s="27" t="s">
        <v>61</v>
      </c>
      <c r="B774" s="28">
        <v>1</v>
      </c>
      <c r="C774" s="27" t="s">
        <v>59</v>
      </c>
      <c r="D774" s="28" t="s">
        <v>67</v>
      </c>
      <c r="E774" s="28">
        <v>2004</v>
      </c>
      <c r="F774" s="29">
        <v>5.2</v>
      </c>
    </row>
    <row r="775" spans="1:6" x14ac:dyDescent="0.2">
      <c r="A775" s="27" t="s">
        <v>61</v>
      </c>
      <c r="B775" s="28">
        <v>1</v>
      </c>
      <c r="C775" s="27" t="s">
        <v>59</v>
      </c>
      <c r="D775" s="28" t="s">
        <v>67</v>
      </c>
      <c r="E775" s="28">
        <v>2004</v>
      </c>
      <c r="F775" s="29">
        <v>2.5</v>
      </c>
    </row>
    <row r="776" spans="1:6" x14ac:dyDescent="0.2">
      <c r="A776" s="27" t="s">
        <v>61</v>
      </c>
      <c r="B776" s="28">
        <v>1</v>
      </c>
      <c r="C776" s="27" t="s">
        <v>59</v>
      </c>
      <c r="D776" s="28" t="s">
        <v>67</v>
      </c>
      <c r="E776" s="28">
        <v>2004</v>
      </c>
      <c r="F776" s="29">
        <v>4.5999999999999996</v>
      </c>
    </row>
    <row r="777" spans="1:6" x14ac:dyDescent="0.2">
      <c r="A777" s="27" t="s">
        <v>61</v>
      </c>
      <c r="B777" s="28">
        <v>1</v>
      </c>
      <c r="C777" s="27" t="s">
        <v>59</v>
      </c>
      <c r="D777" s="28" t="s">
        <v>21</v>
      </c>
      <c r="E777" s="28">
        <v>2004</v>
      </c>
      <c r="F777" s="29">
        <v>2.8</v>
      </c>
    </row>
    <row r="778" spans="1:6" x14ac:dyDescent="0.2">
      <c r="A778" s="27" t="s">
        <v>61</v>
      </c>
      <c r="B778" s="28">
        <v>1</v>
      </c>
      <c r="C778" s="27" t="s">
        <v>59</v>
      </c>
      <c r="D778" s="28" t="s">
        <v>21</v>
      </c>
      <c r="E778" s="28">
        <v>2004</v>
      </c>
      <c r="F778" s="29">
        <v>3.4</v>
      </c>
    </row>
    <row r="779" spans="1:6" x14ac:dyDescent="0.2">
      <c r="A779" s="27" t="s">
        <v>61</v>
      </c>
      <c r="B779" s="28">
        <v>1</v>
      </c>
      <c r="C779" s="27" t="s">
        <v>59</v>
      </c>
      <c r="D779" s="28" t="s">
        <v>28</v>
      </c>
      <c r="E779" s="28">
        <v>2004</v>
      </c>
      <c r="F779" s="29">
        <v>2.2000000000000002</v>
      </c>
    </row>
    <row r="780" spans="1:6" x14ac:dyDescent="0.2">
      <c r="A780" s="27" t="s">
        <v>61</v>
      </c>
      <c r="B780" s="28">
        <v>1</v>
      </c>
      <c r="C780" s="27" t="s">
        <v>59</v>
      </c>
      <c r="D780" s="28" t="s">
        <v>28</v>
      </c>
      <c r="E780" s="28">
        <v>2004</v>
      </c>
      <c r="F780" s="29">
        <v>2.8</v>
      </c>
    </row>
    <row r="781" spans="1:6" x14ac:dyDescent="0.2">
      <c r="A781" s="27" t="s">
        <v>61</v>
      </c>
      <c r="B781" s="28">
        <v>1</v>
      </c>
      <c r="C781" s="27" t="s">
        <v>59</v>
      </c>
      <c r="D781" s="28" t="s">
        <v>28</v>
      </c>
      <c r="E781" s="28">
        <v>2004</v>
      </c>
      <c r="F781" s="29">
        <v>3</v>
      </c>
    </row>
    <row r="782" spans="1:6" x14ac:dyDescent="0.2">
      <c r="A782" s="27" t="s">
        <v>61</v>
      </c>
      <c r="B782" s="28">
        <v>1</v>
      </c>
      <c r="C782" s="27" t="s">
        <v>59</v>
      </c>
      <c r="D782" s="28" t="s">
        <v>28</v>
      </c>
      <c r="E782" s="28">
        <v>2004</v>
      </c>
      <c r="F782" s="29">
        <v>2.7</v>
      </c>
    </row>
    <row r="783" spans="1:6" x14ac:dyDescent="0.2">
      <c r="A783" s="27" t="s">
        <v>61</v>
      </c>
      <c r="B783" s="28">
        <v>1</v>
      </c>
      <c r="C783" s="27" t="s">
        <v>59</v>
      </c>
      <c r="D783" s="28" t="s">
        <v>28</v>
      </c>
      <c r="E783" s="28">
        <v>2004</v>
      </c>
      <c r="F783" s="29">
        <v>2.1</v>
      </c>
    </row>
    <row r="784" spans="1:6" x14ac:dyDescent="0.2">
      <c r="A784" s="27" t="s">
        <v>61</v>
      </c>
      <c r="B784" s="28">
        <v>1</v>
      </c>
      <c r="C784" s="27" t="s">
        <v>70</v>
      </c>
      <c r="D784" s="28" t="s">
        <v>60</v>
      </c>
      <c r="E784" s="28">
        <v>2004</v>
      </c>
      <c r="F784" s="29">
        <v>3.5</v>
      </c>
    </row>
    <row r="785" spans="1:6" x14ac:dyDescent="0.2">
      <c r="A785" s="27" t="s">
        <v>61</v>
      </c>
      <c r="B785" s="28">
        <v>1</v>
      </c>
      <c r="C785" s="27" t="s">
        <v>70</v>
      </c>
      <c r="D785" s="28" t="s">
        <v>60</v>
      </c>
      <c r="E785" s="28">
        <v>2004</v>
      </c>
      <c r="F785" s="29">
        <v>2.8</v>
      </c>
    </row>
    <row r="786" spans="1:6" x14ac:dyDescent="0.2">
      <c r="A786" s="27" t="s">
        <v>61</v>
      </c>
      <c r="B786" s="28">
        <v>1</v>
      </c>
      <c r="C786" s="27" t="s">
        <v>70</v>
      </c>
      <c r="D786" s="28" t="s">
        <v>60</v>
      </c>
      <c r="E786" s="28">
        <v>2004</v>
      </c>
      <c r="F786" s="29">
        <v>3</v>
      </c>
    </row>
    <row r="787" spans="1:6" x14ac:dyDescent="0.2">
      <c r="A787" s="27" t="s">
        <v>61</v>
      </c>
      <c r="B787" s="28">
        <v>1</v>
      </c>
      <c r="C787" s="27" t="s">
        <v>70</v>
      </c>
      <c r="D787" s="28" t="s">
        <v>60</v>
      </c>
      <c r="E787" s="28">
        <v>2004</v>
      </c>
      <c r="F787" s="29">
        <v>2.7</v>
      </c>
    </row>
    <row r="788" spans="1:6" x14ac:dyDescent="0.2">
      <c r="A788" s="27" t="s">
        <v>61</v>
      </c>
      <c r="B788" s="28">
        <v>1</v>
      </c>
      <c r="C788" s="27" t="s">
        <v>70</v>
      </c>
      <c r="D788" s="28" t="s">
        <v>60</v>
      </c>
      <c r="E788" s="28">
        <v>2004</v>
      </c>
      <c r="F788" s="29">
        <v>2.6</v>
      </c>
    </row>
    <row r="789" spans="1:6" x14ac:dyDescent="0.2">
      <c r="A789" s="27" t="s">
        <v>61</v>
      </c>
      <c r="B789" s="28">
        <v>1</v>
      </c>
      <c r="C789" s="27" t="s">
        <v>70</v>
      </c>
      <c r="D789" s="28" t="s">
        <v>60</v>
      </c>
      <c r="E789" s="28">
        <v>2004</v>
      </c>
      <c r="F789" s="29">
        <v>3.5</v>
      </c>
    </row>
    <row r="790" spans="1:6" x14ac:dyDescent="0.2">
      <c r="A790" s="27" t="s">
        <v>61</v>
      </c>
      <c r="B790" s="28">
        <v>1</v>
      </c>
      <c r="C790" s="27" t="s">
        <v>70</v>
      </c>
      <c r="D790" s="28" t="s">
        <v>60</v>
      </c>
      <c r="E790" s="28">
        <v>2004</v>
      </c>
      <c r="F790" s="29">
        <v>3.2</v>
      </c>
    </row>
    <row r="791" spans="1:6" x14ac:dyDescent="0.2">
      <c r="A791" s="27" t="s">
        <v>61</v>
      </c>
      <c r="B791" s="28">
        <v>1</v>
      </c>
      <c r="C791" s="27" t="s">
        <v>70</v>
      </c>
      <c r="D791" s="28" t="s">
        <v>60</v>
      </c>
      <c r="E791" s="28">
        <v>2004</v>
      </c>
      <c r="F791" s="29">
        <v>5.9</v>
      </c>
    </row>
    <row r="792" spans="1:6" x14ac:dyDescent="0.2">
      <c r="A792" s="27" t="s">
        <v>61</v>
      </c>
      <c r="B792" s="28">
        <v>1</v>
      </c>
      <c r="C792" s="27" t="s">
        <v>70</v>
      </c>
      <c r="D792" s="28" t="s">
        <v>60</v>
      </c>
      <c r="E792" s="28">
        <v>2004</v>
      </c>
      <c r="F792" s="29">
        <v>2.2000000000000002</v>
      </c>
    </row>
    <row r="793" spans="1:6" x14ac:dyDescent="0.2">
      <c r="A793" s="27" t="s">
        <v>61</v>
      </c>
      <c r="B793" s="28">
        <v>1</v>
      </c>
      <c r="C793" s="27" t="s">
        <v>70</v>
      </c>
      <c r="D793" s="28" t="s">
        <v>60</v>
      </c>
      <c r="E793" s="28">
        <v>2004</v>
      </c>
      <c r="F793" s="29">
        <v>2.5</v>
      </c>
    </row>
    <row r="794" spans="1:6" x14ac:dyDescent="0.2">
      <c r="A794" s="27" t="s">
        <v>61</v>
      </c>
      <c r="B794" s="28">
        <v>1</v>
      </c>
      <c r="C794" s="27" t="s">
        <v>70</v>
      </c>
      <c r="D794" s="28" t="s">
        <v>60</v>
      </c>
      <c r="E794" s="28">
        <v>2004</v>
      </c>
      <c r="F794" s="29">
        <v>2.5</v>
      </c>
    </row>
    <row r="795" spans="1:6" x14ac:dyDescent="0.2">
      <c r="A795" s="27" t="s">
        <v>61</v>
      </c>
      <c r="B795" s="28">
        <v>1</v>
      </c>
      <c r="C795" s="27" t="s">
        <v>70</v>
      </c>
      <c r="D795" s="28" t="s">
        <v>60</v>
      </c>
      <c r="E795" s="28">
        <v>2004</v>
      </c>
      <c r="F795" s="29">
        <v>3.7</v>
      </c>
    </row>
    <row r="796" spans="1:6" x14ac:dyDescent="0.2">
      <c r="A796" s="27" t="s">
        <v>61</v>
      </c>
      <c r="B796" s="28">
        <v>1</v>
      </c>
      <c r="C796" s="27" t="s">
        <v>70</v>
      </c>
      <c r="D796" s="28" t="s">
        <v>60</v>
      </c>
      <c r="E796" s="28">
        <v>2004</v>
      </c>
      <c r="F796" s="29">
        <v>4.9000000000000004</v>
      </c>
    </row>
    <row r="797" spans="1:6" x14ac:dyDescent="0.2">
      <c r="A797" s="27" t="s">
        <v>61</v>
      </c>
      <c r="B797" s="28">
        <v>1</v>
      </c>
      <c r="C797" s="27" t="s">
        <v>70</v>
      </c>
      <c r="D797" s="28" t="s">
        <v>60</v>
      </c>
      <c r="E797" s="28">
        <v>2004</v>
      </c>
      <c r="F797" s="29">
        <v>2.6</v>
      </c>
    </row>
    <row r="798" spans="1:6" x14ac:dyDescent="0.2">
      <c r="A798" s="27" t="s">
        <v>61</v>
      </c>
      <c r="B798" s="28">
        <v>1</v>
      </c>
      <c r="C798" s="27" t="s">
        <v>70</v>
      </c>
      <c r="D798" s="28" t="s">
        <v>60</v>
      </c>
      <c r="E798" s="28">
        <v>2004</v>
      </c>
      <c r="F798" s="29">
        <v>2.9</v>
      </c>
    </row>
    <row r="799" spans="1:6" x14ac:dyDescent="0.2">
      <c r="A799" s="27" t="s">
        <v>61</v>
      </c>
      <c r="B799" s="28">
        <v>1</v>
      </c>
      <c r="C799" s="27" t="s">
        <v>70</v>
      </c>
      <c r="D799" s="28" t="s">
        <v>60</v>
      </c>
      <c r="E799" s="28">
        <v>2004</v>
      </c>
      <c r="F799" s="29">
        <v>3.3</v>
      </c>
    </row>
    <row r="800" spans="1:6" x14ac:dyDescent="0.2">
      <c r="A800" s="27" t="s">
        <v>61</v>
      </c>
      <c r="B800" s="28">
        <v>1</v>
      </c>
      <c r="C800" s="27" t="s">
        <v>70</v>
      </c>
      <c r="D800" s="28" t="s">
        <v>67</v>
      </c>
      <c r="E800" s="28">
        <v>2004</v>
      </c>
      <c r="F800" s="29">
        <v>3.8</v>
      </c>
    </row>
    <row r="801" spans="1:6" x14ac:dyDescent="0.2">
      <c r="A801" s="27" t="s">
        <v>61</v>
      </c>
      <c r="B801" s="28">
        <v>1</v>
      </c>
      <c r="C801" s="27" t="s">
        <v>70</v>
      </c>
      <c r="D801" s="28" t="s">
        <v>21</v>
      </c>
      <c r="E801" s="28">
        <v>2004</v>
      </c>
      <c r="F801" s="29">
        <v>2.7</v>
      </c>
    </row>
    <row r="802" spans="1:6" x14ac:dyDescent="0.2">
      <c r="A802" s="27" t="s">
        <v>61</v>
      </c>
      <c r="B802" s="28">
        <v>1</v>
      </c>
      <c r="C802" s="27" t="s">
        <v>70</v>
      </c>
      <c r="D802" s="28" t="s">
        <v>21</v>
      </c>
      <c r="E802" s="28">
        <v>2004</v>
      </c>
      <c r="F802" s="29">
        <v>2.4</v>
      </c>
    </row>
    <row r="803" spans="1:6" x14ac:dyDescent="0.2">
      <c r="A803" s="27" t="s">
        <v>61</v>
      </c>
      <c r="B803" s="28">
        <v>1</v>
      </c>
      <c r="C803" s="27" t="s">
        <v>70</v>
      </c>
      <c r="D803" s="28" t="s">
        <v>21</v>
      </c>
      <c r="E803" s="28">
        <v>2004</v>
      </c>
      <c r="F803" s="29">
        <v>2.2000000000000002</v>
      </c>
    </row>
    <row r="804" spans="1:6" x14ac:dyDescent="0.2">
      <c r="A804" s="27" t="s">
        <v>61</v>
      </c>
      <c r="B804" s="28">
        <v>1</v>
      </c>
      <c r="C804" s="27" t="s">
        <v>70</v>
      </c>
      <c r="D804" s="28" t="s">
        <v>69</v>
      </c>
      <c r="E804" s="28">
        <v>2004</v>
      </c>
      <c r="F804" s="29">
        <v>3.7</v>
      </c>
    </row>
    <row r="805" spans="1:6" x14ac:dyDescent="0.2">
      <c r="A805" s="27" t="s">
        <v>61</v>
      </c>
      <c r="B805" s="28">
        <v>1</v>
      </c>
      <c r="C805" s="27" t="s">
        <v>63</v>
      </c>
      <c r="D805" s="28" t="s">
        <v>69</v>
      </c>
      <c r="E805" s="28">
        <v>2004</v>
      </c>
      <c r="F805" s="29">
        <v>4.0999999999999996</v>
      </c>
    </row>
    <row r="806" spans="1:6" x14ac:dyDescent="0.2">
      <c r="A806" s="27" t="s">
        <v>61</v>
      </c>
      <c r="B806" s="28">
        <v>1</v>
      </c>
      <c r="C806" s="27" t="s">
        <v>63</v>
      </c>
      <c r="D806" s="28" t="s">
        <v>69</v>
      </c>
      <c r="E806" s="28">
        <v>2004</v>
      </c>
      <c r="F806" s="29">
        <v>3.1</v>
      </c>
    </row>
    <row r="807" spans="1:6" x14ac:dyDescent="0.2">
      <c r="A807" s="27" t="s">
        <v>61</v>
      </c>
      <c r="B807" s="28">
        <v>1</v>
      </c>
      <c r="C807" s="27" t="s">
        <v>63</v>
      </c>
      <c r="D807" s="28" t="s">
        <v>69</v>
      </c>
      <c r="E807" s="28">
        <v>2004</v>
      </c>
      <c r="F807" s="29">
        <v>2.2000000000000002</v>
      </c>
    </row>
    <row r="808" spans="1:6" x14ac:dyDescent="0.2">
      <c r="A808" s="27" t="s">
        <v>61</v>
      </c>
      <c r="B808" s="28">
        <v>1</v>
      </c>
      <c r="C808" s="27" t="s">
        <v>63</v>
      </c>
      <c r="D808" s="28" t="s">
        <v>69</v>
      </c>
      <c r="E808" s="28">
        <v>2004</v>
      </c>
      <c r="F808" s="29">
        <v>2.4</v>
      </c>
    </row>
    <row r="809" spans="1:6" x14ac:dyDescent="0.2">
      <c r="A809" s="27" t="s">
        <v>61</v>
      </c>
      <c r="B809" s="28">
        <v>1</v>
      </c>
      <c r="C809" s="27" t="s">
        <v>63</v>
      </c>
      <c r="D809" s="28" t="s">
        <v>69</v>
      </c>
      <c r="E809" s="28">
        <v>2004</v>
      </c>
      <c r="F809" s="29">
        <v>3.6</v>
      </c>
    </row>
    <row r="810" spans="1:6" x14ac:dyDescent="0.2">
      <c r="A810" s="27" t="s">
        <v>61</v>
      </c>
      <c r="B810" s="28">
        <v>1</v>
      </c>
      <c r="C810" s="27" t="s">
        <v>63</v>
      </c>
      <c r="D810" s="28" t="s">
        <v>69</v>
      </c>
      <c r="E810" s="28">
        <v>2004</v>
      </c>
      <c r="F810" s="29">
        <v>2.2999999999999998</v>
      </c>
    </row>
    <row r="811" spans="1:6" x14ac:dyDescent="0.2">
      <c r="A811" s="27" t="s">
        <v>61</v>
      </c>
      <c r="B811" s="28">
        <v>1</v>
      </c>
      <c r="C811" s="27" t="s">
        <v>63</v>
      </c>
      <c r="D811" s="28" t="s">
        <v>69</v>
      </c>
      <c r="E811" s="28">
        <v>2004</v>
      </c>
      <c r="F811" s="29">
        <v>3.7</v>
      </c>
    </row>
    <row r="812" spans="1:6" x14ac:dyDescent="0.2">
      <c r="A812" s="27" t="s">
        <v>61</v>
      </c>
      <c r="B812" s="28">
        <v>1</v>
      </c>
      <c r="C812" s="27" t="s">
        <v>63</v>
      </c>
      <c r="D812" s="28" t="s">
        <v>69</v>
      </c>
      <c r="E812" s="28">
        <v>2004</v>
      </c>
      <c r="F812" s="29">
        <v>2.8</v>
      </c>
    </row>
    <row r="813" spans="1:6" x14ac:dyDescent="0.2">
      <c r="A813" s="27" t="s">
        <v>61</v>
      </c>
      <c r="B813" s="28">
        <v>1</v>
      </c>
      <c r="C813" s="27" t="s">
        <v>63</v>
      </c>
      <c r="D813" s="28" t="s">
        <v>69</v>
      </c>
      <c r="E813" s="28">
        <v>2004</v>
      </c>
      <c r="F813" s="29">
        <v>2.1</v>
      </c>
    </row>
    <row r="814" spans="1:6" x14ac:dyDescent="0.2">
      <c r="A814" s="27" t="s">
        <v>61</v>
      </c>
      <c r="B814" s="28">
        <v>1</v>
      </c>
      <c r="C814" s="27" t="s">
        <v>63</v>
      </c>
      <c r="D814" s="28" t="s">
        <v>69</v>
      </c>
      <c r="E814" s="28">
        <v>2004</v>
      </c>
      <c r="F814" s="29">
        <v>3.6</v>
      </c>
    </row>
    <row r="815" spans="1:6" x14ac:dyDescent="0.2">
      <c r="A815" s="27" t="s">
        <v>61</v>
      </c>
      <c r="B815" s="28">
        <v>1</v>
      </c>
      <c r="C815" s="27" t="s">
        <v>63</v>
      </c>
      <c r="D815" s="28" t="s">
        <v>60</v>
      </c>
      <c r="E815" s="28">
        <v>2004</v>
      </c>
      <c r="F815" s="29">
        <v>3.7</v>
      </c>
    </row>
    <row r="816" spans="1:6" x14ac:dyDescent="0.2">
      <c r="A816" s="27" t="s">
        <v>61</v>
      </c>
      <c r="B816" s="28">
        <v>1</v>
      </c>
      <c r="C816" s="27" t="s">
        <v>63</v>
      </c>
      <c r="D816" s="28" t="s">
        <v>60</v>
      </c>
      <c r="E816" s="28">
        <v>2004</v>
      </c>
      <c r="F816" s="29">
        <v>3.3</v>
      </c>
    </row>
    <row r="817" spans="1:6" x14ac:dyDescent="0.2">
      <c r="A817" s="27" t="s">
        <v>61</v>
      </c>
      <c r="B817" s="28">
        <v>1</v>
      </c>
      <c r="C817" s="27" t="s">
        <v>63</v>
      </c>
      <c r="D817" s="28" t="s">
        <v>60</v>
      </c>
      <c r="E817" s="28">
        <v>2004</v>
      </c>
      <c r="F817" s="29">
        <v>3</v>
      </c>
    </row>
    <row r="818" spans="1:6" x14ac:dyDescent="0.2">
      <c r="A818" s="27" t="s">
        <v>61</v>
      </c>
      <c r="B818" s="28">
        <v>1</v>
      </c>
      <c r="C818" s="27" t="s">
        <v>63</v>
      </c>
      <c r="D818" s="28" t="s">
        <v>60</v>
      </c>
      <c r="E818" s="28">
        <v>2004</v>
      </c>
      <c r="F818" s="29">
        <v>2.8</v>
      </c>
    </row>
    <row r="819" spans="1:6" x14ac:dyDescent="0.2">
      <c r="A819" s="27" t="s">
        <v>61</v>
      </c>
      <c r="B819" s="28">
        <v>1</v>
      </c>
      <c r="C819" s="27" t="s">
        <v>63</v>
      </c>
      <c r="D819" s="28" t="s">
        <v>60</v>
      </c>
      <c r="E819" s="28">
        <v>2004</v>
      </c>
      <c r="F819" s="29">
        <v>2.9</v>
      </c>
    </row>
    <row r="820" spans="1:6" x14ac:dyDescent="0.2">
      <c r="A820" s="27" t="s">
        <v>61</v>
      </c>
      <c r="B820" s="28">
        <v>1</v>
      </c>
      <c r="C820" s="27" t="s">
        <v>63</v>
      </c>
      <c r="D820" s="28" t="s">
        <v>60</v>
      </c>
      <c r="E820" s="28">
        <v>2004</v>
      </c>
      <c r="F820" s="29">
        <v>3.1</v>
      </c>
    </row>
    <row r="821" spans="1:6" x14ac:dyDescent="0.2">
      <c r="A821" s="27" t="s">
        <v>61</v>
      </c>
      <c r="B821" s="28">
        <v>1</v>
      </c>
      <c r="C821" s="27" t="s">
        <v>63</v>
      </c>
      <c r="D821" s="28" t="s">
        <v>60</v>
      </c>
      <c r="E821" s="28">
        <v>2004</v>
      </c>
      <c r="F821" s="29">
        <v>3</v>
      </c>
    </row>
    <row r="822" spans="1:6" x14ac:dyDescent="0.2">
      <c r="A822" s="27" t="s">
        <v>61</v>
      </c>
      <c r="B822" s="28">
        <v>1</v>
      </c>
      <c r="C822" s="27" t="s">
        <v>63</v>
      </c>
      <c r="D822" s="28" t="s">
        <v>60</v>
      </c>
      <c r="E822" s="28">
        <v>2004</v>
      </c>
      <c r="F822" s="29">
        <v>2.6</v>
      </c>
    </row>
    <row r="823" spans="1:6" x14ac:dyDescent="0.2">
      <c r="A823" s="27" t="s">
        <v>61</v>
      </c>
      <c r="B823" s="28">
        <v>1</v>
      </c>
      <c r="C823" s="27" t="s">
        <v>63</v>
      </c>
      <c r="D823" s="28" t="s">
        <v>60</v>
      </c>
      <c r="E823" s="28">
        <v>2004</v>
      </c>
      <c r="F823" s="29">
        <v>2.7</v>
      </c>
    </row>
    <row r="824" spans="1:6" x14ac:dyDescent="0.2">
      <c r="A824" s="27" t="s">
        <v>61</v>
      </c>
      <c r="B824" s="28">
        <v>1</v>
      </c>
      <c r="C824" s="27" t="s">
        <v>63</v>
      </c>
      <c r="D824" s="28" t="s">
        <v>60</v>
      </c>
      <c r="E824" s="28">
        <v>2004</v>
      </c>
      <c r="F824" s="29">
        <v>4.3</v>
      </c>
    </row>
    <row r="825" spans="1:6" x14ac:dyDescent="0.2">
      <c r="A825" s="27" t="s">
        <v>61</v>
      </c>
      <c r="B825" s="28">
        <v>1</v>
      </c>
      <c r="C825" s="27" t="s">
        <v>63</v>
      </c>
      <c r="D825" s="28" t="s">
        <v>60</v>
      </c>
      <c r="E825" s="28">
        <v>2004</v>
      </c>
      <c r="F825" s="29">
        <v>2.2999999999999998</v>
      </c>
    </row>
    <row r="826" spans="1:6" x14ac:dyDescent="0.2">
      <c r="A826" s="27" t="s">
        <v>61</v>
      </c>
      <c r="B826" s="28">
        <v>1</v>
      </c>
      <c r="C826" s="27" t="s">
        <v>63</v>
      </c>
      <c r="D826" s="28" t="s">
        <v>60</v>
      </c>
      <c r="E826" s="28">
        <v>2004</v>
      </c>
      <c r="F826" s="29">
        <v>2.1</v>
      </c>
    </row>
    <row r="827" spans="1:6" x14ac:dyDescent="0.2">
      <c r="A827" s="27" t="s">
        <v>61</v>
      </c>
      <c r="B827" s="28">
        <v>1</v>
      </c>
      <c r="C827" s="27" t="s">
        <v>63</v>
      </c>
      <c r="D827" s="28" t="s">
        <v>60</v>
      </c>
      <c r="E827" s="28">
        <v>2004</v>
      </c>
      <c r="F827" s="29">
        <v>2.8</v>
      </c>
    </row>
    <row r="828" spans="1:6" x14ac:dyDescent="0.2">
      <c r="A828" s="27" t="s">
        <v>61</v>
      </c>
      <c r="B828" s="28">
        <v>1</v>
      </c>
      <c r="C828" s="27" t="s">
        <v>63</v>
      </c>
      <c r="D828" s="28" t="s">
        <v>60</v>
      </c>
      <c r="E828" s="28">
        <v>2004</v>
      </c>
      <c r="F828" s="29">
        <v>2.2999999999999998</v>
      </c>
    </row>
    <row r="829" spans="1:6" x14ac:dyDescent="0.2">
      <c r="A829" s="27" t="s">
        <v>61</v>
      </c>
      <c r="B829" s="28">
        <v>1</v>
      </c>
      <c r="C829" s="27" t="s">
        <v>63</v>
      </c>
      <c r="D829" s="28" t="s">
        <v>60</v>
      </c>
      <c r="E829" s="28">
        <v>2004</v>
      </c>
      <c r="F829" s="29">
        <v>2.5</v>
      </c>
    </row>
    <row r="830" spans="1:6" x14ac:dyDescent="0.2">
      <c r="A830" s="27" t="s">
        <v>61</v>
      </c>
      <c r="B830" s="28">
        <v>1</v>
      </c>
      <c r="C830" s="27" t="s">
        <v>63</v>
      </c>
      <c r="D830" s="28" t="s">
        <v>60</v>
      </c>
      <c r="E830" s="28">
        <v>2004</v>
      </c>
      <c r="F830" s="29">
        <v>2.5</v>
      </c>
    </row>
    <row r="831" spans="1:6" x14ac:dyDescent="0.2">
      <c r="A831" s="27" t="s">
        <v>61</v>
      </c>
      <c r="B831" s="28">
        <v>1</v>
      </c>
      <c r="C831" s="27" t="s">
        <v>63</v>
      </c>
      <c r="D831" s="28" t="s">
        <v>60</v>
      </c>
      <c r="E831" s="28">
        <v>2004</v>
      </c>
      <c r="F831" s="29">
        <v>4.7</v>
      </c>
    </row>
    <row r="832" spans="1:6" x14ac:dyDescent="0.2">
      <c r="A832" s="27" t="s">
        <v>61</v>
      </c>
      <c r="B832" s="28">
        <v>1</v>
      </c>
      <c r="C832" s="27" t="s">
        <v>63</v>
      </c>
      <c r="D832" s="28" t="s">
        <v>60</v>
      </c>
      <c r="E832" s="28">
        <v>2004</v>
      </c>
      <c r="F832" s="29">
        <v>4.5</v>
      </c>
    </row>
    <row r="833" spans="1:6" x14ac:dyDescent="0.2">
      <c r="A833" s="27" t="s">
        <v>61</v>
      </c>
      <c r="B833" s="28">
        <v>1</v>
      </c>
      <c r="C833" s="27" t="s">
        <v>63</v>
      </c>
      <c r="D833" s="28" t="s">
        <v>23</v>
      </c>
      <c r="E833" s="28">
        <v>2004</v>
      </c>
      <c r="F833" s="29">
        <v>3.2</v>
      </c>
    </row>
    <row r="834" spans="1:6" x14ac:dyDescent="0.2">
      <c r="A834" s="27" t="s">
        <v>61</v>
      </c>
      <c r="B834" s="28">
        <v>1</v>
      </c>
      <c r="C834" s="27" t="s">
        <v>63</v>
      </c>
      <c r="D834" s="28" t="s">
        <v>23</v>
      </c>
      <c r="E834" s="28">
        <v>2004</v>
      </c>
      <c r="F834" s="29">
        <v>3.1</v>
      </c>
    </row>
    <row r="835" spans="1:6" x14ac:dyDescent="0.2">
      <c r="A835" s="27" t="s">
        <v>61</v>
      </c>
      <c r="B835" s="28">
        <v>1</v>
      </c>
      <c r="C835" s="27" t="s">
        <v>63</v>
      </c>
      <c r="D835" s="28" t="s">
        <v>21</v>
      </c>
      <c r="E835" s="28">
        <v>2004</v>
      </c>
      <c r="F835" s="29">
        <v>2.2999999999999998</v>
      </c>
    </row>
    <row r="836" spans="1:6" x14ac:dyDescent="0.2">
      <c r="A836" s="27" t="s">
        <v>61</v>
      </c>
      <c r="B836" s="28">
        <v>1</v>
      </c>
      <c r="C836" s="27" t="s">
        <v>63</v>
      </c>
      <c r="D836" s="28" t="s">
        <v>21</v>
      </c>
      <c r="E836" s="28">
        <v>2004</v>
      </c>
      <c r="F836" s="29">
        <v>2</v>
      </c>
    </row>
    <row r="837" spans="1:6" x14ac:dyDescent="0.2">
      <c r="A837" s="27" t="s">
        <v>61</v>
      </c>
      <c r="B837" s="28">
        <v>1</v>
      </c>
      <c r="C837" s="27" t="s">
        <v>63</v>
      </c>
      <c r="D837" s="28" t="s">
        <v>21</v>
      </c>
      <c r="E837" s="28">
        <v>2004</v>
      </c>
      <c r="F837" s="29">
        <v>3.7</v>
      </c>
    </row>
    <row r="838" spans="1:6" x14ac:dyDescent="0.2">
      <c r="A838" s="27" t="s">
        <v>61</v>
      </c>
      <c r="B838" s="28">
        <v>1</v>
      </c>
      <c r="C838" s="27" t="s">
        <v>63</v>
      </c>
      <c r="D838" s="28" t="s">
        <v>21</v>
      </c>
      <c r="E838" s="28">
        <v>2004</v>
      </c>
      <c r="F838" s="29">
        <v>3.2</v>
      </c>
    </row>
    <row r="839" spans="1:6" x14ac:dyDescent="0.2">
      <c r="A839" s="27" t="s">
        <v>61</v>
      </c>
      <c r="B839" s="28">
        <v>1</v>
      </c>
      <c r="C839" s="27" t="s">
        <v>63</v>
      </c>
      <c r="D839" s="28" t="s">
        <v>60</v>
      </c>
      <c r="E839" s="28">
        <v>2004</v>
      </c>
      <c r="F839" s="29">
        <v>2.1</v>
      </c>
    </row>
    <row r="840" spans="1:6" x14ac:dyDescent="0.2">
      <c r="A840" s="27" t="s">
        <v>61</v>
      </c>
      <c r="B840" s="28">
        <v>1</v>
      </c>
      <c r="C840" s="27" t="s">
        <v>63</v>
      </c>
      <c r="D840" s="28" t="s">
        <v>60</v>
      </c>
      <c r="E840" s="28">
        <v>2004</v>
      </c>
      <c r="F840" s="29">
        <v>2.2000000000000002</v>
      </c>
    </row>
    <row r="841" spans="1:6" x14ac:dyDescent="0.2">
      <c r="A841" s="27" t="s">
        <v>61</v>
      </c>
      <c r="B841" s="28">
        <v>1</v>
      </c>
      <c r="C841" s="27" t="s">
        <v>63</v>
      </c>
      <c r="D841" s="28" t="s">
        <v>67</v>
      </c>
      <c r="E841" s="28">
        <v>2004</v>
      </c>
      <c r="F841" s="29">
        <v>2.2000000000000002</v>
      </c>
    </row>
    <row r="842" spans="1:6" x14ac:dyDescent="0.2">
      <c r="A842" s="27" t="s">
        <v>61</v>
      </c>
      <c r="B842" s="28">
        <v>1</v>
      </c>
      <c r="C842" s="27" t="s">
        <v>63</v>
      </c>
      <c r="D842" s="28" t="s">
        <v>67</v>
      </c>
      <c r="E842" s="28">
        <v>2004</v>
      </c>
      <c r="F842" s="29">
        <v>2.2000000000000002</v>
      </c>
    </row>
    <row r="843" spans="1:6" x14ac:dyDescent="0.2">
      <c r="A843" s="27" t="s">
        <v>61</v>
      </c>
      <c r="B843" s="28">
        <v>1</v>
      </c>
      <c r="C843" s="27" t="s">
        <v>63</v>
      </c>
      <c r="D843" s="28" t="s">
        <v>67</v>
      </c>
      <c r="E843" s="28">
        <v>2004</v>
      </c>
      <c r="F843" s="29">
        <v>2.6</v>
      </c>
    </row>
    <row r="844" spans="1:6" x14ac:dyDescent="0.2">
      <c r="A844" s="27" t="s">
        <v>61</v>
      </c>
      <c r="B844" s="28">
        <v>1</v>
      </c>
      <c r="C844" s="27" t="s">
        <v>63</v>
      </c>
      <c r="D844" s="28" t="s">
        <v>67</v>
      </c>
      <c r="E844" s="28">
        <v>2004</v>
      </c>
      <c r="F844" s="29">
        <v>5.8</v>
      </c>
    </row>
    <row r="845" spans="1:6" x14ac:dyDescent="0.2">
      <c r="A845" s="27" t="s">
        <v>61</v>
      </c>
      <c r="B845" s="28">
        <v>1</v>
      </c>
      <c r="C845" s="27" t="s">
        <v>63</v>
      </c>
      <c r="D845" s="28" t="s">
        <v>67</v>
      </c>
      <c r="E845" s="28">
        <v>2004</v>
      </c>
      <c r="F845" s="29">
        <v>2.2999999999999998</v>
      </c>
    </row>
    <row r="846" spans="1:6" x14ac:dyDescent="0.2">
      <c r="A846" s="27" t="s">
        <v>61</v>
      </c>
      <c r="B846" s="28">
        <v>1</v>
      </c>
      <c r="C846" s="27" t="s">
        <v>63</v>
      </c>
      <c r="D846" s="28" t="s">
        <v>67</v>
      </c>
      <c r="E846" s="28">
        <v>2004</v>
      </c>
      <c r="F846" s="29">
        <v>2.2999999999999998</v>
      </c>
    </row>
    <row r="847" spans="1:6" x14ac:dyDescent="0.2">
      <c r="A847" s="27" t="s">
        <v>61</v>
      </c>
      <c r="B847" s="28">
        <v>1</v>
      </c>
      <c r="C847" s="27" t="s">
        <v>63</v>
      </c>
      <c r="D847" s="28" t="s">
        <v>60</v>
      </c>
      <c r="E847" s="28">
        <v>2004</v>
      </c>
      <c r="F847" s="29">
        <v>3.1</v>
      </c>
    </row>
    <row r="848" spans="1:6" x14ac:dyDescent="0.2">
      <c r="A848" s="27" t="s">
        <v>61</v>
      </c>
      <c r="B848" s="28">
        <v>1</v>
      </c>
      <c r="C848" s="27" t="s">
        <v>63</v>
      </c>
      <c r="D848" s="28" t="s">
        <v>60</v>
      </c>
      <c r="E848" s="28">
        <v>2004</v>
      </c>
      <c r="F848" s="29">
        <v>2.1</v>
      </c>
    </row>
    <row r="849" spans="1:7" x14ac:dyDescent="0.2">
      <c r="A849" s="27" t="s">
        <v>61</v>
      </c>
      <c r="B849" s="28">
        <v>1</v>
      </c>
      <c r="C849" s="27" t="s">
        <v>63</v>
      </c>
      <c r="D849" s="28" t="s">
        <v>60</v>
      </c>
      <c r="E849" s="28">
        <v>2004</v>
      </c>
      <c r="F849" s="29">
        <v>2.2000000000000002</v>
      </c>
    </row>
    <row r="850" spans="1:7" x14ac:dyDescent="0.2">
      <c r="A850" s="27" t="s">
        <v>61</v>
      </c>
      <c r="B850" s="28">
        <v>1</v>
      </c>
      <c r="C850" s="27" t="s">
        <v>63</v>
      </c>
      <c r="D850" s="28" t="s">
        <v>60</v>
      </c>
      <c r="E850" s="28">
        <v>2004</v>
      </c>
      <c r="F850" s="29">
        <v>2.8</v>
      </c>
    </row>
    <row r="851" spans="1:7" x14ac:dyDescent="0.2">
      <c r="A851" s="27" t="s">
        <v>61</v>
      </c>
      <c r="B851" s="28">
        <v>1</v>
      </c>
      <c r="C851" s="27" t="s">
        <v>63</v>
      </c>
      <c r="D851" s="28" t="s">
        <v>60</v>
      </c>
      <c r="E851" s="28">
        <v>2004</v>
      </c>
      <c r="F851" s="29">
        <v>2.2000000000000002</v>
      </c>
    </row>
    <row r="852" spans="1:7" x14ac:dyDescent="0.2">
      <c r="A852" s="27" t="s">
        <v>61</v>
      </c>
      <c r="B852" s="28">
        <v>1</v>
      </c>
      <c r="C852" s="27" t="s">
        <v>63</v>
      </c>
      <c r="D852" s="28" t="s">
        <v>60</v>
      </c>
      <c r="E852" s="28">
        <v>2004</v>
      </c>
      <c r="F852" s="29">
        <v>4.0999999999999996</v>
      </c>
    </row>
    <row r="853" spans="1:7" x14ac:dyDescent="0.2">
      <c r="A853" s="27" t="s">
        <v>61</v>
      </c>
      <c r="B853" s="28">
        <v>1</v>
      </c>
      <c r="C853" s="27" t="s">
        <v>63</v>
      </c>
      <c r="D853" s="28" t="s">
        <v>60</v>
      </c>
      <c r="E853" s="28">
        <v>2004</v>
      </c>
      <c r="F853" s="29">
        <v>2.7</v>
      </c>
    </row>
    <row r="854" spans="1:7" x14ac:dyDescent="0.2">
      <c r="A854" s="27" t="s">
        <v>61</v>
      </c>
      <c r="B854" s="28">
        <v>1</v>
      </c>
      <c r="C854" s="27" t="s">
        <v>63</v>
      </c>
      <c r="D854" s="28" t="s">
        <v>60</v>
      </c>
      <c r="E854" s="28">
        <v>2004</v>
      </c>
      <c r="F854" s="29">
        <v>2.8</v>
      </c>
    </row>
    <row r="855" spans="1:7" x14ac:dyDescent="0.2">
      <c r="A855" s="27" t="s">
        <v>61</v>
      </c>
      <c r="B855" s="28">
        <v>1</v>
      </c>
      <c r="C855" s="27" t="s">
        <v>63</v>
      </c>
      <c r="D855" s="28" t="s">
        <v>22</v>
      </c>
      <c r="E855" s="28">
        <v>2004</v>
      </c>
      <c r="F855" s="29">
        <v>2.2000000000000002</v>
      </c>
    </row>
    <row r="856" spans="1:7" x14ac:dyDescent="0.2">
      <c r="A856" s="27" t="s">
        <v>61</v>
      </c>
      <c r="B856" s="28">
        <v>2</v>
      </c>
      <c r="C856" s="27" t="s">
        <v>24</v>
      </c>
      <c r="D856" s="28" t="s">
        <v>69</v>
      </c>
      <c r="E856" s="28">
        <v>2004</v>
      </c>
      <c r="F856" s="29">
        <v>4.3</v>
      </c>
      <c r="G856" s="28" t="s">
        <v>25</v>
      </c>
    </row>
    <row r="857" spans="1:7" x14ac:dyDescent="0.2">
      <c r="A857" s="27" t="s">
        <v>61</v>
      </c>
      <c r="B857" s="28">
        <v>2</v>
      </c>
      <c r="C857" s="27" t="s">
        <v>24</v>
      </c>
      <c r="D857" s="28" t="s">
        <v>69</v>
      </c>
      <c r="E857" s="28">
        <v>2004</v>
      </c>
      <c r="F857" s="29">
        <v>2</v>
      </c>
      <c r="G857" s="28" t="s">
        <v>25</v>
      </c>
    </row>
    <row r="858" spans="1:7" x14ac:dyDescent="0.2">
      <c r="A858" s="27" t="s">
        <v>61</v>
      </c>
      <c r="B858" s="28">
        <v>2</v>
      </c>
      <c r="C858" s="27" t="s">
        <v>24</v>
      </c>
      <c r="D858" s="28" t="s">
        <v>69</v>
      </c>
      <c r="E858" s="28">
        <v>2004</v>
      </c>
      <c r="F858" s="29">
        <v>2.5</v>
      </c>
      <c r="G858" s="28" t="s">
        <v>25</v>
      </c>
    </row>
    <row r="859" spans="1:7" x14ac:dyDescent="0.2">
      <c r="A859" s="27" t="s">
        <v>61</v>
      </c>
      <c r="B859" s="28">
        <v>2</v>
      </c>
      <c r="C859" s="27" t="s">
        <v>24</v>
      </c>
      <c r="D859" s="28" t="s">
        <v>69</v>
      </c>
      <c r="E859" s="28">
        <v>2004</v>
      </c>
      <c r="F859" s="29">
        <v>2.5</v>
      </c>
      <c r="G859" s="28" t="s">
        <v>25</v>
      </c>
    </row>
    <row r="860" spans="1:7" x14ac:dyDescent="0.2">
      <c r="A860" s="27" t="s">
        <v>61</v>
      </c>
      <c r="B860" s="28">
        <v>2</v>
      </c>
      <c r="C860" s="27" t="s">
        <v>24</v>
      </c>
      <c r="D860" s="28" t="s">
        <v>69</v>
      </c>
      <c r="E860" s="28">
        <v>2004</v>
      </c>
      <c r="F860" s="29">
        <v>3.7</v>
      </c>
      <c r="G860" s="28" t="s">
        <v>25</v>
      </c>
    </row>
    <row r="861" spans="1:7" x14ac:dyDescent="0.2">
      <c r="A861" s="27" t="s">
        <v>61</v>
      </c>
      <c r="B861" s="28">
        <v>2</v>
      </c>
      <c r="C861" s="27" t="s">
        <v>24</v>
      </c>
      <c r="D861" s="28" t="s">
        <v>22</v>
      </c>
      <c r="E861" s="28">
        <v>2004</v>
      </c>
      <c r="F861" s="29">
        <v>2.1</v>
      </c>
    </row>
    <row r="862" spans="1:7" x14ac:dyDescent="0.2">
      <c r="A862" s="27" t="s">
        <v>61</v>
      </c>
      <c r="B862" s="28">
        <v>2</v>
      </c>
      <c r="C862" s="27" t="s">
        <v>24</v>
      </c>
      <c r="D862" s="28" t="s">
        <v>22</v>
      </c>
      <c r="E862" s="28">
        <v>2004</v>
      </c>
      <c r="F862" s="29">
        <v>2.4</v>
      </c>
    </row>
    <row r="863" spans="1:7" x14ac:dyDescent="0.2">
      <c r="A863" s="27" t="s">
        <v>61</v>
      </c>
      <c r="B863" s="28">
        <v>2</v>
      </c>
      <c r="C863" s="27" t="s">
        <v>24</v>
      </c>
      <c r="D863" s="28" t="s">
        <v>69</v>
      </c>
      <c r="E863" s="28">
        <v>2004</v>
      </c>
      <c r="F863" s="29">
        <v>2.4</v>
      </c>
    </row>
    <row r="864" spans="1:7" x14ac:dyDescent="0.2">
      <c r="A864" s="27" t="s">
        <v>61</v>
      </c>
      <c r="B864" s="28">
        <v>2</v>
      </c>
      <c r="C864" s="27" t="s">
        <v>24</v>
      </c>
      <c r="D864" s="28" t="s">
        <v>69</v>
      </c>
      <c r="E864" s="28">
        <v>2004</v>
      </c>
      <c r="F864" s="29">
        <v>3</v>
      </c>
    </row>
    <row r="865" spans="1:6" x14ac:dyDescent="0.2">
      <c r="A865" s="27" t="s">
        <v>61</v>
      </c>
      <c r="B865" s="28">
        <v>2</v>
      </c>
      <c r="C865" s="27" t="s">
        <v>24</v>
      </c>
      <c r="D865" s="28" t="s">
        <v>69</v>
      </c>
      <c r="E865" s="28">
        <v>2004</v>
      </c>
      <c r="F865" s="29">
        <v>2.2000000000000002</v>
      </c>
    </row>
    <row r="866" spans="1:6" x14ac:dyDescent="0.2">
      <c r="A866" s="27" t="s">
        <v>61</v>
      </c>
      <c r="B866" s="28">
        <v>2</v>
      </c>
      <c r="C866" s="27" t="s">
        <v>24</v>
      </c>
      <c r="D866" s="28" t="s">
        <v>69</v>
      </c>
      <c r="E866" s="28">
        <v>2004</v>
      </c>
      <c r="F866" s="29">
        <v>4</v>
      </c>
    </row>
    <row r="867" spans="1:6" x14ac:dyDescent="0.2">
      <c r="A867" s="27" t="s">
        <v>61</v>
      </c>
      <c r="B867" s="28">
        <v>2</v>
      </c>
      <c r="C867" s="27" t="s">
        <v>24</v>
      </c>
      <c r="D867" s="28" t="s">
        <v>69</v>
      </c>
      <c r="E867" s="28">
        <v>2004</v>
      </c>
      <c r="F867" s="29">
        <v>2.8</v>
      </c>
    </row>
    <row r="868" spans="1:6" x14ac:dyDescent="0.2">
      <c r="A868" s="27" t="s">
        <v>61</v>
      </c>
      <c r="B868" s="28">
        <v>2</v>
      </c>
      <c r="C868" s="27" t="s">
        <v>24</v>
      </c>
      <c r="D868" s="28" t="s">
        <v>69</v>
      </c>
      <c r="E868" s="28">
        <v>2004</v>
      </c>
      <c r="F868" s="29">
        <v>2.6</v>
      </c>
    </row>
    <row r="869" spans="1:6" x14ac:dyDescent="0.2">
      <c r="A869" s="27" t="s">
        <v>61</v>
      </c>
      <c r="B869" s="28">
        <v>2</v>
      </c>
      <c r="C869" s="27" t="s">
        <v>24</v>
      </c>
      <c r="D869" s="28" t="s">
        <v>69</v>
      </c>
      <c r="E869" s="28">
        <v>2004</v>
      </c>
      <c r="F869" s="29">
        <v>2.9</v>
      </c>
    </row>
    <row r="870" spans="1:6" x14ac:dyDescent="0.2">
      <c r="A870" s="27" t="s">
        <v>61</v>
      </c>
      <c r="B870" s="28">
        <v>2</v>
      </c>
      <c r="C870" s="27" t="s">
        <v>24</v>
      </c>
      <c r="D870" s="28" t="s">
        <v>69</v>
      </c>
      <c r="E870" s="28">
        <v>2004</v>
      </c>
      <c r="F870" s="29">
        <v>4.0999999999999996</v>
      </c>
    </row>
    <row r="871" spans="1:6" x14ac:dyDescent="0.2">
      <c r="A871" s="27" t="s">
        <v>61</v>
      </c>
      <c r="B871" s="28">
        <v>2</v>
      </c>
      <c r="C871" s="27" t="s">
        <v>24</v>
      </c>
      <c r="D871" s="28" t="s">
        <v>69</v>
      </c>
      <c r="E871" s="28">
        <v>2004</v>
      </c>
      <c r="F871" s="29">
        <v>2.9</v>
      </c>
    </row>
    <row r="872" spans="1:6" x14ac:dyDescent="0.2">
      <c r="A872" s="27" t="s">
        <v>61</v>
      </c>
      <c r="B872" s="28">
        <v>2</v>
      </c>
      <c r="C872" s="27" t="s">
        <v>24</v>
      </c>
      <c r="D872" s="28" t="s">
        <v>69</v>
      </c>
      <c r="E872" s="28">
        <v>2004</v>
      </c>
      <c r="F872" s="29">
        <v>3.3</v>
      </c>
    </row>
    <row r="873" spans="1:6" x14ac:dyDescent="0.2">
      <c r="A873" s="27" t="s">
        <v>61</v>
      </c>
      <c r="B873" s="28">
        <v>2</v>
      </c>
      <c r="C873" s="27" t="s">
        <v>24</v>
      </c>
      <c r="D873" s="28" t="s">
        <v>69</v>
      </c>
      <c r="E873" s="28">
        <v>2004</v>
      </c>
      <c r="F873" s="29">
        <v>2.8</v>
      </c>
    </row>
    <row r="874" spans="1:6" x14ac:dyDescent="0.2">
      <c r="A874" s="27" t="s">
        <v>61</v>
      </c>
      <c r="B874" s="28">
        <v>2</v>
      </c>
      <c r="C874" s="27" t="s">
        <v>24</v>
      </c>
      <c r="D874" s="28" t="s">
        <v>69</v>
      </c>
      <c r="E874" s="28">
        <v>2004</v>
      </c>
      <c r="F874" s="29">
        <v>3.5</v>
      </c>
    </row>
    <row r="875" spans="1:6" x14ac:dyDescent="0.2">
      <c r="A875" s="27" t="s">
        <v>61</v>
      </c>
      <c r="B875" s="28">
        <v>2</v>
      </c>
      <c r="C875" s="27" t="s">
        <v>24</v>
      </c>
      <c r="D875" s="28" t="s">
        <v>69</v>
      </c>
      <c r="E875" s="28">
        <v>2004</v>
      </c>
      <c r="F875" s="29">
        <v>4.0999999999999996</v>
      </c>
    </row>
    <row r="876" spans="1:6" x14ac:dyDescent="0.2">
      <c r="A876" s="27" t="s">
        <v>61</v>
      </c>
      <c r="B876" s="28">
        <v>2</v>
      </c>
      <c r="C876" s="27" t="s">
        <v>24</v>
      </c>
      <c r="D876" s="28" t="s">
        <v>69</v>
      </c>
      <c r="E876" s="28">
        <v>2004</v>
      </c>
      <c r="F876" s="29">
        <v>2.9</v>
      </c>
    </row>
    <row r="877" spans="1:6" x14ac:dyDescent="0.2">
      <c r="A877" s="27" t="s">
        <v>61</v>
      </c>
      <c r="B877" s="28">
        <v>2</v>
      </c>
      <c r="C877" s="27" t="s">
        <v>24</v>
      </c>
      <c r="D877" s="28" t="s">
        <v>69</v>
      </c>
      <c r="E877" s="28">
        <v>2004</v>
      </c>
      <c r="F877" s="29">
        <v>5.4</v>
      </c>
    </row>
    <row r="878" spans="1:6" x14ac:dyDescent="0.2">
      <c r="A878" s="27" t="s">
        <v>61</v>
      </c>
      <c r="B878" s="28">
        <v>2</v>
      </c>
      <c r="C878" s="27" t="s">
        <v>24</v>
      </c>
      <c r="D878" s="28" t="s">
        <v>69</v>
      </c>
      <c r="E878" s="28">
        <v>2004</v>
      </c>
      <c r="F878" s="29">
        <v>6.2</v>
      </c>
    </row>
    <row r="879" spans="1:6" x14ac:dyDescent="0.2">
      <c r="A879" s="27" t="s">
        <v>61</v>
      </c>
      <c r="B879" s="28">
        <v>2</v>
      </c>
      <c r="C879" s="27" t="s">
        <v>24</v>
      </c>
      <c r="D879" s="28" t="s">
        <v>69</v>
      </c>
      <c r="E879" s="28">
        <v>2004</v>
      </c>
      <c r="F879" s="29">
        <v>5.2</v>
      </c>
    </row>
    <row r="880" spans="1:6" x14ac:dyDescent="0.2">
      <c r="A880" s="27" t="s">
        <v>61</v>
      </c>
      <c r="B880" s="28">
        <v>2</v>
      </c>
      <c r="C880" s="27" t="s">
        <v>24</v>
      </c>
      <c r="D880" s="28" t="s">
        <v>69</v>
      </c>
      <c r="E880" s="28">
        <v>2004</v>
      </c>
      <c r="F880" s="29">
        <v>2.7</v>
      </c>
    </row>
    <row r="881" spans="1:7" x14ac:dyDescent="0.2">
      <c r="A881" s="27" t="s">
        <v>61</v>
      </c>
      <c r="B881" s="28">
        <v>2</v>
      </c>
      <c r="C881" s="27" t="s">
        <v>24</v>
      </c>
      <c r="D881" s="28" t="s">
        <v>69</v>
      </c>
      <c r="E881" s="28">
        <v>2004</v>
      </c>
      <c r="F881" s="29">
        <v>3.2</v>
      </c>
    </row>
    <row r="882" spans="1:7" x14ac:dyDescent="0.2">
      <c r="A882" s="27" t="s">
        <v>61</v>
      </c>
      <c r="B882" s="28">
        <v>2</v>
      </c>
      <c r="C882" s="27" t="s">
        <v>24</v>
      </c>
      <c r="D882" s="28" t="s">
        <v>69</v>
      </c>
      <c r="E882" s="28">
        <v>2004</v>
      </c>
      <c r="F882" s="29">
        <v>4.4000000000000004</v>
      </c>
    </row>
    <row r="883" spans="1:7" x14ac:dyDescent="0.2">
      <c r="A883" s="27" t="s">
        <v>61</v>
      </c>
      <c r="B883" s="28">
        <v>2</v>
      </c>
      <c r="C883" s="27" t="s">
        <v>24</v>
      </c>
      <c r="D883" s="28" t="s">
        <v>69</v>
      </c>
      <c r="E883" s="28">
        <v>2004</v>
      </c>
      <c r="F883" s="29">
        <v>4</v>
      </c>
    </row>
    <row r="884" spans="1:7" x14ac:dyDescent="0.2">
      <c r="A884" s="27" t="s">
        <v>61</v>
      </c>
      <c r="B884" s="28">
        <v>2</v>
      </c>
      <c r="C884" s="27" t="s">
        <v>24</v>
      </c>
      <c r="D884" s="28" t="s">
        <v>69</v>
      </c>
      <c r="E884" s="28">
        <v>2004</v>
      </c>
      <c r="F884" s="29">
        <v>2.2999999999999998</v>
      </c>
    </row>
    <row r="885" spans="1:7" x14ac:dyDescent="0.2">
      <c r="A885" s="27" t="s">
        <v>61</v>
      </c>
      <c r="B885" s="28">
        <v>2</v>
      </c>
      <c r="C885" s="27" t="s">
        <v>24</v>
      </c>
      <c r="D885" s="28" t="s">
        <v>67</v>
      </c>
      <c r="E885" s="28">
        <v>2004</v>
      </c>
      <c r="F885" s="29">
        <v>2.1</v>
      </c>
    </row>
    <row r="886" spans="1:7" x14ac:dyDescent="0.2">
      <c r="A886" s="27" t="s">
        <v>61</v>
      </c>
      <c r="B886" s="28">
        <v>2</v>
      </c>
      <c r="C886" s="27" t="s">
        <v>24</v>
      </c>
      <c r="D886" s="28" t="s">
        <v>21</v>
      </c>
      <c r="E886" s="28">
        <v>2004</v>
      </c>
      <c r="F886" s="29">
        <v>2.2999999999999998</v>
      </c>
    </row>
    <row r="887" spans="1:7" x14ac:dyDescent="0.2">
      <c r="A887" s="27" t="s">
        <v>61</v>
      </c>
      <c r="B887" s="28">
        <v>2</v>
      </c>
      <c r="C887" s="27" t="s">
        <v>24</v>
      </c>
      <c r="D887" s="28" t="s">
        <v>21</v>
      </c>
      <c r="E887" s="28">
        <v>2004</v>
      </c>
      <c r="F887" s="29">
        <v>2.2000000000000002</v>
      </c>
    </row>
    <row r="888" spans="1:7" x14ac:dyDescent="0.2">
      <c r="A888" s="27" t="s">
        <v>61</v>
      </c>
      <c r="B888" s="28">
        <v>2</v>
      </c>
      <c r="C888" s="27" t="s">
        <v>24</v>
      </c>
      <c r="D888" s="28" t="s">
        <v>21</v>
      </c>
      <c r="E888" s="28">
        <v>2004</v>
      </c>
      <c r="F888" s="29">
        <v>3.9</v>
      </c>
    </row>
    <row r="889" spans="1:7" x14ac:dyDescent="0.2">
      <c r="A889" s="27" t="s">
        <v>61</v>
      </c>
      <c r="B889" s="28">
        <v>2</v>
      </c>
      <c r="C889" s="27" t="s">
        <v>24</v>
      </c>
      <c r="D889" s="28" t="s">
        <v>21</v>
      </c>
      <c r="E889" s="28">
        <v>2004</v>
      </c>
      <c r="F889" s="29">
        <v>3.3</v>
      </c>
    </row>
    <row r="890" spans="1:7" x14ac:dyDescent="0.2">
      <c r="A890" s="27" t="s">
        <v>61</v>
      </c>
      <c r="B890" s="28">
        <v>2</v>
      </c>
      <c r="C890" s="27" t="s">
        <v>24</v>
      </c>
      <c r="D890" s="28" t="s">
        <v>60</v>
      </c>
      <c r="E890" s="28">
        <v>2004</v>
      </c>
      <c r="F890" s="29">
        <v>3.3</v>
      </c>
    </row>
    <row r="891" spans="1:7" x14ac:dyDescent="0.2">
      <c r="A891" s="27" t="s">
        <v>61</v>
      </c>
      <c r="B891" s="28">
        <v>2</v>
      </c>
      <c r="C891" s="27" t="s">
        <v>24</v>
      </c>
      <c r="D891" s="28" t="s">
        <v>60</v>
      </c>
      <c r="E891" s="28">
        <v>2004</v>
      </c>
      <c r="F891" s="29">
        <v>3</v>
      </c>
    </row>
    <row r="892" spans="1:7" x14ac:dyDescent="0.2">
      <c r="A892" s="27" t="s">
        <v>61</v>
      </c>
      <c r="B892" s="28">
        <v>2</v>
      </c>
      <c r="C892" s="27" t="s">
        <v>65</v>
      </c>
      <c r="D892" s="28" t="s">
        <v>69</v>
      </c>
      <c r="E892" s="28">
        <v>2004</v>
      </c>
      <c r="F892" s="29">
        <v>3.8</v>
      </c>
      <c r="G892" s="28" t="s">
        <v>25</v>
      </c>
    </row>
    <row r="893" spans="1:7" x14ac:dyDescent="0.2">
      <c r="A893" s="27" t="s">
        <v>61</v>
      </c>
      <c r="B893" s="28">
        <v>2</v>
      </c>
      <c r="C893" s="27" t="s">
        <v>65</v>
      </c>
      <c r="D893" s="28" t="s">
        <v>69</v>
      </c>
      <c r="E893" s="28">
        <v>2004</v>
      </c>
      <c r="F893" s="29">
        <v>3.4</v>
      </c>
      <c r="G893" s="28" t="s">
        <v>25</v>
      </c>
    </row>
    <row r="894" spans="1:7" x14ac:dyDescent="0.2">
      <c r="A894" s="27" t="s">
        <v>61</v>
      </c>
      <c r="B894" s="28">
        <v>2</v>
      </c>
      <c r="C894" s="27" t="s">
        <v>65</v>
      </c>
      <c r="D894" s="28" t="s">
        <v>21</v>
      </c>
      <c r="E894" s="28">
        <v>2004</v>
      </c>
      <c r="F894" s="29">
        <v>3.5</v>
      </c>
      <c r="G894" s="28" t="s">
        <v>25</v>
      </c>
    </row>
    <row r="895" spans="1:7" x14ac:dyDescent="0.2">
      <c r="A895" s="27" t="s">
        <v>61</v>
      </c>
      <c r="B895" s="28">
        <v>2</v>
      </c>
      <c r="C895" s="27" t="s">
        <v>65</v>
      </c>
      <c r="D895" s="28" t="s">
        <v>60</v>
      </c>
      <c r="E895" s="28">
        <v>2004</v>
      </c>
      <c r="F895" s="29">
        <v>5.3</v>
      </c>
    </row>
    <row r="896" spans="1:7" x14ac:dyDescent="0.2">
      <c r="A896" s="27" t="s">
        <v>61</v>
      </c>
      <c r="B896" s="28">
        <v>2</v>
      </c>
      <c r="C896" s="27" t="s">
        <v>65</v>
      </c>
      <c r="D896" s="28" t="s">
        <v>60</v>
      </c>
      <c r="E896" s="28">
        <v>2004</v>
      </c>
      <c r="F896" s="29">
        <v>3.3</v>
      </c>
    </row>
    <row r="897" spans="1:6" x14ac:dyDescent="0.2">
      <c r="A897" s="27" t="s">
        <v>61</v>
      </c>
      <c r="B897" s="28">
        <v>2</v>
      </c>
      <c r="C897" s="27" t="s">
        <v>65</v>
      </c>
      <c r="D897" s="28" t="s">
        <v>60</v>
      </c>
      <c r="E897" s="28">
        <v>2004</v>
      </c>
      <c r="F897" s="29">
        <v>3.9</v>
      </c>
    </row>
    <row r="898" spans="1:6" x14ac:dyDescent="0.2">
      <c r="A898" s="27" t="s">
        <v>61</v>
      </c>
      <c r="B898" s="28">
        <v>2</v>
      </c>
      <c r="C898" s="27" t="s">
        <v>65</v>
      </c>
      <c r="D898" s="28" t="s">
        <v>60</v>
      </c>
      <c r="E898" s="28">
        <v>2004</v>
      </c>
      <c r="F898" s="29">
        <v>3.3</v>
      </c>
    </row>
    <row r="899" spans="1:6" x14ac:dyDescent="0.2">
      <c r="A899" s="27" t="s">
        <v>61</v>
      </c>
      <c r="B899" s="28">
        <v>2</v>
      </c>
      <c r="C899" s="27" t="s">
        <v>65</v>
      </c>
      <c r="D899" s="28" t="s">
        <v>60</v>
      </c>
      <c r="E899" s="28">
        <v>2004</v>
      </c>
      <c r="F899" s="29">
        <v>3.9</v>
      </c>
    </row>
    <row r="900" spans="1:6" x14ac:dyDescent="0.2">
      <c r="A900" s="27" t="s">
        <v>61</v>
      </c>
      <c r="B900" s="28">
        <v>2</v>
      </c>
      <c r="C900" s="27" t="s">
        <v>65</v>
      </c>
      <c r="D900" s="28" t="s">
        <v>60</v>
      </c>
      <c r="E900" s="28">
        <v>2004</v>
      </c>
      <c r="F900" s="29">
        <v>4.5999999999999996</v>
      </c>
    </row>
    <row r="901" spans="1:6" x14ac:dyDescent="0.2">
      <c r="A901" s="27" t="s">
        <v>61</v>
      </c>
      <c r="B901" s="28">
        <v>2</v>
      </c>
      <c r="C901" s="27" t="s">
        <v>65</v>
      </c>
      <c r="D901" s="28" t="s">
        <v>60</v>
      </c>
      <c r="E901" s="28">
        <v>2004</v>
      </c>
      <c r="F901" s="29">
        <v>2.7</v>
      </c>
    </row>
    <row r="902" spans="1:6" x14ac:dyDescent="0.2">
      <c r="A902" s="27" t="s">
        <v>61</v>
      </c>
      <c r="B902" s="28">
        <v>2</v>
      </c>
      <c r="C902" s="27" t="s">
        <v>65</v>
      </c>
      <c r="D902" s="28" t="s">
        <v>60</v>
      </c>
      <c r="E902" s="28">
        <v>2004</v>
      </c>
      <c r="F902" s="29">
        <v>3.8</v>
      </c>
    </row>
    <row r="903" spans="1:6" x14ac:dyDescent="0.2">
      <c r="A903" s="27" t="s">
        <v>61</v>
      </c>
      <c r="B903" s="28">
        <v>2</v>
      </c>
      <c r="C903" s="27" t="s">
        <v>65</v>
      </c>
      <c r="D903" s="28" t="s">
        <v>60</v>
      </c>
      <c r="E903" s="28">
        <v>2004</v>
      </c>
      <c r="F903" s="29">
        <v>2.5</v>
      </c>
    </row>
    <row r="904" spans="1:6" x14ac:dyDescent="0.2">
      <c r="A904" s="27" t="s">
        <v>61</v>
      </c>
      <c r="B904" s="28">
        <v>2</v>
      </c>
      <c r="C904" s="27" t="s">
        <v>65</v>
      </c>
      <c r="D904" s="28" t="s">
        <v>60</v>
      </c>
      <c r="E904" s="28">
        <v>2004</v>
      </c>
      <c r="F904" s="29">
        <v>3.3</v>
      </c>
    </row>
    <row r="905" spans="1:6" x14ac:dyDescent="0.2">
      <c r="A905" s="27" t="s">
        <v>61</v>
      </c>
      <c r="B905" s="28">
        <v>2</v>
      </c>
      <c r="C905" s="27" t="s">
        <v>65</v>
      </c>
      <c r="D905" s="28" t="s">
        <v>60</v>
      </c>
      <c r="E905" s="28">
        <v>2004</v>
      </c>
      <c r="F905" s="29">
        <v>3.3</v>
      </c>
    </row>
    <row r="906" spans="1:6" x14ac:dyDescent="0.2">
      <c r="A906" s="27" t="s">
        <v>61</v>
      </c>
      <c r="B906" s="28">
        <v>2</v>
      </c>
      <c r="C906" s="27" t="s">
        <v>65</v>
      </c>
      <c r="D906" s="28" t="s">
        <v>60</v>
      </c>
      <c r="E906" s="28">
        <v>2004</v>
      </c>
      <c r="F906" s="29">
        <v>3.9</v>
      </c>
    </row>
    <row r="907" spans="1:6" x14ac:dyDescent="0.2">
      <c r="A907" s="27" t="s">
        <v>61</v>
      </c>
      <c r="B907" s="28">
        <v>2</v>
      </c>
      <c r="C907" s="27" t="s">
        <v>65</v>
      </c>
      <c r="D907" s="28" t="s">
        <v>60</v>
      </c>
      <c r="E907" s="28">
        <v>2004</v>
      </c>
      <c r="F907" s="29">
        <v>2</v>
      </c>
    </row>
    <row r="908" spans="1:6" x14ac:dyDescent="0.2">
      <c r="A908" s="27" t="s">
        <v>61</v>
      </c>
      <c r="B908" s="28">
        <v>2</v>
      </c>
      <c r="C908" s="27" t="s">
        <v>65</v>
      </c>
      <c r="D908" s="28" t="s">
        <v>60</v>
      </c>
      <c r="E908" s="28">
        <v>2004</v>
      </c>
      <c r="F908" s="29">
        <v>3.2</v>
      </c>
    </row>
    <row r="909" spans="1:6" x14ac:dyDescent="0.2">
      <c r="A909" s="27" t="s">
        <v>61</v>
      </c>
      <c r="B909" s="28">
        <v>2</v>
      </c>
      <c r="C909" s="27" t="s">
        <v>65</v>
      </c>
      <c r="D909" s="28" t="s">
        <v>60</v>
      </c>
      <c r="E909" s="28">
        <v>2004</v>
      </c>
      <c r="F909" s="29">
        <v>2.2999999999999998</v>
      </c>
    </row>
    <row r="910" spans="1:6" x14ac:dyDescent="0.2">
      <c r="A910" s="27" t="s">
        <v>61</v>
      </c>
      <c r="B910" s="28">
        <v>2</v>
      </c>
      <c r="C910" s="27" t="s">
        <v>65</v>
      </c>
      <c r="D910" s="28" t="s">
        <v>69</v>
      </c>
      <c r="E910" s="28">
        <v>2004</v>
      </c>
      <c r="F910" s="29">
        <v>2</v>
      </c>
    </row>
    <row r="911" spans="1:6" x14ac:dyDescent="0.2">
      <c r="A911" s="27" t="s">
        <v>61</v>
      </c>
      <c r="B911" s="28">
        <v>2</v>
      </c>
      <c r="C911" s="27" t="s">
        <v>65</v>
      </c>
      <c r="D911" s="28" t="s">
        <v>69</v>
      </c>
      <c r="E911" s="28">
        <v>2004</v>
      </c>
      <c r="F911" s="29">
        <v>2.5</v>
      </c>
    </row>
    <row r="912" spans="1:6" x14ac:dyDescent="0.2">
      <c r="A912" s="27" t="s">
        <v>61</v>
      </c>
      <c r="B912" s="28">
        <v>2</v>
      </c>
      <c r="C912" s="27" t="s">
        <v>65</v>
      </c>
      <c r="D912" s="28" t="s">
        <v>69</v>
      </c>
      <c r="E912" s="28">
        <v>2004</v>
      </c>
      <c r="F912" s="29">
        <v>2.8</v>
      </c>
    </row>
    <row r="913" spans="1:7" x14ac:dyDescent="0.2">
      <c r="A913" s="27" t="s">
        <v>61</v>
      </c>
      <c r="B913" s="28">
        <v>2</v>
      </c>
      <c r="C913" s="27" t="s">
        <v>65</v>
      </c>
      <c r="D913" s="28" t="s">
        <v>69</v>
      </c>
      <c r="E913" s="28">
        <v>2004</v>
      </c>
      <c r="F913" s="29">
        <v>4.5999999999999996</v>
      </c>
    </row>
    <row r="914" spans="1:7" x14ac:dyDescent="0.2">
      <c r="A914" s="27" t="s">
        <v>61</v>
      </c>
      <c r="B914" s="28">
        <v>2</v>
      </c>
      <c r="C914" s="27" t="s">
        <v>65</v>
      </c>
      <c r="D914" s="28" t="s">
        <v>69</v>
      </c>
      <c r="E914" s="28">
        <v>2004</v>
      </c>
      <c r="F914" s="29">
        <v>4.2</v>
      </c>
    </row>
    <row r="915" spans="1:7" x14ac:dyDescent="0.2">
      <c r="A915" s="27" t="s">
        <v>61</v>
      </c>
      <c r="B915" s="28">
        <v>2</v>
      </c>
      <c r="C915" s="27" t="s">
        <v>65</v>
      </c>
      <c r="D915" s="28" t="s">
        <v>21</v>
      </c>
      <c r="E915" s="28">
        <v>2004</v>
      </c>
      <c r="F915" s="29">
        <v>3.1</v>
      </c>
    </row>
    <row r="916" spans="1:7" x14ac:dyDescent="0.2">
      <c r="A916" s="27" t="s">
        <v>61</v>
      </c>
      <c r="B916" s="28">
        <v>2</v>
      </c>
      <c r="C916" s="27" t="s">
        <v>65</v>
      </c>
      <c r="D916" s="28" t="s">
        <v>21</v>
      </c>
      <c r="E916" s="28">
        <v>2004</v>
      </c>
      <c r="F916" s="29">
        <v>2.5</v>
      </c>
    </row>
    <row r="917" spans="1:7" x14ac:dyDescent="0.2">
      <c r="A917" s="27" t="s">
        <v>61</v>
      </c>
      <c r="B917" s="28">
        <v>2</v>
      </c>
      <c r="C917" s="27" t="s">
        <v>65</v>
      </c>
      <c r="D917" s="28" t="s">
        <v>21</v>
      </c>
      <c r="E917" s="28">
        <v>2004</v>
      </c>
      <c r="F917" s="29">
        <v>2.6</v>
      </c>
    </row>
    <row r="918" spans="1:7" x14ac:dyDescent="0.2">
      <c r="A918" s="27" t="s">
        <v>61</v>
      </c>
      <c r="B918" s="28">
        <v>2</v>
      </c>
      <c r="C918" s="27" t="s">
        <v>59</v>
      </c>
      <c r="D918" s="28" t="s">
        <v>69</v>
      </c>
      <c r="E918" s="28">
        <v>2004</v>
      </c>
      <c r="F918" s="29">
        <v>4.7</v>
      </c>
      <c r="G918" s="28" t="s">
        <v>25</v>
      </c>
    </row>
    <row r="919" spans="1:7" x14ac:dyDescent="0.2">
      <c r="A919" s="27" t="s">
        <v>61</v>
      </c>
      <c r="B919" s="28">
        <v>2</v>
      </c>
      <c r="C919" s="27" t="s">
        <v>59</v>
      </c>
      <c r="D919" s="28" t="s">
        <v>69</v>
      </c>
      <c r="E919" s="28">
        <v>2004</v>
      </c>
      <c r="F919" s="29">
        <v>4.7</v>
      </c>
      <c r="G919" s="28" t="s">
        <v>25</v>
      </c>
    </row>
    <row r="920" spans="1:7" x14ac:dyDescent="0.2">
      <c r="A920" s="27" t="s">
        <v>61</v>
      </c>
      <c r="B920" s="28">
        <v>2</v>
      </c>
      <c r="C920" s="27" t="s">
        <v>59</v>
      </c>
      <c r="D920" s="28" t="s">
        <v>69</v>
      </c>
      <c r="E920" s="28">
        <v>2004</v>
      </c>
      <c r="F920" s="29">
        <v>3.3</v>
      </c>
      <c r="G920" s="28" t="s">
        <v>25</v>
      </c>
    </row>
    <row r="921" spans="1:7" x14ac:dyDescent="0.2">
      <c r="A921" s="27" t="s">
        <v>61</v>
      </c>
      <c r="B921" s="28">
        <v>2</v>
      </c>
      <c r="C921" s="27" t="s">
        <v>59</v>
      </c>
      <c r="D921" s="28" t="s">
        <v>69</v>
      </c>
      <c r="E921" s="28">
        <v>2004</v>
      </c>
      <c r="F921" s="29">
        <v>4.5</v>
      </c>
      <c r="G921" s="28" t="s">
        <v>25</v>
      </c>
    </row>
    <row r="922" spans="1:7" x14ac:dyDescent="0.2">
      <c r="A922" s="27" t="s">
        <v>61</v>
      </c>
      <c r="B922" s="28">
        <v>2</v>
      </c>
      <c r="C922" s="27" t="s">
        <v>59</v>
      </c>
      <c r="D922" s="28" t="s">
        <v>22</v>
      </c>
      <c r="E922" s="28">
        <v>2004</v>
      </c>
      <c r="F922" s="29">
        <v>2.8</v>
      </c>
    </row>
    <row r="923" spans="1:7" x14ac:dyDescent="0.2">
      <c r="A923" s="27" t="s">
        <v>61</v>
      </c>
      <c r="B923" s="28">
        <v>2</v>
      </c>
      <c r="C923" s="27" t="s">
        <v>59</v>
      </c>
      <c r="D923" s="28" t="s">
        <v>22</v>
      </c>
      <c r="E923" s="28">
        <v>2004</v>
      </c>
      <c r="F923" s="29">
        <v>2.5</v>
      </c>
    </row>
    <row r="924" spans="1:7" x14ac:dyDescent="0.2">
      <c r="A924" s="27" t="s">
        <v>61</v>
      </c>
      <c r="B924" s="28">
        <v>2</v>
      </c>
      <c r="C924" s="27" t="s">
        <v>59</v>
      </c>
      <c r="D924" s="28" t="s">
        <v>22</v>
      </c>
      <c r="E924" s="28">
        <v>2004</v>
      </c>
      <c r="F924" s="29">
        <v>2.8</v>
      </c>
    </row>
    <row r="925" spans="1:7" x14ac:dyDescent="0.2">
      <c r="A925" s="27" t="s">
        <v>61</v>
      </c>
      <c r="B925" s="28">
        <v>2</v>
      </c>
      <c r="C925" s="27" t="s">
        <v>59</v>
      </c>
      <c r="D925" s="28" t="s">
        <v>22</v>
      </c>
      <c r="E925" s="28">
        <v>2004</v>
      </c>
      <c r="F925" s="29">
        <v>2.2000000000000002</v>
      </c>
    </row>
    <row r="926" spans="1:7" x14ac:dyDescent="0.2">
      <c r="A926" s="27" t="s">
        <v>61</v>
      </c>
      <c r="B926" s="28">
        <v>2</v>
      </c>
      <c r="C926" s="27" t="s">
        <v>59</v>
      </c>
      <c r="D926" s="28" t="s">
        <v>22</v>
      </c>
      <c r="E926" s="28">
        <v>2004</v>
      </c>
      <c r="F926" s="29">
        <v>2.1</v>
      </c>
    </row>
    <row r="927" spans="1:7" x14ac:dyDescent="0.2">
      <c r="A927" s="27" t="s">
        <v>61</v>
      </c>
      <c r="B927" s="28">
        <v>2</v>
      </c>
      <c r="C927" s="27" t="s">
        <v>59</v>
      </c>
      <c r="D927" s="28" t="s">
        <v>69</v>
      </c>
      <c r="E927" s="28">
        <v>2004</v>
      </c>
      <c r="F927" s="29">
        <v>4.3</v>
      </c>
    </row>
    <row r="928" spans="1:7" x14ac:dyDescent="0.2">
      <c r="A928" s="27" t="s">
        <v>61</v>
      </c>
      <c r="B928" s="28">
        <v>2</v>
      </c>
      <c r="C928" s="27" t="s">
        <v>59</v>
      </c>
      <c r="D928" s="28" t="s">
        <v>69</v>
      </c>
      <c r="E928" s="28">
        <v>2004</v>
      </c>
      <c r="F928" s="29">
        <v>3.5</v>
      </c>
    </row>
    <row r="929" spans="1:6" x14ac:dyDescent="0.2">
      <c r="A929" s="27" t="s">
        <v>61</v>
      </c>
      <c r="B929" s="28">
        <v>2</v>
      </c>
      <c r="C929" s="27" t="s">
        <v>59</v>
      </c>
      <c r="D929" s="28" t="s">
        <v>69</v>
      </c>
      <c r="E929" s="28">
        <v>2004</v>
      </c>
      <c r="F929" s="29">
        <v>2.2000000000000002</v>
      </c>
    </row>
    <row r="930" spans="1:6" x14ac:dyDescent="0.2">
      <c r="A930" s="27" t="s">
        <v>61</v>
      </c>
      <c r="B930" s="28">
        <v>2</v>
      </c>
      <c r="C930" s="27" t="s">
        <v>59</v>
      </c>
      <c r="D930" s="28" t="s">
        <v>69</v>
      </c>
      <c r="E930" s="28">
        <v>2004</v>
      </c>
      <c r="F930" s="29">
        <v>3.3</v>
      </c>
    </row>
    <row r="931" spans="1:6" x14ac:dyDescent="0.2">
      <c r="A931" s="27" t="s">
        <v>61</v>
      </c>
      <c r="B931" s="28">
        <v>2</v>
      </c>
      <c r="C931" s="27" t="s">
        <v>59</v>
      </c>
      <c r="D931" s="28" t="s">
        <v>69</v>
      </c>
      <c r="E931" s="28">
        <v>2004</v>
      </c>
      <c r="F931" s="29">
        <v>4.5999999999999996</v>
      </c>
    </row>
    <row r="932" spans="1:6" x14ac:dyDescent="0.2">
      <c r="A932" s="27" t="s">
        <v>61</v>
      </c>
      <c r="B932" s="28">
        <v>2</v>
      </c>
      <c r="C932" s="27" t="s">
        <v>59</v>
      </c>
      <c r="D932" s="28" t="s">
        <v>69</v>
      </c>
      <c r="E932" s="28">
        <v>2004</v>
      </c>
      <c r="F932" s="29">
        <v>5.3</v>
      </c>
    </row>
    <row r="933" spans="1:6" x14ac:dyDescent="0.2">
      <c r="A933" s="27" t="s">
        <v>61</v>
      </c>
      <c r="B933" s="28">
        <v>2</v>
      </c>
      <c r="C933" s="27" t="s">
        <v>59</v>
      </c>
      <c r="D933" s="28" t="s">
        <v>69</v>
      </c>
      <c r="E933" s="28">
        <v>2004</v>
      </c>
      <c r="F933" s="29">
        <v>3.2</v>
      </c>
    </row>
    <row r="934" spans="1:6" x14ac:dyDescent="0.2">
      <c r="A934" s="27" t="s">
        <v>61</v>
      </c>
      <c r="B934" s="28">
        <v>2</v>
      </c>
      <c r="C934" s="27" t="s">
        <v>59</v>
      </c>
      <c r="D934" s="28" t="s">
        <v>67</v>
      </c>
      <c r="E934" s="28">
        <v>2004</v>
      </c>
      <c r="F934" s="29">
        <v>3.2</v>
      </c>
    </row>
    <row r="935" spans="1:6" x14ac:dyDescent="0.2">
      <c r="A935" s="27" t="s">
        <v>61</v>
      </c>
      <c r="B935" s="28">
        <v>2</v>
      </c>
      <c r="C935" s="27" t="s">
        <v>59</v>
      </c>
      <c r="D935" s="28" t="s">
        <v>67</v>
      </c>
      <c r="E935" s="28">
        <v>2004</v>
      </c>
      <c r="F935" s="29">
        <v>4</v>
      </c>
    </row>
    <row r="936" spans="1:6" x14ac:dyDescent="0.2">
      <c r="A936" s="27" t="s">
        <v>61</v>
      </c>
      <c r="B936" s="28">
        <v>2</v>
      </c>
      <c r="C936" s="27" t="s">
        <v>59</v>
      </c>
      <c r="D936" s="28" t="s">
        <v>67</v>
      </c>
      <c r="E936" s="28">
        <v>2004</v>
      </c>
      <c r="F936" s="29">
        <v>3.2</v>
      </c>
    </row>
    <row r="937" spans="1:6" x14ac:dyDescent="0.2">
      <c r="A937" s="27" t="s">
        <v>61</v>
      </c>
      <c r="B937" s="28">
        <v>2</v>
      </c>
      <c r="C937" s="27" t="s">
        <v>59</v>
      </c>
      <c r="D937" s="28" t="s">
        <v>67</v>
      </c>
      <c r="E937" s="28">
        <v>2004</v>
      </c>
      <c r="F937" s="29">
        <v>2.1</v>
      </c>
    </row>
    <row r="938" spans="1:6" x14ac:dyDescent="0.2">
      <c r="A938" s="27" t="s">
        <v>61</v>
      </c>
      <c r="B938" s="28">
        <v>2</v>
      </c>
      <c r="C938" s="27" t="s">
        <v>59</v>
      </c>
      <c r="D938" s="28" t="s">
        <v>60</v>
      </c>
      <c r="E938" s="28">
        <v>2004</v>
      </c>
      <c r="F938" s="29">
        <v>4.4000000000000004</v>
      </c>
    </row>
    <row r="939" spans="1:6" x14ac:dyDescent="0.2">
      <c r="A939" s="27" t="s">
        <v>61</v>
      </c>
      <c r="B939" s="28">
        <v>2</v>
      </c>
      <c r="C939" s="27" t="s">
        <v>59</v>
      </c>
      <c r="D939" s="28" t="s">
        <v>60</v>
      </c>
      <c r="E939" s="28">
        <v>2004</v>
      </c>
      <c r="F939" s="29">
        <v>4.2</v>
      </c>
    </row>
    <row r="940" spans="1:6" x14ac:dyDescent="0.2">
      <c r="A940" s="27" t="s">
        <v>61</v>
      </c>
      <c r="B940" s="28">
        <v>2</v>
      </c>
      <c r="C940" s="27" t="s">
        <v>59</v>
      </c>
      <c r="D940" s="28" t="s">
        <v>60</v>
      </c>
      <c r="E940" s="28">
        <v>2004</v>
      </c>
      <c r="F940" s="29">
        <v>2.4</v>
      </c>
    </row>
    <row r="941" spans="1:6" x14ac:dyDescent="0.2">
      <c r="A941" s="27" t="s">
        <v>61</v>
      </c>
      <c r="B941" s="28">
        <v>2</v>
      </c>
      <c r="C941" s="27" t="s">
        <v>59</v>
      </c>
      <c r="D941" s="28" t="s">
        <v>60</v>
      </c>
      <c r="E941" s="28">
        <v>2004</v>
      </c>
      <c r="F941" s="29">
        <v>3.4</v>
      </c>
    </row>
    <row r="942" spans="1:6" x14ac:dyDescent="0.2">
      <c r="A942" s="27" t="s">
        <v>61</v>
      </c>
      <c r="B942" s="28">
        <v>2</v>
      </c>
      <c r="C942" s="27" t="s">
        <v>59</v>
      </c>
      <c r="D942" s="28" t="s">
        <v>60</v>
      </c>
      <c r="E942" s="28">
        <v>2004</v>
      </c>
      <c r="F942" s="29">
        <v>2.2000000000000002</v>
      </c>
    </row>
    <row r="943" spans="1:6" x14ac:dyDescent="0.2">
      <c r="A943" s="27" t="s">
        <v>61</v>
      </c>
      <c r="B943" s="28">
        <v>2</v>
      </c>
      <c r="C943" s="27" t="s">
        <v>59</v>
      </c>
      <c r="D943" s="28" t="s">
        <v>60</v>
      </c>
      <c r="E943" s="28">
        <v>2004</v>
      </c>
      <c r="F943" s="29">
        <v>2.1</v>
      </c>
    </row>
    <row r="944" spans="1:6" x14ac:dyDescent="0.2">
      <c r="A944" s="27" t="s">
        <v>61</v>
      </c>
      <c r="B944" s="28">
        <v>2</v>
      </c>
      <c r="C944" s="27" t="s">
        <v>59</v>
      </c>
      <c r="D944" s="28" t="s">
        <v>60</v>
      </c>
      <c r="E944" s="28">
        <v>2004</v>
      </c>
      <c r="F944" s="29">
        <v>2.4</v>
      </c>
    </row>
    <row r="945" spans="1:6" x14ac:dyDescent="0.2">
      <c r="A945" s="27" t="s">
        <v>61</v>
      </c>
      <c r="B945" s="28">
        <v>2</v>
      </c>
      <c r="C945" s="27" t="s">
        <v>59</v>
      </c>
      <c r="D945" s="28" t="s">
        <v>21</v>
      </c>
      <c r="E945" s="28">
        <v>2004</v>
      </c>
      <c r="F945" s="29">
        <v>2.5</v>
      </c>
    </row>
    <row r="946" spans="1:6" x14ac:dyDescent="0.2">
      <c r="A946" s="27" t="s">
        <v>61</v>
      </c>
      <c r="B946" s="28">
        <v>2</v>
      </c>
      <c r="C946" s="27" t="s">
        <v>59</v>
      </c>
      <c r="D946" s="28" t="s">
        <v>21</v>
      </c>
      <c r="E946" s="28">
        <v>2004</v>
      </c>
      <c r="F946" s="29">
        <v>3.4</v>
      </c>
    </row>
    <row r="947" spans="1:6" x14ac:dyDescent="0.2">
      <c r="A947" s="27" t="s">
        <v>61</v>
      </c>
      <c r="B947" s="28">
        <v>2</v>
      </c>
      <c r="C947" s="27" t="s">
        <v>59</v>
      </c>
      <c r="D947" s="28" t="s">
        <v>21</v>
      </c>
      <c r="E947" s="28">
        <v>2004</v>
      </c>
      <c r="F947" s="29">
        <v>3.5</v>
      </c>
    </row>
    <row r="948" spans="1:6" x14ac:dyDescent="0.2">
      <c r="A948" s="27" t="s">
        <v>61</v>
      </c>
      <c r="B948" s="28">
        <v>2</v>
      </c>
      <c r="C948" s="27" t="s">
        <v>59</v>
      </c>
      <c r="D948" s="28" t="s">
        <v>21</v>
      </c>
      <c r="E948" s="28">
        <v>2004</v>
      </c>
      <c r="F948" s="29">
        <v>3.2</v>
      </c>
    </row>
    <row r="949" spans="1:6" x14ac:dyDescent="0.2">
      <c r="A949" s="27" t="s">
        <v>61</v>
      </c>
      <c r="B949" s="28">
        <v>2</v>
      </c>
      <c r="C949" s="27" t="s">
        <v>59</v>
      </c>
      <c r="D949" s="28" t="s">
        <v>21</v>
      </c>
      <c r="E949" s="28">
        <v>2004</v>
      </c>
      <c r="F949" s="29">
        <v>4.3</v>
      </c>
    </row>
    <row r="950" spans="1:6" x14ac:dyDescent="0.2">
      <c r="A950" s="27" t="s">
        <v>61</v>
      </c>
      <c r="B950" s="28">
        <v>2</v>
      </c>
      <c r="C950" s="27" t="s">
        <v>59</v>
      </c>
      <c r="D950" s="28" t="s">
        <v>21</v>
      </c>
      <c r="E950" s="28">
        <v>2004</v>
      </c>
      <c r="F950" s="29">
        <v>4</v>
      </c>
    </row>
    <row r="951" spans="1:6" x14ac:dyDescent="0.2">
      <c r="A951" s="27" t="s">
        <v>61</v>
      </c>
      <c r="B951" s="28">
        <v>2</v>
      </c>
      <c r="C951" s="27" t="s">
        <v>59</v>
      </c>
      <c r="D951" s="28" t="s">
        <v>21</v>
      </c>
      <c r="E951" s="28">
        <v>2004</v>
      </c>
      <c r="F951" s="29">
        <v>3.2</v>
      </c>
    </row>
    <row r="952" spans="1:6" x14ac:dyDescent="0.2">
      <c r="A952" s="27" t="s">
        <v>61</v>
      </c>
      <c r="B952" s="28">
        <v>2</v>
      </c>
      <c r="C952" s="27" t="s">
        <v>59</v>
      </c>
      <c r="D952" s="28" t="s">
        <v>21</v>
      </c>
      <c r="E952" s="28">
        <v>2004</v>
      </c>
      <c r="F952" s="29">
        <v>3.6</v>
      </c>
    </row>
    <row r="953" spans="1:6" x14ac:dyDescent="0.2">
      <c r="A953" s="27" t="s">
        <v>61</v>
      </c>
      <c r="B953" s="28">
        <v>2</v>
      </c>
      <c r="C953" s="27" t="s">
        <v>59</v>
      </c>
      <c r="D953" s="28" t="s">
        <v>21</v>
      </c>
      <c r="E953" s="28">
        <v>2004</v>
      </c>
      <c r="F953" s="29">
        <v>4</v>
      </c>
    </row>
    <row r="954" spans="1:6" x14ac:dyDescent="0.2">
      <c r="A954" s="27" t="s">
        <v>61</v>
      </c>
      <c r="B954" s="28">
        <v>2</v>
      </c>
      <c r="C954" s="27" t="s">
        <v>59</v>
      </c>
      <c r="D954" s="28" t="s">
        <v>22</v>
      </c>
      <c r="E954" s="28">
        <v>2004</v>
      </c>
      <c r="F954" s="29">
        <v>2</v>
      </c>
    </row>
    <row r="955" spans="1:6" x14ac:dyDescent="0.2">
      <c r="A955" s="27" t="s">
        <v>61</v>
      </c>
      <c r="B955" s="28">
        <v>2</v>
      </c>
      <c r="C955" s="27" t="s">
        <v>59</v>
      </c>
      <c r="D955" s="28" t="s">
        <v>22</v>
      </c>
      <c r="E955" s="28">
        <v>2004</v>
      </c>
      <c r="F955" s="29">
        <v>3.2</v>
      </c>
    </row>
    <row r="956" spans="1:6" x14ac:dyDescent="0.2">
      <c r="A956" s="27" t="s">
        <v>61</v>
      </c>
      <c r="B956" s="28">
        <v>2</v>
      </c>
      <c r="C956" s="27" t="s">
        <v>70</v>
      </c>
      <c r="D956" s="28" t="s">
        <v>60</v>
      </c>
      <c r="E956" s="28">
        <v>2004</v>
      </c>
      <c r="F956" s="29">
        <v>2.2999999999999998</v>
      </c>
    </row>
    <row r="957" spans="1:6" x14ac:dyDescent="0.2">
      <c r="A957" s="27" t="s">
        <v>61</v>
      </c>
      <c r="B957" s="28">
        <v>2</v>
      </c>
      <c r="C957" s="27" t="s">
        <v>70</v>
      </c>
      <c r="D957" s="28" t="s">
        <v>60</v>
      </c>
      <c r="E957" s="28">
        <v>2004</v>
      </c>
      <c r="F957" s="29">
        <v>2.5</v>
      </c>
    </row>
    <row r="958" spans="1:6" x14ac:dyDescent="0.2">
      <c r="A958" s="27" t="s">
        <v>61</v>
      </c>
      <c r="B958" s="28">
        <v>2</v>
      </c>
      <c r="C958" s="27" t="s">
        <v>70</v>
      </c>
      <c r="D958" s="28" t="s">
        <v>60</v>
      </c>
      <c r="E958" s="28">
        <v>2004</v>
      </c>
      <c r="F958" s="29">
        <v>2.8</v>
      </c>
    </row>
    <row r="959" spans="1:6" x14ac:dyDescent="0.2">
      <c r="A959" s="27" t="s">
        <v>61</v>
      </c>
      <c r="B959" s="28">
        <v>2</v>
      </c>
      <c r="C959" s="27" t="s">
        <v>70</v>
      </c>
      <c r="D959" s="28" t="s">
        <v>60</v>
      </c>
      <c r="E959" s="28">
        <v>2004</v>
      </c>
      <c r="F959" s="29">
        <v>2.6</v>
      </c>
    </row>
    <row r="960" spans="1:6" x14ac:dyDescent="0.2">
      <c r="A960" s="27" t="s">
        <v>61</v>
      </c>
      <c r="B960" s="28">
        <v>2</v>
      </c>
      <c r="C960" s="27" t="s">
        <v>70</v>
      </c>
      <c r="D960" s="28" t="s">
        <v>60</v>
      </c>
      <c r="E960" s="28">
        <v>2004</v>
      </c>
      <c r="F960" s="29">
        <v>2.2999999999999998</v>
      </c>
    </row>
    <row r="961" spans="1:6" x14ac:dyDescent="0.2">
      <c r="A961" s="27" t="s">
        <v>61</v>
      </c>
      <c r="B961" s="28">
        <v>2</v>
      </c>
      <c r="C961" s="27" t="s">
        <v>70</v>
      </c>
      <c r="D961" s="28" t="s">
        <v>60</v>
      </c>
      <c r="E961" s="28">
        <v>2004</v>
      </c>
      <c r="F961" s="29">
        <v>2.2999999999999998</v>
      </c>
    </row>
    <row r="962" spans="1:6" x14ac:dyDescent="0.2">
      <c r="A962" s="27" t="s">
        <v>61</v>
      </c>
      <c r="B962" s="28">
        <v>2</v>
      </c>
      <c r="C962" s="27" t="s">
        <v>70</v>
      </c>
      <c r="D962" s="28" t="s">
        <v>60</v>
      </c>
      <c r="E962" s="28">
        <v>2004</v>
      </c>
      <c r="F962" s="29">
        <v>3</v>
      </c>
    </row>
    <row r="963" spans="1:6" x14ac:dyDescent="0.2">
      <c r="A963" s="27" t="s">
        <v>61</v>
      </c>
      <c r="B963" s="28">
        <v>2</v>
      </c>
      <c r="C963" s="27" t="s">
        <v>70</v>
      </c>
      <c r="D963" s="28" t="s">
        <v>60</v>
      </c>
      <c r="E963" s="28">
        <v>2004</v>
      </c>
      <c r="F963" s="29">
        <v>2.2000000000000002</v>
      </c>
    </row>
    <row r="964" spans="1:6" x14ac:dyDescent="0.2">
      <c r="A964" s="27" t="s">
        <v>61</v>
      </c>
      <c r="B964" s="28">
        <v>2</v>
      </c>
      <c r="C964" s="27" t="s">
        <v>70</v>
      </c>
      <c r="D964" s="28" t="s">
        <v>60</v>
      </c>
      <c r="E964" s="28">
        <v>2004</v>
      </c>
      <c r="F964" s="29">
        <v>4.2</v>
      </c>
    </row>
    <row r="965" spans="1:6" x14ac:dyDescent="0.2">
      <c r="A965" s="27" t="s">
        <v>61</v>
      </c>
      <c r="B965" s="28">
        <v>2</v>
      </c>
      <c r="C965" s="27" t="s">
        <v>70</v>
      </c>
      <c r="D965" s="28" t="s">
        <v>60</v>
      </c>
      <c r="E965" s="28">
        <v>2004</v>
      </c>
      <c r="F965" s="29">
        <v>2.8</v>
      </c>
    </row>
    <row r="966" spans="1:6" x14ac:dyDescent="0.2">
      <c r="A966" s="27" t="s">
        <v>61</v>
      </c>
      <c r="B966" s="28">
        <v>2</v>
      </c>
      <c r="C966" s="27" t="s">
        <v>70</v>
      </c>
      <c r="D966" s="28" t="s">
        <v>60</v>
      </c>
      <c r="E966" s="28">
        <v>2004</v>
      </c>
      <c r="F966" s="29">
        <v>3.3</v>
      </c>
    </row>
    <row r="967" spans="1:6" x14ac:dyDescent="0.2">
      <c r="A967" s="27" t="s">
        <v>61</v>
      </c>
      <c r="B967" s="28">
        <v>2</v>
      </c>
      <c r="C967" s="27" t="s">
        <v>70</v>
      </c>
      <c r="D967" s="28" t="s">
        <v>60</v>
      </c>
      <c r="E967" s="28">
        <v>2004</v>
      </c>
      <c r="F967" s="29">
        <v>2.5</v>
      </c>
    </row>
    <row r="968" spans="1:6" x14ac:dyDescent="0.2">
      <c r="A968" s="27" t="s">
        <v>61</v>
      </c>
      <c r="B968" s="28">
        <v>2</v>
      </c>
      <c r="C968" s="27" t="s">
        <v>70</v>
      </c>
      <c r="D968" s="28" t="s">
        <v>60</v>
      </c>
      <c r="E968" s="28">
        <v>2004</v>
      </c>
      <c r="F968" s="29">
        <v>3.1</v>
      </c>
    </row>
    <row r="969" spans="1:6" x14ac:dyDescent="0.2">
      <c r="A969" s="27" t="s">
        <v>61</v>
      </c>
      <c r="B969" s="28">
        <v>2</v>
      </c>
      <c r="C969" s="27" t="s">
        <v>70</v>
      </c>
      <c r="D969" s="28" t="s">
        <v>60</v>
      </c>
      <c r="E969" s="28">
        <v>2004</v>
      </c>
      <c r="F969" s="29">
        <v>2.2000000000000002</v>
      </c>
    </row>
    <row r="970" spans="1:6" x14ac:dyDescent="0.2">
      <c r="A970" s="27" t="s">
        <v>61</v>
      </c>
      <c r="B970" s="28">
        <v>2</v>
      </c>
      <c r="C970" s="27" t="s">
        <v>70</v>
      </c>
      <c r="D970" s="28" t="s">
        <v>60</v>
      </c>
      <c r="E970" s="28">
        <v>2004</v>
      </c>
      <c r="F970" s="29">
        <v>2.6</v>
      </c>
    </row>
    <row r="971" spans="1:6" x14ac:dyDescent="0.2">
      <c r="A971" s="27" t="s">
        <v>61</v>
      </c>
      <c r="B971" s="28">
        <v>2</v>
      </c>
      <c r="C971" s="27" t="s">
        <v>70</v>
      </c>
      <c r="D971" s="28" t="s">
        <v>60</v>
      </c>
      <c r="E971" s="28">
        <v>2004</v>
      </c>
      <c r="F971" s="29">
        <v>2.7</v>
      </c>
    </row>
    <row r="972" spans="1:6" x14ac:dyDescent="0.2">
      <c r="A972" s="27" t="s">
        <v>61</v>
      </c>
      <c r="B972" s="28">
        <v>2</v>
      </c>
      <c r="C972" s="27" t="s">
        <v>70</v>
      </c>
      <c r="D972" s="28" t="s">
        <v>60</v>
      </c>
      <c r="E972" s="28">
        <v>2004</v>
      </c>
      <c r="F972" s="29">
        <v>2.2000000000000002</v>
      </c>
    </row>
    <row r="973" spans="1:6" x14ac:dyDescent="0.2">
      <c r="A973" s="27" t="s">
        <v>61</v>
      </c>
      <c r="B973" s="28">
        <v>2</v>
      </c>
      <c r="C973" s="27" t="s">
        <v>70</v>
      </c>
      <c r="D973" s="28" t="s">
        <v>60</v>
      </c>
      <c r="E973" s="28">
        <v>2004</v>
      </c>
      <c r="F973" s="29">
        <v>2.1</v>
      </c>
    </row>
    <row r="974" spans="1:6" x14ac:dyDescent="0.2">
      <c r="A974" s="27" t="s">
        <v>61</v>
      </c>
      <c r="B974" s="28">
        <v>2</v>
      </c>
      <c r="C974" s="27" t="s">
        <v>70</v>
      </c>
      <c r="D974" s="28" t="s">
        <v>60</v>
      </c>
      <c r="E974" s="28">
        <v>2004</v>
      </c>
      <c r="F974" s="29">
        <v>3.6</v>
      </c>
    </row>
    <row r="975" spans="1:6" x14ac:dyDescent="0.2">
      <c r="A975" s="27" t="s">
        <v>61</v>
      </c>
      <c r="B975" s="28">
        <v>2</v>
      </c>
      <c r="C975" s="27" t="s">
        <v>70</v>
      </c>
      <c r="D975" s="28" t="s">
        <v>60</v>
      </c>
      <c r="E975" s="28">
        <v>2004</v>
      </c>
      <c r="F975" s="29">
        <v>2.5</v>
      </c>
    </row>
    <row r="976" spans="1:6" x14ac:dyDescent="0.2">
      <c r="A976" s="27" t="s">
        <v>61</v>
      </c>
      <c r="B976" s="28">
        <v>2</v>
      </c>
      <c r="C976" s="27" t="s">
        <v>70</v>
      </c>
      <c r="D976" s="28" t="s">
        <v>60</v>
      </c>
      <c r="E976" s="28">
        <v>2004</v>
      </c>
      <c r="F976" s="29">
        <v>3.1</v>
      </c>
    </row>
    <row r="977" spans="1:7" x14ac:dyDescent="0.2">
      <c r="A977" s="27" t="s">
        <v>61</v>
      </c>
      <c r="B977" s="28">
        <v>2</v>
      </c>
      <c r="C977" s="27" t="s">
        <v>70</v>
      </c>
      <c r="D977" s="28" t="s">
        <v>60</v>
      </c>
      <c r="E977" s="28">
        <v>2004</v>
      </c>
      <c r="F977" s="29">
        <v>2.7</v>
      </c>
    </row>
    <row r="978" spans="1:7" x14ac:dyDescent="0.2">
      <c r="A978" s="27" t="s">
        <v>61</v>
      </c>
      <c r="B978" s="28">
        <v>2</v>
      </c>
      <c r="C978" s="27" t="s">
        <v>70</v>
      </c>
      <c r="D978" s="28" t="s">
        <v>60</v>
      </c>
      <c r="E978" s="28">
        <v>2004</v>
      </c>
      <c r="F978" s="29">
        <v>2.4</v>
      </c>
    </row>
    <row r="979" spans="1:7" x14ac:dyDescent="0.2">
      <c r="A979" s="27" t="s">
        <v>61</v>
      </c>
      <c r="B979" s="28">
        <v>2</v>
      </c>
      <c r="C979" s="27" t="s">
        <v>70</v>
      </c>
      <c r="D979" s="28" t="s">
        <v>60</v>
      </c>
      <c r="E979" s="28">
        <v>2004</v>
      </c>
      <c r="F979" s="29">
        <v>2.2000000000000002</v>
      </c>
    </row>
    <row r="980" spans="1:7" x14ac:dyDescent="0.2">
      <c r="A980" s="27" t="s">
        <v>61</v>
      </c>
      <c r="B980" s="28">
        <v>2</v>
      </c>
      <c r="C980" s="27" t="s">
        <v>70</v>
      </c>
      <c r="D980" s="28" t="s">
        <v>60</v>
      </c>
      <c r="E980" s="28">
        <v>2004</v>
      </c>
      <c r="F980" s="29">
        <v>2.2000000000000002</v>
      </c>
    </row>
    <row r="981" spans="1:7" x14ac:dyDescent="0.2">
      <c r="A981" s="27" t="s">
        <v>61</v>
      </c>
      <c r="B981" s="28">
        <v>2</v>
      </c>
      <c r="C981" s="27" t="s">
        <v>70</v>
      </c>
      <c r="D981" s="28" t="s">
        <v>21</v>
      </c>
      <c r="E981" s="28">
        <v>2004</v>
      </c>
      <c r="F981" s="29">
        <v>2.1</v>
      </c>
    </row>
    <row r="982" spans="1:7" x14ac:dyDescent="0.2">
      <c r="A982" s="27" t="s">
        <v>61</v>
      </c>
      <c r="B982" s="28">
        <v>2</v>
      </c>
      <c r="C982" s="27" t="s">
        <v>70</v>
      </c>
      <c r="D982" s="28" t="s">
        <v>21</v>
      </c>
      <c r="E982" s="28">
        <v>2004</v>
      </c>
      <c r="F982" s="29">
        <v>2.7</v>
      </c>
    </row>
    <row r="983" spans="1:7" x14ac:dyDescent="0.2">
      <c r="A983" s="27" t="s">
        <v>61</v>
      </c>
      <c r="B983" s="28">
        <v>2</v>
      </c>
      <c r="C983" s="27" t="s">
        <v>70</v>
      </c>
      <c r="D983" s="28" t="s">
        <v>21</v>
      </c>
      <c r="E983" s="28">
        <v>2004</v>
      </c>
      <c r="F983" s="29">
        <v>3</v>
      </c>
    </row>
    <row r="984" spans="1:7" x14ac:dyDescent="0.2">
      <c r="A984" s="27" t="s">
        <v>61</v>
      </c>
      <c r="B984" s="28">
        <v>2</v>
      </c>
      <c r="C984" s="27" t="s">
        <v>70</v>
      </c>
      <c r="D984" s="28" t="s">
        <v>21</v>
      </c>
      <c r="E984" s="28">
        <v>2004</v>
      </c>
      <c r="F984" s="29">
        <v>4.4000000000000004</v>
      </c>
    </row>
    <row r="985" spans="1:7" x14ac:dyDescent="0.2">
      <c r="A985" s="27" t="s">
        <v>61</v>
      </c>
      <c r="B985" s="28">
        <v>2</v>
      </c>
      <c r="C985" s="27" t="s">
        <v>70</v>
      </c>
      <c r="D985" s="28" t="s">
        <v>21</v>
      </c>
      <c r="E985" s="28">
        <v>2004</v>
      </c>
      <c r="F985" s="29">
        <v>3.5</v>
      </c>
    </row>
    <row r="986" spans="1:7" x14ac:dyDescent="0.2">
      <c r="A986" s="27" t="s">
        <v>61</v>
      </c>
      <c r="B986" s="28">
        <v>2</v>
      </c>
      <c r="C986" s="27" t="s">
        <v>70</v>
      </c>
      <c r="D986" s="28" t="s">
        <v>69</v>
      </c>
      <c r="E986" s="28">
        <v>2004</v>
      </c>
      <c r="F986" s="29">
        <v>2.9</v>
      </c>
    </row>
    <row r="987" spans="1:7" x14ac:dyDescent="0.2">
      <c r="A987" s="27" t="s">
        <v>61</v>
      </c>
      <c r="B987" s="28">
        <v>2</v>
      </c>
      <c r="C987" s="27" t="s">
        <v>70</v>
      </c>
      <c r="D987" s="28" t="s">
        <v>69</v>
      </c>
      <c r="E987" s="28">
        <v>2004</v>
      </c>
      <c r="F987" s="29">
        <v>4.8</v>
      </c>
    </row>
    <row r="988" spans="1:7" x14ac:dyDescent="0.2">
      <c r="A988" s="27" t="s">
        <v>61</v>
      </c>
      <c r="B988" s="28">
        <v>2</v>
      </c>
      <c r="C988" s="27" t="s">
        <v>70</v>
      </c>
      <c r="D988" s="28" t="s">
        <v>69</v>
      </c>
      <c r="E988" s="28">
        <v>2004</v>
      </c>
      <c r="F988" s="29">
        <v>2.2999999999999998</v>
      </c>
    </row>
    <row r="989" spans="1:7" x14ac:dyDescent="0.2">
      <c r="A989" s="27" t="s">
        <v>61</v>
      </c>
      <c r="B989" s="28">
        <v>2</v>
      </c>
      <c r="C989" s="27" t="s">
        <v>70</v>
      </c>
      <c r="D989" s="28" t="s">
        <v>69</v>
      </c>
      <c r="E989" s="28">
        <v>2004</v>
      </c>
      <c r="F989" s="29">
        <v>6.7</v>
      </c>
    </row>
    <row r="990" spans="1:7" x14ac:dyDescent="0.2">
      <c r="A990" s="27" t="s">
        <v>61</v>
      </c>
      <c r="B990" s="28">
        <v>2</v>
      </c>
      <c r="C990" s="27" t="s">
        <v>70</v>
      </c>
      <c r="D990" s="28" t="s">
        <v>69</v>
      </c>
      <c r="E990" s="28">
        <v>2004</v>
      </c>
      <c r="F990" s="29">
        <v>5</v>
      </c>
    </row>
    <row r="991" spans="1:7" x14ac:dyDescent="0.2">
      <c r="A991" s="27" t="s">
        <v>61</v>
      </c>
      <c r="B991" s="28">
        <v>2</v>
      </c>
      <c r="C991" s="27" t="s">
        <v>63</v>
      </c>
      <c r="D991" s="28" t="s">
        <v>69</v>
      </c>
      <c r="E991" s="28">
        <v>2004</v>
      </c>
      <c r="F991" s="29">
        <v>2.5</v>
      </c>
      <c r="G991" s="28" t="s">
        <v>25</v>
      </c>
    </row>
    <row r="992" spans="1:7" x14ac:dyDescent="0.2">
      <c r="A992" s="27" t="s">
        <v>61</v>
      </c>
      <c r="B992" s="28">
        <v>2</v>
      </c>
      <c r="C992" s="27" t="s">
        <v>63</v>
      </c>
      <c r="D992" s="28" t="s">
        <v>69</v>
      </c>
      <c r="E992" s="28">
        <v>2004</v>
      </c>
      <c r="F992" s="29">
        <v>2.5</v>
      </c>
      <c r="G992" s="28" t="s">
        <v>25</v>
      </c>
    </row>
    <row r="993" spans="1:6" x14ac:dyDescent="0.2">
      <c r="A993" s="27" t="s">
        <v>61</v>
      </c>
      <c r="B993" s="28">
        <v>2</v>
      </c>
      <c r="C993" s="27" t="s">
        <v>63</v>
      </c>
      <c r="D993" s="28" t="s">
        <v>60</v>
      </c>
      <c r="E993" s="28">
        <v>2004</v>
      </c>
      <c r="F993" s="29">
        <v>5.4</v>
      </c>
    </row>
    <row r="994" spans="1:6" x14ac:dyDescent="0.2">
      <c r="A994" s="27" t="s">
        <v>61</v>
      </c>
      <c r="B994" s="28">
        <v>2</v>
      </c>
      <c r="C994" s="27" t="s">
        <v>63</v>
      </c>
      <c r="D994" s="28" t="s">
        <v>60</v>
      </c>
      <c r="E994" s="28">
        <v>2004</v>
      </c>
      <c r="F994" s="29">
        <v>2.8</v>
      </c>
    </row>
    <row r="995" spans="1:6" x14ac:dyDescent="0.2">
      <c r="A995" s="27" t="s">
        <v>61</v>
      </c>
      <c r="B995" s="28">
        <v>2</v>
      </c>
      <c r="C995" s="27" t="s">
        <v>63</v>
      </c>
      <c r="D995" s="28" t="s">
        <v>60</v>
      </c>
      <c r="E995" s="28">
        <v>2004</v>
      </c>
      <c r="F995" s="29">
        <v>3.2</v>
      </c>
    </row>
    <row r="996" spans="1:6" x14ac:dyDescent="0.2">
      <c r="A996" s="27" t="s">
        <v>61</v>
      </c>
      <c r="B996" s="28">
        <v>2</v>
      </c>
      <c r="C996" s="27" t="s">
        <v>63</v>
      </c>
      <c r="D996" s="28" t="s">
        <v>60</v>
      </c>
      <c r="E996" s="28">
        <v>2004</v>
      </c>
      <c r="F996" s="29">
        <v>2.4</v>
      </c>
    </row>
    <row r="997" spans="1:6" x14ac:dyDescent="0.2">
      <c r="A997" s="27" t="s">
        <v>61</v>
      </c>
      <c r="B997" s="28">
        <v>2</v>
      </c>
      <c r="C997" s="27" t="s">
        <v>63</v>
      </c>
      <c r="D997" s="28" t="s">
        <v>60</v>
      </c>
      <c r="E997" s="28">
        <v>2004</v>
      </c>
      <c r="F997" s="29">
        <v>2.2999999999999998</v>
      </c>
    </row>
    <row r="998" spans="1:6" x14ac:dyDescent="0.2">
      <c r="A998" s="27" t="s">
        <v>61</v>
      </c>
      <c r="B998" s="28">
        <v>2</v>
      </c>
      <c r="C998" s="27" t="s">
        <v>63</v>
      </c>
      <c r="D998" s="28" t="s">
        <v>60</v>
      </c>
      <c r="E998" s="28">
        <v>2004</v>
      </c>
      <c r="F998" s="29">
        <v>3.5</v>
      </c>
    </row>
    <row r="999" spans="1:6" x14ac:dyDescent="0.2">
      <c r="A999" s="27" t="s">
        <v>61</v>
      </c>
      <c r="B999" s="28">
        <v>2</v>
      </c>
      <c r="C999" s="27" t="s">
        <v>63</v>
      </c>
      <c r="D999" s="28" t="s">
        <v>60</v>
      </c>
      <c r="E999" s="28">
        <v>2004</v>
      </c>
      <c r="F999" s="29">
        <v>3.5</v>
      </c>
    </row>
    <row r="1000" spans="1:6" x14ac:dyDescent="0.2">
      <c r="A1000" s="27" t="s">
        <v>61</v>
      </c>
      <c r="B1000" s="28">
        <v>2</v>
      </c>
      <c r="C1000" s="27" t="s">
        <v>63</v>
      </c>
      <c r="D1000" s="28" t="s">
        <v>60</v>
      </c>
      <c r="E1000" s="28">
        <v>2004</v>
      </c>
      <c r="F1000" s="29">
        <v>2.2999999999999998</v>
      </c>
    </row>
    <row r="1001" spans="1:6" x14ac:dyDescent="0.2">
      <c r="A1001" s="27" t="s">
        <v>61</v>
      </c>
      <c r="B1001" s="28">
        <v>2</v>
      </c>
      <c r="C1001" s="27" t="s">
        <v>63</v>
      </c>
      <c r="D1001" s="28" t="s">
        <v>60</v>
      </c>
      <c r="E1001" s="28">
        <v>2004</v>
      </c>
      <c r="F1001" s="29">
        <v>2.2999999999999998</v>
      </c>
    </row>
    <row r="1002" spans="1:6" x14ac:dyDescent="0.2">
      <c r="A1002" s="27" t="s">
        <v>61</v>
      </c>
      <c r="B1002" s="28">
        <v>2</v>
      </c>
      <c r="C1002" s="27" t="s">
        <v>63</v>
      </c>
      <c r="D1002" s="28" t="s">
        <v>60</v>
      </c>
      <c r="E1002" s="28">
        <v>2004</v>
      </c>
      <c r="F1002" s="29">
        <v>4</v>
      </c>
    </row>
    <row r="1003" spans="1:6" x14ac:dyDescent="0.2">
      <c r="A1003" s="27" t="s">
        <v>61</v>
      </c>
      <c r="B1003" s="28">
        <v>2</v>
      </c>
      <c r="C1003" s="27" t="s">
        <v>63</v>
      </c>
      <c r="D1003" s="28" t="s">
        <v>60</v>
      </c>
      <c r="E1003" s="28">
        <v>2004</v>
      </c>
      <c r="F1003" s="29">
        <v>3.8</v>
      </c>
    </row>
    <row r="1004" spans="1:6" x14ac:dyDescent="0.2">
      <c r="A1004" s="27" t="s">
        <v>61</v>
      </c>
      <c r="B1004" s="28">
        <v>2</v>
      </c>
      <c r="C1004" s="27" t="s">
        <v>63</v>
      </c>
      <c r="D1004" s="28" t="s">
        <v>60</v>
      </c>
      <c r="E1004" s="28">
        <v>2004</v>
      </c>
      <c r="F1004" s="29">
        <v>3.2</v>
      </c>
    </row>
    <row r="1005" spans="1:6" x14ac:dyDescent="0.2">
      <c r="A1005" s="27" t="s">
        <v>61</v>
      </c>
      <c r="B1005" s="28">
        <v>2</v>
      </c>
      <c r="C1005" s="27" t="s">
        <v>63</v>
      </c>
      <c r="D1005" s="28" t="s">
        <v>22</v>
      </c>
      <c r="E1005" s="28">
        <v>2004</v>
      </c>
      <c r="F1005" s="29">
        <v>2.6</v>
      </c>
    </row>
    <row r="1006" spans="1:6" x14ac:dyDescent="0.2">
      <c r="A1006" s="27" t="s">
        <v>61</v>
      </c>
      <c r="B1006" s="28">
        <v>2</v>
      </c>
      <c r="C1006" s="27" t="s">
        <v>63</v>
      </c>
      <c r="D1006" s="28" t="s">
        <v>22</v>
      </c>
      <c r="E1006" s="28">
        <v>2004</v>
      </c>
      <c r="F1006" s="29">
        <v>2.5</v>
      </c>
    </row>
    <row r="1007" spans="1:6" x14ac:dyDescent="0.2">
      <c r="A1007" s="27" t="s">
        <v>61</v>
      </c>
      <c r="B1007" s="28">
        <v>2</v>
      </c>
      <c r="C1007" s="27" t="s">
        <v>63</v>
      </c>
      <c r="D1007" s="28" t="s">
        <v>22</v>
      </c>
      <c r="E1007" s="28">
        <v>2004</v>
      </c>
      <c r="F1007" s="29">
        <v>2.8</v>
      </c>
    </row>
    <row r="1008" spans="1:6" x14ac:dyDescent="0.2">
      <c r="A1008" s="27" t="s">
        <v>61</v>
      </c>
      <c r="B1008" s="28">
        <v>2</v>
      </c>
      <c r="C1008" s="27" t="s">
        <v>63</v>
      </c>
      <c r="D1008" s="28" t="s">
        <v>22</v>
      </c>
      <c r="E1008" s="28">
        <v>2004</v>
      </c>
      <c r="F1008" s="29">
        <v>3.8</v>
      </c>
    </row>
    <row r="1009" spans="1:7" x14ac:dyDescent="0.2">
      <c r="A1009" s="27" t="s">
        <v>61</v>
      </c>
      <c r="B1009" s="28">
        <v>2</v>
      </c>
      <c r="C1009" s="27" t="s">
        <v>63</v>
      </c>
      <c r="D1009" s="28" t="s">
        <v>69</v>
      </c>
      <c r="E1009" s="28">
        <v>2004</v>
      </c>
      <c r="F1009" s="29">
        <v>3.6</v>
      </c>
    </row>
    <row r="1010" spans="1:7" x14ac:dyDescent="0.2">
      <c r="A1010" s="27" t="s">
        <v>61</v>
      </c>
      <c r="B1010" s="28">
        <v>2</v>
      </c>
      <c r="C1010" s="27" t="s">
        <v>63</v>
      </c>
      <c r="D1010" s="28" t="s">
        <v>69</v>
      </c>
      <c r="E1010" s="28">
        <v>2004</v>
      </c>
      <c r="F1010" s="29">
        <v>2</v>
      </c>
    </row>
    <row r="1011" spans="1:7" x14ac:dyDescent="0.2">
      <c r="A1011" s="27" t="s">
        <v>61</v>
      </c>
      <c r="B1011" s="28">
        <v>2</v>
      </c>
      <c r="C1011" s="27" t="s">
        <v>63</v>
      </c>
      <c r="D1011" s="28" t="s">
        <v>69</v>
      </c>
      <c r="E1011" s="28">
        <v>2004</v>
      </c>
      <c r="F1011" s="29">
        <v>2.8</v>
      </c>
    </row>
    <row r="1012" spans="1:7" x14ac:dyDescent="0.2">
      <c r="A1012" s="27" t="s">
        <v>61</v>
      </c>
      <c r="B1012" s="28">
        <v>2</v>
      </c>
      <c r="C1012" s="27" t="s">
        <v>63</v>
      </c>
      <c r="D1012" s="28" t="s">
        <v>69</v>
      </c>
      <c r="E1012" s="28">
        <v>2004</v>
      </c>
      <c r="F1012" s="29">
        <v>3</v>
      </c>
    </row>
    <row r="1013" spans="1:7" x14ac:dyDescent="0.2">
      <c r="A1013" s="27" t="s">
        <v>61</v>
      </c>
      <c r="B1013" s="28">
        <v>2</v>
      </c>
      <c r="C1013" s="27" t="s">
        <v>63</v>
      </c>
      <c r="D1013" s="28" t="s">
        <v>69</v>
      </c>
      <c r="E1013" s="28">
        <v>2004</v>
      </c>
      <c r="F1013" s="29">
        <v>4</v>
      </c>
    </row>
    <row r="1014" spans="1:7" x14ac:dyDescent="0.2">
      <c r="A1014" s="27" t="s">
        <v>61</v>
      </c>
      <c r="B1014" s="28">
        <v>2</v>
      </c>
      <c r="C1014" s="27" t="s">
        <v>63</v>
      </c>
      <c r="D1014" s="28" t="s">
        <v>69</v>
      </c>
      <c r="E1014" s="28">
        <v>2004</v>
      </c>
      <c r="F1014" s="29">
        <v>3.6</v>
      </c>
    </row>
    <row r="1015" spans="1:7" x14ac:dyDescent="0.2">
      <c r="A1015" s="27" t="s">
        <v>61</v>
      </c>
      <c r="B1015" s="28">
        <v>2</v>
      </c>
      <c r="C1015" s="27" t="s">
        <v>63</v>
      </c>
      <c r="D1015" s="28" t="s">
        <v>69</v>
      </c>
      <c r="E1015" s="28">
        <v>2004</v>
      </c>
      <c r="F1015" s="29">
        <v>3.5</v>
      </c>
    </row>
    <row r="1016" spans="1:7" x14ac:dyDescent="0.2">
      <c r="A1016" s="27" t="s">
        <v>61</v>
      </c>
      <c r="B1016" s="28">
        <v>2</v>
      </c>
      <c r="C1016" s="27" t="s">
        <v>63</v>
      </c>
      <c r="D1016" s="28" t="s">
        <v>69</v>
      </c>
      <c r="E1016" s="28">
        <v>2004</v>
      </c>
      <c r="F1016" s="29">
        <v>4</v>
      </c>
    </row>
    <row r="1017" spans="1:7" x14ac:dyDescent="0.2">
      <c r="A1017" s="27" t="s">
        <v>61</v>
      </c>
      <c r="B1017" s="28">
        <v>2</v>
      </c>
      <c r="C1017" s="27" t="s">
        <v>63</v>
      </c>
      <c r="D1017" s="28" t="s">
        <v>69</v>
      </c>
      <c r="E1017" s="28">
        <v>2004</v>
      </c>
      <c r="F1017" s="29">
        <v>2.5</v>
      </c>
    </row>
    <row r="1018" spans="1:7" x14ac:dyDescent="0.2">
      <c r="A1018" s="27" t="s">
        <v>61</v>
      </c>
      <c r="B1018" s="28">
        <v>2</v>
      </c>
      <c r="C1018" s="27" t="s">
        <v>63</v>
      </c>
      <c r="D1018" s="28" t="s">
        <v>69</v>
      </c>
      <c r="E1018" s="28">
        <v>2004</v>
      </c>
      <c r="F1018" s="29">
        <v>3.4</v>
      </c>
    </row>
    <row r="1019" spans="1:7" x14ac:dyDescent="0.2">
      <c r="A1019" s="27" t="s">
        <v>61</v>
      </c>
      <c r="B1019" s="28">
        <v>2</v>
      </c>
      <c r="C1019" s="27" t="s">
        <v>63</v>
      </c>
      <c r="D1019" s="28" t="s">
        <v>69</v>
      </c>
      <c r="E1019" s="28">
        <v>2004</v>
      </c>
      <c r="F1019" s="29">
        <v>4.0999999999999996</v>
      </c>
    </row>
    <row r="1020" spans="1:7" x14ac:dyDescent="0.2">
      <c r="A1020" s="27" t="s">
        <v>61</v>
      </c>
      <c r="B1020" s="28">
        <v>2</v>
      </c>
      <c r="C1020" s="27" t="s">
        <v>63</v>
      </c>
      <c r="D1020" s="28" t="s">
        <v>69</v>
      </c>
      <c r="E1020" s="28">
        <v>2004</v>
      </c>
      <c r="F1020" s="29">
        <v>2.6</v>
      </c>
    </row>
    <row r="1021" spans="1:7" x14ac:dyDescent="0.2">
      <c r="A1021" s="27" t="s">
        <v>61</v>
      </c>
      <c r="B1021" s="28">
        <v>2</v>
      </c>
      <c r="C1021" s="27" t="s">
        <v>63</v>
      </c>
      <c r="D1021" s="28" t="s">
        <v>67</v>
      </c>
      <c r="E1021" s="28">
        <v>2004</v>
      </c>
      <c r="F1021" s="29">
        <v>3</v>
      </c>
    </row>
    <row r="1022" spans="1:7" x14ac:dyDescent="0.2">
      <c r="A1022" s="27" t="s">
        <v>61</v>
      </c>
      <c r="B1022" s="28">
        <v>2</v>
      </c>
      <c r="C1022" s="27" t="s">
        <v>63</v>
      </c>
      <c r="D1022" s="28" t="s">
        <v>21</v>
      </c>
      <c r="E1022" s="28">
        <v>2004</v>
      </c>
      <c r="F1022" s="29">
        <v>5.9</v>
      </c>
    </row>
    <row r="1023" spans="1:7" x14ac:dyDescent="0.2">
      <c r="A1023" s="27" t="s">
        <v>61</v>
      </c>
      <c r="B1023" s="28">
        <v>2</v>
      </c>
      <c r="C1023" s="27" t="s">
        <v>63</v>
      </c>
      <c r="D1023" s="28" t="s">
        <v>21</v>
      </c>
      <c r="E1023" s="28">
        <v>2004</v>
      </c>
      <c r="F1023" s="29">
        <v>2.5</v>
      </c>
    </row>
    <row r="1024" spans="1:7" x14ac:dyDescent="0.2">
      <c r="A1024" s="27" t="s">
        <v>61</v>
      </c>
      <c r="B1024" s="28">
        <v>3</v>
      </c>
      <c r="C1024" s="28" t="s">
        <v>24</v>
      </c>
      <c r="D1024" s="28" t="s">
        <v>69</v>
      </c>
      <c r="E1024" s="28">
        <v>2004</v>
      </c>
      <c r="F1024" s="29">
        <v>2</v>
      </c>
      <c r="G1024" s="28" t="s">
        <v>25</v>
      </c>
    </row>
    <row r="1025" spans="1:7" x14ac:dyDescent="0.2">
      <c r="A1025" s="27" t="s">
        <v>61</v>
      </c>
      <c r="B1025" s="28">
        <v>3</v>
      </c>
      <c r="C1025" s="28" t="s">
        <v>24</v>
      </c>
      <c r="D1025" s="28" t="s">
        <v>69</v>
      </c>
      <c r="E1025" s="28">
        <v>2004</v>
      </c>
      <c r="F1025" s="29">
        <v>2.2000000000000002</v>
      </c>
      <c r="G1025" s="28" t="s">
        <v>25</v>
      </c>
    </row>
    <row r="1026" spans="1:7" x14ac:dyDescent="0.2">
      <c r="A1026" s="27" t="s">
        <v>61</v>
      </c>
      <c r="B1026" s="28">
        <v>3</v>
      </c>
      <c r="C1026" s="28" t="s">
        <v>24</v>
      </c>
      <c r="D1026" s="28" t="s">
        <v>69</v>
      </c>
      <c r="E1026" s="28">
        <v>2004</v>
      </c>
      <c r="F1026" s="29">
        <v>3.1</v>
      </c>
      <c r="G1026" s="28" t="s">
        <v>25</v>
      </c>
    </row>
    <row r="1027" spans="1:7" x14ac:dyDescent="0.2">
      <c r="A1027" s="27" t="s">
        <v>61</v>
      </c>
      <c r="B1027" s="28">
        <v>3</v>
      </c>
      <c r="C1027" s="28" t="s">
        <v>24</v>
      </c>
      <c r="D1027" s="28" t="s">
        <v>69</v>
      </c>
      <c r="E1027" s="28">
        <v>2004</v>
      </c>
      <c r="F1027" s="29">
        <v>4.0999999999999996</v>
      </c>
      <c r="G1027" s="28" t="s">
        <v>25</v>
      </c>
    </row>
    <row r="1028" spans="1:7" x14ac:dyDescent="0.2">
      <c r="A1028" s="27" t="s">
        <v>61</v>
      </c>
      <c r="B1028" s="28">
        <v>3</v>
      </c>
      <c r="C1028" s="28" t="s">
        <v>24</v>
      </c>
      <c r="D1028" s="28" t="s">
        <v>69</v>
      </c>
      <c r="E1028" s="28">
        <v>2004</v>
      </c>
      <c r="F1028" s="29">
        <v>4.7</v>
      </c>
      <c r="G1028" s="28" t="s">
        <v>25</v>
      </c>
    </row>
    <row r="1029" spans="1:7" x14ac:dyDescent="0.2">
      <c r="A1029" s="27" t="s">
        <v>61</v>
      </c>
      <c r="B1029" s="28">
        <v>3</v>
      </c>
      <c r="C1029" s="28" t="s">
        <v>24</v>
      </c>
      <c r="D1029" s="28" t="s">
        <v>69</v>
      </c>
      <c r="E1029" s="28">
        <v>2004</v>
      </c>
      <c r="F1029" s="29">
        <v>2</v>
      </c>
      <c r="G1029" s="28" t="s">
        <v>25</v>
      </c>
    </row>
    <row r="1030" spans="1:7" x14ac:dyDescent="0.2">
      <c r="A1030" s="27" t="s">
        <v>61</v>
      </c>
      <c r="B1030" s="28">
        <v>3</v>
      </c>
      <c r="C1030" s="28" t="s">
        <v>24</v>
      </c>
      <c r="D1030" s="28" t="s">
        <v>69</v>
      </c>
      <c r="E1030" s="28">
        <v>2004</v>
      </c>
      <c r="F1030" s="29">
        <v>3.7</v>
      </c>
    </row>
    <row r="1031" spans="1:7" x14ac:dyDescent="0.2">
      <c r="A1031" s="27" t="s">
        <v>61</v>
      </c>
      <c r="B1031" s="28">
        <v>3</v>
      </c>
      <c r="C1031" s="28" t="s">
        <v>24</v>
      </c>
      <c r="D1031" s="28" t="s">
        <v>69</v>
      </c>
      <c r="E1031" s="28">
        <v>2004</v>
      </c>
      <c r="F1031" s="29">
        <v>3.3</v>
      </c>
    </row>
    <row r="1032" spans="1:7" x14ac:dyDescent="0.2">
      <c r="A1032" s="27" t="s">
        <v>61</v>
      </c>
      <c r="B1032" s="28">
        <v>3</v>
      </c>
      <c r="C1032" s="28" t="s">
        <v>24</v>
      </c>
      <c r="D1032" s="28" t="s">
        <v>69</v>
      </c>
      <c r="E1032" s="28">
        <v>2004</v>
      </c>
      <c r="F1032" s="29">
        <v>2.5</v>
      </c>
    </row>
    <row r="1033" spans="1:7" x14ac:dyDescent="0.2">
      <c r="A1033" s="27" t="s">
        <v>61</v>
      </c>
      <c r="B1033" s="28">
        <v>3</v>
      </c>
      <c r="C1033" s="28" t="s">
        <v>24</v>
      </c>
      <c r="D1033" s="28" t="s">
        <v>69</v>
      </c>
      <c r="E1033" s="28">
        <v>2004</v>
      </c>
      <c r="F1033" s="29">
        <v>2.6</v>
      </c>
    </row>
    <row r="1034" spans="1:7" x14ac:dyDescent="0.2">
      <c r="A1034" s="27" t="s">
        <v>61</v>
      </c>
      <c r="B1034" s="28">
        <v>3</v>
      </c>
      <c r="C1034" s="28" t="s">
        <v>24</v>
      </c>
      <c r="D1034" s="28" t="s">
        <v>69</v>
      </c>
      <c r="E1034" s="28">
        <v>2004</v>
      </c>
      <c r="F1034" s="29">
        <v>2.9</v>
      </c>
    </row>
    <row r="1035" spans="1:7" x14ac:dyDescent="0.2">
      <c r="A1035" s="27" t="s">
        <v>61</v>
      </c>
      <c r="B1035" s="28">
        <v>3</v>
      </c>
      <c r="C1035" s="28" t="s">
        <v>24</v>
      </c>
      <c r="D1035" s="28" t="s">
        <v>69</v>
      </c>
      <c r="E1035" s="28">
        <v>2004</v>
      </c>
      <c r="F1035" s="29">
        <v>3</v>
      </c>
    </row>
    <row r="1036" spans="1:7" x14ac:dyDescent="0.2">
      <c r="A1036" s="27" t="s">
        <v>61</v>
      </c>
      <c r="B1036" s="28">
        <v>3</v>
      </c>
      <c r="C1036" s="28" t="s">
        <v>24</v>
      </c>
      <c r="D1036" s="28" t="s">
        <v>69</v>
      </c>
      <c r="E1036" s="28">
        <v>2004</v>
      </c>
      <c r="F1036" s="29">
        <v>2.9</v>
      </c>
    </row>
    <row r="1037" spans="1:7" x14ac:dyDescent="0.2">
      <c r="A1037" s="27" t="s">
        <v>61</v>
      </c>
      <c r="B1037" s="28">
        <v>3</v>
      </c>
      <c r="C1037" s="28" t="s">
        <v>24</v>
      </c>
      <c r="D1037" s="28" t="s">
        <v>21</v>
      </c>
      <c r="E1037" s="28">
        <v>2004</v>
      </c>
      <c r="F1037" s="29">
        <v>2.2999999999999998</v>
      </c>
    </row>
    <row r="1038" spans="1:7" x14ac:dyDescent="0.2">
      <c r="A1038" s="27" t="s">
        <v>61</v>
      </c>
      <c r="B1038" s="28">
        <v>3</v>
      </c>
      <c r="C1038" s="28" t="s">
        <v>24</v>
      </c>
      <c r="D1038" s="28" t="s">
        <v>21</v>
      </c>
      <c r="E1038" s="28">
        <v>2004</v>
      </c>
      <c r="F1038" s="29">
        <v>3.6</v>
      </c>
    </row>
    <row r="1039" spans="1:7" x14ac:dyDescent="0.2">
      <c r="A1039" s="27" t="s">
        <v>61</v>
      </c>
      <c r="B1039" s="28">
        <v>3</v>
      </c>
      <c r="C1039" s="28" t="s">
        <v>24</v>
      </c>
      <c r="D1039" s="28" t="s">
        <v>21</v>
      </c>
      <c r="E1039" s="28">
        <v>2004</v>
      </c>
      <c r="F1039" s="29">
        <v>2.1</v>
      </c>
    </row>
    <row r="1040" spans="1:7" x14ac:dyDescent="0.2">
      <c r="A1040" s="27" t="s">
        <v>61</v>
      </c>
      <c r="B1040" s="28">
        <v>3</v>
      </c>
      <c r="C1040" s="28" t="s">
        <v>24</v>
      </c>
      <c r="D1040" s="28" t="s">
        <v>21</v>
      </c>
      <c r="E1040" s="28">
        <v>2004</v>
      </c>
      <c r="F1040" s="29">
        <v>2.4</v>
      </c>
    </row>
    <row r="1041" spans="1:6" x14ac:dyDescent="0.2">
      <c r="A1041" s="27" t="s">
        <v>61</v>
      </c>
      <c r="B1041" s="28">
        <v>3</v>
      </c>
      <c r="C1041" s="28" t="s">
        <v>24</v>
      </c>
      <c r="D1041" s="28" t="s">
        <v>21</v>
      </c>
      <c r="E1041" s="28">
        <v>2004</v>
      </c>
      <c r="F1041" s="29">
        <v>3.1</v>
      </c>
    </row>
    <row r="1042" spans="1:6" x14ac:dyDescent="0.2">
      <c r="A1042" s="27" t="s">
        <v>61</v>
      </c>
      <c r="B1042" s="28">
        <v>3</v>
      </c>
      <c r="C1042" s="28" t="s">
        <v>24</v>
      </c>
      <c r="D1042" s="28" t="s">
        <v>21</v>
      </c>
      <c r="E1042" s="28">
        <v>2004</v>
      </c>
      <c r="F1042" s="29">
        <v>2.5</v>
      </c>
    </row>
    <row r="1043" spans="1:6" x14ac:dyDescent="0.2">
      <c r="A1043" s="27" t="s">
        <v>61</v>
      </c>
      <c r="B1043" s="28">
        <v>3</v>
      </c>
      <c r="C1043" s="28" t="s">
        <v>24</v>
      </c>
      <c r="D1043" s="28" t="s">
        <v>21</v>
      </c>
      <c r="E1043" s="28">
        <v>2004</v>
      </c>
      <c r="F1043" s="29">
        <v>2.6</v>
      </c>
    </row>
    <row r="1044" spans="1:6" x14ac:dyDescent="0.2">
      <c r="A1044" s="27" t="s">
        <v>61</v>
      </c>
      <c r="B1044" s="28">
        <v>3</v>
      </c>
      <c r="C1044" s="28" t="s">
        <v>24</v>
      </c>
      <c r="D1044" s="28" t="s">
        <v>21</v>
      </c>
      <c r="E1044" s="28">
        <v>2004</v>
      </c>
      <c r="F1044" s="29">
        <v>2.1</v>
      </c>
    </row>
    <row r="1045" spans="1:6" x14ac:dyDescent="0.2">
      <c r="A1045" s="27" t="s">
        <v>61</v>
      </c>
      <c r="B1045" s="28">
        <v>3</v>
      </c>
      <c r="C1045" s="28" t="s">
        <v>24</v>
      </c>
      <c r="D1045" s="28" t="s">
        <v>21</v>
      </c>
      <c r="E1045" s="28">
        <v>2004</v>
      </c>
      <c r="F1045" s="29">
        <v>2.4</v>
      </c>
    </row>
    <row r="1046" spans="1:6" x14ac:dyDescent="0.2">
      <c r="A1046" s="27" t="s">
        <v>61</v>
      </c>
      <c r="B1046" s="28">
        <v>3</v>
      </c>
      <c r="C1046" s="28" t="s">
        <v>24</v>
      </c>
      <c r="D1046" s="28" t="s">
        <v>22</v>
      </c>
      <c r="E1046" s="28">
        <v>2004</v>
      </c>
      <c r="F1046" s="29">
        <v>2</v>
      </c>
    </row>
    <row r="1047" spans="1:6" x14ac:dyDescent="0.2">
      <c r="A1047" s="27" t="s">
        <v>61</v>
      </c>
      <c r="B1047" s="28">
        <v>3</v>
      </c>
      <c r="C1047" s="28" t="s">
        <v>24</v>
      </c>
      <c r="D1047" s="28" t="s">
        <v>22</v>
      </c>
      <c r="E1047" s="28">
        <v>2004</v>
      </c>
      <c r="F1047" s="29">
        <v>2.2000000000000002</v>
      </c>
    </row>
    <row r="1048" spans="1:6" x14ac:dyDescent="0.2">
      <c r="A1048" s="27" t="s">
        <v>61</v>
      </c>
      <c r="B1048" s="28">
        <v>3</v>
      </c>
      <c r="C1048" s="28" t="s">
        <v>24</v>
      </c>
      <c r="D1048" s="28" t="s">
        <v>29</v>
      </c>
      <c r="E1048" s="28">
        <v>2004</v>
      </c>
      <c r="F1048" s="29">
        <v>4.5</v>
      </c>
    </row>
    <row r="1049" spans="1:6" x14ac:dyDescent="0.2">
      <c r="A1049" s="27" t="s">
        <v>61</v>
      </c>
      <c r="B1049" s="28">
        <v>3</v>
      </c>
      <c r="C1049" s="28" t="s">
        <v>24</v>
      </c>
      <c r="D1049" s="28" t="s">
        <v>60</v>
      </c>
      <c r="E1049" s="28">
        <v>2004</v>
      </c>
      <c r="F1049" s="29">
        <v>2.6</v>
      </c>
    </row>
    <row r="1050" spans="1:6" x14ac:dyDescent="0.2">
      <c r="A1050" s="27" t="s">
        <v>61</v>
      </c>
      <c r="B1050" s="28">
        <v>3</v>
      </c>
      <c r="C1050" s="28" t="s">
        <v>24</v>
      </c>
      <c r="D1050" s="28" t="s">
        <v>60</v>
      </c>
      <c r="E1050" s="28">
        <v>2004</v>
      </c>
      <c r="F1050" s="29">
        <v>2.9</v>
      </c>
    </row>
    <row r="1051" spans="1:6" x14ac:dyDescent="0.2">
      <c r="A1051" s="27" t="s">
        <v>61</v>
      </c>
      <c r="B1051" s="28">
        <v>3</v>
      </c>
      <c r="C1051" s="28" t="s">
        <v>24</v>
      </c>
      <c r="D1051" s="28" t="s">
        <v>60</v>
      </c>
      <c r="E1051" s="28">
        <v>2004</v>
      </c>
      <c r="F1051" s="29">
        <v>3.7</v>
      </c>
    </row>
    <row r="1052" spans="1:6" x14ac:dyDescent="0.2">
      <c r="A1052" s="27" t="s">
        <v>61</v>
      </c>
      <c r="B1052" s="28">
        <v>3</v>
      </c>
      <c r="C1052" s="28" t="s">
        <v>24</v>
      </c>
      <c r="D1052" s="28" t="s">
        <v>67</v>
      </c>
      <c r="E1052" s="28">
        <v>2004</v>
      </c>
      <c r="F1052" s="29">
        <v>2.7</v>
      </c>
    </row>
    <row r="1053" spans="1:6" x14ac:dyDescent="0.2">
      <c r="A1053" s="27" t="s">
        <v>61</v>
      </c>
      <c r="B1053" s="28">
        <v>3</v>
      </c>
      <c r="C1053" s="28" t="s">
        <v>24</v>
      </c>
      <c r="D1053" s="28" t="s">
        <v>67</v>
      </c>
      <c r="E1053" s="28">
        <v>2004</v>
      </c>
      <c r="F1053" s="29">
        <v>4.2</v>
      </c>
    </row>
    <row r="1054" spans="1:6" x14ac:dyDescent="0.2">
      <c r="A1054" s="27" t="s">
        <v>61</v>
      </c>
      <c r="B1054" s="28">
        <v>3</v>
      </c>
      <c r="C1054" s="28" t="s">
        <v>65</v>
      </c>
      <c r="D1054" s="28" t="s">
        <v>69</v>
      </c>
      <c r="E1054" s="28">
        <v>2004</v>
      </c>
      <c r="F1054" s="29">
        <v>4.0999999999999996</v>
      </c>
    </row>
    <row r="1055" spans="1:6" x14ac:dyDescent="0.2">
      <c r="A1055" s="27" t="s">
        <v>61</v>
      </c>
      <c r="B1055" s="28">
        <v>3</v>
      </c>
      <c r="C1055" s="28" t="s">
        <v>65</v>
      </c>
      <c r="D1055" s="28" t="s">
        <v>69</v>
      </c>
      <c r="E1055" s="28">
        <v>2004</v>
      </c>
      <c r="F1055" s="29">
        <v>2.2000000000000002</v>
      </c>
    </row>
    <row r="1056" spans="1:6" x14ac:dyDescent="0.2">
      <c r="A1056" s="27" t="s">
        <v>61</v>
      </c>
      <c r="B1056" s="28">
        <v>3</v>
      </c>
      <c r="C1056" s="28" t="s">
        <v>65</v>
      </c>
      <c r="D1056" s="28" t="s">
        <v>69</v>
      </c>
      <c r="E1056" s="28">
        <v>2004</v>
      </c>
      <c r="F1056" s="29">
        <v>3</v>
      </c>
    </row>
    <row r="1057" spans="1:6" x14ac:dyDescent="0.2">
      <c r="A1057" s="27" t="s">
        <v>61</v>
      </c>
      <c r="B1057" s="28">
        <v>3</v>
      </c>
      <c r="C1057" s="28" t="s">
        <v>65</v>
      </c>
      <c r="D1057" s="28" t="s">
        <v>69</v>
      </c>
      <c r="E1057" s="28">
        <v>2004</v>
      </c>
      <c r="F1057" s="29">
        <v>2.6</v>
      </c>
    </row>
    <row r="1058" spans="1:6" x14ac:dyDescent="0.2">
      <c r="A1058" s="27" t="s">
        <v>61</v>
      </c>
      <c r="B1058" s="28">
        <v>3</v>
      </c>
      <c r="C1058" s="28" t="s">
        <v>65</v>
      </c>
      <c r="D1058" s="28" t="s">
        <v>67</v>
      </c>
      <c r="E1058" s="28">
        <v>2004</v>
      </c>
      <c r="F1058" s="29">
        <v>2.8</v>
      </c>
    </row>
    <row r="1059" spans="1:6" x14ac:dyDescent="0.2">
      <c r="A1059" s="27" t="s">
        <v>61</v>
      </c>
      <c r="B1059" s="28">
        <v>3</v>
      </c>
      <c r="C1059" s="28" t="s">
        <v>65</v>
      </c>
      <c r="D1059" s="28" t="s">
        <v>67</v>
      </c>
      <c r="E1059" s="28">
        <v>2004</v>
      </c>
      <c r="F1059" s="29">
        <v>7.4</v>
      </c>
    </row>
    <row r="1060" spans="1:6" x14ac:dyDescent="0.2">
      <c r="A1060" s="27" t="s">
        <v>61</v>
      </c>
      <c r="B1060" s="28">
        <v>3</v>
      </c>
      <c r="C1060" s="28" t="s">
        <v>65</v>
      </c>
      <c r="D1060" s="28" t="s">
        <v>67</v>
      </c>
      <c r="E1060" s="28">
        <v>2004</v>
      </c>
      <c r="F1060" s="29">
        <v>2</v>
      </c>
    </row>
    <row r="1061" spans="1:6" x14ac:dyDescent="0.2">
      <c r="A1061" s="27" t="s">
        <v>61</v>
      </c>
      <c r="B1061" s="28">
        <v>3</v>
      </c>
      <c r="C1061" s="28" t="s">
        <v>65</v>
      </c>
      <c r="D1061" s="28" t="s">
        <v>67</v>
      </c>
      <c r="E1061" s="28">
        <v>2004</v>
      </c>
      <c r="F1061" s="29">
        <v>6.3</v>
      </c>
    </row>
    <row r="1062" spans="1:6" x14ac:dyDescent="0.2">
      <c r="A1062" s="27" t="s">
        <v>61</v>
      </c>
      <c r="B1062" s="28">
        <v>3</v>
      </c>
      <c r="C1062" s="28" t="s">
        <v>65</v>
      </c>
      <c r="D1062" s="28" t="s">
        <v>67</v>
      </c>
      <c r="E1062" s="28">
        <v>2004</v>
      </c>
      <c r="F1062" s="29">
        <v>4.9000000000000004</v>
      </c>
    </row>
    <row r="1063" spans="1:6" x14ac:dyDescent="0.2">
      <c r="A1063" s="27" t="s">
        <v>61</v>
      </c>
      <c r="B1063" s="28">
        <v>3</v>
      </c>
      <c r="C1063" s="28" t="s">
        <v>65</v>
      </c>
      <c r="D1063" s="28" t="s">
        <v>67</v>
      </c>
      <c r="E1063" s="28">
        <v>2004</v>
      </c>
      <c r="F1063" s="29">
        <v>6</v>
      </c>
    </row>
    <row r="1064" spans="1:6" x14ac:dyDescent="0.2">
      <c r="A1064" s="27" t="s">
        <v>61</v>
      </c>
      <c r="B1064" s="28">
        <v>3</v>
      </c>
      <c r="C1064" s="28" t="s">
        <v>65</v>
      </c>
      <c r="D1064" s="28" t="s">
        <v>67</v>
      </c>
      <c r="E1064" s="28">
        <v>2004</v>
      </c>
      <c r="F1064" s="29">
        <v>3.6</v>
      </c>
    </row>
    <row r="1065" spans="1:6" x14ac:dyDescent="0.2">
      <c r="A1065" s="27" t="s">
        <v>61</v>
      </c>
      <c r="B1065" s="28">
        <v>3</v>
      </c>
      <c r="C1065" s="28" t="s">
        <v>65</v>
      </c>
      <c r="D1065" s="28" t="s">
        <v>67</v>
      </c>
      <c r="E1065" s="28">
        <v>2004</v>
      </c>
      <c r="F1065" s="29">
        <v>7.4</v>
      </c>
    </row>
    <row r="1066" spans="1:6" x14ac:dyDescent="0.2">
      <c r="A1066" s="27" t="s">
        <v>61</v>
      </c>
      <c r="B1066" s="28">
        <v>3</v>
      </c>
      <c r="C1066" s="28" t="s">
        <v>65</v>
      </c>
      <c r="D1066" s="28" t="s">
        <v>67</v>
      </c>
      <c r="E1066" s="28">
        <v>2004</v>
      </c>
      <c r="F1066" s="29">
        <v>5.3</v>
      </c>
    </row>
    <row r="1067" spans="1:6" x14ac:dyDescent="0.2">
      <c r="A1067" s="27" t="s">
        <v>61</v>
      </c>
      <c r="B1067" s="28">
        <v>3</v>
      </c>
      <c r="C1067" s="28" t="s">
        <v>65</v>
      </c>
      <c r="D1067" s="28" t="s">
        <v>67</v>
      </c>
      <c r="E1067" s="28">
        <v>2004</v>
      </c>
      <c r="F1067" s="29">
        <v>3.1</v>
      </c>
    </row>
    <row r="1068" spans="1:6" x14ac:dyDescent="0.2">
      <c r="A1068" s="27" t="s">
        <v>61</v>
      </c>
      <c r="B1068" s="28">
        <v>3</v>
      </c>
      <c r="C1068" s="28" t="s">
        <v>65</v>
      </c>
      <c r="D1068" s="28" t="s">
        <v>67</v>
      </c>
      <c r="E1068" s="28">
        <v>2004</v>
      </c>
      <c r="F1068" s="29">
        <v>2.5</v>
      </c>
    </row>
    <row r="1069" spans="1:6" x14ac:dyDescent="0.2">
      <c r="A1069" s="27" t="s">
        <v>61</v>
      </c>
      <c r="B1069" s="28">
        <v>3</v>
      </c>
      <c r="C1069" s="28" t="s">
        <v>65</v>
      </c>
      <c r="D1069" s="28" t="s">
        <v>67</v>
      </c>
      <c r="E1069" s="28">
        <v>2004</v>
      </c>
      <c r="F1069" s="29">
        <v>9.4</v>
      </c>
    </row>
    <row r="1070" spans="1:6" x14ac:dyDescent="0.2">
      <c r="A1070" s="27" t="s">
        <v>61</v>
      </c>
      <c r="B1070" s="28">
        <v>3</v>
      </c>
      <c r="C1070" s="28" t="s">
        <v>65</v>
      </c>
      <c r="D1070" s="28" t="s">
        <v>67</v>
      </c>
      <c r="E1070" s="28">
        <v>2004</v>
      </c>
      <c r="F1070" s="29">
        <v>3.9</v>
      </c>
    </row>
    <row r="1071" spans="1:6" x14ac:dyDescent="0.2">
      <c r="A1071" s="27" t="s">
        <v>61</v>
      </c>
      <c r="B1071" s="28">
        <v>3</v>
      </c>
      <c r="C1071" s="28" t="s">
        <v>65</v>
      </c>
      <c r="D1071" s="28" t="s">
        <v>67</v>
      </c>
      <c r="E1071" s="28">
        <v>2004</v>
      </c>
      <c r="F1071" s="29">
        <v>5.8</v>
      </c>
    </row>
    <row r="1072" spans="1:6" x14ac:dyDescent="0.2">
      <c r="A1072" s="27" t="s">
        <v>61</v>
      </c>
      <c r="B1072" s="28">
        <v>3</v>
      </c>
      <c r="C1072" s="28" t="s">
        <v>65</v>
      </c>
      <c r="D1072" s="28" t="s">
        <v>67</v>
      </c>
      <c r="E1072" s="28">
        <v>2004</v>
      </c>
      <c r="F1072" s="29">
        <v>7.5</v>
      </c>
    </row>
    <row r="1073" spans="1:6" x14ac:dyDescent="0.2">
      <c r="A1073" s="27" t="s">
        <v>61</v>
      </c>
      <c r="B1073" s="28">
        <v>3</v>
      </c>
      <c r="C1073" s="28" t="s">
        <v>65</v>
      </c>
      <c r="D1073" s="28" t="s">
        <v>67</v>
      </c>
      <c r="E1073" s="28">
        <v>2004</v>
      </c>
      <c r="F1073" s="29">
        <v>3.3</v>
      </c>
    </row>
    <row r="1074" spans="1:6" x14ac:dyDescent="0.2">
      <c r="A1074" s="27" t="s">
        <v>61</v>
      </c>
      <c r="B1074" s="28">
        <v>3</v>
      </c>
      <c r="C1074" s="28" t="s">
        <v>65</v>
      </c>
      <c r="D1074" s="28" t="s">
        <v>67</v>
      </c>
      <c r="E1074" s="28">
        <v>2004</v>
      </c>
      <c r="F1074" s="29">
        <v>5</v>
      </c>
    </row>
    <row r="1075" spans="1:6" x14ac:dyDescent="0.2">
      <c r="A1075" s="27" t="s">
        <v>61</v>
      </c>
      <c r="B1075" s="28">
        <v>3</v>
      </c>
      <c r="C1075" s="28" t="s">
        <v>65</v>
      </c>
      <c r="D1075" s="28" t="s">
        <v>67</v>
      </c>
      <c r="E1075" s="28">
        <v>2004</v>
      </c>
      <c r="F1075" s="29">
        <v>8</v>
      </c>
    </row>
    <row r="1076" spans="1:6" x14ac:dyDescent="0.2">
      <c r="A1076" s="27" t="s">
        <v>61</v>
      </c>
      <c r="B1076" s="28">
        <v>3</v>
      </c>
      <c r="C1076" s="28" t="s">
        <v>65</v>
      </c>
      <c r="D1076" s="28" t="s">
        <v>67</v>
      </c>
      <c r="E1076" s="28">
        <v>2004</v>
      </c>
      <c r="F1076" s="29">
        <v>3.7</v>
      </c>
    </row>
    <row r="1077" spans="1:6" x14ac:dyDescent="0.2">
      <c r="A1077" s="27" t="s">
        <v>61</v>
      </c>
      <c r="B1077" s="28">
        <v>3</v>
      </c>
      <c r="C1077" s="28" t="s">
        <v>65</v>
      </c>
      <c r="D1077" s="28" t="s">
        <v>67</v>
      </c>
      <c r="E1077" s="28">
        <v>2004</v>
      </c>
      <c r="F1077" s="29">
        <v>6.8</v>
      </c>
    </row>
    <row r="1078" spans="1:6" x14ac:dyDescent="0.2">
      <c r="A1078" s="27" t="s">
        <v>61</v>
      </c>
      <c r="B1078" s="28">
        <v>3</v>
      </c>
      <c r="C1078" s="28" t="s">
        <v>65</v>
      </c>
      <c r="D1078" s="28" t="s">
        <v>67</v>
      </c>
      <c r="E1078" s="28">
        <v>2004</v>
      </c>
      <c r="F1078" s="29">
        <v>3.1</v>
      </c>
    </row>
    <row r="1079" spans="1:6" x14ac:dyDescent="0.2">
      <c r="A1079" s="27" t="s">
        <v>61</v>
      </c>
      <c r="B1079" s="28">
        <v>3</v>
      </c>
      <c r="C1079" s="28" t="s">
        <v>65</v>
      </c>
      <c r="D1079" s="28" t="s">
        <v>67</v>
      </c>
      <c r="E1079" s="28">
        <v>2004</v>
      </c>
      <c r="F1079" s="29">
        <v>3.1</v>
      </c>
    </row>
    <row r="1080" spans="1:6" x14ac:dyDescent="0.2">
      <c r="A1080" s="27" t="s">
        <v>61</v>
      </c>
      <c r="B1080" s="28">
        <v>3</v>
      </c>
      <c r="C1080" s="28" t="s">
        <v>65</v>
      </c>
      <c r="D1080" s="28" t="s">
        <v>67</v>
      </c>
      <c r="E1080" s="28">
        <v>2004</v>
      </c>
      <c r="F1080" s="29">
        <v>5.4</v>
      </c>
    </row>
    <row r="1081" spans="1:6" x14ac:dyDescent="0.2">
      <c r="A1081" s="27" t="s">
        <v>61</v>
      </c>
      <c r="B1081" s="28">
        <v>3</v>
      </c>
      <c r="C1081" s="28" t="s">
        <v>65</v>
      </c>
      <c r="D1081" s="28" t="s">
        <v>67</v>
      </c>
      <c r="E1081" s="28">
        <v>2004</v>
      </c>
      <c r="F1081" s="29">
        <v>7.1</v>
      </c>
    </row>
    <row r="1082" spans="1:6" x14ac:dyDescent="0.2">
      <c r="A1082" s="27" t="s">
        <v>61</v>
      </c>
      <c r="B1082" s="28">
        <v>3</v>
      </c>
      <c r="C1082" s="28" t="s">
        <v>65</v>
      </c>
      <c r="D1082" s="28" t="s">
        <v>67</v>
      </c>
      <c r="E1082" s="28">
        <v>2004</v>
      </c>
      <c r="F1082" s="29">
        <v>2.2999999999999998</v>
      </c>
    </row>
    <row r="1083" spans="1:6" x14ac:dyDescent="0.2">
      <c r="A1083" s="27" t="s">
        <v>61</v>
      </c>
      <c r="B1083" s="28">
        <v>3</v>
      </c>
      <c r="C1083" s="28" t="s">
        <v>65</v>
      </c>
      <c r="D1083" s="28" t="s">
        <v>67</v>
      </c>
      <c r="E1083" s="28">
        <v>2004</v>
      </c>
      <c r="F1083" s="29">
        <v>2.2999999999999998</v>
      </c>
    </row>
    <row r="1084" spans="1:6" x14ac:dyDescent="0.2">
      <c r="A1084" s="27" t="s">
        <v>61</v>
      </c>
      <c r="B1084" s="28">
        <v>3</v>
      </c>
      <c r="C1084" s="28" t="s">
        <v>65</v>
      </c>
      <c r="D1084" s="28" t="s">
        <v>60</v>
      </c>
      <c r="E1084" s="28">
        <v>2004</v>
      </c>
      <c r="F1084" s="29">
        <v>2.1</v>
      </c>
    </row>
    <row r="1085" spans="1:6" x14ac:dyDescent="0.2">
      <c r="A1085" s="27" t="s">
        <v>61</v>
      </c>
      <c r="B1085" s="28">
        <v>3</v>
      </c>
      <c r="C1085" s="28" t="s">
        <v>65</v>
      </c>
      <c r="D1085" s="28" t="s">
        <v>60</v>
      </c>
      <c r="E1085" s="28">
        <v>2004</v>
      </c>
      <c r="F1085" s="29">
        <v>2.1</v>
      </c>
    </row>
    <row r="1086" spans="1:6" x14ac:dyDescent="0.2">
      <c r="A1086" s="27" t="s">
        <v>61</v>
      </c>
      <c r="B1086" s="28">
        <v>3</v>
      </c>
      <c r="C1086" s="28" t="s">
        <v>65</v>
      </c>
      <c r="D1086" s="28" t="s">
        <v>21</v>
      </c>
      <c r="E1086" s="28">
        <v>2004</v>
      </c>
      <c r="F1086" s="29">
        <v>4</v>
      </c>
    </row>
    <row r="1087" spans="1:6" x14ac:dyDescent="0.2">
      <c r="A1087" s="27" t="s">
        <v>61</v>
      </c>
      <c r="B1087" s="28">
        <v>3</v>
      </c>
      <c r="C1087" s="28" t="s">
        <v>65</v>
      </c>
      <c r="D1087" s="28" t="s">
        <v>21</v>
      </c>
      <c r="E1087" s="28">
        <v>2004</v>
      </c>
      <c r="F1087" s="29">
        <v>2.5</v>
      </c>
    </row>
    <row r="1088" spans="1:6" x14ac:dyDescent="0.2">
      <c r="A1088" s="27" t="s">
        <v>61</v>
      </c>
      <c r="B1088" s="28">
        <v>3</v>
      </c>
      <c r="C1088" s="28" t="s">
        <v>65</v>
      </c>
      <c r="D1088" s="28" t="s">
        <v>21</v>
      </c>
      <c r="E1088" s="28">
        <v>2004</v>
      </c>
      <c r="F1088" s="29">
        <v>2.1</v>
      </c>
    </row>
    <row r="1089" spans="1:6" x14ac:dyDescent="0.2">
      <c r="A1089" s="27" t="s">
        <v>61</v>
      </c>
      <c r="B1089" s="28">
        <v>3</v>
      </c>
      <c r="C1089" s="28" t="s">
        <v>65</v>
      </c>
      <c r="D1089" s="28" t="s">
        <v>22</v>
      </c>
      <c r="E1089" s="28">
        <v>2004</v>
      </c>
      <c r="F1089" s="29">
        <v>2.1</v>
      </c>
    </row>
    <row r="1090" spans="1:6" x14ac:dyDescent="0.2">
      <c r="A1090" s="27" t="s">
        <v>61</v>
      </c>
      <c r="B1090" s="28">
        <v>3</v>
      </c>
      <c r="C1090" s="28" t="s">
        <v>65</v>
      </c>
      <c r="D1090" s="28" t="s">
        <v>22</v>
      </c>
      <c r="E1090" s="28">
        <v>2004</v>
      </c>
      <c r="F1090" s="29">
        <v>2.2000000000000002</v>
      </c>
    </row>
    <row r="1091" spans="1:6" x14ac:dyDescent="0.2">
      <c r="A1091" s="27" t="s">
        <v>61</v>
      </c>
      <c r="B1091" s="28">
        <v>3</v>
      </c>
      <c r="C1091" s="28" t="s">
        <v>59</v>
      </c>
      <c r="D1091" s="28" t="s">
        <v>23</v>
      </c>
      <c r="E1091" s="28">
        <v>2004</v>
      </c>
      <c r="F1091" s="29">
        <v>6.2</v>
      </c>
    </row>
    <row r="1092" spans="1:6" x14ac:dyDescent="0.2">
      <c r="A1092" s="27" t="s">
        <v>61</v>
      </c>
      <c r="B1092" s="28">
        <v>3</v>
      </c>
      <c r="C1092" s="28" t="s">
        <v>59</v>
      </c>
      <c r="D1092" s="28" t="s">
        <v>23</v>
      </c>
      <c r="E1092" s="28">
        <v>2004</v>
      </c>
      <c r="F1092" s="29">
        <v>2.6</v>
      </c>
    </row>
    <row r="1093" spans="1:6" x14ac:dyDescent="0.2">
      <c r="A1093" s="27" t="s">
        <v>61</v>
      </c>
      <c r="B1093" s="28">
        <v>3</v>
      </c>
      <c r="C1093" s="28" t="s">
        <v>59</v>
      </c>
      <c r="D1093" s="28" t="s">
        <v>23</v>
      </c>
      <c r="E1093" s="28">
        <v>2004</v>
      </c>
      <c r="F1093" s="29">
        <v>4.5999999999999996</v>
      </c>
    </row>
    <row r="1094" spans="1:6" x14ac:dyDescent="0.2">
      <c r="A1094" s="27" t="s">
        <v>61</v>
      </c>
      <c r="B1094" s="28">
        <v>3</v>
      </c>
      <c r="C1094" s="28" t="s">
        <v>59</v>
      </c>
      <c r="D1094" s="28" t="s">
        <v>23</v>
      </c>
      <c r="E1094" s="28">
        <v>2004</v>
      </c>
      <c r="F1094" s="29">
        <v>3.6</v>
      </c>
    </row>
    <row r="1095" spans="1:6" x14ac:dyDescent="0.2">
      <c r="A1095" s="27" t="s">
        <v>61</v>
      </c>
      <c r="B1095" s="28">
        <v>3</v>
      </c>
      <c r="C1095" s="28" t="s">
        <v>59</v>
      </c>
      <c r="D1095" s="28" t="s">
        <v>23</v>
      </c>
      <c r="E1095" s="28">
        <v>2004</v>
      </c>
      <c r="F1095" s="29">
        <v>5.4</v>
      </c>
    </row>
    <row r="1096" spans="1:6" x14ac:dyDescent="0.2">
      <c r="A1096" s="27" t="s">
        <v>61</v>
      </c>
      <c r="B1096" s="28">
        <v>3</v>
      </c>
      <c r="C1096" s="28" t="s">
        <v>59</v>
      </c>
      <c r="D1096" s="28" t="s">
        <v>23</v>
      </c>
      <c r="E1096" s="28">
        <v>2004</v>
      </c>
      <c r="F1096" s="29">
        <v>3.9</v>
      </c>
    </row>
    <row r="1097" spans="1:6" x14ac:dyDescent="0.2">
      <c r="A1097" s="27" t="s">
        <v>61</v>
      </c>
      <c r="B1097" s="28">
        <v>3</v>
      </c>
      <c r="C1097" s="28" t="s">
        <v>59</v>
      </c>
      <c r="D1097" s="28" t="s">
        <v>23</v>
      </c>
      <c r="E1097" s="28">
        <v>2004</v>
      </c>
      <c r="F1097" s="29">
        <v>2.5</v>
      </c>
    </row>
    <row r="1098" spans="1:6" x14ac:dyDescent="0.2">
      <c r="A1098" s="27" t="s">
        <v>61</v>
      </c>
      <c r="B1098" s="28">
        <v>3</v>
      </c>
      <c r="C1098" s="28" t="s">
        <v>59</v>
      </c>
      <c r="D1098" s="28" t="s">
        <v>23</v>
      </c>
      <c r="E1098" s="28">
        <v>2004</v>
      </c>
      <c r="F1098" s="29">
        <v>2.7</v>
      </c>
    </row>
    <row r="1099" spans="1:6" x14ac:dyDescent="0.2">
      <c r="A1099" s="27" t="s">
        <v>61</v>
      </c>
      <c r="B1099" s="28">
        <v>3</v>
      </c>
      <c r="C1099" s="28" t="s">
        <v>59</v>
      </c>
      <c r="D1099" s="28" t="s">
        <v>23</v>
      </c>
      <c r="E1099" s="28">
        <v>2004</v>
      </c>
      <c r="F1099" s="29">
        <v>5.5</v>
      </c>
    </row>
    <row r="1100" spans="1:6" x14ac:dyDescent="0.2">
      <c r="A1100" s="27" t="s">
        <v>61</v>
      </c>
      <c r="B1100" s="28">
        <v>3</v>
      </c>
      <c r="C1100" s="28" t="s">
        <v>59</v>
      </c>
      <c r="D1100" s="28" t="s">
        <v>67</v>
      </c>
      <c r="E1100" s="28">
        <v>2004</v>
      </c>
      <c r="F1100" s="29">
        <v>4.9000000000000004</v>
      </c>
    </row>
    <row r="1101" spans="1:6" x14ac:dyDescent="0.2">
      <c r="A1101" s="27" t="s">
        <v>61</v>
      </c>
      <c r="B1101" s="28">
        <v>3</v>
      </c>
      <c r="C1101" s="28" t="s">
        <v>59</v>
      </c>
      <c r="D1101" s="28" t="s">
        <v>67</v>
      </c>
      <c r="E1101" s="28">
        <v>2004</v>
      </c>
      <c r="F1101" s="29">
        <v>2.1</v>
      </c>
    </row>
    <row r="1102" spans="1:6" x14ac:dyDescent="0.2">
      <c r="A1102" s="27" t="s">
        <v>61</v>
      </c>
      <c r="B1102" s="28">
        <v>3</v>
      </c>
      <c r="C1102" s="28" t="s">
        <v>59</v>
      </c>
      <c r="D1102" s="28" t="s">
        <v>67</v>
      </c>
      <c r="E1102" s="28">
        <v>2004</v>
      </c>
      <c r="F1102" s="29">
        <v>4.2</v>
      </c>
    </row>
    <row r="1103" spans="1:6" x14ac:dyDescent="0.2">
      <c r="A1103" s="27" t="s">
        <v>61</v>
      </c>
      <c r="B1103" s="28">
        <v>3</v>
      </c>
      <c r="C1103" s="28" t="s">
        <v>59</v>
      </c>
      <c r="D1103" s="28" t="s">
        <v>67</v>
      </c>
      <c r="E1103" s="28">
        <v>2004</v>
      </c>
      <c r="F1103" s="29">
        <v>3.2</v>
      </c>
    </row>
    <row r="1104" spans="1:6" x14ac:dyDescent="0.2">
      <c r="A1104" s="27" t="s">
        <v>61</v>
      </c>
      <c r="B1104" s="28">
        <v>3</v>
      </c>
      <c r="C1104" s="28" t="s">
        <v>59</v>
      </c>
      <c r="D1104" s="28" t="s">
        <v>67</v>
      </c>
      <c r="E1104" s="28">
        <v>2004</v>
      </c>
      <c r="F1104" s="29">
        <v>3.5</v>
      </c>
    </row>
    <row r="1105" spans="1:7" x14ac:dyDescent="0.2">
      <c r="A1105" s="27" t="s">
        <v>61</v>
      </c>
      <c r="B1105" s="28">
        <v>3</v>
      </c>
      <c r="C1105" s="28" t="s">
        <v>59</v>
      </c>
      <c r="D1105" s="28" t="s">
        <v>67</v>
      </c>
      <c r="E1105" s="28">
        <v>2004</v>
      </c>
      <c r="F1105" s="29">
        <v>3.2</v>
      </c>
    </row>
    <row r="1106" spans="1:7" x14ac:dyDescent="0.2">
      <c r="A1106" s="27" t="s">
        <v>61</v>
      </c>
      <c r="B1106" s="28">
        <v>3</v>
      </c>
      <c r="C1106" s="28" t="s">
        <v>59</v>
      </c>
      <c r="D1106" s="28" t="s">
        <v>67</v>
      </c>
      <c r="E1106" s="28">
        <v>2004</v>
      </c>
      <c r="F1106" s="29">
        <v>2</v>
      </c>
    </row>
    <row r="1107" spans="1:7" x14ac:dyDescent="0.2">
      <c r="A1107" s="27" t="s">
        <v>61</v>
      </c>
      <c r="B1107" s="28">
        <v>3</v>
      </c>
      <c r="C1107" s="28" t="s">
        <v>59</v>
      </c>
      <c r="D1107" s="28" t="s">
        <v>67</v>
      </c>
      <c r="E1107" s="28">
        <v>2004</v>
      </c>
      <c r="F1107" s="29">
        <v>2</v>
      </c>
    </row>
    <row r="1108" spans="1:7" x14ac:dyDescent="0.2">
      <c r="A1108" s="27" t="s">
        <v>61</v>
      </c>
      <c r="B1108" s="28">
        <v>3</v>
      </c>
      <c r="C1108" s="28" t="s">
        <v>59</v>
      </c>
      <c r="D1108" s="28" t="s">
        <v>67</v>
      </c>
      <c r="E1108" s="28">
        <v>2004</v>
      </c>
      <c r="F1108" s="29">
        <v>2</v>
      </c>
    </row>
    <row r="1109" spans="1:7" x14ac:dyDescent="0.2">
      <c r="A1109" s="27" t="s">
        <v>61</v>
      </c>
      <c r="B1109" s="28">
        <v>3</v>
      </c>
      <c r="C1109" s="28" t="s">
        <v>59</v>
      </c>
      <c r="D1109" s="28" t="s">
        <v>22</v>
      </c>
      <c r="E1109" s="28">
        <v>2004</v>
      </c>
      <c r="F1109" s="29">
        <v>5.7</v>
      </c>
    </row>
    <row r="1110" spans="1:7" x14ac:dyDescent="0.2">
      <c r="A1110" s="27" t="s">
        <v>61</v>
      </c>
      <c r="B1110" s="28">
        <v>3</v>
      </c>
      <c r="C1110" s="28" t="s">
        <v>59</v>
      </c>
      <c r="D1110" s="28" t="s">
        <v>22</v>
      </c>
      <c r="E1110" s="28">
        <v>2004</v>
      </c>
      <c r="F1110" s="29">
        <v>5.0999999999999996</v>
      </c>
    </row>
    <row r="1111" spans="1:7" x14ac:dyDescent="0.2">
      <c r="A1111" s="27" t="s">
        <v>61</v>
      </c>
      <c r="B1111" s="28">
        <v>3</v>
      </c>
      <c r="C1111" s="28" t="s">
        <v>59</v>
      </c>
      <c r="D1111" s="28" t="s">
        <v>22</v>
      </c>
      <c r="E1111" s="28">
        <v>2004</v>
      </c>
      <c r="F1111" s="29">
        <v>4.5999999999999996</v>
      </c>
    </row>
    <row r="1112" spans="1:7" x14ac:dyDescent="0.2">
      <c r="A1112" s="27" t="s">
        <v>61</v>
      </c>
      <c r="B1112" s="28">
        <v>3</v>
      </c>
      <c r="C1112" s="28" t="s">
        <v>59</v>
      </c>
      <c r="D1112" s="28" t="s">
        <v>22</v>
      </c>
      <c r="E1112" s="28">
        <v>2004</v>
      </c>
      <c r="F1112" s="29">
        <v>3.6</v>
      </c>
    </row>
    <row r="1113" spans="1:7" x14ac:dyDescent="0.2">
      <c r="A1113" s="27" t="s">
        <v>61</v>
      </c>
      <c r="B1113" s="28">
        <v>3</v>
      </c>
      <c r="C1113" s="28" t="s">
        <v>59</v>
      </c>
      <c r="D1113" s="28" t="s">
        <v>22</v>
      </c>
      <c r="E1113" s="28">
        <v>2004</v>
      </c>
      <c r="F1113" s="29">
        <v>3</v>
      </c>
    </row>
    <row r="1114" spans="1:7" x14ac:dyDescent="0.2">
      <c r="A1114" s="27" t="s">
        <v>61</v>
      </c>
      <c r="B1114" s="28">
        <v>3</v>
      </c>
      <c r="C1114" s="28" t="s">
        <v>59</v>
      </c>
      <c r="D1114" s="28" t="s">
        <v>60</v>
      </c>
      <c r="E1114" s="28">
        <v>2004</v>
      </c>
      <c r="F1114" s="29">
        <v>4.2</v>
      </c>
    </row>
    <row r="1115" spans="1:7" x14ac:dyDescent="0.2">
      <c r="A1115" s="27" t="s">
        <v>61</v>
      </c>
      <c r="B1115" s="28">
        <v>3</v>
      </c>
      <c r="C1115" s="28" t="s">
        <v>59</v>
      </c>
      <c r="D1115" s="28" t="s">
        <v>60</v>
      </c>
      <c r="E1115" s="28">
        <v>2004</v>
      </c>
      <c r="F1115" s="29">
        <v>4.2</v>
      </c>
    </row>
    <row r="1116" spans="1:7" x14ac:dyDescent="0.2">
      <c r="A1116" s="27" t="s">
        <v>61</v>
      </c>
      <c r="B1116" s="28">
        <v>3</v>
      </c>
      <c r="C1116" s="28" t="s">
        <v>59</v>
      </c>
      <c r="D1116" s="28" t="s">
        <v>60</v>
      </c>
      <c r="E1116" s="28">
        <v>2004</v>
      </c>
      <c r="F1116" s="29">
        <v>3.1</v>
      </c>
    </row>
    <row r="1117" spans="1:7" x14ac:dyDescent="0.2">
      <c r="A1117" s="27" t="s">
        <v>61</v>
      </c>
      <c r="B1117" s="28">
        <v>3</v>
      </c>
      <c r="C1117" s="28" t="s">
        <v>59</v>
      </c>
      <c r="D1117" s="28" t="s">
        <v>21</v>
      </c>
      <c r="E1117" s="28">
        <v>2004</v>
      </c>
      <c r="F1117" s="29">
        <v>5</v>
      </c>
    </row>
    <row r="1118" spans="1:7" x14ac:dyDescent="0.2">
      <c r="A1118" s="27" t="s">
        <v>61</v>
      </c>
      <c r="B1118" s="28">
        <v>3</v>
      </c>
      <c r="C1118" s="28" t="s">
        <v>59</v>
      </c>
      <c r="D1118" s="28" t="s">
        <v>69</v>
      </c>
      <c r="E1118" s="28">
        <v>2004</v>
      </c>
      <c r="F1118" s="29">
        <v>5.5</v>
      </c>
    </row>
    <row r="1119" spans="1:7" x14ac:dyDescent="0.2">
      <c r="A1119" s="27" t="s">
        <v>61</v>
      </c>
      <c r="B1119" s="28">
        <v>3</v>
      </c>
      <c r="C1119" s="28" t="s">
        <v>59</v>
      </c>
      <c r="D1119" s="28" t="s">
        <v>29</v>
      </c>
      <c r="E1119" s="28">
        <v>2004</v>
      </c>
      <c r="F1119" s="29">
        <v>3</v>
      </c>
    </row>
    <row r="1120" spans="1:7" x14ac:dyDescent="0.2">
      <c r="A1120" s="27" t="s">
        <v>61</v>
      </c>
      <c r="B1120" s="28">
        <v>3</v>
      </c>
      <c r="C1120" s="28" t="s">
        <v>70</v>
      </c>
      <c r="D1120" s="28" t="s">
        <v>69</v>
      </c>
      <c r="E1120" s="28">
        <v>2004</v>
      </c>
      <c r="F1120" s="29">
        <v>2.2999999999999998</v>
      </c>
      <c r="G1120" s="28" t="s">
        <v>25</v>
      </c>
    </row>
    <row r="1121" spans="1:6" x14ac:dyDescent="0.2">
      <c r="A1121" s="27" t="s">
        <v>61</v>
      </c>
      <c r="B1121" s="28">
        <v>3</v>
      </c>
      <c r="C1121" s="28" t="s">
        <v>70</v>
      </c>
      <c r="D1121" s="28" t="s">
        <v>69</v>
      </c>
      <c r="E1121" s="28">
        <v>2004</v>
      </c>
      <c r="F1121" s="29">
        <v>2</v>
      </c>
    </row>
    <row r="1122" spans="1:6" x14ac:dyDescent="0.2">
      <c r="A1122" s="27" t="s">
        <v>61</v>
      </c>
      <c r="B1122" s="28">
        <v>3</v>
      </c>
      <c r="C1122" s="28" t="s">
        <v>70</v>
      </c>
      <c r="D1122" s="28" t="s">
        <v>69</v>
      </c>
      <c r="E1122" s="28">
        <v>2004</v>
      </c>
      <c r="F1122" s="29">
        <v>2.5</v>
      </c>
    </row>
    <row r="1123" spans="1:6" x14ac:dyDescent="0.2">
      <c r="A1123" s="27" t="s">
        <v>61</v>
      </c>
      <c r="B1123" s="28">
        <v>3</v>
      </c>
      <c r="C1123" s="28" t="s">
        <v>70</v>
      </c>
      <c r="D1123" s="28" t="s">
        <v>69</v>
      </c>
      <c r="E1123" s="28">
        <v>2004</v>
      </c>
      <c r="F1123" s="29">
        <v>4.7</v>
      </c>
    </row>
    <row r="1124" spans="1:6" x14ac:dyDescent="0.2">
      <c r="A1124" s="27" t="s">
        <v>61</v>
      </c>
      <c r="B1124" s="28">
        <v>3</v>
      </c>
      <c r="C1124" s="28" t="s">
        <v>70</v>
      </c>
      <c r="D1124" s="28" t="s">
        <v>69</v>
      </c>
      <c r="E1124" s="28">
        <v>2004</v>
      </c>
      <c r="F1124" s="29">
        <v>4.5</v>
      </c>
    </row>
    <row r="1125" spans="1:6" x14ac:dyDescent="0.2">
      <c r="A1125" s="27" t="s">
        <v>61</v>
      </c>
      <c r="B1125" s="28">
        <v>3</v>
      </c>
      <c r="C1125" s="28" t="s">
        <v>70</v>
      </c>
      <c r="D1125" s="28" t="s">
        <v>69</v>
      </c>
      <c r="E1125" s="28">
        <v>2004</v>
      </c>
      <c r="F1125" s="29">
        <v>6.7</v>
      </c>
    </row>
    <row r="1126" spans="1:6" x14ac:dyDescent="0.2">
      <c r="A1126" s="27" t="s">
        <v>61</v>
      </c>
      <c r="B1126" s="28">
        <v>3</v>
      </c>
      <c r="C1126" s="28" t="s">
        <v>70</v>
      </c>
      <c r="D1126" s="28" t="s">
        <v>69</v>
      </c>
      <c r="E1126" s="28">
        <v>2004</v>
      </c>
      <c r="F1126" s="29">
        <v>2</v>
      </c>
    </row>
    <row r="1127" spans="1:6" x14ac:dyDescent="0.2">
      <c r="A1127" s="27" t="s">
        <v>61</v>
      </c>
      <c r="B1127" s="28">
        <v>3</v>
      </c>
      <c r="C1127" s="28" t="s">
        <v>70</v>
      </c>
      <c r="D1127" s="28" t="s">
        <v>60</v>
      </c>
      <c r="E1127" s="28">
        <v>2004</v>
      </c>
      <c r="F1127" s="29">
        <v>3.9</v>
      </c>
    </row>
    <row r="1128" spans="1:6" x14ac:dyDescent="0.2">
      <c r="A1128" s="27" t="s">
        <v>61</v>
      </c>
      <c r="B1128" s="28">
        <v>3</v>
      </c>
      <c r="C1128" s="28" t="s">
        <v>70</v>
      </c>
      <c r="D1128" s="28" t="s">
        <v>60</v>
      </c>
      <c r="E1128" s="28">
        <v>2004</v>
      </c>
      <c r="F1128" s="29">
        <v>2.7</v>
      </c>
    </row>
    <row r="1129" spans="1:6" x14ac:dyDescent="0.2">
      <c r="A1129" s="27" t="s">
        <v>61</v>
      </c>
      <c r="B1129" s="28">
        <v>3</v>
      </c>
      <c r="C1129" s="28" t="s">
        <v>70</v>
      </c>
      <c r="D1129" s="28" t="s">
        <v>60</v>
      </c>
      <c r="E1129" s="28">
        <v>2004</v>
      </c>
      <c r="F1129" s="29">
        <v>2.5</v>
      </c>
    </row>
    <row r="1130" spans="1:6" x14ac:dyDescent="0.2">
      <c r="A1130" s="27" t="s">
        <v>61</v>
      </c>
      <c r="B1130" s="28">
        <v>3</v>
      </c>
      <c r="C1130" s="28" t="s">
        <v>70</v>
      </c>
      <c r="D1130" s="28" t="s">
        <v>60</v>
      </c>
      <c r="E1130" s="28">
        <v>2004</v>
      </c>
      <c r="F1130" s="29">
        <v>4.4000000000000004</v>
      </c>
    </row>
    <row r="1131" spans="1:6" x14ac:dyDescent="0.2">
      <c r="A1131" s="27" t="s">
        <v>61</v>
      </c>
      <c r="B1131" s="28">
        <v>3</v>
      </c>
      <c r="C1131" s="28" t="s">
        <v>70</v>
      </c>
      <c r="D1131" s="28" t="s">
        <v>60</v>
      </c>
      <c r="E1131" s="28">
        <v>2004</v>
      </c>
      <c r="F1131" s="29">
        <v>2.1</v>
      </c>
    </row>
    <row r="1132" spans="1:6" x14ac:dyDescent="0.2">
      <c r="A1132" s="27" t="s">
        <v>61</v>
      </c>
      <c r="B1132" s="28">
        <v>3</v>
      </c>
      <c r="C1132" s="28" t="s">
        <v>70</v>
      </c>
      <c r="D1132" s="28" t="s">
        <v>60</v>
      </c>
      <c r="E1132" s="28">
        <v>2004</v>
      </c>
      <c r="F1132" s="29">
        <v>2.4</v>
      </c>
    </row>
    <row r="1133" spans="1:6" x14ac:dyDescent="0.2">
      <c r="A1133" s="27" t="s">
        <v>61</v>
      </c>
      <c r="B1133" s="28">
        <v>3</v>
      </c>
      <c r="C1133" s="28" t="s">
        <v>70</v>
      </c>
      <c r="D1133" s="28" t="s">
        <v>22</v>
      </c>
      <c r="E1133" s="28">
        <v>2004</v>
      </c>
      <c r="F1133" s="29">
        <v>3.4</v>
      </c>
    </row>
    <row r="1134" spans="1:6" x14ac:dyDescent="0.2">
      <c r="A1134" s="27" t="s">
        <v>61</v>
      </c>
      <c r="B1134" s="28">
        <v>3</v>
      </c>
      <c r="C1134" s="28" t="s">
        <v>70</v>
      </c>
      <c r="D1134" s="28" t="s">
        <v>22</v>
      </c>
      <c r="E1134" s="28">
        <v>2004</v>
      </c>
      <c r="F1134" s="29">
        <v>3</v>
      </c>
    </row>
    <row r="1135" spans="1:6" x14ac:dyDescent="0.2">
      <c r="A1135" s="27" t="s">
        <v>61</v>
      </c>
      <c r="B1135" s="28">
        <v>3</v>
      </c>
      <c r="C1135" s="28" t="s">
        <v>70</v>
      </c>
      <c r="D1135" s="28" t="s">
        <v>22</v>
      </c>
      <c r="E1135" s="28">
        <v>2004</v>
      </c>
      <c r="F1135" s="29">
        <v>2.9</v>
      </c>
    </row>
    <row r="1136" spans="1:6" x14ac:dyDescent="0.2">
      <c r="A1136" s="27" t="s">
        <v>61</v>
      </c>
      <c r="B1136" s="28">
        <v>3</v>
      </c>
      <c r="C1136" s="28" t="s">
        <v>70</v>
      </c>
      <c r="D1136" s="28" t="s">
        <v>22</v>
      </c>
      <c r="E1136" s="28">
        <v>2004</v>
      </c>
      <c r="F1136" s="29">
        <v>2.6</v>
      </c>
    </row>
    <row r="1137" spans="1:6" x14ac:dyDescent="0.2">
      <c r="A1137" s="27" t="s">
        <v>61</v>
      </c>
      <c r="B1137" s="28">
        <v>3</v>
      </c>
      <c r="C1137" s="28" t="s">
        <v>70</v>
      </c>
      <c r="D1137" s="28" t="s">
        <v>22</v>
      </c>
      <c r="E1137" s="28">
        <v>2004</v>
      </c>
      <c r="F1137" s="29">
        <v>3.6</v>
      </c>
    </row>
    <row r="1138" spans="1:6" x14ac:dyDescent="0.2">
      <c r="A1138" s="27" t="s">
        <v>61</v>
      </c>
      <c r="B1138" s="28">
        <v>3</v>
      </c>
      <c r="C1138" s="28" t="s">
        <v>70</v>
      </c>
      <c r="D1138" s="28" t="s">
        <v>67</v>
      </c>
      <c r="E1138" s="28">
        <v>2004</v>
      </c>
      <c r="F1138" s="29">
        <v>4.0999999999999996</v>
      </c>
    </row>
    <row r="1139" spans="1:6" x14ac:dyDescent="0.2">
      <c r="A1139" s="27" t="s">
        <v>61</v>
      </c>
      <c r="B1139" s="28">
        <v>3</v>
      </c>
      <c r="C1139" s="28" t="s">
        <v>70</v>
      </c>
      <c r="D1139" s="28" t="s">
        <v>67</v>
      </c>
      <c r="E1139" s="28">
        <v>2004</v>
      </c>
      <c r="F1139" s="29">
        <v>2.8</v>
      </c>
    </row>
    <row r="1140" spans="1:6" x14ac:dyDescent="0.2">
      <c r="A1140" s="27" t="s">
        <v>61</v>
      </c>
      <c r="B1140" s="28">
        <v>3</v>
      </c>
      <c r="C1140" s="28" t="s">
        <v>70</v>
      </c>
      <c r="D1140" s="28" t="s">
        <v>67</v>
      </c>
      <c r="E1140" s="28">
        <v>2004</v>
      </c>
      <c r="F1140" s="29">
        <v>3.5</v>
      </c>
    </row>
    <row r="1141" spans="1:6" x14ac:dyDescent="0.2">
      <c r="A1141" s="27" t="s">
        <v>61</v>
      </c>
      <c r="B1141" s="28">
        <v>3</v>
      </c>
      <c r="C1141" s="28" t="s">
        <v>70</v>
      </c>
      <c r="D1141" s="28" t="s">
        <v>67</v>
      </c>
      <c r="E1141" s="28">
        <v>2004</v>
      </c>
      <c r="F1141" s="29">
        <v>3</v>
      </c>
    </row>
    <row r="1142" spans="1:6" x14ac:dyDescent="0.2">
      <c r="A1142" s="27" t="s">
        <v>61</v>
      </c>
      <c r="B1142" s="28">
        <v>3</v>
      </c>
      <c r="C1142" s="28" t="s">
        <v>70</v>
      </c>
      <c r="D1142" s="28" t="s">
        <v>21</v>
      </c>
      <c r="E1142" s="28">
        <v>2004</v>
      </c>
      <c r="F1142" s="29">
        <v>2.5</v>
      </c>
    </row>
    <row r="1143" spans="1:6" x14ac:dyDescent="0.2">
      <c r="A1143" s="27" t="s">
        <v>61</v>
      </c>
      <c r="B1143" s="28">
        <v>3</v>
      </c>
      <c r="C1143" s="28" t="s">
        <v>70</v>
      </c>
      <c r="D1143" s="28" t="s">
        <v>21</v>
      </c>
      <c r="E1143" s="28">
        <v>2004</v>
      </c>
      <c r="F1143" s="29">
        <v>6.3</v>
      </c>
    </row>
    <row r="1144" spans="1:6" x14ac:dyDescent="0.2">
      <c r="A1144" s="27" t="s">
        <v>61</v>
      </c>
      <c r="B1144" s="28">
        <v>3</v>
      </c>
      <c r="C1144" s="28" t="s">
        <v>70</v>
      </c>
      <c r="D1144" s="28" t="s">
        <v>21</v>
      </c>
      <c r="E1144" s="28">
        <v>2004</v>
      </c>
      <c r="F1144" s="29">
        <v>5.2</v>
      </c>
    </row>
    <row r="1145" spans="1:6" x14ac:dyDescent="0.2">
      <c r="A1145" s="27" t="s">
        <v>61</v>
      </c>
      <c r="B1145" s="28">
        <v>3</v>
      </c>
      <c r="C1145" s="28" t="s">
        <v>70</v>
      </c>
      <c r="D1145" s="28" t="s">
        <v>21</v>
      </c>
      <c r="E1145" s="28">
        <v>2004</v>
      </c>
      <c r="F1145" s="29">
        <v>4.8</v>
      </c>
    </row>
    <row r="1146" spans="1:6" x14ac:dyDescent="0.2">
      <c r="A1146" s="27" t="s">
        <v>61</v>
      </c>
      <c r="B1146" s="28">
        <v>3</v>
      </c>
      <c r="C1146" s="28" t="s">
        <v>70</v>
      </c>
      <c r="D1146" s="28" t="s">
        <v>29</v>
      </c>
      <c r="E1146" s="28">
        <v>2004</v>
      </c>
      <c r="F1146" s="29">
        <v>2.8</v>
      </c>
    </row>
    <row r="1147" spans="1:6" x14ac:dyDescent="0.2">
      <c r="A1147" s="27" t="s">
        <v>61</v>
      </c>
      <c r="B1147" s="28">
        <v>3</v>
      </c>
      <c r="C1147" s="28" t="s">
        <v>63</v>
      </c>
      <c r="D1147" s="28" t="s">
        <v>23</v>
      </c>
      <c r="E1147" s="28">
        <v>2004</v>
      </c>
      <c r="F1147" s="29">
        <v>2.8</v>
      </c>
    </row>
    <row r="1148" spans="1:6" x14ac:dyDescent="0.2">
      <c r="A1148" s="27" t="s">
        <v>61</v>
      </c>
      <c r="B1148" s="28">
        <v>3</v>
      </c>
      <c r="C1148" s="28" t="s">
        <v>63</v>
      </c>
      <c r="D1148" s="28" t="s">
        <v>23</v>
      </c>
      <c r="E1148" s="28">
        <v>2004</v>
      </c>
      <c r="F1148" s="29">
        <v>2.7</v>
      </c>
    </row>
    <row r="1149" spans="1:6" x14ac:dyDescent="0.2">
      <c r="A1149" s="27" t="s">
        <v>61</v>
      </c>
      <c r="B1149" s="28">
        <v>3</v>
      </c>
      <c r="C1149" s="28" t="s">
        <v>63</v>
      </c>
      <c r="D1149" s="28" t="s">
        <v>23</v>
      </c>
      <c r="E1149" s="28">
        <v>2004</v>
      </c>
      <c r="F1149" s="29">
        <v>5.5</v>
      </c>
    </row>
    <row r="1150" spans="1:6" x14ac:dyDescent="0.2">
      <c r="A1150" s="27" t="s">
        <v>61</v>
      </c>
      <c r="B1150" s="28">
        <v>3</v>
      </c>
      <c r="C1150" s="28" t="s">
        <v>63</v>
      </c>
      <c r="D1150" s="28" t="s">
        <v>23</v>
      </c>
      <c r="E1150" s="28">
        <v>2004</v>
      </c>
      <c r="F1150" s="29">
        <v>4.3</v>
      </c>
    </row>
    <row r="1151" spans="1:6" x14ac:dyDescent="0.2">
      <c r="A1151" s="27" t="s">
        <v>61</v>
      </c>
      <c r="B1151" s="28">
        <v>3</v>
      </c>
      <c r="C1151" s="28" t="s">
        <v>63</v>
      </c>
      <c r="D1151" s="28" t="s">
        <v>23</v>
      </c>
      <c r="E1151" s="28">
        <v>2004</v>
      </c>
      <c r="F1151" s="29">
        <v>5.2</v>
      </c>
    </row>
    <row r="1152" spans="1:6" x14ac:dyDescent="0.2">
      <c r="A1152" s="27" t="s">
        <v>61</v>
      </c>
      <c r="B1152" s="28">
        <v>3</v>
      </c>
      <c r="C1152" s="28" t="s">
        <v>63</v>
      </c>
      <c r="D1152" s="28" t="s">
        <v>23</v>
      </c>
      <c r="E1152" s="28">
        <v>2004</v>
      </c>
      <c r="F1152" s="29">
        <v>2.2000000000000002</v>
      </c>
    </row>
    <row r="1153" spans="1:6" x14ac:dyDescent="0.2">
      <c r="A1153" s="27" t="s">
        <v>61</v>
      </c>
      <c r="B1153" s="28">
        <v>3</v>
      </c>
      <c r="C1153" s="28" t="s">
        <v>63</v>
      </c>
      <c r="D1153" s="28" t="s">
        <v>23</v>
      </c>
      <c r="E1153" s="28">
        <v>2004</v>
      </c>
      <c r="F1153" s="29">
        <v>3.3</v>
      </c>
    </row>
    <row r="1154" spans="1:6" x14ac:dyDescent="0.2">
      <c r="A1154" s="27" t="s">
        <v>61</v>
      </c>
      <c r="B1154" s="28">
        <v>3</v>
      </c>
      <c r="C1154" s="28" t="s">
        <v>63</v>
      </c>
      <c r="D1154" s="28" t="s">
        <v>23</v>
      </c>
      <c r="E1154" s="28">
        <v>2004</v>
      </c>
      <c r="F1154" s="29">
        <v>3.8</v>
      </c>
    </row>
    <row r="1155" spans="1:6" x14ac:dyDescent="0.2">
      <c r="A1155" s="27" t="s">
        <v>61</v>
      </c>
      <c r="B1155" s="28">
        <v>3</v>
      </c>
      <c r="C1155" s="28" t="s">
        <v>63</v>
      </c>
      <c r="D1155" s="28" t="s">
        <v>23</v>
      </c>
      <c r="E1155" s="28">
        <v>2004</v>
      </c>
      <c r="F1155" s="29">
        <v>3.5</v>
      </c>
    </row>
    <row r="1156" spans="1:6" x14ac:dyDescent="0.2">
      <c r="A1156" s="27" t="s">
        <v>61</v>
      </c>
      <c r="B1156" s="28">
        <v>3</v>
      </c>
      <c r="C1156" s="28" t="s">
        <v>63</v>
      </c>
      <c r="D1156" s="28" t="s">
        <v>23</v>
      </c>
      <c r="E1156" s="28">
        <v>2004</v>
      </c>
      <c r="F1156" s="29">
        <v>2.1</v>
      </c>
    </row>
    <row r="1157" spans="1:6" x14ac:dyDescent="0.2">
      <c r="A1157" s="27" t="s">
        <v>61</v>
      </c>
      <c r="B1157" s="28">
        <v>3</v>
      </c>
      <c r="C1157" s="28" t="s">
        <v>63</v>
      </c>
      <c r="D1157" s="28" t="s">
        <v>23</v>
      </c>
      <c r="E1157" s="28">
        <v>2004</v>
      </c>
      <c r="F1157" s="29">
        <v>4.9000000000000004</v>
      </c>
    </row>
    <row r="1158" spans="1:6" x14ac:dyDescent="0.2">
      <c r="A1158" s="27" t="s">
        <v>61</v>
      </c>
      <c r="B1158" s="28">
        <v>3</v>
      </c>
      <c r="C1158" s="28" t="s">
        <v>63</v>
      </c>
      <c r="D1158" s="28" t="s">
        <v>23</v>
      </c>
      <c r="E1158" s="28">
        <v>2004</v>
      </c>
      <c r="F1158" s="29">
        <v>4.2</v>
      </c>
    </row>
    <row r="1159" spans="1:6" x14ac:dyDescent="0.2">
      <c r="A1159" s="27" t="s">
        <v>61</v>
      </c>
      <c r="B1159" s="28">
        <v>3</v>
      </c>
      <c r="C1159" s="28" t="s">
        <v>63</v>
      </c>
      <c r="D1159" s="28" t="s">
        <v>23</v>
      </c>
      <c r="E1159" s="28">
        <v>2004</v>
      </c>
      <c r="F1159" s="29">
        <v>2.1</v>
      </c>
    </row>
    <row r="1160" spans="1:6" x14ac:dyDescent="0.2">
      <c r="A1160" s="27" t="s">
        <v>61</v>
      </c>
      <c r="B1160" s="28">
        <v>3</v>
      </c>
      <c r="C1160" s="28" t="s">
        <v>63</v>
      </c>
      <c r="D1160" s="28" t="s">
        <v>23</v>
      </c>
      <c r="E1160" s="28">
        <v>2004</v>
      </c>
      <c r="F1160" s="29">
        <v>4.3</v>
      </c>
    </row>
    <row r="1161" spans="1:6" x14ac:dyDescent="0.2">
      <c r="A1161" s="27" t="s">
        <v>61</v>
      </c>
      <c r="B1161" s="28">
        <v>3</v>
      </c>
      <c r="C1161" s="28" t="s">
        <v>63</v>
      </c>
      <c r="D1161" s="28" t="s">
        <v>22</v>
      </c>
      <c r="E1161" s="28">
        <v>2004</v>
      </c>
      <c r="F1161" s="29">
        <v>3</v>
      </c>
    </row>
    <row r="1162" spans="1:6" x14ac:dyDescent="0.2">
      <c r="A1162" s="27" t="s">
        <v>61</v>
      </c>
      <c r="B1162" s="28">
        <v>3</v>
      </c>
      <c r="C1162" s="28" t="s">
        <v>63</v>
      </c>
      <c r="D1162" s="28" t="s">
        <v>69</v>
      </c>
      <c r="E1162" s="28">
        <v>2004</v>
      </c>
      <c r="F1162" s="29">
        <v>2.1</v>
      </c>
    </row>
    <row r="1163" spans="1:6" x14ac:dyDescent="0.2">
      <c r="A1163" s="27" t="s">
        <v>61</v>
      </c>
      <c r="B1163" s="28">
        <v>3</v>
      </c>
      <c r="C1163" s="28" t="s">
        <v>63</v>
      </c>
      <c r="D1163" s="28" t="s">
        <v>69</v>
      </c>
      <c r="E1163" s="28">
        <v>2004</v>
      </c>
      <c r="F1163" s="29">
        <v>2.8</v>
      </c>
    </row>
    <row r="1164" spans="1:6" x14ac:dyDescent="0.2">
      <c r="A1164" s="27" t="s">
        <v>61</v>
      </c>
      <c r="B1164" s="28">
        <v>3</v>
      </c>
      <c r="C1164" s="28" t="s">
        <v>63</v>
      </c>
      <c r="D1164" s="28" t="s">
        <v>69</v>
      </c>
      <c r="E1164" s="28">
        <v>2004</v>
      </c>
      <c r="F1164" s="29">
        <v>2.9</v>
      </c>
    </row>
    <row r="1165" spans="1:6" x14ac:dyDescent="0.2">
      <c r="A1165" s="27" t="s">
        <v>61</v>
      </c>
      <c r="B1165" s="28">
        <v>3</v>
      </c>
      <c r="C1165" s="28" t="s">
        <v>63</v>
      </c>
      <c r="D1165" s="28" t="s">
        <v>69</v>
      </c>
      <c r="E1165" s="28">
        <v>2004</v>
      </c>
      <c r="F1165" s="29">
        <v>3.8</v>
      </c>
    </row>
    <row r="1166" spans="1:6" x14ac:dyDescent="0.2">
      <c r="A1166" s="27" t="s">
        <v>61</v>
      </c>
      <c r="B1166" s="28">
        <v>3</v>
      </c>
      <c r="C1166" s="28" t="s">
        <v>63</v>
      </c>
      <c r="D1166" s="28" t="s">
        <v>60</v>
      </c>
      <c r="E1166" s="28">
        <v>2004</v>
      </c>
      <c r="F1166" s="29">
        <v>2.1</v>
      </c>
    </row>
    <row r="1167" spans="1:6" x14ac:dyDescent="0.2">
      <c r="A1167" s="27" t="s">
        <v>61</v>
      </c>
      <c r="B1167" s="28">
        <v>3</v>
      </c>
      <c r="C1167" s="28" t="s">
        <v>63</v>
      </c>
      <c r="D1167" s="28" t="s">
        <v>60</v>
      </c>
      <c r="E1167" s="28">
        <v>2004</v>
      </c>
      <c r="F1167" s="29">
        <v>7.1</v>
      </c>
    </row>
    <row r="1168" spans="1:6" x14ac:dyDescent="0.2">
      <c r="A1168" s="27" t="s">
        <v>61</v>
      </c>
      <c r="B1168" s="28">
        <v>3</v>
      </c>
      <c r="C1168" s="28" t="s">
        <v>63</v>
      </c>
      <c r="D1168" s="28" t="s">
        <v>60</v>
      </c>
      <c r="E1168" s="28">
        <v>2004</v>
      </c>
      <c r="F1168" s="29">
        <v>5.8</v>
      </c>
    </row>
    <row r="1169" spans="1:7" x14ac:dyDescent="0.2">
      <c r="A1169" s="27" t="s">
        <v>61</v>
      </c>
      <c r="B1169" s="28">
        <v>3</v>
      </c>
      <c r="C1169" s="28" t="s">
        <v>63</v>
      </c>
      <c r="D1169" s="28" t="s">
        <v>60</v>
      </c>
      <c r="E1169" s="28">
        <v>2004</v>
      </c>
      <c r="F1169" s="29">
        <v>6</v>
      </c>
    </row>
    <row r="1170" spans="1:7" x14ac:dyDescent="0.2">
      <c r="A1170" s="27" t="s">
        <v>61</v>
      </c>
      <c r="B1170" s="28">
        <v>3</v>
      </c>
      <c r="C1170" s="28" t="s">
        <v>63</v>
      </c>
      <c r="D1170" s="28" t="s">
        <v>60</v>
      </c>
      <c r="E1170" s="28">
        <v>2004</v>
      </c>
      <c r="F1170" s="29">
        <v>9.1</v>
      </c>
    </row>
    <row r="1171" spans="1:7" x14ac:dyDescent="0.2">
      <c r="A1171" s="27" t="s">
        <v>61</v>
      </c>
      <c r="B1171" s="28">
        <v>3</v>
      </c>
      <c r="C1171" s="28" t="s">
        <v>63</v>
      </c>
      <c r="D1171" s="28" t="s">
        <v>60</v>
      </c>
      <c r="E1171" s="28">
        <v>2004</v>
      </c>
      <c r="F1171" s="29">
        <v>2.1</v>
      </c>
    </row>
    <row r="1172" spans="1:7" x14ac:dyDescent="0.2">
      <c r="A1172" s="27" t="s">
        <v>61</v>
      </c>
      <c r="B1172" s="28">
        <v>3</v>
      </c>
      <c r="C1172" s="28" t="s">
        <v>63</v>
      </c>
      <c r="D1172" s="28" t="s">
        <v>67</v>
      </c>
      <c r="E1172" s="28">
        <v>2004</v>
      </c>
      <c r="F1172" s="29">
        <v>2.7</v>
      </c>
    </row>
    <row r="1173" spans="1:7" x14ac:dyDescent="0.2">
      <c r="A1173" s="27" t="s">
        <v>61</v>
      </c>
      <c r="B1173" s="28">
        <v>3</v>
      </c>
      <c r="C1173" s="28" t="s">
        <v>63</v>
      </c>
      <c r="D1173" s="28" t="s">
        <v>67</v>
      </c>
      <c r="E1173" s="28">
        <v>2004</v>
      </c>
      <c r="F1173" s="29">
        <v>2</v>
      </c>
    </row>
    <row r="1174" spans="1:7" x14ac:dyDescent="0.2">
      <c r="A1174" s="27" t="s">
        <v>61</v>
      </c>
      <c r="B1174" s="28">
        <v>3</v>
      </c>
      <c r="C1174" s="28" t="s">
        <v>63</v>
      </c>
      <c r="D1174" s="28" t="s">
        <v>37</v>
      </c>
      <c r="E1174" s="28">
        <v>2004</v>
      </c>
      <c r="F1174" s="29">
        <v>8.1</v>
      </c>
    </row>
    <row r="1175" spans="1:7" x14ac:dyDescent="0.2">
      <c r="A1175" s="34" t="s">
        <v>61</v>
      </c>
      <c r="B1175" s="34">
        <v>4</v>
      </c>
      <c r="C1175" s="34" t="s">
        <v>24</v>
      </c>
      <c r="D1175" s="34" t="s">
        <v>21</v>
      </c>
      <c r="E1175" s="33">
        <v>2005</v>
      </c>
      <c r="F1175" s="36">
        <v>2.7</v>
      </c>
      <c r="G1175" s="34"/>
    </row>
    <row r="1176" spans="1:7" x14ac:dyDescent="0.2">
      <c r="A1176" s="34" t="s">
        <v>61</v>
      </c>
      <c r="B1176" s="34">
        <v>4</v>
      </c>
      <c r="C1176" s="34" t="s">
        <v>24</v>
      </c>
      <c r="D1176" s="34" t="s">
        <v>21</v>
      </c>
      <c r="E1176" s="33">
        <v>2005</v>
      </c>
      <c r="F1176" s="36">
        <v>4.2</v>
      </c>
      <c r="G1176" s="34"/>
    </row>
    <row r="1177" spans="1:7" x14ac:dyDescent="0.2">
      <c r="A1177" s="34" t="s">
        <v>61</v>
      </c>
      <c r="B1177" s="34">
        <v>4</v>
      </c>
      <c r="C1177" s="34" t="s">
        <v>24</v>
      </c>
      <c r="D1177" s="34" t="s">
        <v>22</v>
      </c>
      <c r="E1177" s="33">
        <v>2005</v>
      </c>
      <c r="F1177" s="36">
        <v>2</v>
      </c>
      <c r="G1177" s="34"/>
    </row>
    <row r="1178" spans="1:7" x14ac:dyDescent="0.2">
      <c r="A1178" s="34" t="s">
        <v>61</v>
      </c>
      <c r="B1178" s="34">
        <v>4</v>
      </c>
      <c r="C1178" s="34" t="s">
        <v>24</v>
      </c>
      <c r="D1178" s="34" t="s">
        <v>69</v>
      </c>
      <c r="E1178" s="33">
        <v>2005</v>
      </c>
      <c r="F1178" s="36">
        <v>4.4000000000000004</v>
      </c>
      <c r="G1178" s="34"/>
    </row>
    <row r="1179" spans="1:7" x14ac:dyDescent="0.2">
      <c r="A1179" s="34" t="s">
        <v>61</v>
      </c>
      <c r="B1179" s="34">
        <v>4</v>
      </c>
      <c r="C1179" s="34" t="s">
        <v>24</v>
      </c>
      <c r="D1179" s="34" t="s">
        <v>69</v>
      </c>
      <c r="E1179" s="33">
        <v>2005</v>
      </c>
      <c r="F1179" s="36">
        <v>3.3</v>
      </c>
      <c r="G1179" s="34"/>
    </row>
    <row r="1180" spans="1:7" x14ac:dyDescent="0.2">
      <c r="A1180" s="34" t="s">
        <v>61</v>
      </c>
      <c r="B1180" s="34">
        <v>4</v>
      </c>
      <c r="C1180" s="34" t="s">
        <v>24</v>
      </c>
      <c r="D1180" s="34" t="s">
        <v>69</v>
      </c>
      <c r="E1180" s="33">
        <v>2005</v>
      </c>
      <c r="F1180" s="36">
        <v>3</v>
      </c>
      <c r="G1180" s="34"/>
    </row>
    <row r="1181" spans="1:7" x14ac:dyDescent="0.2">
      <c r="A1181" s="34" t="s">
        <v>61</v>
      </c>
      <c r="B1181" s="34">
        <v>4</v>
      </c>
      <c r="C1181" s="34" t="s">
        <v>24</v>
      </c>
      <c r="D1181" s="34" t="s">
        <v>23</v>
      </c>
      <c r="E1181" s="33">
        <v>2005</v>
      </c>
      <c r="F1181" s="36">
        <v>3.3</v>
      </c>
      <c r="G1181" s="34"/>
    </row>
    <row r="1182" spans="1:7" x14ac:dyDescent="0.2">
      <c r="A1182" s="34" t="s">
        <v>61</v>
      </c>
      <c r="B1182" s="34">
        <v>4</v>
      </c>
      <c r="C1182" s="34" t="s">
        <v>24</v>
      </c>
      <c r="D1182" s="34" t="s">
        <v>69</v>
      </c>
      <c r="E1182" s="33">
        <v>2005</v>
      </c>
      <c r="F1182" s="36">
        <v>2.8</v>
      </c>
      <c r="G1182" s="34"/>
    </row>
    <row r="1183" spans="1:7" x14ac:dyDescent="0.2">
      <c r="A1183" s="34" t="s">
        <v>61</v>
      </c>
      <c r="B1183" s="34">
        <v>4</v>
      </c>
      <c r="C1183" s="34" t="s">
        <v>24</v>
      </c>
      <c r="D1183" s="34" t="s">
        <v>69</v>
      </c>
      <c r="E1183" s="33">
        <v>2005</v>
      </c>
      <c r="F1183" s="36">
        <v>3</v>
      </c>
      <c r="G1183" s="34"/>
    </row>
    <row r="1184" spans="1:7" x14ac:dyDescent="0.2">
      <c r="A1184" s="34" t="s">
        <v>61</v>
      </c>
      <c r="B1184" s="34">
        <v>4</v>
      </c>
      <c r="C1184" s="34" t="s">
        <v>24</v>
      </c>
      <c r="D1184" s="34" t="s">
        <v>69</v>
      </c>
      <c r="E1184" s="33">
        <v>2005</v>
      </c>
      <c r="F1184" s="36">
        <v>3</v>
      </c>
      <c r="G1184" s="34"/>
    </row>
    <row r="1185" spans="1:7" x14ac:dyDescent="0.2">
      <c r="A1185" s="34" t="s">
        <v>61</v>
      </c>
      <c r="B1185" s="34">
        <v>4</v>
      </c>
      <c r="C1185" s="34" t="s">
        <v>24</v>
      </c>
      <c r="D1185" s="34" t="s">
        <v>69</v>
      </c>
      <c r="E1185" s="33">
        <v>2005</v>
      </c>
      <c r="F1185" s="36">
        <v>4.7</v>
      </c>
      <c r="G1185" s="34" t="s">
        <v>25</v>
      </c>
    </row>
    <row r="1186" spans="1:7" x14ac:dyDescent="0.2">
      <c r="A1186" s="34" t="s">
        <v>61</v>
      </c>
      <c r="B1186" s="34">
        <v>4</v>
      </c>
      <c r="C1186" s="34" t="s">
        <v>24</v>
      </c>
      <c r="D1186" s="34" t="s">
        <v>69</v>
      </c>
      <c r="E1186" s="33">
        <v>2005</v>
      </c>
      <c r="F1186" s="36">
        <v>5.4</v>
      </c>
      <c r="G1186" s="34"/>
    </row>
    <row r="1187" spans="1:7" x14ac:dyDescent="0.2">
      <c r="A1187" s="34" t="s">
        <v>61</v>
      </c>
      <c r="B1187" s="34">
        <v>4</v>
      </c>
      <c r="C1187" s="34" t="s">
        <v>24</v>
      </c>
      <c r="D1187" s="34" t="s">
        <v>69</v>
      </c>
      <c r="E1187" s="33">
        <v>2005</v>
      </c>
      <c r="F1187" s="36">
        <v>3</v>
      </c>
      <c r="G1187" s="34"/>
    </row>
    <row r="1188" spans="1:7" x14ac:dyDescent="0.2">
      <c r="A1188" s="34" t="s">
        <v>61</v>
      </c>
      <c r="B1188" s="34">
        <v>4</v>
      </c>
      <c r="C1188" s="34" t="s">
        <v>24</v>
      </c>
      <c r="D1188" s="34" t="s">
        <v>69</v>
      </c>
      <c r="E1188" s="33">
        <v>2005</v>
      </c>
      <c r="F1188" s="36">
        <v>4.9000000000000004</v>
      </c>
      <c r="G1188" s="34"/>
    </row>
    <row r="1189" spans="1:7" x14ac:dyDescent="0.2">
      <c r="A1189" s="34" t="s">
        <v>61</v>
      </c>
      <c r="B1189" s="34">
        <v>4</v>
      </c>
      <c r="C1189" s="34" t="s">
        <v>24</v>
      </c>
      <c r="D1189" s="34" t="s">
        <v>60</v>
      </c>
      <c r="E1189" s="33">
        <v>2005</v>
      </c>
      <c r="F1189" s="36">
        <v>2.2000000000000002</v>
      </c>
      <c r="G1189" s="34"/>
    </row>
    <row r="1190" spans="1:7" x14ac:dyDescent="0.2">
      <c r="A1190" s="34" t="s">
        <v>61</v>
      </c>
      <c r="B1190" s="34">
        <v>4</v>
      </c>
      <c r="C1190" s="34" t="s">
        <v>24</v>
      </c>
      <c r="D1190" s="34" t="s">
        <v>69</v>
      </c>
      <c r="E1190" s="33">
        <v>2005</v>
      </c>
      <c r="F1190" s="36">
        <v>2.8</v>
      </c>
      <c r="G1190" s="34"/>
    </row>
    <row r="1191" spans="1:7" x14ac:dyDescent="0.2">
      <c r="A1191" s="34" t="s">
        <v>61</v>
      </c>
      <c r="B1191" s="34">
        <v>4</v>
      </c>
      <c r="C1191" s="34" t="s">
        <v>24</v>
      </c>
      <c r="D1191" s="34" t="s">
        <v>21</v>
      </c>
      <c r="E1191" s="33">
        <v>2005</v>
      </c>
      <c r="F1191" s="36">
        <v>5.7</v>
      </c>
      <c r="G1191" s="34"/>
    </row>
    <row r="1192" spans="1:7" x14ac:dyDescent="0.2">
      <c r="A1192" s="34" t="s">
        <v>61</v>
      </c>
      <c r="B1192" s="34">
        <v>4</v>
      </c>
      <c r="C1192" s="34" t="s">
        <v>24</v>
      </c>
      <c r="D1192" s="34" t="s">
        <v>21</v>
      </c>
      <c r="E1192" s="33">
        <v>2005</v>
      </c>
      <c r="F1192" s="36">
        <v>4.0999999999999996</v>
      </c>
      <c r="G1192" s="34"/>
    </row>
    <row r="1193" spans="1:7" x14ac:dyDescent="0.2">
      <c r="A1193" s="34" t="s">
        <v>61</v>
      </c>
      <c r="B1193" s="34">
        <v>4</v>
      </c>
      <c r="C1193" s="34" t="s">
        <v>24</v>
      </c>
      <c r="D1193" s="34" t="s">
        <v>21</v>
      </c>
      <c r="E1193" s="33">
        <v>2005</v>
      </c>
      <c r="F1193" s="36">
        <v>4.4000000000000004</v>
      </c>
      <c r="G1193" s="34"/>
    </row>
    <row r="1194" spans="1:7" x14ac:dyDescent="0.2">
      <c r="A1194" s="34" t="s">
        <v>61</v>
      </c>
      <c r="B1194" s="34">
        <v>4</v>
      </c>
      <c r="C1194" s="34" t="s">
        <v>24</v>
      </c>
      <c r="D1194" s="34" t="s">
        <v>21</v>
      </c>
      <c r="E1194" s="33">
        <v>2005</v>
      </c>
      <c r="F1194" s="36">
        <v>5.3</v>
      </c>
      <c r="G1194" s="34"/>
    </row>
    <row r="1195" spans="1:7" x14ac:dyDescent="0.2">
      <c r="A1195" s="34" t="s">
        <v>61</v>
      </c>
      <c r="B1195" s="34">
        <v>4</v>
      </c>
      <c r="C1195" s="34" t="s">
        <v>24</v>
      </c>
      <c r="D1195" s="34" t="s">
        <v>69</v>
      </c>
      <c r="E1195" s="33">
        <v>2005</v>
      </c>
      <c r="F1195" s="36">
        <v>4.8</v>
      </c>
      <c r="G1195" s="34"/>
    </row>
    <row r="1196" spans="1:7" x14ac:dyDescent="0.2">
      <c r="A1196" s="34" t="s">
        <v>61</v>
      </c>
      <c r="B1196" s="34">
        <v>4</v>
      </c>
      <c r="C1196" s="34" t="s">
        <v>24</v>
      </c>
      <c r="D1196" s="34" t="s">
        <v>60</v>
      </c>
      <c r="E1196" s="33">
        <v>2005</v>
      </c>
      <c r="F1196" s="36">
        <v>2</v>
      </c>
      <c r="G1196" s="34"/>
    </row>
    <row r="1197" spans="1:7" x14ac:dyDescent="0.2">
      <c r="A1197" s="34" t="s">
        <v>61</v>
      </c>
      <c r="B1197" s="34">
        <v>4</v>
      </c>
      <c r="C1197" s="34" t="s">
        <v>24</v>
      </c>
      <c r="D1197" s="34" t="s">
        <v>60</v>
      </c>
      <c r="E1197" s="33">
        <v>2005</v>
      </c>
      <c r="F1197" s="36">
        <v>2.4</v>
      </c>
      <c r="G1197" s="34"/>
    </row>
    <row r="1198" spans="1:7" x14ac:dyDescent="0.2">
      <c r="A1198" s="34" t="s">
        <v>61</v>
      </c>
      <c r="B1198" s="34">
        <v>4</v>
      </c>
      <c r="C1198" s="34" t="s">
        <v>24</v>
      </c>
      <c r="D1198" s="34" t="s">
        <v>60</v>
      </c>
      <c r="E1198" s="33">
        <v>2005</v>
      </c>
      <c r="F1198" s="36">
        <v>2.5</v>
      </c>
      <c r="G1198" s="34"/>
    </row>
    <row r="1199" spans="1:7" x14ac:dyDescent="0.2">
      <c r="A1199" s="34" t="s">
        <v>61</v>
      </c>
      <c r="B1199" s="34">
        <v>4</v>
      </c>
      <c r="C1199" s="34" t="s">
        <v>24</v>
      </c>
      <c r="D1199" s="34" t="s">
        <v>60</v>
      </c>
      <c r="E1199" s="33">
        <v>2005</v>
      </c>
      <c r="F1199" s="36">
        <v>2.5</v>
      </c>
      <c r="G1199" s="34"/>
    </row>
    <row r="1200" spans="1:7" x14ac:dyDescent="0.2">
      <c r="A1200" s="34" t="s">
        <v>61</v>
      </c>
      <c r="B1200" s="34">
        <v>4</v>
      </c>
      <c r="C1200" s="34" t="s">
        <v>24</v>
      </c>
      <c r="D1200" s="34" t="s">
        <v>60</v>
      </c>
      <c r="E1200" s="33">
        <v>2005</v>
      </c>
      <c r="F1200" s="36">
        <v>3.4</v>
      </c>
      <c r="G1200" s="34"/>
    </row>
    <row r="1201" spans="1:7" x14ac:dyDescent="0.2">
      <c r="A1201" s="34" t="s">
        <v>61</v>
      </c>
      <c r="B1201" s="34">
        <v>4</v>
      </c>
      <c r="C1201" s="34" t="s">
        <v>24</v>
      </c>
      <c r="D1201" s="34" t="s">
        <v>69</v>
      </c>
      <c r="E1201" s="33">
        <v>2005</v>
      </c>
      <c r="F1201" s="36">
        <v>2</v>
      </c>
      <c r="G1201" s="34" t="s">
        <v>25</v>
      </c>
    </row>
    <row r="1202" spans="1:7" x14ac:dyDescent="0.2">
      <c r="A1202" s="34" t="s">
        <v>61</v>
      </c>
      <c r="B1202" s="34">
        <v>4</v>
      </c>
      <c r="C1202" s="34" t="s">
        <v>24</v>
      </c>
      <c r="D1202" s="34" t="s">
        <v>60</v>
      </c>
      <c r="E1202" s="33">
        <v>2005</v>
      </c>
      <c r="F1202" s="36">
        <v>3.4</v>
      </c>
      <c r="G1202" s="34"/>
    </row>
    <row r="1203" spans="1:7" x14ac:dyDescent="0.2">
      <c r="A1203" s="34" t="s">
        <v>61</v>
      </c>
      <c r="B1203" s="34">
        <v>4</v>
      </c>
      <c r="C1203" s="34" t="s">
        <v>24</v>
      </c>
      <c r="D1203" s="34" t="s">
        <v>22</v>
      </c>
      <c r="E1203" s="33">
        <v>2005</v>
      </c>
      <c r="F1203" s="36">
        <v>5</v>
      </c>
      <c r="G1203" s="34"/>
    </row>
    <row r="1204" spans="1:7" x14ac:dyDescent="0.2">
      <c r="A1204" s="34" t="s">
        <v>61</v>
      </c>
      <c r="B1204" s="34">
        <v>4</v>
      </c>
      <c r="C1204" s="34" t="s">
        <v>24</v>
      </c>
      <c r="D1204" s="34" t="s">
        <v>60</v>
      </c>
      <c r="E1204" s="33">
        <v>2005</v>
      </c>
      <c r="F1204" s="36">
        <v>2.2999999999999998</v>
      </c>
      <c r="G1204" s="34"/>
    </row>
    <row r="1205" spans="1:7" x14ac:dyDescent="0.2">
      <c r="A1205" s="34" t="s">
        <v>61</v>
      </c>
      <c r="B1205" s="34">
        <v>4</v>
      </c>
      <c r="C1205" s="34" t="s">
        <v>24</v>
      </c>
      <c r="D1205" s="34" t="s">
        <v>60</v>
      </c>
      <c r="E1205" s="33">
        <v>2005</v>
      </c>
      <c r="F1205" s="36">
        <v>2</v>
      </c>
      <c r="G1205" s="34"/>
    </row>
    <row r="1206" spans="1:7" x14ac:dyDescent="0.2">
      <c r="A1206" s="34" t="s">
        <v>61</v>
      </c>
      <c r="B1206" s="34">
        <v>4</v>
      </c>
      <c r="C1206" s="34" t="s">
        <v>24</v>
      </c>
      <c r="D1206" s="34" t="s">
        <v>60</v>
      </c>
      <c r="E1206" s="33">
        <v>2005</v>
      </c>
      <c r="F1206" s="36">
        <v>3.1</v>
      </c>
      <c r="G1206" s="34"/>
    </row>
    <row r="1207" spans="1:7" x14ac:dyDescent="0.2">
      <c r="A1207" s="34" t="s">
        <v>61</v>
      </c>
      <c r="B1207" s="34">
        <v>4</v>
      </c>
      <c r="C1207" s="34" t="s">
        <v>24</v>
      </c>
      <c r="D1207" s="34" t="s">
        <v>60</v>
      </c>
      <c r="E1207" s="33">
        <v>2005</v>
      </c>
      <c r="F1207" s="36">
        <v>3.4</v>
      </c>
      <c r="G1207" s="34"/>
    </row>
    <row r="1208" spans="1:7" x14ac:dyDescent="0.2">
      <c r="A1208" s="34" t="s">
        <v>61</v>
      </c>
      <c r="B1208" s="34">
        <v>4</v>
      </c>
      <c r="C1208" s="34" t="s">
        <v>24</v>
      </c>
      <c r="D1208" s="34" t="s">
        <v>60</v>
      </c>
      <c r="E1208" s="33">
        <v>2005</v>
      </c>
      <c r="F1208" s="36">
        <v>2.2000000000000002</v>
      </c>
      <c r="G1208" s="34"/>
    </row>
    <row r="1209" spans="1:7" x14ac:dyDescent="0.2">
      <c r="A1209" s="34" t="s">
        <v>61</v>
      </c>
      <c r="B1209" s="34">
        <v>4</v>
      </c>
      <c r="C1209" s="34" t="s">
        <v>24</v>
      </c>
      <c r="D1209" s="34" t="s">
        <v>60</v>
      </c>
      <c r="E1209" s="33">
        <v>2005</v>
      </c>
      <c r="F1209" s="36">
        <v>2.1</v>
      </c>
      <c r="G1209" s="34"/>
    </row>
    <row r="1210" spans="1:7" x14ac:dyDescent="0.2">
      <c r="A1210" s="34" t="s">
        <v>61</v>
      </c>
      <c r="B1210" s="34">
        <v>4</v>
      </c>
      <c r="C1210" s="34" t="s">
        <v>24</v>
      </c>
      <c r="D1210" s="34" t="s">
        <v>69</v>
      </c>
      <c r="E1210" s="33">
        <v>2005</v>
      </c>
      <c r="F1210" s="36">
        <v>2.5</v>
      </c>
      <c r="G1210" s="34"/>
    </row>
    <row r="1211" spans="1:7" x14ac:dyDescent="0.2">
      <c r="A1211" s="34" t="s">
        <v>61</v>
      </c>
      <c r="B1211" s="34">
        <v>4</v>
      </c>
      <c r="C1211" s="34" t="s">
        <v>24</v>
      </c>
      <c r="D1211" s="34" t="s">
        <v>69</v>
      </c>
      <c r="E1211" s="33">
        <v>2005</v>
      </c>
      <c r="F1211" s="36">
        <v>4</v>
      </c>
      <c r="G1211" s="34"/>
    </row>
    <row r="1212" spans="1:7" x14ac:dyDescent="0.2">
      <c r="A1212" s="34" t="s">
        <v>61</v>
      </c>
      <c r="B1212" s="34">
        <v>4</v>
      </c>
      <c r="C1212" s="34" t="s">
        <v>24</v>
      </c>
      <c r="D1212" s="34" t="s">
        <v>60</v>
      </c>
      <c r="E1212" s="33">
        <v>2005</v>
      </c>
      <c r="F1212" s="36">
        <v>2.4</v>
      </c>
      <c r="G1212" s="34"/>
    </row>
    <row r="1213" spans="1:7" x14ac:dyDescent="0.2">
      <c r="A1213" s="34" t="s">
        <v>61</v>
      </c>
      <c r="B1213" s="34">
        <v>4</v>
      </c>
      <c r="C1213" s="34" t="s">
        <v>24</v>
      </c>
      <c r="D1213" s="34" t="s">
        <v>69</v>
      </c>
      <c r="E1213" s="33">
        <v>2005</v>
      </c>
      <c r="F1213" s="36">
        <v>2.2000000000000002</v>
      </c>
      <c r="G1213" s="34"/>
    </row>
    <row r="1214" spans="1:7" x14ac:dyDescent="0.2">
      <c r="A1214" s="34" t="s">
        <v>61</v>
      </c>
      <c r="B1214" s="34">
        <v>4</v>
      </c>
      <c r="C1214" s="34" t="s">
        <v>24</v>
      </c>
      <c r="D1214" s="34" t="s">
        <v>22</v>
      </c>
      <c r="E1214" s="33">
        <v>2005</v>
      </c>
      <c r="F1214" s="36">
        <v>4.2</v>
      </c>
      <c r="G1214" s="34"/>
    </row>
    <row r="1215" spans="1:7" x14ac:dyDescent="0.2">
      <c r="A1215" s="34" t="s">
        <v>61</v>
      </c>
      <c r="B1215" s="34">
        <v>4</v>
      </c>
      <c r="C1215" s="34" t="s">
        <v>24</v>
      </c>
      <c r="D1215" s="34" t="s">
        <v>69</v>
      </c>
      <c r="E1215" s="33">
        <v>2005</v>
      </c>
      <c r="F1215" s="36">
        <v>2.9</v>
      </c>
      <c r="G1215" s="34"/>
    </row>
    <row r="1216" spans="1:7" x14ac:dyDescent="0.2">
      <c r="A1216" s="34" t="s">
        <v>61</v>
      </c>
      <c r="B1216" s="34">
        <v>4</v>
      </c>
      <c r="C1216" s="34" t="s">
        <v>24</v>
      </c>
      <c r="D1216" s="34" t="s">
        <v>69</v>
      </c>
      <c r="E1216" s="33">
        <v>2005</v>
      </c>
      <c r="F1216" s="36">
        <v>4.8</v>
      </c>
      <c r="G1216" s="34"/>
    </row>
    <row r="1217" spans="1:7" x14ac:dyDescent="0.2">
      <c r="A1217" s="34" t="s">
        <v>61</v>
      </c>
      <c r="B1217" s="34">
        <v>4</v>
      </c>
      <c r="C1217" s="34" t="s">
        <v>24</v>
      </c>
      <c r="D1217" s="34" t="s">
        <v>69</v>
      </c>
      <c r="E1217" s="33">
        <v>2005</v>
      </c>
      <c r="F1217" s="36">
        <v>2.8</v>
      </c>
      <c r="G1217" s="34"/>
    </row>
    <row r="1218" spans="1:7" x14ac:dyDescent="0.2">
      <c r="A1218" s="34" t="s">
        <v>61</v>
      </c>
      <c r="B1218" s="34">
        <v>4</v>
      </c>
      <c r="C1218" s="34" t="s">
        <v>65</v>
      </c>
      <c r="D1218" s="34" t="s">
        <v>67</v>
      </c>
      <c r="E1218" s="33">
        <v>2005</v>
      </c>
      <c r="F1218" s="36">
        <v>5.3</v>
      </c>
      <c r="G1218" s="34"/>
    </row>
    <row r="1219" spans="1:7" x14ac:dyDescent="0.2">
      <c r="A1219" s="34" t="s">
        <v>61</v>
      </c>
      <c r="B1219" s="34">
        <v>4</v>
      </c>
      <c r="C1219" s="34" t="s">
        <v>65</v>
      </c>
      <c r="D1219" s="34" t="s">
        <v>67</v>
      </c>
      <c r="E1219" s="33">
        <v>2005</v>
      </c>
      <c r="F1219" s="36">
        <v>2.1</v>
      </c>
      <c r="G1219" s="34"/>
    </row>
    <row r="1220" spans="1:7" x14ac:dyDescent="0.2">
      <c r="A1220" s="34" t="s">
        <v>61</v>
      </c>
      <c r="B1220" s="34">
        <v>4</v>
      </c>
      <c r="C1220" s="34" t="s">
        <v>65</v>
      </c>
      <c r="D1220" s="34" t="s">
        <v>23</v>
      </c>
      <c r="E1220" s="33">
        <v>2005</v>
      </c>
      <c r="F1220" s="36">
        <v>2.2000000000000002</v>
      </c>
      <c r="G1220" s="34"/>
    </row>
    <row r="1221" spans="1:7" x14ac:dyDescent="0.2">
      <c r="A1221" s="34" t="s">
        <v>61</v>
      </c>
      <c r="B1221" s="34">
        <v>4</v>
      </c>
      <c r="C1221" s="34" t="s">
        <v>65</v>
      </c>
      <c r="D1221" s="34" t="s">
        <v>67</v>
      </c>
      <c r="E1221" s="33">
        <v>2005</v>
      </c>
      <c r="F1221" s="36">
        <v>5.0999999999999996</v>
      </c>
      <c r="G1221" s="34"/>
    </row>
    <row r="1222" spans="1:7" x14ac:dyDescent="0.2">
      <c r="A1222" s="34" t="s">
        <v>61</v>
      </c>
      <c r="B1222" s="34">
        <v>4</v>
      </c>
      <c r="C1222" s="34" t="s">
        <v>65</v>
      </c>
      <c r="D1222" s="34" t="s">
        <v>23</v>
      </c>
      <c r="E1222" s="33">
        <v>2005</v>
      </c>
      <c r="F1222" s="36">
        <v>2.6</v>
      </c>
      <c r="G1222" s="34"/>
    </row>
    <row r="1223" spans="1:7" x14ac:dyDescent="0.2">
      <c r="A1223" s="34" t="s">
        <v>61</v>
      </c>
      <c r="B1223" s="34">
        <v>4</v>
      </c>
      <c r="C1223" s="34" t="s">
        <v>65</v>
      </c>
      <c r="D1223" s="34" t="s">
        <v>21</v>
      </c>
      <c r="E1223" s="33">
        <v>2005</v>
      </c>
      <c r="F1223" s="36">
        <v>4.5</v>
      </c>
      <c r="G1223" s="34"/>
    </row>
    <row r="1224" spans="1:7" x14ac:dyDescent="0.2">
      <c r="A1224" s="34" t="s">
        <v>61</v>
      </c>
      <c r="B1224" s="34">
        <v>4</v>
      </c>
      <c r="C1224" s="34" t="s">
        <v>65</v>
      </c>
      <c r="D1224" s="34" t="s">
        <v>23</v>
      </c>
      <c r="E1224" s="33">
        <v>2005</v>
      </c>
      <c r="F1224" s="36">
        <v>2.7</v>
      </c>
      <c r="G1224" s="34"/>
    </row>
    <row r="1225" spans="1:7" x14ac:dyDescent="0.2">
      <c r="A1225" s="34" t="s">
        <v>61</v>
      </c>
      <c r="B1225" s="34">
        <v>4</v>
      </c>
      <c r="C1225" s="34" t="s">
        <v>65</v>
      </c>
      <c r="D1225" s="34" t="s">
        <v>69</v>
      </c>
      <c r="E1225" s="33">
        <v>2005</v>
      </c>
      <c r="F1225" s="36">
        <v>4.8</v>
      </c>
      <c r="G1225" s="34"/>
    </row>
    <row r="1226" spans="1:7" x14ac:dyDescent="0.2">
      <c r="A1226" s="34" t="s">
        <v>61</v>
      </c>
      <c r="B1226" s="34">
        <v>4</v>
      </c>
      <c r="C1226" s="34" t="s">
        <v>65</v>
      </c>
      <c r="D1226" s="34" t="s">
        <v>69</v>
      </c>
      <c r="E1226" s="33">
        <v>2005</v>
      </c>
      <c r="F1226" s="36">
        <v>3.1</v>
      </c>
      <c r="G1226" s="34"/>
    </row>
    <row r="1227" spans="1:7" x14ac:dyDescent="0.2">
      <c r="A1227" s="34" t="s">
        <v>61</v>
      </c>
      <c r="B1227" s="34">
        <v>4</v>
      </c>
      <c r="C1227" s="34" t="s">
        <v>65</v>
      </c>
      <c r="D1227" s="34" t="s">
        <v>69</v>
      </c>
      <c r="E1227" s="33">
        <v>2005</v>
      </c>
      <c r="F1227" s="36">
        <v>4.5</v>
      </c>
      <c r="G1227" s="34"/>
    </row>
    <row r="1228" spans="1:7" x14ac:dyDescent="0.2">
      <c r="A1228" s="34" t="s">
        <v>61</v>
      </c>
      <c r="B1228" s="34">
        <v>4</v>
      </c>
      <c r="C1228" s="34" t="s">
        <v>65</v>
      </c>
      <c r="D1228" s="34" t="s">
        <v>69</v>
      </c>
      <c r="E1228" s="33">
        <v>2005</v>
      </c>
      <c r="F1228" s="36">
        <v>2.9</v>
      </c>
      <c r="G1228" s="34"/>
    </row>
    <row r="1229" spans="1:7" x14ac:dyDescent="0.2">
      <c r="A1229" s="34" t="s">
        <v>61</v>
      </c>
      <c r="B1229" s="34">
        <v>4</v>
      </c>
      <c r="C1229" s="34" t="s">
        <v>65</v>
      </c>
      <c r="D1229" s="34" t="s">
        <v>21</v>
      </c>
      <c r="E1229" s="33">
        <v>2005</v>
      </c>
      <c r="F1229" s="36">
        <v>8.1999999999999993</v>
      </c>
      <c r="G1229" s="34"/>
    </row>
    <row r="1230" spans="1:7" x14ac:dyDescent="0.2">
      <c r="A1230" s="34" t="s">
        <v>61</v>
      </c>
      <c r="B1230" s="34">
        <v>4</v>
      </c>
      <c r="C1230" s="34" t="s">
        <v>65</v>
      </c>
      <c r="D1230" s="34" t="s">
        <v>21</v>
      </c>
      <c r="E1230" s="33">
        <v>2005</v>
      </c>
      <c r="F1230" s="36">
        <v>2.8</v>
      </c>
      <c r="G1230" s="34"/>
    </row>
    <row r="1231" spans="1:7" x14ac:dyDescent="0.2">
      <c r="A1231" s="34" t="s">
        <v>61</v>
      </c>
      <c r="B1231" s="34">
        <v>4</v>
      </c>
      <c r="C1231" s="34" t="s">
        <v>65</v>
      </c>
      <c r="D1231" s="34" t="s">
        <v>21</v>
      </c>
      <c r="E1231" s="33">
        <v>2005</v>
      </c>
      <c r="F1231" s="36">
        <v>3.5</v>
      </c>
      <c r="G1231" s="34"/>
    </row>
    <row r="1232" spans="1:7" x14ac:dyDescent="0.2">
      <c r="A1232" s="34" t="s">
        <v>61</v>
      </c>
      <c r="B1232" s="34">
        <v>4</v>
      </c>
      <c r="C1232" s="34" t="s">
        <v>65</v>
      </c>
      <c r="D1232" s="34" t="s">
        <v>21</v>
      </c>
      <c r="E1232" s="33">
        <v>2005</v>
      </c>
      <c r="F1232" s="36">
        <v>4.7</v>
      </c>
      <c r="G1232" s="34"/>
    </row>
    <row r="1233" spans="1:7" x14ac:dyDescent="0.2">
      <c r="A1233" s="34" t="s">
        <v>61</v>
      </c>
      <c r="B1233" s="34">
        <v>4</v>
      </c>
      <c r="C1233" s="34" t="s">
        <v>65</v>
      </c>
      <c r="D1233" s="34" t="s">
        <v>21</v>
      </c>
      <c r="E1233" s="33">
        <v>2005</v>
      </c>
      <c r="F1233" s="36">
        <v>7.7</v>
      </c>
      <c r="G1233" s="34"/>
    </row>
    <row r="1234" spans="1:7" x14ac:dyDescent="0.2">
      <c r="A1234" s="34" t="s">
        <v>61</v>
      </c>
      <c r="B1234" s="34">
        <v>4</v>
      </c>
      <c r="C1234" s="34" t="s">
        <v>65</v>
      </c>
      <c r="D1234" s="34" t="s">
        <v>21</v>
      </c>
      <c r="E1234" s="33">
        <v>2005</v>
      </c>
      <c r="F1234" s="36">
        <v>4.0999999999999996</v>
      </c>
      <c r="G1234" s="34"/>
    </row>
    <row r="1235" spans="1:7" x14ac:dyDescent="0.2">
      <c r="A1235" s="34" t="s">
        <v>61</v>
      </c>
      <c r="B1235" s="34">
        <v>4</v>
      </c>
      <c r="C1235" s="34" t="s">
        <v>65</v>
      </c>
      <c r="D1235" s="34" t="s">
        <v>21</v>
      </c>
      <c r="E1235" s="33">
        <v>2005</v>
      </c>
      <c r="F1235" s="36">
        <v>5.0999999999999996</v>
      </c>
      <c r="G1235" s="34"/>
    </row>
    <row r="1236" spans="1:7" x14ac:dyDescent="0.2">
      <c r="A1236" s="34" t="s">
        <v>61</v>
      </c>
      <c r="B1236" s="34">
        <v>4</v>
      </c>
      <c r="C1236" s="34" t="s">
        <v>65</v>
      </c>
      <c r="D1236" s="34" t="s">
        <v>21</v>
      </c>
      <c r="E1236" s="33">
        <v>2005</v>
      </c>
      <c r="F1236" s="36">
        <v>3.9</v>
      </c>
      <c r="G1236" s="34"/>
    </row>
    <row r="1237" spans="1:7" x14ac:dyDescent="0.2">
      <c r="A1237" s="34" t="s">
        <v>61</v>
      </c>
      <c r="B1237" s="34">
        <v>4</v>
      </c>
      <c r="C1237" s="34" t="s">
        <v>65</v>
      </c>
      <c r="D1237" s="34" t="s">
        <v>69</v>
      </c>
      <c r="E1237" s="33">
        <v>2005</v>
      </c>
      <c r="F1237" s="36">
        <v>2</v>
      </c>
      <c r="G1237" s="34"/>
    </row>
    <row r="1238" spans="1:7" x14ac:dyDescent="0.2">
      <c r="A1238" s="34" t="s">
        <v>61</v>
      </c>
      <c r="B1238" s="34">
        <v>4</v>
      </c>
      <c r="C1238" s="34" t="s">
        <v>65</v>
      </c>
      <c r="D1238" s="34" t="s">
        <v>60</v>
      </c>
      <c r="E1238" s="33">
        <v>2005</v>
      </c>
      <c r="F1238" s="36">
        <v>2.2999999999999998</v>
      </c>
      <c r="G1238" s="34"/>
    </row>
    <row r="1239" spans="1:7" x14ac:dyDescent="0.2">
      <c r="A1239" s="34" t="s">
        <v>61</v>
      </c>
      <c r="B1239" s="34">
        <v>4</v>
      </c>
      <c r="C1239" s="34" t="s">
        <v>65</v>
      </c>
      <c r="D1239" s="34" t="s">
        <v>60</v>
      </c>
      <c r="E1239" s="33">
        <v>2005</v>
      </c>
      <c r="F1239" s="36">
        <v>3.1</v>
      </c>
      <c r="G1239" s="34"/>
    </row>
    <row r="1240" spans="1:7" x14ac:dyDescent="0.2">
      <c r="A1240" s="34" t="s">
        <v>61</v>
      </c>
      <c r="B1240" s="34">
        <v>4</v>
      </c>
      <c r="C1240" s="34" t="s">
        <v>65</v>
      </c>
      <c r="D1240" s="34" t="s">
        <v>60</v>
      </c>
      <c r="E1240" s="33">
        <v>2005</v>
      </c>
      <c r="F1240" s="36">
        <v>3.1</v>
      </c>
      <c r="G1240" s="34"/>
    </row>
    <row r="1241" spans="1:7" x14ac:dyDescent="0.2">
      <c r="A1241" s="34" t="s">
        <v>61</v>
      </c>
      <c r="B1241" s="34">
        <v>4</v>
      </c>
      <c r="C1241" s="34" t="s">
        <v>65</v>
      </c>
      <c r="D1241" s="34" t="s">
        <v>60</v>
      </c>
      <c r="E1241" s="33">
        <v>2005</v>
      </c>
      <c r="F1241" s="36">
        <v>5</v>
      </c>
      <c r="G1241" s="34"/>
    </row>
    <row r="1242" spans="1:7" x14ac:dyDescent="0.2">
      <c r="A1242" s="34" t="s">
        <v>61</v>
      </c>
      <c r="B1242" s="34">
        <v>4</v>
      </c>
      <c r="C1242" s="34" t="s">
        <v>59</v>
      </c>
      <c r="D1242" s="34" t="s">
        <v>60</v>
      </c>
      <c r="E1242" s="33">
        <v>2005</v>
      </c>
      <c r="F1242" s="36">
        <v>3.3</v>
      </c>
      <c r="G1242" s="34"/>
    </row>
    <row r="1243" spans="1:7" x14ac:dyDescent="0.2">
      <c r="A1243" s="34" t="s">
        <v>61</v>
      </c>
      <c r="B1243" s="34">
        <v>4</v>
      </c>
      <c r="C1243" s="34" t="s">
        <v>59</v>
      </c>
      <c r="D1243" s="34" t="s">
        <v>60</v>
      </c>
      <c r="E1243" s="33">
        <v>2005</v>
      </c>
      <c r="F1243" s="36">
        <v>2.2999999999999998</v>
      </c>
      <c r="G1243" s="34"/>
    </row>
    <row r="1244" spans="1:7" x14ac:dyDescent="0.2">
      <c r="A1244" s="34" t="s">
        <v>61</v>
      </c>
      <c r="B1244" s="34">
        <v>4</v>
      </c>
      <c r="C1244" s="34" t="s">
        <v>59</v>
      </c>
      <c r="D1244" s="34" t="s">
        <v>60</v>
      </c>
      <c r="E1244" s="33">
        <v>2005</v>
      </c>
      <c r="F1244" s="36">
        <v>3.8</v>
      </c>
      <c r="G1244" s="34"/>
    </row>
    <row r="1245" spans="1:7" x14ac:dyDescent="0.2">
      <c r="A1245" s="34" t="s">
        <v>61</v>
      </c>
      <c r="B1245" s="34">
        <v>4</v>
      </c>
      <c r="C1245" s="34" t="s">
        <v>59</v>
      </c>
      <c r="D1245" s="34" t="s">
        <v>60</v>
      </c>
      <c r="E1245" s="33">
        <v>2005</v>
      </c>
      <c r="F1245" s="36">
        <v>2.2000000000000002</v>
      </c>
      <c r="G1245" s="34"/>
    </row>
    <row r="1246" spans="1:7" x14ac:dyDescent="0.2">
      <c r="A1246" s="34" t="s">
        <v>61</v>
      </c>
      <c r="B1246" s="34">
        <v>4</v>
      </c>
      <c r="C1246" s="34" t="s">
        <v>59</v>
      </c>
      <c r="D1246" s="34" t="s">
        <v>60</v>
      </c>
      <c r="E1246" s="33">
        <v>2005</v>
      </c>
      <c r="F1246" s="36">
        <v>3.4</v>
      </c>
      <c r="G1246" s="34"/>
    </row>
    <row r="1247" spans="1:7" x14ac:dyDescent="0.2">
      <c r="A1247" s="34" t="s">
        <v>61</v>
      </c>
      <c r="B1247" s="34">
        <v>4</v>
      </c>
      <c r="C1247" s="34" t="s">
        <v>59</v>
      </c>
      <c r="D1247" s="34" t="s">
        <v>60</v>
      </c>
      <c r="E1247" s="33">
        <v>2005</v>
      </c>
      <c r="F1247" s="36">
        <v>2</v>
      </c>
      <c r="G1247" s="34"/>
    </row>
    <row r="1248" spans="1:7" x14ac:dyDescent="0.2">
      <c r="A1248" s="34" t="s">
        <v>61</v>
      </c>
      <c r="B1248" s="34">
        <v>4</v>
      </c>
      <c r="C1248" s="34" t="s">
        <v>59</v>
      </c>
      <c r="D1248" s="34" t="s">
        <v>60</v>
      </c>
      <c r="E1248" s="33">
        <v>2005</v>
      </c>
      <c r="F1248" s="36">
        <v>3.9</v>
      </c>
      <c r="G1248" s="34"/>
    </row>
    <row r="1249" spans="1:7" x14ac:dyDescent="0.2">
      <c r="A1249" s="34" t="s">
        <v>61</v>
      </c>
      <c r="B1249" s="34">
        <v>4</v>
      </c>
      <c r="C1249" s="34" t="s">
        <v>59</v>
      </c>
      <c r="D1249" s="34" t="s">
        <v>60</v>
      </c>
      <c r="E1249" s="33">
        <v>2005</v>
      </c>
      <c r="F1249" s="36">
        <v>3.4</v>
      </c>
      <c r="G1249" s="34"/>
    </row>
    <row r="1250" spans="1:7" x14ac:dyDescent="0.2">
      <c r="A1250" s="34" t="s">
        <v>61</v>
      </c>
      <c r="B1250" s="34">
        <v>4</v>
      </c>
      <c r="C1250" s="34" t="s">
        <v>59</v>
      </c>
      <c r="D1250" s="34" t="s">
        <v>60</v>
      </c>
      <c r="E1250" s="33">
        <v>2005</v>
      </c>
      <c r="F1250" s="36">
        <v>3.2</v>
      </c>
      <c r="G1250" s="34"/>
    </row>
    <row r="1251" spans="1:7" x14ac:dyDescent="0.2">
      <c r="A1251" s="34" t="s">
        <v>61</v>
      </c>
      <c r="B1251" s="34">
        <v>4</v>
      </c>
      <c r="C1251" s="34" t="s">
        <v>59</v>
      </c>
      <c r="D1251" s="34" t="s">
        <v>23</v>
      </c>
      <c r="E1251" s="33">
        <v>2005</v>
      </c>
      <c r="F1251" s="36">
        <v>3.6</v>
      </c>
      <c r="G1251" s="34"/>
    </row>
    <row r="1252" spans="1:7" x14ac:dyDescent="0.2">
      <c r="A1252" s="34" t="s">
        <v>61</v>
      </c>
      <c r="B1252" s="34">
        <v>4</v>
      </c>
      <c r="C1252" s="34" t="s">
        <v>59</v>
      </c>
      <c r="D1252" s="34" t="s">
        <v>23</v>
      </c>
      <c r="E1252" s="33">
        <v>2005</v>
      </c>
      <c r="F1252" s="36">
        <v>3.6</v>
      </c>
      <c r="G1252" s="34"/>
    </row>
    <row r="1253" spans="1:7" x14ac:dyDescent="0.2">
      <c r="A1253" s="34" t="s">
        <v>61</v>
      </c>
      <c r="B1253" s="34">
        <v>4</v>
      </c>
      <c r="C1253" s="34" t="s">
        <v>59</v>
      </c>
      <c r="D1253" s="34" t="s">
        <v>23</v>
      </c>
      <c r="E1253" s="33">
        <v>2005</v>
      </c>
      <c r="F1253" s="36">
        <v>4.8</v>
      </c>
      <c r="G1253" s="34"/>
    </row>
    <row r="1254" spans="1:7" x14ac:dyDescent="0.2">
      <c r="A1254" s="34" t="s">
        <v>61</v>
      </c>
      <c r="B1254" s="34">
        <v>4</v>
      </c>
      <c r="C1254" s="34" t="s">
        <v>59</v>
      </c>
      <c r="D1254" s="34" t="s">
        <v>23</v>
      </c>
      <c r="E1254" s="33">
        <v>2005</v>
      </c>
      <c r="F1254" s="36">
        <v>2.8</v>
      </c>
      <c r="G1254" s="34"/>
    </row>
    <row r="1255" spans="1:7" x14ac:dyDescent="0.2">
      <c r="A1255" s="34" t="s">
        <v>61</v>
      </c>
      <c r="B1255" s="34">
        <v>4</v>
      </c>
      <c r="C1255" s="34" t="s">
        <v>59</v>
      </c>
      <c r="D1255" s="34" t="s">
        <v>23</v>
      </c>
      <c r="E1255" s="33">
        <v>2005</v>
      </c>
      <c r="F1255" s="36">
        <v>3.4</v>
      </c>
      <c r="G1255" s="34"/>
    </row>
    <row r="1256" spans="1:7" x14ac:dyDescent="0.2">
      <c r="A1256" s="34" t="s">
        <v>61</v>
      </c>
      <c r="B1256" s="34">
        <v>4</v>
      </c>
      <c r="C1256" s="34" t="s">
        <v>59</v>
      </c>
      <c r="D1256" s="34" t="s">
        <v>23</v>
      </c>
      <c r="E1256" s="33">
        <v>2005</v>
      </c>
      <c r="F1256" s="36">
        <v>3.9</v>
      </c>
      <c r="G1256" s="34"/>
    </row>
    <row r="1257" spans="1:7" x14ac:dyDescent="0.2">
      <c r="A1257" s="34" t="s">
        <v>61</v>
      </c>
      <c r="B1257" s="34">
        <v>4</v>
      </c>
      <c r="C1257" s="34" t="s">
        <v>59</v>
      </c>
      <c r="D1257" s="34" t="s">
        <v>23</v>
      </c>
      <c r="E1257" s="33">
        <v>2005</v>
      </c>
      <c r="F1257" s="36">
        <v>3.8</v>
      </c>
      <c r="G1257" s="34"/>
    </row>
    <row r="1258" spans="1:7" x14ac:dyDescent="0.2">
      <c r="A1258" s="34" t="s">
        <v>61</v>
      </c>
      <c r="B1258" s="34">
        <v>4</v>
      </c>
      <c r="C1258" s="34" t="s">
        <v>59</v>
      </c>
      <c r="D1258" s="34" t="s">
        <v>23</v>
      </c>
      <c r="E1258" s="33">
        <v>2005</v>
      </c>
      <c r="F1258" s="36">
        <v>2.8</v>
      </c>
      <c r="G1258" s="34"/>
    </row>
    <row r="1259" spans="1:7" x14ac:dyDescent="0.2">
      <c r="A1259" s="34" t="s">
        <v>61</v>
      </c>
      <c r="B1259" s="34">
        <v>4</v>
      </c>
      <c r="C1259" s="34" t="s">
        <v>59</v>
      </c>
      <c r="D1259" s="34" t="s">
        <v>23</v>
      </c>
      <c r="E1259" s="33">
        <v>2005</v>
      </c>
      <c r="F1259" s="36">
        <v>4.3</v>
      </c>
      <c r="G1259" s="34"/>
    </row>
    <row r="1260" spans="1:7" x14ac:dyDescent="0.2">
      <c r="A1260" s="34" t="s">
        <v>61</v>
      </c>
      <c r="B1260" s="34">
        <v>4</v>
      </c>
      <c r="C1260" s="34" t="s">
        <v>59</v>
      </c>
      <c r="D1260" s="34" t="s">
        <v>23</v>
      </c>
      <c r="E1260" s="33">
        <v>2005</v>
      </c>
      <c r="F1260" s="36">
        <v>3.1</v>
      </c>
      <c r="G1260" s="34"/>
    </row>
    <row r="1261" spans="1:7" x14ac:dyDescent="0.2">
      <c r="A1261" s="34" t="s">
        <v>61</v>
      </c>
      <c r="B1261" s="34">
        <v>4</v>
      </c>
      <c r="C1261" s="34" t="s">
        <v>59</v>
      </c>
      <c r="D1261" s="34" t="s">
        <v>60</v>
      </c>
      <c r="E1261" s="33">
        <v>2005</v>
      </c>
      <c r="F1261" s="36">
        <v>4.2</v>
      </c>
      <c r="G1261" s="34"/>
    </row>
    <row r="1262" spans="1:7" x14ac:dyDescent="0.2">
      <c r="A1262" s="34" t="s">
        <v>61</v>
      </c>
      <c r="B1262" s="34">
        <v>4</v>
      </c>
      <c r="C1262" s="34" t="s">
        <v>59</v>
      </c>
      <c r="D1262" s="34" t="s">
        <v>60</v>
      </c>
      <c r="E1262" s="33">
        <v>2005</v>
      </c>
      <c r="F1262" s="36">
        <v>3.2</v>
      </c>
      <c r="G1262" s="34"/>
    </row>
    <row r="1263" spans="1:7" x14ac:dyDescent="0.2">
      <c r="A1263" s="34" t="s">
        <v>61</v>
      </c>
      <c r="B1263" s="34">
        <v>4</v>
      </c>
      <c r="C1263" s="34" t="s">
        <v>59</v>
      </c>
      <c r="D1263" s="34" t="s">
        <v>60</v>
      </c>
      <c r="E1263" s="33">
        <v>2005</v>
      </c>
      <c r="F1263" s="36">
        <v>4.9000000000000004</v>
      </c>
      <c r="G1263" s="34"/>
    </row>
    <row r="1264" spans="1:7" x14ac:dyDescent="0.2">
      <c r="A1264" s="34" t="s">
        <v>61</v>
      </c>
      <c r="B1264" s="34">
        <v>4</v>
      </c>
      <c r="C1264" s="34" t="s">
        <v>59</v>
      </c>
      <c r="D1264" s="34" t="s">
        <v>60</v>
      </c>
      <c r="E1264" s="33">
        <v>2005</v>
      </c>
      <c r="F1264" s="36">
        <v>5.3</v>
      </c>
      <c r="G1264" s="34"/>
    </row>
    <row r="1265" spans="1:7" x14ac:dyDescent="0.2">
      <c r="A1265" s="34" t="s">
        <v>61</v>
      </c>
      <c r="B1265" s="34">
        <v>4</v>
      </c>
      <c r="C1265" s="34" t="s">
        <v>59</v>
      </c>
      <c r="D1265" s="34" t="s">
        <v>60</v>
      </c>
      <c r="E1265" s="33">
        <v>2005</v>
      </c>
      <c r="F1265" s="36">
        <v>2.8</v>
      </c>
      <c r="G1265" s="34"/>
    </row>
    <row r="1266" spans="1:7" x14ac:dyDescent="0.2">
      <c r="A1266" s="34" t="s">
        <v>61</v>
      </c>
      <c r="B1266" s="34">
        <v>4</v>
      </c>
      <c r="C1266" s="34" t="s">
        <v>59</v>
      </c>
      <c r="D1266" s="34" t="s">
        <v>60</v>
      </c>
      <c r="E1266" s="33">
        <v>2005</v>
      </c>
      <c r="F1266" s="36">
        <v>2.2999999999999998</v>
      </c>
      <c r="G1266" s="34"/>
    </row>
    <row r="1267" spans="1:7" x14ac:dyDescent="0.2">
      <c r="A1267" s="34" t="s">
        <v>61</v>
      </c>
      <c r="B1267" s="34">
        <v>4</v>
      </c>
      <c r="C1267" s="34" t="s">
        <v>59</v>
      </c>
      <c r="D1267" s="34" t="s">
        <v>60</v>
      </c>
      <c r="E1267" s="33">
        <v>2005</v>
      </c>
      <c r="F1267" s="36">
        <v>2.2999999999999998</v>
      </c>
      <c r="G1267" s="34"/>
    </row>
    <row r="1268" spans="1:7" x14ac:dyDescent="0.2">
      <c r="A1268" s="34" t="s">
        <v>61</v>
      </c>
      <c r="B1268" s="34">
        <v>4</v>
      </c>
      <c r="C1268" s="34" t="s">
        <v>59</v>
      </c>
      <c r="D1268" s="34" t="s">
        <v>60</v>
      </c>
      <c r="E1268" s="33">
        <v>2005</v>
      </c>
      <c r="F1268" s="36">
        <v>4.9000000000000004</v>
      </c>
      <c r="G1268" s="34"/>
    </row>
    <row r="1269" spans="1:7" x14ac:dyDescent="0.2">
      <c r="A1269" s="34" t="s">
        <v>61</v>
      </c>
      <c r="B1269" s="34">
        <v>4</v>
      </c>
      <c r="C1269" s="34" t="s">
        <v>59</v>
      </c>
      <c r="D1269" s="34" t="s">
        <v>60</v>
      </c>
      <c r="E1269" s="33">
        <v>2005</v>
      </c>
      <c r="F1269" s="36">
        <v>2.9</v>
      </c>
      <c r="G1269" s="34"/>
    </row>
    <row r="1270" spans="1:7" x14ac:dyDescent="0.2">
      <c r="A1270" s="34" t="s">
        <v>61</v>
      </c>
      <c r="B1270" s="34">
        <v>4</v>
      </c>
      <c r="C1270" s="34" t="s">
        <v>59</v>
      </c>
      <c r="D1270" s="34" t="s">
        <v>60</v>
      </c>
      <c r="E1270" s="33">
        <v>2005</v>
      </c>
      <c r="F1270" s="36">
        <v>2.2999999999999998</v>
      </c>
      <c r="G1270" s="34"/>
    </row>
    <row r="1271" spans="1:7" x14ac:dyDescent="0.2">
      <c r="A1271" s="34" t="s">
        <v>61</v>
      </c>
      <c r="B1271" s="34">
        <v>4</v>
      </c>
      <c r="C1271" s="34" t="s">
        <v>59</v>
      </c>
      <c r="D1271" s="34" t="s">
        <v>67</v>
      </c>
      <c r="E1271" s="33">
        <v>2005</v>
      </c>
      <c r="F1271" s="36">
        <v>7.1</v>
      </c>
      <c r="G1271" s="34"/>
    </row>
    <row r="1272" spans="1:7" x14ac:dyDescent="0.2">
      <c r="A1272" s="34" t="s">
        <v>61</v>
      </c>
      <c r="B1272" s="34">
        <v>4</v>
      </c>
      <c r="C1272" s="34" t="s">
        <v>59</v>
      </c>
      <c r="D1272" s="34" t="s">
        <v>60</v>
      </c>
      <c r="E1272" s="33">
        <v>2005</v>
      </c>
      <c r="F1272" s="36">
        <v>4.9000000000000004</v>
      </c>
      <c r="G1272" s="34"/>
    </row>
    <row r="1273" spans="1:7" x14ac:dyDescent="0.2">
      <c r="A1273" s="34" t="s">
        <v>61</v>
      </c>
      <c r="B1273" s="34">
        <v>4</v>
      </c>
      <c r="C1273" s="34" t="s">
        <v>59</v>
      </c>
      <c r="D1273" s="34" t="s">
        <v>60</v>
      </c>
      <c r="E1273" s="33">
        <v>2005</v>
      </c>
      <c r="F1273" s="36">
        <v>2.9</v>
      </c>
      <c r="G1273" s="34"/>
    </row>
    <row r="1274" spans="1:7" x14ac:dyDescent="0.2">
      <c r="A1274" s="34" t="s">
        <v>61</v>
      </c>
      <c r="B1274" s="34">
        <v>4</v>
      </c>
      <c r="C1274" s="34" t="s">
        <v>59</v>
      </c>
      <c r="D1274" s="34" t="s">
        <v>60</v>
      </c>
      <c r="E1274" s="33">
        <v>2005</v>
      </c>
      <c r="F1274" s="36">
        <v>2</v>
      </c>
      <c r="G1274" s="34"/>
    </row>
    <row r="1275" spans="1:7" x14ac:dyDescent="0.2">
      <c r="A1275" s="34" t="s">
        <v>61</v>
      </c>
      <c r="B1275" s="34">
        <v>4</v>
      </c>
      <c r="C1275" s="34" t="s">
        <v>59</v>
      </c>
      <c r="D1275" s="34" t="s">
        <v>69</v>
      </c>
      <c r="E1275" s="33">
        <v>2005</v>
      </c>
      <c r="F1275" s="36">
        <v>4.4000000000000004</v>
      </c>
      <c r="G1275" s="34"/>
    </row>
    <row r="1276" spans="1:7" x14ac:dyDescent="0.2">
      <c r="A1276" s="34" t="s">
        <v>61</v>
      </c>
      <c r="B1276" s="34">
        <v>4</v>
      </c>
      <c r="C1276" s="34" t="s">
        <v>59</v>
      </c>
      <c r="D1276" s="34" t="s">
        <v>69</v>
      </c>
      <c r="E1276" s="33">
        <v>2005</v>
      </c>
      <c r="F1276" s="36">
        <v>2.9</v>
      </c>
      <c r="G1276" s="34"/>
    </row>
    <row r="1277" spans="1:7" x14ac:dyDescent="0.2">
      <c r="A1277" s="34" t="s">
        <v>61</v>
      </c>
      <c r="B1277" s="34">
        <v>4</v>
      </c>
      <c r="C1277" s="34" t="s">
        <v>59</v>
      </c>
      <c r="D1277" s="34" t="s">
        <v>69</v>
      </c>
      <c r="E1277" s="33">
        <v>2005</v>
      </c>
      <c r="F1277" s="36">
        <v>5.2</v>
      </c>
      <c r="G1277" s="34"/>
    </row>
    <row r="1278" spans="1:7" x14ac:dyDescent="0.2">
      <c r="A1278" s="34" t="s">
        <v>61</v>
      </c>
      <c r="B1278" s="34">
        <v>4</v>
      </c>
      <c r="C1278" s="34" t="s">
        <v>59</v>
      </c>
      <c r="D1278" s="34" t="s">
        <v>69</v>
      </c>
      <c r="E1278" s="33">
        <v>2005</v>
      </c>
      <c r="F1278" s="36">
        <v>2.7</v>
      </c>
      <c r="G1278" s="34"/>
    </row>
    <row r="1279" spans="1:7" x14ac:dyDescent="0.2">
      <c r="A1279" s="34" t="s">
        <v>61</v>
      </c>
      <c r="B1279" s="34">
        <v>4</v>
      </c>
      <c r="C1279" s="34" t="s">
        <v>59</v>
      </c>
      <c r="D1279" s="34" t="s">
        <v>69</v>
      </c>
      <c r="E1279" s="33">
        <v>2005</v>
      </c>
      <c r="F1279" s="36">
        <v>2.6</v>
      </c>
      <c r="G1279" s="34"/>
    </row>
    <row r="1280" spans="1:7" x14ac:dyDescent="0.2">
      <c r="A1280" s="34" t="s">
        <v>61</v>
      </c>
      <c r="B1280" s="34">
        <v>4</v>
      </c>
      <c r="C1280" s="34" t="s">
        <v>59</v>
      </c>
      <c r="D1280" s="34" t="s">
        <v>69</v>
      </c>
      <c r="E1280" s="33">
        <v>2005</v>
      </c>
      <c r="F1280" s="36">
        <v>1.8</v>
      </c>
      <c r="G1280" s="34"/>
    </row>
    <row r="1281" spans="1:7" x14ac:dyDescent="0.2">
      <c r="A1281" s="34" t="s">
        <v>61</v>
      </c>
      <c r="B1281" s="34">
        <v>4</v>
      </c>
      <c r="C1281" s="34" t="s">
        <v>59</v>
      </c>
      <c r="D1281" s="34" t="s">
        <v>37</v>
      </c>
      <c r="E1281" s="33">
        <v>2005</v>
      </c>
      <c r="F1281" s="36">
        <v>3.5</v>
      </c>
      <c r="G1281" s="34"/>
    </row>
    <row r="1282" spans="1:7" x14ac:dyDescent="0.2">
      <c r="A1282" s="34" t="s">
        <v>61</v>
      </c>
      <c r="B1282" s="34">
        <v>4</v>
      </c>
      <c r="C1282" s="34" t="s">
        <v>59</v>
      </c>
      <c r="D1282" s="34" t="s">
        <v>23</v>
      </c>
      <c r="E1282" s="33">
        <v>2005</v>
      </c>
      <c r="F1282" s="36">
        <v>2.2999999999999998</v>
      </c>
      <c r="G1282" s="34"/>
    </row>
    <row r="1283" spans="1:7" x14ac:dyDescent="0.2">
      <c r="A1283" s="34" t="s">
        <v>61</v>
      </c>
      <c r="B1283" s="34">
        <v>4</v>
      </c>
      <c r="C1283" s="34" t="s">
        <v>70</v>
      </c>
      <c r="D1283" s="34" t="s">
        <v>69</v>
      </c>
      <c r="E1283" s="33">
        <v>2005</v>
      </c>
      <c r="F1283" s="36">
        <v>2.9</v>
      </c>
      <c r="G1283" s="34"/>
    </row>
    <row r="1284" spans="1:7" x14ac:dyDescent="0.2">
      <c r="A1284" s="34" t="s">
        <v>61</v>
      </c>
      <c r="B1284" s="34">
        <v>4</v>
      </c>
      <c r="C1284" s="34" t="s">
        <v>70</v>
      </c>
      <c r="D1284" s="34" t="s">
        <v>60</v>
      </c>
      <c r="E1284" s="33">
        <v>2005</v>
      </c>
      <c r="F1284" s="36">
        <v>3.2</v>
      </c>
      <c r="G1284" s="34"/>
    </row>
    <row r="1285" spans="1:7" x14ac:dyDescent="0.2">
      <c r="A1285" s="34" t="s">
        <v>61</v>
      </c>
      <c r="B1285" s="34">
        <v>4</v>
      </c>
      <c r="C1285" s="34" t="s">
        <v>70</v>
      </c>
      <c r="D1285" s="34" t="s">
        <v>60</v>
      </c>
      <c r="E1285" s="33">
        <v>2005</v>
      </c>
      <c r="F1285" s="36">
        <v>3.4</v>
      </c>
      <c r="G1285" s="34"/>
    </row>
    <row r="1286" spans="1:7" x14ac:dyDescent="0.2">
      <c r="A1286" s="34" t="s">
        <v>61</v>
      </c>
      <c r="B1286" s="34">
        <v>4</v>
      </c>
      <c r="C1286" s="34" t="s">
        <v>70</v>
      </c>
      <c r="D1286" s="34" t="s">
        <v>69</v>
      </c>
      <c r="E1286" s="33">
        <v>2005</v>
      </c>
      <c r="F1286" s="36">
        <v>2</v>
      </c>
      <c r="G1286" s="34"/>
    </row>
    <row r="1287" spans="1:7" x14ac:dyDescent="0.2">
      <c r="A1287" s="34" t="s">
        <v>61</v>
      </c>
      <c r="B1287" s="34">
        <v>4</v>
      </c>
      <c r="C1287" s="34" t="s">
        <v>70</v>
      </c>
      <c r="D1287" s="34" t="s">
        <v>60</v>
      </c>
      <c r="E1287" s="33">
        <v>2005</v>
      </c>
      <c r="F1287" s="36">
        <v>2.5</v>
      </c>
      <c r="G1287" s="34"/>
    </row>
    <row r="1288" spans="1:7" x14ac:dyDescent="0.2">
      <c r="A1288" s="34" t="s">
        <v>61</v>
      </c>
      <c r="B1288" s="34">
        <v>4</v>
      </c>
      <c r="C1288" s="34" t="s">
        <v>70</v>
      </c>
      <c r="D1288" s="34" t="s">
        <v>60</v>
      </c>
      <c r="E1288" s="33">
        <v>2005</v>
      </c>
      <c r="F1288" s="36">
        <v>4.8</v>
      </c>
      <c r="G1288" s="34"/>
    </row>
    <row r="1289" spans="1:7" x14ac:dyDescent="0.2">
      <c r="A1289" s="34" t="s">
        <v>61</v>
      </c>
      <c r="B1289" s="34">
        <v>4</v>
      </c>
      <c r="C1289" s="34" t="s">
        <v>70</v>
      </c>
      <c r="D1289" s="34" t="s">
        <v>60</v>
      </c>
      <c r="E1289" s="33">
        <v>2005</v>
      </c>
      <c r="F1289" s="36">
        <v>2.8</v>
      </c>
      <c r="G1289" s="34"/>
    </row>
    <row r="1290" spans="1:7" x14ac:dyDescent="0.2">
      <c r="A1290" s="34" t="s">
        <v>61</v>
      </c>
      <c r="B1290" s="34">
        <v>4</v>
      </c>
      <c r="C1290" s="34" t="s">
        <v>70</v>
      </c>
      <c r="D1290" s="34" t="s">
        <v>60</v>
      </c>
      <c r="E1290" s="33">
        <v>2005</v>
      </c>
      <c r="F1290" s="36">
        <v>4.0999999999999996</v>
      </c>
      <c r="G1290" s="34"/>
    </row>
    <row r="1291" spans="1:7" x14ac:dyDescent="0.2">
      <c r="A1291" s="34" t="s">
        <v>61</v>
      </c>
      <c r="B1291" s="34">
        <v>4</v>
      </c>
      <c r="C1291" s="34" t="s">
        <v>70</v>
      </c>
      <c r="D1291" s="34" t="s">
        <v>69</v>
      </c>
      <c r="E1291" s="33">
        <v>2005</v>
      </c>
      <c r="F1291" s="36">
        <v>2.2000000000000002</v>
      </c>
      <c r="G1291" s="34"/>
    </row>
    <row r="1292" spans="1:7" x14ac:dyDescent="0.2">
      <c r="A1292" s="34" t="s">
        <v>61</v>
      </c>
      <c r="B1292" s="34">
        <v>4</v>
      </c>
      <c r="C1292" s="34" t="s">
        <v>70</v>
      </c>
      <c r="D1292" s="34" t="s">
        <v>60</v>
      </c>
      <c r="E1292" s="33">
        <v>2005</v>
      </c>
      <c r="F1292" s="36">
        <v>3.3</v>
      </c>
      <c r="G1292" s="34"/>
    </row>
    <row r="1293" spans="1:7" x14ac:dyDescent="0.2">
      <c r="A1293" s="34" t="s">
        <v>61</v>
      </c>
      <c r="B1293" s="34">
        <v>4</v>
      </c>
      <c r="C1293" s="34" t="s">
        <v>70</v>
      </c>
      <c r="D1293" s="34" t="s">
        <v>69</v>
      </c>
      <c r="E1293" s="33">
        <v>2005</v>
      </c>
      <c r="F1293" s="36">
        <v>3.9</v>
      </c>
      <c r="G1293" s="34"/>
    </row>
    <row r="1294" spans="1:7" x14ac:dyDescent="0.2">
      <c r="A1294" s="34" t="s">
        <v>61</v>
      </c>
      <c r="B1294" s="34">
        <v>4</v>
      </c>
      <c r="C1294" s="34" t="s">
        <v>70</v>
      </c>
      <c r="D1294" s="34" t="s">
        <v>69</v>
      </c>
      <c r="E1294" s="33">
        <v>2005</v>
      </c>
      <c r="F1294" s="36">
        <v>2.2000000000000002</v>
      </c>
      <c r="G1294" s="34"/>
    </row>
    <row r="1295" spans="1:7" x14ac:dyDescent="0.2">
      <c r="A1295" s="34" t="s">
        <v>61</v>
      </c>
      <c r="B1295" s="34">
        <v>4</v>
      </c>
      <c r="C1295" s="34" t="s">
        <v>70</v>
      </c>
      <c r="D1295" s="34" t="s">
        <v>69</v>
      </c>
      <c r="E1295" s="33">
        <v>2005</v>
      </c>
      <c r="F1295" s="36">
        <v>2.2000000000000002</v>
      </c>
      <c r="G1295" s="34"/>
    </row>
    <row r="1296" spans="1:7" x14ac:dyDescent="0.2">
      <c r="A1296" s="34" t="s">
        <v>61</v>
      </c>
      <c r="B1296" s="34">
        <v>4</v>
      </c>
      <c r="C1296" s="34" t="s">
        <v>70</v>
      </c>
      <c r="D1296" s="34" t="s">
        <v>23</v>
      </c>
      <c r="E1296" s="33">
        <v>2005</v>
      </c>
      <c r="F1296" s="36">
        <v>4.2</v>
      </c>
      <c r="G1296" s="34"/>
    </row>
    <row r="1297" spans="1:7" x14ac:dyDescent="0.2">
      <c r="A1297" s="34" t="s">
        <v>61</v>
      </c>
      <c r="B1297" s="34">
        <v>4</v>
      </c>
      <c r="C1297" s="34" t="s">
        <v>70</v>
      </c>
      <c r="D1297" s="34" t="s">
        <v>23</v>
      </c>
      <c r="E1297" s="33">
        <v>2005</v>
      </c>
      <c r="F1297" s="36">
        <v>5.3</v>
      </c>
      <c r="G1297" s="34"/>
    </row>
    <row r="1298" spans="1:7" x14ac:dyDescent="0.2">
      <c r="A1298" s="34" t="s">
        <v>61</v>
      </c>
      <c r="B1298" s="34">
        <v>4</v>
      </c>
      <c r="C1298" s="34" t="s">
        <v>70</v>
      </c>
      <c r="D1298" s="34" t="s">
        <v>23</v>
      </c>
      <c r="E1298" s="33">
        <v>2005</v>
      </c>
      <c r="F1298" s="36">
        <v>3.8</v>
      </c>
      <c r="G1298" s="34"/>
    </row>
    <row r="1299" spans="1:7" x14ac:dyDescent="0.2">
      <c r="A1299" s="34" t="s">
        <v>61</v>
      </c>
      <c r="B1299" s="34">
        <v>4</v>
      </c>
      <c r="C1299" s="34" t="s">
        <v>70</v>
      </c>
      <c r="D1299" s="34" t="s">
        <v>23</v>
      </c>
      <c r="E1299" s="33">
        <v>2005</v>
      </c>
      <c r="F1299" s="36">
        <v>4</v>
      </c>
      <c r="G1299" s="34"/>
    </row>
    <row r="1300" spans="1:7" x14ac:dyDescent="0.2">
      <c r="A1300" s="34" t="s">
        <v>61</v>
      </c>
      <c r="B1300" s="34">
        <v>4</v>
      </c>
      <c r="C1300" s="34" t="s">
        <v>70</v>
      </c>
      <c r="D1300" s="34" t="s">
        <v>60</v>
      </c>
      <c r="E1300" s="33">
        <v>2005</v>
      </c>
      <c r="F1300" s="36">
        <v>2.5</v>
      </c>
      <c r="G1300" s="34"/>
    </row>
    <row r="1301" spans="1:7" x14ac:dyDescent="0.2">
      <c r="A1301" s="34" t="s">
        <v>61</v>
      </c>
      <c r="B1301" s="34">
        <v>4</v>
      </c>
      <c r="C1301" s="34" t="s">
        <v>70</v>
      </c>
      <c r="D1301" s="34" t="s">
        <v>60</v>
      </c>
      <c r="E1301" s="33">
        <v>2005</v>
      </c>
      <c r="F1301" s="36">
        <v>2.5</v>
      </c>
      <c r="G1301" s="34"/>
    </row>
    <row r="1302" spans="1:7" x14ac:dyDescent="0.2">
      <c r="A1302" s="34" t="s">
        <v>61</v>
      </c>
      <c r="B1302" s="34">
        <v>4</v>
      </c>
      <c r="C1302" s="34" t="s">
        <v>70</v>
      </c>
      <c r="D1302" s="34" t="s">
        <v>23</v>
      </c>
      <c r="E1302" s="33">
        <v>2005</v>
      </c>
      <c r="F1302" s="36">
        <v>2.6</v>
      </c>
      <c r="G1302" s="34"/>
    </row>
    <row r="1303" spans="1:7" x14ac:dyDescent="0.2">
      <c r="A1303" s="34" t="s">
        <v>61</v>
      </c>
      <c r="B1303" s="34">
        <v>4</v>
      </c>
      <c r="C1303" s="34" t="s">
        <v>70</v>
      </c>
      <c r="D1303" s="34" t="s">
        <v>60</v>
      </c>
      <c r="E1303" s="33">
        <v>2005</v>
      </c>
      <c r="F1303" s="36">
        <v>3.3</v>
      </c>
      <c r="G1303" s="34"/>
    </row>
    <row r="1304" spans="1:7" x14ac:dyDescent="0.2">
      <c r="A1304" s="34" t="s">
        <v>61</v>
      </c>
      <c r="B1304" s="34">
        <v>4</v>
      </c>
      <c r="C1304" s="34" t="s">
        <v>70</v>
      </c>
      <c r="D1304" s="34" t="s">
        <v>60</v>
      </c>
      <c r="E1304" s="33">
        <v>2005</v>
      </c>
      <c r="F1304" s="36">
        <v>2.4</v>
      </c>
      <c r="G1304" s="34"/>
    </row>
    <row r="1305" spans="1:7" x14ac:dyDescent="0.2">
      <c r="A1305" s="34" t="s">
        <v>61</v>
      </c>
      <c r="B1305" s="34">
        <v>4</v>
      </c>
      <c r="C1305" s="34" t="s">
        <v>70</v>
      </c>
      <c r="D1305" s="34" t="s">
        <v>60</v>
      </c>
      <c r="E1305" s="33">
        <v>2005</v>
      </c>
      <c r="F1305" s="36">
        <v>2.1</v>
      </c>
      <c r="G1305" s="34"/>
    </row>
    <row r="1306" spans="1:7" x14ac:dyDescent="0.2">
      <c r="A1306" s="34" t="s">
        <v>61</v>
      </c>
      <c r="B1306" s="34">
        <v>4</v>
      </c>
      <c r="C1306" s="34" t="s">
        <v>70</v>
      </c>
      <c r="D1306" s="34" t="s">
        <v>60</v>
      </c>
      <c r="E1306" s="33">
        <v>2005</v>
      </c>
      <c r="F1306" s="36">
        <v>2.9</v>
      </c>
      <c r="G1306" s="34"/>
    </row>
    <row r="1307" spans="1:7" x14ac:dyDescent="0.2">
      <c r="A1307" s="34" t="s">
        <v>61</v>
      </c>
      <c r="B1307" s="34">
        <v>4</v>
      </c>
      <c r="C1307" s="34" t="s">
        <v>70</v>
      </c>
      <c r="D1307" s="34" t="s">
        <v>60</v>
      </c>
      <c r="E1307" s="33">
        <v>2005</v>
      </c>
      <c r="F1307" s="36">
        <v>4.9000000000000004</v>
      </c>
      <c r="G1307" s="34"/>
    </row>
    <row r="1308" spans="1:7" x14ac:dyDescent="0.2">
      <c r="A1308" s="34" t="s">
        <v>61</v>
      </c>
      <c r="B1308" s="34">
        <v>4</v>
      </c>
      <c r="C1308" s="34" t="s">
        <v>70</v>
      </c>
      <c r="D1308" s="34" t="s">
        <v>60</v>
      </c>
      <c r="E1308" s="33">
        <v>2005</v>
      </c>
      <c r="F1308" s="36">
        <v>2.1</v>
      </c>
      <c r="G1308" s="34"/>
    </row>
    <row r="1309" spans="1:7" x14ac:dyDescent="0.2">
      <c r="A1309" s="34" t="s">
        <v>61</v>
      </c>
      <c r="B1309" s="34">
        <v>4</v>
      </c>
      <c r="C1309" s="34" t="s">
        <v>70</v>
      </c>
      <c r="D1309" s="34" t="s">
        <v>23</v>
      </c>
      <c r="E1309" s="33">
        <v>2005</v>
      </c>
      <c r="F1309" s="36">
        <v>2.2000000000000002</v>
      </c>
      <c r="G1309" s="34"/>
    </row>
    <row r="1310" spans="1:7" x14ac:dyDescent="0.2">
      <c r="A1310" s="34" t="s">
        <v>61</v>
      </c>
      <c r="B1310" s="34">
        <v>4</v>
      </c>
      <c r="C1310" s="34" t="s">
        <v>70</v>
      </c>
      <c r="D1310" s="34" t="s">
        <v>60</v>
      </c>
      <c r="E1310" s="33">
        <v>2005</v>
      </c>
      <c r="F1310" s="36">
        <v>2.6</v>
      </c>
      <c r="G1310" s="34"/>
    </row>
    <row r="1311" spans="1:7" x14ac:dyDescent="0.2">
      <c r="A1311" s="34" t="s">
        <v>61</v>
      </c>
      <c r="B1311" s="34">
        <v>4</v>
      </c>
      <c r="C1311" s="34" t="s">
        <v>70</v>
      </c>
      <c r="D1311" s="34" t="s">
        <v>60</v>
      </c>
      <c r="E1311" s="33">
        <v>2005</v>
      </c>
      <c r="F1311" s="36">
        <v>2.4</v>
      </c>
      <c r="G1311" s="34"/>
    </row>
    <row r="1312" spans="1:7" x14ac:dyDescent="0.2">
      <c r="A1312" s="34" t="s">
        <v>61</v>
      </c>
      <c r="B1312" s="34">
        <v>4</v>
      </c>
      <c r="C1312" s="34" t="s">
        <v>70</v>
      </c>
      <c r="D1312" s="34" t="s">
        <v>67</v>
      </c>
      <c r="E1312" s="33">
        <v>2005</v>
      </c>
      <c r="F1312" s="36">
        <v>3.8</v>
      </c>
      <c r="G1312" s="34"/>
    </row>
    <row r="1313" spans="1:7" x14ac:dyDescent="0.2">
      <c r="A1313" s="34" t="s">
        <v>61</v>
      </c>
      <c r="B1313" s="34">
        <v>4</v>
      </c>
      <c r="C1313" s="34" t="s">
        <v>70</v>
      </c>
      <c r="D1313" s="34" t="s">
        <v>21</v>
      </c>
      <c r="E1313" s="33">
        <v>2005</v>
      </c>
      <c r="F1313" s="36">
        <v>4.4000000000000004</v>
      </c>
      <c r="G1313" s="34"/>
    </row>
    <row r="1314" spans="1:7" x14ac:dyDescent="0.2">
      <c r="A1314" s="34" t="s">
        <v>61</v>
      </c>
      <c r="B1314" s="34">
        <v>4</v>
      </c>
      <c r="C1314" s="34" t="s">
        <v>70</v>
      </c>
      <c r="D1314" s="34" t="s">
        <v>60</v>
      </c>
      <c r="E1314" s="33">
        <v>2005</v>
      </c>
      <c r="F1314" s="36">
        <v>2.7</v>
      </c>
      <c r="G1314" s="34"/>
    </row>
    <row r="1315" spans="1:7" x14ac:dyDescent="0.2">
      <c r="A1315" s="34" t="s">
        <v>61</v>
      </c>
      <c r="B1315" s="34">
        <v>4</v>
      </c>
      <c r="C1315" s="34" t="s">
        <v>70</v>
      </c>
      <c r="D1315" s="34" t="s">
        <v>21</v>
      </c>
      <c r="E1315" s="33">
        <v>2005</v>
      </c>
      <c r="F1315" s="36">
        <v>5.9</v>
      </c>
      <c r="G1315" s="34"/>
    </row>
    <row r="1316" spans="1:7" x14ac:dyDescent="0.2">
      <c r="A1316" s="34" t="s">
        <v>61</v>
      </c>
      <c r="B1316" s="34">
        <v>4</v>
      </c>
      <c r="C1316" s="34" t="s">
        <v>70</v>
      </c>
      <c r="D1316" s="34" t="s">
        <v>69</v>
      </c>
      <c r="E1316" s="33">
        <v>2005</v>
      </c>
      <c r="F1316" s="36">
        <v>2</v>
      </c>
      <c r="G1316" s="34"/>
    </row>
    <row r="1317" spans="1:7" x14ac:dyDescent="0.2">
      <c r="A1317" s="34" t="s">
        <v>61</v>
      </c>
      <c r="B1317" s="34">
        <v>4</v>
      </c>
      <c r="C1317" s="34" t="s">
        <v>63</v>
      </c>
      <c r="D1317" s="34" t="s">
        <v>60</v>
      </c>
      <c r="E1317" s="33">
        <v>2005</v>
      </c>
      <c r="F1317" s="36">
        <v>2.1</v>
      </c>
      <c r="G1317" s="34"/>
    </row>
    <row r="1318" spans="1:7" x14ac:dyDescent="0.2">
      <c r="A1318" s="34" t="s">
        <v>61</v>
      </c>
      <c r="B1318" s="34">
        <v>4</v>
      </c>
      <c r="C1318" s="34" t="s">
        <v>63</v>
      </c>
      <c r="D1318" s="34" t="s">
        <v>60</v>
      </c>
      <c r="E1318" s="33">
        <v>2005</v>
      </c>
      <c r="F1318" s="36">
        <v>2.4</v>
      </c>
      <c r="G1318" s="34"/>
    </row>
    <row r="1319" spans="1:7" x14ac:dyDescent="0.2">
      <c r="A1319" s="34" t="s">
        <v>61</v>
      </c>
      <c r="B1319" s="34">
        <v>4</v>
      </c>
      <c r="C1319" s="34" t="s">
        <v>63</v>
      </c>
      <c r="D1319" s="34" t="s">
        <v>60</v>
      </c>
      <c r="E1319" s="33">
        <v>2005</v>
      </c>
      <c r="F1319" s="36">
        <v>2.1</v>
      </c>
      <c r="G1319" s="34"/>
    </row>
    <row r="1320" spans="1:7" x14ac:dyDescent="0.2">
      <c r="A1320" s="34" t="s">
        <v>61</v>
      </c>
      <c r="B1320" s="34">
        <v>4</v>
      </c>
      <c r="C1320" s="34" t="s">
        <v>63</v>
      </c>
      <c r="D1320" s="34" t="s">
        <v>60</v>
      </c>
      <c r="E1320" s="33">
        <v>2005</v>
      </c>
      <c r="F1320" s="36">
        <v>7.9</v>
      </c>
      <c r="G1320" s="34"/>
    </row>
    <row r="1321" spans="1:7" x14ac:dyDescent="0.2">
      <c r="A1321" s="34" t="s">
        <v>61</v>
      </c>
      <c r="B1321" s="34">
        <v>4</v>
      </c>
      <c r="C1321" s="34" t="s">
        <v>63</v>
      </c>
      <c r="D1321" s="34" t="s">
        <v>60</v>
      </c>
      <c r="E1321" s="33">
        <v>2005</v>
      </c>
      <c r="F1321" s="36">
        <v>9.1</v>
      </c>
      <c r="G1321" s="34"/>
    </row>
    <row r="1322" spans="1:7" x14ac:dyDescent="0.2">
      <c r="A1322" s="34" t="s">
        <v>61</v>
      </c>
      <c r="B1322" s="34">
        <v>4</v>
      </c>
      <c r="C1322" s="34" t="s">
        <v>63</v>
      </c>
      <c r="D1322" s="34" t="s">
        <v>60</v>
      </c>
      <c r="E1322" s="33">
        <v>2005</v>
      </c>
      <c r="F1322" s="36">
        <v>2.4</v>
      </c>
      <c r="G1322" s="34"/>
    </row>
    <row r="1323" spans="1:7" x14ac:dyDescent="0.2">
      <c r="A1323" s="34" t="s">
        <v>61</v>
      </c>
      <c r="B1323" s="34">
        <v>4</v>
      </c>
      <c r="C1323" s="34" t="s">
        <v>63</v>
      </c>
      <c r="D1323" s="34" t="s">
        <v>60</v>
      </c>
      <c r="E1323" s="33">
        <v>2005</v>
      </c>
      <c r="F1323" s="36">
        <v>6</v>
      </c>
      <c r="G1323" s="34"/>
    </row>
    <row r="1324" spans="1:7" x14ac:dyDescent="0.2">
      <c r="A1324" s="34" t="s">
        <v>61</v>
      </c>
      <c r="B1324" s="34">
        <v>4</v>
      </c>
      <c r="C1324" s="34" t="s">
        <v>63</v>
      </c>
      <c r="D1324" s="34" t="s">
        <v>60</v>
      </c>
      <c r="E1324" s="33">
        <v>2005</v>
      </c>
      <c r="F1324" s="36">
        <v>4.2</v>
      </c>
      <c r="G1324" s="34"/>
    </row>
    <row r="1325" spans="1:7" x14ac:dyDescent="0.2">
      <c r="A1325" s="34" t="s">
        <v>61</v>
      </c>
      <c r="B1325" s="34">
        <v>4</v>
      </c>
      <c r="C1325" s="34" t="s">
        <v>63</v>
      </c>
      <c r="D1325" s="34" t="s">
        <v>60</v>
      </c>
      <c r="E1325" s="33">
        <v>2005</v>
      </c>
      <c r="F1325" s="36">
        <v>2.7</v>
      </c>
      <c r="G1325" s="34"/>
    </row>
    <row r="1326" spans="1:7" x14ac:dyDescent="0.2">
      <c r="A1326" s="34" t="s">
        <v>61</v>
      </c>
      <c r="B1326" s="34">
        <v>4</v>
      </c>
      <c r="C1326" s="34" t="s">
        <v>63</v>
      </c>
      <c r="D1326" s="34" t="s">
        <v>60</v>
      </c>
      <c r="E1326" s="33">
        <v>2005</v>
      </c>
      <c r="F1326" s="36">
        <v>2</v>
      </c>
      <c r="G1326" s="34"/>
    </row>
    <row r="1327" spans="1:7" x14ac:dyDescent="0.2">
      <c r="A1327" s="34" t="s">
        <v>61</v>
      </c>
      <c r="B1327" s="34">
        <v>4</v>
      </c>
      <c r="C1327" s="34" t="s">
        <v>63</v>
      </c>
      <c r="D1327" s="34" t="s">
        <v>21</v>
      </c>
      <c r="E1327" s="33">
        <v>2005</v>
      </c>
      <c r="F1327" s="36">
        <v>2.9</v>
      </c>
      <c r="G1327" s="34"/>
    </row>
    <row r="1328" spans="1:7" x14ac:dyDescent="0.2">
      <c r="A1328" s="34" t="s">
        <v>61</v>
      </c>
      <c r="B1328" s="34">
        <v>4</v>
      </c>
      <c r="C1328" s="34" t="s">
        <v>63</v>
      </c>
      <c r="D1328" s="34" t="s">
        <v>21</v>
      </c>
      <c r="E1328" s="33">
        <v>2005</v>
      </c>
      <c r="F1328" s="36">
        <v>6.4</v>
      </c>
      <c r="G1328" s="34"/>
    </row>
    <row r="1329" spans="1:7" x14ac:dyDescent="0.2">
      <c r="A1329" s="34" t="s">
        <v>61</v>
      </c>
      <c r="B1329" s="34">
        <v>4</v>
      </c>
      <c r="C1329" s="34" t="s">
        <v>63</v>
      </c>
      <c r="D1329" s="34" t="s">
        <v>21</v>
      </c>
      <c r="E1329" s="33">
        <v>2005</v>
      </c>
      <c r="F1329" s="36">
        <v>3.4</v>
      </c>
      <c r="G1329" s="34"/>
    </row>
    <row r="1330" spans="1:7" x14ac:dyDescent="0.2">
      <c r="A1330" s="34" t="s">
        <v>61</v>
      </c>
      <c r="B1330" s="34">
        <v>4</v>
      </c>
      <c r="C1330" s="34" t="s">
        <v>63</v>
      </c>
      <c r="D1330" s="34" t="s">
        <v>21</v>
      </c>
      <c r="E1330" s="33">
        <v>2005</v>
      </c>
      <c r="F1330" s="36">
        <v>5.2</v>
      </c>
      <c r="G1330" s="34"/>
    </row>
    <row r="1331" spans="1:7" x14ac:dyDescent="0.2">
      <c r="A1331" s="34" t="s">
        <v>61</v>
      </c>
      <c r="B1331" s="34">
        <v>4</v>
      </c>
      <c r="C1331" s="34" t="s">
        <v>63</v>
      </c>
      <c r="D1331" s="34" t="s">
        <v>37</v>
      </c>
      <c r="E1331" s="33">
        <v>2005</v>
      </c>
      <c r="F1331" s="36">
        <v>6.5</v>
      </c>
      <c r="G1331" s="34"/>
    </row>
    <row r="1332" spans="1:7" x14ac:dyDescent="0.2">
      <c r="A1332" s="34" t="s">
        <v>61</v>
      </c>
      <c r="B1332" s="34">
        <v>4</v>
      </c>
      <c r="C1332" s="34" t="s">
        <v>63</v>
      </c>
      <c r="D1332" s="34" t="s">
        <v>37</v>
      </c>
      <c r="E1332" s="33">
        <v>2005</v>
      </c>
      <c r="F1332" s="36">
        <v>5.0999999999999996</v>
      </c>
      <c r="G1332" s="34"/>
    </row>
    <row r="1333" spans="1:7" x14ac:dyDescent="0.2">
      <c r="A1333" s="34" t="s">
        <v>61</v>
      </c>
      <c r="B1333" s="34">
        <v>4</v>
      </c>
      <c r="C1333" s="34" t="s">
        <v>63</v>
      </c>
      <c r="D1333" s="34" t="s">
        <v>60</v>
      </c>
      <c r="E1333" s="33">
        <v>2005</v>
      </c>
      <c r="F1333" s="36">
        <v>2</v>
      </c>
      <c r="G1333" s="34"/>
    </row>
    <row r="1334" spans="1:7" x14ac:dyDescent="0.2">
      <c r="A1334" s="34" t="s">
        <v>61</v>
      </c>
      <c r="B1334" s="34">
        <v>4</v>
      </c>
      <c r="C1334" s="34" t="s">
        <v>63</v>
      </c>
      <c r="D1334" s="34" t="s">
        <v>60</v>
      </c>
      <c r="E1334" s="33">
        <v>2005</v>
      </c>
      <c r="F1334" s="36">
        <v>3.8</v>
      </c>
      <c r="G1334" s="34"/>
    </row>
    <row r="1335" spans="1:7" x14ac:dyDescent="0.2">
      <c r="A1335" s="34" t="s">
        <v>61</v>
      </c>
      <c r="B1335" s="34">
        <v>4</v>
      </c>
      <c r="C1335" s="34" t="s">
        <v>63</v>
      </c>
      <c r="D1335" s="34" t="s">
        <v>60</v>
      </c>
      <c r="E1335" s="33">
        <v>2005</v>
      </c>
      <c r="F1335" s="36">
        <v>5.3</v>
      </c>
      <c r="G1335" s="34"/>
    </row>
    <row r="1336" spans="1:7" x14ac:dyDescent="0.2">
      <c r="A1336" s="34" t="s">
        <v>61</v>
      </c>
      <c r="B1336" s="34">
        <v>4</v>
      </c>
      <c r="C1336" s="34" t="s">
        <v>63</v>
      </c>
      <c r="D1336" s="34" t="s">
        <v>60</v>
      </c>
      <c r="E1336" s="33">
        <v>2005</v>
      </c>
      <c r="F1336" s="36">
        <v>4.2</v>
      </c>
      <c r="G1336" s="34"/>
    </row>
    <row r="1337" spans="1:7" x14ac:dyDescent="0.2">
      <c r="A1337" s="34" t="s">
        <v>61</v>
      </c>
      <c r="B1337" s="34">
        <v>4</v>
      </c>
      <c r="C1337" s="34" t="s">
        <v>63</v>
      </c>
      <c r="D1337" s="34" t="s">
        <v>60</v>
      </c>
      <c r="E1337" s="33">
        <v>2005</v>
      </c>
      <c r="F1337" s="36">
        <v>2</v>
      </c>
      <c r="G1337" s="34"/>
    </row>
    <row r="1338" spans="1:7" x14ac:dyDescent="0.2">
      <c r="A1338" s="34" t="s">
        <v>61</v>
      </c>
      <c r="B1338" s="34">
        <v>4</v>
      </c>
      <c r="C1338" s="34" t="s">
        <v>63</v>
      </c>
      <c r="D1338" s="34" t="s">
        <v>69</v>
      </c>
      <c r="E1338" s="33">
        <v>2005</v>
      </c>
      <c r="F1338" s="36">
        <v>2.9</v>
      </c>
      <c r="G1338" s="34"/>
    </row>
    <row r="1339" spans="1:7" x14ac:dyDescent="0.2">
      <c r="A1339" s="34" t="s">
        <v>61</v>
      </c>
      <c r="B1339" s="34">
        <v>4</v>
      </c>
      <c r="C1339" s="34" t="s">
        <v>63</v>
      </c>
      <c r="D1339" s="34" t="s">
        <v>22</v>
      </c>
      <c r="E1339" s="33">
        <v>2005</v>
      </c>
      <c r="F1339" s="36">
        <v>2.5</v>
      </c>
      <c r="G1339" s="34"/>
    </row>
    <row r="1340" spans="1:7" x14ac:dyDescent="0.2">
      <c r="A1340" s="33" t="s">
        <v>68</v>
      </c>
      <c r="B1340" s="31">
        <v>1</v>
      </c>
      <c r="C1340" s="31" t="s">
        <v>24</v>
      </c>
      <c r="D1340" s="31" t="s">
        <v>23</v>
      </c>
      <c r="E1340" s="28">
        <v>2004</v>
      </c>
      <c r="F1340" s="32">
        <v>2.9</v>
      </c>
      <c r="G1340" s="31" t="s">
        <v>25</v>
      </c>
    </row>
    <row r="1341" spans="1:7" x14ac:dyDescent="0.2">
      <c r="A1341" s="33" t="s">
        <v>68</v>
      </c>
      <c r="B1341" s="31">
        <v>1</v>
      </c>
      <c r="C1341" s="31" t="s">
        <v>24</v>
      </c>
      <c r="D1341" s="31" t="s">
        <v>23</v>
      </c>
      <c r="E1341" s="28">
        <v>2004</v>
      </c>
      <c r="F1341" s="32">
        <v>3.7</v>
      </c>
      <c r="G1341" s="31" t="s">
        <v>25</v>
      </c>
    </row>
    <row r="1342" spans="1:7" x14ac:dyDescent="0.2">
      <c r="A1342" s="33" t="s">
        <v>68</v>
      </c>
      <c r="B1342" s="31">
        <v>1</v>
      </c>
      <c r="C1342" s="31" t="s">
        <v>24</v>
      </c>
      <c r="D1342" s="31" t="s">
        <v>23</v>
      </c>
      <c r="E1342" s="28">
        <v>2004</v>
      </c>
      <c r="F1342" s="32">
        <v>2.5</v>
      </c>
      <c r="G1342" s="31" t="s">
        <v>25</v>
      </c>
    </row>
    <row r="1343" spans="1:7" x14ac:dyDescent="0.2">
      <c r="A1343" s="33" t="s">
        <v>68</v>
      </c>
      <c r="B1343" s="31">
        <v>1</v>
      </c>
      <c r="C1343" s="31" t="s">
        <v>24</v>
      </c>
      <c r="D1343" s="31" t="s">
        <v>23</v>
      </c>
      <c r="E1343" s="28">
        <v>2004</v>
      </c>
      <c r="F1343" s="32">
        <v>3.2</v>
      </c>
      <c r="G1343" s="31" t="s">
        <v>25</v>
      </c>
    </row>
    <row r="1344" spans="1:7" x14ac:dyDescent="0.2">
      <c r="A1344" s="33" t="s">
        <v>68</v>
      </c>
      <c r="B1344" s="31">
        <v>1</v>
      </c>
      <c r="C1344" s="31" t="s">
        <v>24</v>
      </c>
      <c r="D1344" s="31" t="s">
        <v>23</v>
      </c>
      <c r="E1344" s="28">
        <v>2004</v>
      </c>
      <c r="F1344" s="32">
        <v>2.1</v>
      </c>
      <c r="G1344" s="31" t="s">
        <v>25</v>
      </c>
    </row>
    <row r="1345" spans="1:7" x14ac:dyDescent="0.2">
      <c r="A1345" s="33" t="s">
        <v>68</v>
      </c>
      <c r="B1345" s="31">
        <v>1</v>
      </c>
      <c r="C1345" s="31" t="s">
        <v>24</v>
      </c>
      <c r="D1345" s="31" t="s">
        <v>23</v>
      </c>
      <c r="E1345" s="28">
        <v>2004</v>
      </c>
      <c r="F1345" s="32">
        <v>2.2000000000000002</v>
      </c>
      <c r="G1345" s="31" t="s">
        <v>25</v>
      </c>
    </row>
    <row r="1346" spans="1:7" x14ac:dyDescent="0.2">
      <c r="A1346" s="33" t="s">
        <v>68</v>
      </c>
      <c r="B1346" s="31">
        <v>1</v>
      </c>
      <c r="C1346" s="31" t="s">
        <v>24</v>
      </c>
      <c r="D1346" s="31" t="s">
        <v>28</v>
      </c>
      <c r="E1346" s="28">
        <v>2004</v>
      </c>
      <c r="F1346" s="32">
        <v>5.5</v>
      </c>
      <c r="G1346" s="34"/>
    </row>
    <row r="1347" spans="1:7" x14ac:dyDescent="0.2">
      <c r="A1347" s="33" t="s">
        <v>68</v>
      </c>
      <c r="B1347" s="31">
        <v>1</v>
      </c>
      <c r="C1347" s="31" t="s">
        <v>24</v>
      </c>
      <c r="D1347" s="31" t="s">
        <v>22</v>
      </c>
      <c r="E1347" s="28">
        <v>2004</v>
      </c>
      <c r="F1347" s="32">
        <v>4.2</v>
      </c>
      <c r="G1347" s="34"/>
    </row>
    <row r="1348" spans="1:7" x14ac:dyDescent="0.2">
      <c r="A1348" s="33" t="s">
        <v>68</v>
      </c>
      <c r="B1348" s="31">
        <v>1</v>
      </c>
      <c r="C1348" s="31" t="s">
        <v>24</v>
      </c>
      <c r="D1348" s="31" t="s">
        <v>22</v>
      </c>
      <c r="E1348" s="28">
        <v>2004</v>
      </c>
      <c r="F1348" s="32">
        <v>4.7</v>
      </c>
      <c r="G1348" s="34"/>
    </row>
    <row r="1349" spans="1:7" x14ac:dyDescent="0.2">
      <c r="A1349" s="33" t="s">
        <v>68</v>
      </c>
      <c r="B1349" s="31">
        <v>1</v>
      </c>
      <c r="C1349" s="31" t="s">
        <v>24</v>
      </c>
      <c r="D1349" s="31" t="s">
        <v>28</v>
      </c>
      <c r="E1349" s="28">
        <v>2004</v>
      </c>
      <c r="F1349" s="32">
        <v>5</v>
      </c>
      <c r="G1349" s="34"/>
    </row>
    <row r="1350" spans="1:7" x14ac:dyDescent="0.2">
      <c r="A1350" s="33" t="s">
        <v>68</v>
      </c>
      <c r="B1350" s="31">
        <v>1</v>
      </c>
      <c r="C1350" s="31" t="s">
        <v>24</v>
      </c>
      <c r="D1350" s="31" t="s">
        <v>28</v>
      </c>
      <c r="E1350" s="28">
        <v>2004</v>
      </c>
      <c r="F1350" s="32">
        <v>7.1</v>
      </c>
      <c r="G1350" s="34"/>
    </row>
    <row r="1351" spans="1:7" x14ac:dyDescent="0.2">
      <c r="A1351" s="33" t="s">
        <v>68</v>
      </c>
      <c r="B1351" s="31">
        <v>1</v>
      </c>
      <c r="C1351" s="31" t="s">
        <v>24</v>
      </c>
      <c r="D1351" s="31" t="s">
        <v>28</v>
      </c>
      <c r="E1351" s="28">
        <v>2004</v>
      </c>
      <c r="F1351" s="32">
        <v>4.7</v>
      </c>
      <c r="G1351" s="34"/>
    </row>
    <row r="1352" spans="1:7" x14ac:dyDescent="0.2">
      <c r="A1352" s="33" t="s">
        <v>68</v>
      </c>
      <c r="B1352" s="31">
        <v>1</v>
      </c>
      <c r="C1352" s="31" t="s">
        <v>24</v>
      </c>
      <c r="D1352" s="31" t="s">
        <v>28</v>
      </c>
      <c r="E1352" s="28">
        <v>2004</v>
      </c>
      <c r="F1352" s="32">
        <v>7</v>
      </c>
      <c r="G1352" s="34"/>
    </row>
    <row r="1353" spans="1:7" x14ac:dyDescent="0.2">
      <c r="A1353" s="33" t="s">
        <v>68</v>
      </c>
      <c r="B1353" s="31">
        <v>1</v>
      </c>
      <c r="C1353" s="31" t="s">
        <v>24</v>
      </c>
      <c r="D1353" s="31" t="s">
        <v>28</v>
      </c>
      <c r="E1353" s="28">
        <v>2004</v>
      </c>
      <c r="F1353" s="32">
        <v>4.9000000000000004</v>
      </c>
      <c r="G1353" s="34"/>
    </row>
    <row r="1354" spans="1:7" x14ac:dyDescent="0.2">
      <c r="A1354" s="33" t="s">
        <v>68</v>
      </c>
      <c r="B1354" s="31">
        <v>1</v>
      </c>
      <c r="C1354" s="31" t="s">
        <v>24</v>
      </c>
      <c r="D1354" s="31" t="s">
        <v>60</v>
      </c>
      <c r="E1354" s="28">
        <v>2004</v>
      </c>
      <c r="F1354" s="32">
        <v>3.1</v>
      </c>
      <c r="G1354" s="34"/>
    </row>
    <row r="1355" spans="1:7" x14ac:dyDescent="0.2">
      <c r="A1355" s="33" t="s">
        <v>68</v>
      </c>
      <c r="B1355" s="31">
        <v>1</v>
      </c>
      <c r="C1355" s="31" t="s">
        <v>24</v>
      </c>
      <c r="D1355" s="31" t="s">
        <v>60</v>
      </c>
      <c r="E1355" s="28">
        <v>2004</v>
      </c>
      <c r="F1355" s="32">
        <v>3.2</v>
      </c>
      <c r="G1355" s="34"/>
    </row>
    <row r="1356" spans="1:7" x14ac:dyDescent="0.2">
      <c r="A1356" s="33" t="s">
        <v>68</v>
      </c>
      <c r="B1356" s="31">
        <v>1</v>
      </c>
      <c r="C1356" s="31" t="s">
        <v>24</v>
      </c>
      <c r="D1356" s="31" t="s">
        <v>60</v>
      </c>
      <c r="E1356" s="28">
        <v>2004</v>
      </c>
      <c r="F1356" s="32">
        <v>5.4</v>
      </c>
      <c r="G1356" s="34"/>
    </row>
    <row r="1357" spans="1:7" x14ac:dyDescent="0.2">
      <c r="A1357" s="33" t="s">
        <v>68</v>
      </c>
      <c r="B1357" s="31">
        <v>1</v>
      </c>
      <c r="C1357" s="31" t="s">
        <v>24</v>
      </c>
      <c r="D1357" s="31" t="s">
        <v>60</v>
      </c>
      <c r="E1357" s="28">
        <v>2004</v>
      </c>
      <c r="F1357" s="32">
        <v>4.2</v>
      </c>
      <c r="G1357" s="34"/>
    </row>
    <row r="1358" spans="1:7" x14ac:dyDescent="0.2">
      <c r="A1358" s="33" t="s">
        <v>68</v>
      </c>
      <c r="B1358" s="31">
        <v>1</v>
      </c>
      <c r="C1358" s="31" t="s">
        <v>24</v>
      </c>
      <c r="D1358" s="31" t="s">
        <v>60</v>
      </c>
      <c r="E1358" s="28">
        <v>2004</v>
      </c>
      <c r="F1358" s="32">
        <v>4</v>
      </c>
      <c r="G1358" s="34"/>
    </row>
    <row r="1359" spans="1:7" x14ac:dyDescent="0.2">
      <c r="A1359" s="33" t="s">
        <v>68</v>
      </c>
      <c r="B1359" s="31">
        <v>1</v>
      </c>
      <c r="C1359" s="31" t="s">
        <v>24</v>
      </c>
      <c r="D1359" s="31" t="s">
        <v>60</v>
      </c>
      <c r="E1359" s="28">
        <v>2004</v>
      </c>
      <c r="F1359" s="32">
        <v>3.1</v>
      </c>
      <c r="G1359" s="34"/>
    </row>
    <row r="1360" spans="1:7" x14ac:dyDescent="0.2">
      <c r="A1360" s="33" t="s">
        <v>68</v>
      </c>
      <c r="B1360" s="31">
        <v>1</v>
      </c>
      <c r="C1360" s="31" t="s">
        <v>24</v>
      </c>
      <c r="D1360" s="31" t="s">
        <v>60</v>
      </c>
      <c r="E1360" s="28">
        <v>2004</v>
      </c>
      <c r="F1360" s="32">
        <v>4.4000000000000004</v>
      </c>
      <c r="G1360" s="34"/>
    </row>
    <row r="1361" spans="1:7" x14ac:dyDescent="0.2">
      <c r="A1361" s="33" t="s">
        <v>68</v>
      </c>
      <c r="B1361" s="31">
        <v>1</v>
      </c>
      <c r="C1361" s="31" t="s">
        <v>24</v>
      </c>
      <c r="D1361" s="31" t="s">
        <v>60</v>
      </c>
      <c r="E1361" s="28">
        <v>2004</v>
      </c>
      <c r="F1361" s="32">
        <v>4.0999999999999996</v>
      </c>
      <c r="G1361" s="34"/>
    </row>
    <row r="1362" spans="1:7" x14ac:dyDescent="0.2">
      <c r="A1362" s="33" t="s">
        <v>68</v>
      </c>
      <c r="B1362" s="31">
        <v>1</v>
      </c>
      <c r="C1362" s="31" t="s">
        <v>24</v>
      </c>
      <c r="D1362" s="31" t="s">
        <v>60</v>
      </c>
      <c r="E1362" s="28">
        <v>2004</v>
      </c>
      <c r="F1362" s="32">
        <v>3.1</v>
      </c>
      <c r="G1362" s="34"/>
    </row>
    <row r="1363" spans="1:7" x14ac:dyDescent="0.2">
      <c r="A1363" s="33" t="s">
        <v>68</v>
      </c>
      <c r="B1363" s="31">
        <v>1</v>
      </c>
      <c r="C1363" s="31" t="s">
        <v>24</v>
      </c>
      <c r="D1363" s="31" t="s">
        <v>60</v>
      </c>
      <c r="E1363" s="28">
        <v>2004</v>
      </c>
      <c r="F1363" s="32">
        <v>3.6</v>
      </c>
      <c r="G1363" s="34"/>
    </row>
    <row r="1364" spans="1:7" x14ac:dyDescent="0.2">
      <c r="A1364" s="33" t="s">
        <v>68</v>
      </c>
      <c r="B1364" s="31">
        <v>1</v>
      </c>
      <c r="C1364" s="31" t="s">
        <v>24</v>
      </c>
      <c r="D1364" s="31" t="s">
        <v>60</v>
      </c>
      <c r="E1364" s="28">
        <v>2004</v>
      </c>
      <c r="F1364" s="32">
        <v>3.2</v>
      </c>
      <c r="G1364" s="34"/>
    </row>
    <row r="1365" spans="1:7" x14ac:dyDescent="0.2">
      <c r="A1365" s="33" t="s">
        <v>68</v>
      </c>
      <c r="B1365" s="31">
        <v>1</v>
      </c>
      <c r="C1365" s="31" t="s">
        <v>24</v>
      </c>
      <c r="D1365" s="31" t="s">
        <v>60</v>
      </c>
      <c r="E1365" s="28">
        <v>2004</v>
      </c>
      <c r="F1365" s="32">
        <v>2.9</v>
      </c>
      <c r="G1365" s="34"/>
    </row>
    <row r="1366" spans="1:7" x14ac:dyDescent="0.2">
      <c r="A1366" s="33" t="s">
        <v>68</v>
      </c>
      <c r="B1366" s="31">
        <v>1</v>
      </c>
      <c r="C1366" s="31" t="s">
        <v>65</v>
      </c>
      <c r="D1366" s="31" t="s">
        <v>28</v>
      </c>
      <c r="E1366" s="28">
        <v>2004</v>
      </c>
      <c r="F1366" s="32">
        <v>3.1</v>
      </c>
      <c r="G1366" s="31" t="s">
        <v>25</v>
      </c>
    </row>
    <row r="1367" spans="1:7" x14ac:dyDescent="0.2">
      <c r="A1367" s="33" t="s">
        <v>68</v>
      </c>
      <c r="B1367" s="31">
        <v>1</v>
      </c>
      <c r="C1367" s="31" t="s">
        <v>65</v>
      </c>
      <c r="D1367" s="31" t="s">
        <v>28</v>
      </c>
      <c r="E1367" s="28">
        <v>2004</v>
      </c>
      <c r="F1367" s="32">
        <v>3.4</v>
      </c>
      <c r="G1367" s="31" t="s">
        <v>25</v>
      </c>
    </row>
    <row r="1368" spans="1:7" x14ac:dyDescent="0.2">
      <c r="A1368" s="33" t="s">
        <v>68</v>
      </c>
      <c r="B1368" s="31">
        <v>1</v>
      </c>
      <c r="C1368" s="31" t="s">
        <v>65</v>
      </c>
      <c r="D1368" s="31" t="s">
        <v>28</v>
      </c>
      <c r="E1368" s="28">
        <v>2004</v>
      </c>
      <c r="F1368" s="32">
        <v>8.5</v>
      </c>
      <c r="G1368" s="31" t="s">
        <v>25</v>
      </c>
    </row>
    <row r="1369" spans="1:7" x14ac:dyDescent="0.2">
      <c r="A1369" s="33" t="s">
        <v>68</v>
      </c>
      <c r="B1369" s="31">
        <v>1</v>
      </c>
      <c r="C1369" s="31" t="s">
        <v>65</v>
      </c>
      <c r="D1369" s="31" t="s">
        <v>28</v>
      </c>
      <c r="E1369" s="28">
        <v>2004</v>
      </c>
      <c r="F1369" s="32">
        <v>7</v>
      </c>
      <c r="G1369" s="31" t="s">
        <v>25</v>
      </c>
    </row>
    <row r="1370" spans="1:7" x14ac:dyDescent="0.2">
      <c r="A1370" s="33" t="s">
        <v>68</v>
      </c>
      <c r="B1370" s="31">
        <v>1</v>
      </c>
      <c r="C1370" s="31" t="s">
        <v>65</v>
      </c>
      <c r="D1370" s="31" t="s">
        <v>28</v>
      </c>
      <c r="E1370" s="28">
        <v>2004</v>
      </c>
      <c r="F1370" s="32">
        <v>7.5</v>
      </c>
      <c r="G1370" s="31" t="s">
        <v>25</v>
      </c>
    </row>
    <row r="1371" spans="1:7" x14ac:dyDescent="0.2">
      <c r="A1371" s="33" t="s">
        <v>68</v>
      </c>
      <c r="B1371" s="31">
        <v>1</v>
      </c>
      <c r="C1371" s="31" t="s">
        <v>65</v>
      </c>
      <c r="D1371" s="31" t="s">
        <v>28</v>
      </c>
      <c r="E1371" s="28">
        <v>2004</v>
      </c>
      <c r="F1371" s="32">
        <v>5</v>
      </c>
      <c r="G1371" s="34"/>
    </row>
    <row r="1372" spans="1:7" x14ac:dyDescent="0.2">
      <c r="A1372" s="33" t="s">
        <v>68</v>
      </c>
      <c r="B1372" s="31">
        <v>1</v>
      </c>
      <c r="C1372" s="31" t="s">
        <v>65</v>
      </c>
      <c r="D1372" s="31" t="s">
        <v>28</v>
      </c>
      <c r="E1372" s="28">
        <v>2004</v>
      </c>
      <c r="F1372" s="32">
        <v>6.1</v>
      </c>
      <c r="G1372" s="34"/>
    </row>
    <row r="1373" spans="1:7" x14ac:dyDescent="0.2">
      <c r="A1373" s="33" t="s">
        <v>68</v>
      </c>
      <c r="B1373" s="31">
        <v>1</v>
      </c>
      <c r="C1373" s="31" t="s">
        <v>65</v>
      </c>
      <c r="D1373" s="31" t="s">
        <v>28</v>
      </c>
      <c r="E1373" s="28">
        <v>2004</v>
      </c>
      <c r="F1373" s="32">
        <v>9.5</v>
      </c>
      <c r="G1373" s="34"/>
    </row>
    <row r="1374" spans="1:7" x14ac:dyDescent="0.2">
      <c r="A1374" s="33" t="s">
        <v>68</v>
      </c>
      <c r="B1374" s="31">
        <v>1</v>
      </c>
      <c r="C1374" s="31" t="s">
        <v>65</v>
      </c>
      <c r="D1374" s="31" t="s">
        <v>28</v>
      </c>
      <c r="E1374" s="28">
        <v>2004</v>
      </c>
      <c r="F1374" s="32">
        <v>3.5</v>
      </c>
      <c r="G1374" s="34"/>
    </row>
    <row r="1375" spans="1:7" x14ac:dyDescent="0.2">
      <c r="A1375" s="33" t="s">
        <v>68</v>
      </c>
      <c r="B1375" s="31">
        <v>1</v>
      </c>
      <c r="C1375" s="31" t="s">
        <v>65</v>
      </c>
      <c r="D1375" s="31" t="s">
        <v>28</v>
      </c>
      <c r="E1375" s="28">
        <v>2004</v>
      </c>
      <c r="F1375" s="32">
        <v>9.1</v>
      </c>
      <c r="G1375" s="34"/>
    </row>
    <row r="1376" spans="1:7" x14ac:dyDescent="0.2">
      <c r="A1376" s="33" t="s">
        <v>68</v>
      </c>
      <c r="B1376" s="31">
        <v>1</v>
      </c>
      <c r="C1376" s="31" t="s">
        <v>65</v>
      </c>
      <c r="D1376" s="31" t="s">
        <v>28</v>
      </c>
      <c r="E1376" s="28">
        <v>2004</v>
      </c>
      <c r="F1376" s="32">
        <v>3.2</v>
      </c>
      <c r="G1376" s="34"/>
    </row>
    <row r="1377" spans="1:7" x14ac:dyDescent="0.2">
      <c r="A1377" s="33" t="s">
        <v>68</v>
      </c>
      <c r="B1377" s="31">
        <v>1</v>
      </c>
      <c r="C1377" s="31" t="s">
        <v>65</v>
      </c>
      <c r="D1377" s="31" t="s">
        <v>28</v>
      </c>
      <c r="E1377" s="28">
        <v>2004</v>
      </c>
      <c r="F1377" s="32">
        <v>9.5</v>
      </c>
      <c r="G1377" s="34"/>
    </row>
    <row r="1378" spans="1:7" x14ac:dyDescent="0.2">
      <c r="A1378" s="33" t="s">
        <v>68</v>
      </c>
      <c r="B1378" s="31">
        <v>1</v>
      </c>
      <c r="C1378" s="31" t="s">
        <v>65</v>
      </c>
      <c r="D1378" s="31" t="s">
        <v>28</v>
      </c>
      <c r="E1378" s="28">
        <v>2004</v>
      </c>
      <c r="F1378" s="32">
        <v>2.1</v>
      </c>
      <c r="G1378" s="34"/>
    </row>
    <row r="1379" spans="1:7" x14ac:dyDescent="0.2">
      <c r="A1379" s="33" t="s">
        <v>68</v>
      </c>
      <c r="B1379" s="31">
        <v>1</v>
      </c>
      <c r="C1379" s="31" t="s">
        <v>65</v>
      </c>
      <c r="D1379" s="31" t="s">
        <v>28</v>
      </c>
      <c r="E1379" s="28">
        <v>2004</v>
      </c>
      <c r="F1379" s="32">
        <v>3.2</v>
      </c>
      <c r="G1379" s="34"/>
    </row>
    <row r="1380" spans="1:7" x14ac:dyDescent="0.2">
      <c r="A1380" s="33" t="s">
        <v>68</v>
      </c>
      <c r="B1380" s="31">
        <v>1</v>
      </c>
      <c r="C1380" s="31" t="s">
        <v>65</v>
      </c>
      <c r="D1380" s="31" t="s">
        <v>28</v>
      </c>
      <c r="E1380" s="28">
        <v>2004</v>
      </c>
      <c r="F1380" s="32">
        <v>3.3</v>
      </c>
      <c r="G1380" s="34"/>
    </row>
    <row r="1381" spans="1:7" x14ac:dyDescent="0.2">
      <c r="A1381" s="33" t="s">
        <v>68</v>
      </c>
      <c r="B1381" s="31">
        <v>1</v>
      </c>
      <c r="C1381" s="31" t="s">
        <v>65</v>
      </c>
      <c r="D1381" s="31" t="s">
        <v>28</v>
      </c>
      <c r="E1381" s="28">
        <v>2004</v>
      </c>
      <c r="F1381" s="32">
        <v>2.6</v>
      </c>
      <c r="G1381" s="34"/>
    </row>
    <row r="1382" spans="1:7" x14ac:dyDescent="0.2">
      <c r="A1382" s="33" t="s">
        <v>68</v>
      </c>
      <c r="B1382" s="31">
        <v>1</v>
      </c>
      <c r="C1382" s="31" t="s">
        <v>65</v>
      </c>
      <c r="D1382" s="31" t="s">
        <v>28</v>
      </c>
      <c r="E1382" s="28">
        <v>2004</v>
      </c>
      <c r="F1382" s="32">
        <v>3.4</v>
      </c>
      <c r="G1382" s="34"/>
    </row>
    <row r="1383" spans="1:7" x14ac:dyDescent="0.2">
      <c r="A1383" s="33" t="s">
        <v>68</v>
      </c>
      <c r="B1383" s="31">
        <v>1</v>
      </c>
      <c r="C1383" s="31" t="s">
        <v>65</v>
      </c>
      <c r="D1383" s="31" t="s">
        <v>28</v>
      </c>
      <c r="E1383" s="28">
        <v>2004</v>
      </c>
      <c r="F1383" s="32">
        <v>2.4</v>
      </c>
      <c r="G1383" s="34"/>
    </row>
    <row r="1384" spans="1:7" x14ac:dyDescent="0.2">
      <c r="A1384" s="33" t="s">
        <v>68</v>
      </c>
      <c r="B1384" s="31">
        <v>1</v>
      </c>
      <c r="C1384" s="31" t="s">
        <v>65</v>
      </c>
      <c r="D1384" s="31" t="s">
        <v>28</v>
      </c>
      <c r="E1384" s="28">
        <v>2004</v>
      </c>
      <c r="F1384" s="32">
        <v>2.6</v>
      </c>
      <c r="G1384" s="34"/>
    </row>
    <row r="1385" spans="1:7" x14ac:dyDescent="0.2">
      <c r="A1385" s="33" t="s">
        <v>68</v>
      </c>
      <c r="B1385" s="31">
        <v>1</v>
      </c>
      <c r="C1385" s="31" t="s">
        <v>65</v>
      </c>
      <c r="D1385" s="31" t="s">
        <v>28</v>
      </c>
      <c r="E1385" s="28">
        <v>2004</v>
      </c>
      <c r="F1385" s="32">
        <v>3.6</v>
      </c>
      <c r="G1385" s="34"/>
    </row>
    <row r="1386" spans="1:7" x14ac:dyDescent="0.2">
      <c r="A1386" s="33" t="s">
        <v>68</v>
      </c>
      <c r="B1386" s="31">
        <v>1</v>
      </c>
      <c r="C1386" s="31" t="s">
        <v>65</v>
      </c>
      <c r="D1386" s="31" t="s">
        <v>69</v>
      </c>
      <c r="E1386" s="28">
        <v>2004</v>
      </c>
      <c r="F1386" s="32">
        <v>5.3</v>
      </c>
      <c r="G1386" s="34"/>
    </row>
    <row r="1387" spans="1:7" x14ac:dyDescent="0.2">
      <c r="A1387" s="33" t="s">
        <v>68</v>
      </c>
      <c r="B1387" s="31">
        <v>1</v>
      </c>
      <c r="C1387" s="31" t="s">
        <v>65</v>
      </c>
      <c r="D1387" s="31" t="s">
        <v>28</v>
      </c>
      <c r="E1387" s="28">
        <v>2004</v>
      </c>
      <c r="F1387" s="32">
        <v>2.2999999999999998</v>
      </c>
      <c r="G1387" s="34"/>
    </row>
    <row r="1388" spans="1:7" x14ac:dyDescent="0.2">
      <c r="A1388" s="33" t="s">
        <v>68</v>
      </c>
      <c r="B1388" s="31">
        <v>1</v>
      </c>
      <c r="C1388" s="31" t="s">
        <v>65</v>
      </c>
      <c r="D1388" s="31" t="s">
        <v>28</v>
      </c>
      <c r="E1388" s="28">
        <v>2004</v>
      </c>
      <c r="F1388" s="32">
        <v>4.4000000000000004</v>
      </c>
      <c r="G1388" s="34"/>
    </row>
    <row r="1389" spans="1:7" x14ac:dyDescent="0.2">
      <c r="A1389" s="33" t="s">
        <v>68</v>
      </c>
      <c r="B1389" s="31">
        <v>1</v>
      </c>
      <c r="C1389" s="31" t="s">
        <v>65</v>
      </c>
      <c r="D1389" s="31" t="s">
        <v>28</v>
      </c>
      <c r="E1389" s="28">
        <v>2004</v>
      </c>
      <c r="F1389" s="32">
        <v>3.4</v>
      </c>
      <c r="G1389" s="34"/>
    </row>
    <row r="1390" spans="1:7" x14ac:dyDescent="0.2">
      <c r="A1390" s="33" t="s">
        <v>68</v>
      </c>
      <c r="B1390" s="31">
        <v>1</v>
      </c>
      <c r="C1390" s="31" t="s">
        <v>65</v>
      </c>
      <c r="D1390" s="31" t="s">
        <v>28</v>
      </c>
      <c r="E1390" s="28">
        <v>2004</v>
      </c>
      <c r="F1390" s="32">
        <v>3.6</v>
      </c>
      <c r="G1390" s="34"/>
    </row>
    <row r="1391" spans="1:7" x14ac:dyDescent="0.2">
      <c r="A1391" s="33" t="s">
        <v>68</v>
      </c>
      <c r="B1391" s="31">
        <v>1</v>
      </c>
      <c r="C1391" s="31" t="s">
        <v>65</v>
      </c>
      <c r="D1391" s="31" t="s">
        <v>28</v>
      </c>
      <c r="E1391" s="28">
        <v>2004</v>
      </c>
      <c r="F1391" s="32">
        <v>4.8</v>
      </c>
      <c r="G1391" s="34"/>
    </row>
    <row r="1392" spans="1:7" x14ac:dyDescent="0.2">
      <c r="A1392" s="33" t="s">
        <v>68</v>
      </c>
      <c r="B1392" s="31">
        <v>1</v>
      </c>
      <c r="C1392" s="31" t="s">
        <v>65</v>
      </c>
      <c r="D1392" s="31" t="s">
        <v>28</v>
      </c>
      <c r="E1392" s="28">
        <v>2004</v>
      </c>
      <c r="F1392" s="32">
        <v>2.6</v>
      </c>
      <c r="G1392" s="34"/>
    </row>
    <row r="1393" spans="1:7" x14ac:dyDescent="0.2">
      <c r="A1393" s="33" t="s">
        <v>68</v>
      </c>
      <c r="B1393" s="31">
        <v>1</v>
      </c>
      <c r="C1393" s="31" t="s">
        <v>59</v>
      </c>
      <c r="D1393" s="31" t="s">
        <v>23</v>
      </c>
      <c r="E1393" s="28">
        <v>2004</v>
      </c>
      <c r="F1393" s="32">
        <v>2.2000000000000002</v>
      </c>
      <c r="G1393" s="31" t="s">
        <v>25</v>
      </c>
    </row>
    <row r="1394" spans="1:7" x14ac:dyDescent="0.2">
      <c r="A1394" s="33" t="s">
        <v>68</v>
      </c>
      <c r="B1394" s="31">
        <v>1</v>
      </c>
      <c r="C1394" s="31" t="s">
        <v>59</v>
      </c>
      <c r="D1394" s="31" t="s">
        <v>23</v>
      </c>
      <c r="E1394" s="28">
        <v>2004</v>
      </c>
      <c r="F1394" s="32">
        <v>2.7</v>
      </c>
      <c r="G1394" s="31" t="s">
        <v>25</v>
      </c>
    </row>
    <row r="1395" spans="1:7" x14ac:dyDescent="0.2">
      <c r="A1395" s="33" t="s">
        <v>68</v>
      </c>
      <c r="B1395" s="31">
        <v>1</v>
      </c>
      <c r="C1395" s="31" t="s">
        <v>59</v>
      </c>
      <c r="D1395" s="31" t="s">
        <v>23</v>
      </c>
      <c r="E1395" s="28">
        <v>2004</v>
      </c>
      <c r="F1395" s="32">
        <v>3.8</v>
      </c>
      <c r="G1395" s="31" t="s">
        <v>25</v>
      </c>
    </row>
    <row r="1396" spans="1:7" x14ac:dyDescent="0.2">
      <c r="A1396" s="33" t="s">
        <v>68</v>
      </c>
      <c r="B1396" s="31">
        <v>1</v>
      </c>
      <c r="C1396" s="31" t="s">
        <v>59</v>
      </c>
      <c r="D1396" s="31" t="s">
        <v>23</v>
      </c>
      <c r="E1396" s="28">
        <v>2004</v>
      </c>
      <c r="F1396" s="32">
        <v>2.4</v>
      </c>
      <c r="G1396" s="31" t="s">
        <v>25</v>
      </c>
    </row>
    <row r="1397" spans="1:7" x14ac:dyDescent="0.2">
      <c r="A1397" s="33" t="s">
        <v>68</v>
      </c>
      <c r="B1397" s="31">
        <v>1</v>
      </c>
      <c r="C1397" s="31" t="s">
        <v>59</v>
      </c>
      <c r="D1397" s="31" t="s">
        <v>60</v>
      </c>
      <c r="E1397" s="28">
        <v>2004</v>
      </c>
      <c r="F1397" s="32">
        <v>3.1</v>
      </c>
      <c r="G1397" s="31" t="s">
        <v>25</v>
      </c>
    </row>
    <row r="1398" spans="1:7" x14ac:dyDescent="0.2">
      <c r="A1398" s="33" t="s">
        <v>68</v>
      </c>
      <c r="B1398" s="31">
        <v>1</v>
      </c>
      <c r="C1398" s="31" t="s">
        <v>59</v>
      </c>
      <c r="D1398" s="31" t="s">
        <v>60</v>
      </c>
      <c r="E1398" s="28">
        <v>2004</v>
      </c>
      <c r="F1398" s="32">
        <v>2.2000000000000002</v>
      </c>
      <c r="G1398" s="31" t="s">
        <v>25</v>
      </c>
    </row>
    <row r="1399" spans="1:7" x14ac:dyDescent="0.2">
      <c r="A1399" s="33" t="s">
        <v>68</v>
      </c>
      <c r="B1399" s="31">
        <v>1</v>
      </c>
      <c r="C1399" s="31" t="s">
        <v>59</v>
      </c>
      <c r="D1399" s="31" t="s">
        <v>60</v>
      </c>
      <c r="E1399" s="28">
        <v>2004</v>
      </c>
      <c r="F1399" s="32">
        <v>2.7</v>
      </c>
      <c r="G1399" s="31" t="s">
        <v>25</v>
      </c>
    </row>
    <row r="1400" spans="1:7" x14ac:dyDescent="0.2">
      <c r="A1400" s="33" t="s">
        <v>68</v>
      </c>
      <c r="B1400" s="31">
        <v>1</v>
      </c>
      <c r="C1400" s="31" t="s">
        <v>59</v>
      </c>
      <c r="D1400" s="31" t="s">
        <v>22</v>
      </c>
      <c r="E1400" s="28">
        <v>2004</v>
      </c>
      <c r="F1400" s="32">
        <v>2.4</v>
      </c>
      <c r="G1400" s="31" t="s">
        <v>25</v>
      </c>
    </row>
    <row r="1401" spans="1:7" x14ac:dyDescent="0.2">
      <c r="A1401" s="33" t="s">
        <v>68</v>
      </c>
      <c r="B1401" s="31">
        <v>1</v>
      </c>
      <c r="C1401" s="31" t="s">
        <v>59</v>
      </c>
      <c r="D1401" s="31" t="s">
        <v>60</v>
      </c>
      <c r="E1401" s="28">
        <v>2004</v>
      </c>
      <c r="F1401" s="32">
        <v>2.6</v>
      </c>
      <c r="G1401" s="31" t="s">
        <v>25</v>
      </c>
    </row>
    <row r="1402" spans="1:7" x14ac:dyDescent="0.2">
      <c r="A1402" s="33" t="s">
        <v>68</v>
      </c>
      <c r="B1402" s="31">
        <v>1</v>
      </c>
      <c r="C1402" s="31" t="s">
        <v>59</v>
      </c>
      <c r="D1402" s="31" t="s">
        <v>60</v>
      </c>
      <c r="E1402" s="28">
        <v>2004</v>
      </c>
      <c r="F1402" s="32">
        <v>3.4</v>
      </c>
      <c r="G1402" s="31" t="s">
        <v>25</v>
      </c>
    </row>
    <row r="1403" spans="1:7" x14ac:dyDescent="0.2">
      <c r="A1403" s="33" t="s">
        <v>68</v>
      </c>
      <c r="B1403" s="31">
        <v>1</v>
      </c>
      <c r="C1403" s="31" t="s">
        <v>59</v>
      </c>
      <c r="D1403" s="31" t="s">
        <v>67</v>
      </c>
      <c r="E1403" s="28">
        <v>2004</v>
      </c>
      <c r="F1403" s="32">
        <v>2.6</v>
      </c>
      <c r="G1403" s="31" t="s">
        <v>25</v>
      </c>
    </row>
    <row r="1404" spans="1:7" x14ac:dyDescent="0.2">
      <c r="A1404" s="33" t="s">
        <v>68</v>
      </c>
      <c r="B1404" s="31">
        <v>1</v>
      </c>
      <c r="C1404" s="31" t="s">
        <v>59</v>
      </c>
      <c r="D1404" s="31" t="s">
        <v>23</v>
      </c>
      <c r="E1404" s="28">
        <v>2004</v>
      </c>
      <c r="F1404" s="32">
        <v>2</v>
      </c>
      <c r="G1404" s="31" t="s">
        <v>25</v>
      </c>
    </row>
    <row r="1405" spans="1:7" x14ac:dyDescent="0.2">
      <c r="A1405" s="33" t="s">
        <v>68</v>
      </c>
      <c r="B1405" s="31">
        <v>1</v>
      </c>
      <c r="C1405" s="31" t="s">
        <v>59</v>
      </c>
      <c r="D1405" s="31" t="s">
        <v>23</v>
      </c>
      <c r="E1405" s="28">
        <v>2004</v>
      </c>
      <c r="F1405" s="32">
        <v>2.2000000000000002</v>
      </c>
      <c r="G1405" s="31" t="s">
        <v>25</v>
      </c>
    </row>
    <row r="1406" spans="1:7" x14ac:dyDescent="0.2">
      <c r="A1406" s="33" t="s">
        <v>68</v>
      </c>
      <c r="B1406" s="31">
        <v>1</v>
      </c>
      <c r="C1406" s="31" t="s">
        <v>59</v>
      </c>
      <c r="D1406" s="31" t="s">
        <v>23</v>
      </c>
      <c r="E1406" s="28">
        <v>2004</v>
      </c>
      <c r="F1406" s="32">
        <v>2.8</v>
      </c>
      <c r="G1406" s="31" t="s">
        <v>25</v>
      </c>
    </row>
    <row r="1407" spans="1:7" x14ac:dyDescent="0.2">
      <c r="A1407" s="33" t="s">
        <v>68</v>
      </c>
      <c r="B1407" s="31">
        <v>1</v>
      </c>
      <c r="C1407" s="31" t="s">
        <v>59</v>
      </c>
      <c r="D1407" s="31" t="s">
        <v>23</v>
      </c>
      <c r="E1407" s="28">
        <v>2004</v>
      </c>
      <c r="F1407" s="32">
        <v>2</v>
      </c>
      <c r="G1407" s="31" t="s">
        <v>25</v>
      </c>
    </row>
    <row r="1408" spans="1:7" x14ac:dyDescent="0.2">
      <c r="A1408" s="33" t="s">
        <v>68</v>
      </c>
      <c r="B1408" s="31">
        <v>1</v>
      </c>
      <c r="C1408" s="31" t="s">
        <v>59</v>
      </c>
      <c r="D1408" s="31" t="s">
        <v>23</v>
      </c>
      <c r="E1408" s="28">
        <v>2004</v>
      </c>
      <c r="F1408" s="32">
        <v>6</v>
      </c>
      <c r="G1408" s="34"/>
    </row>
    <row r="1409" spans="1:7" x14ac:dyDescent="0.2">
      <c r="A1409" s="33" t="s">
        <v>68</v>
      </c>
      <c r="B1409" s="31">
        <v>1</v>
      </c>
      <c r="C1409" s="31" t="s">
        <v>59</v>
      </c>
      <c r="D1409" s="31" t="s">
        <v>23</v>
      </c>
      <c r="E1409" s="28">
        <v>2004</v>
      </c>
      <c r="F1409" s="32">
        <v>3.9</v>
      </c>
      <c r="G1409" s="34"/>
    </row>
    <row r="1410" spans="1:7" x14ac:dyDescent="0.2">
      <c r="A1410" s="33" t="s">
        <v>68</v>
      </c>
      <c r="B1410" s="31">
        <v>1</v>
      </c>
      <c r="C1410" s="31" t="s">
        <v>59</v>
      </c>
      <c r="D1410" s="31" t="s">
        <v>23</v>
      </c>
      <c r="E1410" s="28">
        <v>2004</v>
      </c>
      <c r="F1410" s="32">
        <v>5.6</v>
      </c>
      <c r="G1410" s="34"/>
    </row>
    <row r="1411" spans="1:7" x14ac:dyDescent="0.2">
      <c r="A1411" s="33" t="s">
        <v>68</v>
      </c>
      <c r="B1411" s="31">
        <v>1</v>
      </c>
      <c r="C1411" s="31" t="s">
        <v>59</v>
      </c>
      <c r="D1411" s="31" t="s">
        <v>23</v>
      </c>
      <c r="E1411" s="28">
        <v>2004</v>
      </c>
      <c r="F1411" s="32">
        <v>4.2</v>
      </c>
      <c r="G1411" s="34"/>
    </row>
    <row r="1412" spans="1:7" x14ac:dyDescent="0.2">
      <c r="A1412" s="33" t="s">
        <v>68</v>
      </c>
      <c r="B1412" s="31">
        <v>1</v>
      </c>
      <c r="C1412" s="31" t="s">
        <v>59</v>
      </c>
      <c r="D1412" s="31" t="s">
        <v>60</v>
      </c>
      <c r="E1412" s="28">
        <v>2004</v>
      </c>
      <c r="F1412" s="32">
        <v>2.2999999999999998</v>
      </c>
      <c r="G1412" s="34"/>
    </row>
    <row r="1413" spans="1:7" x14ac:dyDescent="0.2">
      <c r="A1413" s="33" t="s">
        <v>68</v>
      </c>
      <c r="B1413" s="31">
        <v>1</v>
      </c>
      <c r="C1413" s="31" t="s">
        <v>59</v>
      </c>
      <c r="D1413" s="31" t="s">
        <v>60</v>
      </c>
      <c r="E1413" s="28">
        <v>2004</v>
      </c>
      <c r="F1413" s="32">
        <v>6</v>
      </c>
      <c r="G1413" s="34"/>
    </row>
    <row r="1414" spans="1:7" x14ac:dyDescent="0.2">
      <c r="A1414" s="33" t="s">
        <v>68</v>
      </c>
      <c r="B1414" s="31">
        <v>1</v>
      </c>
      <c r="C1414" s="31" t="s">
        <v>59</v>
      </c>
      <c r="D1414" s="31" t="s">
        <v>60</v>
      </c>
      <c r="E1414" s="28">
        <v>2004</v>
      </c>
      <c r="F1414" s="32">
        <v>3.3</v>
      </c>
      <c r="G1414" s="34"/>
    </row>
    <row r="1415" spans="1:7" x14ac:dyDescent="0.2">
      <c r="A1415" s="33" t="s">
        <v>68</v>
      </c>
      <c r="B1415" s="31">
        <v>1</v>
      </c>
      <c r="C1415" s="31" t="s">
        <v>59</v>
      </c>
      <c r="D1415" s="31" t="s">
        <v>60</v>
      </c>
      <c r="E1415" s="28">
        <v>2004</v>
      </c>
      <c r="F1415" s="32">
        <v>2.2000000000000002</v>
      </c>
      <c r="G1415" s="34"/>
    </row>
    <row r="1416" spans="1:7" x14ac:dyDescent="0.2">
      <c r="A1416" s="33" t="s">
        <v>68</v>
      </c>
      <c r="B1416" s="31">
        <v>1</v>
      </c>
      <c r="C1416" s="31" t="s">
        <v>59</v>
      </c>
      <c r="D1416" s="31" t="s">
        <v>60</v>
      </c>
      <c r="E1416" s="28">
        <v>2004</v>
      </c>
      <c r="F1416" s="32">
        <v>3.7</v>
      </c>
      <c r="G1416" s="34"/>
    </row>
    <row r="1417" spans="1:7" x14ac:dyDescent="0.2">
      <c r="A1417" s="33" t="s">
        <v>68</v>
      </c>
      <c r="B1417" s="31">
        <v>1</v>
      </c>
      <c r="C1417" s="31" t="s">
        <v>59</v>
      </c>
      <c r="D1417" s="31" t="s">
        <v>28</v>
      </c>
      <c r="E1417" s="28">
        <v>2004</v>
      </c>
      <c r="F1417" s="32">
        <v>4.2</v>
      </c>
      <c r="G1417" s="34"/>
    </row>
    <row r="1418" spans="1:7" x14ac:dyDescent="0.2">
      <c r="A1418" s="33" t="s">
        <v>68</v>
      </c>
      <c r="B1418" s="31">
        <v>1</v>
      </c>
      <c r="C1418" s="31" t="s">
        <v>59</v>
      </c>
      <c r="D1418" s="31" t="s">
        <v>28</v>
      </c>
      <c r="E1418" s="28">
        <v>2004</v>
      </c>
      <c r="F1418" s="32">
        <v>2</v>
      </c>
      <c r="G1418" s="34"/>
    </row>
    <row r="1419" spans="1:7" x14ac:dyDescent="0.2">
      <c r="A1419" s="33" t="s">
        <v>68</v>
      </c>
      <c r="B1419" s="31">
        <v>1</v>
      </c>
      <c r="C1419" s="31" t="s">
        <v>59</v>
      </c>
      <c r="D1419" s="31" t="s">
        <v>28</v>
      </c>
      <c r="E1419" s="28">
        <v>2004</v>
      </c>
      <c r="F1419" s="32">
        <v>3.4</v>
      </c>
      <c r="G1419" s="34"/>
    </row>
    <row r="1420" spans="1:7" x14ac:dyDescent="0.2">
      <c r="A1420" s="33" t="s">
        <v>68</v>
      </c>
      <c r="B1420" s="31">
        <v>1</v>
      </c>
      <c r="C1420" s="31" t="s">
        <v>59</v>
      </c>
      <c r="D1420" s="31" t="s">
        <v>28</v>
      </c>
      <c r="E1420" s="28">
        <v>2004</v>
      </c>
      <c r="F1420" s="32">
        <v>2.5</v>
      </c>
      <c r="G1420" s="34"/>
    </row>
    <row r="1421" spans="1:7" x14ac:dyDescent="0.2">
      <c r="A1421" s="33" t="s">
        <v>68</v>
      </c>
      <c r="B1421" s="31">
        <v>1</v>
      </c>
      <c r="C1421" s="31" t="s">
        <v>59</v>
      </c>
      <c r="D1421" s="31" t="s">
        <v>28</v>
      </c>
      <c r="E1421" s="28">
        <v>2004</v>
      </c>
      <c r="F1421" s="32">
        <v>2</v>
      </c>
      <c r="G1421" s="34"/>
    </row>
    <row r="1422" spans="1:7" x14ac:dyDescent="0.2">
      <c r="A1422" s="33" t="s">
        <v>68</v>
      </c>
      <c r="B1422" s="31">
        <v>1</v>
      </c>
      <c r="C1422" s="31" t="s">
        <v>59</v>
      </c>
      <c r="D1422" s="31" t="s">
        <v>28</v>
      </c>
      <c r="E1422" s="28">
        <v>2004</v>
      </c>
      <c r="F1422" s="32">
        <v>5.2</v>
      </c>
      <c r="G1422" s="34"/>
    </row>
    <row r="1423" spans="1:7" x14ac:dyDescent="0.2">
      <c r="A1423" s="33" t="s">
        <v>68</v>
      </c>
      <c r="B1423" s="31">
        <v>1</v>
      </c>
      <c r="C1423" s="31" t="s">
        <v>59</v>
      </c>
      <c r="D1423" s="31" t="s">
        <v>28</v>
      </c>
      <c r="E1423" s="28">
        <v>2004</v>
      </c>
      <c r="F1423" s="32">
        <v>2</v>
      </c>
      <c r="G1423" s="34"/>
    </row>
    <row r="1424" spans="1:7" x14ac:dyDescent="0.2">
      <c r="A1424" s="33" t="s">
        <v>68</v>
      </c>
      <c r="B1424" s="31">
        <v>1</v>
      </c>
      <c r="C1424" s="31" t="s">
        <v>59</v>
      </c>
      <c r="D1424" s="31" t="s">
        <v>22</v>
      </c>
      <c r="E1424" s="28">
        <v>2004</v>
      </c>
      <c r="F1424" s="32">
        <v>2.9</v>
      </c>
      <c r="G1424" s="34"/>
    </row>
    <row r="1425" spans="1:7" x14ac:dyDescent="0.2">
      <c r="A1425" s="33" t="s">
        <v>68</v>
      </c>
      <c r="B1425" s="31">
        <v>1</v>
      </c>
      <c r="C1425" s="31" t="s">
        <v>59</v>
      </c>
      <c r="D1425" s="31" t="s">
        <v>22</v>
      </c>
      <c r="E1425" s="28">
        <v>2004</v>
      </c>
      <c r="F1425" s="32">
        <v>2.7</v>
      </c>
      <c r="G1425" s="34"/>
    </row>
    <row r="1426" spans="1:7" x14ac:dyDescent="0.2">
      <c r="A1426" s="33" t="s">
        <v>68</v>
      </c>
      <c r="B1426" s="31">
        <v>1</v>
      </c>
      <c r="C1426" s="31" t="s">
        <v>59</v>
      </c>
      <c r="D1426" s="31" t="s">
        <v>60</v>
      </c>
      <c r="E1426" s="28">
        <v>2004</v>
      </c>
      <c r="F1426" s="32">
        <v>6.7</v>
      </c>
      <c r="G1426" s="34"/>
    </row>
    <row r="1427" spans="1:7" x14ac:dyDescent="0.2">
      <c r="A1427" s="33" t="s">
        <v>68</v>
      </c>
      <c r="B1427" s="31">
        <v>1</v>
      </c>
      <c r="C1427" s="31" t="s">
        <v>59</v>
      </c>
      <c r="D1427" s="31" t="s">
        <v>60</v>
      </c>
      <c r="E1427" s="28">
        <v>2004</v>
      </c>
      <c r="F1427" s="32">
        <v>6.9</v>
      </c>
      <c r="G1427" s="34"/>
    </row>
    <row r="1428" spans="1:7" x14ac:dyDescent="0.2">
      <c r="A1428" s="33" t="s">
        <v>68</v>
      </c>
      <c r="B1428" s="31">
        <v>1</v>
      </c>
      <c r="C1428" s="31" t="s">
        <v>59</v>
      </c>
      <c r="D1428" s="31" t="s">
        <v>60</v>
      </c>
      <c r="E1428" s="28">
        <v>2004</v>
      </c>
      <c r="F1428" s="32">
        <v>3.6</v>
      </c>
      <c r="G1428" s="34"/>
    </row>
    <row r="1429" spans="1:7" x14ac:dyDescent="0.2">
      <c r="A1429" s="33" t="s">
        <v>68</v>
      </c>
      <c r="B1429" s="31">
        <v>1</v>
      </c>
      <c r="C1429" s="31" t="s">
        <v>59</v>
      </c>
      <c r="D1429" s="31" t="s">
        <v>60</v>
      </c>
      <c r="E1429" s="28">
        <v>2004</v>
      </c>
      <c r="F1429" s="32">
        <v>4.2</v>
      </c>
      <c r="G1429" s="34"/>
    </row>
    <row r="1430" spans="1:7" x14ac:dyDescent="0.2">
      <c r="A1430" s="33" t="s">
        <v>68</v>
      </c>
      <c r="B1430" s="31">
        <v>1</v>
      </c>
      <c r="C1430" s="31" t="s">
        <v>59</v>
      </c>
      <c r="D1430" s="31" t="s">
        <v>60</v>
      </c>
      <c r="E1430" s="28">
        <v>2004</v>
      </c>
      <c r="F1430" s="32">
        <v>2.2999999999999998</v>
      </c>
      <c r="G1430" s="34"/>
    </row>
    <row r="1431" spans="1:7" x14ac:dyDescent="0.2">
      <c r="A1431" s="33" t="s">
        <v>68</v>
      </c>
      <c r="B1431" s="31">
        <v>1</v>
      </c>
      <c r="C1431" s="31" t="s">
        <v>59</v>
      </c>
      <c r="D1431" s="31" t="s">
        <v>67</v>
      </c>
      <c r="E1431" s="28">
        <v>2004</v>
      </c>
      <c r="F1431" s="32">
        <v>4.9000000000000004</v>
      </c>
      <c r="G1431" s="34"/>
    </row>
    <row r="1432" spans="1:7" x14ac:dyDescent="0.2">
      <c r="A1432" s="33" t="s">
        <v>68</v>
      </c>
      <c r="B1432" s="31">
        <v>1</v>
      </c>
      <c r="C1432" s="31" t="s">
        <v>59</v>
      </c>
      <c r="D1432" s="31" t="s">
        <v>67</v>
      </c>
      <c r="E1432" s="28">
        <v>2004</v>
      </c>
      <c r="F1432" s="32">
        <v>6.3</v>
      </c>
      <c r="G1432" s="34"/>
    </row>
    <row r="1433" spans="1:7" x14ac:dyDescent="0.2">
      <c r="A1433" s="33" t="s">
        <v>68</v>
      </c>
      <c r="B1433" s="31">
        <v>1</v>
      </c>
      <c r="C1433" s="31" t="s">
        <v>59</v>
      </c>
      <c r="D1433" s="31" t="s">
        <v>69</v>
      </c>
      <c r="E1433" s="28">
        <v>2004</v>
      </c>
      <c r="F1433" s="32">
        <v>7.1</v>
      </c>
      <c r="G1433" s="34"/>
    </row>
    <row r="1434" spans="1:7" x14ac:dyDescent="0.2">
      <c r="A1434" s="33" t="s">
        <v>68</v>
      </c>
      <c r="B1434" s="31">
        <v>1</v>
      </c>
      <c r="C1434" s="31" t="s">
        <v>59</v>
      </c>
      <c r="D1434" s="31" t="s">
        <v>23</v>
      </c>
      <c r="E1434" s="28">
        <v>2004</v>
      </c>
      <c r="F1434" s="32">
        <v>5.0999999999999996</v>
      </c>
      <c r="G1434" s="34"/>
    </row>
    <row r="1435" spans="1:7" x14ac:dyDescent="0.2">
      <c r="A1435" s="33" t="s">
        <v>68</v>
      </c>
      <c r="B1435" s="31">
        <v>1</v>
      </c>
      <c r="C1435" s="31" t="s">
        <v>59</v>
      </c>
      <c r="D1435" s="31" t="s">
        <v>23</v>
      </c>
      <c r="E1435" s="28">
        <v>2004</v>
      </c>
      <c r="F1435" s="32">
        <v>7.8</v>
      </c>
      <c r="G1435" s="34"/>
    </row>
    <row r="1436" spans="1:7" x14ac:dyDescent="0.2">
      <c r="A1436" s="33" t="s">
        <v>68</v>
      </c>
      <c r="B1436" s="31">
        <v>1</v>
      </c>
      <c r="C1436" s="31" t="s">
        <v>59</v>
      </c>
      <c r="D1436" s="31" t="s">
        <v>23</v>
      </c>
      <c r="E1436" s="28">
        <v>2004</v>
      </c>
      <c r="F1436" s="32">
        <v>9</v>
      </c>
      <c r="G1436" s="34"/>
    </row>
    <row r="1437" spans="1:7" x14ac:dyDescent="0.2">
      <c r="A1437" s="33" t="s">
        <v>68</v>
      </c>
      <c r="B1437" s="31">
        <v>1</v>
      </c>
      <c r="C1437" s="31" t="s">
        <v>70</v>
      </c>
      <c r="D1437" s="31" t="s">
        <v>60</v>
      </c>
      <c r="E1437" s="28">
        <v>2004</v>
      </c>
      <c r="F1437" s="32">
        <v>2</v>
      </c>
      <c r="G1437" s="31" t="s">
        <v>25</v>
      </c>
    </row>
    <row r="1438" spans="1:7" x14ac:dyDescent="0.2">
      <c r="A1438" s="33" t="s">
        <v>68</v>
      </c>
      <c r="B1438" s="31">
        <v>1</v>
      </c>
      <c r="C1438" s="31" t="s">
        <v>70</v>
      </c>
      <c r="D1438" s="31" t="s">
        <v>69</v>
      </c>
      <c r="E1438" s="28">
        <v>2004</v>
      </c>
      <c r="F1438" s="32">
        <v>3.3</v>
      </c>
      <c r="G1438" s="31" t="s">
        <v>25</v>
      </c>
    </row>
    <row r="1439" spans="1:7" x14ac:dyDescent="0.2">
      <c r="A1439" s="33" t="s">
        <v>68</v>
      </c>
      <c r="B1439" s="31">
        <v>1</v>
      </c>
      <c r="C1439" s="31" t="s">
        <v>70</v>
      </c>
      <c r="D1439" s="31" t="s">
        <v>23</v>
      </c>
      <c r="E1439" s="28">
        <v>2004</v>
      </c>
      <c r="F1439" s="32">
        <v>5.6</v>
      </c>
      <c r="G1439" s="31" t="s">
        <v>25</v>
      </c>
    </row>
    <row r="1440" spans="1:7" x14ac:dyDescent="0.2">
      <c r="A1440" s="33" t="s">
        <v>68</v>
      </c>
      <c r="B1440" s="31">
        <v>1</v>
      </c>
      <c r="C1440" s="31" t="s">
        <v>70</v>
      </c>
      <c r="D1440" s="31" t="s">
        <v>23</v>
      </c>
      <c r="E1440" s="28">
        <v>2004</v>
      </c>
      <c r="F1440" s="32">
        <v>2</v>
      </c>
      <c r="G1440" s="31" t="s">
        <v>25</v>
      </c>
    </row>
    <row r="1441" spans="1:7" x14ac:dyDescent="0.2">
      <c r="A1441" s="33" t="s">
        <v>68</v>
      </c>
      <c r="B1441" s="31">
        <v>1</v>
      </c>
      <c r="C1441" s="31" t="s">
        <v>70</v>
      </c>
      <c r="D1441" s="31" t="s">
        <v>22</v>
      </c>
      <c r="E1441" s="28">
        <v>2004</v>
      </c>
      <c r="F1441" s="32">
        <v>3.2</v>
      </c>
      <c r="G1441" s="31" t="s">
        <v>25</v>
      </c>
    </row>
    <row r="1442" spans="1:7" x14ac:dyDescent="0.2">
      <c r="A1442" s="33" t="s">
        <v>68</v>
      </c>
      <c r="B1442" s="31">
        <v>1</v>
      </c>
      <c r="C1442" s="31" t="s">
        <v>70</v>
      </c>
      <c r="D1442" s="31" t="s">
        <v>23</v>
      </c>
      <c r="E1442" s="28">
        <v>2004</v>
      </c>
      <c r="F1442" s="32">
        <v>2.5</v>
      </c>
      <c r="G1442" s="31" t="s">
        <v>25</v>
      </c>
    </row>
    <row r="1443" spans="1:7" x14ac:dyDescent="0.2">
      <c r="A1443" s="33" t="s">
        <v>68</v>
      </c>
      <c r="B1443" s="31">
        <v>1</v>
      </c>
      <c r="C1443" s="31" t="s">
        <v>70</v>
      </c>
      <c r="D1443" s="31" t="s">
        <v>23</v>
      </c>
      <c r="E1443" s="28">
        <v>2004</v>
      </c>
      <c r="F1443" s="32">
        <v>2.5</v>
      </c>
      <c r="G1443" s="31" t="s">
        <v>25</v>
      </c>
    </row>
    <row r="1444" spans="1:7" x14ac:dyDescent="0.2">
      <c r="A1444" s="33" t="s">
        <v>68</v>
      </c>
      <c r="B1444" s="31">
        <v>1</v>
      </c>
      <c r="C1444" s="31" t="s">
        <v>70</v>
      </c>
      <c r="D1444" s="31" t="s">
        <v>67</v>
      </c>
      <c r="E1444" s="28">
        <v>2004</v>
      </c>
      <c r="F1444" s="32">
        <v>2.5</v>
      </c>
      <c r="G1444" s="31" t="s">
        <v>25</v>
      </c>
    </row>
    <row r="1445" spans="1:7" x14ac:dyDescent="0.2">
      <c r="A1445" s="33" t="s">
        <v>68</v>
      </c>
      <c r="B1445" s="31">
        <v>1</v>
      </c>
      <c r="C1445" s="31" t="s">
        <v>70</v>
      </c>
      <c r="D1445" s="31" t="s">
        <v>67</v>
      </c>
      <c r="E1445" s="28">
        <v>2004</v>
      </c>
      <c r="F1445" s="32">
        <v>2.4</v>
      </c>
      <c r="G1445" s="31" t="s">
        <v>25</v>
      </c>
    </row>
    <row r="1446" spans="1:7" x14ac:dyDescent="0.2">
      <c r="A1446" s="33" t="s">
        <v>68</v>
      </c>
      <c r="B1446" s="31">
        <v>1</v>
      </c>
      <c r="C1446" s="31" t="s">
        <v>70</v>
      </c>
      <c r="D1446" s="31" t="s">
        <v>67</v>
      </c>
      <c r="E1446" s="28">
        <v>2004</v>
      </c>
      <c r="F1446" s="32">
        <v>2.1</v>
      </c>
      <c r="G1446" s="31" t="s">
        <v>25</v>
      </c>
    </row>
    <row r="1447" spans="1:7" x14ac:dyDescent="0.2">
      <c r="A1447" s="33" t="s">
        <v>68</v>
      </c>
      <c r="B1447" s="31">
        <v>1</v>
      </c>
      <c r="C1447" s="31" t="s">
        <v>70</v>
      </c>
      <c r="D1447" s="31" t="s">
        <v>67</v>
      </c>
      <c r="E1447" s="28">
        <v>2004</v>
      </c>
      <c r="F1447" s="32">
        <v>3</v>
      </c>
      <c r="G1447" s="31" t="s">
        <v>25</v>
      </c>
    </row>
    <row r="1448" spans="1:7" x14ac:dyDescent="0.2">
      <c r="A1448" s="33" t="s">
        <v>68</v>
      </c>
      <c r="B1448" s="31">
        <v>1</v>
      </c>
      <c r="C1448" s="31" t="s">
        <v>70</v>
      </c>
      <c r="D1448" s="31" t="s">
        <v>67</v>
      </c>
      <c r="E1448" s="28">
        <v>2004</v>
      </c>
      <c r="F1448" s="32">
        <v>2.5</v>
      </c>
      <c r="G1448" s="31" t="s">
        <v>25</v>
      </c>
    </row>
    <row r="1449" spans="1:7" x14ac:dyDescent="0.2">
      <c r="A1449" s="33" t="s">
        <v>68</v>
      </c>
      <c r="B1449" s="31">
        <v>1</v>
      </c>
      <c r="C1449" s="31" t="s">
        <v>70</v>
      </c>
      <c r="D1449" s="31" t="s">
        <v>60</v>
      </c>
      <c r="E1449" s="28">
        <v>2004</v>
      </c>
      <c r="F1449" s="32">
        <v>2.7</v>
      </c>
      <c r="G1449" s="34"/>
    </row>
    <row r="1450" spans="1:7" x14ac:dyDescent="0.2">
      <c r="A1450" s="33" t="s">
        <v>68</v>
      </c>
      <c r="B1450" s="31">
        <v>1</v>
      </c>
      <c r="C1450" s="31" t="s">
        <v>70</v>
      </c>
      <c r="D1450" s="31" t="s">
        <v>60</v>
      </c>
      <c r="E1450" s="28">
        <v>2004</v>
      </c>
      <c r="F1450" s="32">
        <v>4.3</v>
      </c>
      <c r="G1450" s="34"/>
    </row>
    <row r="1451" spans="1:7" x14ac:dyDescent="0.2">
      <c r="A1451" s="33" t="s">
        <v>68</v>
      </c>
      <c r="B1451" s="31">
        <v>1</v>
      </c>
      <c r="C1451" s="31" t="s">
        <v>70</v>
      </c>
      <c r="D1451" s="31" t="s">
        <v>60</v>
      </c>
      <c r="E1451" s="28">
        <v>2004</v>
      </c>
      <c r="F1451" s="32">
        <v>8.8000000000000007</v>
      </c>
      <c r="G1451" s="34"/>
    </row>
    <row r="1452" spans="1:7" x14ac:dyDescent="0.2">
      <c r="A1452" s="33" t="s">
        <v>68</v>
      </c>
      <c r="B1452" s="31">
        <v>1</v>
      </c>
      <c r="C1452" s="31" t="s">
        <v>70</v>
      </c>
      <c r="D1452" s="31" t="s">
        <v>60</v>
      </c>
      <c r="E1452" s="28">
        <v>2004</v>
      </c>
      <c r="F1452" s="32">
        <v>2</v>
      </c>
      <c r="G1452" s="34"/>
    </row>
    <row r="1453" spans="1:7" x14ac:dyDescent="0.2">
      <c r="A1453" s="33" t="s">
        <v>68</v>
      </c>
      <c r="B1453" s="31">
        <v>1</v>
      </c>
      <c r="C1453" s="31" t="s">
        <v>70</v>
      </c>
      <c r="D1453" s="31" t="s">
        <v>28</v>
      </c>
      <c r="E1453" s="28">
        <v>2004</v>
      </c>
      <c r="F1453" s="32">
        <v>4.5</v>
      </c>
      <c r="G1453" s="34"/>
    </row>
    <row r="1454" spans="1:7" x14ac:dyDescent="0.2">
      <c r="A1454" s="33" t="s">
        <v>68</v>
      </c>
      <c r="B1454" s="31">
        <v>1</v>
      </c>
      <c r="C1454" s="31" t="s">
        <v>70</v>
      </c>
      <c r="D1454" s="31" t="s">
        <v>28</v>
      </c>
      <c r="E1454" s="28">
        <v>2004</v>
      </c>
      <c r="F1454" s="32">
        <v>3.2</v>
      </c>
      <c r="G1454" s="34"/>
    </row>
    <row r="1455" spans="1:7" x14ac:dyDescent="0.2">
      <c r="A1455" s="33" t="s">
        <v>68</v>
      </c>
      <c r="B1455" s="31">
        <v>1</v>
      </c>
      <c r="C1455" s="31" t="s">
        <v>70</v>
      </c>
      <c r="D1455" s="31" t="s">
        <v>28</v>
      </c>
      <c r="E1455" s="28">
        <v>2004</v>
      </c>
      <c r="F1455" s="32">
        <v>2.8</v>
      </c>
      <c r="G1455" s="34"/>
    </row>
    <row r="1456" spans="1:7" x14ac:dyDescent="0.2">
      <c r="A1456" s="33" t="s">
        <v>68</v>
      </c>
      <c r="B1456" s="31">
        <v>1</v>
      </c>
      <c r="C1456" s="31" t="s">
        <v>70</v>
      </c>
      <c r="D1456" s="31" t="s">
        <v>28</v>
      </c>
      <c r="E1456" s="28">
        <v>2004</v>
      </c>
      <c r="F1456" s="32">
        <v>2.5</v>
      </c>
      <c r="G1456" s="34"/>
    </row>
    <row r="1457" spans="1:7" x14ac:dyDescent="0.2">
      <c r="A1457" s="33" t="s">
        <v>68</v>
      </c>
      <c r="B1457" s="31">
        <v>1</v>
      </c>
      <c r="C1457" s="31" t="s">
        <v>70</v>
      </c>
      <c r="D1457" s="31" t="s">
        <v>69</v>
      </c>
      <c r="E1457" s="28">
        <v>2004</v>
      </c>
      <c r="F1457" s="32">
        <v>7</v>
      </c>
      <c r="G1457" s="34"/>
    </row>
    <row r="1458" spans="1:7" x14ac:dyDescent="0.2">
      <c r="A1458" s="33" t="s">
        <v>68</v>
      </c>
      <c r="B1458" s="31">
        <v>1</v>
      </c>
      <c r="C1458" s="31" t="s">
        <v>70</v>
      </c>
      <c r="D1458" s="31" t="s">
        <v>23</v>
      </c>
      <c r="E1458" s="28">
        <v>2004</v>
      </c>
      <c r="F1458" s="32">
        <v>2.8</v>
      </c>
      <c r="G1458" s="34"/>
    </row>
    <row r="1459" spans="1:7" x14ac:dyDescent="0.2">
      <c r="A1459" s="33" t="s">
        <v>68</v>
      </c>
      <c r="B1459" s="31">
        <v>1</v>
      </c>
      <c r="C1459" s="31" t="s">
        <v>70</v>
      </c>
      <c r="D1459" s="31" t="s">
        <v>23</v>
      </c>
      <c r="E1459" s="28">
        <v>2004</v>
      </c>
      <c r="F1459" s="32">
        <v>3.3</v>
      </c>
      <c r="G1459" s="34"/>
    </row>
    <row r="1460" spans="1:7" x14ac:dyDescent="0.2">
      <c r="A1460" s="33" t="s">
        <v>68</v>
      </c>
      <c r="B1460" s="31">
        <v>1</v>
      </c>
      <c r="C1460" s="31" t="s">
        <v>70</v>
      </c>
      <c r="D1460" s="31" t="s">
        <v>23</v>
      </c>
      <c r="E1460" s="28">
        <v>2004</v>
      </c>
      <c r="F1460" s="32">
        <v>4.5</v>
      </c>
      <c r="G1460" s="34"/>
    </row>
    <row r="1461" spans="1:7" x14ac:dyDescent="0.2">
      <c r="A1461" s="33" t="s">
        <v>68</v>
      </c>
      <c r="B1461" s="31">
        <v>1</v>
      </c>
      <c r="C1461" s="31" t="s">
        <v>70</v>
      </c>
      <c r="D1461" s="31" t="s">
        <v>23</v>
      </c>
      <c r="E1461" s="28">
        <v>2004</v>
      </c>
      <c r="F1461" s="32">
        <v>6.4</v>
      </c>
      <c r="G1461" s="34"/>
    </row>
    <row r="1462" spans="1:7" x14ac:dyDescent="0.2">
      <c r="A1462" s="33" t="s">
        <v>68</v>
      </c>
      <c r="B1462" s="31">
        <v>1</v>
      </c>
      <c r="C1462" s="31" t="s">
        <v>70</v>
      </c>
      <c r="D1462" s="31" t="s">
        <v>23</v>
      </c>
      <c r="E1462" s="28">
        <v>2004</v>
      </c>
      <c r="F1462" s="32">
        <v>7.6</v>
      </c>
      <c r="G1462" s="34"/>
    </row>
    <row r="1463" spans="1:7" x14ac:dyDescent="0.2">
      <c r="A1463" s="33" t="s">
        <v>68</v>
      </c>
      <c r="B1463" s="31">
        <v>1</v>
      </c>
      <c r="C1463" s="31" t="s">
        <v>70</v>
      </c>
      <c r="D1463" s="31" t="s">
        <v>23</v>
      </c>
      <c r="E1463" s="28">
        <v>2004</v>
      </c>
      <c r="F1463" s="32">
        <v>6.6</v>
      </c>
      <c r="G1463" s="34"/>
    </row>
    <row r="1464" spans="1:7" x14ac:dyDescent="0.2">
      <c r="A1464" s="33" t="s">
        <v>68</v>
      </c>
      <c r="B1464" s="31">
        <v>1</v>
      </c>
      <c r="C1464" s="31" t="s">
        <v>70</v>
      </c>
      <c r="D1464" s="31" t="s">
        <v>23</v>
      </c>
      <c r="E1464" s="28">
        <v>2004</v>
      </c>
      <c r="F1464" s="32">
        <v>3</v>
      </c>
      <c r="G1464" s="34"/>
    </row>
    <row r="1465" spans="1:7" x14ac:dyDescent="0.2">
      <c r="A1465" s="33" t="s">
        <v>68</v>
      </c>
      <c r="B1465" s="31">
        <v>1</v>
      </c>
      <c r="C1465" s="31" t="s">
        <v>70</v>
      </c>
      <c r="D1465" s="31" t="s">
        <v>22</v>
      </c>
      <c r="E1465" s="28">
        <v>2004</v>
      </c>
      <c r="F1465" s="32">
        <v>4.5999999999999996</v>
      </c>
      <c r="G1465" s="34"/>
    </row>
    <row r="1466" spans="1:7" x14ac:dyDescent="0.2">
      <c r="A1466" s="33" t="s">
        <v>68</v>
      </c>
      <c r="B1466" s="31">
        <v>1</v>
      </c>
      <c r="C1466" s="31" t="s">
        <v>70</v>
      </c>
      <c r="D1466" s="31" t="s">
        <v>23</v>
      </c>
      <c r="E1466" s="28">
        <v>2004</v>
      </c>
      <c r="F1466" s="32">
        <v>5.8</v>
      </c>
      <c r="G1466" s="34"/>
    </row>
    <row r="1467" spans="1:7" x14ac:dyDescent="0.2">
      <c r="A1467" s="33" t="s">
        <v>68</v>
      </c>
      <c r="B1467" s="31">
        <v>1</v>
      </c>
      <c r="C1467" s="31" t="s">
        <v>70</v>
      </c>
      <c r="D1467" s="31" t="s">
        <v>67</v>
      </c>
      <c r="E1467" s="28">
        <v>2004</v>
      </c>
      <c r="F1467" s="32">
        <v>2.7</v>
      </c>
      <c r="G1467" s="34"/>
    </row>
    <row r="1468" spans="1:7" x14ac:dyDescent="0.2">
      <c r="A1468" s="33" t="s">
        <v>68</v>
      </c>
      <c r="B1468" s="31">
        <v>1</v>
      </c>
      <c r="C1468" s="31" t="s">
        <v>70</v>
      </c>
      <c r="D1468" s="31" t="s">
        <v>67</v>
      </c>
      <c r="E1468" s="28">
        <v>2004</v>
      </c>
      <c r="F1468" s="32">
        <v>5.6</v>
      </c>
      <c r="G1468" s="34"/>
    </row>
    <row r="1469" spans="1:7" x14ac:dyDescent="0.2">
      <c r="A1469" s="33" t="s">
        <v>68</v>
      </c>
      <c r="B1469" s="31">
        <v>1</v>
      </c>
      <c r="C1469" s="31" t="s">
        <v>70</v>
      </c>
      <c r="D1469" s="31" t="s">
        <v>67</v>
      </c>
      <c r="E1469" s="28">
        <v>2004</v>
      </c>
      <c r="F1469" s="32">
        <v>3.3</v>
      </c>
      <c r="G1469" s="34"/>
    </row>
    <row r="1470" spans="1:7" x14ac:dyDescent="0.2">
      <c r="A1470" s="33" t="s">
        <v>68</v>
      </c>
      <c r="B1470" s="31">
        <v>1</v>
      </c>
      <c r="C1470" s="31" t="s">
        <v>70</v>
      </c>
      <c r="D1470" s="31" t="s">
        <v>67</v>
      </c>
      <c r="E1470" s="28">
        <v>2004</v>
      </c>
      <c r="F1470" s="32">
        <v>2.2999999999999998</v>
      </c>
      <c r="G1470" s="34"/>
    </row>
    <row r="1471" spans="1:7" x14ac:dyDescent="0.2">
      <c r="A1471" s="33" t="s">
        <v>68</v>
      </c>
      <c r="B1471" s="31">
        <v>1</v>
      </c>
      <c r="C1471" s="31" t="s">
        <v>70</v>
      </c>
      <c r="D1471" s="31" t="s">
        <v>67</v>
      </c>
      <c r="E1471" s="28">
        <v>2004</v>
      </c>
      <c r="F1471" s="32">
        <v>4</v>
      </c>
      <c r="G1471" s="34"/>
    </row>
    <row r="1472" spans="1:7" x14ac:dyDescent="0.2">
      <c r="A1472" s="33" t="s">
        <v>68</v>
      </c>
      <c r="B1472" s="31">
        <v>1</v>
      </c>
      <c r="C1472" s="31" t="s">
        <v>70</v>
      </c>
      <c r="D1472" s="31" t="s">
        <v>67</v>
      </c>
      <c r="E1472" s="28">
        <v>2004</v>
      </c>
      <c r="F1472" s="32">
        <v>3.6</v>
      </c>
      <c r="G1472" s="34"/>
    </row>
    <row r="1473" spans="1:7" x14ac:dyDescent="0.2">
      <c r="A1473" s="33" t="s">
        <v>68</v>
      </c>
      <c r="B1473" s="31">
        <v>1</v>
      </c>
      <c r="C1473" s="31" t="s">
        <v>70</v>
      </c>
      <c r="D1473" s="31" t="s">
        <v>67</v>
      </c>
      <c r="E1473" s="28">
        <v>2004</v>
      </c>
      <c r="F1473" s="32">
        <v>9.6</v>
      </c>
      <c r="G1473" s="34"/>
    </row>
    <row r="1474" spans="1:7" x14ac:dyDescent="0.2">
      <c r="A1474" s="33" t="s">
        <v>68</v>
      </c>
      <c r="B1474" s="31">
        <v>1</v>
      </c>
      <c r="C1474" s="31" t="s">
        <v>70</v>
      </c>
      <c r="D1474" s="31" t="s">
        <v>67</v>
      </c>
      <c r="E1474" s="28">
        <v>2004</v>
      </c>
      <c r="F1474" s="32">
        <v>2.8</v>
      </c>
      <c r="G1474" s="34"/>
    </row>
    <row r="1475" spans="1:7" x14ac:dyDescent="0.2">
      <c r="A1475" s="33" t="s">
        <v>68</v>
      </c>
      <c r="B1475" s="31">
        <v>1</v>
      </c>
      <c r="C1475" s="31" t="s">
        <v>70</v>
      </c>
      <c r="D1475" s="31" t="s">
        <v>67</v>
      </c>
      <c r="E1475" s="28">
        <v>2004</v>
      </c>
      <c r="F1475" s="32">
        <v>4.9000000000000004</v>
      </c>
      <c r="G1475" s="34"/>
    </row>
    <row r="1476" spans="1:7" x14ac:dyDescent="0.2">
      <c r="A1476" s="33" t="s">
        <v>68</v>
      </c>
      <c r="B1476" s="31">
        <v>1</v>
      </c>
      <c r="C1476" s="31" t="s">
        <v>70</v>
      </c>
      <c r="D1476" s="31" t="s">
        <v>67</v>
      </c>
      <c r="E1476" s="28">
        <v>2004</v>
      </c>
      <c r="F1476" s="32">
        <v>3.3</v>
      </c>
      <c r="G1476" s="34"/>
    </row>
    <row r="1477" spans="1:7" x14ac:dyDescent="0.2">
      <c r="A1477" s="33" t="s">
        <v>68</v>
      </c>
      <c r="B1477" s="31">
        <v>1</v>
      </c>
      <c r="C1477" s="31" t="s">
        <v>63</v>
      </c>
      <c r="D1477" s="31" t="s">
        <v>67</v>
      </c>
      <c r="E1477" s="28">
        <v>2004</v>
      </c>
      <c r="F1477" s="32">
        <v>3.7</v>
      </c>
      <c r="G1477" s="31" t="s">
        <v>25</v>
      </c>
    </row>
    <row r="1478" spans="1:7" x14ac:dyDescent="0.2">
      <c r="A1478" s="33" t="s">
        <v>68</v>
      </c>
      <c r="B1478" s="31">
        <v>1</v>
      </c>
      <c r="C1478" s="31" t="s">
        <v>63</v>
      </c>
      <c r="D1478" s="31" t="s">
        <v>67</v>
      </c>
      <c r="E1478" s="28">
        <v>2004</v>
      </c>
      <c r="F1478" s="32">
        <v>2.2999999999999998</v>
      </c>
      <c r="G1478" s="31" t="s">
        <v>25</v>
      </c>
    </row>
    <row r="1479" spans="1:7" x14ac:dyDescent="0.2">
      <c r="A1479" s="33" t="s">
        <v>68</v>
      </c>
      <c r="B1479" s="31">
        <v>1</v>
      </c>
      <c r="C1479" s="31" t="s">
        <v>63</v>
      </c>
      <c r="D1479" s="31" t="s">
        <v>67</v>
      </c>
      <c r="E1479" s="28">
        <v>2004</v>
      </c>
      <c r="F1479" s="32">
        <v>2.5</v>
      </c>
      <c r="G1479" s="31" t="s">
        <v>25</v>
      </c>
    </row>
    <row r="1480" spans="1:7" x14ac:dyDescent="0.2">
      <c r="A1480" s="33" t="s">
        <v>68</v>
      </c>
      <c r="B1480" s="31">
        <v>1</v>
      </c>
      <c r="C1480" s="31" t="s">
        <v>63</v>
      </c>
      <c r="D1480" s="31" t="s">
        <v>60</v>
      </c>
      <c r="E1480" s="28">
        <v>2004</v>
      </c>
      <c r="F1480" s="32">
        <v>2.4</v>
      </c>
      <c r="G1480" s="31" t="s">
        <v>25</v>
      </c>
    </row>
    <row r="1481" spans="1:7" x14ac:dyDescent="0.2">
      <c r="A1481" s="33" t="s">
        <v>68</v>
      </c>
      <c r="B1481" s="31">
        <v>1</v>
      </c>
      <c r="C1481" s="31" t="s">
        <v>63</v>
      </c>
      <c r="D1481" s="31" t="s">
        <v>60</v>
      </c>
      <c r="E1481" s="28">
        <v>2004</v>
      </c>
      <c r="F1481" s="32">
        <v>4</v>
      </c>
      <c r="G1481" s="31" t="s">
        <v>25</v>
      </c>
    </row>
    <row r="1482" spans="1:7" x14ac:dyDescent="0.2">
      <c r="A1482" s="33" t="s">
        <v>68</v>
      </c>
      <c r="B1482" s="31">
        <v>1</v>
      </c>
      <c r="C1482" s="31" t="s">
        <v>63</v>
      </c>
      <c r="D1482" s="31" t="s">
        <v>60</v>
      </c>
      <c r="E1482" s="28">
        <v>2004</v>
      </c>
      <c r="F1482" s="32">
        <v>2.5</v>
      </c>
      <c r="G1482" s="31" t="s">
        <v>25</v>
      </c>
    </row>
    <row r="1483" spans="1:7" x14ac:dyDescent="0.2">
      <c r="A1483" s="33" t="s">
        <v>68</v>
      </c>
      <c r="B1483" s="31">
        <v>1</v>
      </c>
      <c r="C1483" s="31" t="s">
        <v>63</v>
      </c>
      <c r="D1483" s="31" t="s">
        <v>60</v>
      </c>
      <c r="E1483" s="28">
        <v>2004</v>
      </c>
      <c r="F1483" s="32">
        <v>2.2999999999999998</v>
      </c>
      <c r="G1483" s="31" t="s">
        <v>25</v>
      </c>
    </row>
    <row r="1484" spans="1:7" x14ac:dyDescent="0.2">
      <c r="A1484" s="33" t="s">
        <v>68</v>
      </c>
      <c r="B1484" s="31">
        <v>1</v>
      </c>
      <c r="C1484" s="31" t="s">
        <v>63</v>
      </c>
      <c r="D1484" s="31" t="s">
        <v>60</v>
      </c>
      <c r="E1484" s="28">
        <v>2004</v>
      </c>
      <c r="F1484" s="32">
        <v>3.3</v>
      </c>
      <c r="G1484" s="31" t="s">
        <v>25</v>
      </c>
    </row>
    <row r="1485" spans="1:7" x14ac:dyDescent="0.2">
      <c r="A1485" s="33" t="s">
        <v>68</v>
      </c>
      <c r="B1485" s="31">
        <v>1</v>
      </c>
      <c r="C1485" s="31" t="s">
        <v>63</v>
      </c>
      <c r="D1485" s="31" t="s">
        <v>60</v>
      </c>
      <c r="E1485" s="28">
        <v>2004</v>
      </c>
      <c r="F1485" s="32">
        <v>2.6</v>
      </c>
      <c r="G1485" s="31" t="s">
        <v>25</v>
      </c>
    </row>
    <row r="1486" spans="1:7" x14ac:dyDescent="0.2">
      <c r="A1486" s="33" t="s">
        <v>68</v>
      </c>
      <c r="B1486" s="31">
        <v>1</v>
      </c>
      <c r="C1486" s="31" t="s">
        <v>63</v>
      </c>
      <c r="D1486" s="31" t="s">
        <v>23</v>
      </c>
      <c r="E1486" s="28">
        <v>2004</v>
      </c>
      <c r="F1486" s="32">
        <v>4.0999999999999996</v>
      </c>
      <c r="G1486" s="31" t="s">
        <v>25</v>
      </c>
    </row>
    <row r="1487" spans="1:7" x14ac:dyDescent="0.2">
      <c r="A1487" s="33" t="s">
        <v>68</v>
      </c>
      <c r="B1487" s="31">
        <v>1</v>
      </c>
      <c r="C1487" s="31" t="s">
        <v>63</v>
      </c>
      <c r="D1487" s="31" t="s">
        <v>23</v>
      </c>
      <c r="E1487" s="28">
        <v>2004</v>
      </c>
      <c r="F1487" s="32">
        <v>3.1</v>
      </c>
      <c r="G1487" s="31" t="s">
        <v>25</v>
      </c>
    </row>
    <row r="1488" spans="1:7" x14ac:dyDescent="0.2">
      <c r="A1488" s="33" t="s">
        <v>68</v>
      </c>
      <c r="B1488" s="31">
        <v>1</v>
      </c>
      <c r="C1488" s="31" t="s">
        <v>63</v>
      </c>
      <c r="D1488" s="31" t="s">
        <v>60</v>
      </c>
      <c r="E1488" s="28">
        <v>2004</v>
      </c>
      <c r="F1488" s="32">
        <v>3.1</v>
      </c>
      <c r="G1488" s="34"/>
    </row>
    <row r="1489" spans="1:7" x14ac:dyDescent="0.2">
      <c r="A1489" s="33" t="s">
        <v>68</v>
      </c>
      <c r="B1489" s="31">
        <v>1</v>
      </c>
      <c r="C1489" s="31" t="s">
        <v>63</v>
      </c>
      <c r="D1489" s="31" t="s">
        <v>60</v>
      </c>
      <c r="E1489" s="28">
        <v>2004</v>
      </c>
      <c r="F1489" s="32">
        <v>4.4000000000000004</v>
      </c>
      <c r="G1489" s="34"/>
    </row>
    <row r="1490" spans="1:7" x14ac:dyDescent="0.2">
      <c r="A1490" s="33" t="s">
        <v>68</v>
      </c>
      <c r="B1490" s="31">
        <v>1</v>
      </c>
      <c r="C1490" s="31" t="s">
        <v>63</v>
      </c>
      <c r="D1490" s="31" t="s">
        <v>60</v>
      </c>
      <c r="E1490" s="28">
        <v>2004</v>
      </c>
      <c r="F1490" s="32">
        <v>3.1</v>
      </c>
      <c r="G1490" s="34"/>
    </row>
    <row r="1491" spans="1:7" x14ac:dyDescent="0.2">
      <c r="A1491" s="33" t="s">
        <v>68</v>
      </c>
      <c r="B1491" s="31">
        <v>1</v>
      </c>
      <c r="C1491" s="31" t="s">
        <v>63</v>
      </c>
      <c r="D1491" s="31" t="s">
        <v>60</v>
      </c>
      <c r="E1491" s="28">
        <v>2004</v>
      </c>
      <c r="F1491" s="32">
        <v>4.5</v>
      </c>
      <c r="G1491" s="34"/>
    </row>
    <row r="1492" spans="1:7" x14ac:dyDescent="0.2">
      <c r="A1492" s="33" t="s">
        <v>68</v>
      </c>
      <c r="B1492" s="31">
        <v>1</v>
      </c>
      <c r="C1492" s="31" t="s">
        <v>63</v>
      </c>
      <c r="D1492" s="31" t="s">
        <v>60</v>
      </c>
      <c r="E1492" s="28">
        <v>2004</v>
      </c>
      <c r="F1492" s="32">
        <v>2.2999999999999998</v>
      </c>
      <c r="G1492" s="34"/>
    </row>
    <row r="1493" spans="1:7" x14ac:dyDescent="0.2">
      <c r="A1493" s="33" t="s">
        <v>68</v>
      </c>
      <c r="B1493" s="31">
        <v>1</v>
      </c>
      <c r="C1493" s="31" t="s">
        <v>63</v>
      </c>
      <c r="D1493" s="31" t="s">
        <v>60</v>
      </c>
      <c r="E1493" s="28">
        <v>2004</v>
      </c>
      <c r="F1493" s="32">
        <v>3.7</v>
      </c>
      <c r="G1493" s="34"/>
    </row>
    <row r="1494" spans="1:7" x14ac:dyDescent="0.2">
      <c r="A1494" s="33" t="s">
        <v>68</v>
      </c>
      <c r="B1494" s="31">
        <v>1</v>
      </c>
      <c r="C1494" s="31" t="s">
        <v>63</v>
      </c>
      <c r="D1494" s="31" t="s">
        <v>60</v>
      </c>
      <c r="E1494" s="28">
        <v>2004</v>
      </c>
      <c r="F1494" s="32">
        <v>5.5</v>
      </c>
      <c r="G1494" s="34"/>
    </row>
    <row r="1495" spans="1:7" x14ac:dyDescent="0.2">
      <c r="A1495" s="33" t="s">
        <v>68</v>
      </c>
      <c r="B1495" s="31">
        <v>1</v>
      </c>
      <c r="C1495" s="31" t="s">
        <v>63</v>
      </c>
      <c r="D1495" s="31" t="s">
        <v>60</v>
      </c>
      <c r="E1495" s="28">
        <v>2004</v>
      </c>
      <c r="F1495" s="32">
        <v>2.5</v>
      </c>
      <c r="G1495" s="34"/>
    </row>
    <row r="1496" spans="1:7" x14ac:dyDescent="0.2">
      <c r="A1496" s="33" t="s">
        <v>68</v>
      </c>
      <c r="B1496" s="31">
        <v>1</v>
      </c>
      <c r="C1496" s="31" t="s">
        <v>63</v>
      </c>
      <c r="D1496" s="31" t="s">
        <v>60</v>
      </c>
      <c r="E1496" s="28">
        <v>2004</v>
      </c>
      <c r="F1496" s="32">
        <v>2.2000000000000002</v>
      </c>
      <c r="G1496" s="34"/>
    </row>
    <row r="1497" spans="1:7" x14ac:dyDescent="0.2">
      <c r="A1497" s="33" t="s">
        <v>68</v>
      </c>
      <c r="B1497" s="31">
        <v>1</v>
      </c>
      <c r="C1497" s="31" t="s">
        <v>63</v>
      </c>
      <c r="D1497" s="31" t="s">
        <v>67</v>
      </c>
      <c r="E1497" s="28">
        <v>2004</v>
      </c>
      <c r="F1497" s="32">
        <v>8.8000000000000007</v>
      </c>
      <c r="G1497" s="34"/>
    </row>
    <row r="1498" spans="1:7" x14ac:dyDescent="0.2">
      <c r="A1498" s="33" t="s">
        <v>68</v>
      </c>
      <c r="B1498" s="31">
        <v>1</v>
      </c>
      <c r="C1498" s="31" t="s">
        <v>63</v>
      </c>
      <c r="D1498" s="31" t="s">
        <v>67</v>
      </c>
      <c r="E1498" s="28">
        <v>2004</v>
      </c>
      <c r="F1498" s="32">
        <v>6.1</v>
      </c>
      <c r="G1498" s="34"/>
    </row>
    <row r="1499" spans="1:7" x14ac:dyDescent="0.2">
      <c r="A1499" s="33" t="s">
        <v>68</v>
      </c>
      <c r="B1499" s="31">
        <v>1</v>
      </c>
      <c r="C1499" s="31" t="s">
        <v>63</v>
      </c>
      <c r="D1499" s="31" t="s">
        <v>28</v>
      </c>
      <c r="E1499" s="28">
        <v>2004</v>
      </c>
      <c r="F1499" s="32">
        <v>4.7</v>
      </c>
      <c r="G1499" s="34"/>
    </row>
    <row r="1500" spans="1:7" x14ac:dyDescent="0.2">
      <c r="A1500" s="33" t="s">
        <v>68</v>
      </c>
      <c r="B1500" s="31">
        <v>1</v>
      </c>
      <c r="C1500" s="31" t="s">
        <v>63</v>
      </c>
      <c r="D1500" s="31" t="s">
        <v>28</v>
      </c>
      <c r="E1500" s="28">
        <v>2004</v>
      </c>
      <c r="F1500" s="32">
        <v>2</v>
      </c>
      <c r="G1500" s="34"/>
    </row>
    <row r="1501" spans="1:7" x14ac:dyDescent="0.2">
      <c r="A1501" s="33" t="s">
        <v>68</v>
      </c>
      <c r="B1501" s="31">
        <v>1</v>
      </c>
      <c r="C1501" s="31" t="s">
        <v>63</v>
      </c>
      <c r="D1501" s="31" t="s">
        <v>28</v>
      </c>
      <c r="E1501" s="28">
        <v>2004</v>
      </c>
      <c r="F1501" s="32">
        <v>3.6</v>
      </c>
      <c r="G1501" s="34"/>
    </row>
    <row r="1502" spans="1:7" x14ac:dyDescent="0.2">
      <c r="A1502" s="33" t="s">
        <v>68</v>
      </c>
      <c r="B1502" s="31">
        <v>1</v>
      </c>
      <c r="C1502" s="31" t="s">
        <v>63</v>
      </c>
      <c r="D1502" s="31" t="s">
        <v>28</v>
      </c>
      <c r="E1502" s="28">
        <v>2004</v>
      </c>
      <c r="F1502" s="32">
        <v>2.9</v>
      </c>
      <c r="G1502" s="34"/>
    </row>
    <row r="1503" spans="1:7" x14ac:dyDescent="0.2">
      <c r="A1503" s="33" t="s">
        <v>68</v>
      </c>
      <c r="B1503" s="31">
        <v>1</v>
      </c>
      <c r="C1503" s="31" t="s">
        <v>63</v>
      </c>
      <c r="D1503" s="31" t="s">
        <v>60</v>
      </c>
      <c r="E1503" s="28">
        <v>2004</v>
      </c>
      <c r="F1503" s="32">
        <v>4.8</v>
      </c>
      <c r="G1503" s="34"/>
    </row>
    <row r="1504" spans="1:7" x14ac:dyDescent="0.2">
      <c r="A1504" s="33" t="s">
        <v>68</v>
      </c>
      <c r="B1504" s="31">
        <v>1</v>
      </c>
      <c r="C1504" s="31" t="s">
        <v>63</v>
      </c>
      <c r="D1504" s="31" t="s">
        <v>60</v>
      </c>
      <c r="E1504" s="28">
        <v>2004</v>
      </c>
      <c r="F1504" s="32">
        <v>2.6</v>
      </c>
      <c r="G1504" s="34"/>
    </row>
    <row r="1505" spans="1:7" x14ac:dyDescent="0.2">
      <c r="A1505" s="33" t="s">
        <v>68</v>
      </c>
      <c r="B1505" s="31">
        <v>1</v>
      </c>
      <c r="C1505" s="31" t="s">
        <v>63</v>
      </c>
      <c r="D1505" s="31" t="s">
        <v>60</v>
      </c>
      <c r="E1505" s="28">
        <v>2004</v>
      </c>
      <c r="F1505" s="32">
        <v>5.8</v>
      </c>
      <c r="G1505" s="34"/>
    </row>
    <row r="1506" spans="1:7" x14ac:dyDescent="0.2">
      <c r="A1506" s="33" t="s">
        <v>68</v>
      </c>
      <c r="B1506" s="31">
        <v>1</v>
      </c>
      <c r="C1506" s="31" t="s">
        <v>63</v>
      </c>
      <c r="D1506" s="31" t="s">
        <v>60</v>
      </c>
      <c r="E1506" s="28">
        <v>2004</v>
      </c>
      <c r="F1506" s="32">
        <v>5.6</v>
      </c>
      <c r="G1506" s="34"/>
    </row>
    <row r="1507" spans="1:7" x14ac:dyDescent="0.2">
      <c r="A1507" s="33" t="s">
        <v>68</v>
      </c>
      <c r="B1507" s="31">
        <v>1</v>
      </c>
      <c r="C1507" s="31" t="s">
        <v>63</v>
      </c>
      <c r="D1507" s="31" t="s">
        <v>60</v>
      </c>
      <c r="E1507" s="28">
        <v>2004</v>
      </c>
      <c r="F1507" s="32">
        <v>5.6</v>
      </c>
      <c r="G1507" s="34"/>
    </row>
    <row r="1508" spans="1:7" x14ac:dyDescent="0.2">
      <c r="A1508" s="33" t="s">
        <v>68</v>
      </c>
      <c r="B1508" s="31">
        <v>1</v>
      </c>
      <c r="C1508" s="31" t="s">
        <v>63</v>
      </c>
      <c r="D1508" s="31" t="s">
        <v>60</v>
      </c>
      <c r="E1508" s="28">
        <v>2004</v>
      </c>
      <c r="F1508" s="32">
        <v>2.7</v>
      </c>
      <c r="G1508" s="34"/>
    </row>
    <row r="1509" spans="1:7" x14ac:dyDescent="0.2">
      <c r="A1509" s="33" t="s">
        <v>68</v>
      </c>
      <c r="B1509" s="31">
        <v>1</v>
      </c>
      <c r="C1509" s="31" t="s">
        <v>63</v>
      </c>
      <c r="D1509" s="31" t="s">
        <v>60</v>
      </c>
      <c r="E1509" s="28">
        <v>2004</v>
      </c>
      <c r="F1509" s="32">
        <v>2.1</v>
      </c>
      <c r="G1509" s="34"/>
    </row>
    <row r="1510" spans="1:7" x14ac:dyDescent="0.2">
      <c r="A1510" s="33" t="s">
        <v>68</v>
      </c>
      <c r="B1510" s="31">
        <v>1</v>
      </c>
      <c r="C1510" s="31" t="s">
        <v>63</v>
      </c>
      <c r="D1510" s="31" t="s">
        <v>60</v>
      </c>
      <c r="E1510" s="28">
        <v>2004</v>
      </c>
      <c r="F1510" s="32">
        <v>3.6</v>
      </c>
      <c r="G1510" s="34"/>
    </row>
    <row r="1511" spans="1:7" x14ac:dyDescent="0.2">
      <c r="A1511" s="33" t="s">
        <v>68</v>
      </c>
      <c r="B1511" s="31">
        <v>1</v>
      </c>
      <c r="C1511" s="31" t="s">
        <v>63</v>
      </c>
      <c r="D1511" s="31" t="s">
        <v>60</v>
      </c>
      <c r="E1511" s="28">
        <v>2004</v>
      </c>
      <c r="F1511" s="32">
        <v>2.1</v>
      </c>
      <c r="G1511" s="34"/>
    </row>
    <row r="1512" spans="1:7" x14ac:dyDescent="0.2">
      <c r="A1512" s="33" t="s">
        <v>68</v>
      </c>
      <c r="B1512" s="31">
        <v>1</v>
      </c>
      <c r="C1512" s="31" t="s">
        <v>63</v>
      </c>
      <c r="D1512" s="31" t="s">
        <v>60</v>
      </c>
      <c r="E1512" s="28">
        <v>2004</v>
      </c>
      <c r="F1512" s="32">
        <v>2.4</v>
      </c>
      <c r="G1512" s="34"/>
    </row>
    <row r="1513" spans="1:7" x14ac:dyDescent="0.2">
      <c r="A1513" s="33" t="s">
        <v>68</v>
      </c>
      <c r="B1513" s="31">
        <v>1</v>
      </c>
      <c r="C1513" s="31" t="s">
        <v>63</v>
      </c>
      <c r="D1513" s="31" t="s">
        <v>60</v>
      </c>
      <c r="E1513" s="28">
        <v>2004</v>
      </c>
      <c r="F1513" s="32">
        <v>2.9</v>
      </c>
      <c r="G1513" s="34"/>
    </row>
    <row r="1514" spans="1:7" x14ac:dyDescent="0.2">
      <c r="A1514" s="33" t="s">
        <v>68</v>
      </c>
      <c r="B1514" s="31">
        <v>1</v>
      </c>
      <c r="C1514" s="31" t="s">
        <v>63</v>
      </c>
      <c r="D1514" s="31" t="s">
        <v>60</v>
      </c>
      <c r="E1514" s="28">
        <v>2004</v>
      </c>
      <c r="F1514" s="32">
        <v>3.6</v>
      </c>
      <c r="G1514" s="34"/>
    </row>
    <row r="1515" spans="1:7" x14ac:dyDescent="0.2">
      <c r="A1515" s="33" t="s">
        <v>68</v>
      </c>
      <c r="B1515" s="31">
        <v>1</v>
      </c>
      <c r="C1515" s="31" t="s">
        <v>63</v>
      </c>
      <c r="D1515" s="31" t="s">
        <v>60</v>
      </c>
      <c r="E1515" s="28">
        <v>2004</v>
      </c>
      <c r="F1515" s="32">
        <v>3</v>
      </c>
      <c r="G1515" s="34"/>
    </row>
    <row r="1516" spans="1:7" x14ac:dyDescent="0.2">
      <c r="A1516" s="33" t="s">
        <v>68</v>
      </c>
      <c r="B1516" s="31">
        <v>1</v>
      </c>
      <c r="C1516" s="31" t="s">
        <v>63</v>
      </c>
      <c r="D1516" s="31" t="s">
        <v>23</v>
      </c>
      <c r="E1516" s="28">
        <v>2004</v>
      </c>
      <c r="F1516" s="32">
        <v>3.4</v>
      </c>
      <c r="G1516" s="34"/>
    </row>
    <row r="1517" spans="1:7" x14ac:dyDescent="0.2">
      <c r="A1517" s="33" t="s">
        <v>68</v>
      </c>
      <c r="B1517" s="31">
        <v>1</v>
      </c>
      <c r="C1517" s="31" t="s">
        <v>63</v>
      </c>
      <c r="D1517" s="31" t="s">
        <v>23</v>
      </c>
      <c r="E1517" s="28">
        <v>2004</v>
      </c>
      <c r="F1517" s="32">
        <v>5.2</v>
      </c>
      <c r="G1517" s="34"/>
    </row>
    <row r="1518" spans="1:7" x14ac:dyDescent="0.2">
      <c r="A1518" s="33" t="s">
        <v>68</v>
      </c>
      <c r="B1518" s="31">
        <v>2</v>
      </c>
      <c r="C1518" s="31" t="s">
        <v>24</v>
      </c>
      <c r="D1518" s="31" t="s">
        <v>22</v>
      </c>
      <c r="E1518" s="28">
        <v>2004</v>
      </c>
      <c r="F1518" s="32">
        <v>2.1</v>
      </c>
      <c r="G1518" s="31" t="s">
        <v>25</v>
      </c>
    </row>
    <row r="1519" spans="1:7" x14ac:dyDescent="0.2">
      <c r="A1519" s="33" t="s">
        <v>68</v>
      </c>
      <c r="B1519" s="31">
        <v>2</v>
      </c>
      <c r="C1519" s="31" t="s">
        <v>24</v>
      </c>
      <c r="D1519" s="31" t="s">
        <v>22</v>
      </c>
      <c r="E1519" s="28">
        <v>2004</v>
      </c>
      <c r="F1519" s="32">
        <v>4.9000000000000004</v>
      </c>
      <c r="G1519" s="31" t="s">
        <v>25</v>
      </c>
    </row>
    <row r="1520" spans="1:7" x14ac:dyDescent="0.2">
      <c r="A1520" s="33" t="s">
        <v>68</v>
      </c>
      <c r="B1520" s="31">
        <v>2</v>
      </c>
      <c r="C1520" s="31" t="s">
        <v>24</v>
      </c>
      <c r="D1520" s="31" t="s">
        <v>69</v>
      </c>
      <c r="E1520" s="28">
        <v>2004</v>
      </c>
      <c r="F1520" s="32">
        <v>8.5</v>
      </c>
      <c r="G1520" s="31" t="s">
        <v>25</v>
      </c>
    </row>
    <row r="1521" spans="1:7" x14ac:dyDescent="0.2">
      <c r="A1521" s="33" t="s">
        <v>68</v>
      </c>
      <c r="B1521" s="31">
        <v>2</v>
      </c>
      <c r="C1521" s="31" t="s">
        <v>24</v>
      </c>
      <c r="D1521" s="31" t="s">
        <v>60</v>
      </c>
      <c r="E1521" s="28">
        <v>2004</v>
      </c>
      <c r="F1521" s="32">
        <v>2.9</v>
      </c>
      <c r="G1521" s="34"/>
    </row>
    <row r="1522" spans="1:7" x14ac:dyDescent="0.2">
      <c r="A1522" s="33" t="s">
        <v>68</v>
      </c>
      <c r="B1522" s="31">
        <v>2</v>
      </c>
      <c r="C1522" s="31" t="s">
        <v>24</v>
      </c>
      <c r="D1522" s="31" t="s">
        <v>60</v>
      </c>
      <c r="E1522" s="28">
        <v>2004</v>
      </c>
      <c r="F1522" s="32">
        <v>5.7</v>
      </c>
      <c r="G1522" s="34"/>
    </row>
    <row r="1523" spans="1:7" x14ac:dyDescent="0.2">
      <c r="A1523" s="33" t="s">
        <v>68</v>
      </c>
      <c r="B1523" s="31">
        <v>2</v>
      </c>
      <c r="C1523" s="31" t="s">
        <v>24</v>
      </c>
      <c r="D1523" s="31" t="s">
        <v>60</v>
      </c>
      <c r="E1523" s="28">
        <v>2004</v>
      </c>
      <c r="F1523" s="32">
        <v>4.3</v>
      </c>
      <c r="G1523" s="34"/>
    </row>
    <row r="1524" spans="1:7" x14ac:dyDescent="0.2">
      <c r="A1524" s="33" t="s">
        <v>68</v>
      </c>
      <c r="B1524" s="31">
        <v>2</v>
      </c>
      <c r="C1524" s="31" t="s">
        <v>24</v>
      </c>
      <c r="D1524" s="31" t="s">
        <v>60</v>
      </c>
      <c r="E1524" s="28">
        <v>2004</v>
      </c>
      <c r="F1524" s="32">
        <v>5.7</v>
      </c>
      <c r="G1524" s="34"/>
    </row>
    <row r="1525" spans="1:7" x14ac:dyDescent="0.2">
      <c r="A1525" s="33" t="s">
        <v>68</v>
      </c>
      <c r="B1525" s="31">
        <v>2</v>
      </c>
      <c r="C1525" s="31" t="s">
        <v>24</v>
      </c>
      <c r="D1525" s="31" t="s">
        <v>60</v>
      </c>
      <c r="E1525" s="28">
        <v>2004</v>
      </c>
      <c r="F1525" s="32">
        <v>4.7</v>
      </c>
      <c r="G1525" s="34"/>
    </row>
    <row r="1526" spans="1:7" x14ac:dyDescent="0.2">
      <c r="A1526" s="33" t="s">
        <v>68</v>
      </c>
      <c r="B1526" s="31">
        <v>2</v>
      </c>
      <c r="C1526" s="31" t="s">
        <v>24</v>
      </c>
      <c r="D1526" s="31" t="s">
        <v>60</v>
      </c>
      <c r="E1526" s="28">
        <v>2004</v>
      </c>
      <c r="F1526" s="32">
        <v>3.4</v>
      </c>
      <c r="G1526" s="34"/>
    </row>
    <row r="1527" spans="1:7" x14ac:dyDescent="0.2">
      <c r="A1527" s="33" t="s">
        <v>68</v>
      </c>
      <c r="B1527" s="31">
        <v>2</v>
      </c>
      <c r="C1527" s="31" t="s">
        <v>24</v>
      </c>
      <c r="D1527" s="31" t="s">
        <v>60</v>
      </c>
      <c r="E1527" s="28">
        <v>2004</v>
      </c>
      <c r="F1527" s="32">
        <v>5.2</v>
      </c>
      <c r="G1527" s="34"/>
    </row>
    <row r="1528" spans="1:7" x14ac:dyDescent="0.2">
      <c r="A1528" s="33" t="s">
        <v>68</v>
      </c>
      <c r="B1528" s="31">
        <v>2</v>
      </c>
      <c r="C1528" s="31" t="s">
        <v>24</v>
      </c>
      <c r="D1528" s="31" t="s">
        <v>60</v>
      </c>
      <c r="E1528" s="28">
        <v>2004</v>
      </c>
      <c r="F1528" s="32">
        <v>2.4</v>
      </c>
      <c r="G1528" s="34"/>
    </row>
    <row r="1529" spans="1:7" x14ac:dyDescent="0.2">
      <c r="A1529" s="33" t="s">
        <v>68</v>
      </c>
      <c r="B1529" s="31">
        <v>2</v>
      </c>
      <c r="C1529" s="31" t="s">
        <v>24</v>
      </c>
      <c r="D1529" s="31" t="s">
        <v>23</v>
      </c>
      <c r="E1529" s="28">
        <v>2004</v>
      </c>
      <c r="F1529" s="32">
        <v>5.0999999999999996</v>
      </c>
      <c r="G1529" s="34"/>
    </row>
    <row r="1530" spans="1:7" x14ac:dyDescent="0.2">
      <c r="A1530" s="33" t="s">
        <v>68</v>
      </c>
      <c r="B1530" s="31">
        <v>2</v>
      </c>
      <c r="C1530" s="31" t="s">
        <v>24</v>
      </c>
      <c r="D1530" s="31" t="s">
        <v>23</v>
      </c>
      <c r="E1530" s="28">
        <v>2004</v>
      </c>
      <c r="F1530" s="32">
        <v>4.5</v>
      </c>
      <c r="G1530" s="34"/>
    </row>
    <row r="1531" spans="1:7" x14ac:dyDescent="0.2">
      <c r="A1531" s="33" t="s">
        <v>68</v>
      </c>
      <c r="B1531" s="31">
        <v>2</v>
      </c>
      <c r="C1531" s="31" t="s">
        <v>24</v>
      </c>
      <c r="D1531" s="31" t="s">
        <v>22</v>
      </c>
      <c r="E1531" s="28">
        <v>2004</v>
      </c>
      <c r="F1531" s="32">
        <v>4.4000000000000004</v>
      </c>
      <c r="G1531" s="34"/>
    </row>
    <row r="1532" spans="1:7" x14ac:dyDescent="0.2">
      <c r="A1532" s="33" t="s">
        <v>68</v>
      </c>
      <c r="B1532" s="31">
        <v>2</v>
      </c>
      <c r="C1532" s="31" t="s">
        <v>24</v>
      </c>
      <c r="D1532" s="31" t="s">
        <v>22</v>
      </c>
      <c r="E1532" s="28">
        <v>2004</v>
      </c>
      <c r="F1532" s="32">
        <v>4.5999999999999996</v>
      </c>
      <c r="G1532" s="34"/>
    </row>
    <row r="1533" spans="1:7" x14ac:dyDescent="0.2">
      <c r="A1533" s="33" t="s">
        <v>68</v>
      </c>
      <c r="B1533" s="31">
        <v>2</v>
      </c>
      <c r="C1533" s="31" t="s">
        <v>24</v>
      </c>
      <c r="D1533" s="31" t="s">
        <v>69</v>
      </c>
      <c r="E1533" s="28">
        <v>2004</v>
      </c>
      <c r="F1533" s="32">
        <v>5</v>
      </c>
      <c r="G1533" s="34"/>
    </row>
    <row r="1534" spans="1:7" x14ac:dyDescent="0.2">
      <c r="A1534" s="33" t="s">
        <v>68</v>
      </c>
      <c r="B1534" s="31">
        <v>2</v>
      </c>
      <c r="C1534" s="31" t="s">
        <v>24</v>
      </c>
      <c r="D1534" s="31" t="s">
        <v>60</v>
      </c>
      <c r="E1534" s="28">
        <v>2004</v>
      </c>
      <c r="F1534" s="32">
        <v>2.2999999999999998</v>
      </c>
      <c r="G1534" s="34"/>
    </row>
    <row r="1535" spans="1:7" x14ac:dyDescent="0.2">
      <c r="A1535" s="33" t="s">
        <v>68</v>
      </c>
      <c r="B1535" s="31">
        <v>2</v>
      </c>
      <c r="C1535" s="31" t="s">
        <v>24</v>
      </c>
      <c r="D1535" s="31" t="s">
        <v>60</v>
      </c>
      <c r="E1535" s="28">
        <v>2004</v>
      </c>
      <c r="F1535" s="32">
        <v>7.5</v>
      </c>
      <c r="G1535" s="34"/>
    </row>
    <row r="1536" spans="1:7" x14ac:dyDescent="0.2">
      <c r="A1536" s="33" t="s">
        <v>68</v>
      </c>
      <c r="B1536" s="31">
        <v>2</v>
      </c>
      <c r="C1536" s="31" t="s">
        <v>24</v>
      </c>
      <c r="D1536" s="31" t="s">
        <v>60</v>
      </c>
      <c r="E1536" s="28">
        <v>2004</v>
      </c>
      <c r="F1536" s="32">
        <v>6.7</v>
      </c>
      <c r="G1536" s="34"/>
    </row>
    <row r="1537" spans="1:7" x14ac:dyDescent="0.2">
      <c r="A1537" s="33" t="s">
        <v>68</v>
      </c>
      <c r="B1537" s="31">
        <v>2</v>
      </c>
      <c r="C1537" s="31" t="s">
        <v>24</v>
      </c>
      <c r="D1537" s="31" t="s">
        <v>60</v>
      </c>
      <c r="E1537" s="28">
        <v>2004</v>
      </c>
      <c r="F1537" s="32">
        <v>3.5</v>
      </c>
      <c r="G1537" s="34"/>
    </row>
    <row r="1538" spans="1:7" x14ac:dyDescent="0.2">
      <c r="A1538" s="33" t="s">
        <v>68</v>
      </c>
      <c r="B1538" s="31">
        <v>2</v>
      </c>
      <c r="C1538" s="31" t="s">
        <v>24</v>
      </c>
      <c r="D1538" s="31" t="s">
        <v>60</v>
      </c>
      <c r="E1538" s="28">
        <v>2004</v>
      </c>
      <c r="F1538" s="32">
        <v>3.9</v>
      </c>
      <c r="G1538" s="34"/>
    </row>
    <row r="1539" spans="1:7" x14ac:dyDescent="0.2">
      <c r="A1539" s="33" t="s">
        <v>68</v>
      </c>
      <c r="B1539" s="31">
        <v>2</v>
      </c>
      <c r="C1539" s="31" t="s">
        <v>24</v>
      </c>
      <c r="D1539" s="31" t="s">
        <v>60</v>
      </c>
      <c r="E1539" s="28">
        <v>2004</v>
      </c>
      <c r="F1539" s="32">
        <v>2.8</v>
      </c>
      <c r="G1539" s="34"/>
    </row>
    <row r="1540" spans="1:7" x14ac:dyDescent="0.2">
      <c r="A1540" s="33" t="s">
        <v>68</v>
      </c>
      <c r="B1540" s="31">
        <v>2</v>
      </c>
      <c r="C1540" s="31" t="s">
        <v>24</v>
      </c>
      <c r="D1540" s="31" t="s">
        <v>60</v>
      </c>
      <c r="E1540" s="28">
        <v>2004</v>
      </c>
      <c r="F1540" s="32">
        <v>3.9</v>
      </c>
      <c r="G1540" s="34"/>
    </row>
    <row r="1541" spans="1:7" x14ac:dyDescent="0.2">
      <c r="A1541" s="33" t="s">
        <v>68</v>
      </c>
      <c r="B1541" s="31">
        <v>2</v>
      </c>
      <c r="C1541" s="31" t="s">
        <v>24</v>
      </c>
      <c r="D1541" s="31" t="s">
        <v>60</v>
      </c>
      <c r="E1541" s="28">
        <v>2004</v>
      </c>
      <c r="F1541" s="32">
        <v>8.6</v>
      </c>
      <c r="G1541" s="34"/>
    </row>
    <row r="1542" spans="1:7" x14ac:dyDescent="0.2">
      <c r="A1542" s="33" t="s">
        <v>68</v>
      </c>
      <c r="B1542" s="31">
        <v>2</v>
      </c>
      <c r="C1542" s="31" t="s">
        <v>24</v>
      </c>
      <c r="D1542" s="31" t="s">
        <v>60</v>
      </c>
      <c r="E1542" s="28">
        <v>2004</v>
      </c>
      <c r="F1542" s="32">
        <v>9.4</v>
      </c>
      <c r="G1542" s="34"/>
    </row>
    <row r="1543" spans="1:7" x14ac:dyDescent="0.2">
      <c r="A1543" s="33" t="s">
        <v>68</v>
      </c>
      <c r="B1543" s="31">
        <v>2</v>
      </c>
      <c r="C1543" s="31" t="s">
        <v>24</v>
      </c>
      <c r="D1543" s="31" t="s">
        <v>60</v>
      </c>
      <c r="E1543" s="28">
        <v>2004</v>
      </c>
      <c r="F1543" s="32">
        <v>8.5</v>
      </c>
      <c r="G1543" s="34"/>
    </row>
    <row r="1544" spans="1:7" x14ac:dyDescent="0.2">
      <c r="A1544" s="33" t="s">
        <v>68</v>
      </c>
      <c r="B1544" s="31">
        <v>2</v>
      </c>
      <c r="C1544" s="31" t="s">
        <v>24</v>
      </c>
      <c r="D1544" s="31" t="s">
        <v>60</v>
      </c>
      <c r="E1544" s="28">
        <v>2004</v>
      </c>
      <c r="F1544" s="32">
        <v>3.4</v>
      </c>
      <c r="G1544" s="34"/>
    </row>
    <row r="1545" spans="1:7" x14ac:dyDescent="0.2">
      <c r="A1545" s="33" t="s">
        <v>68</v>
      </c>
      <c r="B1545" s="31">
        <v>2</v>
      </c>
      <c r="C1545" s="31" t="s">
        <v>65</v>
      </c>
      <c r="D1545" s="31" t="s">
        <v>22</v>
      </c>
      <c r="E1545" s="28">
        <v>2004</v>
      </c>
      <c r="F1545" s="32">
        <v>2.2999999999999998</v>
      </c>
      <c r="G1545" s="31" t="s">
        <v>25</v>
      </c>
    </row>
    <row r="1546" spans="1:7" x14ac:dyDescent="0.2">
      <c r="A1546" s="33" t="s">
        <v>68</v>
      </c>
      <c r="B1546" s="31">
        <v>2</v>
      </c>
      <c r="C1546" s="31" t="s">
        <v>65</v>
      </c>
      <c r="D1546" s="31" t="s">
        <v>22</v>
      </c>
      <c r="E1546" s="28">
        <v>2004</v>
      </c>
      <c r="F1546" s="32">
        <v>2.5</v>
      </c>
      <c r="G1546" s="31" t="s">
        <v>25</v>
      </c>
    </row>
    <row r="1547" spans="1:7" x14ac:dyDescent="0.2">
      <c r="A1547" s="33" t="s">
        <v>68</v>
      </c>
      <c r="B1547" s="31">
        <v>2</v>
      </c>
      <c r="C1547" s="31" t="s">
        <v>65</v>
      </c>
      <c r="D1547" s="31" t="s">
        <v>22</v>
      </c>
      <c r="E1547" s="28">
        <v>2004</v>
      </c>
      <c r="F1547" s="32">
        <v>4.4000000000000004</v>
      </c>
      <c r="G1547" s="34"/>
    </row>
    <row r="1548" spans="1:7" x14ac:dyDescent="0.2">
      <c r="A1548" s="33" t="s">
        <v>68</v>
      </c>
      <c r="B1548" s="31">
        <v>2</v>
      </c>
      <c r="C1548" s="31" t="s">
        <v>65</v>
      </c>
      <c r="D1548" s="31" t="s">
        <v>60</v>
      </c>
      <c r="E1548" s="28">
        <v>2004</v>
      </c>
      <c r="F1548" s="32">
        <v>2.1</v>
      </c>
      <c r="G1548" s="34"/>
    </row>
    <row r="1549" spans="1:7" x14ac:dyDescent="0.2">
      <c r="A1549" s="33" t="s">
        <v>68</v>
      </c>
      <c r="B1549" s="31">
        <v>2</v>
      </c>
      <c r="C1549" s="31" t="s">
        <v>65</v>
      </c>
      <c r="D1549" s="31" t="s">
        <v>60</v>
      </c>
      <c r="E1549" s="28">
        <v>2004</v>
      </c>
      <c r="F1549" s="32">
        <v>2.1</v>
      </c>
      <c r="G1549" s="34"/>
    </row>
    <row r="1550" spans="1:7" x14ac:dyDescent="0.2">
      <c r="A1550" s="33" t="s">
        <v>68</v>
      </c>
      <c r="B1550" s="31">
        <v>2</v>
      </c>
      <c r="C1550" s="31" t="s">
        <v>65</v>
      </c>
      <c r="D1550" s="31" t="s">
        <v>60</v>
      </c>
      <c r="E1550" s="28">
        <v>2004</v>
      </c>
      <c r="F1550" s="32">
        <v>3.8</v>
      </c>
      <c r="G1550" s="34"/>
    </row>
    <row r="1551" spans="1:7" x14ac:dyDescent="0.2">
      <c r="A1551" s="33" t="s">
        <v>68</v>
      </c>
      <c r="B1551" s="31">
        <v>2</v>
      </c>
      <c r="C1551" s="31" t="s">
        <v>65</v>
      </c>
      <c r="D1551" s="31" t="s">
        <v>60</v>
      </c>
      <c r="E1551" s="28">
        <v>2004</v>
      </c>
      <c r="F1551" s="32">
        <v>3.9</v>
      </c>
      <c r="G1551" s="34"/>
    </row>
    <row r="1552" spans="1:7" x14ac:dyDescent="0.2">
      <c r="A1552" s="33" t="s">
        <v>68</v>
      </c>
      <c r="B1552" s="31">
        <v>2</v>
      </c>
      <c r="C1552" s="31" t="s">
        <v>65</v>
      </c>
      <c r="D1552" s="31" t="s">
        <v>60</v>
      </c>
      <c r="E1552" s="28">
        <v>2004</v>
      </c>
      <c r="F1552" s="32">
        <v>2.5</v>
      </c>
      <c r="G1552" s="34"/>
    </row>
    <row r="1553" spans="1:7" x14ac:dyDescent="0.2">
      <c r="A1553" s="33" t="s">
        <v>68</v>
      </c>
      <c r="B1553" s="31">
        <v>2</v>
      </c>
      <c r="C1553" s="31" t="s">
        <v>65</v>
      </c>
      <c r="D1553" s="31" t="s">
        <v>60</v>
      </c>
      <c r="E1553" s="28">
        <v>2004</v>
      </c>
      <c r="F1553" s="32">
        <v>3.1</v>
      </c>
      <c r="G1553" s="34"/>
    </row>
    <row r="1554" spans="1:7" x14ac:dyDescent="0.2">
      <c r="A1554" s="33" t="s">
        <v>68</v>
      </c>
      <c r="B1554" s="31">
        <v>2</v>
      </c>
      <c r="C1554" s="31" t="s">
        <v>65</v>
      </c>
      <c r="D1554" s="31" t="s">
        <v>60</v>
      </c>
      <c r="E1554" s="28">
        <v>2004</v>
      </c>
      <c r="F1554" s="32">
        <v>3.5</v>
      </c>
      <c r="G1554" s="34"/>
    </row>
    <row r="1555" spans="1:7" x14ac:dyDescent="0.2">
      <c r="A1555" s="33" t="s">
        <v>68</v>
      </c>
      <c r="B1555" s="31">
        <v>2</v>
      </c>
      <c r="C1555" s="31" t="s">
        <v>65</v>
      </c>
      <c r="D1555" s="31" t="s">
        <v>60</v>
      </c>
      <c r="E1555" s="28">
        <v>2004</v>
      </c>
      <c r="F1555" s="32">
        <v>4.5</v>
      </c>
      <c r="G1555" s="34"/>
    </row>
    <row r="1556" spans="1:7" x14ac:dyDescent="0.2">
      <c r="A1556" s="33" t="s">
        <v>68</v>
      </c>
      <c r="B1556" s="31">
        <v>2</v>
      </c>
      <c r="C1556" s="31" t="s">
        <v>65</v>
      </c>
      <c r="D1556" s="31" t="s">
        <v>60</v>
      </c>
      <c r="E1556" s="28">
        <v>2004</v>
      </c>
      <c r="F1556" s="32">
        <v>6.2</v>
      </c>
      <c r="G1556" s="34"/>
    </row>
    <row r="1557" spans="1:7" x14ac:dyDescent="0.2">
      <c r="A1557" s="33" t="s">
        <v>68</v>
      </c>
      <c r="B1557" s="31">
        <v>2</v>
      </c>
      <c r="C1557" s="31" t="s">
        <v>65</v>
      </c>
      <c r="D1557" s="31" t="s">
        <v>23</v>
      </c>
      <c r="E1557" s="28">
        <v>2004</v>
      </c>
      <c r="F1557" s="32">
        <v>3</v>
      </c>
      <c r="G1557" s="34"/>
    </row>
    <row r="1558" spans="1:7" x14ac:dyDescent="0.2">
      <c r="A1558" s="33" t="s">
        <v>68</v>
      </c>
      <c r="B1558" s="31">
        <v>2</v>
      </c>
      <c r="C1558" s="31" t="s">
        <v>65</v>
      </c>
      <c r="D1558" s="31" t="s">
        <v>23</v>
      </c>
      <c r="E1558" s="28">
        <v>2004</v>
      </c>
      <c r="F1558" s="32">
        <v>3.3</v>
      </c>
      <c r="G1558" s="34"/>
    </row>
    <row r="1559" spans="1:7" x14ac:dyDescent="0.2">
      <c r="A1559" s="33" t="s">
        <v>68</v>
      </c>
      <c r="B1559" s="31">
        <v>2</v>
      </c>
      <c r="C1559" s="31" t="s">
        <v>65</v>
      </c>
      <c r="D1559" s="31" t="s">
        <v>23</v>
      </c>
      <c r="E1559" s="28">
        <v>2004</v>
      </c>
      <c r="F1559" s="32">
        <v>2.6</v>
      </c>
      <c r="G1559" s="34"/>
    </row>
    <row r="1560" spans="1:7" x14ac:dyDescent="0.2">
      <c r="A1560" s="33" t="s">
        <v>68</v>
      </c>
      <c r="B1560" s="31">
        <v>2</v>
      </c>
      <c r="C1560" s="31" t="s">
        <v>65</v>
      </c>
      <c r="D1560" s="31" t="s">
        <v>23</v>
      </c>
      <c r="E1560" s="28">
        <v>2004</v>
      </c>
      <c r="F1560" s="32">
        <v>5.0999999999999996</v>
      </c>
      <c r="G1560" s="34"/>
    </row>
    <row r="1561" spans="1:7" x14ac:dyDescent="0.2">
      <c r="A1561" s="33" t="s">
        <v>68</v>
      </c>
      <c r="B1561" s="31">
        <v>2</v>
      </c>
      <c r="C1561" s="31" t="s">
        <v>65</v>
      </c>
      <c r="D1561" s="31" t="s">
        <v>23</v>
      </c>
      <c r="E1561" s="28">
        <v>2004</v>
      </c>
      <c r="F1561" s="32">
        <v>5.6</v>
      </c>
      <c r="G1561" s="34"/>
    </row>
    <row r="1562" spans="1:7" x14ac:dyDescent="0.2">
      <c r="A1562" s="33" t="s">
        <v>68</v>
      </c>
      <c r="B1562" s="31">
        <v>2</v>
      </c>
      <c r="C1562" s="31" t="s">
        <v>65</v>
      </c>
      <c r="D1562" s="31" t="s">
        <v>23</v>
      </c>
      <c r="E1562" s="28">
        <v>2004</v>
      </c>
      <c r="F1562" s="32">
        <v>8.5</v>
      </c>
      <c r="G1562" s="34"/>
    </row>
    <row r="1563" spans="1:7" x14ac:dyDescent="0.2">
      <c r="A1563" s="33" t="s">
        <v>68</v>
      </c>
      <c r="B1563" s="31">
        <v>2</v>
      </c>
      <c r="C1563" s="31" t="s">
        <v>65</v>
      </c>
      <c r="D1563" s="31" t="s">
        <v>23</v>
      </c>
      <c r="E1563" s="28">
        <v>2004</v>
      </c>
      <c r="F1563" s="32">
        <v>4.3</v>
      </c>
      <c r="G1563" s="34"/>
    </row>
    <row r="1564" spans="1:7" x14ac:dyDescent="0.2">
      <c r="A1564" s="33" t="s">
        <v>68</v>
      </c>
      <c r="B1564" s="31">
        <v>2</v>
      </c>
      <c r="C1564" s="31" t="s">
        <v>65</v>
      </c>
      <c r="D1564" s="31" t="s">
        <v>23</v>
      </c>
      <c r="E1564" s="28">
        <v>2004</v>
      </c>
      <c r="F1564" s="32">
        <v>4.2</v>
      </c>
      <c r="G1564" s="34"/>
    </row>
    <row r="1565" spans="1:7" x14ac:dyDescent="0.2">
      <c r="A1565" s="33" t="s">
        <v>68</v>
      </c>
      <c r="B1565" s="31">
        <v>2</v>
      </c>
      <c r="C1565" s="31" t="s">
        <v>65</v>
      </c>
      <c r="D1565" s="31" t="s">
        <v>60</v>
      </c>
      <c r="E1565" s="28">
        <v>2004</v>
      </c>
      <c r="F1565" s="32">
        <v>2</v>
      </c>
      <c r="G1565" s="34"/>
    </row>
    <row r="1566" spans="1:7" x14ac:dyDescent="0.2">
      <c r="A1566" s="33" t="s">
        <v>68</v>
      </c>
      <c r="B1566" s="31">
        <v>2</v>
      </c>
      <c r="C1566" s="31" t="s">
        <v>65</v>
      </c>
      <c r="D1566" s="31" t="s">
        <v>60</v>
      </c>
      <c r="E1566" s="28">
        <v>2004</v>
      </c>
      <c r="F1566" s="32">
        <v>4.0999999999999996</v>
      </c>
      <c r="G1566" s="34"/>
    </row>
    <row r="1567" spans="1:7" x14ac:dyDescent="0.2">
      <c r="A1567" s="33" t="s">
        <v>68</v>
      </c>
      <c r="B1567" s="31">
        <v>2</v>
      </c>
      <c r="C1567" s="31" t="s">
        <v>65</v>
      </c>
      <c r="D1567" s="31" t="s">
        <v>60</v>
      </c>
      <c r="E1567" s="28">
        <v>2004</v>
      </c>
      <c r="F1567" s="32">
        <v>2.8</v>
      </c>
      <c r="G1567" s="34"/>
    </row>
    <row r="1568" spans="1:7" x14ac:dyDescent="0.2">
      <c r="A1568" s="33" t="s">
        <v>68</v>
      </c>
      <c r="B1568" s="31">
        <v>2</v>
      </c>
      <c r="C1568" s="31" t="s">
        <v>65</v>
      </c>
      <c r="D1568" s="31" t="s">
        <v>60</v>
      </c>
      <c r="E1568" s="28">
        <v>2004</v>
      </c>
      <c r="F1568" s="32">
        <v>2.1</v>
      </c>
      <c r="G1568" s="34"/>
    </row>
    <row r="1569" spans="1:7" x14ac:dyDescent="0.2">
      <c r="A1569" s="33" t="s">
        <v>68</v>
      </c>
      <c r="B1569" s="31">
        <v>2</v>
      </c>
      <c r="C1569" s="31" t="s">
        <v>65</v>
      </c>
      <c r="D1569" s="31" t="s">
        <v>60</v>
      </c>
      <c r="E1569" s="28">
        <v>2004</v>
      </c>
      <c r="F1569" s="32">
        <v>4.8</v>
      </c>
      <c r="G1569" s="34"/>
    </row>
    <row r="1570" spans="1:7" x14ac:dyDescent="0.2">
      <c r="A1570" s="33" t="s">
        <v>68</v>
      </c>
      <c r="B1570" s="31">
        <v>2</v>
      </c>
      <c r="C1570" s="31" t="s">
        <v>65</v>
      </c>
      <c r="D1570" s="31" t="s">
        <v>60</v>
      </c>
      <c r="E1570" s="28">
        <v>2004</v>
      </c>
      <c r="F1570" s="32">
        <v>2</v>
      </c>
      <c r="G1570" s="34"/>
    </row>
    <row r="1571" spans="1:7" x14ac:dyDescent="0.2">
      <c r="A1571" s="33" t="s">
        <v>68</v>
      </c>
      <c r="B1571" s="31">
        <v>2</v>
      </c>
      <c r="C1571" s="31" t="s">
        <v>65</v>
      </c>
      <c r="D1571" s="31" t="s">
        <v>69</v>
      </c>
      <c r="E1571" s="28">
        <v>2004</v>
      </c>
      <c r="F1571" s="32">
        <v>8.8000000000000007</v>
      </c>
      <c r="G1571" s="34"/>
    </row>
    <row r="1572" spans="1:7" x14ac:dyDescent="0.2">
      <c r="A1572" s="33" t="s">
        <v>68</v>
      </c>
      <c r="B1572" s="31">
        <v>2</v>
      </c>
      <c r="C1572" s="31" t="s">
        <v>65</v>
      </c>
      <c r="D1572" s="31" t="s">
        <v>28</v>
      </c>
      <c r="E1572" s="28">
        <v>2004</v>
      </c>
      <c r="F1572" s="32">
        <v>6.5</v>
      </c>
      <c r="G1572" s="34"/>
    </row>
    <row r="1573" spans="1:7" x14ac:dyDescent="0.2">
      <c r="A1573" s="33" t="s">
        <v>68</v>
      </c>
      <c r="B1573" s="31">
        <v>2</v>
      </c>
      <c r="C1573" s="31" t="s">
        <v>65</v>
      </c>
      <c r="D1573" s="31" t="s">
        <v>28</v>
      </c>
      <c r="E1573" s="28">
        <v>2004</v>
      </c>
      <c r="F1573" s="32">
        <v>3.2</v>
      </c>
      <c r="G1573" s="34"/>
    </row>
    <row r="1574" spans="1:7" x14ac:dyDescent="0.2">
      <c r="A1574" s="33" t="s">
        <v>68</v>
      </c>
      <c r="B1574" s="31">
        <v>2</v>
      </c>
      <c r="C1574" s="31" t="s">
        <v>65</v>
      </c>
      <c r="D1574" s="31" t="s">
        <v>21</v>
      </c>
      <c r="E1574" s="28">
        <v>2004</v>
      </c>
      <c r="F1574" s="32">
        <v>9.5</v>
      </c>
      <c r="G1574" s="34"/>
    </row>
    <row r="1575" spans="1:7" x14ac:dyDescent="0.2">
      <c r="A1575" s="33" t="s">
        <v>68</v>
      </c>
      <c r="B1575" s="31">
        <v>2</v>
      </c>
      <c r="C1575" s="31" t="s">
        <v>70</v>
      </c>
      <c r="D1575" s="31" t="s">
        <v>30</v>
      </c>
      <c r="E1575" s="28">
        <v>2004</v>
      </c>
      <c r="F1575" s="32">
        <v>5.7</v>
      </c>
      <c r="G1575" s="31" t="s">
        <v>25</v>
      </c>
    </row>
    <row r="1576" spans="1:7" x14ac:dyDescent="0.2">
      <c r="A1576" s="33" t="s">
        <v>68</v>
      </c>
      <c r="B1576" s="31">
        <v>2</v>
      </c>
      <c r="C1576" s="31" t="s">
        <v>70</v>
      </c>
      <c r="D1576" s="31" t="s">
        <v>30</v>
      </c>
      <c r="E1576" s="28">
        <v>2004</v>
      </c>
      <c r="F1576" s="32">
        <v>5.4</v>
      </c>
      <c r="G1576" s="31" t="s">
        <v>25</v>
      </c>
    </row>
    <row r="1577" spans="1:7" x14ac:dyDescent="0.2">
      <c r="A1577" s="33" t="s">
        <v>68</v>
      </c>
      <c r="B1577" s="31">
        <v>2</v>
      </c>
      <c r="C1577" s="31" t="s">
        <v>70</v>
      </c>
      <c r="D1577" s="31" t="s">
        <v>30</v>
      </c>
      <c r="E1577" s="28">
        <v>2004</v>
      </c>
      <c r="F1577" s="32">
        <v>2</v>
      </c>
      <c r="G1577" s="31" t="s">
        <v>25</v>
      </c>
    </row>
    <row r="1578" spans="1:7" x14ac:dyDescent="0.2">
      <c r="A1578" s="33" t="s">
        <v>68</v>
      </c>
      <c r="B1578" s="31">
        <v>2</v>
      </c>
      <c r="C1578" s="31" t="s">
        <v>70</v>
      </c>
      <c r="D1578" s="31" t="s">
        <v>60</v>
      </c>
      <c r="E1578" s="28">
        <v>2004</v>
      </c>
      <c r="F1578" s="32">
        <v>2.1</v>
      </c>
      <c r="G1578" s="31" t="s">
        <v>25</v>
      </c>
    </row>
    <row r="1579" spans="1:7" x14ac:dyDescent="0.2">
      <c r="A1579" s="33" t="s">
        <v>68</v>
      </c>
      <c r="B1579" s="31">
        <v>2</v>
      </c>
      <c r="C1579" s="31" t="s">
        <v>70</v>
      </c>
      <c r="D1579" s="31" t="s">
        <v>69</v>
      </c>
      <c r="E1579" s="28">
        <v>2004</v>
      </c>
      <c r="F1579" s="32">
        <v>9.5</v>
      </c>
      <c r="G1579" s="31" t="s">
        <v>25</v>
      </c>
    </row>
    <row r="1580" spans="1:7" x14ac:dyDescent="0.2">
      <c r="A1580" s="33" t="s">
        <v>68</v>
      </c>
      <c r="B1580" s="31">
        <v>2</v>
      </c>
      <c r="C1580" s="31" t="s">
        <v>70</v>
      </c>
      <c r="D1580" s="31" t="s">
        <v>69</v>
      </c>
      <c r="E1580" s="28">
        <v>2004</v>
      </c>
      <c r="F1580" s="32">
        <v>4.7</v>
      </c>
      <c r="G1580" s="31" t="s">
        <v>25</v>
      </c>
    </row>
    <row r="1581" spans="1:7" x14ac:dyDescent="0.2">
      <c r="A1581" s="33" t="s">
        <v>68</v>
      </c>
      <c r="B1581" s="31">
        <v>2</v>
      </c>
      <c r="C1581" s="31" t="s">
        <v>70</v>
      </c>
      <c r="D1581" s="31" t="s">
        <v>60</v>
      </c>
      <c r="E1581" s="28">
        <v>2004</v>
      </c>
      <c r="F1581" s="32">
        <v>2.8</v>
      </c>
      <c r="G1581" s="34"/>
    </row>
    <row r="1582" spans="1:7" x14ac:dyDescent="0.2">
      <c r="A1582" s="33" t="s">
        <v>68</v>
      </c>
      <c r="B1582" s="31">
        <v>2</v>
      </c>
      <c r="C1582" s="31" t="s">
        <v>70</v>
      </c>
      <c r="D1582" s="31" t="s">
        <v>60</v>
      </c>
      <c r="E1582" s="28">
        <v>2004</v>
      </c>
      <c r="F1582" s="32">
        <v>2.5</v>
      </c>
      <c r="G1582" s="34"/>
    </row>
    <row r="1583" spans="1:7" x14ac:dyDescent="0.2">
      <c r="A1583" s="33" t="s">
        <v>68</v>
      </c>
      <c r="B1583" s="31">
        <v>2</v>
      </c>
      <c r="C1583" s="31" t="s">
        <v>70</v>
      </c>
      <c r="D1583" s="31" t="s">
        <v>60</v>
      </c>
      <c r="E1583" s="28">
        <v>2004</v>
      </c>
      <c r="F1583" s="32">
        <v>3.1</v>
      </c>
      <c r="G1583" s="34"/>
    </row>
    <row r="1584" spans="1:7" x14ac:dyDescent="0.2">
      <c r="A1584" s="33" t="s">
        <v>68</v>
      </c>
      <c r="B1584" s="31">
        <v>2</v>
      </c>
      <c r="C1584" s="31" t="s">
        <v>70</v>
      </c>
      <c r="D1584" s="31" t="s">
        <v>60</v>
      </c>
      <c r="E1584" s="28">
        <v>2004</v>
      </c>
      <c r="F1584" s="32">
        <v>3</v>
      </c>
      <c r="G1584" s="34"/>
    </row>
    <row r="1585" spans="1:7" x14ac:dyDescent="0.2">
      <c r="A1585" s="33" t="s">
        <v>68</v>
      </c>
      <c r="B1585" s="31">
        <v>2</v>
      </c>
      <c r="C1585" s="31" t="s">
        <v>70</v>
      </c>
      <c r="D1585" s="31" t="s">
        <v>60</v>
      </c>
      <c r="E1585" s="28">
        <v>2004</v>
      </c>
      <c r="F1585" s="32">
        <v>4.4000000000000004</v>
      </c>
      <c r="G1585" s="34"/>
    </row>
    <row r="1586" spans="1:7" x14ac:dyDescent="0.2">
      <c r="A1586" s="33" t="s">
        <v>68</v>
      </c>
      <c r="B1586" s="31">
        <v>2</v>
      </c>
      <c r="C1586" s="31" t="s">
        <v>70</v>
      </c>
      <c r="D1586" s="31" t="s">
        <v>60</v>
      </c>
      <c r="E1586" s="28">
        <v>2004</v>
      </c>
      <c r="F1586" s="32">
        <v>6.4</v>
      </c>
      <c r="G1586" s="34"/>
    </row>
    <row r="1587" spans="1:7" x14ac:dyDescent="0.2">
      <c r="A1587" s="33" t="s">
        <v>68</v>
      </c>
      <c r="B1587" s="31">
        <v>2</v>
      </c>
      <c r="C1587" s="31" t="s">
        <v>70</v>
      </c>
      <c r="D1587" s="31" t="s">
        <v>60</v>
      </c>
      <c r="E1587" s="28">
        <v>2004</v>
      </c>
      <c r="F1587" s="32">
        <v>2.5</v>
      </c>
      <c r="G1587" s="34"/>
    </row>
    <row r="1588" spans="1:7" x14ac:dyDescent="0.2">
      <c r="A1588" s="33" t="s">
        <v>68</v>
      </c>
      <c r="B1588" s="31">
        <v>2</v>
      </c>
      <c r="C1588" s="31" t="s">
        <v>70</v>
      </c>
      <c r="D1588" s="31" t="s">
        <v>22</v>
      </c>
      <c r="E1588" s="28">
        <v>2004</v>
      </c>
      <c r="F1588" s="32">
        <v>5.5</v>
      </c>
      <c r="G1588" s="34"/>
    </row>
    <row r="1589" spans="1:7" x14ac:dyDescent="0.2">
      <c r="A1589" s="33" t="s">
        <v>68</v>
      </c>
      <c r="B1589" s="31">
        <v>2</v>
      </c>
      <c r="C1589" s="31" t="s">
        <v>70</v>
      </c>
      <c r="D1589" s="31" t="s">
        <v>22</v>
      </c>
      <c r="E1589" s="28">
        <v>2004</v>
      </c>
      <c r="F1589" s="32">
        <v>5.7</v>
      </c>
      <c r="G1589" s="34"/>
    </row>
    <row r="1590" spans="1:7" x14ac:dyDescent="0.2">
      <c r="A1590" s="33" t="s">
        <v>68</v>
      </c>
      <c r="B1590" s="31">
        <v>2</v>
      </c>
      <c r="C1590" s="31" t="s">
        <v>70</v>
      </c>
      <c r="D1590" s="31" t="s">
        <v>22</v>
      </c>
      <c r="E1590" s="28">
        <v>2004</v>
      </c>
      <c r="F1590" s="32">
        <v>4.0999999999999996</v>
      </c>
      <c r="G1590" s="34"/>
    </row>
    <row r="1591" spans="1:7" x14ac:dyDescent="0.2">
      <c r="A1591" s="33" t="s">
        <v>68</v>
      </c>
      <c r="B1591" s="31">
        <v>2</v>
      </c>
      <c r="C1591" s="31" t="s">
        <v>70</v>
      </c>
      <c r="D1591" s="31" t="s">
        <v>22</v>
      </c>
      <c r="E1591" s="28">
        <v>2004</v>
      </c>
      <c r="F1591" s="32">
        <v>9.5</v>
      </c>
      <c r="G1591" s="34"/>
    </row>
    <row r="1592" spans="1:7" x14ac:dyDescent="0.2">
      <c r="A1592" s="33" t="s">
        <v>68</v>
      </c>
      <c r="B1592" s="31">
        <v>2</v>
      </c>
      <c r="C1592" s="31" t="s">
        <v>70</v>
      </c>
      <c r="D1592" s="31" t="s">
        <v>22</v>
      </c>
      <c r="E1592" s="28">
        <v>2004</v>
      </c>
      <c r="F1592" s="32">
        <v>3.4</v>
      </c>
      <c r="G1592" s="34"/>
    </row>
    <row r="1593" spans="1:7" x14ac:dyDescent="0.2">
      <c r="A1593" s="33" t="s">
        <v>68</v>
      </c>
      <c r="B1593" s="31">
        <v>2</v>
      </c>
      <c r="C1593" s="31" t="s">
        <v>70</v>
      </c>
      <c r="D1593" s="31" t="s">
        <v>22</v>
      </c>
      <c r="E1593" s="28">
        <v>2004</v>
      </c>
      <c r="F1593" s="32">
        <v>9</v>
      </c>
      <c r="G1593" s="34"/>
    </row>
    <row r="1594" spans="1:7" x14ac:dyDescent="0.2">
      <c r="A1594" s="33" t="s">
        <v>68</v>
      </c>
      <c r="B1594" s="31">
        <v>2</v>
      </c>
      <c r="C1594" s="31" t="s">
        <v>70</v>
      </c>
      <c r="D1594" s="31" t="s">
        <v>22</v>
      </c>
      <c r="E1594" s="28">
        <v>2004</v>
      </c>
      <c r="F1594" s="32">
        <v>6.3</v>
      </c>
      <c r="G1594" s="34"/>
    </row>
    <row r="1595" spans="1:7" x14ac:dyDescent="0.2">
      <c r="A1595" s="33" t="s">
        <v>68</v>
      </c>
      <c r="B1595" s="31">
        <v>2</v>
      </c>
      <c r="C1595" s="31" t="s">
        <v>70</v>
      </c>
      <c r="D1595" s="31" t="s">
        <v>69</v>
      </c>
      <c r="E1595" s="28">
        <v>2004</v>
      </c>
      <c r="F1595" s="32">
        <v>3.4</v>
      </c>
      <c r="G1595" s="34"/>
    </row>
    <row r="1596" spans="1:7" x14ac:dyDescent="0.2">
      <c r="A1596" s="33" t="s">
        <v>68</v>
      </c>
      <c r="B1596" s="31">
        <v>2</v>
      </c>
      <c r="C1596" s="31" t="s">
        <v>70</v>
      </c>
      <c r="D1596" s="31" t="s">
        <v>23</v>
      </c>
      <c r="E1596" s="28">
        <v>2004</v>
      </c>
      <c r="F1596" s="32">
        <v>2.1</v>
      </c>
      <c r="G1596" s="34"/>
    </row>
    <row r="1597" spans="1:7" x14ac:dyDescent="0.2">
      <c r="A1597" s="33" t="s">
        <v>68</v>
      </c>
      <c r="B1597" s="31">
        <v>2</v>
      </c>
      <c r="C1597" s="31" t="s">
        <v>70</v>
      </c>
      <c r="D1597" s="31" t="s">
        <v>60</v>
      </c>
      <c r="E1597" s="28">
        <v>2004</v>
      </c>
      <c r="F1597" s="32">
        <v>2.7</v>
      </c>
      <c r="G1597" s="34"/>
    </row>
    <row r="1598" spans="1:7" x14ac:dyDescent="0.2">
      <c r="A1598" s="33" t="s">
        <v>68</v>
      </c>
      <c r="B1598" s="31">
        <v>2</v>
      </c>
      <c r="C1598" s="31" t="s">
        <v>70</v>
      </c>
      <c r="D1598" s="31" t="s">
        <v>60</v>
      </c>
      <c r="E1598" s="28">
        <v>2004</v>
      </c>
      <c r="F1598" s="32">
        <v>2</v>
      </c>
      <c r="G1598" s="34"/>
    </row>
    <row r="1599" spans="1:7" x14ac:dyDescent="0.2">
      <c r="A1599" s="33" t="s">
        <v>68</v>
      </c>
      <c r="B1599" s="31">
        <v>2</v>
      </c>
      <c r="C1599" s="31" t="s">
        <v>70</v>
      </c>
      <c r="D1599" s="31" t="s">
        <v>21</v>
      </c>
      <c r="E1599" s="28">
        <v>2004</v>
      </c>
      <c r="F1599" s="32">
        <v>9.9</v>
      </c>
      <c r="G1599" s="34"/>
    </row>
    <row r="1600" spans="1:7" x14ac:dyDescent="0.2">
      <c r="A1600" s="33" t="s">
        <v>68</v>
      </c>
      <c r="B1600" s="31">
        <v>2</v>
      </c>
      <c r="C1600" s="31" t="s">
        <v>70</v>
      </c>
      <c r="D1600" s="31" t="s">
        <v>28</v>
      </c>
      <c r="E1600" s="28">
        <v>2004</v>
      </c>
      <c r="F1600" s="32">
        <v>2.5</v>
      </c>
      <c r="G1600" s="34"/>
    </row>
    <row r="1601" spans="1:7" x14ac:dyDescent="0.2">
      <c r="A1601" s="33" t="s">
        <v>68</v>
      </c>
      <c r="B1601" s="31">
        <v>2</v>
      </c>
      <c r="C1601" s="31" t="s">
        <v>63</v>
      </c>
      <c r="D1601" s="31" t="s">
        <v>60</v>
      </c>
      <c r="E1601" s="28">
        <v>2004</v>
      </c>
      <c r="F1601" s="32">
        <v>2.2999999999999998</v>
      </c>
      <c r="G1601" s="31" t="s">
        <v>25</v>
      </c>
    </row>
    <row r="1602" spans="1:7" x14ac:dyDescent="0.2">
      <c r="A1602" s="33" t="s">
        <v>68</v>
      </c>
      <c r="B1602" s="31">
        <v>2</v>
      </c>
      <c r="C1602" s="31" t="s">
        <v>63</v>
      </c>
      <c r="D1602" s="31" t="s">
        <v>23</v>
      </c>
      <c r="E1602" s="28">
        <v>2004</v>
      </c>
      <c r="F1602" s="32">
        <v>2.4</v>
      </c>
      <c r="G1602" s="31" t="s">
        <v>25</v>
      </c>
    </row>
    <row r="1603" spans="1:7" x14ac:dyDescent="0.2">
      <c r="A1603" s="33" t="s">
        <v>68</v>
      </c>
      <c r="B1603" s="31">
        <v>2</v>
      </c>
      <c r="C1603" s="31" t="s">
        <v>63</v>
      </c>
      <c r="D1603" s="31" t="s">
        <v>23</v>
      </c>
      <c r="E1603" s="28">
        <v>2004</v>
      </c>
      <c r="F1603" s="32">
        <v>2.8</v>
      </c>
      <c r="G1603" s="31" t="s">
        <v>25</v>
      </c>
    </row>
    <row r="1604" spans="1:7" x14ac:dyDescent="0.2">
      <c r="A1604" s="33" t="s">
        <v>68</v>
      </c>
      <c r="B1604" s="31">
        <v>2</v>
      </c>
      <c r="C1604" s="31" t="s">
        <v>63</v>
      </c>
      <c r="D1604" s="31" t="s">
        <v>23</v>
      </c>
      <c r="E1604" s="28">
        <v>2004</v>
      </c>
      <c r="F1604" s="32">
        <v>2</v>
      </c>
      <c r="G1604" s="31" t="s">
        <v>25</v>
      </c>
    </row>
    <row r="1605" spans="1:7" x14ac:dyDescent="0.2">
      <c r="A1605" s="33" t="s">
        <v>68</v>
      </c>
      <c r="B1605" s="31">
        <v>2</v>
      </c>
      <c r="C1605" s="31" t="s">
        <v>63</v>
      </c>
      <c r="D1605" s="31" t="s">
        <v>23</v>
      </c>
      <c r="E1605" s="28">
        <v>2004</v>
      </c>
      <c r="F1605" s="32">
        <v>2.2000000000000002</v>
      </c>
      <c r="G1605" s="31" t="s">
        <v>25</v>
      </c>
    </row>
    <row r="1606" spans="1:7" x14ac:dyDescent="0.2">
      <c r="A1606" s="33" t="s">
        <v>68</v>
      </c>
      <c r="B1606" s="31">
        <v>2</v>
      </c>
      <c r="C1606" s="31" t="s">
        <v>63</v>
      </c>
      <c r="D1606" s="31" t="s">
        <v>22</v>
      </c>
      <c r="E1606" s="28">
        <v>2004</v>
      </c>
      <c r="F1606" s="32">
        <v>2.7</v>
      </c>
      <c r="G1606" s="31" t="s">
        <v>25</v>
      </c>
    </row>
    <row r="1607" spans="1:7" x14ac:dyDescent="0.2">
      <c r="A1607" s="33" t="s">
        <v>68</v>
      </c>
      <c r="B1607" s="31">
        <v>2</v>
      </c>
      <c r="C1607" s="31" t="s">
        <v>63</v>
      </c>
      <c r="D1607" s="31" t="s">
        <v>60</v>
      </c>
      <c r="E1607" s="28">
        <v>2004</v>
      </c>
      <c r="F1607" s="32">
        <v>2.6</v>
      </c>
      <c r="G1607" s="34"/>
    </row>
    <row r="1608" spans="1:7" x14ac:dyDescent="0.2">
      <c r="A1608" s="33" t="s">
        <v>68</v>
      </c>
      <c r="B1608" s="31">
        <v>2</v>
      </c>
      <c r="C1608" s="31" t="s">
        <v>63</v>
      </c>
      <c r="D1608" s="31" t="s">
        <v>60</v>
      </c>
      <c r="E1608" s="28">
        <v>2004</v>
      </c>
      <c r="F1608" s="32">
        <v>5.8</v>
      </c>
      <c r="G1608" s="34"/>
    </row>
    <row r="1609" spans="1:7" x14ac:dyDescent="0.2">
      <c r="A1609" s="33" t="s">
        <v>68</v>
      </c>
      <c r="B1609" s="31">
        <v>2</v>
      </c>
      <c r="C1609" s="31" t="s">
        <v>63</v>
      </c>
      <c r="D1609" s="31" t="s">
        <v>60</v>
      </c>
      <c r="E1609" s="28">
        <v>2004</v>
      </c>
      <c r="F1609" s="32">
        <v>2.7</v>
      </c>
      <c r="G1609" s="34"/>
    </row>
    <row r="1610" spans="1:7" x14ac:dyDescent="0.2">
      <c r="A1610" s="33" t="s">
        <v>68</v>
      </c>
      <c r="B1610" s="31">
        <v>2</v>
      </c>
      <c r="C1610" s="31" t="s">
        <v>63</v>
      </c>
      <c r="D1610" s="31" t="s">
        <v>60</v>
      </c>
      <c r="E1610" s="28">
        <v>2004</v>
      </c>
      <c r="F1610" s="32">
        <v>2.8</v>
      </c>
      <c r="G1610" s="34"/>
    </row>
    <row r="1611" spans="1:7" x14ac:dyDescent="0.2">
      <c r="A1611" s="33" t="s">
        <v>68</v>
      </c>
      <c r="B1611" s="31">
        <v>2</v>
      </c>
      <c r="C1611" s="31" t="s">
        <v>63</v>
      </c>
      <c r="D1611" s="31" t="s">
        <v>60</v>
      </c>
      <c r="E1611" s="28">
        <v>2004</v>
      </c>
      <c r="F1611" s="32">
        <v>2.2000000000000002</v>
      </c>
      <c r="G1611" s="34"/>
    </row>
    <row r="1612" spans="1:7" x14ac:dyDescent="0.2">
      <c r="A1612" s="33" t="s">
        <v>68</v>
      </c>
      <c r="B1612" s="31">
        <v>2</v>
      </c>
      <c r="C1612" s="31" t="s">
        <v>63</v>
      </c>
      <c r="D1612" s="31" t="s">
        <v>60</v>
      </c>
      <c r="E1612" s="28">
        <v>2004</v>
      </c>
      <c r="F1612" s="32">
        <v>2.2999999999999998</v>
      </c>
      <c r="G1612" s="34"/>
    </row>
    <row r="1613" spans="1:7" x14ac:dyDescent="0.2">
      <c r="A1613" s="33" t="s">
        <v>68</v>
      </c>
      <c r="B1613" s="31">
        <v>2</v>
      </c>
      <c r="C1613" s="31" t="s">
        <v>63</v>
      </c>
      <c r="D1613" s="31" t="s">
        <v>23</v>
      </c>
      <c r="E1613" s="28">
        <v>2004</v>
      </c>
      <c r="F1613" s="32">
        <v>2</v>
      </c>
      <c r="G1613" s="34"/>
    </row>
    <row r="1614" spans="1:7" x14ac:dyDescent="0.2">
      <c r="A1614" s="33" t="s">
        <v>68</v>
      </c>
      <c r="B1614" s="31">
        <v>2</v>
      </c>
      <c r="C1614" s="31" t="s">
        <v>63</v>
      </c>
      <c r="D1614" s="31" t="s">
        <v>23</v>
      </c>
      <c r="E1614" s="28">
        <v>2004</v>
      </c>
      <c r="F1614" s="32">
        <v>2.4</v>
      </c>
      <c r="G1614" s="34"/>
    </row>
    <row r="1615" spans="1:7" x14ac:dyDescent="0.2">
      <c r="A1615" s="33" t="s">
        <v>68</v>
      </c>
      <c r="B1615" s="31">
        <v>2</v>
      </c>
      <c r="C1615" s="31" t="s">
        <v>63</v>
      </c>
      <c r="D1615" s="31" t="s">
        <v>23</v>
      </c>
      <c r="E1615" s="28">
        <v>2004</v>
      </c>
      <c r="F1615" s="32">
        <v>2.8</v>
      </c>
      <c r="G1615" s="34"/>
    </row>
    <row r="1616" spans="1:7" x14ac:dyDescent="0.2">
      <c r="A1616" s="33" t="s">
        <v>68</v>
      </c>
      <c r="B1616" s="31">
        <v>2</v>
      </c>
      <c r="C1616" s="31" t="s">
        <v>63</v>
      </c>
      <c r="D1616" s="31" t="s">
        <v>23</v>
      </c>
      <c r="E1616" s="28">
        <v>2004</v>
      </c>
      <c r="F1616" s="32">
        <v>6.7</v>
      </c>
      <c r="G1616" s="34"/>
    </row>
    <row r="1617" spans="1:7" x14ac:dyDescent="0.2">
      <c r="A1617" s="33" t="s">
        <v>68</v>
      </c>
      <c r="B1617" s="31">
        <v>2</v>
      </c>
      <c r="C1617" s="31" t="s">
        <v>63</v>
      </c>
      <c r="D1617" s="31" t="s">
        <v>23</v>
      </c>
      <c r="E1617" s="28">
        <v>2004</v>
      </c>
      <c r="F1617" s="32">
        <v>5.8</v>
      </c>
      <c r="G1617" s="34"/>
    </row>
    <row r="1618" spans="1:7" x14ac:dyDescent="0.2">
      <c r="A1618" s="33" t="s">
        <v>68</v>
      </c>
      <c r="B1618" s="31">
        <v>2</v>
      </c>
      <c r="C1618" s="31" t="s">
        <v>63</v>
      </c>
      <c r="D1618" s="31" t="s">
        <v>28</v>
      </c>
      <c r="E1618" s="28">
        <v>2004</v>
      </c>
      <c r="F1618" s="32">
        <v>4.8</v>
      </c>
      <c r="G1618" s="34"/>
    </row>
    <row r="1619" spans="1:7" x14ac:dyDescent="0.2">
      <c r="A1619" s="33" t="s">
        <v>68</v>
      </c>
      <c r="B1619" s="31">
        <v>2</v>
      </c>
      <c r="C1619" s="31" t="s">
        <v>63</v>
      </c>
      <c r="D1619" s="31" t="s">
        <v>28</v>
      </c>
      <c r="E1619" s="28">
        <v>2004</v>
      </c>
      <c r="F1619" s="32">
        <v>3.3</v>
      </c>
      <c r="G1619" s="34"/>
    </row>
    <row r="1620" spans="1:7" x14ac:dyDescent="0.2">
      <c r="A1620" s="33" t="s">
        <v>68</v>
      </c>
      <c r="B1620" s="31">
        <v>2</v>
      </c>
      <c r="C1620" s="31" t="s">
        <v>63</v>
      </c>
      <c r="D1620" s="31" t="s">
        <v>28</v>
      </c>
      <c r="E1620" s="28">
        <v>2004</v>
      </c>
      <c r="F1620" s="32">
        <v>5.2</v>
      </c>
      <c r="G1620" s="34"/>
    </row>
    <row r="1621" spans="1:7" x14ac:dyDescent="0.2">
      <c r="A1621" s="33" t="s">
        <v>68</v>
      </c>
      <c r="B1621" s="31">
        <v>2</v>
      </c>
      <c r="C1621" s="31" t="s">
        <v>63</v>
      </c>
      <c r="D1621" s="31" t="s">
        <v>28</v>
      </c>
      <c r="E1621" s="28">
        <v>2004</v>
      </c>
      <c r="F1621" s="32">
        <v>6.5</v>
      </c>
      <c r="G1621" s="34"/>
    </row>
    <row r="1622" spans="1:7" x14ac:dyDescent="0.2">
      <c r="A1622" s="33" t="s">
        <v>68</v>
      </c>
      <c r="B1622" s="31">
        <v>2</v>
      </c>
      <c r="C1622" s="31" t="s">
        <v>63</v>
      </c>
      <c r="D1622" s="31" t="s">
        <v>22</v>
      </c>
      <c r="E1622" s="28">
        <v>2004</v>
      </c>
      <c r="F1622" s="32">
        <v>5.3</v>
      </c>
      <c r="G1622" s="34"/>
    </row>
    <row r="1623" spans="1:7" x14ac:dyDescent="0.2">
      <c r="A1623" s="33" t="s">
        <v>68</v>
      </c>
      <c r="B1623" s="31">
        <v>2</v>
      </c>
      <c r="C1623" s="31" t="s">
        <v>63</v>
      </c>
      <c r="D1623" s="31" t="s">
        <v>22</v>
      </c>
      <c r="E1623" s="28">
        <v>2004</v>
      </c>
      <c r="F1623" s="32">
        <v>3.4</v>
      </c>
      <c r="G1623" s="34"/>
    </row>
    <row r="1624" spans="1:7" x14ac:dyDescent="0.2">
      <c r="A1624" s="33" t="s">
        <v>68</v>
      </c>
      <c r="B1624" s="31">
        <v>2</v>
      </c>
      <c r="C1624" s="31" t="s">
        <v>63</v>
      </c>
      <c r="D1624" s="31" t="s">
        <v>22</v>
      </c>
      <c r="E1624" s="28">
        <v>2004</v>
      </c>
      <c r="F1624" s="32">
        <v>5.8</v>
      </c>
      <c r="G1624" s="34"/>
    </row>
    <row r="1625" spans="1:7" x14ac:dyDescent="0.2">
      <c r="A1625" s="33" t="s">
        <v>68</v>
      </c>
      <c r="B1625" s="31">
        <v>2</v>
      </c>
      <c r="C1625" s="31" t="s">
        <v>63</v>
      </c>
      <c r="D1625" s="31" t="s">
        <v>22</v>
      </c>
      <c r="E1625" s="28">
        <v>2004</v>
      </c>
      <c r="F1625" s="32">
        <v>5.3</v>
      </c>
      <c r="G1625" s="34"/>
    </row>
    <row r="1626" spans="1:7" x14ac:dyDescent="0.2">
      <c r="A1626" s="33" t="s">
        <v>68</v>
      </c>
      <c r="B1626" s="31">
        <v>2</v>
      </c>
      <c r="C1626" s="31" t="s">
        <v>63</v>
      </c>
      <c r="D1626" s="31" t="s">
        <v>22</v>
      </c>
      <c r="E1626" s="28">
        <v>2004</v>
      </c>
      <c r="F1626" s="32">
        <v>2.7</v>
      </c>
      <c r="G1626" s="34"/>
    </row>
    <row r="1627" spans="1:7" x14ac:dyDescent="0.2">
      <c r="A1627" s="33" t="s">
        <v>68</v>
      </c>
      <c r="B1627" s="31">
        <v>2</v>
      </c>
      <c r="C1627" s="31" t="s">
        <v>63</v>
      </c>
      <c r="D1627" s="31" t="s">
        <v>22</v>
      </c>
      <c r="E1627" s="28">
        <v>2004</v>
      </c>
      <c r="F1627" s="32">
        <v>6.3</v>
      </c>
      <c r="G1627" s="34"/>
    </row>
    <row r="1628" spans="1:7" x14ac:dyDescent="0.2">
      <c r="A1628" s="33" t="s">
        <v>68</v>
      </c>
      <c r="B1628" s="31">
        <v>2</v>
      </c>
      <c r="C1628" s="31" t="s">
        <v>63</v>
      </c>
      <c r="D1628" s="31" t="s">
        <v>22</v>
      </c>
      <c r="E1628" s="28">
        <v>2004</v>
      </c>
      <c r="F1628" s="32">
        <v>7.5</v>
      </c>
      <c r="G1628" s="34"/>
    </row>
    <row r="1629" spans="1:7" x14ac:dyDescent="0.2">
      <c r="A1629" s="33" t="s">
        <v>68</v>
      </c>
      <c r="B1629" s="31">
        <v>2</v>
      </c>
      <c r="C1629" s="31" t="s">
        <v>63</v>
      </c>
      <c r="D1629" s="31" t="s">
        <v>23</v>
      </c>
      <c r="E1629" s="28">
        <v>2004</v>
      </c>
      <c r="F1629" s="32">
        <v>4.7</v>
      </c>
      <c r="G1629" s="34"/>
    </row>
    <row r="1630" spans="1:7" x14ac:dyDescent="0.2">
      <c r="A1630" s="33" t="s">
        <v>68</v>
      </c>
      <c r="B1630" s="31">
        <v>2</v>
      </c>
      <c r="C1630" s="31" t="s">
        <v>63</v>
      </c>
      <c r="D1630" s="31" t="s">
        <v>23</v>
      </c>
      <c r="E1630" s="28">
        <v>2004</v>
      </c>
      <c r="F1630" s="32">
        <v>2.8</v>
      </c>
      <c r="G1630" s="34"/>
    </row>
    <row r="1631" spans="1:7" x14ac:dyDescent="0.2">
      <c r="A1631" s="33" t="s">
        <v>68</v>
      </c>
      <c r="B1631" s="31">
        <v>2</v>
      </c>
      <c r="C1631" s="31" t="s">
        <v>63</v>
      </c>
      <c r="D1631" s="31" t="s">
        <v>23</v>
      </c>
      <c r="E1631" s="28">
        <v>2004</v>
      </c>
      <c r="F1631" s="32">
        <v>2</v>
      </c>
      <c r="G1631" s="34"/>
    </row>
    <row r="1632" spans="1:7" x14ac:dyDescent="0.2">
      <c r="A1632" s="33" t="s">
        <v>68</v>
      </c>
      <c r="B1632" s="31">
        <v>2</v>
      </c>
      <c r="C1632" s="31" t="s">
        <v>63</v>
      </c>
      <c r="D1632" s="31" t="s">
        <v>23</v>
      </c>
      <c r="E1632" s="28">
        <v>2004</v>
      </c>
      <c r="F1632" s="32">
        <v>2.2000000000000002</v>
      </c>
      <c r="G1632" s="34"/>
    </row>
    <row r="1633" spans="1:7" x14ac:dyDescent="0.2">
      <c r="A1633" s="33" t="s">
        <v>68</v>
      </c>
      <c r="B1633" s="31">
        <v>2</v>
      </c>
      <c r="C1633" s="31" t="s">
        <v>63</v>
      </c>
      <c r="D1633" s="31" t="s">
        <v>23</v>
      </c>
      <c r="E1633" s="28">
        <v>2004</v>
      </c>
      <c r="F1633" s="32">
        <v>4.9000000000000004</v>
      </c>
      <c r="G1633" s="34"/>
    </row>
    <row r="1634" spans="1:7" x14ac:dyDescent="0.2">
      <c r="A1634" s="33" t="s">
        <v>68</v>
      </c>
      <c r="B1634" s="31">
        <v>2</v>
      </c>
      <c r="C1634" s="31" t="s">
        <v>63</v>
      </c>
      <c r="D1634" s="31" t="s">
        <v>22</v>
      </c>
      <c r="E1634" s="28">
        <v>2004</v>
      </c>
      <c r="F1634" s="32">
        <v>4.4000000000000004</v>
      </c>
      <c r="G1634" s="34"/>
    </row>
    <row r="1635" spans="1:7" x14ac:dyDescent="0.2">
      <c r="A1635" s="33" t="s">
        <v>68</v>
      </c>
      <c r="B1635" s="31">
        <v>2</v>
      </c>
      <c r="C1635" s="31" t="s">
        <v>63</v>
      </c>
      <c r="D1635" s="31" t="s">
        <v>22</v>
      </c>
      <c r="E1635" s="28">
        <v>2004</v>
      </c>
      <c r="F1635" s="32">
        <v>3.2</v>
      </c>
      <c r="G1635" s="34"/>
    </row>
    <row r="1636" spans="1:7" x14ac:dyDescent="0.2">
      <c r="A1636" s="33" t="s">
        <v>68</v>
      </c>
      <c r="B1636" s="31">
        <v>2</v>
      </c>
      <c r="C1636" s="31" t="s">
        <v>63</v>
      </c>
      <c r="D1636" s="31" t="s">
        <v>22</v>
      </c>
      <c r="E1636" s="28">
        <v>2004</v>
      </c>
      <c r="F1636" s="32">
        <v>3</v>
      </c>
      <c r="G1636" s="34"/>
    </row>
    <row r="1637" spans="1:7" x14ac:dyDescent="0.2">
      <c r="A1637" s="33" t="s">
        <v>68</v>
      </c>
      <c r="B1637" s="31">
        <v>2</v>
      </c>
      <c r="C1637" s="31" t="s">
        <v>63</v>
      </c>
      <c r="D1637" s="31" t="s">
        <v>22</v>
      </c>
      <c r="E1637" s="28">
        <v>2004</v>
      </c>
      <c r="F1637" s="32">
        <v>4.3</v>
      </c>
      <c r="G1637" s="34"/>
    </row>
    <row r="1638" spans="1:7" x14ac:dyDescent="0.2">
      <c r="A1638" s="33" t="s">
        <v>68</v>
      </c>
      <c r="B1638" s="31">
        <v>3</v>
      </c>
      <c r="C1638" s="31" t="s">
        <v>24</v>
      </c>
      <c r="D1638" s="31" t="s">
        <v>28</v>
      </c>
      <c r="E1638" s="28">
        <v>2004</v>
      </c>
      <c r="F1638" s="32">
        <v>2.1</v>
      </c>
      <c r="G1638" s="31" t="s">
        <v>25</v>
      </c>
    </row>
    <row r="1639" spans="1:7" x14ac:dyDescent="0.2">
      <c r="A1639" s="33" t="s">
        <v>68</v>
      </c>
      <c r="B1639" s="31">
        <v>3</v>
      </c>
      <c r="C1639" s="31" t="s">
        <v>24</v>
      </c>
      <c r="D1639" s="31" t="s">
        <v>28</v>
      </c>
      <c r="E1639" s="28">
        <v>2004</v>
      </c>
      <c r="F1639" s="32">
        <v>2</v>
      </c>
      <c r="G1639" s="31" t="s">
        <v>25</v>
      </c>
    </row>
    <row r="1640" spans="1:7" x14ac:dyDescent="0.2">
      <c r="A1640" s="33" t="s">
        <v>68</v>
      </c>
      <c r="B1640" s="31">
        <v>3</v>
      </c>
      <c r="C1640" s="31" t="s">
        <v>24</v>
      </c>
      <c r="D1640" s="31" t="s">
        <v>28</v>
      </c>
      <c r="E1640" s="28">
        <v>2004</v>
      </c>
      <c r="F1640" s="32">
        <v>2.5</v>
      </c>
      <c r="G1640" s="31" t="s">
        <v>25</v>
      </c>
    </row>
    <row r="1641" spans="1:7" x14ac:dyDescent="0.2">
      <c r="A1641" s="33" t="s">
        <v>68</v>
      </c>
      <c r="B1641" s="31">
        <v>3</v>
      </c>
      <c r="C1641" s="31" t="s">
        <v>24</v>
      </c>
      <c r="D1641" s="31" t="s">
        <v>23</v>
      </c>
      <c r="E1641" s="28">
        <v>2004</v>
      </c>
      <c r="F1641" s="32">
        <v>3.3</v>
      </c>
      <c r="G1641" s="31" t="s">
        <v>25</v>
      </c>
    </row>
    <row r="1642" spans="1:7" x14ac:dyDescent="0.2">
      <c r="A1642" s="33" t="s">
        <v>68</v>
      </c>
      <c r="B1642" s="31">
        <v>3</v>
      </c>
      <c r="C1642" s="31" t="s">
        <v>24</v>
      </c>
      <c r="D1642" s="31" t="s">
        <v>28</v>
      </c>
      <c r="E1642" s="28">
        <v>2004</v>
      </c>
      <c r="F1642" s="32">
        <v>8.5</v>
      </c>
      <c r="G1642" s="34"/>
    </row>
    <row r="1643" spans="1:7" x14ac:dyDescent="0.2">
      <c r="A1643" s="33" t="s">
        <v>68</v>
      </c>
      <c r="B1643" s="31">
        <v>3</v>
      </c>
      <c r="C1643" s="31" t="s">
        <v>24</v>
      </c>
      <c r="D1643" s="31" t="s">
        <v>28</v>
      </c>
      <c r="E1643" s="28">
        <v>2004</v>
      </c>
      <c r="F1643" s="32">
        <v>2.9</v>
      </c>
      <c r="G1643" s="34"/>
    </row>
    <row r="1644" spans="1:7" x14ac:dyDescent="0.2">
      <c r="A1644" s="33" t="s">
        <v>68</v>
      </c>
      <c r="B1644" s="31">
        <v>3</v>
      </c>
      <c r="C1644" s="31" t="s">
        <v>24</v>
      </c>
      <c r="D1644" s="31" t="s">
        <v>28</v>
      </c>
      <c r="E1644" s="28">
        <v>2004</v>
      </c>
      <c r="F1644" s="32">
        <v>3.6</v>
      </c>
      <c r="G1644" s="34"/>
    </row>
    <row r="1645" spans="1:7" x14ac:dyDescent="0.2">
      <c r="A1645" s="33" t="s">
        <v>68</v>
      </c>
      <c r="B1645" s="31">
        <v>3</v>
      </c>
      <c r="C1645" s="31" t="s">
        <v>24</v>
      </c>
      <c r="D1645" s="31" t="s">
        <v>60</v>
      </c>
      <c r="E1645" s="28">
        <v>2004</v>
      </c>
      <c r="F1645" s="32">
        <v>2.4</v>
      </c>
      <c r="G1645" s="34"/>
    </row>
    <row r="1646" spans="1:7" x14ac:dyDescent="0.2">
      <c r="A1646" s="33" t="s">
        <v>68</v>
      </c>
      <c r="B1646" s="31">
        <v>3</v>
      </c>
      <c r="C1646" s="31" t="s">
        <v>24</v>
      </c>
      <c r="D1646" s="31" t="s">
        <v>60</v>
      </c>
      <c r="E1646" s="28">
        <v>2004</v>
      </c>
      <c r="F1646" s="32">
        <v>5.3</v>
      </c>
      <c r="G1646" s="34"/>
    </row>
    <row r="1647" spans="1:7" x14ac:dyDescent="0.2">
      <c r="A1647" s="33" t="s">
        <v>68</v>
      </c>
      <c r="B1647" s="31">
        <v>3</v>
      </c>
      <c r="C1647" s="31" t="s">
        <v>24</v>
      </c>
      <c r="D1647" s="31" t="s">
        <v>60</v>
      </c>
      <c r="E1647" s="28">
        <v>2004</v>
      </c>
      <c r="F1647" s="32">
        <v>3.8</v>
      </c>
      <c r="G1647" s="34"/>
    </row>
    <row r="1648" spans="1:7" x14ac:dyDescent="0.2">
      <c r="A1648" s="33" t="s">
        <v>68</v>
      </c>
      <c r="B1648" s="31">
        <v>3</v>
      </c>
      <c r="C1648" s="31" t="s">
        <v>24</v>
      </c>
      <c r="D1648" s="31" t="s">
        <v>60</v>
      </c>
      <c r="E1648" s="28">
        <v>2004</v>
      </c>
      <c r="F1648" s="32">
        <v>5</v>
      </c>
      <c r="G1648" s="34"/>
    </row>
    <row r="1649" spans="1:7" x14ac:dyDescent="0.2">
      <c r="A1649" s="33" t="s">
        <v>68</v>
      </c>
      <c r="B1649" s="31">
        <v>3</v>
      </c>
      <c r="C1649" s="31" t="s">
        <v>24</v>
      </c>
      <c r="D1649" s="31" t="s">
        <v>60</v>
      </c>
      <c r="E1649" s="28">
        <v>2004</v>
      </c>
      <c r="F1649" s="32">
        <v>5.4</v>
      </c>
      <c r="G1649" s="34"/>
    </row>
    <row r="1650" spans="1:7" x14ac:dyDescent="0.2">
      <c r="A1650" s="33" t="s">
        <v>68</v>
      </c>
      <c r="B1650" s="31">
        <v>3</v>
      </c>
      <c r="C1650" s="31" t="s">
        <v>24</v>
      </c>
      <c r="D1650" s="31" t="s">
        <v>60</v>
      </c>
      <c r="E1650" s="28">
        <v>2004</v>
      </c>
      <c r="F1650" s="32">
        <v>4.7</v>
      </c>
      <c r="G1650" s="34"/>
    </row>
    <row r="1651" spans="1:7" x14ac:dyDescent="0.2">
      <c r="A1651" s="33" t="s">
        <v>68</v>
      </c>
      <c r="B1651" s="31">
        <v>3</v>
      </c>
      <c r="C1651" s="31" t="s">
        <v>24</v>
      </c>
      <c r="D1651" s="31" t="s">
        <v>60</v>
      </c>
      <c r="E1651" s="28">
        <v>2004</v>
      </c>
      <c r="F1651" s="32">
        <v>4.0999999999999996</v>
      </c>
      <c r="G1651" s="34"/>
    </row>
    <row r="1652" spans="1:7" x14ac:dyDescent="0.2">
      <c r="A1652" s="33" t="s">
        <v>68</v>
      </c>
      <c r="B1652" s="31">
        <v>3</v>
      </c>
      <c r="C1652" s="31" t="s">
        <v>24</v>
      </c>
      <c r="D1652" s="31" t="s">
        <v>60</v>
      </c>
      <c r="E1652" s="28">
        <v>2004</v>
      </c>
      <c r="F1652" s="32">
        <v>5.4</v>
      </c>
      <c r="G1652" s="34"/>
    </row>
    <row r="1653" spans="1:7" x14ac:dyDescent="0.2">
      <c r="A1653" s="33" t="s">
        <v>68</v>
      </c>
      <c r="B1653" s="31">
        <v>3</v>
      </c>
      <c r="C1653" s="31" t="s">
        <v>24</v>
      </c>
      <c r="D1653" s="31" t="s">
        <v>67</v>
      </c>
      <c r="E1653" s="28">
        <v>2004</v>
      </c>
      <c r="F1653" s="32">
        <v>8.9</v>
      </c>
      <c r="G1653" s="34"/>
    </row>
    <row r="1654" spans="1:7" x14ac:dyDescent="0.2">
      <c r="A1654" s="33" t="s">
        <v>68</v>
      </c>
      <c r="B1654" s="31">
        <v>3</v>
      </c>
      <c r="C1654" s="31" t="s">
        <v>24</v>
      </c>
      <c r="D1654" s="31" t="s">
        <v>67</v>
      </c>
      <c r="E1654" s="28">
        <v>2004</v>
      </c>
      <c r="F1654" s="32">
        <v>3.6</v>
      </c>
      <c r="G1654" s="34"/>
    </row>
    <row r="1655" spans="1:7" x14ac:dyDescent="0.2">
      <c r="A1655" s="33" t="s">
        <v>68</v>
      </c>
      <c r="B1655" s="31">
        <v>3</v>
      </c>
      <c r="C1655" s="31" t="s">
        <v>24</v>
      </c>
      <c r="D1655" s="31" t="s">
        <v>67</v>
      </c>
      <c r="E1655" s="28">
        <v>2004</v>
      </c>
      <c r="F1655" s="32">
        <v>7.6</v>
      </c>
      <c r="G1655" s="34"/>
    </row>
    <row r="1656" spans="1:7" x14ac:dyDescent="0.2">
      <c r="A1656" s="33" t="s">
        <v>68</v>
      </c>
      <c r="B1656" s="31">
        <v>3</v>
      </c>
      <c r="C1656" s="31" t="s">
        <v>24</v>
      </c>
      <c r="D1656" s="31" t="s">
        <v>67</v>
      </c>
      <c r="E1656" s="28">
        <v>2004</v>
      </c>
      <c r="F1656" s="32">
        <v>7.1</v>
      </c>
      <c r="G1656" s="34"/>
    </row>
    <row r="1657" spans="1:7" x14ac:dyDescent="0.2">
      <c r="A1657" s="33" t="s">
        <v>68</v>
      </c>
      <c r="B1657" s="31">
        <v>3</v>
      </c>
      <c r="C1657" s="31" t="s">
        <v>24</v>
      </c>
      <c r="D1657" s="31" t="s">
        <v>67</v>
      </c>
      <c r="E1657" s="28">
        <v>2004</v>
      </c>
      <c r="F1657" s="32">
        <v>3.2</v>
      </c>
      <c r="G1657" s="34"/>
    </row>
    <row r="1658" spans="1:7" x14ac:dyDescent="0.2">
      <c r="A1658" s="33" t="s">
        <v>68</v>
      </c>
      <c r="B1658" s="31">
        <v>3</v>
      </c>
      <c r="C1658" s="31" t="s">
        <v>24</v>
      </c>
      <c r="D1658" s="31" t="s">
        <v>67</v>
      </c>
      <c r="E1658" s="28">
        <v>2004</v>
      </c>
      <c r="F1658" s="32">
        <v>3.2</v>
      </c>
      <c r="G1658" s="34"/>
    </row>
    <row r="1659" spans="1:7" x14ac:dyDescent="0.2">
      <c r="A1659" s="33" t="s">
        <v>68</v>
      </c>
      <c r="B1659" s="31">
        <v>3</v>
      </c>
      <c r="C1659" s="31" t="s">
        <v>24</v>
      </c>
      <c r="D1659" s="31" t="s">
        <v>67</v>
      </c>
      <c r="E1659" s="28">
        <v>2004</v>
      </c>
      <c r="F1659" s="32">
        <v>2.1</v>
      </c>
      <c r="G1659" s="34"/>
    </row>
    <row r="1660" spans="1:7" x14ac:dyDescent="0.2">
      <c r="A1660" s="33" t="s">
        <v>68</v>
      </c>
      <c r="B1660" s="31">
        <v>3</v>
      </c>
      <c r="C1660" s="31" t="s">
        <v>24</v>
      </c>
      <c r="D1660" s="31" t="s">
        <v>60</v>
      </c>
      <c r="E1660" s="28">
        <v>2004</v>
      </c>
      <c r="F1660" s="32">
        <v>5</v>
      </c>
      <c r="G1660" s="34"/>
    </row>
    <row r="1661" spans="1:7" x14ac:dyDescent="0.2">
      <c r="A1661" s="33" t="s">
        <v>68</v>
      </c>
      <c r="B1661" s="31">
        <v>3</v>
      </c>
      <c r="C1661" s="31" t="s">
        <v>24</v>
      </c>
      <c r="D1661" s="31" t="s">
        <v>60</v>
      </c>
      <c r="E1661" s="28">
        <v>2004</v>
      </c>
      <c r="F1661" s="32">
        <v>5.4</v>
      </c>
      <c r="G1661" s="34"/>
    </row>
    <row r="1662" spans="1:7" x14ac:dyDescent="0.2">
      <c r="A1662" s="33" t="s">
        <v>68</v>
      </c>
      <c r="B1662" s="31">
        <v>3</v>
      </c>
      <c r="C1662" s="31" t="s">
        <v>24</v>
      </c>
      <c r="D1662" s="31" t="s">
        <v>60</v>
      </c>
      <c r="E1662" s="28">
        <v>2004</v>
      </c>
      <c r="F1662" s="32">
        <v>2.8</v>
      </c>
      <c r="G1662" s="34"/>
    </row>
    <row r="1663" spans="1:7" x14ac:dyDescent="0.2">
      <c r="A1663" s="33" t="s">
        <v>68</v>
      </c>
      <c r="B1663" s="31">
        <v>3</v>
      </c>
      <c r="C1663" s="31" t="s">
        <v>24</v>
      </c>
      <c r="D1663" s="31" t="s">
        <v>60</v>
      </c>
      <c r="E1663" s="28">
        <v>2004</v>
      </c>
      <c r="F1663" s="32">
        <v>7.3</v>
      </c>
      <c r="G1663" s="34"/>
    </row>
    <row r="1664" spans="1:7" x14ac:dyDescent="0.2">
      <c r="A1664" s="33" t="s">
        <v>68</v>
      </c>
      <c r="B1664" s="31">
        <v>3</v>
      </c>
      <c r="C1664" s="31" t="s">
        <v>24</v>
      </c>
      <c r="D1664" s="31" t="s">
        <v>60</v>
      </c>
      <c r="E1664" s="28">
        <v>2004</v>
      </c>
      <c r="F1664" s="32">
        <v>3.4</v>
      </c>
      <c r="G1664" s="34"/>
    </row>
    <row r="1665" spans="1:7" x14ac:dyDescent="0.2">
      <c r="A1665" s="33" t="s">
        <v>68</v>
      </c>
      <c r="B1665" s="31">
        <v>3</v>
      </c>
      <c r="C1665" s="31" t="s">
        <v>24</v>
      </c>
      <c r="D1665" s="31" t="s">
        <v>23</v>
      </c>
      <c r="E1665" s="28">
        <v>2004</v>
      </c>
      <c r="F1665" s="32">
        <v>7.3</v>
      </c>
      <c r="G1665" s="34"/>
    </row>
    <row r="1666" spans="1:7" x14ac:dyDescent="0.2">
      <c r="A1666" s="33" t="s">
        <v>68</v>
      </c>
      <c r="B1666" s="31">
        <v>3</v>
      </c>
      <c r="C1666" s="31" t="s">
        <v>24</v>
      </c>
      <c r="D1666" s="31" t="s">
        <v>23</v>
      </c>
      <c r="E1666" s="28">
        <v>2004</v>
      </c>
      <c r="F1666" s="32">
        <v>3.1</v>
      </c>
      <c r="G1666" s="34"/>
    </row>
    <row r="1667" spans="1:7" x14ac:dyDescent="0.2">
      <c r="A1667" s="33" t="s">
        <v>68</v>
      </c>
      <c r="B1667" s="31">
        <v>3</v>
      </c>
      <c r="C1667" s="31" t="s">
        <v>24</v>
      </c>
      <c r="D1667" s="31" t="s">
        <v>23</v>
      </c>
      <c r="E1667" s="28">
        <v>2004</v>
      </c>
      <c r="F1667" s="32">
        <v>3.4</v>
      </c>
      <c r="G1667" s="34"/>
    </row>
    <row r="1668" spans="1:7" x14ac:dyDescent="0.2">
      <c r="A1668" s="33" t="s">
        <v>68</v>
      </c>
      <c r="B1668" s="31">
        <v>3</v>
      </c>
      <c r="C1668" s="31" t="s">
        <v>24</v>
      </c>
      <c r="D1668" s="31" t="s">
        <v>28</v>
      </c>
      <c r="E1668" s="28">
        <v>2004</v>
      </c>
      <c r="F1668" s="32">
        <v>2.9</v>
      </c>
      <c r="G1668" s="34"/>
    </row>
    <row r="1669" spans="1:7" x14ac:dyDescent="0.2">
      <c r="A1669" s="33" t="s">
        <v>68</v>
      </c>
      <c r="B1669" s="31">
        <v>3</v>
      </c>
      <c r="C1669" s="31" t="s">
        <v>65</v>
      </c>
      <c r="D1669" s="31" t="s">
        <v>69</v>
      </c>
      <c r="E1669" s="28">
        <v>2004</v>
      </c>
      <c r="F1669" s="32">
        <v>3.3</v>
      </c>
      <c r="G1669" s="31" t="s">
        <v>25</v>
      </c>
    </row>
    <row r="1670" spans="1:7" x14ac:dyDescent="0.2">
      <c r="A1670" s="33" t="s">
        <v>68</v>
      </c>
      <c r="B1670" s="31">
        <v>3</v>
      </c>
      <c r="C1670" s="31" t="s">
        <v>65</v>
      </c>
      <c r="D1670" s="31" t="s">
        <v>69</v>
      </c>
      <c r="E1670" s="28">
        <v>2004</v>
      </c>
      <c r="F1670" s="32">
        <v>4</v>
      </c>
      <c r="G1670" s="31" t="s">
        <v>25</v>
      </c>
    </row>
    <row r="1671" spans="1:7" x14ac:dyDescent="0.2">
      <c r="A1671" s="33" t="s">
        <v>68</v>
      </c>
      <c r="B1671" s="31">
        <v>3</v>
      </c>
      <c r="C1671" s="31" t="s">
        <v>65</v>
      </c>
      <c r="D1671" s="31" t="s">
        <v>23</v>
      </c>
      <c r="E1671" s="28">
        <v>2004</v>
      </c>
      <c r="F1671" s="32">
        <v>2.2000000000000002</v>
      </c>
      <c r="G1671" s="31" t="s">
        <v>25</v>
      </c>
    </row>
    <row r="1672" spans="1:7" x14ac:dyDescent="0.2">
      <c r="A1672" s="33" t="s">
        <v>68</v>
      </c>
      <c r="B1672" s="31">
        <v>3</v>
      </c>
      <c r="C1672" s="31" t="s">
        <v>65</v>
      </c>
      <c r="D1672" s="31" t="s">
        <v>23</v>
      </c>
      <c r="E1672" s="28">
        <v>2004</v>
      </c>
      <c r="F1672" s="32">
        <v>3</v>
      </c>
      <c r="G1672" s="31" t="s">
        <v>25</v>
      </c>
    </row>
    <row r="1673" spans="1:7" x14ac:dyDescent="0.2">
      <c r="A1673" s="33" t="s">
        <v>68</v>
      </c>
      <c r="B1673" s="31">
        <v>3</v>
      </c>
      <c r="C1673" s="31" t="s">
        <v>65</v>
      </c>
      <c r="D1673" s="31" t="s">
        <v>23</v>
      </c>
      <c r="E1673" s="28">
        <v>2004</v>
      </c>
      <c r="F1673" s="32">
        <v>2.1</v>
      </c>
      <c r="G1673" s="31" t="s">
        <v>25</v>
      </c>
    </row>
    <row r="1674" spans="1:7" x14ac:dyDescent="0.2">
      <c r="A1674" s="33" t="s">
        <v>68</v>
      </c>
      <c r="B1674" s="31">
        <v>3</v>
      </c>
      <c r="C1674" s="31" t="s">
        <v>65</v>
      </c>
      <c r="D1674" s="31" t="s">
        <v>23</v>
      </c>
      <c r="E1674" s="28">
        <v>2004</v>
      </c>
      <c r="F1674" s="32">
        <v>2.2000000000000002</v>
      </c>
      <c r="G1674" s="31" t="s">
        <v>25</v>
      </c>
    </row>
    <row r="1675" spans="1:7" x14ac:dyDescent="0.2">
      <c r="A1675" s="33" t="s">
        <v>68</v>
      </c>
      <c r="B1675" s="31">
        <v>3</v>
      </c>
      <c r="C1675" s="31" t="s">
        <v>65</v>
      </c>
      <c r="D1675" s="31" t="s">
        <v>23</v>
      </c>
      <c r="E1675" s="28">
        <v>2004</v>
      </c>
      <c r="F1675" s="32">
        <v>2.8</v>
      </c>
      <c r="G1675" s="31" t="s">
        <v>25</v>
      </c>
    </row>
    <row r="1676" spans="1:7" x14ac:dyDescent="0.2">
      <c r="A1676" s="33" t="s">
        <v>68</v>
      </c>
      <c r="B1676" s="31">
        <v>3</v>
      </c>
      <c r="C1676" s="31" t="s">
        <v>65</v>
      </c>
      <c r="D1676" s="31" t="s">
        <v>23</v>
      </c>
      <c r="E1676" s="28">
        <v>2004</v>
      </c>
      <c r="F1676" s="32">
        <v>2.2000000000000002</v>
      </c>
      <c r="G1676" s="31" t="s">
        <v>25</v>
      </c>
    </row>
    <row r="1677" spans="1:7" x14ac:dyDescent="0.2">
      <c r="A1677" s="33" t="s">
        <v>68</v>
      </c>
      <c r="B1677" s="31">
        <v>3</v>
      </c>
      <c r="C1677" s="31" t="s">
        <v>65</v>
      </c>
      <c r="D1677" s="31" t="s">
        <v>23</v>
      </c>
      <c r="E1677" s="28">
        <v>2004</v>
      </c>
      <c r="F1677" s="32">
        <v>2.2000000000000002</v>
      </c>
      <c r="G1677" s="31" t="s">
        <v>25</v>
      </c>
    </row>
    <row r="1678" spans="1:7" x14ac:dyDescent="0.2">
      <c r="A1678" s="33" t="s">
        <v>68</v>
      </c>
      <c r="B1678" s="31">
        <v>3</v>
      </c>
      <c r="C1678" s="31" t="s">
        <v>65</v>
      </c>
      <c r="D1678" s="31" t="s">
        <v>23</v>
      </c>
      <c r="E1678" s="28">
        <v>2004</v>
      </c>
      <c r="F1678" s="32">
        <v>2.5</v>
      </c>
      <c r="G1678" s="31" t="s">
        <v>25</v>
      </c>
    </row>
    <row r="1679" spans="1:7" x14ac:dyDescent="0.2">
      <c r="A1679" s="33" t="s">
        <v>68</v>
      </c>
      <c r="B1679" s="31">
        <v>3</v>
      </c>
      <c r="C1679" s="31" t="s">
        <v>65</v>
      </c>
      <c r="D1679" s="31" t="s">
        <v>23</v>
      </c>
      <c r="E1679" s="28">
        <v>2004</v>
      </c>
      <c r="F1679" s="32">
        <v>2.6</v>
      </c>
      <c r="G1679" s="31" t="s">
        <v>25</v>
      </c>
    </row>
    <row r="1680" spans="1:7" x14ac:dyDescent="0.2">
      <c r="A1680" s="33" t="s">
        <v>68</v>
      </c>
      <c r="B1680" s="31">
        <v>3</v>
      </c>
      <c r="C1680" s="31" t="s">
        <v>65</v>
      </c>
      <c r="D1680" s="31" t="s">
        <v>23</v>
      </c>
      <c r="E1680" s="28">
        <v>2004</v>
      </c>
      <c r="F1680" s="32">
        <v>2.1</v>
      </c>
      <c r="G1680" s="31" t="s">
        <v>25</v>
      </c>
    </row>
    <row r="1681" spans="1:7" x14ac:dyDescent="0.2">
      <c r="A1681" s="33" t="s">
        <v>68</v>
      </c>
      <c r="B1681" s="31">
        <v>3</v>
      </c>
      <c r="C1681" s="31" t="s">
        <v>65</v>
      </c>
      <c r="D1681" s="31" t="s">
        <v>23</v>
      </c>
      <c r="E1681" s="28">
        <v>2004</v>
      </c>
      <c r="F1681" s="32">
        <v>3</v>
      </c>
      <c r="G1681" s="31" t="s">
        <v>25</v>
      </c>
    </row>
    <row r="1682" spans="1:7" x14ac:dyDescent="0.2">
      <c r="A1682" s="33" t="s">
        <v>68</v>
      </c>
      <c r="B1682" s="31">
        <v>3</v>
      </c>
      <c r="C1682" s="31" t="s">
        <v>65</v>
      </c>
      <c r="D1682" s="31" t="s">
        <v>23</v>
      </c>
      <c r="E1682" s="28">
        <v>2004</v>
      </c>
      <c r="F1682" s="32">
        <v>3.7</v>
      </c>
      <c r="G1682" s="31" t="s">
        <v>25</v>
      </c>
    </row>
    <row r="1683" spans="1:7" x14ac:dyDescent="0.2">
      <c r="A1683" s="33" t="s">
        <v>68</v>
      </c>
      <c r="B1683" s="31">
        <v>3</v>
      </c>
      <c r="C1683" s="31" t="s">
        <v>65</v>
      </c>
      <c r="D1683" s="31" t="s">
        <v>60</v>
      </c>
      <c r="E1683" s="28">
        <v>2004</v>
      </c>
      <c r="F1683" s="32">
        <v>2.8</v>
      </c>
      <c r="G1683" s="34"/>
    </row>
    <row r="1684" spans="1:7" x14ac:dyDescent="0.2">
      <c r="A1684" s="33" t="s">
        <v>68</v>
      </c>
      <c r="B1684" s="31">
        <v>3</v>
      </c>
      <c r="C1684" s="31" t="s">
        <v>65</v>
      </c>
      <c r="D1684" s="31" t="s">
        <v>60</v>
      </c>
      <c r="E1684" s="28">
        <v>2004</v>
      </c>
      <c r="F1684" s="32">
        <v>2.7</v>
      </c>
      <c r="G1684" s="34"/>
    </row>
    <row r="1685" spans="1:7" x14ac:dyDescent="0.2">
      <c r="A1685" s="33" t="s">
        <v>68</v>
      </c>
      <c r="B1685" s="31">
        <v>3</v>
      </c>
      <c r="C1685" s="31" t="s">
        <v>65</v>
      </c>
      <c r="D1685" s="31" t="s">
        <v>60</v>
      </c>
      <c r="E1685" s="28">
        <v>2004</v>
      </c>
      <c r="F1685" s="32">
        <v>3</v>
      </c>
      <c r="G1685" s="34"/>
    </row>
    <row r="1686" spans="1:7" x14ac:dyDescent="0.2">
      <c r="A1686" s="33" t="s">
        <v>68</v>
      </c>
      <c r="B1686" s="31">
        <v>3</v>
      </c>
      <c r="C1686" s="31" t="s">
        <v>65</v>
      </c>
      <c r="D1686" s="31" t="s">
        <v>60</v>
      </c>
      <c r="E1686" s="28">
        <v>2004</v>
      </c>
      <c r="F1686" s="32">
        <v>8.5</v>
      </c>
      <c r="G1686" s="34"/>
    </row>
    <row r="1687" spans="1:7" x14ac:dyDescent="0.2">
      <c r="A1687" s="33" t="s">
        <v>68</v>
      </c>
      <c r="B1687" s="31">
        <v>3</v>
      </c>
      <c r="C1687" s="31" t="s">
        <v>65</v>
      </c>
      <c r="D1687" s="31" t="s">
        <v>23</v>
      </c>
      <c r="E1687" s="28">
        <v>2004</v>
      </c>
      <c r="F1687" s="32">
        <v>2.9</v>
      </c>
      <c r="G1687" s="34"/>
    </row>
    <row r="1688" spans="1:7" x14ac:dyDescent="0.2">
      <c r="A1688" s="33" t="s">
        <v>68</v>
      </c>
      <c r="B1688" s="31">
        <v>3</v>
      </c>
      <c r="C1688" s="31" t="s">
        <v>65</v>
      </c>
      <c r="D1688" s="31" t="s">
        <v>23</v>
      </c>
      <c r="E1688" s="28">
        <v>2004</v>
      </c>
      <c r="F1688" s="32">
        <v>3.2</v>
      </c>
      <c r="G1688" s="34"/>
    </row>
    <row r="1689" spans="1:7" x14ac:dyDescent="0.2">
      <c r="A1689" s="33" t="s">
        <v>68</v>
      </c>
      <c r="B1689" s="31">
        <v>3</v>
      </c>
      <c r="C1689" s="31" t="s">
        <v>65</v>
      </c>
      <c r="D1689" s="31" t="s">
        <v>23</v>
      </c>
      <c r="E1689" s="28">
        <v>2004</v>
      </c>
      <c r="F1689" s="32">
        <v>3.3</v>
      </c>
      <c r="G1689" s="34"/>
    </row>
    <row r="1690" spans="1:7" x14ac:dyDescent="0.2">
      <c r="A1690" s="33" t="s">
        <v>68</v>
      </c>
      <c r="B1690" s="31">
        <v>3</v>
      </c>
      <c r="C1690" s="31" t="s">
        <v>65</v>
      </c>
      <c r="D1690" s="31" t="s">
        <v>23</v>
      </c>
      <c r="E1690" s="28">
        <v>2004</v>
      </c>
      <c r="F1690" s="32">
        <v>4.0999999999999996</v>
      </c>
      <c r="G1690" s="34"/>
    </row>
    <row r="1691" spans="1:7" x14ac:dyDescent="0.2">
      <c r="A1691" s="33" t="s">
        <v>68</v>
      </c>
      <c r="B1691" s="31">
        <v>3</v>
      </c>
      <c r="C1691" s="31" t="s">
        <v>65</v>
      </c>
      <c r="D1691" s="31" t="s">
        <v>23</v>
      </c>
      <c r="E1691" s="28">
        <v>2004</v>
      </c>
      <c r="F1691" s="32">
        <v>3.5</v>
      </c>
      <c r="G1691" s="34"/>
    </row>
    <row r="1692" spans="1:7" x14ac:dyDescent="0.2">
      <c r="A1692" s="33" t="s">
        <v>68</v>
      </c>
      <c r="B1692" s="31">
        <v>3</v>
      </c>
      <c r="C1692" s="31" t="s">
        <v>65</v>
      </c>
      <c r="D1692" s="31" t="s">
        <v>22</v>
      </c>
      <c r="E1692" s="28">
        <v>2004</v>
      </c>
      <c r="F1692" s="32">
        <v>4.9000000000000004</v>
      </c>
      <c r="G1692" s="34"/>
    </row>
    <row r="1693" spans="1:7" x14ac:dyDescent="0.2">
      <c r="A1693" s="33" t="s">
        <v>68</v>
      </c>
      <c r="B1693" s="31">
        <v>3</v>
      </c>
      <c r="C1693" s="31" t="s">
        <v>65</v>
      </c>
      <c r="D1693" s="31" t="s">
        <v>22</v>
      </c>
      <c r="E1693" s="28">
        <v>2004</v>
      </c>
      <c r="F1693" s="32">
        <v>9.6</v>
      </c>
      <c r="G1693" s="34"/>
    </row>
    <row r="1694" spans="1:7" x14ac:dyDescent="0.2">
      <c r="A1694" s="33" t="s">
        <v>68</v>
      </c>
      <c r="B1694" s="31">
        <v>3</v>
      </c>
      <c r="C1694" s="31" t="s">
        <v>65</v>
      </c>
      <c r="D1694" s="31" t="s">
        <v>28</v>
      </c>
      <c r="E1694" s="28">
        <v>2004</v>
      </c>
      <c r="F1694" s="32">
        <v>2.4</v>
      </c>
      <c r="G1694" s="34"/>
    </row>
    <row r="1695" spans="1:7" x14ac:dyDescent="0.2">
      <c r="A1695" s="33" t="s">
        <v>68</v>
      </c>
      <c r="B1695" s="31">
        <v>3</v>
      </c>
      <c r="C1695" s="31" t="s">
        <v>65</v>
      </c>
      <c r="D1695" s="31" t="s">
        <v>28</v>
      </c>
      <c r="E1695" s="28">
        <v>2004</v>
      </c>
      <c r="F1695" s="32">
        <v>4.2</v>
      </c>
      <c r="G1695" s="34"/>
    </row>
    <row r="1696" spans="1:7" x14ac:dyDescent="0.2">
      <c r="A1696" s="33" t="s">
        <v>68</v>
      </c>
      <c r="B1696" s="31">
        <v>3</v>
      </c>
      <c r="C1696" s="31" t="s">
        <v>65</v>
      </c>
      <c r="D1696" s="31" t="s">
        <v>28</v>
      </c>
      <c r="E1696" s="28">
        <v>2004</v>
      </c>
      <c r="F1696" s="32">
        <v>2.1</v>
      </c>
      <c r="G1696" s="34"/>
    </row>
    <row r="1697" spans="1:7" x14ac:dyDescent="0.2">
      <c r="A1697" s="33" t="s">
        <v>68</v>
      </c>
      <c r="B1697" s="31">
        <v>3</v>
      </c>
      <c r="C1697" s="31" t="s">
        <v>65</v>
      </c>
      <c r="D1697" s="31" t="s">
        <v>28</v>
      </c>
      <c r="E1697" s="28">
        <v>2004</v>
      </c>
      <c r="F1697" s="32">
        <v>4.0999999999999996</v>
      </c>
      <c r="G1697" s="34"/>
    </row>
    <row r="1698" spans="1:7" x14ac:dyDescent="0.2">
      <c r="A1698" s="33" t="s">
        <v>68</v>
      </c>
      <c r="B1698" s="31">
        <v>3</v>
      </c>
      <c r="C1698" s="31" t="s">
        <v>65</v>
      </c>
      <c r="D1698" s="31" t="s">
        <v>23</v>
      </c>
      <c r="E1698" s="28">
        <v>2004</v>
      </c>
      <c r="F1698" s="32">
        <v>2.7</v>
      </c>
      <c r="G1698" s="34"/>
    </row>
    <row r="1699" spans="1:7" x14ac:dyDescent="0.2">
      <c r="A1699" s="33" t="s">
        <v>68</v>
      </c>
      <c r="B1699" s="31">
        <v>3</v>
      </c>
      <c r="C1699" s="31" t="s">
        <v>65</v>
      </c>
      <c r="D1699" s="31" t="s">
        <v>23</v>
      </c>
      <c r="E1699" s="28">
        <v>2004</v>
      </c>
      <c r="F1699" s="32">
        <v>3.5</v>
      </c>
      <c r="G1699" s="34"/>
    </row>
    <row r="1700" spans="1:7" x14ac:dyDescent="0.2">
      <c r="A1700" s="33" t="s">
        <v>68</v>
      </c>
      <c r="B1700" s="31">
        <v>3</v>
      </c>
      <c r="C1700" s="31" t="s">
        <v>65</v>
      </c>
      <c r="D1700" s="31" t="s">
        <v>23</v>
      </c>
      <c r="E1700" s="28">
        <v>2004</v>
      </c>
      <c r="F1700" s="32">
        <v>3.8</v>
      </c>
      <c r="G1700" s="34"/>
    </row>
    <row r="1701" spans="1:7" x14ac:dyDescent="0.2">
      <c r="A1701" s="33" t="s">
        <v>68</v>
      </c>
      <c r="B1701" s="31">
        <v>3</v>
      </c>
      <c r="C1701" s="31" t="s">
        <v>65</v>
      </c>
      <c r="D1701" s="31" t="s">
        <v>23</v>
      </c>
      <c r="E1701" s="28">
        <v>2004</v>
      </c>
      <c r="F1701" s="32">
        <v>2.7</v>
      </c>
      <c r="G1701" s="34"/>
    </row>
    <row r="1702" spans="1:7" x14ac:dyDescent="0.2">
      <c r="A1702" s="33" t="s">
        <v>68</v>
      </c>
      <c r="B1702" s="31">
        <v>3</v>
      </c>
      <c r="C1702" s="31" t="s">
        <v>65</v>
      </c>
      <c r="D1702" s="31" t="s">
        <v>23</v>
      </c>
      <c r="E1702" s="28">
        <v>2004</v>
      </c>
      <c r="F1702" s="32">
        <v>3.1</v>
      </c>
      <c r="G1702" s="34"/>
    </row>
    <row r="1703" spans="1:7" x14ac:dyDescent="0.2">
      <c r="A1703" s="33" t="s">
        <v>68</v>
      </c>
      <c r="B1703" s="31">
        <v>3</v>
      </c>
      <c r="C1703" s="31" t="s">
        <v>65</v>
      </c>
      <c r="D1703" s="31" t="s">
        <v>23</v>
      </c>
      <c r="E1703" s="28">
        <v>2004</v>
      </c>
      <c r="F1703" s="32">
        <v>3.6</v>
      </c>
      <c r="G1703" s="34"/>
    </row>
    <row r="1704" spans="1:7" x14ac:dyDescent="0.2">
      <c r="A1704" s="33" t="s">
        <v>68</v>
      </c>
      <c r="B1704" s="31">
        <v>3</v>
      </c>
      <c r="C1704" s="31" t="s">
        <v>65</v>
      </c>
      <c r="D1704" s="31" t="s">
        <v>23</v>
      </c>
      <c r="E1704" s="28">
        <v>2004</v>
      </c>
      <c r="F1704" s="32">
        <v>4.9000000000000004</v>
      </c>
      <c r="G1704" s="34"/>
    </row>
    <row r="1705" spans="1:7" x14ac:dyDescent="0.2">
      <c r="A1705" s="33" t="s">
        <v>68</v>
      </c>
      <c r="B1705" s="31">
        <v>3</v>
      </c>
      <c r="C1705" s="31" t="s">
        <v>65</v>
      </c>
      <c r="D1705" s="31" t="s">
        <v>23</v>
      </c>
      <c r="E1705" s="28">
        <v>2004</v>
      </c>
      <c r="F1705" s="32">
        <v>4.5</v>
      </c>
      <c r="G1705" s="34"/>
    </row>
    <row r="1706" spans="1:7" x14ac:dyDescent="0.2">
      <c r="A1706" s="33" t="s">
        <v>68</v>
      </c>
      <c r="B1706" s="31">
        <v>3</v>
      </c>
      <c r="C1706" s="31" t="s">
        <v>65</v>
      </c>
      <c r="D1706" s="31" t="s">
        <v>23</v>
      </c>
      <c r="E1706" s="28">
        <v>2004</v>
      </c>
      <c r="F1706" s="32">
        <v>5.2</v>
      </c>
      <c r="G1706" s="34"/>
    </row>
    <row r="1707" spans="1:7" x14ac:dyDescent="0.2">
      <c r="A1707" s="33" t="s">
        <v>68</v>
      </c>
      <c r="B1707" s="31">
        <v>3</v>
      </c>
      <c r="C1707" s="31" t="s">
        <v>65</v>
      </c>
      <c r="D1707" s="31" t="s">
        <v>23</v>
      </c>
      <c r="E1707" s="28">
        <v>2004</v>
      </c>
      <c r="F1707" s="32">
        <v>3.4</v>
      </c>
      <c r="G1707" s="34"/>
    </row>
    <row r="1708" spans="1:7" x14ac:dyDescent="0.2">
      <c r="A1708" s="33" t="s">
        <v>68</v>
      </c>
      <c r="B1708" s="31">
        <v>3</v>
      </c>
      <c r="C1708" s="31" t="s">
        <v>65</v>
      </c>
      <c r="D1708" s="31" t="s">
        <v>23</v>
      </c>
      <c r="E1708" s="28">
        <v>2004</v>
      </c>
      <c r="F1708" s="32">
        <v>2.7</v>
      </c>
      <c r="G1708" s="34"/>
    </row>
    <row r="1709" spans="1:7" x14ac:dyDescent="0.2">
      <c r="A1709" s="33" t="s">
        <v>68</v>
      </c>
      <c r="B1709" s="31">
        <v>3</v>
      </c>
      <c r="C1709" s="31" t="s">
        <v>65</v>
      </c>
      <c r="D1709" s="34"/>
      <c r="E1709" s="28">
        <v>2004</v>
      </c>
      <c r="F1709" s="36"/>
      <c r="G1709" s="34"/>
    </row>
    <row r="1710" spans="1:7" x14ac:dyDescent="0.2">
      <c r="A1710" s="33" t="s">
        <v>68</v>
      </c>
      <c r="B1710" s="31">
        <v>3</v>
      </c>
      <c r="C1710" s="31" t="s">
        <v>59</v>
      </c>
      <c r="D1710" s="31" t="s">
        <v>69</v>
      </c>
      <c r="E1710" s="28">
        <v>2004</v>
      </c>
      <c r="F1710" s="32">
        <v>3.9</v>
      </c>
      <c r="G1710" s="31" t="s">
        <v>25</v>
      </c>
    </row>
    <row r="1711" spans="1:7" x14ac:dyDescent="0.2">
      <c r="A1711" s="33" t="s">
        <v>68</v>
      </c>
      <c r="B1711" s="31">
        <v>3</v>
      </c>
      <c r="C1711" s="31" t="s">
        <v>59</v>
      </c>
      <c r="D1711" s="31" t="s">
        <v>69</v>
      </c>
      <c r="E1711" s="28">
        <v>2004</v>
      </c>
      <c r="F1711" s="32">
        <v>2.9</v>
      </c>
      <c r="G1711" s="31" t="s">
        <v>25</v>
      </c>
    </row>
    <row r="1712" spans="1:7" x14ac:dyDescent="0.2">
      <c r="A1712" s="33" t="s">
        <v>68</v>
      </c>
      <c r="B1712" s="31">
        <v>3</v>
      </c>
      <c r="C1712" s="31" t="s">
        <v>59</v>
      </c>
      <c r="D1712" s="31" t="s">
        <v>22</v>
      </c>
      <c r="E1712" s="28">
        <v>2004</v>
      </c>
      <c r="F1712" s="32">
        <v>3.1</v>
      </c>
      <c r="G1712" s="31" t="s">
        <v>25</v>
      </c>
    </row>
    <row r="1713" spans="1:7" x14ac:dyDescent="0.2">
      <c r="A1713" s="33" t="s">
        <v>68</v>
      </c>
      <c r="B1713" s="31">
        <v>3</v>
      </c>
      <c r="C1713" s="31" t="s">
        <v>59</v>
      </c>
      <c r="D1713" s="31" t="s">
        <v>60</v>
      </c>
      <c r="E1713" s="28">
        <v>2004</v>
      </c>
      <c r="F1713" s="32">
        <v>7.1</v>
      </c>
      <c r="G1713" s="34"/>
    </row>
    <row r="1714" spans="1:7" x14ac:dyDescent="0.2">
      <c r="A1714" s="33" t="s">
        <v>68</v>
      </c>
      <c r="B1714" s="31">
        <v>3</v>
      </c>
      <c r="C1714" s="31" t="s">
        <v>59</v>
      </c>
      <c r="D1714" s="31" t="s">
        <v>60</v>
      </c>
      <c r="E1714" s="28">
        <v>2004</v>
      </c>
      <c r="F1714" s="32">
        <v>4</v>
      </c>
      <c r="G1714" s="34"/>
    </row>
    <row r="1715" spans="1:7" x14ac:dyDescent="0.2">
      <c r="A1715" s="33" t="s">
        <v>68</v>
      </c>
      <c r="B1715" s="31">
        <v>3</v>
      </c>
      <c r="C1715" s="31" t="s">
        <v>59</v>
      </c>
      <c r="D1715" s="31" t="s">
        <v>60</v>
      </c>
      <c r="E1715" s="28">
        <v>2004</v>
      </c>
      <c r="F1715" s="32">
        <v>2.7</v>
      </c>
      <c r="G1715" s="34"/>
    </row>
    <row r="1716" spans="1:7" x14ac:dyDescent="0.2">
      <c r="A1716" s="33" t="s">
        <v>68</v>
      </c>
      <c r="B1716" s="31">
        <v>3</v>
      </c>
      <c r="C1716" s="31" t="s">
        <v>59</v>
      </c>
      <c r="D1716" s="31" t="s">
        <v>60</v>
      </c>
      <c r="E1716" s="28">
        <v>2004</v>
      </c>
      <c r="F1716" s="32">
        <v>2.2000000000000002</v>
      </c>
      <c r="G1716" s="34"/>
    </row>
    <row r="1717" spans="1:7" x14ac:dyDescent="0.2">
      <c r="A1717" s="33" t="s">
        <v>68</v>
      </c>
      <c r="B1717" s="31">
        <v>3</v>
      </c>
      <c r="C1717" s="31" t="s">
        <v>59</v>
      </c>
      <c r="D1717" s="31" t="s">
        <v>60</v>
      </c>
      <c r="E1717" s="28">
        <v>2004</v>
      </c>
      <c r="F1717" s="32">
        <v>3.4</v>
      </c>
      <c r="G1717" s="34"/>
    </row>
    <row r="1718" spans="1:7" x14ac:dyDescent="0.2">
      <c r="A1718" s="33" t="s">
        <v>68</v>
      </c>
      <c r="B1718" s="31">
        <v>3</v>
      </c>
      <c r="C1718" s="31" t="s">
        <v>59</v>
      </c>
      <c r="D1718" s="31" t="s">
        <v>60</v>
      </c>
      <c r="E1718" s="28">
        <v>2004</v>
      </c>
      <c r="F1718" s="32">
        <v>2.4</v>
      </c>
      <c r="G1718" s="34"/>
    </row>
    <row r="1719" spans="1:7" x14ac:dyDescent="0.2">
      <c r="A1719" s="33" t="s">
        <v>68</v>
      </c>
      <c r="B1719" s="31">
        <v>3</v>
      </c>
      <c r="C1719" s="31" t="s">
        <v>59</v>
      </c>
      <c r="D1719" s="31" t="s">
        <v>60</v>
      </c>
      <c r="E1719" s="28">
        <v>2004</v>
      </c>
      <c r="F1719" s="32">
        <v>2.4</v>
      </c>
      <c r="G1719" s="34"/>
    </row>
    <row r="1720" spans="1:7" x14ac:dyDescent="0.2">
      <c r="A1720" s="33" t="s">
        <v>68</v>
      </c>
      <c r="B1720" s="31">
        <v>3</v>
      </c>
      <c r="C1720" s="31" t="s">
        <v>59</v>
      </c>
      <c r="D1720" s="31" t="s">
        <v>60</v>
      </c>
      <c r="E1720" s="28">
        <v>2004</v>
      </c>
      <c r="F1720" s="32">
        <v>4.2</v>
      </c>
      <c r="G1720" s="34"/>
    </row>
    <row r="1721" spans="1:7" x14ac:dyDescent="0.2">
      <c r="A1721" s="33" t="s">
        <v>68</v>
      </c>
      <c r="B1721" s="31">
        <v>3</v>
      </c>
      <c r="C1721" s="31" t="s">
        <v>59</v>
      </c>
      <c r="D1721" s="31" t="s">
        <v>69</v>
      </c>
      <c r="E1721" s="28">
        <v>2004</v>
      </c>
      <c r="F1721" s="32">
        <v>6</v>
      </c>
      <c r="G1721" s="34"/>
    </row>
    <row r="1722" spans="1:7" x14ac:dyDescent="0.2">
      <c r="A1722" s="33" t="s">
        <v>68</v>
      </c>
      <c r="B1722" s="31">
        <v>3</v>
      </c>
      <c r="C1722" s="31" t="s">
        <v>59</v>
      </c>
      <c r="D1722" s="31" t="s">
        <v>69</v>
      </c>
      <c r="E1722" s="28">
        <v>2004</v>
      </c>
      <c r="F1722" s="32">
        <v>6.5</v>
      </c>
      <c r="G1722" s="34"/>
    </row>
    <row r="1723" spans="1:7" x14ac:dyDescent="0.2">
      <c r="A1723" s="33" t="s">
        <v>68</v>
      </c>
      <c r="B1723" s="31">
        <v>3</v>
      </c>
      <c r="C1723" s="31" t="s">
        <v>59</v>
      </c>
      <c r="D1723" s="31" t="s">
        <v>69</v>
      </c>
      <c r="E1723" s="28">
        <v>2004</v>
      </c>
      <c r="F1723" s="32">
        <v>4.9000000000000004</v>
      </c>
      <c r="G1723" s="34"/>
    </row>
    <row r="1724" spans="1:7" x14ac:dyDescent="0.2">
      <c r="A1724" s="33" t="s">
        <v>68</v>
      </c>
      <c r="B1724" s="31">
        <v>3</v>
      </c>
      <c r="C1724" s="31" t="s">
        <v>59</v>
      </c>
      <c r="D1724" s="31" t="s">
        <v>69</v>
      </c>
      <c r="E1724" s="28">
        <v>2004</v>
      </c>
      <c r="F1724" s="32">
        <v>5.8</v>
      </c>
      <c r="G1724" s="34"/>
    </row>
    <row r="1725" spans="1:7" x14ac:dyDescent="0.2">
      <c r="A1725" s="33" t="s">
        <v>68</v>
      </c>
      <c r="B1725" s="31">
        <v>3</v>
      </c>
      <c r="C1725" s="31" t="s">
        <v>59</v>
      </c>
      <c r="D1725" s="31" t="s">
        <v>22</v>
      </c>
      <c r="E1725" s="28">
        <v>2004</v>
      </c>
      <c r="F1725" s="32">
        <v>3</v>
      </c>
      <c r="G1725" s="34"/>
    </row>
    <row r="1726" spans="1:7" x14ac:dyDescent="0.2">
      <c r="A1726" s="33" t="s">
        <v>68</v>
      </c>
      <c r="B1726" s="31">
        <v>3</v>
      </c>
      <c r="C1726" s="31" t="s">
        <v>59</v>
      </c>
      <c r="D1726" s="31" t="s">
        <v>22</v>
      </c>
      <c r="E1726" s="28">
        <v>2004</v>
      </c>
      <c r="F1726" s="32">
        <v>3.8</v>
      </c>
      <c r="G1726" s="34"/>
    </row>
    <row r="1727" spans="1:7" x14ac:dyDescent="0.2">
      <c r="A1727" s="33" t="s">
        <v>68</v>
      </c>
      <c r="B1727" s="31">
        <v>3</v>
      </c>
      <c r="C1727" s="31" t="s">
        <v>59</v>
      </c>
      <c r="D1727" s="31" t="s">
        <v>22</v>
      </c>
      <c r="E1727" s="28">
        <v>2004</v>
      </c>
      <c r="F1727" s="32">
        <v>2.6</v>
      </c>
      <c r="G1727" s="34"/>
    </row>
    <row r="1728" spans="1:7" x14ac:dyDescent="0.2">
      <c r="A1728" s="33" t="s">
        <v>68</v>
      </c>
      <c r="B1728" s="31">
        <v>3</v>
      </c>
      <c r="C1728" s="31" t="s">
        <v>59</v>
      </c>
      <c r="D1728" s="31" t="s">
        <v>22</v>
      </c>
      <c r="E1728" s="28">
        <v>2004</v>
      </c>
      <c r="F1728" s="32">
        <v>2.1</v>
      </c>
      <c r="G1728" s="34"/>
    </row>
    <row r="1729" spans="1:7" x14ac:dyDescent="0.2">
      <c r="A1729" s="33" t="s">
        <v>68</v>
      </c>
      <c r="B1729" s="31">
        <v>3</v>
      </c>
      <c r="C1729" s="31" t="s">
        <v>59</v>
      </c>
      <c r="D1729" s="31" t="s">
        <v>22</v>
      </c>
      <c r="E1729" s="28">
        <v>2004</v>
      </c>
      <c r="F1729" s="32">
        <v>5</v>
      </c>
      <c r="G1729" s="34"/>
    </row>
    <row r="1730" spans="1:7" x14ac:dyDescent="0.2">
      <c r="A1730" s="33" t="s">
        <v>68</v>
      </c>
      <c r="B1730" s="31">
        <v>3</v>
      </c>
      <c r="C1730" s="31" t="s">
        <v>59</v>
      </c>
      <c r="D1730" s="31" t="s">
        <v>22</v>
      </c>
      <c r="E1730" s="28">
        <v>2004</v>
      </c>
      <c r="F1730" s="32">
        <v>2.7</v>
      </c>
      <c r="G1730" s="34"/>
    </row>
    <row r="1731" spans="1:7" x14ac:dyDescent="0.2">
      <c r="A1731" s="33" t="s">
        <v>68</v>
      </c>
      <c r="B1731" s="31">
        <v>3</v>
      </c>
      <c r="C1731" s="31" t="s">
        <v>59</v>
      </c>
      <c r="D1731" s="31" t="s">
        <v>22</v>
      </c>
      <c r="E1731" s="28">
        <v>2004</v>
      </c>
      <c r="F1731" s="32">
        <v>2.5</v>
      </c>
      <c r="G1731" s="34"/>
    </row>
    <row r="1732" spans="1:7" x14ac:dyDescent="0.2">
      <c r="A1732" s="33" t="s">
        <v>68</v>
      </c>
      <c r="B1732" s="31">
        <v>3</v>
      </c>
      <c r="C1732" s="31" t="s">
        <v>59</v>
      </c>
      <c r="D1732" s="31" t="s">
        <v>60</v>
      </c>
      <c r="E1732" s="28">
        <v>2004</v>
      </c>
      <c r="F1732" s="32">
        <v>3.3</v>
      </c>
      <c r="G1732" s="34"/>
    </row>
    <row r="1733" spans="1:7" x14ac:dyDescent="0.2">
      <c r="A1733" s="33" t="s">
        <v>68</v>
      </c>
      <c r="B1733" s="31">
        <v>3</v>
      </c>
      <c r="C1733" s="31" t="s">
        <v>59</v>
      </c>
      <c r="D1733" s="31" t="s">
        <v>60</v>
      </c>
      <c r="E1733" s="28">
        <v>2004</v>
      </c>
      <c r="F1733" s="32">
        <v>6</v>
      </c>
      <c r="G1733" s="34"/>
    </row>
    <row r="1734" spans="1:7" x14ac:dyDescent="0.2">
      <c r="A1734" s="33" t="s">
        <v>68</v>
      </c>
      <c r="B1734" s="31">
        <v>3</v>
      </c>
      <c r="C1734" s="31" t="s">
        <v>59</v>
      </c>
      <c r="D1734" s="31" t="s">
        <v>60</v>
      </c>
      <c r="E1734" s="28">
        <v>2004</v>
      </c>
      <c r="F1734" s="32">
        <v>4.7</v>
      </c>
      <c r="G1734" s="34"/>
    </row>
    <row r="1735" spans="1:7" x14ac:dyDescent="0.2">
      <c r="A1735" s="33" t="s">
        <v>68</v>
      </c>
      <c r="B1735" s="31">
        <v>3</v>
      </c>
      <c r="C1735" s="31" t="s">
        <v>59</v>
      </c>
      <c r="D1735" s="31" t="s">
        <v>60</v>
      </c>
      <c r="E1735" s="28">
        <v>2004</v>
      </c>
      <c r="F1735" s="32">
        <v>7.9</v>
      </c>
      <c r="G1735" s="34"/>
    </row>
    <row r="1736" spans="1:7" x14ac:dyDescent="0.2">
      <c r="A1736" s="33" t="s">
        <v>68</v>
      </c>
      <c r="B1736" s="31">
        <v>3</v>
      </c>
      <c r="C1736" s="31" t="s">
        <v>59</v>
      </c>
      <c r="D1736" s="31" t="s">
        <v>60</v>
      </c>
      <c r="E1736" s="28">
        <v>2004</v>
      </c>
      <c r="F1736" s="32">
        <v>3.3</v>
      </c>
      <c r="G1736" s="34"/>
    </row>
    <row r="1737" spans="1:7" x14ac:dyDescent="0.2">
      <c r="A1737" s="33" t="s">
        <v>68</v>
      </c>
      <c r="B1737" s="31">
        <v>3</v>
      </c>
      <c r="C1737" s="31" t="s">
        <v>59</v>
      </c>
      <c r="D1737" s="31" t="s">
        <v>60</v>
      </c>
      <c r="E1737" s="28">
        <v>2004</v>
      </c>
      <c r="F1737" s="32">
        <v>2.2999999999999998</v>
      </c>
      <c r="G1737" s="34"/>
    </row>
    <row r="1738" spans="1:7" x14ac:dyDescent="0.2">
      <c r="A1738" s="33" t="s">
        <v>68</v>
      </c>
      <c r="B1738" s="31">
        <v>3</v>
      </c>
      <c r="C1738" s="31" t="s">
        <v>59</v>
      </c>
      <c r="D1738" s="31" t="s">
        <v>60</v>
      </c>
      <c r="E1738" s="28">
        <v>2004</v>
      </c>
      <c r="F1738" s="32">
        <v>4.2</v>
      </c>
      <c r="G1738" s="34"/>
    </row>
    <row r="1739" spans="1:7" x14ac:dyDescent="0.2">
      <c r="A1739" s="33" t="s">
        <v>68</v>
      </c>
      <c r="B1739" s="31">
        <v>3</v>
      </c>
      <c r="C1739" s="31" t="s">
        <v>59</v>
      </c>
      <c r="D1739" s="31" t="s">
        <v>60</v>
      </c>
      <c r="E1739" s="28">
        <v>2004</v>
      </c>
      <c r="F1739" s="32">
        <v>2.4</v>
      </c>
      <c r="G1739" s="34"/>
    </row>
    <row r="1740" spans="1:7" x14ac:dyDescent="0.2">
      <c r="A1740" s="33" t="s">
        <v>68</v>
      </c>
      <c r="B1740" s="31">
        <v>3</v>
      </c>
      <c r="C1740" s="31" t="s">
        <v>59</v>
      </c>
      <c r="D1740" s="31" t="s">
        <v>60</v>
      </c>
      <c r="E1740" s="28">
        <v>2004</v>
      </c>
      <c r="F1740" s="32">
        <v>5</v>
      </c>
      <c r="G1740" s="34"/>
    </row>
    <row r="1741" spans="1:7" x14ac:dyDescent="0.2">
      <c r="A1741" s="33" t="s">
        <v>68</v>
      </c>
      <c r="B1741" s="31">
        <v>3</v>
      </c>
      <c r="C1741" s="31" t="s">
        <v>59</v>
      </c>
      <c r="D1741" s="31" t="s">
        <v>60</v>
      </c>
      <c r="E1741" s="28">
        <v>2004</v>
      </c>
      <c r="F1741" s="32">
        <v>9.6</v>
      </c>
      <c r="G1741" s="34"/>
    </row>
    <row r="1742" spans="1:7" x14ac:dyDescent="0.2">
      <c r="A1742" s="33" t="s">
        <v>68</v>
      </c>
      <c r="B1742" s="31">
        <v>3</v>
      </c>
      <c r="C1742" s="31" t="s">
        <v>59</v>
      </c>
      <c r="D1742" s="31" t="s">
        <v>60</v>
      </c>
      <c r="E1742" s="28">
        <v>2004</v>
      </c>
      <c r="F1742" s="32">
        <v>6.3</v>
      </c>
      <c r="G1742" s="34"/>
    </row>
    <row r="1743" spans="1:7" x14ac:dyDescent="0.2">
      <c r="A1743" s="33" t="s">
        <v>68</v>
      </c>
      <c r="B1743" s="31">
        <v>3</v>
      </c>
      <c r="C1743" s="31" t="s">
        <v>59</v>
      </c>
      <c r="D1743" s="31" t="s">
        <v>60</v>
      </c>
      <c r="E1743" s="28">
        <v>2004</v>
      </c>
      <c r="F1743" s="32">
        <v>8.3000000000000007</v>
      </c>
      <c r="G1743" s="34"/>
    </row>
    <row r="1744" spans="1:7" x14ac:dyDescent="0.2">
      <c r="A1744" s="33" t="s">
        <v>68</v>
      </c>
      <c r="B1744" s="31">
        <v>3</v>
      </c>
      <c r="C1744" s="31" t="s">
        <v>59</v>
      </c>
      <c r="D1744" s="31" t="s">
        <v>60</v>
      </c>
      <c r="E1744" s="28">
        <v>2004</v>
      </c>
      <c r="F1744" s="32">
        <v>2.5</v>
      </c>
      <c r="G1744" s="34"/>
    </row>
    <row r="1745" spans="1:7" x14ac:dyDescent="0.2">
      <c r="A1745" s="33" t="s">
        <v>68</v>
      </c>
      <c r="B1745" s="31">
        <v>3</v>
      </c>
      <c r="C1745" s="31" t="s">
        <v>59</v>
      </c>
      <c r="D1745" s="31" t="s">
        <v>60</v>
      </c>
      <c r="E1745" s="28">
        <v>2004</v>
      </c>
      <c r="F1745" s="32">
        <v>3.2</v>
      </c>
      <c r="G1745" s="34"/>
    </row>
    <row r="1746" spans="1:7" x14ac:dyDescent="0.2">
      <c r="A1746" s="33" t="s">
        <v>68</v>
      </c>
      <c r="B1746" s="31">
        <v>3</v>
      </c>
      <c r="C1746" s="31" t="s">
        <v>59</v>
      </c>
      <c r="D1746" s="31" t="s">
        <v>60</v>
      </c>
      <c r="E1746" s="28">
        <v>2004</v>
      </c>
      <c r="F1746" s="32">
        <v>2.2000000000000002</v>
      </c>
      <c r="G1746" s="34"/>
    </row>
    <row r="1747" spans="1:7" x14ac:dyDescent="0.2">
      <c r="A1747" s="33" t="s">
        <v>68</v>
      </c>
      <c r="B1747" s="31">
        <v>3</v>
      </c>
      <c r="C1747" s="31" t="s">
        <v>59</v>
      </c>
      <c r="D1747" s="31" t="s">
        <v>67</v>
      </c>
      <c r="E1747" s="28">
        <v>2004</v>
      </c>
      <c r="F1747" s="32">
        <v>2.5</v>
      </c>
      <c r="G1747" s="34"/>
    </row>
    <row r="1748" spans="1:7" x14ac:dyDescent="0.2">
      <c r="A1748" s="33" t="s">
        <v>68</v>
      </c>
      <c r="B1748" s="31">
        <v>3</v>
      </c>
      <c r="C1748" s="31" t="s">
        <v>59</v>
      </c>
      <c r="D1748" s="31" t="s">
        <v>22</v>
      </c>
      <c r="E1748" s="28">
        <v>2004</v>
      </c>
      <c r="F1748" s="32">
        <v>3.7</v>
      </c>
      <c r="G1748" s="34"/>
    </row>
    <row r="1749" spans="1:7" x14ac:dyDescent="0.2">
      <c r="A1749" s="33" t="s">
        <v>68</v>
      </c>
      <c r="B1749" s="31">
        <v>3</v>
      </c>
      <c r="C1749" s="31" t="s">
        <v>59</v>
      </c>
      <c r="D1749" s="31" t="s">
        <v>22</v>
      </c>
      <c r="E1749" s="28">
        <v>2004</v>
      </c>
      <c r="F1749" s="32">
        <v>2.7</v>
      </c>
      <c r="G1749" s="34"/>
    </row>
    <row r="1750" spans="1:7" x14ac:dyDescent="0.2">
      <c r="A1750" s="33" t="s">
        <v>68</v>
      </c>
      <c r="B1750" s="31">
        <v>3</v>
      </c>
      <c r="C1750" s="31" t="s">
        <v>59</v>
      </c>
      <c r="D1750" s="31" t="s">
        <v>22</v>
      </c>
      <c r="E1750" s="28">
        <v>2004</v>
      </c>
      <c r="F1750" s="32">
        <v>2.4</v>
      </c>
      <c r="G1750" s="34"/>
    </row>
    <row r="1751" spans="1:7" x14ac:dyDescent="0.2">
      <c r="A1751" s="33" t="s">
        <v>68</v>
      </c>
      <c r="B1751" s="31">
        <v>3</v>
      </c>
      <c r="C1751" s="31" t="s">
        <v>59</v>
      </c>
      <c r="D1751" s="31" t="s">
        <v>23</v>
      </c>
      <c r="E1751" s="28">
        <v>2004</v>
      </c>
      <c r="F1751" s="32">
        <v>7.6</v>
      </c>
      <c r="G1751" s="34"/>
    </row>
    <row r="1752" spans="1:7" x14ac:dyDescent="0.2">
      <c r="A1752" s="33" t="s">
        <v>68</v>
      </c>
      <c r="B1752" s="31">
        <v>3</v>
      </c>
      <c r="C1752" s="31" t="s">
        <v>59</v>
      </c>
      <c r="D1752" s="31" t="s">
        <v>23</v>
      </c>
      <c r="E1752" s="28">
        <v>2004</v>
      </c>
      <c r="F1752" s="32">
        <v>2</v>
      </c>
      <c r="G1752" s="34"/>
    </row>
    <row r="1753" spans="1:7" x14ac:dyDescent="0.2">
      <c r="A1753" s="33" t="s">
        <v>68</v>
      </c>
      <c r="B1753" s="31">
        <v>3</v>
      </c>
      <c r="C1753" s="31" t="s">
        <v>59</v>
      </c>
      <c r="D1753" s="31" t="s">
        <v>23</v>
      </c>
      <c r="E1753" s="28">
        <v>2004</v>
      </c>
      <c r="F1753" s="32">
        <v>4.2</v>
      </c>
      <c r="G1753" s="34"/>
    </row>
    <row r="1754" spans="1:7" x14ac:dyDescent="0.2">
      <c r="A1754" s="33" t="s">
        <v>68</v>
      </c>
      <c r="B1754" s="31">
        <v>3</v>
      </c>
      <c r="C1754" s="31" t="s">
        <v>59</v>
      </c>
      <c r="D1754" s="31" t="s">
        <v>60</v>
      </c>
      <c r="E1754" s="28">
        <v>2004</v>
      </c>
      <c r="F1754" s="32">
        <v>6.1</v>
      </c>
      <c r="G1754" s="34"/>
    </row>
    <row r="1755" spans="1:7" x14ac:dyDescent="0.2">
      <c r="A1755" s="33" t="s">
        <v>68</v>
      </c>
      <c r="B1755" s="31">
        <v>3</v>
      </c>
      <c r="C1755" s="31" t="s">
        <v>59</v>
      </c>
      <c r="D1755" s="31" t="s">
        <v>60</v>
      </c>
      <c r="E1755" s="28">
        <v>2004</v>
      </c>
      <c r="F1755" s="32">
        <v>3.9</v>
      </c>
      <c r="G1755" s="34"/>
    </row>
    <row r="1756" spans="1:7" x14ac:dyDescent="0.2">
      <c r="A1756" s="33" t="s">
        <v>68</v>
      </c>
      <c r="B1756" s="31">
        <v>3</v>
      </c>
      <c r="C1756" s="31" t="s">
        <v>59</v>
      </c>
      <c r="D1756" s="31" t="s">
        <v>60</v>
      </c>
      <c r="E1756" s="28">
        <v>2004</v>
      </c>
      <c r="F1756" s="32">
        <v>3.8</v>
      </c>
      <c r="G1756" s="34"/>
    </row>
    <row r="1757" spans="1:7" x14ac:dyDescent="0.2">
      <c r="A1757" s="33" t="s">
        <v>68</v>
      </c>
      <c r="B1757" s="31">
        <v>3</v>
      </c>
      <c r="C1757" s="31" t="s">
        <v>59</v>
      </c>
      <c r="D1757" s="31" t="s">
        <v>60</v>
      </c>
      <c r="E1757" s="28">
        <v>2004</v>
      </c>
      <c r="F1757" s="32">
        <v>2.1</v>
      </c>
      <c r="G1757" s="34"/>
    </row>
    <row r="1758" spans="1:7" x14ac:dyDescent="0.2">
      <c r="A1758" s="33" t="s">
        <v>68</v>
      </c>
      <c r="B1758" s="31">
        <v>3</v>
      </c>
      <c r="C1758" s="31" t="s">
        <v>70</v>
      </c>
      <c r="D1758" s="31" t="s">
        <v>22</v>
      </c>
      <c r="E1758" s="28">
        <v>2004</v>
      </c>
      <c r="F1758" s="32">
        <v>2.1</v>
      </c>
      <c r="G1758" s="31" t="s">
        <v>25</v>
      </c>
    </row>
    <row r="1759" spans="1:7" x14ac:dyDescent="0.2">
      <c r="A1759" s="33" t="s">
        <v>68</v>
      </c>
      <c r="B1759" s="31">
        <v>3</v>
      </c>
      <c r="C1759" s="31" t="s">
        <v>70</v>
      </c>
      <c r="D1759" s="31" t="s">
        <v>22</v>
      </c>
      <c r="E1759" s="28">
        <v>2004</v>
      </c>
      <c r="F1759" s="32">
        <v>2.1</v>
      </c>
      <c r="G1759" s="31" t="s">
        <v>25</v>
      </c>
    </row>
    <row r="1760" spans="1:7" x14ac:dyDescent="0.2">
      <c r="A1760" s="33" t="s">
        <v>68</v>
      </c>
      <c r="B1760" s="31">
        <v>3</v>
      </c>
      <c r="C1760" s="31" t="s">
        <v>70</v>
      </c>
      <c r="D1760" s="31" t="s">
        <v>69</v>
      </c>
      <c r="E1760" s="28">
        <v>2004</v>
      </c>
      <c r="F1760" s="32">
        <v>4.4000000000000004</v>
      </c>
      <c r="G1760" s="31" t="s">
        <v>25</v>
      </c>
    </row>
    <row r="1761" spans="1:7" x14ac:dyDescent="0.2">
      <c r="A1761" s="33" t="s">
        <v>68</v>
      </c>
      <c r="B1761" s="31">
        <v>3</v>
      </c>
      <c r="C1761" s="31" t="s">
        <v>70</v>
      </c>
      <c r="D1761" s="31" t="s">
        <v>69</v>
      </c>
      <c r="E1761" s="28">
        <v>2004</v>
      </c>
      <c r="F1761" s="32">
        <v>3.7</v>
      </c>
      <c r="G1761" s="31" t="s">
        <v>25</v>
      </c>
    </row>
    <row r="1762" spans="1:7" x14ac:dyDescent="0.2">
      <c r="A1762" s="33" t="s">
        <v>68</v>
      </c>
      <c r="B1762" s="31">
        <v>3</v>
      </c>
      <c r="C1762" s="31" t="s">
        <v>70</v>
      </c>
      <c r="D1762" s="31" t="s">
        <v>69</v>
      </c>
      <c r="E1762" s="28">
        <v>2004</v>
      </c>
      <c r="F1762" s="32">
        <v>3.6</v>
      </c>
      <c r="G1762" s="31" t="s">
        <v>25</v>
      </c>
    </row>
    <row r="1763" spans="1:7" x14ac:dyDescent="0.2">
      <c r="A1763" s="33" t="s">
        <v>68</v>
      </c>
      <c r="B1763" s="31">
        <v>3</v>
      </c>
      <c r="C1763" s="31" t="s">
        <v>70</v>
      </c>
      <c r="D1763" s="31" t="s">
        <v>23</v>
      </c>
      <c r="E1763" s="28">
        <v>2004</v>
      </c>
      <c r="F1763" s="32">
        <v>3.4</v>
      </c>
      <c r="G1763" s="31" t="s">
        <v>25</v>
      </c>
    </row>
    <row r="1764" spans="1:7" x14ac:dyDescent="0.2">
      <c r="A1764" s="33" t="s">
        <v>68</v>
      </c>
      <c r="B1764" s="31">
        <v>3</v>
      </c>
      <c r="C1764" s="31" t="s">
        <v>70</v>
      </c>
      <c r="D1764" s="31" t="s">
        <v>23</v>
      </c>
      <c r="E1764" s="28">
        <v>2004</v>
      </c>
      <c r="F1764" s="32">
        <v>3.6</v>
      </c>
      <c r="G1764" s="31" t="s">
        <v>25</v>
      </c>
    </row>
    <row r="1765" spans="1:7" x14ac:dyDescent="0.2">
      <c r="A1765" s="33" t="s">
        <v>68</v>
      </c>
      <c r="B1765" s="31">
        <v>3</v>
      </c>
      <c r="C1765" s="31" t="s">
        <v>70</v>
      </c>
      <c r="D1765" s="31" t="s">
        <v>22</v>
      </c>
      <c r="E1765" s="28">
        <v>2004</v>
      </c>
      <c r="F1765" s="32">
        <v>7</v>
      </c>
      <c r="G1765" s="34"/>
    </row>
    <row r="1766" spans="1:7" x14ac:dyDescent="0.2">
      <c r="A1766" s="33" t="s">
        <v>68</v>
      </c>
      <c r="B1766" s="31">
        <v>3</v>
      </c>
      <c r="C1766" s="31" t="s">
        <v>70</v>
      </c>
      <c r="D1766" s="31" t="s">
        <v>22</v>
      </c>
      <c r="E1766" s="28">
        <v>2004</v>
      </c>
      <c r="F1766" s="32">
        <v>2.2999999999999998</v>
      </c>
      <c r="G1766" s="34"/>
    </row>
    <row r="1767" spans="1:7" x14ac:dyDescent="0.2">
      <c r="A1767" s="33" t="s">
        <v>68</v>
      </c>
      <c r="B1767" s="31">
        <v>3</v>
      </c>
      <c r="C1767" s="31" t="s">
        <v>70</v>
      </c>
      <c r="D1767" s="31" t="s">
        <v>22</v>
      </c>
      <c r="E1767" s="28">
        <v>2004</v>
      </c>
      <c r="F1767" s="32">
        <v>7.3</v>
      </c>
      <c r="G1767" s="34"/>
    </row>
    <row r="1768" spans="1:7" x14ac:dyDescent="0.2">
      <c r="A1768" s="33" t="s">
        <v>68</v>
      </c>
      <c r="B1768" s="31">
        <v>3</v>
      </c>
      <c r="C1768" s="31" t="s">
        <v>70</v>
      </c>
      <c r="D1768" s="31" t="s">
        <v>22</v>
      </c>
      <c r="E1768" s="28">
        <v>2004</v>
      </c>
      <c r="F1768" s="32">
        <v>2.2000000000000002</v>
      </c>
      <c r="G1768" s="34"/>
    </row>
    <row r="1769" spans="1:7" x14ac:dyDescent="0.2">
      <c r="A1769" s="33" t="s">
        <v>68</v>
      </c>
      <c r="B1769" s="31">
        <v>3</v>
      </c>
      <c r="C1769" s="31" t="s">
        <v>70</v>
      </c>
      <c r="D1769" s="31" t="s">
        <v>22</v>
      </c>
      <c r="E1769" s="28">
        <v>2004</v>
      </c>
      <c r="F1769" s="32">
        <v>5.7</v>
      </c>
      <c r="G1769" s="34"/>
    </row>
    <row r="1770" spans="1:7" x14ac:dyDescent="0.2">
      <c r="A1770" s="33" t="s">
        <v>68</v>
      </c>
      <c r="B1770" s="31">
        <v>3</v>
      </c>
      <c r="C1770" s="31" t="s">
        <v>70</v>
      </c>
      <c r="D1770" s="31" t="s">
        <v>22</v>
      </c>
      <c r="E1770" s="28">
        <v>2004</v>
      </c>
      <c r="F1770" s="32">
        <v>3.4</v>
      </c>
      <c r="G1770" s="34"/>
    </row>
    <row r="1771" spans="1:7" x14ac:dyDescent="0.2">
      <c r="A1771" s="33" t="s">
        <v>68</v>
      </c>
      <c r="B1771" s="31">
        <v>3</v>
      </c>
      <c r="C1771" s="31" t="s">
        <v>70</v>
      </c>
      <c r="D1771" s="31" t="s">
        <v>28</v>
      </c>
      <c r="E1771" s="28">
        <v>2004</v>
      </c>
      <c r="F1771" s="32">
        <v>2.1</v>
      </c>
      <c r="G1771" s="34"/>
    </row>
    <row r="1772" spans="1:7" x14ac:dyDescent="0.2">
      <c r="A1772" s="33" t="s">
        <v>68</v>
      </c>
      <c r="B1772" s="31">
        <v>3</v>
      </c>
      <c r="C1772" s="31" t="s">
        <v>70</v>
      </c>
      <c r="D1772" s="31" t="s">
        <v>28</v>
      </c>
      <c r="E1772" s="28">
        <v>2004</v>
      </c>
      <c r="F1772" s="32">
        <v>2.2999999999999998</v>
      </c>
      <c r="G1772" s="34"/>
    </row>
    <row r="1773" spans="1:7" x14ac:dyDescent="0.2">
      <c r="A1773" s="33" t="s">
        <v>68</v>
      </c>
      <c r="B1773" s="31">
        <v>3</v>
      </c>
      <c r="C1773" s="31" t="s">
        <v>70</v>
      </c>
      <c r="D1773" s="31" t="s">
        <v>69</v>
      </c>
      <c r="E1773" s="28">
        <v>2004</v>
      </c>
      <c r="F1773" s="32">
        <v>6.8</v>
      </c>
      <c r="G1773" s="34"/>
    </row>
    <row r="1774" spans="1:7" x14ac:dyDescent="0.2">
      <c r="A1774" s="33" t="s">
        <v>68</v>
      </c>
      <c r="B1774" s="31">
        <v>3</v>
      </c>
      <c r="C1774" s="31" t="s">
        <v>70</v>
      </c>
      <c r="D1774" s="31" t="s">
        <v>21</v>
      </c>
      <c r="E1774" s="28">
        <v>2004</v>
      </c>
      <c r="F1774" s="32">
        <v>2.4</v>
      </c>
      <c r="G1774" s="34"/>
    </row>
    <row r="1775" spans="1:7" x14ac:dyDescent="0.2">
      <c r="A1775" s="33" t="s">
        <v>68</v>
      </c>
      <c r="B1775" s="31">
        <v>3</v>
      </c>
      <c r="C1775" s="31" t="s">
        <v>70</v>
      </c>
      <c r="D1775" s="31" t="s">
        <v>21</v>
      </c>
      <c r="E1775" s="28">
        <v>2004</v>
      </c>
      <c r="F1775" s="32">
        <v>6.6</v>
      </c>
      <c r="G1775" s="34"/>
    </row>
    <row r="1776" spans="1:7" x14ac:dyDescent="0.2">
      <c r="A1776" s="33" t="s">
        <v>68</v>
      </c>
      <c r="B1776" s="31">
        <v>3</v>
      </c>
      <c r="C1776" s="31" t="s">
        <v>70</v>
      </c>
      <c r="D1776" s="31" t="s">
        <v>21</v>
      </c>
      <c r="E1776" s="28">
        <v>2004</v>
      </c>
      <c r="F1776" s="32">
        <v>5.8</v>
      </c>
      <c r="G1776" s="34"/>
    </row>
    <row r="1777" spans="1:7" x14ac:dyDescent="0.2">
      <c r="A1777" s="33" t="s">
        <v>68</v>
      </c>
      <c r="B1777" s="31">
        <v>3</v>
      </c>
      <c r="C1777" s="31" t="s">
        <v>70</v>
      </c>
      <c r="D1777" s="31" t="s">
        <v>21</v>
      </c>
      <c r="E1777" s="28">
        <v>2004</v>
      </c>
      <c r="F1777" s="32">
        <v>6.1</v>
      </c>
      <c r="G1777" s="34"/>
    </row>
    <row r="1778" spans="1:7" x14ac:dyDescent="0.2">
      <c r="A1778" s="33" t="s">
        <v>68</v>
      </c>
      <c r="B1778" s="31">
        <v>3</v>
      </c>
      <c r="C1778" s="31" t="s">
        <v>70</v>
      </c>
      <c r="D1778" s="31" t="s">
        <v>21</v>
      </c>
      <c r="E1778" s="28">
        <v>2004</v>
      </c>
      <c r="F1778" s="32">
        <v>9.9</v>
      </c>
      <c r="G1778" s="34"/>
    </row>
    <row r="1779" spans="1:7" x14ac:dyDescent="0.2">
      <c r="A1779" s="33" t="s">
        <v>68</v>
      </c>
      <c r="B1779" s="31">
        <v>3</v>
      </c>
      <c r="C1779" s="31" t="s">
        <v>70</v>
      </c>
      <c r="D1779" s="31" t="s">
        <v>60</v>
      </c>
      <c r="E1779" s="28">
        <v>2004</v>
      </c>
      <c r="F1779" s="32">
        <v>2.2000000000000002</v>
      </c>
      <c r="G1779" s="34"/>
    </row>
    <row r="1780" spans="1:7" x14ac:dyDescent="0.2">
      <c r="A1780" s="33" t="s">
        <v>68</v>
      </c>
      <c r="B1780" s="31">
        <v>3</v>
      </c>
      <c r="C1780" s="31" t="s">
        <v>70</v>
      </c>
      <c r="D1780" s="31" t="s">
        <v>60</v>
      </c>
      <c r="E1780" s="28">
        <v>2004</v>
      </c>
      <c r="F1780" s="32">
        <v>3.4</v>
      </c>
      <c r="G1780" s="34"/>
    </row>
    <row r="1781" spans="1:7" x14ac:dyDescent="0.2">
      <c r="A1781" s="33" t="s">
        <v>68</v>
      </c>
      <c r="B1781" s="31">
        <v>3</v>
      </c>
      <c r="C1781" s="31" t="s">
        <v>70</v>
      </c>
      <c r="D1781" s="31" t="s">
        <v>23</v>
      </c>
      <c r="E1781" s="28">
        <v>2004</v>
      </c>
      <c r="F1781" s="32">
        <v>6.4</v>
      </c>
      <c r="G1781" s="34"/>
    </row>
    <row r="1782" spans="1:7" x14ac:dyDescent="0.2">
      <c r="A1782" s="33" t="s">
        <v>68</v>
      </c>
      <c r="B1782" s="31">
        <v>3</v>
      </c>
      <c r="C1782" s="31" t="s">
        <v>70</v>
      </c>
      <c r="D1782" s="31" t="s">
        <v>23</v>
      </c>
      <c r="E1782" s="28">
        <v>2004</v>
      </c>
      <c r="F1782" s="32">
        <v>4.3</v>
      </c>
      <c r="G1782" s="34"/>
    </row>
    <row r="1783" spans="1:7" x14ac:dyDescent="0.2">
      <c r="A1783" s="33" t="s">
        <v>68</v>
      </c>
      <c r="B1783" s="31">
        <v>3</v>
      </c>
      <c r="C1783" s="31" t="s">
        <v>70</v>
      </c>
      <c r="D1783" s="31" t="s">
        <v>22</v>
      </c>
      <c r="E1783" s="28">
        <v>2004</v>
      </c>
      <c r="F1783" s="32">
        <v>6.8</v>
      </c>
      <c r="G1783" s="34"/>
    </row>
    <row r="1784" spans="1:7" x14ac:dyDescent="0.2">
      <c r="A1784" s="33" t="s">
        <v>68</v>
      </c>
      <c r="B1784" s="31">
        <v>3</v>
      </c>
      <c r="C1784" s="31" t="s">
        <v>70</v>
      </c>
      <c r="D1784" s="31" t="s">
        <v>22</v>
      </c>
      <c r="E1784" s="28">
        <v>2004</v>
      </c>
      <c r="F1784" s="32">
        <v>3.7</v>
      </c>
      <c r="G1784" s="34"/>
    </row>
    <row r="1785" spans="1:7" x14ac:dyDescent="0.2">
      <c r="A1785" s="33" t="s">
        <v>68</v>
      </c>
      <c r="B1785" s="31">
        <v>3</v>
      </c>
      <c r="C1785" s="31" t="s">
        <v>70</v>
      </c>
      <c r="D1785" s="31" t="s">
        <v>22</v>
      </c>
      <c r="E1785" s="28">
        <v>2004</v>
      </c>
      <c r="F1785" s="32">
        <v>2.9</v>
      </c>
      <c r="G1785" s="34"/>
    </row>
    <row r="1786" spans="1:7" x14ac:dyDescent="0.2">
      <c r="A1786" s="33" t="s">
        <v>68</v>
      </c>
      <c r="B1786" s="31">
        <v>3</v>
      </c>
      <c r="C1786" s="31" t="s">
        <v>63</v>
      </c>
      <c r="D1786" s="31" t="s">
        <v>69</v>
      </c>
      <c r="E1786" s="28">
        <v>2004</v>
      </c>
      <c r="F1786" s="32">
        <v>2.9</v>
      </c>
      <c r="G1786" s="31" t="s">
        <v>25</v>
      </c>
    </row>
    <row r="1787" spans="1:7" x14ac:dyDescent="0.2">
      <c r="A1787" s="33" t="s">
        <v>68</v>
      </c>
      <c r="B1787" s="31">
        <v>3</v>
      </c>
      <c r="C1787" s="31" t="s">
        <v>63</v>
      </c>
      <c r="D1787" s="31" t="s">
        <v>69</v>
      </c>
      <c r="E1787" s="28">
        <v>2004</v>
      </c>
      <c r="F1787" s="32">
        <v>2.8</v>
      </c>
      <c r="G1787" s="31" t="s">
        <v>25</v>
      </c>
    </row>
    <row r="1788" spans="1:7" x14ac:dyDescent="0.2">
      <c r="A1788" s="33" t="s">
        <v>68</v>
      </c>
      <c r="B1788" s="31">
        <v>3</v>
      </c>
      <c r="C1788" s="31" t="s">
        <v>63</v>
      </c>
      <c r="D1788" s="31" t="s">
        <v>69</v>
      </c>
      <c r="E1788" s="28">
        <v>2004</v>
      </c>
      <c r="F1788" s="32">
        <v>3.9</v>
      </c>
      <c r="G1788" s="31" t="s">
        <v>25</v>
      </c>
    </row>
    <row r="1789" spans="1:7" x14ac:dyDescent="0.2">
      <c r="A1789" s="33" t="s">
        <v>68</v>
      </c>
      <c r="B1789" s="31">
        <v>3</v>
      </c>
      <c r="C1789" s="31" t="s">
        <v>63</v>
      </c>
      <c r="D1789" s="31" t="s">
        <v>67</v>
      </c>
      <c r="E1789" s="28">
        <v>2004</v>
      </c>
      <c r="F1789" s="32">
        <v>2.1</v>
      </c>
      <c r="G1789" s="31" t="s">
        <v>25</v>
      </c>
    </row>
    <row r="1790" spans="1:7" x14ac:dyDescent="0.2">
      <c r="A1790" s="33" t="s">
        <v>68</v>
      </c>
      <c r="B1790" s="31">
        <v>3</v>
      </c>
      <c r="C1790" s="31" t="s">
        <v>63</v>
      </c>
      <c r="D1790" s="31" t="s">
        <v>30</v>
      </c>
      <c r="E1790" s="28">
        <v>2004</v>
      </c>
      <c r="F1790" s="32">
        <v>4.3</v>
      </c>
      <c r="G1790" s="31" t="s">
        <v>25</v>
      </c>
    </row>
    <row r="1791" spans="1:7" x14ac:dyDescent="0.2">
      <c r="A1791" s="33" t="s">
        <v>68</v>
      </c>
      <c r="B1791" s="31">
        <v>3</v>
      </c>
      <c r="C1791" s="31" t="s">
        <v>63</v>
      </c>
      <c r="D1791" s="31" t="s">
        <v>69</v>
      </c>
      <c r="E1791" s="28">
        <v>2004</v>
      </c>
      <c r="F1791" s="32">
        <v>2</v>
      </c>
      <c r="G1791" s="31" t="s">
        <v>25</v>
      </c>
    </row>
    <row r="1792" spans="1:7" x14ac:dyDescent="0.2">
      <c r="A1792" s="33" t="s">
        <v>68</v>
      </c>
      <c r="B1792" s="31">
        <v>3</v>
      </c>
      <c r="C1792" s="31" t="s">
        <v>63</v>
      </c>
      <c r="D1792" s="31" t="s">
        <v>69</v>
      </c>
      <c r="E1792" s="28">
        <v>2004</v>
      </c>
      <c r="F1792" s="32">
        <v>5</v>
      </c>
      <c r="G1792" s="34"/>
    </row>
    <row r="1793" spans="1:7" x14ac:dyDescent="0.2">
      <c r="A1793" s="33" t="s">
        <v>68</v>
      </c>
      <c r="B1793" s="31">
        <v>3</v>
      </c>
      <c r="C1793" s="31" t="s">
        <v>63</v>
      </c>
      <c r="D1793" s="31" t="s">
        <v>69</v>
      </c>
      <c r="E1793" s="28">
        <v>2004</v>
      </c>
      <c r="F1793" s="32">
        <v>7.4</v>
      </c>
      <c r="G1793" s="34"/>
    </row>
    <row r="1794" spans="1:7" x14ac:dyDescent="0.2">
      <c r="A1794" s="33" t="s">
        <v>68</v>
      </c>
      <c r="B1794" s="31">
        <v>3</v>
      </c>
      <c r="C1794" s="31" t="s">
        <v>63</v>
      </c>
      <c r="D1794" s="31" t="s">
        <v>69</v>
      </c>
      <c r="E1794" s="28">
        <v>2004</v>
      </c>
      <c r="F1794" s="32">
        <v>7.3</v>
      </c>
      <c r="G1794" s="34"/>
    </row>
    <row r="1795" spans="1:7" x14ac:dyDescent="0.2">
      <c r="A1795" s="33" t="s">
        <v>68</v>
      </c>
      <c r="B1795" s="31">
        <v>3</v>
      </c>
      <c r="C1795" s="31" t="s">
        <v>63</v>
      </c>
      <c r="D1795" s="31" t="s">
        <v>69</v>
      </c>
      <c r="E1795" s="28">
        <v>2004</v>
      </c>
      <c r="F1795" s="32">
        <v>4.0999999999999996</v>
      </c>
      <c r="G1795" s="34"/>
    </row>
    <row r="1796" spans="1:7" x14ac:dyDescent="0.2">
      <c r="A1796" s="33" t="s">
        <v>68</v>
      </c>
      <c r="B1796" s="31">
        <v>3</v>
      </c>
      <c r="C1796" s="31" t="s">
        <v>63</v>
      </c>
      <c r="D1796" s="31" t="s">
        <v>69</v>
      </c>
      <c r="E1796" s="28">
        <v>2004</v>
      </c>
      <c r="F1796" s="32">
        <v>4.2</v>
      </c>
      <c r="G1796" s="34"/>
    </row>
    <row r="1797" spans="1:7" x14ac:dyDescent="0.2">
      <c r="A1797" s="33" t="s">
        <v>68</v>
      </c>
      <c r="B1797" s="31">
        <v>3</v>
      </c>
      <c r="C1797" s="31" t="s">
        <v>63</v>
      </c>
      <c r="D1797" s="31" t="s">
        <v>69</v>
      </c>
      <c r="E1797" s="28">
        <v>2004</v>
      </c>
      <c r="F1797" s="32">
        <v>4.5</v>
      </c>
      <c r="G1797" s="34"/>
    </row>
    <row r="1798" spans="1:7" x14ac:dyDescent="0.2">
      <c r="A1798" s="33" t="s">
        <v>68</v>
      </c>
      <c r="B1798" s="31">
        <v>3</v>
      </c>
      <c r="C1798" s="31" t="s">
        <v>63</v>
      </c>
      <c r="D1798" s="31" t="s">
        <v>60</v>
      </c>
      <c r="E1798" s="28">
        <v>2004</v>
      </c>
      <c r="F1798" s="32">
        <v>2.5</v>
      </c>
      <c r="G1798" s="34"/>
    </row>
    <row r="1799" spans="1:7" x14ac:dyDescent="0.2">
      <c r="A1799" s="33" t="s">
        <v>68</v>
      </c>
      <c r="B1799" s="31">
        <v>3</v>
      </c>
      <c r="C1799" s="31" t="s">
        <v>63</v>
      </c>
      <c r="D1799" s="31" t="s">
        <v>60</v>
      </c>
      <c r="E1799" s="28">
        <v>2004</v>
      </c>
      <c r="F1799" s="32">
        <v>5</v>
      </c>
      <c r="G1799" s="34"/>
    </row>
    <row r="1800" spans="1:7" x14ac:dyDescent="0.2">
      <c r="A1800" s="33" t="s">
        <v>68</v>
      </c>
      <c r="B1800" s="31">
        <v>3</v>
      </c>
      <c r="C1800" s="31" t="s">
        <v>63</v>
      </c>
      <c r="D1800" s="31" t="s">
        <v>60</v>
      </c>
      <c r="E1800" s="28">
        <v>2004</v>
      </c>
      <c r="F1800" s="32">
        <v>3.8</v>
      </c>
      <c r="G1800" s="34"/>
    </row>
    <row r="1801" spans="1:7" x14ac:dyDescent="0.2">
      <c r="A1801" s="33" t="s">
        <v>68</v>
      </c>
      <c r="B1801" s="31">
        <v>3</v>
      </c>
      <c r="C1801" s="31" t="s">
        <v>63</v>
      </c>
      <c r="D1801" s="31" t="s">
        <v>60</v>
      </c>
      <c r="E1801" s="28">
        <v>2004</v>
      </c>
      <c r="F1801" s="32">
        <v>5.3</v>
      </c>
      <c r="G1801" s="34"/>
    </row>
    <row r="1802" spans="1:7" x14ac:dyDescent="0.2">
      <c r="A1802" s="33" t="s">
        <v>68</v>
      </c>
      <c r="B1802" s="31">
        <v>3</v>
      </c>
      <c r="C1802" s="31" t="s">
        <v>63</v>
      </c>
      <c r="D1802" s="31" t="s">
        <v>60</v>
      </c>
      <c r="E1802" s="28">
        <v>2004</v>
      </c>
      <c r="F1802" s="32">
        <v>2.4</v>
      </c>
      <c r="G1802" s="34"/>
    </row>
    <row r="1803" spans="1:7" x14ac:dyDescent="0.2">
      <c r="A1803" s="33" t="s">
        <v>68</v>
      </c>
      <c r="B1803" s="31">
        <v>3</v>
      </c>
      <c r="C1803" s="31" t="s">
        <v>63</v>
      </c>
      <c r="D1803" s="31" t="s">
        <v>60</v>
      </c>
      <c r="E1803" s="28">
        <v>2004</v>
      </c>
      <c r="F1803" s="32">
        <v>4</v>
      </c>
      <c r="G1803" s="34"/>
    </row>
    <row r="1804" spans="1:7" x14ac:dyDescent="0.2">
      <c r="A1804" s="33" t="s">
        <v>68</v>
      </c>
      <c r="B1804" s="31">
        <v>3</v>
      </c>
      <c r="C1804" s="31" t="s">
        <v>63</v>
      </c>
      <c r="D1804" s="31" t="s">
        <v>60</v>
      </c>
      <c r="E1804" s="28">
        <v>2004</v>
      </c>
      <c r="F1804" s="32">
        <v>2.2999999999999998</v>
      </c>
      <c r="G1804" s="34"/>
    </row>
    <row r="1805" spans="1:7" x14ac:dyDescent="0.2">
      <c r="A1805" s="33" t="s">
        <v>68</v>
      </c>
      <c r="B1805" s="31">
        <v>3</v>
      </c>
      <c r="C1805" s="31" t="s">
        <v>63</v>
      </c>
      <c r="D1805" s="31" t="s">
        <v>67</v>
      </c>
      <c r="E1805" s="28">
        <v>2004</v>
      </c>
      <c r="F1805" s="32">
        <v>2.6</v>
      </c>
      <c r="G1805" s="34"/>
    </row>
    <row r="1806" spans="1:7" x14ac:dyDescent="0.2">
      <c r="A1806" s="33" t="s">
        <v>68</v>
      </c>
      <c r="B1806" s="31">
        <v>3</v>
      </c>
      <c r="C1806" s="31" t="s">
        <v>63</v>
      </c>
      <c r="D1806" s="31" t="s">
        <v>67</v>
      </c>
      <c r="E1806" s="28">
        <v>2004</v>
      </c>
      <c r="F1806" s="32">
        <v>5.5</v>
      </c>
      <c r="G1806" s="34"/>
    </row>
    <row r="1807" spans="1:7" x14ac:dyDescent="0.2">
      <c r="A1807" s="33" t="s">
        <v>68</v>
      </c>
      <c r="B1807" s="31">
        <v>3</v>
      </c>
      <c r="C1807" s="31" t="s">
        <v>63</v>
      </c>
      <c r="D1807" s="31" t="s">
        <v>67</v>
      </c>
      <c r="E1807" s="28">
        <v>2004</v>
      </c>
      <c r="F1807" s="32">
        <v>3.2</v>
      </c>
      <c r="G1807" s="34"/>
    </row>
    <row r="1808" spans="1:7" x14ac:dyDescent="0.2">
      <c r="A1808" s="33" t="s">
        <v>68</v>
      </c>
      <c r="B1808" s="31">
        <v>3</v>
      </c>
      <c r="C1808" s="31" t="s">
        <v>63</v>
      </c>
      <c r="D1808" s="31" t="s">
        <v>67</v>
      </c>
      <c r="E1808" s="28">
        <v>2004</v>
      </c>
      <c r="F1808" s="32">
        <v>2</v>
      </c>
      <c r="G1808" s="34"/>
    </row>
    <row r="1809" spans="1:7" x14ac:dyDescent="0.2">
      <c r="A1809" s="33" t="s">
        <v>68</v>
      </c>
      <c r="B1809" s="31">
        <v>3</v>
      </c>
      <c r="C1809" s="31" t="s">
        <v>63</v>
      </c>
      <c r="D1809" s="31" t="s">
        <v>69</v>
      </c>
      <c r="E1809" s="28">
        <v>2004</v>
      </c>
      <c r="F1809" s="32">
        <v>4.9000000000000004</v>
      </c>
      <c r="G1809" s="34"/>
    </row>
    <row r="1810" spans="1:7" x14ac:dyDescent="0.2">
      <c r="A1810" s="33" t="s">
        <v>68</v>
      </c>
      <c r="B1810" s="31">
        <v>3</v>
      </c>
      <c r="C1810" s="31" t="s">
        <v>63</v>
      </c>
      <c r="D1810" s="31" t="s">
        <v>69</v>
      </c>
      <c r="E1810" s="28">
        <v>2004</v>
      </c>
      <c r="F1810" s="32">
        <v>8</v>
      </c>
      <c r="G1810" s="34"/>
    </row>
    <row r="1811" spans="1:7" x14ac:dyDescent="0.2">
      <c r="A1811" s="34" t="s">
        <v>68</v>
      </c>
      <c r="B1811" s="34">
        <v>4</v>
      </c>
      <c r="C1811" s="34" t="s">
        <v>24</v>
      </c>
      <c r="D1811" s="34" t="s">
        <v>60</v>
      </c>
      <c r="E1811" s="33">
        <v>2005</v>
      </c>
      <c r="F1811" s="36">
        <v>2.9</v>
      </c>
      <c r="G1811" s="34"/>
    </row>
    <row r="1812" spans="1:7" x14ac:dyDescent="0.2">
      <c r="A1812" s="30" t="s">
        <v>68</v>
      </c>
      <c r="B1812" s="30">
        <v>4</v>
      </c>
      <c r="C1812" s="30" t="s">
        <v>24</v>
      </c>
      <c r="D1812" s="30" t="s">
        <v>60</v>
      </c>
      <c r="E1812" s="33">
        <v>2005</v>
      </c>
      <c r="F1812" s="35">
        <v>2.6</v>
      </c>
    </row>
    <row r="1813" spans="1:7" x14ac:dyDescent="0.2">
      <c r="A1813" s="30" t="s">
        <v>68</v>
      </c>
      <c r="B1813" s="30">
        <v>4</v>
      </c>
      <c r="C1813" s="30" t="s">
        <v>24</v>
      </c>
      <c r="D1813" s="30" t="s">
        <v>60</v>
      </c>
      <c r="E1813" s="33">
        <v>2005</v>
      </c>
      <c r="F1813" s="35">
        <v>2</v>
      </c>
    </row>
    <row r="1814" spans="1:7" x14ac:dyDescent="0.2">
      <c r="A1814" s="30" t="s">
        <v>68</v>
      </c>
      <c r="B1814" s="30">
        <v>4</v>
      </c>
      <c r="C1814" s="30" t="s">
        <v>24</v>
      </c>
      <c r="D1814" s="30" t="s">
        <v>60</v>
      </c>
      <c r="E1814" s="33">
        <v>2005</v>
      </c>
      <c r="F1814" s="35">
        <v>4.2</v>
      </c>
    </row>
    <row r="1815" spans="1:7" x14ac:dyDescent="0.2">
      <c r="A1815" s="30" t="s">
        <v>68</v>
      </c>
      <c r="B1815" s="30">
        <v>4</v>
      </c>
      <c r="C1815" s="30" t="s">
        <v>24</v>
      </c>
      <c r="D1815" s="30" t="s">
        <v>60</v>
      </c>
      <c r="E1815" s="33">
        <v>2005</v>
      </c>
      <c r="F1815" s="35">
        <v>4.5</v>
      </c>
    </row>
    <row r="1816" spans="1:7" x14ac:dyDescent="0.2">
      <c r="A1816" s="30" t="s">
        <v>68</v>
      </c>
      <c r="B1816" s="30">
        <v>4</v>
      </c>
      <c r="C1816" s="30" t="s">
        <v>24</v>
      </c>
      <c r="D1816" s="30" t="s">
        <v>60</v>
      </c>
      <c r="E1816" s="33">
        <v>2005</v>
      </c>
      <c r="F1816" s="35">
        <v>2.9</v>
      </c>
    </row>
    <row r="1817" spans="1:7" x14ac:dyDescent="0.2">
      <c r="A1817" s="30" t="s">
        <v>68</v>
      </c>
      <c r="B1817" s="30">
        <v>4</v>
      </c>
      <c r="C1817" s="30" t="s">
        <v>24</v>
      </c>
      <c r="D1817" s="30" t="s">
        <v>60</v>
      </c>
      <c r="E1817" s="33">
        <v>2005</v>
      </c>
      <c r="F1817" s="35">
        <v>2.5</v>
      </c>
    </row>
    <row r="1818" spans="1:7" x14ac:dyDescent="0.2">
      <c r="A1818" s="30" t="s">
        <v>68</v>
      </c>
      <c r="B1818" s="30">
        <v>4</v>
      </c>
      <c r="C1818" s="30" t="s">
        <v>24</v>
      </c>
      <c r="D1818" s="30" t="s">
        <v>60</v>
      </c>
      <c r="E1818" s="33">
        <v>2005</v>
      </c>
      <c r="F1818" s="35">
        <v>2.2000000000000002</v>
      </c>
    </row>
    <row r="1819" spans="1:7" x14ac:dyDescent="0.2">
      <c r="A1819" s="30" t="s">
        <v>68</v>
      </c>
      <c r="B1819" s="30">
        <v>4</v>
      </c>
      <c r="C1819" s="30" t="s">
        <v>24</v>
      </c>
      <c r="D1819" s="30" t="s">
        <v>60</v>
      </c>
      <c r="E1819" s="33">
        <v>2005</v>
      </c>
      <c r="F1819" s="35">
        <v>5</v>
      </c>
    </row>
    <row r="1820" spans="1:7" x14ac:dyDescent="0.2">
      <c r="A1820" s="30" t="s">
        <v>68</v>
      </c>
      <c r="B1820" s="30">
        <v>4</v>
      </c>
      <c r="C1820" s="30" t="s">
        <v>24</v>
      </c>
      <c r="D1820" s="30" t="s">
        <v>22</v>
      </c>
      <c r="E1820" s="33">
        <v>2005</v>
      </c>
      <c r="F1820" s="35">
        <v>6.9</v>
      </c>
    </row>
    <row r="1821" spans="1:7" x14ac:dyDescent="0.2">
      <c r="A1821" s="30" t="s">
        <v>68</v>
      </c>
      <c r="B1821" s="30">
        <v>4</v>
      </c>
      <c r="C1821" s="30" t="s">
        <v>24</v>
      </c>
      <c r="D1821" s="30" t="s">
        <v>22</v>
      </c>
      <c r="E1821" s="33">
        <v>2005</v>
      </c>
      <c r="F1821" s="35">
        <v>6.5</v>
      </c>
    </row>
    <row r="1822" spans="1:7" x14ac:dyDescent="0.2">
      <c r="A1822" s="30" t="s">
        <v>68</v>
      </c>
      <c r="B1822" s="30">
        <v>4</v>
      </c>
      <c r="C1822" s="30" t="s">
        <v>24</v>
      </c>
      <c r="D1822" s="30" t="s">
        <v>22</v>
      </c>
      <c r="E1822" s="33">
        <v>2005</v>
      </c>
      <c r="F1822" s="35">
        <v>6.2</v>
      </c>
    </row>
    <row r="1823" spans="1:7" x14ac:dyDescent="0.2">
      <c r="A1823" s="30" t="s">
        <v>68</v>
      </c>
      <c r="B1823" s="30">
        <v>4</v>
      </c>
      <c r="C1823" s="30" t="s">
        <v>24</v>
      </c>
      <c r="D1823" s="30" t="s">
        <v>22</v>
      </c>
      <c r="E1823" s="33">
        <v>2005</v>
      </c>
      <c r="F1823" s="35">
        <v>3.9</v>
      </c>
    </row>
    <row r="1824" spans="1:7" x14ac:dyDescent="0.2">
      <c r="A1824" s="30" t="s">
        <v>68</v>
      </c>
      <c r="B1824" s="30">
        <v>4</v>
      </c>
      <c r="C1824" s="30" t="s">
        <v>24</v>
      </c>
      <c r="D1824" s="30" t="s">
        <v>22</v>
      </c>
      <c r="E1824" s="33">
        <v>2005</v>
      </c>
      <c r="F1824" s="35">
        <v>2.2999999999999998</v>
      </c>
      <c r="G1824" s="30" t="s">
        <v>25</v>
      </c>
    </row>
    <row r="1825" spans="1:7" x14ac:dyDescent="0.2">
      <c r="A1825" s="30" t="s">
        <v>68</v>
      </c>
      <c r="B1825" s="30">
        <v>4</v>
      </c>
      <c r="C1825" s="30" t="s">
        <v>24</v>
      </c>
      <c r="D1825" s="30" t="s">
        <v>22</v>
      </c>
      <c r="E1825" s="33">
        <v>2005</v>
      </c>
      <c r="F1825" s="35">
        <v>7.5</v>
      </c>
    </row>
    <row r="1826" spans="1:7" x14ac:dyDescent="0.2">
      <c r="A1826" s="30" t="s">
        <v>68</v>
      </c>
      <c r="B1826" s="30">
        <v>4</v>
      </c>
      <c r="C1826" s="30" t="s">
        <v>24</v>
      </c>
      <c r="D1826" s="30" t="s">
        <v>22</v>
      </c>
      <c r="E1826" s="33">
        <v>2005</v>
      </c>
      <c r="F1826" s="35">
        <v>2.2999999999999998</v>
      </c>
      <c r="G1826" s="30" t="s">
        <v>25</v>
      </c>
    </row>
    <row r="1827" spans="1:7" x14ac:dyDescent="0.2">
      <c r="A1827" s="30" t="s">
        <v>68</v>
      </c>
      <c r="B1827" s="30">
        <v>4</v>
      </c>
      <c r="C1827" s="30" t="s">
        <v>24</v>
      </c>
      <c r="D1827" s="30" t="s">
        <v>22</v>
      </c>
      <c r="E1827" s="33">
        <v>2005</v>
      </c>
      <c r="F1827" s="35">
        <v>4</v>
      </c>
    </row>
    <row r="1828" spans="1:7" x14ac:dyDescent="0.2">
      <c r="A1828" s="30" t="s">
        <v>68</v>
      </c>
      <c r="B1828" s="30">
        <v>4</v>
      </c>
      <c r="C1828" s="30" t="s">
        <v>24</v>
      </c>
      <c r="D1828" s="30" t="s">
        <v>22</v>
      </c>
      <c r="E1828" s="33">
        <v>2005</v>
      </c>
      <c r="F1828" s="35">
        <v>2</v>
      </c>
    </row>
    <row r="1829" spans="1:7" x14ac:dyDescent="0.2">
      <c r="A1829" s="30" t="s">
        <v>68</v>
      </c>
      <c r="B1829" s="30">
        <v>4</v>
      </c>
      <c r="C1829" s="30" t="s">
        <v>24</v>
      </c>
      <c r="D1829" s="30" t="s">
        <v>22</v>
      </c>
      <c r="E1829" s="33">
        <v>2005</v>
      </c>
      <c r="F1829" s="35">
        <v>2.5</v>
      </c>
    </row>
    <row r="1830" spans="1:7" x14ac:dyDescent="0.2">
      <c r="A1830" s="30" t="s">
        <v>68</v>
      </c>
      <c r="B1830" s="30">
        <v>4</v>
      </c>
      <c r="C1830" s="30" t="s">
        <v>24</v>
      </c>
      <c r="D1830" s="30" t="s">
        <v>22</v>
      </c>
      <c r="E1830" s="33">
        <v>2005</v>
      </c>
      <c r="F1830" s="35">
        <v>3</v>
      </c>
    </row>
    <row r="1831" spans="1:7" x14ac:dyDescent="0.2">
      <c r="A1831" s="30" t="s">
        <v>68</v>
      </c>
      <c r="B1831" s="30">
        <v>4</v>
      </c>
      <c r="C1831" s="30" t="s">
        <v>24</v>
      </c>
      <c r="D1831" s="30" t="s">
        <v>22</v>
      </c>
      <c r="E1831" s="33">
        <v>2005</v>
      </c>
      <c r="F1831" s="35">
        <v>2.9</v>
      </c>
    </row>
    <row r="1832" spans="1:7" x14ac:dyDescent="0.2">
      <c r="A1832" s="30" t="s">
        <v>68</v>
      </c>
      <c r="B1832" s="30">
        <v>4</v>
      </c>
      <c r="C1832" s="30" t="s">
        <v>24</v>
      </c>
      <c r="D1832" s="30" t="s">
        <v>22</v>
      </c>
      <c r="E1832" s="33">
        <v>2005</v>
      </c>
      <c r="F1832" s="35">
        <v>3.5</v>
      </c>
      <c r="G1832" s="30" t="s">
        <v>25</v>
      </c>
    </row>
    <row r="1833" spans="1:7" x14ac:dyDescent="0.2">
      <c r="A1833" s="30" t="s">
        <v>68</v>
      </c>
      <c r="B1833" s="30">
        <v>4</v>
      </c>
      <c r="C1833" s="30" t="s">
        <v>24</v>
      </c>
      <c r="D1833" s="30" t="s">
        <v>22</v>
      </c>
      <c r="E1833" s="33">
        <v>2005</v>
      </c>
      <c r="F1833" s="35">
        <v>2.7</v>
      </c>
      <c r="G1833" s="30" t="s">
        <v>25</v>
      </c>
    </row>
    <row r="1834" spans="1:7" x14ac:dyDescent="0.2">
      <c r="A1834" s="30" t="s">
        <v>68</v>
      </c>
      <c r="B1834" s="30">
        <v>4</v>
      </c>
      <c r="C1834" s="30" t="s">
        <v>24</v>
      </c>
      <c r="D1834" s="30" t="s">
        <v>22</v>
      </c>
      <c r="E1834" s="33">
        <v>2005</v>
      </c>
      <c r="F1834" s="35">
        <v>2.6</v>
      </c>
    </row>
    <row r="1835" spans="1:7" x14ac:dyDescent="0.2">
      <c r="A1835" s="30" t="s">
        <v>68</v>
      </c>
      <c r="B1835" s="30">
        <v>4</v>
      </c>
      <c r="C1835" s="30" t="s">
        <v>24</v>
      </c>
      <c r="D1835" s="30" t="s">
        <v>22</v>
      </c>
      <c r="E1835" s="33">
        <v>2005</v>
      </c>
      <c r="F1835" s="35">
        <v>3.6</v>
      </c>
    </row>
    <row r="1836" spans="1:7" x14ac:dyDescent="0.2">
      <c r="A1836" s="30" t="s">
        <v>68</v>
      </c>
      <c r="B1836" s="30">
        <v>4</v>
      </c>
      <c r="C1836" s="30" t="s">
        <v>24</v>
      </c>
      <c r="D1836" s="30" t="s">
        <v>22</v>
      </c>
      <c r="E1836" s="33">
        <v>2005</v>
      </c>
      <c r="F1836" s="35">
        <v>2.6</v>
      </c>
    </row>
    <row r="1837" spans="1:7" x14ac:dyDescent="0.2">
      <c r="A1837" s="30" t="s">
        <v>68</v>
      </c>
      <c r="B1837" s="30">
        <v>4</v>
      </c>
      <c r="C1837" s="30" t="s">
        <v>24</v>
      </c>
      <c r="D1837" s="30" t="s">
        <v>22</v>
      </c>
      <c r="E1837" s="33">
        <v>2005</v>
      </c>
      <c r="F1837" s="35">
        <v>3.2</v>
      </c>
    </row>
    <row r="1838" spans="1:7" x14ac:dyDescent="0.2">
      <c r="A1838" s="30" t="s">
        <v>68</v>
      </c>
      <c r="B1838" s="30">
        <v>4</v>
      </c>
      <c r="C1838" s="30" t="s">
        <v>24</v>
      </c>
      <c r="D1838" s="30" t="s">
        <v>22</v>
      </c>
      <c r="E1838" s="33">
        <v>2005</v>
      </c>
      <c r="F1838" s="35">
        <v>6.4</v>
      </c>
    </row>
    <row r="1839" spans="1:7" x14ac:dyDescent="0.2">
      <c r="A1839" s="30" t="s">
        <v>68</v>
      </c>
      <c r="B1839" s="30">
        <v>4</v>
      </c>
      <c r="C1839" s="30" t="s">
        <v>24</v>
      </c>
      <c r="D1839" s="30" t="s">
        <v>22</v>
      </c>
      <c r="E1839" s="33">
        <v>2005</v>
      </c>
      <c r="F1839" s="35">
        <v>6.4</v>
      </c>
    </row>
    <row r="1840" spans="1:7" x14ac:dyDescent="0.2">
      <c r="A1840" s="30" t="s">
        <v>68</v>
      </c>
      <c r="B1840" s="30">
        <v>4</v>
      </c>
      <c r="C1840" s="30" t="s">
        <v>24</v>
      </c>
      <c r="D1840" s="30" t="s">
        <v>22</v>
      </c>
      <c r="E1840" s="33">
        <v>2005</v>
      </c>
      <c r="F1840" s="35">
        <v>3.6</v>
      </c>
      <c r="G1840" s="30" t="s">
        <v>25</v>
      </c>
    </row>
    <row r="1841" spans="1:7" x14ac:dyDescent="0.2">
      <c r="A1841" s="30" t="s">
        <v>68</v>
      </c>
      <c r="B1841" s="30">
        <v>4</v>
      </c>
      <c r="C1841" s="30" t="s">
        <v>24</v>
      </c>
      <c r="D1841" s="30" t="s">
        <v>22</v>
      </c>
      <c r="E1841" s="33">
        <v>2005</v>
      </c>
      <c r="F1841" s="35">
        <v>3</v>
      </c>
    </row>
    <row r="1842" spans="1:7" x14ac:dyDescent="0.2">
      <c r="A1842" s="30" t="s">
        <v>68</v>
      </c>
      <c r="B1842" s="30">
        <v>4</v>
      </c>
      <c r="C1842" s="30" t="s">
        <v>24</v>
      </c>
      <c r="D1842" s="30" t="s">
        <v>22</v>
      </c>
      <c r="E1842" s="33">
        <v>2005</v>
      </c>
      <c r="F1842" s="35">
        <v>2.4</v>
      </c>
      <c r="G1842" s="30" t="s">
        <v>25</v>
      </c>
    </row>
    <row r="1843" spans="1:7" x14ac:dyDescent="0.2">
      <c r="A1843" s="30" t="s">
        <v>68</v>
      </c>
      <c r="B1843" s="30">
        <v>4</v>
      </c>
      <c r="C1843" s="30" t="s">
        <v>24</v>
      </c>
      <c r="D1843" s="30" t="s">
        <v>23</v>
      </c>
      <c r="E1843" s="33">
        <v>2005</v>
      </c>
      <c r="F1843" s="35">
        <v>3.9</v>
      </c>
      <c r="G1843" s="30" t="s">
        <v>25</v>
      </c>
    </row>
    <row r="1844" spans="1:7" x14ac:dyDescent="0.2">
      <c r="A1844" s="30" t="s">
        <v>68</v>
      </c>
      <c r="B1844" s="30">
        <v>4</v>
      </c>
      <c r="C1844" s="30" t="s">
        <v>24</v>
      </c>
      <c r="D1844" s="30" t="s">
        <v>23</v>
      </c>
      <c r="E1844" s="33">
        <v>2005</v>
      </c>
      <c r="F1844" s="35">
        <v>2.2999999999999998</v>
      </c>
      <c r="G1844" s="30" t="s">
        <v>25</v>
      </c>
    </row>
    <row r="1845" spans="1:7" x14ac:dyDescent="0.2">
      <c r="A1845" s="30" t="s">
        <v>68</v>
      </c>
      <c r="B1845" s="30">
        <v>4</v>
      </c>
      <c r="C1845" s="30" t="s">
        <v>24</v>
      </c>
      <c r="D1845" s="30" t="s">
        <v>23</v>
      </c>
      <c r="E1845" s="33">
        <v>2005</v>
      </c>
      <c r="F1845" s="35">
        <v>2.5</v>
      </c>
    </row>
    <row r="1846" spans="1:7" x14ac:dyDescent="0.2">
      <c r="A1846" s="30" t="s">
        <v>68</v>
      </c>
      <c r="B1846" s="30">
        <v>4</v>
      </c>
      <c r="C1846" s="30" t="s">
        <v>24</v>
      </c>
      <c r="D1846" s="30" t="s">
        <v>23</v>
      </c>
      <c r="E1846" s="33">
        <v>2005</v>
      </c>
      <c r="F1846" s="35">
        <v>7.1</v>
      </c>
    </row>
    <row r="1847" spans="1:7" x14ac:dyDescent="0.2">
      <c r="A1847" s="30" t="s">
        <v>68</v>
      </c>
      <c r="B1847" s="30">
        <v>4</v>
      </c>
      <c r="C1847" s="30" t="s">
        <v>24</v>
      </c>
      <c r="D1847" s="30" t="s">
        <v>23</v>
      </c>
      <c r="E1847" s="33">
        <v>2005</v>
      </c>
      <c r="F1847" s="35">
        <v>6.2</v>
      </c>
    </row>
    <row r="1848" spans="1:7" x14ac:dyDescent="0.2">
      <c r="A1848" s="30" t="s">
        <v>68</v>
      </c>
      <c r="B1848" s="30">
        <v>4</v>
      </c>
      <c r="C1848" s="30" t="s">
        <v>24</v>
      </c>
      <c r="D1848" s="30" t="s">
        <v>69</v>
      </c>
      <c r="E1848" s="33">
        <v>2005</v>
      </c>
      <c r="F1848" s="35">
        <v>3.9</v>
      </c>
      <c r="G1848" s="30" t="s">
        <v>25</v>
      </c>
    </row>
    <row r="1849" spans="1:7" x14ac:dyDescent="0.2">
      <c r="A1849" s="30" t="s">
        <v>68</v>
      </c>
      <c r="B1849" s="30">
        <v>4</v>
      </c>
      <c r="C1849" s="30" t="s">
        <v>24</v>
      </c>
      <c r="D1849" s="30" t="s">
        <v>69</v>
      </c>
      <c r="E1849" s="33">
        <v>2005</v>
      </c>
      <c r="F1849" s="35">
        <v>2.5</v>
      </c>
      <c r="G1849" s="30" t="s">
        <v>25</v>
      </c>
    </row>
    <row r="1850" spans="1:7" x14ac:dyDescent="0.2">
      <c r="A1850" s="30" t="s">
        <v>68</v>
      </c>
      <c r="B1850" s="30">
        <v>4</v>
      </c>
      <c r="C1850" s="30" t="s">
        <v>65</v>
      </c>
      <c r="D1850" s="30" t="s">
        <v>69</v>
      </c>
      <c r="E1850" s="33">
        <v>2005</v>
      </c>
      <c r="F1850" s="35">
        <v>7.3</v>
      </c>
    </row>
    <row r="1851" spans="1:7" x14ac:dyDescent="0.2">
      <c r="A1851" s="30" t="s">
        <v>68</v>
      </c>
      <c r="B1851" s="30">
        <v>4</v>
      </c>
      <c r="C1851" s="30" t="s">
        <v>65</v>
      </c>
      <c r="D1851" s="30" t="s">
        <v>69</v>
      </c>
      <c r="E1851" s="33">
        <v>2005</v>
      </c>
      <c r="F1851" s="35">
        <v>4.5999999999999996</v>
      </c>
    </row>
    <row r="1852" spans="1:7" x14ac:dyDescent="0.2">
      <c r="A1852" s="30" t="s">
        <v>68</v>
      </c>
      <c r="B1852" s="30">
        <v>4</v>
      </c>
      <c r="C1852" s="30" t="s">
        <v>65</v>
      </c>
      <c r="D1852" s="30" t="s">
        <v>69</v>
      </c>
      <c r="E1852" s="33">
        <v>2005</v>
      </c>
      <c r="F1852" s="37">
        <v>4</v>
      </c>
    </row>
    <row r="1853" spans="1:7" x14ac:dyDescent="0.2">
      <c r="A1853" s="30" t="s">
        <v>68</v>
      </c>
      <c r="B1853" s="30">
        <v>4</v>
      </c>
      <c r="C1853" s="30" t="s">
        <v>65</v>
      </c>
      <c r="D1853" s="30" t="s">
        <v>69</v>
      </c>
      <c r="E1853" s="33">
        <v>2005</v>
      </c>
      <c r="F1853" s="37">
        <v>2.6</v>
      </c>
    </row>
    <row r="1854" spans="1:7" x14ac:dyDescent="0.2">
      <c r="A1854" s="30" t="s">
        <v>68</v>
      </c>
      <c r="B1854" s="30">
        <v>4</v>
      </c>
      <c r="C1854" s="30" t="s">
        <v>65</v>
      </c>
      <c r="D1854" s="30" t="s">
        <v>69</v>
      </c>
      <c r="E1854" s="33">
        <v>2005</v>
      </c>
      <c r="F1854" s="35">
        <v>2</v>
      </c>
    </row>
    <row r="1855" spans="1:7" x14ac:dyDescent="0.2">
      <c r="A1855" s="30" t="s">
        <v>68</v>
      </c>
      <c r="B1855" s="30">
        <v>4</v>
      </c>
      <c r="C1855" s="30" t="s">
        <v>65</v>
      </c>
      <c r="D1855" s="30" t="s">
        <v>69</v>
      </c>
      <c r="E1855" s="33">
        <v>2005</v>
      </c>
      <c r="F1855" s="35">
        <v>5</v>
      </c>
    </row>
    <row r="1856" spans="1:7" x14ac:dyDescent="0.2">
      <c r="A1856" s="30" t="s">
        <v>68</v>
      </c>
      <c r="B1856" s="30">
        <v>4</v>
      </c>
      <c r="C1856" s="30" t="s">
        <v>65</v>
      </c>
      <c r="D1856" s="30" t="s">
        <v>69</v>
      </c>
      <c r="E1856" s="33">
        <v>2005</v>
      </c>
      <c r="F1856" s="35">
        <v>4.7</v>
      </c>
    </row>
    <row r="1857" spans="1:6" x14ac:dyDescent="0.2">
      <c r="A1857" s="30" t="s">
        <v>68</v>
      </c>
      <c r="B1857" s="30">
        <v>4</v>
      </c>
      <c r="C1857" s="30" t="s">
        <v>65</v>
      </c>
      <c r="D1857" s="30" t="s">
        <v>60</v>
      </c>
      <c r="E1857" s="33">
        <v>2005</v>
      </c>
      <c r="F1857" s="35">
        <v>3.6</v>
      </c>
    </row>
    <row r="1858" spans="1:6" x14ac:dyDescent="0.2">
      <c r="A1858" s="30" t="s">
        <v>68</v>
      </c>
      <c r="B1858" s="30">
        <v>4</v>
      </c>
      <c r="C1858" s="30" t="s">
        <v>65</v>
      </c>
      <c r="D1858" s="30" t="s">
        <v>60</v>
      </c>
      <c r="E1858" s="33">
        <v>2005</v>
      </c>
      <c r="F1858" s="35">
        <v>7.3</v>
      </c>
    </row>
    <row r="1859" spans="1:6" x14ac:dyDescent="0.2">
      <c r="A1859" s="30" t="s">
        <v>68</v>
      </c>
      <c r="B1859" s="30">
        <v>4</v>
      </c>
      <c r="C1859" s="30" t="s">
        <v>65</v>
      </c>
      <c r="D1859" s="30" t="s">
        <v>60</v>
      </c>
      <c r="E1859" s="33">
        <v>2005</v>
      </c>
      <c r="F1859" s="35">
        <v>2.1</v>
      </c>
    </row>
    <row r="1860" spans="1:6" x14ac:dyDescent="0.2">
      <c r="A1860" s="30" t="s">
        <v>68</v>
      </c>
      <c r="B1860" s="30">
        <v>4</v>
      </c>
      <c r="C1860" s="30" t="s">
        <v>65</v>
      </c>
      <c r="D1860" s="30" t="s">
        <v>60</v>
      </c>
      <c r="E1860" s="33">
        <v>2005</v>
      </c>
      <c r="F1860" s="35">
        <v>3</v>
      </c>
    </row>
    <row r="1861" spans="1:6" x14ac:dyDescent="0.2">
      <c r="A1861" s="30" t="s">
        <v>68</v>
      </c>
      <c r="B1861" s="30">
        <v>4</v>
      </c>
      <c r="C1861" s="30" t="s">
        <v>65</v>
      </c>
      <c r="D1861" s="30" t="s">
        <v>60</v>
      </c>
      <c r="E1861" s="33">
        <v>2005</v>
      </c>
      <c r="F1861" s="35">
        <v>2.2999999999999998</v>
      </c>
    </row>
    <row r="1862" spans="1:6" x14ac:dyDescent="0.2">
      <c r="A1862" s="30" t="s">
        <v>68</v>
      </c>
      <c r="B1862" s="30">
        <v>4</v>
      </c>
      <c r="C1862" s="30" t="s">
        <v>65</v>
      </c>
      <c r="D1862" s="30" t="s">
        <v>60</v>
      </c>
      <c r="E1862" s="33">
        <v>2005</v>
      </c>
      <c r="F1862" s="35">
        <v>5.9</v>
      </c>
    </row>
    <row r="1863" spans="1:6" x14ac:dyDescent="0.2">
      <c r="A1863" s="30" t="s">
        <v>68</v>
      </c>
      <c r="B1863" s="30">
        <v>4</v>
      </c>
      <c r="C1863" s="30" t="s">
        <v>65</v>
      </c>
      <c r="D1863" s="30" t="s">
        <v>60</v>
      </c>
      <c r="E1863" s="33">
        <v>2005</v>
      </c>
      <c r="F1863" s="35">
        <v>6.7</v>
      </c>
    </row>
    <row r="1864" spans="1:6" x14ac:dyDescent="0.2">
      <c r="A1864" s="30" t="s">
        <v>68</v>
      </c>
      <c r="B1864" s="30">
        <v>4</v>
      </c>
      <c r="C1864" s="30" t="s">
        <v>65</v>
      </c>
      <c r="D1864" s="30" t="s">
        <v>60</v>
      </c>
      <c r="E1864" s="33">
        <v>2005</v>
      </c>
      <c r="F1864" s="35">
        <v>7.5</v>
      </c>
    </row>
    <row r="1865" spans="1:6" x14ac:dyDescent="0.2">
      <c r="A1865" s="30" t="s">
        <v>68</v>
      </c>
      <c r="B1865" s="30">
        <v>4</v>
      </c>
      <c r="C1865" s="30" t="s">
        <v>65</v>
      </c>
      <c r="D1865" s="30" t="s">
        <v>60</v>
      </c>
      <c r="E1865" s="33">
        <v>2005</v>
      </c>
      <c r="F1865" s="35">
        <v>6.6</v>
      </c>
    </row>
    <row r="1866" spans="1:6" x14ac:dyDescent="0.2">
      <c r="A1866" s="30" t="s">
        <v>68</v>
      </c>
      <c r="B1866" s="30">
        <v>4</v>
      </c>
      <c r="C1866" s="30" t="s">
        <v>65</v>
      </c>
      <c r="D1866" s="30" t="s">
        <v>60</v>
      </c>
      <c r="E1866" s="33">
        <v>2005</v>
      </c>
      <c r="F1866" s="35">
        <v>3.8</v>
      </c>
    </row>
    <row r="1867" spans="1:6" x14ac:dyDescent="0.2">
      <c r="A1867" s="30" t="s">
        <v>68</v>
      </c>
      <c r="B1867" s="30">
        <v>4</v>
      </c>
      <c r="C1867" s="30" t="s">
        <v>65</v>
      </c>
      <c r="D1867" s="30" t="s">
        <v>60</v>
      </c>
      <c r="E1867" s="33">
        <v>2005</v>
      </c>
      <c r="F1867" s="35">
        <v>2.9</v>
      </c>
    </row>
    <row r="1868" spans="1:6" x14ac:dyDescent="0.2">
      <c r="A1868" s="30" t="s">
        <v>68</v>
      </c>
      <c r="B1868" s="30">
        <v>4</v>
      </c>
      <c r="C1868" s="30" t="s">
        <v>65</v>
      </c>
      <c r="D1868" s="30" t="s">
        <v>60</v>
      </c>
      <c r="E1868" s="33">
        <v>2005</v>
      </c>
      <c r="F1868" s="35">
        <v>2.2999999999999998</v>
      </c>
    </row>
    <row r="1869" spans="1:6" x14ac:dyDescent="0.2">
      <c r="A1869" s="30" t="s">
        <v>68</v>
      </c>
      <c r="B1869" s="30">
        <v>4</v>
      </c>
      <c r="C1869" s="30" t="s">
        <v>65</v>
      </c>
      <c r="D1869" s="30" t="s">
        <v>60</v>
      </c>
      <c r="E1869" s="33">
        <v>2005</v>
      </c>
      <c r="F1869" s="35">
        <v>6.9</v>
      </c>
    </row>
    <row r="1870" spans="1:6" x14ac:dyDescent="0.2">
      <c r="A1870" s="30" t="s">
        <v>68</v>
      </c>
      <c r="B1870" s="30">
        <v>4</v>
      </c>
      <c r="C1870" s="30" t="s">
        <v>65</v>
      </c>
      <c r="D1870" s="30" t="s">
        <v>60</v>
      </c>
      <c r="E1870" s="33">
        <v>2005</v>
      </c>
      <c r="F1870" s="35">
        <v>2.1</v>
      </c>
    </row>
    <row r="1871" spans="1:6" x14ac:dyDescent="0.2">
      <c r="A1871" s="30" t="s">
        <v>68</v>
      </c>
      <c r="B1871" s="30">
        <v>4</v>
      </c>
      <c r="C1871" s="30" t="s">
        <v>65</v>
      </c>
      <c r="D1871" s="30" t="s">
        <v>60</v>
      </c>
      <c r="E1871" s="33">
        <v>2005</v>
      </c>
      <c r="F1871" s="35">
        <v>5.5</v>
      </c>
    </row>
    <row r="1872" spans="1:6" x14ac:dyDescent="0.2">
      <c r="A1872" s="30" t="s">
        <v>68</v>
      </c>
      <c r="B1872" s="30">
        <v>4</v>
      </c>
      <c r="C1872" s="30" t="s">
        <v>65</v>
      </c>
      <c r="D1872" s="30" t="s">
        <v>60</v>
      </c>
      <c r="E1872" s="33">
        <v>2005</v>
      </c>
      <c r="F1872" s="35">
        <v>2</v>
      </c>
    </row>
    <row r="1873" spans="1:6" x14ac:dyDescent="0.2">
      <c r="A1873" s="30" t="s">
        <v>68</v>
      </c>
      <c r="B1873" s="30">
        <v>4</v>
      </c>
      <c r="C1873" s="30" t="s">
        <v>65</v>
      </c>
      <c r="D1873" s="30" t="s">
        <v>23</v>
      </c>
      <c r="E1873" s="33">
        <v>2005</v>
      </c>
      <c r="F1873" s="35">
        <v>6.3</v>
      </c>
    </row>
    <row r="1874" spans="1:6" x14ac:dyDescent="0.2">
      <c r="A1874" s="30" t="s">
        <v>68</v>
      </c>
      <c r="B1874" s="30">
        <v>4</v>
      </c>
      <c r="C1874" s="30" t="s">
        <v>65</v>
      </c>
      <c r="D1874" s="30" t="s">
        <v>23</v>
      </c>
      <c r="E1874" s="33">
        <v>2005</v>
      </c>
      <c r="F1874" s="35">
        <v>6.6</v>
      </c>
    </row>
    <row r="1875" spans="1:6" x14ac:dyDescent="0.2">
      <c r="A1875" s="30" t="s">
        <v>68</v>
      </c>
      <c r="B1875" s="30">
        <v>4</v>
      </c>
      <c r="C1875" s="30" t="s">
        <v>65</v>
      </c>
      <c r="D1875" s="30" t="s">
        <v>23</v>
      </c>
      <c r="E1875" s="33">
        <v>2005</v>
      </c>
      <c r="F1875" s="35">
        <v>6.6</v>
      </c>
    </row>
    <row r="1876" spans="1:6" x14ac:dyDescent="0.2">
      <c r="A1876" s="30" t="s">
        <v>68</v>
      </c>
      <c r="B1876" s="30">
        <v>4</v>
      </c>
      <c r="C1876" s="30" t="s">
        <v>65</v>
      </c>
      <c r="D1876" s="30" t="s">
        <v>23</v>
      </c>
      <c r="E1876" s="33">
        <v>2005</v>
      </c>
      <c r="F1876" s="35">
        <v>2.6</v>
      </c>
    </row>
    <row r="1877" spans="1:6" x14ac:dyDescent="0.2">
      <c r="A1877" s="30" t="s">
        <v>68</v>
      </c>
      <c r="B1877" s="30">
        <v>4</v>
      </c>
      <c r="C1877" s="30" t="s">
        <v>65</v>
      </c>
      <c r="D1877" s="30" t="s">
        <v>23</v>
      </c>
      <c r="E1877" s="33">
        <v>2005</v>
      </c>
      <c r="F1877" s="35">
        <v>7.5</v>
      </c>
    </row>
    <row r="1878" spans="1:6" x14ac:dyDescent="0.2">
      <c r="A1878" s="30" t="s">
        <v>68</v>
      </c>
      <c r="B1878" s="30">
        <v>4</v>
      </c>
      <c r="C1878" s="30" t="s">
        <v>65</v>
      </c>
      <c r="D1878" s="30" t="s">
        <v>23</v>
      </c>
      <c r="E1878" s="33">
        <v>2005</v>
      </c>
      <c r="F1878" s="37">
        <v>4.7</v>
      </c>
    </row>
    <row r="1879" spans="1:6" x14ac:dyDescent="0.2">
      <c r="A1879" s="30" t="s">
        <v>68</v>
      </c>
      <c r="B1879" s="30">
        <v>4</v>
      </c>
      <c r="C1879" s="30" t="s">
        <v>65</v>
      </c>
      <c r="D1879" s="30" t="s">
        <v>23</v>
      </c>
      <c r="E1879" s="33">
        <v>2005</v>
      </c>
      <c r="F1879" s="35">
        <v>2.9</v>
      </c>
    </row>
    <row r="1880" spans="1:6" x14ac:dyDescent="0.2">
      <c r="A1880" s="30" t="s">
        <v>68</v>
      </c>
      <c r="B1880" s="30">
        <v>4</v>
      </c>
      <c r="C1880" s="30" t="s">
        <v>65</v>
      </c>
      <c r="D1880" s="30" t="s">
        <v>23</v>
      </c>
      <c r="E1880" s="33">
        <v>2005</v>
      </c>
      <c r="F1880" s="35">
        <v>5.5</v>
      </c>
    </row>
    <row r="1881" spans="1:6" x14ac:dyDescent="0.2">
      <c r="A1881" s="30" t="s">
        <v>68</v>
      </c>
      <c r="B1881" s="30">
        <v>4</v>
      </c>
      <c r="C1881" s="30" t="s">
        <v>65</v>
      </c>
      <c r="D1881" s="30" t="s">
        <v>23</v>
      </c>
      <c r="E1881" s="33">
        <v>2005</v>
      </c>
      <c r="F1881" s="35">
        <v>3.9</v>
      </c>
    </row>
    <row r="1882" spans="1:6" x14ac:dyDescent="0.2">
      <c r="A1882" s="30" t="s">
        <v>68</v>
      </c>
      <c r="B1882" s="30">
        <v>4</v>
      </c>
      <c r="C1882" s="30" t="s">
        <v>65</v>
      </c>
      <c r="D1882" s="30" t="s">
        <v>23</v>
      </c>
      <c r="E1882" s="33">
        <v>2005</v>
      </c>
      <c r="F1882" s="35">
        <v>2.4</v>
      </c>
    </row>
    <row r="1883" spans="1:6" x14ac:dyDescent="0.2">
      <c r="A1883" s="30" t="s">
        <v>68</v>
      </c>
      <c r="B1883" s="30">
        <v>4</v>
      </c>
      <c r="C1883" s="30" t="s">
        <v>65</v>
      </c>
      <c r="D1883" s="30" t="s">
        <v>28</v>
      </c>
      <c r="E1883" s="33">
        <v>2005</v>
      </c>
      <c r="F1883" s="35">
        <v>3.6</v>
      </c>
    </row>
    <row r="1884" spans="1:6" x14ac:dyDescent="0.2">
      <c r="A1884" s="30" t="s">
        <v>68</v>
      </c>
      <c r="B1884" s="30">
        <v>4</v>
      </c>
      <c r="C1884" s="30" t="s">
        <v>65</v>
      </c>
      <c r="D1884" s="30" t="s">
        <v>28</v>
      </c>
      <c r="E1884" s="33">
        <v>2005</v>
      </c>
      <c r="F1884" s="35">
        <v>3.5</v>
      </c>
    </row>
    <row r="1885" spans="1:6" x14ac:dyDescent="0.2">
      <c r="A1885" s="30" t="s">
        <v>68</v>
      </c>
      <c r="B1885" s="30">
        <v>4</v>
      </c>
      <c r="C1885" s="30" t="s">
        <v>65</v>
      </c>
      <c r="D1885" s="38" t="s">
        <v>30</v>
      </c>
      <c r="E1885" s="33">
        <v>2005</v>
      </c>
      <c r="F1885" s="35">
        <v>4.4000000000000004</v>
      </c>
    </row>
    <row r="1886" spans="1:6" x14ac:dyDescent="0.2">
      <c r="A1886" s="30" t="s">
        <v>68</v>
      </c>
      <c r="B1886" s="30">
        <v>4</v>
      </c>
      <c r="C1886" s="30" t="s">
        <v>65</v>
      </c>
      <c r="D1886" s="38" t="s">
        <v>30</v>
      </c>
      <c r="E1886" s="33">
        <v>2005</v>
      </c>
      <c r="F1886" s="35">
        <v>2.4</v>
      </c>
    </row>
    <row r="1887" spans="1:6" x14ac:dyDescent="0.2">
      <c r="A1887" s="30" t="s">
        <v>68</v>
      </c>
      <c r="B1887" s="30">
        <v>4</v>
      </c>
      <c r="C1887" s="30" t="s">
        <v>59</v>
      </c>
      <c r="D1887" s="30" t="s">
        <v>28</v>
      </c>
      <c r="E1887" s="33">
        <v>2005</v>
      </c>
      <c r="F1887" s="35">
        <v>2</v>
      </c>
    </row>
    <row r="1888" spans="1:6" x14ac:dyDescent="0.2">
      <c r="A1888" s="30" t="s">
        <v>68</v>
      </c>
      <c r="B1888" s="30">
        <v>4</v>
      </c>
      <c r="C1888" s="30" t="s">
        <v>59</v>
      </c>
      <c r="D1888" s="30" t="s">
        <v>22</v>
      </c>
      <c r="E1888" s="33">
        <v>2005</v>
      </c>
      <c r="F1888" s="35">
        <v>7.4</v>
      </c>
    </row>
    <row r="1889" spans="1:6" x14ac:dyDescent="0.2">
      <c r="A1889" s="30" t="s">
        <v>68</v>
      </c>
      <c r="B1889" s="30">
        <v>4</v>
      </c>
      <c r="C1889" s="30" t="s">
        <v>59</v>
      </c>
      <c r="D1889" s="30" t="s">
        <v>22</v>
      </c>
      <c r="E1889" s="33">
        <v>2005</v>
      </c>
      <c r="F1889" s="35">
        <v>3.6</v>
      </c>
    </row>
    <row r="1890" spans="1:6" x14ac:dyDescent="0.2">
      <c r="A1890" s="30" t="s">
        <v>68</v>
      </c>
      <c r="B1890" s="30">
        <v>4</v>
      </c>
      <c r="C1890" s="30" t="s">
        <v>59</v>
      </c>
      <c r="D1890" s="30" t="s">
        <v>22</v>
      </c>
      <c r="E1890" s="33">
        <v>2005</v>
      </c>
      <c r="F1890" s="35">
        <v>2.5</v>
      </c>
    </row>
    <row r="1891" spans="1:6" x14ac:dyDescent="0.2">
      <c r="A1891" s="30" t="s">
        <v>68</v>
      </c>
      <c r="B1891" s="30">
        <v>4</v>
      </c>
      <c r="C1891" s="30" t="s">
        <v>59</v>
      </c>
      <c r="D1891" s="30" t="s">
        <v>22</v>
      </c>
      <c r="E1891" s="33">
        <v>2005</v>
      </c>
      <c r="F1891" s="35">
        <v>4.0999999999999996</v>
      </c>
    </row>
    <row r="1892" spans="1:6" x14ac:dyDescent="0.2">
      <c r="A1892" s="30" t="s">
        <v>68</v>
      </c>
      <c r="B1892" s="30">
        <v>4</v>
      </c>
      <c r="C1892" s="30" t="s">
        <v>59</v>
      </c>
      <c r="D1892" s="30" t="s">
        <v>22</v>
      </c>
      <c r="E1892" s="33">
        <v>2005</v>
      </c>
      <c r="F1892" s="35">
        <v>2.2999999999999998</v>
      </c>
    </row>
    <row r="1893" spans="1:6" x14ac:dyDescent="0.2">
      <c r="A1893" s="30" t="s">
        <v>68</v>
      </c>
      <c r="B1893" s="30">
        <v>4</v>
      </c>
      <c r="C1893" s="30" t="s">
        <v>59</v>
      </c>
      <c r="D1893" s="30" t="s">
        <v>22</v>
      </c>
      <c r="E1893" s="33">
        <v>2005</v>
      </c>
      <c r="F1893" s="35">
        <v>3.7</v>
      </c>
    </row>
    <row r="1894" spans="1:6" x14ac:dyDescent="0.2">
      <c r="A1894" s="30" t="s">
        <v>68</v>
      </c>
      <c r="B1894" s="30">
        <v>4</v>
      </c>
      <c r="C1894" s="30" t="s">
        <v>59</v>
      </c>
      <c r="D1894" s="30" t="s">
        <v>22</v>
      </c>
      <c r="E1894" s="33">
        <v>2005</v>
      </c>
      <c r="F1894" s="35">
        <v>6.2</v>
      </c>
    </row>
    <row r="1895" spans="1:6" x14ac:dyDescent="0.2">
      <c r="A1895" s="30" t="s">
        <v>68</v>
      </c>
      <c r="B1895" s="30">
        <v>4</v>
      </c>
      <c r="C1895" s="30" t="s">
        <v>59</v>
      </c>
      <c r="D1895" s="30" t="s">
        <v>22</v>
      </c>
      <c r="E1895" s="33">
        <v>2005</v>
      </c>
      <c r="F1895" s="35">
        <v>4.8</v>
      </c>
    </row>
    <row r="1896" spans="1:6" x14ac:dyDescent="0.2">
      <c r="A1896" s="30" t="s">
        <v>68</v>
      </c>
      <c r="B1896" s="30">
        <v>4</v>
      </c>
      <c r="C1896" s="30" t="s">
        <v>59</v>
      </c>
      <c r="D1896" s="30" t="s">
        <v>60</v>
      </c>
      <c r="E1896" s="33">
        <v>2005</v>
      </c>
      <c r="F1896" s="35">
        <v>2.4</v>
      </c>
    </row>
    <row r="1897" spans="1:6" x14ac:dyDescent="0.2">
      <c r="A1897" s="30" t="s">
        <v>68</v>
      </c>
      <c r="B1897" s="30">
        <v>4</v>
      </c>
      <c r="C1897" s="30" t="s">
        <v>59</v>
      </c>
      <c r="D1897" s="30" t="s">
        <v>60</v>
      </c>
      <c r="E1897" s="33">
        <v>2005</v>
      </c>
      <c r="F1897" s="35">
        <v>3.1</v>
      </c>
    </row>
    <row r="1898" spans="1:6" x14ac:dyDescent="0.2">
      <c r="A1898" s="30" t="s">
        <v>68</v>
      </c>
      <c r="B1898" s="30">
        <v>4</v>
      </c>
      <c r="C1898" s="30" t="s">
        <v>59</v>
      </c>
      <c r="D1898" s="30" t="s">
        <v>60</v>
      </c>
      <c r="E1898" s="33">
        <v>2005</v>
      </c>
      <c r="F1898" s="35">
        <v>4.7</v>
      </c>
    </row>
    <row r="1899" spans="1:6" x14ac:dyDescent="0.2">
      <c r="A1899" s="30" t="s">
        <v>68</v>
      </c>
      <c r="B1899" s="30">
        <v>4</v>
      </c>
      <c r="C1899" s="30" t="s">
        <v>59</v>
      </c>
      <c r="D1899" s="30" t="s">
        <v>60</v>
      </c>
      <c r="E1899" s="33">
        <v>2005</v>
      </c>
      <c r="F1899" s="35">
        <v>5.5</v>
      </c>
    </row>
    <row r="1900" spans="1:6" x14ac:dyDescent="0.2">
      <c r="A1900" s="30" t="s">
        <v>68</v>
      </c>
      <c r="B1900" s="30">
        <v>4</v>
      </c>
      <c r="C1900" s="30" t="s">
        <v>59</v>
      </c>
      <c r="D1900" s="30" t="s">
        <v>60</v>
      </c>
      <c r="E1900" s="33">
        <v>2005</v>
      </c>
      <c r="F1900" s="35">
        <v>2.2000000000000002</v>
      </c>
    </row>
    <row r="1901" spans="1:6" x14ac:dyDescent="0.2">
      <c r="A1901" s="30" t="s">
        <v>68</v>
      </c>
      <c r="B1901" s="30">
        <v>4</v>
      </c>
      <c r="C1901" s="30" t="s">
        <v>59</v>
      </c>
      <c r="D1901" s="30" t="s">
        <v>60</v>
      </c>
      <c r="E1901" s="33">
        <v>2005</v>
      </c>
      <c r="F1901" s="35">
        <v>3.5</v>
      </c>
    </row>
    <row r="1902" spans="1:6" x14ac:dyDescent="0.2">
      <c r="A1902" s="30" t="s">
        <v>68</v>
      </c>
      <c r="B1902" s="30">
        <v>4</v>
      </c>
      <c r="C1902" s="30" t="s">
        <v>59</v>
      </c>
      <c r="D1902" s="30" t="s">
        <v>60</v>
      </c>
      <c r="E1902" s="33">
        <v>2005</v>
      </c>
      <c r="F1902" s="35">
        <v>6.2</v>
      </c>
    </row>
    <row r="1903" spans="1:6" x14ac:dyDescent="0.2">
      <c r="A1903" s="30" t="s">
        <v>68</v>
      </c>
      <c r="B1903" s="30">
        <v>4</v>
      </c>
      <c r="C1903" s="30" t="s">
        <v>59</v>
      </c>
      <c r="D1903" s="30" t="s">
        <v>60</v>
      </c>
      <c r="E1903" s="33">
        <v>2005</v>
      </c>
      <c r="F1903" s="35">
        <v>2.2000000000000002</v>
      </c>
    </row>
    <row r="1904" spans="1:6" x14ac:dyDescent="0.2">
      <c r="A1904" s="30" t="s">
        <v>68</v>
      </c>
      <c r="B1904" s="30">
        <v>4</v>
      </c>
      <c r="C1904" s="30" t="s">
        <v>59</v>
      </c>
      <c r="D1904" s="30" t="s">
        <v>60</v>
      </c>
      <c r="E1904" s="33">
        <v>2005</v>
      </c>
      <c r="F1904" s="35">
        <v>4.2</v>
      </c>
    </row>
    <row r="1905" spans="1:6" x14ac:dyDescent="0.2">
      <c r="A1905" s="30" t="s">
        <v>68</v>
      </c>
      <c r="B1905" s="30">
        <v>4</v>
      </c>
      <c r="C1905" s="30" t="s">
        <v>59</v>
      </c>
      <c r="D1905" s="30" t="s">
        <v>60</v>
      </c>
      <c r="E1905" s="33">
        <v>2005</v>
      </c>
      <c r="F1905" s="35">
        <v>2.2999999999999998</v>
      </c>
    </row>
    <row r="1906" spans="1:6" x14ac:dyDescent="0.2">
      <c r="A1906" s="30" t="s">
        <v>68</v>
      </c>
      <c r="B1906" s="30">
        <v>4</v>
      </c>
      <c r="C1906" s="30" t="s">
        <v>59</v>
      </c>
      <c r="D1906" s="30" t="s">
        <v>60</v>
      </c>
      <c r="E1906" s="33">
        <v>2005</v>
      </c>
      <c r="F1906" s="35">
        <v>2</v>
      </c>
    </row>
    <row r="1907" spans="1:6" x14ac:dyDescent="0.2">
      <c r="A1907" s="30" t="s">
        <v>68</v>
      </c>
      <c r="B1907" s="30">
        <v>4</v>
      </c>
      <c r="C1907" s="30" t="s">
        <v>59</v>
      </c>
      <c r="D1907" s="30" t="s">
        <v>69</v>
      </c>
      <c r="E1907" s="33">
        <v>2005</v>
      </c>
      <c r="F1907" s="35">
        <v>7.2</v>
      </c>
    </row>
    <row r="1908" spans="1:6" x14ac:dyDescent="0.2">
      <c r="A1908" s="30" t="s">
        <v>68</v>
      </c>
      <c r="B1908" s="30">
        <v>4</v>
      </c>
      <c r="C1908" s="30" t="s">
        <v>59</v>
      </c>
      <c r="D1908" s="30" t="s">
        <v>69</v>
      </c>
      <c r="E1908" s="33">
        <v>2005</v>
      </c>
      <c r="F1908" s="37">
        <v>9.4</v>
      </c>
    </row>
    <row r="1909" spans="1:6" x14ac:dyDescent="0.2">
      <c r="A1909" s="30" t="s">
        <v>68</v>
      </c>
      <c r="B1909" s="30">
        <v>4</v>
      </c>
      <c r="C1909" s="30" t="s">
        <v>59</v>
      </c>
      <c r="D1909" s="30" t="s">
        <v>69</v>
      </c>
      <c r="E1909" s="33">
        <v>2005</v>
      </c>
      <c r="F1909" s="35">
        <v>5</v>
      </c>
    </row>
    <row r="1910" spans="1:6" x14ac:dyDescent="0.2">
      <c r="A1910" s="30" t="s">
        <v>68</v>
      </c>
      <c r="B1910" s="30">
        <v>4</v>
      </c>
      <c r="C1910" s="30" t="s">
        <v>59</v>
      </c>
      <c r="D1910" s="30" t="s">
        <v>69</v>
      </c>
      <c r="E1910" s="33">
        <v>2005</v>
      </c>
      <c r="F1910" s="35">
        <v>8</v>
      </c>
    </row>
    <row r="1911" spans="1:6" x14ac:dyDescent="0.2">
      <c r="A1911" s="30" t="s">
        <v>68</v>
      </c>
      <c r="B1911" s="30">
        <v>4</v>
      </c>
      <c r="C1911" s="30" t="s">
        <v>59</v>
      </c>
      <c r="D1911" s="30" t="s">
        <v>69</v>
      </c>
      <c r="E1911" s="33">
        <v>2005</v>
      </c>
      <c r="F1911" s="35">
        <v>4.0999999999999996</v>
      </c>
    </row>
    <row r="1912" spans="1:6" x14ac:dyDescent="0.2">
      <c r="A1912" s="30" t="s">
        <v>68</v>
      </c>
      <c r="B1912" s="30">
        <v>4</v>
      </c>
      <c r="C1912" s="30" t="s">
        <v>59</v>
      </c>
      <c r="D1912" s="30" t="s">
        <v>69</v>
      </c>
      <c r="E1912" s="33">
        <v>2005</v>
      </c>
      <c r="F1912" s="35">
        <v>3.9</v>
      </c>
    </row>
    <row r="1913" spans="1:6" x14ac:dyDescent="0.2">
      <c r="A1913" s="30" t="s">
        <v>68</v>
      </c>
      <c r="B1913" s="30">
        <v>4</v>
      </c>
      <c r="C1913" s="30" t="s">
        <v>59</v>
      </c>
      <c r="D1913" s="30" t="s">
        <v>69</v>
      </c>
      <c r="E1913" s="33">
        <v>2005</v>
      </c>
      <c r="F1913" s="35">
        <v>8.1</v>
      </c>
    </row>
    <row r="1914" spans="1:6" x14ac:dyDescent="0.2">
      <c r="A1914" s="30" t="s">
        <v>68</v>
      </c>
      <c r="B1914" s="30">
        <v>4</v>
      </c>
      <c r="C1914" s="30" t="s">
        <v>59</v>
      </c>
      <c r="D1914" s="30" t="s">
        <v>23</v>
      </c>
      <c r="E1914" s="33">
        <v>2005</v>
      </c>
      <c r="F1914" s="35">
        <v>3.3</v>
      </c>
    </row>
    <row r="1915" spans="1:6" x14ac:dyDescent="0.2">
      <c r="A1915" s="30" t="s">
        <v>68</v>
      </c>
      <c r="B1915" s="30">
        <v>4</v>
      </c>
      <c r="C1915" s="30" t="s">
        <v>59</v>
      </c>
      <c r="D1915" s="30" t="s">
        <v>23</v>
      </c>
      <c r="E1915" s="33">
        <v>2005</v>
      </c>
      <c r="F1915" s="35">
        <v>6.8</v>
      </c>
    </row>
    <row r="1916" spans="1:6" x14ac:dyDescent="0.2">
      <c r="A1916" s="30" t="s">
        <v>68</v>
      </c>
      <c r="B1916" s="30">
        <v>4</v>
      </c>
      <c r="C1916" s="30" t="s">
        <v>59</v>
      </c>
      <c r="D1916" s="30" t="s">
        <v>23</v>
      </c>
      <c r="E1916" s="33">
        <v>2005</v>
      </c>
      <c r="F1916" s="35">
        <v>2.4</v>
      </c>
    </row>
    <row r="1917" spans="1:6" x14ac:dyDescent="0.2">
      <c r="A1917" s="30" t="s">
        <v>68</v>
      </c>
      <c r="B1917" s="30">
        <v>4</v>
      </c>
      <c r="C1917" s="30" t="s">
        <v>59</v>
      </c>
      <c r="D1917" s="30" t="s">
        <v>23</v>
      </c>
      <c r="E1917" s="33">
        <v>2005</v>
      </c>
      <c r="F1917" s="35">
        <v>8</v>
      </c>
    </row>
    <row r="1918" spans="1:6" x14ac:dyDescent="0.2">
      <c r="A1918" s="30" t="s">
        <v>68</v>
      </c>
      <c r="B1918" s="30">
        <v>4</v>
      </c>
      <c r="C1918" s="30" t="s">
        <v>59</v>
      </c>
      <c r="D1918" s="30" t="s">
        <v>23</v>
      </c>
      <c r="E1918" s="33">
        <v>2005</v>
      </c>
      <c r="F1918" s="35">
        <v>2</v>
      </c>
    </row>
    <row r="1919" spans="1:6" x14ac:dyDescent="0.2">
      <c r="A1919" s="30" t="s">
        <v>68</v>
      </c>
      <c r="B1919" s="30">
        <v>4</v>
      </c>
      <c r="C1919" s="30" t="s">
        <v>59</v>
      </c>
      <c r="D1919" s="30" t="s">
        <v>23</v>
      </c>
      <c r="E1919" s="33">
        <v>2005</v>
      </c>
      <c r="F1919" s="35">
        <v>2.6</v>
      </c>
    </row>
    <row r="1920" spans="1:6" x14ac:dyDescent="0.2">
      <c r="A1920" s="30" t="s">
        <v>68</v>
      </c>
      <c r="B1920" s="30">
        <v>4</v>
      </c>
      <c r="C1920" s="30" t="s">
        <v>59</v>
      </c>
      <c r="D1920" s="30" t="s">
        <v>23</v>
      </c>
      <c r="E1920" s="33">
        <v>2005</v>
      </c>
      <c r="F1920" s="35">
        <v>4.9000000000000004</v>
      </c>
    </row>
    <row r="1921" spans="1:6" x14ac:dyDescent="0.2">
      <c r="A1921" s="30" t="s">
        <v>68</v>
      </c>
      <c r="B1921" s="30">
        <v>4</v>
      </c>
      <c r="C1921" s="30" t="s">
        <v>59</v>
      </c>
      <c r="D1921" s="30" t="s">
        <v>23</v>
      </c>
      <c r="E1921" s="33">
        <v>2005</v>
      </c>
      <c r="F1921" s="35">
        <v>4.4000000000000004</v>
      </c>
    </row>
    <row r="1922" spans="1:6" x14ac:dyDescent="0.2">
      <c r="A1922" s="30" t="s">
        <v>68</v>
      </c>
      <c r="B1922" s="30">
        <v>4</v>
      </c>
      <c r="C1922" s="30" t="s">
        <v>59</v>
      </c>
      <c r="D1922" s="30" t="s">
        <v>23</v>
      </c>
      <c r="E1922" s="33">
        <v>2005</v>
      </c>
      <c r="F1922" s="35">
        <v>6.8</v>
      </c>
    </row>
    <row r="1923" spans="1:6" x14ac:dyDescent="0.2">
      <c r="A1923" s="30" t="s">
        <v>68</v>
      </c>
      <c r="B1923" s="30">
        <v>4</v>
      </c>
      <c r="C1923" s="30" t="s">
        <v>59</v>
      </c>
      <c r="D1923" s="30" t="s">
        <v>23</v>
      </c>
      <c r="E1923" s="33">
        <v>2005</v>
      </c>
      <c r="F1923" s="35">
        <v>5.4</v>
      </c>
    </row>
    <row r="1924" spans="1:6" x14ac:dyDescent="0.2">
      <c r="A1924" s="30" t="s">
        <v>68</v>
      </c>
      <c r="B1924" s="30">
        <v>4</v>
      </c>
      <c r="C1924" s="30" t="s">
        <v>59</v>
      </c>
      <c r="D1924" s="30" t="s">
        <v>23</v>
      </c>
      <c r="E1924" s="33">
        <v>2005</v>
      </c>
      <c r="F1924" s="35">
        <v>8.6</v>
      </c>
    </row>
    <row r="1925" spans="1:6" x14ac:dyDescent="0.2">
      <c r="A1925" s="30" t="s">
        <v>68</v>
      </c>
      <c r="B1925" s="30">
        <v>4</v>
      </c>
      <c r="C1925" s="30" t="s">
        <v>59</v>
      </c>
      <c r="D1925" s="30" t="s">
        <v>23</v>
      </c>
      <c r="E1925" s="33">
        <v>2005</v>
      </c>
      <c r="F1925" s="35">
        <v>3.3</v>
      </c>
    </row>
    <row r="1926" spans="1:6" x14ac:dyDescent="0.2">
      <c r="A1926" s="30" t="s">
        <v>68</v>
      </c>
      <c r="B1926" s="30">
        <v>4</v>
      </c>
      <c r="C1926" s="30" t="s">
        <v>59</v>
      </c>
      <c r="D1926" s="30" t="s">
        <v>23</v>
      </c>
      <c r="E1926" s="33">
        <v>2005</v>
      </c>
      <c r="F1926" s="35">
        <v>2.1</v>
      </c>
    </row>
    <row r="1927" spans="1:6" x14ac:dyDescent="0.2">
      <c r="A1927" s="30" t="s">
        <v>68</v>
      </c>
      <c r="B1927" s="30">
        <v>4</v>
      </c>
      <c r="C1927" s="30" t="s">
        <v>70</v>
      </c>
      <c r="D1927" s="30" t="s">
        <v>60</v>
      </c>
      <c r="E1927" s="33">
        <v>2005</v>
      </c>
      <c r="F1927" s="35">
        <v>2.5</v>
      </c>
    </row>
    <row r="1928" spans="1:6" x14ac:dyDescent="0.2">
      <c r="A1928" s="30" t="s">
        <v>68</v>
      </c>
      <c r="B1928" s="30">
        <v>4</v>
      </c>
      <c r="C1928" s="30" t="s">
        <v>70</v>
      </c>
      <c r="D1928" s="30" t="s">
        <v>60</v>
      </c>
      <c r="E1928" s="33">
        <v>2005</v>
      </c>
      <c r="F1928" s="35">
        <v>2.5</v>
      </c>
    </row>
    <row r="1929" spans="1:6" x14ac:dyDescent="0.2">
      <c r="A1929" s="30" t="s">
        <v>68</v>
      </c>
      <c r="B1929" s="30">
        <v>4</v>
      </c>
      <c r="C1929" s="30" t="s">
        <v>70</v>
      </c>
      <c r="D1929" s="30" t="s">
        <v>60</v>
      </c>
      <c r="E1929" s="33">
        <v>2005</v>
      </c>
      <c r="F1929" s="35">
        <v>2.9</v>
      </c>
    </row>
    <row r="1930" spans="1:6" x14ac:dyDescent="0.2">
      <c r="A1930" s="30" t="s">
        <v>68</v>
      </c>
      <c r="B1930" s="30">
        <v>4</v>
      </c>
      <c r="C1930" s="30" t="s">
        <v>70</v>
      </c>
      <c r="D1930" s="30" t="s">
        <v>60</v>
      </c>
      <c r="E1930" s="33">
        <v>2005</v>
      </c>
      <c r="F1930" s="35">
        <v>4.5</v>
      </c>
    </row>
    <row r="1931" spans="1:6" x14ac:dyDescent="0.2">
      <c r="A1931" s="30" t="s">
        <v>68</v>
      </c>
      <c r="B1931" s="30">
        <v>4</v>
      </c>
      <c r="C1931" s="30" t="s">
        <v>70</v>
      </c>
      <c r="D1931" s="30" t="s">
        <v>23</v>
      </c>
      <c r="E1931" s="33">
        <v>2005</v>
      </c>
      <c r="F1931" s="35">
        <v>3</v>
      </c>
    </row>
    <row r="1932" spans="1:6" x14ac:dyDescent="0.2">
      <c r="A1932" s="30" t="s">
        <v>68</v>
      </c>
      <c r="B1932" s="30">
        <v>4</v>
      </c>
      <c r="C1932" s="30" t="s">
        <v>70</v>
      </c>
      <c r="D1932" s="30" t="s">
        <v>23</v>
      </c>
      <c r="E1932" s="33">
        <v>2005</v>
      </c>
      <c r="F1932" s="35">
        <v>2.9</v>
      </c>
    </row>
    <row r="1933" spans="1:6" x14ac:dyDescent="0.2">
      <c r="A1933" s="30" t="s">
        <v>68</v>
      </c>
      <c r="B1933" s="30">
        <v>4</v>
      </c>
      <c r="C1933" s="30" t="s">
        <v>70</v>
      </c>
      <c r="D1933" s="30" t="s">
        <v>22</v>
      </c>
      <c r="E1933" s="33">
        <v>2005</v>
      </c>
      <c r="F1933" s="35">
        <v>3.7</v>
      </c>
    </row>
    <row r="1934" spans="1:6" x14ac:dyDescent="0.2">
      <c r="A1934" s="30" t="s">
        <v>68</v>
      </c>
      <c r="B1934" s="30">
        <v>4</v>
      </c>
      <c r="C1934" s="30" t="s">
        <v>70</v>
      </c>
      <c r="D1934" s="30" t="s">
        <v>22</v>
      </c>
      <c r="E1934" s="33">
        <v>2005</v>
      </c>
      <c r="F1934" s="35">
        <v>8.1999999999999993</v>
      </c>
    </row>
    <row r="1935" spans="1:6" x14ac:dyDescent="0.2">
      <c r="A1935" s="30" t="s">
        <v>68</v>
      </c>
      <c r="B1935" s="30">
        <v>4</v>
      </c>
      <c r="C1935" s="30" t="s">
        <v>70</v>
      </c>
      <c r="D1935" s="30" t="s">
        <v>22</v>
      </c>
      <c r="E1935" s="33">
        <v>2005</v>
      </c>
      <c r="F1935" s="35">
        <v>5.2</v>
      </c>
    </row>
    <row r="1936" spans="1:6" x14ac:dyDescent="0.2">
      <c r="A1936" s="30" t="s">
        <v>68</v>
      </c>
      <c r="B1936" s="30">
        <v>4</v>
      </c>
      <c r="C1936" s="30" t="s">
        <v>70</v>
      </c>
      <c r="D1936" s="30" t="s">
        <v>22</v>
      </c>
      <c r="E1936" s="33">
        <v>2005</v>
      </c>
      <c r="F1936" s="35">
        <v>4.2</v>
      </c>
    </row>
    <row r="1937" spans="1:7" x14ac:dyDescent="0.2">
      <c r="A1937" s="30" t="s">
        <v>68</v>
      </c>
      <c r="B1937" s="30">
        <v>4</v>
      </c>
      <c r="C1937" s="30" t="s">
        <v>70</v>
      </c>
      <c r="D1937" s="30" t="s">
        <v>22</v>
      </c>
      <c r="E1937" s="33">
        <v>2005</v>
      </c>
      <c r="F1937" s="35">
        <v>4.9000000000000004</v>
      </c>
    </row>
    <row r="1938" spans="1:7" x14ac:dyDescent="0.2">
      <c r="A1938" s="30" t="s">
        <v>68</v>
      </c>
      <c r="B1938" s="30">
        <v>4</v>
      </c>
      <c r="C1938" s="30" t="s">
        <v>70</v>
      </c>
      <c r="D1938" s="30" t="s">
        <v>22</v>
      </c>
      <c r="E1938" s="33">
        <v>2005</v>
      </c>
      <c r="F1938" s="35">
        <v>3.1</v>
      </c>
    </row>
    <row r="1939" spans="1:7" x14ac:dyDescent="0.2">
      <c r="A1939" s="30" t="s">
        <v>68</v>
      </c>
      <c r="B1939" s="30">
        <v>4</v>
      </c>
      <c r="C1939" s="30" t="s">
        <v>70</v>
      </c>
      <c r="D1939" s="30" t="s">
        <v>22</v>
      </c>
      <c r="E1939" s="33">
        <v>2005</v>
      </c>
      <c r="F1939" s="35">
        <v>2.5</v>
      </c>
    </row>
    <row r="1940" spans="1:7" x14ac:dyDescent="0.2">
      <c r="A1940" s="30" t="s">
        <v>68</v>
      </c>
      <c r="B1940" s="30">
        <v>4</v>
      </c>
      <c r="C1940" s="30" t="s">
        <v>70</v>
      </c>
      <c r="D1940" s="30" t="s">
        <v>69</v>
      </c>
      <c r="E1940" s="33">
        <v>2005</v>
      </c>
      <c r="F1940" s="35">
        <v>3.8</v>
      </c>
      <c r="G1940" s="30" t="s">
        <v>25</v>
      </c>
    </row>
    <row r="1941" spans="1:7" x14ac:dyDescent="0.2">
      <c r="A1941" s="30" t="s">
        <v>68</v>
      </c>
      <c r="B1941" s="30">
        <v>4</v>
      </c>
      <c r="C1941" s="30" t="s">
        <v>63</v>
      </c>
      <c r="D1941" s="30" t="s">
        <v>60</v>
      </c>
      <c r="E1941" s="33">
        <v>2005</v>
      </c>
      <c r="F1941" s="35">
        <v>5.3</v>
      </c>
    </row>
    <row r="1942" spans="1:7" x14ac:dyDescent="0.2">
      <c r="A1942" s="30" t="s">
        <v>68</v>
      </c>
      <c r="B1942" s="30">
        <v>4</v>
      </c>
      <c r="C1942" s="30" t="s">
        <v>63</v>
      </c>
      <c r="D1942" s="30" t="s">
        <v>60</v>
      </c>
      <c r="E1942" s="33">
        <v>2005</v>
      </c>
      <c r="F1942" s="35">
        <v>2.4</v>
      </c>
    </row>
    <row r="1943" spans="1:7" x14ac:dyDescent="0.2">
      <c r="A1943" s="30" t="s">
        <v>68</v>
      </c>
      <c r="B1943" s="30">
        <v>4</v>
      </c>
      <c r="C1943" s="30" t="s">
        <v>63</v>
      </c>
      <c r="D1943" s="30" t="s">
        <v>60</v>
      </c>
      <c r="E1943" s="33">
        <v>2005</v>
      </c>
      <c r="F1943" s="35">
        <v>2.8</v>
      </c>
    </row>
    <row r="1944" spans="1:7" x14ac:dyDescent="0.2">
      <c r="A1944" s="30" t="s">
        <v>68</v>
      </c>
      <c r="B1944" s="30">
        <v>4</v>
      </c>
      <c r="C1944" s="30" t="s">
        <v>63</v>
      </c>
      <c r="D1944" s="30" t="s">
        <v>60</v>
      </c>
      <c r="E1944" s="33">
        <v>2005</v>
      </c>
      <c r="F1944" s="35">
        <v>5.7</v>
      </c>
    </row>
    <row r="1945" spans="1:7" x14ac:dyDescent="0.2">
      <c r="A1945" s="30" t="s">
        <v>68</v>
      </c>
      <c r="B1945" s="30">
        <v>4</v>
      </c>
      <c r="C1945" s="30" t="s">
        <v>63</v>
      </c>
      <c r="D1945" s="30" t="s">
        <v>60</v>
      </c>
      <c r="E1945" s="33">
        <v>2005</v>
      </c>
      <c r="F1945" s="35">
        <v>4.5999999999999996</v>
      </c>
    </row>
    <row r="1946" spans="1:7" x14ac:dyDescent="0.2">
      <c r="A1946" s="30" t="s">
        <v>68</v>
      </c>
      <c r="B1946" s="30">
        <v>4</v>
      </c>
      <c r="C1946" s="30" t="s">
        <v>63</v>
      </c>
      <c r="D1946" s="30" t="s">
        <v>60</v>
      </c>
      <c r="E1946" s="33">
        <v>2005</v>
      </c>
      <c r="F1946" s="35">
        <v>2</v>
      </c>
    </row>
    <row r="1947" spans="1:7" x14ac:dyDescent="0.2">
      <c r="A1947" s="30" t="s">
        <v>68</v>
      </c>
      <c r="B1947" s="30">
        <v>4</v>
      </c>
      <c r="C1947" s="30" t="s">
        <v>63</v>
      </c>
      <c r="D1947" s="30" t="s">
        <v>67</v>
      </c>
      <c r="E1947" s="33">
        <v>2005</v>
      </c>
      <c r="F1947" s="35">
        <v>3.7</v>
      </c>
    </row>
    <row r="1948" spans="1:7" x14ac:dyDescent="0.2">
      <c r="A1948" s="30" t="s">
        <v>68</v>
      </c>
      <c r="B1948" s="30">
        <v>4</v>
      </c>
      <c r="C1948" s="30" t="s">
        <v>63</v>
      </c>
      <c r="D1948" s="30" t="s">
        <v>67</v>
      </c>
      <c r="E1948" s="33">
        <v>2005</v>
      </c>
      <c r="F1948" s="35">
        <v>2.9</v>
      </c>
      <c r="G1948" s="30" t="s">
        <v>25</v>
      </c>
    </row>
    <row r="1949" spans="1:7" x14ac:dyDescent="0.2">
      <c r="A1949" s="30" t="s">
        <v>68</v>
      </c>
      <c r="B1949" s="30">
        <v>4</v>
      </c>
      <c r="C1949" s="30" t="s">
        <v>63</v>
      </c>
      <c r="D1949" s="30" t="s">
        <v>67</v>
      </c>
      <c r="E1949" s="33">
        <v>2005</v>
      </c>
      <c r="F1949" s="35">
        <v>6.4</v>
      </c>
    </row>
    <row r="1950" spans="1:7" x14ac:dyDescent="0.2">
      <c r="A1950" s="30" t="s">
        <v>68</v>
      </c>
      <c r="B1950" s="30">
        <v>4</v>
      </c>
      <c r="C1950" s="30" t="s">
        <v>63</v>
      </c>
      <c r="D1950" s="30" t="s">
        <v>67</v>
      </c>
      <c r="E1950" s="33">
        <v>2005</v>
      </c>
      <c r="F1950" s="35">
        <v>3.6</v>
      </c>
    </row>
    <row r="1951" spans="1:7" x14ac:dyDescent="0.2">
      <c r="A1951" s="30" t="s">
        <v>68</v>
      </c>
      <c r="B1951" s="30">
        <v>4</v>
      </c>
      <c r="C1951" s="30" t="s">
        <v>63</v>
      </c>
      <c r="D1951" s="30" t="s">
        <v>23</v>
      </c>
      <c r="E1951" s="33">
        <v>2005</v>
      </c>
      <c r="F1951" s="35">
        <v>3</v>
      </c>
    </row>
    <row r="1952" spans="1:7" x14ac:dyDescent="0.2">
      <c r="A1952" s="30" t="s">
        <v>68</v>
      </c>
      <c r="B1952" s="30">
        <v>4</v>
      </c>
      <c r="C1952" s="30" t="s">
        <v>63</v>
      </c>
      <c r="D1952" s="30" t="s">
        <v>23</v>
      </c>
      <c r="E1952" s="33">
        <v>2005</v>
      </c>
      <c r="F1952" s="35">
        <v>4.3</v>
      </c>
    </row>
    <row r="1953" spans="1:7" x14ac:dyDescent="0.2">
      <c r="A1953" s="30" t="s">
        <v>68</v>
      </c>
      <c r="B1953" s="30">
        <v>4</v>
      </c>
      <c r="C1953" s="30" t="s">
        <v>63</v>
      </c>
      <c r="D1953" s="30" t="s">
        <v>23</v>
      </c>
      <c r="E1953" s="33">
        <v>2005</v>
      </c>
      <c r="F1953" s="35">
        <v>3.7</v>
      </c>
    </row>
    <row r="1954" spans="1:7" x14ac:dyDescent="0.2">
      <c r="A1954" s="30" t="s">
        <v>68</v>
      </c>
      <c r="B1954" s="30">
        <v>4</v>
      </c>
      <c r="C1954" s="30" t="s">
        <v>63</v>
      </c>
      <c r="D1954" s="30" t="s">
        <v>23</v>
      </c>
      <c r="E1954" s="33">
        <v>2005</v>
      </c>
      <c r="F1954" s="35">
        <v>3.6</v>
      </c>
    </row>
    <row r="1955" spans="1:7" x14ac:dyDescent="0.2">
      <c r="A1955" s="30" t="s">
        <v>68</v>
      </c>
      <c r="B1955" s="30">
        <v>4</v>
      </c>
      <c r="C1955" s="30" t="s">
        <v>63</v>
      </c>
      <c r="D1955" s="30" t="s">
        <v>23</v>
      </c>
      <c r="E1955" s="33">
        <v>2005</v>
      </c>
      <c r="F1955" s="35">
        <v>2.8</v>
      </c>
    </row>
    <row r="1956" spans="1:7" x14ac:dyDescent="0.2">
      <c r="A1956" s="30" t="s">
        <v>68</v>
      </c>
      <c r="B1956" s="30">
        <v>4</v>
      </c>
      <c r="C1956" s="30" t="s">
        <v>63</v>
      </c>
      <c r="D1956" s="30" t="s">
        <v>23</v>
      </c>
      <c r="E1956" s="33">
        <v>2005</v>
      </c>
      <c r="F1956" s="35">
        <v>2.8</v>
      </c>
      <c r="G1956" s="30" t="s">
        <v>25</v>
      </c>
    </row>
    <row r="1957" spans="1:7" x14ac:dyDescent="0.2">
      <c r="A1957" s="30" t="s">
        <v>68</v>
      </c>
      <c r="B1957" s="30">
        <v>4</v>
      </c>
      <c r="C1957" s="30" t="s">
        <v>63</v>
      </c>
      <c r="D1957" s="30" t="s">
        <v>22</v>
      </c>
      <c r="E1957" s="33">
        <v>2005</v>
      </c>
      <c r="F1957" s="35">
        <v>5.0999999999999996</v>
      </c>
    </row>
    <row r="1958" spans="1:7" x14ac:dyDescent="0.2">
      <c r="A1958" s="30" t="s">
        <v>68</v>
      </c>
      <c r="B1958" s="30">
        <v>4</v>
      </c>
      <c r="C1958" s="30" t="s">
        <v>63</v>
      </c>
      <c r="D1958" s="30" t="s">
        <v>22</v>
      </c>
      <c r="E1958" s="33">
        <v>2005</v>
      </c>
      <c r="F1958" s="35">
        <v>4.7</v>
      </c>
    </row>
    <row r="1959" spans="1:7" x14ac:dyDescent="0.2">
      <c r="A1959" s="30" t="s">
        <v>68</v>
      </c>
      <c r="B1959" s="30">
        <v>4</v>
      </c>
      <c r="C1959" s="30" t="s">
        <v>63</v>
      </c>
      <c r="D1959" s="30" t="s">
        <v>22</v>
      </c>
      <c r="E1959" s="33">
        <v>2005</v>
      </c>
      <c r="F1959" s="35">
        <v>6.1</v>
      </c>
      <c r="G1959" s="30" t="s">
        <v>25</v>
      </c>
    </row>
    <row r="1960" spans="1:7" x14ac:dyDescent="0.2">
      <c r="A1960" s="30" t="s">
        <v>68</v>
      </c>
      <c r="B1960" s="30">
        <v>4</v>
      </c>
      <c r="C1960" s="30" t="s">
        <v>63</v>
      </c>
      <c r="D1960" s="30" t="s">
        <v>22</v>
      </c>
      <c r="E1960" s="33">
        <v>2005</v>
      </c>
      <c r="F1960" s="35">
        <v>6.4</v>
      </c>
    </row>
    <row r="1961" spans="1:7" x14ac:dyDescent="0.2">
      <c r="A1961" s="30" t="s">
        <v>68</v>
      </c>
      <c r="B1961" s="30">
        <v>4</v>
      </c>
      <c r="C1961" s="30" t="s">
        <v>63</v>
      </c>
      <c r="D1961" s="30" t="s">
        <v>22</v>
      </c>
      <c r="E1961" s="33">
        <v>2005</v>
      </c>
      <c r="F1961" s="35">
        <v>2.6</v>
      </c>
    </row>
    <row r="1962" spans="1:7" x14ac:dyDescent="0.2">
      <c r="A1962" s="30" t="s">
        <v>68</v>
      </c>
      <c r="B1962" s="30">
        <v>4</v>
      </c>
      <c r="C1962" s="30" t="s">
        <v>63</v>
      </c>
      <c r="D1962" s="30" t="s">
        <v>22</v>
      </c>
      <c r="E1962" s="33">
        <v>2005</v>
      </c>
      <c r="F1962" s="35">
        <v>7.3</v>
      </c>
    </row>
    <row r="1963" spans="1:7" x14ac:dyDescent="0.2">
      <c r="A1963" s="30" t="s">
        <v>68</v>
      </c>
      <c r="B1963" s="30">
        <v>4</v>
      </c>
      <c r="C1963" s="30" t="s">
        <v>63</v>
      </c>
      <c r="D1963" s="30" t="s">
        <v>22</v>
      </c>
      <c r="E1963" s="33">
        <v>2005</v>
      </c>
      <c r="F1963" s="35">
        <v>2.6</v>
      </c>
    </row>
    <row r="1964" spans="1:7" x14ac:dyDescent="0.2">
      <c r="A1964" s="30" t="s">
        <v>68</v>
      </c>
      <c r="B1964" s="30">
        <v>4</v>
      </c>
      <c r="C1964" s="30" t="s">
        <v>63</v>
      </c>
      <c r="D1964" s="30" t="s">
        <v>22</v>
      </c>
      <c r="E1964" s="33">
        <v>2005</v>
      </c>
      <c r="F1964" s="35">
        <v>2.6</v>
      </c>
    </row>
    <row r="1965" spans="1:7" x14ac:dyDescent="0.2">
      <c r="A1965" s="30" t="s">
        <v>68</v>
      </c>
      <c r="B1965" s="30">
        <v>4</v>
      </c>
      <c r="C1965" s="30" t="s">
        <v>63</v>
      </c>
      <c r="D1965" s="30" t="s">
        <v>22</v>
      </c>
      <c r="E1965" s="33">
        <v>2005</v>
      </c>
      <c r="F1965" s="35">
        <v>2.4</v>
      </c>
    </row>
    <row r="1966" spans="1:7" x14ac:dyDescent="0.2">
      <c r="A1966" s="30" t="s">
        <v>68</v>
      </c>
      <c r="B1966" s="30">
        <v>4</v>
      </c>
      <c r="C1966" s="30" t="s">
        <v>63</v>
      </c>
      <c r="D1966" s="30" t="s">
        <v>22</v>
      </c>
      <c r="E1966" s="33">
        <v>2005</v>
      </c>
      <c r="F1966" s="35">
        <v>6.3</v>
      </c>
    </row>
    <row r="1967" spans="1:7" x14ac:dyDescent="0.2">
      <c r="A1967" s="30" t="s">
        <v>68</v>
      </c>
      <c r="B1967" s="30">
        <v>4</v>
      </c>
      <c r="C1967" s="30" t="s">
        <v>63</v>
      </c>
      <c r="D1967" s="30" t="s">
        <v>22</v>
      </c>
      <c r="E1967" s="33">
        <v>2005</v>
      </c>
      <c r="F1967" s="35">
        <v>2.7</v>
      </c>
    </row>
    <row r="1968" spans="1:7" x14ac:dyDescent="0.2">
      <c r="A1968" s="30" t="s">
        <v>68</v>
      </c>
      <c r="B1968" s="30">
        <v>4</v>
      </c>
      <c r="C1968" s="30" t="s">
        <v>63</v>
      </c>
      <c r="D1968" s="30" t="s">
        <v>30</v>
      </c>
      <c r="E1968" s="33">
        <v>2005</v>
      </c>
      <c r="F1968" s="35">
        <v>4.5</v>
      </c>
    </row>
    <row r="1969" spans="1:7" x14ac:dyDescent="0.2">
      <c r="A1969" s="30" t="s">
        <v>68</v>
      </c>
      <c r="B1969" s="30">
        <v>4</v>
      </c>
      <c r="C1969" s="30" t="s">
        <v>63</v>
      </c>
      <c r="D1969" s="30" t="s">
        <v>30</v>
      </c>
      <c r="E1969" s="33">
        <v>2005</v>
      </c>
      <c r="F1969" s="35">
        <v>3.5</v>
      </c>
    </row>
    <row r="1970" spans="1:7" x14ac:dyDescent="0.2">
      <c r="A1970" s="30" t="s">
        <v>68</v>
      </c>
      <c r="B1970" s="30">
        <v>4</v>
      </c>
      <c r="C1970" s="30" t="s">
        <v>63</v>
      </c>
      <c r="D1970" s="30" t="s">
        <v>36</v>
      </c>
      <c r="E1970" s="33">
        <v>2005</v>
      </c>
      <c r="F1970" s="35">
        <v>5.2</v>
      </c>
    </row>
    <row r="1971" spans="1:7" x14ac:dyDescent="0.2">
      <c r="A1971" s="30" t="s">
        <v>68</v>
      </c>
      <c r="B1971" s="30">
        <v>4</v>
      </c>
      <c r="C1971" s="30" t="s">
        <v>63</v>
      </c>
      <c r="D1971" s="30" t="s">
        <v>69</v>
      </c>
      <c r="E1971" s="33">
        <v>2005</v>
      </c>
      <c r="F1971" s="35">
        <v>8</v>
      </c>
    </row>
    <row r="1972" spans="1:7" x14ac:dyDescent="0.2">
      <c r="A1972" s="27" t="s">
        <v>35</v>
      </c>
      <c r="B1972" s="28">
        <v>1</v>
      </c>
      <c r="C1972" s="28" t="s">
        <v>24</v>
      </c>
      <c r="D1972" s="28" t="s">
        <v>69</v>
      </c>
      <c r="E1972" s="33">
        <v>2005</v>
      </c>
      <c r="F1972" s="29">
        <v>3.9</v>
      </c>
      <c r="G1972" s="28" t="s">
        <v>25</v>
      </c>
    </row>
    <row r="1973" spans="1:7" x14ac:dyDescent="0.2">
      <c r="A1973" s="27" t="s">
        <v>35</v>
      </c>
      <c r="B1973" s="28">
        <v>1</v>
      </c>
      <c r="C1973" s="28" t="s">
        <v>24</v>
      </c>
      <c r="D1973" s="28" t="s">
        <v>36</v>
      </c>
      <c r="E1973" s="33">
        <v>2005</v>
      </c>
      <c r="F1973" s="29">
        <v>2.7</v>
      </c>
      <c r="G1973" s="28" t="s">
        <v>25</v>
      </c>
    </row>
    <row r="1974" spans="1:7" x14ac:dyDescent="0.2">
      <c r="A1974" s="27" t="s">
        <v>35</v>
      </c>
      <c r="B1974" s="28">
        <v>1</v>
      </c>
      <c r="C1974" s="28" t="s">
        <v>24</v>
      </c>
      <c r="D1974" s="28" t="s">
        <v>36</v>
      </c>
      <c r="E1974" s="33">
        <v>2005</v>
      </c>
      <c r="F1974" s="29">
        <v>7.7</v>
      </c>
      <c r="G1974" s="28" t="s">
        <v>25</v>
      </c>
    </row>
    <row r="1975" spans="1:7" x14ac:dyDescent="0.2">
      <c r="A1975" s="27" t="s">
        <v>35</v>
      </c>
      <c r="B1975" s="28">
        <v>1</v>
      </c>
      <c r="C1975" s="28" t="s">
        <v>24</v>
      </c>
      <c r="D1975" s="28" t="s">
        <v>22</v>
      </c>
      <c r="E1975" s="33">
        <v>2005</v>
      </c>
      <c r="F1975" s="29">
        <v>8</v>
      </c>
    </row>
    <row r="1976" spans="1:7" x14ac:dyDescent="0.2">
      <c r="A1976" s="27" t="s">
        <v>35</v>
      </c>
      <c r="B1976" s="28">
        <v>1</v>
      </c>
      <c r="C1976" s="28" t="s">
        <v>24</v>
      </c>
      <c r="D1976" s="28" t="s">
        <v>22</v>
      </c>
      <c r="E1976" s="33">
        <v>2005</v>
      </c>
      <c r="F1976" s="29">
        <v>6.5</v>
      </c>
    </row>
    <row r="1977" spans="1:7" x14ac:dyDescent="0.2">
      <c r="A1977" s="27" t="s">
        <v>35</v>
      </c>
      <c r="B1977" s="28">
        <v>1</v>
      </c>
      <c r="C1977" s="28" t="s">
        <v>24</v>
      </c>
      <c r="D1977" s="28" t="s">
        <v>22</v>
      </c>
      <c r="E1977" s="33">
        <v>2005</v>
      </c>
      <c r="F1977" s="29">
        <v>3.4</v>
      </c>
    </row>
    <row r="1978" spans="1:7" x14ac:dyDescent="0.2">
      <c r="A1978" s="27" t="s">
        <v>35</v>
      </c>
      <c r="B1978" s="28">
        <v>1</v>
      </c>
      <c r="C1978" s="28" t="s">
        <v>24</v>
      </c>
      <c r="D1978" s="28" t="s">
        <v>22</v>
      </c>
      <c r="E1978" s="33">
        <v>2005</v>
      </c>
      <c r="F1978" s="29">
        <v>6.3</v>
      </c>
    </row>
    <row r="1979" spans="1:7" x14ac:dyDescent="0.2">
      <c r="A1979" s="27" t="s">
        <v>35</v>
      </c>
      <c r="B1979" s="28">
        <v>1</v>
      </c>
      <c r="C1979" s="28" t="s">
        <v>24</v>
      </c>
      <c r="D1979" s="28" t="s">
        <v>22</v>
      </c>
      <c r="E1979" s="33">
        <v>2005</v>
      </c>
      <c r="F1979" s="29">
        <v>4</v>
      </c>
    </row>
    <row r="1980" spans="1:7" x14ac:dyDescent="0.2">
      <c r="A1980" s="27" t="s">
        <v>35</v>
      </c>
      <c r="B1980" s="28">
        <v>1</v>
      </c>
      <c r="C1980" s="28" t="s">
        <v>24</v>
      </c>
      <c r="D1980" s="28" t="s">
        <v>60</v>
      </c>
      <c r="E1980" s="33">
        <v>2005</v>
      </c>
      <c r="F1980" s="29">
        <v>3.1</v>
      </c>
    </row>
    <row r="1981" spans="1:7" x14ac:dyDescent="0.2">
      <c r="A1981" s="27" t="s">
        <v>35</v>
      </c>
      <c r="B1981" s="28">
        <v>1</v>
      </c>
      <c r="C1981" s="28" t="s">
        <v>24</v>
      </c>
      <c r="D1981" s="28" t="s">
        <v>60</v>
      </c>
      <c r="E1981" s="33">
        <v>2005</v>
      </c>
      <c r="F1981" s="29">
        <v>4</v>
      </c>
    </row>
    <row r="1982" spans="1:7" x14ac:dyDescent="0.2">
      <c r="A1982" s="27" t="s">
        <v>35</v>
      </c>
      <c r="B1982" s="28">
        <v>1</v>
      </c>
      <c r="C1982" s="28" t="s">
        <v>24</v>
      </c>
      <c r="D1982" s="28" t="s">
        <v>60</v>
      </c>
      <c r="E1982" s="33">
        <v>2005</v>
      </c>
      <c r="F1982" s="29">
        <v>3.7</v>
      </c>
    </row>
    <row r="1983" spans="1:7" x14ac:dyDescent="0.2">
      <c r="A1983" s="27" t="s">
        <v>35</v>
      </c>
      <c r="B1983" s="28">
        <v>1</v>
      </c>
      <c r="C1983" s="28" t="s">
        <v>24</v>
      </c>
      <c r="D1983" s="28" t="s">
        <v>60</v>
      </c>
      <c r="E1983" s="33">
        <v>2005</v>
      </c>
      <c r="F1983" s="29">
        <v>2.1</v>
      </c>
    </row>
    <row r="1984" spans="1:7" x14ac:dyDescent="0.2">
      <c r="A1984" s="27" t="s">
        <v>35</v>
      </c>
      <c r="B1984" s="28">
        <v>1</v>
      </c>
      <c r="C1984" s="28" t="s">
        <v>24</v>
      </c>
      <c r="D1984" s="28" t="s">
        <v>60</v>
      </c>
      <c r="E1984" s="33">
        <v>2005</v>
      </c>
      <c r="F1984" s="29">
        <v>3.4</v>
      </c>
    </row>
    <row r="1985" spans="1:7" x14ac:dyDescent="0.2">
      <c r="A1985" s="27" t="s">
        <v>35</v>
      </c>
      <c r="B1985" s="28">
        <v>1</v>
      </c>
      <c r="C1985" s="28" t="s">
        <v>24</v>
      </c>
      <c r="D1985" s="28" t="s">
        <v>60</v>
      </c>
      <c r="E1985" s="33">
        <v>2005</v>
      </c>
      <c r="F1985" s="29">
        <v>2.2999999999999998</v>
      </c>
    </row>
    <row r="1986" spans="1:7" x14ac:dyDescent="0.2">
      <c r="A1986" s="27" t="s">
        <v>35</v>
      </c>
      <c r="B1986" s="28">
        <v>1</v>
      </c>
      <c r="C1986" s="28" t="s">
        <v>24</v>
      </c>
      <c r="D1986" s="28" t="s">
        <v>60</v>
      </c>
      <c r="E1986" s="33">
        <v>2005</v>
      </c>
      <c r="F1986" s="29">
        <v>2.7</v>
      </c>
    </row>
    <row r="1987" spans="1:7" x14ac:dyDescent="0.2">
      <c r="A1987" s="27" t="s">
        <v>35</v>
      </c>
      <c r="B1987" s="28">
        <v>1</v>
      </c>
      <c r="C1987" s="28" t="s">
        <v>24</v>
      </c>
      <c r="D1987" s="28" t="s">
        <v>60</v>
      </c>
      <c r="E1987" s="33">
        <v>2005</v>
      </c>
      <c r="F1987" s="29">
        <v>3</v>
      </c>
    </row>
    <row r="1988" spans="1:7" x14ac:dyDescent="0.2">
      <c r="A1988" s="27" t="s">
        <v>35</v>
      </c>
      <c r="B1988" s="28">
        <v>1</v>
      </c>
      <c r="C1988" s="28" t="s">
        <v>24</v>
      </c>
      <c r="D1988" s="28" t="s">
        <v>60</v>
      </c>
      <c r="E1988" s="33">
        <v>2005</v>
      </c>
      <c r="F1988" s="29">
        <v>2.4</v>
      </c>
    </row>
    <row r="1989" spans="1:7" x14ac:dyDescent="0.2">
      <c r="A1989" s="27" t="s">
        <v>35</v>
      </c>
      <c r="B1989" s="28">
        <v>1</v>
      </c>
      <c r="C1989" s="28" t="s">
        <v>24</v>
      </c>
      <c r="D1989" s="28" t="s">
        <v>60</v>
      </c>
      <c r="E1989" s="33">
        <v>2005</v>
      </c>
      <c r="F1989" s="29">
        <v>4.0999999999999996</v>
      </c>
    </row>
    <row r="1990" spans="1:7" x14ac:dyDescent="0.2">
      <c r="A1990" s="27" t="s">
        <v>35</v>
      </c>
      <c r="B1990" s="28">
        <v>1</v>
      </c>
      <c r="C1990" s="28" t="s">
        <v>24</v>
      </c>
      <c r="D1990" s="28" t="s">
        <v>60</v>
      </c>
      <c r="E1990" s="33">
        <v>2005</v>
      </c>
      <c r="F1990" s="29">
        <v>2.4</v>
      </c>
    </row>
    <row r="1991" spans="1:7" x14ac:dyDescent="0.2">
      <c r="A1991" s="27" t="s">
        <v>35</v>
      </c>
      <c r="B1991" s="28">
        <v>1</v>
      </c>
      <c r="C1991" s="28" t="s">
        <v>24</v>
      </c>
      <c r="D1991" s="28" t="s">
        <v>60</v>
      </c>
      <c r="E1991" s="33">
        <v>2005</v>
      </c>
      <c r="F1991" s="29">
        <v>2.1</v>
      </c>
    </row>
    <row r="1992" spans="1:7" x14ac:dyDescent="0.2">
      <c r="A1992" s="27" t="s">
        <v>35</v>
      </c>
      <c r="B1992" s="28">
        <v>1</v>
      </c>
      <c r="C1992" s="28" t="s">
        <v>24</v>
      </c>
      <c r="D1992" s="28" t="s">
        <v>60</v>
      </c>
      <c r="E1992" s="33">
        <v>2005</v>
      </c>
      <c r="F1992" s="29">
        <v>4.4000000000000004</v>
      </c>
    </row>
    <row r="1993" spans="1:7" x14ac:dyDescent="0.2">
      <c r="A1993" s="27" t="s">
        <v>35</v>
      </c>
      <c r="B1993" s="28">
        <v>1</v>
      </c>
      <c r="C1993" s="28" t="s">
        <v>24</v>
      </c>
      <c r="D1993" s="28" t="s">
        <v>60</v>
      </c>
      <c r="E1993" s="33">
        <v>2005</v>
      </c>
      <c r="F1993" s="29">
        <v>2.2999999999999998</v>
      </c>
    </row>
    <row r="1994" spans="1:7" x14ac:dyDescent="0.2">
      <c r="A1994" s="27" t="s">
        <v>35</v>
      </c>
      <c r="B1994" s="28">
        <v>1</v>
      </c>
      <c r="C1994" s="28" t="s">
        <v>24</v>
      </c>
      <c r="D1994" s="28" t="s">
        <v>23</v>
      </c>
      <c r="E1994" s="33">
        <v>2005</v>
      </c>
      <c r="F1994" s="29">
        <v>3.3</v>
      </c>
    </row>
    <row r="1995" spans="1:7" x14ac:dyDescent="0.2">
      <c r="A1995" s="27" t="s">
        <v>35</v>
      </c>
      <c r="B1995" s="28">
        <v>1</v>
      </c>
      <c r="C1995" s="28" t="s">
        <v>24</v>
      </c>
      <c r="D1995" s="28" t="s">
        <v>23</v>
      </c>
      <c r="E1995" s="33">
        <v>2005</v>
      </c>
      <c r="F1995" s="29">
        <v>3.6</v>
      </c>
    </row>
    <row r="1996" spans="1:7" x14ac:dyDescent="0.2">
      <c r="A1996" s="27" t="s">
        <v>35</v>
      </c>
      <c r="B1996" s="28">
        <v>1</v>
      </c>
      <c r="C1996" s="28" t="s">
        <v>24</v>
      </c>
      <c r="D1996" s="28" t="s">
        <v>69</v>
      </c>
      <c r="E1996" s="33">
        <v>2005</v>
      </c>
      <c r="F1996" s="29">
        <v>6.4</v>
      </c>
    </row>
    <row r="1997" spans="1:7" x14ac:dyDescent="0.2">
      <c r="A1997" s="27" t="s">
        <v>35</v>
      </c>
      <c r="B1997" s="28">
        <v>1</v>
      </c>
      <c r="C1997" s="28" t="s">
        <v>24</v>
      </c>
      <c r="D1997" s="28" t="s">
        <v>69</v>
      </c>
      <c r="E1997" s="33">
        <v>2005</v>
      </c>
      <c r="F1997" s="29">
        <v>9.3000000000000007</v>
      </c>
    </row>
    <row r="1998" spans="1:7" x14ac:dyDescent="0.2">
      <c r="A1998" s="27" t="s">
        <v>35</v>
      </c>
      <c r="B1998" s="28">
        <v>1</v>
      </c>
      <c r="C1998" s="28" t="s">
        <v>65</v>
      </c>
      <c r="D1998" s="28" t="s">
        <v>60</v>
      </c>
      <c r="E1998" s="33">
        <v>2005</v>
      </c>
      <c r="F1998" s="29">
        <v>4</v>
      </c>
      <c r="G1998" s="28" t="s">
        <v>25</v>
      </c>
    </row>
    <row r="1999" spans="1:7" x14ac:dyDescent="0.2">
      <c r="A1999" s="27" t="s">
        <v>35</v>
      </c>
      <c r="B1999" s="28">
        <v>1</v>
      </c>
      <c r="C1999" s="28" t="s">
        <v>65</v>
      </c>
      <c r="D1999" s="28" t="s">
        <v>69</v>
      </c>
      <c r="E1999" s="33">
        <v>2005</v>
      </c>
      <c r="F1999" s="29">
        <v>5.3</v>
      </c>
      <c r="G1999" s="28" t="s">
        <v>25</v>
      </c>
    </row>
    <row r="2000" spans="1:7" x14ac:dyDescent="0.2">
      <c r="A2000" s="27" t="s">
        <v>35</v>
      </c>
      <c r="B2000" s="28">
        <v>1</v>
      </c>
      <c r="C2000" s="28" t="s">
        <v>65</v>
      </c>
      <c r="D2000" s="28" t="s">
        <v>60</v>
      </c>
      <c r="E2000" s="33">
        <v>2005</v>
      </c>
      <c r="F2000" s="29">
        <v>2.4</v>
      </c>
    </row>
    <row r="2001" spans="1:6" x14ac:dyDescent="0.2">
      <c r="A2001" s="27" t="s">
        <v>35</v>
      </c>
      <c r="B2001" s="28">
        <v>1</v>
      </c>
      <c r="C2001" s="28" t="s">
        <v>65</v>
      </c>
      <c r="D2001" s="28" t="s">
        <v>60</v>
      </c>
      <c r="E2001" s="33">
        <v>2005</v>
      </c>
      <c r="F2001" s="29">
        <v>2.1</v>
      </c>
    </row>
    <row r="2002" spans="1:6" x14ac:dyDescent="0.2">
      <c r="A2002" s="27" t="s">
        <v>35</v>
      </c>
      <c r="B2002" s="28">
        <v>1</v>
      </c>
      <c r="C2002" s="28" t="s">
        <v>65</v>
      </c>
      <c r="D2002" s="28" t="s">
        <v>60</v>
      </c>
      <c r="E2002" s="33">
        <v>2005</v>
      </c>
      <c r="F2002" s="29">
        <v>3.1</v>
      </c>
    </row>
    <row r="2003" spans="1:6" x14ac:dyDescent="0.2">
      <c r="A2003" s="27" t="s">
        <v>35</v>
      </c>
      <c r="B2003" s="28">
        <v>1</v>
      </c>
      <c r="C2003" s="28" t="s">
        <v>65</v>
      </c>
      <c r="D2003" s="28" t="s">
        <v>60</v>
      </c>
      <c r="E2003" s="33">
        <v>2005</v>
      </c>
      <c r="F2003" s="29">
        <v>2.8</v>
      </c>
    </row>
    <row r="2004" spans="1:6" x14ac:dyDescent="0.2">
      <c r="A2004" s="27" t="s">
        <v>35</v>
      </c>
      <c r="B2004" s="28">
        <v>1</v>
      </c>
      <c r="C2004" s="28" t="s">
        <v>65</v>
      </c>
      <c r="D2004" s="28" t="s">
        <v>60</v>
      </c>
      <c r="E2004" s="33">
        <v>2005</v>
      </c>
      <c r="F2004" s="29">
        <v>2.1</v>
      </c>
    </row>
    <row r="2005" spans="1:6" x14ac:dyDescent="0.2">
      <c r="A2005" s="27" t="s">
        <v>35</v>
      </c>
      <c r="B2005" s="28">
        <v>1</v>
      </c>
      <c r="C2005" s="28" t="s">
        <v>65</v>
      </c>
      <c r="D2005" s="28" t="s">
        <v>60</v>
      </c>
      <c r="E2005" s="33">
        <v>2005</v>
      </c>
      <c r="F2005" s="29">
        <v>3.1</v>
      </c>
    </row>
    <row r="2006" spans="1:6" x14ac:dyDescent="0.2">
      <c r="A2006" s="27" t="s">
        <v>35</v>
      </c>
      <c r="B2006" s="28">
        <v>1</v>
      </c>
      <c r="C2006" s="28" t="s">
        <v>65</v>
      </c>
      <c r="D2006" s="28" t="s">
        <v>60</v>
      </c>
      <c r="E2006" s="33">
        <v>2005</v>
      </c>
      <c r="F2006" s="29">
        <v>2.1</v>
      </c>
    </row>
    <row r="2007" spans="1:6" x14ac:dyDescent="0.2">
      <c r="A2007" s="27" t="s">
        <v>35</v>
      </c>
      <c r="B2007" s="28">
        <v>1</v>
      </c>
      <c r="C2007" s="28" t="s">
        <v>65</v>
      </c>
      <c r="D2007" s="28" t="s">
        <v>60</v>
      </c>
      <c r="E2007" s="33">
        <v>2005</v>
      </c>
      <c r="F2007" s="29">
        <v>8.4</v>
      </c>
    </row>
    <row r="2008" spans="1:6" x14ac:dyDescent="0.2">
      <c r="A2008" s="27" t="s">
        <v>35</v>
      </c>
      <c r="B2008" s="28">
        <v>1</v>
      </c>
      <c r="C2008" s="28" t="s">
        <v>65</v>
      </c>
      <c r="D2008" s="28" t="s">
        <v>60</v>
      </c>
      <c r="E2008" s="33">
        <v>2005</v>
      </c>
      <c r="F2008" s="29">
        <v>3.8</v>
      </c>
    </row>
    <row r="2009" spans="1:6" x14ac:dyDescent="0.2">
      <c r="A2009" s="27" t="s">
        <v>35</v>
      </c>
      <c r="B2009" s="28">
        <v>1</v>
      </c>
      <c r="C2009" s="28" t="s">
        <v>65</v>
      </c>
      <c r="D2009" s="28" t="s">
        <v>60</v>
      </c>
      <c r="E2009" s="33">
        <v>2005</v>
      </c>
      <c r="F2009" s="29">
        <v>4.4000000000000004</v>
      </c>
    </row>
    <row r="2010" spans="1:6" x14ac:dyDescent="0.2">
      <c r="A2010" s="27" t="s">
        <v>35</v>
      </c>
      <c r="B2010" s="28">
        <v>1</v>
      </c>
      <c r="C2010" s="28" t="s">
        <v>65</v>
      </c>
      <c r="D2010" s="28" t="s">
        <v>60</v>
      </c>
      <c r="E2010" s="33">
        <v>2005</v>
      </c>
      <c r="F2010" s="29">
        <v>3.7</v>
      </c>
    </row>
    <row r="2011" spans="1:6" x14ac:dyDescent="0.2">
      <c r="A2011" s="27" t="s">
        <v>35</v>
      </c>
      <c r="B2011" s="28">
        <v>1</v>
      </c>
      <c r="C2011" s="28" t="s">
        <v>65</v>
      </c>
      <c r="D2011" s="28" t="s">
        <v>60</v>
      </c>
      <c r="E2011" s="33">
        <v>2005</v>
      </c>
      <c r="F2011" s="29">
        <v>8.1</v>
      </c>
    </row>
    <row r="2012" spans="1:6" x14ac:dyDescent="0.2">
      <c r="A2012" s="27" t="s">
        <v>35</v>
      </c>
      <c r="B2012" s="28">
        <v>1</v>
      </c>
      <c r="C2012" s="28" t="s">
        <v>65</v>
      </c>
      <c r="D2012" s="28" t="s">
        <v>60</v>
      </c>
      <c r="E2012" s="33">
        <v>2005</v>
      </c>
      <c r="F2012" s="29">
        <v>3.9</v>
      </c>
    </row>
    <row r="2013" spans="1:6" x14ac:dyDescent="0.2">
      <c r="A2013" s="27" t="s">
        <v>35</v>
      </c>
      <c r="B2013" s="28">
        <v>1</v>
      </c>
      <c r="C2013" s="28" t="s">
        <v>65</v>
      </c>
      <c r="D2013" s="28" t="s">
        <v>60</v>
      </c>
      <c r="E2013" s="33">
        <v>2005</v>
      </c>
      <c r="F2013" s="29">
        <v>3.5</v>
      </c>
    </row>
    <row r="2014" spans="1:6" x14ac:dyDescent="0.2">
      <c r="A2014" s="27" t="s">
        <v>35</v>
      </c>
      <c r="B2014" s="28">
        <v>1</v>
      </c>
      <c r="C2014" s="28" t="s">
        <v>65</v>
      </c>
      <c r="D2014" s="28" t="s">
        <v>60</v>
      </c>
      <c r="E2014" s="33">
        <v>2005</v>
      </c>
      <c r="F2014" s="29">
        <v>4.2</v>
      </c>
    </row>
    <row r="2015" spans="1:6" x14ac:dyDescent="0.2">
      <c r="A2015" s="27" t="s">
        <v>35</v>
      </c>
      <c r="B2015" s="28">
        <v>1</v>
      </c>
      <c r="C2015" s="28" t="s">
        <v>65</v>
      </c>
      <c r="D2015" s="28" t="s">
        <v>60</v>
      </c>
      <c r="E2015" s="33">
        <v>2005</v>
      </c>
      <c r="F2015" s="29">
        <v>4.7</v>
      </c>
    </row>
    <row r="2016" spans="1:6" x14ac:dyDescent="0.2">
      <c r="A2016" s="27" t="s">
        <v>35</v>
      </c>
      <c r="B2016" s="28">
        <v>1</v>
      </c>
      <c r="C2016" s="28" t="s">
        <v>65</v>
      </c>
      <c r="D2016" s="28" t="s">
        <v>60</v>
      </c>
      <c r="E2016" s="33">
        <v>2005</v>
      </c>
      <c r="F2016" s="29">
        <v>3</v>
      </c>
    </row>
    <row r="2017" spans="1:6" x14ac:dyDescent="0.2">
      <c r="A2017" s="27" t="s">
        <v>35</v>
      </c>
      <c r="B2017" s="28">
        <v>1</v>
      </c>
      <c r="C2017" s="28" t="s">
        <v>65</v>
      </c>
      <c r="D2017" s="28" t="s">
        <v>60</v>
      </c>
      <c r="E2017" s="33">
        <v>2005</v>
      </c>
      <c r="F2017" s="29">
        <v>3.5</v>
      </c>
    </row>
    <row r="2018" spans="1:6" x14ac:dyDescent="0.2">
      <c r="A2018" s="27" t="s">
        <v>35</v>
      </c>
      <c r="B2018" s="28">
        <v>1</v>
      </c>
      <c r="C2018" s="28" t="s">
        <v>65</v>
      </c>
      <c r="D2018" s="28" t="s">
        <v>60</v>
      </c>
      <c r="E2018" s="33">
        <v>2005</v>
      </c>
      <c r="F2018" s="29">
        <v>5.4</v>
      </c>
    </row>
    <row r="2019" spans="1:6" x14ac:dyDescent="0.2">
      <c r="A2019" s="27" t="s">
        <v>35</v>
      </c>
      <c r="B2019" s="28">
        <v>1</v>
      </c>
      <c r="C2019" s="28" t="s">
        <v>65</v>
      </c>
      <c r="D2019" s="28" t="s">
        <v>21</v>
      </c>
      <c r="E2019" s="33">
        <v>2005</v>
      </c>
      <c r="F2019" s="29">
        <v>9.5</v>
      </c>
    </row>
    <row r="2020" spans="1:6" x14ac:dyDescent="0.2">
      <c r="A2020" s="27" t="s">
        <v>35</v>
      </c>
      <c r="B2020" s="28">
        <v>1</v>
      </c>
      <c r="C2020" s="28" t="s">
        <v>65</v>
      </c>
      <c r="D2020" s="28" t="s">
        <v>21</v>
      </c>
      <c r="E2020" s="33">
        <v>2005</v>
      </c>
      <c r="F2020" s="29">
        <v>8.1</v>
      </c>
    </row>
    <row r="2021" spans="1:6" x14ac:dyDescent="0.2">
      <c r="A2021" s="27" t="s">
        <v>35</v>
      </c>
      <c r="B2021" s="28">
        <v>1</v>
      </c>
      <c r="C2021" s="28" t="s">
        <v>65</v>
      </c>
      <c r="D2021" s="28" t="s">
        <v>67</v>
      </c>
      <c r="E2021" s="33">
        <v>2005</v>
      </c>
      <c r="F2021" s="29">
        <v>2.6</v>
      </c>
    </row>
    <row r="2022" spans="1:6" x14ac:dyDescent="0.2">
      <c r="A2022" s="27" t="s">
        <v>35</v>
      </c>
      <c r="B2022" s="28">
        <v>1</v>
      </c>
      <c r="C2022" s="28" t="s">
        <v>59</v>
      </c>
      <c r="D2022" s="28" t="s">
        <v>60</v>
      </c>
      <c r="E2022" s="33">
        <v>2005</v>
      </c>
      <c r="F2022" s="29">
        <v>3.4</v>
      </c>
    </row>
    <row r="2023" spans="1:6" x14ac:dyDescent="0.2">
      <c r="A2023" s="27" t="s">
        <v>35</v>
      </c>
      <c r="B2023" s="28">
        <v>1</v>
      </c>
      <c r="C2023" s="28" t="s">
        <v>59</v>
      </c>
      <c r="D2023" s="28" t="s">
        <v>60</v>
      </c>
      <c r="E2023" s="33">
        <v>2005</v>
      </c>
      <c r="F2023" s="29">
        <v>3.8</v>
      </c>
    </row>
    <row r="2024" spans="1:6" x14ac:dyDescent="0.2">
      <c r="A2024" s="27" t="s">
        <v>35</v>
      </c>
      <c r="B2024" s="28">
        <v>1</v>
      </c>
      <c r="C2024" s="28" t="s">
        <v>59</v>
      </c>
      <c r="D2024" s="28" t="s">
        <v>60</v>
      </c>
      <c r="E2024" s="33">
        <v>2005</v>
      </c>
      <c r="F2024" s="29">
        <v>4.8</v>
      </c>
    </row>
    <row r="2025" spans="1:6" x14ac:dyDescent="0.2">
      <c r="A2025" s="27" t="s">
        <v>35</v>
      </c>
      <c r="B2025" s="28">
        <v>1</v>
      </c>
      <c r="C2025" s="28" t="s">
        <v>59</v>
      </c>
      <c r="D2025" s="28" t="s">
        <v>60</v>
      </c>
      <c r="E2025" s="33">
        <v>2005</v>
      </c>
      <c r="F2025" s="29">
        <v>5.5</v>
      </c>
    </row>
    <row r="2026" spans="1:6" x14ac:dyDescent="0.2">
      <c r="A2026" s="27" t="s">
        <v>35</v>
      </c>
      <c r="B2026" s="28">
        <v>1</v>
      </c>
      <c r="C2026" s="28" t="s">
        <v>59</v>
      </c>
      <c r="D2026" s="28" t="s">
        <v>60</v>
      </c>
      <c r="E2026" s="33">
        <v>2005</v>
      </c>
      <c r="F2026" s="29">
        <v>2.2999999999999998</v>
      </c>
    </row>
    <row r="2027" spans="1:6" x14ac:dyDescent="0.2">
      <c r="A2027" s="27" t="s">
        <v>35</v>
      </c>
      <c r="B2027" s="28">
        <v>1</v>
      </c>
      <c r="C2027" s="28" t="s">
        <v>59</v>
      </c>
      <c r="D2027" s="28" t="s">
        <v>60</v>
      </c>
      <c r="E2027" s="33">
        <v>2005</v>
      </c>
      <c r="F2027" s="29">
        <v>2.5</v>
      </c>
    </row>
    <row r="2028" spans="1:6" x14ac:dyDescent="0.2">
      <c r="A2028" s="27" t="s">
        <v>35</v>
      </c>
      <c r="B2028" s="28">
        <v>1</v>
      </c>
      <c r="C2028" s="28" t="s">
        <v>59</v>
      </c>
      <c r="D2028" s="28" t="s">
        <v>60</v>
      </c>
      <c r="E2028" s="33">
        <v>2005</v>
      </c>
      <c r="F2028" s="29">
        <v>4.3</v>
      </c>
    </row>
    <row r="2029" spans="1:6" x14ac:dyDescent="0.2">
      <c r="A2029" s="27" t="s">
        <v>35</v>
      </c>
      <c r="B2029" s="28">
        <v>1</v>
      </c>
      <c r="C2029" s="28" t="s">
        <v>59</v>
      </c>
      <c r="D2029" s="28" t="s">
        <v>60</v>
      </c>
      <c r="E2029" s="33">
        <v>2005</v>
      </c>
      <c r="F2029" s="29">
        <v>3.4</v>
      </c>
    </row>
    <row r="2030" spans="1:6" x14ac:dyDescent="0.2">
      <c r="A2030" s="27" t="s">
        <v>35</v>
      </c>
      <c r="B2030" s="28">
        <v>1</v>
      </c>
      <c r="C2030" s="28" t="s">
        <v>59</v>
      </c>
      <c r="D2030" s="28" t="s">
        <v>60</v>
      </c>
      <c r="E2030" s="33">
        <v>2005</v>
      </c>
      <c r="F2030" s="29">
        <v>3.5</v>
      </c>
    </row>
    <row r="2031" spans="1:6" x14ac:dyDescent="0.2">
      <c r="A2031" s="27" t="s">
        <v>35</v>
      </c>
      <c r="B2031" s="28">
        <v>1</v>
      </c>
      <c r="C2031" s="28" t="s">
        <v>59</v>
      </c>
      <c r="D2031" s="28" t="s">
        <v>60</v>
      </c>
      <c r="E2031" s="33">
        <v>2005</v>
      </c>
      <c r="F2031" s="29">
        <v>5.0999999999999996</v>
      </c>
    </row>
    <row r="2032" spans="1:6" x14ac:dyDescent="0.2">
      <c r="A2032" s="27" t="s">
        <v>35</v>
      </c>
      <c r="B2032" s="28">
        <v>1</v>
      </c>
      <c r="C2032" s="28" t="s">
        <v>59</v>
      </c>
      <c r="D2032" s="28" t="s">
        <v>60</v>
      </c>
      <c r="E2032" s="33">
        <v>2005</v>
      </c>
      <c r="F2032" s="29">
        <v>2.6</v>
      </c>
    </row>
    <row r="2033" spans="1:7" x14ac:dyDescent="0.2">
      <c r="A2033" s="27" t="s">
        <v>35</v>
      </c>
      <c r="B2033" s="28">
        <v>1</v>
      </c>
      <c r="C2033" s="28" t="s">
        <v>59</v>
      </c>
      <c r="D2033" s="28" t="s">
        <v>60</v>
      </c>
      <c r="E2033" s="33">
        <v>2005</v>
      </c>
      <c r="F2033" s="29">
        <v>7.8</v>
      </c>
    </row>
    <row r="2034" spans="1:7" x14ac:dyDescent="0.2">
      <c r="A2034" s="27" t="s">
        <v>35</v>
      </c>
      <c r="B2034" s="28">
        <v>1</v>
      </c>
      <c r="C2034" s="28" t="s">
        <v>59</v>
      </c>
      <c r="D2034" s="28" t="s">
        <v>60</v>
      </c>
      <c r="E2034" s="33">
        <v>2005</v>
      </c>
      <c r="F2034" s="29">
        <v>4.3</v>
      </c>
    </row>
    <row r="2035" spans="1:7" x14ac:dyDescent="0.2">
      <c r="A2035" s="27" t="s">
        <v>35</v>
      </c>
      <c r="B2035" s="28">
        <v>1</v>
      </c>
      <c r="C2035" s="28" t="s">
        <v>59</v>
      </c>
      <c r="D2035" s="28" t="s">
        <v>69</v>
      </c>
      <c r="E2035" s="33">
        <v>2005</v>
      </c>
      <c r="F2035" s="29">
        <v>5.8</v>
      </c>
    </row>
    <row r="2036" spans="1:7" x14ac:dyDescent="0.2">
      <c r="A2036" s="27" t="s">
        <v>35</v>
      </c>
      <c r="B2036" s="28">
        <v>1</v>
      </c>
      <c r="C2036" s="28" t="s">
        <v>59</v>
      </c>
      <c r="D2036" s="28" t="s">
        <v>69</v>
      </c>
      <c r="E2036" s="33">
        <v>2005</v>
      </c>
      <c r="F2036" s="29">
        <v>6.5</v>
      </c>
    </row>
    <row r="2037" spans="1:7" x14ac:dyDescent="0.2">
      <c r="A2037" s="27" t="s">
        <v>35</v>
      </c>
      <c r="B2037" s="28">
        <v>1</v>
      </c>
      <c r="C2037" s="28" t="s">
        <v>59</v>
      </c>
      <c r="D2037" s="28" t="s">
        <v>22</v>
      </c>
      <c r="E2037" s="33">
        <v>2005</v>
      </c>
      <c r="F2037" s="29">
        <v>3.8</v>
      </c>
    </row>
    <row r="2038" spans="1:7" x14ac:dyDescent="0.2">
      <c r="A2038" s="27" t="s">
        <v>35</v>
      </c>
      <c r="B2038" s="28">
        <v>1</v>
      </c>
      <c r="C2038" s="28" t="s">
        <v>59</v>
      </c>
      <c r="D2038" s="28" t="s">
        <v>37</v>
      </c>
      <c r="E2038" s="33">
        <v>2005</v>
      </c>
      <c r="F2038" s="29">
        <v>8.5</v>
      </c>
    </row>
    <row r="2039" spans="1:7" x14ac:dyDescent="0.2">
      <c r="A2039" s="27" t="s">
        <v>35</v>
      </c>
      <c r="B2039" s="28">
        <v>1</v>
      </c>
      <c r="C2039" s="28" t="s">
        <v>70</v>
      </c>
      <c r="D2039" s="28" t="s">
        <v>69</v>
      </c>
      <c r="E2039" s="33">
        <v>2005</v>
      </c>
      <c r="F2039" s="29">
        <v>3.5</v>
      </c>
      <c r="G2039" s="28" t="s">
        <v>25</v>
      </c>
    </row>
    <row r="2040" spans="1:7" x14ac:dyDescent="0.2">
      <c r="A2040" s="27" t="s">
        <v>35</v>
      </c>
      <c r="B2040" s="28">
        <v>1</v>
      </c>
      <c r="C2040" s="28" t="s">
        <v>70</v>
      </c>
      <c r="D2040" s="28" t="s">
        <v>69</v>
      </c>
      <c r="E2040" s="33">
        <v>2005</v>
      </c>
      <c r="F2040" s="29">
        <v>6.4</v>
      </c>
      <c r="G2040" s="28" t="s">
        <v>25</v>
      </c>
    </row>
    <row r="2041" spans="1:7" x14ac:dyDescent="0.2">
      <c r="A2041" s="27" t="s">
        <v>35</v>
      </c>
      <c r="B2041" s="28">
        <v>1</v>
      </c>
      <c r="C2041" s="28" t="s">
        <v>70</v>
      </c>
      <c r="D2041" s="28" t="s">
        <v>69</v>
      </c>
      <c r="E2041" s="33">
        <v>2005</v>
      </c>
      <c r="F2041" s="29">
        <v>8.8000000000000007</v>
      </c>
    </row>
    <row r="2042" spans="1:7" x14ac:dyDescent="0.2">
      <c r="A2042" s="27" t="s">
        <v>35</v>
      </c>
      <c r="B2042" s="28">
        <v>1</v>
      </c>
      <c r="C2042" s="28" t="s">
        <v>70</v>
      </c>
      <c r="D2042" s="28" t="s">
        <v>60</v>
      </c>
      <c r="E2042" s="33">
        <v>2005</v>
      </c>
      <c r="F2042" s="29">
        <v>3.9</v>
      </c>
    </row>
    <row r="2043" spans="1:7" x14ac:dyDescent="0.2">
      <c r="A2043" s="27" t="s">
        <v>35</v>
      </c>
      <c r="B2043" s="28">
        <v>1</v>
      </c>
      <c r="C2043" s="28" t="s">
        <v>70</v>
      </c>
      <c r="D2043" s="28" t="s">
        <v>60</v>
      </c>
      <c r="E2043" s="33">
        <v>2005</v>
      </c>
      <c r="F2043" s="29">
        <v>3.5</v>
      </c>
    </row>
    <row r="2044" spans="1:7" x14ac:dyDescent="0.2">
      <c r="A2044" s="27" t="s">
        <v>35</v>
      </c>
      <c r="B2044" s="28">
        <v>1</v>
      </c>
      <c r="C2044" s="28" t="s">
        <v>70</v>
      </c>
      <c r="D2044" s="28" t="s">
        <v>60</v>
      </c>
      <c r="E2044" s="33">
        <v>2005</v>
      </c>
      <c r="F2044" s="29">
        <v>2.8</v>
      </c>
    </row>
    <row r="2045" spans="1:7" x14ac:dyDescent="0.2">
      <c r="A2045" s="27" t="s">
        <v>35</v>
      </c>
      <c r="B2045" s="28">
        <v>1</v>
      </c>
      <c r="C2045" s="28" t="s">
        <v>70</v>
      </c>
      <c r="D2045" s="28" t="s">
        <v>60</v>
      </c>
      <c r="E2045" s="33">
        <v>2005</v>
      </c>
      <c r="F2045" s="29">
        <v>2.2000000000000002</v>
      </c>
    </row>
    <row r="2046" spans="1:7" x14ac:dyDescent="0.2">
      <c r="A2046" s="27" t="s">
        <v>35</v>
      </c>
      <c r="B2046" s="28">
        <v>1</v>
      </c>
      <c r="C2046" s="28" t="s">
        <v>70</v>
      </c>
      <c r="D2046" s="28" t="s">
        <v>60</v>
      </c>
      <c r="E2046" s="33">
        <v>2005</v>
      </c>
      <c r="F2046" s="29">
        <v>2.2999999999999998</v>
      </c>
    </row>
    <row r="2047" spans="1:7" x14ac:dyDescent="0.2">
      <c r="A2047" s="27" t="s">
        <v>35</v>
      </c>
      <c r="B2047" s="28">
        <v>1</v>
      </c>
      <c r="C2047" s="28" t="s">
        <v>70</v>
      </c>
      <c r="D2047" s="28" t="s">
        <v>60</v>
      </c>
      <c r="E2047" s="33">
        <v>2005</v>
      </c>
      <c r="F2047" s="29">
        <v>3.3</v>
      </c>
    </row>
    <row r="2048" spans="1:7" x14ac:dyDescent="0.2">
      <c r="A2048" s="27" t="s">
        <v>35</v>
      </c>
      <c r="B2048" s="28">
        <v>1</v>
      </c>
      <c r="C2048" s="28" t="s">
        <v>70</v>
      </c>
      <c r="D2048" s="28" t="s">
        <v>60</v>
      </c>
      <c r="E2048" s="33">
        <v>2005</v>
      </c>
      <c r="F2048" s="29">
        <v>2</v>
      </c>
    </row>
    <row r="2049" spans="1:7" x14ac:dyDescent="0.2">
      <c r="A2049" s="27" t="s">
        <v>35</v>
      </c>
      <c r="B2049" s="28">
        <v>1</v>
      </c>
      <c r="C2049" s="28" t="s">
        <v>70</v>
      </c>
      <c r="D2049" s="28" t="s">
        <v>60</v>
      </c>
      <c r="E2049" s="33">
        <v>2005</v>
      </c>
      <c r="F2049" s="29">
        <v>2.1</v>
      </c>
    </row>
    <row r="2050" spans="1:7" x14ac:dyDescent="0.2">
      <c r="A2050" s="27" t="s">
        <v>35</v>
      </c>
      <c r="B2050" s="28">
        <v>1</v>
      </c>
      <c r="C2050" s="28" t="s">
        <v>70</v>
      </c>
      <c r="D2050" s="28" t="s">
        <v>60</v>
      </c>
      <c r="E2050" s="33">
        <v>2005</v>
      </c>
      <c r="F2050" s="29">
        <v>4.2</v>
      </c>
    </row>
    <row r="2051" spans="1:7" x14ac:dyDescent="0.2">
      <c r="A2051" s="27" t="s">
        <v>35</v>
      </c>
      <c r="B2051" s="28">
        <v>1</v>
      </c>
      <c r="C2051" s="28" t="s">
        <v>70</v>
      </c>
      <c r="D2051" s="28" t="s">
        <v>60</v>
      </c>
      <c r="E2051" s="33">
        <v>2005</v>
      </c>
      <c r="F2051" s="29">
        <v>3.9</v>
      </c>
    </row>
    <row r="2052" spans="1:7" x14ac:dyDescent="0.2">
      <c r="A2052" s="27" t="s">
        <v>35</v>
      </c>
      <c r="B2052" s="28">
        <v>1</v>
      </c>
      <c r="C2052" s="28" t="s">
        <v>70</v>
      </c>
      <c r="D2052" s="28" t="s">
        <v>22</v>
      </c>
      <c r="E2052" s="33">
        <v>2005</v>
      </c>
      <c r="F2052" s="29">
        <v>5.6</v>
      </c>
    </row>
    <row r="2053" spans="1:7" x14ac:dyDescent="0.2">
      <c r="A2053" s="27" t="s">
        <v>35</v>
      </c>
      <c r="B2053" s="28">
        <v>1</v>
      </c>
      <c r="C2053" s="28" t="s">
        <v>70</v>
      </c>
      <c r="D2053" s="28" t="s">
        <v>22</v>
      </c>
      <c r="E2053" s="33">
        <v>2005</v>
      </c>
      <c r="F2053" s="29">
        <v>6</v>
      </c>
    </row>
    <row r="2054" spans="1:7" x14ac:dyDescent="0.2">
      <c r="A2054" s="27" t="s">
        <v>35</v>
      </c>
      <c r="B2054" s="28">
        <v>1</v>
      </c>
      <c r="C2054" s="28" t="s">
        <v>70</v>
      </c>
      <c r="D2054" s="28" t="s">
        <v>67</v>
      </c>
      <c r="E2054" s="33">
        <v>2005</v>
      </c>
      <c r="F2054" s="29">
        <v>3</v>
      </c>
    </row>
    <row r="2055" spans="1:7" x14ac:dyDescent="0.2">
      <c r="A2055" s="27" t="s">
        <v>35</v>
      </c>
      <c r="B2055" s="28">
        <v>1</v>
      </c>
      <c r="C2055" s="28" t="s">
        <v>70</v>
      </c>
      <c r="D2055" s="28" t="s">
        <v>67</v>
      </c>
      <c r="E2055" s="33">
        <v>2005</v>
      </c>
      <c r="F2055" s="29">
        <v>8.6</v>
      </c>
    </row>
    <row r="2056" spans="1:7" x14ac:dyDescent="0.2">
      <c r="A2056" s="27" t="s">
        <v>35</v>
      </c>
      <c r="B2056" s="28">
        <v>1</v>
      </c>
      <c r="C2056" s="28" t="s">
        <v>70</v>
      </c>
      <c r="D2056" s="28" t="s">
        <v>67</v>
      </c>
      <c r="E2056" s="33">
        <v>2005</v>
      </c>
      <c r="F2056" s="29">
        <v>3.6</v>
      </c>
    </row>
    <row r="2057" spans="1:7" x14ac:dyDescent="0.2">
      <c r="A2057" s="27" t="s">
        <v>35</v>
      </c>
      <c r="B2057" s="28">
        <v>1</v>
      </c>
      <c r="C2057" s="28" t="s">
        <v>70</v>
      </c>
      <c r="D2057" s="28" t="s">
        <v>67</v>
      </c>
      <c r="E2057" s="33">
        <v>2005</v>
      </c>
      <c r="F2057" s="29">
        <v>3.8</v>
      </c>
    </row>
    <row r="2058" spans="1:7" x14ac:dyDescent="0.2">
      <c r="A2058" s="27" t="s">
        <v>35</v>
      </c>
      <c r="B2058" s="28">
        <v>1</v>
      </c>
      <c r="C2058" s="28" t="s">
        <v>70</v>
      </c>
      <c r="D2058" s="28" t="s">
        <v>21</v>
      </c>
      <c r="E2058" s="33">
        <v>2005</v>
      </c>
      <c r="F2058" s="29">
        <v>7.7</v>
      </c>
    </row>
    <row r="2059" spans="1:7" x14ac:dyDescent="0.2">
      <c r="A2059" s="27" t="s">
        <v>35</v>
      </c>
      <c r="B2059" s="28">
        <v>1</v>
      </c>
      <c r="C2059" s="28" t="s">
        <v>70</v>
      </c>
      <c r="D2059" s="28" t="s">
        <v>21</v>
      </c>
      <c r="E2059" s="33">
        <v>2005</v>
      </c>
      <c r="F2059" s="29">
        <v>8.6999999999999993</v>
      </c>
    </row>
    <row r="2060" spans="1:7" x14ac:dyDescent="0.2">
      <c r="A2060" s="27" t="s">
        <v>35</v>
      </c>
      <c r="B2060" s="28">
        <v>1</v>
      </c>
      <c r="C2060" s="28" t="s">
        <v>63</v>
      </c>
      <c r="D2060" s="28" t="s">
        <v>60</v>
      </c>
      <c r="E2060" s="33">
        <v>2005</v>
      </c>
      <c r="F2060" s="29">
        <v>2.1</v>
      </c>
      <c r="G2060" s="28" t="s">
        <v>25</v>
      </c>
    </row>
    <row r="2061" spans="1:7" x14ac:dyDescent="0.2">
      <c r="A2061" s="27" t="s">
        <v>35</v>
      </c>
      <c r="B2061" s="28">
        <v>1</v>
      </c>
      <c r="C2061" s="28" t="s">
        <v>63</v>
      </c>
      <c r="D2061" s="28" t="s">
        <v>69</v>
      </c>
      <c r="E2061" s="33">
        <v>2005</v>
      </c>
      <c r="F2061" s="29">
        <v>7.1</v>
      </c>
      <c r="G2061" s="28" t="s">
        <v>25</v>
      </c>
    </row>
    <row r="2062" spans="1:7" x14ac:dyDescent="0.2">
      <c r="A2062" s="27" t="s">
        <v>35</v>
      </c>
      <c r="B2062" s="28">
        <v>1</v>
      </c>
      <c r="C2062" s="28" t="s">
        <v>63</v>
      </c>
      <c r="D2062" s="28" t="s">
        <v>60</v>
      </c>
      <c r="E2062" s="33">
        <v>2005</v>
      </c>
      <c r="F2062" s="29">
        <v>2.2999999999999998</v>
      </c>
    </row>
    <row r="2063" spans="1:7" x14ac:dyDescent="0.2">
      <c r="A2063" s="27" t="s">
        <v>35</v>
      </c>
      <c r="B2063" s="28">
        <v>1</v>
      </c>
      <c r="C2063" s="28" t="s">
        <v>63</v>
      </c>
      <c r="D2063" s="28" t="s">
        <v>60</v>
      </c>
      <c r="E2063" s="33">
        <v>2005</v>
      </c>
      <c r="F2063" s="29">
        <v>2.2000000000000002</v>
      </c>
    </row>
    <row r="2064" spans="1:7" x14ac:dyDescent="0.2">
      <c r="A2064" s="27" t="s">
        <v>35</v>
      </c>
      <c r="B2064" s="28">
        <v>1</v>
      </c>
      <c r="C2064" s="28" t="s">
        <v>63</v>
      </c>
      <c r="D2064" s="28" t="s">
        <v>60</v>
      </c>
      <c r="E2064" s="33">
        <v>2005</v>
      </c>
      <c r="F2064" s="29">
        <v>5.0999999999999996</v>
      </c>
    </row>
    <row r="2065" spans="1:6" x14ac:dyDescent="0.2">
      <c r="A2065" s="27" t="s">
        <v>35</v>
      </c>
      <c r="B2065" s="28">
        <v>1</v>
      </c>
      <c r="C2065" s="28" t="s">
        <v>63</v>
      </c>
      <c r="D2065" s="28" t="s">
        <v>60</v>
      </c>
      <c r="E2065" s="33">
        <v>2005</v>
      </c>
      <c r="F2065" s="29">
        <v>2.5</v>
      </c>
    </row>
    <row r="2066" spans="1:6" x14ac:dyDescent="0.2">
      <c r="A2066" s="27" t="s">
        <v>35</v>
      </c>
      <c r="B2066" s="28">
        <v>1</v>
      </c>
      <c r="C2066" s="28" t="s">
        <v>63</v>
      </c>
      <c r="D2066" s="28" t="s">
        <v>60</v>
      </c>
      <c r="E2066" s="33">
        <v>2005</v>
      </c>
      <c r="F2066" s="29">
        <v>3.5</v>
      </c>
    </row>
    <row r="2067" spans="1:6" x14ac:dyDescent="0.2">
      <c r="A2067" s="27" t="s">
        <v>35</v>
      </c>
      <c r="B2067" s="28">
        <v>1</v>
      </c>
      <c r="C2067" s="28" t="s">
        <v>63</v>
      </c>
      <c r="D2067" s="28" t="s">
        <v>60</v>
      </c>
      <c r="E2067" s="33">
        <v>2005</v>
      </c>
      <c r="F2067" s="29">
        <v>2.2999999999999998</v>
      </c>
    </row>
    <row r="2068" spans="1:6" x14ac:dyDescent="0.2">
      <c r="A2068" s="27" t="s">
        <v>35</v>
      </c>
      <c r="B2068" s="28">
        <v>1</v>
      </c>
      <c r="C2068" s="28" t="s">
        <v>63</v>
      </c>
      <c r="D2068" s="28" t="s">
        <v>60</v>
      </c>
      <c r="E2068" s="33">
        <v>2005</v>
      </c>
      <c r="F2068" s="29">
        <v>2.2000000000000002</v>
      </c>
    </row>
    <row r="2069" spans="1:6" x14ac:dyDescent="0.2">
      <c r="A2069" s="27" t="s">
        <v>35</v>
      </c>
      <c r="B2069" s="28">
        <v>1</v>
      </c>
      <c r="C2069" s="28" t="s">
        <v>63</v>
      </c>
      <c r="D2069" s="28" t="s">
        <v>60</v>
      </c>
      <c r="E2069" s="33">
        <v>2005</v>
      </c>
      <c r="F2069" s="29">
        <v>2.5</v>
      </c>
    </row>
    <row r="2070" spans="1:6" x14ac:dyDescent="0.2">
      <c r="A2070" s="27" t="s">
        <v>35</v>
      </c>
      <c r="B2070" s="28">
        <v>1</v>
      </c>
      <c r="C2070" s="28" t="s">
        <v>63</v>
      </c>
      <c r="D2070" s="28" t="s">
        <v>60</v>
      </c>
      <c r="E2070" s="33">
        <v>2005</v>
      </c>
      <c r="F2070" s="29">
        <v>3.3</v>
      </c>
    </row>
    <row r="2071" spans="1:6" x14ac:dyDescent="0.2">
      <c r="A2071" s="27" t="s">
        <v>35</v>
      </c>
      <c r="B2071" s="28">
        <v>1</v>
      </c>
      <c r="C2071" s="28" t="s">
        <v>63</v>
      </c>
      <c r="D2071" s="28" t="s">
        <v>60</v>
      </c>
      <c r="E2071" s="33">
        <v>2005</v>
      </c>
      <c r="F2071" s="29">
        <v>8.8000000000000007</v>
      </c>
    </row>
    <row r="2072" spans="1:6" x14ac:dyDescent="0.2">
      <c r="A2072" s="27" t="s">
        <v>35</v>
      </c>
      <c r="B2072" s="28">
        <v>1</v>
      </c>
      <c r="C2072" s="28" t="s">
        <v>63</v>
      </c>
      <c r="D2072" s="28" t="s">
        <v>60</v>
      </c>
      <c r="E2072" s="33">
        <v>2005</v>
      </c>
      <c r="F2072" s="29">
        <v>5.0999999999999996</v>
      </c>
    </row>
    <row r="2073" spans="1:6" x14ac:dyDescent="0.2">
      <c r="A2073" s="27" t="s">
        <v>35</v>
      </c>
      <c r="B2073" s="28">
        <v>1</v>
      </c>
      <c r="C2073" s="28" t="s">
        <v>63</v>
      </c>
      <c r="D2073" s="28" t="s">
        <v>60</v>
      </c>
      <c r="E2073" s="33">
        <v>2005</v>
      </c>
      <c r="F2073" s="29">
        <v>3.9</v>
      </c>
    </row>
    <row r="2074" spans="1:6" x14ac:dyDescent="0.2">
      <c r="A2074" s="27" t="s">
        <v>35</v>
      </c>
      <c r="B2074" s="28">
        <v>1</v>
      </c>
      <c r="C2074" s="28" t="s">
        <v>63</v>
      </c>
      <c r="D2074" s="28" t="s">
        <v>60</v>
      </c>
      <c r="E2074" s="33">
        <v>2005</v>
      </c>
      <c r="F2074" s="29">
        <v>2.9</v>
      </c>
    </row>
    <row r="2075" spans="1:6" x14ac:dyDescent="0.2">
      <c r="A2075" s="27" t="s">
        <v>35</v>
      </c>
      <c r="B2075" s="28">
        <v>1</v>
      </c>
      <c r="C2075" s="28" t="s">
        <v>63</v>
      </c>
      <c r="D2075" s="28" t="s">
        <v>60</v>
      </c>
      <c r="E2075" s="33">
        <v>2005</v>
      </c>
      <c r="F2075" s="29">
        <v>8</v>
      </c>
    </row>
    <row r="2076" spans="1:6" x14ac:dyDescent="0.2">
      <c r="A2076" s="27" t="s">
        <v>35</v>
      </c>
      <c r="B2076" s="28">
        <v>1</v>
      </c>
      <c r="C2076" s="28" t="s">
        <v>63</v>
      </c>
      <c r="D2076" s="28" t="s">
        <v>60</v>
      </c>
      <c r="E2076" s="33">
        <v>2005</v>
      </c>
      <c r="F2076" s="29">
        <v>3.4</v>
      </c>
    </row>
    <row r="2077" spans="1:6" x14ac:dyDescent="0.2">
      <c r="A2077" s="27" t="s">
        <v>35</v>
      </c>
      <c r="B2077" s="28">
        <v>1</v>
      </c>
      <c r="C2077" s="28" t="s">
        <v>63</v>
      </c>
      <c r="D2077" s="28" t="s">
        <v>60</v>
      </c>
      <c r="E2077" s="33">
        <v>2005</v>
      </c>
      <c r="F2077" s="29">
        <v>3.7</v>
      </c>
    </row>
    <row r="2078" spans="1:6" x14ac:dyDescent="0.2">
      <c r="A2078" s="27" t="s">
        <v>35</v>
      </c>
      <c r="B2078" s="28">
        <v>1</v>
      </c>
      <c r="C2078" s="28" t="s">
        <v>63</v>
      </c>
      <c r="D2078" s="28" t="s">
        <v>60</v>
      </c>
      <c r="E2078" s="33">
        <v>2005</v>
      </c>
      <c r="F2078" s="29">
        <v>2.5</v>
      </c>
    </row>
    <row r="2079" spans="1:6" x14ac:dyDescent="0.2">
      <c r="A2079" s="27" t="s">
        <v>35</v>
      </c>
      <c r="B2079" s="28">
        <v>1</v>
      </c>
      <c r="C2079" s="28" t="s">
        <v>63</v>
      </c>
      <c r="D2079" s="28" t="s">
        <v>60</v>
      </c>
      <c r="E2079" s="33">
        <v>2005</v>
      </c>
      <c r="F2079" s="29">
        <v>3</v>
      </c>
    </row>
    <row r="2080" spans="1:6" x14ac:dyDescent="0.2">
      <c r="A2080" s="27" t="s">
        <v>35</v>
      </c>
      <c r="B2080" s="28">
        <v>1</v>
      </c>
      <c r="C2080" s="28" t="s">
        <v>63</v>
      </c>
      <c r="D2080" s="28" t="s">
        <v>60</v>
      </c>
      <c r="E2080" s="33">
        <v>2005</v>
      </c>
      <c r="F2080" s="29">
        <v>4.0999999999999996</v>
      </c>
    </row>
    <row r="2081" spans="1:7" x14ac:dyDescent="0.2">
      <c r="A2081" s="27" t="s">
        <v>35</v>
      </c>
      <c r="B2081" s="28">
        <v>1</v>
      </c>
      <c r="C2081" s="28" t="s">
        <v>63</v>
      </c>
      <c r="D2081" s="28" t="s">
        <v>60</v>
      </c>
      <c r="E2081" s="33">
        <v>2005</v>
      </c>
      <c r="F2081" s="29">
        <v>4.3</v>
      </c>
    </row>
    <row r="2082" spans="1:7" x14ac:dyDescent="0.2">
      <c r="A2082" s="27" t="s">
        <v>35</v>
      </c>
      <c r="B2082" s="28">
        <v>1</v>
      </c>
      <c r="C2082" s="28" t="s">
        <v>63</v>
      </c>
      <c r="D2082" s="28" t="s">
        <v>60</v>
      </c>
      <c r="E2082" s="33">
        <v>2005</v>
      </c>
      <c r="F2082" s="29">
        <v>5.3</v>
      </c>
    </row>
    <row r="2083" spans="1:7" x14ac:dyDescent="0.2">
      <c r="A2083" s="27" t="s">
        <v>35</v>
      </c>
      <c r="B2083" s="28">
        <v>1</v>
      </c>
      <c r="C2083" s="28" t="s">
        <v>63</v>
      </c>
      <c r="D2083" s="28" t="s">
        <v>60</v>
      </c>
      <c r="E2083" s="33">
        <v>2005</v>
      </c>
      <c r="F2083" s="29">
        <v>2.8</v>
      </c>
    </row>
    <row r="2084" spans="1:7" x14ac:dyDescent="0.2">
      <c r="A2084" s="27" t="s">
        <v>35</v>
      </c>
      <c r="B2084" s="28">
        <v>1</v>
      </c>
      <c r="C2084" s="28" t="s">
        <v>63</v>
      </c>
      <c r="D2084" s="28" t="s">
        <v>60</v>
      </c>
      <c r="E2084" s="33">
        <v>2005</v>
      </c>
      <c r="F2084" s="29">
        <v>2.5</v>
      </c>
    </row>
    <row r="2085" spans="1:7" x14ac:dyDescent="0.2">
      <c r="A2085" s="27" t="s">
        <v>35</v>
      </c>
      <c r="B2085" s="28">
        <v>1</v>
      </c>
      <c r="C2085" s="28" t="s">
        <v>63</v>
      </c>
      <c r="D2085" s="28" t="s">
        <v>60</v>
      </c>
      <c r="E2085" s="33">
        <v>2005</v>
      </c>
      <c r="F2085" s="29">
        <v>2.7</v>
      </c>
    </row>
    <row r="2086" spans="1:7" x14ac:dyDescent="0.2">
      <c r="A2086" s="27" t="s">
        <v>35</v>
      </c>
      <c r="B2086" s="28">
        <v>1</v>
      </c>
      <c r="C2086" s="28" t="s">
        <v>63</v>
      </c>
      <c r="D2086" s="28" t="s">
        <v>22</v>
      </c>
      <c r="E2086" s="33">
        <v>2005</v>
      </c>
      <c r="F2086" s="29">
        <v>5.3</v>
      </c>
    </row>
    <row r="2087" spans="1:7" x14ac:dyDescent="0.2">
      <c r="A2087" s="27" t="s">
        <v>35</v>
      </c>
      <c r="B2087" s="28">
        <v>1</v>
      </c>
      <c r="C2087" s="28" t="s">
        <v>63</v>
      </c>
      <c r="D2087" s="28" t="s">
        <v>22</v>
      </c>
      <c r="E2087" s="33">
        <v>2005</v>
      </c>
      <c r="F2087" s="29">
        <v>7.4</v>
      </c>
    </row>
    <row r="2088" spans="1:7" x14ac:dyDescent="0.2">
      <c r="A2088" s="27" t="s">
        <v>35</v>
      </c>
      <c r="B2088" s="28">
        <v>1</v>
      </c>
      <c r="C2088" s="28" t="s">
        <v>63</v>
      </c>
      <c r="D2088" s="28" t="s">
        <v>21</v>
      </c>
      <c r="E2088" s="33">
        <v>2005</v>
      </c>
      <c r="F2088" s="29">
        <v>9.9</v>
      </c>
    </row>
    <row r="2089" spans="1:7" x14ac:dyDescent="0.2">
      <c r="A2089" s="27" t="s">
        <v>35</v>
      </c>
      <c r="B2089" s="28">
        <v>1</v>
      </c>
      <c r="C2089" s="28" t="s">
        <v>63</v>
      </c>
      <c r="D2089" s="28" t="s">
        <v>23</v>
      </c>
      <c r="E2089" s="33">
        <v>2005</v>
      </c>
      <c r="F2089" s="29">
        <v>6.3</v>
      </c>
    </row>
    <row r="2090" spans="1:7" x14ac:dyDescent="0.2">
      <c r="A2090" s="27" t="s">
        <v>35</v>
      </c>
      <c r="B2090" s="28">
        <v>1</v>
      </c>
      <c r="C2090" s="28" t="s">
        <v>63</v>
      </c>
      <c r="D2090" s="28" t="s">
        <v>23</v>
      </c>
      <c r="E2090" s="33">
        <v>2005</v>
      </c>
      <c r="F2090" s="29">
        <v>3.8</v>
      </c>
    </row>
    <row r="2091" spans="1:7" x14ac:dyDescent="0.2">
      <c r="A2091" s="27" t="s">
        <v>35</v>
      </c>
      <c r="B2091" s="28">
        <v>1</v>
      </c>
      <c r="C2091" s="28" t="s">
        <v>63</v>
      </c>
      <c r="D2091" s="28" t="s">
        <v>69</v>
      </c>
      <c r="E2091" s="33">
        <v>2005</v>
      </c>
      <c r="F2091" s="29">
        <v>7.5</v>
      </c>
    </row>
    <row r="2092" spans="1:7" x14ac:dyDescent="0.2">
      <c r="A2092" s="27" t="s">
        <v>35</v>
      </c>
      <c r="B2092" s="28">
        <v>1</v>
      </c>
      <c r="C2092" s="28" t="s">
        <v>63</v>
      </c>
      <c r="D2092" s="28" t="s">
        <v>69</v>
      </c>
      <c r="E2092" s="33">
        <v>2005</v>
      </c>
      <c r="F2092" s="29">
        <v>9</v>
      </c>
    </row>
    <row r="2093" spans="1:7" x14ac:dyDescent="0.2">
      <c r="A2093" s="27" t="s">
        <v>35</v>
      </c>
      <c r="B2093" s="28">
        <v>1</v>
      </c>
      <c r="C2093" s="28" t="s">
        <v>63</v>
      </c>
      <c r="D2093" s="28" t="s">
        <v>67</v>
      </c>
      <c r="E2093" s="33">
        <v>2005</v>
      </c>
      <c r="F2093" s="29">
        <v>3</v>
      </c>
    </row>
    <row r="2094" spans="1:7" x14ac:dyDescent="0.2">
      <c r="A2094" s="27" t="s">
        <v>35</v>
      </c>
      <c r="B2094" s="28">
        <v>1</v>
      </c>
      <c r="C2094" s="28" t="s">
        <v>63</v>
      </c>
      <c r="D2094" s="28" t="s">
        <v>67</v>
      </c>
      <c r="E2094" s="33">
        <v>2005</v>
      </c>
      <c r="F2094" s="29">
        <v>5.7</v>
      </c>
    </row>
    <row r="2095" spans="1:7" x14ac:dyDescent="0.2">
      <c r="A2095" s="27" t="s">
        <v>35</v>
      </c>
      <c r="B2095" s="28">
        <v>1</v>
      </c>
      <c r="C2095" s="28" t="s">
        <v>63</v>
      </c>
      <c r="D2095" s="28" t="s">
        <v>67</v>
      </c>
      <c r="E2095" s="33">
        <v>2005</v>
      </c>
      <c r="F2095" s="29">
        <v>4.4000000000000004</v>
      </c>
    </row>
    <row r="2096" spans="1:7" x14ac:dyDescent="0.2">
      <c r="A2096" s="27" t="s">
        <v>35</v>
      </c>
      <c r="B2096" s="28">
        <v>2</v>
      </c>
      <c r="C2096" s="28" t="s">
        <v>24</v>
      </c>
      <c r="D2096" s="28" t="s">
        <v>69</v>
      </c>
      <c r="E2096" s="33">
        <v>2005</v>
      </c>
      <c r="F2096" s="29">
        <v>4.2</v>
      </c>
      <c r="G2096" s="28" t="s">
        <v>25</v>
      </c>
    </row>
    <row r="2097" spans="1:7" x14ac:dyDescent="0.2">
      <c r="A2097" s="27" t="s">
        <v>35</v>
      </c>
      <c r="B2097" s="28">
        <v>2</v>
      </c>
      <c r="C2097" s="28" t="s">
        <v>24</v>
      </c>
      <c r="D2097" s="28" t="s">
        <v>69</v>
      </c>
      <c r="E2097" s="33">
        <v>2005</v>
      </c>
      <c r="F2097" s="29">
        <v>6.4</v>
      </c>
      <c r="G2097" s="28" t="s">
        <v>25</v>
      </c>
    </row>
    <row r="2098" spans="1:7" x14ac:dyDescent="0.2">
      <c r="A2098" s="27" t="s">
        <v>35</v>
      </c>
      <c r="B2098" s="28">
        <v>2</v>
      </c>
      <c r="C2098" s="28" t="s">
        <v>24</v>
      </c>
      <c r="D2098" s="28" t="s">
        <v>22</v>
      </c>
      <c r="E2098" s="33">
        <v>2005</v>
      </c>
      <c r="F2098" s="29">
        <v>2.2999999999999998</v>
      </c>
      <c r="G2098" s="28" t="s">
        <v>25</v>
      </c>
    </row>
    <row r="2099" spans="1:7" x14ac:dyDescent="0.2">
      <c r="A2099" s="27" t="s">
        <v>35</v>
      </c>
      <c r="B2099" s="28">
        <v>2</v>
      </c>
      <c r="C2099" s="28" t="s">
        <v>24</v>
      </c>
      <c r="D2099" s="28" t="s">
        <v>60</v>
      </c>
      <c r="E2099" s="33">
        <v>2005</v>
      </c>
      <c r="F2099" s="29">
        <v>2.5</v>
      </c>
    </row>
    <row r="2100" spans="1:7" x14ac:dyDescent="0.2">
      <c r="A2100" s="27" t="s">
        <v>35</v>
      </c>
      <c r="B2100" s="28">
        <v>2</v>
      </c>
      <c r="C2100" s="28" t="s">
        <v>24</v>
      </c>
      <c r="D2100" s="28" t="s">
        <v>60</v>
      </c>
      <c r="E2100" s="33">
        <v>2005</v>
      </c>
      <c r="F2100" s="29">
        <v>3</v>
      </c>
    </row>
    <row r="2101" spans="1:7" x14ac:dyDescent="0.2">
      <c r="A2101" s="27" t="s">
        <v>35</v>
      </c>
      <c r="B2101" s="28">
        <v>2</v>
      </c>
      <c r="C2101" s="28" t="s">
        <v>24</v>
      </c>
      <c r="D2101" s="28" t="s">
        <v>60</v>
      </c>
      <c r="E2101" s="33">
        <v>2005</v>
      </c>
      <c r="F2101" s="29">
        <v>2.7</v>
      </c>
    </row>
    <row r="2102" spans="1:7" x14ac:dyDescent="0.2">
      <c r="A2102" s="27" t="s">
        <v>35</v>
      </c>
      <c r="B2102" s="28">
        <v>2</v>
      </c>
      <c r="C2102" s="28" t="s">
        <v>24</v>
      </c>
      <c r="D2102" s="28" t="s">
        <v>60</v>
      </c>
      <c r="E2102" s="33">
        <v>2005</v>
      </c>
      <c r="F2102" s="29">
        <v>2.2999999999999998</v>
      </c>
    </row>
    <row r="2103" spans="1:7" x14ac:dyDescent="0.2">
      <c r="A2103" s="27" t="s">
        <v>35</v>
      </c>
      <c r="B2103" s="28">
        <v>2</v>
      </c>
      <c r="C2103" s="28" t="s">
        <v>24</v>
      </c>
      <c r="D2103" s="28" t="s">
        <v>60</v>
      </c>
      <c r="E2103" s="33">
        <v>2005</v>
      </c>
      <c r="F2103" s="29">
        <v>2.1</v>
      </c>
    </row>
    <row r="2104" spans="1:7" x14ac:dyDescent="0.2">
      <c r="A2104" s="27" t="s">
        <v>35</v>
      </c>
      <c r="B2104" s="28">
        <v>2</v>
      </c>
      <c r="C2104" s="28" t="s">
        <v>24</v>
      </c>
      <c r="D2104" s="28" t="s">
        <v>60</v>
      </c>
      <c r="E2104" s="33">
        <v>2005</v>
      </c>
      <c r="F2104" s="29">
        <v>5</v>
      </c>
    </row>
    <row r="2105" spans="1:7" x14ac:dyDescent="0.2">
      <c r="A2105" s="27" t="s">
        <v>35</v>
      </c>
      <c r="B2105" s="28">
        <v>2</v>
      </c>
      <c r="C2105" s="28" t="s">
        <v>24</v>
      </c>
      <c r="D2105" s="28" t="s">
        <v>60</v>
      </c>
      <c r="E2105" s="33">
        <v>2005</v>
      </c>
      <c r="F2105" s="29">
        <v>3.1</v>
      </c>
    </row>
    <row r="2106" spans="1:7" x14ac:dyDescent="0.2">
      <c r="A2106" s="27" t="s">
        <v>35</v>
      </c>
      <c r="B2106" s="28">
        <v>2</v>
      </c>
      <c r="C2106" s="28" t="s">
        <v>24</v>
      </c>
      <c r="D2106" s="28" t="s">
        <v>60</v>
      </c>
      <c r="E2106" s="33">
        <v>2005</v>
      </c>
      <c r="F2106" s="29">
        <v>2.5</v>
      </c>
    </row>
    <row r="2107" spans="1:7" x14ac:dyDescent="0.2">
      <c r="A2107" s="27" t="s">
        <v>35</v>
      </c>
      <c r="B2107" s="28">
        <v>2</v>
      </c>
      <c r="C2107" s="28" t="s">
        <v>24</v>
      </c>
      <c r="D2107" s="28" t="s">
        <v>60</v>
      </c>
      <c r="E2107" s="33">
        <v>2005</v>
      </c>
      <c r="F2107" s="29">
        <v>2</v>
      </c>
    </row>
    <row r="2108" spans="1:7" x14ac:dyDescent="0.2">
      <c r="A2108" s="27" t="s">
        <v>35</v>
      </c>
      <c r="B2108" s="28">
        <v>2</v>
      </c>
      <c r="C2108" s="28" t="s">
        <v>24</v>
      </c>
      <c r="D2108" s="28" t="s">
        <v>60</v>
      </c>
      <c r="E2108" s="33">
        <v>2005</v>
      </c>
      <c r="F2108" s="29">
        <v>5.4</v>
      </c>
    </row>
    <row r="2109" spans="1:7" x14ac:dyDescent="0.2">
      <c r="A2109" s="27" t="s">
        <v>35</v>
      </c>
      <c r="B2109" s="28">
        <v>2</v>
      </c>
      <c r="C2109" s="28" t="s">
        <v>24</v>
      </c>
      <c r="D2109" s="28" t="s">
        <v>60</v>
      </c>
      <c r="E2109" s="33">
        <v>2005</v>
      </c>
      <c r="F2109" s="29">
        <v>2.2000000000000002</v>
      </c>
    </row>
    <row r="2110" spans="1:7" x14ac:dyDescent="0.2">
      <c r="A2110" s="27" t="s">
        <v>35</v>
      </c>
      <c r="B2110" s="28">
        <v>2</v>
      </c>
      <c r="C2110" s="28" t="s">
        <v>24</v>
      </c>
      <c r="D2110" s="28" t="s">
        <v>21</v>
      </c>
      <c r="E2110" s="33">
        <v>2005</v>
      </c>
      <c r="F2110" s="29">
        <v>8.1999999999999993</v>
      </c>
    </row>
    <row r="2111" spans="1:7" x14ac:dyDescent="0.2">
      <c r="A2111" s="27" t="s">
        <v>35</v>
      </c>
      <c r="B2111" s="28">
        <v>2</v>
      </c>
      <c r="C2111" s="28" t="s">
        <v>24</v>
      </c>
      <c r="D2111" s="28" t="s">
        <v>69</v>
      </c>
      <c r="E2111" s="33">
        <v>2005</v>
      </c>
      <c r="F2111" s="29">
        <v>5.5</v>
      </c>
    </row>
    <row r="2112" spans="1:7" x14ac:dyDescent="0.2">
      <c r="A2112" s="27" t="s">
        <v>35</v>
      </c>
      <c r="B2112" s="28">
        <v>2</v>
      </c>
      <c r="C2112" s="28" t="s">
        <v>65</v>
      </c>
      <c r="D2112" s="28" t="s">
        <v>22</v>
      </c>
      <c r="E2112" s="33">
        <v>2005</v>
      </c>
      <c r="F2112" s="29">
        <v>5.0999999999999996</v>
      </c>
      <c r="G2112" s="28" t="s">
        <v>25</v>
      </c>
    </row>
    <row r="2113" spans="1:6" x14ac:dyDescent="0.2">
      <c r="A2113" s="27" t="s">
        <v>35</v>
      </c>
      <c r="B2113" s="28">
        <v>2</v>
      </c>
      <c r="C2113" s="28" t="s">
        <v>65</v>
      </c>
      <c r="D2113" s="28" t="s">
        <v>60</v>
      </c>
      <c r="E2113" s="33">
        <v>2005</v>
      </c>
      <c r="F2113" s="29">
        <v>2</v>
      </c>
    </row>
    <row r="2114" spans="1:6" x14ac:dyDescent="0.2">
      <c r="A2114" s="27" t="s">
        <v>35</v>
      </c>
      <c r="B2114" s="28">
        <v>2</v>
      </c>
      <c r="C2114" s="28" t="s">
        <v>65</v>
      </c>
      <c r="D2114" s="28" t="s">
        <v>60</v>
      </c>
      <c r="E2114" s="33">
        <v>2005</v>
      </c>
      <c r="F2114" s="29">
        <v>2.2999999999999998</v>
      </c>
    </row>
    <row r="2115" spans="1:6" x14ac:dyDescent="0.2">
      <c r="A2115" s="27" t="s">
        <v>35</v>
      </c>
      <c r="B2115" s="28">
        <v>2</v>
      </c>
      <c r="C2115" s="28" t="s">
        <v>65</v>
      </c>
      <c r="D2115" s="28" t="s">
        <v>60</v>
      </c>
      <c r="E2115" s="33">
        <v>2005</v>
      </c>
      <c r="F2115" s="29">
        <v>2.5</v>
      </c>
    </row>
    <row r="2116" spans="1:6" x14ac:dyDescent="0.2">
      <c r="A2116" s="27" t="s">
        <v>35</v>
      </c>
      <c r="B2116" s="28">
        <v>2</v>
      </c>
      <c r="C2116" s="28" t="s">
        <v>65</v>
      </c>
      <c r="D2116" s="28" t="s">
        <v>60</v>
      </c>
      <c r="E2116" s="33">
        <v>2005</v>
      </c>
      <c r="F2116" s="29">
        <v>2.1</v>
      </c>
    </row>
    <row r="2117" spans="1:6" x14ac:dyDescent="0.2">
      <c r="A2117" s="27" t="s">
        <v>35</v>
      </c>
      <c r="B2117" s="28">
        <v>2</v>
      </c>
      <c r="C2117" s="28" t="s">
        <v>65</v>
      </c>
      <c r="D2117" s="28" t="s">
        <v>60</v>
      </c>
      <c r="E2117" s="33">
        <v>2005</v>
      </c>
      <c r="F2117" s="29">
        <v>2.2999999999999998</v>
      </c>
    </row>
    <row r="2118" spans="1:6" x14ac:dyDescent="0.2">
      <c r="A2118" s="27" t="s">
        <v>35</v>
      </c>
      <c r="B2118" s="28">
        <v>2</v>
      </c>
      <c r="C2118" s="28" t="s">
        <v>65</v>
      </c>
      <c r="D2118" s="28" t="s">
        <v>60</v>
      </c>
      <c r="E2118" s="33">
        <v>2005</v>
      </c>
      <c r="F2118" s="29">
        <v>2.1</v>
      </c>
    </row>
    <row r="2119" spans="1:6" x14ac:dyDescent="0.2">
      <c r="A2119" s="27" t="s">
        <v>35</v>
      </c>
      <c r="B2119" s="28">
        <v>2</v>
      </c>
      <c r="C2119" s="28" t="s">
        <v>65</v>
      </c>
      <c r="D2119" s="28" t="s">
        <v>60</v>
      </c>
      <c r="E2119" s="33">
        <v>2005</v>
      </c>
      <c r="F2119" s="29">
        <v>2.2000000000000002</v>
      </c>
    </row>
    <row r="2120" spans="1:6" x14ac:dyDescent="0.2">
      <c r="A2120" s="27" t="s">
        <v>35</v>
      </c>
      <c r="B2120" s="28">
        <v>2</v>
      </c>
      <c r="C2120" s="28" t="s">
        <v>65</v>
      </c>
      <c r="D2120" s="28" t="s">
        <v>60</v>
      </c>
      <c r="E2120" s="33">
        <v>2005</v>
      </c>
      <c r="F2120" s="29">
        <v>2.5</v>
      </c>
    </row>
    <row r="2121" spans="1:6" x14ac:dyDescent="0.2">
      <c r="A2121" s="27" t="s">
        <v>35</v>
      </c>
      <c r="B2121" s="28">
        <v>2</v>
      </c>
      <c r="C2121" s="28" t="s">
        <v>65</v>
      </c>
      <c r="D2121" s="28" t="s">
        <v>60</v>
      </c>
      <c r="E2121" s="33">
        <v>2005</v>
      </c>
      <c r="F2121" s="29">
        <v>2.2999999999999998</v>
      </c>
    </row>
    <row r="2122" spans="1:6" x14ac:dyDescent="0.2">
      <c r="A2122" s="27" t="s">
        <v>35</v>
      </c>
      <c r="B2122" s="28">
        <v>2</v>
      </c>
      <c r="C2122" s="28" t="s">
        <v>65</v>
      </c>
      <c r="D2122" s="28" t="s">
        <v>60</v>
      </c>
      <c r="E2122" s="33">
        <v>2005</v>
      </c>
      <c r="F2122" s="29">
        <v>2.4</v>
      </c>
    </row>
    <row r="2123" spans="1:6" x14ac:dyDescent="0.2">
      <c r="A2123" s="27" t="s">
        <v>35</v>
      </c>
      <c r="B2123" s="28">
        <v>2</v>
      </c>
      <c r="C2123" s="28" t="s">
        <v>65</v>
      </c>
      <c r="D2123" s="28" t="s">
        <v>60</v>
      </c>
      <c r="E2123" s="33">
        <v>2005</v>
      </c>
      <c r="F2123" s="29">
        <v>2.1</v>
      </c>
    </row>
    <row r="2124" spans="1:6" x14ac:dyDescent="0.2">
      <c r="A2124" s="27" t="s">
        <v>35</v>
      </c>
      <c r="B2124" s="28">
        <v>2</v>
      </c>
      <c r="C2124" s="28" t="s">
        <v>65</v>
      </c>
      <c r="D2124" s="28" t="s">
        <v>60</v>
      </c>
      <c r="E2124" s="33">
        <v>2005</v>
      </c>
      <c r="F2124" s="29">
        <v>3</v>
      </c>
    </row>
    <row r="2125" spans="1:6" x14ac:dyDescent="0.2">
      <c r="A2125" s="27" t="s">
        <v>35</v>
      </c>
      <c r="B2125" s="28">
        <v>2</v>
      </c>
      <c r="C2125" s="28" t="s">
        <v>65</v>
      </c>
      <c r="D2125" s="28" t="s">
        <v>60</v>
      </c>
      <c r="E2125" s="33">
        <v>2005</v>
      </c>
      <c r="F2125" s="29">
        <v>3.1</v>
      </c>
    </row>
    <row r="2126" spans="1:6" x14ac:dyDescent="0.2">
      <c r="A2126" s="27" t="s">
        <v>35</v>
      </c>
      <c r="B2126" s="28">
        <v>2</v>
      </c>
      <c r="C2126" s="28" t="s">
        <v>65</v>
      </c>
      <c r="D2126" s="28" t="s">
        <v>60</v>
      </c>
      <c r="E2126" s="33">
        <v>2005</v>
      </c>
      <c r="F2126" s="29">
        <v>2.7</v>
      </c>
    </row>
    <row r="2127" spans="1:6" x14ac:dyDescent="0.2">
      <c r="A2127" s="27" t="s">
        <v>35</v>
      </c>
      <c r="B2127" s="28">
        <v>2</v>
      </c>
      <c r="C2127" s="28" t="s">
        <v>65</v>
      </c>
      <c r="D2127" s="28" t="s">
        <v>60</v>
      </c>
      <c r="E2127" s="33">
        <v>2005</v>
      </c>
      <c r="F2127" s="29">
        <v>3.4</v>
      </c>
    </row>
    <row r="2128" spans="1:6" x14ac:dyDescent="0.2">
      <c r="A2128" s="27" t="s">
        <v>35</v>
      </c>
      <c r="B2128" s="28">
        <v>2</v>
      </c>
      <c r="C2128" s="28" t="s">
        <v>65</v>
      </c>
      <c r="D2128" s="28" t="s">
        <v>60</v>
      </c>
      <c r="E2128" s="33">
        <v>2005</v>
      </c>
      <c r="F2128" s="29">
        <v>2.4</v>
      </c>
    </row>
    <row r="2129" spans="1:7" x14ac:dyDescent="0.2">
      <c r="A2129" s="27" t="s">
        <v>35</v>
      </c>
      <c r="B2129" s="28">
        <v>2</v>
      </c>
      <c r="C2129" s="28" t="s">
        <v>65</v>
      </c>
      <c r="D2129" s="28" t="s">
        <v>22</v>
      </c>
      <c r="E2129" s="33">
        <v>2005</v>
      </c>
      <c r="F2129" s="29">
        <v>4.0999999999999996</v>
      </c>
    </row>
    <row r="2130" spans="1:7" x14ac:dyDescent="0.2">
      <c r="A2130" s="27" t="s">
        <v>35</v>
      </c>
      <c r="B2130" s="28">
        <v>2</v>
      </c>
      <c r="C2130" s="28" t="s">
        <v>65</v>
      </c>
      <c r="D2130" s="28" t="s">
        <v>22</v>
      </c>
      <c r="E2130" s="33">
        <v>2005</v>
      </c>
      <c r="F2130" s="29">
        <v>6.7</v>
      </c>
    </row>
    <row r="2131" spans="1:7" x14ac:dyDescent="0.2">
      <c r="A2131" s="27" t="s">
        <v>35</v>
      </c>
      <c r="B2131" s="28">
        <v>2</v>
      </c>
      <c r="C2131" s="28" t="s">
        <v>65</v>
      </c>
      <c r="D2131" s="28" t="s">
        <v>22</v>
      </c>
      <c r="E2131" s="33">
        <v>2005</v>
      </c>
      <c r="F2131" s="29">
        <v>2.8</v>
      </c>
    </row>
    <row r="2132" spans="1:7" x14ac:dyDescent="0.2">
      <c r="A2132" s="27" t="s">
        <v>35</v>
      </c>
      <c r="B2132" s="28">
        <v>2</v>
      </c>
      <c r="C2132" s="28" t="s">
        <v>65</v>
      </c>
      <c r="D2132" s="28" t="s">
        <v>22</v>
      </c>
      <c r="E2132" s="33">
        <v>2005</v>
      </c>
      <c r="F2132" s="29">
        <v>9.5</v>
      </c>
    </row>
    <row r="2133" spans="1:7" x14ac:dyDescent="0.2">
      <c r="A2133" s="27" t="s">
        <v>35</v>
      </c>
      <c r="B2133" s="28">
        <v>2</v>
      </c>
      <c r="C2133" s="28" t="s">
        <v>65</v>
      </c>
      <c r="D2133" s="28" t="s">
        <v>21</v>
      </c>
      <c r="E2133" s="33">
        <v>2005</v>
      </c>
      <c r="F2133" s="29">
        <v>8.3000000000000007</v>
      </c>
    </row>
    <row r="2134" spans="1:7" x14ac:dyDescent="0.2">
      <c r="A2134" s="27" t="s">
        <v>35</v>
      </c>
      <c r="B2134" s="28">
        <v>2</v>
      </c>
      <c r="C2134" s="28" t="s">
        <v>59</v>
      </c>
      <c r="D2134" s="28" t="s">
        <v>36</v>
      </c>
      <c r="E2134" s="33">
        <v>2005</v>
      </c>
      <c r="F2134" s="29">
        <v>3.6</v>
      </c>
      <c r="G2134" s="28" t="s">
        <v>25</v>
      </c>
    </row>
    <row r="2135" spans="1:7" x14ac:dyDescent="0.2">
      <c r="A2135" s="27" t="s">
        <v>35</v>
      </c>
      <c r="B2135" s="28">
        <v>2</v>
      </c>
      <c r="C2135" s="28" t="s">
        <v>59</v>
      </c>
      <c r="D2135" s="28" t="s">
        <v>21</v>
      </c>
      <c r="E2135" s="33">
        <v>2005</v>
      </c>
      <c r="F2135" s="29">
        <v>4</v>
      </c>
      <c r="G2135" s="28" t="s">
        <v>25</v>
      </c>
    </row>
    <row r="2136" spans="1:7" x14ac:dyDescent="0.2">
      <c r="A2136" s="27" t="s">
        <v>35</v>
      </c>
      <c r="B2136" s="28">
        <v>2</v>
      </c>
      <c r="C2136" s="28" t="s">
        <v>59</v>
      </c>
      <c r="D2136" s="28" t="s">
        <v>69</v>
      </c>
      <c r="E2136" s="33">
        <v>2005</v>
      </c>
      <c r="F2136" s="29">
        <v>2.5</v>
      </c>
      <c r="G2136" s="28" t="s">
        <v>25</v>
      </c>
    </row>
    <row r="2137" spans="1:7" x14ac:dyDescent="0.2">
      <c r="A2137" s="27" t="s">
        <v>35</v>
      </c>
      <c r="B2137" s="28">
        <v>2</v>
      </c>
      <c r="C2137" s="28" t="s">
        <v>59</v>
      </c>
      <c r="D2137" s="28" t="s">
        <v>60</v>
      </c>
      <c r="E2137" s="33">
        <v>2005</v>
      </c>
      <c r="F2137" s="29">
        <v>3.6</v>
      </c>
    </row>
    <row r="2138" spans="1:7" x14ac:dyDescent="0.2">
      <c r="A2138" s="27" t="s">
        <v>35</v>
      </c>
      <c r="B2138" s="28">
        <v>2</v>
      </c>
      <c r="C2138" s="28" t="s">
        <v>59</v>
      </c>
      <c r="D2138" s="28" t="s">
        <v>60</v>
      </c>
      <c r="E2138" s="33">
        <v>2005</v>
      </c>
      <c r="F2138" s="29">
        <v>2.1</v>
      </c>
    </row>
    <row r="2139" spans="1:7" x14ac:dyDescent="0.2">
      <c r="A2139" s="27" t="s">
        <v>35</v>
      </c>
      <c r="B2139" s="28">
        <v>2</v>
      </c>
      <c r="C2139" s="28" t="s">
        <v>59</v>
      </c>
      <c r="D2139" s="28" t="s">
        <v>60</v>
      </c>
      <c r="E2139" s="33">
        <v>2005</v>
      </c>
      <c r="F2139" s="29">
        <v>6.1</v>
      </c>
    </row>
    <row r="2140" spans="1:7" x14ac:dyDescent="0.2">
      <c r="A2140" s="27" t="s">
        <v>35</v>
      </c>
      <c r="B2140" s="28">
        <v>2</v>
      </c>
      <c r="C2140" s="28" t="s">
        <v>59</v>
      </c>
      <c r="D2140" s="28" t="s">
        <v>60</v>
      </c>
      <c r="E2140" s="33">
        <v>2005</v>
      </c>
      <c r="F2140" s="29">
        <v>3.1</v>
      </c>
    </row>
    <row r="2141" spans="1:7" x14ac:dyDescent="0.2">
      <c r="A2141" s="27" t="s">
        <v>35</v>
      </c>
      <c r="B2141" s="28">
        <v>2</v>
      </c>
      <c r="C2141" s="28" t="s">
        <v>59</v>
      </c>
      <c r="D2141" s="28" t="s">
        <v>60</v>
      </c>
      <c r="E2141" s="33">
        <v>2005</v>
      </c>
      <c r="F2141" s="29">
        <v>2.6</v>
      </c>
    </row>
    <row r="2142" spans="1:7" x14ac:dyDescent="0.2">
      <c r="A2142" s="27" t="s">
        <v>35</v>
      </c>
      <c r="B2142" s="28">
        <v>2</v>
      </c>
      <c r="C2142" s="28" t="s">
        <v>59</v>
      </c>
      <c r="D2142" s="28" t="s">
        <v>60</v>
      </c>
      <c r="E2142" s="33">
        <v>2005</v>
      </c>
      <c r="F2142" s="29">
        <v>4.5</v>
      </c>
    </row>
    <row r="2143" spans="1:7" x14ac:dyDescent="0.2">
      <c r="A2143" s="27" t="s">
        <v>35</v>
      </c>
      <c r="B2143" s="28">
        <v>2</v>
      </c>
      <c r="C2143" s="28" t="s">
        <v>59</v>
      </c>
      <c r="D2143" s="28" t="s">
        <v>60</v>
      </c>
      <c r="E2143" s="33">
        <v>2005</v>
      </c>
      <c r="F2143" s="29">
        <v>4.5</v>
      </c>
    </row>
    <row r="2144" spans="1:7" x14ac:dyDescent="0.2">
      <c r="A2144" s="27" t="s">
        <v>35</v>
      </c>
      <c r="B2144" s="28">
        <v>2</v>
      </c>
      <c r="C2144" s="28" t="s">
        <v>59</v>
      </c>
      <c r="D2144" s="28" t="s">
        <v>60</v>
      </c>
      <c r="E2144" s="33">
        <v>2005</v>
      </c>
      <c r="F2144" s="29">
        <v>2.9</v>
      </c>
    </row>
    <row r="2145" spans="1:7" x14ac:dyDescent="0.2">
      <c r="A2145" s="27" t="s">
        <v>35</v>
      </c>
      <c r="B2145" s="28">
        <v>2</v>
      </c>
      <c r="C2145" s="28" t="s">
        <v>59</v>
      </c>
      <c r="D2145" s="28" t="s">
        <v>60</v>
      </c>
      <c r="E2145" s="33">
        <v>2005</v>
      </c>
      <c r="F2145" s="29">
        <v>4.5999999999999996</v>
      </c>
    </row>
    <row r="2146" spans="1:7" x14ac:dyDescent="0.2">
      <c r="A2146" s="27" t="s">
        <v>35</v>
      </c>
      <c r="B2146" s="28">
        <v>2</v>
      </c>
      <c r="C2146" s="28" t="s">
        <v>59</v>
      </c>
      <c r="D2146" s="28" t="s">
        <v>60</v>
      </c>
      <c r="E2146" s="33">
        <v>2005</v>
      </c>
      <c r="F2146" s="29">
        <v>2.4</v>
      </c>
    </row>
    <row r="2147" spans="1:7" x14ac:dyDescent="0.2">
      <c r="A2147" s="27" t="s">
        <v>35</v>
      </c>
      <c r="B2147" s="28">
        <v>2</v>
      </c>
      <c r="C2147" s="28" t="s">
        <v>59</v>
      </c>
      <c r="D2147" s="28" t="s">
        <v>22</v>
      </c>
      <c r="E2147" s="33">
        <v>2005</v>
      </c>
      <c r="F2147" s="29">
        <v>3.5</v>
      </c>
    </row>
    <row r="2148" spans="1:7" x14ac:dyDescent="0.2">
      <c r="A2148" s="27" t="s">
        <v>35</v>
      </c>
      <c r="B2148" s="28">
        <v>2</v>
      </c>
      <c r="C2148" s="28" t="s">
        <v>59</v>
      </c>
      <c r="D2148" s="28" t="s">
        <v>22</v>
      </c>
      <c r="E2148" s="33">
        <v>2005</v>
      </c>
      <c r="F2148" s="29">
        <v>4.5999999999999996</v>
      </c>
    </row>
    <row r="2149" spans="1:7" x14ac:dyDescent="0.2">
      <c r="A2149" s="27" t="s">
        <v>35</v>
      </c>
      <c r="B2149" s="28">
        <v>2</v>
      </c>
      <c r="C2149" s="28" t="s">
        <v>59</v>
      </c>
      <c r="D2149" s="28" t="s">
        <v>22</v>
      </c>
      <c r="E2149" s="33">
        <v>2005</v>
      </c>
      <c r="F2149" s="29">
        <v>3.4</v>
      </c>
    </row>
    <row r="2150" spans="1:7" x14ac:dyDescent="0.2">
      <c r="A2150" s="27" t="s">
        <v>35</v>
      </c>
      <c r="B2150" s="28">
        <v>2</v>
      </c>
      <c r="C2150" s="28" t="s">
        <v>59</v>
      </c>
      <c r="D2150" s="28" t="s">
        <v>22</v>
      </c>
      <c r="E2150" s="33">
        <v>2005</v>
      </c>
      <c r="F2150" s="29">
        <v>2.7</v>
      </c>
    </row>
    <row r="2151" spans="1:7" x14ac:dyDescent="0.2">
      <c r="A2151" s="27" t="s">
        <v>35</v>
      </c>
      <c r="B2151" s="28">
        <v>2</v>
      </c>
      <c r="C2151" s="28" t="s">
        <v>59</v>
      </c>
      <c r="D2151" s="28" t="s">
        <v>22</v>
      </c>
      <c r="E2151" s="33">
        <v>2005</v>
      </c>
      <c r="F2151" s="29">
        <v>4.5999999999999996</v>
      </c>
    </row>
    <row r="2152" spans="1:7" x14ac:dyDescent="0.2">
      <c r="A2152" s="27" t="s">
        <v>35</v>
      </c>
      <c r="B2152" s="28">
        <v>2</v>
      </c>
      <c r="C2152" s="28" t="s">
        <v>59</v>
      </c>
      <c r="D2152" s="28" t="s">
        <v>22</v>
      </c>
      <c r="E2152" s="33">
        <v>2005</v>
      </c>
      <c r="F2152" s="29">
        <v>4</v>
      </c>
    </row>
    <row r="2153" spans="1:7" x14ac:dyDescent="0.2">
      <c r="A2153" s="27" t="s">
        <v>35</v>
      </c>
      <c r="B2153" s="28">
        <v>2</v>
      </c>
      <c r="C2153" s="28" t="s">
        <v>59</v>
      </c>
      <c r="D2153" s="28" t="s">
        <v>22</v>
      </c>
      <c r="E2153" s="33">
        <v>2005</v>
      </c>
      <c r="F2153" s="29">
        <v>3.1</v>
      </c>
    </row>
    <row r="2154" spans="1:7" x14ac:dyDescent="0.2">
      <c r="A2154" s="27" t="s">
        <v>35</v>
      </c>
      <c r="B2154" s="28">
        <v>2</v>
      </c>
      <c r="C2154" s="28" t="s">
        <v>59</v>
      </c>
      <c r="D2154" s="28" t="s">
        <v>21</v>
      </c>
      <c r="E2154" s="33">
        <v>2005</v>
      </c>
      <c r="F2154" s="29">
        <v>7.3</v>
      </c>
    </row>
    <row r="2155" spans="1:7" x14ac:dyDescent="0.2">
      <c r="A2155" s="27" t="s">
        <v>35</v>
      </c>
      <c r="B2155" s="28">
        <v>2</v>
      </c>
      <c r="C2155" s="28" t="s">
        <v>59</v>
      </c>
      <c r="D2155" s="28" t="s">
        <v>21</v>
      </c>
      <c r="E2155" s="33">
        <v>2005</v>
      </c>
      <c r="F2155" s="29">
        <v>8.6</v>
      </c>
    </row>
    <row r="2156" spans="1:7" x14ac:dyDescent="0.2">
      <c r="A2156" s="27" t="s">
        <v>35</v>
      </c>
      <c r="B2156" s="28">
        <v>2</v>
      </c>
      <c r="C2156" s="28" t="s">
        <v>59</v>
      </c>
      <c r="D2156" s="28" t="s">
        <v>21</v>
      </c>
      <c r="E2156" s="33">
        <v>2005</v>
      </c>
      <c r="F2156" s="29">
        <v>8.8000000000000007</v>
      </c>
    </row>
    <row r="2157" spans="1:7" x14ac:dyDescent="0.2">
      <c r="A2157" s="27" t="s">
        <v>35</v>
      </c>
      <c r="B2157" s="28">
        <v>2</v>
      </c>
      <c r="C2157" s="28" t="s">
        <v>59</v>
      </c>
      <c r="D2157" s="28" t="s">
        <v>67</v>
      </c>
      <c r="E2157" s="33">
        <v>2005</v>
      </c>
      <c r="F2157" s="29">
        <v>3.8</v>
      </c>
    </row>
    <row r="2158" spans="1:7" x14ac:dyDescent="0.2">
      <c r="A2158" s="27" t="s">
        <v>35</v>
      </c>
      <c r="B2158" s="28">
        <v>2</v>
      </c>
      <c r="C2158" s="28" t="s">
        <v>59</v>
      </c>
      <c r="D2158" s="28" t="s">
        <v>67</v>
      </c>
      <c r="E2158" s="33">
        <v>2005</v>
      </c>
      <c r="F2158" s="29">
        <v>4.9000000000000004</v>
      </c>
    </row>
    <row r="2159" spans="1:7" x14ac:dyDescent="0.2">
      <c r="A2159" s="27" t="s">
        <v>35</v>
      </c>
      <c r="B2159" s="28">
        <v>2</v>
      </c>
      <c r="C2159" s="28" t="s">
        <v>70</v>
      </c>
      <c r="D2159" s="28" t="s">
        <v>60</v>
      </c>
      <c r="E2159" s="33">
        <v>2005</v>
      </c>
      <c r="F2159" s="29">
        <v>3.5</v>
      </c>
      <c r="G2159" s="28" t="s">
        <v>25</v>
      </c>
    </row>
    <row r="2160" spans="1:7" x14ac:dyDescent="0.2">
      <c r="A2160" s="27" t="s">
        <v>35</v>
      </c>
      <c r="B2160" s="28">
        <v>2</v>
      </c>
      <c r="C2160" s="28" t="s">
        <v>70</v>
      </c>
      <c r="D2160" s="28" t="s">
        <v>22</v>
      </c>
      <c r="E2160" s="33">
        <v>2005</v>
      </c>
      <c r="F2160" s="29">
        <v>2.1</v>
      </c>
      <c r="G2160" s="28" t="s">
        <v>25</v>
      </c>
    </row>
    <row r="2161" spans="1:7" x14ac:dyDescent="0.2">
      <c r="A2161" s="27" t="s">
        <v>35</v>
      </c>
      <c r="B2161" s="28">
        <v>2</v>
      </c>
      <c r="C2161" s="28" t="s">
        <v>70</v>
      </c>
      <c r="D2161" s="28" t="s">
        <v>36</v>
      </c>
      <c r="E2161" s="33">
        <v>2005</v>
      </c>
      <c r="F2161" s="29">
        <v>5.7</v>
      </c>
      <c r="G2161" s="28" t="s">
        <v>25</v>
      </c>
    </row>
    <row r="2162" spans="1:7" x14ac:dyDescent="0.2">
      <c r="A2162" s="27" t="s">
        <v>35</v>
      </c>
      <c r="B2162" s="28">
        <v>2</v>
      </c>
      <c r="C2162" s="28" t="s">
        <v>70</v>
      </c>
      <c r="D2162" s="28" t="s">
        <v>37</v>
      </c>
      <c r="E2162" s="33">
        <v>2005</v>
      </c>
      <c r="F2162" s="29">
        <v>3.2</v>
      </c>
      <c r="G2162" s="28" t="s">
        <v>25</v>
      </c>
    </row>
    <row r="2163" spans="1:7" x14ac:dyDescent="0.2">
      <c r="A2163" s="27" t="s">
        <v>35</v>
      </c>
      <c r="B2163" s="28">
        <v>2</v>
      </c>
      <c r="C2163" s="28" t="s">
        <v>70</v>
      </c>
      <c r="D2163" s="28" t="s">
        <v>60</v>
      </c>
      <c r="E2163" s="33">
        <v>2005</v>
      </c>
      <c r="F2163" s="29">
        <v>3.2</v>
      </c>
    </row>
    <row r="2164" spans="1:7" x14ac:dyDescent="0.2">
      <c r="A2164" s="27" t="s">
        <v>35</v>
      </c>
      <c r="B2164" s="28">
        <v>2</v>
      </c>
      <c r="C2164" s="28" t="s">
        <v>70</v>
      </c>
      <c r="D2164" s="28" t="s">
        <v>60</v>
      </c>
      <c r="E2164" s="33">
        <v>2005</v>
      </c>
      <c r="F2164" s="29">
        <v>5.0999999999999996</v>
      </c>
    </row>
    <row r="2165" spans="1:7" x14ac:dyDescent="0.2">
      <c r="A2165" s="27" t="s">
        <v>35</v>
      </c>
      <c r="B2165" s="28">
        <v>2</v>
      </c>
      <c r="C2165" s="28" t="s">
        <v>70</v>
      </c>
      <c r="D2165" s="28" t="s">
        <v>60</v>
      </c>
      <c r="E2165" s="33">
        <v>2005</v>
      </c>
      <c r="F2165" s="29">
        <v>6.7</v>
      </c>
    </row>
    <row r="2166" spans="1:7" x14ac:dyDescent="0.2">
      <c r="A2166" s="27" t="s">
        <v>35</v>
      </c>
      <c r="B2166" s="28">
        <v>2</v>
      </c>
      <c r="C2166" s="28" t="s">
        <v>70</v>
      </c>
      <c r="D2166" s="28" t="s">
        <v>60</v>
      </c>
      <c r="E2166" s="33">
        <v>2005</v>
      </c>
      <c r="F2166" s="29">
        <v>2.4</v>
      </c>
    </row>
    <row r="2167" spans="1:7" x14ac:dyDescent="0.2">
      <c r="A2167" s="27" t="s">
        <v>35</v>
      </c>
      <c r="B2167" s="28">
        <v>2</v>
      </c>
      <c r="C2167" s="28" t="s">
        <v>70</v>
      </c>
      <c r="D2167" s="28" t="s">
        <v>60</v>
      </c>
      <c r="E2167" s="33">
        <v>2005</v>
      </c>
      <c r="F2167" s="29">
        <v>3</v>
      </c>
    </row>
    <row r="2168" spans="1:7" x14ac:dyDescent="0.2">
      <c r="A2168" s="27" t="s">
        <v>35</v>
      </c>
      <c r="B2168" s="28">
        <v>2</v>
      </c>
      <c r="C2168" s="28" t="s">
        <v>70</v>
      </c>
      <c r="D2168" s="28" t="s">
        <v>22</v>
      </c>
      <c r="E2168" s="33">
        <v>2005</v>
      </c>
      <c r="F2168" s="29">
        <v>3.8</v>
      </c>
    </row>
    <row r="2169" spans="1:7" x14ac:dyDescent="0.2">
      <c r="A2169" s="27" t="s">
        <v>35</v>
      </c>
      <c r="B2169" s="28">
        <v>2</v>
      </c>
      <c r="C2169" s="28" t="s">
        <v>70</v>
      </c>
      <c r="D2169" s="28" t="s">
        <v>22</v>
      </c>
      <c r="E2169" s="33">
        <v>2005</v>
      </c>
      <c r="F2169" s="29">
        <v>4</v>
      </c>
    </row>
    <row r="2170" spans="1:7" x14ac:dyDescent="0.2">
      <c r="A2170" s="27" t="s">
        <v>35</v>
      </c>
      <c r="B2170" s="28">
        <v>2</v>
      </c>
      <c r="C2170" s="28" t="s">
        <v>70</v>
      </c>
      <c r="D2170" s="28" t="s">
        <v>22</v>
      </c>
      <c r="E2170" s="33">
        <v>2005</v>
      </c>
      <c r="F2170" s="29">
        <v>3.8</v>
      </c>
    </row>
    <row r="2171" spans="1:7" x14ac:dyDescent="0.2">
      <c r="A2171" s="27" t="s">
        <v>35</v>
      </c>
      <c r="B2171" s="28">
        <v>2</v>
      </c>
      <c r="C2171" s="28" t="s">
        <v>70</v>
      </c>
      <c r="D2171" s="28" t="s">
        <v>22</v>
      </c>
      <c r="E2171" s="33">
        <v>2005</v>
      </c>
      <c r="F2171" s="29">
        <v>3.2</v>
      </c>
    </row>
    <row r="2172" spans="1:7" x14ac:dyDescent="0.2">
      <c r="A2172" s="27" t="s">
        <v>35</v>
      </c>
      <c r="B2172" s="28">
        <v>2</v>
      </c>
      <c r="C2172" s="28" t="s">
        <v>70</v>
      </c>
      <c r="D2172" s="28" t="s">
        <v>36</v>
      </c>
      <c r="E2172" s="33">
        <v>2005</v>
      </c>
      <c r="F2172" s="29">
        <v>7.5</v>
      </c>
    </row>
    <row r="2173" spans="1:7" x14ac:dyDescent="0.2">
      <c r="A2173" s="27" t="s">
        <v>35</v>
      </c>
      <c r="B2173" s="28">
        <v>2</v>
      </c>
      <c r="C2173" s="28" t="s">
        <v>70</v>
      </c>
      <c r="D2173" s="28" t="s">
        <v>37</v>
      </c>
      <c r="E2173" s="33">
        <v>2005</v>
      </c>
      <c r="F2173" s="29">
        <v>6.2</v>
      </c>
    </row>
    <row r="2174" spans="1:7" x14ac:dyDescent="0.2">
      <c r="A2174" s="27" t="s">
        <v>35</v>
      </c>
      <c r="B2174" s="28">
        <v>2</v>
      </c>
      <c r="C2174" s="28" t="s">
        <v>70</v>
      </c>
      <c r="D2174" s="28" t="s">
        <v>37</v>
      </c>
      <c r="E2174" s="33">
        <v>2005</v>
      </c>
      <c r="F2174" s="29">
        <v>8</v>
      </c>
    </row>
    <row r="2175" spans="1:7" x14ac:dyDescent="0.2">
      <c r="A2175" s="27" t="s">
        <v>35</v>
      </c>
      <c r="B2175" s="28">
        <v>2</v>
      </c>
      <c r="C2175" s="28" t="s">
        <v>70</v>
      </c>
      <c r="D2175" s="28" t="s">
        <v>37</v>
      </c>
      <c r="E2175" s="33">
        <v>2005</v>
      </c>
      <c r="F2175" s="29">
        <v>3.4</v>
      </c>
    </row>
    <row r="2176" spans="1:7" x14ac:dyDescent="0.2">
      <c r="A2176" s="27" t="s">
        <v>35</v>
      </c>
      <c r="B2176" s="28">
        <v>2</v>
      </c>
      <c r="C2176" s="28" t="s">
        <v>70</v>
      </c>
      <c r="D2176" s="28" t="s">
        <v>37</v>
      </c>
      <c r="E2176" s="33">
        <v>2005</v>
      </c>
      <c r="F2176" s="29">
        <v>2.5</v>
      </c>
    </row>
    <row r="2177" spans="1:7" x14ac:dyDescent="0.2">
      <c r="A2177" s="27" t="s">
        <v>35</v>
      </c>
      <c r="B2177" s="28">
        <v>2</v>
      </c>
      <c r="C2177" s="28" t="s">
        <v>70</v>
      </c>
      <c r="D2177" s="28" t="s">
        <v>37</v>
      </c>
      <c r="E2177" s="33">
        <v>2005</v>
      </c>
      <c r="F2177" s="29">
        <v>7.2</v>
      </c>
    </row>
    <row r="2178" spans="1:7" x14ac:dyDescent="0.2">
      <c r="A2178" s="27" t="s">
        <v>35</v>
      </c>
      <c r="B2178" s="28">
        <v>2</v>
      </c>
      <c r="C2178" s="28" t="s">
        <v>63</v>
      </c>
      <c r="D2178" s="28" t="s">
        <v>60</v>
      </c>
      <c r="E2178" s="33">
        <v>2005</v>
      </c>
      <c r="F2178" s="29">
        <v>4.3</v>
      </c>
      <c r="G2178" s="28" t="s">
        <v>25</v>
      </c>
    </row>
    <row r="2179" spans="1:7" x14ac:dyDescent="0.2">
      <c r="A2179" s="27" t="s">
        <v>35</v>
      </c>
      <c r="B2179" s="28">
        <v>2</v>
      </c>
      <c r="C2179" s="28" t="s">
        <v>63</v>
      </c>
      <c r="D2179" s="28" t="s">
        <v>60</v>
      </c>
      <c r="E2179" s="33">
        <v>2005</v>
      </c>
      <c r="F2179" s="29">
        <v>4.3</v>
      </c>
    </row>
    <row r="2180" spans="1:7" x14ac:dyDescent="0.2">
      <c r="A2180" s="27" t="s">
        <v>35</v>
      </c>
      <c r="B2180" s="28">
        <v>2</v>
      </c>
      <c r="C2180" s="28" t="s">
        <v>63</v>
      </c>
      <c r="D2180" s="28" t="s">
        <v>60</v>
      </c>
      <c r="E2180" s="33">
        <v>2005</v>
      </c>
      <c r="F2180" s="29">
        <v>2.2999999999999998</v>
      </c>
    </row>
    <row r="2181" spans="1:7" x14ac:dyDescent="0.2">
      <c r="A2181" s="27" t="s">
        <v>35</v>
      </c>
      <c r="B2181" s="28">
        <v>2</v>
      </c>
      <c r="C2181" s="28" t="s">
        <v>63</v>
      </c>
      <c r="D2181" s="28" t="s">
        <v>60</v>
      </c>
      <c r="E2181" s="33">
        <v>2005</v>
      </c>
      <c r="F2181" s="29">
        <v>4.4000000000000004</v>
      </c>
    </row>
    <row r="2182" spans="1:7" x14ac:dyDescent="0.2">
      <c r="A2182" s="27" t="s">
        <v>35</v>
      </c>
      <c r="B2182" s="28">
        <v>2</v>
      </c>
      <c r="C2182" s="28" t="s">
        <v>63</v>
      </c>
      <c r="D2182" s="28" t="s">
        <v>60</v>
      </c>
      <c r="E2182" s="33">
        <v>2005</v>
      </c>
      <c r="F2182" s="29">
        <v>4.0999999999999996</v>
      </c>
    </row>
    <row r="2183" spans="1:7" x14ac:dyDescent="0.2">
      <c r="A2183" s="27" t="s">
        <v>35</v>
      </c>
      <c r="B2183" s="28">
        <v>2</v>
      </c>
      <c r="C2183" s="28" t="s">
        <v>63</v>
      </c>
      <c r="D2183" s="28" t="s">
        <v>60</v>
      </c>
      <c r="E2183" s="33">
        <v>2005</v>
      </c>
      <c r="F2183" s="29">
        <v>3.2</v>
      </c>
    </row>
    <row r="2184" spans="1:7" x14ac:dyDescent="0.2">
      <c r="A2184" s="27" t="s">
        <v>35</v>
      </c>
      <c r="B2184" s="28">
        <v>2</v>
      </c>
      <c r="C2184" s="28" t="s">
        <v>63</v>
      </c>
      <c r="D2184" s="28" t="s">
        <v>60</v>
      </c>
      <c r="E2184" s="33">
        <v>2005</v>
      </c>
      <c r="F2184" s="29">
        <v>5.4</v>
      </c>
    </row>
    <row r="2185" spans="1:7" x14ac:dyDescent="0.2">
      <c r="A2185" s="27" t="s">
        <v>35</v>
      </c>
      <c r="B2185" s="28">
        <v>2</v>
      </c>
      <c r="C2185" s="28" t="s">
        <v>63</v>
      </c>
      <c r="D2185" s="28" t="s">
        <v>60</v>
      </c>
      <c r="E2185" s="33">
        <v>2005</v>
      </c>
      <c r="F2185" s="29">
        <v>2.2000000000000002</v>
      </c>
    </row>
    <row r="2186" spans="1:7" x14ac:dyDescent="0.2">
      <c r="A2186" s="27" t="s">
        <v>35</v>
      </c>
      <c r="B2186" s="28">
        <v>2</v>
      </c>
      <c r="C2186" s="28" t="s">
        <v>63</v>
      </c>
      <c r="D2186" s="28" t="s">
        <v>60</v>
      </c>
      <c r="E2186" s="33">
        <v>2005</v>
      </c>
      <c r="F2186" s="29">
        <v>2.5</v>
      </c>
    </row>
    <row r="2187" spans="1:7" x14ac:dyDescent="0.2">
      <c r="A2187" s="27" t="s">
        <v>35</v>
      </c>
      <c r="B2187" s="28">
        <v>2</v>
      </c>
      <c r="C2187" s="28" t="s">
        <v>63</v>
      </c>
      <c r="D2187" s="28" t="s">
        <v>60</v>
      </c>
      <c r="E2187" s="33">
        <v>2005</v>
      </c>
      <c r="F2187" s="29">
        <v>3.2</v>
      </c>
    </row>
    <row r="2188" spans="1:7" x14ac:dyDescent="0.2">
      <c r="A2188" s="27" t="s">
        <v>35</v>
      </c>
      <c r="B2188" s="28">
        <v>2</v>
      </c>
      <c r="C2188" s="28" t="s">
        <v>63</v>
      </c>
      <c r="D2188" s="28" t="s">
        <v>21</v>
      </c>
      <c r="E2188" s="33">
        <v>2005</v>
      </c>
      <c r="F2188" s="29">
        <v>6.1</v>
      </c>
    </row>
    <row r="2189" spans="1:7" x14ac:dyDescent="0.2">
      <c r="A2189" s="27" t="s">
        <v>35</v>
      </c>
      <c r="B2189" s="28">
        <v>3</v>
      </c>
      <c r="C2189" s="28" t="s">
        <v>24</v>
      </c>
      <c r="D2189" s="28" t="s">
        <v>60</v>
      </c>
      <c r="E2189" s="33">
        <v>2005</v>
      </c>
      <c r="F2189" s="29">
        <v>2.2999999999999998</v>
      </c>
      <c r="G2189" s="28" t="s">
        <v>25</v>
      </c>
    </row>
    <row r="2190" spans="1:7" x14ac:dyDescent="0.2">
      <c r="A2190" s="27" t="s">
        <v>35</v>
      </c>
      <c r="B2190" s="28">
        <v>3</v>
      </c>
      <c r="C2190" s="28" t="s">
        <v>24</v>
      </c>
      <c r="D2190" s="28" t="s">
        <v>21</v>
      </c>
      <c r="E2190" s="33">
        <v>2005</v>
      </c>
      <c r="F2190" s="29">
        <v>3.4</v>
      </c>
      <c r="G2190" s="28" t="s">
        <v>25</v>
      </c>
    </row>
    <row r="2191" spans="1:7" x14ac:dyDescent="0.2">
      <c r="A2191" s="27" t="s">
        <v>35</v>
      </c>
      <c r="B2191" s="28">
        <v>3</v>
      </c>
      <c r="C2191" s="28" t="s">
        <v>24</v>
      </c>
      <c r="D2191" s="28" t="s">
        <v>60</v>
      </c>
      <c r="E2191" s="33">
        <v>2005</v>
      </c>
      <c r="F2191" s="29">
        <v>4.5999999999999996</v>
      </c>
    </row>
    <row r="2192" spans="1:7" x14ac:dyDescent="0.2">
      <c r="A2192" s="27" t="s">
        <v>35</v>
      </c>
      <c r="B2192" s="28">
        <v>3</v>
      </c>
      <c r="C2192" s="28" t="s">
        <v>24</v>
      </c>
      <c r="D2192" s="28" t="s">
        <v>60</v>
      </c>
      <c r="E2192" s="33">
        <v>2005</v>
      </c>
      <c r="F2192" s="29">
        <v>3.9</v>
      </c>
    </row>
    <row r="2193" spans="1:6" x14ac:dyDescent="0.2">
      <c r="A2193" s="27" t="s">
        <v>35</v>
      </c>
      <c r="B2193" s="28">
        <v>3</v>
      </c>
      <c r="C2193" s="28" t="s">
        <v>24</v>
      </c>
      <c r="D2193" s="28" t="s">
        <v>60</v>
      </c>
      <c r="E2193" s="33">
        <v>2005</v>
      </c>
      <c r="F2193" s="29">
        <v>6.5</v>
      </c>
    </row>
    <row r="2194" spans="1:6" x14ac:dyDescent="0.2">
      <c r="A2194" s="27" t="s">
        <v>35</v>
      </c>
      <c r="B2194" s="28">
        <v>3</v>
      </c>
      <c r="C2194" s="28" t="s">
        <v>24</v>
      </c>
      <c r="D2194" s="28" t="s">
        <v>60</v>
      </c>
      <c r="E2194" s="33">
        <v>2005</v>
      </c>
      <c r="F2194" s="29">
        <v>2.1</v>
      </c>
    </row>
    <row r="2195" spans="1:6" x14ac:dyDescent="0.2">
      <c r="A2195" s="27" t="s">
        <v>35</v>
      </c>
      <c r="B2195" s="28">
        <v>3</v>
      </c>
      <c r="C2195" s="28" t="s">
        <v>24</v>
      </c>
      <c r="D2195" s="28" t="s">
        <v>60</v>
      </c>
      <c r="E2195" s="33">
        <v>2005</v>
      </c>
      <c r="F2195" s="29">
        <v>4.3</v>
      </c>
    </row>
    <row r="2196" spans="1:6" x14ac:dyDescent="0.2">
      <c r="A2196" s="27" t="s">
        <v>35</v>
      </c>
      <c r="B2196" s="28">
        <v>3</v>
      </c>
      <c r="C2196" s="28" t="s">
        <v>24</v>
      </c>
      <c r="D2196" s="28" t="s">
        <v>60</v>
      </c>
      <c r="E2196" s="33">
        <v>2005</v>
      </c>
      <c r="F2196" s="29">
        <v>2.5</v>
      </c>
    </row>
    <row r="2197" spans="1:6" x14ac:dyDescent="0.2">
      <c r="A2197" s="27" t="s">
        <v>35</v>
      </c>
      <c r="B2197" s="28">
        <v>3</v>
      </c>
      <c r="C2197" s="28" t="s">
        <v>24</v>
      </c>
      <c r="D2197" s="28" t="s">
        <v>60</v>
      </c>
      <c r="E2197" s="33">
        <v>2005</v>
      </c>
      <c r="F2197" s="29">
        <v>2.4</v>
      </c>
    </row>
    <row r="2198" spans="1:6" x14ac:dyDescent="0.2">
      <c r="A2198" s="27" t="s">
        <v>35</v>
      </c>
      <c r="B2198" s="28">
        <v>3</v>
      </c>
      <c r="C2198" s="28" t="s">
        <v>24</v>
      </c>
      <c r="D2198" s="28" t="s">
        <v>60</v>
      </c>
      <c r="E2198" s="33">
        <v>2005</v>
      </c>
      <c r="F2198" s="29">
        <v>4.4000000000000004</v>
      </c>
    </row>
    <row r="2199" spans="1:6" x14ac:dyDescent="0.2">
      <c r="A2199" s="27" t="s">
        <v>35</v>
      </c>
      <c r="B2199" s="28">
        <v>3</v>
      </c>
      <c r="C2199" s="28" t="s">
        <v>24</v>
      </c>
      <c r="D2199" s="28" t="s">
        <v>60</v>
      </c>
      <c r="E2199" s="33">
        <v>2005</v>
      </c>
      <c r="F2199" s="29">
        <v>3</v>
      </c>
    </row>
    <row r="2200" spans="1:6" x14ac:dyDescent="0.2">
      <c r="A2200" s="27" t="s">
        <v>35</v>
      </c>
      <c r="B2200" s="28">
        <v>3</v>
      </c>
      <c r="C2200" s="28" t="s">
        <v>24</v>
      </c>
      <c r="D2200" s="28" t="s">
        <v>60</v>
      </c>
      <c r="E2200" s="33">
        <v>2005</v>
      </c>
      <c r="F2200" s="29">
        <v>9.1999999999999993</v>
      </c>
    </row>
    <row r="2201" spans="1:6" x14ac:dyDescent="0.2">
      <c r="A2201" s="27" t="s">
        <v>35</v>
      </c>
      <c r="B2201" s="28">
        <v>3</v>
      </c>
      <c r="C2201" s="28" t="s">
        <v>24</v>
      </c>
      <c r="D2201" s="28" t="s">
        <v>60</v>
      </c>
      <c r="E2201" s="33">
        <v>2005</v>
      </c>
      <c r="F2201" s="29">
        <v>3.5</v>
      </c>
    </row>
    <row r="2202" spans="1:6" x14ac:dyDescent="0.2">
      <c r="A2202" s="27" t="s">
        <v>35</v>
      </c>
      <c r="B2202" s="28">
        <v>3</v>
      </c>
      <c r="C2202" s="28" t="s">
        <v>24</v>
      </c>
      <c r="D2202" s="28" t="s">
        <v>60</v>
      </c>
      <c r="E2202" s="33">
        <v>2005</v>
      </c>
      <c r="F2202" s="29">
        <v>7</v>
      </c>
    </row>
    <row r="2203" spans="1:6" x14ac:dyDescent="0.2">
      <c r="A2203" s="27" t="s">
        <v>35</v>
      </c>
      <c r="B2203" s="28">
        <v>3</v>
      </c>
      <c r="C2203" s="28" t="s">
        <v>24</v>
      </c>
      <c r="D2203" s="28" t="s">
        <v>60</v>
      </c>
      <c r="E2203" s="33">
        <v>2005</v>
      </c>
      <c r="F2203" s="29">
        <v>2.2999999999999998</v>
      </c>
    </row>
    <row r="2204" spans="1:6" x14ac:dyDescent="0.2">
      <c r="A2204" s="27" t="s">
        <v>35</v>
      </c>
      <c r="B2204" s="28">
        <v>3</v>
      </c>
      <c r="C2204" s="28" t="s">
        <v>24</v>
      </c>
      <c r="D2204" s="28" t="s">
        <v>60</v>
      </c>
      <c r="E2204" s="33">
        <v>2005</v>
      </c>
      <c r="F2204" s="29">
        <v>5</v>
      </c>
    </row>
    <row r="2205" spans="1:6" x14ac:dyDescent="0.2">
      <c r="A2205" s="27" t="s">
        <v>35</v>
      </c>
      <c r="B2205" s="28">
        <v>3</v>
      </c>
      <c r="C2205" s="28" t="s">
        <v>24</v>
      </c>
      <c r="D2205" s="28" t="s">
        <v>60</v>
      </c>
      <c r="E2205" s="33">
        <v>2005</v>
      </c>
      <c r="F2205" s="29">
        <v>8.1999999999999993</v>
      </c>
    </row>
    <row r="2206" spans="1:6" x14ac:dyDescent="0.2">
      <c r="A2206" s="27" t="s">
        <v>35</v>
      </c>
      <c r="B2206" s="28">
        <v>3</v>
      </c>
      <c r="C2206" s="28" t="s">
        <v>24</v>
      </c>
      <c r="D2206" s="28" t="s">
        <v>69</v>
      </c>
      <c r="E2206" s="33">
        <v>2005</v>
      </c>
      <c r="F2206" s="29">
        <v>4</v>
      </c>
    </row>
    <row r="2207" spans="1:6" x14ac:dyDescent="0.2">
      <c r="A2207" s="27" t="s">
        <v>35</v>
      </c>
      <c r="B2207" s="28">
        <v>3</v>
      </c>
      <c r="C2207" s="28" t="s">
        <v>24</v>
      </c>
      <c r="D2207" s="28" t="s">
        <v>22</v>
      </c>
      <c r="E2207" s="33">
        <v>2005</v>
      </c>
      <c r="F2207" s="29">
        <v>3.3</v>
      </c>
    </row>
    <row r="2208" spans="1:6" x14ac:dyDescent="0.2">
      <c r="A2208" s="27" t="s">
        <v>35</v>
      </c>
      <c r="B2208" s="28">
        <v>3</v>
      </c>
      <c r="C2208" s="28" t="s">
        <v>24</v>
      </c>
      <c r="D2208" s="28" t="s">
        <v>22</v>
      </c>
      <c r="E2208" s="33">
        <v>2005</v>
      </c>
      <c r="F2208" s="29">
        <v>4.8</v>
      </c>
    </row>
    <row r="2209" spans="1:7" x14ac:dyDescent="0.2">
      <c r="A2209" s="27" t="s">
        <v>35</v>
      </c>
      <c r="B2209" s="28">
        <v>3</v>
      </c>
      <c r="C2209" s="28" t="s">
        <v>24</v>
      </c>
      <c r="D2209" s="28" t="s">
        <v>22</v>
      </c>
      <c r="E2209" s="33">
        <v>2005</v>
      </c>
      <c r="F2209" s="29">
        <v>4.8</v>
      </c>
    </row>
    <row r="2210" spans="1:7" x14ac:dyDescent="0.2">
      <c r="A2210" s="27" t="s">
        <v>35</v>
      </c>
      <c r="B2210" s="28">
        <v>3</v>
      </c>
      <c r="C2210" s="28" t="s">
        <v>24</v>
      </c>
      <c r="D2210" s="28" t="s">
        <v>22</v>
      </c>
      <c r="E2210" s="33">
        <v>2005</v>
      </c>
      <c r="F2210" s="29">
        <v>6.3</v>
      </c>
    </row>
    <row r="2211" spans="1:7" x14ac:dyDescent="0.2">
      <c r="A2211" s="27" t="s">
        <v>35</v>
      </c>
      <c r="B2211" s="28">
        <v>3</v>
      </c>
      <c r="C2211" s="28" t="s">
        <v>24</v>
      </c>
      <c r="D2211" s="28" t="s">
        <v>22</v>
      </c>
      <c r="E2211" s="33">
        <v>2005</v>
      </c>
      <c r="F2211" s="29">
        <v>2.6</v>
      </c>
    </row>
    <row r="2212" spans="1:7" x14ac:dyDescent="0.2">
      <c r="A2212" s="27" t="s">
        <v>35</v>
      </c>
      <c r="B2212" s="28">
        <v>3</v>
      </c>
      <c r="C2212" s="28" t="s">
        <v>24</v>
      </c>
      <c r="D2212" s="28" t="s">
        <v>21</v>
      </c>
      <c r="E2212" s="33">
        <v>2005</v>
      </c>
      <c r="F2212" s="29">
        <v>9.8000000000000007</v>
      </c>
    </row>
    <row r="2213" spans="1:7" x14ac:dyDescent="0.2">
      <c r="A2213" s="27" t="s">
        <v>35</v>
      </c>
      <c r="B2213" s="28">
        <v>3</v>
      </c>
      <c r="C2213" s="28" t="s">
        <v>24</v>
      </c>
      <c r="D2213" s="28" t="s">
        <v>21</v>
      </c>
      <c r="E2213" s="33">
        <v>2005</v>
      </c>
      <c r="F2213" s="29">
        <v>6</v>
      </c>
    </row>
    <row r="2214" spans="1:7" x14ac:dyDescent="0.2">
      <c r="A2214" s="27" t="s">
        <v>35</v>
      </c>
      <c r="B2214" s="28">
        <v>3</v>
      </c>
      <c r="C2214" s="28" t="s">
        <v>24</v>
      </c>
      <c r="D2214" s="28" t="s">
        <v>67</v>
      </c>
      <c r="E2214" s="33">
        <v>2005</v>
      </c>
      <c r="F2214" s="29">
        <v>5.3</v>
      </c>
    </row>
    <row r="2215" spans="1:7" x14ac:dyDescent="0.2">
      <c r="A2215" s="27" t="s">
        <v>35</v>
      </c>
      <c r="B2215" s="28">
        <v>3</v>
      </c>
      <c r="C2215" s="28" t="s">
        <v>24</v>
      </c>
      <c r="D2215" s="28" t="s">
        <v>67</v>
      </c>
      <c r="E2215" s="33">
        <v>2005</v>
      </c>
      <c r="F2215" s="29">
        <v>9</v>
      </c>
    </row>
    <row r="2216" spans="1:7" x14ac:dyDescent="0.2">
      <c r="A2216" s="27" t="s">
        <v>35</v>
      </c>
      <c r="B2216" s="28">
        <v>3</v>
      </c>
      <c r="C2216" s="28" t="s">
        <v>65</v>
      </c>
      <c r="D2216" s="28" t="s">
        <v>21</v>
      </c>
      <c r="E2216" s="33">
        <v>2005</v>
      </c>
      <c r="F2216" s="29">
        <v>2.2999999999999998</v>
      </c>
      <c r="G2216" s="28" t="s">
        <v>25</v>
      </c>
    </row>
    <row r="2217" spans="1:7" x14ac:dyDescent="0.2">
      <c r="A2217" s="27" t="s">
        <v>35</v>
      </c>
      <c r="B2217" s="28">
        <v>3</v>
      </c>
      <c r="C2217" s="28" t="s">
        <v>65</v>
      </c>
      <c r="D2217" s="28" t="s">
        <v>21</v>
      </c>
      <c r="E2217" s="33">
        <v>2005</v>
      </c>
      <c r="F2217" s="29">
        <v>5.6</v>
      </c>
      <c r="G2217" s="28" t="s">
        <v>25</v>
      </c>
    </row>
    <row r="2218" spans="1:7" x14ac:dyDescent="0.2">
      <c r="A2218" s="27" t="s">
        <v>35</v>
      </c>
      <c r="B2218" s="28">
        <v>3</v>
      </c>
      <c r="C2218" s="28" t="s">
        <v>65</v>
      </c>
      <c r="D2218" s="28" t="s">
        <v>21</v>
      </c>
      <c r="E2218" s="33">
        <v>2005</v>
      </c>
      <c r="F2218" s="29">
        <v>5.2</v>
      </c>
      <c r="G2218" s="28" t="s">
        <v>25</v>
      </c>
    </row>
    <row r="2219" spans="1:7" x14ac:dyDescent="0.2">
      <c r="A2219" s="27" t="s">
        <v>35</v>
      </c>
      <c r="B2219" s="28">
        <v>3</v>
      </c>
      <c r="C2219" s="28" t="s">
        <v>65</v>
      </c>
      <c r="D2219" s="28" t="s">
        <v>21</v>
      </c>
      <c r="E2219" s="33">
        <v>2005</v>
      </c>
      <c r="F2219" s="29">
        <v>5.5</v>
      </c>
      <c r="G2219" s="28" t="s">
        <v>25</v>
      </c>
    </row>
    <row r="2220" spans="1:7" x14ac:dyDescent="0.2">
      <c r="A2220" s="27" t="s">
        <v>35</v>
      </c>
      <c r="B2220" s="28">
        <v>3</v>
      </c>
      <c r="C2220" s="28" t="s">
        <v>65</v>
      </c>
      <c r="D2220" s="28" t="s">
        <v>69</v>
      </c>
      <c r="E2220" s="33">
        <v>2005</v>
      </c>
      <c r="F2220" s="29">
        <v>5.7</v>
      </c>
      <c r="G2220" s="28" t="s">
        <v>25</v>
      </c>
    </row>
    <row r="2221" spans="1:7" x14ac:dyDescent="0.2">
      <c r="A2221" s="27" t="s">
        <v>35</v>
      </c>
      <c r="B2221" s="28">
        <v>3</v>
      </c>
      <c r="C2221" s="28" t="s">
        <v>65</v>
      </c>
      <c r="D2221" s="28" t="s">
        <v>60</v>
      </c>
      <c r="E2221" s="33">
        <v>2005</v>
      </c>
      <c r="F2221" s="29">
        <v>2.5</v>
      </c>
    </row>
    <row r="2222" spans="1:7" x14ac:dyDescent="0.2">
      <c r="A2222" s="27" t="s">
        <v>35</v>
      </c>
      <c r="B2222" s="28">
        <v>3</v>
      </c>
      <c r="C2222" s="28" t="s">
        <v>65</v>
      </c>
      <c r="D2222" s="28" t="s">
        <v>60</v>
      </c>
      <c r="E2222" s="33">
        <v>2005</v>
      </c>
      <c r="F2222" s="29">
        <v>2.2000000000000002</v>
      </c>
    </row>
    <row r="2223" spans="1:7" x14ac:dyDescent="0.2">
      <c r="A2223" s="27" t="s">
        <v>35</v>
      </c>
      <c r="B2223" s="28">
        <v>3</v>
      </c>
      <c r="C2223" s="28" t="s">
        <v>65</v>
      </c>
      <c r="D2223" s="28" t="s">
        <v>60</v>
      </c>
      <c r="E2223" s="33">
        <v>2005</v>
      </c>
      <c r="F2223" s="29">
        <v>2.8</v>
      </c>
    </row>
    <row r="2224" spans="1:7" x14ac:dyDescent="0.2">
      <c r="A2224" s="27" t="s">
        <v>35</v>
      </c>
      <c r="B2224" s="28">
        <v>3</v>
      </c>
      <c r="C2224" s="28" t="s">
        <v>65</v>
      </c>
      <c r="D2224" s="28" t="s">
        <v>60</v>
      </c>
      <c r="E2224" s="33">
        <v>2005</v>
      </c>
      <c r="F2224" s="29">
        <v>3.1</v>
      </c>
    </row>
    <row r="2225" spans="1:7" x14ac:dyDescent="0.2">
      <c r="A2225" s="27" t="s">
        <v>35</v>
      </c>
      <c r="B2225" s="28">
        <v>3</v>
      </c>
      <c r="C2225" s="28" t="s">
        <v>65</v>
      </c>
      <c r="D2225" s="28" t="s">
        <v>67</v>
      </c>
      <c r="E2225" s="33">
        <v>2005</v>
      </c>
      <c r="F2225" s="29">
        <v>2.2000000000000002</v>
      </c>
    </row>
    <row r="2226" spans="1:7" x14ac:dyDescent="0.2">
      <c r="A2226" s="27" t="s">
        <v>35</v>
      </c>
      <c r="B2226" s="28">
        <v>3</v>
      </c>
      <c r="C2226" s="28" t="s">
        <v>65</v>
      </c>
      <c r="D2226" s="28" t="s">
        <v>67</v>
      </c>
      <c r="E2226" s="33">
        <v>2005</v>
      </c>
      <c r="F2226" s="29">
        <v>4.5</v>
      </c>
    </row>
    <row r="2227" spans="1:7" x14ac:dyDescent="0.2">
      <c r="A2227" s="27" t="s">
        <v>35</v>
      </c>
      <c r="B2227" s="28">
        <v>3</v>
      </c>
      <c r="C2227" s="28" t="s">
        <v>65</v>
      </c>
      <c r="D2227" s="28" t="s">
        <v>67</v>
      </c>
      <c r="E2227" s="33">
        <v>2005</v>
      </c>
      <c r="F2227" s="29">
        <v>2.7</v>
      </c>
    </row>
    <row r="2228" spans="1:7" x14ac:dyDescent="0.2">
      <c r="A2228" s="27" t="s">
        <v>35</v>
      </c>
      <c r="B2228" s="28">
        <v>3</v>
      </c>
      <c r="C2228" s="28" t="s">
        <v>65</v>
      </c>
      <c r="D2228" s="28" t="s">
        <v>67</v>
      </c>
      <c r="E2228" s="33">
        <v>2005</v>
      </c>
      <c r="F2228" s="29">
        <v>3</v>
      </c>
    </row>
    <row r="2229" spans="1:7" x14ac:dyDescent="0.2">
      <c r="A2229" s="27" t="s">
        <v>35</v>
      </c>
      <c r="B2229" s="28">
        <v>3</v>
      </c>
      <c r="C2229" s="28" t="s">
        <v>65</v>
      </c>
      <c r="D2229" s="28" t="s">
        <v>29</v>
      </c>
      <c r="E2229" s="33">
        <v>2005</v>
      </c>
      <c r="F2229" s="29">
        <v>2.7</v>
      </c>
    </row>
    <row r="2230" spans="1:7" x14ac:dyDescent="0.2">
      <c r="A2230" s="27" t="s">
        <v>35</v>
      </c>
      <c r="B2230" s="28">
        <v>3</v>
      </c>
      <c r="C2230" s="28" t="s">
        <v>65</v>
      </c>
      <c r="D2230" s="28" t="s">
        <v>29</v>
      </c>
      <c r="E2230" s="33">
        <v>2005</v>
      </c>
      <c r="F2230" s="29">
        <v>4.5</v>
      </c>
    </row>
    <row r="2231" spans="1:7" x14ac:dyDescent="0.2">
      <c r="A2231" s="27" t="s">
        <v>35</v>
      </c>
      <c r="B2231" s="28">
        <v>3</v>
      </c>
      <c r="C2231" s="28" t="s">
        <v>65</v>
      </c>
      <c r="D2231" s="28" t="s">
        <v>29</v>
      </c>
      <c r="E2231" s="33">
        <v>2005</v>
      </c>
      <c r="F2231" s="29">
        <v>3</v>
      </c>
    </row>
    <row r="2232" spans="1:7" x14ac:dyDescent="0.2">
      <c r="A2232" s="27" t="s">
        <v>35</v>
      </c>
      <c r="B2232" s="28">
        <v>3</v>
      </c>
      <c r="C2232" s="28" t="s">
        <v>65</v>
      </c>
      <c r="D2232" s="28" t="s">
        <v>29</v>
      </c>
      <c r="E2232" s="33">
        <v>2005</v>
      </c>
      <c r="F2232" s="29">
        <v>2.1</v>
      </c>
    </row>
    <row r="2233" spans="1:7" x14ac:dyDescent="0.2">
      <c r="A2233" s="27" t="s">
        <v>35</v>
      </c>
      <c r="B2233" s="28">
        <v>3</v>
      </c>
      <c r="C2233" s="28" t="s">
        <v>65</v>
      </c>
      <c r="D2233" s="28" t="s">
        <v>29</v>
      </c>
      <c r="E2233" s="33">
        <v>2005</v>
      </c>
      <c r="F2233" s="29">
        <v>2.1</v>
      </c>
    </row>
    <row r="2234" spans="1:7" x14ac:dyDescent="0.2">
      <c r="A2234" s="27" t="s">
        <v>35</v>
      </c>
      <c r="B2234" s="28">
        <v>3</v>
      </c>
      <c r="C2234" s="28" t="s">
        <v>65</v>
      </c>
      <c r="D2234" s="28" t="s">
        <v>37</v>
      </c>
      <c r="E2234" s="33">
        <v>2005</v>
      </c>
      <c r="F2234" s="29">
        <v>5.8</v>
      </c>
    </row>
    <row r="2235" spans="1:7" x14ac:dyDescent="0.2">
      <c r="A2235" s="27" t="s">
        <v>35</v>
      </c>
      <c r="B2235" s="28">
        <v>3</v>
      </c>
      <c r="C2235" s="28" t="s">
        <v>59</v>
      </c>
      <c r="D2235" s="28" t="s">
        <v>22</v>
      </c>
      <c r="E2235" s="33">
        <v>2005</v>
      </c>
      <c r="F2235" s="29">
        <v>2.8</v>
      </c>
      <c r="G2235" s="28" t="s">
        <v>25</v>
      </c>
    </row>
    <row r="2236" spans="1:7" x14ac:dyDescent="0.2">
      <c r="A2236" s="27" t="s">
        <v>35</v>
      </c>
      <c r="B2236" s="28">
        <v>3</v>
      </c>
      <c r="C2236" s="28" t="s">
        <v>59</v>
      </c>
      <c r="D2236" s="28" t="s">
        <v>22</v>
      </c>
      <c r="E2236" s="33">
        <v>2005</v>
      </c>
      <c r="F2236" s="29">
        <v>2.2999999999999998</v>
      </c>
      <c r="G2236" s="28" t="s">
        <v>25</v>
      </c>
    </row>
    <row r="2237" spans="1:7" x14ac:dyDescent="0.2">
      <c r="A2237" s="27" t="s">
        <v>35</v>
      </c>
      <c r="B2237" s="28">
        <v>3</v>
      </c>
      <c r="C2237" s="28" t="s">
        <v>59</v>
      </c>
      <c r="D2237" s="28" t="s">
        <v>21</v>
      </c>
      <c r="E2237" s="33">
        <v>2005</v>
      </c>
      <c r="F2237" s="29">
        <v>5.6</v>
      </c>
      <c r="G2237" s="28" t="s">
        <v>25</v>
      </c>
    </row>
    <row r="2238" spans="1:7" x14ac:dyDescent="0.2">
      <c r="A2238" s="27" t="s">
        <v>35</v>
      </c>
      <c r="B2238" s="28">
        <v>3</v>
      </c>
      <c r="C2238" s="28" t="s">
        <v>59</v>
      </c>
      <c r="D2238" s="28" t="s">
        <v>21</v>
      </c>
      <c r="E2238" s="33">
        <v>2005</v>
      </c>
      <c r="F2238" s="29">
        <v>5.4</v>
      </c>
      <c r="G2238" s="28" t="s">
        <v>25</v>
      </c>
    </row>
    <row r="2239" spans="1:7" x14ac:dyDescent="0.2">
      <c r="A2239" s="27" t="s">
        <v>35</v>
      </c>
      <c r="B2239" s="28">
        <v>3</v>
      </c>
      <c r="C2239" s="28" t="s">
        <v>59</v>
      </c>
      <c r="D2239" s="28" t="s">
        <v>22</v>
      </c>
      <c r="E2239" s="33">
        <v>2005</v>
      </c>
      <c r="F2239" s="29">
        <v>4.8</v>
      </c>
    </row>
    <row r="2240" spans="1:7" x14ac:dyDescent="0.2">
      <c r="A2240" s="27" t="s">
        <v>35</v>
      </c>
      <c r="B2240" s="28">
        <v>3</v>
      </c>
      <c r="C2240" s="28" t="s">
        <v>59</v>
      </c>
      <c r="D2240" s="28" t="s">
        <v>22</v>
      </c>
      <c r="E2240" s="33">
        <v>2005</v>
      </c>
      <c r="F2240" s="29">
        <v>6.6</v>
      </c>
    </row>
    <row r="2241" spans="1:6" x14ac:dyDescent="0.2">
      <c r="A2241" s="27" t="s">
        <v>35</v>
      </c>
      <c r="B2241" s="28">
        <v>3</v>
      </c>
      <c r="C2241" s="28" t="s">
        <v>59</v>
      </c>
      <c r="D2241" s="28" t="s">
        <v>22</v>
      </c>
      <c r="E2241" s="33">
        <v>2005</v>
      </c>
      <c r="F2241" s="29">
        <v>5.8</v>
      </c>
    </row>
    <row r="2242" spans="1:6" x14ac:dyDescent="0.2">
      <c r="A2242" s="27" t="s">
        <v>35</v>
      </c>
      <c r="B2242" s="28">
        <v>3</v>
      </c>
      <c r="C2242" s="28" t="s">
        <v>59</v>
      </c>
      <c r="D2242" s="28" t="s">
        <v>22</v>
      </c>
      <c r="E2242" s="33">
        <v>2005</v>
      </c>
      <c r="F2242" s="29">
        <v>5.4</v>
      </c>
    </row>
    <row r="2243" spans="1:6" x14ac:dyDescent="0.2">
      <c r="A2243" s="27" t="s">
        <v>35</v>
      </c>
      <c r="B2243" s="28">
        <v>3</v>
      </c>
      <c r="C2243" s="28" t="s">
        <v>59</v>
      </c>
      <c r="D2243" s="28" t="s">
        <v>22</v>
      </c>
      <c r="E2243" s="33">
        <v>2005</v>
      </c>
      <c r="F2243" s="29">
        <v>3</v>
      </c>
    </row>
    <row r="2244" spans="1:6" x14ac:dyDescent="0.2">
      <c r="A2244" s="27" t="s">
        <v>35</v>
      </c>
      <c r="B2244" s="28">
        <v>3</v>
      </c>
      <c r="C2244" s="28" t="s">
        <v>59</v>
      </c>
      <c r="D2244" s="28" t="s">
        <v>22</v>
      </c>
      <c r="E2244" s="33">
        <v>2005</v>
      </c>
      <c r="F2244" s="29">
        <v>3.4</v>
      </c>
    </row>
    <row r="2245" spans="1:6" x14ac:dyDescent="0.2">
      <c r="A2245" s="27" t="s">
        <v>35</v>
      </c>
      <c r="B2245" s="28">
        <v>3</v>
      </c>
      <c r="C2245" s="28" t="s">
        <v>59</v>
      </c>
      <c r="D2245" s="28" t="s">
        <v>22</v>
      </c>
      <c r="E2245" s="33">
        <v>2005</v>
      </c>
      <c r="F2245" s="29">
        <v>5.8</v>
      </c>
    </row>
    <row r="2246" spans="1:6" x14ac:dyDescent="0.2">
      <c r="A2246" s="27" t="s">
        <v>35</v>
      </c>
      <c r="B2246" s="28">
        <v>3</v>
      </c>
      <c r="C2246" s="28" t="s">
        <v>59</v>
      </c>
      <c r="D2246" s="28" t="s">
        <v>69</v>
      </c>
      <c r="E2246" s="33">
        <v>2005</v>
      </c>
      <c r="F2246" s="29">
        <v>9.6</v>
      </c>
    </row>
    <row r="2247" spans="1:6" x14ac:dyDescent="0.2">
      <c r="A2247" s="27" t="s">
        <v>35</v>
      </c>
      <c r="B2247" s="28">
        <v>3</v>
      </c>
      <c r="C2247" s="28" t="s">
        <v>59</v>
      </c>
      <c r="D2247" s="28" t="s">
        <v>60</v>
      </c>
      <c r="E2247" s="33">
        <v>2005</v>
      </c>
      <c r="F2247" s="29">
        <v>4.4000000000000004</v>
      </c>
    </row>
    <row r="2248" spans="1:6" x14ac:dyDescent="0.2">
      <c r="A2248" s="27" t="s">
        <v>35</v>
      </c>
      <c r="B2248" s="28">
        <v>3</v>
      </c>
      <c r="C2248" s="28" t="s">
        <v>59</v>
      </c>
      <c r="D2248" s="28" t="s">
        <v>60</v>
      </c>
      <c r="E2248" s="33">
        <v>2005</v>
      </c>
      <c r="F2248" s="29">
        <v>4.2</v>
      </c>
    </row>
    <row r="2249" spans="1:6" x14ac:dyDescent="0.2">
      <c r="A2249" s="27" t="s">
        <v>35</v>
      </c>
      <c r="B2249" s="28">
        <v>3</v>
      </c>
      <c r="C2249" s="28" t="s">
        <v>59</v>
      </c>
      <c r="D2249" s="28" t="s">
        <v>60</v>
      </c>
      <c r="E2249" s="33">
        <v>2005</v>
      </c>
      <c r="F2249" s="29">
        <v>4.2</v>
      </c>
    </row>
    <row r="2250" spans="1:6" x14ac:dyDescent="0.2">
      <c r="A2250" s="27" t="s">
        <v>35</v>
      </c>
      <c r="B2250" s="28">
        <v>3</v>
      </c>
      <c r="C2250" s="28" t="s">
        <v>59</v>
      </c>
      <c r="D2250" s="28" t="s">
        <v>60</v>
      </c>
      <c r="E2250" s="33">
        <v>2005</v>
      </c>
      <c r="F2250" s="29">
        <v>2.5</v>
      </c>
    </row>
    <row r="2251" spans="1:6" x14ac:dyDescent="0.2">
      <c r="A2251" s="27" t="s">
        <v>35</v>
      </c>
      <c r="B2251" s="28">
        <v>3</v>
      </c>
      <c r="C2251" s="28" t="s">
        <v>59</v>
      </c>
      <c r="D2251" s="28" t="s">
        <v>60</v>
      </c>
      <c r="E2251" s="33">
        <v>2005</v>
      </c>
      <c r="F2251" s="29">
        <v>2.5</v>
      </c>
    </row>
    <row r="2252" spans="1:6" x14ac:dyDescent="0.2">
      <c r="A2252" s="27" t="s">
        <v>35</v>
      </c>
      <c r="B2252" s="28">
        <v>3</v>
      </c>
      <c r="C2252" s="28" t="s">
        <v>59</v>
      </c>
      <c r="D2252" s="28" t="s">
        <v>60</v>
      </c>
      <c r="E2252" s="33">
        <v>2005</v>
      </c>
      <c r="F2252" s="29">
        <v>4.9000000000000004</v>
      </c>
    </row>
    <row r="2253" spans="1:6" x14ac:dyDescent="0.2">
      <c r="A2253" s="27" t="s">
        <v>35</v>
      </c>
      <c r="B2253" s="28">
        <v>3</v>
      </c>
      <c r="C2253" s="28" t="s">
        <v>59</v>
      </c>
      <c r="D2253" s="28" t="s">
        <v>60</v>
      </c>
      <c r="E2253" s="33">
        <v>2005</v>
      </c>
      <c r="F2253" s="29">
        <v>7.9</v>
      </c>
    </row>
    <row r="2254" spans="1:6" x14ac:dyDescent="0.2">
      <c r="A2254" s="27" t="s">
        <v>35</v>
      </c>
      <c r="B2254" s="28">
        <v>3</v>
      </c>
      <c r="C2254" s="28" t="s">
        <v>59</v>
      </c>
      <c r="D2254" s="28" t="s">
        <v>67</v>
      </c>
      <c r="E2254" s="33">
        <v>2005</v>
      </c>
      <c r="F2254" s="29">
        <v>3.2</v>
      </c>
    </row>
    <row r="2255" spans="1:6" x14ac:dyDescent="0.2">
      <c r="A2255" s="27" t="s">
        <v>35</v>
      </c>
      <c r="B2255" s="28">
        <v>3</v>
      </c>
      <c r="C2255" s="28" t="s">
        <v>59</v>
      </c>
      <c r="D2255" s="28" t="s">
        <v>67</v>
      </c>
      <c r="E2255" s="33">
        <v>2005</v>
      </c>
      <c r="F2255" s="29">
        <v>2.1</v>
      </c>
    </row>
    <row r="2256" spans="1:6" x14ac:dyDescent="0.2">
      <c r="A2256" s="27" t="s">
        <v>35</v>
      </c>
      <c r="B2256" s="28">
        <v>3</v>
      </c>
      <c r="C2256" s="28" t="s">
        <v>59</v>
      </c>
      <c r="D2256" s="28" t="s">
        <v>67</v>
      </c>
      <c r="E2256" s="33">
        <v>2005</v>
      </c>
      <c r="F2256" s="29">
        <v>3.2</v>
      </c>
    </row>
    <row r="2257" spans="1:7" x14ac:dyDescent="0.2">
      <c r="A2257" s="27" t="s">
        <v>35</v>
      </c>
      <c r="B2257" s="28">
        <v>3</v>
      </c>
      <c r="C2257" s="28" t="s">
        <v>59</v>
      </c>
      <c r="D2257" s="28" t="s">
        <v>23</v>
      </c>
      <c r="E2257" s="33">
        <v>2005</v>
      </c>
      <c r="F2257" s="29">
        <v>2.5</v>
      </c>
    </row>
    <row r="2258" spans="1:7" x14ac:dyDescent="0.2">
      <c r="A2258" s="27" t="s">
        <v>35</v>
      </c>
      <c r="B2258" s="28">
        <v>3</v>
      </c>
      <c r="C2258" s="28" t="s">
        <v>59</v>
      </c>
      <c r="D2258" s="28" t="s">
        <v>21</v>
      </c>
      <c r="E2258" s="33">
        <v>2005</v>
      </c>
      <c r="F2258" s="29">
        <v>9.6</v>
      </c>
    </row>
    <row r="2259" spans="1:7" x14ac:dyDescent="0.2">
      <c r="A2259" s="27" t="s">
        <v>35</v>
      </c>
      <c r="B2259" s="28">
        <v>3</v>
      </c>
      <c r="C2259" s="27" t="s">
        <v>70</v>
      </c>
      <c r="D2259" s="27" t="s">
        <v>22</v>
      </c>
      <c r="E2259" s="33">
        <v>2005</v>
      </c>
      <c r="F2259" s="29">
        <v>2.5</v>
      </c>
      <c r="G2259" s="27" t="s">
        <v>25</v>
      </c>
    </row>
    <row r="2260" spans="1:7" x14ac:dyDescent="0.2">
      <c r="A2260" s="27" t="s">
        <v>35</v>
      </c>
      <c r="B2260" s="28">
        <v>3</v>
      </c>
      <c r="C2260" s="27" t="s">
        <v>70</v>
      </c>
      <c r="D2260" s="27" t="s">
        <v>22</v>
      </c>
      <c r="E2260" s="33">
        <v>2005</v>
      </c>
      <c r="F2260" s="29">
        <v>2.2999999999999998</v>
      </c>
      <c r="G2260" s="27" t="s">
        <v>25</v>
      </c>
    </row>
    <row r="2261" spans="1:7" x14ac:dyDescent="0.2">
      <c r="A2261" s="27" t="s">
        <v>35</v>
      </c>
      <c r="B2261" s="28">
        <v>3</v>
      </c>
      <c r="C2261" s="27" t="s">
        <v>70</v>
      </c>
      <c r="D2261" s="27" t="s">
        <v>22</v>
      </c>
      <c r="E2261" s="33">
        <v>2005</v>
      </c>
      <c r="F2261" s="29">
        <v>3.2</v>
      </c>
      <c r="G2261" s="27" t="s">
        <v>25</v>
      </c>
    </row>
    <row r="2262" spans="1:7" x14ac:dyDescent="0.2">
      <c r="A2262" s="27" t="s">
        <v>35</v>
      </c>
      <c r="B2262" s="28">
        <v>3</v>
      </c>
      <c r="C2262" s="27" t="s">
        <v>70</v>
      </c>
      <c r="D2262" s="27" t="s">
        <v>22</v>
      </c>
      <c r="E2262" s="33">
        <v>2005</v>
      </c>
      <c r="F2262" s="29">
        <v>2.7</v>
      </c>
      <c r="G2262" s="27" t="s">
        <v>25</v>
      </c>
    </row>
    <row r="2263" spans="1:7" x14ac:dyDescent="0.2">
      <c r="A2263" s="27" t="s">
        <v>35</v>
      </c>
      <c r="B2263" s="28">
        <v>3</v>
      </c>
      <c r="C2263" s="27" t="s">
        <v>70</v>
      </c>
      <c r="D2263" s="27" t="s">
        <v>22</v>
      </c>
      <c r="E2263" s="33">
        <v>2005</v>
      </c>
      <c r="F2263" s="29">
        <v>2.9</v>
      </c>
      <c r="G2263" s="27" t="s">
        <v>25</v>
      </c>
    </row>
    <row r="2264" spans="1:7" x14ac:dyDescent="0.2">
      <c r="A2264" s="27" t="s">
        <v>35</v>
      </c>
      <c r="B2264" s="28">
        <v>3</v>
      </c>
      <c r="C2264" s="27" t="s">
        <v>70</v>
      </c>
      <c r="D2264" s="27" t="s">
        <v>22</v>
      </c>
      <c r="E2264" s="33">
        <v>2005</v>
      </c>
      <c r="F2264" s="29">
        <v>2.8</v>
      </c>
      <c r="G2264" s="27" t="s">
        <v>25</v>
      </c>
    </row>
    <row r="2265" spans="1:7" x14ac:dyDescent="0.2">
      <c r="A2265" s="27" t="s">
        <v>35</v>
      </c>
      <c r="B2265" s="28">
        <v>3</v>
      </c>
      <c r="C2265" s="27" t="s">
        <v>70</v>
      </c>
      <c r="D2265" s="27" t="s">
        <v>22</v>
      </c>
      <c r="E2265" s="33">
        <v>2005</v>
      </c>
      <c r="F2265" s="29">
        <v>4</v>
      </c>
      <c r="G2265" s="27" t="s">
        <v>25</v>
      </c>
    </row>
    <row r="2266" spans="1:7" x14ac:dyDescent="0.2">
      <c r="A2266" s="27" t="s">
        <v>35</v>
      </c>
      <c r="B2266" s="28">
        <v>3</v>
      </c>
      <c r="C2266" s="27" t="s">
        <v>70</v>
      </c>
      <c r="D2266" s="27" t="s">
        <v>22</v>
      </c>
      <c r="E2266" s="33">
        <v>2005</v>
      </c>
      <c r="F2266" s="29">
        <v>3</v>
      </c>
      <c r="G2266" s="27" t="s">
        <v>25</v>
      </c>
    </row>
    <row r="2267" spans="1:7" x14ac:dyDescent="0.2">
      <c r="A2267" s="27" t="s">
        <v>35</v>
      </c>
      <c r="B2267" s="28">
        <v>3</v>
      </c>
      <c r="C2267" s="27" t="s">
        <v>70</v>
      </c>
      <c r="D2267" s="27" t="s">
        <v>22</v>
      </c>
      <c r="E2267" s="33">
        <v>2005</v>
      </c>
      <c r="F2267" s="29">
        <v>2.6</v>
      </c>
      <c r="G2267" s="27" t="s">
        <v>25</v>
      </c>
    </row>
    <row r="2268" spans="1:7" x14ac:dyDescent="0.2">
      <c r="A2268" s="27" t="s">
        <v>35</v>
      </c>
      <c r="B2268" s="28">
        <v>3</v>
      </c>
      <c r="C2268" s="27" t="s">
        <v>70</v>
      </c>
      <c r="D2268" s="27" t="s">
        <v>22</v>
      </c>
      <c r="E2268" s="33">
        <v>2005</v>
      </c>
      <c r="F2268" s="29">
        <v>2.5</v>
      </c>
      <c r="G2268" s="27" t="s">
        <v>25</v>
      </c>
    </row>
    <row r="2269" spans="1:7" x14ac:dyDescent="0.2">
      <c r="A2269" s="27" t="s">
        <v>35</v>
      </c>
      <c r="B2269" s="28">
        <v>3</v>
      </c>
      <c r="C2269" s="27" t="s">
        <v>70</v>
      </c>
      <c r="D2269" s="27" t="s">
        <v>60</v>
      </c>
      <c r="E2269" s="33">
        <v>2005</v>
      </c>
      <c r="F2269" s="29">
        <v>3.1</v>
      </c>
      <c r="G2269" s="27" t="s">
        <v>25</v>
      </c>
    </row>
    <row r="2270" spans="1:7" x14ac:dyDescent="0.2">
      <c r="A2270" s="27" t="s">
        <v>35</v>
      </c>
      <c r="B2270" s="28">
        <v>3</v>
      </c>
      <c r="C2270" s="27" t="s">
        <v>70</v>
      </c>
      <c r="D2270" s="27" t="s">
        <v>60</v>
      </c>
      <c r="E2270" s="33">
        <v>2005</v>
      </c>
      <c r="F2270" s="29">
        <v>3.3</v>
      </c>
      <c r="G2270" s="27" t="s">
        <v>25</v>
      </c>
    </row>
    <row r="2271" spans="1:7" x14ac:dyDescent="0.2">
      <c r="A2271" s="27" t="s">
        <v>35</v>
      </c>
      <c r="B2271" s="28">
        <v>3</v>
      </c>
      <c r="C2271" s="27" t="s">
        <v>70</v>
      </c>
      <c r="D2271" s="27" t="s">
        <v>60</v>
      </c>
      <c r="E2271" s="33">
        <v>2005</v>
      </c>
      <c r="F2271" s="29">
        <v>3.6</v>
      </c>
      <c r="G2271" s="27" t="s">
        <v>25</v>
      </c>
    </row>
    <row r="2272" spans="1:7" x14ac:dyDescent="0.2">
      <c r="A2272" s="27" t="s">
        <v>35</v>
      </c>
      <c r="B2272" s="28">
        <v>3</v>
      </c>
      <c r="C2272" s="27" t="s">
        <v>70</v>
      </c>
      <c r="D2272" s="27" t="s">
        <v>22</v>
      </c>
      <c r="E2272" s="33">
        <v>2005</v>
      </c>
      <c r="F2272" s="29">
        <v>2.6</v>
      </c>
      <c r="G2272" s="27"/>
    </row>
    <row r="2273" spans="1:7" x14ac:dyDescent="0.2">
      <c r="A2273" s="27" t="s">
        <v>35</v>
      </c>
      <c r="B2273" s="28">
        <v>3</v>
      </c>
      <c r="C2273" s="27" t="s">
        <v>70</v>
      </c>
      <c r="D2273" s="27" t="s">
        <v>22</v>
      </c>
      <c r="E2273" s="33">
        <v>2005</v>
      </c>
      <c r="F2273" s="29">
        <v>5.0999999999999996</v>
      </c>
      <c r="G2273" s="27"/>
    </row>
    <row r="2274" spans="1:7" x14ac:dyDescent="0.2">
      <c r="A2274" s="27" t="s">
        <v>35</v>
      </c>
      <c r="B2274" s="28">
        <v>3</v>
      </c>
      <c r="C2274" s="27" t="s">
        <v>70</v>
      </c>
      <c r="D2274" s="27" t="s">
        <v>22</v>
      </c>
      <c r="E2274" s="33">
        <v>2005</v>
      </c>
      <c r="F2274" s="29">
        <v>4.8</v>
      </c>
      <c r="G2274" s="27"/>
    </row>
    <row r="2275" spans="1:7" x14ac:dyDescent="0.2">
      <c r="A2275" s="27" t="s">
        <v>35</v>
      </c>
      <c r="B2275" s="28">
        <v>3</v>
      </c>
      <c r="C2275" s="27" t="s">
        <v>70</v>
      </c>
      <c r="D2275" s="27" t="s">
        <v>22</v>
      </c>
      <c r="E2275" s="33">
        <v>2005</v>
      </c>
      <c r="F2275" s="29">
        <v>3.8</v>
      </c>
      <c r="G2275" s="27"/>
    </row>
    <row r="2276" spans="1:7" x14ac:dyDescent="0.2">
      <c r="A2276" s="27" t="s">
        <v>35</v>
      </c>
      <c r="B2276" s="28">
        <v>3</v>
      </c>
      <c r="C2276" s="27" t="s">
        <v>70</v>
      </c>
      <c r="D2276" s="27" t="s">
        <v>22</v>
      </c>
      <c r="E2276" s="33">
        <v>2005</v>
      </c>
      <c r="F2276" s="29">
        <v>3.8</v>
      </c>
      <c r="G2276" s="27"/>
    </row>
    <row r="2277" spans="1:7" x14ac:dyDescent="0.2">
      <c r="A2277" s="27" t="s">
        <v>35</v>
      </c>
      <c r="B2277" s="28">
        <v>3</v>
      </c>
      <c r="C2277" s="27" t="s">
        <v>70</v>
      </c>
      <c r="D2277" s="27" t="s">
        <v>60</v>
      </c>
      <c r="E2277" s="33">
        <v>2005</v>
      </c>
      <c r="F2277" s="29">
        <v>4.5</v>
      </c>
      <c r="G2277" s="27"/>
    </row>
    <row r="2278" spans="1:7" x14ac:dyDescent="0.2">
      <c r="A2278" s="27" t="s">
        <v>35</v>
      </c>
      <c r="B2278" s="28">
        <v>3</v>
      </c>
      <c r="C2278" s="27" t="s">
        <v>70</v>
      </c>
      <c r="D2278" s="27" t="s">
        <v>60</v>
      </c>
      <c r="E2278" s="33">
        <v>2005</v>
      </c>
      <c r="F2278" s="29">
        <v>7.1</v>
      </c>
      <c r="G2278" s="27"/>
    </row>
    <row r="2279" spans="1:7" x14ac:dyDescent="0.2">
      <c r="A2279" s="27" t="s">
        <v>35</v>
      </c>
      <c r="B2279" s="28">
        <v>3</v>
      </c>
      <c r="C2279" s="27" t="s">
        <v>70</v>
      </c>
      <c r="D2279" s="27" t="s">
        <v>60</v>
      </c>
      <c r="E2279" s="33">
        <v>2005</v>
      </c>
      <c r="F2279" s="29">
        <v>2.4</v>
      </c>
      <c r="G2279" s="27"/>
    </row>
    <row r="2280" spans="1:7" x14ac:dyDescent="0.2">
      <c r="A2280" s="27" t="s">
        <v>35</v>
      </c>
      <c r="B2280" s="28">
        <v>3</v>
      </c>
      <c r="C2280" s="27" t="s">
        <v>70</v>
      </c>
      <c r="D2280" s="27" t="s">
        <v>60</v>
      </c>
      <c r="E2280" s="33">
        <v>2005</v>
      </c>
      <c r="F2280" s="29">
        <v>2.2000000000000002</v>
      </c>
      <c r="G2280" s="27"/>
    </row>
    <row r="2281" spans="1:7" x14ac:dyDescent="0.2">
      <c r="A2281" s="27" t="s">
        <v>35</v>
      </c>
      <c r="B2281" s="28">
        <v>3</v>
      </c>
      <c r="C2281" s="27" t="s">
        <v>70</v>
      </c>
      <c r="D2281" s="27" t="s">
        <v>60</v>
      </c>
      <c r="E2281" s="33">
        <v>2005</v>
      </c>
      <c r="F2281" s="29">
        <v>8.5</v>
      </c>
      <c r="G2281" s="27"/>
    </row>
    <row r="2282" spans="1:7" x14ac:dyDescent="0.2">
      <c r="A2282" s="27" t="s">
        <v>35</v>
      </c>
      <c r="B2282" s="28">
        <v>3</v>
      </c>
      <c r="C2282" s="27" t="s">
        <v>70</v>
      </c>
      <c r="D2282" s="27" t="s">
        <v>60</v>
      </c>
      <c r="E2282" s="33">
        <v>2005</v>
      </c>
      <c r="F2282" s="29">
        <v>2.9</v>
      </c>
      <c r="G2282" s="27"/>
    </row>
    <row r="2283" spans="1:7" x14ac:dyDescent="0.2">
      <c r="A2283" s="27" t="s">
        <v>35</v>
      </c>
      <c r="B2283" s="28">
        <v>3</v>
      </c>
      <c r="C2283" s="27" t="s">
        <v>70</v>
      </c>
      <c r="D2283" s="27" t="s">
        <v>60</v>
      </c>
      <c r="E2283" s="33">
        <v>2005</v>
      </c>
      <c r="F2283" s="29">
        <v>4.5999999999999996</v>
      </c>
      <c r="G2283" s="27"/>
    </row>
    <row r="2284" spans="1:7" x14ac:dyDescent="0.2">
      <c r="A2284" s="27" t="s">
        <v>35</v>
      </c>
      <c r="B2284" s="28">
        <v>3</v>
      </c>
      <c r="C2284" s="27" t="s">
        <v>70</v>
      </c>
      <c r="D2284" s="27" t="s">
        <v>60</v>
      </c>
      <c r="E2284" s="33">
        <v>2005</v>
      </c>
      <c r="F2284" s="29">
        <v>4.9000000000000004</v>
      </c>
      <c r="G2284" s="27"/>
    </row>
    <row r="2285" spans="1:7" x14ac:dyDescent="0.2">
      <c r="A2285" s="27" t="s">
        <v>35</v>
      </c>
      <c r="B2285" s="28">
        <v>3</v>
      </c>
      <c r="C2285" s="27" t="s">
        <v>70</v>
      </c>
      <c r="D2285" s="27" t="s">
        <v>60</v>
      </c>
      <c r="E2285" s="33">
        <v>2005</v>
      </c>
      <c r="F2285" s="29">
        <v>2.7</v>
      </c>
      <c r="G2285" s="27"/>
    </row>
    <row r="2286" spans="1:7" x14ac:dyDescent="0.2">
      <c r="A2286" s="27" t="s">
        <v>35</v>
      </c>
      <c r="B2286" s="28">
        <v>3</v>
      </c>
      <c r="C2286" s="27" t="s">
        <v>70</v>
      </c>
      <c r="D2286" s="27" t="s">
        <v>60</v>
      </c>
      <c r="E2286" s="33">
        <v>2005</v>
      </c>
      <c r="F2286" s="29">
        <v>4.5</v>
      </c>
      <c r="G2286" s="27"/>
    </row>
    <row r="2287" spans="1:7" x14ac:dyDescent="0.2">
      <c r="A2287" s="27" t="s">
        <v>35</v>
      </c>
      <c r="B2287" s="28">
        <v>3</v>
      </c>
      <c r="C2287" s="27" t="s">
        <v>70</v>
      </c>
      <c r="D2287" s="27" t="s">
        <v>21</v>
      </c>
      <c r="E2287" s="33">
        <v>2005</v>
      </c>
      <c r="F2287" s="29">
        <v>7.8</v>
      </c>
      <c r="G2287" s="27"/>
    </row>
    <row r="2288" spans="1:7" x14ac:dyDescent="0.2">
      <c r="A2288" s="27" t="s">
        <v>35</v>
      </c>
      <c r="B2288" s="28">
        <v>3</v>
      </c>
      <c r="C2288" s="27" t="s">
        <v>70</v>
      </c>
      <c r="D2288" s="27" t="s">
        <v>29</v>
      </c>
      <c r="E2288" s="33">
        <v>2005</v>
      </c>
      <c r="F2288" s="29">
        <v>2.8</v>
      </c>
      <c r="G2288" s="27"/>
    </row>
    <row r="2289" spans="1:7" x14ac:dyDescent="0.2">
      <c r="A2289" s="27" t="s">
        <v>35</v>
      </c>
      <c r="B2289" s="28">
        <v>3</v>
      </c>
      <c r="C2289" s="28" t="s">
        <v>63</v>
      </c>
      <c r="D2289" s="28" t="s">
        <v>21</v>
      </c>
      <c r="E2289" s="33">
        <v>2005</v>
      </c>
      <c r="F2289" s="29">
        <v>2.2000000000000002</v>
      </c>
      <c r="G2289" s="28" t="s">
        <v>25</v>
      </c>
    </row>
    <row r="2290" spans="1:7" x14ac:dyDescent="0.2">
      <c r="A2290" s="27" t="s">
        <v>35</v>
      </c>
      <c r="B2290" s="28">
        <v>3</v>
      </c>
      <c r="C2290" s="28" t="s">
        <v>63</v>
      </c>
      <c r="D2290" s="28" t="s">
        <v>60</v>
      </c>
      <c r="E2290" s="33">
        <v>2005</v>
      </c>
      <c r="F2290" s="29">
        <v>2.2999999999999998</v>
      </c>
    </row>
    <row r="2291" spans="1:7" x14ac:dyDescent="0.2">
      <c r="A2291" s="27" t="s">
        <v>35</v>
      </c>
      <c r="B2291" s="28">
        <v>3</v>
      </c>
      <c r="C2291" s="28" t="s">
        <v>63</v>
      </c>
      <c r="D2291" s="28" t="s">
        <v>60</v>
      </c>
      <c r="E2291" s="33">
        <v>2005</v>
      </c>
      <c r="F2291" s="29">
        <v>3.3</v>
      </c>
    </row>
    <row r="2292" spans="1:7" x14ac:dyDescent="0.2">
      <c r="A2292" s="27" t="s">
        <v>35</v>
      </c>
      <c r="B2292" s="28">
        <v>3</v>
      </c>
      <c r="C2292" s="28" t="s">
        <v>63</v>
      </c>
      <c r="D2292" s="28" t="s">
        <v>60</v>
      </c>
      <c r="E2292" s="33">
        <v>2005</v>
      </c>
      <c r="F2292" s="29">
        <v>4</v>
      </c>
    </row>
    <row r="2293" spans="1:7" x14ac:dyDescent="0.2">
      <c r="A2293" s="27" t="s">
        <v>35</v>
      </c>
      <c r="B2293" s="28">
        <v>3</v>
      </c>
      <c r="C2293" s="28" t="s">
        <v>63</v>
      </c>
      <c r="D2293" s="28" t="s">
        <v>60</v>
      </c>
      <c r="E2293" s="33">
        <v>2005</v>
      </c>
      <c r="F2293" s="29">
        <v>2.2999999999999998</v>
      </c>
    </row>
    <row r="2294" spans="1:7" x14ac:dyDescent="0.2">
      <c r="A2294" s="27" t="s">
        <v>35</v>
      </c>
      <c r="B2294" s="28">
        <v>3</v>
      </c>
      <c r="C2294" s="28" t="s">
        <v>63</v>
      </c>
      <c r="D2294" s="28" t="s">
        <v>23</v>
      </c>
      <c r="E2294" s="33">
        <v>2005</v>
      </c>
      <c r="F2294" s="29">
        <v>4.7</v>
      </c>
    </row>
    <row r="2295" spans="1:7" x14ac:dyDescent="0.2">
      <c r="A2295" s="27" t="s">
        <v>35</v>
      </c>
      <c r="B2295" s="28">
        <v>3</v>
      </c>
      <c r="C2295" s="28" t="s">
        <v>63</v>
      </c>
      <c r="D2295" s="28" t="s">
        <v>23</v>
      </c>
      <c r="E2295" s="33">
        <v>2005</v>
      </c>
      <c r="F2295" s="29">
        <v>2.2999999999999998</v>
      </c>
    </row>
    <row r="2296" spans="1:7" x14ac:dyDescent="0.2">
      <c r="A2296" s="27" t="s">
        <v>35</v>
      </c>
      <c r="B2296" s="28">
        <v>3</v>
      </c>
      <c r="C2296" s="28" t="s">
        <v>63</v>
      </c>
      <c r="D2296" s="28" t="s">
        <v>67</v>
      </c>
      <c r="E2296" s="33">
        <v>2005</v>
      </c>
      <c r="F2296" s="29">
        <v>2.1</v>
      </c>
    </row>
    <row r="2297" spans="1:7" x14ac:dyDescent="0.2">
      <c r="A2297" s="27" t="s">
        <v>35</v>
      </c>
      <c r="B2297" s="28">
        <v>3</v>
      </c>
      <c r="C2297" s="28" t="s">
        <v>63</v>
      </c>
      <c r="D2297" s="28" t="s">
        <v>67</v>
      </c>
      <c r="E2297" s="33">
        <v>2005</v>
      </c>
      <c r="F2297" s="29">
        <v>3</v>
      </c>
    </row>
    <row r="2298" spans="1:7" x14ac:dyDescent="0.2">
      <c r="A2298" s="27" t="s">
        <v>35</v>
      </c>
      <c r="B2298" s="28">
        <v>3</v>
      </c>
      <c r="C2298" s="28" t="s">
        <v>63</v>
      </c>
      <c r="D2298" s="28" t="s">
        <v>37</v>
      </c>
      <c r="E2298" s="33">
        <v>2005</v>
      </c>
      <c r="F2298" s="29">
        <v>2.5</v>
      </c>
    </row>
    <row r="2299" spans="1:7" x14ac:dyDescent="0.2">
      <c r="A2299" s="27" t="s">
        <v>35</v>
      </c>
      <c r="B2299" s="28">
        <v>3</v>
      </c>
      <c r="C2299" s="28" t="s">
        <v>63</v>
      </c>
      <c r="D2299" s="28" t="s">
        <v>22</v>
      </c>
      <c r="E2299" s="33">
        <v>2005</v>
      </c>
      <c r="F2299" s="29">
        <v>5</v>
      </c>
    </row>
    <row r="2300" spans="1:7" x14ac:dyDescent="0.2">
      <c r="A2300" s="27" t="s">
        <v>35</v>
      </c>
      <c r="B2300" s="28">
        <v>3</v>
      </c>
      <c r="C2300" s="28" t="s">
        <v>63</v>
      </c>
      <c r="D2300" s="28" t="s">
        <v>22</v>
      </c>
      <c r="E2300" s="33">
        <v>2005</v>
      </c>
      <c r="F2300" s="29">
        <v>8.3000000000000007</v>
      </c>
    </row>
    <row r="2301" spans="1:7" x14ac:dyDescent="0.2">
      <c r="A2301" s="27" t="s">
        <v>35</v>
      </c>
      <c r="B2301" s="28">
        <v>3</v>
      </c>
      <c r="C2301" s="28" t="s">
        <v>63</v>
      </c>
      <c r="D2301" s="28" t="s">
        <v>22</v>
      </c>
      <c r="E2301" s="33">
        <v>2005</v>
      </c>
      <c r="F2301" s="29">
        <v>2.1</v>
      </c>
    </row>
    <row r="2302" spans="1:7" x14ac:dyDescent="0.2">
      <c r="A2302" s="27" t="s">
        <v>35</v>
      </c>
      <c r="B2302" s="28">
        <v>3</v>
      </c>
      <c r="C2302" s="28" t="s">
        <v>63</v>
      </c>
      <c r="D2302" s="28" t="s">
        <v>22</v>
      </c>
      <c r="E2302" s="33">
        <v>2005</v>
      </c>
      <c r="F2302" s="29">
        <v>3.6</v>
      </c>
    </row>
    <row r="2303" spans="1:7" x14ac:dyDescent="0.2">
      <c r="A2303" s="27" t="s">
        <v>35</v>
      </c>
      <c r="B2303" s="28">
        <v>3</v>
      </c>
      <c r="C2303" s="28" t="s">
        <v>63</v>
      </c>
      <c r="D2303" s="28" t="s">
        <v>22</v>
      </c>
      <c r="E2303" s="33">
        <v>2005</v>
      </c>
      <c r="F2303" s="29">
        <v>8.9</v>
      </c>
    </row>
    <row r="2304" spans="1:7" x14ac:dyDescent="0.2">
      <c r="A2304" s="27" t="s">
        <v>35</v>
      </c>
      <c r="B2304" s="28">
        <v>3</v>
      </c>
      <c r="C2304" s="28" t="s">
        <v>63</v>
      </c>
      <c r="D2304" s="28" t="s">
        <v>22</v>
      </c>
      <c r="E2304" s="33">
        <v>2005</v>
      </c>
      <c r="F2304" s="29">
        <v>5.6</v>
      </c>
    </row>
    <row r="2305" spans="1:7" x14ac:dyDescent="0.2">
      <c r="A2305" s="27" t="s">
        <v>35</v>
      </c>
      <c r="B2305" s="28">
        <v>3</v>
      </c>
      <c r="C2305" s="28" t="s">
        <v>63</v>
      </c>
      <c r="D2305" s="28" t="s">
        <v>22</v>
      </c>
      <c r="E2305" s="33">
        <v>2005</v>
      </c>
      <c r="F2305" s="29">
        <v>8.4</v>
      </c>
    </row>
    <row r="2306" spans="1:7" x14ac:dyDescent="0.2">
      <c r="A2306" s="27" t="s">
        <v>35</v>
      </c>
      <c r="B2306" s="28">
        <v>3</v>
      </c>
      <c r="C2306" s="28" t="s">
        <v>63</v>
      </c>
      <c r="D2306" s="28" t="s">
        <v>21</v>
      </c>
      <c r="E2306" s="33">
        <v>2005</v>
      </c>
      <c r="F2306" s="29">
        <v>6</v>
      </c>
    </row>
    <row r="2307" spans="1:7" x14ac:dyDescent="0.2">
      <c r="A2307" s="27" t="s">
        <v>35</v>
      </c>
      <c r="B2307" s="28">
        <v>3</v>
      </c>
      <c r="C2307" s="28" t="s">
        <v>63</v>
      </c>
      <c r="D2307" s="28" t="s">
        <v>21</v>
      </c>
      <c r="E2307" s="33">
        <v>2005</v>
      </c>
      <c r="F2307" s="29">
        <v>4.8</v>
      </c>
    </row>
    <row r="2308" spans="1:7" x14ac:dyDescent="0.2">
      <c r="A2308" s="30" t="s">
        <v>35</v>
      </c>
      <c r="B2308" s="30">
        <v>4</v>
      </c>
      <c r="C2308" s="30" t="s">
        <v>24</v>
      </c>
      <c r="D2308" s="30" t="s">
        <v>22</v>
      </c>
      <c r="E2308" s="33">
        <v>2005</v>
      </c>
      <c r="F2308" s="35">
        <v>3.5</v>
      </c>
    </row>
    <row r="2309" spans="1:7" x14ac:dyDescent="0.2">
      <c r="A2309" s="30" t="s">
        <v>35</v>
      </c>
      <c r="B2309" s="30">
        <v>4</v>
      </c>
      <c r="C2309" s="30" t="s">
        <v>24</v>
      </c>
      <c r="D2309" s="30" t="s">
        <v>22</v>
      </c>
      <c r="E2309" s="33">
        <v>2005</v>
      </c>
      <c r="F2309" s="35">
        <v>3.7</v>
      </c>
    </row>
    <row r="2310" spans="1:7" x14ac:dyDescent="0.2">
      <c r="A2310" s="30" t="s">
        <v>35</v>
      </c>
      <c r="B2310" s="30">
        <v>4</v>
      </c>
      <c r="C2310" s="30" t="s">
        <v>24</v>
      </c>
      <c r="D2310" s="30" t="s">
        <v>22</v>
      </c>
      <c r="E2310" s="33">
        <v>2005</v>
      </c>
      <c r="F2310" s="35">
        <v>3.8</v>
      </c>
    </row>
    <row r="2311" spans="1:7" x14ac:dyDescent="0.2">
      <c r="A2311" s="30" t="s">
        <v>35</v>
      </c>
      <c r="B2311" s="30">
        <v>4</v>
      </c>
      <c r="C2311" s="30" t="s">
        <v>24</v>
      </c>
      <c r="D2311" s="30" t="s">
        <v>22</v>
      </c>
      <c r="E2311" s="33">
        <v>2005</v>
      </c>
      <c r="F2311" s="35">
        <v>5.0999999999999996</v>
      </c>
    </row>
    <row r="2312" spans="1:7" x14ac:dyDescent="0.2">
      <c r="A2312" s="30" t="s">
        <v>35</v>
      </c>
      <c r="B2312" s="30">
        <v>4</v>
      </c>
      <c r="C2312" s="30" t="s">
        <v>24</v>
      </c>
      <c r="D2312" s="30" t="s">
        <v>22</v>
      </c>
      <c r="E2312" s="33">
        <v>2005</v>
      </c>
      <c r="F2312" s="35">
        <v>7.2</v>
      </c>
    </row>
    <row r="2313" spans="1:7" x14ac:dyDescent="0.2">
      <c r="A2313" s="30" t="s">
        <v>35</v>
      </c>
      <c r="B2313" s="30">
        <v>4</v>
      </c>
      <c r="C2313" s="30" t="s">
        <v>24</v>
      </c>
      <c r="D2313" s="30" t="s">
        <v>22</v>
      </c>
      <c r="E2313" s="33">
        <v>2005</v>
      </c>
      <c r="F2313" s="35">
        <v>3.75</v>
      </c>
      <c r="G2313" s="30" t="s">
        <v>25</v>
      </c>
    </row>
    <row r="2314" spans="1:7" x14ac:dyDescent="0.2">
      <c r="A2314" s="30" t="s">
        <v>35</v>
      </c>
      <c r="B2314" s="30">
        <v>4</v>
      </c>
      <c r="C2314" s="30" t="s">
        <v>24</v>
      </c>
      <c r="D2314" s="30" t="s">
        <v>22</v>
      </c>
      <c r="E2314" s="33">
        <v>2005</v>
      </c>
      <c r="F2314" s="35">
        <v>5</v>
      </c>
    </row>
    <row r="2315" spans="1:7" x14ac:dyDescent="0.2">
      <c r="A2315" s="30" t="s">
        <v>35</v>
      </c>
      <c r="B2315" s="30">
        <v>4</v>
      </c>
      <c r="C2315" s="30" t="s">
        <v>24</v>
      </c>
      <c r="D2315" s="30" t="s">
        <v>22</v>
      </c>
      <c r="E2315" s="33">
        <v>2005</v>
      </c>
      <c r="F2315" s="35">
        <v>3.5</v>
      </c>
      <c r="G2315" s="30" t="s">
        <v>25</v>
      </c>
    </row>
    <row r="2316" spans="1:7" x14ac:dyDescent="0.2">
      <c r="A2316" s="30" t="s">
        <v>35</v>
      </c>
      <c r="B2316" s="30">
        <v>4</v>
      </c>
      <c r="C2316" s="30" t="s">
        <v>24</v>
      </c>
      <c r="D2316" s="30" t="s">
        <v>22</v>
      </c>
      <c r="E2316" s="33">
        <v>2005</v>
      </c>
      <c r="F2316" s="35">
        <v>4.0999999999999996</v>
      </c>
      <c r="G2316" s="30" t="s">
        <v>25</v>
      </c>
    </row>
    <row r="2317" spans="1:7" x14ac:dyDescent="0.2">
      <c r="A2317" s="30" t="s">
        <v>35</v>
      </c>
      <c r="B2317" s="30">
        <v>4</v>
      </c>
      <c r="C2317" s="30" t="s">
        <v>24</v>
      </c>
      <c r="D2317" s="30" t="s">
        <v>22</v>
      </c>
      <c r="E2317" s="33">
        <v>2005</v>
      </c>
      <c r="F2317" s="35">
        <v>2.4</v>
      </c>
      <c r="G2317" s="30" t="s">
        <v>25</v>
      </c>
    </row>
    <row r="2318" spans="1:7" x14ac:dyDescent="0.2">
      <c r="A2318" s="30" t="s">
        <v>35</v>
      </c>
      <c r="B2318" s="30">
        <v>4</v>
      </c>
      <c r="C2318" s="30" t="s">
        <v>24</v>
      </c>
      <c r="D2318" s="30" t="s">
        <v>22</v>
      </c>
      <c r="E2318" s="33">
        <v>2005</v>
      </c>
      <c r="F2318" s="35">
        <v>4.4000000000000004</v>
      </c>
      <c r="G2318" s="30" t="s">
        <v>25</v>
      </c>
    </row>
    <row r="2319" spans="1:7" x14ac:dyDescent="0.2">
      <c r="A2319" s="30" t="s">
        <v>35</v>
      </c>
      <c r="B2319" s="30">
        <v>4</v>
      </c>
      <c r="C2319" s="30" t="s">
        <v>24</v>
      </c>
      <c r="D2319" s="30" t="s">
        <v>22</v>
      </c>
      <c r="E2319" s="33">
        <v>2005</v>
      </c>
      <c r="F2319" s="35">
        <v>2.8</v>
      </c>
      <c r="G2319" s="30" t="s">
        <v>25</v>
      </c>
    </row>
    <row r="2320" spans="1:7" x14ac:dyDescent="0.2">
      <c r="A2320" s="30" t="s">
        <v>35</v>
      </c>
      <c r="B2320" s="30">
        <v>4</v>
      </c>
      <c r="C2320" s="30" t="s">
        <v>24</v>
      </c>
      <c r="D2320" s="30" t="s">
        <v>22</v>
      </c>
      <c r="E2320" s="33">
        <v>2005</v>
      </c>
      <c r="F2320" s="35">
        <v>7</v>
      </c>
    </row>
    <row r="2321" spans="1:7" x14ac:dyDescent="0.2">
      <c r="A2321" s="30" t="s">
        <v>35</v>
      </c>
      <c r="B2321" s="30">
        <v>4</v>
      </c>
      <c r="C2321" s="30" t="s">
        <v>24</v>
      </c>
      <c r="D2321" s="30" t="s">
        <v>22</v>
      </c>
      <c r="E2321" s="33">
        <v>2005</v>
      </c>
      <c r="F2321" s="35">
        <v>6</v>
      </c>
    </row>
    <row r="2322" spans="1:7" x14ac:dyDescent="0.2">
      <c r="A2322" s="30" t="s">
        <v>35</v>
      </c>
      <c r="B2322" s="30">
        <v>4</v>
      </c>
      <c r="C2322" s="30" t="s">
        <v>24</v>
      </c>
      <c r="D2322" s="30" t="s">
        <v>22</v>
      </c>
      <c r="E2322" s="33">
        <v>2005</v>
      </c>
      <c r="F2322" s="35">
        <v>5.0999999999999996</v>
      </c>
      <c r="G2322" s="30" t="s">
        <v>25</v>
      </c>
    </row>
    <row r="2323" spans="1:7" x14ac:dyDescent="0.2">
      <c r="A2323" s="30" t="s">
        <v>35</v>
      </c>
      <c r="B2323" s="30">
        <v>4</v>
      </c>
      <c r="C2323" s="30" t="s">
        <v>24</v>
      </c>
      <c r="D2323" s="30" t="s">
        <v>22</v>
      </c>
      <c r="E2323" s="33">
        <v>2005</v>
      </c>
      <c r="F2323" s="35">
        <v>4.4000000000000004</v>
      </c>
    </row>
    <row r="2324" spans="1:7" x14ac:dyDescent="0.2">
      <c r="A2324" s="30" t="s">
        <v>35</v>
      </c>
      <c r="B2324" s="30">
        <v>4</v>
      </c>
      <c r="C2324" s="30" t="s">
        <v>24</v>
      </c>
      <c r="D2324" s="30" t="s">
        <v>22</v>
      </c>
      <c r="E2324" s="33">
        <v>2005</v>
      </c>
      <c r="F2324" s="35">
        <v>2.7</v>
      </c>
      <c r="G2324" s="30" t="s">
        <v>25</v>
      </c>
    </row>
    <row r="2325" spans="1:7" x14ac:dyDescent="0.2">
      <c r="A2325" s="30" t="s">
        <v>35</v>
      </c>
      <c r="B2325" s="30">
        <v>4</v>
      </c>
      <c r="C2325" s="30" t="s">
        <v>24</v>
      </c>
      <c r="D2325" s="30" t="s">
        <v>22</v>
      </c>
      <c r="E2325" s="33">
        <v>2005</v>
      </c>
      <c r="F2325" s="35">
        <v>4.5</v>
      </c>
      <c r="G2325" s="30" t="s">
        <v>25</v>
      </c>
    </row>
    <row r="2326" spans="1:7" x14ac:dyDescent="0.2">
      <c r="A2326" s="30" t="s">
        <v>35</v>
      </c>
      <c r="B2326" s="30">
        <v>4</v>
      </c>
      <c r="C2326" s="30" t="s">
        <v>24</v>
      </c>
      <c r="D2326" s="30" t="s">
        <v>60</v>
      </c>
      <c r="E2326" s="33">
        <v>2005</v>
      </c>
      <c r="F2326" s="35">
        <v>4</v>
      </c>
    </row>
    <row r="2327" spans="1:7" x14ac:dyDescent="0.2">
      <c r="A2327" s="30" t="s">
        <v>35</v>
      </c>
      <c r="B2327" s="30">
        <v>4</v>
      </c>
      <c r="C2327" s="30" t="s">
        <v>24</v>
      </c>
      <c r="D2327" s="30" t="s">
        <v>60</v>
      </c>
      <c r="E2327" s="33">
        <v>2005</v>
      </c>
      <c r="F2327" s="35">
        <v>2.1</v>
      </c>
    </row>
    <row r="2328" spans="1:7" x14ac:dyDescent="0.2">
      <c r="A2328" s="30" t="s">
        <v>35</v>
      </c>
      <c r="B2328" s="30">
        <v>4</v>
      </c>
      <c r="C2328" s="30" t="s">
        <v>24</v>
      </c>
      <c r="D2328" s="30" t="s">
        <v>60</v>
      </c>
      <c r="E2328" s="33">
        <v>2005</v>
      </c>
      <c r="F2328" s="35">
        <v>2.1</v>
      </c>
    </row>
    <row r="2329" spans="1:7" x14ac:dyDescent="0.2">
      <c r="A2329" s="30" t="s">
        <v>35</v>
      </c>
      <c r="B2329" s="30">
        <v>4</v>
      </c>
      <c r="C2329" s="30" t="s">
        <v>24</v>
      </c>
      <c r="D2329" s="30" t="s">
        <v>60</v>
      </c>
      <c r="E2329" s="33">
        <v>2005</v>
      </c>
      <c r="F2329" s="35">
        <v>4.0999999999999996</v>
      </c>
    </row>
    <row r="2330" spans="1:7" x14ac:dyDescent="0.2">
      <c r="A2330" s="30" t="s">
        <v>35</v>
      </c>
      <c r="B2330" s="30">
        <v>4</v>
      </c>
      <c r="C2330" s="30" t="s">
        <v>24</v>
      </c>
      <c r="D2330" s="30" t="s">
        <v>60</v>
      </c>
      <c r="E2330" s="33">
        <v>2005</v>
      </c>
      <c r="F2330" s="35">
        <v>2.6</v>
      </c>
    </row>
    <row r="2331" spans="1:7" x14ac:dyDescent="0.2">
      <c r="A2331" s="30" t="s">
        <v>35</v>
      </c>
      <c r="B2331" s="30">
        <v>4</v>
      </c>
      <c r="C2331" s="30" t="s">
        <v>24</v>
      </c>
      <c r="D2331" s="30" t="s">
        <v>60</v>
      </c>
      <c r="E2331" s="33">
        <v>2005</v>
      </c>
      <c r="F2331" s="35">
        <v>2.2999999999999998</v>
      </c>
    </row>
    <row r="2332" spans="1:7" x14ac:dyDescent="0.2">
      <c r="A2332" s="30" t="s">
        <v>35</v>
      </c>
      <c r="B2332" s="30">
        <v>4</v>
      </c>
      <c r="C2332" s="30" t="s">
        <v>24</v>
      </c>
      <c r="D2332" s="30" t="s">
        <v>60</v>
      </c>
      <c r="E2332" s="33">
        <v>2005</v>
      </c>
      <c r="F2332" s="35">
        <v>4.4000000000000004</v>
      </c>
    </row>
    <row r="2333" spans="1:7" x14ac:dyDescent="0.2">
      <c r="A2333" s="30" t="s">
        <v>35</v>
      </c>
      <c r="B2333" s="30">
        <v>4</v>
      </c>
      <c r="C2333" s="30" t="s">
        <v>24</v>
      </c>
      <c r="D2333" s="30" t="s">
        <v>60</v>
      </c>
      <c r="E2333" s="33">
        <v>2005</v>
      </c>
      <c r="F2333" s="35">
        <v>4.0999999999999996</v>
      </c>
    </row>
    <row r="2334" spans="1:7" x14ac:dyDescent="0.2">
      <c r="A2334" s="30" t="s">
        <v>35</v>
      </c>
      <c r="B2334" s="30">
        <v>4</v>
      </c>
      <c r="C2334" s="30" t="s">
        <v>24</v>
      </c>
      <c r="D2334" s="30" t="s">
        <v>60</v>
      </c>
      <c r="E2334" s="33">
        <v>2005</v>
      </c>
      <c r="F2334" s="35">
        <v>3.1</v>
      </c>
    </row>
    <row r="2335" spans="1:7" x14ac:dyDescent="0.2">
      <c r="A2335" s="30" t="s">
        <v>35</v>
      </c>
      <c r="B2335" s="30">
        <v>4</v>
      </c>
      <c r="C2335" s="30" t="s">
        <v>24</v>
      </c>
      <c r="D2335" s="30" t="s">
        <v>60</v>
      </c>
      <c r="E2335" s="33">
        <v>2005</v>
      </c>
      <c r="F2335" s="35">
        <v>3.2</v>
      </c>
    </row>
    <row r="2336" spans="1:7" x14ac:dyDescent="0.2">
      <c r="A2336" s="30" t="s">
        <v>35</v>
      </c>
      <c r="B2336" s="30">
        <v>4</v>
      </c>
      <c r="C2336" s="30" t="s">
        <v>65</v>
      </c>
      <c r="D2336" s="30" t="s">
        <v>22</v>
      </c>
      <c r="E2336" s="33">
        <v>2005</v>
      </c>
      <c r="F2336" s="35">
        <v>5.3</v>
      </c>
    </row>
    <row r="2337" spans="1:7" x14ac:dyDescent="0.2">
      <c r="A2337" s="30" t="s">
        <v>35</v>
      </c>
      <c r="B2337" s="30">
        <v>4</v>
      </c>
      <c r="C2337" s="30" t="s">
        <v>65</v>
      </c>
      <c r="D2337" s="30" t="s">
        <v>37</v>
      </c>
      <c r="E2337" s="33">
        <v>2005</v>
      </c>
      <c r="F2337" s="35">
        <v>2.6</v>
      </c>
      <c r="G2337" s="30" t="s">
        <v>25</v>
      </c>
    </row>
    <row r="2338" spans="1:7" x14ac:dyDescent="0.2">
      <c r="A2338" s="30" t="s">
        <v>35</v>
      </c>
      <c r="B2338" s="30">
        <v>4</v>
      </c>
      <c r="C2338" s="30" t="s">
        <v>65</v>
      </c>
      <c r="D2338" s="30" t="s">
        <v>60</v>
      </c>
      <c r="E2338" s="33">
        <v>2005</v>
      </c>
      <c r="F2338" s="35">
        <v>3</v>
      </c>
    </row>
    <row r="2339" spans="1:7" x14ac:dyDescent="0.2">
      <c r="A2339" s="30" t="s">
        <v>35</v>
      </c>
      <c r="B2339" s="30">
        <v>4</v>
      </c>
      <c r="C2339" s="30" t="s">
        <v>65</v>
      </c>
      <c r="D2339" s="30" t="s">
        <v>60</v>
      </c>
      <c r="E2339" s="33">
        <v>2005</v>
      </c>
      <c r="F2339" s="35">
        <v>3</v>
      </c>
    </row>
    <row r="2340" spans="1:7" x14ac:dyDescent="0.2">
      <c r="A2340" s="30" t="s">
        <v>35</v>
      </c>
      <c r="B2340" s="30">
        <v>4</v>
      </c>
      <c r="C2340" s="30" t="s">
        <v>65</v>
      </c>
      <c r="D2340" s="30" t="s">
        <v>60</v>
      </c>
      <c r="E2340" s="33">
        <v>2005</v>
      </c>
      <c r="F2340" s="35">
        <v>2.2000000000000002</v>
      </c>
    </row>
    <row r="2341" spans="1:7" x14ac:dyDescent="0.2">
      <c r="A2341" s="30" t="s">
        <v>35</v>
      </c>
      <c r="B2341" s="30">
        <v>4</v>
      </c>
      <c r="C2341" s="30" t="s">
        <v>65</v>
      </c>
      <c r="D2341" s="30" t="s">
        <v>60</v>
      </c>
      <c r="E2341" s="33">
        <v>2005</v>
      </c>
      <c r="F2341" s="35">
        <v>2.2000000000000002</v>
      </c>
    </row>
    <row r="2342" spans="1:7" x14ac:dyDescent="0.2">
      <c r="A2342" s="30" t="s">
        <v>35</v>
      </c>
      <c r="B2342" s="30">
        <v>4</v>
      </c>
      <c r="C2342" s="30" t="s">
        <v>65</v>
      </c>
      <c r="D2342" s="30" t="s">
        <v>60</v>
      </c>
      <c r="E2342" s="33">
        <v>2005</v>
      </c>
      <c r="F2342" s="35">
        <v>3</v>
      </c>
    </row>
    <row r="2343" spans="1:7" x14ac:dyDescent="0.2">
      <c r="A2343" s="30" t="s">
        <v>35</v>
      </c>
      <c r="B2343" s="30">
        <v>4</v>
      </c>
      <c r="C2343" s="30" t="s">
        <v>65</v>
      </c>
      <c r="D2343" s="30" t="s">
        <v>60</v>
      </c>
      <c r="E2343" s="33">
        <v>2005</v>
      </c>
      <c r="F2343" s="35">
        <v>2.6</v>
      </c>
    </row>
    <row r="2344" spans="1:7" x14ac:dyDescent="0.2">
      <c r="A2344" s="30" t="s">
        <v>35</v>
      </c>
      <c r="B2344" s="30">
        <v>4</v>
      </c>
      <c r="C2344" s="30" t="s">
        <v>65</v>
      </c>
      <c r="D2344" s="30" t="s">
        <v>60</v>
      </c>
      <c r="E2344" s="33">
        <v>2005</v>
      </c>
      <c r="F2344" s="35">
        <v>3.4</v>
      </c>
    </row>
    <row r="2345" spans="1:7" x14ac:dyDescent="0.2">
      <c r="A2345" s="30" t="s">
        <v>35</v>
      </c>
      <c r="B2345" s="30">
        <v>4</v>
      </c>
      <c r="C2345" s="30" t="s">
        <v>65</v>
      </c>
      <c r="D2345" s="30" t="s">
        <v>60</v>
      </c>
      <c r="E2345" s="33">
        <v>2005</v>
      </c>
      <c r="F2345" s="35">
        <v>2.8</v>
      </c>
    </row>
    <row r="2346" spans="1:7" x14ac:dyDescent="0.2">
      <c r="A2346" s="30" t="s">
        <v>35</v>
      </c>
      <c r="B2346" s="30">
        <v>4</v>
      </c>
      <c r="C2346" s="30" t="s">
        <v>65</v>
      </c>
      <c r="D2346" s="30" t="s">
        <v>60</v>
      </c>
      <c r="E2346" s="33">
        <v>2005</v>
      </c>
      <c r="F2346" s="35">
        <v>2.9</v>
      </c>
    </row>
    <row r="2347" spans="1:7" x14ac:dyDescent="0.2">
      <c r="A2347" s="30" t="s">
        <v>35</v>
      </c>
      <c r="B2347" s="30">
        <v>4</v>
      </c>
      <c r="C2347" s="30" t="s">
        <v>65</v>
      </c>
      <c r="D2347" s="30" t="s">
        <v>60</v>
      </c>
      <c r="E2347" s="33">
        <v>2005</v>
      </c>
      <c r="F2347" s="35">
        <v>3.1</v>
      </c>
    </row>
    <row r="2348" spans="1:7" x14ac:dyDescent="0.2">
      <c r="A2348" s="30" t="s">
        <v>35</v>
      </c>
      <c r="B2348" s="30">
        <v>4</v>
      </c>
      <c r="C2348" s="30" t="s">
        <v>65</v>
      </c>
      <c r="D2348" s="30" t="s">
        <v>60</v>
      </c>
      <c r="E2348" s="33">
        <v>2005</v>
      </c>
      <c r="F2348" s="35">
        <v>2.5</v>
      </c>
    </row>
    <row r="2349" spans="1:7" x14ac:dyDescent="0.2">
      <c r="A2349" s="30" t="s">
        <v>35</v>
      </c>
      <c r="B2349" s="30">
        <v>4</v>
      </c>
      <c r="C2349" s="30" t="s">
        <v>65</v>
      </c>
      <c r="D2349" s="30" t="s">
        <v>60</v>
      </c>
      <c r="E2349" s="33">
        <v>2005</v>
      </c>
      <c r="F2349" s="35">
        <v>2.35</v>
      </c>
    </row>
    <row r="2350" spans="1:7" x14ac:dyDescent="0.2">
      <c r="A2350" s="30" t="s">
        <v>35</v>
      </c>
      <c r="B2350" s="30">
        <v>4</v>
      </c>
      <c r="C2350" s="30" t="s">
        <v>65</v>
      </c>
      <c r="D2350" s="30" t="s">
        <v>60</v>
      </c>
      <c r="E2350" s="33">
        <v>2005</v>
      </c>
      <c r="F2350" s="35">
        <v>4.2</v>
      </c>
    </row>
    <row r="2351" spans="1:7" x14ac:dyDescent="0.2">
      <c r="A2351" s="30" t="s">
        <v>35</v>
      </c>
      <c r="B2351" s="30">
        <v>4</v>
      </c>
      <c r="C2351" s="30" t="s">
        <v>65</v>
      </c>
      <c r="D2351" s="30" t="s">
        <v>60</v>
      </c>
      <c r="E2351" s="33">
        <v>2005</v>
      </c>
      <c r="F2351" s="35">
        <v>2.95</v>
      </c>
    </row>
    <row r="2352" spans="1:7" x14ac:dyDescent="0.2">
      <c r="A2352" s="30" t="s">
        <v>35</v>
      </c>
      <c r="B2352" s="30">
        <v>4</v>
      </c>
      <c r="C2352" s="30" t="s">
        <v>65</v>
      </c>
      <c r="D2352" s="30" t="s">
        <v>60</v>
      </c>
      <c r="E2352" s="33">
        <v>2005</v>
      </c>
      <c r="F2352" s="35">
        <v>2.4</v>
      </c>
    </row>
    <row r="2353" spans="1:7" x14ac:dyDescent="0.2">
      <c r="A2353" s="30" t="s">
        <v>35</v>
      </c>
      <c r="B2353" s="30">
        <v>4</v>
      </c>
      <c r="C2353" s="30" t="s">
        <v>65</v>
      </c>
      <c r="D2353" s="30" t="s">
        <v>60</v>
      </c>
      <c r="E2353" s="33">
        <v>2005</v>
      </c>
      <c r="F2353" s="35">
        <v>3.9</v>
      </c>
    </row>
    <row r="2354" spans="1:7" x14ac:dyDescent="0.2">
      <c r="A2354" s="30" t="s">
        <v>35</v>
      </c>
      <c r="B2354" s="30">
        <v>4</v>
      </c>
      <c r="C2354" s="30" t="s">
        <v>59</v>
      </c>
      <c r="D2354" s="30" t="s">
        <v>21</v>
      </c>
      <c r="E2354" s="33">
        <v>2005</v>
      </c>
      <c r="F2354" s="35">
        <v>5.5</v>
      </c>
    </row>
    <row r="2355" spans="1:7" x14ac:dyDescent="0.2">
      <c r="A2355" s="30" t="s">
        <v>35</v>
      </c>
      <c r="B2355" s="30">
        <v>4</v>
      </c>
      <c r="C2355" s="30" t="s">
        <v>59</v>
      </c>
      <c r="D2355" s="30" t="s">
        <v>21</v>
      </c>
      <c r="E2355" s="33">
        <v>2005</v>
      </c>
      <c r="F2355" s="35">
        <v>9</v>
      </c>
    </row>
    <row r="2356" spans="1:7" x14ac:dyDescent="0.2">
      <c r="A2356" s="30" t="s">
        <v>35</v>
      </c>
      <c r="B2356" s="30">
        <v>4</v>
      </c>
      <c r="C2356" s="30" t="s">
        <v>59</v>
      </c>
      <c r="D2356" s="30" t="s">
        <v>21</v>
      </c>
      <c r="E2356" s="33">
        <v>2005</v>
      </c>
      <c r="F2356" s="35">
        <v>7</v>
      </c>
    </row>
    <row r="2357" spans="1:7" x14ac:dyDescent="0.2">
      <c r="A2357" s="30" t="s">
        <v>35</v>
      </c>
      <c r="B2357" s="30">
        <v>4</v>
      </c>
      <c r="C2357" s="30" t="s">
        <v>59</v>
      </c>
      <c r="D2357" s="30" t="s">
        <v>69</v>
      </c>
      <c r="E2357" s="33">
        <v>2005</v>
      </c>
      <c r="F2357" s="35">
        <v>2.9</v>
      </c>
      <c r="G2357" s="30" t="s">
        <v>25</v>
      </c>
    </row>
    <row r="2358" spans="1:7" x14ac:dyDescent="0.2">
      <c r="A2358" s="30" t="s">
        <v>35</v>
      </c>
      <c r="B2358" s="30">
        <v>4</v>
      </c>
      <c r="C2358" s="30" t="s">
        <v>59</v>
      </c>
      <c r="D2358" s="30" t="s">
        <v>69</v>
      </c>
      <c r="E2358" s="33">
        <v>2005</v>
      </c>
      <c r="F2358" s="35">
        <v>4</v>
      </c>
    </row>
    <row r="2359" spans="1:7" x14ac:dyDescent="0.2">
      <c r="A2359" s="30" t="s">
        <v>35</v>
      </c>
      <c r="B2359" s="30">
        <v>4</v>
      </c>
      <c r="C2359" s="30" t="s">
        <v>59</v>
      </c>
      <c r="D2359" s="30" t="s">
        <v>69</v>
      </c>
      <c r="E2359" s="33">
        <v>2005</v>
      </c>
      <c r="F2359" s="35">
        <v>2.2999999999999998</v>
      </c>
      <c r="G2359" s="30" t="s">
        <v>25</v>
      </c>
    </row>
    <row r="2360" spans="1:7" x14ac:dyDescent="0.2">
      <c r="A2360" s="30" t="s">
        <v>35</v>
      </c>
      <c r="B2360" s="30">
        <v>4</v>
      </c>
      <c r="C2360" s="30" t="s">
        <v>59</v>
      </c>
      <c r="D2360" s="30" t="s">
        <v>60</v>
      </c>
      <c r="E2360" s="33">
        <v>2005</v>
      </c>
      <c r="F2360" s="35">
        <v>3.1</v>
      </c>
    </row>
    <row r="2361" spans="1:7" x14ac:dyDescent="0.2">
      <c r="A2361" s="30" t="s">
        <v>35</v>
      </c>
      <c r="B2361" s="30">
        <v>4</v>
      </c>
      <c r="C2361" s="30" t="s">
        <v>59</v>
      </c>
      <c r="D2361" s="30" t="s">
        <v>60</v>
      </c>
      <c r="E2361" s="33">
        <v>2005</v>
      </c>
      <c r="F2361" s="35">
        <v>2.1</v>
      </c>
    </row>
    <row r="2362" spans="1:7" x14ac:dyDescent="0.2">
      <c r="A2362" s="30" t="s">
        <v>35</v>
      </c>
      <c r="B2362" s="30">
        <v>4</v>
      </c>
      <c r="C2362" s="30" t="s">
        <v>59</v>
      </c>
      <c r="D2362" s="30" t="s">
        <v>60</v>
      </c>
      <c r="E2362" s="33">
        <v>2005</v>
      </c>
      <c r="F2362" s="35">
        <v>2.6</v>
      </c>
    </row>
    <row r="2363" spans="1:7" x14ac:dyDescent="0.2">
      <c r="A2363" s="30" t="s">
        <v>35</v>
      </c>
      <c r="B2363" s="30">
        <v>4</v>
      </c>
      <c r="C2363" s="30" t="s">
        <v>59</v>
      </c>
      <c r="D2363" s="30" t="s">
        <v>22</v>
      </c>
      <c r="E2363" s="33">
        <v>2005</v>
      </c>
      <c r="F2363" s="35">
        <v>2.8</v>
      </c>
    </row>
    <row r="2364" spans="1:7" x14ac:dyDescent="0.2">
      <c r="A2364" s="30" t="s">
        <v>35</v>
      </c>
      <c r="B2364" s="30">
        <v>4</v>
      </c>
      <c r="C2364" s="30" t="s">
        <v>59</v>
      </c>
      <c r="D2364" s="30" t="s">
        <v>22</v>
      </c>
      <c r="E2364" s="33">
        <v>2005</v>
      </c>
      <c r="F2364" s="35">
        <v>7.2</v>
      </c>
    </row>
    <row r="2365" spans="1:7" x14ac:dyDescent="0.2">
      <c r="A2365" s="30" t="s">
        <v>35</v>
      </c>
      <c r="B2365" s="30">
        <v>4</v>
      </c>
      <c r="C2365" s="30" t="s">
        <v>59</v>
      </c>
      <c r="D2365" s="30" t="s">
        <v>22</v>
      </c>
      <c r="E2365" s="33">
        <v>2005</v>
      </c>
      <c r="F2365" s="35">
        <v>5.65</v>
      </c>
    </row>
    <row r="2366" spans="1:7" x14ac:dyDescent="0.2">
      <c r="A2366" s="30" t="s">
        <v>35</v>
      </c>
      <c r="B2366" s="30">
        <v>4</v>
      </c>
      <c r="C2366" s="30" t="s">
        <v>59</v>
      </c>
      <c r="D2366" s="30" t="s">
        <v>22</v>
      </c>
      <c r="E2366" s="33">
        <v>2005</v>
      </c>
      <c r="F2366" s="35">
        <v>2.2000000000000002</v>
      </c>
      <c r="G2366" s="30" t="s">
        <v>25</v>
      </c>
    </row>
    <row r="2367" spans="1:7" x14ac:dyDescent="0.2">
      <c r="A2367" s="30" t="s">
        <v>35</v>
      </c>
      <c r="B2367" s="30">
        <v>4</v>
      </c>
      <c r="C2367" s="30" t="s">
        <v>59</v>
      </c>
      <c r="D2367" s="30" t="s">
        <v>22</v>
      </c>
      <c r="E2367" s="33">
        <v>2005</v>
      </c>
      <c r="F2367" s="35">
        <v>4.3</v>
      </c>
    </row>
    <row r="2368" spans="1:7" x14ac:dyDescent="0.2">
      <c r="A2368" s="30" t="s">
        <v>35</v>
      </c>
      <c r="B2368" s="30">
        <v>4</v>
      </c>
      <c r="C2368" s="30" t="s">
        <v>59</v>
      </c>
      <c r="D2368" s="30" t="s">
        <v>22</v>
      </c>
      <c r="E2368" s="33">
        <v>2005</v>
      </c>
      <c r="F2368" s="35">
        <v>3.3</v>
      </c>
      <c r="G2368" s="30" t="s">
        <v>25</v>
      </c>
    </row>
    <row r="2369" spans="1:7" x14ac:dyDescent="0.2">
      <c r="A2369" s="30" t="s">
        <v>35</v>
      </c>
      <c r="B2369" s="30">
        <v>4</v>
      </c>
      <c r="C2369" s="30" t="s">
        <v>59</v>
      </c>
      <c r="D2369" s="30" t="s">
        <v>22</v>
      </c>
      <c r="E2369" s="33">
        <v>2005</v>
      </c>
      <c r="F2369" s="35">
        <v>2.2999999999999998</v>
      </c>
      <c r="G2369" s="30" t="s">
        <v>25</v>
      </c>
    </row>
    <row r="2370" spans="1:7" x14ac:dyDescent="0.2">
      <c r="A2370" s="30" t="s">
        <v>35</v>
      </c>
      <c r="B2370" s="30">
        <v>4</v>
      </c>
      <c r="C2370" s="30" t="s">
        <v>59</v>
      </c>
      <c r="D2370" s="30" t="s">
        <v>22</v>
      </c>
      <c r="E2370" s="33">
        <v>2005</v>
      </c>
      <c r="F2370" s="35">
        <v>3.7</v>
      </c>
    </row>
    <row r="2371" spans="1:7" x14ac:dyDescent="0.2">
      <c r="A2371" s="30" t="s">
        <v>35</v>
      </c>
      <c r="B2371" s="30">
        <v>4</v>
      </c>
      <c r="C2371" s="30" t="s">
        <v>59</v>
      </c>
      <c r="D2371" s="30" t="s">
        <v>22</v>
      </c>
      <c r="E2371" s="33">
        <v>2005</v>
      </c>
      <c r="F2371" s="35">
        <v>6.1</v>
      </c>
    </row>
    <row r="2372" spans="1:7" x14ac:dyDescent="0.2">
      <c r="A2372" s="30" t="s">
        <v>35</v>
      </c>
      <c r="B2372" s="30">
        <v>4</v>
      </c>
      <c r="C2372" s="30" t="s">
        <v>70</v>
      </c>
      <c r="D2372" s="30" t="s">
        <v>60</v>
      </c>
      <c r="E2372" s="33">
        <v>2005</v>
      </c>
      <c r="F2372" s="35">
        <v>3.3</v>
      </c>
    </row>
    <row r="2373" spans="1:7" x14ac:dyDescent="0.2">
      <c r="A2373" s="30" t="s">
        <v>35</v>
      </c>
      <c r="B2373" s="30">
        <v>4</v>
      </c>
      <c r="C2373" s="30" t="s">
        <v>70</v>
      </c>
      <c r="D2373" s="30" t="s">
        <v>60</v>
      </c>
      <c r="E2373" s="33">
        <v>2005</v>
      </c>
      <c r="F2373" s="35">
        <v>2.1</v>
      </c>
    </row>
    <row r="2374" spans="1:7" x14ac:dyDescent="0.2">
      <c r="A2374" s="30" t="s">
        <v>35</v>
      </c>
      <c r="B2374" s="30">
        <v>4</v>
      </c>
      <c r="C2374" s="30" t="s">
        <v>70</v>
      </c>
      <c r="D2374" s="30" t="s">
        <v>60</v>
      </c>
      <c r="E2374" s="33">
        <v>2005</v>
      </c>
      <c r="F2374" s="35">
        <v>3.1</v>
      </c>
    </row>
    <row r="2375" spans="1:7" x14ac:dyDescent="0.2">
      <c r="A2375" s="30" t="s">
        <v>35</v>
      </c>
      <c r="B2375" s="30">
        <v>4</v>
      </c>
      <c r="C2375" s="30" t="s">
        <v>70</v>
      </c>
      <c r="D2375" s="30" t="s">
        <v>60</v>
      </c>
      <c r="E2375" s="33">
        <v>2005</v>
      </c>
      <c r="F2375" s="35">
        <v>8.9</v>
      </c>
    </row>
    <row r="2376" spans="1:7" x14ac:dyDescent="0.2">
      <c r="A2376" s="30" t="s">
        <v>35</v>
      </c>
      <c r="B2376" s="30">
        <v>4</v>
      </c>
      <c r="C2376" s="30" t="s">
        <v>70</v>
      </c>
      <c r="D2376" s="30" t="s">
        <v>60</v>
      </c>
      <c r="E2376" s="33">
        <v>2005</v>
      </c>
      <c r="F2376" s="35">
        <v>2.2000000000000002</v>
      </c>
    </row>
    <row r="2377" spans="1:7" x14ac:dyDescent="0.2">
      <c r="A2377" s="30" t="s">
        <v>35</v>
      </c>
      <c r="B2377" s="30">
        <v>4</v>
      </c>
      <c r="C2377" s="30" t="s">
        <v>70</v>
      </c>
      <c r="D2377" s="30" t="s">
        <v>60</v>
      </c>
      <c r="E2377" s="33">
        <v>2005</v>
      </c>
      <c r="F2377" s="35">
        <v>2.8</v>
      </c>
    </row>
    <row r="2378" spans="1:7" x14ac:dyDescent="0.2">
      <c r="A2378" s="30" t="s">
        <v>35</v>
      </c>
      <c r="B2378" s="30">
        <v>4</v>
      </c>
      <c r="C2378" s="30" t="s">
        <v>70</v>
      </c>
      <c r="D2378" s="30" t="s">
        <v>60</v>
      </c>
      <c r="E2378" s="33">
        <v>2005</v>
      </c>
      <c r="F2378" s="35">
        <v>2.2999999999999998</v>
      </c>
    </row>
    <row r="2379" spans="1:7" x14ac:dyDescent="0.2">
      <c r="A2379" s="30" t="s">
        <v>35</v>
      </c>
      <c r="B2379" s="30">
        <v>4</v>
      </c>
      <c r="C2379" s="30" t="s">
        <v>70</v>
      </c>
      <c r="D2379" s="30" t="s">
        <v>60</v>
      </c>
      <c r="E2379" s="33">
        <v>2005</v>
      </c>
      <c r="F2379" s="35">
        <v>3.8</v>
      </c>
    </row>
    <row r="2380" spans="1:7" x14ac:dyDescent="0.2">
      <c r="A2380" s="30" t="s">
        <v>35</v>
      </c>
      <c r="B2380" s="30">
        <v>4</v>
      </c>
      <c r="C2380" s="30" t="s">
        <v>70</v>
      </c>
      <c r="D2380" s="30" t="s">
        <v>22</v>
      </c>
      <c r="E2380" s="33">
        <v>2005</v>
      </c>
      <c r="F2380" s="35">
        <v>4</v>
      </c>
    </row>
    <row r="2381" spans="1:7" x14ac:dyDescent="0.2">
      <c r="A2381" s="30" t="s">
        <v>35</v>
      </c>
      <c r="B2381" s="30">
        <v>4</v>
      </c>
      <c r="C2381" s="30" t="s">
        <v>70</v>
      </c>
      <c r="D2381" s="30" t="s">
        <v>22</v>
      </c>
      <c r="E2381" s="33">
        <v>2005</v>
      </c>
      <c r="F2381" s="35">
        <v>6.2</v>
      </c>
    </row>
    <row r="2382" spans="1:7" x14ac:dyDescent="0.2">
      <c r="A2382" s="30" t="s">
        <v>35</v>
      </c>
      <c r="B2382" s="30">
        <v>4</v>
      </c>
      <c r="C2382" s="30" t="s">
        <v>70</v>
      </c>
      <c r="D2382" s="30" t="s">
        <v>22</v>
      </c>
      <c r="E2382" s="33">
        <v>2005</v>
      </c>
      <c r="F2382" s="35">
        <v>5.4</v>
      </c>
    </row>
    <row r="2383" spans="1:7" x14ac:dyDescent="0.2">
      <c r="A2383" s="30" t="s">
        <v>35</v>
      </c>
      <c r="B2383" s="30">
        <v>4</v>
      </c>
      <c r="C2383" s="30" t="s">
        <v>70</v>
      </c>
      <c r="D2383" s="30" t="s">
        <v>22</v>
      </c>
      <c r="E2383" s="33">
        <v>2005</v>
      </c>
      <c r="F2383" s="35">
        <v>4.9000000000000004</v>
      </c>
    </row>
    <row r="2384" spans="1:7" x14ac:dyDescent="0.2">
      <c r="A2384" s="30" t="s">
        <v>35</v>
      </c>
      <c r="B2384" s="30">
        <v>4</v>
      </c>
      <c r="C2384" s="30" t="s">
        <v>70</v>
      </c>
      <c r="D2384" s="30" t="s">
        <v>22</v>
      </c>
      <c r="E2384" s="33">
        <v>2005</v>
      </c>
      <c r="F2384" s="35">
        <v>5.4</v>
      </c>
    </row>
    <row r="2385" spans="1:7" x14ac:dyDescent="0.2">
      <c r="A2385" s="30" t="s">
        <v>35</v>
      </c>
      <c r="B2385" s="30">
        <v>4</v>
      </c>
      <c r="C2385" s="30" t="s">
        <v>70</v>
      </c>
      <c r="D2385" s="30" t="s">
        <v>22</v>
      </c>
      <c r="E2385" s="33">
        <v>2005</v>
      </c>
      <c r="F2385" s="35">
        <v>4.5999999999999996</v>
      </c>
      <c r="G2385" s="30" t="s">
        <v>25</v>
      </c>
    </row>
    <row r="2386" spans="1:7" x14ac:dyDescent="0.2">
      <c r="A2386" s="30" t="s">
        <v>35</v>
      </c>
      <c r="B2386" s="30">
        <v>4</v>
      </c>
      <c r="C2386" s="30" t="s">
        <v>70</v>
      </c>
      <c r="D2386" s="30" t="s">
        <v>22</v>
      </c>
      <c r="E2386" s="33">
        <v>2005</v>
      </c>
      <c r="F2386" s="35">
        <v>3.7</v>
      </c>
      <c r="G2386" s="30" t="s">
        <v>25</v>
      </c>
    </row>
    <row r="2387" spans="1:7" x14ac:dyDescent="0.2">
      <c r="A2387" s="30" t="s">
        <v>35</v>
      </c>
      <c r="B2387" s="30">
        <v>4</v>
      </c>
      <c r="C2387" s="30" t="s">
        <v>70</v>
      </c>
      <c r="D2387" s="30" t="s">
        <v>69</v>
      </c>
      <c r="E2387" s="33">
        <v>2005</v>
      </c>
      <c r="F2387" s="35">
        <v>4.4000000000000004</v>
      </c>
      <c r="G2387" s="30" t="s">
        <v>25</v>
      </c>
    </row>
    <row r="2388" spans="1:7" x14ac:dyDescent="0.2">
      <c r="A2388" s="30" t="s">
        <v>35</v>
      </c>
      <c r="B2388" s="30">
        <v>4</v>
      </c>
      <c r="C2388" s="30" t="s">
        <v>70</v>
      </c>
      <c r="D2388" s="30" t="s">
        <v>69</v>
      </c>
      <c r="E2388" s="33">
        <v>2005</v>
      </c>
      <c r="F2388" s="35">
        <v>2.2999999999999998</v>
      </c>
      <c r="G2388" s="30" t="s">
        <v>25</v>
      </c>
    </row>
    <row r="2389" spans="1:7" x14ac:dyDescent="0.2">
      <c r="A2389" s="30" t="s">
        <v>35</v>
      </c>
      <c r="B2389" s="30">
        <v>4</v>
      </c>
      <c r="C2389" s="30" t="s">
        <v>70</v>
      </c>
      <c r="D2389" s="30" t="s">
        <v>69</v>
      </c>
      <c r="E2389" s="33">
        <v>2005</v>
      </c>
      <c r="F2389" s="35">
        <v>3</v>
      </c>
    </row>
    <row r="2390" spans="1:7" x14ac:dyDescent="0.2">
      <c r="A2390" s="30" t="s">
        <v>35</v>
      </c>
      <c r="B2390" s="30">
        <v>4</v>
      </c>
      <c r="C2390" s="30" t="s">
        <v>70</v>
      </c>
      <c r="D2390" s="30" t="s">
        <v>37</v>
      </c>
      <c r="E2390" s="33">
        <v>2005</v>
      </c>
      <c r="F2390" s="35">
        <v>9</v>
      </c>
    </row>
    <row r="2391" spans="1:7" x14ac:dyDescent="0.2">
      <c r="A2391" s="30" t="s">
        <v>35</v>
      </c>
      <c r="B2391" s="30">
        <v>4</v>
      </c>
      <c r="C2391" s="30" t="s">
        <v>70</v>
      </c>
      <c r="D2391" s="30" t="s">
        <v>37</v>
      </c>
      <c r="E2391" s="33">
        <v>2005</v>
      </c>
      <c r="F2391" s="35">
        <v>3.2</v>
      </c>
    </row>
    <row r="2392" spans="1:7" x14ac:dyDescent="0.2">
      <c r="A2392" s="30" t="s">
        <v>35</v>
      </c>
      <c r="B2392" s="30">
        <v>4</v>
      </c>
      <c r="C2392" s="30" t="s">
        <v>70</v>
      </c>
      <c r="D2392" s="30" t="s">
        <v>21</v>
      </c>
      <c r="E2392" s="33">
        <v>2005</v>
      </c>
      <c r="F2392" s="35">
        <v>8.6999999999999993</v>
      </c>
    </row>
    <row r="2393" spans="1:7" x14ac:dyDescent="0.2">
      <c r="A2393" s="30" t="s">
        <v>35</v>
      </c>
      <c r="B2393" s="30">
        <v>4</v>
      </c>
      <c r="C2393" s="30" t="s">
        <v>63</v>
      </c>
      <c r="D2393" s="30" t="s">
        <v>22</v>
      </c>
      <c r="E2393" s="33">
        <v>2005</v>
      </c>
      <c r="F2393" s="35">
        <v>5.7</v>
      </c>
    </row>
    <row r="2394" spans="1:7" x14ac:dyDescent="0.2">
      <c r="A2394" s="30" t="s">
        <v>35</v>
      </c>
      <c r="B2394" s="30">
        <v>4</v>
      </c>
      <c r="C2394" s="30" t="s">
        <v>63</v>
      </c>
      <c r="D2394" s="30" t="s">
        <v>22</v>
      </c>
      <c r="E2394" s="33">
        <v>2005</v>
      </c>
      <c r="F2394" s="35">
        <v>4.2</v>
      </c>
    </row>
    <row r="2395" spans="1:7" x14ac:dyDescent="0.2">
      <c r="A2395" s="30" t="s">
        <v>35</v>
      </c>
      <c r="B2395" s="30">
        <v>4</v>
      </c>
      <c r="C2395" s="30" t="s">
        <v>63</v>
      </c>
      <c r="D2395" s="30" t="s">
        <v>22</v>
      </c>
      <c r="E2395" s="33">
        <v>2005</v>
      </c>
      <c r="F2395" s="35">
        <v>3.9</v>
      </c>
    </row>
    <row r="2396" spans="1:7" x14ac:dyDescent="0.2">
      <c r="A2396" s="30" t="s">
        <v>35</v>
      </c>
      <c r="B2396" s="30">
        <v>4</v>
      </c>
      <c r="C2396" s="30" t="s">
        <v>63</v>
      </c>
      <c r="D2396" s="30" t="s">
        <v>22</v>
      </c>
      <c r="E2396" s="33">
        <v>2005</v>
      </c>
      <c r="F2396" s="35">
        <v>7.7</v>
      </c>
    </row>
    <row r="2397" spans="1:7" x14ac:dyDescent="0.2">
      <c r="A2397" s="30" t="s">
        <v>35</v>
      </c>
      <c r="B2397" s="30">
        <v>4</v>
      </c>
      <c r="C2397" s="30" t="s">
        <v>63</v>
      </c>
      <c r="D2397" s="30" t="s">
        <v>22</v>
      </c>
      <c r="E2397" s="33">
        <v>2005</v>
      </c>
      <c r="F2397" s="35">
        <v>6.9</v>
      </c>
    </row>
    <row r="2398" spans="1:7" x14ac:dyDescent="0.2">
      <c r="A2398" s="30" t="s">
        <v>35</v>
      </c>
      <c r="B2398" s="30">
        <v>4</v>
      </c>
      <c r="C2398" s="30" t="s">
        <v>63</v>
      </c>
      <c r="D2398" s="30" t="s">
        <v>22</v>
      </c>
      <c r="E2398" s="33">
        <v>2005</v>
      </c>
      <c r="F2398" s="35">
        <v>8.9</v>
      </c>
    </row>
    <row r="2399" spans="1:7" x14ac:dyDescent="0.2">
      <c r="A2399" s="30" t="s">
        <v>35</v>
      </c>
      <c r="B2399" s="30">
        <v>4</v>
      </c>
      <c r="C2399" s="30" t="s">
        <v>63</v>
      </c>
      <c r="D2399" s="30" t="s">
        <v>22</v>
      </c>
      <c r="E2399" s="33">
        <v>2005</v>
      </c>
      <c r="F2399" s="35">
        <v>2.5</v>
      </c>
    </row>
    <row r="2400" spans="1:7" x14ac:dyDescent="0.2">
      <c r="A2400" s="30" t="s">
        <v>35</v>
      </c>
      <c r="B2400" s="30">
        <v>4</v>
      </c>
      <c r="C2400" s="30" t="s">
        <v>63</v>
      </c>
      <c r="D2400" s="30" t="s">
        <v>22</v>
      </c>
      <c r="E2400" s="33">
        <v>2005</v>
      </c>
      <c r="F2400" s="35">
        <v>7.2</v>
      </c>
    </row>
    <row r="2401" spans="1:7" x14ac:dyDescent="0.2">
      <c r="A2401" s="30" t="s">
        <v>35</v>
      </c>
      <c r="B2401" s="30">
        <v>4</v>
      </c>
      <c r="C2401" s="30" t="s">
        <v>63</v>
      </c>
      <c r="D2401" s="30" t="s">
        <v>22</v>
      </c>
      <c r="E2401" s="33">
        <v>2005</v>
      </c>
      <c r="F2401" s="35">
        <v>7.9</v>
      </c>
    </row>
    <row r="2402" spans="1:7" x14ac:dyDescent="0.2">
      <c r="A2402" s="30" t="s">
        <v>35</v>
      </c>
      <c r="B2402" s="30">
        <v>4</v>
      </c>
      <c r="C2402" s="30" t="s">
        <v>63</v>
      </c>
      <c r="D2402" s="30" t="s">
        <v>22</v>
      </c>
      <c r="E2402" s="33">
        <v>2005</v>
      </c>
      <c r="F2402" s="35">
        <v>4.4000000000000004</v>
      </c>
      <c r="G2402" s="30" t="s">
        <v>25</v>
      </c>
    </row>
    <row r="2403" spans="1:7" x14ac:dyDescent="0.2">
      <c r="A2403" s="30" t="s">
        <v>35</v>
      </c>
      <c r="B2403" s="30">
        <v>4</v>
      </c>
      <c r="C2403" s="30" t="s">
        <v>63</v>
      </c>
      <c r="D2403" s="30" t="s">
        <v>22</v>
      </c>
      <c r="E2403" s="33">
        <v>2005</v>
      </c>
      <c r="F2403" s="35">
        <v>2.4</v>
      </c>
    </row>
    <row r="2404" spans="1:7" x14ac:dyDescent="0.2">
      <c r="A2404" s="30" t="s">
        <v>35</v>
      </c>
      <c r="B2404" s="30">
        <v>4</v>
      </c>
      <c r="C2404" s="30" t="s">
        <v>63</v>
      </c>
      <c r="D2404" s="30" t="s">
        <v>22</v>
      </c>
      <c r="E2404" s="33">
        <v>2005</v>
      </c>
      <c r="F2404" s="35">
        <v>4.5</v>
      </c>
    </row>
    <row r="2405" spans="1:7" x14ac:dyDescent="0.2">
      <c r="A2405" s="30" t="s">
        <v>35</v>
      </c>
      <c r="B2405" s="30">
        <v>4</v>
      </c>
      <c r="C2405" s="30" t="s">
        <v>63</v>
      </c>
      <c r="D2405" s="30" t="s">
        <v>22</v>
      </c>
      <c r="E2405" s="33">
        <v>2005</v>
      </c>
      <c r="F2405" s="35">
        <v>3.9</v>
      </c>
    </row>
    <row r="2406" spans="1:7" x14ac:dyDescent="0.2">
      <c r="A2406" s="30" t="s">
        <v>35</v>
      </c>
      <c r="B2406" s="30">
        <v>4</v>
      </c>
      <c r="C2406" s="30" t="s">
        <v>63</v>
      </c>
      <c r="D2406" s="30" t="s">
        <v>22</v>
      </c>
      <c r="E2406" s="33">
        <v>2005</v>
      </c>
      <c r="F2406" s="35">
        <v>3.5</v>
      </c>
      <c r="G2406" s="30" t="s">
        <v>25</v>
      </c>
    </row>
    <row r="2407" spans="1:7" x14ac:dyDescent="0.2">
      <c r="A2407" s="30" t="s">
        <v>35</v>
      </c>
      <c r="B2407" s="30">
        <v>4</v>
      </c>
      <c r="C2407" s="30" t="s">
        <v>63</v>
      </c>
      <c r="D2407" s="30" t="s">
        <v>69</v>
      </c>
      <c r="E2407" s="33">
        <v>2005</v>
      </c>
      <c r="F2407" s="35">
        <v>3.9</v>
      </c>
      <c r="G2407" s="30" t="s">
        <v>25</v>
      </c>
    </row>
    <row r="2408" spans="1:7" x14ac:dyDescent="0.2">
      <c r="A2408" s="30" t="s">
        <v>35</v>
      </c>
      <c r="B2408" s="30">
        <v>4</v>
      </c>
      <c r="C2408" s="30" t="s">
        <v>63</v>
      </c>
      <c r="D2408" s="30" t="s">
        <v>69</v>
      </c>
      <c r="E2408" s="33">
        <v>2005</v>
      </c>
      <c r="F2408" s="35">
        <v>9.6999999999999993</v>
      </c>
      <c r="G2408" s="30" t="s">
        <v>25</v>
      </c>
    </row>
    <row r="2409" spans="1:7" x14ac:dyDescent="0.2">
      <c r="A2409" s="30" t="s">
        <v>35</v>
      </c>
      <c r="B2409" s="30">
        <v>4</v>
      </c>
      <c r="C2409" s="30" t="s">
        <v>63</v>
      </c>
      <c r="D2409" s="30" t="s">
        <v>69</v>
      </c>
      <c r="E2409" s="33">
        <v>2005</v>
      </c>
      <c r="F2409" s="35">
        <v>3.6</v>
      </c>
      <c r="G2409" s="30" t="s">
        <v>25</v>
      </c>
    </row>
    <row r="2410" spans="1:7" x14ac:dyDescent="0.2">
      <c r="A2410" s="30" t="s">
        <v>35</v>
      </c>
      <c r="B2410" s="30">
        <v>4</v>
      </c>
      <c r="C2410" s="30" t="s">
        <v>63</v>
      </c>
      <c r="D2410" s="30" t="s">
        <v>69</v>
      </c>
      <c r="E2410" s="33">
        <v>2005</v>
      </c>
      <c r="F2410" s="35">
        <v>3.7</v>
      </c>
      <c r="G2410" s="30" t="s">
        <v>25</v>
      </c>
    </row>
    <row r="2411" spans="1:7" x14ac:dyDescent="0.2">
      <c r="A2411" s="30" t="s">
        <v>35</v>
      </c>
      <c r="B2411" s="30">
        <v>4</v>
      </c>
      <c r="C2411" s="30" t="s">
        <v>63</v>
      </c>
      <c r="D2411" s="30" t="s">
        <v>60</v>
      </c>
      <c r="E2411" s="33">
        <v>2005</v>
      </c>
      <c r="F2411" s="35">
        <v>2.4</v>
      </c>
    </row>
    <row r="2412" spans="1:7" x14ac:dyDescent="0.2">
      <c r="A2412" s="30" t="s">
        <v>35</v>
      </c>
      <c r="B2412" s="30">
        <v>4</v>
      </c>
      <c r="C2412" s="30" t="s">
        <v>63</v>
      </c>
      <c r="D2412" s="30" t="s">
        <v>60</v>
      </c>
      <c r="E2412" s="33">
        <v>2005</v>
      </c>
      <c r="F2412" s="35">
        <v>4.8</v>
      </c>
    </row>
    <row r="2413" spans="1:7" x14ac:dyDescent="0.2">
      <c r="A2413" s="30" t="s">
        <v>35</v>
      </c>
      <c r="B2413" s="30">
        <v>4</v>
      </c>
      <c r="C2413" s="30" t="s">
        <v>63</v>
      </c>
      <c r="D2413" s="30" t="s">
        <v>37</v>
      </c>
      <c r="E2413" s="33">
        <v>2005</v>
      </c>
      <c r="F2413" s="35">
        <v>5</v>
      </c>
    </row>
    <row r="2414" spans="1:7" x14ac:dyDescent="0.2">
      <c r="A2414" s="30" t="s">
        <v>35</v>
      </c>
      <c r="B2414" s="30">
        <v>4</v>
      </c>
      <c r="C2414" s="30" t="s">
        <v>63</v>
      </c>
      <c r="D2414" s="30" t="s">
        <v>37</v>
      </c>
      <c r="E2414" s="33">
        <v>2005</v>
      </c>
      <c r="F2414" s="35">
        <v>7.4</v>
      </c>
    </row>
    <row r="2415" spans="1:7" x14ac:dyDescent="0.2">
      <c r="A2415" s="28" t="s">
        <v>98</v>
      </c>
      <c r="B2415" s="28">
        <v>1</v>
      </c>
      <c r="C2415" s="27" t="s">
        <v>24</v>
      </c>
      <c r="D2415" s="28" t="s">
        <v>23</v>
      </c>
      <c r="E2415" s="28">
        <v>2004</v>
      </c>
      <c r="F2415" s="29">
        <v>4.3</v>
      </c>
      <c r="G2415" s="28" t="s">
        <v>25</v>
      </c>
    </row>
    <row r="2416" spans="1:7" x14ac:dyDescent="0.2">
      <c r="A2416" s="28" t="s">
        <v>98</v>
      </c>
      <c r="B2416" s="28">
        <v>1</v>
      </c>
      <c r="C2416" s="27" t="s">
        <v>24</v>
      </c>
      <c r="D2416" s="28" t="s">
        <v>23</v>
      </c>
      <c r="E2416" s="28">
        <v>2004</v>
      </c>
      <c r="F2416" s="29">
        <v>3.8</v>
      </c>
      <c r="G2416" s="28" t="s">
        <v>25</v>
      </c>
    </row>
    <row r="2417" spans="1:7" x14ac:dyDescent="0.2">
      <c r="A2417" s="28" t="s">
        <v>98</v>
      </c>
      <c r="B2417" s="28">
        <v>1</v>
      </c>
      <c r="C2417" s="27" t="s">
        <v>24</v>
      </c>
      <c r="D2417" s="28" t="s">
        <v>69</v>
      </c>
      <c r="E2417" s="28">
        <v>2004</v>
      </c>
      <c r="F2417" s="29">
        <v>6.5</v>
      </c>
      <c r="G2417" s="28" t="s">
        <v>25</v>
      </c>
    </row>
    <row r="2418" spans="1:7" x14ac:dyDescent="0.2">
      <c r="A2418" s="28" t="s">
        <v>98</v>
      </c>
      <c r="B2418" s="28">
        <v>1</v>
      </c>
      <c r="C2418" s="27" t="s">
        <v>24</v>
      </c>
      <c r="D2418" s="28" t="s">
        <v>69</v>
      </c>
      <c r="E2418" s="28">
        <v>2004</v>
      </c>
      <c r="F2418" s="29">
        <v>2.9</v>
      </c>
      <c r="G2418" s="28" t="s">
        <v>25</v>
      </c>
    </row>
    <row r="2419" spans="1:7" x14ac:dyDescent="0.2">
      <c r="A2419" s="28" t="s">
        <v>98</v>
      </c>
      <c r="B2419" s="28">
        <v>1</v>
      </c>
      <c r="C2419" s="27" t="s">
        <v>24</v>
      </c>
      <c r="D2419" s="28" t="s">
        <v>69</v>
      </c>
      <c r="E2419" s="28">
        <v>2004</v>
      </c>
      <c r="F2419" s="29">
        <v>7.2</v>
      </c>
      <c r="G2419" s="28" t="s">
        <v>25</v>
      </c>
    </row>
    <row r="2420" spans="1:7" x14ac:dyDescent="0.2">
      <c r="A2420" s="28" t="s">
        <v>98</v>
      </c>
      <c r="B2420" s="28">
        <v>1</v>
      </c>
      <c r="C2420" s="27" t="s">
        <v>24</v>
      </c>
      <c r="D2420" s="28" t="s">
        <v>60</v>
      </c>
      <c r="E2420" s="28">
        <v>2004</v>
      </c>
      <c r="F2420" s="29">
        <v>2.2000000000000002</v>
      </c>
    </row>
    <row r="2421" spans="1:7" x14ac:dyDescent="0.2">
      <c r="A2421" s="28" t="s">
        <v>98</v>
      </c>
      <c r="B2421" s="28">
        <v>1</v>
      </c>
      <c r="C2421" s="27" t="s">
        <v>24</v>
      </c>
      <c r="D2421" s="28" t="s">
        <v>60</v>
      </c>
      <c r="E2421" s="28">
        <v>2004</v>
      </c>
      <c r="F2421" s="29">
        <v>5.2</v>
      </c>
    </row>
    <row r="2422" spans="1:7" x14ac:dyDescent="0.2">
      <c r="A2422" s="28" t="s">
        <v>98</v>
      </c>
      <c r="B2422" s="28">
        <v>1</v>
      </c>
      <c r="C2422" s="27" t="s">
        <v>24</v>
      </c>
      <c r="D2422" s="28" t="s">
        <v>60</v>
      </c>
      <c r="E2422" s="28">
        <v>2004</v>
      </c>
      <c r="F2422" s="29">
        <v>5.2</v>
      </c>
    </row>
    <row r="2423" spans="1:7" x14ac:dyDescent="0.2">
      <c r="A2423" s="28" t="s">
        <v>98</v>
      </c>
      <c r="B2423" s="28">
        <v>1</v>
      </c>
      <c r="C2423" s="27" t="s">
        <v>24</v>
      </c>
      <c r="D2423" s="28" t="s">
        <v>60</v>
      </c>
      <c r="E2423" s="28">
        <v>2004</v>
      </c>
      <c r="F2423" s="29">
        <v>4.4000000000000004</v>
      </c>
    </row>
    <row r="2424" spans="1:7" x14ac:dyDescent="0.2">
      <c r="A2424" s="28" t="s">
        <v>98</v>
      </c>
      <c r="B2424" s="28">
        <v>1</v>
      </c>
      <c r="C2424" s="27" t="s">
        <v>24</v>
      </c>
      <c r="D2424" s="28" t="s">
        <v>60</v>
      </c>
      <c r="E2424" s="28">
        <v>2004</v>
      </c>
      <c r="F2424" s="29">
        <v>4</v>
      </c>
    </row>
    <row r="2425" spans="1:7" x14ac:dyDescent="0.2">
      <c r="A2425" s="28" t="s">
        <v>98</v>
      </c>
      <c r="B2425" s="28">
        <v>1</v>
      </c>
      <c r="C2425" s="27" t="s">
        <v>24</v>
      </c>
      <c r="D2425" s="28" t="s">
        <v>23</v>
      </c>
      <c r="E2425" s="28">
        <v>2004</v>
      </c>
      <c r="F2425" s="29">
        <v>5.3</v>
      </c>
    </row>
    <row r="2426" spans="1:7" x14ac:dyDescent="0.2">
      <c r="A2426" s="28" t="s">
        <v>98</v>
      </c>
      <c r="B2426" s="28">
        <v>1</v>
      </c>
      <c r="C2426" s="27" t="s">
        <v>24</v>
      </c>
      <c r="D2426" s="28" t="s">
        <v>23</v>
      </c>
      <c r="E2426" s="28">
        <v>2004</v>
      </c>
      <c r="F2426" s="29">
        <v>2.9</v>
      </c>
    </row>
    <row r="2427" spans="1:7" x14ac:dyDescent="0.2">
      <c r="A2427" s="28" t="s">
        <v>98</v>
      </c>
      <c r="B2427" s="28">
        <v>1</v>
      </c>
      <c r="C2427" s="27" t="s">
        <v>24</v>
      </c>
      <c r="D2427" s="28" t="s">
        <v>23</v>
      </c>
      <c r="E2427" s="28">
        <v>2004</v>
      </c>
      <c r="F2427" s="29">
        <v>2.4</v>
      </c>
    </row>
    <row r="2428" spans="1:7" x14ac:dyDescent="0.2">
      <c r="A2428" s="28" t="s">
        <v>98</v>
      </c>
      <c r="B2428" s="28">
        <v>1</v>
      </c>
      <c r="C2428" s="27" t="s">
        <v>24</v>
      </c>
      <c r="D2428" s="28" t="s">
        <v>23</v>
      </c>
      <c r="E2428" s="28">
        <v>2004</v>
      </c>
      <c r="F2428" s="29">
        <v>2.5</v>
      </c>
    </row>
    <row r="2429" spans="1:7" x14ac:dyDescent="0.2">
      <c r="A2429" s="28" t="s">
        <v>98</v>
      </c>
      <c r="B2429" s="28">
        <v>1</v>
      </c>
      <c r="C2429" s="27" t="s">
        <v>24</v>
      </c>
      <c r="D2429" s="28" t="s">
        <v>67</v>
      </c>
      <c r="E2429" s="28">
        <v>2004</v>
      </c>
      <c r="F2429" s="29">
        <v>2.2000000000000002</v>
      </c>
    </row>
    <row r="2430" spans="1:7" x14ac:dyDescent="0.2">
      <c r="A2430" s="28" t="s">
        <v>98</v>
      </c>
      <c r="B2430" s="28">
        <v>1</v>
      </c>
      <c r="C2430" s="27" t="s">
        <v>24</v>
      </c>
      <c r="D2430" s="28" t="s">
        <v>67</v>
      </c>
      <c r="E2430" s="28">
        <v>2004</v>
      </c>
      <c r="F2430" s="29">
        <v>6.3</v>
      </c>
    </row>
    <row r="2431" spans="1:7" x14ac:dyDescent="0.2">
      <c r="A2431" s="28" t="s">
        <v>98</v>
      </c>
      <c r="B2431" s="28">
        <v>1</v>
      </c>
      <c r="C2431" s="27" t="s">
        <v>24</v>
      </c>
      <c r="D2431" s="28" t="s">
        <v>67</v>
      </c>
      <c r="E2431" s="28">
        <v>2004</v>
      </c>
      <c r="F2431" s="29">
        <v>2.5</v>
      </c>
    </row>
    <row r="2432" spans="1:7" x14ac:dyDescent="0.2">
      <c r="A2432" s="28" t="s">
        <v>98</v>
      </c>
      <c r="B2432" s="28">
        <v>1</v>
      </c>
      <c r="C2432" s="27" t="s">
        <v>24</v>
      </c>
      <c r="D2432" s="28" t="s">
        <v>22</v>
      </c>
      <c r="E2432" s="28">
        <v>2004</v>
      </c>
      <c r="F2432" s="29">
        <v>8.1999999999999993</v>
      </c>
    </row>
    <row r="2433" spans="1:7" x14ac:dyDescent="0.2">
      <c r="A2433" s="28" t="s">
        <v>98</v>
      </c>
      <c r="B2433" s="28">
        <v>1</v>
      </c>
      <c r="C2433" s="27" t="s">
        <v>24</v>
      </c>
      <c r="D2433" s="28" t="s">
        <v>22</v>
      </c>
      <c r="E2433" s="28">
        <v>2004</v>
      </c>
      <c r="F2433" s="29">
        <v>4.5999999999999996</v>
      </c>
    </row>
    <row r="2434" spans="1:7" x14ac:dyDescent="0.2">
      <c r="A2434" s="28" t="s">
        <v>98</v>
      </c>
      <c r="B2434" s="28">
        <v>1</v>
      </c>
      <c r="C2434" s="27" t="s">
        <v>24</v>
      </c>
      <c r="D2434" s="28" t="s">
        <v>22</v>
      </c>
      <c r="E2434" s="28">
        <v>2004</v>
      </c>
      <c r="F2434" s="29">
        <v>4.2</v>
      </c>
    </row>
    <row r="2435" spans="1:7" x14ac:dyDescent="0.2">
      <c r="A2435" s="28" t="s">
        <v>98</v>
      </c>
      <c r="B2435" s="28">
        <v>1</v>
      </c>
      <c r="C2435" s="27" t="s">
        <v>24</v>
      </c>
      <c r="D2435" s="28" t="s">
        <v>69</v>
      </c>
      <c r="E2435" s="28">
        <v>2004</v>
      </c>
      <c r="F2435" s="29">
        <v>5.2</v>
      </c>
    </row>
    <row r="2436" spans="1:7" x14ac:dyDescent="0.2">
      <c r="A2436" s="28" t="s">
        <v>98</v>
      </c>
      <c r="B2436" s="28">
        <v>1</v>
      </c>
      <c r="C2436" s="27" t="s">
        <v>24</v>
      </c>
      <c r="D2436" s="28" t="s">
        <v>69</v>
      </c>
      <c r="E2436" s="28">
        <v>2004</v>
      </c>
      <c r="F2436" s="29">
        <v>9.6</v>
      </c>
    </row>
    <row r="2437" spans="1:7" x14ac:dyDescent="0.2">
      <c r="A2437" s="28" t="s">
        <v>98</v>
      </c>
      <c r="B2437" s="28">
        <v>1</v>
      </c>
      <c r="C2437" s="27" t="s">
        <v>24</v>
      </c>
      <c r="D2437" s="28" t="s">
        <v>28</v>
      </c>
      <c r="E2437" s="28">
        <v>2004</v>
      </c>
      <c r="F2437" s="29">
        <v>2.1</v>
      </c>
    </row>
    <row r="2438" spans="1:7" x14ac:dyDescent="0.2">
      <c r="A2438" s="28" t="s">
        <v>98</v>
      </c>
      <c r="B2438" s="28">
        <v>1</v>
      </c>
      <c r="C2438" s="27" t="s">
        <v>24</v>
      </c>
      <c r="D2438" s="28" t="s">
        <v>30</v>
      </c>
      <c r="E2438" s="28">
        <v>2004</v>
      </c>
      <c r="F2438" s="29">
        <v>5.3</v>
      </c>
    </row>
    <row r="2439" spans="1:7" x14ac:dyDescent="0.2">
      <c r="A2439" s="28" t="s">
        <v>98</v>
      </c>
      <c r="B2439" s="28">
        <v>1</v>
      </c>
      <c r="C2439" s="27" t="s">
        <v>65</v>
      </c>
      <c r="D2439" s="28" t="s">
        <v>22</v>
      </c>
      <c r="E2439" s="28">
        <v>2004</v>
      </c>
      <c r="F2439" s="29">
        <v>2</v>
      </c>
      <c r="G2439" s="28" t="s">
        <v>25</v>
      </c>
    </row>
    <row r="2440" spans="1:7" x14ac:dyDescent="0.2">
      <c r="A2440" s="28" t="s">
        <v>98</v>
      </c>
      <c r="B2440" s="28">
        <v>1</v>
      </c>
      <c r="C2440" s="27" t="s">
        <v>65</v>
      </c>
      <c r="D2440" s="28" t="s">
        <v>69</v>
      </c>
      <c r="E2440" s="28">
        <v>2004</v>
      </c>
      <c r="F2440" s="29">
        <v>5.7</v>
      </c>
      <c r="G2440" s="28" t="s">
        <v>25</v>
      </c>
    </row>
    <row r="2441" spans="1:7" x14ac:dyDescent="0.2">
      <c r="A2441" s="28" t="s">
        <v>98</v>
      </c>
      <c r="B2441" s="28">
        <v>1</v>
      </c>
      <c r="C2441" s="27" t="s">
        <v>65</v>
      </c>
      <c r="D2441" s="28" t="s">
        <v>67</v>
      </c>
      <c r="E2441" s="28">
        <v>2004</v>
      </c>
      <c r="F2441" s="29">
        <v>2.2999999999999998</v>
      </c>
      <c r="G2441" s="28" t="s">
        <v>25</v>
      </c>
    </row>
    <row r="2442" spans="1:7" x14ac:dyDescent="0.2">
      <c r="A2442" s="28" t="s">
        <v>98</v>
      </c>
      <c r="B2442" s="28">
        <v>1</v>
      </c>
      <c r="C2442" s="27" t="s">
        <v>65</v>
      </c>
      <c r="D2442" s="28" t="s">
        <v>22</v>
      </c>
      <c r="E2442" s="28">
        <v>2004</v>
      </c>
      <c r="F2442" s="29">
        <v>3</v>
      </c>
    </row>
    <row r="2443" spans="1:7" x14ac:dyDescent="0.2">
      <c r="A2443" s="28" t="s">
        <v>98</v>
      </c>
      <c r="B2443" s="28">
        <v>1</v>
      </c>
      <c r="C2443" s="27" t="s">
        <v>65</v>
      </c>
      <c r="D2443" s="28" t="s">
        <v>22</v>
      </c>
      <c r="E2443" s="28">
        <v>2004</v>
      </c>
      <c r="F2443" s="29">
        <v>2</v>
      </c>
    </row>
    <row r="2444" spans="1:7" x14ac:dyDescent="0.2">
      <c r="A2444" s="28" t="s">
        <v>98</v>
      </c>
      <c r="B2444" s="28">
        <v>1</v>
      </c>
      <c r="C2444" s="27" t="s">
        <v>65</v>
      </c>
      <c r="D2444" s="28" t="s">
        <v>22</v>
      </c>
      <c r="E2444" s="28">
        <v>2004</v>
      </c>
      <c r="F2444" s="29">
        <v>3</v>
      </c>
    </row>
    <row r="2445" spans="1:7" x14ac:dyDescent="0.2">
      <c r="A2445" s="28" t="s">
        <v>98</v>
      </c>
      <c r="B2445" s="28">
        <v>1</v>
      </c>
      <c r="C2445" s="27" t="s">
        <v>65</v>
      </c>
      <c r="D2445" s="28" t="s">
        <v>69</v>
      </c>
      <c r="E2445" s="28">
        <v>2004</v>
      </c>
      <c r="F2445" s="29">
        <v>9.1999999999999993</v>
      </c>
    </row>
    <row r="2446" spans="1:7" x14ac:dyDescent="0.2">
      <c r="A2446" s="28" t="s">
        <v>98</v>
      </c>
      <c r="B2446" s="28">
        <v>1</v>
      </c>
      <c r="C2446" s="27" t="s">
        <v>65</v>
      </c>
      <c r="D2446" s="28" t="s">
        <v>69</v>
      </c>
      <c r="E2446" s="28">
        <v>2004</v>
      </c>
      <c r="F2446" s="29">
        <v>5.2</v>
      </c>
    </row>
    <row r="2447" spans="1:7" x14ac:dyDescent="0.2">
      <c r="A2447" s="28" t="s">
        <v>98</v>
      </c>
      <c r="B2447" s="28">
        <v>1</v>
      </c>
      <c r="C2447" s="27" t="s">
        <v>65</v>
      </c>
      <c r="D2447" s="28" t="s">
        <v>69</v>
      </c>
      <c r="E2447" s="28">
        <v>2004</v>
      </c>
      <c r="F2447" s="29">
        <v>8.9</v>
      </c>
    </row>
    <row r="2448" spans="1:7" x14ac:dyDescent="0.2">
      <c r="A2448" s="28" t="s">
        <v>98</v>
      </c>
      <c r="B2448" s="28">
        <v>1</v>
      </c>
      <c r="C2448" s="27" t="s">
        <v>65</v>
      </c>
      <c r="D2448" s="28" t="s">
        <v>69</v>
      </c>
      <c r="E2448" s="28">
        <v>2004</v>
      </c>
      <c r="F2448" s="29">
        <v>4.7</v>
      </c>
    </row>
    <row r="2449" spans="1:7" x14ac:dyDescent="0.2">
      <c r="A2449" s="28" t="s">
        <v>98</v>
      </c>
      <c r="B2449" s="28">
        <v>1</v>
      </c>
      <c r="C2449" s="27" t="s">
        <v>65</v>
      </c>
      <c r="D2449" s="28" t="s">
        <v>60</v>
      </c>
      <c r="E2449" s="28">
        <v>2004</v>
      </c>
      <c r="F2449" s="29">
        <v>2.7</v>
      </c>
    </row>
    <row r="2450" spans="1:7" x14ac:dyDescent="0.2">
      <c r="A2450" s="28" t="s">
        <v>98</v>
      </c>
      <c r="B2450" s="28">
        <v>1</v>
      </c>
      <c r="C2450" s="27" t="s">
        <v>65</v>
      </c>
      <c r="D2450" s="28" t="s">
        <v>60</v>
      </c>
      <c r="E2450" s="28">
        <v>2004</v>
      </c>
      <c r="F2450" s="29">
        <v>2.4</v>
      </c>
    </row>
    <row r="2451" spans="1:7" x14ac:dyDescent="0.2">
      <c r="A2451" s="28" t="s">
        <v>98</v>
      </c>
      <c r="B2451" s="28">
        <v>1</v>
      </c>
      <c r="C2451" s="27" t="s">
        <v>65</v>
      </c>
      <c r="D2451" s="28" t="s">
        <v>60</v>
      </c>
      <c r="E2451" s="28">
        <v>2004</v>
      </c>
      <c r="F2451" s="29">
        <v>3.3</v>
      </c>
    </row>
    <row r="2452" spans="1:7" x14ac:dyDescent="0.2">
      <c r="A2452" s="28" t="s">
        <v>98</v>
      </c>
      <c r="B2452" s="28">
        <v>1</v>
      </c>
      <c r="C2452" s="27" t="s">
        <v>65</v>
      </c>
      <c r="D2452" s="28" t="s">
        <v>60</v>
      </c>
      <c r="E2452" s="28">
        <v>2004</v>
      </c>
      <c r="F2452" s="29">
        <v>2.5</v>
      </c>
    </row>
    <row r="2453" spans="1:7" x14ac:dyDescent="0.2">
      <c r="A2453" s="28" t="s">
        <v>98</v>
      </c>
      <c r="B2453" s="28">
        <v>1</v>
      </c>
      <c r="C2453" s="27" t="s">
        <v>65</v>
      </c>
      <c r="D2453" s="28" t="s">
        <v>21</v>
      </c>
      <c r="E2453" s="28">
        <v>2004</v>
      </c>
      <c r="F2453" s="29">
        <v>8.1999999999999993</v>
      </c>
    </row>
    <row r="2454" spans="1:7" x14ac:dyDescent="0.2">
      <c r="A2454" s="28" t="s">
        <v>98</v>
      </c>
      <c r="B2454" s="28">
        <v>1</v>
      </c>
      <c r="C2454" s="27" t="s">
        <v>65</v>
      </c>
      <c r="D2454" s="28" t="s">
        <v>67</v>
      </c>
      <c r="E2454" s="28">
        <v>2004</v>
      </c>
      <c r="F2454" s="29">
        <v>4.5</v>
      </c>
    </row>
    <row r="2455" spans="1:7" x14ac:dyDescent="0.2">
      <c r="A2455" s="28" t="s">
        <v>98</v>
      </c>
      <c r="B2455" s="28">
        <v>1</v>
      </c>
      <c r="C2455" s="27" t="s">
        <v>59</v>
      </c>
      <c r="D2455" s="28" t="s">
        <v>69</v>
      </c>
      <c r="E2455" s="28">
        <v>2004</v>
      </c>
      <c r="F2455" s="29">
        <v>6</v>
      </c>
      <c r="G2455" s="28" t="s">
        <v>25</v>
      </c>
    </row>
    <row r="2456" spans="1:7" x14ac:dyDescent="0.2">
      <c r="A2456" s="28" t="s">
        <v>98</v>
      </c>
      <c r="B2456" s="28">
        <v>1</v>
      </c>
      <c r="C2456" s="27" t="s">
        <v>59</v>
      </c>
      <c r="D2456" s="28" t="s">
        <v>69</v>
      </c>
      <c r="E2456" s="28">
        <v>2004</v>
      </c>
      <c r="F2456" s="29">
        <v>5.5</v>
      </c>
      <c r="G2456" s="28" t="s">
        <v>25</v>
      </c>
    </row>
    <row r="2457" spans="1:7" x14ac:dyDescent="0.2">
      <c r="A2457" s="28" t="s">
        <v>98</v>
      </c>
      <c r="B2457" s="28">
        <v>1</v>
      </c>
      <c r="C2457" s="27" t="s">
        <v>59</v>
      </c>
      <c r="D2457" s="28" t="s">
        <v>69</v>
      </c>
      <c r="E2457" s="28">
        <v>2004</v>
      </c>
      <c r="F2457" s="29">
        <v>3.4</v>
      </c>
      <c r="G2457" s="28" t="s">
        <v>25</v>
      </c>
    </row>
    <row r="2458" spans="1:7" x14ac:dyDescent="0.2">
      <c r="A2458" s="28" t="s">
        <v>98</v>
      </c>
      <c r="B2458" s="28">
        <v>1</v>
      </c>
      <c r="C2458" s="27" t="s">
        <v>59</v>
      </c>
      <c r="D2458" s="28" t="s">
        <v>69</v>
      </c>
      <c r="E2458" s="28">
        <v>2004</v>
      </c>
      <c r="F2458" s="29">
        <v>6.4</v>
      </c>
      <c r="G2458" s="28" t="s">
        <v>25</v>
      </c>
    </row>
    <row r="2459" spans="1:7" x14ac:dyDescent="0.2">
      <c r="A2459" s="28" t="s">
        <v>98</v>
      </c>
      <c r="B2459" s="28">
        <v>1</v>
      </c>
      <c r="C2459" s="27" t="s">
        <v>59</v>
      </c>
      <c r="D2459" s="28" t="s">
        <v>60</v>
      </c>
      <c r="E2459" s="28">
        <v>2004</v>
      </c>
      <c r="F2459" s="29">
        <v>2.5</v>
      </c>
      <c r="G2459" s="28" t="s">
        <v>25</v>
      </c>
    </row>
    <row r="2460" spans="1:7" x14ac:dyDescent="0.2">
      <c r="A2460" s="28" t="s">
        <v>98</v>
      </c>
      <c r="B2460" s="28">
        <v>1</v>
      </c>
      <c r="C2460" s="27" t="s">
        <v>59</v>
      </c>
      <c r="D2460" s="28" t="s">
        <v>22</v>
      </c>
      <c r="E2460" s="28">
        <v>2004</v>
      </c>
      <c r="F2460" s="29">
        <v>2.1</v>
      </c>
      <c r="G2460" s="28" t="s">
        <v>25</v>
      </c>
    </row>
    <row r="2461" spans="1:7" x14ac:dyDescent="0.2">
      <c r="A2461" s="28" t="s">
        <v>98</v>
      </c>
      <c r="B2461" s="28">
        <v>1</v>
      </c>
      <c r="C2461" s="27" t="s">
        <v>59</v>
      </c>
      <c r="D2461" s="28" t="s">
        <v>21</v>
      </c>
      <c r="E2461" s="28">
        <v>2004</v>
      </c>
      <c r="F2461" s="29">
        <v>3</v>
      </c>
      <c r="G2461" s="28" t="s">
        <v>25</v>
      </c>
    </row>
    <row r="2462" spans="1:7" x14ac:dyDescent="0.2">
      <c r="A2462" s="28" t="s">
        <v>98</v>
      </c>
      <c r="B2462" s="28">
        <v>1</v>
      </c>
      <c r="C2462" s="27" t="s">
        <v>59</v>
      </c>
      <c r="D2462" s="28" t="s">
        <v>60</v>
      </c>
      <c r="E2462" s="28">
        <v>2004</v>
      </c>
      <c r="F2462" s="29">
        <v>3.8</v>
      </c>
    </row>
    <row r="2463" spans="1:7" x14ac:dyDescent="0.2">
      <c r="A2463" s="28" t="s">
        <v>98</v>
      </c>
      <c r="B2463" s="28">
        <v>1</v>
      </c>
      <c r="C2463" s="27" t="s">
        <v>59</v>
      </c>
      <c r="D2463" s="28" t="s">
        <v>60</v>
      </c>
      <c r="E2463" s="28">
        <v>2004</v>
      </c>
      <c r="F2463" s="29">
        <v>2.2000000000000002</v>
      </c>
    </row>
    <row r="2464" spans="1:7" x14ac:dyDescent="0.2">
      <c r="A2464" s="28" t="s">
        <v>98</v>
      </c>
      <c r="B2464" s="28">
        <v>1</v>
      </c>
      <c r="C2464" s="27" t="s">
        <v>59</v>
      </c>
      <c r="D2464" s="28" t="s">
        <v>60</v>
      </c>
      <c r="E2464" s="28">
        <v>2004</v>
      </c>
      <c r="F2464" s="29">
        <v>2.8</v>
      </c>
    </row>
    <row r="2465" spans="1:6" x14ac:dyDescent="0.2">
      <c r="A2465" s="28" t="s">
        <v>98</v>
      </c>
      <c r="B2465" s="28">
        <v>1</v>
      </c>
      <c r="C2465" s="27" t="s">
        <v>59</v>
      </c>
      <c r="D2465" s="28" t="s">
        <v>60</v>
      </c>
      <c r="E2465" s="28">
        <v>2004</v>
      </c>
      <c r="F2465" s="29">
        <v>3</v>
      </c>
    </row>
    <row r="2466" spans="1:6" x14ac:dyDescent="0.2">
      <c r="A2466" s="28" t="s">
        <v>98</v>
      </c>
      <c r="B2466" s="28">
        <v>1</v>
      </c>
      <c r="C2466" s="27" t="s">
        <v>59</v>
      </c>
      <c r="D2466" s="28" t="s">
        <v>60</v>
      </c>
      <c r="E2466" s="28">
        <v>2004</v>
      </c>
      <c r="F2466" s="29">
        <v>2.4</v>
      </c>
    </row>
    <row r="2467" spans="1:6" x14ac:dyDescent="0.2">
      <c r="A2467" s="28" t="s">
        <v>98</v>
      </c>
      <c r="B2467" s="28">
        <v>1</v>
      </c>
      <c r="C2467" s="27" t="s">
        <v>59</v>
      </c>
      <c r="D2467" s="28" t="s">
        <v>60</v>
      </c>
      <c r="E2467" s="28">
        <v>2004</v>
      </c>
      <c r="F2467" s="29">
        <v>2.2999999999999998</v>
      </c>
    </row>
    <row r="2468" spans="1:6" x14ac:dyDescent="0.2">
      <c r="A2468" s="28" t="s">
        <v>98</v>
      </c>
      <c r="B2468" s="28">
        <v>1</v>
      </c>
      <c r="C2468" s="27" t="s">
        <v>59</v>
      </c>
      <c r="D2468" s="28" t="s">
        <v>60</v>
      </c>
      <c r="E2468" s="28">
        <v>2004</v>
      </c>
      <c r="F2468" s="29">
        <v>2.9</v>
      </c>
    </row>
    <row r="2469" spans="1:6" x14ac:dyDescent="0.2">
      <c r="A2469" s="28" t="s">
        <v>98</v>
      </c>
      <c r="B2469" s="28">
        <v>1</v>
      </c>
      <c r="C2469" s="27" t="s">
        <v>59</v>
      </c>
      <c r="D2469" s="28" t="s">
        <v>60</v>
      </c>
      <c r="E2469" s="28">
        <v>2004</v>
      </c>
      <c r="F2469" s="29">
        <v>3.4</v>
      </c>
    </row>
    <row r="2470" spans="1:6" x14ac:dyDescent="0.2">
      <c r="A2470" s="28" t="s">
        <v>98</v>
      </c>
      <c r="B2470" s="28">
        <v>1</v>
      </c>
      <c r="C2470" s="27" t="s">
        <v>59</v>
      </c>
      <c r="D2470" s="28" t="s">
        <v>60</v>
      </c>
      <c r="E2470" s="28">
        <v>2004</v>
      </c>
      <c r="F2470" s="29">
        <v>2.2999999999999998</v>
      </c>
    </row>
    <row r="2471" spans="1:6" x14ac:dyDescent="0.2">
      <c r="A2471" s="28" t="s">
        <v>98</v>
      </c>
      <c r="B2471" s="28">
        <v>1</v>
      </c>
      <c r="C2471" s="27" t="s">
        <v>59</v>
      </c>
      <c r="D2471" s="28" t="s">
        <v>60</v>
      </c>
      <c r="E2471" s="28">
        <v>2004</v>
      </c>
      <c r="F2471" s="29">
        <v>4.4000000000000004</v>
      </c>
    </row>
    <row r="2472" spans="1:6" x14ac:dyDescent="0.2">
      <c r="A2472" s="28" t="s">
        <v>98</v>
      </c>
      <c r="B2472" s="28">
        <v>1</v>
      </c>
      <c r="C2472" s="27" t="s">
        <v>59</v>
      </c>
      <c r="D2472" s="28" t="s">
        <v>60</v>
      </c>
      <c r="E2472" s="28">
        <v>2004</v>
      </c>
      <c r="F2472" s="29">
        <v>2.6</v>
      </c>
    </row>
    <row r="2473" spans="1:6" x14ac:dyDescent="0.2">
      <c r="A2473" s="28" t="s">
        <v>98</v>
      </c>
      <c r="B2473" s="28">
        <v>1</v>
      </c>
      <c r="C2473" s="27" t="s">
        <v>59</v>
      </c>
      <c r="D2473" s="28" t="s">
        <v>60</v>
      </c>
      <c r="E2473" s="28">
        <v>2004</v>
      </c>
      <c r="F2473" s="29">
        <v>5.0999999999999996</v>
      </c>
    </row>
    <row r="2474" spans="1:6" x14ac:dyDescent="0.2">
      <c r="A2474" s="28" t="s">
        <v>98</v>
      </c>
      <c r="B2474" s="28">
        <v>1</v>
      </c>
      <c r="C2474" s="27" t="s">
        <v>59</v>
      </c>
      <c r="D2474" s="28" t="s">
        <v>60</v>
      </c>
      <c r="E2474" s="28">
        <v>2004</v>
      </c>
      <c r="F2474" s="29">
        <v>4.3</v>
      </c>
    </row>
    <row r="2475" spans="1:6" x14ac:dyDescent="0.2">
      <c r="A2475" s="28" t="s">
        <v>98</v>
      </c>
      <c r="B2475" s="28">
        <v>1</v>
      </c>
      <c r="C2475" s="27" t="s">
        <v>59</v>
      </c>
      <c r="D2475" s="28" t="s">
        <v>60</v>
      </c>
      <c r="E2475" s="28">
        <v>2004</v>
      </c>
      <c r="F2475" s="29">
        <v>3.8</v>
      </c>
    </row>
    <row r="2476" spans="1:6" x14ac:dyDescent="0.2">
      <c r="A2476" s="28" t="s">
        <v>98</v>
      </c>
      <c r="B2476" s="28">
        <v>1</v>
      </c>
      <c r="C2476" s="27" t="s">
        <v>59</v>
      </c>
      <c r="D2476" s="28" t="s">
        <v>60</v>
      </c>
      <c r="E2476" s="28">
        <v>2004</v>
      </c>
      <c r="F2476" s="29">
        <v>5.0999999999999996</v>
      </c>
    </row>
    <row r="2477" spans="1:6" x14ac:dyDescent="0.2">
      <c r="A2477" s="28" t="s">
        <v>98</v>
      </c>
      <c r="B2477" s="28">
        <v>1</v>
      </c>
      <c r="C2477" s="27" t="s">
        <v>59</v>
      </c>
      <c r="D2477" s="28" t="s">
        <v>60</v>
      </c>
      <c r="E2477" s="28">
        <v>2004</v>
      </c>
      <c r="F2477" s="29">
        <v>3</v>
      </c>
    </row>
    <row r="2478" spans="1:6" x14ac:dyDescent="0.2">
      <c r="A2478" s="28" t="s">
        <v>98</v>
      </c>
      <c r="B2478" s="28">
        <v>1</v>
      </c>
      <c r="C2478" s="27" t="s">
        <v>59</v>
      </c>
      <c r="D2478" s="28" t="s">
        <v>60</v>
      </c>
      <c r="E2478" s="28">
        <v>2004</v>
      </c>
      <c r="F2478" s="29">
        <v>5.8</v>
      </c>
    </row>
    <row r="2479" spans="1:6" x14ac:dyDescent="0.2">
      <c r="A2479" s="28" t="s">
        <v>98</v>
      </c>
      <c r="B2479" s="28">
        <v>1</v>
      </c>
      <c r="C2479" s="27" t="s">
        <v>59</v>
      </c>
      <c r="D2479" s="28" t="s">
        <v>60</v>
      </c>
      <c r="E2479" s="28">
        <v>2004</v>
      </c>
      <c r="F2479" s="29">
        <v>2.4</v>
      </c>
    </row>
    <row r="2480" spans="1:6" x14ac:dyDescent="0.2">
      <c r="A2480" s="28" t="s">
        <v>98</v>
      </c>
      <c r="B2480" s="28">
        <v>1</v>
      </c>
      <c r="C2480" s="27" t="s">
        <v>59</v>
      </c>
      <c r="D2480" s="28" t="s">
        <v>60</v>
      </c>
      <c r="E2480" s="28">
        <v>2004</v>
      </c>
      <c r="F2480" s="29">
        <v>2.6</v>
      </c>
    </row>
    <row r="2481" spans="1:7" x14ac:dyDescent="0.2">
      <c r="A2481" s="28" t="s">
        <v>98</v>
      </c>
      <c r="B2481" s="28">
        <v>1</v>
      </c>
      <c r="C2481" s="27" t="s">
        <v>59</v>
      </c>
      <c r="D2481" s="28" t="s">
        <v>60</v>
      </c>
      <c r="E2481" s="28">
        <v>2004</v>
      </c>
      <c r="F2481" s="29">
        <v>3</v>
      </c>
    </row>
    <row r="2482" spans="1:7" x14ac:dyDescent="0.2">
      <c r="A2482" s="28" t="s">
        <v>98</v>
      </c>
      <c r="B2482" s="28">
        <v>1</v>
      </c>
      <c r="C2482" s="27" t="s">
        <v>59</v>
      </c>
      <c r="D2482" s="28" t="s">
        <v>22</v>
      </c>
      <c r="E2482" s="28">
        <v>2004</v>
      </c>
      <c r="F2482" s="29">
        <v>2.6</v>
      </c>
    </row>
    <row r="2483" spans="1:7" x14ac:dyDescent="0.2">
      <c r="A2483" s="28" t="s">
        <v>98</v>
      </c>
      <c r="B2483" s="28">
        <v>1</v>
      </c>
      <c r="C2483" s="27" t="s">
        <v>59</v>
      </c>
      <c r="D2483" s="28" t="s">
        <v>23</v>
      </c>
      <c r="E2483" s="28">
        <v>2004</v>
      </c>
      <c r="F2483" s="29">
        <v>2.7</v>
      </c>
    </row>
    <row r="2484" spans="1:7" x14ac:dyDescent="0.2">
      <c r="A2484" s="28" t="s">
        <v>98</v>
      </c>
      <c r="B2484" s="28">
        <v>1</v>
      </c>
      <c r="C2484" s="27" t="s">
        <v>59</v>
      </c>
      <c r="D2484" s="28" t="s">
        <v>23</v>
      </c>
      <c r="E2484" s="28">
        <v>2004</v>
      </c>
      <c r="F2484" s="29">
        <v>4.5999999999999996</v>
      </c>
    </row>
    <row r="2485" spans="1:7" x14ac:dyDescent="0.2">
      <c r="A2485" s="28" t="s">
        <v>98</v>
      </c>
      <c r="B2485" s="28">
        <v>1</v>
      </c>
      <c r="C2485" s="27" t="s">
        <v>59</v>
      </c>
      <c r="D2485" s="28" t="s">
        <v>21</v>
      </c>
      <c r="E2485" s="28">
        <v>2004</v>
      </c>
      <c r="F2485" s="29">
        <v>6</v>
      </c>
    </row>
    <row r="2486" spans="1:7" x14ac:dyDescent="0.2">
      <c r="A2486" s="28" t="s">
        <v>98</v>
      </c>
      <c r="B2486" s="28">
        <v>1</v>
      </c>
      <c r="C2486" s="27" t="s">
        <v>59</v>
      </c>
      <c r="D2486" s="28" t="s">
        <v>21</v>
      </c>
      <c r="E2486" s="28">
        <v>2004</v>
      </c>
      <c r="F2486" s="29">
        <v>9.6</v>
      </c>
    </row>
    <row r="2487" spans="1:7" x14ac:dyDescent="0.2">
      <c r="A2487" s="28" t="s">
        <v>98</v>
      </c>
      <c r="B2487" s="28">
        <v>1</v>
      </c>
      <c r="C2487" s="27" t="s">
        <v>59</v>
      </c>
      <c r="D2487" s="28" t="s">
        <v>21</v>
      </c>
      <c r="E2487" s="28">
        <v>2004</v>
      </c>
      <c r="F2487" s="29">
        <v>7.4</v>
      </c>
    </row>
    <row r="2488" spans="1:7" x14ac:dyDescent="0.2">
      <c r="A2488" s="28" t="s">
        <v>98</v>
      </c>
      <c r="B2488" s="28">
        <v>1</v>
      </c>
      <c r="C2488" s="27" t="s">
        <v>59</v>
      </c>
      <c r="D2488" s="28" t="s">
        <v>21</v>
      </c>
      <c r="E2488" s="28">
        <v>2004</v>
      </c>
      <c r="F2488" s="29">
        <v>7.4</v>
      </c>
    </row>
    <row r="2489" spans="1:7" x14ac:dyDescent="0.2">
      <c r="A2489" s="28" t="s">
        <v>98</v>
      </c>
      <c r="B2489" s="28">
        <v>1</v>
      </c>
      <c r="C2489" s="27" t="s">
        <v>70</v>
      </c>
      <c r="D2489" s="28" t="s">
        <v>69</v>
      </c>
      <c r="E2489" s="28">
        <v>2004</v>
      </c>
      <c r="F2489" s="29">
        <v>4</v>
      </c>
      <c r="G2489" s="28" t="s">
        <v>25</v>
      </c>
    </row>
    <row r="2490" spans="1:7" x14ac:dyDescent="0.2">
      <c r="A2490" s="28" t="s">
        <v>98</v>
      </c>
      <c r="B2490" s="28">
        <v>1</v>
      </c>
      <c r="C2490" s="27" t="s">
        <v>70</v>
      </c>
      <c r="D2490" s="28" t="s">
        <v>69</v>
      </c>
      <c r="E2490" s="28">
        <v>2004</v>
      </c>
      <c r="F2490" s="29">
        <v>5.5</v>
      </c>
      <c r="G2490" s="28" t="s">
        <v>25</v>
      </c>
    </row>
    <row r="2491" spans="1:7" x14ac:dyDescent="0.2">
      <c r="A2491" s="28" t="s">
        <v>98</v>
      </c>
      <c r="B2491" s="28">
        <v>1</v>
      </c>
      <c r="C2491" s="27" t="s">
        <v>70</v>
      </c>
      <c r="D2491" s="28" t="s">
        <v>69</v>
      </c>
      <c r="E2491" s="28">
        <v>2004</v>
      </c>
      <c r="F2491" s="29">
        <v>7</v>
      </c>
      <c r="G2491" s="28" t="s">
        <v>25</v>
      </c>
    </row>
    <row r="2492" spans="1:7" x14ac:dyDescent="0.2">
      <c r="A2492" s="28" t="s">
        <v>98</v>
      </c>
      <c r="B2492" s="28">
        <v>1</v>
      </c>
      <c r="C2492" s="27" t="s">
        <v>70</v>
      </c>
      <c r="D2492" s="28" t="s">
        <v>69</v>
      </c>
      <c r="E2492" s="28">
        <v>2004</v>
      </c>
      <c r="F2492" s="29">
        <v>4.2</v>
      </c>
      <c r="G2492" s="28" t="s">
        <v>25</v>
      </c>
    </row>
    <row r="2493" spans="1:7" x14ac:dyDescent="0.2">
      <c r="A2493" s="28" t="s">
        <v>98</v>
      </c>
      <c r="B2493" s="28">
        <v>1</v>
      </c>
      <c r="C2493" s="27" t="s">
        <v>70</v>
      </c>
      <c r="D2493" s="28" t="s">
        <v>69</v>
      </c>
      <c r="E2493" s="28">
        <v>2004</v>
      </c>
      <c r="F2493" s="29">
        <v>4.5</v>
      </c>
    </row>
    <row r="2494" spans="1:7" x14ac:dyDescent="0.2">
      <c r="A2494" s="28" t="s">
        <v>98</v>
      </c>
      <c r="B2494" s="28">
        <v>1</v>
      </c>
      <c r="C2494" s="27" t="s">
        <v>70</v>
      </c>
      <c r="D2494" s="28" t="s">
        <v>69</v>
      </c>
      <c r="E2494" s="28">
        <v>2004</v>
      </c>
      <c r="F2494" s="29">
        <v>6.5</v>
      </c>
    </row>
    <row r="2495" spans="1:7" x14ac:dyDescent="0.2">
      <c r="A2495" s="28" t="s">
        <v>98</v>
      </c>
      <c r="B2495" s="28">
        <v>1</v>
      </c>
      <c r="C2495" s="27" t="s">
        <v>70</v>
      </c>
      <c r="D2495" s="28" t="s">
        <v>23</v>
      </c>
      <c r="E2495" s="28">
        <v>2004</v>
      </c>
      <c r="F2495" s="29">
        <v>2.4</v>
      </c>
    </row>
    <row r="2496" spans="1:7" x14ac:dyDescent="0.2">
      <c r="A2496" s="28" t="s">
        <v>98</v>
      </c>
      <c r="B2496" s="28">
        <v>1</v>
      </c>
      <c r="C2496" s="27" t="s">
        <v>70</v>
      </c>
      <c r="D2496" s="28" t="s">
        <v>23</v>
      </c>
      <c r="E2496" s="28">
        <v>2004</v>
      </c>
      <c r="F2496" s="29">
        <v>5.5</v>
      </c>
    </row>
    <row r="2497" spans="1:6" x14ac:dyDescent="0.2">
      <c r="A2497" s="28" t="s">
        <v>98</v>
      </c>
      <c r="B2497" s="28">
        <v>1</v>
      </c>
      <c r="C2497" s="27" t="s">
        <v>70</v>
      </c>
      <c r="D2497" s="28" t="s">
        <v>23</v>
      </c>
      <c r="E2497" s="28">
        <v>2004</v>
      </c>
      <c r="F2497" s="29">
        <v>6.1</v>
      </c>
    </row>
    <row r="2498" spans="1:6" x14ac:dyDescent="0.2">
      <c r="A2498" s="28" t="s">
        <v>98</v>
      </c>
      <c r="B2498" s="28">
        <v>1</v>
      </c>
      <c r="C2498" s="27" t="s">
        <v>70</v>
      </c>
      <c r="D2498" s="28" t="s">
        <v>23</v>
      </c>
      <c r="E2498" s="28">
        <v>2004</v>
      </c>
      <c r="F2498" s="29">
        <v>3</v>
      </c>
    </row>
    <row r="2499" spans="1:6" x14ac:dyDescent="0.2">
      <c r="A2499" s="28" t="s">
        <v>98</v>
      </c>
      <c r="B2499" s="28">
        <v>1</v>
      </c>
      <c r="C2499" s="27" t="s">
        <v>70</v>
      </c>
      <c r="D2499" s="28" t="s">
        <v>60</v>
      </c>
      <c r="E2499" s="28">
        <v>2004</v>
      </c>
      <c r="F2499" s="29">
        <v>4.4000000000000004</v>
      </c>
    </row>
    <row r="2500" spans="1:6" x14ac:dyDescent="0.2">
      <c r="A2500" s="28" t="s">
        <v>98</v>
      </c>
      <c r="B2500" s="28">
        <v>1</v>
      </c>
      <c r="C2500" s="27" t="s">
        <v>70</v>
      </c>
      <c r="D2500" s="28" t="s">
        <v>60</v>
      </c>
      <c r="E2500" s="28">
        <v>2004</v>
      </c>
      <c r="F2500" s="29">
        <v>2.2999999999999998</v>
      </c>
    </row>
    <row r="2501" spans="1:6" x14ac:dyDescent="0.2">
      <c r="A2501" s="28" t="s">
        <v>98</v>
      </c>
      <c r="B2501" s="28">
        <v>1</v>
      </c>
      <c r="C2501" s="27" t="s">
        <v>70</v>
      </c>
      <c r="D2501" s="28" t="s">
        <v>60</v>
      </c>
      <c r="E2501" s="28">
        <v>2004</v>
      </c>
      <c r="F2501" s="29">
        <v>2.1</v>
      </c>
    </row>
    <row r="2502" spans="1:6" x14ac:dyDescent="0.2">
      <c r="A2502" s="28" t="s">
        <v>98</v>
      </c>
      <c r="B2502" s="28">
        <v>1</v>
      </c>
      <c r="C2502" s="27" t="s">
        <v>70</v>
      </c>
      <c r="D2502" s="28" t="s">
        <v>60</v>
      </c>
      <c r="E2502" s="28">
        <v>2004</v>
      </c>
      <c r="F2502" s="29">
        <v>2</v>
      </c>
    </row>
    <row r="2503" spans="1:6" x14ac:dyDescent="0.2">
      <c r="A2503" s="28" t="s">
        <v>98</v>
      </c>
      <c r="B2503" s="28">
        <v>1</v>
      </c>
      <c r="C2503" s="27" t="s">
        <v>70</v>
      </c>
      <c r="D2503" s="28" t="s">
        <v>60</v>
      </c>
      <c r="E2503" s="28">
        <v>2004</v>
      </c>
      <c r="F2503" s="29">
        <v>2.1</v>
      </c>
    </row>
    <row r="2504" spans="1:6" x14ac:dyDescent="0.2">
      <c r="A2504" s="28" t="s">
        <v>98</v>
      </c>
      <c r="B2504" s="28">
        <v>1</v>
      </c>
      <c r="C2504" s="27" t="s">
        <v>70</v>
      </c>
      <c r="D2504" s="28" t="s">
        <v>60</v>
      </c>
      <c r="E2504" s="28">
        <v>2004</v>
      </c>
      <c r="F2504" s="29">
        <v>4.7</v>
      </c>
    </row>
    <row r="2505" spans="1:6" x14ac:dyDescent="0.2">
      <c r="A2505" s="28" t="s">
        <v>98</v>
      </c>
      <c r="B2505" s="28">
        <v>1</v>
      </c>
      <c r="C2505" s="27" t="s">
        <v>70</v>
      </c>
      <c r="D2505" s="28" t="s">
        <v>60</v>
      </c>
      <c r="E2505" s="28">
        <v>2004</v>
      </c>
      <c r="F2505" s="29">
        <v>2</v>
      </c>
    </row>
    <row r="2506" spans="1:6" x14ac:dyDescent="0.2">
      <c r="A2506" s="28" t="s">
        <v>98</v>
      </c>
      <c r="B2506" s="28">
        <v>1</v>
      </c>
      <c r="C2506" s="27" t="s">
        <v>70</v>
      </c>
      <c r="D2506" s="28" t="s">
        <v>60</v>
      </c>
      <c r="E2506" s="28">
        <v>2004</v>
      </c>
      <c r="F2506" s="29">
        <v>2.8</v>
      </c>
    </row>
    <row r="2507" spans="1:6" x14ac:dyDescent="0.2">
      <c r="A2507" s="28" t="s">
        <v>98</v>
      </c>
      <c r="B2507" s="28">
        <v>1</v>
      </c>
      <c r="C2507" s="27" t="s">
        <v>70</v>
      </c>
      <c r="D2507" s="28" t="s">
        <v>21</v>
      </c>
      <c r="E2507" s="28">
        <v>2004</v>
      </c>
      <c r="F2507" s="29">
        <v>6.7</v>
      </c>
    </row>
    <row r="2508" spans="1:6" x14ac:dyDescent="0.2">
      <c r="A2508" s="28" t="s">
        <v>98</v>
      </c>
      <c r="B2508" s="28">
        <v>1</v>
      </c>
      <c r="C2508" s="27" t="s">
        <v>70</v>
      </c>
      <c r="D2508" s="28" t="s">
        <v>22</v>
      </c>
      <c r="E2508" s="28">
        <v>2004</v>
      </c>
      <c r="F2508" s="29">
        <v>2.8</v>
      </c>
    </row>
    <row r="2509" spans="1:6" x14ac:dyDescent="0.2">
      <c r="A2509" s="28" t="s">
        <v>98</v>
      </c>
      <c r="B2509" s="28">
        <v>1</v>
      </c>
      <c r="C2509" s="27" t="s">
        <v>70</v>
      </c>
      <c r="D2509" s="28" t="s">
        <v>22</v>
      </c>
      <c r="E2509" s="28">
        <v>2004</v>
      </c>
      <c r="F2509" s="29">
        <v>4.3</v>
      </c>
    </row>
    <row r="2510" spans="1:6" x14ac:dyDescent="0.2">
      <c r="A2510" s="28" t="s">
        <v>98</v>
      </c>
      <c r="B2510" s="28">
        <v>1</v>
      </c>
      <c r="C2510" s="27" t="s">
        <v>70</v>
      </c>
      <c r="D2510" s="28" t="s">
        <v>22</v>
      </c>
      <c r="E2510" s="28">
        <v>2004</v>
      </c>
      <c r="F2510" s="29">
        <v>3</v>
      </c>
    </row>
    <row r="2511" spans="1:6" x14ac:dyDescent="0.2">
      <c r="A2511" s="28" t="s">
        <v>98</v>
      </c>
      <c r="B2511" s="28">
        <v>1</v>
      </c>
      <c r="C2511" s="27" t="s">
        <v>70</v>
      </c>
      <c r="D2511" s="28" t="s">
        <v>22</v>
      </c>
      <c r="E2511" s="28">
        <v>2004</v>
      </c>
      <c r="F2511" s="29">
        <v>2.4</v>
      </c>
    </row>
    <row r="2512" spans="1:6" x14ac:dyDescent="0.2">
      <c r="A2512" s="28" t="s">
        <v>98</v>
      </c>
      <c r="B2512" s="28">
        <v>1</v>
      </c>
      <c r="C2512" s="27" t="s">
        <v>70</v>
      </c>
      <c r="D2512" s="28" t="s">
        <v>30</v>
      </c>
      <c r="E2512" s="28">
        <v>2004</v>
      </c>
      <c r="F2512" s="29">
        <v>2.9</v>
      </c>
    </row>
    <row r="2513" spans="1:7" x14ac:dyDescent="0.2">
      <c r="A2513" s="28" t="s">
        <v>98</v>
      </c>
      <c r="B2513" s="28">
        <v>1</v>
      </c>
      <c r="C2513" s="27" t="s">
        <v>70</v>
      </c>
      <c r="D2513" s="28" t="s">
        <v>67</v>
      </c>
      <c r="E2513" s="28">
        <v>2004</v>
      </c>
      <c r="F2513" s="29">
        <v>2.9</v>
      </c>
    </row>
    <row r="2514" spans="1:7" x14ac:dyDescent="0.2">
      <c r="A2514" s="28" t="s">
        <v>98</v>
      </c>
      <c r="B2514" s="28">
        <v>1</v>
      </c>
      <c r="C2514" s="27" t="s">
        <v>63</v>
      </c>
      <c r="D2514" s="28" t="s">
        <v>60</v>
      </c>
      <c r="E2514" s="28">
        <v>2004</v>
      </c>
      <c r="F2514" s="29">
        <v>2.8</v>
      </c>
      <c r="G2514" s="28" t="s">
        <v>25</v>
      </c>
    </row>
    <row r="2515" spans="1:7" x14ac:dyDescent="0.2">
      <c r="A2515" s="28" t="s">
        <v>98</v>
      </c>
      <c r="B2515" s="28">
        <v>1</v>
      </c>
      <c r="C2515" s="27" t="s">
        <v>63</v>
      </c>
      <c r="D2515" s="28" t="s">
        <v>60</v>
      </c>
      <c r="E2515" s="28">
        <v>2004</v>
      </c>
      <c r="F2515" s="29">
        <v>3.1</v>
      </c>
      <c r="G2515" s="28" t="s">
        <v>25</v>
      </c>
    </row>
    <row r="2516" spans="1:7" x14ac:dyDescent="0.2">
      <c r="A2516" s="28" t="s">
        <v>98</v>
      </c>
      <c r="B2516" s="28">
        <v>1</v>
      </c>
      <c r="C2516" s="27" t="s">
        <v>63</v>
      </c>
      <c r="D2516" s="28" t="s">
        <v>60</v>
      </c>
      <c r="E2516" s="28">
        <v>2004</v>
      </c>
      <c r="F2516" s="29">
        <v>3.8</v>
      </c>
      <c r="G2516" s="28" t="s">
        <v>25</v>
      </c>
    </row>
    <row r="2517" spans="1:7" x14ac:dyDescent="0.2">
      <c r="A2517" s="28" t="s">
        <v>98</v>
      </c>
      <c r="B2517" s="28">
        <v>1</v>
      </c>
      <c r="C2517" s="27" t="s">
        <v>63</v>
      </c>
      <c r="D2517" s="28" t="s">
        <v>60</v>
      </c>
      <c r="E2517" s="28">
        <v>2004</v>
      </c>
      <c r="F2517" s="29">
        <v>2</v>
      </c>
      <c r="G2517" s="28" t="s">
        <v>25</v>
      </c>
    </row>
    <row r="2518" spans="1:7" x14ac:dyDescent="0.2">
      <c r="A2518" s="28" t="s">
        <v>98</v>
      </c>
      <c r="B2518" s="28">
        <v>1</v>
      </c>
      <c r="C2518" s="27" t="s">
        <v>63</v>
      </c>
      <c r="D2518" s="28" t="s">
        <v>21</v>
      </c>
      <c r="E2518" s="28">
        <v>2004</v>
      </c>
      <c r="F2518" s="29">
        <v>7</v>
      </c>
      <c r="G2518" s="28" t="s">
        <v>25</v>
      </c>
    </row>
    <row r="2519" spans="1:7" x14ac:dyDescent="0.2">
      <c r="A2519" s="28" t="s">
        <v>98</v>
      </c>
      <c r="B2519" s="28">
        <v>1</v>
      </c>
      <c r="C2519" s="27" t="s">
        <v>63</v>
      </c>
      <c r="D2519" s="28" t="s">
        <v>60</v>
      </c>
      <c r="E2519" s="28">
        <v>2004</v>
      </c>
      <c r="F2519" s="29">
        <v>2.4</v>
      </c>
    </row>
    <row r="2520" spans="1:7" x14ac:dyDescent="0.2">
      <c r="A2520" s="28" t="s">
        <v>98</v>
      </c>
      <c r="B2520" s="28">
        <v>1</v>
      </c>
      <c r="C2520" s="27" t="s">
        <v>63</v>
      </c>
      <c r="D2520" s="28" t="s">
        <v>60</v>
      </c>
      <c r="E2520" s="28">
        <v>2004</v>
      </c>
      <c r="F2520" s="29">
        <v>2</v>
      </c>
    </row>
    <row r="2521" spans="1:7" x14ac:dyDescent="0.2">
      <c r="A2521" s="28" t="s">
        <v>98</v>
      </c>
      <c r="B2521" s="28">
        <v>1</v>
      </c>
      <c r="C2521" s="27" t="s">
        <v>63</v>
      </c>
      <c r="D2521" s="28" t="s">
        <v>60</v>
      </c>
      <c r="E2521" s="28">
        <v>2004</v>
      </c>
      <c r="F2521" s="29">
        <v>2.5</v>
      </c>
    </row>
    <row r="2522" spans="1:7" x14ac:dyDescent="0.2">
      <c r="A2522" s="28" t="s">
        <v>98</v>
      </c>
      <c r="B2522" s="28">
        <v>1</v>
      </c>
      <c r="C2522" s="27" t="s">
        <v>63</v>
      </c>
      <c r="D2522" s="28" t="s">
        <v>60</v>
      </c>
      <c r="E2522" s="28">
        <v>2004</v>
      </c>
      <c r="F2522" s="29">
        <v>6</v>
      </c>
    </row>
    <row r="2523" spans="1:7" x14ac:dyDescent="0.2">
      <c r="A2523" s="28" t="s">
        <v>98</v>
      </c>
      <c r="B2523" s="28">
        <v>1</v>
      </c>
      <c r="C2523" s="27" t="s">
        <v>63</v>
      </c>
      <c r="D2523" s="28" t="s">
        <v>60</v>
      </c>
      <c r="E2523" s="28">
        <v>2004</v>
      </c>
      <c r="F2523" s="29">
        <v>3.8</v>
      </c>
    </row>
    <row r="2524" spans="1:7" x14ac:dyDescent="0.2">
      <c r="A2524" s="28" t="s">
        <v>98</v>
      </c>
      <c r="B2524" s="28">
        <v>1</v>
      </c>
      <c r="C2524" s="27" t="s">
        <v>63</v>
      </c>
      <c r="D2524" s="28" t="s">
        <v>60</v>
      </c>
      <c r="E2524" s="28">
        <v>2004</v>
      </c>
      <c r="F2524" s="29">
        <v>2.1</v>
      </c>
    </row>
    <row r="2525" spans="1:7" x14ac:dyDescent="0.2">
      <c r="A2525" s="28" t="s">
        <v>98</v>
      </c>
      <c r="B2525" s="28">
        <v>1</v>
      </c>
      <c r="C2525" s="27" t="s">
        <v>63</v>
      </c>
      <c r="D2525" s="28" t="s">
        <v>60</v>
      </c>
      <c r="E2525" s="28">
        <v>2004</v>
      </c>
      <c r="F2525" s="29">
        <v>2.6</v>
      </c>
    </row>
    <row r="2526" spans="1:7" x14ac:dyDescent="0.2">
      <c r="A2526" s="28" t="s">
        <v>98</v>
      </c>
      <c r="B2526" s="28">
        <v>1</v>
      </c>
      <c r="C2526" s="27" t="s">
        <v>63</v>
      </c>
      <c r="D2526" s="28" t="s">
        <v>60</v>
      </c>
      <c r="E2526" s="28">
        <v>2004</v>
      </c>
      <c r="F2526" s="29">
        <v>3.6</v>
      </c>
    </row>
    <row r="2527" spans="1:7" x14ac:dyDescent="0.2">
      <c r="A2527" s="28" t="s">
        <v>98</v>
      </c>
      <c r="B2527" s="28">
        <v>1</v>
      </c>
      <c r="C2527" s="27" t="s">
        <v>63</v>
      </c>
      <c r="D2527" s="28" t="s">
        <v>60</v>
      </c>
      <c r="E2527" s="28">
        <v>2004</v>
      </c>
      <c r="F2527" s="29">
        <v>2.6</v>
      </c>
    </row>
    <row r="2528" spans="1:7" x14ac:dyDescent="0.2">
      <c r="A2528" s="28" t="s">
        <v>98</v>
      </c>
      <c r="B2528" s="28">
        <v>1</v>
      </c>
      <c r="C2528" s="27" t="s">
        <v>63</v>
      </c>
      <c r="D2528" s="28" t="s">
        <v>60</v>
      </c>
      <c r="E2528" s="28">
        <v>2004</v>
      </c>
      <c r="F2528" s="29">
        <v>2.8</v>
      </c>
    </row>
    <row r="2529" spans="1:6" x14ac:dyDescent="0.2">
      <c r="A2529" s="28" t="s">
        <v>98</v>
      </c>
      <c r="B2529" s="28">
        <v>1</v>
      </c>
      <c r="C2529" s="27" t="s">
        <v>63</v>
      </c>
      <c r="D2529" s="28" t="s">
        <v>60</v>
      </c>
      <c r="E2529" s="28">
        <v>2004</v>
      </c>
      <c r="F2529" s="29">
        <v>2.7</v>
      </c>
    </row>
    <row r="2530" spans="1:6" x14ac:dyDescent="0.2">
      <c r="A2530" s="28" t="s">
        <v>98</v>
      </c>
      <c r="B2530" s="28">
        <v>1</v>
      </c>
      <c r="C2530" s="27" t="s">
        <v>63</v>
      </c>
      <c r="D2530" s="28" t="s">
        <v>60</v>
      </c>
      <c r="E2530" s="28">
        <v>2004</v>
      </c>
      <c r="F2530" s="29">
        <v>3</v>
      </c>
    </row>
    <row r="2531" spans="1:6" x14ac:dyDescent="0.2">
      <c r="A2531" s="28" t="s">
        <v>98</v>
      </c>
      <c r="B2531" s="28">
        <v>1</v>
      </c>
      <c r="C2531" s="27" t="s">
        <v>63</v>
      </c>
      <c r="D2531" s="28" t="s">
        <v>60</v>
      </c>
      <c r="E2531" s="28">
        <v>2004</v>
      </c>
      <c r="F2531" s="29">
        <v>2</v>
      </c>
    </row>
    <row r="2532" spans="1:6" x14ac:dyDescent="0.2">
      <c r="A2532" s="28" t="s">
        <v>98</v>
      </c>
      <c r="B2532" s="28">
        <v>1</v>
      </c>
      <c r="C2532" s="27" t="s">
        <v>63</v>
      </c>
      <c r="D2532" s="28" t="s">
        <v>60</v>
      </c>
      <c r="E2532" s="28">
        <v>2004</v>
      </c>
      <c r="F2532" s="29">
        <v>2.8</v>
      </c>
    </row>
    <row r="2533" spans="1:6" x14ac:dyDescent="0.2">
      <c r="A2533" s="28" t="s">
        <v>98</v>
      </c>
      <c r="B2533" s="28">
        <v>1</v>
      </c>
      <c r="C2533" s="27" t="s">
        <v>63</v>
      </c>
      <c r="D2533" s="28" t="s">
        <v>60</v>
      </c>
      <c r="E2533" s="28">
        <v>2004</v>
      </c>
      <c r="F2533" s="29">
        <v>2.7</v>
      </c>
    </row>
    <row r="2534" spans="1:6" x14ac:dyDescent="0.2">
      <c r="A2534" s="28" t="s">
        <v>98</v>
      </c>
      <c r="B2534" s="28">
        <v>1</v>
      </c>
      <c r="C2534" s="27" t="s">
        <v>63</v>
      </c>
      <c r="D2534" s="28" t="s">
        <v>60</v>
      </c>
      <c r="E2534" s="28">
        <v>2004</v>
      </c>
      <c r="F2534" s="29">
        <v>4</v>
      </c>
    </row>
    <row r="2535" spans="1:6" x14ac:dyDescent="0.2">
      <c r="A2535" s="28" t="s">
        <v>98</v>
      </c>
      <c r="B2535" s="28">
        <v>1</v>
      </c>
      <c r="C2535" s="27" t="s">
        <v>63</v>
      </c>
      <c r="D2535" s="28" t="s">
        <v>60</v>
      </c>
      <c r="E2535" s="28">
        <v>2004</v>
      </c>
      <c r="F2535" s="29">
        <v>2.5</v>
      </c>
    </row>
    <row r="2536" spans="1:6" x14ac:dyDescent="0.2">
      <c r="A2536" s="28" t="s">
        <v>98</v>
      </c>
      <c r="B2536" s="28">
        <v>1</v>
      </c>
      <c r="C2536" s="27" t="s">
        <v>63</v>
      </c>
      <c r="D2536" s="28" t="s">
        <v>60</v>
      </c>
      <c r="E2536" s="28">
        <v>2004</v>
      </c>
      <c r="F2536" s="29">
        <v>2.6</v>
      </c>
    </row>
    <row r="2537" spans="1:6" x14ac:dyDescent="0.2">
      <c r="A2537" s="28" t="s">
        <v>98</v>
      </c>
      <c r="B2537" s="28">
        <v>1</v>
      </c>
      <c r="C2537" s="27" t="s">
        <v>63</v>
      </c>
      <c r="D2537" s="28" t="s">
        <v>60</v>
      </c>
      <c r="E2537" s="28">
        <v>2004</v>
      </c>
      <c r="F2537" s="29">
        <v>4.7</v>
      </c>
    </row>
    <row r="2538" spans="1:6" x14ac:dyDescent="0.2">
      <c r="A2538" s="28" t="s">
        <v>98</v>
      </c>
      <c r="B2538" s="28">
        <v>1</v>
      </c>
      <c r="C2538" s="27" t="s">
        <v>63</v>
      </c>
      <c r="D2538" s="28" t="s">
        <v>60</v>
      </c>
      <c r="E2538" s="28">
        <v>2004</v>
      </c>
      <c r="F2538" s="29">
        <v>4</v>
      </c>
    </row>
    <row r="2539" spans="1:6" x14ac:dyDescent="0.2">
      <c r="A2539" s="28" t="s">
        <v>98</v>
      </c>
      <c r="B2539" s="28">
        <v>1</v>
      </c>
      <c r="C2539" s="27" t="s">
        <v>63</v>
      </c>
      <c r="D2539" s="28" t="s">
        <v>60</v>
      </c>
      <c r="E2539" s="28">
        <v>2004</v>
      </c>
      <c r="F2539" s="29">
        <v>4.5</v>
      </c>
    </row>
    <row r="2540" spans="1:6" x14ac:dyDescent="0.2">
      <c r="A2540" s="28" t="s">
        <v>98</v>
      </c>
      <c r="B2540" s="28">
        <v>1</v>
      </c>
      <c r="C2540" s="27" t="s">
        <v>63</v>
      </c>
      <c r="D2540" s="28" t="s">
        <v>30</v>
      </c>
      <c r="E2540" s="28">
        <v>2004</v>
      </c>
      <c r="F2540" s="29">
        <v>2.4</v>
      </c>
    </row>
    <row r="2541" spans="1:6" x14ac:dyDescent="0.2">
      <c r="A2541" s="28" t="s">
        <v>98</v>
      </c>
      <c r="B2541" s="28">
        <v>1</v>
      </c>
      <c r="C2541" s="27" t="s">
        <v>63</v>
      </c>
      <c r="D2541" s="28" t="s">
        <v>67</v>
      </c>
      <c r="E2541" s="28">
        <v>2004</v>
      </c>
      <c r="F2541" s="29">
        <v>2.8</v>
      </c>
    </row>
    <row r="2542" spans="1:6" x14ac:dyDescent="0.2">
      <c r="A2542" s="28" t="s">
        <v>98</v>
      </c>
      <c r="B2542" s="28">
        <v>1</v>
      </c>
      <c r="C2542" s="27" t="s">
        <v>63</v>
      </c>
      <c r="D2542" s="28" t="s">
        <v>67</v>
      </c>
      <c r="E2542" s="28">
        <v>2004</v>
      </c>
      <c r="F2542" s="29">
        <v>7.1</v>
      </c>
    </row>
    <row r="2543" spans="1:6" x14ac:dyDescent="0.2">
      <c r="A2543" s="28" t="s">
        <v>98</v>
      </c>
      <c r="B2543" s="28">
        <v>1</v>
      </c>
      <c r="C2543" s="27" t="s">
        <v>63</v>
      </c>
      <c r="D2543" s="28" t="s">
        <v>67</v>
      </c>
      <c r="E2543" s="28">
        <v>2004</v>
      </c>
      <c r="F2543" s="29">
        <v>2.1</v>
      </c>
    </row>
    <row r="2544" spans="1:6" x14ac:dyDescent="0.2">
      <c r="A2544" s="28" t="s">
        <v>98</v>
      </c>
      <c r="B2544" s="28">
        <v>1</v>
      </c>
      <c r="C2544" s="27" t="s">
        <v>63</v>
      </c>
      <c r="D2544" s="28" t="s">
        <v>67</v>
      </c>
      <c r="E2544" s="28">
        <v>2004</v>
      </c>
      <c r="F2544" s="29">
        <v>3.2</v>
      </c>
    </row>
    <row r="2545" spans="1:7" x14ac:dyDescent="0.2">
      <c r="A2545" s="28" t="s">
        <v>98</v>
      </c>
      <c r="B2545" s="28">
        <v>1</v>
      </c>
      <c r="C2545" s="27" t="s">
        <v>63</v>
      </c>
      <c r="D2545" s="28" t="s">
        <v>21</v>
      </c>
      <c r="E2545" s="28">
        <v>2004</v>
      </c>
      <c r="F2545" s="29">
        <v>5.6</v>
      </c>
    </row>
    <row r="2546" spans="1:7" x14ac:dyDescent="0.2">
      <c r="A2546" s="28" t="s">
        <v>98</v>
      </c>
      <c r="B2546" s="28">
        <v>1</v>
      </c>
      <c r="C2546" s="27" t="s">
        <v>63</v>
      </c>
      <c r="D2546" s="28" t="s">
        <v>23</v>
      </c>
      <c r="E2546" s="28">
        <v>2004</v>
      </c>
      <c r="F2546" s="29">
        <v>2.7</v>
      </c>
    </row>
    <row r="2547" spans="1:7" x14ac:dyDescent="0.2">
      <c r="A2547" s="28" t="s">
        <v>98</v>
      </c>
      <c r="B2547" s="28">
        <v>2</v>
      </c>
      <c r="C2547" s="27" t="s">
        <v>24</v>
      </c>
      <c r="D2547" s="28" t="s">
        <v>28</v>
      </c>
      <c r="E2547" s="28">
        <v>2004</v>
      </c>
      <c r="F2547" s="29">
        <v>2.2000000000000002</v>
      </c>
      <c r="G2547" s="28" t="s">
        <v>25</v>
      </c>
    </row>
    <row r="2548" spans="1:7" x14ac:dyDescent="0.2">
      <c r="A2548" s="28" t="s">
        <v>98</v>
      </c>
      <c r="B2548" s="28">
        <v>2</v>
      </c>
      <c r="C2548" s="27" t="s">
        <v>24</v>
      </c>
      <c r="D2548" s="28" t="s">
        <v>69</v>
      </c>
      <c r="E2548" s="28">
        <v>2004</v>
      </c>
      <c r="F2548" s="29">
        <v>3.7</v>
      </c>
      <c r="G2548" s="28" t="s">
        <v>25</v>
      </c>
    </row>
    <row r="2549" spans="1:7" x14ac:dyDescent="0.2">
      <c r="A2549" s="28" t="s">
        <v>98</v>
      </c>
      <c r="B2549" s="28">
        <v>2</v>
      </c>
      <c r="C2549" s="27" t="s">
        <v>24</v>
      </c>
      <c r="D2549" s="28" t="s">
        <v>69</v>
      </c>
      <c r="E2549" s="28">
        <v>2004</v>
      </c>
      <c r="F2549" s="29">
        <v>3.4</v>
      </c>
      <c r="G2549" s="28" t="s">
        <v>25</v>
      </c>
    </row>
    <row r="2550" spans="1:7" x14ac:dyDescent="0.2">
      <c r="A2550" s="28" t="s">
        <v>98</v>
      </c>
      <c r="B2550" s="28">
        <v>2</v>
      </c>
      <c r="C2550" s="27" t="s">
        <v>24</v>
      </c>
      <c r="D2550" s="28" t="s">
        <v>21</v>
      </c>
      <c r="E2550" s="28">
        <v>2004</v>
      </c>
      <c r="F2550" s="29">
        <v>5.6</v>
      </c>
      <c r="G2550" s="28" t="s">
        <v>25</v>
      </c>
    </row>
    <row r="2551" spans="1:7" x14ac:dyDescent="0.2">
      <c r="A2551" s="28" t="s">
        <v>98</v>
      </c>
      <c r="B2551" s="28">
        <v>2</v>
      </c>
      <c r="C2551" s="27" t="s">
        <v>24</v>
      </c>
      <c r="D2551" s="28" t="s">
        <v>28</v>
      </c>
      <c r="E2551" s="28">
        <v>2004</v>
      </c>
      <c r="F2551" s="29">
        <v>2.2999999999999998</v>
      </c>
    </row>
    <row r="2552" spans="1:7" x14ac:dyDescent="0.2">
      <c r="A2552" s="28" t="s">
        <v>98</v>
      </c>
      <c r="B2552" s="28">
        <v>2</v>
      </c>
      <c r="C2552" s="27" t="s">
        <v>24</v>
      </c>
      <c r="D2552" s="28" t="s">
        <v>28</v>
      </c>
      <c r="E2552" s="28">
        <v>2004</v>
      </c>
      <c r="F2552" s="29">
        <v>2.4</v>
      </c>
    </row>
    <row r="2553" spans="1:7" x14ac:dyDescent="0.2">
      <c r="A2553" s="28" t="s">
        <v>98</v>
      </c>
      <c r="B2553" s="28">
        <v>2</v>
      </c>
      <c r="C2553" s="27" t="s">
        <v>24</v>
      </c>
      <c r="D2553" s="28" t="s">
        <v>28</v>
      </c>
      <c r="E2553" s="28">
        <v>2004</v>
      </c>
      <c r="F2553" s="29">
        <v>2.9</v>
      </c>
    </row>
    <row r="2554" spans="1:7" x14ac:dyDescent="0.2">
      <c r="A2554" s="28" t="s">
        <v>98</v>
      </c>
      <c r="B2554" s="28">
        <v>2</v>
      </c>
      <c r="C2554" s="27" t="s">
        <v>24</v>
      </c>
      <c r="D2554" s="28" t="s">
        <v>28</v>
      </c>
      <c r="E2554" s="28">
        <v>2004</v>
      </c>
      <c r="F2554" s="29">
        <v>3.6</v>
      </c>
    </row>
    <row r="2555" spans="1:7" x14ac:dyDescent="0.2">
      <c r="A2555" s="28" t="s">
        <v>98</v>
      </c>
      <c r="B2555" s="28">
        <v>2</v>
      </c>
      <c r="C2555" s="27" t="s">
        <v>24</v>
      </c>
      <c r="D2555" s="28" t="s">
        <v>28</v>
      </c>
      <c r="E2555" s="28">
        <v>2004</v>
      </c>
      <c r="F2555" s="29">
        <v>3.9</v>
      </c>
    </row>
    <row r="2556" spans="1:7" x14ac:dyDescent="0.2">
      <c r="A2556" s="28" t="s">
        <v>98</v>
      </c>
      <c r="B2556" s="28">
        <v>2</v>
      </c>
      <c r="C2556" s="27" t="s">
        <v>24</v>
      </c>
      <c r="D2556" s="28" t="s">
        <v>28</v>
      </c>
      <c r="E2556" s="28">
        <v>2004</v>
      </c>
      <c r="F2556" s="29">
        <v>2.4</v>
      </c>
    </row>
    <row r="2557" spans="1:7" x14ac:dyDescent="0.2">
      <c r="A2557" s="28" t="s">
        <v>98</v>
      </c>
      <c r="B2557" s="28">
        <v>2</v>
      </c>
      <c r="C2557" s="27" t="s">
        <v>24</v>
      </c>
      <c r="D2557" s="28" t="s">
        <v>28</v>
      </c>
      <c r="E2557" s="28">
        <v>2004</v>
      </c>
      <c r="F2557" s="29">
        <v>2.2000000000000002</v>
      </c>
    </row>
    <row r="2558" spans="1:7" x14ac:dyDescent="0.2">
      <c r="A2558" s="28" t="s">
        <v>98</v>
      </c>
      <c r="B2558" s="28">
        <v>2</v>
      </c>
      <c r="C2558" s="27" t="s">
        <v>24</v>
      </c>
      <c r="D2558" s="28" t="s">
        <v>28</v>
      </c>
      <c r="E2558" s="28">
        <v>2004</v>
      </c>
      <c r="F2558" s="29">
        <v>5.4</v>
      </c>
    </row>
    <row r="2559" spans="1:7" x14ac:dyDescent="0.2">
      <c r="A2559" s="28" t="s">
        <v>98</v>
      </c>
      <c r="B2559" s="28">
        <v>2</v>
      </c>
      <c r="C2559" s="27" t="s">
        <v>24</v>
      </c>
      <c r="D2559" s="28" t="s">
        <v>28</v>
      </c>
      <c r="E2559" s="28">
        <v>2004</v>
      </c>
      <c r="F2559" s="29">
        <v>2.4</v>
      </c>
    </row>
    <row r="2560" spans="1:7" x14ac:dyDescent="0.2">
      <c r="A2560" s="28" t="s">
        <v>98</v>
      </c>
      <c r="B2560" s="28">
        <v>2</v>
      </c>
      <c r="C2560" s="27" t="s">
        <v>24</v>
      </c>
      <c r="D2560" s="28" t="s">
        <v>23</v>
      </c>
      <c r="E2560" s="28">
        <v>2004</v>
      </c>
      <c r="F2560" s="29">
        <v>4.0999999999999996</v>
      </c>
    </row>
    <row r="2561" spans="1:7" x14ac:dyDescent="0.2">
      <c r="A2561" s="28" t="s">
        <v>98</v>
      </c>
      <c r="B2561" s="28">
        <v>2</v>
      </c>
      <c r="C2561" s="27" t="s">
        <v>24</v>
      </c>
      <c r="D2561" s="28" t="s">
        <v>23</v>
      </c>
      <c r="E2561" s="28">
        <v>2004</v>
      </c>
      <c r="F2561" s="29">
        <v>3.1</v>
      </c>
    </row>
    <row r="2562" spans="1:7" x14ac:dyDescent="0.2">
      <c r="A2562" s="28" t="s">
        <v>98</v>
      </c>
      <c r="B2562" s="28">
        <v>2</v>
      </c>
      <c r="C2562" s="27" t="s">
        <v>24</v>
      </c>
      <c r="D2562" s="28" t="s">
        <v>23</v>
      </c>
      <c r="E2562" s="28">
        <v>2004</v>
      </c>
      <c r="F2562" s="29">
        <v>3.1</v>
      </c>
    </row>
    <row r="2563" spans="1:7" x14ac:dyDescent="0.2">
      <c r="A2563" s="28" t="s">
        <v>98</v>
      </c>
      <c r="B2563" s="28">
        <v>2</v>
      </c>
      <c r="C2563" s="27" t="s">
        <v>24</v>
      </c>
      <c r="D2563" s="28" t="s">
        <v>23</v>
      </c>
      <c r="E2563" s="28">
        <v>2004</v>
      </c>
      <c r="F2563" s="29">
        <v>4.4000000000000004</v>
      </c>
    </row>
    <row r="2564" spans="1:7" x14ac:dyDescent="0.2">
      <c r="A2564" s="28" t="s">
        <v>98</v>
      </c>
      <c r="B2564" s="28">
        <v>2</v>
      </c>
      <c r="C2564" s="27" t="s">
        <v>24</v>
      </c>
      <c r="D2564" s="28" t="s">
        <v>23</v>
      </c>
      <c r="E2564" s="28">
        <v>2004</v>
      </c>
      <c r="F2564" s="29">
        <v>2.2999999999999998</v>
      </c>
    </row>
    <row r="2565" spans="1:7" x14ac:dyDescent="0.2">
      <c r="A2565" s="28" t="s">
        <v>98</v>
      </c>
      <c r="B2565" s="28">
        <v>2</v>
      </c>
      <c r="C2565" s="27" t="s">
        <v>24</v>
      </c>
      <c r="D2565" s="28" t="s">
        <v>23</v>
      </c>
      <c r="E2565" s="28">
        <v>2004</v>
      </c>
      <c r="F2565" s="29">
        <v>6.6</v>
      </c>
    </row>
    <row r="2566" spans="1:7" x14ac:dyDescent="0.2">
      <c r="A2566" s="28" t="s">
        <v>98</v>
      </c>
      <c r="B2566" s="28">
        <v>2</v>
      </c>
      <c r="C2566" s="27" t="s">
        <v>24</v>
      </c>
      <c r="D2566" s="28" t="s">
        <v>69</v>
      </c>
      <c r="E2566" s="28">
        <v>2004</v>
      </c>
      <c r="F2566" s="29">
        <v>6.5</v>
      </c>
    </row>
    <row r="2567" spans="1:7" x14ac:dyDescent="0.2">
      <c r="A2567" s="28" t="s">
        <v>98</v>
      </c>
      <c r="B2567" s="28">
        <v>2</v>
      </c>
      <c r="C2567" s="27" t="s">
        <v>24</v>
      </c>
      <c r="D2567" s="28" t="s">
        <v>60</v>
      </c>
      <c r="E2567" s="28">
        <v>2004</v>
      </c>
      <c r="F2567" s="29">
        <v>4.7</v>
      </c>
    </row>
    <row r="2568" spans="1:7" x14ac:dyDescent="0.2">
      <c r="A2568" s="28" t="s">
        <v>98</v>
      </c>
      <c r="B2568" s="28">
        <v>2</v>
      </c>
      <c r="C2568" s="27" t="s">
        <v>24</v>
      </c>
      <c r="D2568" s="28" t="s">
        <v>60</v>
      </c>
      <c r="E2568" s="28">
        <v>2004</v>
      </c>
      <c r="F2568" s="29">
        <v>2.2000000000000002</v>
      </c>
    </row>
    <row r="2569" spans="1:7" x14ac:dyDescent="0.2">
      <c r="A2569" s="28" t="s">
        <v>98</v>
      </c>
      <c r="B2569" s="28">
        <v>2</v>
      </c>
      <c r="C2569" s="27" t="s">
        <v>24</v>
      </c>
      <c r="D2569" s="28" t="s">
        <v>60</v>
      </c>
      <c r="E2569" s="28">
        <v>2004</v>
      </c>
      <c r="F2569" s="29">
        <v>2</v>
      </c>
    </row>
    <row r="2570" spans="1:7" x14ac:dyDescent="0.2">
      <c r="A2570" s="28" t="s">
        <v>98</v>
      </c>
      <c r="B2570" s="28">
        <v>2</v>
      </c>
      <c r="C2570" s="27" t="s">
        <v>24</v>
      </c>
      <c r="D2570" s="28" t="s">
        <v>60</v>
      </c>
      <c r="E2570" s="28">
        <v>2004</v>
      </c>
      <c r="F2570" s="29">
        <v>2.9</v>
      </c>
    </row>
    <row r="2571" spans="1:7" x14ac:dyDescent="0.2">
      <c r="A2571" s="28" t="s">
        <v>98</v>
      </c>
      <c r="B2571" s="28">
        <v>2</v>
      </c>
      <c r="C2571" s="27" t="s">
        <v>24</v>
      </c>
      <c r="D2571" s="28" t="s">
        <v>60</v>
      </c>
      <c r="E2571" s="28">
        <v>2004</v>
      </c>
      <c r="F2571" s="29">
        <v>6.2</v>
      </c>
    </row>
    <row r="2572" spans="1:7" x14ac:dyDescent="0.2">
      <c r="A2572" s="28" t="s">
        <v>98</v>
      </c>
      <c r="B2572" s="28">
        <v>2</v>
      </c>
      <c r="C2572" s="27" t="s">
        <v>24</v>
      </c>
      <c r="D2572" s="28" t="s">
        <v>21</v>
      </c>
      <c r="E2572" s="28">
        <v>2004</v>
      </c>
      <c r="F2572" s="29">
        <v>7.6</v>
      </c>
    </row>
    <row r="2573" spans="1:7" x14ac:dyDescent="0.2">
      <c r="A2573" s="28" t="s">
        <v>98</v>
      </c>
      <c r="B2573" s="28">
        <v>2</v>
      </c>
      <c r="C2573" s="27" t="s">
        <v>24</v>
      </c>
      <c r="D2573" s="28" t="s">
        <v>67</v>
      </c>
      <c r="E2573" s="28">
        <v>2004</v>
      </c>
      <c r="F2573" s="29">
        <v>5.4</v>
      </c>
    </row>
    <row r="2574" spans="1:7" x14ac:dyDescent="0.2">
      <c r="A2574" s="28" t="s">
        <v>98</v>
      </c>
      <c r="B2574" s="28">
        <v>2</v>
      </c>
      <c r="C2574" s="27" t="s">
        <v>65</v>
      </c>
      <c r="D2574" s="28" t="s">
        <v>69</v>
      </c>
      <c r="E2574" s="28">
        <v>2004</v>
      </c>
      <c r="F2574" s="29">
        <v>6.4</v>
      </c>
      <c r="G2574" s="28" t="s">
        <v>25</v>
      </c>
    </row>
    <row r="2575" spans="1:7" x14ac:dyDescent="0.2">
      <c r="A2575" s="28" t="s">
        <v>98</v>
      </c>
      <c r="B2575" s="28">
        <v>2</v>
      </c>
      <c r="C2575" s="27" t="s">
        <v>65</v>
      </c>
      <c r="D2575" s="28" t="s">
        <v>69</v>
      </c>
      <c r="E2575" s="28">
        <v>2004</v>
      </c>
      <c r="F2575" s="29">
        <v>3.1</v>
      </c>
      <c r="G2575" s="28" t="s">
        <v>25</v>
      </c>
    </row>
    <row r="2576" spans="1:7" x14ac:dyDescent="0.2">
      <c r="A2576" s="28" t="s">
        <v>98</v>
      </c>
      <c r="B2576" s="28">
        <v>2</v>
      </c>
      <c r="C2576" s="27" t="s">
        <v>65</v>
      </c>
      <c r="D2576" s="28" t="s">
        <v>69</v>
      </c>
      <c r="E2576" s="28">
        <v>2004</v>
      </c>
      <c r="F2576" s="29">
        <v>3.5</v>
      </c>
      <c r="G2576" s="28" t="s">
        <v>25</v>
      </c>
    </row>
    <row r="2577" spans="1:7" x14ac:dyDescent="0.2">
      <c r="A2577" s="28" t="s">
        <v>98</v>
      </c>
      <c r="B2577" s="28">
        <v>2</v>
      </c>
      <c r="C2577" s="27" t="s">
        <v>65</v>
      </c>
      <c r="D2577" s="28" t="s">
        <v>69</v>
      </c>
      <c r="E2577" s="28">
        <v>2004</v>
      </c>
      <c r="F2577" s="29">
        <v>4</v>
      </c>
      <c r="G2577" s="28" t="s">
        <v>25</v>
      </c>
    </row>
    <row r="2578" spans="1:7" x14ac:dyDescent="0.2">
      <c r="A2578" s="28" t="s">
        <v>98</v>
      </c>
      <c r="B2578" s="28">
        <v>2</v>
      </c>
      <c r="C2578" s="27" t="s">
        <v>65</v>
      </c>
      <c r="D2578" s="28" t="s">
        <v>21</v>
      </c>
      <c r="E2578" s="28">
        <v>2004</v>
      </c>
      <c r="F2578" s="29">
        <v>8.4</v>
      </c>
    </row>
    <row r="2579" spans="1:7" x14ac:dyDescent="0.2">
      <c r="A2579" s="28" t="s">
        <v>98</v>
      </c>
      <c r="B2579" s="28">
        <v>2</v>
      </c>
      <c r="C2579" s="27" t="s">
        <v>65</v>
      </c>
      <c r="D2579" s="28" t="s">
        <v>22</v>
      </c>
      <c r="E2579" s="28">
        <v>2004</v>
      </c>
      <c r="F2579" s="29">
        <v>4.5999999999999996</v>
      </c>
    </row>
    <row r="2580" spans="1:7" x14ac:dyDescent="0.2">
      <c r="A2580" s="28" t="s">
        <v>98</v>
      </c>
      <c r="B2580" s="28">
        <v>2</v>
      </c>
      <c r="C2580" s="27" t="s">
        <v>65</v>
      </c>
      <c r="D2580" s="28" t="s">
        <v>22</v>
      </c>
      <c r="E2580" s="28">
        <v>2004</v>
      </c>
      <c r="F2580" s="29">
        <v>7.5</v>
      </c>
    </row>
    <row r="2581" spans="1:7" x14ac:dyDescent="0.2">
      <c r="A2581" s="28" t="s">
        <v>98</v>
      </c>
      <c r="B2581" s="28">
        <v>2</v>
      </c>
      <c r="C2581" s="27" t="s">
        <v>65</v>
      </c>
      <c r="D2581" s="28" t="s">
        <v>23</v>
      </c>
      <c r="E2581" s="28">
        <v>2004</v>
      </c>
      <c r="F2581" s="29">
        <v>2.8</v>
      </c>
    </row>
    <row r="2582" spans="1:7" x14ac:dyDescent="0.2">
      <c r="A2582" s="28" t="s">
        <v>98</v>
      </c>
      <c r="B2582" s="28">
        <v>2</v>
      </c>
      <c r="C2582" s="27" t="s">
        <v>65</v>
      </c>
      <c r="D2582" s="28" t="s">
        <v>23</v>
      </c>
      <c r="E2582" s="28">
        <v>2004</v>
      </c>
      <c r="F2582" s="29">
        <v>2.6</v>
      </c>
    </row>
    <row r="2583" spans="1:7" x14ac:dyDescent="0.2">
      <c r="A2583" s="28" t="s">
        <v>98</v>
      </c>
      <c r="B2583" s="28">
        <v>2</v>
      </c>
      <c r="C2583" s="27" t="s">
        <v>65</v>
      </c>
      <c r="D2583" s="28" t="s">
        <v>23</v>
      </c>
      <c r="E2583" s="28">
        <v>2004</v>
      </c>
      <c r="F2583" s="29">
        <v>2.5</v>
      </c>
    </row>
    <row r="2584" spans="1:7" x14ac:dyDescent="0.2">
      <c r="A2584" s="28" t="s">
        <v>98</v>
      </c>
      <c r="B2584" s="28">
        <v>2</v>
      </c>
      <c r="C2584" s="27" t="s">
        <v>65</v>
      </c>
      <c r="D2584" s="28" t="s">
        <v>60</v>
      </c>
      <c r="E2584" s="28">
        <v>2004</v>
      </c>
      <c r="F2584" s="29">
        <v>2.7</v>
      </c>
    </row>
    <row r="2585" spans="1:7" x14ac:dyDescent="0.2">
      <c r="A2585" s="28" t="s">
        <v>98</v>
      </c>
      <c r="B2585" s="28">
        <v>2</v>
      </c>
      <c r="C2585" s="27" t="s">
        <v>65</v>
      </c>
      <c r="D2585" s="28" t="s">
        <v>60</v>
      </c>
      <c r="E2585" s="28">
        <v>2004</v>
      </c>
      <c r="F2585" s="29">
        <v>4.4000000000000004</v>
      </c>
    </row>
    <row r="2586" spans="1:7" x14ac:dyDescent="0.2">
      <c r="A2586" s="28" t="s">
        <v>98</v>
      </c>
      <c r="B2586" s="28">
        <v>2</v>
      </c>
      <c r="C2586" s="27" t="s">
        <v>65</v>
      </c>
      <c r="D2586" s="28" t="s">
        <v>60</v>
      </c>
      <c r="E2586" s="28">
        <v>2004</v>
      </c>
      <c r="F2586" s="29">
        <v>3.1</v>
      </c>
    </row>
    <row r="2587" spans="1:7" x14ac:dyDescent="0.2">
      <c r="A2587" s="28" t="s">
        <v>98</v>
      </c>
      <c r="B2587" s="28">
        <v>2</v>
      </c>
      <c r="C2587" s="27" t="s">
        <v>65</v>
      </c>
      <c r="D2587" s="28" t="s">
        <v>60</v>
      </c>
      <c r="E2587" s="28">
        <v>2004</v>
      </c>
      <c r="F2587" s="29">
        <v>2.6</v>
      </c>
    </row>
    <row r="2588" spans="1:7" x14ac:dyDescent="0.2">
      <c r="A2588" s="28" t="s">
        <v>98</v>
      </c>
      <c r="B2588" s="28">
        <v>2</v>
      </c>
      <c r="C2588" s="27" t="s">
        <v>65</v>
      </c>
      <c r="D2588" s="28" t="s">
        <v>60</v>
      </c>
      <c r="E2588" s="28">
        <v>2004</v>
      </c>
      <c r="F2588" s="29">
        <v>3.5</v>
      </c>
    </row>
    <row r="2589" spans="1:7" x14ac:dyDescent="0.2">
      <c r="A2589" s="28" t="s">
        <v>98</v>
      </c>
      <c r="B2589" s="28">
        <v>2</v>
      </c>
      <c r="C2589" s="27" t="s">
        <v>65</v>
      </c>
      <c r="D2589" s="28" t="s">
        <v>60</v>
      </c>
      <c r="E2589" s="28">
        <v>2004</v>
      </c>
      <c r="F2589" s="29">
        <v>2.5</v>
      </c>
    </row>
    <row r="2590" spans="1:7" x14ac:dyDescent="0.2">
      <c r="A2590" s="28" t="s">
        <v>98</v>
      </c>
      <c r="B2590" s="28">
        <v>2</v>
      </c>
      <c r="C2590" s="27" t="s">
        <v>65</v>
      </c>
      <c r="D2590" s="28" t="s">
        <v>67</v>
      </c>
      <c r="E2590" s="28">
        <v>2004</v>
      </c>
      <c r="F2590" s="29">
        <v>3.5</v>
      </c>
    </row>
    <row r="2591" spans="1:7" x14ac:dyDescent="0.2">
      <c r="A2591" s="28" t="s">
        <v>98</v>
      </c>
      <c r="B2591" s="28">
        <v>2</v>
      </c>
      <c r="C2591" s="27" t="s">
        <v>65</v>
      </c>
      <c r="D2591" s="28" t="s">
        <v>67</v>
      </c>
      <c r="E2591" s="28">
        <v>2004</v>
      </c>
      <c r="F2591" s="29">
        <v>5.6</v>
      </c>
    </row>
    <row r="2592" spans="1:7" x14ac:dyDescent="0.2">
      <c r="A2592" s="28" t="s">
        <v>98</v>
      </c>
      <c r="B2592" s="28">
        <v>2</v>
      </c>
      <c r="C2592" s="27" t="s">
        <v>65</v>
      </c>
      <c r="D2592" s="28" t="s">
        <v>67</v>
      </c>
      <c r="E2592" s="28">
        <v>2004</v>
      </c>
      <c r="F2592" s="29">
        <v>5.6</v>
      </c>
    </row>
    <row r="2593" spans="1:7" x14ac:dyDescent="0.2">
      <c r="A2593" s="28" t="s">
        <v>98</v>
      </c>
      <c r="B2593" s="28">
        <v>2</v>
      </c>
      <c r="C2593" s="27" t="s">
        <v>65</v>
      </c>
      <c r="D2593" s="28" t="s">
        <v>67</v>
      </c>
      <c r="E2593" s="28">
        <v>2004</v>
      </c>
      <c r="F2593" s="29">
        <v>2.5</v>
      </c>
    </row>
    <row r="2594" spans="1:7" x14ac:dyDescent="0.2">
      <c r="A2594" s="28" t="s">
        <v>98</v>
      </c>
      <c r="B2594" s="28">
        <v>2</v>
      </c>
      <c r="C2594" s="27" t="s">
        <v>65</v>
      </c>
      <c r="D2594" s="28" t="s">
        <v>67</v>
      </c>
      <c r="E2594" s="28">
        <v>2004</v>
      </c>
      <c r="F2594" s="29">
        <v>2.9</v>
      </c>
    </row>
    <row r="2595" spans="1:7" x14ac:dyDescent="0.2">
      <c r="A2595" s="28" t="s">
        <v>98</v>
      </c>
      <c r="B2595" s="28">
        <v>2</v>
      </c>
      <c r="C2595" s="27" t="s">
        <v>65</v>
      </c>
      <c r="D2595" s="28" t="s">
        <v>67</v>
      </c>
      <c r="E2595" s="28">
        <v>2004</v>
      </c>
      <c r="F2595" s="29">
        <v>2</v>
      </c>
    </row>
    <row r="2596" spans="1:7" x14ac:dyDescent="0.2">
      <c r="A2596" s="28" t="s">
        <v>98</v>
      </c>
      <c r="B2596" s="28">
        <v>2</v>
      </c>
      <c r="C2596" s="27" t="s">
        <v>59</v>
      </c>
      <c r="D2596" s="28" t="s">
        <v>21</v>
      </c>
      <c r="E2596" s="28">
        <v>2004</v>
      </c>
      <c r="F2596" s="29">
        <v>4.4000000000000004</v>
      </c>
      <c r="G2596" s="28" t="s">
        <v>25</v>
      </c>
    </row>
    <row r="2597" spans="1:7" x14ac:dyDescent="0.2">
      <c r="A2597" s="28" t="s">
        <v>98</v>
      </c>
      <c r="B2597" s="28">
        <v>2</v>
      </c>
      <c r="C2597" s="27" t="s">
        <v>59</v>
      </c>
      <c r="D2597" s="28" t="s">
        <v>22</v>
      </c>
      <c r="E2597" s="28">
        <v>2004</v>
      </c>
      <c r="F2597" s="29">
        <v>2.1</v>
      </c>
      <c r="G2597" s="28" t="s">
        <v>25</v>
      </c>
    </row>
    <row r="2598" spans="1:7" x14ac:dyDescent="0.2">
      <c r="A2598" s="28" t="s">
        <v>98</v>
      </c>
      <c r="B2598" s="28">
        <v>2</v>
      </c>
      <c r="C2598" s="27" t="s">
        <v>59</v>
      </c>
      <c r="D2598" s="28" t="s">
        <v>22</v>
      </c>
      <c r="E2598" s="28">
        <v>2004</v>
      </c>
      <c r="F2598" s="29">
        <v>3</v>
      </c>
      <c r="G2598" s="28" t="s">
        <v>25</v>
      </c>
    </row>
    <row r="2599" spans="1:7" x14ac:dyDescent="0.2">
      <c r="A2599" s="28" t="s">
        <v>98</v>
      </c>
      <c r="B2599" s="28">
        <v>2</v>
      </c>
      <c r="C2599" s="27" t="s">
        <v>59</v>
      </c>
      <c r="D2599" s="28" t="s">
        <v>69</v>
      </c>
      <c r="E2599" s="28">
        <v>2004</v>
      </c>
      <c r="F2599" s="29">
        <v>6.6</v>
      </c>
      <c r="G2599" s="28" t="s">
        <v>25</v>
      </c>
    </row>
    <row r="2600" spans="1:7" x14ac:dyDescent="0.2">
      <c r="A2600" s="28" t="s">
        <v>98</v>
      </c>
      <c r="B2600" s="28">
        <v>2</v>
      </c>
      <c r="C2600" s="27" t="s">
        <v>59</v>
      </c>
      <c r="D2600" s="28" t="s">
        <v>23</v>
      </c>
      <c r="E2600" s="28">
        <v>2004</v>
      </c>
      <c r="F2600" s="29">
        <v>2.2000000000000002</v>
      </c>
      <c r="G2600" s="28" t="s">
        <v>25</v>
      </c>
    </row>
    <row r="2601" spans="1:7" x14ac:dyDescent="0.2">
      <c r="A2601" s="28" t="s">
        <v>98</v>
      </c>
      <c r="B2601" s="28">
        <v>2</v>
      </c>
      <c r="C2601" s="27" t="s">
        <v>59</v>
      </c>
      <c r="D2601" s="28" t="s">
        <v>21</v>
      </c>
      <c r="E2601" s="28">
        <v>2004</v>
      </c>
      <c r="F2601" s="29">
        <v>3.1</v>
      </c>
    </row>
    <row r="2602" spans="1:7" x14ac:dyDescent="0.2">
      <c r="A2602" s="28" t="s">
        <v>98</v>
      </c>
      <c r="B2602" s="28">
        <v>2</v>
      </c>
      <c r="C2602" s="27" t="s">
        <v>59</v>
      </c>
      <c r="D2602" s="28" t="s">
        <v>21</v>
      </c>
      <c r="E2602" s="28">
        <v>2004</v>
      </c>
      <c r="F2602" s="29">
        <v>9.9</v>
      </c>
    </row>
    <row r="2603" spans="1:7" x14ac:dyDescent="0.2">
      <c r="A2603" s="28" t="s">
        <v>98</v>
      </c>
      <c r="B2603" s="28">
        <v>2</v>
      </c>
      <c r="C2603" s="27" t="s">
        <v>59</v>
      </c>
      <c r="D2603" s="28" t="s">
        <v>21</v>
      </c>
      <c r="E2603" s="28">
        <v>2004</v>
      </c>
      <c r="F2603" s="29">
        <v>9.8000000000000007</v>
      </c>
    </row>
    <row r="2604" spans="1:7" x14ac:dyDescent="0.2">
      <c r="A2604" s="28" t="s">
        <v>98</v>
      </c>
      <c r="B2604" s="28">
        <v>2</v>
      </c>
      <c r="C2604" s="27" t="s">
        <v>59</v>
      </c>
      <c r="D2604" s="28" t="s">
        <v>60</v>
      </c>
      <c r="E2604" s="28">
        <v>2004</v>
      </c>
      <c r="F2604" s="29">
        <v>3.1</v>
      </c>
    </row>
    <row r="2605" spans="1:7" x14ac:dyDescent="0.2">
      <c r="A2605" s="28" t="s">
        <v>98</v>
      </c>
      <c r="B2605" s="28">
        <v>2</v>
      </c>
      <c r="C2605" s="27" t="s">
        <v>59</v>
      </c>
      <c r="D2605" s="28" t="s">
        <v>60</v>
      </c>
      <c r="E2605" s="28">
        <v>2004</v>
      </c>
      <c r="F2605" s="29">
        <v>2.4</v>
      </c>
    </row>
    <row r="2606" spans="1:7" x14ac:dyDescent="0.2">
      <c r="A2606" s="28" t="s">
        <v>98</v>
      </c>
      <c r="B2606" s="28">
        <v>2</v>
      </c>
      <c r="C2606" s="27" t="s">
        <v>59</v>
      </c>
      <c r="D2606" s="28" t="s">
        <v>60</v>
      </c>
      <c r="E2606" s="28">
        <v>2004</v>
      </c>
      <c r="F2606" s="29">
        <v>2.1</v>
      </c>
    </row>
    <row r="2607" spans="1:7" x14ac:dyDescent="0.2">
      <c r="A2607" s="28" t="s">
        <v>98</v>
      </c>
      <c r="B2607" s="28">
        <v>2</v>
      </c>
      <c r="C2607" s="27" t="s">
        <v>59</v>
      </c>
      <c r="D2607" s="28" t="s">
        <v>60</v>
      </c>
      <c r="E2607" s="28">
        <v>2004</v>
      </c>
      <c r="F2607" s="29">
        <v>2.6</v>
      </c>
    </row>
    <row r="2608" spans="1:7" x14ac:dyDescent="0.2">
      <c r="A2608" s="28" t="s">
        <v>98</v>
      </c>
      <c r="B2608" s="28">
        <v>2</v>
      </c>
      <c r="C2608" s="27" t="s">
        <v>59</v>
      </c>
      <c r="D2608" s="28" t="s">
        <v>60</v>
      </c>
      <c r="E2608" s="28">
        <v>2004</v>
      </c>
      <c r="F2608" s="29">
        <v>2.1</v>
      </c>
    </row>
    <row r="2609" spans="1:7" x14ac:dyDescent="0.2">
      <c r="A2609" s="28" t="s">
        <v>98</v>
      </c>
      <c r="B2609" s="28">
        <v>2</v>
      </c>
      <c r="C2609" s="27" t="s">
        <v>59</v>
      </c>
      <c r="D2609" s="28" t="s">
        <v>60</v>
      </c>
      <c r="E2609" s="28">
        <v>2004</v>
      </c>
      <c r="F2609" s="29">
        <v>2.5</v>
      </c>
    </row>
    <row r="2610" spans="1:7" x14ac:dyDescent="0.2">
      <c r="A2610" s="28" t="s">
        <v>98</v>
      </c>
      <c r="B2610" s="28">
        <v>2</v>
      </c>
      <c r="C2610" s="27" t="s">
        <v>59</v>
      </c>
      <c r="D2610" s="28" t="s">
        <v>60</v>
      </c>
      <c r="E2610" s="28">
        <v>2004</v>
      </c>
      <c r="F2610" s="29">
        <v>2.9</v>
      </c>
    </row>
    <row r="2611" spans="1:7" x14ac:dyDescent="0.2">
      <c r="A2611" s="28" t="s">
        <v>98</v>
      </c>
      <c r="B2611" s="28">
        <v>2</v>
      </c>
      <c r="C2611" s="27" t="s">
        <v>59</v>
      </c>
      <c r="D2611" s="28" t="s">
        <v>60</v>
      </c>
      <c r="E2611" s="28">
        <v>2004</v>
      </c>
      <c r="F2611" s="29">
        <v>2.1</v>
      </c>
    </row>
    <row r="2612" spans="1:7" x14ac:dyDescent="0.2">
      <c r="A2612" s="28" t="s">
        <v>98</v>
      </c>
      <c r="B2612" s="28">
        <v>2</v>
      </c>
      <c r="C2612" s="27" t="s">
        <v>59</v>
      </c>
      <c r="D2612" s="28" t="s">
        <v>22</v>
      </c>
      <c r="E2612" s="28">
        <v>2004</v>
      </c>
      <c r="F2612" s="29">
        <v>2.6</v>
      </c>
    </row>
    <row r="2613" spans="1:7" x14ac:dyDescent="0.2">
      <c r="A2613" s="28" t="s">
        <v>98</v>
      </c>
      <c r="B2613" s="28">
        <v>2</v>
      </c>
      <c r="C2613" s="27" t="s">
        <v>59</v>
      </c>
      <c r="D2613" s="28" t="s">
        <v>23</v>
      </c>
      <c r="E2613" s="28">
        <v>2004</v>
      </c>
      <c r="F2613" s="29">
        <v>3.9</v>
      </c>
    </row>
    <row r="2614" spans="1:7" x14ac:dyDescent="0.2">
      <c r="A2614" s="28" t="s">
        <v>98</v>
      </c>
      <c r="B2614" s="28">
        <v>2</v>
      </c>
      <c r="C2614" s="27" t="s">
        <v>59</v>
      </c>
      <c r="D2614" s="28" t="s">
        <v>23</v>
      </c>
      <c r="E2614" s="28">
        <v>2004</v>
      </c>
      <c r="F2614" s="29">
        <v>2.4</v>
      </c>
    </row>
    <row r="2615" spans="1:7" x14ac:dyDescent="0.2">
      <c r="A2615" s="28" t="s">
        <v>98</v>
      </c>
      <c r="B2615" s="28">
        <v>2</v>
      </c>
      <c r="C2615" s="27" t="s">
        <v>59</v>
      </c>
      <c r="D2615" s="28" t="s">
        <v>28</v>
      </c>
      <c r="E2615" s="28">
        <v>2004</v>
      </c>
      <c r="F2615" s="29">
        <v>5</v>
      </c>
    </row>
    <row r="2616" spans="1:7" x14ac:dyDescent="0.2">
      <c r="A2616" s="28" t="s">
        <v>98</v>
      </c>
      <c r="B2616" s="28">
        <v>2</v>
      </c>
      <c r="C2616" s="27" t="s">
        <v>59</v>
      </c>
      <c r="D2616" s="28" t="s">
        <v>29</v>
      </c>
      <c r="E2616" s="28">
        <v>2004</v>
      </c>
      <c r="F2616" s="29">
        <v>3.1</v>
      </c>
    </row>
    <row r="2617" spans="1:7" x14ac:dyDescent="0.2">
      <c r="A2617" s="28" t="s">
        <v>98</v>
      </c>
      <c r="B2617" s="28">
        <v>2</v>
      </c>
      <c r="C2617" s="27" t="s">
        <v>59</v>
      </c>
      <c r="D2617" s="28" t="s">
        <v>67</v>
      </c>
      <c r="E2617" s="28">
        <v>2004</v>
      </c>
      <c r="F2617" s="29">
        <v>3.6</v>
      </c>
    </row>
    <row r="2618" spans="1:7" x14ac:dyDescent="0.2">
      <c r="A2618" s="28" t="s">
        <v>98</v>
      </c>
      <c r="B2618" s="28">
        <v>2</v>
      </c>
      <c r="C2618" s="27" t="s">
        <v>70</v>
      </c>
      <c r="D2618" s="28" t="s">
        <v>60</v>
      </c>
      <c r="E2618" s="28">
        <v>2004</v>
      </c>
      <c r="F2618" s="29">
        <v>2</v>
      </c>
      <c r="G2618" s="28" t="s">
        <v>25</v>
      </c>
    </row>
    <row r="2619" spans="1:7" x14ac:dyDescent="0.2">
      <c r="A2619" s="28" t="s">
        <v>98</v>
      </c>
      <c r="B2619" s="28">
        <v>2</v>
      </c>
      <c r="C2619" s="27" t="s">
        <v>70</v>
      </c>
      <c r="D2619" s="28" t="s">
        <v>60</v>
      </c>
      <c r="E2619" s="28">
        <v>2004</v>
      </c>
      <c r="F2619" s="29">
        <v>2.6</v>
      </c>
      <c r="G2619" s="28" t="s">
        <v>25</v>
      </c>
    </row>
    <row r="2620" spans="1:7" x14ac:dyDescent="0.2">
      <c r="A2620" s="28" t="s">
        <v>98</v>
      </c>
      <c r="B2620" s="28">
        <v>2</v>
      </c>
      <c r="C2620" s="27" t="s">
        <v>70</v>
      </c>
      <c r="D2620" s="28" t="s">
        <v>69</v>
      </c>
      <c r="E2620" s="28">
        <v>2004</v>
      </c>
      <c r="F2620" s="29">
        <v>5.4</v>
      </c>
      <c r="G2620" s="28" t="s">
        <v>25</v>
      </c>
    </row>
    <row r="2621" spans="1:7" x14ac:dyDescent="0.2">
      <c r="A2621" s="28" t="s">
        <v>98</v>
      </c>
      <c r="B2621" s="28">
        <v>2</v>
      </c>
      <c r="C2621" s="27" t="s">
        <v>70</v>
      </c>
      <c r="D2621" s="28" t="s">
        <v>60</v>
      </c>
      <c r="E2621" s="28">
        <v>2004</v>
      </c>
      <c r="F2621" s="29">
        <v>4.9000000000000004</v>
      </c>
    </row>
    <row r="2622" spans="1:7" x14ac:dyDescent="0.2">
      <c r="A2622" s="28" t="s">
        <v>98</v>
      </c>
      <c r="B2622" s="28">
        <v>2</v>
      </c>
      <c r="C2622" s="27" t="s">
        <v>70</v>
      </c>
      <c r="D2622" s="28" t="s">
        <v>60</v>
      </c>
      <c r="E2622" s="28">
        <v>2004</v>
      </c>
      <c r="F2622" s="29">
        <v>3.8</v>
      </c>
    </row>
    <row r="2623" spans="1:7" x14ac:dyDescent="0.2">
      <c r="A2623" s="28" t="s">
        <v>98</v>
      </c>
      <c r="B2623" s="28">
        <v>2</v>
      </c>
      <c r="C2623" s="27" t="s">
        <v>70</v>
      </c>
      <c r="D2623" s="28" t="s">
        <v>60</v>
      </c>
      <c r="E2623" s="28">
        <v>2004</v>
      </c>
      <c r="F2623" s="29">
        <v>3.9</v>
      </c>
    </row>
    <row r="2624" spans="1:7" x14ac:dyDescent="0.2">
      <c r="A2624" s="28" t="s">
        <v>98</v>
      </c>
      <c r="B2624" s="28">
        <v>2</v>
      </c>
      <c r="C2624" s="27" t="s">
        <v>70</v>
      </c>
      <c r="D2624" s="28" t="s">
        <v>22</v>
      </c>
      <c r="E2624" s="28">
        <v>2004</v>
      </c>
      <c r="F2624" s="29">
        <v>7.2</v>
      </c>
    </row>
    <row r="2625" spans="1:7" x14ac:dyDescent="0.2">
      <c r="A2625" s="28" t="s">
        <v>98</v>
      </c>
      <c r="B2625" s="28">
        <v>2</v>
      </c>
      <c r="C2625" s="27" t="s">
        <v>70</v>
      </c>
      <c r="D2625" s="28" t="s">
        <v>22</v>
      </c>
      <c r="E2625" s="28">
        <v>2004</v>
      </c>
      <c r="F2625" s="29">
        <v>2.9</v>
      </c>
    </row>
    <row r="2626" spans="1:7" x14ac:dyDescent="0.2">
      <c r="A2626" s="28" t="s">
        <v>98</v>
      </c>
      <c r="B2626" s="28">
        <v>2</v>
      </c>
      <c r="C2626" s="27" t="s">
        <v>70</v>
      </c>
      <c r="D2626" s="28" t="s">
        <v>22</v>
      </c>
      <c r="E2626" s="28">
        <v>2004</v>
      </c>
      <c r="F2626" s="29">
        <v>8.6999999999999993</v>
      </c>
    </row>
    <row r="2627" spans="1:7" x14ac:dyDescent="0.2">
      <c r="A2627" s="28" t="s">
        <v>98</v>
      </c>
      <c r="B2627" s="28">
        <v>2</v>
      </c>
      <c r="C2627" s="27" t="s">
        <v>70</v>
      </c>
      <c r="D2627" s="28" t="s">
        <v>22</v>
      </c>
      <c r="E2627" s="28">
        <v>2004</v>
      </c>
      <c r="F2627" s="29">
        <v>2</v>
      </c>
    </row>
    <row r="2628" spans="1:7" x14ac:dyDescent="0.2">
      <c r="A2628" s="28" t="s">
        <v>98</v>
      </c>
      <c r="B2628" s="28">
        <v>2</v>
      </c>
      <c r="C2628" s="27" t="s">
        <v>70</v>
      </c>
      <c r="D2628" s="28" t="s">
        <v>22</v>
      </c>
      <c r="E2628" s="28">
        <v>2004</v>
      </c>
      <c r="F2628" s="29">
        <v>2.9</v>
      </c>
    </row>
    <row r="2629" spans="1:7" x14ac:dyDescent="0.2">
      <c r="A2629" s="28" t="s">
        <v>98</v>
      </c>
      <c r="B2629" s="28">
        <v>2</v>
      </c>
      <c r="C2629" s="27" t="s">
        <v>70</v>
      </c>
      <c r="D2629" s="28" t="s">
        <v>28</v>
      </c>
      <c r="E2629" s="28">
        <v>2004</v>
      </c>
      <c r="F2629" s="29">
        <v>2.2000000000000002</v>
      </c>
    </row>
    <row r="2630" spans="1:7" x14ac:dyDescent="0.2">
      <c r="A2630" s="28" t="s">
        <v>98</v>
      </c>
      <c r="B2630" s="28">
        <v>2</v>
      </c>
      <c r="C2630" s="27" t="s">
        <v>70</v>
      </c>
      <c r="D2630" s="28" t="s">
        <v>28</v>
      </c>
      <c r="E2630" s="28">
        <v>2004</v>
      </c>
      <c r="F2630" s="29">
        <v>3.1</v>
      </c>
    </row>
    <row r="2631" spans="1:7" x14ac:dyDescent="0.2">
      <c r="A2631" s="28" t="s">
        <v>98</v>
      </c>
      <c r="B2631" s="28">
        <v>2</v>
      </c>
      <c r="C2631" s="27" t="s">
        <v>70</v>
      </c>
      <c r="D2631" s="28" t="s">
        <v>23</v>
      </c>
      <c r="E2631" s="28">
        <v>2004</v>
      </c>
      <c r="F2631" s="29">
        <v>3.5</v>
      </c>
    </row>
    <row r="2632" spans="1:7" x14ac:dyDescent="0.2">
      <c r="A2632" s="28" t="s">
        <v>98</v>
      </c>
      <c r="B2632" s="28">
        <v>2</v>
      </c>
      <c r="C2632" s="27" t="s">
        <v>70</v>
      </c>
      <c r="D2632" s="28" t="s">
        <v>21</v>
      </c>
      <c r="E2632" s="28">
        <v>2004</v>
      </c>
      <c r="F2632" s="29">
        <v>9.3000000000000007</v>
      </c>
    </row>
    <row r="2633" spans="1:7" x14ac:dyDescent="0.2">
      <c r="A2633" s="28" t="s">
        <v>98</v>
      </c>
      <c r="B2633" s="28">
        <v>2</v>
      </c>
      <c r="C2633" s="27" t="s">
        <v>70</v>
      </c>
      <c r="D2633" s="28" t="s">
        <v>21</v>
      </c>
      <c r="E2633" s="28">
        <v>2004</v>
      </c>
      <c r="F2633" s="29">
        <v>3</v>
      </c>
    </row>
    <row r="2634" spans="1:7" x14ac:dyDescent="0.2">
      <c r="A2634" s="28" t="s">
        <v>98</v>
      </c>
      <c r="B2634" s="28">
        <v>2</v>
      </c>
      <c r="C2634" s="27" t="s">
        <v>70</v>
      </c>
      <c r="D2634" s="28" t="s">
        <v>21</v>
      </c>
      <c r="E2634" s="28">
        <v>2004</v>
      </c>
      <c r="F2634" s="29">
        <v>7.8</v>
      </c>
    </row>
    <row r="2635" spans="1:7" x14ac:dyDescent="0.2">
      <c r="A2635" s="28" t="s">
        <v>98</v>
      </c>
      <c r="B2635" s="28">
        <v>2</v>
      </c>
      <c r="C2635" s="27" t="s">
        <v>70</v>
      </c>
      <c r="D2635" s="27" t="s">
        <v>85</v>
      </c>
      <c r="E2635" s="28">
        <v>2004</v>
      </c>
      <c r="F2635" s="29">
        <v>2.2000000000000002</v>
      </c>
    </row>
    <row r="2636" spans="1:7" x14ac:dyDescent="0.2">
      <c r="A2636" s="28" t="s">
        <v>98</v>
      </c>
      <c r="B2636" s="28">
        <v>2</v>
      </c>
      <c r="C2636" s="27" t="s">
        <v>63</v>
      </c>
      <c r="D2636" s="28" t="s">
        <v>60</v>
      </c>
      <c r="E2636" s="28">
        <v>2004</v>
      </c>
      <c r="F2636" s="29">
        <v>2.6</v>
      </c>
      <c r="G2636" s="28" t="s">
        <v>25</v>
      </c>
    </row>
    <row r="2637" spans="1:7" x14ac:dyDescent="0.2">
      <c r="A2637" s="28" t="s">
        <v>98</v>
      </c>
      <c r="B2637" s="28">
        <v>2</v>
      </c>
      <c r="C2637" s="27" t="s">
        <v>63</v>
      </c>
      <c r="D2637" s="28" t="s">
        <v>60</v>
      </c>
      <c r="E2637" s="28">
        <v>2004</v>
      </c>
      <c r="F2637" s="29">
        <v>2.2999999999999998</v>
      </c>
      <c r="G2637" s="28" t="s">
        <v>25</v>
      </c>
    </row>
    <row r="2638" spans="1:7" x14ac:dyDescent="0.2">
      <c r="A2638" s="28" t="s">
        <v>98</v>
      </c>
      <c r="B2638" s="28">
        <v>2</v>
      </c>
      <c r="C2638" s="27" t="s">
        <v>63</v>
      </c>
      <c r="D2638" s="28" t="s">
        <v>60</v>
      </c>
      <c r="E2638" s="28">
        <v>2004</v>
      </c>
      <c r="F2638" s="29">
        <v>2.8</v>
      </c>
      <c r="G2638" s="28" t="s">
        <v>25</v>
      </c>
    </row>
    <row r="2639" spans="1:7" x14ac:dyDescent="0.2">
      <c r="A2639" s="28" t="s">
        <v>98</v>
      </c>
      <c r="B2639" s="28">
        <v>2</v>
      </c>
      <c r="C2639" s="27" t="s">
        <v>63</v>
      </c>
      <c r="D2639" s="28" t="s">
        <v>60</v>
      </c>
      <c r="E2639" s="28">
        <v>2004</v>
      </c>
      <c r="F2639" s="29">
        <v>2.7</v>
      </c>
      <c r="G2639" s="28" t="s">
        <v>25</v>
      </c>
    </row>
    <row r="2640" spans="1:7" x14ac:dyDescent="0.2">
      <c r="A2640" s="28" t="s">
        <v>98</v>
      </c>
      <c r="B2640" s="28">
        <v>2</v>
      </c>
      <c r="C2640" s="27" t="s">
        <v>63</v>
      </c>
      <c r="D2640" s="28" t="s">
        <v>60</v>
      </c>
      <c r="E2640" s="28">
        <v>2004</v>
      </c>
      <c r="F2640" s="29">
        <v>2.8</v>
      </c>
      <c r="G2640" s="28" t="s">
        <v>25</v>
      </c>
    </row>
    <row r="2641" spans="1:7" x14ac:dyDescent="0.2">
      <c r="A2641" s="28" t="s">
        <v>98</v>
      </c>
      <c r="B2641" s="28">
        <v>2</v>
      </c>
      <c r="C2641" s="27" t="s">
        <v>63</v>
      </c>
      <c r="D2641" s="28" t="s">
        <v>23</v>
      </c>
      <c r="E2641" s="28">
        <v>2004</v>
      </c>
      <c r="F2641" s="29">
        <v>2.5</v>
      </c>
      <c r="G2641" s="28" t="s">
        <v>25</v>
      </c>
    </row>
    <row r="2642" spans="1:7" x14ac:dyDescent="0.2">
      <c r="A2642" s="28" t="s">
        <v>98</v>
      </c>
      <c r="B2642" s="28">
        <v>2</v>
      </c>
      <c r="C2642" s="27" t="s">
        <v>63</v>
      </c>
      <c r="D2642" s="28" t="s">
        <v>23</v>
      </c>
      <c r="E2642" s="28">
        <v>2004</v>
      </c>
      <c r="F2642" s="29">
        <v>3.4</v>
      </c>
      <c r="G2642" s="28" t="s">
        <v>25</v>
      </c>
    </row>
    <row r="2643" spans="1:7" x14ac:dyDescent="0.2">
      <c r="A2643" s="28" t="s">
        <v>98</v>
      </c>
      <c r="B2643" s="28">
        <v>2</v>
      </c>
      <c r="C2643" s="27" t="s">
        <v>63</v>
      </c>
      <c r="D2643" s="28" t="s">
        <v>23</v>
      </c>
      <c r="E2643" s="28">
        <v>2004</v>
      </c>
      <c r="F2643" s="29">
        <v>2.7</v>
      </c>
      <c r="G2643" s="28" t="s">
        <v>25</v>
      </c>
    </row>
    <row r="2644" spans="1:7" x14ac:dyDescent="0.2">
      <c r="A2644" s="28" t="s">
        <v>98</v>
      </c>
      <c r="B2644" s="28">
        <v>2</v>
      </c>
      <c r="C2644" s="27" t="s">
        <v>63</v>
      </c>
      <c r="D2644" s="28" t="s">
        <v>23</v>
      </c>
      <c r="E2644" s="28">
        <v>2004</v>
      </c>
      <c r="F2644" s="29">
        <v>4</v>
      </c>
      <c r="G2644" s="28" t="s">
        <v>25</v>
      </c>
    </row>
    <row r="2645" spans="1:7" x14ac:dyDescent="0.2">
      <c r="A2645" s="28" t="s">
        <v>98</v>
      </c>
      <c r="B2645" s="28">
        <v>2</v>
      </c>
      <c r="C2645" s="27" t="s">
        <v>63</v>
      </c>
      <c r="D2645" s="28" t="s">
        <v>23</v>
      </c>
      <c r="E2645" s="28">
        <v>2004</v>
      </c>
      <c r="F2645" s="29">
        <v>2.7</v>
      </c>
      <c r="G2645" s="28" t="s">
        <v>25</v>
      </c>
    </row>
    <row r="2646" spans="1:7" x14ac:dyDescent="0.2">
      <c r="A2646" s="28" t="s">
        <v>98</v>
      </c>
      <c r="B2646" s="28">
        <v>2</v>
      </c>
      <c r="C2646" s="27" t="s">
        <v>63</v>
      </c>
      <c r="D2646" s="28" t="s">
        <v>22</v>
      </c>
      <c r="E2646" s="28">
        <v>2004</v>
      </c>
      <c r="F2646" s="29">
        <v>6.6</v>
      </c>
    </row>
    <row r="2647" spans="1:7" x14ac:dyDescent="0.2">
      <c r="A2647" s="28" t="s">
        <v>98</v>
      </c>
      <c r="B2647" s="28">
        <v>2</v>
      </c>
      <c r="C2647" s="27" t="s">
        <v>63</v>
      </c>
      <c r="D2647" s="28" t="s">
        <v>22</v>
      </c>
      <c r="E2647" s="28">
        <v>2004</v>
      </c>
      <c r="F2647" s="29">
        <v>4.3</v>
      </c>
    </row>
    <row r="2648" spans="1:7" x14ac:dyDescent="0.2">
      <c r="A2648" s="28" t="s">
        <v>98</v>
      </c>
      <c r="B2648" s="28">
        <v>2</v>
      </c>
      <c r="C2648" s="27" t="s">
        <v>63</v>
      </c>
      <c r="D2648" s="28" t="s">
        <v>60</v>
      </c>
      <c r="E2648" s="28">
        <v>2004</v>
      </c>
      <c r="F2648" s="29">
        <v>4.2</v>
      </c>
    </row>
    <row r="2649" spans="1:7" x14ac:dyDescent="0.2">
      <c r="A2649" s="28" t="s">
        <v>98</v>
      </c>
      <c r="B2649" s="28">
        <v>2</v>
      </c>
      <c r="C2649" s="27" t="s">
        <v>63</v>
      </c>
      <c r="D2649" s="28" t="s">
        <v>60</v>
      </c>
      <c r="E2649" s="28">
        <v>2004</v>
      </c>
      <c r="F2649" s="29">
        <v>5.5</v>
      </c>
    </row>
    <row r="2650" spans="1:7" x14ac:dyDescent="0.2">
      <c r="A2650" s="28" t="s">
        <v>98</v>
      </c>
      <c r="B2650" s="28">
        <v>2</v>
      </c>
      <c r="C2650" s="27" t="s">
        <v>63</v>
      </c>
      <c r="D2650" s="28" t="s">
        <v>60</v>
      </c>
      <c r="E2650" s="28">
        <v>2004</v>
      </c>
      <c r="F2650" s="29">
        <v>8.8000000000000007</v>
      </c>
    </row>
    <row r="2651" spans="1:7" x14ac:dyDescent="0.2">
      <c r="A2651" s="28" t="s">
        <v>98</v>
      </c>
      <c r="B2651" s="28">
        <v>2</v>
      </c>
      <c r="C2651" s="27" t="s">
        <v>63</v>
      </c>
      <c r="D2651" s="28" t="s">
        <v>60</v>
      </c>
      <c r="E2651" s="28">
        <v>2004</v>
      </c>
      <c r="F2651" s="29">
        <v>2.2000000000000002</v>
      </c>
    </row>
    <row r="2652" spans="1:7" x14ac:dyDescent="0.2">
      <c r="A2652" s="28" t="s">
        <v>98</v>
      </c>
      <c r="B2652" s="28">
        <v>2</v>
      </c>
      <c r="C2652" s="27" t="s">
        <v>63</v>
      </c>
      <c r="D2652" s="28" t="s">
        <v>60</v>
      </c>
      <c r="E2652" s="28">
        <v>2004</v>
      </c>
      <c r="F2652" s="29">
        <v>2.2999999999999998</v>
      </c>
    </row>
    <row r="2653" spans="1:7" x14ac:dyDescent="0.2">
      <c r="A2653" s="28" t="s">
        <v>98</v>
      </c>
      <c r="B2653" s="28">
        <v>2</v>
      </c>
      <c r="C2653" s="27" t="s">
        <v>63</v>
      </c>
      <c r="D2653" s="28" t="s">
        <v>60</v>
      </c>
      <c r="E2653" s="28">
        <v>2004</v>
      </c>
      <c r="F2653" s="29">
        <v>2.4</v>
      </c>
    </row>
    <row r="2654" spans="1:7" x14ac:dyDescent="0.2">
      <c r="A2654" s="28" t="s">
        <v>98</v>
      </c>
      <c r="B2654" s="28">
        <v>2</v>
      </c>
      <c r="C2654" s="27" t="s">
        <v>63</v>
      </c>
      <c r="D2654" s="28" t="s">
        <v>60</v>
      </c>
      <c r="E2654" s="28">
        <v>2004</v>
      </c>
      <c r="F2654" s="29">
        <v>4.5</v>
      </c>
    </row>
    <row r="2655" spans="1:7" x14ac:dyDescent="0.2">
      <c r="A2655" s="28" t="s">
        <v>98</v>
      </c>
      <c r="B2655" s="28">
        <v>2</v>
      </c>
      <c r="C2655" s="27" t="s">
        <v>63</v>
      </c>
      <c r="D2655" s="28" t="s">
        <v>60</v>
      </c>
      <c r="E2655" s="28">
        <v>2004</v>
      </c>
      <c r="F2655" s="29">
        <v>2.4</v>
      </c>
    </row>
    <row r="2656" spans="1:7" x14ac:dyDescent="0.2">
      <c r="A2656" s="28" t="s">
        <v>98</v>
      </c>
      <c r="B2656" s="28">
        <v>2</v>
      </c>
      <c r="C2656" s="27" t="s">
        <v>63</v>
      </c>
      <c r="D2656" s="28" t="s">
        <v>60</v>
      </c>
      <c r="E2656" s="28">
        <v>2004</v>
      </c>
      <c r="F2656" s="29">
        <v>2.7</v>
      </c>
    </row>
    <row r="2657" spans="1:7" x14ac:dyDescent="0.2">
      <c r="A2657" s="28" t="s">
        <v>98</v>
      </c>
      <c r="B2657" s="28">
        <v>2</v>
      </c>
      <c r="C2657" s="27" t="s">
        <v>63</v>
      </c>
      <c r="D2657" s="28" t="s">
        <v>60</v>
      </c>
      <c r="E2657" s="28">
        <v>2004</v>
      </c>
      <c r="F2657" s="29">
        <v>3.6</v>
      </c>
    </row>
    <row r="2658" spans="1:7" x14ac:dyDescent="0.2">
      <c r="A2658" s="28" t="s">
        <v>98</v>
      </c>
      <c r="B2658" s="28">
        <v>2</v>
      </c>
      <c r="C2658" s="27" t="s">
        <v>63</v>
      </c>
      <c r="D2658" s="28" t="s">
        <v>60</v>
      </c>
      <c r="E2658" s="28">
        <v>2004</v>
      </c>
      <c r="F2658" s="29">
        <v>3.2</v>
      </c>
    </row>
    <row r="2659" spans="1:7" x14ac:dyDescent="0.2">
      <c r="A2659" s="28" t="s">
        <v>98</v>
      </c>
      <c r="B2659" s="28">
        <v>2</v>
      </c>
      <c r="C2659" s="27" t="s">
        <v>63</v>
      </c>
      <c r="D2659" s="28" t="s">
        <v>60</v>
      </c>
      <c r="E2659" s="28">
        <v>2004</v>
      </c>
      <c r="F2659" s="29">
        <v>3.6</v>
      </c>
    </row>
    <row r="2660" spans="1:7" x14ac:dyDescent="0.2">
      <c r="A2660" s="28" t="s">
        <v>98</v>
      </c>
      <c r="B2660" s="28">
        <v>2</v>
      </c>
      <c r="C2660" s="27" t="s">
        <v>63</v>
      </c>
      <c r="D2660" s="28" t="s">
        <v>60</v>
      </c>
      <c r="E2660" s="28">
        <v>2004</v>
      </c>
      <c r="F2660" s="29">
        <v>2.7</v>
      </c>
    </row>
    <row r="2661" spans="1:7" x14ac:dyDescent="0.2">
      <c r="A2661" s="28" t="s">
        <v>98</v>
      </c>
      <c r="B2661" s="28">
        <v>2</v>
      </c>
      <c r="C2661" s="27" t="s">
        <v>63</v>
      </c>
      <c r="D2661" s="28" t="s">
        <v>60</v>
      </c>
      <c r="E2661" s="28">
        <v>2004</v>
      </c>
      <c r="F2661" s="29">
        <v>5.3</v>
      </c>
    </row>
    <row r="2662" spans="1:7" x14ac:dyDescent="0.2">
      <c r="A2662" s="28" t="s">
        <v>98</v>
      </c>
      <c r="B2662" s="28">
        <v>2</v>
      </c>
      <c r="C2662" s="27" t="s">
        <v>63</v>
      </c>
      <c r="D2662" s="28" t="s">
        <v>60</v>
      </c>
      <c r="E2662" s="28">
        <v>2004</v>
      </c>
      <c r="F2662" s="29">
        <v>2.1</v>
      </c>
    </row>
    <row r="2663" spans="1:7" x14ac:dyDescent="0.2">
      <c r="A2663" s="28" t="s">
        <v>98</v>
      </c>
      <c r="B2663" s="28">
        <v>2</v>
      </c>
      <c r="C2663" s="27" t="s">
        <v>63</v>
      </c>
      <c r="D2663" s="28" t="s">
        <v>67</v>
      </c>
      <c r="E2663" s="28">
        <v>2004</v>
      </c>
      <c r="F2663" s="29">
        <v>2.5</v>
      </c>
    </row>
    <row r="2664" spans="1:7" x14ac:dyDescent="0.2">
      <c r="A2664" s="28" t="s">
        <v>98</v>
      </c>
      <c r="B2664" s="28">
        <v>2</v>
      </c>
      <c r="C2664" s="27" t="s">
        <v>63</v>
      </c>
      <c r="D2664" s="28" t="s">
        <v>23</v>
      </c>
      <c r="E2664" s="28">
        <v>2004</v>
      </c>
      <c r="F2664" s="29">
        <v>4.9000000000000004</v>
      </c>
    </row>
    <row r="2665" spans="1:7" x14ac:dyDescent="0.2">
      <c r="A2665" s="28" t="s">
        <v>98</v>
      </c>
      <c r="B2665" s="28">
        <v>2</v>
      </c>
      <c r="C2665" s="27" t="s">
        <v>63</v>
      </c>
      <c r="D2665" s="28" t="s">
        <v>23</v>
      </c>
      <c r="E2665" s="28">
        <v>2004</v>
      </c>
      <c r="F2665" s="29">
        <v>2.1</v>
      </c>
    </row>
    <row r="2666" spans="1:7" x14ac:dyDescent="0.2">
      <c r="A2666" s="28" t="s">
        <v>98</v>
      </c>
      <c r="B2666" s="28">
        <v>2</v>
      </c>
      <c r="C2666" s="27" t="s">
        <v>63</v>
      </c>
      <c r="D2666" s="28" t="s">
        <v>23</v>
      </c>
      <c r="E2666" s="28">
        <v>2004</v>
      </c>
      <c r="F2666" s="29">
        <v>2.6</v>
      </c>
    </row>
    <row r="2667" spans="1:7" x14ac:dyDescent="0.2">
      <c r="A2667" s="28" t="s">
        <v>98</v>
      </c>
      <c r="B2667" s="28">
        <v>2</v>
      </c>
      <c r="C2667" s="27" t="s">
        <v>63</v>
      </c>
      <c r="D2667" s="28" t="s">
        <v>21</v>
      </c>
      <c r="E2667" s="28">
        <v>2004</v>
      </c>
      <c r="F2667" s="29">
        <v>5.7</v>
      </c>
    </row>
    <row r="2668" spans="1:7" x14ac:dyDescent="0.2">
      <c r="A2668" s="28" t="s">
        <v>98</v>
      </c>
      <c r="B2668" s="28">
        <v>2</v>
      </c>
      <c r="C2668" s="27" t="s">
        <v>63</v>
      </c>
      <c r="D2668" s="28" t="s">
        <v>21</v>
      </c>
      <c r="E2668" s="28">
        <v>2004</v>
      </c>
      <c r="F2668" s="29">
        <v>7.8</v>
      </c>
    </row>
    <row r="2669" spans="1:7" x14ac:dyDescent="0.2">
      <c r="A2669" s="28" t="s">
        <v>98</v>
      </c>
      <c r="B2669" s="28">
        <v>3</v>
      </c>
      <c r="C2669" s="27" t="s">
        <v>24</v>
      </c>
      <c r="D2669" s="28" t="s">
        <v>22</v>
      </c>
      <c r="E2669" s="28">
        <v>2004</v>
      </c>
      <c r="F2669" s="29">
        <v>2.2999999999999998</v>
      </c>
      <c r="G2669" s="28" t="s">
        <v>25</v>
      </c>
    </row>
    <row r="2670" spans="1:7" x14ac:dyDescent="0.2">
      <c r="A2670" s="28" t="s">
        <v>98</v>
      </c>
      <c r="B2670" s="28">
        <v>3</v>
      </c>
      <c r="C2670" s="27" t="s">
        <v>24</v>
      </c>
      <c r="D2670" s="28" t="s">
        <v>22</v>
      </c>
      <c r="E2670" s="28">
        <v>2004</v>
      </c>
      <c r="F2670" s="29">
        <v>3.6</v>
      </c>
      <c r="G2670" s="28" t="s">
        <v>25</v>
      </c>
    </row>
    <row r="2671" spans="1:7" x14ac:dyDescent="0.2">
      <c r="A2671" s="28" t="s">
        <v>98</v>
      </c>
      <c r="B2671" s="28">
        <v>3</v>
      </c>
      <c r="C2671" s="27" t="s">
        <v>24</v>
      </c>
      <c r="D2671" s="28" t="s">
        <v>60</v>
      </c>
      <c r="E2671" s="28">
        <v>2004</v>
      </c>
      <c r="F2671" s="29">
        <v>2.4</v>
      </c>
      <c r="G2671" s="28" t="s">
        <v>25</v>
      </c>
    </row>
    <row r="2672" spans="1:7" x14ac:dyDescent="0.2">
      <c r="A2672" s="28" t="s">
        <v>98</v>
      </c>
      <c r="B2672" s="28">
        <v>3</v>
      </c>
      <c r="C2672" s="27" t="s">
        <v>24</v>
      </c>
      <c r="D2672" s="28" t="s">
        <v>21</v>
      </c>
      <c r="E2672" s="28">
        <v>2004</v>
      </c>
      <c r="F2672" s="29">
        <v>3.8</v>
      </c>
      <c r="G2672" s="28" t="s">
        <v>25</v>
      </c>
    </row>
    <row r="2673" spans="1:7" x14ac:dyDescent="0.2">
      <c r="A2673" s="28" t="s">
        <v>98</v>
      </c>
      <c r="B2673" s="28">
        <v>3</v>
      </c>
      <c r="C2673" s="27" t="s">
        <v>24</v>
      </c>
      <c r="D2673" s="28" t="s">
        <v>69</v>
      </c>
      <c r="E2673" s="28">
        <v>2004</v>
      </c>
      <c r="F2673" s="29">
        <v>3</v>
      </c>
      <c r="G2673" s="28" t="s">
        <v>25</v>
      </c>
    </row>
    <row r="2674" spans="1:7" x14ac:dyDescent="0.2">
      <c r="A2674" s="28" t="s">
        <v>98</v>
      </c>
      <c r="B2674" s="28">
        <v>3</v>
      </c>
      <c r="C2674" s="27" t="s">
        <v>24</v>
      </c>
      <c r="D2674" s="28" t="s">
        <v>69</v>
      </c>
      <c r="E2674" s="28">
        <v>2004</v>
      </c>
      <c r="F2674" s="29">
        <v>3.2</v>
      </c>
      <c r="G2674" s="28" t="s">
        <v>25</v>
      </c>
    </row>
    <row r="2675" spans="1:7" x14ac:dyDescent="0.2">
      <c r="A2675" s="28" t="s">
        <v>98</v>
      </c>
      <c r="B2675" s="28">
        <v>3</v>
      </c>
      <c r="C2675" s="27" t="s">
        <v>24</v>
      </c>
      <c r="D2675" s="28" t="s">
        <v>69</v>
      </c>
      <c r="E2675" s="28">
        <v>2004</v>
      </c>
      <c r="F2675" s="29">
        <v>5.8</v>
      </c>
      <c r="G2675" s="28" t="s">
        <v>25</v>
      </c>
    </row>
    <row r="2676" spans="1:7" x14ac:dyDescent="0.2">
      <c r="A2676" s="28" t="s">
        <v>98</v>
      </c>
      <c r="B2676" s="28">
        <v>3</v>
      </c>
      <c r="C2676" s="27" t="s">
        <v>24</v>
      </c>
      <c r="D2676" s="28" t="s">
        <v>69</v>
      </c>
      <c r="E2676" s="28">
        <v>2004</v>
      </c>
      <c r="F2676" s="29">
        <v>3</v>
      </c>
      <c r="G2676" s="28" t="s">
        <v>25</v>
      </c>
    </row>
    <row r="2677" spans="1:7" x14ac:dyDescent="0.2">
      <c r="A2677" s="28" t="s">
        <v>98</v>
      </c>
      <c r="B2677" s="28">
        <v>3</v>
      </c>
      <c r="C2677" s="27" t="s">
        <v>24</v>
      </c>
      <c r="D2677" s="28" t="s">
        <v>69</v>
      </c>
      <c r="E2677" s="28">
        <v>2004</v>
      </c>
      <c r="F2677" s="29">
        <v>5.3</v>
      </c>
      <c r="G2677" s="28" t="s">
        <v>25</v>
      </c>
    </row>
    <row r="2678" spans="1:7" x14ac:dyDescent="0.2">
      <c r="A2678" s="28" t="s">
        <v>98</v>
      </c>
      <c r="B2678" s="28">
        <v>3</v>
      </c>
      <c r="C2678" s="27" t="s">
        <v>24</v>
      </c>
      <c r="D2678" s="28" t="s">
        <v>69</v>
      </c>
      <c r="E2678" s="28">
        <v>2004</v>
      </c>
      <c r="F2678" s="29">
        <v>4.2</v>
      </c>
      <c r="G2678" s="28" t="s">
        <v>25</v>
      </c>
    </row>
    <row r="2679" spans="1:7" x14ac:dyDescent="0.2">
      <c r="A2679" s="28" t="s">
        <v>98</v>
      </c>
      <c r="B2679" s="28">
        <v>3</v>
      </c>
      <c r="C2679" s="27" t="s">
        <v>24</v>
      </c>
      <c r="D2679" s="28" t="s">
        <v>23</v>
      </c>
      <c r="E2679" s="28">
        <v>2004</v>
      </c>
      <c r="F2679" s="29">
        <v>3.9</v>
      </c>
    </row>
    <row r="2680" spans="1:7" x14ac:dyDescent="0.2">
      <c r="A2680" s="28" t="s">
        <v>98</v>
      </c>
      <c r="B2680" s="28">
        <v>3</v>
      </c>
      <c r="C2680" s="27" t="s">
        <v>24</v>
      </c>
      <c r="D2680" s="28" t="s">
        <v>23</v>
      </c>
      <c r="E2680" s="28">
        <v>2004</v>
      </c>
      <c r="F2680" s="29">
        <v>3.1</v>
      </c>
    </row>
    <row r="2681" spans="1:7" x14ac:dyDescent="0.2">
      <c r="A2681" s="28" t="s">
        <v>98</v>
      </c>
      <c r="B2681" s="28">
        <v>3</v>
      </c>
      <c r="C2681" s="27" t="s">
        <v>24</v>
      </c>
      <c r="D2681" s="28" t="s">
        <v>23</v>
      </c>
      <c r="E2681" s="28">
        <v>2004</v>
      </c>
      <c r="F2681" s="29">
        <v>4.3</v>
      </c>
    </row>
    <row r="2682" spans="1:7" x14ac:dyDescent="0.2">
      <c r="A2682" s="28" t="s">
        <v>98</v>
      </c>
      <c r="B2682" s="28">
        <v>3</v>
      </c>
      <c r="C2682" s="27" t="s">
        <v>24</v>
      </c>
      <c r="D2682" s="28" t="s">
        <v>23</v>
      </c>
      <c r="E2682" s="28">
        <v>2004</v>
      </c>
      <c r="F2682" s="29">
        <v>3.7</v>
      </c>
    </row>
    <row r="2683" spans="1:7" x14ac:dyDescent="0.2">
      <c r="A2683" s="28" t="s">
        <v>98</v>
      </c>
      <c r="B2683" s="28">
        <v>3</v>
      </c>
      <c r="C2683" s="27" t="s">
        <v>24</v>
      </c>
      <c r="D2683" s="28" t="s">
        <v>23</v>
      </c>
      <c r="E2683" s="28">
        <v>2004</v>
      </c>
      <c r="F2683" s="29">
        <v>6</v>
      </c>
    </row>
    <row r="2684" spans="1:7" x14ac:dyDescent="0.2">
      <c r="A2684" s="28" t="s">
        <v>98</v>
      </c>
      <c r="B2684" s="28">
        <v>3</v>
      </c>
      <c r="C2684" s="27" t="s">
        <v>24</v>
      </c>
      <c r="D2684" s="28" t="s">
        <v>23</v>
      </c>
      <c r="E2684" s="28">
        <v>2004</v>
      </c>
      <c r="F2684" s="29">
        <v>2.4</v>
      </c>
    </row>
    <row r="2685" spans="1:7" x14ac:dyDescent="0.2">
      <c r="A2685" s="28" t="s">
        <v>98</v>
      </c>
      <c r="B2685" s="28">
        <v>3</v>
      </c>
      <c r="C2685" s="27" t="s">
        <v>24</v>
      </c>
      <c r="D2685" s="28" t="s">
        <v>22</v>
      </c>
      <c r="E2685" s="28">
        <v>2004</v>
      </c>
      <c r="F2685" s="29">
        <v>7.5</v>
      </c>
    </row>
    <row r="2686" spans="1:7" x14ac:dyDescent="0.2">
      <c r="A2686" s="28" t="s">
        <v>98</v>
      </c>
      <c r="B2686" s="28">
        <v>3</v>
      </c>
      <c r="C2686" s="27" t="s">
        <v>24</v>
      </c>
      <c r="D2686" s="28" t="s">
        <v>22</v>
      </c>
      <c r="E2686" s="28">
        <v>2004</v>
      </c>
      <c r="F2686" s="29">
        <v>5</v>
      </c>
    </row>
    <row r="2687" spans="1:7" x14ac:dyDescent="0.2">
      <c r="A2687" s="28" t="s">
        <v>98</v>
      </c>
      <c r="B2687" s="28">
        <v>3</v>
      </c>
      <c r="C2687" s="27" t="s">
        <v>24</v>
      </c>
      <c r="D2687" s="28" t="s">
        <v>22</v>
      </c>
      <c r="E2687" s="28">
        <v>2004</v>
      </c>
      <c r="F2687" s="29">
        <v>2.5</v>
      </c>
    </row>
    <row r="2688" spans="1:7" x14ac:dyDescent="0.2">
      <c r="A2688" s="28" t="s">
        <v>98</v>
      </c>
      <c r="B2688" s="28">
        <v>3</v>
      </c>
      <c r="C2688" s="27" t="s">
        <v>24</v>
      </c>
      <c r="D2688" s="28" t="s">
        <v>22</v>
      </c>
      <c r="E2688" s="28">
        <v>2004</v>
      </c>
      <c r="F2688" s="29">
        <v>5.2</v>
      </c>
    </row>
    <row r="2689" spans="1:7" x14ac:dyDescent="0.2">
      <c r="A2689" s="28" t="s">
        <v>98</v>
      </c>
      <c r="B2689" s="28">
        <v>3</v>
      </c>
      <c r="C2689" s="27" t="s">
        <v>24</v>
      </c>
      <c r="D2689" s="28" t="s">
        <v>22</v>
      </c>
      <c r="E2689" s="28">
        <v>2004</v>
      </c>
      <c r="F2689" s="29">
        <v>3.5</v>
      </c>
    </row>
    <row r="2690" spans="1:7" x14ac:dyDescent="0.2">
      <c r="A2690" s="28" t="s">
        <v>98</v>
      </c>
      <c r="B2690" s="28">
        <v>3</v>
      </c>
      <c r="C2690" s="27" t="s">
        <v>24</v>
      </c>
      <c r="D2690" s="28" t="s">
        <v>60</v>
      </c>
      <c r="E2690" s="28">
        <v>2004</v>
      </c>
      <c r="F2690" s="29">
        <v>2.1</v>
      </c>
    </row>
    <row r="2691" spans="1:7" x14ac:dyDescent="0.2">
      <c r="A2691" s="28" t="s">
        <v>98</v>
      </c>
      <c r="B2691" s="28">
        <v>3</v>
      </c>
      <c r="C2691" s="27" t="s">
        <v>24</v>
      </c>
      <c r="D2691" s="28" t="s">
        <v>60</v>
      </c>
      <c r="E2691" s="28">
        <v>2004</v>
      </c>
      <c r="F2691" s="29">
        <v>2.8</v>
      </c>
    </row>
    <row r="2692" spans="1:7" x14ac:dyDescent="0.2">
      <c r="A2692" s="28" t="s">
        <v>98</v>
      </c>
      <c r="B2692" s="28">
        <v>3</v>
      </c>
      <c r="C2692" s="27" t="s">
        <v>24</v>
      </c>
      <c r="D2692" s="28" t="s">
        <v>60</v>
      </c>
      <c r="E2692" s="28">
        <v>2004</v>
      </c>
      <c r="F2692" s="29">
        <v>3.5</v>
      </c>
    </row>
    <row r="2693" spans="1:7" x14ac:dyDescent="0.2">
      <c r="A2693" s="28" t="s">
        <v>98</v>
      </c>
      <c r="B2693" s="28">
        <v>3</v>
      </c>
      <c r="C2693" s="27" t="s">
        <v>24</v>
      </c>
      <c r="D2693" s="28" t="s">
        <v>60</v>
      </c>
      <c r="E2693" s="28">
        <v>2004</v>
      </c>
      <c r="F2693" s="29">
        <v>2.5</v>
      </c>
    </row>
    <row r="2694" spans="1:7" x14ac:dyDescent="0.2">
      <c r="A2694" s="28" t="s">
        <v>98</v>
      </c>
      <c r="B2694" s="28">
        <v>3</v>
      </c>
      <c r="C2694" s="27" t="s">
        <v>24</v>
      </c>
      <c r="D2694" s="28" t="s">
        <v>60</v>
      </c>
      <c r="E2694" s="28">
        <v>2004</v>
      </c>
      <c r="F2694" s="29">
        <v>2.6</v>
      </c>
    </row>
    <row r="2695" spans="1:7" x14ac:dyDescent="0.2">
      <c r="A2695" s="28" t="s">
        <v>98</v>
      </c>
      <c r="B2695" s="28">
        <v>3</v>
      </c>
      <c r="C2695" s="27" t="s">
        <v>24</v>
      </c>
      <c r="D2695" s="28" t="s">
        <v>60</v>
      </c>
      <c r="E2695" s="28">
        <v>2004</v>
      </c>
      <c r="F2695" s="29">
        <v>2.1</v>
      </c>
    </row>
    <row r="2696" spans="1:7" x14ac:dyDescent="0.2">
      <c r="A2696" s="28" t="s">
        <v>98</v>
      </c>
      <c r="B2696" s="28">
        <v>3</v>
      </c>
      <c r="C2696" s="27" t="s">
        <v>24</v>
      </c>
      <c r="D2696" s="28" t="s">
        <v>60</v>
      </c>
      <c r="E2696" s="28">
        <v>2004</v>
      </c>
      <c r="F2696" s="29">
        <v>6.6</v>
      </c>
    </row>
    <row r="2697" spans="1:7" x14ac:dyDescent="0.2">
      <c r="A2697" s="28" t="s">
        <v>98</v>
      </c>
      <c r="B2697" s="28">
        <v>3</v>
      </c>
      <c r="C2697" s="27" t="s">
        <v>24</v>
      </c>
      <c r="D2697" s="28" t="s">
        <v>69</v>
      </c>
      <c r="E2697" s="28">
        <v>2004</v>
      </c>
      <c r="F2697" s="29">
        <v>4.5</v>
      </c>
    </row>
    <row r="2698" spans="1:7" x14ac:dyDescent="0.2">
      <c r="A2698" s="28" t="s">
        <v>98</v>
      </c>
      <c r="B2698" s="28">
        <v>3</v>
      </c>
      <c r="C2698" s="27" t="s">
        <v>24</v>
      </c>
      <c r="D2698" s="28" t="s">
        <v>69</v>
      </c>
      <c r="E2698" s="28">
        <v>2004</v>
      </c>
      <c r="F2698" s="29">
        <v>6.8</v>
      </c>
    </row>
    <row r="2699" spans="1:7" x14ac:dyDescent="0.2">
      <c r="A2699" s="28" t="s">
        <v>98</v>
      </c>
      <c r="B2699" s="28">
        <v>3</v>
      </c>
      <c r="C2699" s="27" t="s">
        <v>24</v>
      </c>
      <c r="D2699" s="28" t="s">
        <v>69</v>
      </c>
      <c r="E2699" s="28">
        <v>2004</v>
      </c>
      <c r="F2699" s="29">
        <v>8.6</v>
      </c>
    </row>
    <row r="2700" spans="1:7" x14ac:dyDescent="0.2">
      <c r="A2700" s="28" t="s">
        <v>98</v>
      </c>
      <c r="B2700" s="28">
        <v>3</v>
      </c>
      <c r="C2700" s="27" t="s">
        <v>24</v>
      </c>
      <c r="D2700" s="28" t="s">
        <v>28</v>
      </c>
      <c r="E2700" s="28">
        <v>2004</v>
      </c>
      <c r="F2700" s="29">
        <v>2.4</v>
      </c>
    </row>
    <row r="2701" spans="1:7" x14ac:dyDescent="0.2">
      <c r="A2701" s="28" t="s">
        <v>98</v>
      </c>
      <c r="B2701" s="28">
        <v>3</v>
      </c>
      <c r="C2701" s="27" t="s">
        <v>24</v>
      </c>
      <c r="D2701" s="28" t="s">
        <v>28</v>
      </c>
      <c r="E2701" s="28">
        <v>2004</v>
      </c>
      <c r="F2701" s="29">
        <v>6.8</v>
      </c>
    </row>
    <row r="2702" spans="1:7" x14ac:dyDescent="0.2">
      <c r="A2702" s="28" t="s">
        <v>98</v>
      </c>
      <c r="B2702" s="28">
        <v>3</v>
      </c>
      <c r="C2702" s="27" t="s">
        <v>24</v>
      </c>
      <c r="D2702" s="28" t="s">
        <v>28</v>
      </c>
      <c r="E2702" s="28">
        <v>2004</v>
      </c>
      <c r="F2702" s="29">
        <v>2.7</v>
      </c>
    </row>
    <row r="2703" spans="1:7" x14ac:dyDescent="0.2">
      <c r="A2703" s="28" t="s">
        <v>98</v>
      </c>
      <c r="B2703" s="28">
        <v>3</v>
      </c>
      <c r="C2703" s="27" t="s">
        <v>24</v>
      </c>
      <c r="D2703" s="28" t="s">
        <v>28</v>
      </c>
      <c r="E2703" s="28">
        <v>2004</v>
      </c>
      <c r="F2703" s="29">
        <v>2</v>
      </c>
    </row>
    <row r="2704" spans="1:7" x14ac:dyDescent="0.2">
      <c r="A2704" s="28" t="s">
        <v>98</v>
      </c>
      <c r="B2704" s="28">
        <v>3</v>
      </c>
      <c r="C2704" s="27" t="s">
        <v>65</v>
      </c>
      <c r="D2704" s="28" t="s">
        <v>69</v>
      </c>
      <c r="E2704" s="28">
        <v>2004</v>
      </c>
      <c r="F2704" s="29">
        <v>5.7</v>
      </c>
      <c r="G2704" s="28" t="s">
        <v>25</v>
      </c>
    </row>
    <row r="2705" spans="1:7" x14ac:dyDescent="0.2">
      <c r="A2705" s="28" t="s">
        <v>98</v>
      </c>
      <c r="B2705" s="28">
        <v>3</v>
      </c>
      <c r="C2705" s="27" t="s">
        <v>65</v>
      </c>
      <c r="D2705" s="28" t="s">
        <v>69</v>
      </c>
      <c r="E2705" s="28">
        <v>2004</v>
      </c>
      <c r="F2705" s="29">
        <v>2.8</v>
      </c>
      <c r="G2705" s="28" t="s">
        <v>25</v>
      </c>
    </row>
    <row r="2706" spans="1:7" x14ac:dyDescent="0.2">
      <c r="A2706" s="28" t="s">
        <v>98</v>
      </c>
      <c r="B2706" s="28">
        <v>3</v>
      </c>
      <c r="C2706" s="27" t="s">
        <v>65</v>
      </c>
      <c r="D2706" s="28" t="s">
        <v>69</v>
      </c>
      <c r="E2706" s="28">
        <v>2004</v>
      </c>
      <c r="F2706" s="29">
        <v>4.5999999999999996</v>
      </c>
      <c r="G2706" s="28" t="s">
        <v>25</v>
      </c>
    </row>
    <row r="2707" spans="1:7" x14ac:dyDescent="0.2">
      <c r="A2707" s="28" t="s">
        <v>98</v>
      </c>
      <c r="B2707" s="28">
        <v>3</v>
      </c>
      <c r="C2707" s="27" t="s">
        <v>65</v>
      </c>
      <c r="D2707" s="28" t="s">
        <v>22</v>
      </c>
      <c r="E2707" s="28">
        <v>2004</v>
      </c>
      <c r="F2707" s="29">
        <v>3.5</v>
      </c>
      <c r="G2707" s="28" t="s">
        <v>25</v>
      </c>
    </row>
    <row r="2708" spans="1:7" x14ac:dyDescent="0.2">
      <c r="A2708" s="28" t="s">
        <v>98</v>
      </c>
      <c r="B2708" s="28">
        <v>3</v>
      </c>
      <c r="C2708" s="27" t="s">
        <v>65</v>
      </c>
      <c r="D2708" s="28" t="s">
        <v>21</v>
      </c>
      <c r="E2708" s="28">
        <v>2004</v>
      </c>
      <c r="F2708" s="29">
        <v>2.8</v>
      </c>
    </row>
    <row r="2709" spans="1:7" x14ac:dyDescent="0.2">
      <c r="A2709" s="28" t="s">
        <v>98</v>
      </c>
      <c r="B2709" s="28">
        <v>3</v>
      </c>
      <c r="C2709" s="27" t="s">
        <v>65</v>
      </c>
      <c r="D2709" s="28" t="s">
        <v>21</v>
      </c>
      <c r="E2709" s="28">
        <v>2004</v>
      </c>
      <c r="F2709" s="29">
        <v>7.6</v>
      </c>
    </row>
    <row r="2710" spans="1:7" x14ac:dyDescent="0.2">
      <c r="A2710" s="28" t="s">
        <v>98</v>
      </c>
      <c r="B2710" s="28">
        <v>3</v>
      </c>
      <c r="C2710" s="27" t="s">
        <v>65</v>
      </c>
      <c r="D2710" s="28" t="s">
        <v>21</v>
      </c>
      <c r="E2710" s="28">
        <v>2004</v>
      </c>
      <c r="F2710" s="29">
        <v>8.4</v>
      </c>
    </row>
    <row r="2711" spans="1:7" x14ac:dyDescent="0.2">
      <c r="A2711" s="28" t="s">
        <v>98</v>
      </c>
      <c r="B2711" s="28">
        <v>3</v>
      </c>
      <c r="C2711" s="27" t="s">
        <v>65</v>
      </c>
      <c r="D2711" s="28" t="s">
        <v>21</v>
      </c>
      <c r="E2711" s="28">
        <v>2004</v>
      </c>
      <c r="F2711" s="29">
        <v>5.3</v>
      </c>
    </row>
    <row r="2712" spans="1:7" x14ac:dyDescent="0.2">
      <c r="A2712" s="28" t="s">
        <v>98</v>
      </c>
      <c r="B2712" s="28">
        <v>3</v>
      </c>
      <c r="C2712" s="27" t="s">
        <v>65</v>
      </c>
      <c r="D2712" s="28" t="s">
        <v>21</v>
      </c>
      <c r="E2712" s="28">
        <v>2004</v>
      </c>
      <c r="F2712" s="29">
        <v>9.1</v>
      </c>
    </row>
    <row r="2713" spans="1:7" x14ac:dyDescent="0.2">
      <c r="A2713" s="28" t="s">
        <v>98</v>
      </c>
      <c r="B2713" s="28">
        <v>3</v>
      </c>
      <c r="C2713" s="27" t="s">
        <v>65</v>
      </c>
      <c r="D2713" s="28" t="s">
        <v>21</v>
      </c>
      <c r="E2713" s="28">
        <v>2004</v>
      </c>
      <c r="F2713" s="29">
        <v>4</v>
      </c>
    </row>
    <row r="2714" spans="1:7" x14ac:dyDescent="0.2">
      <c r="A2714" s="28" t="s">
        <v>98</v>
      </c>
      <c r="B2714" s="28">
        <v>3</v>
      </c>
      <c r="C2714" s="27" t="s">
        <v>65</v>
      </c>
      <c r="D2714" s="28" t="s">
        <v>21</v>
      </c>
      <c r="E2714" s="28">
        <v>2004</v>
      </c>
      <c r="F2714" s="29">
        <v>7.2</v>
      </c>
    </row>
    <row r="2715" spans="1:7" x14ac:dyDescent="0.2">
      <c r="A2715" s="28" t="s">
        <v>98</v>
      </c>
      <c r="B2715" s="28">
        <v>3</v>
      </c>
      <c r="C2715" s="27" t="s">
        <v>65</v>
      </c>
      <c r="D2715" s="28" t="s">
        <v>21</v>
      </c>
      <c r="E2715" s="28">
        <v>2004</v>
      </c>
      <c r="F2715" s="29">
        <v>9.6</v>
      </c>
    </row>
    <row r="2716" spans="1:7" x14ac:dyDescent="0.2">
      <c r="A2716" s="28" t="s">
        <v>98</v>
      </c>
      <c r="B2716" s="28">
        <v>3</v>
      </c>
      <c r="C2716" s="27" t="s">
        <v>65</v>
      </c>
      <c r="D2716" s="28" t="s">
        <v>21</v>
      </c>
      <c r="E2716" s="28">
        <v>2004</v>
      </c>
      <c r="F2716" s="29">
        <v>6.1</v>
      </c>
    </row>
    <row r="2717" spans="1:7" x14ac:dyDescent="0.2">
      <c r="A2717" s="28" t="s">
        <v>98</v>
      </c>
      <c r="B2717" s="28">
        <v>3</v>
      </c>
      <c r="C2717" s="27" t="s">
        <v>65</v>
      </c>
      <c r="D2717" s="28" t="s">
        <v>21</v>
      </c>
      <c r="E2717" s="28">
        <v>2004</v>
      </c>
      <c r="F2717" s="29">
        <v>2.8</v>
      </c>
    </row>
    <row r="2718" spans="1:7" x14ac:dyDescent="0.2">
      <c r="A2718" s="28" t="s">
        <v>98</v>
      </c>
      <c r="B2718" s="28">
        <v>3</v>
      </c>
      <c r="C2718" s="27" t="s">
        <v>65</v>
      </c>
      <c r="D2718" s="28" t="s">
        <v>21</v>
      </c>
      <c r="E2718" s="28">
        <v>2004</v>
      </c>
      <c r="F2718" s="29">
        <v>6</v>
      </c>
    </row>
    <row r="2719" spans="1:7" x14ac:dyDescent="0.2">
      <c r="A2719" s="28" t="s">
        <v>98</v>
      </c>
      <c r="B2719" s="28">
        <v>3</v>
      </c>
      <c r="C2719" s="27" t="s">
        <v>65</v>
      </c>
      <c r="D2719" s="28" t="s">
        <v>21</v>
      </c>
      <c r="E2719" s="28">
        <v>2004</v>
      </c>
      <c r="F2719" s="29">
        <v>5.5</v>
      </c>
    </row>
    <row r="2720" spans="1:7" x14ac:dyDescent="0.2">
      <c r="A2720" s="28" t="s">
        <v>98</v>
      </c>
      <c r="B2720" s="28">
        <v>3</v>
      </c>
      <c r="C2720" s="27" t="s">
        <v>65</v>
      </c>
      <c r="D2720" s="28" t="s">
        <v>21</v>
      </c>
      <c r="E2720" s="28">
        <v>2004</v>
      </c>
      <c r="F2720" s="29">
        <v>7.8</v>
      </c>
    </row>
    <row r="2721" spans="1:6" x14ac:dyDescent="0.2">
      <c r="A2721" s="28" t="s">
        <v>98</v>
      </c>
      <c r="B2721" s="28">
        <v>3</v>
      </c>
      <c r="C2721" s="27" t="s">
        <v>65</v>
      </c>
      <c r="D2721" s="28" t="s">
        <v>69</v>
      </c>
      <c r="E2721" s="28">
        <v>2004</v>
      </c>
      <c r="F2721" s="29">
        <v>7.9</v>
      </c>
    </row>
    <row r="2722" spans="1:6" x14ac:dyDescent="0.2">
      <c r="A2722" s="28" t="s">
        <v>98</v>
      </c>
      <c r="B2722" s="28">
        <v>3</v>
      </c>
      <c r="C2722" s="27" t="s">
        <v>65</v>
      </c>
      <c r="D2722" s="28" t="s">
        <v>22</v>
      </c>
      <c r="E2722" s="28">
        <v>2004</v>
      </c>
      <c r="F2722" s="29">
        <v>6.9</v>
      </c>
    </row>
    <row r="2723" spans="1:6" x14ac:dyDescent="0.2">
      <c r="A2723" s="28" t="s">
        <v>98</v>
      </c>
      <c r="B2723" s="28">
        <v>3</v>
      </c>
      <c r="C2723" s="27" t="s">
        <v>65</v>
      </c>
      <c r="D2723" s="28" t="s">
        <v>22</v>
      </c>
      <c r="E2723" s="28">
        <v>2004</v>
      </c>
      <c r="F2723" s="29">
        <v>3.8</v>
      </c>
    </row>
    <row r="2724" spans="1:6" x14ac:dyDescent="0.2">
      <c r="A2724" s="28" t="s">
        <v>98</v>
      </c>
      <c r="B2724" s="28">
        <v>3</v>
      </c>
      <c r="C2724" s="27" t="s">
        <v>65</v>
      </c>
      <c r="D2724" s="28" t="s">
        <v>22</v>
      </c>
      <c r="E2724" s="28">
        <v>2004</v>
      </c>
      <c r="F2724" s="29">
        <v>6</v>
      </c>
    </row>
    <row r="2725" spans="1:6" x14ac:dyDescent="0.2">
      <c r="A2725" s="28" t="s">
        <v>98</v>
      </c>
      <c r="B2725" s="28">
        <v>3</v>
      </c>
      <c r="C2725" s="27" t="s">
        <v>65</v>
      </c>
      <c r="D2725" s="28" t="s">
        <v>22</v>
      </c>
      <c r="E2725" s="28">
        <v>2004</v>
      </c>
      <c r="F2725" s="29">
        <v>2.2000000000000002</v>
      </c>
    </row>
    <row r="2726" spans="1:6" x14ac:dyDescent="0.2">
      <c r="A2726" s="28" t="s">
        <v>98</v>
      </c>
      <c r="B2726" s="28">
        <v>3</v>
      </c>
      <c r="C2726" s="27" t="s">
        <v>65</v>
      </c>
      <c r="D2726" s="28" t="s">
        <v>22</v>
      </c>
      <c r="E2726" s="28">
        <v>2004</v>
      </c>
      <c r="F2726" s="29">
        <v>2.8</v>
      </c>
    </row>
    <row r="2727" spans="1:6" x14ac:dyDescent="0.2">
      <c r="A2727" s="28" t="s">
        <v>98</v>
      </c>
      <c r="B2727" s="28">
        <v>3</v>
      </c>
      <c r="C2727" s="27" t="s">
        <v>65</v>
      </c>
      <c r="D2727" s="28" t="s">
        <v>22</v>
      </c>
      <c r="E2727" s="28">
        <v>2004</v>
      </c>
      <c r="F2727" s="29">
        <v>3.1</v>
      </c>
    </row>
    <row r="2728" spans="1:6" x14ac:dyDescent="0.2">
      <c r="A2728" s="28" t="s">
        <v>98</v>
      </c>
      <c r="B2728" s="28">
        <v>3</v>
      </c>
      <c r="C2728" s="27" t="s">
        <v>65</v>
      </c>
      <c r="D2728" s="28" t="s">
        <v>22</v>
      </c>
      <c r="E2728" s="28">
        <v>2004</v>
      </c>
      <c r="F2728" s="29">
        <v>3.3</v>
      </c>
    </row>
    <row r="2729" spans="1:6" x14ac:dyDescent="0.2">
      <c r="A2729" s="28" t="s">
        <v>98</v>
      </c>
      <c r="B2729" s="28">
        <v>3</v>
      </c>
      <c r="C2729" s="27" t="s">
        <v>65</v>
      </c>
      <c r="D2729" s="28" t="s">
        <v>23</v>
      </c>
      <c r="E2729" s="28">
        <v>2004</v>
      </c>
      <c r="F2729" s="29">
        <v>2.2000000000000002</v>
      </c>
    </row>
    <row r="2730" spans="1:6" x14ac:dyDescent="0.2">
      <c r="A2730" s="28" t="s">
        <v>98</v>
      </c>
      <c r="B2730" s="28">
        <v>3</v>
      </c>
      <c r="C2730" s="27" t="s">
        <v>65</v>
      </c>
      <c r="D2730" s="28" t="s">
        <v>23</v>
      </c>
      <c r="E2730" s="28">
        <v>2004</v>
      </c>
      <c r="F2730" s="29">
        <v>3</v>
      </c>
    </row>
    <row r="2731" spans="1:6" x14ac:dyDescent="0.2">
      <c r="A2731" s="28" t="s">
        <v>98</v>
      </c>
      <c r="B2731" s="28">
        <v>3</v>
      </c>
      <c r="C2731" s="27" t="s">
        <v>65</v>
      </c>
      <c r="D2731" s="28" t="s">
        <v>23</v>
      </c>
      <c r="E2731" s="28">
        <v>2004</v>
      </c>
      <c r="F2731" s="29">
        <v>3.7</v>
      </c>
    </row>
    <row r="2732" spans="1:6" x14ac:dyDescent="0.2">
      <c r="A2732" s="28" t="s">
        <v>98</v>
      </c>
      <c r="B2732" s="28">
        <v>3</v>
      </c>
      <c r="C2732" s="27" t="s">
        <v>65</v>
      </c>
      <c r="D2732" s="28" t="s">
        <v>23</v>
      </c>
      <c r="E2732" s="28">
        <v>2004</v>
      </c>
      <c r="F2732" s="29">
        <v>4.4000000000000004</v>
      </c>
    </row>
    <row r="2733" spans="1:6" x14ac:dyDescent="0.2">
      <c r="A2733" s="28" t="s">
        <v>98</v>
      </c>
      <c r="B2733" s="28">
        <v>3</v>
      </c>
      <c r="C2733" s="27" t="s">
        <v>65</v>
      </c>
      <c r="D2733" s="28" t="s">
        <v>60</v>
      </c>
      <c r="E2733" s="28">
        <v>2004</v>
      </c>
      <c r="F2733" s="29">
        <v>2.7</v>
      </c>
    </row>
    <row r="2734" spans="1:6" x14ac:dyDescent="0.2">
      <c r="A2734" s="28" t="s">
        <v>98</v>
      </c>
      <c r="B2734" s="28">
        <v>3</v>
      </c>
      <c r="C2734" s="27" t="s">
        <v>65</v>
      </c>
      <c r="D2734" s="28" t="s">
        <v>60</v>
      </c>
      <c r="E2734" s="28">
        <v>2004</v>
      </c>
      <c r="F2734" s="29">
        <v>2.2000000000000002</v>
      </c>
    </row>
    <row r="2735" spans="1:6" x14ac:dyDescent="0.2">
      <c r="A2735" s="28" t="s">
        <v>98</v>
      </c>
      <c r="B2735" s="28">
        <v>3</v>
      </c>
      <c r="C2735" s="27" t="s">
        <v>65</v>
      </c>
      <c r="D2735" s="28" t="s">
        <v>60</v>
      </c>
      <c r="E2735" s="28">
        <v>2004</v>
      </c>
      <c r="F2735" s="29">
        <v>2.5</v>
      </c>
    </row>
    <row r="2736" spans="1:6" x14ac:dyDescent="0.2">
      <c r="A2736" s="28" t="s">
        <v>98</v>
      </c>
      <c r="B2736" s="28">
        <v>3</v>
      </c>
      <c r="C2736" s="27" t="s">
        <v>65</v>
      </c>
      <c r="D2736" s="28" t="s">
        <v>60</v>
      </c>
      <c r="E2736" s="28">
        <v>2004</v>
      </c>
      <c r="F2736" s="29">
        <v>2.5</v>
      </c>
    </row>
    <row r="2737" spans="1:7" x14ac:dyDescent="0.2">
      <c r="A2737" s="28" t="s">
        <v>98</v>
      </c>
      <c r="B2737" s="28">
        <v>3</v>
      </c>
      <c r="C2737" s="27" t="s">
        <v>65</v>
      </c>
      <c r="D2737" s="28" t="s">
        <v>67</v>
      </c>
      <c r="E2737" s="28">
        <v>2004</v>
      </c>
      <c r="F2737" s="29">
        <v>3.3</v>
      </c>
    </row>
    <row r="2738" spans="1:7" x14ac:dyDescent="0.2">
      <c r="A2738" s="28" t="s">
        <v>98</v>
      </c>
      <c r="B2738" s="28">
        <v>3</v>
      </c>
      <c r="C2738" s="27" t="s">
        <v>59</v>
      </c>
      <c r="D2738" s="28" t="s">
        <v>69</v>
      </c>
      <c r="E2738" s="28">
        <v>2004</v>
      </c>
      <c r="F2738" s="29">
        <v>3.4</v>
      </c>
      <c r="G2738" s="28" t="s">
        <v>25</v>
      </c>
    </row>
    <row r="2739" spans="1:7" x14ac:dyDescent="0.2">
      <c r="A2739" s="28" t="s">
        <v>98</v>
      </c>
      <c r="B2739" s="28">
        <v>3</v>
      </c>
      <c r="C2739" s="27" t="s">
        <v>59</v>
      </c>
      <c r="D2739" s="28" t="s">
        <v>69</v>
      </c>
      <c r="E2739" s="28">
        <v>2004</v>
      </c>
      <c r="F2739" s="29">
        <v>4.0999999999999996</v>
      </c>
      <c r="G2739" s="28" t="s">
        <v>25</v>
      </c>
    </row>
    <row r="2740" spans="1:7" x14ac:dyDescent="0.2">
      <c r="A2740" s="28" t="s">
        <v>98</v>
      </c>
      <c r="B2740" s="28">
        <v>3</v>
      </c>
      <c r="C2740" s="27" t="s">
        <v>59</v>
      </c>
      <c r="D2740" s="28" t="s">
        <v>69</v>
      </c>
      <c r="E2740" s="28">
        <v>2004</v>
      </c>
      <c r="F2740" s="29">
        <v>9.9</v>
      </c>
      <c r="G2740" s="28" t="s">
        <v>25</v>
      </c>
    </row>
    <row r="2741" spans="1:7" x14ac:dyDescent="0.2">
      <c r="A2741" s="28" t="s">
        <v>98</v>
      </c>
      <c r="B2741" s="28">
        <v>3</v>
      </c>
      <c r="C2741" s="27" t="s">
        <v>59</v>
      </c>
      <c r="D2741" s="28" t="s">
        <v>69</v>
      </c>
      <c r="E2741" s="28">
        <v>2004</v>
      </c>
      <c r="F2741" s="29">
        <v>3.7</v>
      </c>
      <c r="G2741" s="28" t="s">
        <v>25</v>
      </c>
    </row>
    <row r="2742" spans="1:7" x14ac:dyDescent="0.2">
      <c r="A2742" s="28" t="s">
        <v>98</v>
      </c>
      <c r="B2742" s="28">
        <v>3</v>
      </c>
      <c r="C2742" s="27" t="s">
        <v>59</v>
      </c>
      <c r="D2742" s="28" t="s">
        <v>21</v>
      </c>
      <c r="E2742" s="28">
        <v>2004</v>
      </c>
      <c r="F2742" s="29">
        <v>6.8</v>
      </c>
    </row>
    <row r="2743" spans="1:7" x14ac:dyDescent="0.2">
      <c r="A2743" s="28" t="s">
        <v>98</v>
      </c>
      <c r="B2743" s="28">
        <v>3</v>
      </c>
      <c r="C2743" s="27" t="s">
        <v>59</v>
      </c>
      <c r="D2743" s="28" t="s">
        <v>21</v>
      </c>
      <c r="E2743" s="28">
        <v>2004</v>
      </c>
      <c r="F2743" s="29">
        <v>7.6</v>
      </c>
    </row>
    <row r="2744" spans="1:7" x14ac:dyDescent="0.2">
      <c r="A2744" s="28" t="s">
        <v>98</v>
      </c>
      <c r="B2744" s="28">
        <v>3</v>
      </c>
      <c r="C2744" s="27" t="s">
        <v>59</v>
      </c>
      <c r="D2744" s="28" t="s">
        <v>21</v>
      </c>
      <c r="E2744" s="28">
        <v>2004</v>
      </c>
      <c r="F2744" s="29">
        <v>4.4000000000000004</v>
      </c>
    </row>
    <row r="2745" spans="1:7" x14ac:dyDescent="0.2">
      <c r="A2745" s="28" t="s">
        <v>98</v>
      </c>
      <c r="B2745" s="28">
        <v>3</v>
      </c>
      <c r="C2745" s="27" t="s">
        <v>59</v>
      </c>
      <c r="D2745" s="28" t="s">
        <v>21</v>
      </c>
      <c r="E2745" s="28">
        <v>2004</v>
      </c>
      <c r="F2745" s="29">
        <v>2.9</v>
      </c>
    </row>
    <row r="2746" spans="1:7" x14ac:dyDescent="0.2">
      <c r="A2746" s="28" t="s">
        <v>98</v>
      </c>
      <c r="B2746" s="28">
        <v>3</v>
      </c>
      <c r="C2746" s="27" t="s">
        <v>59</v>
      </c>
      <c r="D2746" s="28" t="s">
        <v>21</v>
      </c>
      <c r="E2746" s="28">
        <v>2004</v>
      </c>
      <c r="F2746" s="29">
        <v>3.3</v>
      </c>
    </row>
    <row r="2747" spans="1:7" x14ac:dyDescent="0.2">
      <c r="A2747" s="28" t="s">
        <v>98</v>
      </c>
      <c r="B2747" s="28">
        <v>3</v>
      </c>
      <c r="C2747" s="27" t="s">
        <v>59</v>
      </c>
      <c r="D2747" s="28" t="s">
        <v>60</v>
      </c>
      <c r="E2747" s="28">
        <v>2004</v>
      </c>
      <c r="F2747" s="29">
        <v>2.8</v>
      </c>
    </row>
    <row r="2748" spans="1:7" x14ac:dyDescent="0.2">
      <c r="A2748" s="28" t="s">
        <v>98</v>
      </c>
      <c r="B2748" s="28">
        <v>3</v>
      </c>
      <c r="C2748" s="27" t="s">
        <v>59</v>
      </c>
      <c r="D2748" s="28" t="s">
        <v>60</v>
      </c>
      <c r="E2748" s="28">
        <v>2004</v>
      </c>
      <c r="F2748" s="29">
        <v>2</v>
      </c>
    </row>
    <row r="2749" spans="1:7" x14ac:dyDescent="0.2">
      <c r="A2749" s="28" t="s">
        <v>98</v>
      </c>
      <c r="B2749" s="28">
        <v>3</v>
      </c>
      <c r="C2749" s="27" t="s">
        <v>59</v>
      </c>
      <c r="D2749" s="28" t="s">
        <v>60</v>
      </c>
      <c r="E2749" s="28">
        <v>2004</v>
      </c>
      <c r="F2749" s="29">
        <v>6.5</v>
      </c>
    </row>
    <row r="2750" spans="1:7" x14ac:dyDescent="0.2">
      <c r="A2750" s="28" t="s">
        <v>98</v>
      </c>
      <c r="B2750" s="28">
        <v>3</v>
      </c>
      <c r="C2750" s="27" t="s">
        <v>59</v>
      </c>
      <c r="D2750" s="28" t="s">
        <v>60</v>
      </c>
      <c r="E2750" s="28">
        <v>2004</v>
      </c>
      <c r="F2750" s="29">
        <v>2.4</v>
      </c>
    </row>
    <row r="2751" spans="1:7" x14ac:dyDescent="0.2">
      <c r="A2751" s="28" t="s">
        <v>98</v>
      </c>
      <c r="B2751" s="28">
        <v>3</v>
      </c>
      <c r="C2751" s="27" t="s">
        <v>59</v>
      </c>
      <c r="D2751" s="28" t="s">
        <v>60</v>
      </c>
      <c r="E2751" s="28">
        <v>2004</v>
      </c>
      <c r="F2751" s="29">
        <v>2.6</v>
      </c>
    </row>
    <row r="2752" spans="1:7" x14ac:dyDescent="0.2">
      <c r="A2752" s="28" t="s">
        <v>98</v>
      </c>
      <c r="B2752" s="28">
        <v>3</v>
      </c>
      <c r="C2752" s="27" t="s">
        <v>59</v>
      </c>
      <c r="D2752" s="28" t="s">
        <v>60</v>
      </c>
      <c r="E2752" s="28">
        <v>2004</v>
      </c>
      <c r="F2752" s="29">
        <v>3.5</v>
      </c>
    </row>
    <row r="2753" spans="1:7" x14ac:dyDescent="0.2">
      <c r="A2753" s="28" t="s">
        <v>98</v>
      </c>
      <c r="B2753" s="28">
        <v>3</v>
      </c>
      <c r="C2753" s="27" t="s">
        <v>59</v>
      </c>
      <c r="D2753" s="28" t="s">
        <v>60</v>
      </c>
      <c r="E2753" s="28">
        <v>2004</v>
      </c>
      <c r="F2753" s="29">
        <v>3.1</v>
      </c>
    </row>
    <row r="2754" spans="1:7" x14ac:dyDescent="0.2">
      <c r="A2754" s="28" t="s">
        <v>98</v>
      </c>
      <c r="B2754" s="28">
        <v>3</v>
      </c>
      <c r="C2754" s="27" t="s">
        <v>59</v>
      </c>
      <c r="D2754" s="28" t="s">
        <v>60</v>
      </c>
      <c r="E2754" s="28">
        <v>2004</v>
      </c>
      <c r="F2754" s="29">
        <v>3.8</v>
      </c>
    </row>
    <row r="2755" spans="1:7" x14ac:dyDescent="0.2">
      <c r="A2755" s="28" t="s">
        <v>98</v>
      </c>
      <c r="B2755" s="28">
        <v>3</v>
      </c>
      <c r="C2755" s="27" t="s">
        <v>59</v>
      </c>
      <c r="D2755" s="28" t="s">
        <v>60</v>
      </c>
      <c r="E2755" s="28">
        <v>2004</v>
      </c>
      <c r="F2755" s="29">
        <v>2.2999999999999998</v>
      </c>
    </row>
    <row r="2756" spans="1:7" x14ac:dyDescent="0.2">
      <c r="A2756" s="28" t="s">
        <v>98</v>
      </c>
      <c r="B2756" s="28">
        <v>3</v>
      </c>
      <c r="C2756" s="27" t="s">
        <v>59</v>
      </c>
      <c r="D2756" s="28" t="s">
        <v>60</v>
      </c>
      <c r="E2756" s="28">
        <v>2004</v>
      </c>
      <c r="F2756" s="29">
        <v>2.4</v>
      </c>
    </row>
    <row r="2757" spans="1:7" x14ac:dyDescent="0.2">
      <c r="A2757" s="28" t="s">
        <v>98</v>
      </c>
      <c r="B2757" s="28">
        <v>3</v>
      </c>
      <c r="C2757" s="27" t="s">
        <v>59</v>
      </c>
      <c r="D2757" s="28" t="s">
        <v>23</v>
      </c>
      <c r="E2757" s="28">
        <v>2004</v>
      </c>
      <c r="F2757" s="29">
        <v>3.8</v>
      </c>
    </row>
    <row r="2758" spans="1:7" x14ac:dyDescent="0.2">
      <c r="A2758" s="28" t="s">
        <v>98</v>
      </c>
      <c r="B2758" s="28">
        <v>3</v>
      </c>
      <c r="C2758" s="27" t="s">
        <v>59</v>
      </c>
      <c r="D2758" s="28" t="s">
        <v>23</v>
      </c>
      <c r="E2758" s="28">
        <v>2004</v>
      </c>
      <c r="F2758" s="29">
        <v>4.2</v>
      </c>
    </row>
    <row r="2759" spans="1:7" x14ac:dyDescent="0.2">
      <c r="A2759" s="28" t="s">
        <v>98</v>
      </c>
      <c r="B2759" s="28">
        <v>3</v>
      </c>
      <c r="C2759" s="27" t="s">
        <v>59</v>
      </c>
      <c r="D2759" s="28" t="s">
        <v>69</v>
      </c>
      <c r="E2759" s="28">
        <v>2004</v>
      </c>
      <c r="F2759" s="29">
        <v>5.0999999999999996</v>
      </c>
    </row>
    <row r="2760" spans="1:7" x14ac:dyDescent="0.2">
      <c r="A2760" s="28" t="s">
        <v>98</v>
      </c>
      <c r="B2760" s="28">
        <v>3</v>
      </c>
      <c r="C2760" s="27" t="s">
        <v>59</v>
      </c>
      <c r="D2760" s="28" t="s">
        <v>28</v>
      </c>
      <c r="E2760" s="28">
        <v>2004</v>
      </c>
      <c r="F2760" s="29">
        <v>2.4</v>
      </c>
    </row>
    <row r="2761" spans="1:7" x14ac:dyDescent="0.2">
      <c r="A2761" s="28" t="s">
        <v>98</v>
      </c>
      <c r="B2761" s="28">
        <v>3</v>
      </c>
      <c r="C2761" s="27" t="s">
        <v>59</v>
      </c>
      <c r="D2761" s="28" t="s">
        <v>22</v>
      </c>
      <c r="E2761" s="28">
        <v>2004</v>
      </c>
      <c r="F2761" s="29">
        <v>4.4000000000000004</v>
      </c>
    </row>
    <row r="2762" spans="1:7" x14ac:dyDescent="0.2">
      <c r="A2762" s="28" t="s">
        <v>98</v>
      </c>
      <c r="B2762" s="28">
        <v>3</v>
      </c>
      <c r="C2762" s="27" t="s">
        <v>70</v>
      </c>
      <c r="D2762" s="28" t="s">
        <v>22</v>
      </c>
      <c r="E2762" s="28">
        <v>2004</v>
      </c>
      <c r="F2762" s="29">
        <v>7.4</v>
      </c>
      <c r="G2762" s="28" t="s">
        <v>25</v>
      </c>
    </row>
    <row r="2763" spans="1:7" x14ac:dyDescent="0.2">
      <c r="A2763" s="28" t="s">
        <v>98</v>
      </c>
      <c r="B2763" s="28">
        <v>3</v>
      </c>
      <c r="C2763" s="27" t="s">
        <v>70</v>
      </c>
      <c r="D2763" s="28" t="s">
        <v>69</v>
      </c>
      <c r="E2763" s="28">
        <v>2004</v>
      </c>
      <c r="F2763" s="29">
        <v>3.4</v>
      </c>
      <c r="G2763" s="28" t="s">
        <v>25</v>
      </c>
    </row>
    <row r="2764" spans="1:7" x14ac:dyDescent="0.2">
      <c r="A2764" s="28" t="s">
        <v>98</v>
      </c>
      <c r="B2764" s="28">
        <v>3</v>
      </c>
      <c r="C2764" s="27" t="s">
        <v>70</v>
      </c>
      <c r="D2764" s="28" t="s">
        <v>69</v>
      </c>
      <c r="E2764" s="28">
        <v>2004</v>
      </c>
      <c r="F2764" s="29">
        <v>5</v>
      </c>
      <c r="G2764" s="28" t="s">
        <v>25</v>
      </c>
    </row>
    <row r="2765" spans="1:7" x14ac:dyDescent="0.2">
      <c r="A2765" s="28" t="s">
        <v>98</v>
      </c>
      <c r="B2765" s="28">
        <v>3</v>
      </c>
      <c r="C2765" s="27" t="s">
        <v>70</v>
      </c>
      <c r="D2765" s="28" t="s">
        <v>69</v>
      </c>
      <c r="E2765" s="28">
        <v>2004</v>
      </c>
      <c r="F2765" s="29">
        <v>2.8</v>
      </c>
      <c r="G2765" s="28" t="s">
        <v>25</v>
      </c>
    </row>
    <row r="2766" spans="1:7" x14ac:dyDescent="0.2">
      <c r="A2766" s="28" t="s">
        <v>98</v>
      </c>
      <c r="B2766" s="28">
        <v>3</v>
      </c>
      <c r="C2766" s="27" t="s">
        <v>70</v>
      </c>
      <c r="D2766" s="28" t="s">
        <v>69</v>
      </c>
      <c r="E2766" s="28">
        <v>2004</v>
      </c>
      <c r="F2766" s="29">
        <v>6.9</v>
      </c>
      <c r="G2766" s="28" t="s">
        <v>25</v>
      </c>
    </row>
    <row r="2767" spans="1:7" x14ac:dyDescent="0.2">
      <c r="A2767" s="28" t="s">
        <v>98</v>
      </c>
      <c r="B2767" s="28">
        <v>3</v>
      </c>
      <c r="C2767" s="27" t="s">
        <v>70</v>
      </c>
      <c r="D2767" s="28" t="s">
        <v>23</v>
      </c>
      <c r="E2767" s="28">
        <v>2004</v>
      </c>
      <c r="F2767" s="29">
        <v>3.9</v>
      </c>
    </row>
    <row r="2768" spans="1:7" x14ac:dyDescent="0.2">
      <c r="A2768" s="28" t="s">
        <v>98</v>
      </c>
      <c r="B2768" s="28">
        <v>3</v>
      </c>
      <c r="C2768" s="27" t="s">
        <v>70</v>
      </c>
      <c r="D2768" s="28" t="s">
        <v>23</v>
      </c>
      <c r="E2768" s="28">
        <v>2004</v>
      </c>
      <c r="F2768" s="29">
        <v>3.7</v>
      </c>
    </row>
    <row r="2769" spans="1:6" x14ac:dyDescent="0.2">
      <c r="A2769" s="28" t="s">
        <v>98</v>
      </c>
      <c r="B2769" s="28">
        <v>3</v>
      </c>
      <c r="C2769" s="27" t="s">
        <v>70</v>
      </c>
      <c r="D2769" s="28" t="s">
        <v>28</v>
      </c>
      <c r="E2769" s="28">
        <v>2004</v>
      </c>
      <c r="F2769" s="29">
        <v>3.5</v>
      </c>
    </row>
    <row r="2770" spans="1:6" x14ac:dyDescent="0.2">
      <c r="A2770" s="28" t="s">
        <v>98</v>
      </c>
      <c r="B2770" s="28">
        <v>3</v>
      </c>
      <c r="C2770" s="27" t="s">
        <v>70</v>
      </c>
      <c r="D2770" s="28" t="s">
        <v>28</v>
      </c>
      <c r="E2770" s="28">
        <v>2004</v>
      </c>
      <c r="F2770" s="29">
        <v>2.5</v>
      </c>
    </row>
    <row r="2771" spans="1:6" x14ac:dyDescent="0.2">
      <c r="A2771" s="28" t="s">
        <v>98</v>
      </c>
      <c r="B2771" s="28">
        <v>3</v>
      </c>
      <c r="C2771" s="27" t="s">
        <v>70</v>
      </c>
      <c r="D2771" s="28" t="s">
        <v>60</v>
      </c>
      <c r="E2771" s="28">
        <v>2004</v>
      </c>
      <c r="F2771" s="29">
        <v>2.7</v>
      </c>
    </row>
    <row r="2772" spans="1:6" x14ac:dyDescent="0.2">
      <c r="A2772" s="28" t="s">
        <v>98</v>
      </c>
      <c r="B2772" s="28">
        <v>3</v>
      </c>
      <c r="C2772" s="27" t="s">
        <v>70</v>
      </c>
      <c r="D2772" s="28" t="s">
        <v>60</v>
      </c>
      <c r="E2772" s="28">
        <v>2004</v>
      </c>
      <c r="F2772" s="29">
        <v>2.7</v>
      </c>
    </row>
    <row r="2773" spans="1:6" x14ac:dyDescent="0.2">
      <c r="A2773" s="28" t="s">
        <v>98</v>
      </c>
      <c r="B2773" s="28">
        <v>3</v>
      </c>
      <c r="C2773" s="27" t="s">
        <v>70</v>
      </c>
      <c r="D2773" s="28" t="s">
        <v>60</v>
      </c>
      <c r="E2773" s="28">
        <v>2004</v>
      </c>
      <c r="F2773" s="29">
        <v>2.2000000000000002</v>
      </c>
    </row>
    <row r="2774" spans="1:6" x14ac:dyDescent="0.2">
      <c r="A2774" s="28" t="s">
        <v>98</v>
      </c>
      <c r="B2774" s="28">
        <v>3</v>
      </c>
      <c r="C2774" s="27" t="s">
        <v>70</v>
      </c>
      <c r="D2774" s="28" t="s">
        <v>60</v>
      </c>
      <c r="E2774" s="28">
        <v>2004</v>
      </c>
      <c r="F2774" s="29">
        <v>3.9</v>
      </c>
    </row>
    <row r="2775" spans="1:6" x14ac:dyDescent="0.2">
      <c r="A2775" s="28" t="s">
        <v>98</v>
      </c>
      <c r="B2775" s="28">
        <v>3</v>
      </c>
      <c r="C2775" s="27" t="s">
        <v>70</v>
      </c>
      <c r="D2775" s="28" t="s">
        <v>22</v>
      </c>
      <c r="E2775" s="28">
        <v>2004</v>
      </c>
      <c r="F2775" s="29">
        <v>2.9</v>
      </c>
    </row>
    <row r="2776" spans="1:6" x14ac:dyDescent="0.2">
      <c r="A2776" s="28" t="s">
        <v>98</v>
      </c>
      <c r="B2776" s="28">
        <v>3</v>
      </c>
      <c r="C2776" s="27" t="s">
        <v>70</v>
      </c>
      <c r="D2776" s="28" t="s">
        <v>21</v>
      </c>
      <c r="E2776" s="28">
        <v>2004</v>
      </c>
      <c r="F2776" s="29">
        <v>8.1</v>
      </c>
    </row>
    <row r="2777" spans="1:6" x14ac:dyDescent="0.2">
      <c r="A2777" s="28" t="s">
        <v>98</v>
      </c>
      <c r="B2777" s="28">
        <v>3</v>
      </c>
      <c r="C2777" s="27" t="s">
        <v>70</v>
      </c>
      <c r="D2777" s="28" t="s">
        <v>21</v>
      </c>
      <c r="E2777" s="28">
        <v>2004</v>
      </c>
      <c r="F2777" s="29">
        <v>7.3</v>
      </c>
    </row>
    <row r="2778" spans="1:6" x14ac:dyDescent="0.2">
      <c r="A2778" s="28" t="s">
        <v>98</v>
      </c>
      <c r="B2778" s="28">
        <v>3</v>
      </c>
      <c r="C2778" s="27" t="s">
        <v>70</v>
      </c>
      <c r="D2778" s="28" t="s">
        <v>21</v>
      </c>
      <c r="E2778" s="28">
        <v>2004</v>
      </c>
      <c r="F2778" s="29">
        <v>4</v>
      </c>
    </row>
    <row r="2779" spans="1:6" x14ac:dyDescent="0.2">
      <c r="A2779" s="28" t="s">
        <v>98</v>
      </c>
      <c r="B2779" s="28">
        <v>3</v>
      </c>
      <c r="C2779" s="27" t="s">
        <v>70</v>
      </c>
      <c r="D2779" s="28" t="s">
        <v>21</v>
      </c>
      <c r="E2779" s="28">
        <v>2004</v>
      </c>
      <c r="F2779" s="29">
        <v>8.4</v>
      </c>
    </row>
    <row r="2780" spans="1:6" x14ac:dyDescent="0.2">
      <c r="A2780" s="28" t="s">
        <v>98</v>
      </c>
      <c r="B2780" s="28">
        <v>3</v>
      </c>
      <c r="C2780" s="27" t="s">
        <v>70</v>
      </c>
      <c r="D2780" s="28" t="s">
        <v>21</v>
      </c>
      <c r="E2780" s="28">
        <v>2004</v>
      </c>
      <c r="F2780" s="29">
        <v>3.8</v>
      </c>
    </row>
    <row r="2781" spans="1:6" x14ac:dyDescent="0.2">
      <c r="A2781" s="28" t="s">
        <v>98</v>
      </c>
      <c r="B2781" s="28">
        <v>3</v>
      </c>
      <c r="C2781" s="27" t="s">
        <v>70</v>
      </c>
      <c r="D2781" s="28" t="s">
        <v>21</v>
      </c>
      <c r="E2781" s="28">
        <v>2004</v>
      </c>
      <c r="F2781" s="29">
        <v>6.7</v>
      </c>
    </row>
    <row r="2782" spans="1:6" x14ac:dyDescent="0.2">
      <c r="A2782" s="28" t="s">
        <v>98</v>
      </c>
      <c r="B2782" s="28">
        <v>3</v>
      </c>
      <c r="C2782" s="27" t="s">
        <v>70</v>
      </c>
      <c r="D2782" s="28" t="s">
        <v>21</v>
      </c>
      <c r="E2782" s="28">
        <v>2004</v>
      </c>
      <c r="F2782" s="29">
        <v>4.5</v>
      </c>
    </row>
    <row r="2783" spans="1:6" x14ac:dyDescent="0.2">
      <c r="A2783" s="28" t="s">
        <v>98</v>
      </c>
      <c r="B2783" s="28">
        <v>3</v>
      </c>
      <c r="C2783" s="27" t="s">
        <v>70</v>
      </c>
      <c r="D2783" s="28" t="s">
        <v>21</v>
      </c>
      <c r="E2783" s="28">
        <v>2004</v>
      </c>
      <c r="F2783" s="29">
        <v>4.2</v>
      </c>
    </row>
    <row r="2784" spans="1:6" x14ac:dyDescent="0.2">
      <c r="A2784" s="28" t="s">
        <v>98</v>
      </c>
      <c r="B2784" s="28">
        <v>3</v>
      </c>
      <c r="C2784" s="27" t="s">
        <v>70</v>
      </c>
      <c r="D2784" s="28" t="s">
        <v>69</v>
      </c>
      <c r="E2784" s="28">
        <v>2004</v>
      </c>
      <c r="F2784" s="29">
        <v>9.5</v>
      </c>
    </row>
    <row r="2785" spans="1:7" x14ac:dyDescent="0.2">
      <c r="A2785" s="28" t="s">
        <v>98</v>
      </c>
      <c r="B2785" s="28">
        <v>3</v>
      </c>
      <c r="C2785" s="27" t="s">
        <v>70</v>
      </c>
      <c r="D2785" s="28" t="s">
        <v>69</v>
      </c>
      <c r="E2785" s="28">
        <v>2004</v>
      </c>
      <c r="F2785" s="29">
        <v>8.4</v>
      </c>
    </row>
    <row r="2786" spans="1:7" x14ac:dyDescent="0.2">
      <c r="A2786" s="28" t="s">
        <v>98</v>
      </c>
      <c r="B2786" s="28">
        <v>3</v>
      </c>
      <c r="C2786" s="27" t="s">
        <v>63</v>
      </c>
      <c r="D2786" s="28" t="s">
        <v>60</v>
      </c>
      <c r="E2786" s="28">
        <v>2004</v>
      </c>
      <c r="F2786" s="29">
        <v>2.8</v>
      </c>
      <c r="G2786" s="28" t="s">
        <v>25</v>
      </c>
    </row>
    <row r="2787" spans="1:7" x14ac:dyDescent="0.2">
      <c r="A2787" s="28" t="s">
        <v>98</v>
      </c>
      <c r="B2787" s="28">
        <v>3</v>
      </c>
      <c r="C2787" s="27" t="s">
        <v>63</v>
      </c>
      <c r="D2787" s="28" t="s">
        <v>69</v>
      </c>
      <c r="E2787" s="28">
        <v>2004</v>
      </c>
      <c r="F2787" s="29">
        <v>4.3</v>
      </c>
      <c r="G2787" s="28" t="s">
        <v>25</v>
      </c>
    </row>
    <row r="2788" spans="1:7" x14ac:dyDescent="0.2">
      <c r="A2788" s="28" t="s">
        <v>98</v>
      </c>
      <c r="B2788" s="28">
        <v>3</v>
      </c>
      <c r="C2788" s="27" t="s">
        <v>63</v>
      </c>
      <c r="D2788" s="28" t="s">
        <v>69</v>
      </c>
      <c r="E2788" s="28">
        <v>2004</v>
      </c>
      <c r="F2788" s="29">
        <v>3.7</v>
      </c>
      <c r="G2788" s="28" t="s">
        <v>25</v>
      </c>
    </row>
    <row r="2789" spans="1:7" x14ac:dyDescent="0.2">
      <c r="A2789" s="28" t="s">
        <v>98</v>
      </c>
      <c r="B2789" s="28">
        <v>3</v>
      </c>
      <c r="C2789" s="27" t="s">
        <v>63</v>
      </c>
      <c r="D2789" s="28" t="s">
        <v>69</v>
      </c>
      <c r="E2789" s="28">
        <v>2004</v>
      </c>
      <c r="F2789" s="29">
        <v>6.9</v>
      </c>
      <c r="G2789" s="28" t="s">
        <v>25</v>
      </c>
    </row>
    <row r="2790" spans="1:7" x14ac:dyDescent="0.2">
      <c r="A2790" s="28" t="s">
        <v>98</v>
      </c>
      <c r="B2790" s="28">
        <v>3</v>
      </c>
      <c r="C2790" s="27" t="s">
        <v>63</v>
      </c>
      <c r="D2790" s="28" t="s">
        <v>67</v>
      </c>
      <c r="E2790" s="28">
        <v>2004</v>
      </c>
      <c r="F2790" s="29">
        <v>8.5</v>
      </c>
      <c r="G2790" s="28" t="s">
        <v>25</v>
      </c>
    </row>
    <row r="2791" spans="1:7" x14ac:dyDescent="0.2">
      <c r="A2791" s="28" t="s">
        <v>98</v>
      </c>
      <c r="B2791" s="28">
        <v>3</v>
      </c>
      <c r="C2791" s="27" t="s">
        <v>63</v>
      </c>
      <c r="D2791" s="28" t="s">
        <v>60</v>
      </c>
      <c r="E2791" s="28">
        <v>2004</v>
      </c>
      <c r="F2791" s="29">
        <v>3.4</v>
      </c>
    </row>
    <row r="2792" spans="1:7" x14ac:dyDescent="0.2">
      <c r="A2792" s="28" t="s">
        <v>98</v>
      </c>
      <c r="B2792" s="28">
        <v>3</v>
      </c>
      <c r="C2792" s="27" t="s">
        <v>63</v>
      </c>
      <c r="D2792" s="28" t="s">
        <v>60</v>
      </c>
      <c r="E2792" s="28">
        <v>2004</v>
      </c>
      <c r="F2792" s="29">
        <v>3</v>
      </c>
    </row>
    <row r="2793" spans="1:7" x14ac:dyDescent="0.2">
      <c r="A2793" s="28" t="s">
        <v>98</v>
      </c>
      <c r="B2793" s="28">
        <v>3</v>
      </c>
      <c r="C2793" s="27" t="s">
        <v>63</v>
      </c>
      <c r="D2793" s="28" t="s">
        <v>60</v>
      </c>
      <c r="E2793" s="28">
        <v>2004</v>
      </c>
      <c r="F2793" s="29">
        <v>8.4</v>
      </c>
    </row>
    <row r="2794" spans="1:7" x14ac:dyDescent="0.2">
      <c r="A2794" s="28" t="s">
        <v>98</v>
      </c>
      <c r="B2794" s="28">
        <v>3</v>
      </c>
      <c r="C2794" s="27" t="s">
        <v>63</v>
      </c>
      <c r="D2794" s="28" t="s">
        <v>60</v>
      </c>
      <c r="E2794" s="28">
        <v>2004</v>
      </c>
      <c r="F2794" s="29">
        <v>6</v>
      </c>
    </row>
    <row r="2795" spans="1:7" x14ac:dyDescent="0.2">
      <c r="A2795" s="28" t="s">
        <v>98</v>
      </c>
      <c r="B2795" s="28">
        <v>3</v>
      </c>
      <c r="C2795" s="27" t="s">
        <v>63</v>
      </c>
      <c r="D2795" s="28" t="s">
        <v>60</v>
      </c>
      <c r="E2795" s="28">
        <v>2004</v>
      </c>
      <c r="F2795" s="29">
        <v>3.9</v>
      </c>
    </row>
    <row r="2796" spans="1:7" x14ac:dyDescent="0.2">
      <c r="A2796" s="28" t="s">
        <v>98</v>
      </c>
      <c r="B2796" s="28">
        <v>3</v>
      </c>
      <c r="C2796" s="27" t="s">
        <v>63</v>
      </c>
      <c r="D2796" s="28" t="s">
        <v>60</v>
      </c>
      <c r="E2796" s="28">
        <v>2004</v>
      </c>
      <c r="F2796" s="29">
        <v>3</v>
      </c>
    </row>
    <row r="2797" spans="1:7" x14ac:dyDescent="0.2">
      <c r="A2797" s="28" t="s">
        <v>98</v>
      </c>
      <c r="B2797" s="28">
        <v>3</v>
      </c>
      <c r="C2797" s="27" t="s">
        <v>63</v>
      </c>
      <c r="D2797" s="28" t="s">
        <v>60</v>
      </c>
      <c r="E2797" s="28">
        <v>2004</v>
      </c>
      <c r="F2797" s="29">
        <v>3.4</v>
      </c>
    </row>
    <row r="2798" spans="1:7" x14ac:dyDescent="0.2">
      <c r="A2798" s="28" t="s">
        <v>98</v>
      </c>
      <c r="B2798" s="28">
        <v>3</v>
      </c>
      <c r="C2798" s="27" t="s">
        <v>63</v>
      </c>
      <c r="D2798" s="28" t="s">
        <v>60</v>
      </c>
      <c r="E2798" s="28">
        <v>2004</v>
      </c>
      <c r="F2798" s="29">
        <v>2.4</v>
      </c>
    </row>
    <row r="2799" spans="1:7" x14ac:dyDescent="0.2">
      <c r="A2799" s="28" t="s">
        <v>98</v>
      </c>
      <c r="B2799" s="28">
        <v>3</v>
      </c>
      <c r="C2799" s="27" t="s">
        <v>63</v>
      </c>
      <c r="D2799" s="28" t="s">
        <v>60</v>
      </c>
      <c r="E2799" s="28">
        <v>2004</v>
      </c>
      <c r="F2799" s="29">
        <v>2.7</v>
      </c>
    </row>
    <row r="2800" spans="1:7" x14ac:dyDescent="0.2">
      <c r="A2800" s="28" t="s">
        <v>98</v>
      </c>
      <c r="B2800" s="28">
        <v>3</v>
      </c>
      <c r="C2800" s="27" t="s">
        <v>63</v>
      </c>
      <c r="D2800" s="28" t="s">
        <v>60</v>
      </c>
      <c r="E2800" s="28">
        <v>2004</v>
      </c>
      <c r="F2800" s="29">
        <v>2.4</v>
      </c>
    </row>
    <row r="2801" spans="1:6" x14ac:dyDescent="0.2">
      <c r="A2801" s="28" t="s">
        <v>98</v>
      </c>
      <c r="B2801" s="28">
        <v>3</v>
      </c>
      <c r="C2801" s="27" t="s">
        <v>63</v>
      </c>
      <c r="D2801" s="28" t="s">
        <v>60</v>
      </c>
      <c r="E2801" s="28">
        <v>2004</v>
      </c>
      <c r="F2801" s="29">
        <v>4.5</v>
      </c>
    </row>
    <row r="2802" spans="1:6" x14ac:dyDescent="0.2">
      <c r="A2802" s="28" t="s">
        <v>98</v>
      </c>
      <c r="B2802" s="28">
        <v>3</v>
      </c>
      <c r="C2802" s="27" t="s">
        <v>63</v>
      </c>
      <c r="D2802" s="28" t="s">
        <v>60</v>
      </c>
      <c r="E2802" s="28">
        <v>2004</v>
      </c>
      <c r="F2802" s="29">
        <v>2.4</v>
      </c>
    </row>
    <row r="2803" spans="1:6" x14ac:dyDescent="0.2">
      <c r="A2803" s="28" t="s">
        <v>98</v>
      </c>
      <c r="B2803" s="28">
        <v>3</v>
      </c>
      <c r="C2803" s="27" t="s">
        <v>63</v>
      </c>
      <c r="D2803" s="28" t="s">
        <v>60</v>
      </c>
      <c r="E2803" s="28">
        <v>2004</v>
      </c>
      <c r="F2803" s="29">
        <v>4.2</v>
      </c>
    </row>
    <row r="2804" spans="1:6" x14ac:dyDescent="0.2">
      <c r="A2804" s="28" t="s">
        <v>98</v>
      </c>
      <c r="B2804" s="28">
        <v>3</v>
      </c>
      <c r="C2804" s="27" t="s">
        <v>63</v>
      </c>
      <c r="D2804" s="28" t="s">
        <v>60</v>
      </c>
      <c r="E2804" s="28">
        <v>2004</v>
      </c>
      <c r="F2804" s="29">
        <v>7</v>
      </c>
    </row>
    <row r="2805" spans="1:6" x14ac:dyDescent="0.2">
      <c r="A2805" s="28" t="s">
        <v>98</v>
      </c>
      <c r="B2805" s="28">
        <v>3</v>
      </c>
      <c r="C2805" s="27" t="s">
        <v>63</v>
      </c>
      <c r="D2805" s="28" t="s">
        <v>60</v>
      </c>
      <c r="E2805" s="28">
        <v>2004</v>
      </c>
      <c r="F2805" s="29">
        <v>2.5</v>
      </c>
    </row>
    <row r="2806" spans="1:6" x14ac:dyDescent="0.2">
      <c r="A2806" s="28" t="s">
        <v>98</v>
      </c>
      <c r="B2806" s="28">
        <v>3</v>
      </c>
      <c r="C2806" s="27" t="s">
        <v>63</v>
      </c>
      <c r="D2806" s="28" t="s">
        <v>60</v>
      </c>
      <c r="E2806" s="28">
        <v>2004</v>
      </c>
      <c r="F2806" s="29">
        <v>3.1</v>
      </c>
    </row>
    <row r="2807" spans="1:6" x14ac:dyDescent="0.2">
      <c r="A2807" s="28" t="s">
        <v>98</v>
      </c>
      <c r="B2807" s="28">
        <v>3</v>
      </c>
      <c r="C2807" s="27" t="s">
        <v>63</v>
      </c>
      <c r="D2807" s="28" t="s">
        <v>60</v>
      </c>
      <c r="E2807" s="28">
        <v>2004</v>
      </c>
      <c r="F2807" s="29">
        <v>2.2000000000000002</v>
      </c>
    </row>
    <row r="2808" spans="1:6" x14ac:dyDescent="0.2">
      <c r="A2808" s="28" t="s">
        <v>98</v>
      </c>
      <c r="B2808" s="28">
        <v>3</v>
      </c>
      <c r="C2808" s="27" t="s">
        <v>63</v>
      </c>
      <c r="D2808" s="28" t="s">
        <v>60</v>
      </c>
      <c r="E2808" s="28">
        <v>2004</v>
      </c>
      <c r="F2808" s="29">
        <v>3.5</v>
      </c>
    </row>
    <row r="2809" spans="1:6" x14ac:dyDescent="0.2">
      <c r="A2809" s="28" t="s">
        <v>98</v>
      </c>
      <c r="B2809" s="28">
        <v>3</v>
      </c>
      <c r="C2809" s="27" t="s">
        <v>63</v>
      </c>
      <c r="D2809" s="28" t="s">
        <v>60</v>
      </c>
      <c r="E2809" s="28">
        <v>2004</v>
      </c>
      <c r="F2809" s="29">
        <v>3.2</v>
      </c>
    </row>
    <row r="2810" spans="1:6" x14ac:dyDescent="0.2">
      <c r="A2810" s="28" t="s">
        <v>98</v>
      </c>
      <c r="B2810" s="28">
        <v>3</v>
      </c>
      <c r="C2810" s="27" t="s">
        <v>63</v>
      </c>
      <c r="D2810" s="28" t="s">
        <v>60</v>
      </c>
      <c r="E2810" s="28">
        <v>2004</v>
      </c>
      <c r="F2810" s="29">
        <v>4.7</v>
      </c>
    </row>
    <row r="2811" spans="1:6" x14ac:dyDescent="0.2">
      <c r="A2811" s="28" t="s">
        <v>98</v>
      </c>
      <c r="B2811" s="28">
        <v>3</v>
      </c>
      <c r="C2811" s="27" t="s">
        <v>63</v>
      </c>
      <c r="D2811" s="28" t="s">
        <v>23</v>
      </c>
      <c r="E2811" s="28">
        <v>2004</v>
      </c>
      <c r="F2811" s="29">
        <v>2</v>
      </c>
    </row>
    <row r="2812" spans="1:6" x14ac:dyDescent="0.2">
      <c r="A2812" s="28" t="s">
        <v>98</v>
      </c>
      <c r="B2812" s="28">
        <v>3</v>
      </c>
      <c r="C2812" s="27" t="s">
        <v>63</v>
      </c>
      <c r="D2812" s="28" t="s">
        <v>23</v>
      </c>
      <c r="E2812" s="28">
        <v>2004</v>
      </c>
      <c r="F2812" s="29">
        <v>2</v>
      </c>
    </row>
    <row r="2813" spans="1:6" x14ac:dyDescent="0.2">
      <c r="A2813" s="28" t="s">
        <v>98</v>
      </c>
      <c r="B2813" s="28">
        <v>3</v>
      </c>
      <c r="C2813" s="27" t="s">
        <v>63</v>
      </c>
      <c r="D2813" s="28" t="s">
        <v>23</v>
      </c>
      <c r="E2813" s="28">
        <v>2004</v>
      </c>
      <c r="F2813" s="29">
        <v>2</v>
      </c>
    </row>
    <row r="2814" spans="1:6" x14ac:dyDescent="0.2">
      <c r="A2814" s="28" t="s">
        <v>98</v>
      </c>
      <c r="B2814" s="28">
        <v>3</v>
      </c>
      <c r="C2814" s="27" t="s">
        <v>63</v>
      </c>
      <c r="D2814" s="28" t="s">
        <v>23</v>
      </c>
      <c r="E2814" s="28">
        <v>2004</v>
      </c>
      <c r="F2814" s="29">
        <v>2.4</v>
      </c>
    </row>
    <row r="2815" spans="1:6" x14ac:dyDescent="0.2">
      <c r="A2815" s="28" t="s">
        <v>98</v>
      </c>
      <c r="B2815" s="28">
        <v>3</v>
      </c>
      <c r="C2815" s="27" t="s">
        <v>63</v>
      </c>
      <c r="D2815" s="28" t="s">
        <v>22</v>
      </c>
      <c r="E2815" s="28">
        <v>2004</v>
      </c>
      <c r="F2815" s="29">
        <v>2.4</v>
      </c>
    </row>
    <row r="2816" spans="1:6" x14ac:dyDescent="0.2">
      <c r="A2816" s="28" t="s">
        <v>98</v>
      </c>
      <c r="B2816" s="28">
        <v>3</v>
      </c>
      <c r="C2816" s="27" t="s">
        <v>63</v>
      </c>
      <c r="D2816" s="28" t="s">
        <v>22</v>
      </c>
      <c r="E2816" s="28">
        <v>2004</v>
      </c>
      <c r="F2816" s="29">
        <v>3.6</v>
      </c>
    </row>
    <row r="2817" spans="1:7" x14ac:dyDescent="0.2">
      <c r="A2817" s="28" t="s">
        <v>98</v>
      </c>
      <c r="B2817" s="28">
        <v>3</v>
      </c>
      <c r="C2817" s="27" t="s">
        <v>63</v>
      </c>
      <c r="D2817" s="28" t="s">
        <v>22</v>
      </c>
      <c r="E2817" s="28">
        <v>2004</v>
      </c>
      <c r="F2817" s="29">
        <v>2.6</v>
      </c>
    </row>
    <row r="2818" spans="1:7" x14ac:dyDescent="0.2">
      <c r="A2818" s="28" t="s">
        <v>98</v>
      </c>
      <c r="B2818" s="28">
        <v>3</v>
      </c>
      <c r="C2818" s="27" t="s">
        <v>63</v>
      </c>
      <c r="D2818" s="28" t="s">
        <v>22</v>
      </c>
      <c r="E2818" s="28">
        <v>2004</v>
      </c>
      <c r="F2818" s="29">
        <v>3.9</v>
      </c>
    </row>
    <row r="2819" spans="1:7" x14ac:dyDescent="0.2">
      <c r="A2819" s="28" t="s">
        <v>98</v>
      </c>
      <c r="B2819" s="28">
        <v>3</v>
      </c>
      <c r="C2819" s="27" t="s">
        <v>63</v>
      </c>
      <c r="D2819" s="28" t="s">
        <v>67</v>
      </c>
      <c r="E2819" s="28">
        <v>2004</v>
      </c>
      <c r="F2819" s="29">
        <v>3.7</v>
      </c>
    </row>
    <row r="2820" spans="1:7" x14ac:dyDescent="0.2">
      <c r="A2820" s="28" t="s">
        <v>98</v>
      </c>
      <c r="B2820" s="28">
        <v>3</v>
      </c>
      <c r="C2820" s="27" t="s">
        <v>63</v>
      </c>
      <c r="D2820" s="28" t="s">
        <v>67</v>
      </c>
      <c r="E2820" s="28">
        <v>2004</v>
      </c>
      <c r="F2820" s="29">
        <v>3.2</v>
      </c>
    </row>
    <row r="2821" spans="1:7" x14ac:dyDescent="0.2">
      <c r="A2821" s="28" t="s">
        <v>98</v>
      </c>
      <c r="B2821" s="28">
        <v>3</v>
      </c>
      <c r="C2821" s="27" t="s">
        <v>63</v>
      </c>
      <c r="D2821" s="28" t="s">
        <v>67</v>
      </c>
      <c r="E2821" s="28">
        <v>2004</v>
      </c>
      <c r="F2821" s="29">
        <v>3.1</v>
      </c>
    </row>
    <row r="2822" spans="1:7" x14ac:dyDescent="0.2">
      <c r="A2822" s="28" t="s">
        <v>98</v>
      </c>
      <c r="B2822" s="28">
        <v>3</v>
      </c>
      <c r="C2822" s="27" t="s">
        <v>63</v>
      </c>
      <c r="D2822" s="28" t="s">
        <v>67</v>
      </c>
      <c r="E2822" s="28">
        <v>2004</v>
      </c>
      <c r="F2822" s="29">
        <v>3</v>
      </c>
    </row>
    <row r="2823" spans="1:7" x14ac:dyDescent="0.2">
      <c r="A2823" s="28" t="s">
        <v>98</v>
      </c>
      <c r="B2823" s="28">
        <v>3</v>
      </c>
      <c r="C2823" s="27" t="s">
        <v>63</v>
      </c>
      <c r="D2823" s="28" t="s">
        <v>67</v>
      </c>
      <c r="E2823" s="28">
        <v>2004</v>
      </c>
      <c r="F2823" s="29">
        <v>3.2</v>
      </c>
    </row>
    <row r="2824" spans="1:7" x14ac:dyDescent="0.2">
      <c r="A2824" s="28" t="s">
        <v>98</v>
      </c>
      <c r="B2824" s="28">
        <v>3</v>
      </c>
      <c r="C2824" s="27" t="s">
        <v>63</v>
      </c>
      <c r="D2824" s="28" t="s">
        <v>67</v>
      </c>
      <c r="E2824" s="28">
        <v>2004</v>
      </c>
      <c r="F2824" s="29">
        <v>5.3</v>
      </c>
    </row>
    <row r="2825" spans="1:7" x14ac:dyDescent="0.2">
      <c r="A2825" s="30" t="s">
        <v>98</v>
      </c>
      <c r="B2825" s="30">
        <v>4</v>
      </c>
      <c r="C2825" s="30" t="s">
        <v>24</v>
      </c>
      <c r="D2825" s="30" t="s">
        <v>21</v>
      </c>
      <c r="E2825" s="33">
        <v>2005</v>
      </c>
      <c r="F2825" s="35">
        <v>5</v>
      </c>
    </row>
    <row r="2826" spans="1:7" x14ac:dyDescent="0.2">
      <c r="A2826" s="30" t="s">
        <v>98</v>
      </c>
      <c r="B2826" s="30">
        <v>4</v>
      </c>
      <c r="C2826" s="30" t="s">
        <v>24</v>
      </c>
      <c r="D2826" s="30" t="s">
        <v>21</v>
      </c>
      <c r="E2826" s="33">
        <v>2005</v>
      </c>
      <c r="F2826" s="35">
        <v>2.8</v>
      </c>
    </row>
    <row r="2827" spans="1:7" x14ac:dyDescent="0.2">
      <c r="A2827" s="30" t="s">
        <v>98</v>
      </c>
      <c r="B2827" s="30">
        <v>4</v>
      </c>
      <c r="C2827" s="30" t="s">
        <v>24</v>
      </c>
      <c r="D2827" s="30" t="s">
        <v>21</v>
      </c>
      <c r="E2827" s="33">
        <v>2005</v>
      </c>
      <c r="F2827" s="35">
        <v>2.2000000000000002</v>
      </c>
      <c r="G2827" s="30" t="s">
        <v>25</v>
      </c>
    </row>
    <row r="2828" spans="1:7" x14ac:dyDescent="0.2">
      <c r="A2828" s="30" t="s">
        <v>98</v>
      </c>
      <c r="B2828" s="30">
        <v>4</v>
      </c>
      <c r="C2828" s="30" t="s">
        <v>24</v>
      </c>
      <c r="D2828" s="30" t="s">
        <v>21</v>
      </c>
      <c r="E2828" s="33">
        <v>2005</v>
      </c>
      <c r="F2828" s="35">
        <v>2.7</v>
      </c>
      <c r="G2828" s="30" t="s">
        <v>25</v>
      </c>
    </row>
    <row r="2829" spans="1:7" x14ac:dyDescent="0.2">
      <c r="A2829" s="30" t="s">
        <v>98</v>
      </c>
      <c r="B2829" s="30">
        <v>4</v>
      </c>
      <c r="C2829" s="30" t="s">
        <v>24</v>
      </c>
      <c r="D2829" s="30" t="s">
        <v>21</v>
      </c>
      <c r="E2829" s="33">
        <v>2005</v>
      </c>
      <c r="F2829" s="35">
        <v>7.1</v>
      </c>
    </row>
    <row r="2830" spans="1:7" x14ac:dyDescent="0.2">
      <c r="A2830" s="30" t="s">
        <v>98</v>
      </c>
      <c r="B2830" s="30">
        <v>4</v>
      </c>
      <c r="C2830" s="30" t="s">
        <v>24</v>
      </c>
      <c r="D2830" s="30" t="s">
        <v>21</v>
      </c>
      <c r="E2830" s="33">
        <v>2005</v>
      </c>
      <c r="F2830" s="35">
        <v>6.7</v>
      </c>
    </row>
    <row r="2831" spans="1:7" x14ac:dyDescent="0.2">
      <c r="A2831" s="30" t="s">
        <v>98</v>
      </c>
      <c r="B2831" s="30">
        <v>4</v>
      </c>
      <c r="C2831" s="30" t="s">
        <v>24</v>
      </c>
      <c r="D2831" s="30" t="s">
        <v>21</v>
      </c>
      <c r="E2831" s="33">
        <v>2005</v>
      </c>
      <c r="F2831" s="35">
        <v>4.2</v>
      </c>
      <c r="G2831" s="30" t="s">
        <v>25</v>
      </c>
    </row>
    <row r="2832" spans="1:7" x14ac:dyDescent="0.2">
      <c r="A2832" s="30" t="s">
        <v>98</v>
      </c>
      <c r="B2832" s="30">
        <v>4</v>
      </c>
      <c r="C2832" s="30" t="s">
        <v>24</v>
      </c>
      <c r="D2832" s="30" t="s">
        <v>60</v>
      </c>
      <c r="E2832" s="33">
        <v>2005</v>
      </c>
      <c r="F2832" s="35">
        <v>2.8</v>
      </c>
    </row>
    <row r="2833" spans="1:7" x14ac:dyDescent="0.2">
      <c r="A2833" s="30" t="s">
        <v>98</v>
      </c>
      <c r="B2833" s="30">
        <v>4</v>
      </c>
      <c r="C2833" s="30" t="s">
        <v>24</v>
      </c>
      <c r="D2833" s="30" t="s">
        <v>60</v>
      </c>
      <c r="E2833" s="33">
        <v>2005</v>
      </c>
      <c r="F2833" s="35">
        <v>2.8</v>
      </c>
    </row>
    <row r="2834" spans="1:7" x14ac:dyDescent="0.2">
      <c r="A2834" s="30" t="s">
        <v>98</v>
      </c>
      <c r="B2834" s="30">
        <v>4</v>
      </c>
      <c r="C2834" s="30" t="s">
        <v>24</v>
      </c>
      <c r="D2834" s="30" t="s">
        <v>60</v>
      </c>
      <c r="E2834" s="33">
        <v>2005</v>
      </c>
      <c r="F2834" s="35">
        <v>4.3</v>
      </c>
    </row>
    <row r="2835" spans="1:7" x14ac:dyDescent="0.2">
      <c r="A2835" s="30" t="s">
        <v>98</v>
      </c>
      <c r="B2835" s="30">
        <v>4</v>
      </c>
      <c r="C2835" s="30" t="s">
        <v>24</v>
      </c>
      <c r="D2835" s="30" t="s">
        <v>60</v>
      </c>
      <c r="E2835" s="33">
        <v>2005</v>
      </c>
      <c r="F2835" s="35">
        <v>3.3</v>
      </c>
    </row>
    <row r="2836" spans="1:7" x14ac:dyDescent="0.2">
      <c r="A2836" s="30" t="s">
        <v>98</v>
      </c>
      <c r="B2836" s="30">
        <v>4</v>
      </c>
      <c r="C2836" s="30" t="s">
        <v>24</v>
      </c>
      <c r="D2836" s="30" t="s">
        <v>60</v>
      </c>
      <c r="E2836" s="33">
        <v>2005</v>
      </c>
      <c r="F2836" s="35">
        <v>2.2999999999999998</v>
      </c>
    </row>
    <row r="2837" spans="1:7" x14ac:dyDescent="0.2">
      <c r="A2837" s="30" t="s">
        <v>98</v>
      </c>
      <c r="B2837" s="30">
        <v>4</v>
      </c>
      <c r="C2837" s="30" t="s">
        <v>24</v>
      </c>
      <c r="D2837" s="30" t="s">
        <v>60</v>
      </c>
      <c r="E2837" s="33">
        <v>2005</v>
      </c>
      <c r="F2837" s="35">
        <v>2.5</v>
      </c>
    </row>
    <row r="2838" spans="1:7" x14ac:dyDescent="0.2">
      <c r="A2838" s="30" t="s">
        <v>98</v>
      </c>
      <c r="B2838" s="30">
        <v>4</v>
      </c>
      <c r="C2838" s="30" t="s">
        <v>24</v>
      </c>
      <c r="D2838" s="30" t="s">
        <v>60</v>
      </c>
      <c r="E2838" s="33">
        <v>2005</v>
      </c>
      <c r="F2838" s="35">
        <v>2</v>
      </c>
    </row>
    <row r="2839" spans="1:7" x14ac:dyDescent="0.2">
      <c r="A2839" s="30" t="s">
        <v>98</v>
      </c>
      <c r="B2839" s="30">
        <v>4</v>
      </c>
      <c r="C2839" s="30" t="s">
        <v>24</v>
      </c>
      <c r="D2839" s="30" t="s">
        <v>60</v>
      </c>
      <c r="E2839" s="33">
        <v>2005</v>
      </c>
      <c r="F2839" s="35">
        <v>2.4</v>
      </c>
    </row>
    <row r="2840" spans="1:7" x14ac:dyDescent="0.2">
      <c r="A2840" s="30" t="s">
        <v>98</v>
      </c>
      <c r="B2840" s="30">
        <v>4</v>
      </c>
      <c r="C2840" s="30" t="s">
        <v>24</v>
      </c>
      <c r="D2840" s="30" t="s">
        <v>60</v>
      </c>
      <c r="E2840" s="33">
        <v>2005</v>
      </c>
      <c r="F2840" s="35">
        <v>2</v>
      </c>
    </row>
    <row r="2841" spans="1:7" x14ac:dyDescent="0.2">
      <c r="A2841" s="30" t="s">
        <v>98</v>
      </c>
      <c r="B2841" s="30">
        <v>4</v>
      </c>
      <c r="C2841" s="30" t="s">
        <v>24</v>
      </c>
      <c r="D2841" s="30" t="s">
        <v>60</v>
      </c>
      <c r="E2841" s="33">
        <v>2005</v>
      </c>
      <c r="F2841" s="35">
        <v>2.5</v>
      </c>
    </row>
    <row r="2842" spans="1:7" x14ac:dyDescent="0.2">
      <c r="A2842" s="30" t="s">
        <v>98</v>
      </c>
      <c r="B2842" s="30">
        <v>4</v>
      </c>
      <c r="C2842" s="30" t="s">
        <v>24</v>
      </c>
      <c r="D2842" s="30" t="s">
        <v>60</v>
      </c>
      <c r="E2842" s="33">
        <v>2005</v>
      </c>
      <c r="F2842" s="35">
        <v>2.5</v>
      </c>
    </row>
    <row r="2843" spans="1:7" x14ac:dyDescent="0.2">
      <c r="A2843" s="30" t="s">
        <v>98</v>
      </c>
      <c r="B2843" s="30">
        <v>4</v>
      </c>
      <c r="C2843" s="30" t="s">
        <v>24</v>
      </c>
      <c r="D2843" s="30" t="s">
        <v>60</v>
      </c>
      <c r="E2843" s="33">
        <v>2005</v>
      </c>
      <c r="F2843" s="35">
        <v>2.6</v>
      </c>
    </row>
    <row r="2844" spans="1:7" x14ac:dyDescent="0.2">
      <c r="A2844" s="30" t="s">
        <v>98</v>
      </c>
      <c r="B2844" s="30">
        <v>4</v>
      </c>
      <c r="C2844" s="30" t="s">
        <v>24</v>
      </c>
      <c r="D2844" s="30" t="s">
        <v>60</v>
      </c>
      <c r="E2844" s="33">
        <v>2005</v>
      </c>
      <c r="F2844" s="35">
        <v>2.2000000000000002</v>
      </c>
    </row>
    <row r="2845" spans="1:7" x14ac:dyDescent="0.2">
      <c r="A2845" s="30" t="s">
        <v>98</v>
      </c>
      <c r="B2845" s="30">
        <v>4</v>
      </c>
      <c r="C2845" s="30" t="s">
        <v>24</v>
      </c>
      <c r="D2845" s="30" t="s">
        <v>69</v>
      </c>
      <c r="E2845" s="33">
        <v>2005</v>
      </c>
      <c r="F2845" s="35">
        <v>5.2</v>
      </c>
      <c r="G2845" s="30" t="s">
        <v>25</v>
      </c>
    </row>
    <row r="2846" spans="1:7" x14ac:dyDescent="0.2">
      <c r="A2846" s="30" t="s">
        <v>98</v>
      </c>
      <c r="B2846" s="30">
        <v>4</v>
      </c>
      <c r="C2846" s="30" t="s">
        <v>24</v>
      </c>
      <c r="D2846" s="30" t="s">
        <v>69</v>
      </c>
      <c r="E2846" s="33">
        <v>2005</v>
      </c>
      <c r="F2846" s="35">
        <v>2.5</v>
      </c>
    </row>
    <row r="2847" spans="1:7" x14ac:dyDescent="0.2">
      <c r="A2847" s="30" t="s">
        <v>98</v>
      </c>
      <c r="B2847" s="30">
        <v>4</v>
      </c>
      <c r="C2847" s="30" t="s">
        <v>24</v>
      </c>
      <c r="D2847" s="30" t="s">
        <v>69</v>
      </c>
      <c r="E2847" s="33">
        <v>2005</v>
      </c>
      <c r="F2847" s="35">
        <v>3.5</v>
      </c>
      <c r="G2847" s="30" t="s">
        <v>25</v>
      </c>
    </row>
    <row r="2848" spans="1:7" x14ac:dyDescent="0.2">
      <c r="A2848" s="30" t="s">
        <v>98</v>
      </c>
      <c r="B2848" s="30">
        <v>4</v>
      </c>
      <c r="C2848" s="30" t="s">
        <v>24</v>
      </c>
      <c r="D2848" s="30" t="s">
        <v>28</v>
      </c>
      <c r="E2848" s="33">
        <v>2005</v>
      </c>
      <c r="F2848" s="35">
        <v>2.4</v>
      </c>
    </row>
    <row r="2849" spans="1:7" x14ac:dyDescent="0.2">
      <c r="A2849" s="30" t="s">
        <v>98</v>
      </c>
      <c r="B2849" s="30">
        <v>4</v>
      </c>
      <c r="C2849" s="30" t="s">
        <v>24</v>
      </c>
      <c r="D2849" s="30" t="s">
        <v>28</v>
      </c>
      <c r="E2849" s="33">
        <v>2005</v>
      </c>
      <c r="F2849" s="35">
        <v>3.1</v>
      </c>
    </row>
    <row r="2850" spans="1:7" x14ac:dyDescent="0.2">
      <c r="A2850" s="30" t="s">
        <v>98</v>
      </c>
      <c r="B2850" s="30">
        <v>4</v>
      </c>
      <c r="C2850" s="30" t="s">
        <v>24</v>
      </c>
      <c r="D2850" s="30" t="s">
        <v>28</v>
      </c>
      <c r="E2850" s="33">
        <v>2005</v>
      </c>
      <c r="F2850" s="35">
        <v>4.3</v>
      </c>
    </row>
    <row r="2851" spans="1:7" x14ac:dyDescent="0.2">
      <c r="A2851" s="30" t="s">
        <v>98</v>
      </c>
      <c r="B2851" s="30">
        <v>4</v>
      </c>
      <c r="C2851" s="30" t="s">
        <v>24</v>
      </c>
      <c r="D2851" s="30" t="s">
        <v>22</v>
      </c>
      <c r="E2851" s="33">
        <v>2005</v>
      </c>
      <c r="F2851" s="35">
        <v>3.6</v>
      </c>
    </row>
    <row r="2852" spans="1:7" x14ac:dyDescent="0.2">
      <c r="A2852" s="30" t="s">
        <v>98</v>
      </c>
      <c r="B2852" s="30">
        <v>4</v>
      </c>
      <c r="C2852" s="30" t="s">
        <v>24</v>
      </c>
      <c r="D2852" s="30" t="s">
        <v>22</v>
      </c>
      <c r="E2852" s="33">
        <v>2005</v>
      </c>
      <c r="F2852" s="35">
        <v>9.1999999999999993</v>
      </c>
    </row>
    <row r="2853" spans="1:7" x14ac:dyDescent="0.2">
      <c r="A2853" s="30" t="s">
        <v>98</v>
      </c>
      <c r="B2853" s="30">
        <v>4</v>
      </c>
      <c r="C2853" s="30" t="s">
        <v>65</v>
      </c>
      <c r="D2853" s="30" t="s">
        <v>22</v>
      </c>
      <c r="E2853" s="33">
        <v>2005</v>
      </c>
      <c r="F2853" s="35">
        <v>4.8</v>
      </c>
    </row>
    <row r="2854" spans="1:7" x14ac:dyDescent="0.2">
      <c r="A2854" s="30" t="s">
        <v>98</v>
      </c>
      <c r="B2854" s="30">
        <v>4</v>
      </c>
      <c r="C2854" s="30" t="s">
        <v>65</v>
      </c>
      <c r="D2854" s="30" t="s">
        <v>22</v>
      </c>
      <c r="E2854" s="33">
        <v>2005</v>
      </c>
      <c r="F2854" s="35">
        <v>2.2999999999999998</v>
      </c>
    </row>
    <row r="2855" spans="1:7" x14ac:dyDescent="0.2">
      <c r="A2855" s="30" t="s">
        <v>98</v>
      </c>
      <c r="B2855" s="30">
        <v>4</v>
      </c>
      <c r="C2855" s="30" t="s">
        <v>65</v>
      </c>
      <c r="D2855" s="30" t="s">
        <v>22</v>
      </c>
      <c r="E2855" s="33">
        <v>2005</v>
      </c>
      <c r="F2855" s="35">
        <v>7.4</v>
      </c>
    </row>
    <row r="2856" spans="1:7" x14ac:dyDescent="0.2">
      <c r="A2856" s="30" t="s">
        <v>98</v>
      </c>
      <c r="B2856" s="30">
        <v>4</v>
      </c>
      <c r="C2856" s="30" t="s">
        <v>65</v>
      </c>
      <c r="D2856" s="30" t="s">
        <v>22</v>
      </c>
      <c r="E2856" s="33">
        <v>2005</v>
      </c>
      <c r="F2856" s="35">
        <v>4</v>
      </c>
    </row>
    <row r="2857" spans="1:7" x14ac:dyDescent="0.2">
      <c r="A2857" s="30" t="s">
        <v>98</v>
      </c>
      <c r="B2857" s="30">
        <v>4</v>
      </c>
      <c r="C2857" s="30" t="s">
        <v>65</v>
      </c>
      <c r="D2857" s="30" t="s">
        <v>60</v>
      </c>
      <c r="E2857" s="33">
        <v>2005</v>
      </c>
      <c r="F2857" s="35">
        <v>2.4</v>
      </c>
    </row>
    <row r="2858" spans="1:7" x14ac:dyDescent="0.2">
      <c r="A2858" s="30" t="s">
        <v>98</v>
      </c>
      <c r="B2858" s="30">
        <v>4</v>
      </c>
      <c r="C2858" s="30" t="s">
        <v>65</v>
      </c>
      <c r="D2858" s="30" t="s">
        <v>60</v>
      </c>
      <c r="E2858" s="33">
        <v>2005</v>
      </c>
      <c r="F2858" s="35">
        <v>2.6</v>
      </c>
    </row>
    <row r="2859" spans="1:7" x14ac:dyDescent="0.2">
      <c r="A2859" s="30" t="s">
        <v>98</v>
      </c>
      <c r="B2859" s="30">
        <v>4</v>
      </c>
      <c r="C2859" s="30" t="s">
        <v>65</v>
      </c>
      <c r="D2859" s="30" t="s">
        <v>60</v>
      </c>
      <c r="E2859" s="33">
        <v>2005</v>
      </c>
      <c r="F2859" s="35">
        <v>3.5</v>
      </c>
    </row>
    <row r="2860" spans="1:7" x14ac:dyDescent="0.2">
      <c r="A2860" s="30" t="s">
        <v>98</v>
      </c>
      <c r="B2860" s="30">
        <v>4</v>
      </c>
      <c r="C2860" s="30" t="s">
        <v>65</v>
      </c>
      <c r="D2860" s="30" t="s">
        <v>60</v>
      </c>
      <c r="E2860" s="33">
        <v>2005</v>
      </c>
      <c r="F2860" s="35">
        <v>6.5</v>
      </c>
    </row>
    <row r="2861" spans="1:7" x14ac:dyDescent="0.2">
      <c r="A2861" s="30" t="s">
        <v>98</v>
      </c>
      <c r="B2861" s="30">
        <v>4</v>
      </c>
      <c r="C2861" s="30" t="s">
        <v>65</v>
      </c>
      <c r="D2861" s="30" t="s">
        <v>60</v>
      </c>
      <c r="E2861" s="33">
        <v>2005</v>
      </c>
      <c r="F2861" s="35">
        <v>2.4</v>
      </c>
      <c r="G2861" s="30" t="s">
        <v>25</v>
      </c>
    </row>
    <row r="2862" spans="1:7" x14ac:dyDescent="0.2">
      <c r="A2862" s="30" t="s">
        <v>98</v>
      </c>
      <c r="B2862" s="30">
        <v>4</v>
      </c>
      <c r="C2862" s="30" t="s">
        <v>65</v>
      </c>
      <c r="D2862" s="30" t="s">
        <v>60</v>
      </c>
      <c r="E2862" s="33">
        <v>2005</v>
      </c>
      <c r="F2862" s="35">
        <v>2.1</v>
      </c>
    </row>
    <row r="2863" spans="1:7" x14ac:dyDescent="0.2">
      <c r="A2863" s="30" t="s">
        <v>98</v>
      </c>
      <c r="B2863" s="30">
        <v>4</v>
      </c>
      <c r="C2863" s="30" t="s">
        <v>65</v>
      </c>
      <c r="D2863" s="30" t="s">
        <v>60</v>
      </c>
      <c r="E2863" s="33">
        <v>2005</v>
      </c>
      <c r="F2863" s="35">
        <v>3.3</v>
      </c>
    </row>
    <row r="2864" spans="1:7" x14ac:dyDescent="0.2">
      <c r="A2864" s="30" t="s">
        <v>98</v>
      </c>
      <c r="B2864" s="30">
        <v>4</v>
      </c>
      <c r="C2864" s="30" t="s">
        <v>65</v>
      </c>
      <c r="D2864" s="30" t="s">
        <v>60</v>
      </c>
      <c r="E2864" s="33">
        <v>2005</v>
      </c>
      <c r="F2864" s="35">
        <v>2.6</v>
      </c>
    </row>
    <row r="2865" spans="1:7" x14ac:dyDescent="0.2">
      <c r="A2865" s="30" t="s">
        <v>98</v>
      </c>
      <c r="B2865" s="30">
        <v>4</v>
      </c>
      <c r="C2865" s="30" t="s">
        <v>65</v>
      </c>
      <c r="D2865" s="30" t="s">
        <v>60</v>
      </c>
      <c r="E2865" s="33">
        <v>2005</v>
      </c>
      <c r="F2865" s="35">
        <v>3.4</v>
      </c>
    </row>
    <row r="2866" spans="1:7" x14ac:dyDescent="0.2">
      <c r="A2866" s="30" t="s">
        <v>98</v>
      </c>
      <c r="B2866" s="30">
        <v>4</v>
      </c>
      <c r="C2866" s="30" t="s">
        <v>65</v>
      </c>
      <c r="D2866" s="30" t="s">
        <v>60</v>
      </c>
      <c r="E2866" s="33">
        <v>2005</v>
      </c>
      <c r="F2866" s="35">
        <v>3.7</v>
      </c>
    </row>
    <row r="2867" spans="1:7" x14ac:dyDescent="0.2">
      <c r="A2867" s="30" t="s">
        <v>98</v>
      </c>
      <c r="B2867" s="30">
        <v>4</v>
      </c>
      <c r="C2867" s="30" t="s">
        <v>65</v>
      </c>
      <c r="D2867" s="30" t="s">
        <v>60</v>
      </c>
      <c r="E2867" s="33">
        <v>2005</v>
      </c>
      <c r="F2867" s="35">
        <v>2</v>
      </c>
    </row>
    <row r="2868" spans="1:7" x14ac:dyDescent="0.2">
      <c r="A2868" s="30" t="s">
        <v>98</v>
      </c>
      <c r="B2868" s="30">
        <v>4</v>
      </c>
      <c r="C2868" s="30" t="s">
        <v>65</v>
      </c>
      <c r="D2868" s="30" t="s">
        <v>60</v>
      </c>
      <c r="E2868" s="33">
        <v>2005</v>
      </c>
      <c r="F2868" s="35">
        <v>3.7</v>
      </c>
    </row>
    <row r="2869" spans="1:7" x14ac:dyDescent="0.2">
      <c r="A2869" s="30" t="s">
        <v>98</v>
      </c>
      <c r="B2869" s="30">
        <v>4</v>
      </c>
      <c r="C2869" s="30" t="s">
        <v>65</v>
      </c>
      <c r="D2869" s="30" t="s">
        <v>60</v>
      </c>
      <c r="E2869" s="33">
        <v>2005</v>
      </c>
      <c r="F2869" s="35">
        <v>2.7</v>
      </c>
    </row>
    <row r="2870" spans="1:7" x14ac:dyDescent="0.2">
      <c r="A2870" s="30" t="s">
        <v>98</v>
      </c>
      <c r="B2870" s="30">
        <v>4</v>
      </c>
      <c r="C2870" s="30" t="s">
        <v>65</v>
      </c>
      <c r="D2870" s="30" t="s">
        <v>60</v>
      </c>
      <c r="E2870" s="33">
        <v>2005</v>
      </c>
      <c r="F2870" s="35">
        <v>2.6</v>
      </c>
    </row>
    <row r="2871" spans="1:7" x14ac:dyDescent="0.2">
      <c r="A2871" s="30" t="s">
        <v>98</v>
      </c>
      <c r="B2871" s="30">
        <v>4</v>
      </c>
      <c r="C2871" s="30" t="s">
        <v>65</v>
      </c>
      <c r="D2871" s="30" t="s">
        <v>60</v>
      </c>
      <c r="E2871" s="33">
        <v>2005</v>
      </c>
      <c r="F2871" s="35">
        <v>2.6</v>
      </c>
    </row>
    <row r="2872" spans="1:7" x14ac:dyDescent="0.2">
      <c r="A2872" s="30" t="s">
        <v>98</v>
      </c>
      <c r="B2872" s="30">
        <v>4</v>
      </c>
      <c r="C2872" s="30" t="s">
        <v>65</v>
      </c>
      <c r="D2872" s="30" t="s">
        <v>60</v>
      </c>
      <c r="E2872" s="33">
        <v>2005</v>
      </c>
      <c r="F2872" s="35">
        <v>2</v>
      </c>
    </row>
    <row r="2873" spans="1:7" x14ac:dyDescent="0.2">
      <c r="A2873" s="30" t="s">
        <v>98</v>
      </c>
      <c r="B2873" s="30">
        <v>4</v>
      </c>
      <c r="C2873" s="30" t="s">
        <v>65</v>
      </c>
      <c r="D2873" s="30" t="s">
        <v>21</v>
      </c>
      <c r="E2873" s="33">
        <v>2005</v>
      </c>
      <c r="F2873" s="35">
        <v>6.5</v>
      </c>
    </row>
    <row r="2874" spans="1:7" x14ac:dyDescent="0.2">
      <c r="A2874" s="30" t="s">
        <v>98</v>
      </c>
      <c r="B2874" s="30">
        <v>4</v>
      </c>
      <c r="C2874" s="30" t="s">
        <v>65</v>
      </c>
      <c r="D2874" s="30" t="s">
        <v>21</v>
      </c>
      <c r="E2874" s="33">
        <v>2005</v>
      </c>
      <c r="F2874" s="35">
        <v>6</v>
      </c>
    </row>
    <row r="2875" spans="1:7" x14ac:dyDescent="0.2">
      <c r="A2875" s="30" t="s">
        <v>98</v>
      </c>
      <c r="B2875" s="30">
        <v>4</v>
      </c>
      <c r="C2875" s="30" t="s">
        <v>65</v>
      </c>
      <c r="D2875" s="30" t="s">
        <v>21</v>
      </c>
      <c r="E2875" s="33">
        <v>2005</v>
      </c>
      <c r="F2875" s="35">
        <v>8.3000000000000007</v>
      </c>
    </row>
    <row r="2876" spans="1:7" x14ac:dyDescent="0.2">
      <c r="A2876" s="30" t="s">
        <v>98</v>
      </c>
      <c r="B2876" s="30">
        <v>4</v>
      </c>
      <c r="C2876" s="30" t="s">
        <v>65</v>
      </c>
      <c r="D2876" s="30" t="s">
        <v>21</v>
      </c>
      <c r="E2876" s="33">
        <v>2005</v>
      </c>
      <c r="F2876" s="35">
        <v>6.1</v>
      </c>
    </row>
    <row r="2877" spans="1:7" x14ac:dyDescent="0.2">
      <c r="A2877" s="30" t="s">
        <v>98</v>
      </c>
      <c r="B2877" s="30">
        <v>4</v>
      </c>
      <c r="C2877" s="30" t="s">
        <v>65</v>
      </c>
      <c r="D2877" s="30" t="s">
        <v>69</v>
      </c>
      <c r="E2877" s="33">
        <v>2005</v>
      </c>
      <c r="F2877" s="35">
        <v>3.4</v>
      </c>
    </row>
    <row r="2878" spans="1:7" x14ac:dyDescent="0.2">
      <c r="A2878" s="30" t="s">
        <v>98</v>
      </c>
      <c r="B2878" s="30">
        <v>4</v>
      </c>
      <c r="C2878" s="30" t="s">
        <v>65</v>
      </c>
      <c r="D2878" s="30" t="s">
        <v>69</v>
      </c>
      <c r="E2878" s="33">
        <v>2005</v>
      </c>
      <c r="F2878" s="35">
        <v>6.5</v>
      </c>
    </row>
    <row r="2879" spans="1:7" x14ac:dyDescent="0.2">
      <c r="A2879" s="30" t="s">
        <v>98</v>
      </c>
      <c r="B2879" s="30">
        <v>4</v>
      </c>
      <c r="C2879" s="30" t="s">
        <v>65</v>
      </c>
      <c r="D2879" s="30" t="s">
        <v>69</v>
      </c>
      <c r="E2879" s="33">
        <v>2005</v>
      </c>
      <c r="F2879" s="35">
        <v>5.6</v>
      </c>
      <c r="G2879" s="30" t="s">
        <v>25</v>
      </c>
    </row>
    <row r="2880" spans="1:7" x14ac:dyDescent="0.2">
      <c r="A2880" s="30" t="s">
        <v>98</v>
      </c>
      <c r="B2880" s="30">
        <v>4</v>
      </c>
      <c r="C2880" s="30" t="s">
        <v>65</v>
      </c>
      <c r="D2880" s="30" t="s">
        <v>69</v>
      </c>
      <c r="E2880" s="33">
        <v>2005</v>
      </c>
      <c r="F2880" s="35">
        <v>9.8000000000000007</v>
      </c>
      <c r="G2880" s="30" t="s">
        <v>25</v>
      </c>
    </row>
    <row r="2881" spans="1:7" x14ac:dyDescent="0.2">
      <c r="A2881" s="30" t="s">
        <v>98</v>
      </c>
      <c r="B2881" s="30">
        <v>4</v>
      </c>
      <c r="C2881" s="30" t="s">
        <v>65</v>
      </c>
      <c r="D2881" s="30" t="s">
        <v>69</v>
      </c>
      <c r="E2881" s="33">
        <v>2005</v>
      </c>
      <c r="F2881" s="35">
        <v>4.4000000000000004</v>
      </c>
      <c r="G2881" s="30" t="s">
        <v>25</v>
      </c>
    </row>
    <row r="2882" spans="1:7" x14ac:dyDescent="0.2">
      <c r="A2882" s="30" t="s">
        <v>98</v>
      </c>
      <c r="B2882" s="30">
        <v>4</v>
      </c>
      <c r="C2882" s="30" t="s">
        <v>65</v>
      </c>
      <c r="D2882" s="30" t="s">
        <v>28</v>
      </c>
      <c r="E2882" s="33">
        <v>2005</v>
      </c>
      <c r="F2882" s="35">
        <v>4.0999999999999996</v>
      </c>
    </row>
    <row r="2883" spans="1:7" x14ac:dyDescent="0.2">
      <c r="A2883" s="30" t="s">
        <v>98</v>
      </c>
      <c r="B2883" s="30">
        <v>4</v>
      </c>
      <c r="C2883" s="30" t="s">
        <v>65</v>
      </c>
      <c r="D2883" s="30" t="s">
        <v>28</v>
      </c>
      <c r="E2883" s="33">
        <v>2005</v>
      </c>
      <c r="F2883" s="35">
        <v>2.7</v>
      </c>
    </row>
    <row r="2884" spans="1:7" x14ac:dyDescent="0.2">
      <c r="A2884" s="30" t="s">
        <v>98</v>
      </c>
      <c r="B2884" s="30">
        <v>4</v>
      </c>
      <c r="C2884" s="30" t="s">
        <v>65</v>
      </c>
      <c r="D2884" s="30" t="s">
        <v>28</v>
      </c>
      <c r="E2884" s="33">
        <v>2005</v>
      </c>
      <c r="F2884" s="35">
        <v>4.0999999999999996</v>
      </c>
    </row>
    <row r="2885" spans="1:7" x14ac:dyDescent="0.2">
      <c r="A2885" s="30" t="s">
        <v>98</v>
      </c>
      <c r="B2885" s="30">
        <v>4</v>
      </c>
      <c r="C2885" s="30" t="s">
        <v>65</v>
      </c>
      <c r="D2885" s="30" t="s">
        <v>28</v>
      </c>
      <c r="E2885" s="33">
        <v>2005</v>
      </c>
      <c r="F2885" s="35">
        <v>2</v>
      </c>
    </row>
    <row r="2886" spans="1:7" x14ac:dyDescent="0.2">
      <c r="A2886" s="30" t="s">
        <v>98</v>
      </c>
      <c r="B2886" s="30">
        <v>4</v>
      </c>
      <c r="C2886" s="30" t="s">
        <v>59</v>
      </c>
      <c r="D2886" s="30" t="s">
        <v>21</v>
      </c>
      <c r="E2886" s="33">
        <v>2005</v>
      </c>
      <c r="F2886" s="35">
        <v>5.3</v>
      </c>
    </row>
    <row r="2887" spans="1:7" x14ac:dyDescent="0.2">
      <c r="A2887" s="30" t="s">
        <v>98</v>
      </c>
      <c r="B2887" s="30">
        <v>4</v>
      </c>
      <c r="C2887" s="30" t="s">
        <v>59</v>
      </c>
      <c r="D2887" s="30" t="s">
        <v>21</v>
      </c>
      <c r="E2887" s="33">
        <v>2005</v>
      </c>
      <c r="F2887" s="35">
        <v>3.8</v>
      </c>
    </row>
    <row r="2888" spans="1:7" x14ac:dyDescent="0.2">
      <c r="A2888" s="30" t="s">
        <v>98</v>
      </c>
      <c r="B2888" s="30">
        <v>4</v>
      </c>
      <c r="C2888" s="30" t="s">
        <v>59</v>
      </c>
      <c r="D2888" s="30" t="s">
        <v>79</v>
      </c>
      <c r="E2888" s="33">
        <v>2005</v>
      </c>
      <c r="F2888" s="35">
        <v>3.4</v>
      </c>
    </row>
    <row r="2889" spans="1:7" x14ac:dyDescent="0.2">
      <c r="A2889" s="30" t="s">
        <v>98</v>
      </c>
      <c r="B2889" s="30">
        <v>4</v>
      </c>
      <c r="C2889" s="30" t="s">
        <v>59</v>
      </c>
      <c r="D2889" s="30" t="s">
        <v>69</v>
      </c>
      <c r="E2889" s="33">
        <v>2005</v>
      </c>
      <c r="F2889" s="35">
        <v>5</v>
      </c>
    </row>
    <row r="2890" spans="1:7" x14ac:dyDescent="0.2">
      <c r="A2890" s="30" t="s">
        <v>98</v>
      </c>
      <c r="B2890" s="30">
        <v>4</v>
      </c>
      <c r="C2890" s="30" t="s">
        <v>59</v>
      </c>
      <c r="D2890" s="30" t="s">
        <v>69</v>
      </c>
      <c r="E2890" s="33">
        <v>2005</v>
      </c>
      <c r="F2890" s="35">
        <v>7.6</v>
      </c>
      <c r="G2890" s="30" t="s">
        <v>25</v>
      </c>
    </row>
    <row r="2891" spans="1:7" x14ac:dyDescent="0.2">
      <c r="A2891" s="30" t="s">
        <v>98</v>
      </c>
      <c r="B2891" s="30">
        <v>4</v>
      </c>
      <c r="C2891" s="30" t="s">
        <v>59</v>
      </c>
      <c r="D2891" s="30" t="s">
        <v>69</v>
      </c>
      <c r="E2891" s="33">
        <v>2005</v>
      </c>
      <c r="F2891" s="35">
        <v>4.5</v>
      </c>
      <c r="G2891" s="30" t="s">
        <v>25</v>
      </c>
    </row>
    <row r="2892" spans="1:7" x14ac:dyDescent="0.2">
      <c r="A2892" s="30" t="s">
        <v>98</v>
      </c>
      <c r="B2892" s="30">
        <v>4</v>
      </c>
      <c r="C2892" s="30" t="s">
        <v>59</v>
      </c>
      <c r="D2892" s="30" t="s">
        <v>69</v>
      </c>
      <c r="E2892" s="33">
        <v>2005</v>
      </c>
      <c r="F2892" s="35">
        <v>5.3</v>
      </c>
      <c r="G2892" s="30" t="s">
        <v>25</v>
      </c>
    </row>
    <row r="2893" spans="1:7" x14ac:dyDescent="0.2">
      <c r="A2893" s="30" t="s">
        <v>98</v>
      </c>
      <c r="B2893" s="30">
        <v>4</v>
      </c>
      <c r="C2893" s="30" t="s">
        <v>59</v>
      </c>
      <c r="D2893" s="30" t="s">
        <v>69</v>
      </c>
      <c r="E2893" s="33">
        <v>2005</v>
      </c>
      <c r="F2893" s="35">
        <v>7.8</v>
      </c>
    </row>
    <row r="2894" spans="1:7" x14ac:dyDescent="0.2">
      <c r="A2894" s="30" t="s">
        <v>98</v>
      </c>
      <c r="B2894" s="30">
        <v>4</v>
      </c>
      <c r="C2894" s="30" t="s">
        <v>59</v>
      </c>
      <c r="D2894" s="30" t="s">
        <v>60</v>
      </c>
      <c r="E2894" s="33">
        <v>2005</v>
      </c>
      <c r="F2894" s="35">
        <v>2.4</v>
      </c>
    </row>
    <row r="2895" spans="1:7" x14ac:dyDescent="0.2">
      <c r="A2895" s="30" t="s">
        <v>98</v>
      </c>
      <c r="B2895" s="30">
        <v>4</v>
      </c>
      <c r="C2895" s="30" t="s">
        <v>59</v>
      </c>
      <c r="D2895" s="30" t="s">
        <v>60</v>
      </c>
      <c r="E2895" s="33">
        <v>2005</v>
      </c>
      <c r="F2895" s="35">
        <v>2.1</v>
      </c>
    </row>
    <row r="2896" spans="1:7" x14ac:dyDescent="0.2">
      <c r="A2896" s="30" t="s">
        <v>98</v>
      </c>
      <c r="B2896" s="30">
        <v>4</v>
      </c>
      <c r="C2896" s="30" t="s">
        <v>59</v>
      </c>
      <c r="D2896" s="30" t="s">
        <v>60</v>
      </c>
      <c r="E2896" s="33">
        <v>2005</v>
      </c>
      <c r="F2896" s="35">
        <v>3.7</v>
      </c>
    </row>
    <row r="2897" spans="1:6" x14ac:dyDescent="0.2">
      <c r="A2897" s="30" t="s">
        <v>98</v>
      </c>
      <c r="B2897" s="30">
        <v>4</v>
      </c>
      <c r="C2897" s="30" t="s">
        <v>59</v>
      </c>
      <c r="D2897" s="30" t="s">
        <v>60</v>
      </c>
      <c r="E2897" s="33">
        <v>2005</v>
      </c>
      <c r="F2897" s="35">
        <v>2.4</v>
      </c>
    </row>
    <row r="2898" spans="1:6" x14ac:dyDescent="0.2">
      <c r="A2898" s="30" t="s">
        <v>98</v>
      </c>
      <c r="B2898" s="30">
        <v>4</v>
      </c>
      <c r="C2898" s="30" t="s">
        <v>59</v>
      </c>
      <c r="D2898" s="30" t="s">
        <v>60</v>
      </c>
      <c r="E2898" s="33">
        <v>2005</v>
      </c>
      <c r="F2898" s="35">
        <v>2.5</v>
      </c>
    </row>
    <row r="2899" spans="1:6" x14ac:dyDescent="0.2">
      <c r="A2899" s="30" t="s">
        <v>98</v>
      </c>
      <c r="B2899" s="30">
        <v>4</v>
      </c>
      <c r="C2899" s="30" t="s">
        <v>59</v>
      </c>
      <c r="D2899" s="30" t="s">
        <v>60</v>
      </c>
      <c r="E2899" s="33">
        <v>2005</v>
      </c>
      <c r="F2899" s="35">
        <v>4.8</v>
      </c>
    </row>
    <row r="2900" spans="1:6" x14ac:dyDescent="0.2">
      <c r="A2900" s="30" t="s">
        <v>98</v>
      </c>
      <c r="B2900" s="30">
        <v>4</v>
      </c>
      <c r="C2900" s="30" t="s">
        <v>59</v>
      </c>
      <c r="D2900" s="30" t="s">
        <v>22</v>
      </c>
      <c r="E2900" s="33">
        <v>2005</v>
      </c>
      <c r="F2900" s="35">
        <v>3.5</v>
      </c>
    </row>
    <row r="2901" spans="1:6" x14ac:dyDescent="0.2">
      <c r="A2901" s="30" t="s">
        <v>98</v>
      </c>
      <c r="B2901" s="30">
        <v>4</v>
      </c>
      <c r="C2901" s="30" t="s">
        <v>59</v>
      </c>
      <c r="D2901" s="30" t="s">
        <v>22</v>
      </c>
      <c r="E2901" s="33">
        <v>2005</v>
      </c>
      <c r="F2901" s="35">
        <v>5.0999999999999996</v>
      </c>
    </row>
    <row r="2902" spans="1:6" x14ac:dyDescent="0.2">
      <c r="A2902" s="30" t="s">
        <v>98</v>
      </c>
      <c r="B2902" s="30">
        <v>4</v>
      </c>
      <c r="C2902" s="30" t="s">
        <v>59</v>
      </c>
      <c r="D2902" s="30" t="s">
        <v>22</v>
      </c>
      <c r="E2902" s="33">
        <v>2005</v>
      </c>
      <c r="F2902" s="35">
        <v>5.8</v>
      </c>
    </row>
    <row r="2903" spans="1:6" x14ac:dyDescent="0.2">
      <c r="A2903" s="30" t="s">
        <v>98</v>
      </c>
      <c r="B2903" s="30">
        <v>4</v>
      </c>
      <c r="C2903" s="30" t="s">
        <v>59</v>
      </c>
      <c r="D2903" s="30" t="s">
        <v>67</v>
      </c>
      <c r="E2903" s="33">
        <v>2005</v>
      </c>
      <c r="F2903" s="35">
        <v>2</v>
      </c>
    </row>
    <row r="2904" spans="1:6" x14ac:dyDescent="0.2">
      <c r="A2904" s="30" t="s">
        <v>98</v>
      </c>
      <c r="B2904" s="30">
        <v>4</v>
      </c>
      <c r="C2904" s="30" t="s">
        <v>59</v>
      </c>
      <c r="D2904" s="30" t="s">
        <v>67</v>
      </c>
      <c r="E2904" s="33">
        <v>2005</v>
      </c>
      <c r="F2904" s="35">
        <v>5.5</v>
      </c>
    </row>
    <row r="2905" spans="1:6" x14ac:dyDescent="0.2">
      <c r="A2905" s="30" t="s">
        <v>98</v>
      </c>
      <c r="B2905" s="30">
        <v>4</v>
      </c>
      <c r="C2905" s="30" t="s">
        <v>59</v>
      </c>
      <c r="D2905" s="30" t="s">
        <v>67</v>
      </c>
      <c r="E2905" s="33">
        <v>2005</v>
      </c>
      <c r="F2905" s="35">
        <v>9.3000000000000007</v>
      </c>
    </row>
    <row r="2906" spans="1:6" x14ac:dyDescent="0.2">
      <c r="A2906" s="30" t="s">
        <v>98</v>
      </c>
      <c r="B2906" s="30">
        <v>4</v>
      </c>
      <c r="C2906" s="30" t="s">
        <v>59</v>
      </c>
      <c r="D2906" s="30" t="s">
        <v>67</v>
      </c>
      <c r="E2906" s="33">
        <v>2005</v>
      </c>
      <c r="F2906" s="35">
        <v>7.5</v>
      </c>
    </row>
    <row r="2907" spans="1:6" x14ac:dyDescent="0.2">
      <c r="A2907" s="30" t="s">
        <v>98</v>
      </c>
      <c r="B2907" s="30">
        <v>4</v>
      </c>
      <c r="C2907" s="30" t="s">
        <v>59</v>
      </c>
      <c r="D2907" s="30" t="s">
        <v>28</v>
      </c>
      <c r="E2907" s="33">
        <v>2005</v>
      </c>
      <c r="F2907" s="35">
        <v>2.5</v>
      </c>
    </row>
    <row r="2908" spans="1:6" x14ac:dyDescent="0.2">
      <c r="A2908" s="30" t="s">
        <v>98</v>
      </c>
      <c r="B2908" s="30">
        <v>4</v>
      </c>
      <c r="C2908" s="30" t="s">
        <v>70</v>
      </c>
      <c r="D2908" s="30" t="s">
        <v>69</v>
      </c>
      <c r="E2908" s="33">
        <v>2005</v>
      </c>
      <c r="F2908" s="35">
        <v>9.1</v>
      </c>
    </row>
    <row r="2909" spans="1:6" x14ac:dyDescent="0.2">
      <c r="A2909" s="30" t="s">
        <v>98</v>
      </c>
      <c r="B2909" s="30">
        <v>4</v>
      </c>
      <c r="C2909" s="30" t="s">
        <v>70</v>
      </c>
      <c r="D2909" s="30" t="s">
        <v>28</v>
      </c>
      <c r="E2909" s="33">
        <v>2005</v>
      </c>
      <c r="F2909" s="35">
        <v>3.1</v>
      </c>
    </row>
    <row r="2910" spans="1:6" x14ac:dyDescent="0.2">
      <c r="A2910" s="30" t="s">
        <v>98</v>
      </c>
      <c r="B2910" s="30">
        <v>4</v>
      </c>
      <c r="C2910" s="30" t="s">
        <v>70</v>
      </c>
      <c r="D2910" s="30" t="s">
        <v>60</v>
      </c>
      <c r="E2910" s="33">
        <v>2005</v>
      </c>
      <c r="F2910" s="35">
        <v>7.3</v>
      </c>
    </row>
    <row r="2911" spans="1:6" x14ac:dyDescent="0.2">
      <c r="A2911" s="30" t="s">
        <v>98</v>
      </c>
      <c r="B2911" s="30">
        <v>4</v>
      </c>
      <c r="C2911" s="30" t="s">
        <v>70</v>
      </c>
      <c r="D2911" s="30" t="s">
        <v>60</v>
      </c>
      <c r="E2911" s="33">
        <v>2005</v>
      </c>
      <c r="F2911" s="35">
        <v>3.2</v>
      </c>
    </row>
    <row r="2912" spans="1:6" x14ac:dyDescent="0.2">
      <c r="A2912" s="30" t="s">
        <v>98</v>
      </c>
      <c r="B2912" s="30">
        <v>4</v>
      </c>
      <c r="C2912" s="30" t="s">
        <v>70</v>
      </c>
      <c r="D2912" s="30" t="s">
        <v>22</v>
      </c>
      <c r="E2912" s="33">
        <v>2005</v>
      </c>
      <c r="F2912" s="35">
        <v>4.5</v>
      </c>
    </row>
    <row r="2913" spans="1:7" x14ac:dyDescent="0.2">
      <c r="A2913" s="30" t="s">
        <v>98</v>
      </c>
      <c r="B2913" s="30">
        <v>4</v>
      </c>
      <c r="C2913" s="30" t="s">
        <v>70</v>
      </c>
      <c r="D2913" s="30" t="s">
        <v>60</v>
      </c>
      <c r="E2913" s="33">
        <v>2005</v>
      </c>
      <c r="F2913" s="35">
        <v>2.8</v>
      </c>
    </row>
    <row r="2914" spans="1:7" x14ac:dyDescent="0.2">
      <c r="A2914" s="30" t="s">
        <v>98</v>
      </c>
      <c r="B2914" s="30">
        <v>4</v>
      </c>
      <c r="C2914" s="30" t="s">
        <v>70</v>
      </c>
      <c r="D2914" s="30" t="s">
        <v>22</v>
      </c>
      <c r="E2914" s="33">
        <v>2005</v>
      </c>
      <c r="F2914" s="35">
        <v>4.5</v>
      </c>
    </row>
    <row r="2915" spans="1:7" x14ac:dyDescent="0.2">
      <c r="A2915" s="30" t="s">
        <v>98</v>
      </c>
      <c r="B2915" s="30">
        <v>4</v>
      </c>
      <c r="C2915" s="30" t="s">
        <v>70</v>
      </c>
      <c r="D2915" s="30" t="s">
        <v>60</v>
      </c>
      <c r="E2915" s="33">
        <v>2005</v>
      </c>
      <c r="F2915" s="35">
        <v>2.9</v>
      </c>
      <c r="G2915" s="30" t="s">
        <v>25</v>
      </c>
    </row>
    <row r="2916" spans="1:7" x14ac:dyDescent="0.2">
      <c r="A2916" s="30" t="s">
        <v>98</v>
      </c>
      <c r="B2916" s="30">
        <v>4</v>
      </c>
      <c r="C2916" s="30" t="s">
        <v>70</v>
      </c>
      <c r="D2916" s="30" t="s">
        <v>60</v>
      </c>
      <c r="E2916" s="33">
        <v>2005</v>
      </c>
      <c r="F2916" s="35">
        <v>2.6</v>
      </c>
      <c r="G2916" s="30" t="s">
        <v>25</v>
      </c>
    </row>
    <row r="2917" spans="1:7" x14ac:dyDescent="0.2">
      <c r="A2917" s="30" t="s">
        <v>98</v>
      </c>
      <c r="B2917" s="30">
        <v>4</v>
      </c>
      <c r="C2917" s="30" t="s">
        <v>70</v>
      </c>
      <c r="D2917" s="30" t="s">
        <v>22</v>
      </c>
      <c r="E2917" s="33">
        <v>2005</v>
      </c>
      <c r="F2917" s="35">
        <v>3</v>
      </c>
    </row>
    <row r="2918" spans="1:7" x14ac:dyDescent="0.2">
      <c r="A2918" s="30" t="s">
        <v>98</v>
      </c>
      <c r="B2918" s="30">
        <v>4</v>
      </c>
      <c r="C2918" s="30" t="s">
        <v>70</v>
      </c>
      <c r="D2918" s="30" t="s">
        <v>28</v>
      </c>
      <c r="E2918" s="33">
        <v>2005</v>
      </c>
      <c r="F2918" s="35">
        <v>3.3</v>
      </c>
    </row>
    <row r="2919" spans="1:7" x14ac:dyDescent="0.2">
      <c r="A2919" s="30" t="s">
        <v>98</v>
      </c>
      <c r="B2919" s="30">
        <v>4</v>
      </c>
      <c r="C2919" s="30" t="s">
        <v>70</v>
      </c>
      <c r="D2919" s="30" t="s">
        <v>60</v>
      </c>
      <c r="E2919" s="33">
        <v>2005</v>
      </c>
      <c r="F2919" s="35">
        <v>2.2999999999999998</v>
      </c>
    </row>
    <row r="2920" spans="1:7" x14ac:dyDescent="0.2">
      <c r="A2920" s="30" t="s">
        <v>98</v>
      </c>
      <c r="B2920" s="30">
        <v>4</v>
      </c>
      <c r="C2920" s="30" t="s">
        <v>70</v>
      </c>
      <c r="D2920" s="30" t="s">
        <v>60</v>
      </c>
      <c r="E2920" s="33">
        <v>2005</v>
      </c>
      <c r="F2920" s="35">
        <v>2.2000000000000002</v>
      </c>
    </row>
    <row r="2921" spans="1:7" x14ac:dyDescent="0.2">
      <c r="A2921" s="30" t="s">
        <v>98</v>
      </c>
      <c r="B2921" s="30">
        <v>4</v>
      </c>
      <c r="C2921" s="30" t="s">
        <v>70</v>
      </c>
      <c r="D2921" s="30" t="s">
        <v>60</v>
      </c>
      <c r="E2921" s="33">
        <v>2005</v>
      </c>
      <c r="F2921" s="35">
        <v>2.4</v>
      </c>
    </row>
    <row r="2922" spans="1:7" x14ac:dyDescent="0.2">
      <c r="A2922" s="30" t="s">
        <v>98</v>
      </c>
      <c r="B2922" s="30">
        <v>4</v>
      </c>
      <c r="C2922" s="30" t="s">
        <v>70</v>
      </c>
      <c r="D2922" s="30" t="s">
        <v>22</v>
      </c>
      <c r="E2922" s="33">
        <v>2005</v>
      </c>
      <c r="F2922" s="35">
        <v>4.5</v>
      </c>
    </row>
    <row r="2923" spans="1:7" x14ac:dyDescent="0.2">
      <c r="A2923" s="30" t="s">
        <v>98</v>
      </c>
      <c r="B2923" s="30">
        <v>4</v>
      </c>
      <c r="C2923" s="30" t="s">
        <v>70</v>
      </c>
      <c r="D2923" s="30" t="s">
        <v>69</v>
      </c>
      <c r="E2923" s="33">
        <v>2005</v>
      </c>
      <c r="F2923" s="35">
        <v>2.9</v>
      </c>
    </row>
    <row r="2924" spans="1:7" x14ac:dyDescent="0.2">
      <c r="A2924" s="30" t="s">
        <v>98</v>
      </c>
      <c r="B2924" s="30">
        <v>4</v>
      </c>
      <c r="C2924" s="30" t="s">
        <v>70</v>
      </c>
      <c r="D2924" s="30" t="s">
        <v>28</v>
      </c>
      <c r="E2924" s="33">
        <v>2005</v>
      </c>
      <c r="F2924" s="35">
        <v>2.9</v>
      </c>
    </row>
    <row r="2925" spans="1:7" x14ac:dyDescent="0.2">
      <c r="A2925" s="30" t="s">
        <v>98</v>
      </c>
      <c r="B2925" s="30">
        <v>4</v>
      </c>
      <c r="C2925" s="30" t="s">
        <v>70</v>
      </c>
      <c r="D2925" s="30" t="s">
        <v>21</v>
      </c>
      <c r="E2925" s="33">
        <v>2005</v>
      </c>
      <c r="F2925" s="35">
        <v>9.1</v>
      </c>
    </row>
    <row r="2926" spans="1:7" x14ac:dyDescent="0.2">
      <c r="A2926" s="30" t="s">
        <v>98</v>
      </c>
      <c r="B2926" s="30">
        <v>4</v>
      </c>
      <c r="C2926" s="30" t="s">
        <v>70</v>
      </c>
      <c r="D2926" s="30" t="s">
        <v>28</v>
      </c>
      <c r="E2926" s="33">
        <v>2005</v>
      </c>
      <c r="F2926" s="35">
        <v>2.4</v>
      </c>
    </row>
    <row r="2927" spans="1:7" x14ac:dyDescent="0.2">
      <c r="A2927" s="30" t="s">
        <v>98</v>
      </c>
      <c r="B2927" s="30">
        <v>4</v>
      </c>
      <c r="C2927" s="30" t="s">
        <v>63</v>
      </c>
      <c r="D2927" s="30" t="s">
        <v>28</v>
      </c>
      <c r="E2927" s="33">
        <v>2005</v>
      </c>
      <c r="F2927" s="35">
        <v>2.6</v>
      </c>
    </row>
    <row r="2928" spans="1:7" x14ac:dyDescent="0.2">
      <c r="A2928" s="30" t="s">
        <v>98</v>
      </c>
      <c r="B2928" s="30">
        <v>4</v>
      </c>
      <c r="C2928" s="30" t="s">
        <v>63</v>
      </c>
      <c r="D2928" s="30" t="s">
        <v>22</v>
      </c>
      <c r="E2928" s="33">
        <v>2005</v>
      </c>
      <c r="F2928" s="35">
        <v>7.6</v>
      </c>
    </row>
    <row r="2929" spans="1:7" x14ac:dyDescent="0.2">
      <c r="A2929" s="30" t="s">
        <v>98</v>
      </c>
      <c r="B2929" s="30">
        <v>4</v>
      </c>
      <c r="C2929" s="30" t="s">
        <v>63</v>
      </c>
      <c r="D2929" s="30" t="s">
        <v>22</v>
      </c>
      <c r="E2929" s="33">
        <v>2005</v>
      </c>
      <c r="F2929" s="35">
        <v>3.3</v>
      </c>
    </row>
    <row r="2930" spans="1:7" x14ac:dyDescent="0.2">
      <c r="A2930" s="30" t="s">
        <v>98</v>
      </c>
      <c r="B2930" s="30">
        <v>4</v>
      </c>
      <c r="C2930" s="30" t="s">
        <v>63</v>
      </c>
      <c r="D2930" s="30" t="s">
        <v>22</v>
      </c>
      <c r="E2930" s="33">
        <v>2005</v>
      </c>
      <c r="F2930" s="35">
        <v>3.6</v>
      </c>
    </row>
    <row r="2931" spans="1:7" x14ac:dyDescent="0.2">
      <c r="A2931" s="30" t="s">
        <v>98</v>
      </c>
      <c r="B2931" s="30">
        <v>4</v>
      </c>
      <c r="C2931" s="30" t="s">
        <v>63</v>
      </c>
      <c r="D2931" s="30" t="s">
        <v>22</v>
      </c>
      <c r="E2931" s="33">
        <v>2005</v>
      </c>
      <c r="F2931" s="35">
        <v>3.5</v>
      </c>
    </row>
    <row r="2932" spans="1:7" x14ac:dyDescent="0.2">
      <c r="A2932" s="30" t="s">
        <v>98</v>
      </c>
      <c r="B2932" s="30">
        <v>4</v>
      </c>
      <c r="C2932" s="30" t="s">
        <v>63</v>
      </c>
      <c r="D2932" s="30" t="s">
        <v>22</v>
      </c>
      <c r="E2932" s="33">
        <v>2005</v>
      </c>
      <c r="F2932" s="35">
        <v>2.8</v>
      </c>
    </row>
    <row r="2933" spans="1:7" x14ac:dyDescent="0.2">
      <c r="A2933" s="30" t="s">
        <v>98</v>
      </c>
      <c r="B2933" s="30">
        <v>4</v>
      </c>
      <c r="C2933" s="30" t="s">
        <v>63</v>
      </c>
      <c r="D2933" s="30" t="s">
        <v>22</v>
      </c>
      <c r="E2933" s="33">
        <v>2005</v>
      </c>
      <c r="F2933" s="35">
        <v>7.3</v>
      </c>
    </row>
    <row r="2934" spans="1:7" x14ac:dyDescent="0.2">
      <c r="A2934" s="30" t="s">
        <v>98</v>
      </c>
      <c r="B2934" s="30">
        <v>4</v>
      </c>
      <c r="C2934" s="30" t="s">
        <v>63</v>
      </c>
      <c r="D2934" s="30" t="s">
        <v>22</v>
      </c>
      <c r="E2934" s="33">
        <v>2005</v>
      </c>
      <c r="F2934" s="35">
        <v>5.7</v>
      </c>
    </row>
    <row r="2935" spans="1:7" x14ac:dyDescent="0.2">
      <c r="A2935" s="30" t="s">
        <v>98</v>
      </c>
      <c r="B2935" s="30">
        <v>4</v>
      </c>
      <c r="C2935" s="30" t="s">
        <v>63</v>
      </c>
      <c r="D2935" s="30" t="s">
        <v>28</v>
      </c>
      <c r="E2935" s="33">
        <v>2005</v>
      </c>
      <c r="F2935" s="35">
        <v>4.9000000000000004</v>
      </c>
    </row>
    <row r="2936" spans="1:7" x14ac:dyDescent="0.2">
      <c r="A2936" s="30" t="s">
        <v>98</v>
      </c>
      <c r="B2936" s="30">
        <v>4</v>
      </c>
      <c r="C2936" s="30" t="s">
        <v>63</v>
      </c>
      <c r="D2936" s="30" t="s">
        <v>69</v>
      </c>
      <c r="E2936" s="33">
        <v>2005</v>
      </c>
      <c r="F2936" s="35">
        <v>7.6</v>
      </c>
    </row>
    <row r="2937" spans="1:7" x14ac:dyDescent="0.2">
      <c r="A2937" s="30" t="s">
        <v>98</v>
      </c>
      <c r="B2937" s="30">
        <v>4</v>
      </c>
      <c r="C2937" s="30" t="s">
        <v>63</v>
      </c>
      <c r="D2937" s="30" t="s">
        <v>60</v>
      </c>
      <c r="E2937" s="33">
        <v>2005</v>
      </c>
      <c r="F2937" s="35">
        <v>2.7</v>
      </c>
    </row>
    <row r="2938" spans="1:7" x14ac:dyDescent="0.2">
      <c r="A2938" s="30" t="s">
        <v>98</v>
      </c>
      <c r="B2938" s="30">
        <v>4</v>
      </c>
      <c r="C2938" s="30" t="s">
        <v>63</v>
      </c>
      <c r="D2938" s="30" t="s">
        <v>69</v>
      </c>
      <c r="E2938" s="33">
        <v>2005</v>
      </c>
      <c r="F2938" s="35">
        <v>7.3</v>
      </c>
    </row>
    <row r="2939" spans="1:7" x14ac:dyDescent="0.2">
      <c r="A2939" s="30" t="s">
        <v>98</v>
      </c>
      <c r="B2939" s="30">
        <v>4</v>
      </c>
      <c r="C2939" s="30" t="s">
        <v>63</v>
      </c>
      <c r="D2939" s="30" t="s">
        <v>69</v>
      </c>
      <c r="E2939" s="33">
        <v>2005</v>
      </c>
      <c r="F2939" s="35">
        <v>7.4</v>
      </c>
    </row>
    <row r="2940" spans="1:7" x14ac:dyDescent="0.2">
      <c r="A2940" s="30" t="s">
        <v>98</v>
      </c>
      <c r="B2940" s="30">
        <v>4</v>
      </c>
      <c r="C2940" s="30" t="s">
        <v>63</v>
      </c>
      <c r="D2940" s="30" t="s">
        <v>22</v>
      </c>
      <c r="E2940" s="33">
        <v>2005</v>
      </c>
      <c r="F2940" s="35">
        <v>4.2</v>
      </c>
    </row>
    <row r="2941" spans="1:7" x14ac:dyDescent="0.2">
      <c r="A2941" s="30" t="s">
        <v>98</v>
      </c>
      <c r="B2941" s="30">
        <v>4</v>
      </c>
      <c r="C2941" s="30" t="s">
        <v>63</v>
      </c>
      <c r="D2941" s="30" t="s">
        <v>22</v>
      </c>
      <c r="E2941" s="33">
        <v>2005</v>
      </c>
      <c r="F2941" s="35">
        <v>3.8</v>
      </c>
    </row>
    <row r="2942" spans="1:7" x14ac:dyDescent="0.2">
      <c r="A2942" s="30" t="s">
        <v>98</v>
      </c>
      <c r="B2942" s="30">
        <v>4</v>
      </c>
      <c r="C2942" s="30" t="s">
        <v>63</v>
      </c>
      <c r="D2942" s="30" t="s">
        <v>23</v>
      </c>
      <c r="E2942" s="33">
        <v>2005</v>
      </c>
      <c r="F2942" s="35">
        <v>3.2</v>
      </c>
    </row>
    <row r="2943" spans="1:7" x14ac:dyDescent="0.2">
      <c r="A2943" s="30" t="s">
        <v>98</v>
      </c>
      <c r="B2943" s="30">
        <v>4</v>
      </c>
      <c r="C2943" s="30" t="s">
        <v>63</v>
      </c>
      <c r="D2943" s="30" t="s">
        <v>22</v>
      </c>
      <c r="E2943" s="33">
        <v>2005</v>
      </c>
      <c r="F2943" s="35">
        <v>4.9000000000000004</v>
      </c>
      <c r="G2943" s="30" t="s">
        <v>25</v>
      </c>
    </row>
    <row r="2944" spans="1:7" x14ac:dyDescent="0.2">
      <c r="A2944" s="30" t="s">
        <v>98</v>
      </c>
      <c r="B2944" s="30">
        <v>4</v>
      </c>
      <c r="C2944" s="30" t="s">
        <v>63</v>
      </c>
      <c r="D2944" s="30" t="s">
        <v>22</v>
      </c>
      <c r="E2944" s="33">
        <v>2005</v>
      </c>
      <c r="F2944" s="35">
        <v>4.5</v>
      </c>
    </row>
    <row r="2945" spans="1:7" x14ac:dyDescent="0.2">
      <c r="A2945" s="30" t="s">
        <v>98</v>
      </c>
      <c r="B2945" s="30">
        <v>4</v>
      </c>
      <c r="C2945" s="30" t="s">
        <v>63</v>
      </c>
      <c r="D2945" s="30" t="s">
        <v>21</v>
      </c>
      <c r="E2945" s="33">
        <v>2005</v>
      </c>
      <c r="F2945" s="35">
        <v>9.6</v>
      </c>
    </row>
    <row r="2946" spans="1:7" x14ac:dyDescent="0.2">
      <c r="A2946" s="30" t="s">
        <v>98</v>
      </c>
      <c r="B2946" s="30">
        <v>4</v>
      </c>
      <c r="C2946" s="30" t="s">
        <v>63</v>
      </c>
      <c r="D2946" s="30" t="s">
        <v>22</v>
      </c>
      <c r="E2946" s="33">
        <v>2005</v>
      </c>
      <c r="F2946" s="35">
        <v>3.2</v>
      </c>
      <c r="G2946" s="30" t="s">
        <v>25</v>
      </c>
    </row>
    <row r="2947" spans="1:7" x14ac:dyDescent="0.2">
      <c r="A2947" s="30" t="s">
        <v>98</v>
      </c>
      <c r="B2947" s="30">
        <v>4</v>
      </c>
      <c r="C2947" s="30" t="s">
        <v>63</v>
      </c>
      <c r="D2947" s="30" t="s">
        <v>21</v>
      </c>
      <c r="E2947" s="33">
        <v>2005</v>
      </c>
      <c r="F2947" s="35">
        <v>6.2</v>
      </c>
    </row>
    <row r="2948" spans="1:7" x14ac:dyDescent="0.2">
      <c r="A2948" s="30" t="s">
        <v>98</v>
      </c>
      <c r="B2948" s="30">
        <v>4</v>
      </c>
      <c r="C2948" s="30" t="s">
        <v>63</v>
      </c>
      <c r="D2948" s="30" t="s">
        <v>22</v>
      </c>
      <c r="E2948" s="33">
        <v>2005</v>
      </c>
      <c r="F2948" s="35">
        <v>2.6</v>
      </c>
    </row>
    <row r="2949" spans="1:7" x14ac:dyDescent="0.2">
      <c r="A2949" s="30" t="s">
        <v>98</v>
      </c>
      <c r="B2949" s="30">
        <v>4</v>
      </c>
      <c r="C2949" s="30" t="s">
        <v>63</v>
      </c>
      <c r="D2949" s="30" t="s">
        <v>22</v>
      </c>
      <c r="E2949" s="33">
        <v>2005</v>
      </c>
      <c r="F2949" s="35">
        <v>2.8</v>
      </c>
    </row>
    <row r="2950" spans="1:7" x14ac:dyDescent="0.2">
      <c r="A2950" s="30" t="s">
        <v>98</v>
      </c>
      <c r="B2950" s="30">
        <v>4</v>
      </c>
      <c r="C2950" s="30" t="s">
        <v>63</v>
      </c>
      <c r="D2950" s="30" t="s">
        <v>69</v>
      </c>
      <c r="E2950" s="33">
        <v>2005</v>
      </c>
      <c r="F2950" s="35">
        <v>7.9</v>
      </c>
    </row>
    <row r="2951" spans="1:7" x14ac:dyDescent="0.2">
      <c r="A2951" s="30" t="s">
        <v>98</v>
      </c>
      <c r="B2951" s="30">
        <v>4</v>
      </c>
      <c r="C2951" s="30" t="s">
        <v>63</v>
      </c>
      <c r="D2951" s="30" t="s">
        <v>23</v>
      </c>
      <c r="E2951" s="33">
        <v>2005</v>
      </c>
      <c r="F2951" s="35">
        <v>2.4</v>
      </c>
    </row>
    <row r="2952" spans="1:7" x14ac:dyDescent="0.2">
      <c r="A2952" s="30" t="s">
        <v>98</v>
      </c>
      <c r="B2952" s="30">
        <v>4</v>
      </c>
      <c r="C2952" s="30" t="s">
        <v>63</v>
      </c>
      <c r="D2952" s="30" t="s">
        <v>60</v>
      </c>
      <c r="E2952" s="33">
        <v>2005</v>
      </c>
      <c r="F2952" s="35">
        <v>2.4</v>
      </c>
    </row>
    <row r="2953" spans="1:7" x14ac:dyDescent="0.2">
      <c r="A2953" s="30" t="s">
        <v>98</v>
      </c>
      <c r="B2953" s="30">
        <v>4</v>
      </c>
      <c r="C2953" s="30" t="s">
        <v>63</v>
      </c>
      <c r="D2953" s="30" t="s">
        <v>23</v>
      </c>
      <c r="E2953" s="33">
        <v>2005</v>
      </c>
      <c r="F2953" s="35">
        <v>4</v>
      </c>
    </row>
    <row r="2954" spans="1:7" x14ac:dyDescent="0.2">
      <c r="A2954" s="30" t="s">
        <v>98</v>
      </c>
      <c r="B2954" s="30">
        <v>4</v>
      </c>
      <c r="C2954" s="30" t="s">
        <v>63</v>
      </c>
      <c r="D2954" s="30" t="s">
        <v>23</v>
      </c>
      <c r="E2954" s="33">
        <v>2005</v>
      </c>
      <c r="F2954" s="35">
        <v>4.9000000000000004</v>
      </c>
    </row>
    <row r="2955" spans="1:7" x14ac:dyDescent="0.2">
      <c r="A2955" s="30" t="s">
        <v>98</v>
      </c>
      <c r="B2955" s="30">
        <v>4</v>
      </c>
      <c r="C2955" s="30" t="s">
        <v>63</v>
      </c>
      <c r="D2955" s="30" t="s">
        <v>23</v>
      </c>
      <c r="E2955" s="33">
        <v>2005</v>
      </c>
      <c r="F2955" s="35">
        <v>3.7</v>
      </c>
    </row>
    <row r="2956" spans="1:7" x14ac:dyDescent="0.2">
      <c r="A2956" s="27" t="s">
        <v>99</v>
      </c>
      <c r="B2956" s="28">
        <v>1</v>
      </c>
      <c r="C2956" s="28" t="s">
        <v>24</v>
      </c>
      <c r="D2956" s="28" t="s">
        <v>22</v>
      </c>
      <c r="E2956" s="28">
        <v>2004</v>
      </c>
      <c r="F2956" s="29">
        <v>2</v>
      </c>
      <c r="G2956" s="28" t="s">
        <v>25</v>
      </c>
    </row>
    <row r="2957" spans="1:7" x14ac:dyDescent="0.2">
      <c r="A2957" s="27" t="s">
        <v>99</v>
      </c>
      <c r="B2957" s="28">
        <v>1</v>
      </c>
      <c r="C2957" s="28" t="s">
        <v>24</v>
      </c>
      <c r="D2957" s="28" t="s">
        <v>69</v>
      </c>
      <c r="E2957" s="28">
        <v>2004</v>
      </c>
      <c r="F2957" s="29">
        <v>7.5</v>
      </c>
      <c r="G2957" s="28" t="s">
        <v>25</v>
      </c>
    </row>
    <row r="2958" spans="1:7" x14ac:dyDescent="0.2">
      <c r="A2958" s="27" t="s">
        <v>99</v>
      </c>
      <c r="B2958" s="28">
        <v>1</v>
      </c>
      <c r="C2958" s="28" t="s">
        <v>24</v>
      </c>
      <c r="D2958" s="28" t="s">
        <v>23</v>
      </c>
      <c r="E2958" s="28">
        <v>2004</v>
      </c>
      <c r="F2958" s="29">
        <v>5</v>
      </c>
      <c r="G2958" s="28" t="s">
        <v>25</v>
      </c>
    </row>
    <row r="2959" spans="1:7" x14ac:dyDescent="0.2">
      <c r="A2959" s="27" t="s">
        <v>99</v>
      </c>
      <c r="B2959" s="28">
        <v>1</v>
      </c>
      <c r="C2959" s="28" t="s">
        <v>24</v>
      </c>
      <c r="D2959" s="28" t="s">
        <v>67</v>
      </c>
      <c r="E2959" s="28">
        <v>2004</v>
      </c>
      <c r="F2959" s="29">
        <v>3.1</v>
      </c>
      <c r="G2959" s="28" t="s">
        <v>25</v>
      </c>
    </row>
    <row r="2960" spans="1:7" x14ac:dyDescent="0.2">
      <c r="A2960" s="27" t="s">
        <v>99</v>
      </c>
      <c r="B2960" s="28">
        <v>1</v>
      </c>
      <c r="C2960" s="28" t="s">
        <v>24</v>
      </c>
      <c r="D2960" s="28" t="s">
        <v>22</v>
      </c>
      <c r="E2960" s="28">
        <v>2004</v>
      </c>
      <c r="F2960" s="29">
        <v>6.5</v>
      </c>
    </row>
    <row r="2961" spans="1:6" x14ac:dyDescent="0.2">
      <c r="A2961" s="27" t="s">
        <v>99</v>
      </c>
      <c r="B2961" s="28">
        <v>1</v>
      </c>
      <c r="C2961" s="28" t="s">
        <v>24</v>
      </c>
      <c r="D2961" s="28" t="s">
        <v>22</v>
      </c>
      <c r="E2961" s="28">
        <v>2004</v>
      </c>
      <c r="F2961" s="29">
        <v>3.2</v>
      </c>
    </row>
    <row r="2962" spans="1:6" x14ac:dyDescent="0.2">
      <c r="A2962" s="27" t="s">
        <v>99</v>
      </c>
      <c r="B2962" s="28">
        <v>1</v>
      </c>
      <c r="C2962" s="28" t="s">
        <v>24</v>
      </c>
      <c r="D2962" s="28" t="s">
        <v>22</v>
      </c>
      <c r="E2962" s="28">
        <v>2004</v>
      </c>
      <c r="F2962" s="29">
        <v>2.2999999999999998</v>
      </c>
    </row>
    <row r="2963" spans="1:6" x14ac:dyDescent="0.2">
      <c r="A2963" s="27" t="s">
        <v>99</v>
      </c>
      <c r="B2963" s="28">
        <v>1</v>
      </c>
      <c r="C2963" s="28" t="s">
        <v>24</v>
      </c>
      <c r="D2963" s="28" t="s">
        <v>69</v>
      </c>
      <c r="E2963" s="28">
        <v>2004</v>
      </c>
      <c r="F2963" s="29">
        <v>8.6999999999999993</v>
      </c>
    </row>
    <row r="2964" spans="1:6" x14ac:dyDescent="0.2">
      <c r="A2964" s="27" t="s">
        <v>99</v>
      </c>
      <c r="B2964" s="28">
        <v>1</v>
      </c>
      <c r="C2964" s="28" t="s">
        <v>24</v>
      </c>
      <c r="D2964" s="28" t="s">
        <v>23</v>
      </c>
      <c r="E2964" s="28">
        <v>2004</v>
      </c>
      <c r="F2964" s="29">
        <v>4.0999999999999996</v>
      </c>
    </row>
    <row r="2965" spans="1:6" x14ac:dyDescent="0.2">
      <c r="A2965" s="27" t="s">
        <v>99</v>
      </c>
      <c r="B2965" s="28">
        <v>1</v>
      </c>
      <c r="C2965" s="28" t="s">
        <v>24</v>
      </c>
      <c r="D2965" s="28" t="s">
        <v>23</v>
      </c>
      <c r="E2965" s="28">
        <v>2004</v>
      </c>
      <c r="F2965" s="29">
        <v>6</v>
      </c>
    </row>
    <row r="2966" spans="1:6" x14ac:dyDescent="0.2">
      <c r="A2966" s="27" t="s">
        <v>99</v>
      </c>
      <c r="B2966" s="28">
        <v>1</v>
      </c>
      <c r="C2966" s="28" t="s">
        <v>24</v>
      </c>
      <c r="D2966" s="28" t="s">
        <v>60</v>
      </c>
      <c r="E2966" s="28">
        <v>2004</v>
      </c>
      <c r="F2966" s="29">
        <v>3.2</v>
      </c>
    </row>
    <row r="2967" spans="1:6" x14ac:dyDescent="0.2">
      <c r="A2967" s="27" t="s">
        <v>99</v>
      </c>
      <c r="B2967" s="28">
        <v>1</v>
      </c>
      <c r="C2967" s="28" t="s">
        <v>24</v>
      </c>
      <c r="D2967" s="28" t="s">
        <v>60</v>
      </c>
      <c r="E2967" s="28">
        <v>2004</v>
      </c>
      <c r="F2967" s="29">
        <v>4.7</v>
      </c>
    </row>
    <row r="2968" spans="1:6" x14ac:dyDescent="0.2">
      <c r="A2968" s="27" t="s">
        <v>99</v>
      </c>
      <c r="B2968" s="28">
        <v>1</v>
      </c>
      <c r="C2968" s="28" t="s">
        <v>24</v>
      </c>
      <c r="D2968" s="28" t="s">
        <v>60</v>
      </c>
      <c r="E2968" s="28">
        <v>2004</v>
      </c>
      <c r="F2968" s="29">
        <v>4.3</v>
      </c>
    </row>
    <row r="2969" spans="1:6" x14ac:dyDescent="0.2">
      <c r="A2969" s="27" t="s">
        <v>99</v>
      </c>
      <c r="B2969" s="28">
        <v>1</v>
      </c>
      <c r="C2969" s="28" t="s">
        <v>24</v>
      </c>
      <c r="D2969" s="28" t="s">
        <v>60</v>
      </c>
      <c r="E2969" s="28">
        <v>2004</v>
      </c>
      <c r="F2969" s="29">
        <v>2.4</v>
      </c>
    </row>
    <row r="2970" spans="1:6" x14ac:dyDescent="0.2">
      <c r="A2970" s="27" t="s">
        <v>99</v>
      </c>
      <c r="B2970" s="28">
        <v>1</v>
      </c>
      <c r="C2970" s="28" t="s">
        <v>24</v>
      </c>
      <c r="D2970" s="28" t="s">
        <v>60</v>
      </c>
      <c r="E2970" s="28">
        <v>2004</v>
      </c>
      <c r="F2970" s="29">
        <v>2.5</v>
      </c>
    </row>
    <row r="2971" spans="1:6" x14ac:dyDescent="0.2">
      <c r="A2971" s="27" t="s">
        <v>99</v>
      </c>
      <c r="B2971" s="28">
        <v>1</v>
      </c>
      <c r="C2971" s="28" t="s">
        <v>24</v>
      </c>
      <c r="D2971" s="28" t="s">
        <v>60</v>
      </c>
      <c r="E2971" s="28">
        <v>2004</v>
      </c>
      <c r="F2971" s="29">
        <v>2</v>
      </c>
    </row>
    <row r="2972" spans="1:6" x14ac:dyDescent="0.2">
      <c r="A2972" s="27" t="s">
        <v>99</v>
      </c>
      <c r="B2972" s="28">
        <v>1</v>
      </c>
      <c r="C2972" s="28" t="s">
        <v>24</v>
      </c>
      <c r="D2972" s="28" t="s">
        <v>60</v>
      </c>
      <c r="E2972" s="28">
        <v>2004</v>
      </c>
      <c r="F2972" s="29">
        <v>2.5</v>
      </c>
    </row>
    <row r="2973" spans="1:6" x14ac:dyDescent="0.2">
      <c r="A2973" s="27" t="s">
        <v>99</v>
      </c>
      <c r="B2973" s="28">
        <v>1</v>
      </c>
      <c r="C2973" s="28" t="s">
        <v>24</v>
      </c>
      <c r="D2973" s="28" t="s">
        <v>60</v>
      </c>
      <c r="E2973" s="28">
        <v>2004</v>
      </c>
      <c r="F2973" s="29">
        <v>4.4000000000000004</v>
      </c>
    </row>
    <row r="2974" spans="1:6" x14ac:dyDescent="0.2">
      <c r="A2974" s="27" t="s">
        <v>99</v>
      </c>
      <c r="B2974" s="28">
        <v>1</v>
      </c>
      <c r="C2974" s="28" t="s">
        <v>24</v>
      </c>
      <c r="D2974" s="28" t="s">
        <v>67</v>
      </c>
      <c r="E2974" s="28">
        <v>2004</v>
      </c>
      <c r="F2974" s="29">
        <v>7.6</v>
      </c>
    </row>
    <row r="2975" spans="1:6" x14ac:dyDescent="0.2">
      <c r="A2975" s="27" t="s">
        <v>99</v>
      </c>
      <c r="B2975" s="28">
        <v>1</v>
      </c>
      <c r="C2975" s="28" t="s">
        <v>24</v>
      </c>
      <c r="D2975" s="28" t="s">
        <v>67</v>
      </c>
      <c r="E2975" s="28">
        <v>2004</v>
      </c>
      <c r="F2975" s="29">
        <v>2.1</v>
      </c>
    </row>
    <row r="2976" spans="1:6" x14ac:dyDescent="0.2">
      <c r="A2976" s="27" t="s">
        <v>99</v>
      </c>
      <c r="B2976" s="28">
        <v>1</v>
      </c>
      <c r="C2976" s="28" t="s">
        <v>24</v>
      </c>
      <c r="D2976" s="28" t="s">
        <v>67</v>
      </c>
      <c r="E2976" s="28">
        <v>2004</v>
      </c>
      <c r="F2976" s="29">
        <v>7.8</v>
      </c>
    </row>
    <row r="2977" spans="1:7" x14ac:dyDescent="0.2">
      <c r="A2977" s="27" t="s">
        <v>99</v>
      </c>
      <c r="B2977" s="28">
        <v>1</v>
      </c>
      <c r="C2977" s="28" t="s">
        <v>65</v>
      </c>
      <c r="D2977" s="28" t="s">
        <v>60</v>
      </c>
      <c r="E2977" s="28">
        <v>2004</v>
      </c>
      <c r="F2977" s="29">
        <v>3.1</v>
      </c>
      <c r="G2977" s="28" t="s">
        <v>25</v>
      </c>
    </row>
    <row r="2978" spans="1:7" x14ac:dyDescent="0.2">
      <c r="A2978" s="27" t="s">
        <v>99</v>
      </c>
      <c r="B2978" s="28">
        <v>1</v>
      </c>
      <c r="C2978" s="28" t="s">
        <v>65</v>
      </c>
      <c r="D2978" s="28" t="s">
        <v>22</v>
      </c>
      <c r="E2978" s="28">
        <v>2004</v>
      </c>
      <c r="F2978" s="29">
        <v>6.1</v>
      </c>
      <c r="G2978" s="28" t="s">
        <v>25</v>
      </c>
    </row>
    <row r="2979" spans="1:7" x14ac:dyDescent="0.2">
      <c r="A2979" s="27" t="s">
        <v>99</v>
      </c>
      <c r="B2979" s="28">
        <v>1</v>
      </c>
      <c r="C2979" s="28" t="s">
        <v>65</v>
      </c>
      <c r="D2979" s="28" t="s">
        <v>37</v>
      </c>
      <c r="E2979" s="28">
        <v>2004</v>
      </c>
      <c r="F2979" s="29">
        <v>2.5</v>
      </c>
      <c r="G2979" s="28" t="s">
        <v>25</v>
      </c>
    </row>
    <row r="2980" spans="1:7" x14ac:dyDescent="0.2">
      <c r="A2980" s="27" t="s">
        <v>99</v>
      </c>
      <c r="B2980" s="28">
        <v>1</v>
      </c>
      <c r="C2980" s="28" t="s">
        <v>65</v>
      </c>
      <c r="D2980" s="28" t="s">
        <v>60</v>
      </c>
      <c r="E2980" s="28">
        <v>2004</v>
      </c>
      <c r="F2980" s="29">
        <v>2.5</v>
      </c>
    </row>
    <row r="2981" spans="1:7" x14ac:dyDescent="0.2">
      <c r="A2981" s="27" t="s">
        <v>99</v>
      </c>
      <c r="B2981" s="28">
        <v>1</v>
      </c>
      <c r="C2981" s="28" t="s">
        <v>65</v>
      </c>
      <c r="D2981" s="28" t="s">
        <v>60</v>
      </c>
      <c r="E2981" s="28">
        <v>2004</v>
      </c>
      <c r="F2981" s="29">
        <v>3.2</v>
      </c>
    </row>
    <row r="2982" spans="1:7" x14ac:dyDescent="0.2">
      <c r="A2982" s="27" t="s">
        <v>99</v>
      </c>
      <c r="B2982" s="28">
        <v>1</v>
      </c>
      <c r="C2982" s="28" t="s">
        <v>65</v>
      </c>
      <c r="D2982" s="28" t="s">
        <v>60</v>
      </c>
      <c r="E2982" s="28">
        <v>2004</v>
      </c>
      <c r="F2982" s="29">
        <v>4.5</v>
      </c>
    </row>
    <row r="2983" spans="1:7" x14ac:dyDescent="0.2">
      <c r="A2983" s="27" t="s">
        <v>99</v>
      </c>
      <c r="B2983" s="28">
        <v>1</v>
      </c>
      <c r="C2983" s="28" t="s">
        <v>65</v>
      </c>
      <c r="D2983" s="28" t="s">
        <v>60</v>
      </c>
      <c r="E2983" s="28">
        <v>2004</v>
      </c>
      <c r="F2983" s="29">
        <v>2.1</v>
      </c>
    </row>
    <row r="2984" spans="1:7" x14ac:dyDescent="0.2">
      <c r="A2984" s="27" t="s">
        <v>99</v>
      </c>
      <c r="B2984" s="28">
        <v>1</v>
      </c>
      <c r="C2984" s="28" t="s">
        <v>65</v>
      </c>
      <c r="D2984" s="28" t="s">
        <v>60</v>
      </c>
      <c r="E2984" s="28">
        <v>2004</v>
      </c>
      <c r="F2984" s="29">
        <v>2.7</v>
      </c>
    </row>
    <row r="2985" spans="1:7" x14ac:dyDescent="0.2">
      <c r="A2985" s="27" t="s">
        <v>99</v>
      </c>
      <c r="B2985" s="28">
        <v>1</v>
      </c>
      <c r="C2985" s="28" t="s">
        <v>65</v>
      </c>
      <c r="D2985" s="28" t="s">
        <v>60</v>
      </c>
      <c r="E2985" s="28">
        <v>2004</v>
      </c>
      <c r="F2985" s="29">
        <v>2.2000000000000002</v>
      </c>
    </row>
    <row r="2986" spans="1:7" x14ac:dyDescent="0.2">
      <c r="A2986" s="27" t="s">
        <v>99</v>
      </c>
      <c r="B2986" s="28">
        <v>1</v>
      </c>
      <c r="C2986" s="28" t="s">
        <v>65</v>
      </c>
      <c r="D2986" s="28" t="s">
        <v>60</v>
      </c>
      <c r="E2986" s="28">
        <v>2004</v>
      </c>
      <c r="F2986" s="29">
        <v>4.4000000000000004</v>
      </c>
    </row>
    <row r="2987" spans="1:7" x14ac:dyDescent="0.2">
      <c r="A2987" s="27" t="s">
        <v>99</v>
      </c>
      <c r="B2987" s="28">
        <v>1</v>
      </c>
      <c r="C2987" s="28" t="s">
        <v>65</v>
      </c>
      <c r="D2987" s="28" t="s">
        <v>60</v>
      </c>
      <c r="E2987" s="28">
        <v>2004</v>
      </c>
      <c r="F2987" s="29">
        <v>5.7</v>
      </c>
    </row>
    <row r="2988" spans="1:7" x14ac:dyDescent="0.2">
      <c r="A2988" s="27" t="s">
        <v>99</v>
      </c>
      <c r="B2988" s="28">
        <v>1</v>
      </c>
      <c r="C2988" s="28" t="s">
        <v>65</v>
      </c>
      <c r="D2988" s="28" t="s">
        <v>60</v>
      </c>
      <c r="E2988" s="28">
        <v>2004</v>
      </c>
      <c r="F2988" s="29">
        <v>4.2</v>
      </c>
    </row>
    <row r="2989" spans="1:7" x14ac:dyDescent="0.2">
      <c r="A2989" s="27" t="s">
        <v>99</v>
      </c>
      <c r="B2989" s="28">
        <v>1</v>
      </c>
      <c r="C2989" s="28" t="s">
        <v>65</v>
      </c>
      <c r="D2989" s="28" t="s">
        <v>22</v>
      </c>
      <c r="E2989" s="28">
        <v>2004</v>
      </c>
      <c r="F2989" s="29">
        <v>9.9</v>
      </c>
    </row>
    <row r="2990" spans="1:7" x14ac:dyDescent="0.2">
      <c r="A2990" s="27" t="s">
        <v>99</v>
      </c>
      <c r="B2990" s="28">
        <v>1</v>
      </c>
      <c r="C2990" s="28" t="s">
        <v>65</v>
      </c>
      <c r="D2990" s="28" t="s">
        <v>22</v>
      </c>
      <c r="E2990" s="28">
        <v>2004</v>
      </c>
      <c r="F2990" s="29">
        <v>7</v>
      </c>
    </row>
    <row r="2991" spans="1:7" x14ac:dyDescent="0.2">
      <c r="A2991" s="27" t="s">
        <v>99</v>
      </c>
      <c r="B2991" s="28">
        <v>1</v>
      </c>
      <c r="C2991" s="28" t="s">
        <v>65</v>
      </c>
      <c r="D2991" s="28" t="s">
        <v>22</v>
      </c>
      <c r="E2991" s="28">
        <v>2004</v>
      </c>
      <c r="F2991" s="29">
        <v>3</v>
      </c>
    </row>
    <row r="2992" spans="1:7" x14ac:dyDescent="0.2">
      <c r="A2992" s="27" t="s">
        <v>99</v>
      </c>
      <c r="B2992" s="28">
        <v>1</v>
      </c>
      <c r="C2992" s="28" t="s">
        <v>65</v>
      </c>
      <c r="D2992" s="28" t="s">
        <v>22</v>
      </c>
      <c r="E2992" s="28">
        <v>2004</v>
      </c>
      <c r="F2992" s="29">
        <v>6.4</v>
      </c>
    </row>
    <row r="2993" spans="1:7" x14ac:dyDescent="0.2">
      <c r="A2993" s="27" t="s">
        <v>99</v>
      </c>
      <c r="B2993" s="28">
        <v>1</v>
      </c>
      <c r="C2993" s="28" t="s">
        <v>65</v>
      </c>
      <c r="D2993" s="28" t="s">
        <v>21</v>
      </c>
      <c r="E2993" s="28">
        <v>2004</v>
      </c>
      <c r="F2993" s="29">
        <v>3.9</v>
      </c>
    </row>
    <row r="2994" spans="1:7" x14ac:dyDescent="0.2">
      <c r="A2994" s="27" t="s">
        <v>99</v>
      </c>
      <c r="B2994" s="28">
        <v>1</v>
      </c>
      <c r="C2994" s="28" t="s">
        <v>65</v>
      </c>
      <c r="D2994" s="28" t="s">
        <v>28</v>
      </c>
      <c r="E2994" s="28">
        <v>2004</v>
      </c>
      <c r="F2994" s="29">
        <v>4.5</v>
      </c>
    </row>
    <row r="2995" spans="1:7" x14ac:dyDescent="0.2">
      <c r="A2995" s="27" t="s">
        <v>99</v>
      </c>
      <c r="B2995" s="28">
        <v>1</v>
      </c>
      <c r="C2995" s="28" t="s">
        <v>59</v>
      </c>
      <c r="D2995" s="28" t="s">
        <v>60</v>
      </c>
      <c r="E2995" s="28">
        <v>2004</v>
      </c>
      <c r="F2995" s="29">
        <v>4</v>
      </c>
      <c r="G2995" s="28" t="s">
        <v>25</v>
      </c>
    </row>
    <row r="2996" spans="1:7" x14ac:dyDescent="0.2">
      <c r="A2996" s="27" t="s">
        <v>99</v>
      </c>
      <c r="B2996" s="28">
        <v>1</v>
      </c>
      <c r="C2996" s="28" t="s">
        <v>59</v>
      </c>
      <c r="D2996" s="28" t="s">
        <v>60</v>
      </c>
      <c r="E2996" s="28">
        <v>2004</v>
      </c>
      <c r="F2996" s="29">
        <v>6.6</v>
      </c>
      <c r="G2996" s="28" t="s">
        <v>25</v>
      </c>
    </row>
    <row r="2997" spans="1:7" x14ac:dyDescent="0.2">
      <c r="A2997" s="27" t="s">
        <v>99</v>
      </c>
      <c r="B2997" s="28">
        <v>1</v>
      </c>
      <c r="C2997" s="28" t="s">
        <v>59</v>
      </c>
      <c r="D2997" s="28" t="s">
        <v>69</v>
      </c>
      <c r="E2997" s="28">
        <v>2004</v>
      </c>
      <c r="F2997" s="29">
        <v>4.5999999999999996</v>
      </c>
      <c r="G2997" s="28" t="s">
        <v>25</v>
      </c>
    </row>
    <row r="2998" spans="1:7" x14ac:dyDescent="0.2">
      <c r="A2998" s="27" t="s">
        <v>99</v>
      </c>
      <c r="B2998" s="28">
        <v>1</v>
      </c>
      <c r="C2998" s="28" t="s">
        <v>59</v>
      </c>
      <c r="D2998" s="28" t="s">
        <v>69</v>
      </c>
      <c r="E2998" s="28">
        <v>2004</v>
      </c>
      <c r="F2998" s="29">
        <v>6.6</v>
      </c>
      <c r="G2998" s="28" t="s">
        <v>25</v>
      </c>
    </row>
    <row r="2999" spans="1:7" x14ac:dyDescent="0.2">
      <c r="A2999" s="27" t="s">
        <v>99</v>
      </c>
      <c r="B2999" s="28">
        <v>1</v>
      </c>
      <c r="C2999" s="28" t="s">
        <v>59</v>
      </c>
      <c r="D2999" s="28" t="s">
        <v>37</v>
      </c>
      <c r="E2999" s="28">
        <v>2004</v>
      </c>
      <c r="F2999" s="29">
        <v>3.8</v>
      </c>
      <c r="G2999" s="28" t="s">
        <v>25</v>
      </c>
    </row>
    <row r="3000" spans="1:7" x14ac:dyDescent="0.2">
      <c r="A3000" s="27" t="s">
        <v>99</v>
      </c>
      <c r="B3000" s="28">
        <v>1</v>
      </c>
      <c r="C3000" s="28" t="s">
        <v>59</v>
      </c>
      <c r="D3000" s="28" t="s">
        <v>37</v>
      </c>
      <c r="E3000" s="28">
        <v>2004</v>
      </c>
      <c r="F3000" s="29">
        <v>4</v>
      </c>
      <c r="G3000" s="28" t="s">
        <v>25</v>
      </c>
    </row>
    <row r="3001" spans="1:7" x14ac:dyDescent="0.2">
      <c r="A3001" s="27" t="s">
        <v>99</v>
      </c>
      <c r="B3001" s="28">
        <v>1</v>
      </c>
      <c r="C3001" s="28" t="s">
        <v>59</v>
      </c>
      <c r="D3001" s="28" t="s">
        <v>23</v>
      </c>
      <c r="E3001" s="28">
        <v>2004</v>
      </c>
      <c r="F3001" s="29">
        <v>6.2</v>
      </c>
      <c r="G3001" s="28" t="s">
        <v>25</v>
      </c>
    </row>
    <row r="3002" spans="1:7" x14ac:dyDescent="0.2">
      <c r="A3002" s="27" t="s">
        <v>99</v>
      </c>
      <c r="B3002" s="28">
        <v>1</v>
      </c>
      <c r="C3002" s="28" t="s">
        <v>59</v>
      </c>
      <c r="D3002" s="28" t="s">
        <v>23</v>
      </c>
      <c r="E3002" s="28">
        <v>2004</v>
      </c>
      <c r="F3002" s="29">
        <v>4.8</v>
      </c>
      <c r="G3002" s="28" t="s">
        <v>25</v>
      </c>
    </row>
    <row r="3003" spans="1:7" x14ac:dyDescent="0.2">
      <c r="A3003" s="27" t="s">
        <v>99</v>
      </c>
      <c r="B3003" s="28">
        <v>1</v>
      </c>
      <c r="C3003" s="28" t="s">
        <v>59</v>
      </c>
      <c r="D3003" s="28" t="s">
        <v>23</v>
      </c>
      <c r="E3003" s="28">
        <v>2004</v>
      </c>
      <c r="F3003" s="29">
        <v>7.2</v>
      </c>
      <c r="G3003" s="28" t="s">
        <v>25</v>
      </c>
    </row>
    <row r="3004" spans="1:7" x14ac:dyDescent="0.2">
      <c r="A3004" s="27" t="s">
        <v>99</v>
      </c>
      <c r="B3004" s="28">
        <v>1</v>
      </c>
      <c r="C3004" s="28" t="s">
        <v>59</v>
      </c>
      <c r="D3004" s="28" t="s">
        <v>23</v>
      </c>
      <c r="E3004" s="28">
        <v>2004</v>
      </c>
      <c r="F3004" s="29">
        <v>4.5</v>
      </c>
      <c r="G3004" s="28" t="s">
        <v>25</v>
      </c>
    </row>
    <row r="3005" spans="1:7" x14ac:dyDescent="0.2">
      <c r="A3005" s="27" t="s">
        <v>99</v>
      </c>
      <c r="B3005" s="28">
        <v>1</v>
      </c>
      <c r="C3005" s="28" t="s">
        <v>59</v>
      </c>
      <c r="D3005" s="28" t="s">
        <v>23</v>
      </c>
      <c r="E3005" s="28">
        <v>2004</v>
      </c>
      <c r="F3005" s="29">
        <v>2.8</v>
      </c>
      <c r="G3005" s="28" t="s">
        <v>25</v>
      </c>
    </row>
    <row r="3006" spans="1:7" x14ac:dyDescent="0.2">
      <c r="A3006" s="27" t="s">
        <v>99</v>
      </c>
      <c r="B3006" s="28">
        <v>1</v>
      </c>
      <c r="C3006" s="28" t="s">
        <v>59</v>
      </c>
      <c r="D3006" s="28" t="s">
        <v>23</v>
      </c>
      <c r="E3006" s="28">
        <v>2004</v>
      </c>
      <c r="F3006" s="29">
        <v>5.6</v>
      </c>
      <c r="G3006" s="28" t="s">
        <v>25</v>
      </c>
    </row>
    <row r="3007" spans="1:7" x14ac:dyDescent="0.2">
      <c r="A3007" s="27" t="s">
        <v>99</v>
      </c>
      <c r="B3007" s="28">
        <v>1</v>
      </c>
      <c r="C3007" s="28" t="s">
        <v>59</v>
      </c>
      <c r="D3007" s="28" t="s">
        <v>60</v>
      </c>
      <c r="E3007" s="28">
        <v>2004</v>
      </c>
      <c r="F3007" s="29">
        <v>2.2000000000000002</v>
      </c>
    </row>
    <row r="3008" spans="1:7" x14ac:dyDescent="0.2">
      <c r="A3008" s="27" t="s">
        <v>99</v>
      </c>
      <c r="B3008" s="28">
        <v>1</v>
      </c>
      <c r="C3008" s="28" t="s">
        <v>59</v>
      </c>
      <c r="D3008" s="28" t="s">
        <v>60</v>
      </c>
      <c r="E3008" s="28">
        <v>2004</v>
      </c>
      <c r="F3008" s="29">
        <v>2.8</v>
      </c>
    </row>
    <row r="3009" spans="1:7" x14ac:dyDescent="0.2">
      <c r="A3009" s="27" t="s">
        <v>99</v>
      </c>
      <c r="B3009" s="28">
        <v>1</v>
      </c>
      <c r="C3009" s="28" t="s">
        <v>59</v>
      </c>
      <c r="D3009" s="28" t="s">
        <v>60</v>
      </c>
      <c r="E3009" s="28">
        <v>2004</v>
      </c>
      <c r="F3009" s="29">
        <v>2</v>
      </c>
    </row>
    <row r="3010" spans="1:7" x14ac:dyDescent="0.2">
      <c r="A3010" s="27" t="s">
        <v>99</v>
      </c>
      <c r="B3010" s="28">
        <v>1</v>
      </c>
      <c r="C3010" s="28" t="s">
        <v>59</v>
      </c>
      <c r="D3010" s="28" t="s">
        <v>60</v>
      </c>
      <c r="E3010" s="28">
        <v>2004</v>
      </c>
      <c r="F3010" s="29">
        <v>2.7</v>
      </c>
    </row>
    <row r="3011" spans="1:7" x14ac:dyDescent="0.2">
      <c r="A3011" s="27" t="s">
        <v>99</v>
      </c>
      <c r="B3011" s="28">
        <v>1</v>
      </c>
      <c r="C3011" s="28" t="s">
        <v>59</v>
      </c>
      <c r="D3011" s="28" t="s">
        <v>60</v>
      </c>
      <c r="E3011" s="28">
        <v>2004</v>
      </c>
      <c r="F3011" s="29">
        <v>4.8</v>
      </c>
    </row>
    <row r="3012" spans="1:7" x14ac:dyDescent="0.2">
      <c r="A3012" s="27" t="s">
        <v>99</v>
      </c>
      <c r="B3012" s="28">
        <v>1</v>
      </c>
      <c r="C3012" s="28" t="s">
        <v>59</v>
      </c>
      <c r="D3012" s="28" t="s">
        <v>60</v>
      </c>
      <c r="E3012" s="28">
        <v>2004</v>
      </c>
      <c r="F3012" s="29">
        <v>4.5999999999999996</v>
      </c>
    </row>
    <row r="3013" spans="1:7" x14ac:dyDescent="0.2">
      <c r="A3013" s="27" t="s">
        <v>99</v>
      </c>
      <c r="B3013" s="28">
        <v>1</v>
      </c>
      <c r="C3013" s="28" t="s">
        <v>59</v>
      </c>
      <c r="D3013" s="28" t="s">
        <v>60</v>
      </c>
      <c r="E3013" s="28">
        <v>2004</v>
      </c>
      <c r="F3013" s="29">
        <v>5.4</v>
      </c>
    </row>
    <row r="3014" spans="1:7" x14ac:dyDescent="0.2">
      <c r="A3014" s="27" t="s">
        <v>99</v>
      </c>
      <c r="B3014" s="28">
        <v>1</v>
      </c>
      <c r="C3014" s="28" t="s">
        <v>59</v>
      </c>
      <c r="D3014" s="28" t="s">
        <v>60</v>
      </c>
      <c r="E3014" s="28">
        <v>2004</v>
      </c>
      <c r="F3014" s="29">
        <v>4.3</v>
      </c>
    </row>
    <row r="3015" spans="1:7" x14ac:dyDescent="0.2">
      <c r="A3015" s="27" t="s">
        <v>99</v>
      </c>
      <c r="B3015" s="28">
        <v>1</v>
      </c>
      <c r="C3015" s="28" t="s">
        <v>59</v>
      </c>
      <c r="D3015" s="28" t="s">
        <v>23</v>
      </c>
      <c r="E3015" s="28">
        <v>2004</v>
      </c>
      <c r="F3015" s="29">
        <v>5.3</v>
      </c>
    </row>
    <row r="3016" spans="1:7" x14ac:dyDescent="0.2">
      <c r="A3016" s="27" t="s">
        <v>99</v>
      </c>
      <c r="B3016" s="28">
        <v>1</v>
      </c>
      <c r="C3016" s="28" t="s">
        <v>70</v>
      </c>
      <c r="D3016" s="28" t="s">
        <v>67</v>
      </c>
      <c r="E3016" s="28">
        <v>2004</v>
      </c>
      <c r="F3016" s="29">
        <v>2.8</v>
      </c>
    </row>
    <row r="3017" spans="1:7" x14ac:dyDescent="0.2">
      <c r="A3017" s="27" t="s">
        <v>99</v>
      </c>
      <c r="B3017" s="28">
        <v>1</v>
      </c>
      <c r="C3017" s="28" t="s">
        <v>70</v>
      </c>
      <c r="D3017" s="28" t="s">
        <v>22</v>
      </c>
      <c r="E3017" s="28">
        <v>2004</v>
      </c>
      <c r="F3017" s="29">
        <v>4</v>
      </c>
    </row>
    <row r="3018" spans="1:7" x14ac:dyDescent="0.2">
      <c r="A3018" s="27" t="s">
        <v>99</v>
      </c>
      <c r="B3018" s="28">
        <v>1</v>
      </c>
      <c r="C3018" s="28" t="s">
        <v>70</v>
      </c>
      <c r="D3018" s="28" t="s">
        <v>23</v>
      </c>
      <c r="E3018" s="28">
        <v>2004</v>
      </c>
      <c r="F3018" s="29">
        <v>4</v>
      </c>
    </row>
    <row r="3019" spans="1:7" x14ac:dyDescent="0.2">
      <c r="A3019" s="27" t="s">
        <v>99</v>
      </c>
      <c r="B3019" s="28">
        <v>1</v>
      </c>
      <c r="C3019" s="28" t="s">
        <v>70</v>
      </c>
      <c r="D3019" s="28" t="s">
        <v>23</v>
      </c>
      <c r="E3019" s="28">
        <v>2004</v>
      </c>
      <c r="F3019" s="29">
        <v>5.6</v>
      </c>
    </row>
    <row r="3020" spans="1:7" x14ac:dyDescent="0.2">
      <c r="A3020" s="27" t="s">
        <v>99</v>
      </c>
      <c r="B3020" s="28">
        <v>1</v>
      </c>
      <c r="C3020" s="28" t="s">
        <v>70</v>
      </c>
      <c r="D3020" s="28" t="s">
        <v>60</v>
      </c>
      <c r="E3020" s="28">
        <v>2004</v>
      </c>
      <c r="F3020" s="29">
        <v>2.2999999999999998</v>
      </c>
    </row>
    <row r="3021" spans="1:7" x14ac:dyDescent="0.2">
      <c r="A3021" s="27" t="s">
        <v>99</v>
      </c>
      <c r="B3021" s="28">
        <v>1</v>
      </c>
      <c r="C3021" s="28" t="s">
        <v>63</v>
      </c>
      <c r="D3021" s="28" t="s">
        <v>23</v>
      </c>
      <c r="E3021" s="28">
        <v>2004</v>
      </c>
      <c r="F3021" s="29">
        <v>5.6</v>
      </c>
      <c r="G3021" s="28" t="s">
        <v>25</v>
      </c>
    </row>
    <row r="3022" spans="1:7" x14ac:dyDescent="0.2">
      <c r="A3022" s="27" t="s">
        <v>99</v>
      </c>
      <c r="B3022" s="28">
        <v>1</v>
      </c>
      <c r="C3022" s="28" t="s">
        <v>63</v>
      </c>
      <c r="D3022" s="28" t="s">
        <v>60</v>
      </c>
      <c r="E3022" s="28">
        <v>2004</v>
      </c>
      <c r="F3022" s="29">
        <v>2.5</v>
      </c>
    </row>
    <row r="3023" spans="1:7" x14ac:dyDescent="0.2">
      <c r="A3023" s="27" t="s">
        <v>99</v>
      </c>
      <c r="B3023" s="28">
        <v>1</v>
      </c>
      <c r="C3023" s="28" t="s">
        <v>63</v>
      </c>
      <c r="D3023" s="28" t="s">
        <v>60</v>
      </c>
      <c r="E3023" s="28">
        <v>2004</v>
      </c>
      <c r="F3023" s="29">
        <v>3</v>
      </c>
    </row>
    <row r="3024" spans="1:7" x14ac:dyDescent="0.2">
      <c r="A3024" s="27" t="s">
        <v>99</v>
      </c>
      <c r="B3024" s="28">
        <v>1</v>
      </c>
      <c r="C3024" s="28" t="s">
        <v>63</v>
      </c>
      <c r="D3024" s="28" t="s">
        <v>60</v>
      </c>
      <c r="E3024" s="28">
        <v>2004</v>
      </c>
      <c r="F3024" s="29">
        <v>7.5</v>
      </c>
    </row>
    <row r="3025" spans="1:7" x14ac:dyDescent="0.2">
      <c r="A3025" s="27" t="s">
        <v>99</v>
      </c>
      <c r="B3025" s="28">
        <v>1</v>
      </c>
      <c r="C3025" s="28" t="s">
        <v>63</v>
      </c>
      <c r="D3025" s="28" t="s">
        <v>60</v>
      </c>
      <c r="E3025" s="28">
        <v>2004</v>
      </c>
      <c r="F3025" s="29">
        <v>8.4</v>
      </c>
    </row>
    <row r="3026" spans="1:7" x14ac:dyDescent="0.2">
      <c r="A3026" s="27" t="s">
        <v>99</v>
      </c>
      <c r="B3026" s="28">
        <v>1</v>
      </c>
      <c r="C3026" s="28" t="s">
        <v>63</v>
      </c>
      <c r="D3026" s="28" t="s">
        <v>60</v>
      </c>
      <c r="E3026" s="28">
        <v>2004</v>
      </c>
      <c r="F3026" s="29">
        <v>2</v>
      </c>
    </row>
    <row r="3027" spans="1:7" x14ac:dyDescent="0.2">
      <c r="A3027" s="27" t="s">
        <v>99</v>
      </c>
      <c r="B3027" s="28">
        <v>1</v>
      </c>
      <c r="C3027" s="28" t="s">
        <v>63</v>
      </c>
      <c r="D3027" s="28" t="s">
        <v>60</v>
      </c>
      <c r="E3027" s="28">
        <v>2004</v>
      </c>
      <c r="F3027" s="29">
        <v>5.9</v>
      </c>
    </row>
    <row r="3028" spans="1:7" x14ac:dyDescent="0.2">
      <c r="A3028" s="27" t="s">
        <v>99</v>
      </c>
      <c r="B3028" s="28">
        <v>1</v>
      </c>
      <c r="C3028" s="28" t="s">
        <v>63</v>
      </c>
      <c r="D3028" s="28" t="s">
        <v>60</v>
      </c>
      <c r="E3028" s="28">
        <v>2004</v>
      </c>
      <c r="F3028" s="29">
        <v>3.3</v>
      </c>
    </row>
    <row r="3029" spans="1:7" x14ac:dyDescent="0.2">
      <c r="A3029" s="27" t="s">
        <v>99</v>
      </c>
      <c r="B3029" s="28">
        <v>1</v>
      </c>
      <c r="C3029" s="28" t="s">
        <v>63</v>
      </c>
      <c r="D3029" s="28" t="s">
        <v>60</v>
      </c>
      <c r="E3029" s="28">
        <v>2004</v>
      </c>
      <c r="F3029" s="29">
        <v>3.5</v>
      </c>
    </row>
    <row r="3030" spans="1:7" x14ac:dyDescent="0.2">
      <c r="A3030" s="27" t="s">
        <v>99</v>
      </c>
      <c r="B3030" s="28">
        <v>1</v>
      </c>
      <c r="C3030" s="28" t="s">
        <v>63</v>
      </c>
      <c r="D3030" s="28" t="s">
        <v>60</v>
      </c>
      <c r="E3030" s="28">
        <v>2004</v>
      </c>
      <c r="F3030" s="29">
        <v>3.8</v>
      </c>
    </row>
    <row r="3031" spans="1:7" x14ac:dyDescent="0.2">
      <c r="A3031" s="27" t="s">
        <v>99</v>
      </c>
      <c r="B3031" s="28">
        <v>1</v>
      </c>
      <c r="C3031" s="28" t="s">
        <v>63</v>
      </c>
      <c r="D3031" s="28" t="s">
        <v>60</v>
      </c>
      <c r="E3031" s="28">
        <v>2004</v>
      </c>
      <c r="F3031" s="29">
        <v>2.8</v>
      </c>
    </row>
    <row r="3032" spans="1:7" x14ac:dyDescent="0.2">
      <c r="A3032" s="27" t="s">
        <v>99</v>
      </c>
      <c r="B3032" s="28">
        <v>1</v>
      </c>
      <c r="C3032" s="28" t="s">
        <v>63</v>
      </c>
      <c r="D3032" s="28" t="s">
        <v>60</v>
      </c>
      <c r="E3032" s="28">
        <v>2004</v>
      </c>
      <c r="F3032" s="29">
        <v>3.3</v>
      </c>
    </row>
    <row r="3033" spans="1:7" x14ac:dyDescent="0.2">
      <c r="A3033" s="27" t="s">
        <v>99</v>
      </c>
      <c r="B3033" s="28">
        <v>1</v>
      </c>
      <c r="C3033" s="28" t="s">
        <v>63</v>
      </c>
      <c r="D3033" s="28" t="s">
        <v>60</v>
      </c>
      <c r="E3033" s="28">
        <v>2004</v>
      </c>
      <c r="F3033" s="29">
        <v>3.5</v>
      </c>
    </row>
    <row r="3034" spans="1:7" x14ac:dyDescent="0.2">
      <c r="A3034" s="27" t="s">
        <v>99</v>
      </c>
      <c r="B3034" s="28">
        <v>1</v>
      </c>
      <c r="C3034" s="28" t="s">
        <v>63</v>
      </c>
      <c r="D3034" s="28" t="s">
        <v>60</v>
      </c>
      <c r="E3034" s="28">
        <v>2004</v>
      </c>
      <c r="F3034" s="29">
        <v>4.4000000000000004</v>
      </c>
    </row>
    <row r="3035" spans="1:7" x14ac:dyDescent="0.2">
      <c r="A3035" s="27" t="s">
        <v>99</v>
      </c>
      <c r="B3035" s="28">
        <v>1</v>
      </c>
      <c r="C3035" s="28" t="s">
        <v>63</v>
      </c>
      <c r="D3035" s="28" t="s">
        <v>22</v>
      </c>
      <c r="E3035" s="28">
        <v>2004</v>
      </c>
      <c r="F3035" s="29">
        <v>7</v>
      </c>
    </row>
    <row r="3036" spans="1:7" x14ac:dyDescent="0.2">
      <c r="A3036" s="27" t="s">
        <v>99</v>
      </c>
      <c r="B3036" s="28">
        <v>1</v>
      </c>
      <c r="C3036" s="28" t="s">
        <v>63</v>
      </c>
      <c r="D3036" s="28" t="s">
        <v>28</v>
      </c>
      <c r="E3036" s="28">
        <v>2004</v>
      </c>
      <c r="F3036" s="29">
        <v>4.4000000000000004</v>
      </c>
    </row>
    <row r="3037" spans="1:7" x14ac:dyDescent="0.2">
      <c r="A3037" s="27" t="s">
        <v>99</v>
      </c>
      <c r="B3037" s="28">
        <v>2</v>
      </c>
      <c r="C3037" s="28" t="s">
        <v>24</v>
      </c>
      <c r="D3037" s="28" t="s">
        <v>60</v>
      </c>
      <c r="E3037" s="28">
        <v>2004</v>
      </c>
      <c r="F3037" s="29">
        <v>2.7</v>
      </c>
      <c r="G3037" s="28" t="s">
        <v>25</v>
      </c>
    </row>
    <row r="3038" spans="1:7" x14ac:dyDescent="0.2">
      <c r="A3038" s="27" t="s">
        <v>99</v>
      </c>
      <c r="B3038" s="28">
        <v>2</v>
      </c>
      <c r="C3038" s="28" t="s">
        <v>24</v>
      </c>
      <c r="D3038" s="28" t="s">
        <v>60</v>
      </c>
      <c r="E3038" s="28">
        <v>2004</v>
      </c>
      <c r="F3038" s="29">
        <v>2.5</v>
      </c>
      <c r="G3038" s="28" t="s">
        <v>25</v>
      </c>
    </row>
    <row r="3039" spans="1:7" x14ac:dyDescent="0.2">
      <c r="A3039" s="27" t="s">
        <v>99</v>
      </c>
      <c r="B3039" s="28">
        <v>2</v>
      </c>
      <c r="C3039" s="28" t="s">
        <v>24</v>
      </c>
      <c r="D3039" s="28" t="s">
        <v>60</v>
      </c>
      <c r="E3039" s="28">
        <v>2004</v>
      </c>
      <c r="F3039" s="29">
        <v>2.5</v>
      </c>
    </row>
    <row r="3040" spans="1:7" x14ac:dyDescent="0.2">
      <c r="A3040" s="27" t="s">
        <v>99</v>
      </c>
      <c r="B3040" s="28">
        <v>2</v>
      </c>
      <c r="C3040" s="28" t="s">
        <v>24</v>
      </c>
      <c r="D3040" s="28" t="s">
        <v>60</v>
      </c>
      <c r="E3040" s="28">
        <v>2004</v>
      </c>
      <c r="F3040" s="29">
        <v>3.3</v>
      </c>
    </row>
    <row r="3041" spans="1:6" x14ac:dyDescent="0.2">
      <c r="A3041" s="27" t="s">
        <v>99</v>
      </c>
      <c r="B3041" s="28">
        <v>2</v>
      </c>
      <c r="C3041" s="28" t="s">
        <v>24</v>
      </c>
      <c r="D3041" s="28" t="s">
        <v>60</v>
      </c>
      <c r="E3041" s="28">
        <v>2004</v>
      </c>
      <c r="F3041" s="29">
        <v>4.8</v>
      </c>
    </row>
    <row r="3042" spans="1:6" x14ac:dyDescent="0.2">
      <c r="A3042" s="27" t="s">
        <v>99</v>
      </c>
      <c r="B3042" s="28">
        <v>2</v>
      </c>
      <c r="C3042" s="28" t="s">
        <v>24</v>
      </c>
      <c r="D3042" s="28" t="s">
        <v>60</v>
      </c>
      <c r="E3042" s="28">
        <v>2004</v>
      </c>
      <c r="F3042" s="29">
        <v>2.1</v>
      </c>
    </row>
    <row r="3043" spans="1:6" x14ac:dyDescent="0.2">
      <c r="A3043" s="27" t="s">
        <v>99</v>
      </c>
      <c r="B3043" s="28">
        <v>2</v>
      </c>
      <c r="C3043" s="28" t="s">
        <v>24</v>
      </c>
      <c r="D3043" s="28" t="s">
        <v>60</v>
      </c>
      <c r="E3043" s="28">
        <v>2004</v>
      </c>
      <c r="F3043" s="29">
        <v>8.3000000000000007</v>
      </c>
    </row>
    <row r="3044" spans="1:6" x14ac:dyDescent="0.2">
      <c r="A3044" s="27" t="s">
        <v>99</v>
      </c>
      <c r="B3044" s="28">
        <v>2</v>
      </c>
      <c r="C3044" s="28" t="s">
        <v>24</v>
      </c>
      <c r="D3044" s="28" t="s">
        <v>60</v>
      </c>
      <c r="E3044" s="28">
        <v>2004</v>
      </c>
      <c r="F3044" s="29">
        <v>3.9</v>
      </c>
    </row>
    <row r="3045" spans="1:6" x14ac:dyDescent="0.2">
      <c r="A3045" s="27" t="s">
        <v>99</v>
      </c>
      <c r="B3045" s="28">
        <v>2</v>
      </c>
      <c r="C3045" s="28" t="s">
        <v>24</v>
      </c>
      <c r="D3045" s="28" t="s">
        <v>60</v>
      </c>
      <c r="E3045" s="28">
        <v>2004</v>
      </c>
      <c r="F3045" s="29">
        <v>2.7</v>
      </c>
    </row>
    <row r="3046" spans="1:6" x14ac:dyDescent="0.2">
      <c r="A3046" s="27" t="s">
        <v>99</v>
      </c>
      <c r="B3046" s="28">
        <v>2</v>
      </c>
      <c r="C3046" s="28" t="s">
        <v>24</v>
      </c>
      <c r="D3046" s="28" t="s">
        <v>60</v>
      </c>
      <c r="E3046" s="28">
        <v>2004</v>
      </c>
      <c r="F3046" s="29">
        <v>2.2000000000000002</v>
      </c>
    </row>
    <row r="3047" spans="1:6" x14ac:dyDescent="0.2">
      <c r="A3047" s="27" t="s">
        <v>99</v>
      </c>
      <c r="B3047" s="28">
        <v>2</v>
      </c>
      <c r="C3047" s="28" t="s">
        <v>24</v>
      </c>
      <c r="D3047" s="28" t="s">
        <v>60</v>
      </c>
      <c r="E3047" s="28">
        <v>2004</v>
      </c>
      <c r="F3047" s="29">
        <v>2.1</v>
      </c>
    </row>
    <row r="3048" spans="1:6" x14ac:dyDescent="0.2">
      <c r="A3048" s="27" t="s">
        <v>99</v>
      </c>
      <c r="B3048" s="28">
        <v>2</v>
      </c>
      <c r="C3048" s="28" t="s">
        <v>24</v>
      </c>
      <c r="D3048" s="28" t="s">
        <v>23</v>
      </c>
      <c r="E3048" s="28">
        <v>2004</v>
      </c>
      <c r="F3048" s="29">
        <v>4.2</v>
      </c>
    </row>
    <row r="3049" spans="1:6" x14ac:dyDescent="0.2">
      <c r="A3049" s="27" t="s">
        <v>99</v>
      </c>
      <c r="B3049" s="28">
        <v>2</v>
      </c>
      <c r="C3049" s="28" t="s">
        <v>24</v>
      </c>
      <c r="D3049" s="28" t="s">
        <v>23</v>
      </c>
      <c r="E3049" s="28">
        <v>2004</v>
      </c>
      <c r="F3049" s="29">
        <v>6</v>
      </c>
    </row>
    <row r="3050" spans="1:6" x14ac:dyDescent="0.2">
      <c r="A3050" s="27" t="s">
        <v>99</v>
      </c>
      <c r="B3050" s="28">
        <v>2</v>
      </c>
      <c r="C3050" s="28" t="s">
        <v>24</v>
      </c>
      <c r="D3050" s="28" t="s">
        <v>60</v>
      </c>
      <c r="E3050" s="28">
        <v>2004</v>
      </c>
      <c r="F3050" s="29">
        <v>2.1</v>
      </c>
    </row>
    <row r="3051" spans="1:6" x14ac:dyDescent="0.2">
      <c r="A3051" s="27" t="s">
        <v>99</v>
      </c>
      <c r="B3051" s="28">
        <v>2</v>
      </c>
      <c r="C3051" s="28" t="s">
        <v>24</v>
      </c>
      <c r="D3051" s="28" t="s">
        <v>60</v>
      </c>
      <c r="E3051" s="28">
        <v>2004</v>
      </c>
      <c r="F3051" s="29">
        <v>5.0999999999999996</v>
      </c>
    </row>
    <row r="3052" spans="1:6" x14ac:dyDescent="0.2">
      <c r="A3052" s="27" t="s">
        <v>99</v>
      </c>
      <c r="B3052" s="28">
        <v>2</v>
      </c>
      <c r="C3052" s="28" t="s">
        <v>24</v>
      </c>
      <c r="D3052" s="28" t="s">
        <v>60</v>
      </c>
      <c r="E3052" s="28">
        <v>2004</v>
      </c>
      <c r="F3052" s="29">
        <v>7.6</v>
      </c>
    </row>
    <row r="3053" spans="1:6" x14ac:dyDescent="0.2">
      <c r="A3053" s="27" t="s">
        <v>99</v>
      </c>
      <c r="B3053" s="28">
        <v>2</v>
      </c>
      <c r="C3053" s="28" t="s">
        <v>24</v>
      </c>
      <c r="D3053" s="28" t="s">
        <v>60</v>
      </c>
      <c r="E3053" s="28">
        <v>2004</v>
      </c>
      <c r="F3053" s="29">
        <v>4.5999999999999996</v>
      </c>
    </row>
    <row r="3054" spans="1:6" x14ac:dyDescent="0.2">
      <c r="A3054" s="27" t="s">
        <v>99</v>
      </c>
      <c r="B3054" s="28">
        <v>2</v>
      </c>
      <c r="C3054" s="28" t="s">
        <v>24</v>
      </c>
      <c r="D3054" s="28" t="s">
        <v>60</v>
      </c>
      <c r="E3054" s="28">
        <v>2004</v>
      </c>
      <c r="F3054" s="29">
        <v>4.8</v>
      </c>
    </row>
    <row r="3055" spans="1:6" x14ac:dyDescent="0.2">
      <c r="A3055" s="27" t="s">
        <v>99</v>
      </c>
      <c r="B3055" s="28">
        <v>2</v>
      </c>
      <c r="C3055" s="28" t="s">
        <v>24</v>
      </c>
      <c r="D3055" s="28" t="s">
        <v>21</v>
      </c>
      <c r="E3055" s="28">
        <v>2004</v>
      </c>
      <c r="F3055" s="29">
        <v>4.0999999999999996</v>
      </c>
    </row>
    <row r="3056" spans="1:6" x14ac:dyDescent="0.2">
      <c r="A3056" s="27" t="s">
        <v>99</v>
      </c>
      <c r="B3056" s="28">
        <v>2</v>
      </c>
      <c r="C3056" s="28" t="s">
        <v>24</v>
      </c>
      <c r="D3056" s="28" t="s">
        <v>69</v>
      </c>
      <c r="E3056" s="28">
        <v>2004</v>
      </c>
      <c r="F3056" s="29">
        <v>7.7</v>
      </c>
    </row>
    <row r="3057" spans="1:7" x14ac:dyDescent="0.2">
      <c r="A3057" s="27" t="s">
        <v>99</v>
      </c>
      <c r="B3057" s="28">
        <v>2</v>
      </c>
      <c r="C3057" s="28" t="s">
        <v>65</v>
      </c>
      <c r="D3057" s="28" t="s">
        <v>23</v>
      </c>
      <c r="E3057" s="28">
        <v>2004</v>
      </c>
      <c r="F3057" s="29">
        <v>4</v>
      </c>
      <c r="G3057" s="28" t="s">
        <v>25</v>
      </c>
    </row>
    <row r="3058" spans="1:7" x14ac:dyDescent="0.2">
      <c r="A3058" s="27" t="s">
        <v>99</v>
      </c>
      <c r="B3058" s="28">
        <v>2</v>
      </c>
      <c r="C3058" s="28" t="s">
        <v>65</v>
      </c>
      <c r="D3058" s="28" t="s">
        <v>23</v>
      </c>
      <c r="E3058" s="28">
        <v>2004</v>
      </c>
      <c r="F3058" s="29">
        <v>6.4</v>
      </c>
      <c r="G3058" s="28" t="s">
        <v>25</v>
      </c>
    </row>
    <row r="3059" spans="1:7" x14ac:dyDescent="0.2">
      <c r="A3059" s="27" t="s">
        <v>99</v>
      </c>
      <c r="B3059" s="28">
        <v>2</v>
      </c>
      <c r="C3059" s="28" t="s">
        <v>65</v>
      </c>
      <c r="D3059" s="28" t="s">
        <v>60</v>
      </c>
      <c r="E3059" s="28">
        <v>2004</v>
      </c>
      <c r="F3059" s="29">
        <v>4.5999999999999996</v>
      </c>
      <c r="G3059" s="28" t="s">
        <v>25</v>
      </c>
    </row>
    <row r="3060" spans="1:7" x14ac:dyDescent="0.2">
      <c r="A3060" s="27" t="s">
        <v>99</v>
      </c>
      <c r="B3060" s="28">
        <v>2</v>
      </c>
      <c r="C3060" s="28" t="s">
        <v>65</v>
      </c>
      <c r="D3060" s="28" t="s">
        <v>22</v>
      </c>
      <c r="E3060" s="28">
        <v>2004</v>
      </c>
      <c r="F3060" s="29">
        <v>3.1</v>
      </c>
      <c r="G3060" s="28" t="s">
        <v>25</v>
      </c>
    </row>
    <row r="3061" spans="1:7" x14ac:dyDescent="0.2">
      <c r="A3061" s="27" t="s">
        <v>99</v>
      </c>
      <c r="B3061" s="28">
        <v>2</v>
      </c>
      <c r="C3061" s="28" t="s">
        <v>65</v>
      </c>
      <c r="D3061" s="28" t="s">
        <v>23</v>
      </c>
      <c r="E3061" s="28">
        <v>2004</v>
      </c>
      <c r="F3061" s="29">
        <v>8.3000000000000007</v>
      </c>
    </row>
    <row r="3062" spans="1:7" x14ac:dyDescent="0.2">
      <c r="A3062" s="27" t="s">
        <v>99</v>
      </c>
      <c r="B3062" s="28">
        <v>2</v>
      </c>
      <c r="C3062" s="28" t="s">
        <v>65</v>
      </c>
      <c r="D3062" s="28" t="s">
        <v>60</v>
      </c>
      <c r="E3062" s="28">
        <v>2004</v>
      </c>
      <c r="F3062" s="29">
        <v>2.6</v>
      </c>
    </row>
    <row r="3063" spans="1:7" x14ac:dyDescent="0.2">
      <c r="A3063" s="27" t="s">
        <v>99</v>
      </c>
      <c r="B3063" s="28">
        <v>2</v>
      </c>
      <c r="C3063" s="28" t="s">
        <v>65</v>
      </c>
      <c r="D3063" s="28" t="s">
        <v>60</v>
      </c>
      <c r="E3063" s="28">
        <v>2004</v>
      </c>
      <c r="F3063" s="29">
        <v>3.8</v>
      </c>
    </row>
    <row r="3064" spans="1:7" x14ac:dyDescent="0.2">
      <c r="A3064" s="27" t="s">
        <v>99</v>
      </c>
      <c r="B3064" s="28">
        <v>2</v>
      </c>
      <c r="C3064" s="28" t="s">
        <v>65</v>
      </c>
      <c r="D3064" s="28" t="s">
        <v>60</v>
      </c>
      <c r="E3064" s="28">
        <v>2004</v>
      </c>
      <c r="F3064" s="29">
        <v>7.2</v>
      </c>
    </row>
    <row r="3065" spans="1:7" x14ac:dyDescent="0.2">
      <c r="A3065" s="27" t="s">
        <v>99</v>
      </c>
      <c r="B3065" s="28">
        <v>2</v>
      </c>
      <c r="C3065" s="28" t="s">
        <v>65</v>
      </c>
      <c r="D3065" s="28" t="s">
        <v>22</v>
      </c>
      <c r="E3065" s="28">
        <v>2004</v>
      </c>
      <c r="F3065" s="29">
        <v>8.5</v>
      </c>
    </row>
    <row r="3066" spans="1:7" x14ac:dyDescent="0.2">
      <c r="A3066" s="27" t="s">
        <v>99</v>
      </c>
      <c r="B3066" s="28">
        <v>2</v>
      </c>
      <c r="C3066" s="28" t="s">
        <v>65</v>
      </c>
      <c r="D3066" s="28" t="s">
        <v>22</v>
      </c>
      <c r="E3066" s="28">
        <v>2004</v>
      </c>
      <c r="F3066" s="29">
        <v>5.6</v>
      </c>
    </row>
    <row r="3067" spans="1:7" x14ac:dyDescent="0.2">
      <c r="A3067" s="27" t="s">
        <v>99</v>
      </c>
      <c r="B3067" s="28">
        <v>2</v>
      </c>
      <c r="C3067" s="28" t="s">
        <v>65</v>
      </c>
      <c r="D3067" s="28" t="s">
        <v>22</v>
      </c>
      <c r="E3067" s="28">
        <v>2004</v>
      </c>
      <c r="F3067" s="29">
        <v>6.2</v>
      </c>
    </row>
    <row r="3068" spans="1:7" x14ac:dyDescent="0.2">
      <c r="A3068" s="27" t="s">
        <v>99</v>
      </c>
      <c r="B3068" s="28">
        <v>2</v>
      </c>
      <c r="C3068" s="28" t="s">
        <v>65</v>
      </c>
      <c r="D3068" s="28" t="s">
        <v>67</v>
      </c>
      <c r="E3068" s="28">
        <v>2004</v>
      </c>
      <c r="F3068" s="29">
        <v>5.5</v>
      </c>
    </row>
    <row r="3069" spans="1:7" x14ac:dyDescent="0.2">
      <c r="A3069" s="27" t="s">
        <v>99</v>
      </c>
      <c r="B3069" s="28">
        <v>2</v>
      </c>
      <c r="C3069" s="28" t="s">
        <v>59</v>
      </c>
      <c r="D3069" s="28" t="s">
        <v>69</v>
      </c>
      <c r="E3069" s="28">
        <v>2004</v>
      </c>
      <c r="F3069" s="29">
        <v>7.1</v>
      </c>
      <c r="G3069" s="28" t="s">
        <v>25</v>
      </c>
    </row>
    <row r="3070" spans="1:7" x14ac:dyDescent="0.2">
      <c r="A3070" s="27" t="s">
        <v>99</v>
      </c>
      <c r="B3070" s="28">
        <v>2</v>
      </c>
      <c r="C3070" s="28" t="s">
        <v>59</v>
      </c>
      <c r="D3070" s="28" t="s">
        <v>69</v>
      </c>
      <c r="E3070" s="28">
        <v>2004</v>
      </c>
      <c r="F3070" s="29">
        <v>9.3000000000000007</v>
      </c>
      <c r="G3070" s="28" t="s">
        <v>25</v>
      </c>
    </row>
    <row r="3071" spans="1:7" x14ac:dyDescent="0.2">
      <c r="A3071" s="27" t="s">
        <v>99</v>
      </c>
      <c r="B3071" s="28">
        <v>2</v>
      </c>
      <c r="C3071" s="28" t="s">
        <v>59</v>
      </c>
      <c r="D3071" s="28" t="s">
        <v>69</v>
      </c>
      <c r="E3071" s="28">
        <v>2004</v>
      </c>
      <c r="F3071" s="29">
        <v>3.3</v>
      </c>
      <c r="G3071" s="28" t="s">
        <v>25</v>
      </c>
    </row>
    <row r="3072" spans="1:7" x14ac:dyDescent="0.2">
      <c r="A3072" s="27" t="s">
        <v>99</v>
      </c>
      <c r="B3072" s="28">
        <v>2</v>
      </c>
      <c r="C3072" s="28" t="s">
        <v>59</v>
      </c>
      <c r="D3072" s="28" t="s">
        <v>60</v>
      </c>
      <c r="E3072" s="28">
        <v>2004</v>
      </c>
      <c r="F3072" s="29">
        <v>2.2000000000000002</v>
      </c>
      <c r="G3072" s="28" t="s">
        <v>25</v>
      </c>
    </row>
    <row r="3073" spans="1:7" x14ac:dyDescent="0.2">
      <c r="A3073" s="27" t="s">
        <v>99</v>
      </c>
      <c r="B3073" s="28">
        <v>2</v>
      </c>
      <c r="C3073" s="28" t="s">
        <v>59</v>
      </c>
      <c r="D3073" s="28" t="s">
        <v>60</v>
      </c>
      <c r="E3073" s="28">
        <v>2004</v>
      </c>
      <c r="F3073" s="29">
        <v>3.2</v>
      </c>
      <c r="G3073" s="28" t="s">
        <v>25</v>
      </c>
    </row>
    <row r="3074" spans="1:7" x14ac:dyDescent="0.2">
      <c r="A3074" s="27" t="s">
        <v>99</v>
      </c>
      <c r="B3074" s="28">
        <v>2</v>
      </c>
      <c r="C3074" s="28" t="s">
        <v>59</v>
      </c>
      <c r="D3074" s="28" t="s">
        <v>23</v>
      </c>
      <c r="E3074" s="28">
        <v>2004</v>
      </c>
      <c r="F3074" s="29">
        <v>3.3</v>
      </c>
      <c r="G3074" s="28" t="s">
        <v>25</v>
      </c>
    </row>
    <row r="3075" spans="1:7" x14ac:dyDescent="0.2">
      <c r="A3075" s="27" t="s">
        <v>99</v>
      </c>
      <c r="B3075" s="28">
        <v>2</v>
      </c>
      <c r="C3075" s="28" t="s">
        <v>59</v>
      </c>
      <c r="D3075" s="28" t="s">
        <v>23</v>
      </c>
      <c r="E3075" s="28">
        <v>2004</v>
      </c>
      <c r="F3075" s="29">
        <v>2.2999999999999998</v>
      </c>
      <c r="G3075" s="28" t="s">
        <v>25</v>
      </c>
    </row>
    <row r="3076" spans="1:7" x14ac:dyDescent="0.2">
      <c r="A3076" s="27" t="s">
        <v>99</v>
      </c>
      <c r="B3076" s="28">
        <v>2</v>
      </c>
      <c r="C3076" s="28" t="s">
        <v>59</v>
      </c>
      <c r="D3076" s="28" t="s">
        <v>37</v>
      </c>
      <c r="E3076" s="28">
        <v>2004</v>
      </c>
      <c r="F3076" s="29">
        <v>4.8</v>
      </c>
      <c r="G3076" s="28" t="s">
        <v>25</v>
      </c>
    </row>
    <row r="3077" spans="1:7" x14ac:dyDescent="0.2">
      <c r="A3077" s="27" t="s">
        <v>99</v>
      </c>
      <c r="B3077" s="28">
        <v>2</v>
      </c>
      <c r="C3077" s="28" t="s">
        <v>59</v>
      </c>
      <c r="D3077" s="28" t="s">
        <v>69</v>
      </c>
      <c r="E3077" s="28">
        <v>2004</v>
      </c>
      <c r="F3077" s="29">
        <v>9.5</v>
      </c>
    </row>
    <row r="3078" spans="1:7" x14ac:dyDescent="0.2">
      <c r="A3078" s="27" t="s">
        <v>99</v>
      </c>
      <c r="B3078" s="28">
        <v>2</v>
      </c>
      <c r="C3078" s="28" t="s">
        <v>59</v>
      </c>
      <c r="D3078" s="28" t="s">
        <v>69</v>
      </c>
      <c r="E3078" s="28">
        <v>2004</v>
      </c>
      <c r="F3078" s="29">
        <v>7.5</v>
      </c>
    </row>
    <row r="3079" spans="1:7" x14ac:dyDescent="0.2">
      <c r="A3079" s="27" t="s">
        <v>99</v>
      </c>
      <c r="B3079" s="28">
        <v>2</v>
      </c>
      <c r="C3079" s="28" t="s">
        <v>59</v>
      </c>
      <c r="D3079" s="28" t="s">
        <v>60</v>
      </c>
      <c r="E3079" s="28">
        <v>2004</v>
      </c>
      <c r="F3079" s="29">
        <v>5.2</v>
      </c>
    </row>
    <row r="3080" spans="1:7" x14ac:dyDescent="0.2">
      <c r="A3080" s="27" t="s">
        <v>99</v>
      </c>
      <c r="B3080" s="28">
        <v>2</v>
      </c>
      <c r="C3080" s="28" t="s">
        <v>59</v>
      </c>
      <c r="D3080" s="28" t="s">
        <v>60</v>
      </c>
      <c r="E3080" s="28">
        <v>2004</v>
      </c>
      <c r="F3080" s="29">
        <v>3.7</v>
      </c>
    </row>
    <row r="3081" spans="1:7" x14ac:dyDescent="0.2">
      <c r="A3081" s="27" t="s">
        <v>99</v>
      </c>
      <c r="B3081" s="28">
        <v>2</v>
      </c>
      <c r="C3081" s="28" t="s">
        <v>59</v>
      </c>
      <c r="D3081" s="28" t="s">
        <v>60</v>
      </c>
      <c r="E3081" s="28">
        <v>2004</v>
      </c>
      <c r="F3081" s="29">
        <v>4.3</v>
      </c>
    </row>
    <row r="3082" spans="1:7" x14ac:dyDescent="0.2">
      <c r="A3082" s="27" t="s">
        <v>99</v>
      </c>
      <c r="B3082" s="28">
        <v>2</v>
      </c>
      <c r="C3082" s="28" t="s">
        <v>59</v>
      </c>
      <c r="D3082" s="28" t="s">
        <v>60</v>
      </c>
      <c r="E3082" s="28">
        <v>2004</v>
      </c>
      <c r="F3082" s="29">
        <v>4.9000000000000004</v>
      </c>
    </row>
    <row r="3083" spans="1:7" x14ac:dyDescent="0.2">
      <c r="A3083" s="27" t="s">
        <v>99</v>
      </c>
      <c r="B3083" s="28">
        <v>2</v>
      </c>
      <c r="C3083" s="28" t="s">
        <v>59</v>
      </c>
      <c r="D3083" s="28" t="s">
        <v>60</v>
      </c>
      <c r="E3083" s="28">
        <v>2004</v>
      </c>
      <c r="F3083" s="29">
        <v>2.2999999999999998</v>
      </c>
    </row>
    <row r="3084" spans="1:7" x14ac:dyDescent="0.2">
      <c r="A3084" s="27" t="s">
        <v>99</v>
      </c>
      <c r="B3084" s="28">
        <v>2</v>
      </c>
      <c r="C3084" s="28" t="s">
        <v>59</v>
      </c>
      <c r="D3084" s="28" t="s">
        <v>60</v>
      </c>
      <c r="E3084" s="28">
        <v>2004</v>
      </c>
      <c r="F3084" s="29">
        <v>3.2</v>
      </c>
    </row>
    <row r="3085" spans="1:7" x14ac:dyDescent="0.2">
      <c r="A3085" s="27" t="s">
        <v>99</v>
      </c>
      <c r="B3085" s="28">
        <v>2</v>
      </c>
      <c r="C3085" s="28" t="s">
        <v>59</v>
      </c>
      <c r="D3085" s="28" t="s">
        <v>60</v>
      </c>
      <c r="E3085" s="28">
        <v>2004</v>
      </c>
      <c r="F3085" s="29">
        <v>5.8</v>
      </c>
    </row>
    <row r="3086" spans="1:7" x14ac:dyDescent="0.2">
      <c r="A3086" s="27" t="s">
        <v>99</v>
      </c>
      <c r="B3086" s="28">
        <v>2</v>
      </c>
      <c r="C3086" s="28" t="s">
        <v>59</v>
      </c>
      <c r="D3086" s="28" t="s">
        <v>60</v>
      </c>
      <c r="E3086" s="28">
        <v>2004</v>
      </c>
      <c r="F3086" s="29">
        <v>9.6999999999999993</v>
      </c>
    </row>
    <row r="3087" spans="1:7" x14ac:dyDescent="0.2">
      <c r="A3087" s="27" t="s">
        <v>99</v>
      </c>
      <c r="B3087" s="28">
        <v>2</v>
      </c>
      <c r="C3087" s="28" t="s">
        <v>59</v>
      </c>
      <c r="D3087" s="28" t="s">
        <v>60</v>
      </c>
      <c r="E3087" s="28">
        <v>2004</v>
      </c>
      <c r="F3087" s="29">
        <v>2.5</v>
      </c>
    </row>
    <row r="3088" spans="1:7" x14ac:dyDescent="0.2">
      <c r="A3088" s="27" t="s">
        <v>99</v>
      </c>
      <c r="B3088" s="28">
        <v>2</v>
      </c>
      <c r="C3088" s="28" t="s">
        <v>59</v>
      </c>
      <c r="D3088" s="28" t="s">
        <v>23</v>
      </c>
      <c r="E3088" s="28">
        <v>2004</v>
      </c>
      <c r="F3088" s="29">
        <v>5</v>
      </c>
    </row>
    <row r="3089" spans="1:6" x14ac:dyDescent="0.2">
      <c r="A3089" s="27" t="s">
        <v>99</v>
      </c>
      <c r="B3089" s="28">
        <v>2</v>
      </c>
      <c r="C3089" s="28" t="s">
        <v>59</v>
      </c>
      <c r="D3089" s="28" t="s">
        <v>22</v>
      </c>
      <c r="E3089" s="28">
        <v>2004</v>
      </c>
      <c r="F3089" s="29">
        <v>9.9</v>
      </c>
    </row>
    <row r="3090" spans="1:6" x14ac:dyDescent="0.2">
      <c r="A3090" s="27" t="s">
        <v>99</v>
      </c>
      <c r="B3090" s="28">
        <v>2</v>
      </c>
      <c r="C3090" s="28" t="s">
        <v>59</v>
      </c>
      <c r="D3090" s="28" t="s">
        <v>22</v>
      </c>
      <c r="E3090" s="28">
        <v>2004</v>
      </c>
      <c r="F3090" s="29">
        <v>7.1</v>
      </c>
    </row>
    <row r="3091" spans="1:6" x14ac:dyDescent="0.2">
      <c r="A3091" s="27" t="s">
        <v>99</v>
      </c>
      <c r="B3091" s="28">
        <v>2</v>
      </c>
      <c r="C3091" s="28" t="s">
        <v>59</v>
      </c>
      <c r="D3091" s="28" t="s">
        <v>60</v>
      </c>
      <c r="E3091" s="28">
        <v>2004</v>
      </c>
      <c r="F3091" s="29">
        <v>5.5</v>
      </c>
    </row>
    <row r="3092" spans="1:6" x14ac:dyDescent="0.2">
      <c r="A3092" s="27" t="s">
        <v>99</v>
      </c>
      <c r="B3092" s="28">
        <v>2</v>
      </c>
      <c r="C3092" s="28" t="s">
        <v>59</v>
      </c>
      <c r="D3092" s="28" t="s">
        <v>60</v>
      </c>
      <c r="E3092" s="28">
        <v>2004</v>
      </c>
      <c r="F3092" s="29">
        <v>8.8000000000000007</v>
      </c>
    </row>
    <row r="3093" spans="1:6" x14ac:dyDescent="0.2">
      <c r="A3093" s="27" t="s">
        <v>99</v>
      </c>
      <c r="B3093" s="28">
        <v>2</v>
      </c>
      <c r="C3093" s="28" t="s">
        <v>59</v>
      </c>
      <c r="D3093" s="28" t="s">
        <v>60</v>
      </c>
      <c r="E3093" s="28">
        <v>2004</v>
      </c>
      <c r="F3093" s="29">
        <v>2.2999999999999998</v>
      </c>
    </row>
    <row r="3094" spans="1:6" x14ac:dyDescent="0.2">
      <c r="A3094" s="27" t="s">
        <v>99</v>
      </c>
      <c r="B3094" s="28">
        <v>2</v>
      </c>
      <c r="C3094" s="28" t="s">
        <v>59</v>
      </c>
      <c r="D3094" s="28" t="s">
        <v>60</v>
      </c>
      <c r="E3094" s="28">
        <v>2004</v>
      </c>
      <c r="F3094" s="29">
        <v>2</v>
      </c>
    </row>
    <row r="3095" spans="1:6" x14ac:dyDescent="0.2">
      <c r="A3095" s="27" t="s">
        <v>99</v>
      </c>
      <c r="B3095" s="28">
        <v>2</v>
      </c>
      <c r="C3095" s="28" t="s">
        <v>59</v>
      </c>
      <c r="D3095" s="28" t="s">
        <v>67</v>
      </c>
      <c r="E3095" s="28">
        <v>2004</v>
      </c>
      <c r="F3095" s="29">
        <v>9.5</v>
      </c>
    </row>
    <row r="3096" spans="1:6" x14ac:dyDescent="0.2">
      <c r="A3096" s="27" t="s">
        <v>99</v>
      </c>
      <c r="B3096" s="28">
        <v>2</v>
      </c>
      <c r="C3096" s="28" t="s">
        <v>59</v>
      </c>
      <c r="D3096" s="28" t="s">
        <v>67</v>
      </c>
      <c r="E3096" s="28">
        <v>2004</v>
      </c>
      <c r="F3096" s="29">
        <v>5.2</v>
      </c>
    </row>
    <row r="3097" spans="1:6" x14ac:dyDescent="0.2">
      <c r="A3097" s="27" t="s">
        <v>99</v>
      </c>
      <c r="B3097" s="28">
        <v>2</v>
      </c>
      <c r="C3097" s="28" t="s">
        <v>70</v>
      </c>
      <c r="D3097" s="28" t="s">
        <v>60</v>
      </c>
      <c r="E3097" s="28">
        <v>2004</v>
      </c>
      <c r="F3097" s="29">
        <v>4.3</v>
      </c>
    </row>
    <row r="3098" spans="1:6" x14ac:dyDescent="0.2">
      <c r="A3098" s="27" t="s">
        <v>99</v>
      </c>
      <c r="B3098" s="28">
        <v>2</v>
      </c>
      <c r="C3098" s="28" t="s">
        <v>70</v>
      </c>
      <c r="D3098" s="28" t="s">
        <v>60</v>
      </c>
      <c r="E3098" s="28">
        <v>2004</v>
      </c>
      <c r="F3098" s="29">
        <v>3.2</v>
      </c>
    </row>
    <row r="3099" spans="1:6" x14ac:dyDescent="0.2">
      <c r="A3099" s="27" t="s">
        <v>99</v>
      </c>
      <c r="B3099" s="28">
        <v>2</v>
      </c>
      <c r="C3099" s="28" t="s">
        <v>70</v>
      </c>
      <c r="D3099" s="28" t="s">
        <v>60</v>
      </c>
      <c r="E3099" s="28">
        <v>2004</v>
      </c>
      <c r="F3099" s="29">
        <v>2.4</v>
      </c>
    </row>
    <row r="3100" spans="1:6" x14ac:dyDescent="0.2">
      <c r="A3100" s="27" t="s">
        <v>99</v>
      </c>
      <c r="B3100" s="28">
        <v>2</v>
      </c>
      <c r="C3100" s="28" t="s">
        <v>70</v>
      </c>
      <c r="D3100" s="28" t="s">
        <v>60</v>
      </c>
      <c r="E3100" s="28">
        <v>2004</v>
      </c>
      <c r="F3100" s="29">
        <v>2.7</v>
      </c>
    </row>
    <row r="3101" spans="1:6" x14ac:dyDescent="0.2">
      <c r="A3101" s="27" t="s">
        <v>99</v>
      </c>
      <c r="B3101" s="28">
        <v>2</v>
      </c>
      <c r="C3101" s="28" t="s">
        <v>70</v>
      </c>
      <c r="D3101" s="28" t="s">
        <v>60</v>
      </c>
      <c r="E3101" s="28">
        <v>2004</v>
      </c>
      <c r="F3101" s="29">
        <v>2.8</v>
      </c>
    </row>
    <row r="3102" spans="1:6" x14ac:dyDescent="0.2">
      <c r="A3102" s="27" t="s">
        <v>99</v>
      </c>
      <c r="B3102" s="28">
        <v>2</v>
      </c>
      <c r="C3102" s="28" t="s">
        <v>70</v>
      </c>
      <c r="D3102" s="28" t="s">
        <v>60</v>
      </c>
      <c r="E3102" s="28">
        <v>2004</v>
      </c>
      <c r="F3102" s="29">
        <v>3.4</v>
      </c>
    </row>
    <row r="3103" spans="1:6" x14ac:dyDescent="0.2">
      <c r="A3103" s="27" t="s">
        <v>99</v>
      </c>
      <c r="B3103" s="28">
        <v>2</v>
      </c>
      <c r="C3103" s="28" t="s">
        <v>70</v>
      </c>
      <c r="D3103" s="28" t="s">
        <v>60</v>
      </c>
      <c r="E3103" s="28">
        <v>2004</v>
      </c>
      <c r="F3103" s="29">
        <v>3.1</v>
      </c>
    </row>
    <row r="3104" spans="1:6" x14ac:dyDescent="0.2">
      <c r="A3104" s="27" t="s">
        <v>99</v>
      </c>
      <c r="B3104" s="28">
        <v>2</v>
      </c>
      <c r="C3104" s="28" t="s">
        <v>70</v>
      </c>
      <c r="D3104" s="28" t="s">
        <v>60</v>
      </c>
      <c r="E3104" s="28">
        <v>2004</v>
      </c>
      <c r="F3104" s="29">
        <v>3.1</v>
      </c>
    </row>
    <row r="3105" spans="1:7" x14ac:dyDescent="0.2">
      <c r="A3105" s="27" t="s">
        <v>99</v>
      </c>
      <c r="B3105" s="28">
        <v>2</v>
      </c>
      <c r="C3105" s="28" t="s">
        <v>70</v>
      </c>
      <c r="D3105" s="28" t="s">
        <v>60</v>
      </c>
      <c r="E3105" s="28">
        <v>2004</v>
      </c>
      <c r="F3105" s="29">
        <v>4</v>
      </c>
    </row>
    <row r="3106" spans="1:7" x14ac:dyDescent="0.2">
      <c r="A3106" s="27" t="s">
        <v>99</v>
      </c>
      <c r="B3106" s="28">
        <v>2</v>
      </c>
      <c r="C3106" s="28" t="s">
        <v>70</v>
      </c>
      <c r="D3106" s="28" t="s">
        <v>21</v>
      </c>
      <c r="E3106" s="28">
        <v>2004</v>
      </c>
      <c r="F3106" s="29">
        <v>7.7</v>
      </c>
    </row>
    <row r="3107" spans="1:7" x14ac:dyDescent="0.2">
      <c r="A3107" s="27" t="s">
        <v>99</v>
      </c>
      <c r="B3107" s="28">
        <v>2</v>
      </c>
      <c r="C3107" s="28" t="s">
        <v>70</v>
      </c>
      <c r="D3107" s="28" t="s">
        <v>21</v>
      </c>
      <c r="E3107" s="28">
        <v>2004</v>
      </c>
      <c r="F3107" s="29">
        <v>5.2</v>
      </c>
    </row>
    <row r="3108" spans="1:7" x14ac:dyDescent="0.2">
      <c r="A3108" s="27" t="s">
        <v>99</v>
      </c>
      <c r="B3108" s="28">
        <v>2</v>
      </c>
      <c r="C3108" s="28" t="s">
        <v>70</v>
      </c>
      <c r="D3108" s="28" t="s">
        <v>21</v>
      </c>
      <c r="E3108" s="28">
        <v>2004</v>
      </c>
      <c r="F3108" s="29">
        <v>6.3</v>
      </c>
    </row>
    <row r="3109" spans="1:7" x14ac:dyDescent="0.2">
      <c r="A3109" s="27" t="s">
        <v>99</v>
      </c>
      <c r="B3109" s="28">
        <v>2</v>
      </c>
      <c r="C3109" s="28" t="s">
        <v>70</v>
      </c>
      <c r="D3109" s="28" t="s">
        <v>23</v>
      </c>
      <c r="E3109" s="28">
        <v>2004</v>
      </c>
      <c r="F3109" s="29">
        <v>4.8</v>
      </c>
    </row>
    <row r="3110" spans="1:7" x14ac:dyDescent="0.2">
      <c r="A3110" s="27" t="s">
        <v>99</v>
      </c>
      <c r="B3110" s="28">
        <v>2</v>
      </c>
      <c r="C3110" s="28" t="s">
        <v>70</v>
      </c>
      <c r="D3110" s="28" t="s">
        <v>67</v>
      </c>
      <c r="E3110" s="28">
        <v>2004</v>
      </c>
      <c r="F3110" s="29">
        <v>4.2</v>
      </c>
    </row>
    <row r="3111" spans="1:7" x14ac:dyDescent="0.2">
      <c r="A3111" s="27" t="s">
        <v>99</v>
      </c>
      <c r="B3111" s="28">
        <v>2</v>
      </c>
      <c r="C3111" s="28" t="s">
        <v>70</v>
      </c>
      <c r="D3111" s="28" t="s">
        <v>67</v>
      </c>
      <c r="E3111" s="28">
        <v>2004</v>
      </c>
      <c r="F3111" s="29">
        <v>2.6</v>
      </c>
    </row>
    <row r="3112" spans="1:7" x14ac:dyDescent="0.2">
      <c r="A3112" s="27" t="s">
        <v>99</v>
      </c>
      <c r="B3112" s="28">
        <v>2</v>
      </c>
      <c r="C3112" s="28" t="s">
        <v>70</v>
      </c>
      <c r="D3112" s="28" t="s">
        <v>67</v>
      </c>
      <c r="E3112" s="28">
        <v>2004</v>
      </c>
      <c r="F3112" s="29">
        <v>4.0999999999999996</v>
      </c>
    </row>
    <row r="3113" spans="1:7" x14ac:dyDescent="0.2">
      <c r="A3113" s="27" t="s">
        <v>99</v>
      </c>
      <c r="B3113" s="28">
        <v>2</v>
      </c>
      <c r="C3113" s="28" t="s">
        <v>63</v>
      </c>
      <c r="D3113" s="28" t="s">
        <v>22</v>
      </c>
      <c r="E3113" s="28">
        <v>2004</v>
      </c>
      <c r="F3113" s="29">
        <v>9.5</v>
      </c>
      <c r="G3113" s="28" t="s">
        <v>25</v>
      </c>
    </row>
    <row r="3114" spans="1:7" x14ac:dyDescent="0.2">
      <c r="A3114" s="27" t="s">
        <v>99</v>
      </c>
      <c r="B3114" s="28">
        <v>2</v>
      </c>
      <c r="C3114" s="28" t="s">
        <v>63</v>
      </c>
      <c r="D3114" s="28" t="s">
        <v>69</v>
      </c>
      <c r="E3114" s="28">
        <v>2004</v>
      </c>
      <c r="F3114" s="29">
        <v>6</v>
      </c>
      <c r="G3114" s="28" t="s">
        <v>25</v>
      </c>
    </row>
    <row r="3115" spans="1:7" x14ac:dyDescent="0.2">
      <c r="A3115" s="27" t="s">
        <v>99</v>
      </c>
      <c r="B3115" s="28">
        <v>2</v>
      </c>
      <c r="C3115" s="28" t="s">
        <v>63</v>
      </c>
      <c r="D3115" s="28" t="s">
        <v>69</v>
      </c>
      <c r="E3115" s="28">
        <v>2004</v>
      </c>
      <c r="F3115" s="29">
        <v>6</v>
      </c>
      <c r="G3115" s="28" t="s">
        <v>25</v>
      </c>
    </row>
    <row r="3116" spans="1:7" x14ac:dyDescent="0.2">
      <c r="A3116" s="27" t="s">
        <v>99</v>
      </c>
      <c r="B3116" s="28">
        <v>2</v>
      </c>
      <c r="C3116" s="28" t="s">
        <v>63</v>
      </c>
      <c r="D3116" s="28" t="s">
        <v>21</v>
      </c>
      <c r="E3116" s="28">
        <v>2004</v>
      </c>
      <c r="F3116" s="29">
        <v>6.7</v>
      </c>
    </row>
    <row r="3117" spans="1:7" x14ac:dyDescent="0.2">
      <c r="A3117" s="27" t="s">
        <v>99</v>
      </c>
      <c r="B3117" s="28">
        <v>2</v>
      </c>
      <c r="C3117" s="28" t="s">
        <v>63</v>
      </c>
      <c r="D3117" s="28" t="s">
        <v>21</v>
      </c>
      <c r="E3117" s="28">
        <v>2004</v>
      </c>
      <c r="F3117" s="29">
        <v>8.1999999999999993</v>
      </c>
    </row>
    <row r="3118" spans="1:7" x14ac:dyDescent="0.2">
      <c r="A3118" s="27" t="s">
        <v>99</v>
      </c>
      <c r="B3118" s="28">
        <v>2</v>
      </c>
      <c r="C3118" s="28" t="s">
        <v>63</v>
      </c>
      <c r="D3118" s="28" t="s">
        <v>21</v>
      </c>
      <c r="E3118" s="28">
        <v>2004</v>
      </c>
      <c r="F3118" s="29">
        <v>4.3</v>
      </c>
    </row>
    <row r="3119" spans="1:7" x14ac:dyDescent="0.2">
      <c r="A3119" s="27" t="s">
        <v>99</v>
      </c>
      <c r="B3119" s="28">
        <v>2</v>
      </c>
      <c r="C3119" s="28" t="s">
        <v>63</v>
      </c>
      <c r="D3119" s="28" t="s">
        <v>60</v>
      </c>
      <c r="E3119" s="28">
        <v>2004</v>
      </c>
      <c r="F3119" s="29">
        <v>3.2</v>
      </c>
    </row>
    <row r="3120" spans="1:7" x14ac:dyDescent="0.2">
      <c r="A3120" s="27" t="s">
        <v>99</v>
      </c>
      <c r="B3120" s="28">
        <v>2</v>
      </c>
      <c r="C3120" s="28" t="s">
        <v>63</v>
      </c>
      <c r="D3120" s="28" t="s">
        <v>60</v>
      </c>
      <c r="E3120" s="28">
        <v>2004</v>
      </c>
      <c r="F3120" s="29">
        <v>8</v>
      </c>
    </row>
    <row r="3121" spans="1:7" x14ac:dyDescent="0.2">
      <c r="A3121" s="27" t="s">
        <v>99</v>
      </c>
      <c r="B3121" s="28">
        <v>2</v>
      </c>
      <c r="C3121" s="28" t="s">
        <v>63</v>
      </c>
      <c r="D3121" s="28" t="s">
        <v>60</v>
      </c>
      <c r="E3121" s="28">
        <v>2004</v>
      </c>
      <c r="F3121" s="29">
        <v>4.5999999999999996</v>
      </c>
    </row>
    <row r="3122" spans="1:7" x14ac:dyDescent="0.2">
      <c r="A3122" s="27" t="s">
        <v>99</v>
      </c>
      <c r="B3122" s="28">
        <v>2</v>
      </c>
      <c r="C3122" s="28" t="s">
        <v>63</v>
      </c>
      <c r="D3122" s="28" t="s">
        <v>60</v>
      </c>
      <c r="E3122" s="28">
        <v>2004</v>
      </c>
      <c r="F3122" s="29">
        <v>3.2</v>
      </c>
    </row>
    <row r="3123" spans="1:7" x14ac:dyDescent="0.2">
      <c r="A3123" s="27" t="s">
        <v>99</v>
      </c>
      <c r="B3123" s="28">
        <v>2</v>
      </c>
      <c r="C3123" s="28" t="s">
        <v>63</v>
      </c>
      <c r="D3123" s="28" t="s">
        <v>60</v>
      </c>
      <c r="E3123" s="28">
        <v>2004</v>
      </c>
      <c r="F3123" s="29">
        <v>2.8</v>
      </c>
    </row>
    <row r="3124" spans="1:7" x14ac:dyDescent="0.2">
      <c r="A3124" s="27" t="s">
        <v>99</v>
      </c>
      <c r="B3124" s="28">
        <v>2</v>
      </c>
      <c r="C3124" s="28" t="s">
        <v>63</v>
      </c>
      <c r="D3124" s="28" t="s">
        <v>60</v>
      </c>
      <c r="E3124" s="28">
        <v>2004</v>
      </c>
      <c r="F3124" s="29">
        <v>2.5</v>
      </c>
    </row>
    <row r="3125" spans="1:7" x14ac:dyDescent="0.2">
      <c r="A3125" s="27" t="s">
        <v>99</v>
      </c>
      <c r="B3125" s="28">
        <v>2</v>
      </c>
      <c r="C3125" s="28" t="s">
        <v>63</v>
      </c>
      <c r="D3125" s="28" t="s">
        <v>60</v>
      </c>
      <c r="E3125" s="28">
        <v>2004</v>
      </c>
      <c r="F3125" s="29">
        <v>3</v>
      </c>
    </row>
    <row r="3126" spans="1:7" x14ac:dyDescent="0.2">
      <c r="A3126" s="27" t="s">
        <v>99</v>
      </c>
      <c r="B3126" s="28">
        <v>2</v>
      </c>
      <c r="C3126" s="28" t="s">
        <v>63</v>
      </c>
      <c r="D3126" s="28" t="s">
        <v>60</v>
      </c>
      <c r="E3126" s="28">
        <v>2004</v>
      </c>
      <c r="F3126" s="29">
        <v>5</v>
      </c>
    </row>
    <row r="3127" spans="1:7" x14ac:dyDescent="0.2">
      <c r="A3127" s="27" t="s">
        <v>99</v>
      </c>
      <c r="B3127" s="28">
        <v>2</v>
      </c>
      <c r="C3127" s="28" t="s">
        <v>63</v>
      </c>
      <c r="D3127" s="28" t="s">
        <v>60</v>
      </c>
      <c r="E3127" s="28">
        <v>2004</v>
      </c>
      <c r="F3127" s="29">
        <v>6.3</v>
      </c>
    </row>
    <row r="3128" spans="1:7" x14ac:dyDescent="0.2">
      <c r="A3128" s="27" t="s">
        <v>99</v>
      </c>
      <c r="B3128" s="28">
        <v>2</v>
      </c>
      <c r="C3128" s="28" t="s">
        <v>63</v>
      </c>
      <c r="D3128" s="28" t="s">
        <v>60</v>
      </c>
      <c r="E3128" s="28">
        <v>2004</v>
      </c>
      <c r="F3128" s="29">
        <v>2.5</v>
      </c>
    </row>
    <row r="3129" spans="1:7" x14ac:dyDescent="0.2">
      <c r="A3129" s="27" t="s">
        <v>99</v>
      </c>
      <c r="B3129" s="28">
        <v>2</v>
      </c>
      <c r="C3129" s="28" t="s">
        <v>63</v>
      </c>
      <c r="D3129" s="28" t="s">
        <v>69</v>
      </c>
      <c r="E3129" s="28">
        <v>2004</v>
      </c>
      <c r="F3129" s="29">
        <v>8.8000000000000007</v>
      </c>
    </row>
    <row r="3130" spans="1:7" x14ac:dyDescent="0.2">
      <c r="A3130" s="27" t="s">
        <v>99</v>
      </c>
      <c r="B3130" s="28">
        <v>3</v>
      </c>
      <c r="C3130" s="28" t="s">
        <v>24</v>
      </c>
      <c r="D3130" s="28" t="s">
        <v>69</v>
      </c>
      <c r="E3130" s="28">
        <v>2004</v>
      </c>
      <c r="F3130" s="29">
        <v>7.2</v>
      </c>
      <c r="G3130" s="28" t="s">
        <v>25</v>
      </c>
    </row>
    <row r="3131" spans="1:7" x14ac:dyDescent="0.2">
      <c r="A3131" s="27" t="s">
        <v>99</v>
      </c>
      <c r="B3131" s="28">
        <v>3</v>
      </c>
      <c r="C3131" s="28" t="s">
        <v>24</v>
      </c>
      <c r="D3131" s="28" t="s">
        <v>22</v>
      </c>
      <c r="E3131" s="28">
        <v>2004</v>
      </c>
      <c r="F3131" s="29">
        <v>7.2</v>
      </c>
    </row>
    <row r="3132" spans="1:7" x14ac:dyDescent="0.2">
      <c r="A3132" s="27" t="s">
        <v>99</v>
      </c>
      <c r="B3132" s="28">
        <v>3</v>
      </c>
      <c r="C3132" s="28" t="s">
        <v>24</v>
      </c>
      <c r="D3132" s="28" t="s">
        <v>28</v>
      </c>
      <c r="E3132" s="28">
        <v>2004</v>
      </c>
      <c r="F3132" s="29">
        <v>3</v>
      </c>
    </row>
    <row r="3133" spans="1:7" x14ac:dyDescent="0.2">
      <c r="A3133" s="27" t="s">
        <v>99</v>
      </c>
      <c r="B3133" s="28">
        <v>3</v>
      </c>
      <c r="C3133" s="28" t="s">
        <v>24</v>
      </c>
      <c r="D3133" s="28" t="s">
        <v>60</v>
      </c>
      <c r="E3133" s="28">
        <v>2004</v>
      </c>
      <c r="F3133" s="29">
        <v>2.4</v>
      </c>
    </row>
    <row r="3134" spans="1:7" x14ac:dyDescent="0.2">
      <c r="A3134" s="27" t="s">
        <v>99</v>
      </c>
      <c r="B3134" s="28">
        <v>3</v>
      </c>
      <c r="C3134" s="28" t="s">
        <v>24</v>
      </c>
      <c r="D3134" s="28" t="s">
        <v>60</v>
      </c>
      <c r="E3134" s="28">
        <v>2004</v>
      </c>
      <c r="F3134" s="29">
        <v>4.2</v>
      </c>
    </row>
    <row r="3135" spans="1:7" x14ac:dyDescent="0.2">
      <c r="A3135" s="27" t="s">
        <v>99</v>
      </c>
      <c r="B3135" s="28">
        <v>3</v>
      </c>
      <c r="C3135" s="28" t="s">
        <v>24</v>
      </c>
      <c r="D3135" s="28" t="s">
        <v>60</v>
      </c>
      <c r="E3135" s="28">
        <v>2004</v>
      </c>
      <c r="F3135" s="29">
        <v>8</v>
      </c>
    </row>
    <row r="3136" spans="1:7" x14ac:dyDescent="0.2">
      <c r="A3136" s="27" t="s">
        <v>99</v>
      </c>
      <c r="B3136" s="28">
        <v>3</v>
      </c>
      <c r="C3136" s="28" t="s">
        <v>24</v>
      </c>
      <c r="D3136" s="28" t="s">
        <v>67</v>
      </c>
      <c r="E3136" s="28">
        <v>2004</v>
      </c>
      <c r="F3136" s="29">
        <v>4.0999999999999996</v>
      </c>
    </row>
    <row r="3137" spans="1:7" x14ac:dyDescent="0.2">
      <c r="A3137" s="27" t="s">
        <v>99</v>
      </c>
      <c r="B3137" s="28">
        <v>3</v>
      </c>
      <c r="C3137" s="28" t="s">
        <v>24</v>
      </c>
      <c r="D3137" s="28" t="s">
        <v>67</v>
      </c>
      <c r="E3137" s="28">
        <v>2004</v>
      </c>
      <c r="F3137" s="29">
        <v>5.3</v>
      </c>
    </row>
    <row r="3138" spans="1:7" x14ac:dyDescent="0.2">
      <c r="A3138" s="27" t="s">
        <v>99</v>
      </c>
      <c r="B3138" s="28">
        <v>3</v>
      </c>
      <c r="C3138" s="28" t="s">
        <v>24</v>
      </c>
      <c r="D3138" s="28" t="s">
        <v>67</v>
      </c>
      <c r="E3138" s="28">
        <v>2004</v>
      </c>
      <c r="F3138" s="29">
        <v>2.9</v>
      </c>
    </row>
    <row r="3139" spans="1:7" x14ac:dyDescent="0.2">
      <c r="A3139" s="27" t="s">
        <v>99</v>
      </c>
      <c r="B3139" s="28">
        <v>3</v>
      </c>
      <c r="C3139" s="28" t="s">
        <v>24</v>
      </c>
      <c r="D3139" s="28" t="s">
        <v>67</v>
      </c>
      <c r="E3139" s="28">
        <v>2004</v>
      </c>
      <c r="F3139" s="29">
        <v>5</v>
      </c>
    </row>
    <row r="3140" spans="1:7" x14ac:dyDescent="0.2">
      <c r="A3140" s="27" t="s">
        <v>99</v>
      </c>
      <c r="B3140" s="28">
        <v>3</v>
      </c>
      <c r="C3140" s="28" t="s">
        <v>24</v>
      </c>
      <c r="D3140" s="28" t="s">
        <v>67</v>
      </c>
      <c r="E3140" s="28">
        <v>2004</v>
      </c>
      <c r="F3140" s="29">
        <v>7.8</v>
      </c>
    </row>
    <row r="3141" spans="1:7" x14ac:dyDescent="0.2">
      <c r="A3141" s="27" t="s">
        <v>99</v>
      </c>
      <c r="B3141" s="28">
        <v>3</v>
      </c>
      <c r="C3141" s="28" t="s">
        <v>65</v>
      </c>
      <c r="D3141" s="28" t="s">
        <v>23</v>
      </c>
      <c r="E3141" s="28">
        <v>2004</v>
      </c>
      <c r="F3141" s="29">
        <v>3.5</v>
      </c>
      <c r="G3141" s="28" t="s">
        <v>25</v>
      </c>
    </row>
    <row r="3142" spans="1:7" x14ac:dyDescent="0.2">
      <c r="A3142" s="27" t="s">
        <v>99</v>
      </c>
      <c r="B3142" s="28">
        <v>3</v>
      </c>
      <c r="C3142" s="28" t="s">
        <v>65</v>
      </c>
      <c r="D3142" s="28" t="s">
        <v>23</v>
      </c>
      <c r="E3142" s="28">
        <v>2004</v>
      </c>
      <c r="F3142" s="29">
        <v>7.3</v>
      </c>
      <c r="G3142" s="28" t="s">
        <v>25</v>
      </c>
    </row>
    <row r="3143" spans="1:7" x14ac:dyDescent="0.2">
      <c r="A3143" s="27" t="s">
        <v>99</v>
      </c>
      <c r="B3143" s="28">
        <v>3</v>
      </c>
      <c r="C3143" s="28" t="s">
        <v>65</v>
      </c>
      <c r="D3143" s="28" t="s">
        <v>23</v>
      </c>
      <c r="E3143" s="28">
        <v>2004</v>
      </c>
      <c r="F3143" s="29">
        <v>6.5</v>
      </c>
      <c r="G3143" s="28" t="s">
        <v>25</v>
      </c>
    </row>
    <row r="3144" spans="1:7" x14ac:dyDescent="0.2">
      <c r="A3144" s="27" t="s">
        <v>99</v>
      </c>
      <c r="B3144" s="28">
        <v>3</v>
      </c>
      <c r="C3144" s="28" t="s">
        <v>65</v>
      </c>
      <c r="D3144" s="28" t="s">
        <v>23</v>
      </c>
      <c r="E3144" s="28">
        <v>2004</v>
      </c>
      <c r="F3144" s="29">
        <v>2.2999999999999998</v>
      </c>
      <c r="G3144" s="28" t="s">
        <v>25</v>
      </c>
    </row>
    <row r="3145" spans="1:7" x14ac:dyDescent="0.2">
      <c r="A3145" s="27" t="s">
        <v>99</v>
      </c>
      <c r="B3145" s="28">
        <v>3</v>
      </c>
      <c r="C3145" s="28" t="s">
        <v>65</v>
      </c>
      <c r="D3145" s="28" t="s">
        <v>23</v>
      </c>
      <c r="E3145" s="28">
        <v>2004</v>
      </c>
      <c r="F3145" s="29">
        <v>2.7</v>
      </c>
      <c r="G3145" s="28" t="s">
        <v>25</v>
      </c>
    </row>
    <row r="3146" spans="1:7" x14ac:dyDescent="0.2">
      <c r="A3146" s="27" t="s">
        <v>99</v>
      </c>
      <c r="B3146" s="28">
        <v>3</v>
      </c>
      <c r="C3146" s="28" t="s">
        <v>65</v>
      </c>
      <c r="D3146" s="28" t="s">
        <v>23</v>
      </c>
      <c r="E3146" s="28">
        <v>2004</v>
      </c>
      <c r="F3146" s="29">
        <v>2.2000000000000002</v>
      </c>
      <c r="G3146" s="28" t="s">
        <v>25</v>
      </c>
    </row>
    <row r="3147" spans="1:7" x14ac:dyDescent="0.2">
      <c r="A3147" s="27" t="s">
        <v>99</v>
      </c>
      <c r="B3147" s="28">
        <v>3</v>
      </c>
      <c r="C3147" s="28" t="s">
        <v>65</v>
      </c>
      <c r="D3147" s="28" t="s">
        <v>22</v>
      </c>
      <c r="E3147" s="28">
        <v>2004</v>
      </c>
      <c r="F3147" s="29">
        <v>4.5</v>
      </c>
    </row>
    <row r="3148" spans="1:7" x14ac:dyDescent="0.2">
      <c r="A3148" s="27" t="s">
        <v>99</v>
      </c>
      <c r="B3148" s="28">
        <v>3</v>
      </c>
      <c r="C3148" s="28" t="s">
        <v>65</v>
      </c>
      <c r="D3148" s="28" t="s">
        <v>60</v>
      </c>
      <c r="E3148" s="28">
        <v>2004</v>
      </c>
      <c r="F3148" s="29">
        <v>4.3</v>
      </c>
    </row>
    <row r="3149" spans="1:7" x14ac:dyDescent="0.2">
      <c r="A3149" s="27" t="s">
        <v>99</v>
      </c>
      <c r="B3149" s="28">
        <v>3</v>
      </c>
      <c r="C3149" s="28" t="s">
        <v>65</v>
      </c>
      <c r="D3149" s="28" t="s">
        <v>60</v>
      </c>
      <c r="E3149" s="28">
        <v>2004</v>
      </c>
      <c r="F3149" s="29">
        <v>3.6</v>
      </c>
    </row>
    <row r="3150" spans="1:7" x14ac:dyDescent="0.2">
      <c r="A3150" s="27" t="s">
        <v>99</v>
      </c>
      <c r="B3150" s="28">
        <v>3</v>
      </c>
      <c r="C3150" s="28" t="s">
        <v>65</v>
      </c>
      <c r="D3150" s="28" t="s">
        <v>60</v>
      </c>
      <c r="E3150" s="28">
        <v>2004</v>
      </c>
      <c r="F3150" s="29">
        <v>3.5</v>
      </c>
    </row>
    <row r="3151" spans="1:7" x14ac:dyDescent="0.2">
      <c r="A3151" s="27" t="s">
        <v>99</v>
      </c>
      <c r="B3151" s="28">
        <v>3</v>
      </c>
      <c r="C3151" s="28" t="s">
        <v>65</v>
      </c>
      <c r="D3151" s="28" t="s">
        <v>60</v>
      </c>
      <c r="E3151" s="28">
        <v>2004</v>
      </c>
      <c r="F3151" s="29">
        <v>3.2</v>
      </c>
    </row>
    <row r="3152" spans="1:7" x14ac:dyDescent="0.2">
      <c r="A3152" s="27" t="s">
        <v>99</v>
      </c>
      <c r="B3152" s="28">
        <v>3</v>
      </c>
      <c r="C3152" s="28" t="s">
        <v>65</v>
      </c>
      <c r="D3152" s="28" t="s">
        <v>60</v>
      </c>
      <c r="E3152" s="28">
        <v>2004</v>
      </c>
      <c r="F3152" s="29">
        <v>2.1</v>
      </c>
    </row>
    <row r="3153" spans="1:7" x14ac:dyDescent="0.2">
      <c r="A3153" s="27" t="s">
        <v>99</v>
      </c>
      <c r="B3153" s="28">
        <v>3</v>
      </c>
      <c r="C3153" s="28" t="s">
        <v>65</v>
      </c>
      <c r="D3153" s="28" t="s">
        <v>69</v>
      </c>
      <c r="E3153" s="28">
        <v>2004</v>
      </c>
      <c r="F3153" s="29">
        <v>9.9</v>
      </c>
    </row>
    <row r="3154" spans="1:7" x14ac:dyDescent="0.2">
      <c r="A3154" s="27" t="s">
        <v>99</v>
      </c>
      <c r="B3154" s="28">
        <v>3</v>
      </c>
      <c r="C3154" s="28" t="s">
        <v>59</v>
      </c>
      <c r="D3154" s="28" t="s">
        <v>22</v>
      </c>
      <c r="E3154" s="28">
        <v>2004</v>
      </c>
      <c r="F3154" s="29">
        <v>2.5</v>
      </c>
      <c r="G3154" s="28" t="s">
        <v>25</v>
      </c>
    </row>
    <row r="3155" spans="1:7" x14ac:dyDescent="0.2">
      <c r="A3155" s="27" t="s">
        <v>99</v>
      </c>
      <c r="B3155" s="28">
        <v>3</v>
      </c>
      <c r="C3155" s="28" t="s">
        <v>59</v>
      </c>
      <c r="D3155" s="28" t="s">
        <v>23</v>
      </c>
      <c r="E3155" s="28">
        <v>2004</v>
      </c>
      <c r="F3155" s="29">
        <v>5.4</v>
      </c>
    </row>
    <row r="3156" spans="1:7" x14ac:dyDescent="0.2">
      <c r="A3156" s="27" t="s">
        <v>99</v>
      </c>
      <c r="B3156" s="28">
        <v>3</v>
      </c>
      <c r="C3156" s="28" t="s">
        <v>59</v>
      </c>
      <c r="D3156" s="28" t="s">
        <v>60</v>
      </c>
      <c r="E3156" s="28">
        <v>2004</v>
      </c>
      <c r="F3156" s="29">
        <v>4.0999999999999996</v>
      </c>
    </row>
    <row r="3157" spans="1:7" x14ac:dyDescent="0.2">
      <c r="A3157" s="27" t="s">
        <v>99</v>
      </c>
      <c r="B3157" s="28">
        <v>3</v>
      </c>
      <c r="C3157" s="28" t="s">
        <v>59</v>
      </c>
      <c r="D3157" s="28" t="s">
        <v>60</v>
      </c>
      <c r="E3157" s="28">
        <v>2004</v>
      </c>
      <c r="F3157" s="29">
        <v>3.2</v>
      </c>
    </row>
    <row r="3158" spans="1:7" x14ac:dyDescent="0.2">
      <c r="A3158" s="27" t="s">
        <v>99</v>
      </c>
      <c r="B3158" s="28">
        <v>3</v>
      </c>
      <c r="C3158" s="28" t="s">
        <v>59</v>
      </c>
      <c r="D3158" s="28" t="s">
        <v>60</v>
      </c>
      <c r="E3158" s="28">
        <v>2004</v>
      </c>
      <c r="F3158" s="29">
        <v>5.6</v>
      </c>
    </row>
    <row r="3159" spans="1:7" x14ac:dyDescent="0.2">
      <c r="A3159" s="27" t="s">
        <v>99</v>
      </c>
      <c r="B3159" s="28">
        <v>3</v>
      </c>
      <c r="C3159" s="28" t="s">
        <v>59</v>
      </c>
      <c r="D3159" s="28" t="s">
        <v>22</v>
      </c>
      <c r="E3159" s="28">
        <v>2004</v>
      </c>
      <c r="F3159" s="29">
        <v>4.8</v>
      </c>
    </row>
    <row r="3160" spans="1:7" x14ac:dyDescent="0.2">
      <c r="A3160" s="27" t="s">
        <v>99</v>
      </c>
      <c r="B3160" s="28">
        <v>3</v>
      </c>
      <c r="C3160" s="28" t="s">
        <v>59</v>
      </c>
      <c r="D3160" s="28" t="s">
        <v>22</v>
      </c>
      <c r="E3160" s="28">
        <v>2004</v>
      </c>
      <c r="F3160" s="29">
        <v>4.7</v>
      </c>
    </row>
    <row r="3161" spans="1:7" x14ac:dyDescent="0.2">
      <c r="A3161" s="27" t="s">
        <v>99</v>
      </c>
      <c r="B3161" s="28">
        <v>3</v>
      </c>
      <c r="C3161" s="28" t="s">
        <v>59</v>
      </c>
      <c r="D3161" s="28" t="s">
        <v>22</v>
      </c>
      <c r="E3161" s="28">
        <v>2004</v>
      </c>
      <c r="F3161" s="29">
        <v>4.3</v>
      </c>
    </row>
    <row r="3162" spans="1:7" x14ac:dyDescent="0.2">
      <c r="A3162" s="27" t="s">
        <v>99</v>
      </c>
      <c r="B3162" s="28">
        <v>3</v>
      </c>
      <c r="C3162" s="28" t="s">
        <v>59</v>
      </c>
      <c r="D3162" s="28" t="s">
        <v>22</v>
      </c>
      <c r="E3162" s="28">
        <v>2004</v>
      </c>
      <c r="F3162" s="29">
        <v>8.8000000000000007</v>
      </c>
    </row>
    <row r="3163" spans="1:7" x14ac:dyDescent="0.2">
      <c r="A3163" s="27" t="s">
        <v>99</v>
      </c>
      <c r="B3163" s="28">
        <v>3</v>
      </c>
      <c r="C3163" s="28" t="s">
        <v>59</v>
      </c>
      <c r="D3163" s="28" t="s">
        <v>22</v>
      </c>
      <c r="E3163" s="28">
        <v>2004</v>
      </c>
      <c r="F3163" s="29">
        <v>8.6999999999999993</v>
      </c>
    </row>
    <row r="3164" spans="1:7" x14ac:dyDescent="0.2">
      <c r="A3164" s="27" t="s">
        <v>99</v>
      </c>
      <c r="B3164" s="28">
        <v>3</v>
      </c>
      <c r="C3164" s="28" t="s">
        <v>59</v>
      </c>
      <c r="D3164" s="28" t="s">
        <v>28</v>
      </c>
      <c r="E3164" s="28">
        <v>2004</v>
      </c>
      <c r="F3164" s="29">
        <v>2.2000000000000002</v>
      </c>
    </row>
    <row r="3165" spans="1:7" x14ac:dyDescent="0.2">
      <c r="A3165" s="27" t="s">
        <v>99</v>
      </c>
      <c r="B3165" s="28">
        <v>3</v>
      </c>
      <c r="C3165" s="28" t="s">
        <v>70</v>
      </c>
      <c r="D3165" s="28" t="s">
        <v>28</v>
      </c>
      <c r="E3165" s="28">
        <v>2004</v>
      </c>
      <c r="F3165" s="29">
        <v>2.4</v>
      </c>
      <c r="G3165" s="28" t="s">
        <v>25</v>
      </c>
    </row>
    <row r="3166" spans="1:7" x14ac:dyDescent="0.2">
      <c r="A3166" s="27" t="s">
        <v>99</v>
      </c>
      <c r="B3166" s="28">
        <v>3</v>
      </c>
      <c r="C3166" s="28" t="s">
        <v>70</v>
      </c>
      <c r="D3166" s="28" t="s">
        <v>23</v>
      </c>
      <c r="E3166" s="28">
        <v>2004</v>
      </c>
      <c r="F3166" s="29">
        <v>4.9000000000000004</v>
      </c>
      <c r="G3166" s="28" t="s">
        <v>25</v>
      </c>
    </row>
    <row r="3167" spans="1:7" x14ac:dyDescent="0.2">
      <c r="A3167" s="27" t="s">
        <v>99</v>
      </c>
      <c r="B3167" s="28">
        <v>3</v>
      </c>
      <c r="C3167" s="28" t="s">
        <v>70</v>
      </c>
      <c r="D3167" s="28" t="s">
        <v>23</v>
      </c>
      <c r="E3167" s="28">
        <v>2004</v>
      </c>
      <c r="F3167" s="29">
        <v>8.3000000000000007</v>
      </c>
      <c r="G3167" s="28" t="s">
        <v>25</v>
      </c>
    </row>
    <row r="3168" spans="1:7" x14ac:dyDescent="0.2">
      <c r="A3168" s="27" t="s">
        <v>99</v>
      </c>
      <c r="B3168" s="28">
        <v>3</v>
      </c>
      <c r="C3168" s="28" t="s">
        <v>70</v>
      </c>
      <c r="D3168" s="28" t="s">
        <v>60</v>
      </c>
      <c r="E3168" s="28">
        <v>2004</v>
      </c>
      <c r="F3168" s="29">
        <v>5.2</v>
      </c>
    </row>
    <row r="3169" spans="1:6" x14ac:dyDescent="0.2">
      <c r="A3169" s="27" t="s">
        <v>99</v>
      </c>
      <c r="B3169" s="28">
        <v>3</v>
      </c>
      <c r="C3169" s="28" t="s">
        <v>70</v>
      </c>
      <c r="D3169" s="28" t="s">
        <v>60</v>
      </c>
      <c r="E3169" s="28">
        <v>2004</v>
      </c>
      <c r="F3169" s="29">
        <v>3.2</v>
      </c>
    </row>
    <row r="3170" spans="1:6" x14ac:dyDescent="0.2">
      <c r="A3170" s="27" t="s">
        <v>99</v>
      </c>
      <c r="B3170" s="28">
        <v>3</v>
      </c>
      <c r="C3170" s="28" t="s">
        <v>70</v>
      </c>
      <c r="D3170" s="28" t="s">
        <v>60</v>
      </c>
      <c r="E3170" s="28">
        <v>2004</v>
      </c>
      <c r="F3170" s="29">
        <v>5.2</v>
      </c>
    </row>
    <row r="3171" spans="1:6" x14ac:dyDescent="0.2">
      <c r="A3171" s="27" t="s">
        <v>99</v>
      </c>
      <c r="B3171" s="28">
        <v>3</v>
      </c>
      <c r="C3171" s="28" t="s">
        <v>70</v>
      </c>
      <c r="D3171" s="28" t="s">
        <v>60</v>
      </c>
      <c r="E3171" s="28">
        <v>2004</v>
      </c>
      <c r="F3171" s="29">
        <v>3.6</v>
      </c>
    </row>
    <row r="3172" spans="1:6" x14ac:dyDescent="0.2">
      <c r="A3172" s="27" t="s">
        <v>99</v>
      </c>
      <c r="B3172" s="28">
        <v>3</v>
      </c>
      <c r="C3172" s="28" t="s">
        <v>70</v>
      </c>
      <c r="D3172" s="28" t="s">
        <v>60</v>
      </c>
      <c r="E3172" s="28">
        <v>2004</v>
      </c>
      <c r="F3172" s="29">
        <v>3.2</v>
      </c>
    </row>
    <row r="3173" spans="1:6" x14ac:dyDescent="0.2">
      <c r="A3173" s="27" t="s">
        <v>99</v>
      </c>
      <c r="B3173" s="28">
        <v>3</v>
      </c>
      <c r="C3173" s="28" t="s">
        <v>70</v>
      </c>
      <c r="D3173" s="28" t="s">
        <v>60</v>
      </c>
      <c r="E3173" s="28">
        <v>2004</v>
      </c>
      <c r="F3173" s="29">
        <v>5.2</v>
      </c>
    </row>
    <row r="3174" spans="1:6" x14ac:dyDescent="0.2">
      <c r="A3174" s="27" t="s">
        <v>99</v>
      </c>
      <c r="B3174" s="28">
        <v>3</v>
      </c>
      <c r="C3174" s="28" t="s">
        <v>70</v>
      </c>
      <c r="D3174" s="28" t="s">
        <v>60</v>
      </c>
      <c r="E3174" s="28">
        <v>2004</v>
      </c>
      <c r="F3174" s="29">
        <v>2.6</v>
      </c>
    </row>
    <row r="3175" spans="1:6" x14ac:dyDescent="0.2">
      <c r="A3175" s="27" t="s">
        <v>99</v>
      </c>
      <c r="B3175" s="28">
        <v>3</v>
      </c>
      <c r="C3175" s="28" t="s">
        <v>70</v>
      </c>
      <c r="D3175" s="28" t="s">
        <v>60</v>
      </c>
      <c r="E3175" s="28">
        <v>2004</v>
      </c>
      <c r="F3175" s="29">
        <v>3.8</v>
      </c>
    </row>
    <row r="3176" spans="1:6" x14ac:dyDescent="0.2">
      <c r="A3176" s="27" t="s">
        <v>99</v>
      </c>
      <c r="B3176" s="28">
        <v>3</v>
      </c>
      <c r="C3176" s="28" t="s">
        <v>70</v>
      </c>
      <c r="D3176" s="28" t="s">
        <v>28</v>
      </c>
      <c r="E3176" s="28">
        <v>2004</v>
      </c>
      <c r="F3176" s="29">
        <v>3</v>
      </c>
    </row>
    <row r="3177" spans="1:6" x14ac:dyDescent="0.2">
      <c r="A3177" s="27" t="s">
        <v>99</v>
      </c>
      <c r="B3177" s="28">
        <v>3</v>
      </c>
      <c r="C3177" s="28" t="s">
        <v>70</v>
      </c>
      <c r="D3177" s="28" t="s">
        <v>28</v>
      </c>
      <c r="E3177" s="28">
        <v>2004</v>
      </c>
      <c r="F3177" s="29">
        <v>8</v>
      </c>
    </row>
    <row r="3178" spans="1:6" x14ac:dyDescent="0.2">
      <c r="A3178" s="27" t="s">
        <v>99</v>
      </c>
      <c r="B3178" s="28">
        <v>3</v>
      </c>
      <c r="C3178" s="28" t="s">
        <v>70</v>
      </c>
      <c r="D3178" s="28" t="s">
        <v>28</v>
      </c>
      <c r="E3178" s="28">
        <v>2004</v>
      </c>
      <c r="F3178" s="29">
        <v>2.2999999999999998</v>
      </c>
    </row>
    <row r="3179" spans="1:6" x14ac:dyDescent="0.2">
      <c r="A3179" s="27" t="s">
        <v>99</v>
      </c>
      <c r="B3179" s="28">
        <v>3</v>
      </c>
      <c r="C3179" s="28" t="s">
        <v>70</v>
      </c>
      <c r="D3179" s="28" t="s">
        <v>28</v>
      </c>
      <c r="E3179" s="28">
        <v>2004</v>
      </c>
      <c r="F3179" s="29">
        <v>6.2</v>
      </c>
    </row>
    <row r="3180" spans="1:6" x14ac:dyDescent="0.2">
      <c r="A3180" s="27" t="s">
        <v>99</v>
      </c>
      <c r="B3180" s="28">
        <v>3</v>
      </c>
      <c r="C3180" s="28" t="s">
        <v>70</v>
      </c>
      <c r="D3180" s="28" t="s">
        <v>28</v>
      </c>
      <c r="E3180" s="28">
        <v>2004</v>
      </c>
      <c r="F3180" s="29">
        <v>2.5</v>
      </c>
    </row>
    <row r="3181" spans="1:6" x14ac:dyDescent="0.2">
      <c r="A3181" s="27" t="s">
        <v>99</v>
      </c>
      <c r="B3181" s="28">
        <v>3</v>
      </c>
      <c r="C3181" s="28" t="s">
        <v>70</v>
      </c>
      <c r="D3181" s="28" t="s">
        <v>28</v>
      </c>
      <c r="E3181" s="28">
        <v>2004</v>
      </c>
      <c r="F3181" s="29">
        <v>3.1</v>
      </c>
    </row>
    <row r="3182" spans="1:6" x14ac:dyDescent="0.2">
      <c r="A3182" s="27" t="s">
        <v>99</v>
      </c>
      <c r="B3182" s="28">
        <v>3</v>
      </c>
      <c r="C3182" s="28" t="s">
        <v>70</v>
      </c>
      <c r="D3182" s="28" t="s">
        <v>23</v>
      </c>
      <c r="E3182" s="28">
        <v>2004</v>
      </c>
      <c r="F3182" s="29">
        <v>2.6</v>
      </c>
    </row>
    <row r="3183" spans="1:6" x14ac:dyDescent="0.2">
      <c r="A3183" s="27" t="s">
        <v>99</v>
      </c>
      <c r="B3183" s="28">
        <v>3</v>
      </c>
      <c r="C3183" s="28" t="s">
        <v>63</v>
      </c>
      <c r="D3183" s="28" t="s">
        <v>60</v>
      </c>
      <c r="E3183" s="28">
        <v>2004</v>
      </c>
      <c r="F3183" s="29">
        <v>3</v>
      </c>
    </row>
    <row r="3184" spans="1:6" x14ac:dyDescent="0.2">
      <c r="A3184" s="27" t="s">
        <v>99</v>
      </c>
      <c r="B3184" s="28">
        <v>3</v>
      </c>
      <c r="C3184" s="28" t="s">
        <v>63</v>
      </c>
      <c r="D3184" s="28" t="s">
        <v>60</v>
      </c>
      <c r="E3184" s="28">
        <v>2004</v>
      </c>
      <c r="F3184" s="29">
        <v>3.2</v>
      </c>
    </row>
    <row r="3185" spans="1:6" x14ac:dyDescent="0.2">
      <c r="A3185" s="27" t="s">
        <v>99</v>
      </c>
      <c r="B3185" s="28">
        <v>3</v>
      </c>
      <c r="C3185" s="28" t="s">
        <v>63</v>
      </c>
      <c r="D3185" s="28" t="s">
        <v>60</v>
      </c>
      <c r="E3185" s="28">
        <v>2004</v>
      </c>
      <c r="F3185" s="29">
        <v>2</v>
      </c>
    </row>
    <row r="3186" spans="1:6" x14ac:dyDescent="0.2">
      <c r="A3186" s="27" t="s">
        <v>99</v>
      </c>
      <c r="B3186" s="28">
        <v>3</v>
      </c>
      <c r="C3186" s="28" t="s">
        <v>63</v>
      </c>
      <c r="D3186" s="28" t="s">
        <v>60</v>
      </c>
      <c r="E3186" s="28">
        <v>2004</v>
      </c>
      <c r="F3186" s="29">
        <v>2.4</v>
      </c>
    </row>
    <row r="3187" spans="1:6" x14ac:dyDescent="0.2">
      <c r="A3187" s="27" t="s">
        <v>99</v>
      </c>
      <c r="B3187" s="28">
        <v>3</v>
      </c>
      <c r="C3187" s="28" t="s">
        <v>63</v>
      </c>
      <c r="D3187" s="28" t="s">
        <v>60</v>
      </c>
      <c r="E3187" s="28">
        <v>2004</v>
      </c>
      <c r="F3187" s="29">
        <v>2.2000000000000002</v>
      </c>
    </row>
    <row r="3188" spans="1:6" x14ac:dyDescent="0.2">
      <c r="A3188" s="27" t="s">
        <v>99</v>
      </c>
      <c r="B3188" s="28">
        <v>3</v>
      </c>
      <c r="C3188" s="28" t="s">
        <v>63</v>
      </c>
      <c r="D3188" s="28" t="s">
        <v>60</v>
      </c>
      <c r="E3188" s="28">
        <v>2004</v>
      </c>
      <c r="F3188" s="29">
        <v>2.1</v>
      </c>
    </row>
    <row r="3189" spans="1:6" x14ac:dyDescent="0.2">
      <c r="A3189" s="27" t="s">
        <v>99</v>
      </c>
      <c r="B3189" s="28">
        <v>3</v>
      </c>
      <c r="C3189" s="28" t="s">
        <v>63</v>
      </c>
      <c r="D3189" s="28" t="s">
        <v>60</v>
      </c>
      <c r="E3189" s="28">
        <v>2004</v>
      </c>
      <c r="F3189" s="29">
        <v>2.6</v>
      </c>
    </row>
    <row r="3190" spans="1:6" x14ac:dyDescent="0.2">
      <c r="A3190" s="27" t="s">
        <v>99</v>
      </c>
      <c r="B3190" s="28">
        <v>3</v>
      </c>
      <c r="C3190" s="28" t="s">
        <v>63</v>
      </c>
      <c r="D3190" s="28" t="s">
        <v>28</v>
      </c>
      <c r="E3190" s="28">
        <v>2004</v>
      </c>
      <c r="F3190" s="29">
        <v>2.2000000000000002</v>
      </c>
    </row>
    <row r="3191" spans="1:6" x14ac:dyDescent="0.2">
      <c r="A3191" s="27" t="s">
        <v>99</v>
      </c>
      <c r="B3191" s="28">
        <v>3</v>
      </c>
      <c r="C3191" s="28" t="s">
        <v>63</v>
      </c>
      <c r="D3191" s="28" t="s">
        <v>28</v>
      </c>
      <c r="E3191" s="28">
        <v>2004</v>
      </c>
      <c r="F3191" s="29">
        <v>3.8</v>
      </c>
    </row>
    <row r="3192" spans="1:6" x14ac:dyDescent="0.2">
      <c r="A3192" s="27" t="s">
        <v>99</v>
      </c>
      <c r="B3192" s="28">
        <v>3</v>
      </c>
      <c r="C3192" s="28" t="s">
        <v>63</v>
      </c>
      <c r="D3192" s="28" t="s">
        <v>22</v>
      </c>
      <c r="E3192" s="28">
        <v>2004</v>
      </c>
      <c r="F3192" s="29">
        <v>2.8</v>
      </c>
    </row>
    <row r="3193" spans="1:6" x14ac:dyDescent="0.2">
      <c r="A3193" s="27" t="s">
        <v>99</v>
      </c>
      <c r="B3193" s="28">
        <v>3</v>
      </c>
      <c r="C3193" s="28" t="s">
        <v>63</v>
      </c>
      <c r="D3193" s="28" t="s">
        <v>22</v>
      </c>
      <c r="E3193" s="28">
        <v>2004</v>
      </c>
      <c r="F3193" s="29">
        <v>3.3</v>
      </c>
    </row>
    <row r="3194" spans="1:6" x14ac:dyDescent="0.2">
      <c r="A3194" s="27" t="s">
        <v>99</v>
      </c>
      <c r="B3194" s="28">
        <v>3</v>
      </c>
      <c r="C3194" s="28" t="s">
        <v>63</v>
      </c>
      <c r="D3194" s="28" t="s">
        <v>67</v>
      </c>
      <c r="E3194" s="28">
        <v>2004</v>
      </c>
      <c r="F3194" s="29">
        <v>3.1</v>
      </c>
    </row>
    <row r="3195" spans="1:6" x14ac:dyDescent="0.2">
      <c r="A3195" s="27" t="s">
        <v>99</v>
      </c>
      <c r="B3195" s="28">
        <v>3</v>
      </c>
      <c r="C3195" s="28" t="s">
        <v>63</v>
      </c>
      <c r="D3195" s="28" t="s">
        <v>67</v>
      </c>
      <c r="E3195" s="28">
        <v>2004</v>
      </c>
      <c r="F3195" s="29">
        <v>4.7</v>
      </c>
    </row>
    <row r="3196" spans="1:6" x14ac:dyDescent="0.2">
      <c r="A3196" s="27" t="s">
        <v>99</v>
      </c>
      <c r="B3196" s="28">
        <v>3</v>
      </c>
      <c r="C3196" s="28" t="s">
        <v>63</v>
      </c>
      <c r="D3196" s="28" t="s">
        <v>67</v>
      </c>
      <c r="E3196" s="28">
        <v>2004</v>
      </c>
      <c r="F3196" s="29">
        <v>4</v>
      </c>
    </row>
    <row r="3197" spans="1:6" x14ac:dyDescent="0.2">
      <c r="A3197" s="27" t="s">
        <v>99</v>
      </c>
      <c r="B3197" s="28">
        <v>3</v>
      </c>
      <c r="C3197" s="28" t="s">
        <v>63</v>
      </c>
      <c r="D3197" s="28" t="s">
        <v>67</v>
      </c>
      <c r="E3197" s="28">
        <v>2004</v>
      </c>
      <c r="F3197" s="29">
        <v>2.9</v>
      </c>
    </row>
    <row r="3198" spans="1:6" x14ac:dyDescent="0.2">
      <c r="A3198" s="27" t="s">
        <v>99</v>
      </c>
      <c r="B3198" s="28">
        <v>3</v>
      </c>
      <c r="C3198" s="28" t="s">
        <v>63</v>
      </c>
      <c r="D3198" s="28" t="s">
        <v>67</v>
      </c>
      <c r="E3198" s="28">
        <v>2004</v>
      </c>
      <c r="F3198" s="29">
        <v>5.8</v>
      </c>
    </row>
    <row r="3199" spans="1:6" x14ac:dyDescent="0.2">
      <c r="A3199" s="27" t="s">
        <v>99</v>
      </c>
      <c r="B3199" s="28">
        <v>3</v>
      </c>
      <c r="C3199" s="28" t="s">
        <v>63</v>
      </c>
      <c r="D3199" s="28" t="s">
        <v>21</v>
      </c>
      <c r="E3199" s="28">
        <v>2004</v>
      </c>
      <c r="F3199" s="29">
        <v>7.9</v>
      </c>
    </row>
    <row r="3200" spans="1:6" x14ac:dyDescent="0.2">
      <c r="A3200" s="27" t="s">
        <v>99</v>
      </c>
      <c r="B3200" s="28">
        <v>3</v>
      </c>
      <c r="C3200" s="28" t="s">
        <v>63</v>
      </c>
      <c r="D3200" s="28" t="s">
        <v>69</v>
      </c>
      <c r="E3200" s="28">
        <v>2004</v>
      </c>
      <c r="F3200" s="29">
        <v>8.4</v>
      </c>
    </row>
    <row r="3201" spans="1:7" x14ac:dyDescent="0.2">
      <c r="A3201" s="30" t="s">
        <v>99</v>
      </c>
      <c r="B3201" s="30">
        <v>4</v>
      </c>
      <c r="C3201" s="30" t="s">
        <v>24</v>
      </c>
      <c r="D3201" s="30" t="s">
        <v>22</v>
      </c>
      <c r="E3201" s="33">
        <v>2005</v>
      </c>
      <c r="F3201" s="35">
        <v>9.4</v>
      </c>
    </row>
    <row r="3202" spans="1:7" x14ac:dyDescent="0.2">
      <c r="A3202" s="30" t="s">
        <v>99</v>
      </c>
      <c r="B3202" s="30">
        <v>4</v>
      </c>
      <c r="C3202" s="30" t="s">
        <v>24</v>
      </c>
      <c r="D3202" s="30" t="s">
        <v>60</v>
      </c>
      <c r="E3202" s="33">
        <v>2005</v>
      </c>
      <c r="F3202" s="35">
        <v>2.6</v>
      </c>
    </row>
    <row r="3203" spans="1:7" x14ac:dyDescent="0.2">
      <c r="A3203" s="30" t="s">
        <v>99</v>
      </c>
      <c r="B3203" s="30">
        <v>4</v>
      </c>
      <c r="C3203" s="30" t="s">
        <v>24</v>
      </c>
      <c r="D3203" s="30" t="s">
        <v>60</v>
      </c>
      <c r="E3203" s="33">
        <v>2005</v>
      </c>
      <c r="F3203" s="35">
        <v>3.1</v>
      </c>
    </row>
    <row r="3204" spans="1:7" x14ac:dyDescent="0.2">
      <c r="A3204" s="30" t="s">
        <v>99</v>
      </c>
      <c r="B3204" s="30">
        <v>4</v>
      </c>
      <c r="C3204" s="30" t="s">
        <v>24</v>
      </c>
      <c r="D3204" s="30" t="s">
        <v>60</v>
      </c>
      <c r="E3204" s="33">
        <v>2005</v>
      </c>
      <c r="F3204" s="35">
        <v>5.4</v>
      </c>
    </row>
    <row r="3205" spans="1:7" x14ac:dyDescent="0.2">
      <c r="A3205" s="30" t="s">
        <v>99</v>
      </c>
      <c r="B3205" s="30">
        <v>4</v>
      </c>
      <c r="C3205" s="30" t="s">
        <v>24</v>
      </c>
      <c r="D3205" s="30" t="s">
        <v>60</v>
      </c>
      <c r="E3205" s="33">
        <v>2005</v>
      </c>
      <c r="F3205" s="35">
        <v>2.4</v>
      </c>
    </row>
    <row r="3206" spans="1:7" x14ac:dyDescent="0.2">
      <c r="A3206" s="30" t="s">
        <v>99</v>
      </c>
      <c r="B3206" s="30">
        <v>4</v>
      </c>
      <c r="C3206" s="30" t="s">
        <v>24</v>
      </c>
      <c r="D3206" s="30" t="s">
        <v>60</v>
      </c>
      <c r="E3206" s="33">
        <v>2005</v>
      </c>
      <c r="F3206" s="35">
        <v>2</v>
      </c>
    </row>
    <row r="3207" spans="1:7" x14ac:dyDescent="0.2">
      <c r="A3207" s="30" t="s">
        <v>99</v>
      </c>
      <c r="B3207" s="30">
        <v>4</v>
      </c>
      <c r="C3207" s="30" t="s">
        <v>24</v>
      </c>
      <c r="D3207" s="30" t="s">
        <v>28</v>
      </c>
      <c r="E3207" s="33">
        <v>2005</v>
      </c>
      <c r="F3207" s="35">
        <v>3.5</v>
      </c>
    </row>
    <row r="3208" spans="1:7" x14ac:dyDescent="0.2">
      <c r="A3208" s="30" t="s">
        <v>99</v>
      </c>
      <c r="B3208" s="30">
        <v>4</v>
      </c>
      <c r="C3208" s="30" t="s">
        <v>24</v>
      </c>
      <c r="D3208" s="30" t="s">
        <v>60</v>
      </c>
      <c r="E3208" s="33">
        <v>2005</v>
      </c>
      <c r="F3208" s="35">
        <v>3.2</v>
      </c>
    </row>
    <row r="3209" spans="1:7" x14ac:dyDescent="0.2">
      <c r="A3209" s="30" t="s">
        <v>99</v>
      </c>
      <c r="B3209" s="30">
        <v>4</v>
      </c>
      <c r="C3209" s="30" t="s">
        <v>24</v>
      </c>
      <c r="D3209" s="30" t="s">
        <v>60</v>
      </c>
      <c r="E3209" s="33">
        <v>2005</v>
      </c>
      <c r="F3209" s="35">
        <v>5.5</v>
      </c>
    </row>
    <row r="3210" spans="1:7" x14ac:dyDescent="0.2">
      <c r="A3210" s="30" t="s">
        <v>99</v>
      </c>
      <c r="B3210" s="30">
        <v>4</v>
      </c>
      <c r="C3210" s="30" t="s">
        <v>24</v>
      </c>
      <c r="D3210" s="30" t="s">
        <v>22</v>
      </c>
      <c r="E3210" s="33">
        <v>2005</v>
      </c>
      <c r="F3210" s="35">
        <v>3.3</v>
      </c>
    </row>
    <row r="3211" spans="1:7" x14ac:dyDescent="0.2">
      <c r="A3211" s="30" t="s">
        <v>99</v>
      </c>
      <c r="B3211" s="30">
        <v>4</v>
      </c>
      <c r="C3211" s="30" t="s">
        <v>24</v>
      </c>
      <c r="D3211" s="30" t="s">
        <v>60</v>
      </c>
      <c r="E3211" s="33">
        <v>2005</v>
      </c>
      <c r="F3211" s="35">
        <v>3.6</v>
      </c>
    </row>
    <row r="3212" spans="1:7" x14ac:dyDescent="0.2">
      <c r="A3212" s="30" t="s">
        <v>99</v>
      </c>
      <c r="B3212" s="30">
        <v>4</v>
      </c>
      <c r="C3212" s="30" t="s">
        <v>24</v>
      </c>
      <c r="D3212" s="30" t="s">
        <v>60</v>
      </c>
      <c r="E3212" s="33">
        <v>2005</v>
      </c>
      <c r="F3212" s="35">
        <v>5.9</v>
      </c>
    </row>
    <row r="3213" spans="1:7" x14ac:dyDescent="0.2">
      <c r="A3213" s="30" t="s">
        <v>99</v>
      </c>
      <c r="B3213" s="30">
        <v>4</v>
      </c>
      <c r="C3213" s="30" t="s">
        <v>24</v>
      </c>
      <c r="D3213" s="30" t="s">
        <v>69</v>
      </c>
      <c r="E3213" s="33">
        <v>2005</v>
      </c>
      <c r="F3213" s="35">
        <v>5</v>
      </c>
      <c r="G3213" s="30" t="s">
        <v>25</v>
      </c>
    </row>
    <row r="3214" spans="1:7" x14ac:dyDescent="0.2">
      <c r="A3214" s="30" t="s">
        <v>99</v>
      </c>
      <c r="B3214" s="30">
        <v>4</v>
      </c>
      <c r="C3214" s="30" t="s">
        <v>24</v>
      </c>
      <c r="D3214" s="30" t="s">
        <v>60</v>
      </c>
      <c r="E3214" s="33">
        <v>2005</v>
      </c>
      <c r="F3214" s="35">
        <v>6.5</v>
      </c>
    </row>
    <row r="3215" spans="1:7" x14ac:dyDescent="0.2">
      <c r="A3215" s="30" t="s">
        <v>99</v>
      </c>
      <c r="B3215" s="30">
        <v>4</v>
      </c>
      <c r="C3215" s="30" t="s">
        <v>24</v>
      </c>
      <c r="D3215" s="30" t="s">
        <v>23</v>
      </c>
      <c r="E3215" s="33">
        <v>2005</v>
      </c>
      <c r="F3215" s="35">
        <v>2.6</v>
      </c>
      <c r="G3215" s="30" t="s">
        <v>25</v>
      </c>
    </row>
    <row r="3216" spans="1:7" x14ac:dyDescent="0.2">
      <c r="A3216" s="30" t="s">
        <v>99</v>
      </c>
      <c r="B3216" s="30">
        <v>4</v>
      </c>
      <c r="C3216" s="30" t="s">
        <v>65</v>
      </c>
      <c r="D3216" s="30" t="s">
        <v>22</v>
      </c>
      <c r="E3216" s="33">
        <v>2005</v>
      </c>
      <c r="F3216" s="35">
        <v>3.3</v>
      </c>
      <c r="G3216" s="30" t="s">
        <v>25</v>
      </c>
    </row>
    <row r="3217" spans="1:7" x14ac:dyDescent="0.2">
      <c r="A3217" s="30" t="s">
        <v>99</v>
      </c>
      <c r="B3217" s="30">
        <v>4</v>
      </c>
      <c r="C3217" s="30" t="s">
        <v>65</v>
      </c>
      <c r="D3217" s="30" t="s">
        <v>28</v>
      </c>
      <c r="E3217" s="33">
        <v>2005</v>
      </c>
      <c r="F3217" s="35">
        <v>2.8</v>
      </c>
    </row>
    <row r="3218" spans="1:7" x14ac:dyDescent="0.2">
      <c r="A3218" s="30" t="s">
        <v>99</v>
      </c>
      <c r="B3218" s="30">
        <v>4</v>
      </c>
      <c r="C3218" s="30" t="s">
        <v>65</v>
      </c>
      <c r="D3218" s="30" t="s">
        <v>60</v>
      </c>
      <c r="E3218" s="33">
        <v>2005</v>
      </c>
      <c r="F3218" s="35">
        <v>2.1</v>
      </c>
    </row>
    <row r="3219" spans="1:7" x14ac:dyDescent="0.2">
      <c r="A3219" s="30" t="s">
        <v>99</v>
      </c>
      <c r="B3219" s="30">
        <v>4</v>
      </c>
      <c r="C3219" s="30" t="s">
        <v>65</v>
      </c>
      <c r="D3219" s="30" t="s">
        <v>67</v>
      </c>
      <c r="E3219" s="33">
        <v>2005</v>
      </c>
      <c r="F3219" s="35">
        <v>2</v>
      </c>
    </row>
    <row r="3220" spans="1:7" x14ac:dyDescent="0.2">
      <c r="A3220" s="30" t="s">
        <v>99</v>
      </c>
      <c r="B3220" s="30">
        <v>4</v>
      </c>
      <c r="C3220" s="30" t="s">
        <v>65</v>
      </c>
      <c r="D3220" s="30" t="s">
        <v>60</v>
      </c>
      <c r="E3220" s="33">
        <v>2005</v>
      </c>
      <c r="F3220" s="35">
        <v>4</v>
      </c>
    </row>
    <row r="3221" spans="1:7" x14ac:dyDescent="0.2">
      <c r="A3221" s="30" t="s">
        <v>99</v>
      </c>
      <c r="B3221" s="30">
        <v>4</v>
      </c>
      <c r="C3221" s="30" t="s">
        <v>65</v>
      </c>
      <c r="D3221" s="30" t="s">
        <v>22</v>
      </c>
      <c r="E3221" s="33">
        <v>2005</v>
      </c>
      <c r="F3221" s="35">
        <v>3</v>
      </c>
    </row>
    <row r="3222" spans="1:7" x14ac:dyDescent="0.2">
      <c r="A3222" s="30" t="s">
        <v>99</v>
      </c>
      <c r="B3222" s="30">
        <v>4</v>
      </c>
      <c r="C3222" s="30" t="s">
        <v>65</v>
      </c>
      <c r="D3222" s="30" t="s">
        <v>69</v>
      </c>
      <c r="E3222" s="33">
        <v>2005</v>
      </c>
      <c r="F3222" s="35">
        <v>9.1</v>
      </c>
      <c r="G3222" s="30" t="s">
        <v>25</v>
      </c>
    </row>
    <row r="3223" spans="1:7" x14ac:dyDescent="0.2">
      <c r="A3223" s="30" t="s">
        <v>99</v>
      </c>
      <c r="B3223" s="30">
        <v>4</v>
      </c>
      <c r="C3223" s="30" t="s">
        <v>65</v>
      </c>
      <c r="D3223" s="30" t="s">
        <v>60</v>
      </c>
      <c r="E3223" s="33">
        <v>2005</v>
      </c>
      <c r="F3223" s="35">
        <v>5.0999999999999996</v>
      </c>
    </row>
    <row r="3224" spans="1:7" x14ac:dyDescent="0.2">
      <c r="A3224" s="30" t="s">
        <v>99</v>
      </c>
      <c r="B3224" s="30">
        <v>4</v>
      </c>
      <c r="C3224" s="30" t="s">
        <v>59</v>
      </c>
      <c r="D3224" s="30" t="s">
        <v>60</v>
      </c>
      <c r="E3224" s="33">
        <v>2005</v>
      </c>
      <c r="F3224" s="35">
        <v>3.9</v>
      </c>
    </row>
    <row r="3225" spans="1:7" x14ac:dyDescent="0.2">
      <c r="A3225" s="30" t="s">
        <v>99</v>
      </c>
      <c r="B3225" s="30">
        <v>4</v>
      </c>
      <c r="C3225" s="30" t="s">
        <v>59</v>
      </c>
      <c r="D3225" s="30" t="s">
        <v>60</v>
      </c>
      <c r="E3225" s="33">
        <v>2005</v>
      </c>
      <c r="F3225" s="35">
        <v>2</v>
      </c>
    </row>
    <row r="3226" spans="1:7" x14ac:dyDescent="0.2">
      <c r="A3226" s="30" t="s">
        <v>99</v>
      </c>
      <c r="B3226" s="30">
        <v>4</v>
      </c>
      <c r="C3226" s="30" t="s">
        <v>59</v>
      </c>
      <c r="D3226" s="30" t="s">
        <v>60</v>
      </c>
      <c r="E3226" s="33">
        <v>2005</v>
      </c>
      <c r="F3226" s="35">
        <v>2.4</v>
      </c>
    </row>
    <row r="3227" spans="1:7" x14ac:dyDescent="0.2">
      <c r="A3227" s="30" t="s">
        <v>99</v>
      </c>
      <c r="B3227" s="30">
        <v>4</v>
      </c>
      <c r="C3227" s="30" t="s">
        <v>59</v>
      </c>
      <c r="D3227" s="30" t="s">
        <v>60</v>
      </c>
      <c r="E3227" s="33">
        <v>2005</v>
      </c>
      <c r="F3227" s="35">
        <v>3.6</v>
      </c>
    </row>
    <row r="3228" spans="1:7" x14ac:dyDescent="0.2">
      <c r="A3228" s="30" t="s">
        <v>99</v>
      </c>
      <c r="B3228" s="30">
        <v>4</v>
      </c>
      <c r="C3228" s="30" t="s">
        <v>59</v>
      </c>
      <c r="D3228" s="30" t="s">
        <v>60</v>
      </c>
      <c r="E3228" s="33">
        <v>2005</v>
      </c>
      <c r="F3228" s="35">
        <v>3.1</v>
      </c>
    </row>
    <row r="3229" spans="1:7" x14ac:dyDescent="0.2">
      <c r="A3229" s="30" t="s">
        <v>99</v>
      </c>
      <c r="B3229" s="30">
        <v>4</v>
      </c>
      <c r="C3229" s="30" t="s">
        <v>59</v>
      </c>
      <c r="D3229" s="30" t="s">
        <v>60</v>
      </c>
      <c r="E3229" s="33">
        <v>2005</v>
      </c>
      <c r="F3229" s="35">
        <v>2.1</v>
      </c>
    </row>
    <row r="3230" spans="1:7" x14ac:dyDescent="0.2">
      <c r="A3230" s="30" t="s">
        <v>99</v>
      </c>
      <c r="B3230" s="30">
        <v>4</v>
      </c>
      <c r="C3230" s="30" t="s">
        <v>59</v>
      </c>
      <c r="D3230" s="30" t="s">
        <v>60</v>
      </c>
      <c r="E3230" s="33">
        <v>2005</v>
      </c>
      <c r="F3230" s="35">
        <v>4.7</v>
      </c>
    </row>
    <row r="3231" spans="1:7" x14ac:dyDescent="0.2">
      <c r="A3231" s="30" t="s">
        <v>99</v>
      </c>
      <c r="B3231" s="30">
        <v>4</v>
      </c>
      <c r="C3231" s="30" t="s">
        <v>59</v>
      </c>
      <c r="D3231" s="30" t="s">
        <v>60</v>
      </c>
      <c r="E3231" s="33">
        <v>2005</v>
      </c>
      <c r="F3231" s="35">
        <v>2.1</v>
      </c>
    </row>
    <row r="3232" spans="1:7" x14ac:dyDescent="0.2">
      <c r="A3232" s="30" t="s">
        <v>99</v>
      </c>
      <c r="B3232" s="30">
        <v>4</v>
      </c>
      <c r="C3232" s="30" t="s">
        <v>59</v>
      </c>
      <c r="D3232" s="30" t="s">
        <v>60</v>
      </c>
      <c r="E3232" s="33">
        <v>2005</v>
      </c>
      <c r="F3232" s="35">
        <v>2.1</v>
      </c>
    </row>
    <row r="3233" spans="1:7" x14ac:dyDescent="0.2">
      <c r="A3233" s="30" t="s">
        <v>99</v>
      </c>
      <c r="B3233" s="30">
        <v>4</v>
      </c>
      <c r="C3233" s="30" t="s">
        <v>59</v>
      </c>
      <c r="D3233" s="30" t="s">
        <v>21</v>
      </c>
      <c r="E3233" s="33">
        <v>2005</v>
      </c>
      <c r="F3233" s="35">
        <v>8.6999999999999993</v>
      </c>
    </row>
    <row r="3234" spans="1:7" x14ac:dyDescent="0.2">
      <c r="A3234" s="30" t="s">
        <v>99</v>
      </c>
      <c r="B3234" s="30">
        <v>4</v>
      </c>
      <c r="C3234" s="30" t="s">
        <v>59</v>
      </c>
      <c r="D3234" s="30" t="s">
        <v>69</v>
      </c>
      <c r="E3234" s="33">
        <v>2005</v>
      </c>
      <c r="F3234" s="35">
        <v>7.6</v>
      </c>
      <c r="G3234" s="30" t="s">
        <v>25</v>
      </c>
    </row>
    <row r="3235" spans="1:7" x14ac:dyDescent="0.2">
      <c r="A3235" s="30" t="s">
        <v>99</v>
      </c>
      <c r="B3235" s="30">
        <v>4</v>
      </c>
      <c r="C3235" s="30" t="s">
        <v>59</v>
      </c>
      <c r="D3235" s="30" t="s">
        <v>22</v>
      </c>
      <c r="E3235" s="33">
        <v>2005</v>
      </c>
      <c r="F3235" s="35">
        <v>3</v>
      </c>
    </row>
    <row r="3236" spans="1:7" x14ac:dyDescent="0.2">
      <c r="A3236" s="30" t="s">
        <v>99</v>
      </c>
      <c r="B3236" s="30">
        <v>4</v>
      </c>
      <c r="C3236" s="30" t="s">
        <v>59</v>
      </c>
      <c r="D3236" s="30" t="s">
        <v>60</v>
      </c>
      <c r="E3236" s="33">
        <v>2005</v>
      </c>
      <c r="F3236" s="35">
        <v>2.2999999999999998</v>
      </c>
    </row>
    <row r="3237" spans="1:7" x14ac:dyDescent="0.2">
      <c r="A3237" s="30" t="s">
        <v>99</v>
      </c>
      <c r="B3237" s="30">
        <v>4</v>
      </c>
      <c r="C3237" s="30" t="s">
        <v>59</v>
      </c>
      <c r="D3237" s="30" t="s">
        <v>60</v>
      </c>
      <c r="E3237" s="33">
        <v>2005</v>
      </c>
      <c r="F3237" s="35">
        <v>2.5</v>
      </c>
    </row>
    <row r="3238" spans="1:7" x14ac:dyDescent="0.2">
      <c r="A3238" s="30" t="s">
        <v>99</v>
      </c>
      <c r="B3238" s="30">
        <v>4</v>
      </c>
      <c r="C3238" s="30" t="s">
        <v>70</v>
      </c>
      <c r="D3238" s="30" t="s">
        <v>60</v>
      </c>
      <c r="E3238" s="33">
        <v>2005</v>
      </c>
      <c r="F3238" s="35">
        <v>3.6</v>
      </c>
    </row>
    <row r="3239" spans="1:7" x14ac:dyDescent="0.2">
      <c r="A3239" s="30" t="s">
        <v>99</v>
      </c>
      <c r="B3239" s="30">
        <v>4</v>
      </c>
      <c r="C3239" s="30" t="s">
        <v>70</v>
      </c>
      <c r="D3239" s="30" t="s">
        <v>60</v>
      </c>
      <c r="E3239" s="33">
        <v>2005</v>
      </c>
      <c r="F3239" s="35">
        <v>2.9</v>
      </c>
    </row>
    <row r="3240" spans="1:7" x14ac:dyDescent="0.2">
      <c r="A3240" s="30" t="s">
        <v>99</v>
      </c>
      <c r="B3240" s="30">
        <v>4</v>
      </c>
      <c r="C3240" s="30" t="s">
        <v>70</v>
      </c>
      <c r="D3240" s="30" t="s">
        <v>22</v>
      </c>
      <c r="E3240" s="33">
        <v>2005</v>
      </c>
      <c r="F3240" s="35">
        <v>2.2000000000000002</v>
      </c>
      <c r="G3240" s="30" t="s">
        <v>25</v>
      </c>
    </row>
    <row r="3241" spans="1:7" x14ac:dyDescent="0.2">
      <c r="A3241" s="30" t="s">
        <v>99</v>
      </c>
      <c r="B3241" s="30">
        <v>4</v>
      </c>
      <c r="C3241" s="30" t="s">
        <v>70</v>
      </c>
      <c r="D3241" s="30" t="s">
        <v>60</v>
      </c>
      <c r="E3241" s="33">
        <v>2005</v>
      </c>
      <c r="F3241" s="35">
        <v>2.4</v>
      </c>
    </row>
    <row r="3242" spans="1:7" x14ac:dyDescent="0.2">
      <c r="A3242" s="30" t="s">
        <v>99</v>
      </c>
      <c r="B3242" s="30">
        <v>4</v>
      </c>
      <c r="C3242" s="30" t="s">
        <v>70</v>
      </c>
      <c r="D3242" s="30" t="s">
        <v>60</v>
      </c>
      <c r="E3242" s="33">
        <v>2005</v>
      </c>
      <c r="F3242" s="35">
        <v>4</v>
      </c>
    </row>
    <row r="3243" spans="1:7" x14ac:dyDescent="0.2">
      <c r="A3243" s="30" t="s">
        <v>99</v>
      </c>
      <c r="B3243" s="30">
        <v>4</v>
      </c>
      <c r="C3243" s="30" t="s">
        <v>70</v>
      </c>
      <c r="D3243" s="30" t="s">
        <v>60</v>
      </c>
      <c r="E3243" s="33">
        <v>2005</v>
      </c>
      <c r="F3243" s="35">
        <v>2.2999999999999998</v>
      </c>
    </row>
    <row r="3244" spans="1:7" x14ac:dyDescent="0.2">
      <c r="A3244" s="30" t="s">
        <v>99</v>
      </c>
      <c r="B3244" s="30">
        <v>4</v>
      </c>
      <c r="C3244" s="30" t="s">
        <v>70</v>
      </c>
      <c r="D3244" s="30" t="s">
        <v>67</v>
      </c>
      <c r="E3244" s="33">
        <v>2005</v>
      </c>
      <c r="F3244" s="35">
        <v>3.8</v>
      </c>
      <c r="G3244" s="30" t="s">
        <v>25</v>
      </c>
    </row>
    <row r="3245" spans="1:7" x14ac:dyDescent="0.2">
      <c r="A3245" s="30" t="s">
        <v>99</v>
      </c>
      <c r="B3245" s="30">
        <v>4</v>
      </c>
      <c r="C3245" s="30" t="s">
        <v>70</v>
      </c>
      <c r="D3245" s="30" t="s">
        <v>67</v>
      </c>
      <c r="E3245" s="33">
        <v>2005</v>
      </c>
      <c r="F3245" s="35">
        <v>6.2</v>
      </c>
      <c r="G3245" s="30" t="s">
        <v>25</v>
      </c>
    </row>
    <row r="3246" spans="1:7" x14ac:dyDescent="0.2">
      <c r="A3246" s="30" t="s">
        <v>99</v>
      </c>
      <c r="B3246" s="30">
        <v>4</v>
      </c>
      <c r="C3246" s="30" t="s">
        <v>70</v>
      </c>
      <c r="D3246" s="30" t="s">
        <v>22</v>
      </c>
      <c r="E3246" s="33">
        <v>2005</v>
      </c>
      <c r="F3246" s="35">
        <v>8.9</v>
      </c>
    </row>
    <row r="3247" spans="1:7" x14ac:dyDescent="0.2">
      <c r="A3247" s="30" t="s">
        <v>99</v>
      </c>
      <c r="B3247" s="30">
        <v>4</v>
      </c>
      <c r="C3247" s="30" t="s">
        <v>70</v>
      </c>
      <c r="D3247" s="30" t="s">
        <v>60</v>
      </c>
      <c r="E3247" s="33">
        <v>2005</v>
      </c>
      <c r="F3247" s="35">
        <v>4.8</v>
      </c>
    </row>
    <row r="3248" spans="1:7" x14ac:dyDescent="0.2">
      <c r="A3248" s="30" t="s">
        <v>99</v>
      </c>
      <c r="B3248" s="30">
        <v>4</v>
      </c>
      <c r="C3248" s="30" t="s">
        <v>70</v>
      </c>
      <c r="D3248" s="30" t="s">
        <v>60</v>
      </c>
      <c r="E3248" s="33">
        <v>2005</v>
      </c>
      <c r="F3248" s="35">
        <v>5.8</v>
      </c>
    </row>
    <row r="3249" spans="1:6" x14ac:dyDescent="0.2">
      <c r="A3249" s="30" t="s">
        <v>99</v>
      </c>
      <c r="B3249" s="30">
        <v>4</v>
      </c>
      <c r="C3249" s="30" t="s">
        <v>70</v>
      </c>
      <c r="D3249" s="30" t="s">
        <v>60</v>
      </c>
      <c r="E3249" s="33">
        <v>2005</v>
      </c>
      <c r="F3249" s="35">
        <v>3.5</v>
      </c>
    </row>
    <row r="3250" spans="1:6" x14ac:dyDescent="0.2">
      <c r="A3250" s="30" t="s">
        <v>99</v>
      </c>
      <c r="B3250" s="30">
        <v>4</v>
      </c>
      <c r="C3250" s="30" t="s">
        <v>70</v>
      </c>
      <c r="D3250" s="30" t="s">
        <v>22</v>
      </c>
      <c r="E3250" s="33">
        <v>2005</v>
      </c>
      <c r="F3250" s="35">
        <v>5.2</v>
      </c>
    </row>
    <row r="3251" spans="1:6" x14ac:dyDescent="0.2">
      <c r="A3251" s="30" t="s">
        <v>99</v>
      </c>
      <c r="B3251" s="30">
        <v>4</v>
      </c>
      <c r="C3251" s="30" t="s">
        <v>70</v>
      </c>
      <c r="D3251" s="30" t="s">
        <v>22</v>
      </c>
      <c r="E3251" s="33">
        <v>2005</v>
      </c>
      <c r="F3251" s="35">
        <v>6.9</v>
      </c>
    </row>
    <row r="3252" spans="1:6" x14ac:dyDescent="0.2">
      <c r="A3252" s="30" t="s">
        <v>99</v>
      </c>
      <c r="B3252" s="30">
        <v>4</v>
      </c>
      <c r="C3252" s="30" t="s">
        <v>70</v>
      </c>
      <c r="D3252" s="30" t="s">
        <v>60</v>
      </c>
      <c r="E3252" s="33">
        <v>2005</v>
      </c>
      <c r="F3252" s="35">
        <v>3.6</v>
      </c>
    </row>
    <row r="3253" spans="1:6" x14ac:dyDescent="0.2">
      <c r="A3253" s="30" t="s">
        <v>99</v>
      </c>
      <c r="B3253" s="30">
        <v>4</v>
      </c>
      <c r="C3253" s="30" t="s">
        <v>70</v>
      </c>
      <c r="D3253" s="30" t="s">
        <v>22</v>
      </c>
      <c r="E3253" s="33">
        <v>2005</v>
      </c>
      <c r="F3253" s="35">
        <v>2.2999999999999998</v>
      </c>
    </row>
    <row r="3254" spans="1:6" x14ac:dyDescent="0.2">
      <c r="A3254" s="30" t="s">
        <v>99</v>
      </c>
      <c r="B3254" s="30">
        <v>4</v>
      </c>
      <c r="C3254" s="30" t="s">
        <v>70</v>
      </c>
      <c r="D3254" s="30" t="s">
        <v>67</v>
      </c>
      <c r="E3254" s="33">
        <v>2005</v>
      </c>
      <c r="F3254" s="35">
        <v>7.2</v>
      </c>
    </row>
    <row r="3255" spans="1:6" x14ac:dyDescent="0.2">
      <c r="A3255" s="30" t="s">
        <v>99</v>
      </c>
      <c r="B3255" s="30">
        <v>4</v>
      </c>
      <c r="C3255" s="30" t="s">
        <v>63</v>
      </c>
      <c r="D3255" s="30" t="s">
        <v>60</v>
      </c>
      <c r="E3255" s="33">
        <v>2005</v>
      </c>
      <c r="F3255" s="35">
        <v>3.2</v>
      </c>
    </row>
    <row r="3256" spans="1:6" x14ac:dyDescent="0.2">
      <c r="A3256" s="30" t="s">
        <v>99</v>
      </c>
      <c r="B3256" s="30">
        <v>4</v>
      </c>
      <c r="C3256" s="30" t="s">
        <v>63</v>
      </c>
      <c r="D3256" s="30" t="s">
        <v>60</v>
      </c>
      <c r="E3256" s="33">
        <v>2005</v>
      </c>
      <c r="F3256" s="35">
        <v>2.1</v>
      </c>
    </row>
    <row r="3257" spans="1:6" x14ac:dyDescent="0.2">
      <c r="A3257" s="30" t="s">
        <v>99</v>
      </c>
      <c r="B3257" s="30">
        <v>4</v>
      </c>
      <c r="C3257" s="30" t="s">
        <v>63</v>
      </c>
      <c r="D3257" s="30" t="s">
        <v>60</v>
      </c>
      <c r="E3257" s="33">
        <v>2005</v>
      </c>
      <c r="F3257" s="35">
        <v>2</v>
      </c>
    </row>
    <row r="3258" spans="1:6" x14ac:dyDescent="0.2">
      <c r="A3258" s="30" t="s">
        <v>99</v>
      </c>
      <c r="B3258" s="30">
        <v>4</v>
      </c>
      <c r="C3258" s="30" t="s">
        <v>63</v>
      </c>
      <c r="D3258" s="30" t="s">
        <v>22</v>
      </c>
      <c r="E3258" s="33">
        <v>2005</v>
      </c>
      <c r="F3258" s="35">
        <v>5.3</v>
      </c>
    </row>
    <row r="3259" spans="1:6" x14ac:dyDescent="0.2">
      <c r="A3259" s="30" t="s">
        <v>99</v>
      </c>
      <c r="B3259" s="30">
        <v>4</v>
      </c>
      <c r="C3259" s="30" t="s">
        <v>63</v>
      </c>
      <c r="D3259" s="30" t="s">
        <v>22</v>
      </c>
      <c r="E3259" s="33">
        <v>2005</v>
      </c>
      <c r="F3259" s="35">
        <v>7.3</v>
      </c>
    </row>
    <row r="3260" spans="1:6" x14ac:dyDescent="0.2">
      <c r="A3260" s="30" t="s">
        <v>99</v>
      </c>
      <c r="B3260" s="30">
        <v>4</v>
      </c>
      <c r="C3260" s="30" t="s">
        <v>63</v>
      </c>
      <c r="D3260" s="30" t="s">
        <v>60</v>
      </c>
      <c r="E3260" s="33">
        <v>2005</v>
      </c>
      <c r="F3260" s="35">
        <v>2.6</v>
      </c>
    </row>
    <row r="3261" spans="1:6" x14ac:dyDescent="0.2">
      <c r="A3261" s="27" t="s">
        <v>73</v>
      </c>
      <c r="B3261" s="28">
        <v>1</v>
      </c>
      <c r="C3261" s="28" t="s">
        <v>59</v>
      </c>
      <c r="D3261" s="28" t="s">
        <v>28</v>
      </c>
      <c r="E3261" s="28">
        <v>2004</v>
      </c>
      <c r="F3261" s="29">
        <v>6</v>
      </c>
    </row>
    <row r="3262" spans="1:6" x14ac:dyDescent="0.2">
      <c r="A3262" s="27" t="s">
        <v>73</v>
      </c>
      <c r="B3262" s="28">
        <v>1</v>
      </c>
      <c r="C3262" s="28" t="s">
        <v>63</v>
      </c>
      <c r="D3262" s="28" t="s">
        <v>60</v>
      </c>
      <c r="E3262" s="28">
        <v>2004</v>
      </c>
      <c r="F3262" s="29">
        <v>3.5</v>
      </c>
    </row>
    <row r="3263" spans="1:6" x14ac:dyDescent="0.2">
      <c r="A3263" s="27" t="s">
        <v>73</v>
      </c>
      <c r="B3263" s="28">
        <v>1</v>
      </c>
      <c r="C3263" s="28" t="s">
        <v>63</v>
      </c>
      <c r="D3263" s="28" t="s">
        <v>60</v>
      </c>
      <c r="E3263" s="28">
        <v>2004</v>
      </c>
      <c r="F3263" s="29">
        <v>6.5</v>
      </c>
    </row>
    <row r="3264" spans="1:6" x14ac:dyDescent="0.2">
      <c r="A3264" s="27" t="s">
        <v>73</v>
      </c>
      <c r="B3264" s="28">
        <v>1</v>
      </c>
      <c r="C3264" s="28" t="s">
        <v>63</v>
      </c>
      <c r="D3264" s="28" t="s">
        <v>60</v>
      </c>
      <c r="E3264" s="28">
        <v>2004</v>
      </c>
      <c r="F3264" s="29">
        <v>9.1</v>
      </c>
    </row>
    <row r="3265" spans="1:6" x14ac:dyDescent="0.2">
      <c r="A3265" s="27" t="s">
        <v>73</v>
      </c>
      <c r="B3265" s="28">
        <v>2</v>
      </c>
      <c r="C3265" s="28" t="s">
        <v>65</v>
      </c>
      <c r="D3265" s="28" t="s">
        <v>28</v>
      </c>
      <c r="E3265" s="28">
        <v>2004</v>
      </c>
      <c r="F3265" s="29">
        <v>4.8</v>
      </c>
    </row>
    <row r="3266" spans="1:6" x14ac:dyDescent="0.2">
      <c r="A3266" s="27" t="s">
        <v>73</v>
      </c>
      <c r="B3266" s="28">
        <v>2</v>
      </c>
      <c r="C3266" s="28" t="s">
        <v>59</v>
      </c>
      <c r="D3266" s="28" t="s">
        <v>60</v>
      </c>
      <c r="E3266" s="28">
        <v>2004</v>
      </c>
      <c r="F3266" s="29">
        <v>8.1</v>
      </c>
    </row>
    <row r="3267" spans="1:6" x14ac:dyDescent="0.2">
      <c r="A3267" s="27" t="s">
        <v>73</v>
      </c>
      <c r="B3267" s="28">
        <v>2</v>
      </c>
      <c r="C3267" s="28" t="s">
        <v>70</v>
      </c>
      <c r="D3267" s="28" t="s">
        <v>60</v>
      </c>
      <c r="E3267" s="28">
        <v>2004</v>
      </c>
      <c r="F3267" s="29">
        <v>8.5</v>
      </c>
    </row>
    <row r="3268" spans="1:6" x14ac:dyDescent="0.2">
      <c r="A3268" s="27" t="s">
        <v>73</v>
      </c>
      <c r="B3268" s="28">
        <v>2</v>
      </c>
      <c r="C3268" s="28" t="s">
        <v>63</v>
      </c>
      <c r="D3268" s="28" t="s">
        <v>60</v>
      </c>
      <c r="E3268" s="28">
        <v>2004</v>
      </c>
      <c r="F3268" s="29">
        <v>4.3</v>
      </c>
    </row>
    <row r="3269" spans="1:6" x14ac:dyDescent="0.2">
      <c r="A3269" s="27" t="s">
        <v>73</v>
      </c>
      <c r="B3269" s="28">
        <v>3</v>
      </c>
      <c r="C3269" s="28" t="s">
        <v>24</v>
      </c>
      <c r="D3269" s="28" t="s">
        <v>60</v>
      </c>
      <c r="E3269" s="28">
        <v>2004</v>
      </c>
      <c r="F3269" s="29">
        <v>2.1</v>
      </c>
    </row>
    <row r="3270" spans="1:6" x14ac:dyDescent="0.2">
      <c r="A3270" s="27" t="s">
        <v>73</v>
      </c>
      <c r="B3270" s="28">
        <v>3</v>
      </c>
      <c r="C3270" s="28" t="s">
        <v>24</v>
      </c>
      <c r="D3270" s="28" t="s">
        <v>60</v>
      </c>
      <c r="E3270" s="28">
        <v>2004</v>
      </c>
      <c r="F3270" s="29">
        <v>2.4</v>
      </c>
    </row>
    <row r="3271" spans="1:6" x14ac:dyDescent="0.2">
      <c r="A3271" s="27" t="s">
        <v>73</v>
      </c>
      <c r="B3271" s="28">
        <v>3</v>
      </c>
      <c r="C3271" s="28" t="s">
        <v>24</v>
      </c>
      <c r="D3271" s="28" t="s">
        <v>60</v>
      </c>
      <c r="E3271" s="28">
        <v>2004</v>
      </c>
      <c r="F3271" s="29">
        <v>4.4000000000000004</v>
      </c>
    </row>
    <row r="3272" spans="1:6" x14ac:dyDescent="0.2">
      <c r="A3272" s="27" t="s">
        <v>73</v>
      </c>
      <c r="B3272" s="28">
        <v>3</v>
      </c>
      <c r="C3272" s="28" t="s">
        <v>24</v>
      </c>
      <c r="D3272" s="28" t="s">
        <v>60</v>
      </c>
      <c r="E3272" s="28">
        <v>2004</v>
      </c>
      <c r="F3272" s="29">
        <v>2</v>
      </c>
    </row>
    <row r="3273" spans="1:6" x14ac:dyDescent="0.2">
      <c r="A3273" s="27" t="s">
        <v>73</v>
      </c>
      <c r="B3273" s="28">
        <v>3</v>
      </c>
      <c r="C3273" s="28" t="s">
        <v>24</v>
      </c>
      <c r="D3273" s="28" t="s">
        <v>60</v>
      </c>
      <c r="E3273" s="28">
        <v>2004</v>
      </c>
      <c r="F3273" s="29">
        <v>6.9</v>
      </c>
    </row>
    <row r="3274" spans="1:6" x14ac:dyDescent="0.2">
      <c r="A3274" s="27" t="s">
        <v>73</v>
      </c>
      <c r="B3274" s="28">
        <v>3</v>
      </c>
      <c r="C3274" s="28" t="s">
        <v>65</v>
      </c>
      <c r="D3274" s="28" t="s">
        <v>60</v>
      </c>
      <c r="E3274" s="28">
        <v>2004</v>
      </c>
      <c r="F3274" s="29">
        <v>2.8</v>
      </c>
    </row>
    <row r="3275" spans="1:6" x14ac:dyDescent="0.2">
      <c r="A3275" s="27" t="s">
        <v>73</v>
      </c>
      <c r="B3275" s="28">
        <v>3</v>
      </c>
      <c r="C3275" s="28" t="s">
        <v>65</v>
      </c>
      <c r="D3275" s="28" t="s">
        <v>60</v>
      </c>
      <c r="E3275" s="28">
        <v>2004</v>
      </c>
      <c r="F3275" s="29">
        <v>5.5</v>
      </c>
    </row>
    <row r="3276" spans="1:6" x14ac:dyDescent="0.2">
      <c r="A3276" s="27" t="s">
        <v>73</v>
      </c>
      <c r="B3276" s="28">
        <v>3</v>
      </c>
      <c r="C3276" s="28" t="s">
        <v>59</v>
      </c>
      <c r="D3276" s="28" t="s">
        <v>60</v>
      </c>
      <c r="E3276" s="28">
        <v>2004</v>
      </c>
      <c r="F3276" s="29">
        <v>4</v>
      </c>
    </row>
    <row r="3277" spans="1:6" x14ac:dyDescent="0.2">
      <c r="A3277" s="27" t="s">
        <v>73</v>
      </c>
      <c r="B3277" s="28">
        <v>3</v>
      </c>
      <c r="C3277" s="28" t="s">
        <v>59</v>
      </c>
      <c r="D3277" s="28" t="s">
        <v>60</v>
      </c>
      <c r="E3277" s="28">
        <v>2004</v>
      </c>
      <c r="F3277" s="29">
        <v>8.4</v>
      </c>
    </row>
    <row r="3278" spans="1:6" x14ac:dyDescent="0.2">
      <c r="A3278" s="27" t="s">
        <v>73</v>
      </c>
      <c r="B3278" s="28">
        <v>3</v>
      </c>
      <c r="C3278" s="28" t="s">
        <v>59</v>
      </c>
      <c r="D3278" s="28" t="s">
        <v>37</v>
      </c>
      <c r="E3278" s="28">
        <v>2004</v>
      </c>
      <c r="F3278" s="29">
        <v>2.2000000000000002</v>
      </c>
    </row>
    <row r="3279" spans="1:6" x14ac:dyDescent="0.2">
      <c r="A3279" s="27" t="s">
        <v>73</v>
      </c>
      <c r="B3279" s="28">
        <v>3</v>
      </c>
      <c r="C3279" s="28" t="s">
        <v>63</v>
      </c>
      <c r="D3279" s="28" t="s">
        <v>60</v>
      </c>
      <c r="E3279" s="28">
        <v>2004</v>
      </c>
      <c r="F3279" s="29">
        <v>4.3</v>
      </c>
    </row>
    <row r="3280" spans="1:6" x14ac:dyDescent="0.2">
      <c r="A3280" s="27" t="s">
        <v>73</v>
      </c>
      <c r="B3280" s="28">
        <v>3</v>
      </c>
      <c r="C3280" s="28" t="s">
        <v>63</v>
      </c>
      <c r="D3280" s="28" t="s">
        <v>60</v>
      </c>
      <c r="E3280" s="28">
        <v>2004</v>
      </c>
      <c r="F3280" s="29">
        <v>3.4</v>
      </c>
    </row>
    <row r="3281" spans="1:7" x14ac:dyDescent="0.2">
      <c r="A3281" s="27" t="s">
        <v>73</v>
      </c>
      <c r="B3281" s="28">
        <v>3</v>
      </c>
      <c r="C3281" s="28" t="s">
        <v>63</v>
      </c>
      <c r="D3281" s="28" t="s">
        <v>60</v>
      </c>
      <c r="E3281" s="28">
        <v>2004</v>
      </c>
      <c r="F3281" s="29">
        <v>2.5</v>
      </c>
    </row>
    <row r="3282" spans="1:7" x14ac:dyDescent="0.2">
      <c r="A3282" s="30" t="s">
        <v>73</v>
      </c>
      <c r="B3282" s="30">
        <v>4</v>
      </c>
      <c r="C3282" s="30" t="s">
        <v>24</v>
      </c>
      <c r="D3282" s="30" t="s">
        <v>60</v>
      </c>
      <c r="E3282" s="33">
        <v>2005</v>
      </c>
      <c r="F3282" s="35">
        <v>4</v>
      </c>
    </row>
    <row r="3283" spans="1:7" x14ac:dyDescent="0.2">
      <c r="A3283" s="30" t="s">
        <v>73</v>
      </c>
      <c r="B3283" s="30">
        <v>4</v>
      </c>
      <c r="C3283" s="30" t="s">
        <v>24</v>
      </c>
      <c r="D3283" s="30" t="s">
        <v>60</v>
      </c>
      <c r="E3283" s="33">
        <v>2005</v>
      </c>
      <c r="F3283" s="35">
        <v>5.3</v>
      </c>
    </row>
    <row r="3284" spans="1:7" x14ac:dyDescent="0.2">
      <c r="A3284" s="30" t="s">
        <v>73</v>
      </c>
      <c r="B3284" s="30">
        <v>4</v>
      </c>
      <c r="C3284" s="30" t="s">
        <v>65</v>
      </c>
      <c r="D3284" s="30" t="s">
        <v>60</v>
      </c>
      <c r="E3284" s="33">
        <v>2005</v>
      </c>
      <c r="F3284" s="35">
        <v>2</v>
      </c>
    </row>
    <row r="3285" spans="1:7" x14ac:dyDescent="0.2">
      <c r="A3285" s="30" t="s">
        <v>73</v>
      </c>
      <c r="B3285" s="30">
        <v>4</v>
      </c>
      <c r="C3285" s="30" t="s">
        <v>65</v>
      </c>
      <c r="D3285" s="30" t="s">
        <v>60</v>
      </c>
      <c r="E3285" s="33">
        <v>2005</v>
      </c>
      <c r="F3285" s="35">
        <v>2.4</v>
      </c>
    </row>
    <row r="3286" spans="1:7" x14ac:dyDescent="0.2">
      <c r="A3286" s="30" t="s">
        <v>73</v>
      </c>
      <c r="B3286" s="30">
        <v>4</v>
      </c>
      <c r="C3286" s="30" t="s">
        <v>65</v>
      </c>
      <c r="D3286" s="30" t="s">
        <v>60</v>
      </c>
      <c r="E3286" s="33">
        <v>2005</v>
      </c>
      <c r="F3286" s="35">
        <v>2.9</v>
      </c>
    </row>
    <row r="3287" spans="1:7" x14ac:dyDescent="0.2">
      <c r="A3287" s="30" t="s">
        <v>73</v>
      </c>
      <c r="B3287" s="30">
        <v>4</v>
      </c>
      <c r="C3287" s="30" t="s">
        <v>65</v>
      </c>
      <c r="D3287" s="30" t="s">
        <v>60</v>
      </c>
      <c r="E3287" s="33">
        <v>2005</v>
      </c>
      <c r="F3287" s="35">
        <v>9.1</v>
      </c>
    </row>
    <row r="3288" spans="1:7" x14ac:dyDescent="0.2">
      <c r="A3288" s="30" t="s">
        <v>73</v>
      </c>
      <c r="B3288" s="30">
        <v>4</v>
      </c>
      <c r="C3288" s="30" t="s">
        <v>59</v>
      </c>
      <c r="D3288" s="30" t="s">
        <v>60</v>
      </c>
      <c r="E3288" s="33">
        <v>2005</v>
      </c>
      <c r="F3288" s="35">
        <v>2.8</v>
      </c>
    </row>
    <row r="3289" spans="1:7" x14ac:dyDescent="0.2">
      <c r="A3289" s="30" t="s">
        <v>73</v>
      </c>
      <c r="B3289" s="30">
        <v>4</v>
      </c>
      <c r="C3289" s="30" t="s">
        <v>59</v>
      </c>
      <c r="D3289" s="30" t="s">
        <v>60</v>
      </c>
      <c r="E3289" s="33">
        <v>2005</v>
      </c>
      <c r="F3289" s="35">
        <v>4.2</v>
      </c>
    </row>
    <row r="3290" spans="1:7" x14ac:dyDescent="0.2">
      <c r="A3290" s="30" t="s">
        <v>73</v>
      </c>
      <c r="B3290" s="30">
        <v>4</v>
      </c>
      <c r="C3290" s="30" t="s">
        <v>70</v>
      </c>
      <c r="D3290" s="30" t="s">
        <v>60</v>
      </c>
      <c r="E3290" s="33">
        <v>2005</v>
      </c>
      <c r="F3290" s="35">
        <v>6.2</v>
      </c>
    </row>
    <row r="3291" spans="1:7" x14ac:dyDescent="0.2">
      <c r="A3291" s="30" t="s">
        <v>73</v>
      </c>
      <c r="B3291" s="30">
        <v>4</v>
      </c>
      <c r="C3291" s="30" t="s">
        <v>70</v>
      </c>
      <c r="D3291" s="30" t="s">
        <v>60</v>
      </c>
      <c r="E3291" s="33">
        <v>2005</v>
      </c>
      <c r="F3291" s="35">
        <v>5.3</v>
      </c>
    </row>
    <row r="3292" spans="1:7" x14ac:dyDescent="0.2">
      <c r="A3292" s="30" t="s">
        <v>73</v>
      </c>
      <c r="B3292" s="30">
        <v>4</v>
      </c>
      <c r="C3292" s="30" t="s">
        <v>70</v>
      </c>
      <c r="D3292" s="30" t="s">
        <v>60</v>
      </c>
      <c r="E3292" s="33">
        <v>2005</v>
      </c>
      <c r="F3292" s="35">
        <v>6.6</v>
      </c>
    </row>
    <row r="3293" spans="1:7" x14ac:dyDescent="0.2">
      <c r="A3293" s="30" t="s">
        <v>73</v>
      </c>
      <c r="B3293" s="30">
        <v>4</v>
      </c>
      <c r="C3293" s="30" t="s">
        <v>70</v>
      </c>
      <c r="D3293" s="30" t="s">
        <v>60</v>
      </c>
      <c r="E3293" s="33">
        <v>2005</v>
      </c>
      <c r="F3293" s="35">
        <v>4.8</v>
      </c>
    </row>
    <row r="3294" spans="1:7" x14ac:dyDescent="0.2">
      <c r="A3294" s="30" t="s">
        <v>73</v>
      </c>
      <c r="B3294" s="30">
        <v>4</v>
      </c>
      <c r="C3294" s="30" t="s">
        <v>70</v>
      </c>
      <c r="D3294" s="30" t="s">
        <v>60</v>
      </c>
      <c r="E3294" s="33">
        <v>2005</v>
      </c>
      <c r="F3294" s="35">
        <v>7.3</v>
      </c>
    </row>
    <row r="3295" spans="1:7" x14ac:dyDescent="0.2">
      <c r="A3295" s="30" t="s">
        <v>73</v>
      </c>
      <c r="B3295" s="30">
        <v>4</v>
      </c>
      <c r="C3295" s="30" t="s">
        <v>63</v>
      </c>
      <c r="D3295" s="30" t="s">
        <v>60</v>
      </c>
      <c r="E3295" s="33">
        <v>2005</v>
      </c>
      <c r="F3295" s="35">
        <v>9.5</v>
      </c>
    </row>
    <row r="3296" spans="1:7" x14ac:dyDescent="0.2">
      <c r="A3296" s="27" t="s">
        <v>75</v>
      </c>
      <c r="B3296" s="28">
        <v>1</v>
      </c>
      <c r="C3296" s="28" t="s">
        <v>65</v>
      </c>
      <c r="D3296" s="28" t="s">
        <v>60</v>
      </c>
      <c r="E3296" s="28">
        <v>2004</v>
      </c>
      <c r="F3296" s="29">
        <v>5.2</v>
      </c>
      <c r="G3296" s="28" t="s">
        <v>25</v>
      </c>
    </row>
    <row r="3297" spans="1:7" x14ac:dyDescent="0.2">
      <c r="A3297" s="27" t="s">
        <v>75</v>
      </c>
      <c r="B3297" s="28">
        <v>1</v>
      </c>
      <c r="C3297" s="28" t="s">
        <v>65</v>
      </c>
      <c r="D3297" s="28" t="s">
        <v>60</v>
      </c>
      <c r="E3297" s="28">
        <v>2004</v>
      </c>
      <c r="F3297" s="29">
        <v>4.2</v>
      </c>
    </row>
    <row r="3298" spans="1:7" x14ac:dyDescent="0.2">
      <c r="A3298" s="27" t="s">
        <v>75</v>
      </c>
      <c r="B3298" s="28">
        <v>1</v>
      </c>
      <c r="C3298" s="28" t="s">
        <v>65</v>
      </c>
      <c r="D3298" s="28" t="s">
        <v>60</v>
      </c>
      <c r="E3298" s="28">
        <v>2004</v>
      </c>
      <c r="F3298" s="29">
        <v>9.3000000000000007</v>
      </c>
    </row>
    <row r="3299" spans="1:7" x14ac:dyDescent="0.2">
      <c r="A3299" s="27" t="s">
        <v>75</v>
      </c>
      <c r="B3299" s="28">
        <v>1</v>
      </c>
      <c r="C3299" s="28" t="s">
        <v>65</v>
      </c>
      <c r="D3299" s="28" t="s">
        <v>60</v>
      </c>
      <c r="E3299" s="28">
        <v>2004</v>
      </c>
      <c r="F3299" s="29">
        <v>2.6</v>
      </c>
    </row>
    <row r="3300" spans="1:7" x14ac:dyDescent="0.2">
      <c r="A3300" s="27" t="s">
        <v>75</v>
      </c>
      <c r="B3300" s="28">
        <v>1</v>
      </c>
      <c r="C3300" s="28" t="s">
        <v>65</v>
      </c>
      <c r="D3300" s="28" t="s">
        <v>60</v>
      </c>
      <c r="E3300" s="28">
        <v>2004</v>
      </c>
      <c r="F3300" s="29">
        <v>5.7</v>
      </c>
    </row>
    <row r="3301" spans="1:7" x14ac:dyDescent="0.2">
      <c r="A3301" s="27" t="s">
        <v>75</v>
      </c>
      <c r="B3301" s="28">
        <v>1</v>
      </c>
      <c r="C3301" s="28" t="s">
        <v>59</v>
      </c>
      <c r="D3301" s="28" t="s">
        <v>60</v>
      </c>
      <c r="E3301" s="28">
        <v>2004</v>
      </c>
      <c r="F3301" s="29">
        <v>3.6</v>
      </c>
    </row>
    <row r="3302" spans="1:7" x14ac:dyDescent="0.2">
      <c r="A3302" s="27" t="s">
        <v>75</v>
      </c>
      <c r="B3302" s="28">
        <v>1</v>
      </c>
      <c r="C3302" s="28" t="s">
        <v>59</v>
      </c>
      <c r="D3302" s="28" t="s">
        <v>60</v>
      </c>
      <c r="E3302" s="28">
        <v>2004</v>
      </c>
      <c r="F3302" s="29">
        <v>2.9</v>
      </c>
    </row>
    <row r="3303" spans="1:7" x14ac:dyDescent="0.2">
      <c r="A3303" s="27" t="s">
        <v>75</v>
      </c>
      <c r="B3303" s="28">
        <v>1</v>
      </c>
      <c r="C3303" s="28" t="s">
        <v>59</v>
      </c>
      <c r="D3303" s="28" t="s">
        <v>60</v>
      </c>
      <c r="E3303" s="28">
        <v>2004</v>
      </c>
      <c r="F3303" s="29">
        <v>2.2000000000000002</v>
      </c>
    </row>
    <row r="3304" spans="1:7" x14ac:dyDescent="0.2">
      <c r="A3304" s="27" t="s">
        <v>75</v>
      </c>
      <c r="B3304" s="28">
        <v>1</v>
      </c>
      <c r="C3304" s="28" t="s">
        <v>70</v>
      </c>
      <c r="D3304" s="28" t="s">
        <v>60</v>
      </c>
      <c r="E3304" s="28">
        <v>2004</v>
      </c>
      <c r="F3304" s="29">
        <v>4.7</v>
      </c>
    </row>
    <row r="3305" spans="1:7" x14ac:dyDescent="0.2">
      <c r="A3305" s="27" t="s">
        <v>75</v>
      </c>
      <c r="B3305" s="28">
        <v>1</v>
      </c>
      <c r="C3305" s="28" t="s">
        <v>63</v>
      </c>
      <c r="D3305" s="28" t="s">
        <v>60</v>
      </c>
      <c r="E3305" s="28">
        <v>2004</v>
      </c>
      <c r="F3305" s="29">
        <v>3.9</v>
      </c>
    </row>
    <row r="3306" spans="1:7" x14ac:dyDescent="0.2">
      <c r="A3306" s="27" t="s">
        <v>75</v>
      </c>
      <c r="B3306" s="28">
        <v>1</v>
      </c>
      <c r="C3306" s="28" t="s">
        <v>63</v>
      </c>
      <c r="D3306" s="28" t="s">
        <v>60</v>
      </c>
      <c r="E3306" s="28">
        <v>2004</v>
      </c>
      <c r="F3306" s="29">
        <v>4.5</v>
      </c>
    </row>
    <row r="3307" spans="1:7" x14ac:dyDescent="0.2">
      <c r="A3307" s="27" t="s">
        <v>75</v>
      </c>
      <c r="B3307" s="28">
        <v>1</v>
      </c>
      <c r="C3307" s="28" t="s">
        <v>63</v>
      </c>
      <c r="D3307" s="28" t="s">
        <v>60</v>
      </c>
      <c r="E3307" s="28">
        <v>2004</v>
      </c>
      <c r="F3307" s="29">
        <v>4.9000000000000004</v>
      </c>
    </row>
    <row r="3308" spans="1:7" x14ac:dyDescent="0.2">
      <c r="A3308" s="27" t="s">
        <v>75</v>
      </c>
      <c r="B3308" s="28">
        <v>1</v>
      </c>
      <c r="C3308" s="28" t="s">
        <v>63</v>
      </c>
      <c r="D3308" s="28" t="s">
        <v>60</v>
      </c>
      <c r="E3308" s="28">
        <v>2004</v>
      </c>
      <c r="F3308" s="29">
        <v>5.8</v>
      </c>
    </row>
    <row r="3309" spans="1:7" x14ac:dyDescent="0.2">
      <c r="A3309" s="27" t="s">
        <v>75</v>
      </c>
      <c r="B3309" s="28">
        <v>2</v>
      </c>
      <c r="C3309" s="28" t="s">
        <v>24</v>
      </c>
      <c r="D3309" s="28" t="s">
        <v>60</v>
      </c>
      <c r="E3309" s="28">
        <v>2004</v>
      </c>
      <c r="F3309" s="29">
        <v>3.1</v>
      </c>
      <c r="G3309" s="28" t="s">
        <v>25</v>
      </c>
    </row>
    <row r="3310" spans="1:7" x14ac:dyDescent="0.2">
      <c r="A3310" s="27" t="s">
        <v>75</v>
      </c>
      <c r="B3310" s="28">
        <v>2</v>
      </c>
      <c r="C3310" s="28" t="s">
        <v>24</v>
      </c>
      <c r="D3310" s="28" t="s">
        <v>60</v>
      </c>
      <c r="E3310" s="28">
        <v>2004</v>
      </c>
      <c r="F3310" s="29">
        <v>3.8</v>
      </c>
    </row>
    <row r="3311" spans="1:7" x14ac:dyDescent="0.2">
      <c r="A3311" s="27" t="s">
        <v>75</v>
      </c>
      <c r="B3311" s="28">
        <v>2</v>
      </c>
      <c r="C3311" s="28" t="s">
        <v>24</v>
      </c>
      <c r="D3311" s="28" t="s">
        <v>60</v>
      </c>
      <c r="E3311" s="28">
        <v>2004</v>
      </c>
      <c r="F3311" s="29">
        <v>4</v>
      </c>
    </row>
    <row r="3312" spans="1:7" x14ac:dyDescent="0.2">
      <c r="A3312" s="27" t="s">
        <v>75</v>
      </c>
      <c r="B3312" s="28">
        <v>2</v>
      </c>
      <c r="C3312" s="28" t="s">
        <v>59</v>
      </c>
      <c r="D3312" s="28" t="s">
        <v>60</v>
      </c>
      <c r="E3312" s="28">
        <v>2004</v>
      </c>
      <c r="F3312" s="29">
        <v>3.6</v>
      </c>
      <c r="G3312" s="28" t="s">
        <v>25</v>
      </c>
    </row>
    <row r="3313" spans="1:7" x14ac:dyDescent="0.2">
      <c r="A3313" s="27" t="s">
        <v>75</v>
      </c>
      <c r="B3313" s="28">
        <v>2</v>
      </c>
      <c r="C3313" s="28" t="s">
        <v>59</v>
      </c>
      <c r="D3313" s="28" t="s">
        <v>60</v>
      </c>
      <c r="E3313" s="28">
        <v>2004</v>
      </c>
      <c r="F3313" s="29">
        <v>2.9</v>
      </c>
    </row>
    <row r="3314" spans="1:7" x14ac:dyDescent="0.2">
      <c r="A3314" s="27" t="s">
        <v>75</v>
      </c>
      <c r="B3314" s="28">
        <v>2</v>
      </c>
      <c r="C3314" s="28" t="s">
        <v>59</v>
      </c>
      <c r="D3314" s="28" t="s">
        <v>60</v>
      </c>
      <c r="E3314" s="28">
        <v>2004</v>
      </c>
      <c r="F3314" s="29">
        <v>3.6</v>
      </c>
    </row>
    <row r="3315" spans="1:7" x14ac:dyDescent="0.2">
      <c r="A3315" s="27" t="s">
        <v>75</v>
      </c>
      <c r="B3315" s="28">
        <v>2</v>
      </c>
      <c r="C3315" s="28" t="s">
        <v>70</v>
      </c>
      <c r="D3315" s="28" t="s">
        <v>60</v>
      </c>
      <c r="E3315" s="28">
        <v>2004</v>
      </c>
      <c r="F3315" s="29">
        <v>5</v>
      </c>
      <c r="G3315" s="28" t="s">
        <v>25</v>
      </c>
    </row>
    <row r="3316" spans="1:7" x14ac:dyDescent="0.2">
      <c r="A3316" s="27" t="s">
        <v>75</v>
      </c>
      <c r="B3316" s="28">
        <v>2</v>
      </c>
      <c r="C3316" s="28" t="s">
        <v>70</v>
      </c>
      <c r="D3316" s="28" t="s">
        <v>60</v>
      </c>
      <c r="E3316" s="28">
        <v>2004</v>
      </c>
      <c r="F3316" s="29">
        <v>8.3000000000000007</v>
      </c>
    </row>
    <row r="3317" spans="1:7" x14ac:dyDescent="0.2">
      <c r="A3317" s="27" t="s">
        <v>75</v>
      </c>
      <c r="B3317" s="28">
        <v>2</v>
      </c>
      <c r="C3317" s="28" t="s">
        <v>63</v>
      </c>
      <c r="D3317" s="28" t="s">
        <v>60</v>
      </c>
      <c r="E3317" s="28">
        <v>2004</v>
      </c>
      <c r="F3317" s="29">
        <v>3.6</v>
      </c>
      <c r="G3317" s="28" t="s">
        <v>25</v>
      </c>
    </row>
    <row r="3318" spans="1:7" x14ac:dyDescent="0.2">
      <c r="A3318" s="27" t="s">
        <v>75</v>
      </c>
      <c r="B3318" s="28">
        <v>2</v>
      </c>
      <c r="C3318" s="28" t="s">
        <v>63</v>
      </c>
      <c r="D3318" s="28" t="s">
        <v>60</v>
      </c>
      <c r="E3318" s="28">
        <v>2004</v>
      </c>
      <c r="F3318" s="29">
        <v>4.5999999999999996</v>
      </c>
    </row>
    <row r="3319" spans="1:7" x14ac:dyDescent="0.2">
      <c r="A3319" s="27" t="s">
        <v>75</v>
      </c>
      <c r="B3319" s="28">
        <v>3</v>
      </c>
      <c r="C3319" s="28" t="s">
        <v>24</v>
      </c>
      <c r="D3319" s="28" t="s">
        <v>60</v>
      </c>
      <c r="E3319" s="28">
        <v>2004</v>
      </c>
      <c r="F3319" s="29">
        <v>4.9000000000000004</v>
      </c>
    </row>
    <row r="3320" spans="1:7" x14ac:dyDescent="0.2">
      <c r="A3320" s="27" t="s">
        <v>75</v>
      </c>
      <c r="B3320" s="28">
        <v>3</v>
      </c>
      <c r="C3320" s="28" t="s">
        <v>24</v>
      </c>
      <c r="D3320" s="28" t="s">
        <v>60</v>
      </c>
      <c r="E3320" s="28">
        <v>2004</v>
      </c>
      <c r="F3320" s="29">
        <v>4.4000000000000004</v>
      </c>
    </row>
    <row r="3321" spans="1:7" x14ac:dyDescent="0.2">
      <c r="A3321" s="27" t="s">
        <v>75</v>
      </c>
      <c r="B3321" s="28">
        <v>3</v>
      </c>
      <c r="C3321" s="28" t="s">
        <v>24</v>
      </c>
      <c r="D3321" s="28" t="s">
        <v>60</v>
      </c>
      <c r="E3321" s="28">
        <v>2004</v>
      </c>
      <c r="F3321" s="29">
        <v>5.9</v>
      </c>
    </row>
    <row r="3322" spans="1:7" x14ac:dyDescent="0.2">
      <c r="A3322" s="27" t="s">
        <v>75</v>
      </c>
      <c r="B3322" s="28">
        <v>3</v>
      </c>
      <c r="C3322" s="28" t="s">
        <v>65</v>
      </c>
      <c r="D3322" s="28" t="s">
        <v>60</v>
      </c>
      <c r="E3322" s="28">
        <v>2004</v>
      </c>
      <c r="F3322" s="29">
        <v>4.7</v>
      </c>
    </row>
    <row r="3323" spans="1:7" x14ac:dyDescent="0.2">
      <c r="A3323" s="27" t="s">
        <v>75</v>
      </c>
      <c r="B3323" s="28">
        <v>3</v>
      </c>
      <c r="C3323" s="28" t="s">
        <v>59</v>
      </c>
      <c r="D3323" s="28" t="s">
        <v>60</v>
      </c>
      <c r="E3323" s="28">
        <v>2004</v>
      </c>
      <c r="F3323" s="29">
        <v>5.6</v>
      </c>
    </row>
    <row r="3324" spans="1:7" x14ac:dyDescent="0.2">
      <c r="A3324" s="27" t="s">
        <v>75</v>
      </c>
      <c r="B3324" s="28">
        <v>3</v>
      </c>
      <c r="C3324" s="28" t="s">
        <v>70</v>
      </c>
      <c r="D3324" s="28" t="s">
        <v>22</v>
      </c>
      <c r="E3324" s="28">
        <v>2004</v>
      </c>
      <c r="F3324" s="29">
        <v>3.2</v>
      </c>
      <c r="G3324" s="28" t="s">
        <v>25</v>
      </c>
    </row>
    <row r="3325" spans="1:7" x14ac:dyDescent="0.2">
      <c r="A3325" s="27" t="s">
        <v>75</v>
      </c>
      <c r="B3325" s="28">
        <v>3</v>
      </c>
      <c r="C3325" s="28" t="s">
        <v>70</v>
      </c>
      <c r="D3325" s="28" t="s">
        <v>60</v>
      </c>
      <c r="E3325" s="28">
        <v>2004</v>
      </c>
      <c r="F3325" s="29">
        <v>5.4</v>
      </c>
    </row>
    <row r="3326" spans="1:7" x14ac:dyDescent="0.2">
      <c r="A3326" s="27" t="s">
        <v>75</v>
      </c>
      <c r="B3326" s="28">
        <v>3</v>
      </c>
      <c r="C3326" s="28" t="s">
        <v>70</v>
      </c>
      <c r="D3326" s="28" t="s">
        <v>60</v>
      </c>
      <c r="E3326" s="28">
        <v>2004</v>
      </c>
      <c r="F3326" s="29">
        <v>2.2999999999999998</v>
      </c>
    </row>
    <row r="3327" spans="1:7" x14ac:dyDescent="0.2">
      <c r="A3327" s="27" t="s">
        <v>75</v>
      </c>
      <c r="B3327" s="28">
        <v>3</v>
      </c>
      <c r="C3327" s="28" t="s">
        <v>70</v>
      </c>
      <c r="D3327" s="28" t="s">
        <v>60</v>
      </c>
      <c r="E3327" s="28">
        <v>2004</v>
      </c>
      <c r="F3327" s="29">
        <v>2.4</v>
      </c>
    </row>
    <row r="3328" spans="1:7" x14ac:dyDescent="0.2">
      <c r="A3328" s="27" t="s">
        <v>75</v>
      </c>
      <c r="B3328" s="28">
        <v>3</v>
      </c>
      <c r="C3328" s="28" t="s">
        <v>63</v>
      </c>
      <c r="D3328" s="28" t="s">
        <v>60</v>
      </c>
      <c r="E3328" s="28">
        <v>2004</v>
      </c>
      <c r="F3328" s="29">
        <v>7.8</v>
      </c>
    </row>
    <row r="3329" spans="1:6" x14ac:dyDescent="0.2">
      <c r="A3329" s="27" t="s">
        <v>75</v>
      </c>
      <c r="B3329" s="28">
        <v>3</v>
      </c>
      <c r="C3329" s="28" t="s">
        <v>63</v>
      </c>
      <c r="D3329" s="28" t="s">
        <v>60</v>
      </c>
      <c r="E3329" s="28">
        <v>2004</v>
      </c>
      <c r="F3329" s="29">
        <v>7.4</v>
      </c>
    </row>
    <row r="3330" spans="1:6" x14ac:dyDescent="0.2">
      <c r="A3330" s="30" t="s">
        <v>75</v>
      </c>
      <c r="B3330" s="30">
        <v>4</v>
      </c>
      <c r="C3330" s="30" t="s">
        <v>24</v>
      </c>
      <c r="D3330" s="30" t="s">
        <v>60</v>
      </c>
      <c r="E3330" s="33">
        <v>2005</v>
      </c>
      <c r="F3330" s="35">
        <v>7.4</v>
      </c>
    </row>
    <row r="3331" spans="1:6" x14ac:dyDescent="0.2">
      <c r="A3331" s="30" t="s">
        <v>75</v>
      </c>
      <c r="B3331" s="30">
        <v>4</v>
      </c>
      <c r="C3331" s="30" t="s">
        <v>65</v>
      </c>
      <c r="D3331" s="30" t="s">
        <v>60</v>
      </c>
      <c r="E3331" s="33">
        <v>2005</v>
      </c>
      <c r="F3331" s="35">
        <v>2.1</v>
      </c>
    </row>
    <row r="3332" spans="1:6" x14ac:dyDescent="0.2">
      <c r="A3332" s="30" t="s">
        <v>75</v>
      </c>
      <c r="B3332" s="30">
        <v>4</v>
      </c>
      <c r="C3332" s="30" t="s">
        <v>65</v>
      </c>
      <c r="D3332" s="30" t="s">
        <v>60</v>
      </c>
      <c r="E3332" s="33">
        <v>2005</v>
      </c>
      <c r="F3332" s="35">
        <v>2.7</v>
      </c>
    </row>
    <row r="3333" spans="1:6" x14ac:dyDescent="0.2">
      <c r="A3333" s="30" t="s">
        <v>75</v>
      </c>
      <c r="B3333" s="30">
        <v>4</v>
      </c>
      <c r="C3333" s="30" t="s">
        <v>65</v>
      </c>
      <c r="D3333" s="30" t="s">
        <v>60</v>
      </c>
      <c r="E3333" s="33">
        <v>2005</v>
      </c>
      <c r="F3333" s="35">
        <v>9</v>
      </c>
    </row>
    <row r="3334" spans="1:6" x14ac:dyDescent="0.2">
      <c r="A3334" s="30" t="s">
        <v>75</v>
      </c>
      <c r="B3334" s="30">
        <v>4</v>
      </c>
      <c r="C3334" s="30" t="s">
        <v>65</v>
      </c>
      <c r="D3334" s="30" t="s">
        <v>60</v>
      </c>
      <c r="E3334" s="33">
        <v>2005</v>
      </c>
      <c r="F3334" s="35">
        <v>6.2</v>
      </c>
    </row>
    <row r="3335" spans="1:6" x14ac:dyDescent="0.2">
      <c r="A3335" s="30" t="s">
        <v>75</v>
      </c>
      <c r="B3335" s="30">
        <v>4</v>
      </c>
      <c r="C3335" s="30" t="s">
        <v>59</v>
      </c>
      <c r="D3335" s="30" t="s">
        <v>60</v>
      </c>
      <c r="E3335" s="33">
        <v>2005</v>
      </c>
      <c r="F3335" s="35">
        <v>3.9</v>
      </c>
    </row>
    <row r="3336" spans="1:6" x14ac:dyDescent="0.2">
      <c r="A3336" s="30" t="s">
        <v>75</v>
      </c>
      <c r="B3336" s="30">
        <v>4</v>
      </c>
      <c r="C3336" s="30" t="s">
        <v>59</v>
      </c>
      <c r="D3336" s="30" t="s">
        <v>60</v>
      </c>
      <c r="E3336" s="33">
        <v>2005</v>
      </c>
      <c r="F3336" s="35">
        <v>3.5</v>
      </c>
    </row>
    <row r="3337" spans="1:6" x14ac:dyDescent="0.2">
      <c r="A3337" s="30" t="s">
        <v>75</v>
      </c>
      <c r="B3337" s="30">
        <v>4</v>
      </c>
      <c r="C3337" s="30" t="s">
        <v>59</v>
      </c>
      <c r="D3337" s="30" t="s">
        <v>60</v>
      </c>
      <c r="E3337" s="33">
        <v>2005</v>
      </c>
      <c r="F3337" s="35">
        <v>2.9</v>
      </c>
    </row>
    <row r="3338" spans="1:6" x14ac:dyDescent="0.2">
      <c r="A3338" s="30" t="s">
        <v>75</v>
      </c>
      <c r="B3338" s="30">
        <v>4</v>
      </c>
      <c r="C3338" s="30" t="s">
        <v>59</v>
      </c>
      <c r="D3338" s="30" t="s">
        <v>60</v>
      </c>
      <c r="E3338" s="33">
        <v>2005</v>
      </c>
      <c r="F3338" s="35">
        <v>2.2999999999999998</v>
      </c>
    </row>
    <row r="3339" spans="1:6" x14ac:dyDescent="0.2">
      <c r="A3339" s="30" t="s">
        <v>75</v>
      </c>
      <c r="B3339" s="30">
        <v>4</v>
      </c>
      <c r="C3339" s="30" t="s">
        <v>59</v>
      </c>
      <c r="D3339" s="30" t="s">
        <v>60</v>
      </c>
      <c r="E3339" s="33">
        <v>2005</v>
      </c>
      <c r="F3339" s="35">
        <v>2.7</v>
      </c>
    </row>
    <row r="3340" spans="1:6" x14ac:dyDescent="0.2">
      <c r="A3340" s="30" t="s">
        <v>75</v>
      </c>
      <c r="B3340" s="30">
        <v>4</v>
      </c>
      <c r="C3340" s="30" t="s">
        <v>59</v>
      </c>
      <c r="D3340" s="30" t="s">
        <v>60</v>
      </c>
      <c r="E3340" s="33">
        <v>2005</v>
      </c>
      <c r="F3340" s="35">
        <v>2.5</v>
      </c>
    </row>
    <row r="3341" spans="1:6" x14ac:dyDescent="0.2">
      <c r="A3341" s="30" t="s">
        <v>75</v>
      </c>
      <c r="B3341" s="30">
        <v>4</v>
      </c>
      <c r="C3341" s="30" t="s">
        <v>63</v>
      </c>
      <c r="D3341" s="30" t="s">
        <v>60</v>
      </c>
      <c r="E3341" s="33">
        <v>2005</v>
      </c>
      <c r="F3341" s="35">
        <v>2.8</v>
      </c>
    </row>
    <row r="3342" spans="1:6" x14ac:dyDescent="0.2">
      <c r="A3342" s="30" t="s">
        <v>75</v>
      </c>
      <c r="B3342" s="30">
        <v>4</v>
      </c>
      <c r="C3342" s="30" t="s">
        <v>63</v>
      </c>
      <c r="D3342" s="30" t="s">
        <v>60</v>
      </c>
      <c r="E3342" s="33">
        <v>2005</v>
      </c>
      <c r="F3342" s="35">
        <v>3.1</v>
      </c>
    </row>
    <row r="3343" spans="1:6" x14ac:dyDescent="0.2">
      <c r="A3343" s="28" t="s">
        <v>77</v>
      </c>
      <c r="B3343" s="28">
        <v>1</v>
      </c>
      <c r="C3343" s="28" t="s">
        <v>24</v>
      </c>
      <c r="D3343" s="28" t="s">
        <v>60</v>
      </c>
      <c r="E3343" s="28">
        <v>2004</v>
      </c>
      <c r="F3343" s="29">
        <v>6.8</v>
      </c>
    </row>
    <row r="3344" spans="1:6" x14ac:dyDescent="0.2">
      <c r="A3344" s="28" t="s">
        <v>77</v>
      </c>
      <c r="B3344" s="28">
        <v>1</v>
      </c>
      <c r="C3344" s="28" t="s">
        <v>24</v>
      </c>
      <c r="D3344" s="28" t="s">
        <v>60</v>
      </c>
      <c r="E3344" s="28">
        <v>2004</v>
      </c>
      <c r="F3344" s="29">
        <v>4.3</v>
      </c>
    </row>
    <row r="3345" spans="1:6" x14ac:dyDescent="0.2">
      <c r="A3345" s="28" t="s">
        <v>77</v>
      </c>
      <c r="B3345" s="28">
        <v>1</v>
      </c>
      <c r="C3345" s="27" t="s">
        <v>59</v>
      </c>
      <c r="D3345" s="28" t="s">
        <v>60</v>
      </c>
      <c r="E3345" s="28">
        <v>2004</v>
      </c>
      <c r="F3345" s="29">
        <v>2.1</v>
      </c>
    </row>
    <row r="3346" spans="1:6" x14ac:dyDescent="0.2">
      <c r="A3346" s="28" t="s">
        <v>77</v>
      </c>
      <c r="B3346" s="28">
        <v>1</v>
      </c>
      <c r="C3346" s="27" t="s">
        <v>59</v>
      </c>
      <c r="D3346" s="28" t="s">
        <v>60</v>
      </c>
      <c r="E3346" s="28">
        <v>2004</v>
      </c>
      <c r="F3346" s="29">
        <v>2.1</v>
      </c>
    </row>
    <row r="3347" spans="1:6" x14ac:dyDescent="0.2">
      <c r="A3347" s="28" t="s">
        <v>77</v>
      </c>
      <c r="B3347" s="28">
        <v>1</v>
      </c>
      <c r="C3347" s="27" t="s">
        <v>59</v>
      </c>
      <c r="D3347" s="28" t="s">
        <v>60</v>
      </c>
      <c r="E3347" s="28">
        <v>2004</v>
      </c>
      <c r="F3347" s="29">
        <v>3.1</v>
      </c>
    </row>
    <row r="3348" spans="1:6" x14ac:dyDescent="0.2">
      <c r="A3348" s="28" t="s">
        <v>77</v>
      </c>
      <c r="B3348" s="28">
        <v>1</v>
      </c>
      <c r="C3348" s="27" t="s">
        <v>59</v>
      </c>
      <c r="D3348" s="28" t="s">
        <v>60</v>
      </c>
      <c r="E3348" s="28">
        <v>2004</v>
      </c>
      <c r="F3348" s="29">
        <v>2</v>
      </c>
    </row>
    <row r="3349" spans="1:6" x14ac:dyDescent="0.2">
      <c r="A3349" s="28" t="s">
        <v>77</v>
      </c>
      <c r="B3349" s="28">
        <v>1</v>
      </c>
      <c r="C3349" s="27" t="s">
        <v>70</v>
      </c>
      <c r="D3349" s="28" t="s">
        <v>60</v>
      </c>
      <c r="E3349" s="28">
        <v>2004</v>
      </c>
      <c r="F3349" s="29">
        <v>2.1</v>
      </c>
    </row>
    <row r="3350" spans="1:6" x14ac:dyDescent="0.2">
      <c r="A3350" s="28" t="s">
        <v>77</v>
      </c>
      <c r="B3350" s="28">
        <v>1</v>
      </c>
      <c r="C3350" s="27" t="s">
        <v>70</v>
      </c>
      <c r="D3350" s="28" t="s">
        <v>60</v>
      </c>
      <c r="E3350" s="28">
        <v>2004</v>
      </c>
      <c r="F3350" s="29">
        <v>4.5</v>
      </c>
    </row>
    <row r="3351" spans="1:6" x14ac:dyDescent="0.2">
      <c r="A3351" s="28" t="s">
        <v>77</v>
      </c>
      <c r="B3351" s="28">
        <v>1</v>
      </c>
      <c r="C3351" s="27" t="s">
        <v>70</v>
      </c>
      <c r="D3351" s="28" t="s">
        <v>60</v>
      </c>
      <c r="E3351" s="28">
        <v>2004</v>
      </c>
      <c r="F3351" s="29">
        <v>2.2000000000000002</v>
      </c>
    </row>
    <row r="3352" spans="1:6" x14ac:dyDescent="0.2">
      <c r="A3352" s="28" t="s">
        <v>77</v>
      </c>
      <c r="B3352" s="28">
        <v>1</v>
      </c>
      <c r="C3352" s="27" t="s">
        <v>70</v>
      </c>
      <c r="D3352" s="28" t="s">
        <v>60</v>
      </c>
      <c r="E3352" s="28">
        <v>2004</v>
      </c>
      <c r="F3352" s="29">
        <v>3.7</v>
      </c>
    </row>
    <row r="3353" spans="1:6" x14ac:dyDescent="0.2">
      <c r="A3353" s="28" t="s">
        <v>77</v>
      </c>
      <c r="B3353" s="28">
        <v>1</v>
      </c>
      <c r="C3353" s="27" t="s">
        <v>63</v>
      </c>
      <c r="D3353" s="28" t="s">
        <v>60</v>
      </c>
      <c r="E3353" s="28">
        <v>2004</v>
      </c>
      <c r="F3353" s="29">
        <v>2.2999999999999998</v>
      </c>
    </row>
    <row r="3354" spans="1:6" x14ac:dyDescent="0.2">
      <c r="A3354" s="28" t="s">
        <v>77</v>
      </c>
      <c r="B3354" s="28">
        <v>1</v>
      </c>
      <c r="C3354" s="27" t="s">
        <v>63</v>
      </c>
      <c r="D3354" s="28" t="s">
        <v>60</v>
      </c>
      <c r="E3354" s="28">
        <v>2004</v>
      </c>
      <c r="F3354" s="29">
        <v>3.4</v>
      </c>
    </row>
    <row r="3355" spans="1:6" x14ac:dyDescent="0.2">
      <c r="A3355" s="28" t="s">
        <v>77</v>
      </c>
      <c r="B3355" s="28">
        <v>1</v>
      </c>
      <c r="C3355" s="27" t="s">
        <v>63</v>
      </c>
      <c r="D3355" s="28" t="s">
        <v>60</v>
      </c>
      <c r="E3355" s="28">
        <v>2004</v>
      </c>
      <c r="F3355" s="29">
        <v>2</v>
      </c>
    </row>
    <row r="3356" spans="1:6" x14ac:dyDescent="0.2">
      <c r="A3356" s="28" t="s">
        <v>77</v>
      </c>
      <c r="B3356" s="28">
        <v>2</v>
      </c>
      <c r="C3356" s="27" t="s">
        <v>24</v>
      </c>
      <c r="D3356" s="28" t="s">
        <v>60</v>
      </c>
      <c r="E3356" s="28">
        <v>2004</v>
      </c>
      <c r="F3356" s="29">
        <v>7.6</v>
      </c>
    </row>
    <row r="3357" spans="1:6" x14ac:dyDescent="0.2">
      <c r="A3357" s="28" t="s">
        <v>77</v>
      </c>
      <c r="B3357" s="28">
        <v>2</v>
      </c>
      <c r="C3357" s="27" t="s">
        <v>24</v>
      </c>
      <c r="D3357" s="28" t="s">
        <v>60</v>
      </c>
      <c r="E3357" s="28">
        <v>2004</v>
      </c>
      <c r="F3357" s="29">
        <v>6.3</v>
      </c>
    </row>
    <row r="3358" spans="1:6" x14ac:dyDescent="0.2">
      <c r="A3358" s="28" t="s">
        <v>77</v>
      </c>
      <c r="B3358" s="28">
        <v>2</v>
      </c>
      <c r="C3358" s="27" t="s">
        <v>24</v>
      </c>
      <c r="D3358" s="28" t="s">
        <v>28</v>
      </c>
      <c r="E3358" s="28">
        <v>2004</v>
      </c>
      <c r="F3358" s="29">
        <v>8.1999999999999993</v>
      </c>
    </row>
    <row r="3359" spans="1:6" x14ac:dyDescent="0.2">
      <c r="A3359" s="28" t="s">
        <v>77</v>
      </c>
      <c r="B3359" s="28">
        <v>2</v>
      </c>
      <c r="C3359" s="27" t="s">
        <v>59</v>
      </c>
      <c r="D3359" s="28" t="s">
        <v>60</v>
      </c>
      <c r="E3359" s="28">
        <v>2004</v>
      </c>
      <c r="F3359" s="29">
        <v>7.4</v>
      </c>
    </row>
    <row r="3360" spans="1:6" x14ac:dyDescent="0.2">
      <c r="A3360" s="28" t="s">
        <v>77</v>
      </c>
      <c r="B3360" s="28">
        <v>2</v>
      </c>
      <c r="C3360" s="27" t="s">
        <v>59</v>
      </c>
      <c r="D3360" s="28" t="s">
        <v>60</v>
      </c>
      <c r="E3360" s="28">
        <v>2004</v>
      </c>
      <c r="F3360" s="29">
        <v>2.2000000000000002</v>
      </c>
    </row>
    <row r="3361" spans="1:7" x14ac:dyDescent="0.2">
      <c r="A3361" s="28" t="s">
        <v>77</v>
      </c>
      <c r="B3361" s="28">
        <v>2</v>
      </c>
      <c r="C3361" s="27" t="s">
        <v>59</v>
      </c>
      <c r="D3361" s="28" t="s">
        <v>60</v>
      </c>
      <c r="E3361" s="28">
        <v>2004</v>
      </c>
      <c r="F3361" s="29">
        <v>6.2</v>
      </c>
    </row>
    <row r="3362" spans="1:7" x14ac:dyDescent="0.2">
      <c r="A3362" s="28" t="s">
        <v>77</v>
      </c>
      <c r="B3362" s="28">
        <v>2</v>
      </c>
      <c r="C3362" s="27" t="s">
        <v>70</v>
      </c>
      <c r="D3362" s="28" t="s">
        <v>60</v>
      </c>
      <c r="E3362" s="28">
        <v>2004</v>
      </c>
      <c r="F3362" s="29">
        <v>6.7</v>
      </c>
    </row>
    <row r="3363" spans="1:7" x14ac:dyDescent="0.2">
      <c r="A3363" s="28" t="s">
        <v>77</v>
      </c>
      <c r="B3363" s="28">
        <v>2</v>
      </c>
      <c r="C3363" s="27" t="s">
        <v>70</v>
      </c>
      <c r="D3363" s="28" t="s">
        <v>60</v>
      </c>
      <c r="E3363" s="28">
        <v>2004</v>
      </c>
      <c r="F3363" s="29">
        <v>3.8</v>
      </c>
    </row>
    <row r="3364" spans="1:7" x14ac:dyDescent="0.2">
      <c r="A3364" s="28" t="s">
        <v>77</v>
      </c>
      <c r="B3364" s="28">
        <v>2</v>
      </c>
      <c r="C3364" s="27" t="s">
        <v>63</v>
      </c>
      <c r="D3364" s="28" t="s">
        <v>60</v>
      </c>
      <c r="E3364" s="28">
        <v>2004</v>
      </c>
      <c r="F3364" s="29">
        <v>9</v>
      </c>
    </row>
    <row r="3365" spans="1:7" x14ac:dyDescent="0.2">
      <c r="A3365" s="28" t="s">
        <v>77</v>
      </c>
      <c r="B3365" s="28">
        <v>2</v>
      </c>
      <c r="C3365" s="27" t="s">
        <v>63</v>
      </c>
      <c r="D3365" s="28" t="s">
        <v>60</v>
      </c>
      <c r="E3365" s="28">
        <v>2004</v>
      </c>
      <c r="F3365" s="29">
        <v>9.8000000000000007</v>
      </c>
    </row>
    <row r="3366" spans="1:7" x14ac:dyDescent="0.2">
      <c r="A3366" s="28" t="s">
        <v>77</v>
      </c>
      <c r="B3366" s="28">
        <v>3</v>
      </c>
      <c r="C3366" s="27" t="s">
        <v>24</v>
      </c>
      <c r="D3366" s="28" t="s">
        <v>60</v>
      </c>
      <c r="E3366" s="28">
        <v>2004</v>
      </c>
      <c r="F3366" s="29">
        <v>4.9000000000000004</v>
      </c>
    </row>
    <row r="3367" spans="1:7" x14ac:dyDescent="0.2">
      <c r="A3367" s="28" t="s">
        <v>77</v>
      </c>
      <c r="B3367" s="28">
        <v>3</v>
      </c>
      <c r="C3367" s="27" t="s">
        <v>65</v>
      </c>
      <c r="D3367" s="28" t="s">
        <v>22</v>
      </c>
      <c r="E3367" s="28">
        <v>2004</v>
      </c>
      <c r="F3367" s="29">
        <v>8.5</v>
      </c>
      <c r="G3367" s="28" t="s">
        <v>25</v>
      </c>
    </row>
    <row r="3368" spans="1:7" x14ac:dyDescent="0.2">
      <c r="A3368" s="28" t="s">
        <v>77</v>
      </c>
      <c r="B3368" s="28">
        <v>3</v>
      </c>
      <c r="C3368" s="27" t="s">
        <v>65</v>
      </c>
      <c r="D3368" s="28" t="s">
        <v>22</v>
      </c>
      <c r="E3368" s="28">
        <v>2004</v>
      </c>
      <c r="F3368" s="29">
        <v>9.8000000000000007</v>
      </c>
    </row>
    <row r="3369" spans="1:7" x14ac:dyDescent="0.2">
      <c r="A3369" s="28" t="s">
        <v>77</v>
      </c>
      <c r="B3369" s="28">
        <v>3</v>
      </c>
      <c r="C3369" s="27" t="s">
        <v>65</v>
      </c>
      <c r="D3369" s="28" t="s">
        <v>22</v>
      </c>
      <c r="E3369" s="28">
        <v>2004</v>
      </c>
      <c r="F3369" s="29">
        <v>9</v>
      </c>
    </row>
    <row r="3370" spans="1:7" x14ac:dyDescent="0.2">
      <c r="A3370" s="28" t="s">
        <v>77</v>
      </c>
      <c r="B3370" s="28">
        <v>3</v>
      </c>
      <c r="C3370" s="27" t="s">
        <v>65</v>
      </c>
      <c r="D3370" s="28" t="s">
        <v>60</v>
      </c>
      <c r="E3370" s="28">
        <v>2004</v>
      </c>
      <c r="F3370" s="29">
        <v>6.2</v>
      </c>
    </row>
    <row r="3371" spans="1:7" x14ac:dyDescent="0.2">
      <c r="A3371" s="28" t="s">
        <v>77</v>
      </c>
      <c r="B3371" s="28">
        <v>3</v>
      </c>
      <c r="C3371" s="27" t="s">
        <v>59</v>
      </c>
      <c r="D3371" s="28" t="s">
        <v>22</v>
      </c>
      <c r="E3371" s="28">
        <v>2004</v>
      </c>
      <c r="F3371" s="29">
        <v>8.8000000000000007</v>
      </c>
      <c r="G3371" s="28" t="s">
        <v>25</v>
      </c>
    </row>
    <row r="3372" spans="1:7" x14ac:dyDescent="0.2">
      <c r="A3372" s="28" t="s">
        <v>77</v>
      </c>
      <c r="B3372" s="28">
        <v>3</v>
      </c>
      <c r="C3372" s="27" t="s">
        <v>59</v>
      </c>
      <c r="D3372" s="28" t="s">
        <v>60</v>
      </c>
      <c r="E3372" s="28">
        <v>2004</v>
      </c>
      <c r="F3372" s="29">
        <v>7.2</v>
      </c>
    </row>
    <row r="3373" spans="1:7" x14ac:dyDescent="0.2">
      <c r="A3373" s="28" t="s">
        <v>77</v>
      </c>
      <c r="B3373" s="28">
        <v>3</v>
      </c>
      <c r="C3373" s="27" t="s">
        <v>59</v>
      </c>
      <c r="D3373" s="28" t="s">
        <v>60</v>
      </c>
      <c r="E3373" s="28">
        <v>2004</v>
      </c>
      <c r="F3373" s="29">
        <v>4.8</v>
      </c>
    </row>
    <row r="3374" spans="1:7" x14ac:dyDescent="0.2">
      <c r="A3374" s="28" t="s">
        <v>77</v>
      </c>
      <c r="B3374" s="28">
        <v>3</v>
      </c>
      <c r="C3374" s="27" t="s">
        <v>59</v>
      </c>
      <c r="D3374" s="28" t="s">
        <v>60</v>
      </c>
      <c r="E3374" s="28">
        <v>2004</v>
      </c>
      <c r="F3374" s="29">
        <v>5.8</v>
      </c>
    </row>
    <row r="3375" spans="1:7" x14ac:dyDescent="0.2">
      <c r="A3375" s="28" t="s">
        <v>77</v>
      </c>
      <c r="B3375" s="28">
        <v>3</v>
      </c>
      <c r="C3375" s="27" t="s">
        <v>59</v>
      </c>
      <c r="D3375" s="28" t="s">
        <v>60</v>
      </c>
      <c r="E3375" s="28">
        <v>2004</v>
      </c>
      <c r="F3375" s="29">
        <v>5.0999999999999996</v>
      </c>
    </row>
    <row r="3376" spans="1:7" x14ac:dyDescent="0.2">
      <c r="A3376" s="28" t="s">
        <v>77</v>
      </c>
      <c r="B3376" s="28">
        <v>3</v>
      </c>
      <c r="C3376" s="27" t="s">
        <v>70</v>
      </c>
      <c r="D3376" s="28" t="s">
        <v>60</v>
      </c>
      <c r="E3376" s="28">
        <v>2004</v>
      </c>
      <c r="F3376" s="29">
        <v>8.6999999999999993</v>
      </c>
    </row>
    <row r="3377" spans="1:7" x14ac:dyDescent="0.2">
      <c r="A3377" s="28" t="s">
        <v>77</v>
      </c>
      <c r="B3377" s="28">
        <v>3</v>
      </c>
      <c r="C3377" s="27" t="s">
        <v>70</v>
      </c>
      <c r="D3377" s="28" t="s">
        <v>28</v>
      </c>
      <c r="E3377" s="28">
        <v>2004</v>
      </c>
      <c r="F3377" s="29">
        <v>5.3</v>
      </c>
    </row>
    <row r="3378" spans="1:7" x14ac:dyDescent="0.2">
      <c r="A3378" s="28" t="s">
        <v>77</v>
      </c>
      <c r="B3378" s="28">
        <v>3</v>
      </c>
      <c r="C3378" s="27" t="s">
        <v>63</v>
      </c>
      <c r="D3378" s="28" t="s">
        <v>22</v>
      </c>
      <c r="E3378" s="28">
        <v>2004</v>
      </c>
      <c r="F3378" s="29">
        <v>8.8000000000000007</v>
      </c>
      <c r="G3378" s="28" t="s">
        <v>25</v>
      </c>
    </row>
    <row r="3379" spans="1:7" x14ac:dyDescent="0.2">
      <c r="A3379" s="28" t="s">
        <v>77</v>
      </c>
      <c r="B3379" s="28">
        <v>3</v>
      </c>
      <c r="C3379" s="27" t="s">
        <v>63</v>
      </c>
      <c r="D3379" s="28" t="s">
        <v>60</v>
      </c>
      <c r="E3379" s="28">
        <v>2004</v>
      </c>
      <c r="F3379" s="29">
        <v>7.2</v>
      </c>
    </row>
    <row r="3380" spans="1:7" x14ac:dyDescent="0.2">
      <c r="A3380" s="28" t="s">
        <v>77</v>
      </c>
      <c r="B3380" s="28">
        <v>3</v>
      </c>
      <c r="C3380" s="27" t="s">
        <v>63</v>
      </c>
      <c r="D3380" s="28" t="s">
        <v>60</v>
      </c>
      <c r="E3380" s="28">
        <v>2004</v>
      </c>
      <c r="F3380" s="29">
        <v>5.8</v>
      </c>
    </row>
    <row r="3381" spans="1:7" x14ac:dyDescent="0.2">
      <c r="A3381" s="28" t="s">
        <v>77</v>
      </c>
      <c r="B3381" s="28">
        <v>3</v>
      </c>
      <c r="C3381" s="27" t="s">
        <v>63</v>
      </c>
      <c r="D3381" s="28" t="s">
        <v>60</v>
      </c>
      <c r="E3381" s="28">
        <v>2004</v>
      </c>
      <c r="F3381" s="29">
        <v>4.8</v>
      </c>
    </row>
    <row r="3382" spans="1:7" x14ac:dyDescent="0.2">
      <c r="A3382" s="28" t="s">
        <v>77</v>
      </c>
      <c r="B3382" s="28">
        <v>3</v>
      </c>
      <c r="C3382" s="27" t="s">
        <v>63</v>
      </c>
      <c r="D3382" s="28" t="s">
        <v>60</v>
      </c>
      <c r="E3382" s="28">
        <v>2004</v>
      </c>
      <c r="F3382" s="29">
        <v>5.0999999999999996</v>
      </c>
    </row>
    <row r="3383" spans="1:7" x14ac:dyDescent="0.2">
      <c r="A3383" s="30" t="s">
        <v>77</v>
      </c>
      <c r="B3383" s="30">
        <v>4</v>
      </c>
      <c r="C3383" s="30" t="s">
        <v>24</v>
      </c>
      <c r="D3383" s="30" t="s">
        <v>60</v>
      </c>
      <c r="E3383" s="33">
        <v>2005</v>
      </c>
      <c r="F3383" s="35">
        <v>3.5</v>
      </c>
    </row>
    <row r="3384" spans="1:7" x14ac:dyDescent="0.2">
      <c r="A3384" s="30" t="s">
        <v>77</v>
      </c>
      <c r="B3384" s="30">
        <v>4</v>
      </c>
      <c r="C3384" s="30" t="s">
        <v>24</v>
      </c>
      <c r="D3384" s="30" t="s">
        <v>60</v>
      </c>
      <c r="E3384" s="33">
        <v>2005</v>
      </c>
      <c r="F3384" s="35">
        <v>3.7</v>
      </c>
    </row>
    <row r="3385" spans="1:7" x14ac:dyDescent="0.2">
      <c r="A3385" s="30" t="s">
        <v>77</v>
      </c>
      <c r="B3385" s="30">
        <v>4</v>
      </c>
      <c r="C3385" s="30" t="s">
        <v>65</v>
      </c>
      <c r="D3385" s="30" t="s">
        <v>60</v>
      </c>
      <c r="E3385" s="33">
        <v>2005</v>
      </c>
      <c r="F3385" s="35">
        <v>5.5</v>
      </c>
    </row>
    <row r="3386" spans="1:7" x14ac:dyDescent="0.2">
      <c r="A3386" s="30" t="s">
        <v>77</v>
      </c>
      <c r="B3386" s="30">
        <v>4</v>
      </c>
      <c r="C3386" s="30" t="s">
        <v>65</v>
      </c>
      <c r="D3386" s="30" t="s">
        <v>60</v>
      </c>
      <c r="E3386" s="33">
        <v>2005</v>
      </c>
      <c r="F3386" s="35">
        <v>4</v>
      </c>
    </row>
    <row r="3387" spans="1:7" x14ac:dyDescent="0.2">
      <c r="A3387" s="30" t="s">
        <v>77</v>
      </c>
      <c r="B3387" s="30">
        <v>4</v>
      </c>
      <c r="C3387" s="30" t="s">
        <v>65</v>
      </c>
      <c r="D3387" s="30" t="s">
        <v>60</v>
      </c>
      <c r="E3387" s="33">
        <v>2005</v>
      </c>
      <c r="F3387" s="35">
        <v>3</v>
      </c>
    </row>
    <row r="3388" spans="1:7" x14ac:dyDescent="0.2">
      <c r="A3388" s="30" t="s">
        <v>77</v>
      </c>
      <c r="B3388" s="30">
        <v>4</v>
      </c>
      <c r="C3388" s="30" t="s">
        <v>65</v>
      </c>
      <c r="D3388" s="30" t="s">
        <v>60</v>
      </c>
      <c r="E3388" s="33">
        <v>2005</v>
      </c>
      <c r="F3388" s="35">
        <v>3.1</v>
      </c>
    </row>
    <row r="3389" spans="1:7" x14ac:dyDescent="0.2">
      <c r="A3389" s="30" t="s">
        <v>77</v>
      </c>
      <c r="B3389" s="30">
        <v>4</v>
      </c>
      <c r="C3389" s="30" t="s">
        <v>65</v>
      </c>
      <c r="D3389" s="30" t="s">
        <v>60</v>
      </c>
      <c r="E3389" s="33">
        <v>2005</v>
      </c>
      <c r="F3389" s="35">
        <v>2.2999999999999998</v>
      </c>
    </row>
    <row r="3390" spans="1:7" x14ac:dyDescent="0.2">
      <c r="A3390" s="30" t="s">
        <v>77</v>
      </c>
      <c r="B3390" s="30">
        <v>4</v>
      </c>
      <c r="C3390" s="30" t="s">
        <v>59</v>
      </c>
      <c r="D3390" s="30" t="s">
        <v>60</v>
      </c>
      <c r="E3390" s="33">
        <v>2005</v>
      </c>
      <c r="F3390" s="35">
        <v>2.7</v>
      </c>
    </row>
    <row r="3391" spans="1:7" x14ac:dyDescent="0.2">
      <c r="A3391" s="30" t="s">
        <v>77</v>
      </c>
      <c r="B3391" s="30">
        <v>4</v>
      </c>
      <c r="C3391" s="30" t="s">
        <v>59</v>
      </c>
      <c r="D3391" s="30" t="s">
        <v>60</v>
      </c>
      <c r="E3391" s="33">
        <v>2005</v>
      </c>
      <c r="F3391" s="35">
        <v>3.8</v>
      </c>
    </row>
    <row r="3392" spans="1:7" x14ac:dyDescent="0.2">
      <c r="A3392" s="30" t="s">
        <v>77</v>
      </c>
      <c r="B3392" s="30">
        <v>4</v>
      </c>
      <c r="C3392" s="30" t="s">
        <v>59</v>
      </c>
      <c r="D3392" s="30" t="s">
        <v>60</v>
      </c>
      <c r="E3392" s="33">
        <v>2005</v>
      </c>
      <c r="F3392" s="35">
        <v>5.8</v>
      </c>
    </row>
    <row r="3393" spans="1:7" x14ac:dyDescent="0.2">
      <c r="A3393" s="30" t="s">
        <v>77</v>
      </c>
      <c r="B3393" s="30">
        <v>4</v>
      </c>
      <c r="C3393" s="30" t="s">
        <v>59</v>
      </c>
      <c r="D3393" s="30" t="s">
        <v>60</v>
      </c>
      <c r="E3393" s="33">
        <v>2005</v>
      </c>
      <c r="F3393" s="35">
        <v>3.7</v>
      </c>
    </row>
    <row r="3394" spans="1:7" x14ac:dyDescent="0.2">
      <c r="A3394" s="30" t="s">
        <v>77</v>
      </c>
      <c r="B3394" s="30">
        <v>4</v>
      </c>
      <c r="C3394" s="30" t="s">
        <v>70</v>
      </c>
      <c r="D3394" s="30" t="s">
        <v>60</v>
      </c>
      <c r="E3394" s="33">
        <v>2005</v>
      </c>
      <c r="F3394" s="35">
        <v>2.1</v>
      </c>
    </row>
    <row r="3395" spans="1:7" x14ac:dyDescent="0.2">
      <c r="A3395" s="30" t="s">
        <v>77</v>
      </c>
      <c r="B3395" s="30">
        <v>4</v>
      </c>
      <c r="C3395" s="30" t="s">
        <v>70</v>
      </c>
      <c r="D3395" s="30" t="s">
        <v>60</v>
      </c>
      <c r="E3395" s="33">
        <v>2005</v>
      </c>
      <c r="F3395" s="35">
        <v>2</v>
      </c>
    </row>
    <row r="3396" spans="1:7" x14ac:dyDescent="0.2">
      <c r="A3396" s="30" t="s">
        <v>77</v>
      </c>
      <c r="B3396" s="30">
        <v>4</v>
      </c>
      <c r="C3396" s="30" t="s">
        <v>70</v>
      </c>
      <c r="D3396" s="30" t="s">
        <v>60</v>
      </c>
      <c r="E3396" s="33">
        <v>2005</v>
      </c>
      <c r="F3396" s="35">
        <v>2</v>
      </c>
    </row>
    <row r="3397" spans="1:7" x14ac:dyDescent="0.2">
      <c r="A3397" s="30" t="s">
        <v>77</v>
      </c>
      <c r="B3397" s="30">
        <v>4</v>
      </c>
      <c r="C3397" s="30" t="s">
        <v>63</v>
      </c>
      <c r="D3397" s="30" t="s">
        <v>28</v>
      </c>
      <c r="E3397" s="33">
        <v>2005</v>
      </c>
      <c r="F3397" s="35">
        <v>5.5</v>
      </c>
    </row>
    <row r="3398" spans="1:7" x14ac:dyDescent="0.2">
      <c r="A3398" s="30" t="s">
        <v>77</v>
      </c>
      <c r="B3398" s="30">
        <v>4</v>
      </c>
      <c r="C3398" s="30" t="s">
        <v>63</v>
      </c>
      <c r="D3398" s="30" t="s">
        <v>28</v>
      </c>
      <c r="E3398" s="33">
        <v>2005</v>
      </c>
      <c r="F3398" s="35">
        <v>5.2</v>
      </c>
    </row>
    <row r="3399" spans="1:7" x14ac:dyDescent="0.2">
      <c r="A3399" s="30" t="s">
        <v>77</v>
      </c>
      <c r="B3399" s="30">
        <v>4</v>
      </c>
      <c r="C3399" s="30" t="s">
        <v>63</v>
      </c>
      <c r="D3399" s="30" t="s">
        <v>28</v>
      </c>
      <c r="E3399" s="33">
        <v>2005</v>
      </c>
      <c r="F3399" s="35">
        <v>5.8</v>
      </c>
    </row>
    <row r="3400" spans="1:7" x14ac:dyDescent="0.2">
      <c r="A3400" s="30" t="s">
        <v>77</v>
      </c>
      <c r="B3400" s="30">
        <v>4</v>
      </c>
      <c r="C3400" s="30" t="s">
        <v>63</v>
      </c>
      <c r="D3400" s="30" t="s">
        <v>28</v>
      </c>
      <c r="E3400" s="33">
        <v>2005</v>
      </c>
      <c r="F3400" s="35">
        <v>8.9</v>
      </c>
    </row>
    <row r="3401" spans="1:7" x14ac:dyDescent="0.2">
      <c r="A3401" s="30" t="s">
        <v>77</v>
      </c>
      <c r="B3401" s="30">
        <v>4</v>
      </c>
      <c r="C3401" s="30" t="s">
        <v>63</v>
      </c>
      <c r="D3401" s="30" t="s">
        <v>60</v>
      </c>
      <c r="E3401" s="33">
        <v>2005</v>
      </c>
      <c r="F3401" s="35">
        <v>3</v>
      </c>
    </row>
    <row r="3402" spans="1:7" x14ac:dyDescent="0.2">
      <c r="A3402" s="30" t="s">
        <v>77</v>
      </c>
      <c r="B3402" s="30">
        <v>4</v>
      </c>
      <c r="C3402" s="30" t="s">
        <v>63</v>
      </c>
      <c r="D3402" s="30" t="s">
        <v>60</v>
      </c>
      <c r="E3402" s="33">
        <v>2005</v>
      </c>
      <c r="F3402" s="35">
        <v>2.2000000000000002</v>
      </c>
    </row>
    <row r="3403" spans="1:7" x14ac:dyDescent="0.2">
      <c r="A3403" s="30" t="s">
        <v>77</v>
      </c>
      <c r="B3403" s="30">
        <v>4</v>
      </c>
      <c r="C3403" s="30" t="s">
        <v>63</v>
      </c>
      <c r="D3403" s="30" t="s">
        <v>60</v>
      </c>
      <c r="E3403" s="33">
        <v>2005</v>
      </c>
      <c r="F3403" s="35">
        <v>2.9</v>
      </c>
    </row>
    <row r="3404" spans="1:7" x14ac:dyDescent="0.2">
      <c r="A3404" s="30" t="s">
        <v>77</v>
      </c>
      <c r="B3404" s="30">
        <v>4</v>
      </c>
      <c r="C3404" s="30" t="s">
        <v>63</v>
      </c>
      <c r="D3404" s="30" t="s">
        <v>60</v>
      </c>
      <c r="E3404" s="33">
        <v>2005</v>
      </c>
      <c r="F3404" s="35">
        <v>2</v>
      </c>
    </row>
    <row r="3405" spans="1:7" x14ac:dyDescent="0.2">
      <c r="A3405" s="22"/>
      <c r="B3405" s="22"/>
      <c r="C3405" s="22"/>
      <c r="D3405" s="22"/>
      <c r="E3405" s="22"/>
      <c r="F3405" s="22"/>
      <c r="G3405" s="22"/>
    </row>
    <row r="3406" spans="1:7" x14ac:dyDescent="0.2">
      <c r="A3406" s="22"/>
      <c r="B3406" s="22"/>
      <c r="C3406" s="22"/>
      <c r="D3406" s="22"/>
      <c r="E3406" s="22"/>
      <c r="F3406" s="22"/>
      <c r="G3406" s="22"/>
    </row>
    <row r="3407" spans="1:7" x14ac:dyDescent="0.2">
      <c r="A3407" s="22"/>
      <c r="B3407" s="22"/>
      <c r="C3407" s="22"/>
      <c r="D3407" s="22"/>
      <c r="E3407" s="22"/>
      <c r="F3407" s="22"/>
      <c r="G3407" s="22"/>
    </row>
    <row r="3408" spans="1:7" x14ac:dyDescent="0.2">
      <c r="A3408" s="22"/>
      <c r="B3408" s="22"/>
      <c r="C3408" s="22"/>
      <c r="D3408" s="22"/>
      <c r="E3408" s="22"/>
      <c r="F3408" s="22"/>
      <c r="G3408" s="22"/>
    </row>
    <row r="3409" spans="1:7" x14ac:dyDescent="0.2">
      <c r="A3409" s="22"/>
      <c r="B3409" s="22"/>
      <c r="C3409" s="22"/>
      <c r="D3409" s="22"/>
      <c r="E3409" s="22"/>
      <c r="F3409" s="22"/>
      <c r="G3409" s="22"/>
    </row>
    <row r="3410" spans="1:7" x14ac:dyDescent="0.2">
      <c r="A3410" s="22"/>
      <c r="B3410" s="22"/>
      <c r="C3410" s="22"/>
      <c r="D3410" s="22"/>
      <c r="E3410" s="22"/>
      <c r="F3410" s="22"/>
      <c r="G3410" s="22"/>
    </row>
    <row r="3411" spans="1:7" x14ac:dyDescent="0.2">
      <c r="A3411" s="22"/>
      <c r="B3411" s="22"/>
      <c r="C3411" s="22"/>
      <c r="D3411" s="22"/>
      <c r="E3411" s="22"/>
      <c r="F3411" s="22"/>
      <c r="G3411" s="22"/>
    </row>
    <row r="3412" spans="1:7" x14ac:dyDescent="0.2">
      <c r="A3412" s="22"/>
      <c r="B3412" s="22"/>
      <c r="C3412" s="22"/>
      <c r="D3412" s="22"/>
      <c r="E3412" s="22"/>
      <c r="F3412" s="22"/>
      <c r="G3412" s="22"/>
    </row>
    <row r="3413" spans="1:7" x14ac:dyDescent="0.2">
      <c r="A3413" s="22"/>
      <c r="B3413" s="22"/>
      <c r="C3413" s="22"/>
      <c r="D3413" s="22"/>
      <c r="E3413" s="22"/>
      <c r="F3413" s="22"/>
      <c r="G3413" s="22"/>
    </row>
    <row r="3414" spans="1:7" x14ac:dyDescent="0.2">
      <c r="A3414" s="22"/>
      <c r="B3414" s="22"/>
      <c r="C3414" s="22"/>
      <c r="D3414" s="22"/>
      <c r="E3414" s="22"/>
      <c r="F3414" s="22"/>
      <c r="G3414" s="22"/>
    </row>
    <row r="3415" spans="1:7" x14ac:dyDescent="0.2">
      <c r="A3415" s="22"/>
      <c r="B3415" s="22"/>
      <c r="C3415" s="22"/>
      <c r="D3415" s="22"/>
      <c r="E3415" s="22"/>
      <c r="F3415" s="22"/>
      <c r="G3415" s="22"/>
    </row>
    <row r="3416" spans="1:7" x14ac:dyDescent="0.2">
      <c r="A3416" s="22"/>
      <c r="B3416" s="22"/>
      <c r="C3416" s="22"/>
      <c r="D3416" s="22"/>
      <c r="E3416" s="22"/>
      <c r="F3416" s="22"/>
      <c r="G3416" s="22"/>
    </row>
    <row r="3417" spans="1:7" x14ac:dyDescent="0.2">
      <c r="A3417" s="22"/>
      <c r="B3417" s="22"/>
      <c r="C3417" s="22"/>
      <c r="D3417" s="22"/>
      <c r="E3417" s="22"/>
      <c r="F3417" s="22"/>
      <c r="G3417" s="22"/>
    </row>
    <row r="3418" spans="1:7" x14ac:dyDescent="0.2">
      <c r="A3418" s="22"/>
      <c r="B3418" s="22"/>
      <c r="C3418" s="22"/>
      <c r="D3418" s="22"/>
      <c r="E3418" s="22"/>
      <c r="F3418" s="22"/>
      <c r="G3418" s="22"/>
    </row>
    <row r="3419" spans="1:7" x14ac:dyDescent="0.2">
      <c r="A3419" s="22"/>
      <c r="B3419" s="22"/>
      <c r="C3419" s="22"/>
      <c r="D3419" s="22"/>
      <c r="E3419" s="22"/>
      <c r="F3419" s="22"/>
      <c r="G3419" s="22"/>
    </row>
    <row r="3420" spans="1:7" x14ac:dyDescent="0.2">
      <c r="A3420" s="22"/>
      <c r="B3420" s="22"/>
      <c r="C3420" s="22"/>
      <c r="D3420" s="22"/>
      <c r="E3420" s="22"/>
      <c r="F3420" s="22"/>
      <c r="G3420" s="22"/>
    </row>
    <row r="3421" spans="1:7" x14ac:dyDescent="0.2">
      <c r="A3421" s="22"/>
      <c r="B3421" s="22"/>
      <c r="C3421" s="22"/>
      <c r="D3421" s="22"/>
      <c r="E3421" s="22"/>
      <c r="F3421" s="22"/>
      <c r="G3421" s="22"/>
    </row>
    <row r="3422" spans="1:7" x14ac:dyDescent="0.2">
      <c r="A3422" s="22"/>
      <c r="B3422" s="22"/>
      <c r="C3422" s="22"/>
      <c r="D3422" s="22"/>
      <c r="E3422" s="22"/>
      <c r="F3422" s="22"/>
      <c r="G3422" s="22"/>
    </row>
    <row r="3423" spans="1:7" x14ac:dyDescent="0.2">
      <c r="A3423" s="22"/>
      <c r="B3423" s="22"/>
      <c r="C3423" s="22"/>
      <c r="D3423" s="22"/>
      <c r="E3423" s="22"/>
      <c r="F3423" s="22"/>
      <c r="G3423" s="22"/>
    </row>
    <row r="3424" spans="1:7" x14ac:dyDescent="0.2">
      <c r="A3424" s="22"/>
      <c r="B3424" s="22"/>
      <c r="C3424" s="22"/>
      <c r="D3424" s="22"/>
      <c r="E3424" s="22"/>
      <c r="F3424" s="22"/>
      <c r="G3424" s="22"/>
    </row>
    <row r="3425" spans="1:7" x14ac:dyDescent="0.2">
      <c r="A3425" s="22"/>
      <c r="B3425" s="22"/>
      <c r="C3425" s="22"/>
      <c r="D3425" s="22"/>
      <c r="E3425" s="22"/>
      <c r="F3425" s="22"/>
      <c r="G3425" s="22"/>
    </row>
    <row r="3426" spans="1:7" x14ac:dyDescent="0.2">
      <c r="A3426" s="22"/>
      <c r="B3426" s="22"/>
      <c r="C3426" s="22"/>
      <c r="D3426" s="22"/>
      <c r="E3426" s="22"/>
      <c r="F3426" s="22"/>
      <c r="G3426" s="22"/>
    </row>
    <row r="3427" spans="1:7" x14ac:dyDescent="0.2">
      <c r="A3427" s="22"/>
      <c r="B3427" s="22"/>
      <c r="C3427" s="22"/>
      <c r="D3427" s="22"/>
      <c r="E3427" s="22"/>
      <c r="F3427" s="22"/>
      <c r="G3427" s="22"/>
    </row>
    <row r="3428" spans="1:7" x14ac:dyDescent="0.2">
      <c r="A3428" s="22"/>
      <c r="B3428" s="22"/>
      <c r="C3428" s="22"/>
      <c r="D3428" s="22"/>
      <c r="E3428" s="22"/>
      <c r="F3428" s="22"/>
      <c r="G3428" s="22"/>
    </row>
    <row r="3429" spans="1:7" x14ac:dyDescent="0.2">
      <c r="A3429" s="22"/>
      <c r="B3429" s="22"/>
      <c r="C3429" s="22"/>
      <c r="D3429" s="22"/>
      <c r="E3429" s="22"/>
      <c r="F3429" s="22"/>
      <c r="G3429" s="22"/>
    </row>
    <row r="3430" spans="1:7" x14ac:dyDescent="0.2">
      <c r="A3430" s="22"/>
      <c r="B3430" s="22"/>
      <c r="C3430" s="22"/>
      <c r="D3430" s="22"/>
      <c r="E3430" s="22"/>
      <c r="F3430" s="22"/>
      <c r="G3430" s="22"/>
    </row>
    <row r="3431" spans="1:7" x14ac:dyDescent="0.2">
      <c r="A3431" s="22"/>
      <c r="B3431" s="22"/>
      <c r="C3431" s="22"/>
      <c r="D3431" s="22"/>
      <c r="E3431" s="22"/>
      <c r="F3431" s="22"/>
      <c r="G3431" s="22"/>
    </row>
    <row r="3432" spans="1:7" x14ac:dyDescent="0.2">
      <c r="A3432" s="22"/>
      <c r="B3432" s="22"/>
      <c r="C3432" s="22"/>
      <c r="D3432" s="22"/>
      <c r="E3432" s="22"/>
      <c r="F3432" s="22"/>
      <c r="G3432" s="22"/>
    </row>
    <row r="3433" spans="1:7" x14ac:dyDescent="0.2">
      <c r="A3433" s="22"/>
      <c r="B3433" s="22"/>
      <c r="C3433" s="22"/>
      <c r="D3433" s="22"/>
      <c r="E3433" s="22"/>
      <c r="F3433" s="22"/>
      <c r="G3433" s="22"/>
    </row>
    <row r="3434" spans="1:7" x14ac:dyDescent="0.2">
      <c r="A3434" s="22"/>
      <c r="B3434" s="22"/>
      <c r="C3434" s="22"/>
      <c r="D3434" s="22"/>
      <c r="E3434" s="22"/>
      <c r="F3434" s="22"/>
      <c r="G3434" s="22"/>
    </row>
    <row r="3435" spans="1:7" x14ac:dyDescent="0.2">
      <c r="A3435" s="22"/>
      <c r="B3435" s="22"/>
      <c r="C3435" s="22"/>
      <c r="D3435" s="22"/>
      <c r="E3435" s="22"/>
      <c r="F3435" s="22"/>
      <c r="G3435" s="22"/>
    </row>
    <row r="3436" spans="1:7" x14ac:dyDescent="0.2">
      <c r="A3436" s="22"/>
      <c r="B3436" s="22"/>
      <c r="C3436" s="22"/>
      <c r="D3436" s="22"/>
      <c r="E3436" s="22"/>
      <c r="F3436" s="22"/>
      <c r="G3436" s="22"/>
    </row>
    <row r="3437" spans="1:7" x14ac:dyDescent="0.2">
      <c r="A3437" s="22"/>
      <c r="B3437" s="22"/>
      <c r="C3437" s="22"/>
      <c r="D3437" s="22"/>
      <c r="E3437" s="22"/>
      <c r="F3437" s="22"/>
      <c r="G3437" s="22"/>
    </row>
    <row r="3438" spans="1:7" x14ac:dyDescent="0.2">
      <c r="A3438" s="22"/>
      <c r="B3438" s="22"/>
      <c r="C3438" s="22"/>
      <c r="D3438" s="22"/>
      <c r="E3438" s="22"/>
      <c r="F3438" s="22"/>
      <c r="G3438" s="22"/>
    </row>
    <row r="3439" spans="1:7" x14ac:dyDescent="0.2">
      <c r="A3439" s="22"/>
      <c r="B3439" s="22"/>
      <c r="C3439" s="22"/>
      <c r="D3439" s="22"/>
      <c r="E3439" s="22"/>
      <c r="F3439" s="22"/>
      <c r="G3439" s="22"/>
    </row>
    <row r="3440" spans="1:7" x14ac:dyDescent="0.2">
      <c r="A3440" s="22"/>
      <c r="B3440" s="22"/>
      <c r="C3440" s="22"/>
      <c r="D3440" s="22"/>
      <c r="E3440" s="22"/>
      <c r="F3440" s="22"/>
      <c r="G3440" s="22"/>
    </row>
    <row r="3441" spans="1:7" x14ac:dyDescent="0.2">
      <c r="A3441" s="22"/>
      <c r="B3441" s="22"/>
      <c r="C3441" s="22"/>
      <c r="D3441" s="22"/>
      <c r="E3441" s="22"/>
      <c r="F3441" s="22"/>
      <c r="G3441" s="22"/>
    </row>
    <row r="3442" spans="1:7" x14ac:dyDescent="0.2">
      <c r="A3442" s="22"/>
      <c r="B3442" s="22"/>
      <c r="C3442" s="22"/>
      <c r="D3442" s="22"/>
      <c r="E3442" s="22"/>
      <c r="F3442" s="22"/>
      <c r="G3442" s="22"/>
    </row>
    <row r="3443" spans="1:7" x14ac:dyDescent="0.2">
      <c r="A3443" s="22"/>
      <c r="B3443" s="22"/>
      <c r="C3443" s="22"/>
      <c r="D3443" s="22"/>
      <c r="E3443" s="22"/>
      <c r="F3443" s="22"/>
      <c r="G3443" s="22"/>
    </row>
    <row r="3444" spans="1:7" x14ac:dyDescent="0.2">
      <c r="A3444" s="22"/>
      <c r="B3444" s="22"/>
      <c r="C3444" s="22"/>
      <c r="D3444" s="22"/>
      <c r="E3444" s="22"/>
      <c r="F3444" s="22"/>
      <c r="G3444" s="22"/>
    </row>
    <row r="3445" spans="1:7" x14ac:dyDescent="0.2">
      <c r="A3445" s="22"/>
      <c r="B3445" s="22"/>
      <c r="C3445" s="22"/>
      <c r="D3445" s="22"/>
      <c r="E3445" s="22"/>
      <c r="F3445" s="22"/>
      <c r="G3445" s="22"/>
    </row>
    <row r="3446" spans="1:7" x14ac:dyDescent="0.2">
      <c r="A3446" s="22"/>
      <c r="B3446" s="22"/>
      <c r="C3446" s="22"/>
      <c r="D3446" s="22"/>
      <c r="E3446" s="22"/>
      <c r="F3446" s="22"/>
      <c r="G3446" s="22"/>
    </row>
    <row r="3447" spans="1:7" x14ac:dyDescent="0.2">
      <c r="A3447" s="22"/>
      <c r="B3447" s="22"/>
      <c r="C3447" s="22"/>
      <c r="D3447" s="22"/>
      <c r="E3447" s="22"/>
      <c r="F3447" s="22"/>
      <c r="G3447" s="22"/>
    </row>
    <row r="3448" spans="1:7" x14ac:dyDescent="0.2">
      <c r="A3448" s="22"/>
      <c r="B3448" s="22"/>
      <c r="C3448" s="22"/>
      <c r="D3448" s="22"/>
      <c r="E3448" s="22"/>
      <c r="F3448" s="22"/>
      <c r="G3448" s="22"/>
    </row>
    <row r="3449" spans="1:7" x14ac:dyDescent="0.2">
      <c r="A3449" s="22"/>
      <c r="B3449" s="22"/>
      <c r="C3449" s="22"/>
      <c r="D3449" s="22"/>
      <c r="E3449" s="22"/>
      <c r="F3449" s="22"/>
      <c r="G3449" s="22"/>
    </row>
    <row r="3450" spans="1:7" x14ac:dyDescent="0.2">
      <c r="A3450" s="22"/>
      <c r="B3450" s="22"/>
      <c r="C3450" s="22"/>
      <c r="D3450" s="22"/>
      <c r="E3450" s="22"/>
      <c r="F3450" s="22"/>
      <c r="G3450" s="22"/>
    </row>
    <row r="3451" spans="1:7" x14ac:dyDescent="0.2">
      <c r="A3451" s="22"/>
      <c r="B3451" s="22"/>
      <c r="C3451" s="22"/>
      <c r="D3451" s="22"/>
      <c r="E3451" s="22"/>
      <c r="F3451" s="22"/>
      <c r="G3451" s="22"/>
    </row>
    <row r="3452" spans="1:7" x14ac:dyDescent="0.2">
      <c r="A3452" s="22"/>
      <c r="B3452" s="22"/>
      <c r="C3452" s="22"/>
      <c r="D3452" s="22"/>
      <c r="E3452" s="22"/>
      <c r="F3452" s="22"/>
      <c r="G3452" s="22"/>
    </row>
  </sheetData>
  <phoneticPr fontId="2" type="noConversion"/>
  <pageMargins left="0.75" right="0.75" top="1" bottom="1" header="0.5" footer="0.5"/>
  <pageSetup orientation="portrait" horizontalDpi="4294967292" verticalDpi="4294967292"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0"/>
  <sheetViews>
    <sheetView workbookViewId="0">
      <pane ySplit="1" topLeftCell="A2" activePane="bottomLeft" state="frozen"/>
      <selection pane="bottomLeft" activeCell="H29" sqref="H29"/>
    </sheetView>
  </sheetViews>
  <sheetFormatPr defaultRowHeight="12.75" x14ac:dyDescent="0.2"/>
  <sheetData>
    <row r="1" spans="1:7" x14ac:dyDescent="0.2">
      <c r="A1" s="51" t="s">
        <v>124</v>
      </c>
      <c r="B1" s="52" t="s">
        <v>1</v>
      </c>
      <c r="C1" s="52" t="s">
        <v>2</v>
      </c>
      <c r="D1" s="51" t="s">
        <v>78</v>
      </c>
      <c r="E1" s="50" t="s">
        <v>108</v>
      </c>
      <c r="F1" s="49" t="s">
        <v>177</v>
      </c>
      <c r="G1" s="51" t="s">
        <v>128</v>
      </c>
    </row>
    <row r="2" spans="1:7" x14ac:dyDescent="0.2">
      <c r="A2" s="76" t="s">
        <v>73</v>
      </c>
      <c r="B2">
        <v>1</v>
      </c>
      <c r="C2" s="76" t="s">
        <v>246</v>
      </c>
      <c r="D2" s="76" t="s">
        <v>28</v>
      </c>
      <c r="E2">
        <v>2015</v>
      </c>
      <c r="F2">
        <v>4</v>
      </c>
      <c r="G2" s="76"/>
    </row>
    <row r="3" spans="1:7" x14ac:dyDescent="0.2">
      <c r="A3" s="76" t="s">
        <v>73</v>
      </c>
      <c r="B3">
        <v>1</v>
      </c>
      <c r="C3" s="76" t="s">
        <v>246</v>
      </c>
      <c r="D3" s="76" t="s">
        <v>23</v>
      </c>
      <c r="E3">
        <v>2015</v>
      </c>
      <c r="F3">
        <v>2</v>
      </c>
      <c r="G3" s="76"/>
    </row>
    <row r="4" spans="1:7" x14ac:dyDescent="0.2">
      <c r="A4" s="76" t="s">
        <v>73</v>
      </c>
      <c r="B4">
        <v>1</v>
      </c>
      <c r="C4" s="76" t="s">
        <v>246</v>
      </c>
      <c r="D4" s="76" t="s">
        <v>60</v>
      </c>
      <c r="E4">
        <v>2015</v>
      </c>
      <c r="F4">
        <v>1</v>
      </c>
      <c r="G4" s="76"/>
    </row>
    <row r="5" spans="1:7" x14ac:dyDescent="0.2">
      <c r="A5" s="76" t="s">
        <v>73</v>
      </c>
      <c r="B5">
        <v>1</v>
      </c>
      <c r="C5" s="76" t="s">
        <v>276</v>
      </c>
      <c r="D5" s="76" t="s">
        <v>60</v>
      </c>
      <c r="E5">
        <v>2015</v>
      </c>
      <c r="F5">
        <v>5</v>
      </c>
      <c r="G5" s="76"/>
    </row>
    <row r="6" spans="1:7" x14ac:dyDescent="0.2">
      <c r="A6" s="76" t="s">
        <v>73</v>
      </c>
      <c r="B6">
        <v>1</v>
      </c>
      <c r="C6" s="76" t="s">
        <v>244</v>
      </c>
      <c r="D6" s="76" t="s">
        <v>60</v>
      </c>
      <c r="E6">
        <v>2015</v>
      </c>
      <c r="F6">
        <v>4</v>
      </c>
      <c r="G6" s="76"/>
    </row>
    <row r="7" spans="1:7" x14ac:dyDescent="0.2">
      <c r="A7" s="76" t="s">
        <v>73</v>
      </c>
      <c r="B7">
        <v>1</v>
      </c>
      <c r="C7" s="76" t="s">
        <v>244</v>
      </c>
      <c r="D7" s="76" t="s">
        <v>23</v>
      </c>
      <c r="E7">
        <v>2015</v>
      </c>
      <c r="F7">
        <v>5</v>
      </c>
      <c r="G7" s="76"/>
    </row>
    <row r="8" spans="1:7" x14ac:dyDescent="0.2">
      <c r="A8" s="76" t="s">
        <v>73</v>
      </c>
      <c r="B8">
        <v>1</v>
      </c>
      <c r="C8" s="76" t="s">
        <v>58</v>
      </c>
      <c r="D8" s="76" t="s">
        <v>60</v>
      </c>
      <c r="E8">
        <v>2015</v>
      </c>
      <c r="F8">
        <v>10</v>
      </c>
      <c r="G8" s="76"/>
    </row>
    <row r="9" spans="1:7" x14ac:dyDescent="0.2">
      <c r="A9" s="76" t="s">
        <v>73</v>
      </c>
      <c r="B9">
        <v>1</v>
      </c>
      <c r="C9" s="76" t="s">
        <v>68</v>
      </c>
      <c r="D9" s="76" t="s">
        <v>60</v>
      </c>
      <c r="E9">
        <v>2015</v>
      </c>
      <c r="F9">
        <v>4</v>
      </c>
      <c r="G9" s="76"/>
    </row>
    <row r="10" spans="1:7" x14ac:dyDescent="0.2">
      <c r="A10" s="76" t="s">
        <v>73</v>
      </c>
      <c r="B10">
        <v>2</v>
      </c>
      <c r="C10" s="76" t="s">
        <v>246</v>
      </c>
      <c r="D10" s="76" t="s">
        <v>60</v>
      </c>
      <c r="E10">
        <v>2015</v>
      </c>
      <c r="F10">
        <v>7</v>
      </c>
      <c r="G10" s="76"/>
    </row>
    <row r="11" spans="1:7" x14ac:dyDescent="0.2">
      <c r="A11" s="76" t="s">
        <v>73</v>
      </c>
      <c r="B11">
        <v>2</v>
      </c>
      <c r="C11" s="76" t="s">
        <v>246</v>
      </c>
      <c r="D11" s="76" t="s">
        <v>23</v>
      </c>
      <c r="E11">
        <v>2015</v>
      </c>
      <c r="F11">
        <v>2</v>
      </c>
      <c r="G11" s="76"/>
    </row>
    <row r="12" spans="1:7" x14ac:dyDescent="0.2">
      <c r="A12" s="76" t="s">
        <v>73</v>
      </c>
      <c r="B12">
        <v>2</v>
      </c>
      <c r="C12" s="76" t="s">
        <v>276</v>
      </c>
      <c r="D12" s="76" t="s">
        <v>60</v>
      </c>
      <c r="E12">
        <v>2015</v>
      </c>
      <c r="F12">
        <v>2</v>
      </c>
      <c r="G12" s="76"/>
    </row>
    <row r="13" spans="1:7" x14ac:dyDescent="0.2">
      <c r="A13" s="76" t="s">
        <v>73</v>
      </c>
      <c r="B13">
        <v>2</v>
      </c>
      <c r="C13" s="76" t="s">
        <v>276</v>
      </c>
      <c r="D13" s="76" t="s">
        <v>23</v>
      </c>
      <c r="E13">
        <v>2015</v>
      </c>
      <c r="F13">
        <v>4</v>
      </c>
      <c r="G13" s="76"/>
    </row>
    <row r="14" spans="1:7" x14ac:dyDescent="0.2">
      <c r="A14" s="76" t="s">
        <v>73</v>
      </c>
      <c r="B14">
        <v>2</v>
      </c>
      <c r="C14" s="76" t="s">
        <v>244</v>
      </c>
      <c r="D14" s="76" t="s">
        <v>60</v>
      </c>
      <c r="E14">
        <v>2015</v>
      </c>
      <c r="F14">
        <v>5</v>
      </c>
      <c r="G14" s="76"/>
    </row>
    <row r="15" spans="1:7" x14ac:dyDescent="0.2">
      <c r="A15" s="76" t="s">
        <v>73</v>
      </c>
      <c r="B15">
        <v>2</v>
      </c>
      <c r="C15" s="76" t="s">
        <v>244</v>
      </c>
      <c r="D15" s="76" t="s">
        <v>28</v>
      </c>
      <c r="E15">
        <v>2015</v>
      </c>
      <c r="F15">
        <v>2</v>
      </c>
      <c r="G15" s="76"/>
    </row>
    <row r="16" spans="1:7" x14ac:dyDescent="0.2">
      <c r="A16" s="76" t="s">
        <v>73</v>
      </c>
      <c r="B16">
        <v>2</v>
      </c>
      <c r="C16" s="76" t="s">
        <v>58</v>
      </c>
      <c r="D16" s="76" t="s">
        <v>60</v>
      </c>
      <c r="E16">
        <v>2015</v>
      </c>
      <c r="F16">
        <v>5</v>
      </c>
      <c r="G16" s="76"/>
    </row>
    <row r="17" spans="1:7" x14ac:dyDescent="0.2">
      <c r="A17" s="76" t="s">
        <v>73</v>
      </c>
      <c r="B17">
        <v>2</v>
      </c>
      <c r="C17" s="76" t="s">
        <v>58</v>
      </c>
      <c r="D17" s="76" t="s">
        <v>23</v>
      </c>
      <c r="E17">
        <v>2015</v>
      </c>
      <c r="F17">
        <v>1</v>
      </c>
      <c r="G17" s="76"/>
    </row>
    <row r="18" spans="1:7" x14ac:dyDescent="0.2">
      <c r="A18" s="76" t="s">
        <v>73</v>
      </c>
      <c r="B18">
        <v>2</v>
      </c>
      <c r="C18" s="76" t="s">
        <v>68</v>
      </c>
      <c r="D18" s="76" t="s">
        <v>60</v>
      </c>
      <c r="E18">
        <v>2015</v>
      </c>
      <c r="F18">
        <v>5</v>
      </c>
      <c r="G18" s="76"/>
    </row>
    <row r="19" spans="1:7" x14ac:dyDescent="0.2">
      <c r="A19" s="76" t="s">
        <v>73</v>
      </c>
      <c r="B19">
        <v>3</v>
      </c>
      <c r="C19" s="76" t="s">
        <v>246</v>
      </c>
      <c r="D19" s="76" t="s">
        <v>60</v>
      </c>
      <c r="E19">
        <v>2015</v>
      </c>
      <c r="F19">
        <v>4</v>
      </c>
      <c r="G19" s="76"/>
    </row>
    <row r="20" spans="1:7" x14ac:dyDescent="0.2">
      <c r="A20" s="76" t="s">
        <v>73</v>
      </c>
      <c r="B20">
        <v>3</v>
      </c>
      <c r="C20" s="76" t="s">
        <v>276</v>
      </c>
      <c r="D20" s="76" t="s">
        <v>60</v>
      </c>
      <c r="E20">
        <v>2015</v>
      </c>
      <c r="F20">
        <v>1</v>
      </c>
      <c r="G20" s="76"/>
    </row>
    <row r="21" spans="1:7" x14ac:dyDescent="0.2">
      <c r="A21" s="76" t="s">
        <v>73</v>
      </c>
      <c r="B21">
        <v>3</v>
      </c>
      <c r="C21" s="76" t="s">
        <v>244</v>
      </c>
      <c r="D21" s="76" t="s">
        <v>122</v>
      </c>
      <c r="E21">
        <v>2015</v>
      </c>
      <c r="G21" s="76"/>
    </row>
    <row r="22" spans="1:7" x14ac:dyDescent="0.2">
      <c r="A22" s="76" t="s">
        <v>73</v>
      </c>
      <c r="B22">
        <v>3</v>
      </c>
      <c r="C22" s="76" t="s">
        <v>58</v>
      </c>
      <c r="D22" s="76" t="s">
        <v>60</v>
      </c>
      <c r="E22">
        <v>2015</v>
      </c>
      <c r="F22">
        <v>1</v>
      </c>
      <c r="G22" s="76"/>
    </row>
    <row r="23" spans="1:7" x14ac:dyDescent="0.2">
      <c r="A23" s="76" t="s">
        <v>73</v>
      </c>
      <c r="B23">
        <v>3</v>
      </c>
      <c r="C23" s="76" t="s">
        <v>68</v>
      </c>
      <c r="D23" s="76" t="s">
        <v>60</v>
      </c>
      <c r="E23">
        <v>2015</v>
      </c>
      <c r="F23">
        <v>2</v>
      </c>
      <c r="G23" s="76"/>
    </row>
    <row r="24" spans="1:7" x14ac:dyDescent="0.2">
      <c r="A24" s="76" t="s">
        <v>73</v>
      </c>
      <c r="B24">
        <v>4</v>
      </c>
      <c r="C24" s="76" t="s">
        <v>246</v>
      </c>
      <c r="D24" s="76" t="s">
        <v>60</v>
      </c>
      <c r="E24">
        <v>2015</v>
      </c>
      <c r="F24">
        <v>4</v>
      </c>
      <c r="G24" s="76"/>
    </row>
    <row r="25" spans="1:7" x14ac:dyDescent="0.2">
      <c r="A25" s="76" t="s">
        <v>73</v>
      </c>
      <c r="B25">
        <v>4</v>
      </c>
      <c r="C25" s="76" t="s">
        <v>276</v>
      </c>
      <c r="D25" s="76" t="s">
        <v>60</v>
      </c>
      <c r="E25">
        <v>2015</v>
      </c>
      <c r="F25">
        <v>4</v>
      </c>
      <c r="G25" s="76"/>
    </row>
    <row r="26" spans="1:7" x14ac:dyDescent="0.2">
      <c r="A26" s="76" t="s">
        <v>73</v>
      </c>
      <c r="B26">
        <v>4</v>
      </c>
      <c r="C26" s="76" t="s">
        <v>244</v>
      </c>
      <c r="D26" s="76" t="s">
        <v>60</v>
      </c>
      <c r="E26">
        <v>2015</v>
      </c>
      <c r="F26">
        <v>2</v>
      </c>
      <c r="G26" s="76"/>
    </row>
    <row r="27" spans="1:7" x14ac:dyDescent="0.2">
      <c r="A27" s="76" t="s">
        <v>73</v>
      </c>
      <c r="B27">
        <v>4</v>
      </c>
      <c r="C27" s="76" t="s">
        <v>58</v>
      </c>
      <c r="D27" s="76" t="s">
        <v>122</v>
      </c>
      <c r="E27">
        <v>2015</v>
      </c>
      <c r="G27" s="76"/>
    </row>
    <row r="28" spans="1:7" x14ac:dyDescent="0.2">
      <c r="A28" s="76" t="s">
        <v>73</v>
      </c>
      <c r="B28">
        <v>4</v>
      </c>
      <c r="C28" s="76" t="s">
        <v>68</v>
      </c>
      <c r="D28" s="76" t="s">
        <v>60</v>
      </c>
      <c r="E28">
        <v>2015</v>
      </c>
      <c r="F28">
        <v>1</v>
      </c>
      <c r="G28" s="76"/>
    </row>
    <row r="29" spans="1:7" x14ac:dyDescent="0.2">
      <c r="A29" s="76" t="s">
        <v>73</v>
      </c>
      <c r="B29">
        <v>4</v>
      </c>
      <c r="C29" s="76" t="s">
        <v>68</v>
      </c>
      <c r="D29" s="76" t="s">
        <v>23</v>
      </c>
      <c r="E29">
        <v>2015</v>
      </c>
      <c r="F29">
        <v>1</v>
      </c>
      <c r="G29" s="76"/>
    </row>
    <row r="30" spans="1:7" x14ac:dyDescent="0.2">
      <c r="A30" s="76" t="s">
        <v>75</v>
      </c>
      <c r="B30">
        <v>1</v>
      </c>
      <c r="C30" s="76" t="s">
        <v>246</v>
      </c>
      <c r="D30" s="76" t="s">
        <v>37</v>
      </c>
      <c r="F30">
        <v>1</v>
      </c>
    </row>
    <row r="31" spans="1:7" x14ac:dyDescent="0.2">
      <c r="A31" s="76" t="s">
        <v>75</v>
      </c>
      <c r="B31">
        <v>1</v>
      </c>
      <c r="C31" s="76" t="s">
        <v>246</v>
      </c>
      <c r="D31" s="76" t="s">
        <v>60</v>
      </c>
      <c r="F31">
        <v>2</v>
      </c>
    </row>
    <row r="32" spans="1:7" x14ac:dyDescent="0.2">
      <c r="A32" s="76" t="s">
        <v>75</v>
      </c>
      <c r="B32">
        <v>1</v>
      </c>
      <c r="C32" s="76" t="s">
        <v>276</v>
      </c>
      <c r="D32" s="76" t="s">
        <v>60</v>
      </c>
      <c r="F32">
        <v>1</v>
      </c>
    </row>
    <row r="33" spans="1:6" x14ac:dyDescent="0.2">
      <c r="A33" s="76" t="s">
        <v>75</v>
      </c>
      <c r="B33">
        <v>1</v>
      </c>
      <c r="C33" s="76" t="s">
        <v>244</v>
      </c>
      <c r="D33" s="76" t="s">
        <v>60</v>
      </c>
      <c r="F33">
        <v>2</v>
      </c>
    </row>
    <row r="34" spans="1:6" x14ac:dyDescent="0.2">
      <c r="A34" s="76" t="s">
        <v>75</v>
      </c>
      <c r="B34">
        <v>1</v>
      </c>
      <c r="C34" s="76" t="s">
        <v>58</v>
      </c>
      <c r="D34" s="76" t="s">
        <v>60</v>
      </c>
      <c r="F34">
        <v>2</v>
      </c>
    </row>
    <row r="35" spans="1:6" x14ac:dyDescent="0.2">
      <c r="A35" s="76" t="s">
        <v>75</v>
      </c>
      <c r="B35">
        <v>1</v>
      </c>
      <c r="C35" s="76" t="s">
        <v>68</v>
      </c>
      <c r="D35" s="76" t="s">
        <v>122</v>
      </c>
    </row>
    <row r="36" spans="1:6" x14ac:dyDescent="0.2">
      <c r="A36" s="76" t="s">
        <v>75</v>
      </c>
      <c r="B36">
        <v>2</v>
      </c>
      <c r="C36" s="76" t="s">
        <v>246</v>
      </c>
      <c r="D36" s="76" t="s">
        <v>60</v>
      </c>
      <c r="F36">
        <v>7</v>
      </c>
    </row>
    <row r="37" spans="1:6" x14ac:dyDescent="0.2">
      <c r="A37" s="76" t="s">
        <v>75</v>
      </c>
      <c r="B37">
        <v>2</v>
      </c>
      <c r="C37" s="76" t="s">
        <v>276</v>
      </c>
      <c r="D37" s="76" t="s">
        <v>60</v>
      </c>
      <c r="F37">
        <v>1</v>
      </c>
    </row>
    <row r="38" spans="1:6" x14ac:dyDescent="0.2">
      <c r="A38" s="76" t="s">
        <v>75</v>
      </c>
      <c r="B38">
        <v>2</v>
      </c>
      <c r="C38" s="76" t="s">
        <v>244</v>
      </c>
      <c r="D38" s="76" t="s">
        <v>60</v>
      </c>
      <c r="F38">
        <v>3</v>
      </c>
    </row>
    <row r="39" spans="1:6" x14ac:dyDescent="0.2">
      <c r="A39" s="76" t="s">
        <v>75</v>
      </c>
      <c r="B39">
        <v>2</v>
      </c>
      <c r="C39" s="76" t="s">
        <v>244</v>
      </c>
      <c r="D39" s="76" t="s">
        <v>23</v>
      </c>
      <c r="F39">
        <v>1</v>
      </c>
    </row>
    <row r="40" spans="1:6" x14ac:dyDescent="0.2">
      <c r="A40" s="76" t="s">
        <v>75</v>
      </c>
      <c r="B40">
        <v>2</v>
      </c>
      <c r="C40" s="76" t="s">
        <v>58</v>
      </c>
      <c r="D40" s="76" t="s">
        <v>60</v>
      </c>
      <c r="F40">
        <v>7</v>
      </c>
    </row>
    <row r="41" spans="1:6" x14ac:dyDescent="0.2">
      <c r="A41" s="76" t="s">
        <v>75</v>
      </c>
      <c r="B41">
        <v>2</v>
      </c>
      <c r="C41" s="76" t="s">
        <v>58</v>
      </c>
      <c r="D41" s="76" t="s">
        <v>37</v>
      </c>
      <c r="F41">
        <v>1</v>
      </c>
    </row>
    <row r="42" spans="1:6" x14ac:dyDescent="0.2">
      <c r="A42" s="76" t="s">
        <v>75</v>
      </c>
      <c r="B42">
        <v>2</v>
      </c>
      <c r="C42" s="76" t="s">
        <v>58</v>
      </c>
      <c r="D42" s="76" t="s">
        <v>30</v>
      </c>
      <c r="F42">
        <v>1</v>
      </c>
    </row>
    <row r="43" spans="1:6" x14ac:dyDescent="0.2">
      <c r="A43" s="76" t="s">
        <v>75</v>
      </c>
      <c r="B43">
        <v>2</v>
      </c>
      <c r="C43" s="76" t="s">
        <v>68</v>
      </c>
      <c r="D43" s="76" t="s">
        <v>60</v>
      </c>
      <c r="F43">
        <v>6</v>
      </c>
    </row>
    <row r="44" spans="1:6" x14ac:dyDescent="0.2">
      <c r="A44" s="76" t="s">
        <v>75</v>
      </c>
      <c r="B44">
        <v>2</v>
      </c>
      <c r="C44" s="76" t="s">
        <v>68</v>
      </c>
      <c r="D44" s="76" t="s">
        <v>37</v>
      </c>
      <c r="F44">
        <v>1</v>
      </c>
    </row>
    <row r="45" spans="1:6" x14ac:dyDescent="0.2">
      <c r="A45" s="76" t="s">
        <v>75</v>
      </c>
      <c r="B45">
        <v>3</v>
      </c>
      <c r="C45" s="76" t="s">
        <v>246</v>
      </c>
      <c r="D45" s="76" t="s">
        <v>60</v>
      </c>
      <c r="F45">
        <v>15</v>
      </c>
    </row>
    <row r="46" spans="1:6" x14ac:dyDescent="0.2">
      <c r="A46" s="76" t="s">
        <v>75</v>
      </c>
      <c r="B46">
        <v>3</v>
      </c>
      <c r="C46" s="76" t="s">
        <v>246</v>
      </c>
      <c r="D46" s="76" t="s">
        <v>23</v>
      </c>
      <c r="F46">
        <v>2</v>
      </c>
    </row>
    <row r="47" spans="1:6" x14ac:dyDescent="0.2">
      <c r="A47" s="76" t="s">
        <v>75</v>
      </c>
      <c r="B47">
        <v>3</v>
      </c>
      <c r="C47" s="76" t="s">
        <v>276</v>
      </c>
      <c r="D47" s="76" t="s">
        <v>60</v>
      </c>
      <c r="F47">
        <v>2</v>
      </c>
    </row>
    <row r="48" spans="1:6" x14ac:dyDescent="0.2">
      <c r="A48" s="76" t="s">
        <v>75</v>
      </c>
      <c r="B48">
        <v>3</v>
      </c>
      <c r="C48" s="76" t="s">
        <v>244</v>
      </c>
      <c r="D48" s="76" t="s">
        <v>60</v>
      </c>
      <c r="F48">
        <v>3</v>
      </c>
    </row>
    <row r="49" spans="1:6" x14ac:dyDescent="0.2">
      <c r="A49" s="76" t="s">
        <v>75</v>
      </c>
      <c r="B49">
        <v>3</v>
      </c>
      <c r="C49" s="76" t="s">
        <v>58</v>
      </c>
      <c r="D49" s="76" t="s">
        <v>60</v>
      </c>
      <c r="F49">
        <v>8</v>
      </c>
    </row>
    <row r="50" spans="1:6" x14ac:dyDescent="0.2">
      <c r="A50" s="76" t="s">
        <v>75</v>
      </c>
      <c r="B50">
        <v>3</v>
      </c>
      <c r="C50" s="76" t="s">
        <v>58</v>
      </c>
      <c r="D50" s="76" t="s">
        <v>23</v>
      </c>
      <c r="F50">
        <v>3</v>
      </c>
    </row>
    <row r="51" spans="1:6" x14ac:dyDescent="0.2">
      <c r="A51" s="76" t="s">
        <v>75</v>
      </c>
      <c r="B51">
        <v>3</v>
      </c>
      <c r="C51" s="76" t="s">
        <v>68</v>
      </c>
      <c r="D51" s="76" t="s">
        <v>60</v>
      </c>
      <c r="F51">
        <v>2</v>
      </c>
    </row>
    <row r="52" spans="1:6" x14ac:dyDescent="0.2">
      <c r="A52" s="76" t="s">
        <v>75</v>
      </c>
      <c r="B52">
        <v>4</v>
      </c>
      <c r="C52" s="76" t="s">
        <v>246</v>
      </c>
      <c r="D52" s="76" t="s">
        <v>60</v>
      </c>
      <c r="F52">
        <v>9</v>
      </c>
    </row>
    <row r="53" spans="1:6" x14ac:dyDescent="0.2">
      <c r="A53" s="76" t="s">
        <v>75</v>
      </c>
      <c r="B53">
        <v>4</v>
      </c>
      <c r="C53" s="76" t="s">
        <v>246</v>
      </c>
      <c r="D53" s="76" t="s">
        <v>28</v>
      </c>
      <c r="F53">
        <v>2</v>
      </c>
    </row>
    <row r="54" spans="1:6" x14ac:dyDescent="0.2">
      <c r="A54" s="76" t="s">
        <v>75</v>
      </c>
      <c r="B54">
        <v>4</v>
      </c>
      <c r="C54" s="76" t="s">
        <v>276</v>
      </c>
      <c r="D54" s="76" t="s">
        <v>60</v>
      </c>
      <c r="F54">
        <v>3</v>
      </c>
    </row>
    <row r="55" spans="1:6" x14ac:dyDescent="0.2">
      <c r="A55" s="76" t="s">
        <v>75</v>
      </c>
      <c r="B55">
        <v>4</v>
      </c>
      <c r="C55" s="76" t="s">
        <v>244</v>
      </c>
      <c r="D55" s="76" t="s">
        <v>60</v>
      </c>
      <c r="F55">
        <v>7</v>
      </c>
    </row>
    <row r="56" spans="1:6" x14ac:dyDescent="0.2">
      <c r="A56" s="76" t="s">
        <v>75</v>
      </c>
      <c r="B56">
        <v>4</v>
      </c>
      <c r="C56" s="76" t="s">
        <v>58</v>
      </c>
      <c r="D56" s="76" t="s">
        <v>60</v>
      </c>
      <c r="F56">
        <v>10</v>
      </c>
    </row>
    <row r="57" spans="1:6" x14ac:dyDescent="0.2">
      <c r="A57" s="76" t="s">
        <v>75</v>
      </c>
      <c r="B57">
        <v>4</v>
      </c>
      <c r="C57" s="76" t="s">
        <v>68</v>
      </c>
      <c r="D57" s="76" t="s">
        <v>122</v>
      </c>
    </row>
    <row r="58" spans="1:6" x14ac:dyDescent="0.2">
      <c r="A58" s="76" t="s">
        <v>75</v>
      </c>
      <c r="B58">
        <v>5</v>
      </c>
      <c r="C58" s="76" t="s">
        <v>246</v>
      </c>
      <c r="D58" s="76" t="s">
        <v>60</v>
      </c>
      <c r="F58">
        <v>9</v>
      </c>
    </row>
    <row r="59" spans="1:6" x14ac:dyDescent="0.2">
      <c r="A59" s="76" t="s">
        <v>75</v>
      </c>
      <c r="B59">
        <v>5</v>
      </c>
      <c r="C59" s="76" t="s">
        <v>246</v>
      </c>
      <c r="D59" s="76" t="s">
        <v>23</v>
      </c>
      <c r="F59">
        <v>1</v>
      </c>
    </row>
    <row r="60" spans="1:6" x14ac:dyDescent="0.2">
      <c r="A60" s="76" t="s">
        <v>75</v>
      </c>
      <c r="B60">
        <v>5</v>
      </c>
      <c r="C60" s="76" t="s">
        <v>276</v>
      </c>
      <c r="D60" s="76" t="s">
        <v>60</v>
      </c>
      <c r="F60">
        <v>4</v>
      </c>
    </row>
    <row r="61" spans="1:6" x14ac:dyDescent="0.2">
      <c r="A61" s="76" t="s">
        <v>75</v>
      </c>
      <c r="B61">
        <v>5</v>
      </c>
      <c r="C61" s="76" t="s">
        <v>244</v>
      </c>
      <c r="D61" s="76" t="s">
        <v>60</v>
      </c>
      <c r="F61">
        <v>6</v>
      </c>
    </row>
    <row r="62" spans="1:6" x14ac:dyDescent="0.2">
      <c r="A62" s="76" t="s">
        <v>75</v>
      </c>
      <c r="B62">
        <v>5</v>
      </c>
      <c r="C62" s="76" t="s">
        <v>244</v>
      </c>
      <c r="D62" s="76" t="s">
        <v>37</v>
      </c>
      <c r="F62">
        <v>2</v>
      </c>
    </row>
    <row r="63" spans="1:6" x14ac:dyDescent="0.2">
      <c r="A63" s="76" t="s">
        <v>75</v>
      </c>
      <c r="B63">
        <v>5</v>
      </c>
      <c r="C63" s="76" t="s">
        <v>58</v>
      </c>
      <c r="D63" s="76" t="s">
        <v>60</v>
      </c>
      <c r="F63">
        <v>6</v>
      </c>
    </row>
    <row r="64" spans="1:6" x14ac:dyDescent="0.2">
      <c r="A64" s="76" t="s">
        <v>75</v>
      </c>
      <c r="B64">
        <v>5</v>
      </c>
      <c r="C64" s="76" t="s">
        <v>58</v>
      </c>
      <c r="D64" s="76" t="s">
        <v>23</v>
      </c>
      <c r="F64">
        <v>4</v>
      </c>
    </row>
    <row r="65" spans="1:6" x14ac:dyDescent="0.2">
      <c r="A65" s="76" t="s">
        <v>75</v>
      </c>
      <c r="B65">
        <v>5</v>
      </c>
      <c r="C65" s="76" t="s">
        <v>58</v>
      </c>
      <c r="D65" s="76" t="s">
        <v>37</v>
      </c>
      <c r="F65">
        <v>2</v>
      </c>
    </row>
    <row r="66" spans="1:6" x14ac:dyDescent="0.2">
      <c r="A66" s="76" t="s">
        <v>75</v>
      </c>
      <c r="B66">
        <v>5</v>
      </c>
      <c r="C66" s="76" t="s">
        <v>68</v>
      </c>
      <c r="D66" s="76" t="s">
        <v>60</v>
      </c>
      <c r="F66">
        <v>3</v>
      </c>
    </row>
    <row r="67" spans="1:6" x14ac:dyDescent="0.2">
      <c r="A67" s="76" t="s">
        <v>75</v>
      </c>
      <c r="B67">
        <v>5</v>
      </c>
      <c r="C67" s="76" t="s">
        <v>68</v>
      </c>
      <c r="D67" s="76" t="s">
        <v>86</v>
      </c>
      <c r="F67">
        <v>1</v>
      </c>
    </row>
    <row r="68" spans="1:6" x14ac:dyDescent="0.2">
      <c r="A68" s="76" t="s">
        <v>77</v>
      </c>
      <c r="B68">
        <v>1</v>
      </c>
      <c r="C68" s="76" t="s">
        <v>246</v>
      </c>
      <c r="D68" s="76" t="s">
        <v>60</v>
      </c>
      <c r="F68">
        <v>7</v>
      </c>
    </row>
    <row r="69" spans="1:6" x14ac:dyDescent="0.2">
      <c r="A69" s="76" t="s">
        <v>77</v>
      </c>
      <c r="B69">
        <v>1</v>
      </c>
      <c r="C69" s="76" t="s">
        <v>276</v>
      </c>
      <c r="D69" s="76" t="s">
        <v>60</v>
      </c>
      <c r="F69">
        <v>9</v>
      </c>
    </row>
    <row r="70" spans="1:6" x14ac:dyDescent="0.2">
      <c r="A70" s="76" t="s">
        <v>77</v>
      </c>
      <c r="B70">
        <v>1</v>
      </c>
      <c r="C70" s="76" t="s">
        <v>276</v>
      </c>
      <c r="D70" s="76" t="s">
        <v>86</v>
      </c>
      <c r="F70">
        <v>2</v>
      </c>
    </row>
    <row r="71" spans="1:6" x14ac:dyDescent="0.2">
      <c r="A71" s="76" t="s">
        <v>77</v>
      </c>
      <c r="B71">
        <v>1</v>
      </c>
      <c r="C71" s="76" t="s">
        <v>244</v>
      </c>
      <c r="D71" s="76" t="s">
        <v>60</v>
      </c>
      <c r="F71">
        <v>3</v>
      </c>
    </row>
    <row r="72" spans="1:6" x14ac:dyDescent="0.2">
      <c r="A72" s="76" t="s">
        <v>77</v>
      </c>
      <c r="B72">
        <v>1</v>
      </c>
      <c r="C72" s="76" t="s">
        <v>244</v>
      </c>
      <c r="D72" s="76" t="s">
        <v>86</v>
      </c>
      <c r="F72">
        <v>3</v>
      </c>
    </row>
    <row r="73" spans="1:6" x14ac:dyDescent="0.2">
      <c r="A73" s="76" t="s">
        <v>77</v>
      </c>
      <c r="B73">
        <v>1</v>
      </c>
      <c r="C73" s="76" t="s">
        <v>58</v>
      </c>
      <c r="D73" s="76" t="s">
        <v>122</v>
      </c>
    </row>
    <row r="74" spans="1:6" x14ac:dyDescent="0.2">
      <c r="A74" s="76" t="s">
        <v>77</v>
      </c>
      <c r="B74">
        <v>1</v>
      </c>
      <c r="C74" s="76" t="s">
        <v>68</v>
      </c>
      <c r="D74" s="76" t="s">
        <v>23</v>
      </c>
      <c r="F74">
        <v>5</v>
      </c>
    </row>
    <row r="75" spans="1:6" x14ac:dyDescent="0.2">
      <c r="A75" s="76" t="s">
        <v>77</v>
      </c>
      <c r="B75">
        <v>1</v>
      </c>
      <c r="C75" s="76" t="s">
        <v>68</v>
      </c>
      <c r="D75" s="76" t="s">
        <v>60</v>
      </c>
      <c r="F75">
        <v>3</v>
      </c>
    </row>
    <row r="76" spans="1:6" x14ac:dyDescent="0.2">
      <c r="A76" s="76" t="s">
        <v>77</v>
      </c>
      <c r="B76">
        <v>2</v>
      </c>
      <c r="C76" s="76" t="s">
        <v>246</v>
      </c>
      <c r="D76" s="76" t="s">
        <v>60</v>
      </c>
      <c r="F76">
        <v>1</v>
      </c>
    </row>
    <row r="77" spans="1:6" x14ac:dyDescent="0.2">
      <c r="A77" s="76" t="s">
        <v>77</v>
      </c>
      <c r="B77">
        <v>2</v>
      </c>
      <c r="C77" s="76" t="s">
        <v>246</v>
      </c>
      <c r="D77" s="76" t="s">
        <v>86</v>
      </c>
      <c r="F77">
        <v>2</v>
      </c>
    </row>
    <row r="78" spans="1:6" x14ac:dyDescent="0.2">
      <c r="A78" s="76" t="s">
        <v>77</v>
      </c>
      <c r="B78">
        <v>2</v>
      </c>
      <c r="C78" s="76" t="s">
        <v>246</v>
      </c>
      <c r="D78" s="76" t="s">
        <v>93</v>
      </c>
      <c r="F78">
        <v>2</v>
      </c>
    </row>
    <row r="79" spans="1:6" x14ac:dyDescent="0.2">
      <c r="A79" s="76" t="s">
        <v>77</v>
      </c>
      <c r="B79">
        <v>2</v>
      </c>
      <c r="C79" s="76" t="s">
        <v>276</v>
      </c>
      <c r="D79" s="76" t="s">
        <v>86</v>
      </c>
      <c r="F79">
        <v>3</v>
      </c>
    </row>
    <row r="80" spans="1:6" x14ac:dyDescent="0.2">
      <c r="A80" s="76" t="s">
        <v>77</v>
      </c>
      <c r="B80">
        <v>2</v>
      </c>
      <c r="C80" s="76" t="s">
        <v>276</v>
      </c>
      <c r="D80" s="76" t="s">
        <v>60</v>
      </c>
      <c r="F80">
        <v>1</v>
      </c>
    </row>
    <row r="81" spans="1:6" x14ac:dyDescent="0.2">
      <c r="A81" s="76" t="s">
        <v>77</v>
      </c>
      <c r="B81">
        <v>2</v>
      </c>
      <c r="C81" s="76" t="s">
        <v>276</v>
      </c>
      <c r="D81" s="76" t="s">
        <v>93</v>
      </c>
      <c r="F81">
        <v>3</v>
      </c>
    </row>
    <row r="82" spans="1:6" x14ac:dyDescent="0.2">
      <c r="A82" s="76" t="s">
        <v>77</v>
      </c>
      <c r="B82">
        <v>2</v>
      </c>
      <c r="C82" s="76" t="s">
        <v>244</v>
      </c>
      <c r="D82" s="76" t="s">
        <v>60</v>
      </c>
      <c r="F82">
        <v>1</v>
      </c>
    </row>
    <row r="83" spans="1:6" x14ac:dyDescent="0.2">
      <c r="A83" s="76" t="s">
        <v>77</v>
      </c>
      <c r="B83">
        <v>2</v>
      </c>
      <c r="C83" s="76" t="s">
        <v>58</v>
      </c>
      <c r="D83" s="76" t="s">
        <v>60</v>
      </c>
      <c r="F83">
        <v>5</v>
      </c>
    </row>
    <row r="84" spans="1:6" x14ac:dyDescent="0.2">
      <c r="A84" s="76" t="s">
        <v>77</v>
      </c>
      <c r="B84">
        <v>2</v>
      </c>
      <c r="C84" s="76" t="s">
        <v>68</v>
      </c>
      <c r="D84" s="76" t="s">
        <v>23</v>
      </c>
      <c r="F84">
        <v>2</v>
      </c>
    </row>
    <row r="85" spans="1:6" x14ac:dyDescent="0.2">
      <c r="A85" s="76" t="s">
        <v>77</v>
      </c>
      <c r="B85">
        <v>3</v>
      </c>
      <c r="C85" s="76" t="s">
        <v>246</v>
      </c>
      <c r="D85" s="76" t="s">
        <v>60</v>
      </c>
      <c r="F85">
        <v>1</v>
      </c>
    </row>
    <row r="86" spans="1:6" x14ac:dyDescent="0.2">
      <c r="A86" s="76" t="s">
        <v>77</v>
      </c>
      <c r="B86">
        <v>3</v>
      </c>
      <c r="C86" s="76" t="s">
        <v>276</v>
      </c>
      <c r="D86" s="76" t="s">
        <v>23</v>
      </c>
      <c r="F86">
        <v>4</v>
      </c>
    </row>
    <row r="87" spans="1:6" x14ac:dyDescent="0.2">
      <c r="A87" s="76" t="s">
        <v>77</v>
      </c>
      <c r="B87">
        <v>3</v>
      </c>
      <c r="C87" s="76" t="s">
        <v>244</v>
      </c>
      <c r="D87" s="76" t="s">
        <v>122</v>
      </c>
    </row>
    <row r="88" spans="1:6" x14ac:dyDescent="0.2">
      <c r="A88" s="76" t="s">
        <v>77</v>
      </c>
      <c r="B88">
        <v>3</v>
      </c>
      <c r="C88" s="76" t="s">
        <v>58</v>
      </c>
      <c r="D88" s="76" t="s">
        <v>122</v>
      </c>
    </row>
    <row r="89" spans="1:6" x14ac:dyDescent="0.2">
      <c r="A89" s="76" t="s">
        <v>77</v>
      </c>
      <c r="B89">
        <v>3</v>
      </c>
      <c r="C89" s="76" t="s">
        <v>68</v>
      </c>
      <c r="D89" s="76" t="s">
        <v>23</v>
      </c>
      <c r="F89">
        <v>1</v>
      </c>
    </row>
    <row r="90" spans="1:6" x14ac:dyDescent="0.2">
      <c r="A90" s="76" t="s">
        <v>77</v>
      </c>
      <c r="B90">
        <v>3</v>
      </c>
      <c r="C90" s="76" t="s">
        <v>68</v>
      </c>
      <c r="D90" s="76" t="s">
        <v>85</v>
      </c>
      <c r="F90">
        <v>2</v>
      </c>
    </row>
    <row r="91" spans="1:6" x14ac:dyDescent="0.2">
      <c r="A91" s="76" t="s">
        <v>77</v>
      </c>
      <c r="B91">
        <v>4</v>
      </c>
      <c r="C91" s="76" t="s">
        <v>246</v>
      </c>
      <c r="D91" s="76" t="s">
        <v>60</v>
      </c>
      <c r="F91">
        <v>1</v>
      </c>
    </row>
    <row r="92" spans="1:6" x14ac:dyDescent="0.2">
      <c r="A92" s="76" t="s">
        <v>77</v>
      </c>
      <c r="B92">
        <v>4</v>
      </c>
      <c r="C92" s="76" t="s">
        <v>246</v>
      </c>
      <c r="D92" s="76" t="s">
        <v>93</v>
      </c>
      <c r="F92">
        <v>1</v>
      </c>
    </row>
    <row r="93" spans="1:6" x14ac:dyDescent="0.2">
      <c r="A93" s="76" t="s">
        <v>77</v>
      </c>
      <c r="B93">
        <v>4</v>
      </c>
      <c r="C93" s="76" t="s">
        <v>276</v>
      </c>
      <c r="D93" s="76" t="s">
        <v>60</v>
      </c>
      <c r="F93">
        <v>1</v>
      </c>
    </row>
    <row r="94" spans="1:6" x14ac:dyDescent="0.2">
      <c r="A94" s="76" t="s">
        <v>77</v>
      </c>
      <c r="B94">
        <v>4</v>
      </c>
      <c r="C94" s="76" t="s">
        <v>244</v>
      </c>
      <c r="D94" s="76" t="s">
        <v>60</v>
      </c>
      <c r="F94">
        <v>2</v>
      </c>
    </row>
    <row r="95" spans="1:6" x14ac:dyDescent="0.2">
      <c r="A95" s="76" t="s">
        <v>77</v>
      </c>
      <c r="B95">
        <v>4</v>
      </c>
      <c r="C95" s="76" t="s">
        <v>58</v>
      </c>
      <c r="D95" s="76" t="s">
        <v>60</v>
      </c>
      <c r="F95">
        <v>3</v>
      </c>
    </row>
    <row r="96" spans="1:6" x14ac:dyDescent="0.2">
      <c r="A96" s="76" t="s">
        <v>77</v>
      </c>
      <c r="B96">
        <v>4</v>
      </c>
      <c r="C96" s="76" t="s">
        <v>58</v>
      </c>
      <c r="D96" s="76" t="s">
        <v>23</v>
      </c>
      <c r="F96">
        <v>1</v>
      </c>
    </row>
    <row r="97" spans="1:6" x14ac:dyDescent="0.2">
      <c r="A97" s="76" t="s">
        <v>77</v>
      </c>
      <c r="B97">
        <v>4</v>
      </c>
      <c r="C97" s="76" t="s">
        <v>58</v>
      </c>
      <c r="D97" s="76" t="s">
        <v>93</v>
      </c>
      <c r="F97">
        <v>4</v>
      </c>
    </row>
    <row r="98" spans="1:6" x14ac:dyDescent="0.2">
      <c r="A98" s="76" t="s">
        <v>77</v>
      </c>
      <c r="B98">
        <v>4</v>
      </c>
      <c r="C98" s="76" t="s">
        <v>68</v>
      </c>
      <c r="D98" s="76" t="s">
        <v>23</v>
      </c>
      <c r="F98">
        <v>4</v>
      </c>
    </row>
    <row r="99" spans="1:6" x14ac:dyDescent="0.2">
      <c r="A99" s="76" t="s">
        <v>77</v>
      </c>
      <c r="B99">
        <v>4</v>
      </c>
      <c r="C99" s="76" t="s">
        <v>68</v>
      </c>
      <c r="D99" s="76" t="s">
        <v>60</v>
      </c>
      <c r="F99">
        <v>4</v>
      </c>
    </row>
    <row r="100" spans="1:6" x14ac:dyDescent="0.2">
      <c r="A100" s="76" t="s">
        <v>117</v>
      </c>
      <c r="B100">
        <v>1</v>
      </c>
      <c r="C100" s="76" t="s">
        <v>246</v>
      </c>
      <c r="D100" s="76" t="s">
        <v>60</v>
      </c>
      <c r="F100">
        <v>2</v>
      </c>
    </row>
    <row r="101" spans="1:6" x14ac:dyDescent="0.2">
      <c r="A101" s="76" t="s">
        <v>117</v>
      </c>
      <c r="B101">
        <v>1</v>
      </c>
      <c r="C101" s="76" t="s">
        <v>276</v>
      </c>
      <c r="D101" s="76" t="s">
        <v>60</v>
      </c>
      <c r="F101">
        <v>3</v>
      </c>
    </row>
    <row r="102" spans="1:6" x14ac:dyDescent="0.2">
      <c r="A102" s="76" t="s">
        <v>117</v>
      </c>
      <c r="B102">
        <v>1</v>
      </c>
      <c r="C102" s="76" t="s">
        <v>276</v>
      </c>
      <c r="D102" s="76" t="s">
        <v>30</v>
      </c>
      <c r="F102">
        <v>1</v>
      </c>
    </row>
    <row r="103" spans="1:6" x14ac:dyDescent="0.2">
      <c r="A103" s="76" t="s">
        <v>117</v>
      </c>
      <c r="B103">
        <v>1</v>
      </c>
      <c r="C103" s="76" t="s">
        <v>244</v>
      </c>
      <c r="D103" s="76" t="s">
        <v>60</v>
      </c>
      <c r="F103">
        <v>2</v>
      </c>
    </row>
    <row r="104" spans="1:6" x14ac:dyDescent="0.2">
      <c r="A104" s="76" t="s">
        <v>117</v>
      </c>
      <c r="B104">
        <v>1</v>
      </c>
      <c r="C104" s="76" t="s">
        <v>58</v>
      </c>
      <c r="D104" s="76" t="s">
        <v>60</v>
      </c>
      <c r="F104">
        <v>4</v>
      </c>
    </row>
    <row r="105" spans="1:6" x14ac:dyDescent="0.2">
      <c r="A105" s="76" t="s">
        <v>117</v>
      </c>
      <c r="B105">
        <v>1</v>
      </c>
      <c r="C105" s="76" t="s">
        <v>58</v>
      </c>
      <c r="D105" s="76" t="s">
        <v>23</v>
      </c>
      <c r="F105">
        <v>1</v>
      </c>
    </row>
    <row r="106" spans="1:6" x14ac:dyDescent="0.2">
      <c r="A106" s="76" t="s">
        <v>117</v>
      </c>
      <c r="B106">
        <v>1</v>
      </c>
      <c r="C106" s="76" t="s">
        <v>68</v>
      </c>
      <c r="D106" s="76" t="s">
        <v>60</v>
      </c>
      <c r="F106">
        <v>2</v>
      </c>
    </row>
    <row r="107" spans="1:6" x14ac:dyDescent="0.2">
      <c r="A107" s="76" t="s">
        <v>117</v>
      </c>
      <c r="B107">
        <v>2</v>
      </c>
      <c r="C107" s="76" t="s">
        <v>246</v>
      </c>
      <c r="D107" s="76" t="s">
        <v>122</v>
      </c>
    </row>
    <row r="108" spans="1:6" x14ac:dyDescent="0.2">
      <c r="A108" s="76" t="s">
        <v>117</v>
      </c>
      <c r="B108">
        <v>2</v>
      </c>
      <c r="C108" s="76" t="s">
        <v>276</v>
      </c>
      <c r="D108" s="76" t="s">
        <v>60</v>
      </c>
      <c r="F108">
        <v>1</v>
      </c>
    </row>
    <row r="109" spans="1:6" x14ac:dyDescent="0.2">
      <c r="A109" s="76" t="s">
        <v>117</v>
      </c>
      <c r="B109">
        <v>2</v>
      </c>
      <c r="C109" s="76" t="s">
        <v>244</v>
      </c>
      <c r="D109" s="76" t="s">
        <v>60</v>
      </c>
      <c r="F109">
        <v>1</v>
      </c>
    </row>
    <row r="110" spans="1:6" x14ac:dyDescent="0.2">
      <c r="A110" s="76" t="s">
        <v>117</v>
      </c>
      <c r="B110">
        <v>2</v>
      </c>
      <c r="C110" s="76" t="s">
        <v>58</v>
      </c>
      <c r="D110" s="76" t="s">
        <v>86</v>
      </c>
      <c r="F110">
        <v>4</v>
      </c>
    </row>
    <row r="111" spans="1:6" x14ac:dyDescent="0.2">
      <c r="A111" s="76" t="s">
        <v>117</v>
      </c>
      <c r="B111">
        <v>2</v>
      </c>
      <c r="C111" s="76" t="s">
        <v>58</v>
      </c>
      <c r="D111" s="76" t="s">
        <v>60</v>
      </c>
      <c r="F111">
        <v>2</v>
      </c>
    </row>
    <row r="112" spans="1:6" x14ac:dyDescent="0.2">
      <c r="A112" s="76" t="s">
        <v>117</v>
      </c>
      <c r="B112">
        <v>2</v>
      </c>
      <c r="C112" s="76" t="s">
        <v>68</v>
      </c>
      <c r="D112" s="76" t="s">
        <v>60</v>
      </c>
      <c r="F112">
        <v>3</v>
      </c>
    </row>
    <row r="113" spans="1:7" x14ac:dyDescent="0.2">
      <c r="A113" s="76" t="s">
        <v>117</v>
      </c>
      <c r="B113">
        <v>3</v>
      </c>
      <c r="C113" s="76" t="s">
        <v>246</v>
      </c>
      <c r="D113" s="76" t="s">
        <v>60</v>
      </c>
      <c r="F113">
        <v>2</v>
      </c>
    </row>
    <row r="114" spans="1:7" x14ac:dyDescent="0.2">
      <c r="A114" s="76" t="s">
        <v>117</v>
      </c>
      <c r="B114">
        <v>3</v>
      </c>
      <c r="C114" s="76" t="s">
        <v>276</v>
      </c>
      <c r="D114" s="76" t="s">
        <v>60</v>
      </c>
      <c r="F114">
        <v>3</v>
      </c>
    </row>
    <row r="115" spans="1:7" x14ac:dyDescent="0.2">
      <c r="A115" s="76" t="s">
        <v>117</v>
      </c>
      <c r="B115">
        <v>3</v>
      </c>
      <c r="C115" s="76" t="s">
        <v>276</v>
      </c>
      <c r="D115" s="76" t="s">
        <v>86</v>
      </c>
      <c r="F115">
        <v>1</v>
      </c>
    </row>
    <row r="116" spans="1:7" x14ac:dyDescent="0.2">
      <c r="A116" s="76" t="s">
        <v>117</v>
      </c>
      <c r="B116">
        <v>3</v>
      </c>
      <c r="C116" s="76" t="s">
        <v>276</v>
      </c>
      <c r="D116" s="76" t="s">
        <v>28</v>
      </c>
      <c r="F116">
        <v>2</v>
      </c>
    </row>
    <row r="117" spans="1:7" x14ac:dyDescent="0.2">
      <c r="A117" s="76" t="s">
        <v>117</v>
      </c>
      <c r="B117">
        <v>3</v>
      </c>
      <c r="C117" s="76" t="s">
        <v>244</v>
      </c>
      <c r="D117" s="76" t="s">
        <v>60</v>
      </c>
      <c r="F117">
        <v>5</v>
      </c>
    </row>
    <row r="118" spans="1:7" x14ac:dyDescent="0.2">
      <c r="A118" s="76" t="s">
        <v>117</v>
      </c>
      <c r="B118">
        <v>3</v>
      </c>
      <c r="C118" s="76" t="s">
        <v>58</v>
      </c>
      <c r="D118" s="76" t="s">
        <v>122</v>
      </c>
    </row>
    <row r="119" spans="1:7" x14ac:dyDescent="0.2">
      <c r="A119" s="76" t="s">
        <v>117</v>
      </c>
      <c r="B119">
        <v>3</v>
      </c>
      <c r="C119" s="76" t="s">
        <v>68</v>
      </c>
      <c r="D119" s="76" t="s">
        <v>60</v>
      </c>
      <c r="F119">
        <v>3</v>
      </c>
    </row>
    <row r="120" spans="1:7" x14ac:dyDescent="0.2">
      <c r="A120" s="76" t="s">
        <v>117</v>
      </c>
      <c r="B120">
        <v>4</v>
      </c>
      <c r="C120" s="76" t="s">
        <v>246</v>
      </c>
      <c r="D120" s="76" t="s">
        <v>60</v>
      </c>
      <c r="F120">
        <v>2</v>
      </c>
    </row>
    <row r="121" spans="1:7" x14ac:dyDescent="0.2">
      <c r="A121" s="76" t="s">
        <v>117</v>
      </c>
      <c r="B121">
        <v>4</v>
      </c>
      <c r="C121" s="76" t="s">
        <v>276</v>
      </c>
      <c r="D121" s="76" t="s">
        <v>60</v>
      </c>
      <c r="F121">
        <v>6</v>
      </c>
    </row>
    <row r="122" spans="1:7" x14ac:dyDescent="0.2">
      <c r="A122" s="76" t="s">
        <v>117</v>
      </c>
      <c r="B122">
        <v>4</v>
      </c>
      <c r="C122" s="76" t="s">
        <v>244</v>
      </c>
      <c r="D122" s="76" t="s">
        <v>60</v>
      </c>
      <c r="F122">
        <v>3</v>
      </c>
    </row>
    <row r="123" spans="1:7" x14ac:dyDescent="0.2">
      <c r="A123" s="76" t="s">
        <v>117</v>
      </c>
      <c r="B123">
        <v>4</v>
      </c>
      <c r="C123" s="76" t="s">
        <v>58</v>
      </c>
      <c r="D123" s="76" t="s">
        <v>122</v>
      </c>
    </row>
    <row r="124" spans="1:7" x14ac:dyDescent="0.2">
      <c r="A124" s="76" t="s">
        <v>117</v>
      </c>
      <c r="B124">
        <v>4</v>
      </c>
      <c r="C124" s="76" t="s">
        <v>275</v>
      </c>
      <c r="D124" s="76" t="s">
        <v>60</v>
      </c>
      <c r="F124">
        <v>3</v>
      </c>
    </row>
    <row r="125" spans="1:7" x14ac:dyDescent="0.2">
      <c r="A125" s="76" t="s">
        <v>117</v>
      </c>
      <c r="B125">
        <v>7</v>
      </c>
      <c r="C125" s="76" t="s">
        <v>246</v>
      </c>
      <c r="D125" s="76" t="s">
        <v>122</v>
      </c>
      <c r="G125" s="76" t="s">
        <v>1630</v>
      </c>
    </row>
    <row r="126" spans="1:7" x14ac:dyDescent="0.2">
      <c r="A126" s="76" t="s">
        <v>117</v>
      </c>
      <c r="B126">
        <v>7</v>
      </c>
      <c r="C126" s="76" t="s">
        <v>244</v>
      </c>
      <c r="D126" s="76" t="s">
        <v>122</v>
      </c>
    </row>
    <row r="127" spans="1:7" x14ac:dyDescent="0.2">
      <c r="A127" s="76" t="s">
        <v>99</v>
      </c>
      <c r="B127">
        <v>1</v>
      </c>
      <c r="C127" s="76" t="s">
        <v>246</v>
      </c>
      <c r="D127" s="76" t="s">
        <v>60</v>
      </c>
      <c r="F127">
        <v>1</v>
      </c>
    </row>
    <row r="128" spans="1:7" x14ac:dyDescent="0.2">
      <c r="A128" s="76" t="s">
        <v>99</v>
      </c>
      <c r="B128">
        <v>1</v>
      </c>
      <c r="C128" s="76" t="s">
        <v>276</v>
      </c>
      <c r="D128" s="76" t="s">
        <v>122</v>
      </c>
    </row>
    <row r="129" spans="1:7" x14ac:dyDescent="0.2">
      <c r="A129" s="76" t="s">
        <v>99</v>
      </c>
      <c r="B129">
        <v>1</v>
      </c>
      <c r="C129" s="76" t="s">
        <v>244</v>
      </c>
      <c r="D129" s="76" t="s">
        <v>122</v>
      </c>
    </row>
    <row r="130" spans="1:7" x14ac:dyDescent="0.2">
      <c r="A130" s="76" t="s">
        <v>99</v>
      </c>
      <c r="B130">
        <v>1</v>
      </c>
      <c r="C130" s="76" t="s">
        <v>58</v>
      </c>
      <c r="D130" s="76" t="s">
        <v>122</v>
      </c>
    </row>
    <row r="131" spans="1:7" x14ac:dyDescent="0.2">
      <c r="A131" s="76" t="s">
        <v>99</v>
      </c>
      <c r="B131">
        <v>1</v>
      </c>
      <c r="C131" s="76" t="s">
        <v>68</v>
      </c>
      <c r="D131" s="76" t="s">
        <v>122</v>
      </c>
    </row>
    <row r="132" spans="1:7" x14ac:dyDescent="0.2">
      <c r="A132" s="76" t="s">
        <v>99</v>
      </c>
      <c r="B132">
        <v>2</v>
      </c>
      <c r="C132" s="76" t="s">
        <v>246</v>
      </c>
      <c r="D132" s="76" t="s">
        <v>37</v>
      </c>
      <c r="F132">
        <v>1</v>
      </c>
    </row>
    <row r="133" spans="1:7" x14ac:dyDescent="0.2">
      <c r="A133" s="76" t="s">
        <v>99</v>
      </c>
      <c r="B133">
        <v>2</v>
      </c>
      <c r="C133" s="76" t="s">
        <v>276</v>
      </c>
      <c r="D133" s="76" t="s">
        <v>122</v>
      </c>
    </row>
    <row r="134" spans="1:7" x14ac:dyDescent="0.2">
      <c r="A134" s="76" t="s">
        <v>99</v>
      </c>
      <c r="B134">
        <v>2</v>
      </c>
      <c r="C134" s="76" t="s">
        <v>244</v>
      </c>
      <c r="D134" s="76" t="s">
        <v>60</v>
      </c>
      <c r="F134">
        <v>1</v>
      </c>
    </row>
    <row r="135" spans="1:7" x14ac:dyDescent="0.2">
      <c r="A135" s="76" t="s">
        <v>99</v>
      </c>
      <c r="B135">
        <v>2</v>
      </c>
      <c r="C135" s="76" t="s">
        <v>244</v>
      </c>
      <c r="D135" s="76" t="s">
        <v>37</v>
      </c>
      <c r="F135">
        <v>3</v>
      </c>
    </row>
    <row r="136" spans="1:7" x14ac:dyDescent="0.2">
      <c r="A136" s="76" t="s">
        <v>99</v>
      </c>
      <c r="B136">
        <v>2</v>
      </c>
      <c r="C136" s="76" t="s">
        <v>58</v>
      </c>
      <c r="D136" s="76" t="s">
        <v>60</v>
      </c>
      <c r="F136">
        <v>1</v>
      </c>
    </row>
    <row r="137" spans="1:7" x14ac:dyDescent="0.2">
      <c r="A137" s="76" t="s">
        <v>99</v>
      </c>
      <c r="B137">
        <v>2</v>
      </c>
      <c r="C137" s="76" t="s">
        <v>68</v>
      </c>
      <c r="D137" s="76" t="s">
        <v>67</v>
      </c>
      <c r="F137">
        <v>1</v>
      </c>
      <c r="G137" s="76" t="s">
        <v>1198</v>
      </c>
    </row>
    <row r="138" spans="1:7" x14ac:dyDescent="0.2">
      <c r="A138" s="76" t="s">
        <v>99</v>
      </c>
      <c r="B138">
        <v>2</v>
      </c>
      <c r="C138" s="76" t="s">
        <v>68</v>
      </c>
      <c r="D138" s="76" t="s">
        <v>60</v>
      </c>
      <c r="F138">
        <v>3</v>
      </c>
    </row>
    <row r="139" spans="1:7" x14ac:dyDescent="0.2">
      <c r="A139" s="76" t="s">
        <v>99</v>
      </c>
      <c r="B139">
        <v>3</v>
      </c>
      <c r="C139" s="76" t="s">
        <v>246</v>
      </c>
      <c r="D139" s="76" t="s">
        <v>60</v>
      </c>
      <c r="F139">
        <v>2</v>
      </c>
    </row>
    <row r="140" spans="1:7" x14ac:dyDescent="0.2">
      <c r="A140" s="76" t="s">
        <v>99</v>
      </c>
      <c r="B140">
        <v>3</v>
      </c>
      <c r="C140" s="76" t="s">
        <v>276</v>
      </c>
      <c r="D140" s="76" t="s">
        <v>60</v>
      </c>
      <c r="F140">
        <v>1</v>
      </c>
    </row>
    <row r="141" spans="1:7" x14ac:dyDescent="0.2">
      <c r="A141" s="76" t="s">
        <v>99</v>
      </c>
      <c r="B141">
        <v>3</v>
      </c>
      <c r="C141" s="76" t="s">
        <v>244</v>
      </c>
      <c r="D141" s="76" t="s">
        <v>122</v>
      </c>
    </row>
    <row r="142" spans="1:7" x14ac:dyDescent="0.2">
      <c r="A142" s="76" t="s">
        <v>99</v>
      </c>
      <c r="B142">
        <v>3</v>
      </c>
      <c r="C142" s="76" t="s">
        <v>58</v>
      </c>
      <c r="D142" s="76" t="s">
        <v>122</v>
      </c>
    </row>
    <row r="143" spans="1:7" x14ac:dyDescent="0.2">
      <c r="A143" s="76" t="s">
        <v>99</v>
      </c>
      <c r="B143">
        <v>3</v>
      </c>
      <c r="C143" s="76" t="s">
        <v>68</v>
      </c>
      <c r="D143" s="76" t="s">
        <v>122</v>
      </c>
    </row>
    <row r="144" spans="1:7" x14ac:dyDescent="0.2">
      <c r="A144" s="76" t="s">
        <v>99</v>
      </c>
      <c r="B144">
        <v>4</v>
      </c>
      <c r="C144" s="76" t="s">
        <v>246</v>
      </c>
      <c r="D144" s="76" t="s">
        <v>60</v>
      </c>
      <c r="F144">
        <v>2</v>
      </c>
    </row>
    <row r="145" spans="1:7" x14ac:dyDescent="0.2">
      <c r="A145" s="76" t="s">
        <v>99</v>
      </c>
      <c r="B145">
        <v>4</v>
      </c>
      <c r="C145" s="76" t="s">
        <v>276</v>
      </c>
      <c r="D145" s="76" t="s">
        <v>28</v>
      </c>
      <c r="F145">
        <v>1</v>
      </c>
    </row>
    <row r="146" spans="1:7" x14ac:dyDescent="0.2">
      <c r="A146" s="76" t="s">
        <v>99</v>
      </c>
      <c r="B146">
        <v>4</v>
      </c>
      <c r="C146" s="76" t="s">
        <v>244</v>
      </c>
      <c r="D146" s="76" t="s">
        <v>60</v>
      </c>
      <c r="F146">
        <v>3</v>
      </c>
    </row>
    <row r="147" spans="1:7" x14ac:dyDescent="0.2">
      <c r="A147" s="76" t="s">
        <v>99</v>
      </c>
      <c r="B147">
        <v>4</v>
      </c>
      <c r="C147" s="76" t="s">
        <v>58</v>
      </c>
      <c r="D147" s="76" t="s">
        <v>122</v>
      </c>
    </row>
    <row r="148" spans="1:7" x14ac:dyDescent="0.2">
      <c r="A148" s="76" t="s">
        <v>99</v>
      </c>
      <c r="B148">
        <v>4</v>
      </c>
      <c r="C148" s="76" t="s">
        <v>68</v>
      </c>
      <c r="D148" s="76" t="s">
        <v>60</v>
      </c>
      <c r="F148">
        <v>1</v>
      </c>
    </row>
    <row r="149" spans="1:7" x14ac:dyDescent="0.2">
      <c r="A149" s="76" t="s">
        <v>99</v>
      </c>
      <c r="B149">
        <v>5</v>
      </c>
      <c r="C149" s="76" t="s">
        <v>246</v>
      </c>
      <c r="D149" s="76" t="s">
        <v>122</v>
      </c>
    </row>
    <row r="150" spans="1:7" x14ac:dyDescent="0.2">
      <c r="A150" s="76" t="s">
        <v>99</v>
      </c>
      <c r="B150">
        <v>5</v>
      </c>
      <c r="C150" s="76" t="s">
        <v>276</v>
      </c>
      <c r="D150" s="76" t="s">
        <v>122</v>
      </c>
    </row>
    <row r="151" spans="1:7" x14ac:dyDescent="0.2">
      <c r="A151" s="76" t="s">
        <v>99</v>
      </c>
      <c r="B151">
        <v>5</v>
      </c>
      <c r="C151" s="76" t="s">
        <v>244</v>
      </c>
      <c r="D151" s="76" t="s">
        <v>60</v>
      </c>
      <c r="F151">
        <v>1</v>
      </c>
      <c r="G151" s="76" t="s">
        <v>1198</v>
      </c>
    </row>
    <row r="152" spans="1:7" x14ac:dyDescent="0.2">
      <c r="A152" s="76" t="s">
        <v>99</v>
      </c>
      <c r="B152">
        <v>5</v>
      </c>
      <c r="C152" s="76" t="s">
        <v>58</v>
      </c>
      <c r="D152" s="76" t="s">
        <v>122</v>
      </c>
    </row>
    <row r="153" spans="1:7" x14ac:dyDescent="0.2">
      <c r="A153" s="76" t="s">
        <v>99</v>
      </c>
      <c r="B153">
        <v>5</v>
      </c>
      <c r="C153" s="76" t="s">
        <v>68</v>
      </c>
      <c r="D153" s="76" t="s">
        <v>122</v>
      </c>
    </row>
    <row r="154" spans="1:7" x14ac:dyDescent="0.2">
      <c r="A154" s="76" t="s">
        <v>61</v>
      </c>
      <c r="B154">
        <v>1</v>
      </c>
      <c r="C154" s="76" t="s">
        <v>246</v>
      </c>
      <c r="D154" s="76" t="s">
        <v>60</v>
      </c>
      <c r="F154">
        <v>4</v>
      </c>
    </row>
    <row r="155" spans="1:7" x14ac:dyDescent="0.2">
      <c r="A155" s="76" t="s">
        <v>61</v>
      </c>
      <c r="B155">
        <v>1</v>
      </c>
      <c r="C155" s="76" t="s">
        <v>276</v>
      </c>
      <c r="D155" s="76" t="s">
        <v>60</v>
      </c>
      <c r="F155">
        <v>5</v>
      </c>
    </row>
    <row r="156" spans="1:7" x14ac:dyDescent="0.2">
      <c r="A156" s="76" t="s">
        <v>61</v>
      </c>
      <c r="B156">
        <v>1</v>
      </c>
      <c r="C156" s="76" t="s">
        <v>244</v>
      </c>
      <c r="D156" s="76" t="s">
        <v>60</v>
      </c>
      <c r="F156">
        <v>5</v>
      </c>
    </row>
    <row r="157" spans="1:7" x14ac:dyDescent="0.2">
      <c r="A157" s="76" t="s">
        <v>61</v>
      </c>
      <c r="B157">
        <v>1</v>
      </c>
      <c r="C157" s="76" t="s">
        <v>58</v>
      </c>
      <c r="D157" s="76" t="s">
        <v>122</v>
      </c>
    </row>
    <row r="158" spans="1:7" x14ac:dyDescent="0.2">
      <c r="A158" s="76" t="s">
        <v>61</v>
      </c>
      <c r="B158">
        <v>1</v>
      </c>
      <c r="C158" s="76" t="s">
        <v>68</v>
      </c>
      <c r="D158" s="76" t="s">
        <v>122</v>
      </c>
    </row>
    <row r="159" spans="1:7" x14ac:dyDescent="0.2">
      <c r="A159" s="76" t="s">
        <v>61</v>
      </c>
      <c r="B159">
        <v>2</v>
      </c>
      <c r="C159" s="76" t="s">
        <v>246</v>
      </c>
      <c r="D159" s="76" t="s">
        <v>37</v>
      </c>
      <c r="F159">
        <v>2</v>
      </c>
    </row>
    <row r="160" spans="1:7" x14ac:dyDescent="0.2">
      <c r="A160" s="76" t="s">
        <v>61</v>
      </c>
      <c r="B160">
        <v>2</v>
      </c>
      <c r="C160" s="76" t="s">
        <v>276</v>
      </c>
      <c r="D160" s="76" t="s">
        <v>60</v>
      </c>
      <c r="F160">
        <v>1</v>
      </c>
    </row>
    <row r="161" spans="1:7" x14ac:dyDescent="0.2">
      <c r="A161" s="76" t="s">
        <v>61</v>
      </c>
      <c r="B161">
        <v>2</v>
      </c>
      <c r="C161" s="76" t="s">
        <v>244</v>
      </c>
      <c r="D161" s="76" t="s">
        <v>60</v>
      </c>
      <c r="F161">
        <v>1</v>
      </c>
    </row>
    <row r="162" spans="1:7" x14ac:dyDescent="0.2">
      <c r="A162" s="76" t="s">
        <v>61</v>
      </c>
      <c r="B162">
        <v>2</v>
      </c>
      <c r="C162" s="76" t="s">
        <v>58</v>
      </c>
      <c r="D162" s="76" t="s">
        <v>122</v>
      </c>
    </row>
    <row r="163" spans="1:7" x14ac:dyDescent="0.2">
      <c r="A163" s="76" t="s">
        <v>61</v>
      </c>
      <c r="B163">
        <v>2</v>
      </c>
      <c r="C163" s="76" t="s">
        <v>68</v>
      </c>
      <c r="D163" s="76" t="s">
        <v>122</v>
      </c>
    </row>
    <row r="164" spans="1:7" x14ac:dyDescent="0.2">
      <c r="A164" s="76" t="s">
        <v>61</v>
      </c>
      <c r="B164">
        <v>3</v>
      </c>
      <c r="C164" s="76" t="s">
        <v>246</v>
      </c>
      <c r="D164" s="76" t="s">
        <v>60</v>
      </c>
      <c r="F164">
        <v>1</v>
      </c>
    </row>
    <row r="165" spans="1:7" x14ac:dyDescent="0.2">
      <c r="A165" s="76" t="s">
        <v>61</v>
      </c>
      <c r="B165">
        <v>3</v>
      </c>
      <c r="C165" s="76" t="s">
        <v>276</v>
      </c>
      <c r="D165" s="76" t="s">
        <v>60</v>
      </c>
      <c r="F165">
        <v>2</v>
      </c>
    </row>
    <row r="166" spans="1:7" x14ac:dyDescent="0.2">
      <c r="A166" s="76" t="s">
        <v>61</v>
      </c>
      <c r="B166">
        <v>3</v>
      </c>
      <c r="C166" s="76" t="s">
        <v>244</v>
      </c>
      <c r="D166" s="76" t="s">
        <v>122</v>
      </c>
    </row>
    <row r="167" spans="1:7" x14ac:dyDescent="0.2">
      <c r="A167" s="76" t="s">
        <v>61</v>
      </c>
      <c r="B167">
        <v>3</v>
      </c>
      <c r="C167" s="76" t="s">
        <v>58</v>
      </c>
      <c r="D167" s="76" t="s">
        <v>60</v>
      </c>
      <c r="F167">
        <v>1</v>
      </c>
    </row>
    <row r="168" spans="1:7" x14ac:dyDescent="0.2">
      <c r="A168" s="76" t="s">
        <v>61</v>
      </c>
      <c r="B168">
        <v>3</v>
      </c>
      <c r="C168" s="76" t="s">
        <v>68</v>
      </c>
      <c r="D168" s="76" t="s">
        <v>60</v>
      </c>
      <c r="F168">
        <v>3</v>
      </c>
    </row>
    <row r="169" spans="1:7" x14ac:dyDescent="0.2">
      <c r="A169" s="76" t="s">
        <v>61</v>
      </c>
      <c r="B169">
        <v>4</v>
      </c>
      <c r="C169" s="76" t="s">
        <v>246</v>
      </c>
      <c r="D169" s="76" t="s">
        <v>60</v>
      </c>
      <c r="F169">
        <v>3</v>
      </c>
    </row>
    <row r="170" spans="1:7" x14ac:dyDescent="0.2">
      <c r="A170" s="76" t="s">
        <v>61</v>
      </c>
      <c r="B170">
        <v>4</v>
      </c>
      <c r="C170" s="76" t="s">
        <v>276</v>
      </c>
      <c r="D170" s="76" t="s">
        <v>122</v>
      </c>
    </row>
    <row r="171" spans="1:7" x14ac:dyDescent="0.2">
      <c r="A171" s="76" t="s">
        <v>61</v>
      </c>
      <c r="B171">
        <v>4</v>
      </c>
      <c r="C171" s="76" t="s">
        <v>244</v>
      </c>
      <c r="D171" s="76" t="s">
        <v>60</v>
      </c>
      <c r="F171">
        <v>2</v>
      </c>
    </row>
    <row r="172" spans="1:7" x14ac:dyDescent="0.2">
      <c r="A172" s="76" t="s">
        <v>61</v>
      </c>
      <c r="B172">
        <v>4</v>
      </c>
      <c r="C172" s="76" t="s">
        <v>58</v>
      </c>
      <c r="D172" s="76" t="s">
        <v>60</v>
      </c>
      <c r="F172">
        <v>2</v>
      </c>
    </row>
    <row r="173" spans="1:7" x14ac:dyDescent="0.2">
      <c r="A173" s="76" t="s">
        <v>61</v>
      </c>
      <c r="B173">
        <v>4</v>
      </c>
      <c r="C173" s="76" t="s">
        <v>68</v>
      </c>
      <c r="D173" s="76" t="s">
        <v>37</v>
      </c>
      <c r="F173">
        <v>2</v>
      </c>
    </row>
    <row r="174" spans="1:7" x14ac:dyDescent="0.2">
      <c r="A174" s="76" t="s">
        <v>61</v>
      </c>
      <c r="B174">
        <v>4</v>
      </c>
      <c r="C174" s="76" t="s">
        <v>68</v>
      </c>
      <c r="D174" s="76" t="s">
        <v>60</v>
      </c>
      <c r="F174">
        <v>1</v>
      </c>
    </row>
    <row r="175" spans="1:7" x14ac:dyDescent="0.2">
      <c r="A175" s="76" t="s">
        <v>68</v>
      </c>
      <c r="B175">
        <v>1</v>
      </c>
      <c r="C175" s="76" t="s">
        <v>246</v>
      </c>
      <c r="D175" s="76" t="s">
        <v>122</v>
      </c>
      <c r="G175" s="76" t="s">
        <v>1324</v>
      </c>
    </row>
    <row r="176" spans="1:7" x14ac:dyDescent="0.2">
      <c r="A176" s="76" t="s">
        <v>68</v>
      </c>
      <c r="B176">
        <v>1</v>
      </c>
      <c r="C176" s="76" t="s">
        <v>276</v>
      </c>
      <c r="D176" s="76" t="s">
        <v>122</v>
      </c>
    </row>
    <row r="177" spans="1:6" x14ac:dyDescent="0.2">
      <c r="A177" s="76" t="s">
        <v>68</v>
      </c>
      <c r="B177">
        <v>1</v>
      </c>
      <c r="C177" s="76" t="s">
        <v>244</v>
      </c>
      <c r="D177" s="76" t="s">
        <v>122</v>
      </c>
    </row>
    <row r="178" spans="1:6" x14ac:dyDescent="0.2">
      <c r="A178" s="76" t="s">
        <v>68</v>
      </c>
      <c r="B178">
        <v>1</v>
      </c>
      <c r="C178" s="76" t="s">
        <v>58</v>
      </c>
      <c r="D178" s="76" t="s">
        <v>122</v>
      </c>
    </row>
    <row r="179" spans="1:6" x14ac:dyDescent="0.2">
      <c r="A179" s="76" t="s">
        <v>68</v>
      </c>
      <c r="B179">
        <v>1</v>
      </c>
      <c r="C179" s="76" t="s">
        <v>68</v>
      </c>
      <c r="D179" s="76" t="s">
        <v>122</v>
      </c>
    </row>
    <row r="180" spans="1:6" x14ac:dyDescent="0.2">
      <c r="A180" s="76" t="s">
        <v>68</v>
      </c>
      <c r="B180">
        <v>2</v>
      </c>
      <c r="C180" s="76" t="s">
        <v>246</v>
      </c>
      <c r="D180" s="76" t="s">
        <v>122</v>
      </c>
    </row>
    <row r="181" spans="1:6" x14ac:dyDescent="0.2">
      <c r="A181" s="76" t="s">
        <v>68</v>
      </c>
      <c r="B181">
        <v>2</v>
      </c>
      <c r="C181" s="76" t="s">
        <v>276</v>
      </c>
      <c r="D181" s="76" t="s">
        <v>122</v>
      </c>
    </row>
    <row r="182" spans="1:6" x14ac:dyDescent="0.2">
      <c r="A182" s="76" t="s">
        <v>68</v>
      </c>
      <c r="B182">
        <v>2</v>
      </c>
      <c r="C182" s="76" t="s">
        <v>244</v>
      </c>
      <c r="D182" s="76" t="s">
        <v>122</v>
      </c>
    </row>
    <row r="183" spans="1:6" x14ac:dyDescent="0.2">
      <c r="A183" s="76" t="s">
        <v>68</v>
      </c>
      <c r="B183">
        <v>2</v>
      </c>
      <c r="C183" s="76" t="s">
        <v>58</v>
      </c>
      <c r="D183" s="76" t="s">
        <v>122</v>
      </c>
    </row>
    <row r="184" spans="1:6" x14ac:dyDescent="0.2">
      <c r="A184" s="76" t="s">
        <v>68</v>
      </c>
      <c r="B184">
        <v>2</v>
      </c>
      <c r="C184" s="76" t="s">
        <v>68</v>
      </c>
      <c r="D184" s="76" t="s">
        <v>60</v>
      </c>
      <c r="F184">
        <v>1</v>
      </c>
    </row>
    <row r="185" spans="1:6" x14ac:dyDescent="0.2">
      <c r="A185" s="76" t="s">
        <v>68</v>
      </c>
      <c r="B185">
        <v>3</v>
      </c>
      <c r="C185" s="76" t="s">
        <v>246</v>
      </c>
      <c r="D185" s="76" t="s">
        <v>122</v>
      </c>
    </row>
    <row r="186" spans="1:6" x14ac:dyDescent="0.2">
      <c r="A186" s="76" t="s">
        <v>68</v>
      </c>
      <c r="B186">
        <v>3</v>
      </c>
      <c r="C186" s="76" t="s">
        <v>276</v>
      </c>
      <c r="D186" s="76" t="s">
        <v>60</v>
      </c>
      <c r="F186">
        <v>3</v>
      </c>
    </row>
    <row r="187" spans="1:6" x14ac:dyDescent="0.2">
      <c r="A187" s="76" t="s">
        <v>68</v>
      </c>
      <c r="B187">
        <v>3</v>
      </c>
      <c r="C187" s="76" t="s">
        <v>276</v>
      </c>
      <c r="D187" s="76" t="s">
        <v>67</v>
      </c>
      <c r="F187">
        <v>1</v>
      </c>
    </row>
    <row r="188" spans="1:6" x14ac:dyDescent="0.2">
      <c r="A188" s="76" t="s">
        <v>68</v>
      </c>
      <c r="B188">
        <v>3</v>
      </c>
      <c r="C188" s="76" t="s">
        <v>244</v>
      </c>
      <c r="D188" s="76" t="s">
        <v>60</v>
      </c>
      <c r="F188">
        <v>4</v>
      </c>
    </row>
    <row r="189" spans="1:6" x14ac:dyDescent="0.2">
      <c r="A189" s="76" t="s">
        <v>68</v>
      </c>
      <c r="B189">
        <v>3</v>
      </c>
      <c r="C189" s="76" t="s">
        <v>58</v>
      </c>
      <c r="D189" s="76" t="s">
        <v>60</v>
      </c>
      <c r="F189">
        <v>4</v>
      </c>
    </row>
    <row r="190" spans="1:6" x14ac:dyDescent="0.2">
      <c r="A190" s="76" t="s">
        <v>68</v>
      </c>
      <c r="B190">
        <v>3</v>
      </c>
      <c r="C190" s="76" t="s">
        <v>68</v>
      </c>
      <c r="D190" s="76" t="s">
        <v>122</v>
      </c>
    </row>
    <row r="191" spans="1:6" x14ac:dyDescent="0.2">
      <c r="A191" s="76" t="s">
        <v>68</v>
      </c>
      <c r="B191">
        <v>4</v>
      </c>
      <c r="C191" s="76" t="s">
        <v>246</v>
      </c>
      <c r="D191" s="76" t="s">
        <v>122</v>
      </c>
    </row>
    <row r="192" spans="1:6" x14ac:dyDescent="0.2">
      <c r="A192" s="76" t="s">
        <v>68</v>
      </c>
      <c r="B192">
        <v>4</v>
      </c>
      <c r="C192" s="76" t="s">
        <v>276</v>
      </c>
      <c r="D192" s="76" t="s">
        <v>28</v>
      </c>
      <c r="F192">
        <v>2</v>
      </c>
    </row>
    <row r="193" spans="1:7" x14ac:dyDescent="0.2">
      <c r="A193" s="76" t="s">
        <v>68</v>
      </c>
      <c r="B193">
        <v>4</v>
      </c>
      <c r="C193" s="76" t="s">
        <v>244</v>
      </c>
      <c r="D193" s="76" t="s">
        <v>122</v>
      </c>
    </row>
    <row r="194" spans="1:7" x14ac:dyDescent="0.2">
      <c r="A194" s="76" t="s">
        <v>68</v>
      </c>
      <c r="B194">
        <v>4</v>
      </c>
      <c r="C194" s="76" t="s">
        <v>58</v>
      </c>
      <c r="D194" s="76" t="s">
        <v>60</v>
      </c>
      <c r="F194">
        <v>6</v>
      </c>
    </row>
    <row r="195" spans="1:7" x14ac:dyDescent="0.2">
      <c r="A195" s="76" t="s">
        <v>68</v>
      </c>
      <c r="B195">
        <v>4</v>
      </c>
      <c r="C195" s="76" t="s">
        <v>68</v>
      </c>
      <c r="D195" s="76" t="s">
        <v>60</v>
      </c>
      <c r="F195">
        <v>2</v>
      </c>
    </row>
    <row r="196" spans="1:7" x14ac:dyDescent="0.2">
      <c r="A196" s="76" t="s">
        <v>98</v>
      </c>
      <c r="B196">
        <v>1</v>
      </c>
      <c r="C196" s="76" t="s">
        <v>246</v>
      </c>
      <c r="D196" s="76" t="s">
        <v>60</v>
      </c>
      <c r="F196">
        <v>6</v>
      </c>
    </row>
    <row r="197" spans="1:7" x14ac:dyDescent="0.2">
      <c r="A197" s="76" t="s">
        <v>98</v>
      </c>
      <c r="B197">
        <v>1</v>
      </c>
      <c r="C197" s="76" t="s">
        <v>276</v>
      </c>
      <c r="D197" s="76" t="s">
        <v>60</v>
      </c>
      <c r="F197">
        <v>1</v>
      </c>
    </row>
    <row r="198" spans="1:7" x14ac:dyDescent="0.2">
      <c r="A198" s="76" t="s">
        <v>98</v>
      </c>
      <c r="B198">
        <v>1</v>
      </c>
      <c r="C198" s="76" t="s">
        <v>244</v>
      </c>
      <c r="D198" s="76" t="s">
        <v>60</v>
      </c>
      <c r="F198">
        <v>2</v>
      </c>
    </row>
    <row r="199" spans="1:7" x14ac:dyDescent="0.2">
      <c r="A199" s="76" t="s">
        <v>98</v>
      </c>
      <c r="B199">
        <v>1</v>
      </c>
      <c r="C199" s="76" t="s">
        <v>58</v>
      </c>
      <c r="D199" s="76" t="s">
        <v>60</v>
      </c>
      <c r="F199">
        <v>2</v>
      </c>
    </row>
    <row r="200" spans="1:7" x14ac:dyDescent="0.2">
      <c r="A200" s="76" t="s">
        <v>98</v>
      </c>
      <c r="B200">
        <v>1</v>
      </c>
      <c r="C200" s="76" t="s">
        <v>58</v>
      </c>
      <c r="D200" s="76" t="s">
        <v>23</v>
      </c>
      <c r="F200">
        <v>1</v>
      </c>
    </row>
    <row r="201" spans="1:7" x14ac:dyDescent="0.2">
      <c r="A201" s="76" t="s">
        <v>98</v>
      </c>
      <c r="B201">
        <v>1</v>
      </c>
      <c r="C201" s="76" t="s">
        <v>68</v>
      </c>
      <c r="D201" s="76" t="s">
        <v>122</v>
      </c>
    </row>
    <row r="202" spans="1:7" x14ac:dyDescent="0.2">
      <c r="A202" s="76" t="s">
        <v>98</v>
      </c>
      <c r="B202">
        <v>2</v>
      </c>
      <c r="C202" s="76" t="s">
        <v>246</v>
      </c>
      <c r="D202" s="76" t="s">
        <v>122</v>
      </c>
    </row>
    <row r="203" spans="1:7" x14ac:dyDescent="0.2">
      <c r="A203" s="76" t="s">
        <v>98</v>
      </c>
      <c r="B203">
        <v>2</v>
      </c>
      <c r="C203" s="76" t="s">
        <v>276</v>
      </c>
      <c r="D203" s="76" t="s">
        <v>60</v>
      </c>
      <c r="F203">
        <v>2</v>
      </c>
    </row>
    <row r="204" spans="1:7" x14ac:dyDescent="0.2">
      <c r="A204" s="76" t="s">
        <v>98</v>
      </c>
      <c r="B204">
        <v>2</v>
      </c>
      <c r="C204" s="76" t="s">
        <v>244</v>
      </c>
      <c r="D204" s="76" t="s">
        <v>60</v>
      </c>
      <c r="F204">
        <v>1</v>
      </c>
      <c r="G204" s="76" t="s">
        <v>1198</v>
      </c>
    </row>
    <row r="205" spans="1:7" x14ac:dyDescent="0.2">
      <c r="A205" s="76" t="s">
        <v>98</v>
      </c>
      <c r="B205">
        <v>2</v>
      </c>
      <c r="C205" s="76" t="s">
        <v>58</v>
      </c>
      <c r="D205" s="76" t="s">
        <v>60</v>
      </c>
      <c r="F205">
        <v>5</v>
      </c>
    </row>
    <row r="206" spans="1:7" x14ac:dyDescent="0.2">
      <c r="A206" s="76" t="s">
        <v>98</v>
      </c>
      <c r="B206">
        <v>2</v>
      </c>
      <c r="C206" s="76" t="s">
        <v>68</v>
      </c>
      <c r="D206" s="76" t="s">
        <v>60</v>
      </c>
      <c r="F206">
        <v>2</v>
      </c>
    </row>
    <row r="207" spans="1:7" x14ac:dyDescent="0.2">
      <c r="A207" s="76" t="s">
        <v>98</v>
      </c>
      <c r="B207">
        <v>3</v>
      </c>
      <c r="C207" s="76" t="s">
        <v>246</v>
      </c>
      <c r="D207" s="76" t="s">
        <v>122</v>
      </c>
    </row>
    <row r="208" spans="1:7" x14ac:dyDescent="0.2">
      <c r="A208" s="76" t="s">
        <v>98</v>
      </c>
      <c r="B208">
        <v>3</v>
      </c>
      <c r="C208" s="76" t="s">
        <v>276</v>
      </c>
      <c r="D208" s="76" t="s">
        <v>60</v>
      </c>
      <c r="F208">
        <v>1</v>
      </c>
    </row>
    <row r="209" spans="1:6" x14ac:dyDescent="0.2">
      <c r="A209" s="76" t="s">
        <v>98</v>
      </c>
      <c r="B209">
        <v>3</v>
      </c>
      <c r="C209" s="76" t="s">
        <v>244</v>
      </c>
      <c r="D209" s="76" t="s">
        <v>60</v>
      </c>
      <c r="F209">
        <v>4</v>
      </c>
    </row>
    <row r="210" spans="1:6" x14ac:dyDescent="0.2">
      <c r="A210" s="76" t="s">
        <v>98</v>
      </c>
      <c r="B210">
        <v>3</v>
      </c>
      <c r="C210" s="76" t="s">
        <v>58</v>
      </c>
      <c r="D210" s="76" t="s">
        <v>122</v>
      </c>
    </row>
    <row r="211" spans="1:6" x14ac:dyDescent="0.2">
      <c r="A211" s="76" t="s">
        <v>98</v>
      </c>
      <c r="B211">
        <v>3</v>
      </c>
      <c r="C211" s="76" t="s">
        <v>68</v>
      </c>
      <c r="D211" s="76" t="s">
        <v>60</v>
      </c>
      <c r="F211">
        <v>2</v>
      </c>
    </row>
    <row r="212" spans="1:6" x14ac:dyDescent="0.2">
      <c r="A212" s="76" t="s">
        <v>98</v>
      </c>
      <c r="B212">
        <v>3</v>
      </c>
      <c r="C212" s="76" t="s">
        <v>68</v>
      </c>
      <c r="D212" s="76" t="s">
        <v>28</v>
      </c>
      <c r="F212">
        <v>1</v>
      </c>
    </row>
    <row r="213" spans="1:6" x14ac:dyDescent="0.2">
      <c r="A213" s="76" t="s">
        <v>98</v>
      </c>
      <c r="B213">
        <v>4</v>
      </c>
      <c r="C213" s="76" t="s">
        <v>246</v>
      </c>
      <c r="D213" s="76" t="s">
        <v>60</v>
      </c>
      <c r="F213">
        <v>2</v>
      </c>
    </row>
    <row r="214" spans="1:6" x14ac:dyDescent="0.2">
      <c r="A214" s="76" t="s">
        <v>98</v>
      </c>
      <c r="B214">
        <v>4</v>
      </c>
      <c r="C214" s="76" t="s">
        <v>246</v>
      </c>
      <c r="D214" s="76" t="s">
        <v>28</v>
      </c>
      <c r="F214">
        <v>1</v>
      </c>
    </row>
    <row r="215" spans="1:6" x14ac:dyDescent="0.2">
      <c r="A215" s="76" t="s">
        <v>98</v>
      </c>
      <c r="B215">
        <v>4</v>
      </c>
      <c r="C215" s="76" t="s">
        <v>276</v>
      </c>
      <c r="D215" s="76" t="s">
        <v>122</v>
      </c>
    </row>
    <row r="216" spans="1:6" x14ac:dyDescent="0.2">
      <c r="A216" s="76" t="s">
        <v>98</v>
      </c>
      <c r="B216">
        <v>4</v>
      </c>
      <c r="C216" s="76" t="s">
        <v>244</v>
      </c>
      <c r="D216" s="76" t="s">
        <v>122</v>
      </c>
    </row>
    <row r="217" spans="1:6" x14ac:dyDescent="0.2">
      <c r="A217" s="76" t="s">
        <v>98</v>
      </c>
      <c r="B217">
        <v>4</v>
      </c>
      <c r="C217" s="76" t="s">
        <v>58</v>
      </c>
      <c r="D217" s="76" t="s">
        <v>28</v>
      </c>
      <c r="F217">
        <v>2</v>
      </c>
    </row>
    <row r="218" spans="1:6" x14ac:dyDescent="0.2">
      <c r="A218" s="76" t="s">
        <v>98</v>
      </c>
      <c r="B218">
        <v>4</v>
      </c>
      <c r="C218" s="76" t="s">
        <v>68</v>
      </c>
      <c r="D218" s="76" t="s">
        <v>122</v>
      </c>
    </row>
    <row r="219" spans="1:6" x14ac:dyDescent="0.2">
      <c r="A219" s="76" t="s">
        <v>35</v>
      </c>
      <c r="B219">
        <v>1</v>
      </c>
      <c r="C219" s="76" t="s">
        <v>246</v>
      </c>
      <c r="D219" s="76" t="s">
        <v>60</v>
      </c>
      <c r="F219">
        <v>1</v>
      </c>
    </row>
    <row r="220" spans="1:6" x14ac:dyDescent="0.2">
      <c r="A220" s="76" t="s">
        <v>35</v>
      </c>
      <c r="B220">
        <v>1</v>
      </c>
      <c r="C220" s="76" t="s">
        <v>276</v>
      </c>
      <c r="D220" s="76" t="s">
        <v>60</v>
      </c>
      <c r="F220">
        <v>1</v>
      </c>
    </row>
    <row r="221" spans="1:6" x14ac:dyDescent="0.2">
      <c r="A221" s="76" t="s">
        <v>35</v>
      </c>
      <c r="B221">
        <v>1</v>
      </c>
      <c r="C221" s="76" t="s">
        <v>244</v>
      </c>
      <c r="D221" s="76" t="s">
        <v>122</v>
      </c>
    </row>
    <row r="222" spans="1:6" x14ac:dyDescent="0.2">
      <c r="A222" s="76" t="s">
        <v>35</v>
      </c>
      <c r="B222">
        <v>1</v>
      </c>
      <c r="C222" s="76" t="s">
        <v>58</v>
      </c>
      <c r="D222" s="76" t="s">
        <v>60</v>
      </c>
      <c r="F222">
        <v>1</v>
      </c>
    </row>
    <row r="223" spans="1:6" x14ac:dyDescent="0.2">
      <c r="A223" s="76" t="s">
        <v>35</v>
      </c>
      <c r="B223">
        <v>1</v>
      </c>
      <c r="C223" s="76" t="s">
        <v>68</v>
      </c>
      <c r="D223" s="76" t="s">
        <v>122</v>
      </c>
    </row>
    <row r="224" spans="1:6" x14ac:dyDescent="0.2">
      <c r="A224" s="76" t="s">
        <v>35</v>
      </c>
      <c r="B224">
        <v>2</v>
      </c>
      <c r="C224" s="76" t="s">
        <v>246</v>
      </c>
      <c r="D224" s="76" t="s">
        <v>122</v>
      </c>
    </row>
    <row r="225" spans="1:7" x14ac:dyDescent="0.2">
      <c r="A225" s="76" t="s">
        <v>35</v>
      </c>
      <c r="B225">
        <v>2</v>
      </c>
      <c r="C225" s="76" t="s">
        <v>276</v>
      </c>
      <c r="D225" s="76" t="s">
        <v>60</v>
      </c>
      <c r="F225">
        <v>5</v>
      </c>
    </row>
    <row r="226" spans="1:7" x14ac:dyDescent="0.2">
      <c r="A226" s="76" t="s">
        <v>35</v>
      </c>
      <c r="B226">
        <v>2</v>
      </c>
      <c r="C226" s="76" t="s">
        <v>244</v>
      </c>
      <c r="D226" s="76" t="s">
        <v>60</v>
      </c>
      <c r="F226">
        <v>2</v>
      </c>
    </row>
    <row r="227" spans="1:7" x14ac:dyDescent="0.2">
      <c r="A227" s="76" t="s">
        <v>35</v>
      </c>
      <c r="B227">
        <v>2</v>
      </c>
      <c r="C227" s="76" t="s">
        <v>58</v>
      </c>
      <c r="D227" s="76" t="s">
        <v>122</v>
      </c>
    </row>
    <row r="228" spans="1:7" x14ac:dyDescent="0.2">
      <c r="A228" s="76" t="s">
        <v>35</v>
      </c>
      <c r="B228">
        <v>2</v>
      </c>
      <c r="C228" s="76" t="s">
        <v>68</v>
      </c>
      <c r="D228" s="76" t="s">
        <v>60</v>
      </c>
      <c r="F228">
        <v>2</v>
      </c>
    </row>
    <row r="229" spans="1:7" x14ac:dyDescent="0.2">
      <c r="A229" s="76" t="s">
        <v>35</v>
      </c>
      <c r="B229">
        <v>3</v>
      </c>
      <c r="C229" s="76" t="s">
        <v>246</v>
      </c>
      <c r="D229" s="76" t="s">
        <v>122</v>
      </c>
    </row>
    <row r="230" spans="1:7" x14ac:dyDescent="0.2">
      <c r="A230" s="76" t="s">
        <v>35</v>
      </c>
      <c r="B230">
        <v>3</v>
      </c>
      <c r="C230" s="76" t="s">
        <v>276</v>
      </c>
      <c r="D230" s="76" t="s">
        <v>60</v>
      </c>
      <c r="F230">
        <v>2</v>
      </c>
    </row>
    <row r="231" spans="1:7" x14ac:dyDescent="0.2">
      <c r="A231" s="76" t="s">
        <v>35</v>
      </c>
      <c r="B231">
        <v>3</v>
      </c>
      <c r="C231" s="76" t="s">
        <v>244</v>
      </c>
      <c r="D231" s="76" t="s">
        <v>60</v>
      </c>
      <c r="F231">
        <v>1</v>
      </c>
    </row>
    <row r="232" spans="1:7" x14ac:dyDescent="0.2">
      <c r="A232" s="76" t="s">
        <v>35</v>
      </c>
      <c r="B232">
        <v>3</v>
      </c>
      <c r="C232" s="76" t="s">
        <v>58</v>
      </c>
      <c r="D232" s="76" t="s">
        <v>60</v>
      </c>
      <c r="F232">
        <v>2</v>
      </c>
    </row>
    <row r="233" spans="1:7" x14ac:dyDescent="0.2">
      <c r="A233" s="76" t="s">
        <v>35</v>
      </c>
      <c r="B233">
        <v>3</v>
      </c>
      <c r="C233" s="76" t="s">
        <v>68</v>
      </c>
      <c r="D233" s="76" t="s">
        <v>60</v>
      </c>
      <c r="F233">
        <v>2</v>
      </c>
    </row>
    <row r="234" spans="1:7" x14ac:dyDescent="0.2">
      <c r="A234" s="76" t="s">
        <v>35</v>
      </c>
      <c r="B234">
        <v>4</v>
      </c>
      <c r="C234" s="76" t="s">
        <v>246</v>
      </c>
      <c r="D234" s="76" t="s">
        <v>60</v>
      </c>
      <c r="F234">
        <v>2</v>
      </c>
    </row>
    <row r="235" spans="1:7" x14ac:dyDescent="0.2">
      <c r="A235" s="76" t="s">
        <v>35</v>
      </c>
      <c r="B235">
        <v>4</v>
      </c>
      <c r="C235" s="76" t="s">
        <v>276</v>
      </c>
      <c r="D235" s="76" t="s">
        <v>60</v>
      </c>
      <c r="F235">
        <v>3</v>
      </c>
    </row>
    <row r="236" spans="1:7" x14ac:dyDescent="0.2">
      <c r="A236" s="76" t="s">
        <v>35</v>
      </c>
      <c r="B236">
        <v>4</v>
      </c>
      <c r="C236" s="76" t="s">
        <v>244</v>
      </c>
      <c r="D236" s="76" t="s">
        <v>60</v>
      </c>
      <c r="F236">
        <v>3</v>
      </c>
    </row>
    <row r="237" spans="1:7" x14ac:dyDescent="0.2">
      <c r="A237" s="76" t="s">
        <v>35</v>
      </c>
      <c r="B237">
        <v>4</v>
      </c>
      <c r="C237" s="76" t="s">
        <v>58</v>
      </c>
      <c r="D237" s="76" t="s">
        <v>122</v>
      </c>
    </row>
    <row r="238" spans="1:7" x14ac:dyDescent="0.2">
      <c r="A238" s="76" t="s">
        <v>35</v>
      </c>
      <c r="B238">
        <v>4</v>
      </c>
      <c r="C238" s="76" t="s">
        <v>68</v>
      </c>
      <c r="D238" s="76" t="s">
        <v>60</v>
      </c>
      <c r="F238">
        <v>2</v>
      </c>
    </row>
    <row r="239" spans="1:7" x14ac:dyDescent="0.2">
      <c r="A239" s="76" t="s">
        <v>58</v>
      </c>
      <c r="B239">
        <v>1</v>
      </c>
      <c r="C239" s="76" t="s">
        <v>246</v>
      </c>
      <c r="D239" s="76" t="s">
        <v>23</v>
      </c>
      <c r="F239">
        <v>4</v>
      </c>
      <c r="G239" s="76" t="s">
        <v>1198</v>
      </c>
    </row>
    <row r="240" spans="1:7" x14ac:dyDescent="0.2">
      <c r="A240" s="76" t="s">
        <v>58</v>
      </c>
      <c r="B240">
        <v>1</v>
      </c>
      <c r="C240" s="76" t="s">
        <v>246</v>
      </c>
      <c r="D240" s="76" t="s">
        <v>60</v>
      </c>
      <c r="F240">
        <v>1</v>
      </c>
      <c r="G240" s="76" t="s">
        <v>1392</v>
      </c>
    </row>
    <row r="241" spans="1:7" x14ac:dyDescent="0.2">
      <c r="A241" s="76" t="s">
        <v>58</v>
      </c>
      <c r="B241">
        <v>1</v>
      </c>
      <c r="C241" s="76" t="s">
        <v>246</v>
      </c>
      <c r="D241" s="76" t="s">
        <v>28</v>
      </c>
      <c r="F241">
        <v>1</v>
      </c>
      <c r="G241" s="76" t="s">
        <v>1198</v>
      </c>
    </row>
    <row r="242" spans="1:7" x14ac:dyDescent="0.2">
      <c r="A242" s="76" t="s">
        <v>58</v>
      </c>
      <c r="B242">
        <v>1</v>
      </c>
      <c r="C242" s="76" t="s">
        <v>276</v>
      </c>
      <c r="D242" s="76" t="s">
        <v>69</v>
      </c>
      <c r="F242">
        <v>2</v>
      </c>
      <c r="G242" s="76" t="s">
        <v>1198</v>
      </c>
    </row>
    <row r="243" spans="1:7" x14ac:dyDescent="0.2">
      <c r="A243" s="76" t="s">
        <v>58</v>
      </c>
      <c r="B243">
        <v>1</v>
      </c>
      <c r="C243" s="76" t="s">
        <v>276</v>
      </c>
      <c r="D243" s="76" t="s">
        <v>60</v>
      </c>
      <c r="F243">
        <v>3</v>
      </c>
      <c r="G243" s="76" t="s">
        <v>1393</v>
      </c>
    </row>
    <row r="244" spans="1:7" x14ac:dyDescent="0.2">
      <c r="A244" s="76" t="s">
        <v>58</v>
      </c>
      <c r="B244">
        <v>1</v>
      </c>
      <c r="C244" s="76" t="s">
        <v>244</v>
      </c>
      <c r="D244" s="76" t="s">
        <v>28</v>
      </c>
      <c r="F244">
        <v>2</v>
      </c>
      <c r="G244" s="76" t="s">
        <v>1394</v>
      </c>
    </row>
    <row r="245" spans="1:7" x14ac:dyDescent="0.2">
      <c r="A245" s="76" t="s">
        <v>58</v>
      </c>
      <c r="B245">
        <v>1</v>
      </c>
      <c r="C245" s="76" t="s">
        <v>244</v>
      </c>
      <c r="D245" s="76" t="s">
        <v>23</v>
      </c>
      <c r="F245">
        <v>1</v>
      </c>
    </row>
    <row r="246" spans="1:7" x14ac:dyDescent="0.2">
      <c r="A246" s="76" t="s">
        <v>58</v>
      </c>
      <c r="B246">
        <v>1</v>
      </c>
      <c r="C246" s="76" t="s">
        <v>58</v>
      </c>
      <c r="D246" s="76" t="s">
        <v>60</v>
      </c>
      <c r="F246">
        <v>1</v>
      </c>
      <c r="G246" s="76" t="s">
        <v>1408</v>
      </c>
    </row>
    <row r="247" spans="1:7" x14ac:dyDescent="0.2">
      <c r="A247" s="76" t="s">
        <v>58</v>
      </c>
      <c r="B247">
        <v>1</v>
      </c>
      <c r="C247" s="76" t="s">
        <v>68</v>
      </c>
      <c r="D247" s="76" t="s">
        <v>60</v>
      </c>
      <c r="F247">
        <v>2</v>
      </c>
    </row>
    <row r="248" spans="1:7" x14ac:dyDescent="0.2">
      <c r="A248" s="76" t="s">
        <v>58</v>
      </c>
      <c r="B248">
        <v>1</v>
      </c>
      <c r="C248" s="76" t="s">
        <v>68</v>
      </c>
      <c r="D248" s="76" t="s">
        <v>22</v>
      </c>
      <c r="F248">
        <v>1</v>
      </c>
    </row>
    <row r="249" spans="1:7" x14ac:dyDescent="0.2">
      <c r="A249" s="76" t="s">
        <v>58</v>
      </c>
      <c r="B249">
        <v>2</v>
      </c>
      <c r="C249" s="76" t="s">
        <v>246</v>
      </c>
      <c r="D249" s="76" t="s">
        <v>67</v>
      </c>
      <c r="F249">
        <v>2</v>
      </c>
    </row>
    <row r="250" spans="1:7" x14ac:dyDescent="0.2">
      <c r="A250" s="76" t="s">
        <v>58</v>
      </c>
      <c r="B250">
        <v>2</v>
      </c>
      <c r="C250" s="76" t="s">
        <v>246</v>
      </c>
      <c r="D250" s="76" t="s">
        <v>60</v>
      </c>
      <c r="F250">
        <v>2</v>
      </c>
      <c r="G250" s="76" t="s">
        <v>1198</v>
      </c>
    </row>
    <row r="251" spans="1:7" x14ac:dyDescent="0.2">
      <c r="A251" s="76" t="s">
        <v>58</v>
      </c>
      <c r="B251">
        <v>2</v>
      </c>
      <c r="C251" s="76" t="s">
        <v>276</v>
      </c>
      <c r="D251" s="76" t="s">
        <v>60</v>
      </c>
      <c r="F251">
        <v>6</v>
      </c>
    </row>
    <row r="252" spans="1:7" x14ac:dyDescent="0.2">
      <c r="A252" s="76" t="s">
        <v>58</v>
      </c>
      <c r="B252">
        <v>2</v>
      </c>
      <c r="C252" s="76" t="s">
        <v>244</v>
      </c>
      <c r="D252" s="76" t="s">
        <v>60</v>
      </c>
      <c r="F252">
        <v>3</v>
      </c>
      <c r="G252" s="76" t="s">
        <v>1395</v>
      </c>
    </row>
    <row r="253" spans="1:7" x14ac:dyDescent="0.2">
      <c r="A253" s="76" t="s">
        <v>58</v>
      </c>
      <c r="B253">
        <v>2</v>
      </c>
      <c r="C253" s="76" t="s">
        <v>58</v>
      </c>
      <c r="D253" s="76" t="s">
        <v>60</v>
      </c>
      <c r="F253">
        <v>3</v>
      </c>
      <c r="G253" s="76" t="s">
        <v>1395</v>
      </c>
    </row>
    <row r="254" spans="1:7" x14ac:dyDescent="0.2">
      <c r="A254" s="76" t="s">
        <v>58</v>
      </c>
      <c r="B254">
        <v>2</v>
      </c>
      <c r="C254" s="76" t="s">
        <v>58</v>
      </c>
      <c r="D254" s="76" t="s">
        <v>22</v>
      </c>
      <c r="F254">
        <v>2</v>
      </c>
      <c r="G254" s="76" t="s">
        <v>1394</v>
      </c>
    </row>
    <row r="255" spans="1:7" x14ac:dyDescent="0.2">
      <c r="A255" s="76" t="s">
        <v>58</v>
      </c>
      <c r="B255">
        <v>2</v>
      </c>
      <c r="C255" s="76" t="s">
        <v>68</v>
      </c>
      <c r="D255" s="76" t="s">
        <v>67</v>
      </c>
      <c r="F255">
        <v>1</v>
      </c>
    </row>
    <row r="256" spans="1:7" x14ac:dyDescent="0.2">
      <c r="A256" s="76" t="s">
        <v>58</v>
      </c>
      <c r="B256">
        <v>2</v>
      </c>
      <c r="C256" s="76" t="s">
        <v>68</v>
      </c>
      <c r="D256" s="76" t="s">
        <v>60</v>
      </c>
      <c r="F256">
        <v>4</v>
      </c>
    </row>
    <row r="257" spans="1:7" x14ac:dyDescent="0.2">
      <c r="A257" s="76" t="s">
        <v>58</v>
      </c>
      <c r="B257">
        <v>3</v>
      </c>
      <c r="C257" s="76" t="s">
        <v>246</v>
      </c>
      <c r="D257" s="76" t="s">
        <v>60</v>
      </c>
      <c r="F257">
        <v>1</v>
      </c>
    </row>
    <row r="258" spans="1:7" x14ac:dyDescent="0.2">
      <c r="A258" s="76" t="s">
        <v>58</v>
      </c>
      <c r="B258">
        <v>3</v>
      </c>
      <c r="C258" s="76" t="s">
        <v>276</v>
      </c>
      <c r="D258" s="76" t="s">
        <v>60</v>
      </c>
      <c r="F258">
        <v>1</v>
      </c>
    </row>
    <row r="259" spans="1:7" x14ac:dyDescent="0.2">
      <c r="A259" s="76" t="s">
        <v>58</v>
      </c>
      <c r="B259">
        <v>3</v>
      </c>
      <c r="C259" s="76" t="s">
        <v>276</v>
      </c>
      <c r="D259" s="76" t="s">
        <v>22</v>
      </c>
      <c r="F259">
        <v>2</v>
      </c>
      <c r="G259" s="76" t="s">
        <v>1394</v>
      </c>
    </row>
    <row r="260" spans="1:7" x14ac:dyDescent="0.2">
      <c r="A260" s="76" t="s">
        <v>58</v>
      </c>
      <c r="B260">
        <v>3</v>
      </c>
      <c r="C260" s="76" t="s">
        <v>276</v>
      </c>
      <c r="D260" s="76" t="s">
        <v>28</v>
      </c>
      <c r="F260">
        <v>1</v>
      </c>
    </row>
    <row r="261" spans="1:7" x14ac:dyDescent="0.2">
      <c r="A261" s="76" t="s">
        <v>58</v>
      </c>
      <c r="B261">
        <v>3</v>
      </c>
      <c r="C261" s="76" t="s">
        <v>276</v>
      </c>
      <c r="D261" s="76" t="s">
        <v>82</v>
      </c>
      <c r="F261">
        <v>2</v>
      </c>
    </row>
    <row r="262" spans="1:7" x14ac:dyDescent="0.2">
      <c r="A262" s="76" t="s">
        <v>58</v>
      </c>
      <c r="B262">
        <v>3</v>
      </c>
      <c r="C262" s="76" t="s">
        <v>244</v>
      </c>
      <c r="D262" s="76" t="s">
        <v>30</v>
      </c>
      <c r="F262">
        <v>1</v>
      </c>
    </row>
    <row r="263" spans="1:7" x14ac:dyDescent="0.2">
      <c r="A263" s="76" t="s">
        <v>58</v>
      </c>
      <c r="B263">
        <v>3</v>
      </c>
      <c r="C263" s="76" t="s">
        <v>244</v>
      </c>
      <c r="D263" s="76" t="s">
        <v>67</v>
      </c>
      <c r="F263">
        <v>1</v>
      </c>
      <c r="G263" s="76" t="s">
        <v>1198</v>
      </c>
    </row>
    <row r="264" spans="1:7" x14ac:dyDescent="0.2">
      <c r="A264" s="76" t="s">
        <v>58</v>
      </c>
      <c r="B264">
        <v>3</v>
      </c>
      <c r="C264" s="76" t="s">
        <v>58</v>
      </c>
      <c r="D264" s="76" t="s">
        <v>122</v>
      </c>
    </row>
    <row r="265" spans="1:7" x14ac:dyDescent="0.2">
      <c r="A265" s="76" t="s">
        <v>58</v>
      </c>
      <c r="B265">
        <v>3</v>
      </c>
      <c r="C265" s="76" t="s">
        <v>68</v>
      </c>
      <c r="D265" s="76" t="s">
        <v>23</v>
      </c>
      <c r="F265">
        <v>1</v>
      </c>
    </row>
    <row r="266" spans="1:7" x14ac:dyDescent="0.2">
      <c r="A266" s="76" t="s">
        <v>58</v>
      </c>
      <c r="B266">
        <v>3</v>
      </c>
      <c r="C266" s="76" t="s">
        <v>68</v>
      </c>
      <c r="D266" s="76" t="s">
        <v>21</v>
      </c>
      <c r="F266">
        <v>2</v>
      </c>
      <c r="G266" s="76" t="s">
        <v>1198</v>
      </c>
    </row>
    <row r="267" spans="1:7" x14ac:dyDescent="0.2">
      <c r="A267" s="76" t="s">
        <v>58</v>
      </c>
      <c r="B267">
        <v>4</v>
      </c>
      <c r="C267" s="76" t="s">
        <v>246</v>
      </c>
      <c r="D267" s="76" t="s">
        <v>60</v>
      </c>
      <c r="F267">
        <v>2</v>
      </c>
    </row>
    <row r="268" spans="1:7" x14ac:dyDescent="0.2">
      <c r="A268" s="76" t="s">
        <v>58</v>
      </c>
      <c r="B268">
        <v>4</v>
      </c>
      <c r="C268" s="76" t="s">
        <v>276</v>
      </c>
      <c r="D268" s="76" t="s">
        <v>22</v>
      </c>
      <c r="F268">
        <v>3</v>
      </c>
      <c r="G268" s="76" t="s">
        <v>1393</v>
      </c>
    </row>
    <row r="269" spans="1:7" x14ac:dyDescent="0.2">
      <c r="A269" s="76" t="s">
        <v>58</v>
      </c>
      <c r="B269">
        <v>4</v>
      </c>
      <c r="C269" s="76" t="s">
        <v>276</v>
      </c>
      <c r="D269" s="76" t="s">
        <v>67</v>
      </c>
      <c r="F269">
        <v>1</v>
      </c>
    </row>
    <row r="270" spans="1:7" x14ac:dyDescent="0.2">
      <c r="A270" s="76" t="s">
        <v>58</v>
      </c>
      <c r="B270">
        <v>4</v>
      </c>
      <c r="C270" s="76" t="s">
        <v>276</v>
      </c>
      <c r="D270" s="76" t="s">
        <v>60</v>
      </c>
      <c r="F270">
        <v>1</v>
      </c>
    </row>
    <row r="271" spans="1:7" x14ac:dyDescent="0.2">
      <c r="A271" s="76" t="s">
        <v>58</v>
      </c>
      <c r="B271">
        <v>4</v>
      </c>
      <c r="C271" s="76" t="s">
        <v>244</v>
      </c>
      <c r="D271" s="76" t="s">
        <v>22</v>
      </c>
      <c r="F271">
        <v>3</v>
      </c>
    </row>
    <row r="272" spans="1:7" x14ac:dyDescent="0.2">
      <c r="A272" s="76" t="s">
        <v>58</v>
      </c>
      <c r="B272">
        <v>4</v>
      </c>
      <c r="C272" s="76" t="s">
        <v>244</v>
      </c>
      <c r="D272" s="76" t="s">
        <v>60</v>
      </c>
      <c r="F272">
        <v>1</v>
      </c>
      <c r="G272" s="76" t="s">
        <v>1198</v>
      </c>
    </row>
    <row r="273" spans="1:7" x14ac:dyDescent="0.2">
      <c r="A273" s="76" t="s">
        <v>58</v>
      </c>
      <c r="B273">
        <v>4</v>
      </c>
      <c r="C273" s="76" t="s">
        <v>244</v>
      </c>
      <c r="D273" s="76" t="s">
        <v>67</v>
      </c>
      <c r="F273">
        <v>1</v>
      </c>
    </row>
    <row r="274" spans="1:7" x14ac:dyDescent="0.2">
      <c r="A274" s="76" t="s">
        <v>58</v>
      </c>
      <c r="B274">
        <v>4</v>
      </c>
      <c r="C274" s="76" t="s">
        <v>58</v>
      </c>
      <c r="D274" s="76" t="s">
        <v>67</v>
      </c>
      <c r="F274">
        <v>3</v>
      </c>
      <c r="G274" s="76" t="s">
        <v>1395</v>
      </c>
    </row>
    <row r="275" spans="1:7" x14ac:dyDescent="0.2">
      <c r="A275" s="76" t="s">
        <v>58</v>
      </c>
      <c r="B275">
        <v>4</v>
      </c>
      <c r="C275" s="76" t="s">
        <v>58</v>
      </c>
      <c r="D275" s="76" t="s">
        <v>86</v>
      </c>
      <c r="F275">
        <v>1</v>
      </c>
    </row>
    <row r="276" spans="1:7" x14ac:dyDescent="0.2">
      <c r="A276" s="76" t="s">
        <v>58</v>
      </c>
      <c r="B276">
        <v>4</v>
      </c>
      <c r="C276" s="76" t="s">
        <v>68</v>
      </c>
      <c r="D276" s="76" t="s">
        <v>67</v>
      </c>
      <c r="F276">
        <v>3</v>
      </c>
    </row>
    <row r="277" spans="1:7" x14ac:dyDescent="0.2">
      <c r="A277" s="76" t="s">
        <v>58</v>
      </c>
      <c r="B277">
        <v>4</v>
      </c>
      <c r="C277" s="76" t="s">
        <v>68</v>
      </c>
      <c r="D277" s="76" t="s">
        <v>69</v>
      </c>
      <c r="F277">
        <v>1</v>
      </c>
      <c r="G277" s="76" t="s">
        <v>1198</v>
      </c>
    </row>
    <row r="278" spans="1:7" x14ac:dyDescent="0.2">
      <c r="A278" s="76" t="s">
        <v>58</v>
      </c>
      <c r="B278">
        <v>5</v>
      </c>
      <c r="C278" s="76" t="s">
        <v>246</v>
      </c>
      <c r="D278" s="76" t="s">
        <v>23</v>
      </c>
      <c r="F278">
        <v>1</v>
      </c>
      <c r="G278" s="76" t="s">
        <v>1409</v>
      </c>
    </row>
    <row r="279" spans="1:7" x14ac:dyDescent="0.2">
      <c r="A279" s="76" t="s">
        <v>58</v>
      </c>
      <c r="B279">
        <v>5</v>
      </c>
      <c r="C279" s="76" t="s">
        <v>276</v>
      </c>
      <c r="D279" s="76" t="s">
        <v>60</v>
      </c>
      <c r="F279">
        <v>2</v>
      </c>
      <c r="G279" s="76" t="s">
        <v>1409</v>
      </c>
    </row>
    <row r="280" spans="1:7" x14ac:dyDescent="0.2">
      <c r="A280" s="76" t="s">
        <v>58</v>
      </c>
      <c r="B280">
        <v>5</v>
      </c>
      <c r="C280" s="76" t="s">
        <v>244</v>
      </c>
      <c r="D280" s="76" t="s">
        <v>122</v>
      </c>
      <c r="G280" s="76" t="s">
        <v>1409</v>
      </c>
    </row>
    <row r="281" spans="1:7" x14ac:dyDescent="0.2">
      <c r="A281" s="76" t="s">
        <v>58</v>
      </c>
      <c r="B281">
        <v>5</v>
      </c>
      <c r="C281" s="76" t="s">
        <v>58</v>
      </c>
      <c r="D281" s="76" t="s">
        <v>60</v>
      </c>
      <c r="F281">
        <v>1</v>
      </c>
      <c r="G281" s="76" t="s">
        <v>1409</v>
      </c>
    </row>
    <row r="282" spans="1:7" x14ac:dyDescent="0.2">
      <c r="A282" s="76" t="s">
        <v>58</v>
      </c>
      <c r="B282">
        <v>5</v>
      </c>
      <c r="C282" s="76" t="s">
        <v>68</v>
      </c>
      <c r="D282" s="76" t="s">
        <v>122</v>
      </c>
    </row>
    <row r="283" spans="1:7" x14ac:dyDescent="0.2">
      <c r="A283" s="76" t="s">
        <v>119</v>
      </c>
      <c r="B283">
        <v>1</v>
      </c>
      <c r="C283" s="76" t="s">
        <v>246</v>
      </c>
      <c r="D283" s="76" t="s">
        <v>28</v>
      </c>
      <c r="F283">
        <v>2</v>
      </c>
    </row>
    <row r="284" spans="1:7" x14ac:dyDescent="0.2">
      <c r="A284" s="76" t="s">
        <v>119</v>
      </c>
      <c r="B284">
        <v>1</v>
      </c>
      <c r="C284" s="76" t="s">
        <v>246</v>
      </c>
      <c r="D284" s="76" t="s">
        <v>997</v>
      </c>
      <c r="F284">
        <v>8</v>
      </c>
    </row>
    <row r="285" spans="1:7" x14ac:dyDescent="0.2">
      <c r="A285" s="76" t="s">
        <v>119</v>
      </c>
      <c r="B285">
        <v>1</v>
      </c>
      <c r="C285" s="76" t="s">
        <v>276</v>
      </c>
      <c r="D285" s="76" t="s">
        <v>23</v>
      </c>
      <c r="F285">
        <v>4</v>
      </c>
    </row>
    <row r="286" spans="1:7" x14ac:dyDescent="0.2">
      <c r="A286" s="76" t="s">
        <v>119</v>
      </c>
      <c r="B286">
        <v>1</v>
      </c>
      <c r="C286" s="76" t="s">
        <v>276</v>
      </c>
      <c r="D286" s="76" t="s">
        <v>28</v>
      </c>
      <c r="F286">
        <v>2</v>
      </c>
    </row>
    <row r="287" spans="1:7" x14ac:dyDescent="0.2">
      <c r="A287" s="76" t="s">
        <v>119</v>
      </c>
      <c r="B287">
        <v>1</v>
      </c>
      <c r="C287" s="76" t="s">
        <v>244</v>
      </c>
      <c r="D287" s="76" t="s">
        <v>60</v>
      </c>
      <c r="F287">
        <v>1</v>
      </c>
    </row>
    <row r="288" spans="1:7" x14ac:dyDescent="0.2">
      <c r="A288" s="76" t="s">
        <v>119</v>
      </c>
      <c r="B288">
        <v>1</v>
      </c>
      <c r="C288" s="76" t="s">
        <v>244</v>
      </c>
      <c r="D288" s="76" t="s">
        <v>22</v>
      </c>
      <c r="F288">
        <v>3</v>
      </c>
    </row>
    <row r="289" spans="1:6" x14ac:dyDescent="0.2">
      <c r="A289" s="76" t="s">
        <v>119</v>
      </c>
      <c r="B289">
        <v>1</v>
      </c>
      <c r="C289" s="76" t="s">
        <v>58</v>
      </c>
      <c r="D289" s="76" t="s">
        <v>23</v>
      </c>
      <c r="F289">
        <v>2</v>
      </c>
    </row>
    <row r="290" spans="1:6" x14ac:dyDescent="0.2">
      <c r="A290" s="76" t="s">
        <v>119</v>
      </c>
      <c r="B290">
        <v>1</v>
      </c>
      <c r="C290" s="76" t="s">
        <v>58</v>
      </c>
      <c r="D290" s="76" t="s">
        <v>22</v>
      </c>
      <c r="F290">
        <v>1</v>
      </c>
    </row>
    <row r="291" spans="1:6" x14ac:dyDescent="0.2">
      <c r="A291" s="76" t="s">
        <v>119</v>
      </c>
      <c r="B291">
        <v>1</v>
      </c>
      <c r="C291" s="76" t="s">
        <v>68</v>
      </c>
      <c r="D291" s="76" t="s">
        <v>17</v>
      </c>
      <c r="F291">
        <v>3</v>
      </c>
    </row>
    <row r="292" spans="1:6" x14ac:dyDescent="0.2">
      <c r="A292" s="76" t="s">
        <v>119</v>
      </c>
      <c r="B292">
        <v>1</v>
      </c>
      <c r="C292" s="76" t="s">
        <v>68</v>
      </c>
      <c r="D292" s="76" t="s">
        <v>28</v>
      </c>
      <c r="F292">
        <v>4</v>
      </c>
    </row>
    <row r="293" spans="1:6" x14ac:dyDescent="0.2">
      <c r="A293" s="76" t="s">
        <v>119</v>
      </c>
      <c r="B293">
        <v>1</v>
      </c>
      <c r="C293" s="76" t="s">
        <v>68</v>
      </c>
      <c r="D293" s="76" t="s">
        <v>22</v>
      </c>
      <c r="F293">
        <v>9</v>
      </c>
    </row>
    <row r="294" spans="1:6" x14ac:dyDescent="0.2">
      <c r="A294" s="76" t="s">
        <v>119</v>
      </c>
      <c r="B294">
        <v>2</v>
      </c>
      <c r="C294" s="76" t="s">
        <v>246</v>
      </c>
      <c r="D294" s="76" t="s">
        <v>86</v>
      </c>
      <c r="F294">
        <v>10</v>
      </c>
    </row>
    <row r="295" spans="1:6" x14ac:dyDescent="0.2">
      <c r="A295" s="76" t="s">
        <v>119</v>
      </c>
      <c r="B295">
        <v>2</v>
      </c>
      <c r="C295" s="76" t="s">
        <v>246</v>
      </c>
      <c r="D295" s="76" t="s">
        <v>17</v>
      </c>
      <c r="F295">
        <v>5</v>
      </c>
    </row>
    <row r="296" spans="1:6" x14ac:dyDescent="0.2">
      <c r="A296" s="76" t="s">
        <v>119</v>
      </c>
      <c r="B296">
        <v>2</v>
      </c>
      <c r="C296" s="76" t="s">
        <v>276</v>
      </c>
      <c r="D296" s="76" t="s">
        <v>17</v>
      </c>
      <c r="F296">
        <v>3</v>
      </c>
    </row>
    <row r="297" spans="1:6" x14ac:dyDescent="0.2">
      <c r="A297" s="76" t="s">
        <v>119</v>
      </c>
      <c r="B297">
        <v>2</v>
      </c>
      <c r="C297" s="76" t="s">
        <v>276</v>
      </c>
      <c r="D297" s="76" t="s">
        <v>86</v>
      </c>
      <c r="F297">
        <v>8</v>
      </c>
    </row>
    <row r="298" spans="1:6" x14ac:dyDescent="0.2">
      <c r="A298" s="76" t="s">
        <v>119</v>
      </c>
      <c r="B298">
        <v>2</v>
      </c>
      <c r="C298" s="76" t="s">
        <v>276</v>
      </c>
      <c r="D298" s="76" t="s">
        <v>23</v>
      </c>
      <c r="F298">
        <v>1</v>
      </c>
    </row>
    <row r="299" spans="1:6" x14ac:dyDescent="0.2">
      <c r="A299" s="76" t="s">
        <v>119</v>
      </c>
      <c r="B299">
        <v>2</v>
      </c>
      <c r="C299" s="76" t="s">
        <v>244</v>
      </c>
      <c r="D299" s="76" t="s">
        <v>23</v>
      </c>
      <c r="F299">
        <v>1</v>
      </c>
    </row>
    <row r="300" spans="1:6" x14ac:dyDescent="0.2">
      <c r="A300" s="76" t="s">
        <v>119</v>
      </c>
      <c r="B300">
        <v>2</v>
      </c>
      <c r="C300" s="76" t="s">
        <v>244</v>
      </c>
      <c r="D300" s="76" t="s">
        <v>17</v>
      </c>
      <c r="F300">
        <v>7</v>
      </c>
    </row>
    <row r="301" spans="1:6" x14ac:dyDescent="0.2">
      <c r="A301" s="76" t="s">
        <v>119</v>
      </c>
      <c r="B301">
        <v>2</v>
      </c>
      <c r="C301" s="76" t="s">
        <v>58</v>
      </c>
      <c r="D301" s="76" t="s">
        <v>86</v>
      </c>
      <c r="F301">
        <v>4</v>
      </c>
    </row>
    <row r="302" spans="1:6" x14ac:dyDescent="0.2">
      <c r="A302" s="76" t="s">
        <v>119</v>
      </c>
      <c r="B302">
        <v>2</v>
      </c>
      <c r="C302" s="76" t="s">
        <v>58</v>
      </c>
      <c r="D302" s="76" t="s">
        <v>17</v>
      </c>
      <c r="F302">
        <v>2</v>
      </c>
    </row>
    <row r="303" spans="1:6" x14ac:dyDescent="0.2">
      <c r="A303" s="76" t="s">
        <v>119</v>
      </c>
      <c r="B303">
        <v>2</v>
      </c>
      <c r="C303" s="76" t="s">
        <v>68</v>
      </c>
      <c r="D303" s="76" t="s">
        <v>23</v>
      </c>
      <c r="F303">
        <v>3</v>
      </c>
    </row>
    <row r="304" spans="1:6" x14ac:dyDescent="0.2">
      <c r="A304" s="76" t="s">
        <v>119</v>
      </c>
      <c r="B304">
        <v>2</v>
      </c>
      <c r="C304" s="76" t="s">
        <v>68</v>
      </c>
      <c r="D304" s="76" t="s">
        <v>17</v>
      </c>
      <c r="F304">
        <v>2</v>
      </c>
    </row>
    <row r="305" spans="1:6" x14ac:dyDescent="0.2">
      <c r="A305" s="76" t="s">
        <v>119</v>
      </c>
      <c r="B305">
        <v>2</v>
      </c>
      <c r="C305" s="76" t="s">
        <v>68</v>
      </c>
      <c r="D305" s="76" t="s">
        <v>29</v>
      </c>
      <c r="F305">
        <v>1</v>
      </c>
    </row>
    <row r="306" spans="1:6" x14ac:dyDescent="0.2">
      <c r="A306" s="76" t="s">
        <v>119</v>
      </c>
      <c r="B306">
        <v>3</v>
      </c>
      <c r="C306" s="76" t="s">
        <v>246</v>
      </c>
      <c r="D306" s="76" t="s">
        <v>60</v>
      </c>
      <c r="F306">
        <v>1</v>
      </c>
    </row>
    <row r="307" spans="1:6" x14ac:dyDescent="0.2">
      <c r="A307" s="76" t="s">
        <v>119</v>
      </c>
      <c r="B307">
        <v>3</v>
      </c>
      <c r="C307" s="76" t="s">
        <v>246</v>
      </c>
      <c r="D307" s="76" t="s">
        <v>86</v>
      </c>
      <c r="F307">
        <v>3</v>
      </c>
    </row>
    <row r="308" spans="1:6" x14ac:dyDescent="0.2">
      <c r="A308" s="76" t="s">
        <v>119</v>
      </c>
      <c r="B308">
        <v>3</v>
      </c>
      <c r="C308" s="76" t="s">
        <v>276</v>
      </c>
      <c r="D308" s="76" t="s">
        <v>60</v>
      </c>
      <c r="F308">
        <v>2</v>
      </c>
    </row>
    <row r="309" spans="1:6" x14ac:dyDescent="0.2">
      <c r="A309" s="76" t="s">
        <v>119</v>
      </c>
      <c r="B309">
        <v>3</v>
      </c>
      <c r="C309" s="76" t="s">
        <v>244</v>
      </c>
      <c r="D309" s="76" t="s">
        <v>17</v>
      </c>
      <c r="F309">
        <v>3</v>
      </c>
    </row>
    <row r="310" spans="1:6" x14ac:dyDescent="0.2">
      <c r="A310" s="76" t="s">
        <v>119</v>
      </c>
      <c r="B310">
        <v>3</v>
      </c>
      <c r="C310" s="76" t="s">
        <v>244</v>
      </c>
      <c r="D310" s="76" t="s">
        <v>29</v>
      </c>
      <c r="F310">
        <v>7</v>
      </c>
    </row>
    <row r="311" spans="1:6" x14ac:dyDescent="0.2">
      <c r="A311" s="76" t="s">
        <v>119</v>
      </c>
      <c r="B311">
        <v>3</v>
      </c>
      <c r="C311" s="76" t="s">
        <v>244</v>
      </c>
      <c r="D311" s="76" t="s">
        <v>23</v>
      </c>
      <c r="F311">
        <v>2</v>
      </c>
    </row>
    <row r="312" spans="1:6" x14ac:dyDescent="0.2">
      <c r="A312" s="76" t="s">
        <v>119</v>
      </c>
      <c r="B312">
        <v>3</v>
      </c>
      <c r="C312" s="76" t="s">
        <v>58</v>
      </c>
      <c r="D312" s="76" t="s">
        <v>86</v>
      </c>
      <c r="F312">
        <v>20</v>
      </c>
    </row>
    <row r="313" spans="1:6" x14ac:dyDescent="0.2">
      <c r="A313" s="76" t="s">
        <v>119</v>
      </c>
      <c r="B313">
        <v>3</v>
      </c>
      <c r="C313" s="76" t="s">
        <v>58</v>
      </c>
      <c r="D313" s="76" t="s">
        <v>23</v>
      </c>
      <c r="F313">
        <v>1</v>
      </c>
    </row>
    <row r="314" spans="1:6" x14ac:dyDescent="0.2">
      <c r="A314" s="76" t="s">
        <v>119</v>
      </c>
      <c r="B314">
        <v>3</v>
      </c>
      <c r="C314" s="76" t="s">
        <v>68</v>
      </c>
      <c r="D314" s="76" t="s">
        <v>86</v>
      </c>
      <c r="F314">
        <v>1</v>
      </c>
    </row>
    <row r="315" spans="1:6" x14ac:dyDescent="0.2">
      <c r="A315" s="76" t="s">
        <v>119</v>
      </c>
      <c r="B315">
        <v>3</v>
      </c>
      <c r="C315" s="76" t="s">
        <v>68</v>
      </c>
      <c r="D315" s="76" t="s">
        <v>23</v>
      </c>
      <c r="F315">
        <v>2</v>
      </c>
    </row>
    <row r="316" spans="1:6" x14ac:dyDescent="0.2">
      <c r="A316" s="76" t="s">
        <v>119</v>
      </c>
      <c r="B316">
        <v>3</v>
      </c>
      <c r="C316" s="76" t="s">
        <v>68</v>
      </c>
      <c r="D316" s="76" t="s">
        <v>28</v>
      </c>
      <c r="F316">
        <v>2</v>
      </c>
    </row>
    <row r="317" spans="1:6" x14ac:dyDescent="0.2">
      <c r="A317" s="76" t="s">
        <v>119</v>
      </c>
      <c r="B317">
        <v>3</v>
      </c>
      <c r="C317" s="76" t="s">
        <v>68</v>
      </c>
      <c r="D317" s="76" t="s">
        <v>60</v>
      </c>
      <c r="F317">
        <v>1</v>
      </c>
    </row>
    <row r="318" spans="1:6" x14ac:dyDescent="0.2">
      <c r="A318" s="76" t="s">
        <v>119</v>
      </c>
      <c r="B318">
        <v>4</v>
      </c>
      <c r="C318" s="76" t="s">
        <v>246</v>
      </c>
      <c r="D318" s="76" t="s">
        <v>23</v>
      </c>
      <c r="F318">
        <v>1</v>
      </c>
    </row>
    <row r="319" spans="1:6" x14ac:dyDescent="0.2">
      <c r="A319" s="76" t="s">
        <v>119</v>
      </c>
      <c r="B319">
        <v>4</v>
      </c>
      <c r="C319" s="76" t="s">
        <v>246</v>
      </c>
      <c r="D319" s="76" t="s">
        <v>28</v>
      </c>
      <c r="F319">
        <v>2</v>
      </c>
    </row>
    <row r="320" spans="1:6" x14ac:dyDescent="0.2">
      <c r="A320" s="76" t="s">
        <v>119</v>
      </c>
      <c r="B320">
        <v>4</v>
      </c>
      <c r="C320" s="76" t="s">
        <v>276</v>
      </c>
      <c r="D320" s="76" t="s">
        <v>86</v>
      </c>
      <c r="F320">
        <v>11</v>
      </c>
    </row>
    <row r="321" spans="1:6" x14ac:dyDescent="0.2">
      <c r="A321" s="76" t="s">
        <v>119</v>
      </c>
      <c r="B321">
        <v>4</v>
      </c>
      <c r="C321" s="76" t="s">
        <v>276</v>
      </c>
      <c r="D321" s="76" t="s">
        <v>23</v>
      </c>
      <c r="F321">
        <v>5</v>
      </c>
    </row>
    <row r="322" spans="1:6" x14ac:dyDescent="0.2">
      <c r="A322" s="76" t="s">
        <v>119</v>
      </c>
      <c r="B322">
        <v>4</v>
      </c>
      <c r="C322" s="76" t="s">
        <v>276</v>
      </c>
      <c r="D322" s="76" t="s">
        <v>28</v>
      </c>
      <c r="F322">
        <v>1</v>
      </c>
    </row>
    <row r="323" spans="1:6" x14ac:dyDescent="0.2">
      <c r="A323" s="76" t="s">
        <v>119</v>
      </c>
      <c r="B323">
        <v>4</v>
      </c>
      <c r="C323" s="76" t="s">
        <v>276</v>
      </c>
      <c r="D323" s="76" t="s">
        <v>17</v>
      </c>
      <c r="F323">
        <v>1</v>
      </c>
    </row>
    <row r="324" spans="1:6" x14ac:dyDescent="0.2">
      <c r="A324" s="76" t="s">
        <v>119</v>
      </c>
      <c r="B324">
        <v>4</v>
      </c>
      <c r="C324" s="76" t="s">
        <v>244</v>
      </c>
      <c r="D324" s="76" t="s">
        <v>29</v>
      </c>
      <c r="F324">
        <v>3</v>
      </c>
    </row>
    <row r="325" spans="1:6" x14ac:dyDescent="0.2">
      <c r="A325" s="76" t="s">
        <v>119</v>
      </c>
      <c r="B325">
        <v>4</v>
      </c>
      <c r="C325" s="76" t="s">
        <v>244</v>
      </c>
      <c r="D325" s="76" t="s">
        <v>997</v>
      </c>
      <c r="F325">
        <v>1</v>
      </c>
    </row>
    <row r="326" spans="1:6" x14ac:dyDescent="0.2">
      <c r="A326" s="76" t="s">
        <v>119</v>
      </c>
      <c r="B326">
        <v>4</v>
      </c>
      <c r="C326" s="76" t="s">
        <v>244</v>
      </c>
      <c r="D326" s="76" t="s">
        <v>28</v>
      </c>
      <c r="F326">
        <v>6</v>
      </c>
    </row>
    <row r="327" spans="1:6" x14ac:dyDescent="0.2">
      <c r="A327" s="76" t="s">
        <v>119</v>
      </c>
      <c r="B327">
        <v>4</v>
      </c>
      <c r="C327" s="76" t="s">
        <v>58</v>
      </c>
      <c r="D327" s="76" t="s">
        <v>23</v>
      </c>
      <c r="F327">
        <v>2</v>
      </c>
    </row>
    <row r="328" spans="1:6" x14ac:dyDescent="0.2">
      <c r="A328" s="76" t="s">
        <v>119</v>
      </c>
      <c r="B328">
        <v>4</v>
      </c>
      <c r="C328" s="76" t="s">
        <v>58</v>
      </c>
      <c r="D328" s="76" t="s">
        <v>60</v>
      </c>
      <c r="F328">
        <v>5</v>
      </c>
    </row>
    <row r="329" spans="1:6" x14ac:dyDescent="0.2">
      <c r="A329" s="76" t="s">
        <v>119</v>
      </c>
      <c r="B329">
        <v>4</v>
      </c>
      <c r="C329" s="76" t="s">
        <v>58</v>
      </c>
      <c r="D329" s="76" t="s">
        <v>28</v>
      </c>
      <c r="F329">
        <v>2</v>
      </c>
    </row>
    <row r="330" spans="1:6" x14ac:dyDescent="0.2">
      <c r="A330" s="76" t="s">
        <v>119</v>
      </c>
      <c r="B330">
        <v>4</v>
      </c>
      <c r="C330" s="76" t="s">
        <v>68</v>
      </c>
      <c r="D330" s="76" t="s">
        <v>23</v>
      </c>
      <c r="F330">
        <v>2</v>
      </c>
    </row>
    <row r="331" spans="1:6" x14ac:dyDescent="0.2">
      <c r="A331" s="76" t="s">
        <v>119</v>
      </c>
      <c r="B331">
        <v>4</v>
      </c>
      <c r="C331" s="76" t="s">
        <v>68</v>
      </c>
      <c r="D331" s="76" t="s">
        <v>60</v>
      </c>
      <c r="F331">
        <v>1</v>
      </c>
    </row>
    <row r="332" spans="1:6" x14ac:dyDescent="0.2">
      <c r="A332" s="76" t="s">
        <v>119</v>
      </c>
      <c r="B332">
        <v>4</v>
      </c>
      <c r="C332" s="76" t="s">
        <v>68</v>
      </c>
      <c r="D332" s="76" t="s">
        <v>997</v>
      </c>
      <c r="F332">
        <v>1</v>
      </c>
    </row>
    <row r="333" spans="1:6" x14ac:dyDescent="0.2">
      <c r="A333" s="76" t="s">
        <v>119</v>
      </c>
      <c r="B333">
        <v>5</v>
      </c>
      <c r="C333" s="76" t="s">
        <v>246</v>
      </c>
      <c r="D333" s="76" t="s">
        <v>17</v>
      </c>
      <c r="F333">
        <v>3</v>
      </c>
    </row>
    <row r="334" spans="1:6" x14ac:dyDescent="0.2">
      <c r="A334" s="76" t="s">
        <v>119</v>
      </c>
      <c r="B334">
        <v>5</v>
      </c>
      <c r="C334" s="76" t="s">
        <v>246</v>
      </c>
      <c r="D334" s="76" t="s">
        <v>23</v>
      </c>
      <c r="F334">
        <v>2</v>
      </c>
    </row>
    <row r="335" spans="1:6" x14ac:dyDescent="0.2">
      <c r="A335" s="76" t="s">
        <v>119</v>
      </c>
      <c r="B335">
        <v>5</v>
      </c>
      <c r="C335" s="76" t="s">
        <v>246</v>
      </c>
      <c r="D335" s="76" t="s">
        <v>1624</v>
      </c>
      <c r="F335">
        <v>1</v>
      </c>
    </row>
    <row r="336" spans="1:6" x14ac:dyDescent="0.2">
      <c r="A336" s="76" t="s">
        <v>119</v>
      </c>
      <c r="B336">
        <v>5</v>
      </c>
      <c r="C336" s="76" t="s">
        <v>276</v>
      </c>
      <c r="D336" s="76" t="s">
        <v>1625</v>
      </c>
      <c r="F336">
        <v>6</v>
      </c>
    </row>
    <row r="337" spans="1:7" x14ac:dyDescent="0.2">
      <c r="A337" s="76" t="s">
        <v>119</v>
      </c>
      <c r="B337">
        <v>5</v>
      </c>
      <c r="C337" s="76" t="s">
        <v>276</v>
      </c>
      <c r="D337" s="76" t="s">
        <v>86</v>
      </c>
      <c r="F337">
        <v>1</v>
      </c>
    </row>
    <row r="338" spans="1:7" x14ac:dyDescent="0.2">
      <c r="A338" s="76" t="s">
        <v>119</v>
      </c>
      <c r="B338">
        <v>5</v>
      </c>
      <c r="C338" s="76" t="s">
        <v>244</v>
      </c>
      <c r="D338" s="76" t="s">
        <v>60</v>
      </c>
      <c r="F338">
        <v>1</v>
      </c>
    </row>
    <row r="339" spans="1:7" x14ac:dyDescent="0.2">
      <c r="A339" s="76" t="s">
        <v>119</v>
      </c>
      <c r="B339">
        <v>5</v>
      </c>
      <c r="C339" s="76" t="s">
        <v>244</v>
      </c>
      <c r="D339" s="76" t="s">
        <v>17</v>
      </c>
      <c r="F339">
        <v>2</v>
      </c>
    </row>
    <row r="340" spans="1:7" x14ac:dyDescent="0.2">
      <c r="A340" s="76" t="s">
        <v>119</v>
      </c>
      <c r="B340">
        <v>5</v>
      </c>
      <c r="C340" s="76" t="s">
        <v>58</v>
      </c>
      <c r="D340" s="76" t="s">
        <v>60</v>
      </c>
      <c r="F340">
        <v>1</v>
      </c>
    </row>
    <row r="341" spans="1:7" x14ac:dyDescent="0.2">
      <c r="A341" s="76" t="s">
        <v>119</v>
      </c>
      <c r="B341">
        <v>5</v>
      </c>
      <c r="C341" s="76" t="s">
        <v>58</v>
      </c>
      <c r="D341" s="76" t="s">
        <v>86</v>
      </c>
      <c r="F341">
        <v>1</v>
      </c>
    </row>
    <row r="342" spans="1:7" x14ac:dyDescent="0.2">
      <c r="A342" s="76" t="s">
        <v>119</v>
      </c>
      <c r="B342">
        <v>5</v>
      </c>
      <c r="C342" s="76" t="s">
        <v>68</v>
      </c>
      <c r="D342" s="76" t="s">
        <v>122</v>
      </c>
    </row>
    <row r="343" spans="1:7" x14ac:dyDescent="0.2">
      <c r="A343" s="76" t="s">
        <v>1032</v>
      </c>
      <c r="B343">
        <v>1</v>
      </c>
      <c r="C343" s="76" t="s">
        <v>246</v>
      </c>
      <c r="D343" s="76" t="s">
        <v>30</v>
      </c>
      <c r="F343">
        <v>1</v>
      </c>
    </row>
    <row r="344" spans="1:7" x14ac:dyDescent="0.2">
      <c r="A344" s="76" t="s">
        <v>1032</v>
      </c>
      <c r="B344">
        <v>1</v>
      </c>
      <c r="C344" s="76" t="s">
        <v>246</v>
      </c>
      <c r="D344" s="76" t="s">
        <v>60</v>
      </c>
      <c r="F344">
        <v>1</v>
      </c>
    </row>
    <row r="345" spans="1:7" x14ac:dyDescent="0.2">
      <c r="A345" s="76" t="s">
        <v>1032</v>
      </c>
      <c r="B345">
        <v>1</v>
      </c>
      <c r="C345" s="76" t="s">
        <v>276</v>
      </c>
      <c r="D345" s="76" t="s">
        <v>60</v>
      </c>
      <c r="F345">
        <v>3</v>
      </c>
    </row>
    <row r="346" spans="1:7" x14ac:dyDescent="0.2">
      <c r="A346" s="76" t="s">
        <v>1032</v>
      </c>
      <c r="B346">
        <v>1</v>
      </c>
      <c r="C346" s="76" t="s">
        <v>276</v>
      </c>
      <c r="D346" s="76" t="s">
        <v>28</v>
      </c>
      <c r="F346">
        <v>1</v>
      </c>
    </row>
    <row r="347" spans="1:7" x14ac:dyDescent="0.2">
      <c r="A347" s="76" t="s">
        <v>1032</v>
      </c>
      <c r="B347">
        <v>1</v>
      </c>
      <c r="C347" s="76" t="s">
        <v>244</v>
      </c>
      <c r="D347" s="76" t="s">
        <v>60</v>
      </c>
      <c r="F347">
        <v>1</v>
      </c>
      <c r="G347" s="76" t="s">
        <v>1626</v>
      </c>
    </row>
    <row r="348" spans="1:7" x14ac:dyDescent="0.2">
      <c r="A348" s="76" t="s">
        <v>1032</v>
      </c>
      <c r="B348">
        <v>1</v>
      </c>
      <c r="C348" s="76" t="s">
        <v>244</v>
      </c>
      <c r="D348" s="76" t="s">
        <v>30</v>
      </c>
      <c r="F348">
        <v>1</v>
      </c>
    </row>
    <row r="349" spans="1:7" x14ac:dyDescent="0.2">
      <c r="A349" s="76" t="s">
        <v>1032</v>
      </c>
      <c r="B349">
        <v>1</v>
      </c>
      <c r="C349" s="76" t="s">
        <v>58</v>
      </c>
      <c r="D349" s="76" t="s">
        <v>60</v>
      </c>
      <c r="F349">
        <v>4</v>
      </c>
    </row>
    <row r="350" spans="1:7" x14ac:dyDescent="0.2">
      <c r="A350" s="76" t="s">
        <v>1032</v>
      </c>
      <c r="B350">
        <v>1</v>
      </c>
      <c r="C350" s="76" t="s">
        <v>58</v>
      </c>
      <c r="D350" s="76" t="s">
        <v>28</v>
      </c>
      <c r="F350">
        <v>1</v>
      </c>
    </row>
    <row r="351" spans="1:7" x14ac:dyDescent="0.2">
      <c r="A351" s="76" t="s">
        <v>1032</v>
      </c>
      <c r="B351">
        <v>1</v>
      </c>
      <c r="C351" s="76" t="s">
        <v>68</v>
      </c>
      <c r="D351" s="76" t="s">
        <v>60</v>
      </c>
      <c r="F351">
        <v>2</v>
      </c>
    </row>
    <row r="352" spans="1:7" x14ac:dyDescent="0.2">
      <c r="A352" s="76" t="s">
        <v>1032</v>
      </c>
      <c r="B352">
        <v>2</v>
      </c>
      <c r="C352" s="76" t="s">
        <v>246</v>
      </c>
      <c r="D352" s="76" t="s">
        <v>23</v>
      </c>
      <c r="F352">
        <v>1</v>
      </c>
    </row>
    <row r="353" spans="1:6" x14ac:dyDescent="0.2">
      <c r="A353" s="76" t="s">
        <v>1032</v>
      </c>
      <c r="B353">
        <v>2</v>
      </c>
      <c r="C353" s="76" t="s">
        <v>276</v>
      </c>
      <c r="D353" s="76" t="s">
        <v>60</v>
      </c>
      <c r="F353">
        <v>3</v>
      </c>
    </row>
    <row r="354" spans="1:6" x14ac:dyDescent="0.2">
      <c r="A354" s="76" t="s">
        <v>1032</v>
      </c>
      <c r="B354">
        <v>2</v>
      </c>
      <c r="C354" s="76" t="s">
        <v>244</v>
      </c>
      <c r="D354" s="76" t="s">
        <v>60</v>
      </c>
      <c r="F354">
        <v>1</v>
      </c>
    </row>
    <row r="355" spans="1:6" x14ac:dyDescent="0.2">
      <c r="A355" s="76" t="s">
        <v>1032</v>
      </c>
      <c r="B355">
        <v>2</v>
      </c>
      <c r="C355" s="76" t="s">
        <v>58</v>
      </c>
      <c r="D355" s="76" t="s">
        <v>60</v>
      </c>
      <c r="F355">
        <v>3</v>
      </c>
    </row>
    <row r="356" spans="1:6" x14ac:dyDescent="0.2">
      <c r="A356" s="76" t="s">
        <v>1032</v>
      </c>
      <c r="B356">
        <v>2</v>
      </c>
      <c r="C356" s="76" t="s">
        <v>68</v>
      </c>
      <c r="D356" s="76" t="s">
        <v>122</v>
      </c>
    </row>
    <row r="357" spans="1:6" x14ac:dyDescent="0.2">
      <c r="A357" s="76" t="s">
        <v>116</v>
      </c>
      <c r="B357">
        <v>1</v>
      </c>
      <c r="C357" s="76" t="s">
        <v>246</v>
      </c>
      <c r="D357" s="76" t="s">
        <v>60</v>
      </c>
      <c r="F357">
        <v>1</v>
      </c>
    </row>
    <row r="358" spans="1:6" x14ac:dyDescent="0.2">
      <c r="A358" s="76" t="s">
        <v>116</v>
      </c>
      <c r="B358">
        <v>1</v>
      </c>
      <c r="C358" s="76" t="s">
        <v>247</v>
      </c>
      <c r="D358" s="76" t="s">
        <v>122</v>
      </c>
    </row>
    <row r="359" spans="1:6" x14ac:dyDescent="0.2">
      <c r="A359" s="76" t="s">
        <v>116</v>
      </c>
      <c r="B359">
        <v>1</v>
      </c>
      <c r="C359" s="76" t="s">
        <v>683</v>
      </c>
      <c r="D359" s="76" t="s">
        <v>60</v>
      </c>
      <c r="F359">
        <v>1</v>
      </c>
    </row>
    <row r="360" spans="1:6" x14ac:dyDescent="0.2">
      <c r="A360" s="76" t="s">
        <v>116</v>
      </c>
      <c r="B360">
        <v>1</v>
      </c>
      <c r="C360" s="76" t="s">
        <v>684</v>
      </c>
      <c r="D360" s="76" t="s">
        <v>122</v>
      </c>
    </row>
    <row r="361" spans="1:6" x14ac:dyDescent="0.2">
      <c r="A361" s="76" t="s">
        <v>116</v>
      </c>
      <c r="B361">
        <v>1</v>
      </c>
      <c r="C361" s="76" t="s">
        <v>244</v>
      </c>
      <c r="D361" s="76" t="s">
        <v>122</v>
      </c>
    </row>
    <row r="362" spans="1:6" x14ac:dyDescent="0.2">
      <c r="A362" s="76" t="s">
        <v>116</v>
      </c>
      <c r="B362">
        <v>2</v>
      </c>
      <c r="C362" s="76" t="s">
        <v>246</v>
      </c>
      <c r="D362" s="76" t="s">
        <v>60</v>
      </c>
      <c r="F362">
        <v>1</v>
      </c>
    </row>
    <row r="363" spans="1:6" x14ac:dyDescent="0.2">
      <c r="A363" s="76" t="s">
        <v>116</v>
      </c>
      <c r="B363">
        <v>2</v>
      </c>
      <c r="C363" s="76" t="s">
        <v>247</v>
      </c>
      <c r="D363" s="76" t="s">
        <v>122</v>
      </c>
    </row>
    <row r="364" spans="1:6" x14ac:dyDescent="0.2">
      <c r="A364" s="76" t="s">
        <v>116</v>
      </c>
      <c r="B364">
        <v>2</v>
      </c>
      <c r="C364" s="76" t="s">
        <v>683</v>
      </c>
      <c r="D364" s="76" t="s">
        <v>122</v>
      </c>
    </row>
    <row r="365" spans="1:6" x14ac:dyDescent="0.2">
      <c r="A365" s="76" t="s">
        <v>116</v>
      </c>
      <c r="B365">
        <v>2</v>
      </c>
      <c r="C365" s="76" t="s">
        <v>684</v>
      </c>
      <c r="D365" s="76" t="s">
        <v>122</v>
      </c>
    </row>
    <row r="366" spans="1:6" x14ac:dyDescent="0.2">
      <c r="A366" s="76" t="s">
        <v>116</v>
      </c>
      <c r="B366">
        <v>2</v>
      </c>
      <c r="C366" s="76" t="s">
        <v>244</v>
      </c>
      <c r="D366" s="76" t="s">
        <v>122</v>
      </c>
    </row>
    <row r="367" spans="1:6" x14ac:dyDescent="0.2">
      <c r="A367" s="76" t="s">
        <v>116</v>
      </c>
      <c r="B367">
        <v>3</v>
      </c>
      <c r="C367" s="76" t="s">
        <v>246</v>
      </c>
      <c r="D367" s="76" t="s">
        <v>60</v>
      </c>
      <c r="F367">
        <v>2</v>
      </c>
    </row>
    <row r="368" spans="1:6" x14ac:dyDescent="0.2">
      <c r="A368" s="76" t="s">
        <v>116</v>
      </c>
      <c r="B368">
        <v>3</v>
      </c>
      <c r="C368" s="76" t="s">
        <v>247</v>
      </c>
      <c r="D368" s="76" t="s">
        <v>122</v>
      </c>
    </row>
    <row r="369" spans="1:7" x14ac:dyDescent="0.2">
      <c r="A369" s="76" t="s">
        <v>116</v>
      </c>
      <c r="B369">
        <v>3</v>
      </c>
      <c r="C369" s="76" t="s">
        <v>683</v>
      </c>
      <c r="D369" s="76" t="s">
        <v>122</v>
      </c>
    </row>
    <row r="370" spans="1:7" x14ac:dyDescent="0.2">
      <c r="A370" s="76" t="s">
        <v>116</v>
      </c>
      <c r="B370">
        <v>3</v>
      </c>
      <c r="C370" s="76" t="s">
        <v>684</v>
      </c>
      <c r="D370" s="76" t="s">
        <v>122</v>
      </c>
    </row>
    <row r="371" spans="1:7" x14ac:dyDescent="0.2">
      <c r="A371" s="76" t="s">
        <v>116</v>
      </c>
      <c r="B371">
        <v>3</v>
      </c>
      <c r="C371" s="76" t="s">
        <v>244</v>
      </c>
      <c r="D371" s="76" t="s">
        <v>60</v>
      </c>
      <c r="F371">
        <v>1</v>
      </c>
    </row>
    <row r="372" spans="1:7" x14ac:dyDescent="0.2">
      <c r="A372" s="76" t="s">
        <v>116</v>
      </c>
      <c r="B372">
        <v>4</v>
      </c>
      <c r="C372" s="76" t="s">
        <v>246</v>
      </c>
      <c r="D372" s="76" t="s">
        <v>122</v>
      </c>
    </row>
    <row r="373" spans="1:7" x14ac:dyDescent="0.2">
      <c r="A373" s="76" t="s">
        <v>116</v>
      </c>
      <c r="B373">
        <v>4</v>
      </c>
      <c r="C373" s="76" t="s">
        <v>247</v>
      </c>
      <c r="D373" s="76" t="s">
        <v>60</v>
      </c>
      <c r="F373">
        <v>1</v>
      </c>
    </row>
    <row r="374" spans="1:7" x14ac:dyDescent="0.2">
      <c r="A374" s="76" t="s">
        <v>116</v>
      </c>
      <c r="B374">
        <v>4</v>
      </c>
      <c r="C374" s="76" t="s">
        <v>683</v>
      </c>
      <c r="D374" s="76" t="s">
        <v>60</v>
      </c>
      <c r="F374">
        <v>1</v>
      </c>
    </row>
    <row r="375" spans="1:7" x14ac:dyDescent="0.2">
      <c r="A375" s="76" t="s">
        <v>116</v>
      </c>
      <c r="B375">
        <v>4</v>
      </c>
      <c r="C375" s="76" t="s">
        <v>684</v>
      </c>
      <c r="D375" s="76" t="s">
        <v>122</v>
      </c>
    </row>
    <row r="376" spans="1:7" x14ac:dyDescent="0.2">
      <c r="A376" s="76" t="s">
        <v>116</v>
      </c>
      <c r="B376">
        <v>4</v>
      </c>
      <c r="C376" s="76" t="s">
        <v>244</v>
      </c>
      <c r="D376" s="76" t="s">
        <v>122</v>
      </c>
    </row>
    <row r="377" spans="1:7" x14ac:dyDescent="0.2">
      <c r="A377" s="76" t="s">
        <v>116</v>
      </c>
      <c r="B377">
        <v>5</v>
      </c>
      <c r="C377" s="76" t="s">
        <v>246</v>
      </c>
      <c r="D377" s="76" t="s">
        <v>122</v>
      </c>
      <c r="G377" s="76" t="s">
        <v>1629</v>
      </c>
    </row>
    <row r="378" spans="1:7" x14ac:dyDescent="0.2">
      <c r="A378" s="76" t="s">
        <v>116</v>
      </c>
      <c r="B378">
        <v>5</v>
      </c>
      <c r="C378" s="76" t="s">
        <v>276</v>
      </c>
      <c r="D378" s="76" t="s">
        <v>122</v>
      </c>
    </row>
    <row r="379" spans="1:7" x14ac:dyDescent="0.2">
      <c r="A379" s="76" t="s">
        <v>116</v>
      </c>
      <c r="B379">
        <v>5</v>
      </c>
      <c r="C379" s="76" t="s">
        <v>244</v>
      </c>
      <c r="D379" s="76" t="s">
        <v>122</v>
      </c>
      <c r="G379" s="76"/>
    </row>
    <row r="380" spans="1:7" x14ac:dyDescent="0.2">
      <c r="A380" s="76" t="s">
        <v>116</v>
      </c>
      <c r="B380">
        <v>5</v>
      </c>
      <c r="C380" s="76" t="s">
        <v>58</v>
      </c>
      <c r="D380" s="76" t="s">
        <v>122</v>
      </c>
    </row>
    <row r="381" spans="1:7" x14ac:dyDescent="0.2">
      <c r="A381" s="76" t="s">
        <v>116</v>
      </c>
      <c r="B381">
        <v>5</v>
      </c>
      <c r="C381" s="76" t="s">
        <v>68</v>
      </c>
      <c r="D381" s="76" t="s">
        <v>122</v>
      </c>
    </row>
    <row r="382" spans="1:7" x14ac:dyDescent="0.2">
      <c r="A382" s="76" t="s">
        <v>118</v>
      </c>
      <c r="B382">
        <v>1</v>
      </c>
      <c r="C382" s="76" t="s">
        <v>246</v>
      </c>
      <c r="D382" s="76" t="s">
        <v>60</v>
      </c>
      <c r="F382">
        <v>2</v>
      </c>
      <c r="G382" s="76" t="s">
        <v>1198</v>
      </c>
    </row>
    <row r="383" spans="1:7" x14ac:dyDescent="0.2">
      <c r="A383" s="76" t="s">
        <v>118</v>
      </c>
      <c r="B383">
        <v>1</v>
      </c>
      <c r="C383" s="76" t="s">
        <v>247</v>
      </c>
      <c r="D383" s="76" t="s">
        <v>122</v>
      </c>
    </row>
    <row r="384" spans="1:7" x14ac:dyDescent="0.2">
      <c r="A384" s="76" t="s">
        <v>118</v>
      </c>
      <c r="B384">
        <v>1</v>
      </c>
      <c r="C384" s="76" t="s">
        <v>683</v>
      </c>
      <c r="D384" s="76" t="s">
        <v>22</v>
      </c>
      <c r="F384">
        <v>1</v>
      </c>
    </row>
    <row r="385" spans="1:7" x14ac:dyDescent="0.2">
      <c r="A385" s="76" t="s">
        <v>118</v>
      </c>
      <c r="B385">
        <v>1</v>
      </c>
      <c r="C385" s="76" t="s">
        <v>683</v>
      </c>
      <c r="D385" s="76" t="s">
        <v>60</v>
      </c>
      <c r="F385">
        <v>1</v>
      </c>
    </row>
    <row r="386" spans="1:7" x14ac:dyDescent="0.2">
      <c r="A386" s="76" t="s">
        <v>118</v>
      </c>
      <c r="B386">
        <v>1</v>
      </c>
      <c r="C386" s="76" t="s">
        <v>684</v>
      </c>
      <c r="D386" s="76" t="s">
        <v>28</v>
      </c>
      <c r="F386">
        <v>1</v>
      </c>
      <c r="G386" s="76" t="s">
        <v>1198</v>
      </c>
    </row>
    <row r="387" spans="1:7" x14ac:dyDescent="0.2">
      <c r="A387" s="76" t="s">
        <v>118</v>
      </c>
      <c r="B387">
        <v>1</v>
      </c>
      <c r="C387" s="76" t="s">
        <v>244</v>
      </c>
      <c r="D387" s="76" t="s">
        <v>122</v>
      </c>
    </row>
    <row r="388" spans="1:7" x14ac:dyDescent="0.2">
      <c r="A388" s="76" t="s">
        <v>118</v>
      </c>
      <c r="B388">
        <v>2</v>
      </c>
      <c r="C388" s="76" t="s">
        <v>246</v>
      </c>
      <c r="D388" s="76" t="s">
        <v>28</v>
      </c>
      <c r="F388">
        <v>1</v>
      </c>
    </row>
    <row r="389" spans="1:7" x14ac:dyDescent="0.2">
      <c r="A389" s="76" t="s">
        <v>118</v>
      </c>
      <c r="B389">
        <v>2</v>
      </c>
      <c r="C389" s="76" t="s">
        <v>247</v>
      </c>
      <c r="D389" s="76" t="s">
        <v>28</v>
      </c>
      <c r="F389">
        <v>1</v>
      </c>
    </row>
    <row r="390" spans="1:7" x14ac:dyDescent="0.2">
      <c r="A390" s="76" t="s">
        <v>118</v>
      </c>
      <c r="B390">
        <v>2</v>
      </c>
      <c r="C390" s="76" t="s">
        <v>683</v>
      </c>
      <c r="D390" s="76" t="s">
        <v>28</v>
      </c>
      <c r="F390">
        <v>2</v>
      </c>
    </row>
    <row r="391" spans="1:7" x14ac:dyDescent="0.2">
      <c r="A391" s="76" t="s">
        <v>118</v>
      </c>
      <c r="B391">
        <v>2</v>
      </c>
      <c r="C391" s="76" t="s">
        <v>684</v>
      </c>
      <c r="D391" s="76" t="s">
        <v>122</v>
      </c>
    </row>
    <row r="392" spans="1:7" x14ac:dyDescent="0.2">
      <c r="A392" s="76" t="s">
        <v>118</v>
      </c>
      <c r="B392">
        <v>2</v>
      </c>
      <c r="C392" s="76" t="s">
        <v>244</v>
      </c>
      <c r="D392" s="76" t="s">
        <v>122</v>
      </c>
    </row>
    <row r="393" spans="1:7" x14ac:dyDescent="0.2">
      <c r="A393" s="76" t="s">
        <v>118</v>
      </c>
      <c r="B393">
        <v>3</v>
      </c>
      <c r="C393" s="76" t="s">
        <v>246</v>
      </c>
      <c r="D393" s="76" t="s">
        <v>122</v>
      </c>
    </row>
    <row r="394" spans="1:7" x14ac:dyDescent="0.2">
      <c r="A394" s="76" t="s">
        <v>118</v>
      </c>
      <c r="B394">
        <v>3</v>
      </c>
      <c r="C394" s="76" t="s">
        <v>247</v>
      </c>
      <c r="D394" s="76" t="s">
        <v>60</v>
      </c>
      <c r="F394">
        <v>3</v>
      </c>
    </row>
    <row r="395" spans="1:7" x14ac:dyDescent="0.2">
      <c r="A395" s="76" t="s">
        <v>118</v>
      </c>
      <c r="B395">
        <v>3</v>
      </c>
      <c r="C395" s="76" t="s">
        <v>683</v>
      </c>
      <c r="D395" s="76" t="s">
        <v>122</v>
      </c>
    </row>
    <row r="396" spans="1:7" x14ac:dyDescent="0.2">
      <c r="A396" s="76" t="s">
        <v>118</v>
      </c>
      <c r="B396">
        <v>3</v>
      </c>
      <c r="C396" s="76" t="s">
        <v>684</v>
      </c>
      <c r="D396" s="76" t="s">
        <v>122</v>
      </c>
    </row>
    <row r="397" spans="1:7" x14ac:dyDescent="0.2">
      <c r="A397" s="76" t="s">
        <v>118</v>
      </c>
      <c r="B397">
        <v>3</v>
      </c>
      <c r="C397" s="76" t="s">
        <v>244</v>
      </c>
      <c r="D397" s="76" t="s">
        <v>28</v>
      </c>
      <c r="F397">
        <v>1</v>
      </c>
    </row>
    <row r="398" spans="1:7" x14ac:dyDescent="0.2">
      <c r="A398" s="76" t="s">
        <v>118</v>
      </c>
      <c r="B398">
        <v>4</v>
      </c>
      <c r="C398" s="76" t="s">
        <v>246</v>
      </c>
      <c r="D398" s="76" t="s">
        <v>122</v>
      </c>
    </row>
    <row r="399" spans="1:7" x14ac:dyDescent="0.2">
      <c r="A399" s="76" t="s">
        <v>118</v>
      </c>
      <c r="B399">
        <v>4</v>
      </c>
      <c r="C399" s="76" t="s">
        <v>247</v>
      </c>
      <c r="D399" s="76" t="s">
        <v>86</v>
      </c>
      <c r="F399">
        <v>2</v>
      </c>
    </row>
    <row r="400" spans="1:7" x14ac:dyDescent="0.2">
      <c r="A400" s="76" t="s">
        <v>118</v>
      </c>
      <c r="B400">
        <v>4</v>
      </c>
      <c r="C400" s="76" t="s">
        <v>247</v>
      </c>
      <c r="D400" s="76" t="s">
        <v>28</v>
      </c>
      <c r="F400">
        <v>1</v>
      </c>
    </row>
    <row r="401" spans="1:6" x14ac:dyDescent="0.2">
      <c r="A401" s="76" t="s">
        <v>118</v>
      </c>
      <c r="B401">
        <v>4</v>
      </c>
      <c r="C401" s="76" t="s">
        <v>683</v>
      </c>
      <c r="D401" s="76" t="s">
        <v>60</v>
      </c>
      <c r="F401">
        <v>2</v>
      </c>
    </row>
    <row r="402" spans="1:6" x14ac:dyDescent="0.2">
      <c r="A402" s="76" t="s">
        <v>118</v>
      </c>
      <c r="B402">
        <v>4</v>
      </c>
      <c r="C402" s="76" t="s">
        <v>684</v>
      </c>
      <c r="D402" s="76" t="s">
        <v>122</v>
      </c>
    </row>
    <row r="403" spans="1:6" x14ac:dyDescent="0.2">
      <c r="A403" s="76" t="s">
        <v>118</v>
      </c>
      <c r="B403">
        <v>4</v>
      </c>
      <c r="C403" s="76" t="s">
        <v>244</v>
      </c>
      <c r="D403" s="76" t="s">
        <v>28</v>
      </c>
      <c r="F403">
        <v>2</v>
      </c>
    </row>
    <row r="404" spans="1:6" x14ac:dyDescent="0.2">
      <c r="A404" s="76" t="s">
        <v>118</v>
      </c>
      <c r="B404">
        <v>5</v>
      </c>
      <c r="C404" s="76" t="s">
        <v>246</v>
      </c>
      <c r="D404" s="76" t="s">
        <v>122</v>
      </c>
    </row>
    <row r="405" spans="1:6" x14ac:dyDescent="0.2">
      <c r="A405" s="76" t="s">
        <v>118</v>
      </c>
      <c r="B405">
        <v>5</v>
      </c>
      <c r="C405" s="76" t="s">
        <v>247</v>
      </c>
      <c r="D405" s="76" t="s">
        <v>28</v>
      </c>
      <c r="F405">
        <v>3</v>
      </c>
    </row>
    <row r="406" spans="1:6" x14ac:dyDescent="0.2">
      <c r="A406" s="76" t="s">
        <v>118</v>
      </c>
      <c r="B406">
        <v>5</v>
      </c>
      <c r="C406" s="76" t="s">
        <v>247</v>
      </c>
      <c r="D406" s="76" t="s">
        <v>997</v>
      </c>
      <c r="F406">
        <v>1</v>
      </c>
    </row>
    <row r="407" spans="1:6" x14ac:dyDescent="0.2">
      <c r="A407" s="76" t="s">
        <v>118</v>
      </c>
      <c r="B407">
        <v>5</v>
      </c>
      <c r="C407" s="76" t="s">
        <v>683</v>
      </c>
      <c r="D407" s="76" t="s">
        <v>28</v>
      </c>
      <c r="F407">
        <v>2</v>
      </c>
    </row>
    <row r="408" spans="1:6" x14ac:dyDescent="0.2">
      <c r="A408" s="76" t="s">
        <v>118</v>
      </c>
      <c r="B408">
        <v>5</v>
      </c>
      <c r="C408" s="76" t="s">
        <v>683</v>
      </c>
      <c r="D408" s="76" t="s">
        <v>17</v>
      </c>
      <c r="F408">
        <v>1</v>
      </c>
    </row>
    <row r="409" spans="1:6" x14ac:dyDescent="0.2">
      <c r="A409" s="76" t="s">
        <v>118</v>
      </c>
      <c r="B409">
        <v>5</v>
      </c>
      <c r="C409" s="76" t="s">
        <v>684</v>
      </c>
      <c r="D409" s="76" t="s">
        <v>122</v>
      </c>
    </row>
    <row r="410" spans="1:6" x14ac:dyDescent="0.2">
      <c r="A410" s="76" t="s">
        <v>118</v>
      </c>
      <c r="B410">
        <v>5</v>
      </c>
      <c r="C410" s="76" t="s">
        <v>244</v>
      </c>
      <c r="D410" s="76" t="s">
        <v>122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6"/>
  <sheetViews>
    <sheetView workbookViewId="0">
      <pane ySplit="1" topLeftCell="A374" activePane="bottomLeft" state="frozen"/>
      <selection pane="bottomLeft" activeCell="K389" sqref="K389"/>
    </sheetView>
  </sheetViews>
  <sheetFormatPr defaultRowHeight="12.75" x14ac:dyDescent="0.2"/>
  <cols>
    <col min="3" max="3" width="13.375" customWidth="1"/>
    <col min="6" max="6" width="10.875" style="189" customWidth="1"/>
  </cols>
  <sheetData>
    <row r="1" spans="1:7" x14ac:dyDescent="0.2">
      <c r="A1" s="51" t="s">
        <v>124</v>
      </c>
      <c r="B1" s="52" t="s">
        <v>1</v>
      </c>
      <c r="C1" s="52" t="s">
        <v>2</v>
      </c>
      <c r="D1" s="51" t="s">
        <v>78</v>
      </c>
      <c r="E1" s="50" t="s">
        <v>108</v>
      </c>
      <c r="F1" s="49" t="s">
        <v>177</v>
      </c>
      <c r="G1" s="51" t="s">
        <v>128</v>
      </c>
    </row>
    <row r="2" spans="1:7" x14ac:dyDescent="0.2">
      <c r="A2" t="s">
        <v>116</v>
      </c>
      <c r="B2">
        <v>1</v>
      </c>
      <c r="C2" t="s">
        <v>246</v>
      </c>
      <c r="E2">
        <v>2011</v>
      </c>
      <c r="F2" s="189" t="s">
        <v>122</v>
      </c>
    </row>
    <row r="3" spans="1:7" x14ac:dyDescent="0.2">
      <c r="A3" t="s">
        <v>116</v>
      </c>
      <c r="B3">
        <v>1</v>
      </c>
      <c r="C3" t="s">
        <v>247</v>
      </c>
      <c r="D3" t="s">
        <v>60</v>
      </c>
      <c r="F3" s="189">
        <v>1</v>
      </c>
    </row>
    <row r="4" spans="1:7" x14ac:dyDescent="0.2">
      <c r="A4" t="s">
        <v>116</v>
      </c>
      <c r="B4">
        <v>1</v>
      </c>
      <c r="C4" t="s">
        <v>263</v>
      </c>
      <c r="F4" s="189" t="s">
        <v>122</v>
      </c>
    </row>
    <row r="5" spans="1:7" x14ac:dyDescent="0.2">
      <c r="A5" t="s">
        <v>116</v>
      </c>
      <c r="B5">
        <v>1</v>
      </c>
      <c r="C5" t="s">
        <v>264</v>
      </c>
      <c r="D5" t="s">
        <v>60</v>
      </c>
      <c r="F5" s="189">
        <v>1</v>
      </c>
    </row>
    <row r="6" spans="1:7" x14ac:dyDescent="0.2">
      <c r="A6" t="s">
        <v>116</v>
      </c>
      <c r="B6">
        <v>1</v>
      </c>
      <c r="C6" t="s">
        <v>244</v>
      </c>
      <c r="F6" s="189" t="s">
        <v>122</v>
      </c>
    </row>
    <row r="7" spans="1:7" x14ac:dyDescent="0.2">
      <c r="A7" t="s">
        <v>116</v>
      </c>
      <c r="B7">
        <v>2</v>
      </c>
      <c r="C7" t="s">
        <v>246</v>
      </c>
      <c r="F7" s="189" t="s">
        <v>122</v>
      </c>
    </row>
    <row r="8" spans="1:7" x14ac:dyDescent="0.2">
      <c r="A8" t="s">
        <v>116</v>
      </c>
      <c r="B8">
        <v>2</v>
      </c>
      <c r="C8" t="s">
        <v>247</v>
      </c>
      <c r="F8" s="189" t="s">
        <v>122</v>
      </c>
    </row>
    <row r="9" spans="1:7" x14ac:dyDescent="0.2">
      <c r="A9" t="s">
        <v>116</v>
      </c>
      <c r="B9">
        <v>2</v>
      </c>
      <c r="C9" t="s">
        <v>263</v>
      </c>
      <c r="D9" t="s">
        <v>28</v>
      </c>
      <c r="F9" s="189">
        <v>1</v>
      </c>
    </row>
    <row r="10" spans="1:7" x14ac:dyDescent="0.2">
      <c r="A10" t="s">
        <v>116</v>
      </c>
      <c r="B10">
        <v>2</v>
      </c>
      <c r="C10" t="s">
        <v>264</v>
      </c>
      <c r="F10" s="189" t="s">
        <v>122</v>
      </c>
    </row>
    <row r="11" spans="1:7" x14ac:dyDescent="0.2">
      <c r="A11" t="s">
        <v>116</v>
      </c>
      <c r="B11">
        <v>2</v>
      </c>
      <c r="C11" t="s">
        <v>244</v>
      </c>
      <c r="F11" s="189" t="s">
        <v>122</v>
      </c>
    </row>
    <row r="12" spans="1:7" x14ac:dyDescent="0.2">
      <c r="A12" t="s">
        <v>116</v>
      </c>
      <c r="B12">
        <v>3</v>
      </c>
      <c r="C12" t="s">
        <v>246</v>
      </c>
      <c r="F12" s="189" t="s">
        <v>122</v>
      </c>
    </row>
    <row r="13" spans="1:7" x14ac:dyDescent="0.2">
      <c r="A13" t="s">
        <v>116</v>
      </c>
      <c r="B13">
        <v>3</v>
      </c>
      <c r="C13" t="s">
        <v>263</v>
      </c>
      <c r="F13" s="189" t="s">
        <v>122</v>
      </c>
    </row>
    <row r="14" spans="1:7" x14ac:dyDescent="0.2">
      <c r="A14" t="s">
        <v>116</v>
      </c>
      <c r="B14">
        <v>3</v>
      </c>
      <c r="C14" t="s">
        <v>264</v>
      </c>
      <c r="F14" s="189" t="s">
        <v>122</v>
      </c>
    </row>
    <row r="15" spans="1:7" x14ac:dyDescent="0.2">
      <c r="A15" t="s">
        <v>116</v>
      </c>
      <c r="B15">
        <v>3</v>
      </c>
      <c r="C15" t="s">
        <v>244</v>
      </c>
      <c r="F15" s="189" t="s">
        <v>122</v>
      </c>
    </row>
    <row r="16" spans="1:7" x14ac:dyDescent="0.2">
      <c r="A16" t="s">
        <v>116</v>
      </c>
      <c r="B16">
        <v>4</v>
      </c>
      <c r="C16" t="s">
        <v>246</v>
      </c>
      <c r="F16" s="189" t="s">
        <v>122</v>
      </c>
    </row>
    <row r="17" spans="1:6" x14ac:dyDescent="0.2">
      <c r="A17" t="s">
        <v>116</v>
      </c>
      <c r="B17">
        <v>4</v>
      </c>
      <c r="C17" t="s">
        <v>247</v>
      </c>
      <c r="D17" t="s">
        <v>60</v>
      </c>
      <c r="F17" s="189">
        <v>1</v>
      </c>
    </row>
    <row r="18" spans="1:6" x14ac:dyDescent="0.2">
      <c r="A18" t="s">
        <v>116</v>
      </c>
      <c r="B18">
        <v>4</v>
      </c>
      <c r="C18" t="s">
        <v>263</v>
      </c>
      <c r="F18" s="189" t="s">
        <v>122</v>
      </c>
    </row>
    <row r="19" spans="1:6" x14ac:dyDescent="0.2">
      <c r="A19" t="s">
        <v>116</v>
      </c>
      <c r="B19">
        <v>4</v>
      </c>
      <c r="C19" t="s">
        <v>264</v>
      </c>
      <c r="F19" s="189" t="s">
        <v>122</v>
      </c>
    </row>
    <row r="20" spans="1:6" x14ac:dyDescent="0.2">
      <c r="A20" t="s">
        <v>116</v>
      </c>
      <c r="B20">
        <v>4</v>
      </c>
      <c r="C20" t="s">
        <v>244</v>
      </c>
      <c r="F20" s="189" t="s">
        <v>122</v>
      </c>
    </row>
    <row r="21" spans="1:6" x14ac:dyDescent="0.2">
      <c r="A21" t="s">
        <v>117</v>
      </c>
      <c r="B21">
        <v>1</v>
      </c>
      <c r="C21" t="s">
        <v>246</v>
      </c>
      <c r="D21" t="s">
        <v>30</v>
      </c>
      <c r="F21" s="189">
        <v>1</v>
      </c>
    </row>
    <row r="22" spans="1:6" x14ac:dyDescent="0.2">
      <c r="A22" t="s">
        <v>117</v>
      </c>
      <c r="B22">
        <v>1</v>
      </c>
      <c r="C22" t="s">
        <v>246</v>
      </c>
      <c r="D22" t="s">
        <v>60</v>
      </c>
      <c r="F22" s="189">
        <v>1</v>
      </c>
    </row>
    <row r="23" spans="1:6" x14ac:dyDescent="0.2">
      <c r="A23" t="s">
        <v>117</v>
      </c>
      <c r="B23">
        <v>1</v>
      </c>
      <c r="C23" t="s">
        <v>276</v>
      </c>
      <c r="D23" t="s">
        <v>60</v>
      </c>
      <c r="F23" s="189">
        <v>3</v>
      </c>
    </row>
    <row r="24" spans="1:6" x14ac:dyDescent="0.2">
      <c r="A24" t="s">
        <v>117</v>
      </c>
      <c r="B24">
        <v>1</v>
      </c>
      <c r="C24" t="s">
        <v>276</v>
      </c>
      <c r="D24" t="s">
        <v>30</v>
      </c>
      <c r="F24" s="189">
        <v>1</v>
      </c>
    </row>
    <row r="25" spans="1:6" x14ac:dyDescent="0.2">
      <c r="A25" t="s">
        <v>117</v>
      </c>
      <c r="B25">
        <v>1</v>
      </c>
      <c r="C25" t="s">
        <v>290</v>
      </c>
      <c r="D25" t="s">
        <v>23</v>
      </c>
      <c r="F25" s="189">
        <v>1</v>
      </c>
    </row>
    <row r="26" spans="1:6" x14ac:dyDescent="0.2">
      <c r="A26" t="s">
        <v>117</v>
      </c>
      <c r="B26">
        <v>1</v>
      </c>
      <c r="C26" t="s">
        <v>58</v>
      </c>
      <c r="D26" t="s">
        <v>60</v>
      </c>
      <c r="F26" s="189">
        <v>2</v>
      </c>
    </row>
    <row r="27" spans="1:6" x14ac:dyDescent="0.2">
      <c r="A27" t="s">
        <v>117</v>
      </c>
      <c r="B27">
        <v>1</v>
      </c>
      <c r="C27" t="s">
        <v>68</v>
      </c>
      <c r="F27" s="189" t="s">
        <v>122</v>
      </c>
    </row>
    <row r="28" spans="1:6" x14ac:dyDescent="0.2">
      <c r="A28" t="s">
        <v>117</v>
      </c>
      <c r="B28">
        <v>2</v>
      </c>
      <c r="C28" t="s">
        <v>246</v>
      </c>
      <c r="F28" s="189" t="s">
        <v>122</v>
      </c>
    </row>
    <row r="29" spans="1:6" x14ac:dyDescent="0.2">
      <c r="A29" t="s">
        <v>117</v>
      </c>
      <c r="B29">
        <v>2</v>
      </c>
      <c r="C29" t="s">
        <v>247</v>
      </c>
      <c r="D29" t="s">
        <v>60</v>
      </c>
      <c r="F29" s="189">
        <v>1</v>
      </c>
    </row>
    <row r="30" spans="1:6" x14ac:dyDescent="0.2">
      <c r="A30" t="s">
        <v>117</v>
      </c>
      <c r="B30">
        <v>2</v>
      </c>
      <c r="C30" t="s">
        <v>291</v>
      </c>
      <c r="D30" t="s">
        <v>60</v>
      </c>
      <c r="F30" s="189">
        <v>2</v>
      </c>
    </row>
    <row r="31" spans="1:6" x14ac:dyDescent="0.2">
      <c r="A31" t="s">
        <v>117</v>
      </c>
      <c r="B31">
        <v>2</v>
      </c>
      <c r="C31" t="s">
        <v>58</v>
      </c>
      <c r="D31" t="s">
        <v>60</v>
      </c>
      <c r="F31" s="189">
        <v>1</v>
      </c>
    </row>
    <row r="32" spans="1:6" x14ac:dyDescent="0.2">
      <c r="A32" t="s">
        <v>117</v>
      </c>
      <c r="B32">
        <v>2</v>
      </c>
      <c r="C32" t="s">
        <v>58</v>
      </c>
      <c r="D32" t="s">
        <v>86</v>
      </c>
      <c r="F32" s="189">
        <v>1</v>
      </c>
    </row>
    <row r="33" spans="1:6" x14ac:dyDescent="0.2">
      <c r="A33" t="s">
        <v>117</v>
      </c>
      <c r="B33">
        <v>2</v>
      </c>
      <c r="C33" t="s">
        <v>68</v>
      </c>
      <c r="D33" t="s">
        <v>60</v>
      </c>
      <c r="F33" s="189">
        <v>1</v>
      </c>
    </row>
    <row r="34" spans="1:6" x14ac:dyDescent="0.2">
      <c r="A34" t="s">
        <v>117</v>
      </c>
      <c r="B34">
        <v>3</v>
      </c>
      <c r="C34" t="s">
        <v>246</v>
      </c>
      <c r="D34" t="s">
        <v>60</v>
      </c>
      <c r="F34" s="189">
        <v>1</v>
      </c>
    </row>
    <row r="35" spans="1:6" x14ac:dyDescent="0.2">
      <c r="A35" t="s">
        <v>117</v>
      </c>
      <c r="B35">
        <v>3</v>
      </c>
      <c r="C35" t="s">
        <v>276</v>
      </c>
      <c r="D35" t="s">
        <v>28</v>
      </c>
      <c r="F35" s="189">
        <v>2</v>
      </c>
    </row>
    <row r="36" spans="1:6" x14ac:dyDescent="0.2">
      <c r="A36" t="s">
        <v>117</v>
      </c>
      <c r="B36">
        <v>3</v>
      </c>
      <c r="C36" t="s">
        <v>290</v>
      </c>
      <c r="D36" t="s">
        <v>28</v>
      </c>
      <c r="F36" s="189">
        <v>1</v>
      </c>
    </row>
    <row r="37" spans="1:6" x14ac:dyDescent="0.2">
      <c r="A37" t="s">
        <v>117</v>
      </c>
      <c r="B37">
        <v>3</v>
      </c>
      <c r="C37" t="s">
        <v>290</v>
      </c>
      <c r="D37" t="s">
        <v>60</v>
      </c>
      <c r="F37" s="189">
        <v>1</v>
      </c>
    </row>
    <row r="38" spans="1:6" x14ac:dyDescent="0.2">
      <c r="A38" t="s">
        <v>117</v>
      </c>
      <c r="B38">
        <v>3</v>
      </c>
      <c r="C38" t="s">
        <v>58</v>
      </c>
      <c r="F38" s="189" t="s">
        <v>122</v>
      </c>
    </row>
    <row r="39" spans="1:6" x14ac:dyDescent="0.2">
      <c r="A39" t="s">
        <v>117</v>
      </c>
      <c r="B39">
        <v>3</v>
      </c>
      <c r="C39" t="s">
        <v>68</v>
      </c>
      <c r="D39" t="s">
        <v>28</v>
      </c>
      <c r="F39" s="189">
        <v>1</v>
      </c>
    </row>
    <row r="40" spans="1:6" x14ac:dyDescent="0.2">
      <c r="A40" t="s">
        <v>117</v>
      </c>
      <c r="B40">
        <v>3</v>
      </c>
      <c r="C40" t="s">
        <v>68</v>
      </c>
      <c r="D40" t="s">
        <v>60</v>
      </c>
      <c r="F40" s="189">
        <v>1</v>
      </c>
    </row>
    <row r="41" spans="1:6" x14ac:dyDescent="0.2">
      <c r="A41" t="s">
        <v>117</v>
      </c>
      <c r="B41">
        <v>4</v>
      </c>
      <c r="C41" t="s">
        <v>274</v>
      </c>
      <c r="F41" s="189" t="s">
        <v>122</v>
      </c>
    </row>
    <row r="42" spans="1:6" x14ac:dyDescent="0.2">
      <c r="A42" t="s">
        <v>117</v>
      </c>
      <c r="B42">
        <v>4</v>
      </c>
      <c r="C42" t="s">
        <v>246</v>
      </c>
      <c r="F42" s="189" t="s">
        <v>122</v>
      </c>
    </row>
    <row r="43" spans="1:6" x14ac:dyDescent="0.2">
      <c r="A43" t="s">
        <v>117</v>
      </c>
      <c r="B43">
        <v>4</v>
      </c>
      <c r="C43" t="s">
        <v>276</v>
      </c>
      <c r="F43" s="189" t="s">
        <v>122</v>
      </c>
    </row>
    <row r="44" spans="1:6" x14ac:dyDescent="0.2">
      <c r="A44" t="s">
        <v>117</v>
      </c>
      <c r="B44">
        <v>4</v>
      </c>
      <c r="C44" t="s">
        <v>290</v>
      </c>
      <c r="D44" t="s">
        <v>86</v>
      </c>
      <c r="F44" s="189">
        <v>2</v>
      </c>
    </row>
    <row r="45" spans="1:6" x14ac:dyDescent="0.2">
      <c r="A45" t="s">
        <v>117</v>
      </c>
      <c r="B45">
        <v>4</v>
      </c>
      <c r="C45" t="s">
        <v>58</v>
      </c>
      <c r="F45" s="189" t="s">
        <v>122</v>
      </c>
    </row>
    <row r="46" spans="1:6" x14ac:dyDescent="0.2">
      <c r="A46" t="s">
        <v>119</v>
      </c>
      <c r="B46">
        <v>1</v>
      </c>
      <c r="C46" t="s">
        <v>246</v>
      </c>
      <c r="D46" t="s">
        <v>28</v>
      </c>
      <c r="E46">
        <v>2011</v>
      </c>
      <c r="F46" s="189">
        <v>3</v>
      </c>
    </row>
    <row r="47" spans="1:6" x14ac:dyDescent="0.2">
      <c r="A47" t="s">
        <v>119</v>
      </c>
      <c r="B47">
        <v>1</v>
      </c>
      <c r="C47" t="s">
        <v>276</v>
      </c>
      <c r="D47" t="s">
        <v>86</v>
      </c>
      <c r="F47" s="189">
        <v>4</v>
      </c>
    </row>
    <row r="48" spans="1:6" x14ac:dyDescent="0.2">
      <c r="A48" t="s">
        <v>119</v>
      </c>
      <c r="B48">
        <v>1</v>
      </c>
      <c r="C48" t="s">
        <v>276</v>
      </c>
      <c r="D48" t="s">
        <v>23</v>
      </c>
      <c r="F48" s="189">
        <v>6</v>
      </c>
    </row>
    <row r="49" spans="1:7" x14ac:dyDescent="0.2">
      <c r="A49" t="s">
        <v>119</v>
      </c>
      <c r="B49">
        <v>1</v>
      </c>
      <c r="C49" t="s">
        <v>276</v>
      </c>
      <c r="D49" s="78" t="s">
        <v>313</v>
      </c>
      <c r="F49" s="189">
        <v>1</v>
      </c>
      <c r="G49" s="78" t="s">
        <v>314</v>
      </c>
    </row>
    <row r="50" spans="1:7" x14ac:dyDescent="0.2">
      <c r="A50" t="s">
        <v>119</v>
      </c>
      <c r="B50">
        <v>1</v>
      </c>
      <c r="C50" t="s">
        <v>244</v>
      </c>
      <c r="D50" t="s">
        <v>105</v>
      </c>
      <c r="F50" s="189">
        <v>5</v>
      </c>
    </row>
    <row r="51" spans="1:7" x14ac:dyDescent="0.2">
      <c r="A51" t="s">
        <v>119</v>
      </c>
      <c r="B51">
        <v>1</v>
      </c>
      <c r="C51" t="s">
        <v>244</v>
      </c>
      <c r="D51" t="s">
        <v>86</v>
      </c>
      <c r="F51" s="189">
        <v>1</v>
      </c>
    </row>
    <row r="52" spans="1:7" x14ac:dyDescent="0.2">
      <c r="A52" t="s">
        <v>119</v>
      </c>
      <c r="B52">
        <v>1</v>
      </c>
      <c r="C52" t="s">
        <v>244</v>
      </c>
      <c r="D52" t="s">
        <v>28</v>
      </c>
      <c r="F52" s="189">
        <v>1</v>
      </c>
    </row>
    <row r="53" spans="1:7" x14ac:dyDescent="0.2">
      <c r="A53" t="s">
        <v>119</v>
      </c>
      <c r="B53">
        <v>1</v>
      </c>
      <c r="C53" t="s">
        <v>58</v>
      </c>
      <c r="D53" t="s">
        <v>28</v>
      </c>
      <c r="F53" s="189">
        <v>3</v>
      </c>
    </row>
    <row r="54" spans="1:7" x14ac:dyDescent="0.2">
      <c r="A54" t="s">
        <v>119</v>
      </c>
      <c r="B54">
        <v>1</v>
      </c>
      <c r="C54" t="s">
        <v>58</v>
      </c>
      <c r="D54" t="s">
        <v>23</v>
      </c>
      <c r="F54" s="189">
        <v>3</v>
      </c>
    </row>
    <row r="55" spans="1:7" x14ac:dyDescent="0.2">
      <c r="A55" t="s">
        <v>119</v>
      </c>
      <c r="B55">
        <v>1</v>
      </c>
      <c r="C55" t="s">
        <v>68</v>
      </c>
      <c r="D55" t="s">
        <v>105</v>
      </c>
      <c r="F55" s="189">
        <v>1</v>
      </c>
    </row>
    <row r="56" spans="1:7" x14ac:dyDescent="0.2">
      <c r="A56" t="s">
        <v>119</v>
      </c>
      <c r="B56">
        <v>1</v>
      </c>
      <c r="C56" t="s">
        <v>68</v>
      </c>
      <c r="D56" t="s">
        <v>28</v>
      </c>
      <c r="F56" s="189">
        <v>3</v>
      </c>
    </row>
    <row r="57" spans="1:7" x14ac:dyDescent="0.2">
      <c r="A57" t="s">
        <v>119</v>
      </c>
      <c r="B57">
        <v>1</v>
      </c>
      <c r="C57" t="s">
        <v>68</v>
      </c>
      <c r="D57" t="s">
        <v>29</v>
      </c>
      <c r="F57" s="189">
        <v>1</v>
      </c>
    </row>
    <row r="58" spans="1:7" x14ac:dyDescent="0.2">
      <c r="A58" t="s">
        <v>119</v>
      </c>
      <c r="B58">
        <v>2</v>
      </c>
      <c r="C58" t="s">
        <v>246</v>
      </c>
      <c r="D58" t="s">
        <v>28</v>
      </c>
      <c r="F58" s="189">
        <v>3</v>
      </c>
    </row>
    <row r="59" spans="1:7" x14ac:dyDescent="0.2">
      <c r="A59" t="s">
        <v>119</v>
      </c>
      <c r="B59">
        <v>2</v>
      </c>
      <c r="C59" t="s">
        <v>246</v>
      </c>
      <c r="D59" t="s">
        <v>17</v>
      </c>
      <c r="F59" s="189">
        <v>3</v>
      </c>
    </row>
    <row r="60" spans="1:7" x14ac:dyDescent="0.2">
      <c r="A60" t="s">
        <v>119</v>
      </c>
      <c r="B60">
        <v>2</v>
      </c>
      <c r="C60" t="s">
        <v>246</v>
      </c>
      <c r="D60" t="s">
        <v>86</v>
      </c>
      <c r="F60" s="189">
        <v>6</v>
      </c>
    </row>
    <row r="61" spans="1:7" x14ac:dyDescent="0.2">
      <c r="A61" t="s">
        <v>119</v>
      </c>
      <c r="B61">
        <v>2</v>
      </c>
      <c r="C61" t="s">
        <v>246</v>
      </c>
      <c r="D61" t="s">
        <v>23</v>
      </c>
      <c r="F61" s="189">
        <v>1</v>
      </c>
    </row>
    <row r="62" spans="1:7" x14ac:dyDescent="0.2">
      <c r="A62" t="s">
        <v>119</v>
      </c>
      <c r="B62">
        <v>2</v>
      </c>
      <c r="C62" t="s">
        <v>276</v>
      </c>
      <c r="D62" t="s">
        <v>23</v>
      </c>
      <c r="F62" s="189">
        <v>1</v>
      </c>
    </row>
    <row r="63" spans="1:7" x14ac:dyDescent="0.2">
      <c r="A63" t="s">
        <v>119</v>
      </c>
      <c r="B63">
        <v>2</v>
      </c>
      <c r="C63" t="s">
        <v>276</v>
      </c>
      <c r="D63" t="s">
        <v>105</v>
      </c>
      <c r="F63" s="189">
        <v>1</v>
      </c>
    </row>
    <row r="64" spans="1:7" x14ac:dyDescent="0.2">
      <c r="A64" t="s">
        <v>119</v>
      </c>
      <c r="B64">
        <v>2</v>
      </c>
      <c r="C64" t="s">
        <v>276</v>
      </c>
      <c r="D64" t="s">
        <v>28</v>
      </c>
      <c r="F64" s="189">
        <v>1</v>
      </c>
    </row>
    <row r="65" spans="1:7" x14ac:dyDescent="0.2">
      <c r="A65" t="s">
        <v>119</v>
      </c>
      <c r="B65">
        <v>2</v>
      </c>
      <c r="C65" t="s">
        <v>244</v>
      </c>
      <c r="D65" t="s">
        <v>17</v>
      </c>
      <c r="F65" s="189">
        <v>4</v>
      </c>
    </row>
    <row r="66" spans="1:7" x14ac:dyDescent="0.2">
      <c r="A66" t="s">
        <v>119</v>
      </c>
      <c r="B66">
        <v>2</v>
      </c>
      <c r="C66" t="s">
        <v>244</v>
      </c>
      <c r="D66" t="s">
        <v>23</v>
      </c>
      <c r="F66" s="189">
        <v>2</v>
      </c>
    </row>
    <row r="67" spans="1:7" x14ac:dyDescent="0.2">
      <c r="A67" t="s">
        <v>119</v>
      </c>
      <c r="B67">
        <v>2</v>
      </c>
      <c r="C67" t="s">
        <v>244</v>
      </c>
      <c r="D67" t="s">
        <v>28</v>
      </c>
      <c r="F67" s="189">
        <v>2</v>
      </c>
    </row>
    <row r="68" spans="1:7" x14ac:dyDescent="0.2">
      <c r="A68" t="s">
        <v>119</v>
      </c>
      <c r="B68">
        <v>2</v>
      </c>
      <c r="C68" t="s">
        <v>58</v>
      </c>
      <c r="D68" t="s">
        <v>23</v>
      </c>
      <c r="F68" s="189">
        <v>1</v>
      </c>
    </row>
    <row r="69" spans="1:7" x14ac:dyDescent="0.2">
      <c r="A69" t="s">
        <v>119</v>
      </c>
      <c r="B69">
        <v>2</v>
      </c>
      <c r="C69" t="s">
        <v>58</v>
      </c>
      <c r="D69" t="s">
        <v>28</v>
      </c>
      <c r="F69" s="189">
        <v>1</v>
      </c>
    </row>
    <row r="70" spans="1:7" x14ac:dyDescent="0.2">
      <c r="A70" t="s">
        <v>119</v>
      </c>
      <c r="B70">
        <v>2</v>
      </c>
      <c r="C70" t="s">
        <v>58</v>
      </c>
      <c r="D70" t="s">
        <v>17</v>
      </c>
      <c r="F70" s="189">
        <v>3</v>
      </c>
    </row>
    <row r="71" spans="1:7" x14ac:dyDescent="0.2">
      <c r="A71" t="s">
        <v>119</v>
      </c>
      <c r="B71">
        <v>2</v>
      </c>
      <c r="C71" t="s">
        <v>58</v>
      </c>
      <c r="D71" t="s">
        <v>86</v>
      </c>
      <c r="F71" s="189">
        <v>11</v>
      </c>
    </row>
    <row r="72" spans="1:7" x14ac:dyDescent="0.2">
      <c r="A72" t="s">
        <v>119</v>
      </c>
      <c r="B72">
        <v>2</v>
      </c>
      <c r="C72" t="s">
        <v>68</v>
      </c>
      <c r="F72" s="189" t="s">
        <v>122</v>
      </c>
    </row>
    <row r="73" spans="1:7" x14ac:dyDescent="0.2">
      <c r="A73" t="s">
        <v>119</v>
      </c>
      <c r="B73">
        <v>3</v>
      </c>
      <c r="C73" t="s">
        <v>246</v>
      </c>
      <c r="D73" t="s">
        <v>82</v>
      </c>
      <c r="F73" s="189">
        <v>3</v>
      </c>
    </row>
    <row r="74" spans="1:7" x14ac:dyDescent="0.2">
      <c r="A74" t="s">
        <v>119</v>
      </c>
      <c r="B74">
        <v>3</v>
      </c>
      <c r="C74" t="s">
        <v>276</v>
      </c>
      <c r="D74" t="s">
        <v>60</v>
      </c>
      <c r="F74" s="189">
        <v>3</v>
      </c>
    </row>
    <row r="75" spans="1:7" x14ac:dyDescent="0.2">
      <c r="A75" t="s">
        <v>119</v>
      </c>
      <c r="B75">
        <v>3</v>
      </c>
      <c r="C75" t="s">
        <v>276</v>
      </c>
      <c r="D75" t="s">
        <v>23</v>
      </c>
      <c r="F75" s="189">
        <v>2</v>
      </c>
    </row>
    <row r="76" spans="1:7" x14ac:dyDescent="0.2">
      <c r="A76" t="s">
        <v>119</v>
      </c>
      <c r="B76">
        <v>3</v>
      </c>
      <c r="C76" t="s">
        <v>244</v>
      </c>
      <c r="D76" t="s">
        <v>60</v>
      </c>
      <c r="F76" s="189">
        <v>1</v>
      </c>
    </row>
    <row r="77" spans="1:7" x14ac:dyDescent="0.2">
      <c r="A77" t="s">
        <v>119</v>
      </c>
      <c r="B77">
        <v>3</v>
      </c>
      <c r="C77" t="s">
        <v>244</v>
      </c>
      <c r="D77" t="s">
        <v>23</v>
      </c>
      <c r="F77" s="189">
        <v>3</v>
      </c>
    </row>
    <row r="78" spans="1:7" x14ac:dyDescent="0.2">
      <c r="A78" t="s">
        <v>119</v>
      </c>
      <c r="B78">
        <v>3</v>
      </c>
      <c r="C78" t="s">
        <v>244</v>
      </c>
      <c r="D78" t="s">
        <v>28</v>
      </c>
      <c r="F78" s="189">
        <v>2</v>
      </c>
      <c r="G78" t="s">
        <v>315</v>
      </c>
    </row>
    <row r="79" spans="1:7" x14ac:dyDescent="0.2">
      <c r="A79" t="s">
        <v>119</v>
      </c>
      <c r="B79">
        <v>3</v>
      </c>
      <c r="C79" t="s">
        <v>58</v>
      </c>
      <c r="F79" s="189" t="s">
        <v>122</v>
      </c>
    </row>
    <row r="80" spans="1:7" x14ac:dyDescent="0.2">
      <c r="A80" t="s">
        <v>119</v>
      </c>
      <c r="B80">
        <v>3</v>
      </c>
      <c r="C80" t="s">
        <v>68</v>
      </c>
      <c r="D80" t="s">
        <v>17</v>
      </c>
      <c r="F80" s="189">
        <v>2</v>
      </c>
    </row>
    <row r="81" spans="1:7" x14ac:dyDescent="0.2">
      <c r="A81" t="s">
        <v>119</v>
      </c>
      <c r="B81">
        <v>3</v>
      </c>
      <c r="C81" t="s">
        <v>68</v>
      </c>
      <c r="D81" t="s">
        <v>23</v>
      </c>
      <c r="F81" s="189">
        <v>1</v>
      </c>
    </row>
    <row r="82" spans="1:7" x14ac:dyDescent="0.2">
      <c r="A82" t="s">
        <v>119</v>
      </c>
      <c r="B82">
        <v>3</v>
      </c>
      <c r="C82" t="s">
        <v>68</v>
      </c>
      <c r="D82" t="s">
        <v>28</v>
      </c>
      <c r="F82" s="189">
        <v>3</v>
      </c>
    </row>
    <row r="83" spans="1:7" x14ac:dyDescent="0.2">
      <c r="A83" t="s">
        <v>119</v>
      </c>
      <c r="B83">
        <v>3</v>
      </c>
      <c r="C83" t="s">
        <v>68</v>
      </c>
      <c r="D83" t="s">
        <v>60</v>
      </c>
      <c r="F83" s="189">
        <v>1</v>
      </c>
    </row>
    <row r="84" spans="1:7" x14ac:dyDescent="0.2">
      <c r="A84" t="s">
        <v>119</v>
      </c>
      <c r="B84">
        <v>4</v>
      </c>
      <c r="C84" t="s">
        <v>246</v>
      </c>
      <c r="D84" t="s">
        <v>28</v>
      </c>
      <c r="F84" s="189">
        <v>3</v>
      </c>
    </row>
    <row r="85" spans="1:7" x14ac:dyDescent="0.2">
      <c r="A85" t="s">
        <v>119</v>
      </c>
      <c r="B85">
        <v>4</v>
      </c>
      <c r="C85" t="s">
        <v>246</v>
      </c>
      <c r="D85" t="s">
        <v>23</v>
      </c>
      <c r="F85" s="189">
        <v>2</v>
      </c>
    </row>
    <row r="86" spans="1:7" x14ac:dyDescent="0.2">
      <c r="A86" t="s">
        <v>119</v>
      </c>
      <c r="B86">
        <v>4</v>
      </c>
      <c r="C86" t="s">
        <v>276</v>
      </c>
      <c r="D86" t="s">
        <v>28</v>
      </c>
      <c r="F86" s="189">
        <v>2</v>
      </c>
    </row>
    <row r="87" spans="1:7" x14ac:dyDescent="0.2">
      <c r="A87" t="s">
        <v>119</v>
      </c>
      <c r="B87">
        <v>4</v>
      </c>
      <c r="C87" t="s">
        <v>276</v>
      </c>
      <c r="D87" t="s">
        <v>86</v>
      </c>
      <c r="F87" s="189">
        <v>2</v>
      </c>
    </row>
    <row r="88" spans="1:7" x14ac:dyDescent="0.2">
      <c r="A88" t="s">
        <v>119</v>
      </c>
      <c r="B88">
        <v>4</v>
      </c>
      <c r="C88" t="s">
        <v>276</v>
      </c>
      <c r="D88" t="s">
        <v>23</v>
      </c>
      <c r="F88" s="189">
        <v>2</v>
      </c>
    </row>
    <row r="89" spans="1:7" x14ac:dyDescent="0.2">
      <c r="A89" t="s">
        <v>119</v>
      </c>
      <c r="B89">
        <v>4</v>
      </c>
      <c r="C89" t="s">
        <v>276</v>
      </c>
      <c r="D89" t="s">
        <v>17</v>
      </c>
      <c r="F89" s="189">
        <v>3</v>
      </c>
    </row>
    <row r="90" spans="1:7" x14ac:dyDescent="0.2">
      <c r="A90" t="s">
        <v>119</v>
      </c>
      <c r="B90">
        <v>4</v>
      </c>
      <c r="C90" t="s">
        <v>244</v>
      </c>
      <c r="D90" t="s">
        <v>28</v>
      </c>
      <c r="F90" s="189">
        <v>3</v>
      </c>
    </row>
    <row r="91" spans="1:7" x14ac:dyDescent="0.2">
      <c r="A91" t="s">
        <v>119</v>
      </c>
      <c r="B91">
        <v>4</v>
      </c>
      <c r="C91" t="s">
        <v>244</v>
      </c>
      <c r="D91" t="s">
        <v>23</v>
      </c>
      <c r="F91" s="189">
        <v>1</v>
      </c>
    </row>
    <row r="92" spans="1:7" x14ac:dyDescent="0.2">
      <c r="A92" t="s">
        <v>119</v>
      </c>
      <c r="B92">
        <v>4</v>
      </c>
      <c r="C92" t="s">
        <v>58</v>
      </c>
      <c r="D92" t="s">
        <v>28</v>
      </c>
      <c r="F92" s="189">
        <v>3</v>
      </c>
    </row>
    <row r="93" spans="1:7" x14ac:dyDescent="0.2">
      <c r="A93" t="s">
        <v>119</v>
      </c>
      <c r="B93">
        <v>4</v>
      </c>
      <c r="C93" t="s">
        <v>58</v>
      </c>
      <c r="D93" s="79" t="s">
        <v>997</v>
      </c>
      <c r="F93" s="189">
        <v>2</v>
      </c>
      <c r="G93" s="78" t="s">
        <v>316</v>
      </c>
    </row>
    <row r="94" spans="1:7" x14ac:dyDescent="0.2">
      <c r="A94" t="s">
        <v>119</v>
      </c>
      <c r="B94">
        <v>4</v>
      </c>
      <c r="C94" t="s">
        <v>68</v>
      </c>
      <c r="D94" t="s">
        <v>23</v>
      </c>
      <c r="F94" s="189">
        <v>4</v>
      </c>
    </row>
    <row r="95" spans="1:7" x14ac:dyDescent="0.2">
      <c r="A95" t="s">
        <v>119</v>
      </c>
      <c r="B95">
        <v>4</v>
      </c>
      <c r="C95" t="s">
        <v>68</v>
      </c>
      <c r="D95" t="s">
        <v>28</v>
      </c>
      <c r="F95" s="189">
        <v>2</v>
      </c>
    </row>
    <row r="96" spans="1:7" x14ac:dyDescent="0.2">
      <c r="A96" t="s">
        <v>119</v>
      </c>
      <c r="B96">
        <v>5</v>
      </c>
      <c r="C96" t="s">
        <v>276</v>
      </c>
      <c r="D96" t="s">
        <v>105</v>
      </c>
      <c r="F96" s="189">
        <v>14</v>
      </c>
    </row>
    <row r="97" spans="1:7" x14ac:dyDescent="0.2">
      <c r="A97" t="s">
        <v>119</v>
      </c>
      <c r="B97">
        <v>5</v>
      </c>
      <c r="C97" t="s">
        <v>276</v>
      </c>
      <c r="D97" t="s">
        <v>28</v>
      </c>
      <c r="F97" s="189">
        <v>1</v>
      </c>
    </row>
    <row r="98" spans="1:7" x14ac:dyDescent="0.2">
      <c r="A98" t="s">
        <v>119</v>
      </c>
      <c r="B98">
        <v>5</v>
      </c>
      <c r="C98" t="s">
        <v>244</v>
      </c>
      <c r="D98" t="s">
        <v>60</v>
      </c>
      <c r="F98" s="189">
        <v>1</v>
      </c>
    </row>
    <row r="99" spans="1:7" x14ac:dyDescent="0.2">
      <c r="A99" t="s">
        <v>119</v>
      </c>
      <c r="B99">
        <v>5</v>
      </c>
      <c r="C99" t="s">
        <v>244</v>
      </c>
      <c r="D99" t="s">
        <v>17</v>
      </c>
      <c r="F99" s="189">
        <v>1</v>
      </c>
    </row>
    <row r="100" spans="1:7" x14ac:dyDescent="0.2">
      <c r="A100" t="s">
        <v>119</v>
      </c>
      <c r="B100">
        <v>5</v>
      </c>
      <c r="C100" t="s">
        <v>244</v>
      </c>
      <c r="D100" s="78" t="s">
        <v>29</v>
      </c>
      <c r="F100" s="189">
        <v>1</v>
      </c>
      <c r="G100" s="78" t="s">
        <v>317</v>
      </c>
    </row>
    <row r="101" spans="1:7" x14ac:dyDescent="0.2">
      <c r="A101" t="s">
        <v>119</v>
      </c>
      <c r="B101">
        <v>5</v>
      </c>
      <c r="C101" t="s">
        <v>58</v>
      </c>
      <c r="D101" t="s">
        <v>86</v>
      </c>
      <c r="F101" s="189">
        <v>17</v>
      </c>
    </row>
    <row r="102" spans="1:7" x14ac:dyDescent="0.2">
      <c r="A102" t="s">
        <v>119</v>
      </c>
      <c r="B102">
        <v>5</v>
      </c>
      <c r="C102" t="s">
        <v>58</v>
      </c>
      <c r="D102" t="s">
        <v>17</v>
      </c>
      <c r="F102" s="189">
        <v>1</v>
      </c>
    </row>
    <row r="103" spans="1:7" x14ac:dyDescent="0.2">
      <c r="A103" t="s">
        <v>119</v>
      </c>
      <c r="B103">
        <v>5</v>
      </c>
      <c r="C103" t="s">
        <v>68</v>
      </c>
      <c r="D103" t="s">
        <v>17</v>
      </c>
      <c r="F103" s="189">
        <v>1</v>
      </c>
    </row>
    <row r="104" spans="1:7" x14ac:dyDescent="0.2">
      <c r="A104" t="s">
        <v>119</v>
      </c>
      <c r="B104">
        <v>5</v>
      </c>
      <c r="C104" t="s">
        <v>246</v>
      </c>
      <c r="D104" t="s">
        <v>22</v>
      </c>
      <c r="F104" s="189">
        <v>1</v>
      </c>
    </row>
    <row r="105" spans="1:7" x14ac:dyDescent="0.2">
      <c r="A105" t="s">
        <v>118</v>
      </c>
      <c r="B105">
        <v>1</v>
      </c>
      <c r="C105" t="s">
        <v>246</v>
      </c>
      <c r="F105" s="189" t="s">
        <v>122</v>
      </c>
    </row>
    <row r="106" spans="1:7" x14ac:dyDescent="0.2">
      <c r="A106" t="s">
        <v>118</v>
      </c>
      <c r="B106">
        <v>1</v>
      </c>
      <c r="C106" t="s">
        <v>247</v>
      </c>
      <c r="D106" t="s">
        <v>28</v>
      </c>
      <c r="F106" s="189">
        <v>1</v>
      </c>
      <c r="G106" t="s">
        <v>340</v>
      </c>
    </row>
    <row r="107" spans="1:7" x14ac:dyDescent="0.2">
      <c r="A107" t="s">
        <v>118</v>
      </c>
      <c r="B107">
        <v>1</v>
      </c>
      <c r="C107" t="s">
        <v>244</v>
      </c>
      <c r="D107" t="s">
        <v>28</v>
      </c>
      <c r="F107" s="189">
        <v>1</v>
      </c>
    </row>
    <row r="108" spans="1:7" x14ac:dyDescent="0.2">
      <c r="A108" t="s">
        <v>118</v>
      </c>
      <c r="B108">
        <v>1</v>
      </c>
      <c r="C108" t="s">
        <v>244</v>
      </c>
      <c r="D108" t="s">
        <v>60</v>
      </c>
      <c r="F108" s="189">
        <v>1</v>
      </c>
    </row>
    <row r="109" spans="1:7" x14ac:dyDescent="0.2">
      <c r="A109" t="s">
        <v>118</v>
      </c>
      <c r="B109">
        <v>1</v>
      </c>
      <c r="C109" t="s">
        <v>263</v>
      </c>
      <c r="D109" t="s">
        <v>28</v>
      </c>
      <c r="F109" s="189">
        <v>1</v>
      </c>
    </row>
    <row r="110" spans="1:7" x14ac:dyDescent="0.2">
      <c r="A110" t="s">
        <v>118</v>
      </c>
      <c r="B110">
        <v>1</v>
      </c>
      <c r="C110" t="s">
        <v>263</v>
      </c>
      <c r="D110" t="s">
        <v>60</v>
      </c>
      <c r="F110" s="189">
        <v>1</v>
      </c>
    </row>
    <row r="111" spans="1:7" x14ac:dyDescent="0.2">
      <c r="A111" t="s">
        <v>118</v>
      </c>
      <c r="B111">
        <v>1</v>
      </c>
      <c r="C111" t="s">
        <v>264</v>
      </c>
      <c r="D111" t="s">
        <v>60</v>
      </c>
      <c r="F111" s="189">
        <v>1</v>
      </c>
    </row>
    <row r="112" spans="1:7" x14ac:dyDescent="0.2">
      <c r="A112" t="s">
        <v>118</v>
      </c>
      <c r="B112">
        <v>2</v>
      </c>
      <c r="C112" t="s">
        <v>246</v>
      </c>
      <c r="D112" t="s">
        <v>28</v>
      </c>
      <c r="F112" s="189">
        <v>1</v>
      </c>
    </row>
    <row r="113" spans="1:6" x14ac:dyDescent="0.2">
      <c r="A113" t="s">
        <v>118</v>
      </c>
      <c r="B113">
        <v>2</v>
      </c>
      <c r="C113" t="s">
        <v>247</v>
      </c>
      <c r="D113" t="s">
        <v>23</v>
      </c>
      <c r="F113" s="189">
        <v>2</v>
      </c>
    </row>
    <row r="114" spans="1:6" x14ac:dyDescent="0.2">
      <c r="A114" t="s">
        <v>118</v>
      </c>
      <c r="B114">
        <v>2</v>
      </c>
      <c r="C114" t="s">
        <v>247</v>
      </c>
      <c r="D114" t="s">
        <v>28</v>
      </c>
      <c r="F114" s="189">
        <v>1</v>
      </c>
    </row>
    <row r="115" spans="1:6" x14ac:dyDescent="0.2">
      <c r="A115" t="s">
        <v>118</v>
      </c>
      <c r="B115">
        <v>2</v>
      </c>
      <c r="C115" t="s">
        <v>244</v>
      </c>
      <c r="D115" t="s">
        <v>60</v>
      </c>
      <c r="F115" s="189">
        <v>1</v>
      </c>
    </row>
    <row r="116" spans="1:6" x14ac:dyDescent="0.2">
      <c r="A116" t="s">
        <v>118</v>
      </c>
      <c r="B116">
        <v>2</v>
      </c>
      <c r="C116" t="s">
        <v>264</v>
      </c>
      <c r="D116" t="s">
        <v>28</v>
      </c>
      <c r="F116" s="189">
        <v>1</v>
      </c>
    </row>
    <row r="117" spans="1:6" x14ac:dyDescent="0.2">
      <c r="A117" t="s">
        <v>118</v>
      </c>
      <c r="B117">
        <v>2</v>
      </c>
      <c r="C117" t="s">
        <v>264</v>
      </c>
      <c r="D117" t="s">
        <v>23</v>
      </c>
      <c r="F117" s="189">
        <v>2</v>
      </c>
    </row>
    <row r="118" spans="1:6" x14ac:dyDescent="0.2">
      <c r="A118" t="s">
        <v>118</v>
      </c>
      <c r="B118">
        <v>2</v>
      </c>
      <c r="C118" t="s">
        <v>263</v>
      </c>
      <c r="D118" t="s">
        <v>28</v>
      </c>
      <c r="F118" s="189">
        <v>1</v>
      </c>
    </row>
    <row r="119" spans="1:6" x14ac:dyDescent="0.2">
      <c r="A119" t="s">
        <v>118</v>
      </c>
      <c r="B119">
        <v>2</v>
      </c>
      <c r="C119" t="s">
        <v>263</v>
      </c>
      <c r="D119" t="s">
        <v>67</v>
      </c>
      <c r="F119" s="189">
        <v>1</v>
      </c>
    </row>
    <row r="120" spans="1:6" x14ac:dyDescent="0.2">
      <c r="A120" t="s">
        <v>118</v>
      </c>
      <c r="B120">
        <v>3</v>
      </c>
      <c r="C120" t="s">
        <v>246</v>
      </c>
      <c r="F120" s="189" t="s">
        <v>122</v>
      </c>
    </row>
    <row r="121" spans="1:6" x14ac:dyDescent="0.2">
      <c r="A121" t="s">
        <v>118</v>
      </c>
      <c r="B121">
        <v>3</v>
      </c>
      <c r="C121" t="s">
        <v>247</v>
      </c>
      <c r="D121" t="s">
        <v>36</v>
      </c>
      <c r="F121" s="189">
        <v>1</v>
      </c>
    </row>
    <row r="122" spans="1:6" x14ac:dyDescent="0.2">
      <c r="A122" t="s">
        <v>118</v>
      </c>
      <c r="B122">
        <v>3</v>
      </c>
      <c r="C122" t="s">
        <v>263</v>
      </c>
      <c r="F122" s="189" t="s">
        <v>122</v>
      </c>
    </row>
    <row r="123" spans="1:6" x14ac:dyDescent="0.2">
      <c r="A123" t="s">
        <v>118</v>
      </c>
      <c r="B123">
        <v>3</v>
      </c>
      <c r="C123" t="s">
        <v>264</v>
      </c>
      <c r="D123" t="s">
        <v>28</v>
      </c>
      <c r="F123" s="189">
        <v>1</v>
      </c>
    </row>
    <row r="124" spans="1:6" x14ac:dyDescent="0.2">
      <c r="A124" t="s">
        <v>118</v>
      </c>
      <c r="B124">
        <v>3</v>
      </c>
      <c r="C124" t="s">
        <v>244</v>
      </c>
      <c r="D124" t="s">
        <v>28</v>
      </c>
      <c r="F124" s="189">
        <v>2</v>
      </c>
    </row>
    <row r="125" spans="1:6" x14ac:dyDescent="0.2">
      <c r="A125" t="s">
        <v>118</v>
      </c>
      <c r="B125">
        <v>4</v>
      </c>
      <c r="C125" t="s">
        <v>246</v>
      </c>
      <c r="F125" s="189" t="s">
        <v>122</v>
      </c>
    </row>
    <row r="126" spans="1:6" x14ac:dyDescent="0.2">
      <c r="A126" t="s">
        <v>118</v>
      </c>
      <c r="B126">
        <v>4</v>
      </c>
      <c r="C126" t="s">
        <v>247</v>
      </c>
      <c r="D126" t="s">
        <v>28</v>
      </c>
      <c r="F126" s="189">
        <v>6</v>
      </c>
    </row>
    <row r="127" spans="1:6" x14ac:dyDescent="0.2">
      <c r="A127" t="s">
        <v>118</v>
      </c>
      <c r="B127">
        <v>4</v>
      </c>
      <c r="C127" t="s">
        <v>263</v>
      </c>
      <c r="D127" t="s">
        <v>23</v>
      </c>
      <c r="F127" s="189">
        <v>1</v>
      </c>
    </row>
    <row r="128" spans="1:6" x14ac:dyDescent="0.2">
      <c r="A128" t="s">
        <v>118</v>
      </c>
      <c r="B128">
        <v>4</v>
      </c>
      <c r="C128" t="s">
        <v>264</v>
      </c>
      <c r="F128" s="189" t="s">
        <v>122</v>
      </c>
    </row>
    <row r="129" spans="1:6" x14ac:dyDescent="0.2">
      <c r="A129" t="s">
        <v>118</v>
      </c>
      <c r="B129">
        <v>4</v>
      </c>
      <c r="C129" t="s">
        <v>244</v>
      </c>
      <c r="F129" s="189" t="s">
        <v>122</v>
      </c>
    </row>
    <row r="130" spans="1:6" x14ac:dyDescent="0.2">
      <c r="A130" t="s">
        <v>118</v>
      </c>
      <c r="B130">
        <v>5</v>
      </c>
      <c r="C130" t="s">
        <v>246</v>
      </c>
      <c r="D130" t="s">
        <v>28</v>
      </c>
      <c r="F130" s="189">
        <v>1</v>
      </c>
    </row>
    <row r="131" spans="1:6" x14ac:dyDescent="0.2">
      <c r="A131" t="s">
        <v>118</v>
      </c>
      <c r="B131">
        <v>5</v>
      </c>
      <c r="C131" t="s">
        <v>247</v>
      </c>
      <c r="F131" s="189" t="s">
        <v>122</v>
      </c>
    </row>
    <row r="132" spans="1:6" x14ac:dyDescent="0.2">
      <c r="A132" t="s">
        <v>118</v>
      </c>
      <c r="B132">
        <v>5</v>
      </c>
      <c r="C132" t="s">
        <v>263</v>
      </c>
      <c r="D132" t="s">
        <v>67</v>
      </c>
      <c r="F132" s="189">
        <v>1</v>
      </c>
    </row>
    <row r="133" spans="1:6" x14ac:dyDescent="0.2">
      <c r="A133" t="s">
        <v>118</v>
      </c>
      <c r="B133">
        <v>5</v>
      </c>
      <c r="C133" t="s">
        <v>264</v>
      </c>
      <c r="D133" t="s">
        <v>28</v>
      </c>
      <c r="F133" s="189">
        <v>2</v>
      </c>
    </row>
    <row r="134" spans="1:6" x14ac:dyDescent="0.2">
      <c r="A134" t="s">
        <v>118</v>
      </c>
      <c r="B134">
        <v>5</v>
      </c>
      <c r="C134" t="s">
        <v>244</v>
      </c>
      <c r="D134" t="s">
        <v>28</v>
      </c>
      <c r="F134" s="189">
        <v>1</v>
      </c>
    </row>
    <row r="135" spans="1:6" x14ac:dyDescent="0.2">
      <c r="A135" t="s">
        <v>118</v>
      </c>
      <c r="B135">
        <v>5</v>
      </c>
      <c r="C135" t="s">
        <v>244</v>
      </c>
      <c r="D135" t="s">
        <v>67</v>
      </c>
      <c r="F135" s="189">
        <v>2</v>
      </c>
    </row>
    <row r="136" spans="1:6" x14ac:dyDescent="0.2">
      <c r="A136" t="s">
        <v>99</v>
      </c>
      <c r="B136">
        <v>1</v>
      </c>
      <c r="C136" t="s">
        <v>246</v>
      </c>
      <c r="E136">
        <v>2011</v>
      </c>
      <c r="F136" s="189" t="s">
        <v>122</v>
      </c>
    </row>
    <row r="137" spans="1:6" x14ac:dyDescent="0.2">
      <c r="A137" t="s">
        <v>99</v>
      </c>
      <c r="B137">
        <v>1</v>
      </c>
      <c r="C137" t="s">
        <v>276</v>
      </c>
      <c r="D137" t="s">
        <v>37</v>
      </c>
      <c r="F137" s="189">
        <v>1</v>
      </c>
    </row>
    <row r="138" spans="1:6" x14ac:dyDescent="0.2">
      <c r="A138" t="s">
        <v>99</v>
      </c>
      <c r="B138">
        <v>1</v>
      </c>
      <c r="C138" t="s">
        <v>244</v>
      </c>
      <c r="F138" s="189" t="s">
        <v>122</v>
      </c>
    </row>
    <row r="139" spans="1:6" x14ac:dyDescent="0.2">
      <c r="A139" t="s">
        <v>99</v>
      </c>
      <c r="B139">
        <v>1</v>
      </c>
      <c r="C139" t="s">
        <v>58</v>
      </c>
      <c r="F139" s="189" t="s">
        <v>122</v>
      </c>
    </row>
    <row r="140" spans="1:6" x14ac:dyDescent="0.2">
      <c r="A140" t="s">
        <v>99</v>
      </c>
      <c r="B140">
        <v>1</v>
      </c>
      <c r="C140" t="s">
        <v>68</v>
      </c>
      <c r="F140" s="189" t="s">
        <v>122</v>
      </c>
    </row>
    <row r="141" spans="1:6" x14ac:dyDescent="0.2">
      <c r="A141" t="s">
        <v>99</v>
      </c>
      <c r="B141">
        <v>2</v>
      </c>
      <c r="C141" t="s">
        <v>246</v>
      </c>
      <c r="F141" s="189" t="s">
        <v>122</v>
      </c>
    </row>
    <row r="142" spans="1:6" x14ac:dyDescent="0.2">
      <c r="A142" t="s">
        <v>99</v>
      </c>
      <c r="B142">
        <v>2</v>
      </c>
      <c r="C142" t="s">
        <v>276</v>
      </c>
      <c r="F142" s="189" t="s">
        <v>122</v>
      </c>
    </row>
    <row r="143" spans="1:6" x14ac:dyDescent="0.2">
      <c r="A143" t="s">
        <v>99</v>
      </c>
      <c r="B143">
        <v>2</v>
      </c>
      <c r="C143" t="s">
        <v>244</v>
      </c>
      <c r="F143" s="189" t="s">
        <v>122</v>
      </c>
    </row>
    <row r="144" spans="1:6" x14ac:dyDescent="0.2">
      <c r="A144" t="s">
        <v>99</v>
      </c>
      <c r="B144">
        <v>2</v>
      </c>
      <c r="C144" t="s">
        <v>58</v>
      </c>
      <c r="D144" t="s">
        <v>37</v>
      </c>
      <c r="F144" s="189">
        <v>1</v>
      </c>
    </row>
    <row r="145" spans="1:7" x14ac:dyDescent="0.2">
      <c r="A145" t="s">
        <v>99</v>
      </c>
      <c r="B145">
        <v>2</v>
      </c>
      <c r="C145" t="s">
        <v>68</v>
      </c>
      <c r="F145" s="189" t="s">
        <v>122</v>
      </c>
    </row>
    <row r="146" spans="1:7" x14ac:dyDescent="0.2">
      <c r="A146" t="s">
        <v>99</v>
      </c>
      <c r="B146">
        <v>3</v>
      </c>
      <c r="C146" t="s">
        <v>246</v>
      </c>
      <c r="F146" s="189" t="s">
        <v>122</v>
      </c>
    </row>
    <row r="147" spans="1:7" x14ac:dyDescent="0.2">
      <c r="A147" t="s">
        <v>99</v>
      </c>
      <c r="B147">
        <v>3</v>
      </c>
      <c r="C147" t="s">
        <v>276</v>
      </c>
      <c r="F147" s="189" t="s">
        <v>122</v>
      </c>
    </row>
    <row r="148" spans="1:7" x14ac:dyDescent="0.2">
      <c r="A148" t="s">
        <v>99</v>
      </c>
      <c r="B148">
        <v>3</v>
      </c>
      <c r="C148" t="s">
        <v>244</v>
      </c>
      <c r="F148" s="189" t="s">
        <v>122</v>
      </c>
    </row>
    <row r="149" spans="1:7" x14ac:dyDescent="0.2">
      <c r="A149" t="s">
        <v>99</v>
      </c>
      <c r="B149">
        <v>3</v>
      </c>
      <c r="C149" t="s">
        <v>58</v>
      </c>
      <c r="F149" s="189" t="s">
        <v>122</v>
      </c>
    </row>
    <row r="150" spans="1:7" x14ac:dyDescent="0.2">
      <c r="A150" t="s">
        <v>99</v>
      </c>
      <c r="B150">
        <v>3</v>
      </c>
      <c r="C150" t="s">
        <v>68</v>
      </c>
      <c r="D150" t="s">
        <v>60</v>
      </c>
      <c r="F150" s="189">
        <v>2</v>
      </c>
    </row>
    <row r="151" spans="1:7" x14ac:dyDescent="0.2">
      <c r="A151" t="s">
        <v>99</v>
      </c>
      <c r="B151">
        <v>4</v>
      </c>
      <c r="C151" t="s">
        <v>246</v>
      </c>
      <c r="D151" t="s">
        <v>60</v>
      </c>
      <c r="F151" s="189">
        <v>2</v>
      </c>
    </row>
    <row r="152" spans="1:7" x14ac:dyDescent="0.2">
      <c r="A152" t="s">
        <v>99</v>
      </c>
      <c r="B152">
        <v>4</v>
      </c>
      <c r="C152" t="s">
        <v>276</v>
      </c>
      <c r="D152" t="s">
        <v>28</v>
      </c>
      <c r="F152" s="189">
        <v>3</v>
      </c>
    </row>
    <row r="153" spans="1:7" x14ac:dyDescent="0.2">
      <c r="A153" t="s">
        <v>99</v>
      </c>
      <c r="B153">
        <v>4</v>
      </c>
      <c r="C153" t="s">
        <v>244</v>
      </c>
      <c r="F153" s="189" t="s">
        <v>122</v>
      </c>
    </row>
    <row r="154" spans="1:7" x14ac:dyDescent="0.2">
      <c r="A154" t="s">
        <v>99</v>
      </c>
      <c r="B154">
        <v>4</v>
      </c>
      <c r="C154" t="s">
        <v>58</v>
      </c>
      <c r="F154" s="189" t="s">
        <v>122</v>
      </c>
    </row>
    <row r="155" spans="1:7" x14ac:dyDescent="0.2">
      <c r="A155" t="s">
        <v>99</v>
      </c>
      <c r="B155">
        <v>4</v>
      </c>
      <c r="C155" t="s">
        <v>68</v>
      </c>
      <c r="D155" t="s">
        <v>60</v>
      </c>
      <c r="F155" s="189">
        <v>1</v>
      </c>
    </row>
    <row r="156" spans="1:7" x14ac:dyDescent="0.2">
      <c r="A156" t="s">
        <v>99</v>
      </c>
      <c r="B156">
        <v>5</v>
      </c>
      <c r="C156" t="s">
        <v>246</v>
      </c>
      <c r="D156" t="s">
        <v>60</v>
      </c>
      <c r="F156" s="189">
        <v>1</v>
      </c>
    </row>
    <row r="157" spans="1:7" x14ac:dyDescent="0.2">
      <c r="A157" t="s">
        <v>99</v>
      </c>
      <c r="B157">
        <v>5</v>
      </c>
      <c r="C157" t="s">
        <v>276</v>
      </c>
      <c r="F157" s="189" t="s">
        <v>122</v>
      </c>
    </row>
    <row r="158" spans="1:7" x14ac:dyDescent="0.2">
      <c r="A158" t="s">
        <v>99</v>
      </c>
      <c r="B158">
        <v>5</v>
      </c>
      <c r="C158" t="s">
        <v>244</v>
      </c>
      <c r="D158" t="s">
        <v>60</v>
      </c>
      <c r="F158" s="189">
        <v>1</v>
      </c>
    </row>
    <row r="159" spans="1:7" x14ac:dyDescent="0.2">
      <c r="A159" t="s">
        <v>99</v>
      </c>
      <c r="B159">
        <v>5</v>
      </c>
      <c r="C159" t="s">
        <v>58</v>
      </c>
      <c r="D159" t="s">
        <v>60</v>
      </c>
      <c r="F159" s="189">
        <v>1</v>
      </c>
      <c r="G159" t="s">
        <v>349</v>
      </c>
    </row>
    <row r="160" spans="1:7" x14ac:dyDescent="0.2">
      <c r="A160" t="s">
        <v>99</v>
      </c>
      <c r="B160">
        <v>5</v>
      </c>
      <c r="C160" t="s">
        <v>68</v>
      </c>
      <c r="F160" s="189" t="s">
        <v>122</v>
      </c>
    </row>
    <row r="161" spans="1:7" x14ac:dyDescent="0.2">
      <c r="A161" t="s">
        <v>35</v>
      </c>
      <c r="B161">
        <v>1</v>
      </c>
      <c r="C161" t="s">
        <v>246</v>
      </c>
      <c r="D161" t="s">
        <v>60</v>
      </c>
      <c r="F161" s="189">
        <v>1</v>
      </c>
    </row>
    <row r="162" spans="1:7" x14ac:dyDescent="0.2">
      <c r="A162" t="s">
        <v>35</v>
      </c>
      <c r="B162">
        <v>1</v>
      </c>
      <c r="C162" t="s">
        <v>276</v>
      </c>
      <c r="D162" t="s">
        <v>60</v>
      </c>
      <c r="F162" s="189">
        <v>1</v>
      </c>
    </row>
    <row r="163" spans="1:7" x14ac:dyDescent="0.2">
      <c r="A163" t="s">
        <v>35</v>
      </c>
      <c r="B163">
        <v>1</v>
      </c>
      <c r="C163" t="s">
        <v>244</v>
      </c>
      <c r="F163" s="189" t="s">
        <v>122</v>
      </c>
    </row>
    <row r="164" spans="1:7" x14ac:dyDescent="0.2">
      <c r="A164" t="s">
        <v>35</v>
      </c>
      <c r="B164">
        <v>1</v>
      </c>
      <c r="C164" t="s">
        <v>58</v>
      </c>
      <c r="D164" t="s">
        <v>60</v>
      </c>
      <c r="F164" s="189">
        <v>1</v>
      </c>
      <c r="G164" t="s">
        <v>461</v>
      </c>
    </row>
    <row r="165" spans="1:7" x14ac:dyDescent="0.2">
      <c r="A165" t="s">
        <v>35</v>
      </c>
      <c r="B165">
        <v>1</v>
      </c>
      <c r="C165" t="s">
        <v>68</v>
      </c>
      <c r="F165" s="189" t="s">
        <v>122</v>
      </c>
    </row>
    <row r="166" spans="1:7" x14ac:dyDescent="0.2">
      <c r="A166" t="s">
        <v>35</v>
      </c>
      <c r="B166">
        <v>2</v>
      </c>
      <c r="C166" t="s">
        <v>246</v>
      </c>
      <c r="F166" s="189" t="s">
        <v>122</v>
      </c>
    </row>
    <row r="167" spans="1:7" x14ac:dyDescent="0.2">
      <c r="A167" t="s">
        <v>35</v>
      </c>
      <c r="B167">
        <v>2</v>
      </c>
      <c r="C167" t="s">
        <v>276</v>
      </c>
      <c r="D167" t="s">
        <v>60</v>
      </c>
      <c r="F167" s="189">
        <v>3</v>
      </c>
    </row>
    <row r="168" spans="1:7" x14ac:dyDescent="0.2">
      <c r="A168" t="s">
        <v>35</v>
      </c>
      <c r="B168">
        <v>2</v>
      </c>
      <c r="C168" t="s">
        <v>244</v>
      </c>
      <c r="D168" t="s">
        <v>60</v>
      </c>
      <c r="F168" s="189">
        <v>1</v>
      </c>
    </row>
    <row r="169" spans="1:7" x14ac:dyDescent="0.2">
      <c r="A169" t="s">
        <v>35</v>
      </c>
      <c r="B169">
        <v>2</v>
      </c>
      <c r="C169" t="s">
        <v>58</v>
      </c>
      <c r="F169" s="189" t="s">
        <v>122</v>
      </c>
    </row>
    <row r="170" spans="1:7" x14ac:dyDescent="0.2">
      <c r="A170" t="s">
        <v>35</v>
      </c>
      <c r="B170">
        <v>2</v>
      </c>
      <c r="C170" t="s">
        <v>68</v>
      </c>
      <c r="D170" t="s">
        <v>60</v>
      </c>
      <c r="F170" s="189">
        <v>7</v>
      </c>
    </row>
    <row r="171" spans="1:7" x14ac:dyDescent="0.2">
      <c r="A171" t="s">
        <v>35</v>
      </c>
      <c r="B171">
        <v>3</v>
      </c>
      <c r="C171" t="s">
        <v>246</v>
      </c>
      <c r="F171" s="189" t="s">
        <v>122</v>
      </c>
    </row>
    <row r="172" spans="1:7" x14ac:dyDescent="0.2">
      <c r="A172" t="s">
        <v>35</v>
      </c>
      <c r="B172">
        <v>3</v>
      </c>
      <c r="C172" t="s">
        <v>276</v>
      </c>
      <c r="F172" s="189" t="s">
        <v>122</v>
      </c>
    </row>
    <row r="173" spans="1:7" x14ac:dyDescent="0.2">
      <c r="A173" t="s">
        <v>35</v>
      </c>
      <c r="B173">
        <v>3</v>
      </c>
      <c r="C173" t="s">
        <v>244</v>
      </c>
      <c r="F173" s="189" t="s">
        <v>122</v>
      </c>
    </row>
    <row r="174" spans="1:7" x14ac:dyDescent="0.2">
      <c r="A174" t="s">
        <v>35</v>
      </c>
      <c r="B174">
        <v>3</v>
      </c>
      <c r="C174" t="s">
        <v>58</v>
      </c>
      <c r="F174" s="189" t="s">
        <v>122</v>
      </c>
    </row>
    <row r="175" spans="1:7" x14ac:dyDescent="0.2">
      <c r="A175" t="s">
        <v>35</v>
      </c>
      <c r="B175">
        <v>3</v>
      </c>
      <c r="C175" t="s">
        <v>68</v>
      </c>
      <c r="F175" s="189" t="s">
        <v>122</v>
      </c>
    </row>
    <row r="176" spans="1:7" x14ac:dyDescent="0.2">
      <c r="A176" t="s">
        <v>35</v>
      </c>
      <c r="B176">
        <v>4</v>
      </c>
      <c r="C176" t="s">
        <v>246</v>
      </c>
      <c r="F176" s="189" t="s">
        <v>122</v>
      </c>
    </row>
    <row r="177" spans="1:6" x14ac:dyDescent="0.2">
      <c r="A177" t="s">
        <v>35</v>
      </c>
      <c r="B177">
        <v>4</v>
      </c>
      <c r="C177" t="s">
        <v>276</v>
      </c>
      <c r="F177" s="189" t="s">
        <v>122</v>
      </c>
    </row>
    <row r="178" spans="1:6" x14ac:dyDescent="0.2">
      <c r="A178" t="s">
        <v>35</v>
      </c>
      <c r="B178">
        <v>4</v>
      </c>
      <c r="C178" t="s">
        <v>244</v>
      </c>
      <c r="F178" s="189" t="s">
        <v>122</v>
      </c>
    </row>
    <row r="179" spans="1:6" x14ac:dyDescent="0.2">
      <c r="A179" t="s">
        <v>35</v>
      </c>
      <c r="B179">
        <v>4</v>
      </c>
      <c r="C179" t="s">
        <v>58</v>
      </c>
      <c r="F179" s="189" t="s">
        <v>122</v>
      </c>
    </row>
    <row r="180" spans="1:6" x14ac:dyDescent="0.2">
      <c r="A180" t="s">
        <v>35</v>
      </c>
      <c r="B180">
        <v>4</v>
      </c>
      <c r="C180" t="s">
        <v>68</v>
      </c>
      <c r="F180" s="189" t="s">
        <v>122</v>
      </c>
    </row>
    <row r="181" spans="1:6" x14ac:dyDescent="0.2">
      <c r="A181" t="s">
        <v>68</v>
      </c>
      <c r="B181">
        <v>1</v>
      </c>
      <c r="C181" t="s">
        <v>246</v>
      </c>
      <c r="F181" s="189" t="s">
        <v>122</v>
      </c>
    </row>
    <row r="182" spans="1:6" x14ac:dyDescent="0.2">
      <c r="A182" t="s">
        <v>68</v>
      </c>
      <c r="B182">
        <v>1</v>
      </c>
      <c r="C182" t="s">
        <v>276</v>
      </c>
      <c r="D182" t="s">
        <v>60</v>
      </c>
      <c r="F182" s="189">
        <v>2</v>
      </c>
    </row>
    <row r="183" spans="1:6" x14ac:dyDescent="0.2">
      <c r="A183" t="s">
        <v>68</v>
      </c>
      <c r="B183">
        <v>1</v>
      </c>
      <c r="C183" t="s">
        <v>244</v>
      </c>
      <c r="F183" s="189" t="s">
        <v>122</v>
      </c>
    </row>
    <row r="184" spans="1:6" x14ac:dyDescent="0.2">
      <c r="A184" t="s">
        <v>68</v>
      </c>
      <c r="B184">
        <v>1</v>
      </c>
      <c r="C184" t="s">
        <v>58</v>
      </c>
      <c r="F184" s="189" t="s">
        <v>122</v>
      </c>
    </row>
    <row r="185" spans="1:6" x14ac:dyDescent="0.2">
      <c r="A185" t="s">
        <v>68</v>
      </c>
      <c r="B185">
        <v>1</v>
      </c>
      <c r="C185" t="s">
        <v>68</v>
      </c>
      <c r="F185" s="189" t="s">
        <v>122</v>
      </c>
    </row>
    <row r="186" spans="1:6" x14ac:dyDescent="0.2">
      <c r="A186" t="s">
        <v>68</v>
      </c>
      <c r="B186">
        <v>2</v>
      </c>
      <c r="C186" t="s">
        <v>246</v>
      </c>
      <c r="F186" s="189" t="s">
        <v>122</v>
      </c>
    </row>
    <row r="187" spans="1:6" x14ac:dyDescent="0.2">
      <c r="A187" t="s">
        <v>68</v>
      </c>
      <c r="B187">
        <v>2</v>
      </c>
      <c r="C187" t="s">
        <v>276</v>
      </c>
      <c r="D187" t="s">
        <v>23</v>
      </c>
      <c r="F187" s="189">
        <v>2</v>
      </c>
    </row>
    <row r="188" spans="1:6" x14ac:dyDescent="0.2">
      <c r="A188" t="s">
        <v>68</v>
      </c>
      <c r="B188">
        <v>2</v>
      </c>
      <c r="C188" t="s">
        <v>244</v>
      </c>
      <c r="F188" s="189" t="s">
        <v>122</v>
      </c>
    </row>
    <row r="189" spans="1:6" x14ac:dyDescent="0.2">
      <c r="A189" t="s">
        <v>68</v>
      </c>
      <c r="B189">
        <v>2</v>
      </c>
      <c r="C189" t="s">
        <v>58</v>
      </c>
      <c r="F189" s="189" t="s">
        <v>122</v>
      </c>
    </row>
    <row r="190" spans="1:6" x14ac:dyDescent="0.2">
      <c r="A190" t="s">
        <v>68</v>
      </c>
      <c r="B190">
        <v>2</v>
      </c>
      <c r="C190" t="s">
        <v>68</v>
      </c>
      <c r="D190" t="s">
        <v>69</v>
      </c>
      <c r="F190" s="189">
        <v>2</v>
      </c>
    </row>
    <row r="191" spans="1:6" x14ac:dyDescent="0.2">
      <c r="A191" t="s">
        <v>68</v>
      </c>
      <c r="B191">
        <v>3</v>
      </c>
      <c r="C191" t="s">
        <v>246</v>
      </c>
      <c r="D191" t="s">
        <v>28</v>
      </c>
      <c r="F191" s="189">
        <v>1</v>
      </c>
    </row>
    <row r="192" spans="1:6" x14ac:dyDescent="0.2">
      <c r="A192" t="s">
        <v>68</v>
      </c>
      <c r="B192">
        <v>3</v>
      </c>
      <c r="C192" s="76" t="s">
        <v>246</v>
      </c>
      <c r="D192" t="s">
        <v>60</v>
      </c>
      <c r="F192" s="189">
        <v>1</v>
      </c>
    </row>
    <row r="193" spans="1:7" x14ac:dyDescent="0.2">
      <c r="A193" t="s">
        <v>68</v>
      </c>
      <c r="B193">
        <v>3</v>
      </c>
      <c r="C193" t="s">
        <v>276</v>
      </c>
      <c r="D193" t="s">
        <v>60</v>
      </c>
      <c r="F193" s="189">
        <v>1</v>
      </c>
    </row>
    <row r="194" spans="1:7" x14ac:dyDescent="0.2">
      <c r="A194" t="s">
        <v>68</v>
      </c>
      <c r="B194">
        <v>3</v>
      </c>
      <c r="C194" t="s">
        <v>244</v>
      </c>
      <c r="D194" t="s">
        <v>60</v>
      </c>
      <c r="F194" s="189">
        <v>7</v>
      </c>
    </row>
    <row r="195" spans="1:7" x14ac:dyDescent="0.2">
      <c r="A195" t="s">
        <v>68</v>
      </c>
      <c r="B195">
        <v>3</v>
      </c>
      <c r="C195" t="s">
        <v>58</v>
      </c>
      <c r="D195" t="s">
        <v>60</v>
      </c>
      <c r="F195" s="189">
        <v>5</v>
      </c>
    </row>
    <row r="196" spans="1:7" x14ac:dyDescent="0.2">
      <c r="A196" t="s">
        <v>68</v>
      </c>
      <c r="B196">
        <v>3</v>
      </c>
      <c r="C196" t="s">
        <v>68</v>
      </c>
      <c r="D196" t="s">
        <v>60</v>
      </c>
      <c r="F196" s="189">
        <v>1</v>
      </c>
    </row>
    <row r="197" spans="1:7" x14ac:dyDescent="0.2">
      <c r="A197" t="s">
        <v>68</v>
      </c>
      <c r="B197">
        <v>4</v>
      </c>
      <c r="C197" t="s">
        <v>246</v>
      </c>
      <c r="D197" t="s">
        <v>60</v>
      </c>
      <c r="F197" s="189">
        <v>1</v>
      </c>
    </row>
    <row r="198" spans="1:7" x14ac:dyDescent="0.2">
      <c r="A198" t="s">
        <v>68</v>
      </c>
      <c r="B198">
        <v>4</v>
      </c>
      <c r="C198" t="s">
        <v>276</v>
      </c>
      <c r="D198" t="s">
        <v>60</v>
      </c>
      <c r="F198" s="189">
        <v>3</v>
      </c>
    </row>
    <row r="199" spans="1:7" x14ac:dyDescent="0.2">
      <c r="A199" t="s">
        <v>68</v>
      </c>
      <c r="B199">
        <v>4</v>
      </c>
      <c r="C199" s="76" t="s">
        <v>276</v>
      </c>
      <c r="D199" t="s">
        <v>28</v>
      </c>
      <c r="F199" s="189">
        <v>1</v>
      </c>
    </row>
    <row r="200" spans="1:7" x14ac:dyDescent="0.2">
      <c r="A200" t="s">
        <v>68</v>
      </c>
      <c r="B200">
        <v>4</v>
      </c>
      <c r="C200" t="s">
        <v>244</v>
      </c>
      <c r="F200" s="189" t="s">
        <v>122</v>
      </c>
    </row>
    <row r="201" spans="1:7" x14ac:dyDescent="0.2">
      <c r="A201" t="s">
        <v>68</v>
      </c>
      <c r="B201">
        <v>4</v>
      </c>
      <c r="C201" t="s">
        <v>58</v>
      </c>
      <c r="D201" t="s">
        <v>60</v>
      </c>
      <c r="F201" s="189">
        <v>3</v>
      </c>
    </row>
    <row r="202" spans="1:7" x14ac:dyDescent="0.2">
      <c r="A202" t="s">
        <v>68</v>
      </c>
      <c r="B202">
        <v>4</v>
      </c>
      <c r="C202" s="76" t="s">
        <v>58</v>
      </c>
      <c r="D202" t="s">
        <v>23</v>
      </c>
      <c r="F202" s="189">
        <v>1</v>
      </c>
    </row>
    <row r="203" spans="1:7" x14ac:dyDescent="0.2">
      <c r="A203" t="s">
        <v>68</v>
      </c>
      <c r="B203">
        <v>4</v>
      </c>
      <c r="C203" t="s">
        <v>68</v>
      </c>
      <c r="D203" t="s">
        <v>37</v>
      </c>
      <c r="F203" s="189">
        <v>1</v>
      </c>
    </row>
    <row r="204" spans="1:7" x14ac:dyDescent="0.2">
      <c r="A204" t="s">
        <v>75</v>
      </c>
      <c r="B204">
        <v>1</v>
      </c>
      <c r="C204" t="s">
        <v>246</v>
      </c>
      <c r="F204" s="189" t="s">
        <v>122</v>
      </c>
    </row>
    <row r="205" spans="1:7" x14ac:dyDescent="0.2">
      <c r="A205" t="s">
        <v>75</v>
      </c>
      <c r="B205">
        <v>1</v>
      </c>
      <c r="C205" t="s">
        <v>276</v>
      </c>
      <c r="D205" s="78" t="s">
        <v>575</v>
      </c>
      <c r="F205" s="189">
        <v>1</v>
      </c>
      <c r="G205" s="79" t="s">
        <v>1002</v>
      </c>
    </row>
    <row r="206" spans="1:7" x14ac:dyDescent="0.2">
      <c r="A206" t="s">
        <v>75</v>
      </c>
      <c r="B206">
        <v>1</v>
      </c>
      <c r="C206" t="s">
        <v>244</v>
      </c>
      <c r="D206" t="s">
        <v>60</v>
      </c>
      <c r="F206" s="189">
        <v>1</v>
      </c>
    </row>
    <row r="207" spans="1:7" x14ac:dyDescent="0.2">
      <c r="A207" t="s">
        <v>75</v>
      </c>
      <c r="B207">
        <v>1</v>
      </c>
      <c r="C207" t="s">
        <v>58</v>
      </c>
      <c r="D207" t="s">
        <v>60</v>
      </c>
      <c r="F207" s="189">
        <v>6</v>
      </c>
    </row>
    <row r="208" spans="1:7" x14ac:dyDescent="0.2">
      <c r="A208" t="s">
        <v>75</v>
      </c>
      <c r="B208">
        <v>1</v>
      </c>
      <c r="C208" s="76" t="s">
        <v>58</v>
      </c>
      <c r="D208" t="s">
        <v>23</v>
      </c>
      <c r="F208" s="189">
        <v>3</v>
      </c>
    </row>
    <row r="209" spans="1:6" x14ac:dyDescent="0.2">
      <c r="A209" t="s">
        <v>75</v>
      </c>
      <c r="B209">
        <v>1</v>
      </c>
      <c r="C209" t="s">
        <v>68</v>
      </c>
      <c r="D209" t="s">
        <v>60</v>
      </c>
      <c r="F209" s="189">
        <v>2</v>
      </c>
    </row>
    <row r="210" spans="1:6" x14ac:dyDescent="0.2">
      <c r="A210" t="s">
        <v>75</v>
      </c>
      <c r="B210">
        <v>2</v>
      </c>
      <c r="C210" t="s">
        <v>246</v>
      </c>
      <c r="D210" t="s">
        <v>60</v>
      </c>
      <c r="F210" s="189">
        <v>2</v>
      </c>
    </row>
    <row r="211" spans="1:6" x14ac:dyDescent="0.2">
      <c r="A211" t="s">
        <v>75</v>
      </c>
      <c r="B211">
        <v>2</v>
      </c>
      <c r="C211" t="s">
        <v>276</v>
      </c>
      <c r="D211" t="s">
        <v>60</v>
      </c>
      <c r="F211" s="189">
        <v>3</v>
      </c>
    </row>
    <row r="212" spans="1:6" x14ac:dyDescent="0.2">
      <c r="A212" t="s">
        <v>75</v>
      </c>
      <c r="B212">
        <v>2</v>
      </c>
      <c r="C212" t="s">
        <v>244</v>
      </c>
      <c r="D212" t="s">
        <v>60</v>
      </c>
      <c r="F212" s="189">
        <v>3</v>
      </c>
    </row>
    <row r="213" spans="1:6" x14ac:dyDescent="0.2">
      <c r="A213" t="s">
        <v>75</v>
      </c>
      <c r="B213">
        <v>2</v>
      </c>
      <c r="C213" s="76" t="s">
        <v>244</v>
      </c>
      <c r="D213" t="s">
        <v>37</v>
      </c>
      <c r="F213" s="189">
        <v>1</v>
      </c>
    </row>
    <row r="214" spans="1:6" x14ac:dyDescent="0.2">
      <c r="A214" t="s">
        <v>75</v>
      </c>
      <c r="B214">
        <v>2</v>
      </c>
      <c r="C214" t="s">
        <v>58</v>
      </c>
      <c r="D214" t="s">
        <v>60</v>
      </c>
      <c r="F214" s="189">
        <v>2</v>
      </c>
    </row>
    <row r="215" spans="1:6" x14ac:dyDescent="0.2">
      <c r="A215" t="s">
        <v>75</v>
      </c>
      <c r="B215">
        <v>2</v>
      </c>
      <c r="C215" t="s">
        <v>68</v>
      </c>
      <c r="D215" t="s">
        <v>60</v>
      </c>
      <c r="F215" s="189">
        <v>1</v>
      </c>
    </row>
    <row r="216" spans="1:6" x14ac:dyDescent="0.2">
      <c r="A216" t="s">
        <v>75</v>
      </c>
      <c r="B216">
        <v>3</v>
      </c>
      <c r="C216" t="s">
        <v>246</v>
      </c>
      <c r="D216" t="s">
        <v>23</v>
      </c>
      <c r="F216" s="189">
        <v>3</v>
      </c>
    </row>
    <row r="217" spans="1:6" x14ac:dyDescent="0.2">
      <c r="A217" t="s">
        <v>75</v>
      </c>
      <c r="B217">
        <v>3</v>
      </c>
      <c r="C217" s="76" t="s">
        <v>246</v>
      </c>
      <c r="D217" t="s">
        <v>60</v>
      </c>
      <c r="F217" s="189">
        <v>3</v>
      </c>
    </row>
    <row r="218" spans="1:6" x14ac:dyDescent="0.2">
      <c r="A218" t="s">
        <v>75</v>
      </c>
      <c r="B218">
        <v>3</v>
      </c>
      <c r="C218" t="s">
        <v>276</v>
      </c>
      <c r="D218" t="s">
        <v>23</v>
      </c>
      <c r="F218" s="189">
        <v>1</v>
      </c>
    </row>
    <row r="219" spans="1:6" x14ac:dyDescent="0.2">
      <c r="A219" t="s">
        <v>75</v>
      </c>
      <c r="B219">
        <v>3</v>
      </c>
      <c r="C219" t="s">
        <v>244</v>
      </c>
      <c r="D219" t="s">
        <v>60</v>
      </c>
      <c r="F219" s="189">
        <v>2</v>
      </c>
    </row>
    <row r="220" spans="1:6" x14ac:dyDescent="0.2">
      <c r="A220" t="s">
        <v>75</v>
      </c>
      <c r="B220">
        <v>3</v>
      </c>
      <c r="C220" t="s">
        <v>58</v>
      </c>
      <c r="F220" s="189" t="s">
        <v>122</v>
      </c>
    </row>
    <row r="221" spans="1:6" x14ac:dyDescent="0.2">
      <c r="A221" t="s">
        <v>75</v>
      </c>
      <c r="B221">
        <v>3</v>
      </c>
      <c r="C221" t="s">
        <v>68</v>
      </c>
      <c r="F221" s="189" t="s">
        <v>122</v>
      </c>
    </row>
    <row r="222" spans="1:6" x14ac:dyDescent="0.2">
      <c r="A222" t="s">
        <v>75</v>
      </c>
      <c r="B222">
        <v>4</v>
      </c>
      <c r="C222" t="s">
        <v>246</v>
      </c>
      <c r="D222" t="s">
        <v>37</v>
      </c>
      <c r="F222" s="189">
        <v>1</v>
      </c>
    </row>
    <row r="223" spans="1:6" x14ac:dyDescent="0.2">
      <c r="A223" t="s">
        <v>75</v>
      </c>
      <c r="B223">
        <v>4</v>
      </c>
      <c r="C223" t="s">
        <v>246</v>
      </c>
      <c r="D223" t="s">
        <v>60</v>
      </c>
      <c r="F223" s="189">
        <v>3</v>
      </c>
    </row>
    <row r="224" spans="1:6" x14ac:dyDescent="0.2">
      <c r="A224" t="s">
        <v>75</v>
      </c>
      <c r="B224">
        <v>4</v>
      </c>
      <c r="C224" t="s">
        <v>246</v>
      </c>
      <c r="D224" t="s">
        <v>23</v>
      </c>
      <c r="F224" s="189">
        <v>1</v>
      </c>
    </row>
    <row r="225" spans="1:6" x14ac:dyDescent="0.2">
      <c r="A225" t="s">
        <v>75</v>
      </c>
      <c r="B225">
        <v>4</v>
      </c>
      <c r="C225" t="s">
        <v>246</v>
      </c>
      <c r="D225" t="s">
        <v>67</v>
      </c>
      <c r="F225" s="189">
        <v>1</v>
      </c>
    </row>
    <row r="226" spans="1:6" x14ac:dyDescent="0.2">
      <c r="A226" t="s">
        <v>75</v>
      </c>
      <c r="B226">
        <v>4</v>
      </c>
      <c r="C226" t="s">
        <v>276</v>
      </c>
      <c r="F226" s="189" t="s">
        <v>122</v>
      </c>
    </row>
    <row r="227" spans="1:6" x14ac:dyDescent="0.2">
      <c r="A227" t="s">
        <v>75</v>
      </c>
      <c r="B227">
        <v>4</v>
      </c>
      <c r="C227" t="s">
        <v>244</v>
      </c>
      <c r="D227" t="s">
        <v>60</v>
      </c>
      <c r="F227" s="189">
        <v>4</v>
      </c>
    </row>
    <row r="228" spans="1:6" x14ac:dyDescent="0.2">
      <c r="A228" t="s">
        <v>75</v>
      </c>
      <c r="B228">
        <v>4</v>
      </c>
      <c r="C228" t="s">
        <v>58</v>
      </c>
      <c r="D228" t="s">
        <v>60</v>
      </c>
      <c r="F228" s="189">
        <v>15</v>
      </c>
    </row>
    <row r="229" spans="1:6" x14ac:dyDescent="0.2">
      <c r="A229" t="s">
        <v>75</v>
      </c>
      <c r="B229">
        <v>4</v>
      </c>
      <c r="C229" t="s">
        <v>68</v>
      </c>
      <c r="D229" t="s">
        <v>60</v>
      </c>
      <c r="F229" s="189">
        <v>2</v>
      </c>
    </row>
    <row r="230" spans="1:6" x14ac:dyDescent="0.2">
      <c r="A230" t="s">
        <v>75</v>
      </c>
      <c r="B230">
        <v>5</v>
      </c>
      <c r="C230" t="s">
        <v>246</v>
      </c>
      <c r="D230" t="s">
        <v>60</v>
      </c>
      <c r="F230" s="189">
        <v>1</v>
      </c>
    </row>
    <row r="231" spans="1:6" x14ac:dyDescent="0.2">
      <c r="A231" t="s">
        <v>75</v>
      </c>
      <c r="B231">
        <v>5</v>
      </c>
      <c r="C231" s="76" t="s">
        <v>246</v>
      </c>
      <c r="D231" t="s">
        <v>23</v>
      </c>
      <c r="F231" s="189">
        <v>1</v>
      </c>
    </row>
    <row r="232" spans="1:6" x14ac:dyDescent="0.2">
      <c r="A232" t="s">
        <v>75</v>
      </c>
      <c r="B232">
        <v>5</v>
      </c>
      <c r="C232" t="s">
        <v>276</v>
      </c>
      <c r="F232" s="189" t="s">
        <v>122</v>
      </c>
    </row>
    <row r="233" spans="1:6" x14ac:dyDescent="0.2">
      <c r="A233" t="s">
        <v>75</v>
      </c>
      <c r="B233">
        <v>5</v>
      </c>
      <c r="C233" t="s">
        <v>244</v>
      </c>
      <c r="D233" t="s">
        <v>60</v>
      </c>
      <c r="F233" s="189">
        <v>3</v>
      </c>
    </row>
    <row r="234" spans="1:6" x14ac:dyDescent="0.2">
      <c r="A234" t="s">
        <v>75</v>
      </c>
      <c r="B234">
        <v>5</v>
      </c>
      <c r="C234" t="s">
        <v>58</v>
      </c>
      <c r="D234" t="s">
        <v>23</v>
      </c>
      <c r="F234" s="189">
        <v>1</v>
      </c>
    </row>
    <row r="235" spans="1:6" x14ac:dyDescent="0.2">
      <c r="A235" t="s">
        <v>75</v>
      </c>
      <c r="B235">
        <v>5</v>
      </c>
      <c r="C235" t="s">
        <v>68</v>
      </c>
      <c r="D235" t="s">
        <v>60</v>
      </c>
      <c r="F235" s="189">
        <v>2</v>
      </c>
    </row>
    <row r="236" spans="1:6" x14ac:dyDescent="0.2">
      <c r="A236" t="s">
        <v>77</v>
      </c>
      <c r="B236">
        <v>1</v>
      </c>
      <c r="C236" t="s">
        <v>246</v>
      </c>
      <c r="D236" t="s">
        <v>60</v>
      </c>
      <c r="F236" s="189">
        <v>2</v>
      </c>
    </row>
    <row r="237" spans="1:6" x14ac:dyDescent="0.2">
      <c r="A237" t="s">
        <v>77</v>
      </c>
      <c r="B237">
        <v>1</v>
      </c>
      <c r="C237" t="s">
        <v>276</v>
      </c>
      <c r="D237" t="s">
        <v>60</v>
      </c>
      <c r="F237" s="189">
        <v>2</v>
      </c>
    </row>
    <row r="238" spans="1:6" x14ac:dyDescent="0.2">
      <c r="A238" t="s">
        <v>77</v>
      </c>
      <c r="B238">
        <v>1</v>
      </c>
      <c r="C238" t="s">
        <v>244</v>
      </c>
      <c r="D238" t="s">
        <v>86</v>
      </c>
      <c r="F238" s="189">
        <v>1</v>
      </c>
    </row>
    <row r="239" spans="1:6" x14ac:dyDescent="0.2">
      <c r="A239" t="s">
        <v>77</v>
      </c>
      <c r="B239">
        <v>1</v>
      </c>
      <c r="C239" t="s">
        <v>58</v>
      </c>
      <c r="D239" t="s">
        <v>60</v>
      </c>
      <c r="F239" s="189">
        <v>1</v>
      </c>
    </row>
    <row r="240" spans="1:6" x14ac:dyDescent="0.2">
      <c r="A240" t="s">
        <v>77</v>
      </c>
      <c r="B240">
        <v>1</v>
      </c>
      <c r="C240" t="s">
        <v>68</v>
      </c>
      <c r="D240" t="s">
        <v>23</v>
      </c>
      <c r="F240" s="189">
        <v>2</v>
      </c>
    </row>
    <row r="241" spans="1:6" x14ac:dyDescent="0.2">
      <c r="A241" t="s">
        <v>77</v>
      </c>
      <c r="B241">
        <v>2</v>
      </c>
      <c r="C241" t="s">
        <v>246</v>
      </c>
      <c r="D241" t="s">
        <v>60</v>
      </c>
      <c r="F241" s="189">
        <v>2</v>
      </c>
    </row>
    <row r="242" spans="1:6" x14ac:dyDescent="0.2">
      <c r="A242" t="s">
        <v>77</v>
      </c>
      <c r="B242">
        <v>2</v>
      </c>
      <c r="C242" t="s">
        <v>276</v>
      </c>
      <c r="F242" s="189" t="s">
        <v>122</v>
      </c>
    </row>
    <row r="243" spans="1:6" x14ac:dyDescent="0.2">
      <c r="A243" t="s">
        <v>77</v>
      </c>
      <c r="B243">
        <v>2</v>
      </c>
      <c r="C243" t="s">
        <v>244</v>
      </c>
      <c r="F243" s="189" t="s">
        <v>122</v>
      </c>
    </row>
    <row r="244" spans="1:6" x14ac:dyDescent="0.2">
      <c r="A244" t="s">
        <v>77</v>
      </c>
      <c r="B244">
        <v>2</v>
      </c>
      <c r="C244" t="s">
        <v>58</v>
      </c>
      <c r="D244" t="s">
        <v>60</v>
      </c>
      <c r="F244" s="189">
        <v>6</v>
      </c>
    </row>
    <row r="245" spans="1:6" x14ac:dyDescent="0.2">
      <c r="A245" t="s">
        <v>77</v>
      </c>
      <c r="B245">
        <v>2</v>
      </c>
      <c r="C245" t="s">
        <v>68</v>
      </c>
      <c r="D245" t="s">
        <v>23</v>
      </c>
      <c r="F245" s="189">
        <v>2</v>
      </c>
    </row>
    <row r="246" spans="1:6" x14ac:dyDescent="0.2">
      <c r="A246" t="s">
        <v>77</v>
      </c>
      <c r="B246">
        <v>3</v>
      </c>
      <c r="C246" t="s">
        <v>246</v>
      </c>
      <c r="D246" t="s">
        <v>60</v>
      </c>
      <c r="F246" s="189">
        <v>1</v>
      </c>
    </row>
    <row r="247" spans="1:6" x14ac:dyDescent="0.2">
      <c r="A247" t="s">
        <v>77</v>
      </c>
      <c r="B247">
        <v>3</v>
      </c>
      <c r="C247" s="76" t="s">
        <v>246</v>
      </c>
      <c r="D247" t="s">
        <v>23</v>
      </c>
      <c r="F247" s="189">
        <v>1</v>
      </c>
    </row>
    <row r="248" spans="1:6" x14ac:dyDescent="0.2">
      <c r="A248" t="s">
        <v>77</v>
      </c>
      <c r="B248">
        <v>3</v>
      </c>
      <c r="C248" t="s">
        <v>276</v>
      </c>
      <c r="D248" t="s">
        <v>60</v>
      </c>
      <c r="F248" s="189">
        <v>4</v>
      </c>
    </row>
    <row r="249" spans="1:6" x14ac:dyDescent="0.2">
      <c r="A249" t="s">
        <v>77</v>
      </c>
      <c r="B249">
        <v>3</v>
      </c>
      <c r="C249" s="76" t="s">
        <v>276</v>
      </c>
      <c r="D249" t="s">
        <v>23</v>
      </c>
      <c r="F249" s="189">
        <v>5</v>
      </c>
    </row>
    <row r="250" spans="1:6" x14ac:dyDescent="0.2">
      <c r="A250" t="s">
        <v>77</v>
      </c>
      <c r="B250">
        <v>3</v>
      </c>
      <c r="C250" t="s">
        <v>244</v>
      </c>
      <c r="F250" s="189" t="s">
        <v>122</v>
      </c>
    </row>
    <row r="251" spans="1:6" x14ac:dyDescent="0.2">
      <c r="A251" t="s">
        <v>77</v>
      </c>
      <c r="B251">
        <v>3</v>
      </c>
      <c r="C251" t="s">
        <v>58</v>
      </c>
      <c r="F251" s="189" t="s">
        <v>122</v>
      </c>
    </row>
    <row r="252" spans="1:6" x14ac:dyDescent="0.2">
      <c r="A252" t="s">
        <v>77</v>
      </c>
      <c r="B252">
        <v>3</v>
      </c>
      <c r="C252" t="s">
        <v>68</v>
      </c>
      <c r="D252" t="s">
        <v>23</v>
      </c>
      <c r="F252" s="189">
        <v>2</v>
      </c>
    </row>
    <row r="253" spans="1:6" x14ac:dyDescent="0.2">
      <c r="A253" t="s">
        <v>77</v>
      </c>
      <c r="B253">
        <v>3</v>
      </c>
      <c r="C253" s="76" t="s">
        <v>68</v>
      </c>
      <c r="D253" t="s">
        <v>60</v>
      </c>
      <c r="F253" s="189">
        <v>1</v>
      </c>
    </row>
    <row r="254" spans="1:6" x14ac:dyDescent="0.2">
      <c r="A254" t="s">
        <v>77</v>
      </c>
      <c r="B254">
        <v>4</v>
      </c>
      <c r="C254" t="s">
        <v>246</v>
      </c>
      <c r="D254" t="s">
        <v>60</v>
      </c>
      <c r="F254" s="189">
        <v>1</v>
      </c>
    </row>
    <row r="255" spans="1:6" x14ac:dyDescent="0.2">
      <c r="A255" t="s">
        <v>77</v>
      </c>
      <c r="B255">
        <v>4</v>
      </c>
      <c r="C255" s="76" t="s">
        <v>246</v>
      </c>
      <c r="D255" t="s">
        <v>93</v>
      </c>
      <c r="F255" s="189">
        <v>1</v>
      </c>
    </row>
    <row r="256" spans="1:6" x14ac:dyDescent="0.2">
      <c r="A256" t="s">
        <v>77</v>
      </c>
      <c r="B256">
        <v>4</v>
      </c>
      <c r="C256" t="s">
        <v>276</v>
      </c>
      <c r="D256" t="s">
        <v>60</v>
      </c>
      <c r="F256" s="189">
        <v>2</v>
      </c>
    </row>
    <row r="257" spans="1:6" x14ac:dyDescent="0.2">
      <c r="A257" t="s">
        <v>77</v>
      </c>
      <c r="B257">
        <v>4</v>
      </c>
      <c r="C257" t="s">
        <v>244</v>
      </c>
      <c r="D257" t="s">
        <v>60</v>
      </c>
      <c r="F257" s="189">
        <v>1</v>
      </c>
    </row>
    <row r="258" spans="1:6" x14ac:dyDescent="0.2">
      <c r="A258" t="s">
        <v>77</v>
      </c>
      <c r="B258">
        <v>4</v>
      </c>
      <c r="C258" s="76" t="s">
        <v>244</v>
      </c>
      <c r="D258" t="s">
        <v>23</v>
      </c>
      <c r="F258" s="189">
        <v>1</v>
      </c>
    </row>
    <row r="259" spans="1:6" x14ac:dyDescent="0.2">
      <c r="A259" t="s">
        <v>77</v>
      </c>
      <c r="B259">
        <v>4</v>
      </c>
      <c r="C259" t="s">
        <v>58</v>
      </c>
      <c r="D259" t="s">
        <v>60</v>
      </c>
      <c r="F259" s="189">
        <v>3</v>
      </c>
    </row>
    <row r="260" spans="1:6" x14ac:dyDescent="0.2">
      <c r="A260" t="s">
        <v>77</v>
      </c>
      <c r="B260">
        <v>4</v>
      </c>
      <c r="C260" t="s">
        <v>58</v>
      </c>
      <c r="D260" t="s">
        <v>93</v>
      </c>
      <c r="F260" s="189">
        <v>9</v>
      </c>
    </row>
    <row r="261" spans="1:6" x14ac:dyDescent="0.2">
      <c r="A261" t="s">
        <v>77</v>
      </c>
      <c r="B261">
        <v>4</v>
      </c>
      <c r="C261" t="s">
        <v>68</v>
      </c>
      <c r="D261" t="s">
        <v>23</v>
      </c>
      <c r="F261" s="189">
        <v>3</v>
      </c>
    </row>
    <row r="262" spans="1:6" x14ac:dyDescent="0.2">
      <c r="A262" t="s">
        <v>77</v>
      </c>
      <c r="B262">
        <v>4</v>
      </c>
      <c r="C262" t="s">
        <v>68</v>
      </c>
      <c r="D262" t="s">
        <v>28</v>
      </c>
      <c r="F262" s="189">
        <v>7</v>
      </c>
    </row>
    <row r="263" spans="1:6" x14ac:dyDescent="0.2">
      <c r="A263" t="s">
        <v>77</v>
      </c>
      <c r="B263">
        <v>4</v>
      </c>
      <c r="C263" t="s">
        <v>68</v>
      </c>
      <c r="D263" t="s">
        <v>60</v>
      </c>
      <c r="F263" s="189">
        <v>2</v>
      </c>
    </row>
    <row r="264" spans="1:6" x14ac:dyDescent="0.2">
      <c r="A264" t="s">
        <v>73</v>
      </c>
      <c r="B264">
        <v>1</v>
      </c>
      <c r="C264" t="s">
        <v>246</v>
      </c>
      <c r="D264" t="s">
        <v>28</v>
      </c>
      <c r="F264" s="189">
        <v>5</v>
      </c>
    </row>
    <row r="265" spans="1:6" x14ac:dyDescent="0.2">
      <c r="A265" t="s">
        <v>73</v>
      </c>
      <c r="B265">
        <v>1</v>
      </c>
      <c r="C265" t="s">
        <v>246</v>
      </c>
      <c r="D265" t="s">
        <v>60</v>
      </c>
      <c r="F265" s="189">
        <v>1</v>
      </c>
    </row>
    <row r="266" spans="1:6" x14ac:dyDescent="0.2">
      <c r="A266" t="s">
        <v>73</v>
      </c>
      <c r="B266">
        <v>1</v>
      </c>
      <c r="C266" t="s">
        <v>246</v>
      </c>
      <c r="D266" t="s">
        <v>23</v>
      </c>
      <c r="F266" s="189">
        <v>2</v>
      </c>
    </row>
    <row r="267" spans="1:6" x14ac:dyDescent="0.2">
      <c r="A267" t="s">
        <v>73</v>
      </c>
      <c r="B267">
        <v>1</v>
      </c>
      <c r="C267" t="s">
        <v>246</v>
      </c>
      <c r="D267" t="s">
        <v>29</v>
      </c>
      <c r="F267" s="189">
        <v>1</v>
      </c>
    </row>
    <row r="268" spans="1:6" x14ac:dyDescent="0.2">
      <c r="A268" t="s">
        <v>73</v>
      </c>
      <c r="B268">
        <v>1</v>
      </c>
      <c r="C268" t="s">
        <v>276</v>
      </c>
      <c r="D268" t="s">
        <v>60</v>
      </c>
      <c r="F268" s="189">
        <v>9</v>
      </c>
    </row>
    <row r="269" spans="1:6" x14ac:dyDescent="0.2">
      <c r="A269" t="s">
        <v>73</v>
      </c>
      <c r="B269">
        <v>1</v>
      </c>
      <c r="C269" t="s">
        <v>276</v>
      </c>
      <c r="D269" t="s">
        <v>86</v>
      </c>
      <c r="F269" s="189">
        <v>1</v>
      </c>
    </row>
    <row r="270" spans="1:6" x14ac:dyDescent="0.2">
      <c r="A270" t="s">
        <v>73</v>
      </c>
      <c r="B270">
        <v>1</v>
      </c>
      <c r="C270" t="s">
        <v>276</v>
      </c>
      <c r="D270" t="s">
        <v>28</v>
      </c>
      <c r="F270" s="189">
        <v>4</v>
      </c>
    </row>
    <row r="271" spans="1:6" x14ac:dyDescent="0.2">
      <c r="A271" t="s">
        <v>73</v>
      </c>
      <c r="B271">
        <v>1</v>
      </c>
      <c r="C271" t="s">
        <v>276</v>
      </c>
      <c r="D271" t="s">
        <v>29</v>
      </c>
      <c r="F271" s="189">
        <v>1</v>
      </c>
    </row>
    <row r="272" spans="1:6" x14ac:dyDescent="0.2">
      <c r="A272" t="s">
        <v>73</v>
      </c>
      <c r="B272">
        <v>1</v>
      </c>
      <c r="C272" t="s">
        <v>583</v>
      </c>
      <c r="D272" t="s">
        <v>23</v>
      </c>
      <c r="F272" s="189">
        <v>5</v>
      </c>
    </row>
    <row r="273" spans="1:7" x14ac:dyDescent="0.2">
      <c r="A273" t="s">
        <v>73</v>
      </c>
      <c r="B273">
        <v>1</v>
      </c>
      <c r="C273" s="76" t="s">
        <v>244</v>
      </c>
      <c r="D273" t="s">
        <v>60</v>
      </c>
      <c r="F273" s="189">
        <v>4</v>
      </c>
    </row>
    <row r="274" spans="1:7" x14ac:dyDescent="0.2">
      <c r="A274" t="s">
        <v>73</v>
      </c>
      <c r="B274">
        <v>1</v>
      </c>
      <c r="C274" t="s">
        <v>58</v>
      </c>
      <c r="D274" t="s">
        <v>60</v>
      </c>
      <c r="F274" s="189">
        <v>11</v>
      </c>
    </row>
    <row r="275" spans="1:7" x14ac:dyDescent="0.2">
      <c r="A275" t="s">
        <v>73</v>
      </c>
      <c r="B275">
        <v>1</v>
      </c>
      <c r="C275" t="s">
        <v>68</v>
      </c>
      <c r="D275" t="s">
        <v>60</v>
      </c>
      <c r="F275" s="189">
        <v>2</v>
      </c>
    </row>
    <row r="276" spans="1:7" x14ac:dyDescent="0.2">
      <c r="A276" t="s">
        <v>73</v>
      </c>
      <c r="B276">
        <v>2</v>
      </c>
      <c r="C276" t="s">
        <v>246</v>
      </c>
      <c r="D276" t="s">
        <v>60</v>
      </c>
      <c r="F276" s="189">
        <v>16</v>
      </c>
      <c r="G276" t="s">
        <v>582</v>
      </c>
    </row>
    <row r="277" spans="1:7" x14ac:dyDescent="0.2">
      <c r="A277" t="s">
        <v>73</v>
      </c>
      <c r="B277">
        <v>2</v>
      </c>
      <c r="C277" t="s">
        <v>276</v>
      </c>
      <c r="D277" t="s">
        <v>60</v>
      </c>
      <c r="F277" s="189">
        <v>9</v>
      </c>
    </row>
    <row r="278" spans="1:7" x14ac:dyDescent="0.2">
      <c r="A278" t="s">
        <v>73</v>
      </c>
      <c r="B278">
        <v>2</v>
      </c>
      <c r="C278" t="s">
        <v>276</v>
      </c>
      <c r="D278" t="s">
        <v>28</v>
      </c>
      <c r="F278" s="189">
        <v>5</v>
      </c>
    </row>
    <row r="279" spans="1:7" x14ac:dyDescent="0.2">
      <c r="A279" t="s">
        <v>73</v>
      </c>
      <c r="B279">
        <v>2</v>
      </c>
      <c r="C279" t="s">
        <v>276</v>
      </c>
      <c r="D279" t="s">
        <v>23</v>
      </c>
      <c r="F279" s="189">
        <v>4</v>
      </c>
    </row>
    <row r="280" spans="1:7" x14ac:dyDescent="0.2">
      <c r="A280" t="s">
        <v>73</v>
      </c>
      <c r="B280">
        <v>2</v>
      </c>
      <c r="C280" t="s">
        <v>244</v>
      </c>
      <c r="D280" t="s">
        <v>28</v>
      </c>
      <c r="F280" s="189">
        <v>3</v>
      </c>
    </row>
    <row r="281" spans="1:7" x14ac:dyDescent="0.2">
      <c r="A281" t="s">
        <v>73</v>
      </c>
      <c r="B281">
        <v>2</v>
      </c>
      <c r="C281" t="s">
        <v>244</v>
      </c>
      <c r="D281" t="s">
        <v>60</v>
      </c>
      <c r="F281" s="189">
        <v>8</v>
      </c>
    </row>
    <row r="282" spans="1:7" x14ac:dyDescent="0.2">
      <c r="A282" t="s">
        <v>73</v>
      </c>
      <c r="B282">
        <v>2</v>
      </c>
      <c r="C282" t="s">
        <v>244</v>
      </c>
      <c r="D282" t="s">
        <v>23</v>
      </c>
      <c r="F282" s="189">
        <v>1</v>
      </c>
    </row>
    <row r="283" spans="1:7" x14ac:dyDescent="0.2">
      <c r="A283" t="s">
        <v>73</v>
      </c>
      <c r="B283">
        <v>2</v>
      </c>
      <c r="C283" t="s">
        <v>58</v>
      </c>
      <c r="D283" t="s">
        <v>60</v>
      </c>
      <c r="F283" s="189">
        <v>10</v>
      </c>
    </row>
    <row r="284" spans="1:7" x14ac:dyDescent="0.2">
      <c r="A284" t="s">
        <v>73</v>
      </c>
      <c r="B284">
        <v>2</v>
      </c>
      <c r="C284" t="s">
        <v>68</v>
      </c>
      <c r="D284" t="s">
        <v>60</v>
      </c>
      <c r="F284" s="189">
        <v>5</v>
      </c>
    </row>
    <row r="285" spans="1:7" x14ac:dyDescent="0.2">
      <c r="A285" t="s">
        <v>73</v>
      </c>
      <c r="B285">
        <v>3</v>
      </c>
      <c r="C285" t="s">
        <v>246</v>
      </c>
      <c r="D285" t="s">
        <v>60</v>
      </c>
      <c r="F285" s="189">
        <v>3</v>
      </c>
    </row>
    <row r="286" spans="1:7" x14ac:dyDescent="0.2">
      <c r="A286" t="s">
        <v>73</v>
      </c>
      <c r="B286">
        <v>3</v>
      </c>
      <c r="C286" t="s">
        <v>276</v>
      </c>
      <c r="D286" t="s">
        <v>60</v>
      </c>
      <c r="F286" s="189">
        <v>1</v>
      </c>
    </row>
    <row r="287" spans="1:7" x14ac:dyDescent="0.2">
      <c r="A287" t="s">
        <v>73</v>
      </c>
      <c r="B287">
        <v>3</v>
      </c>
      <c r="C287" s="76" t="s">
        <v>276</v>
      </c>
      <c r="D287" t="s">
        <v>23</v>
      </c>
      <c r="F287" s="189">
        <v>3</v>
      </c>
    </row>
    <row r="288" spans="1:7" x14ac:dyDescent="0.2">
      <c r="A288" t="s">
        <v>73</v>
      </c>
      <c r="B288">
        <v>3</v>
      </c>
      <c r="C288" t="s">
        <v>244</v>
      </c>
      <c r="D288" t="s">
        <v>60</v>
      </c>
      <c r="F288" s="189">
        <v>1</v>
      </c>
    </row>
    <row r="289" spans="1:6" x14ac:dyDescent="0.2">
      <c r="A289" t="s">
        <v>73</v>
      </c>
      <c r="B289">
        <v>3</v>
      </c>
      <c r="C289" t="s">
        <v>58</v>
      </c>
      <c r="D289" t="s">
        <v>60</v>
      </c>
      <c r="F289" s="189">
        <v>2</v>
      </c>
    </row>
    <row r="290" spans="1:6" x14ac:dyDescent="0.2">
      <c r="A290" t="s">
        <v>73</v>
      </c>
      <c r="B290">
        <v>3</v>
      </c>
      <c r="C290" s="76" t="s">
        <v>58</v>
      </c>
      <c r="D290" t="s">
        <v>86</v>
      </c>
      <c r="F290" s="189">
        <v>2</v>
      </c>
    </row>
    <row r="291" spans="1:6" x14ac:dyDescent="0.2">
      <c r="A291" t="s">
        <v>73</v>
      </c>
      <c r="B291">
        <v>3</v>
      </c>
      <c r="C291" t="s">
        <v>68</v>
      </c>
      <c r="D291" t="s">
        <v>60</v>
      </c>
      <c r="F291" s="189">
        <v>4</v>
      </c>
    </row>
    <row r="292" spans="1:6" x14ac:dyDescent="0.2">
      <c r="A292" t="s">
        <v>73</v>
      </c>
      <c r="B292">
        <v>4</v>
      </c>
      <c r="C292" t="s">
        <v>246</v>
      </c>
      <c r="F292" s="189" t="s">
        <v>122</v>
      </c>
    </row>
    <row r="293" spans="1:6" x14ac:dyDescent="0.2">
      <c r="A293" t="s">
        <v>73</v>
      </c>
      <c r="B293">
        <v>4</v>
      </c>
      <c r="C293" t="s">
        <v>276</v>
      </c>
      <c r="D293" t="s">
        <v>60</v>
      </c>
      <c r="F293" s="189">
        <v>2</v>
      </c>
    </row>
    <row r="294" spans="1:6" x14ac:dyDescent="0.2">
      <c r="A294" t="s">
        <v>73</v>
      </c>
      <c r="B294">
        <v>4</v>
      </c>
      <c r="C294" t="s">
        <v>244</v>
      </c>
      <c r="D294" t="s">
        <v>60</v>
      </c>
      <c r="F294" s="189">
        <v>1</v>
      </c>
    </row>
    <row r="295" spans="1:6" x14ac:dyDescent="0.2">
      <c r="A295" t="s">
        <v>73</v>
      </c>
      <c r="B295">
        <v>4</v>
      </c>
      <c r="C295" t="s">
        <v>58</v>
      </c>
      <c r="F295" s="189" t="s">
        <v>122</v>
      </c>
    </row>
    <row r="296" spans="1:6" x14ac:dyDescent="0.2">
      <c r="A296" t="s">
        <v>73</v>
      </c>
      <c r="B296">
        <v>4</v>
      </c>
      <c r="C296" t="s">
        <v>68</v>
      </c>
      <c r="D296" t="s">
        <v>60</v>
      </c>
      <c r="F296" s="189">
        <v>2</v>
      </c>
    </row>
    <row r="297" spans="1:6" x14ac:dyDescent="0.2">
      <c r="A297" t="s">
        <v>73</v>
      </c>
      <c r="B297">
        <v>4</v>
      </c>
      <c r="C297" s="76" t="s">
        <v>68</v>
      </c>
      <c r="D297" t="s">
        <v>23</v>
      </c>
      <c r="F297" s="189">
        <v>1</v>
      </c>
    </row>
    <row r="298" spans="1:6" x14ac:dyDescent="0.2">
      <c r="A298" t="s">
        <v>58</v>
      </c>
      <c r="B298">
        <v>1</v>
      </c>
      <c r="C298" t="s">
        <v>246</v>
      </c>
      <c r="D298" t="s">
        <v>60</v>
      </c>
      <c r="F298" s="189">
        <v>1</v>
      </c>
    </row>
    <row r="299" spans="1:6" x14ac:dyDescent="0.2">
      <c r="A299" t="s">
        <v>58</v>
      </c>
      <c r="B299">
        <v>1</v>
      </c>
      <c r="C299" t="s">
        <v>276</v>
      </c>
      <c r="D299" t="s">
        <v>60</v>
      </c>
      <c r="F299" s="189">
        <v>6</v>
      </c>
    </row>
    <row r="300" spans="1:6" x14ac:dyDescent="0.2">
      <c r="A300" t="s">
        <v>58</v>
      </c>
      <c r="B300">
        <v>1</v>
      </c>
      <c r="C300" t="s">
        <v>244</v>
      </c>
      <c r="D300" t="s">
        <v>28</v>
      </c>
      <c r="F300" s="189">
        <v>4</v>
      </c>
    </row>
    <row r="301" spans="1:6" x14ac:dyDescent="0.2">
      <c r="A301" t="s">
        <v>58</v>
      </c>
      <c r="B301">
        <v>1</v>
      </c>
      <c r="C301" t="s">
        <v>58</v>
      </c>
      <c r="D301" t="s">
        <v>22</v>
      </c>
      <c r="F301" s="189">
        <v>2</v>
      </c>
    </row>
    <row r="302" spans="1:6" x14ac:dyDescent="0.2">
      <c r="A302" t="s">
        <v>58</v>
      </c>
      <c r="B302">
        <v>1</v>
      </c>
      <c r="C302" t="s">
        <v>68</v>
      </c>
      <c r="D302" t="s">
        <v>28</v>
      </c>
      <c r="F302" s="189">
        <v>2</v>
      </c>
    </row>
    <row r="303" spans="1:6" x14ac:dyDescent="0.2">
      <c r="A303" t="s">
        <v>58</v>
      </c>
      <c r="B303">
        <v>1</v>
      </c>
      <c r="C303" t="s">
        <v>68</v>
      </c>
      <c r="D303" t="s">
        <v>60</v>
      </c>
      <c r="F303" s="189">
        <v>5</v>
      </c>
    </row>
    <row r="304" spans="1:6" x14ac:dyDescent="0.2">
      <c r="A304" t="s">
        <v>58</v>
      </c>
      <c r="B304">
        <v>1</v>
      </c>
      <c r="C304" t="s">
        <v>68</v>
      </c>
      <c r="D304" t="s">
        <v>22</v>
      </c>
      <c r="F304" s="189">
        <v>1</v>
      </c>
    </row>
    <row r="305" spans="1:6" x14ac:dyDescent="0.2">
      <c r="A305" t="s">
        <v>58</v>
      </c>
      <c r="B305">
        <v>2</v>
      </c>
      <c r="C305" t="s">
        <v>246</v>
      </c>
      <c r="D305" t="s">
        <v>67</v>
      </c>
      <c r="F305" s="189">
        <v>4</v>
      </c>
    </row>
    <row r="306" spans="1:6" x14ac:dyDescent="0.2">
      <c r="A306" t="s">
        <v>58</v>
      </c>
      <c r="B306">
        <v>2</v>
      </c>
      <c r="C306" t="s">
        <v>246</v>
      </c>
      <c r="D306" t="s">
        <v>60</v>
      </c>
      <c r="F306" s="189">
        <v>6</v>
      </c>
    </row>
    <row r="307" spans="1:6" x14ac:dyDescent="0.2">
      <c r="A307" t="s">
        <v>58</v>
      </c>
      <c r="B307">
        <v>2</v>
      </c>
      <c r="C307" t="s">
        <v>246</v>
      </c>
      <c r="D307" t="s">
        <v>21</v>
      </c>
      <c r="F307" s="189">
        <v>4</v>
      </c>
    </row>
    <row r="308" spans="1:6" x14ac:dyDescent="0.2">
      <c r="A308" t="s">
        <v>58</v>
      </c>
      <c r="B308">
        <v>2</v>
      </c>
      <c r="C308" t="s">
        <v>276</v>
      </c>
      <c r="D308" t="s">
        <v>60</v>
      </c>
      <c r="F308" s="189">
        <v>3</v>
      </c>
    </row>
    <row r="309" spans="1:6" x14ac:dyDescent="0.2">
      <c r="A309" t="s">
        <v>58</v>
      </c>
      <c r="B309">
        <v>2</v>
      </c>
      <c r="C309" t="s">
        <v>276</v>
      </c>
      <c r="D309" t="s">
        <v>30</v>
      </c>
      <c r="F309" s="189">
        <v>1</v>
      </c>
    </row>
    <row r="310" spans="1:6" x14ac:dyDescent="0.2">
      <c r="A310" t="s">
        <v>58</v>
      </c>
      <c r="B310">
        <v>2</v>
      </c>
      <c r="C310" t="s">
        <v>276</v>
      </c>
      <c r="D310" t="s">
        <v>67</v>
      </c>
      <c r="F310" s="189">
        <v>1</v>
      </c>
    </row>
    <row r="311" spans="1:6" x14ac:dyDescent="0.2">
      <c r="A311" t="s">
        <v>58</v>
      </c>
      <c r="B311">
        <v>2</v>
      </c>
      <c r="C311" t="s">
        <v>244</v>
      </c>
      <c r="D311" t="s">
        <v>86</v>
      </c>
      <c r="F311" s="189">
        <v>1</v>
      </c>
    </row>
    <row r="312" spans="1:6" x14ac:dyDescent="0.2">
      <c r="A312" t="s">
        <v>58</v>
      </c>
      <c r="B312">
        <v>2</v>
      </c>
      <c r="C312" t="s">
        <v>244</v>
      </c>
      <c r="D312" t="s">
        <v>30</v>
      </c>
      <c r="F312" s="189">
        <v>1</v>
      </c>
    </row>
    <row r="313" spans="1:6" x14ac:dyDescent="0.2">
      <c r="A313" t="s">
        <v>58</v>
      </c>
      <c r="B313">
        <v>2</v>
      </c>
      <c r="C313" t="s">
        <v>58</v>
      </c>
      <c r="D313" t="s">
        <v>67</v>
      </c>
      <c r="F313" s="189">
        <v>1</v>
      </c>
    </row>
    <row r="314" spans="1:6" x14ac:dyDescent="0.2">
      <c r="A314" t="s">
        <v>58</v>
      </c>
      <c r="B314">
        <v>2</v>
      </c>
      <c r="C314" t="s">
        <v>58</v>
      </c>
      <c r="D314" t="s">
        <v>60</v>
      </c>
      <c r="F314" s="189">
        <v>2</v>
      </c>
    </row>
    <row r="315" spans="1:6" x14ac:dyDescent="0.2">
      <c r="A315" t="s">
        <v>58</v>
      </c>
      <c r="B315">
        <v>2</v>
      </c>
      <c r="C315" t="s">
        <v>68</v>
      </c>
      <c r="D315" t="s">
        <v>67</v>
      </c>
      <c r="F315" s="189">
        <v>3</v>
      </c>
    </row>
    <row r="316" spans="1:6" x14ac:dyDescent="0.2">
      <c r="A316" t="s">
        <v>58</v>
      </c>
      <c r="B316">
        <v>2</v>
      </c>
      <c r="C316" t="s">
        <v>68</v>
      </c>
      <c r="D316" t="s">
        <v>86</v>
      </c>
      <c r="F316" s="189">
        <v>2</v>
      </c>
    </row>
    <row r="317" spans="1:6" x14ac:dyDescent="0.2">
      <c r="A317" t="s">
        <v>58</v>
      </c>
      <c r="B317">
        <v>2</v>
      </c>
      <c r="C317" t="s">
        <v>68</v>
      </c>
      <c r="D317" t="s">
        <v>22</v>
      </c>
      <c r="F317" s="189">
        <v>1</v>
      </c>
    </row>
    <row r="318" spans="1:6" x14ac:dyDescent="0.2">
      <c r="A318" t="s">
        <v>58</v>
      </c>
      <c r="B318">
        <v>3</v>
      </c>
      <c r="C318" t="s">
        <v>246</v>
      </c>
      <c r="D318" t="s">
        <v>60</v>
      </c>
      <c r="F318" s="189">
        <v>3</v>
      </c>
    </row>
    <row r="319" spans="1:6" x14ac:dyDescent="0.2">
      <c r="A319" t="s">
        <v>58</v>
      </c>
      <c r="B319">
        <v>3</v>
      </c>
      <c r="C319" t="s">
        <v>276</v>
      </c>
      <c r="D319" t="s">
        <v>30</v>
      </c>
      <c r="F319" s="189">
        <v>2</v>
      </c>
    </row>
    <row r="320" spans="1:6" x14ac:dyDescent="0.2">
      <c r="A320" t="s">
        <v>58</v>
      </c>
      <c r="B320">
        <v>3</v>
      </c>
      <c r="C320" t="s">
        <v>276</v>
      </c>
      <c r="D320" t="s">
        <v>67</v>
      </c>
      <c r="F320" s="189">
        <v>1</v>
      </c>
    </row>
    <row r="321" spans="1:6" x14ac:dyDescent="0.2">
      <c r="A321" t="s">
        <v>58</v>
      </c>
      <c r="B321">
        <v>3</v>
      </c>
      <c r="C321" t="s">
        <v>276</v>
      </c>
      <c r="D321" t="s">
        <v>22</v>
      </c>
      <c r="F321" s="189">
        <v>1</v>
      </c>
    </row>
    <row r="322" spans="1:6" x14ac:dyDescent="0.2">
      <c r="A322" t="s">
        <v>58</v>
      </c>
      <c r="B322">
        <v>3</v>
      </c>
      <c r="C322" t="s">
        <v>276</v>
      </c>
      <c r="D322" t="s">
        <v>23</v>
      </c>
      <c r="F322" s="189">
        <v>1</v>
      </c>
    </row>
    <row r="323" spans="1:6" x14ac:dyDescent="0.2">
      <c r="A323" t="s">
        <v>58</v>
      </c>
      <c r="B323">
        <v>3</v>
      </c>
      <c r="C323" t="s">
        <v>276</v>
      </c>
      <c r="D323" t="s">
        <v>86</v>
      </c>
      <c r="F323" s="189">
        <v>1</v>
      </c>
    </row>
    <row r="324" spans="1:6" x14ac:dyDescent="0.2">
      <c r="A324" t="s">
        <v>58</v>
      </c>
      <c r="B324">
        <v>3</v>
      </c>
      <c r="C324" t="s">
        <v>276</v>
      </c>
      <c r="D324" t="s">
        <v>60</v>
      </c>
      <c r="F324" s="189">
        <v>2</v>
      </c>
    </row>
    <row r="325" spans="1:6" x14ac:dyDescent="0.2">
      <c r="A325" t="s">
        <v>58</v>
      </c>
      <c r="B325">
        <v>3</v>
      </c>
      <c r="C325" t="s">
        <v>244</v>
      </c>
      <c r="D325" t="s">
        <v>22</v>
      </c>
      <c r="F325" s="189">
        <v>1</v>
      </c>
    </row>
    <row r="326" spans="1:6" x14ac:dyDescent="0.2">
      <c r="A326" t="s">
        <v>58</v>
      </c>
      <c r="B326">
        <v>3</v>
      </c>
      <c r="C326" t="s">
        <v>244</v>
      </c>
      <c r="D326" t="s">
        <v>60</v>
      </c>
      <c r="F326" s="189">
        <v>2</v>
      </c>
    </row>
    <row r="327" spans="1:6" x14ac:dyDescent="0.2">
      <c r="A327" t="s">
        <v>58</v>
      </c>
      <c r="B327">
        <v>3</v>
      </c>
      <c r="C327" t="s">
        <v>58</v>
      </c>
      <c r="D327" t="s">
        <v>67</v>
      </c>
      <c r="F327" s="189">
        <v>3</v>
      </c>
    </row>
    <row r="328" spans="1:6" x14ac:dyDescent="0.2">
      <c r="A328" t="s">
        <v>58</v>
      </c>
      <c r="B328">
        <v>3</v>
      </c>
      <c r="C328" t="s">
        <v>58</v>
      </c>
      <c r="D328" t="s">
        <v>22</v>
      </c>
      <c r="F328" s="189">
        <v>1</v>
      </c>
    </row>
    <row r="329" spans="1:6" x14ac:dyDescent="0.2">
      <c r="A329" t="s">
        <v>58</v>
      </c>
      <c r="B329">
        <v>3</v>
      </c>
      <c r="C329" t="s">
        <v>58</v>
      </c>
      <c r="D329" t="s">
        <v>21</v>
      </c>
      <c r="F329" s="189">
        <v>1</v>
      </c>
    </row>
    <row r="330" spans="1:6" x14ac:dyDescent="0.2">
      <c r="A330" t="s">
        <v>58</v>
      </c>
      <c r="B330">
        <v>3</v>
      </c>
      <c r="C330" t="s">
        <v>68</v>
      </c>
      <c r="D330" t="s">
        <v>21</v>
      </c>
      <c r="F330" s="189">
        <v>2</v>
      </c>
    </row>
    <row r="331" spans="1:6" x14ac:dyDescent="0.2">
      <c r="A331" t="s">
        <v>58</v>
      </c>
      <c r="B331">
        <v>3</v>
      </c>
      <c r="C331" t="s">
        <v>68</v>
      </c>
      <c r="D331" t="s">
        <v>22</v>
      </c>
      <c r="F331" s="189">
        <v>2</v>
      </c>
    </row>
    <row r="332" spans="1:6" x14ac:dyDescent="0.2">
      <c r="A332" t="s">
        <v>58</v>
      </c>
      <c r="B332">
        <v>4</v>
      </c>
      <c r="C332" t="s">
        <v>246</v>
      </c>
      <c r="D332" t="s">
        <v>67</v>
      </c>
      <c r="F332" s="189">
        <v>5</v>
      </c>
    </row>
    <row r="333" spans="1:6" x14ac:dyDescent="0.2">
      <c r="A333" t="s">
        <v>58</v>
      </c>
      <c r="B333">
        <v>4</v>
      </c>
      <c r="C333" t="s">
        <v>246</v>
      </c>
      <c r="D333" t="s">
        <v>86</v>
      </c>
      <c r="F333" s="189">
        <v>1</v>
      </c>
    </row>
    <row r="334" spans="1:6" x14ac:dyDescent="0.2">
      <c r="A334" t="s">
        <v>58</v>
      </c>
      <c r="B334">
        <v>4</v>
      </c>
      <c r="C334" t="s">
        <v>246</v>
      </c>
      <c r="D334" t="s">
        <v>22</v>
      </c>
      <c r="F334" s="189">
        <v>1</v>
      </c>
    </row>
    <row r="335" spans="1:6" x14ac:dyDescent="0.2">
      <c r="A335" t="s">
        <v>58</v>
      </c>
      <c r="B335">
        <v>4</v>
      </c>
      <c r="C335" t="s">
        <v>276</v>
      </c>
      <c r="D335" t="s">
        <v>60</v>
      </c>
      <c r="F335" s="189">
        <v>1</v>
      </c>
    </row>
    <row r="336" spans="1:6" x14ac:dyDescent="0.2">
      <c r="A336" t="s">
        <v>58</v>
      </c>
      <c r="B336">
        <v>4</v>
      </c>
      <c r="C336" t="s">
        <v>276</v>
      </c>
      <c r="D336" t="s">
        <v>22</v>
      </c>
      <c r="F336" s="189">
        <v>3</v>
      </c>
    </row>
    <row r="337" spans="1:6" x14ac:dyDescent="0.2">
      <c r="A337" t="s">
        <v>58</v>
      </c>
      <c r="B337">
        <v>4</v>
      </c>
      <c r="C337" t="s">
        <v>244</v>
      </c>
      <c r="D337" t="s">
        <v>22</v>
      </c>
      <c r="F337" s="189">
        <v>4</v>
      </c>
    </row>
    <row r="338" spans="1:6" x14ac:dyDescent="0.2">
      <c r="A338" t="s">
        <v>58</v>
      </c>
      <c r="B338">
        <v>4</v>
      </c>
      <c r="C338" t="s">
        <v>244</v>
      </c>
      <c r="D338" t="s">
        <v>67</v>
      </c>
      <c r="F338" s="189">
        <v>2</v>
      </c>
    </row>
    <row r="339" spans="1:6" x14ac:dyDescent="0.2">
      <c r="A339" t="s">
        <v>58</v>
      </c>
      <c r="B339">
        <v>4</v>
      </c>
      <c r="C339" t="s">
        <v>244</v>
      </c>
      <c r="D339" t="s">
        <v>28</v>
      </c>
      <c r="F339" s="189">
        <v>1</v>
      </c>
    </row>
    <row r="340" spans="1:6" x14ac:dyDescent="0.2">
      <c r="A340" t="s">
        <v>58</v>
      </c>
      <c r="B340">
        <v>4</v>
      </c>
      <c r="C340" t="s">
        <v>58</v>
      </c>
      <c r="D340" t="s">
        <v>67</v>
      </c>
      <c r="F340" s="189">
        <v>2</v>
      </c>
    </row>
    <row r="341" spans="1:6" x14ac:dyDescent="0.2">
      <c r="A341" t="s">
        <v>58</v>
      </c>
      <c r="B341">
        <v>4</v>
      </c>
      <c r="C341" t="s">
        <v>58</v>
      </c>
      <c r="D341" t="s">
        <v>86</v>
      </c>
      <c r="F341" s="189">
        <v>2</v>
      </c>
    </row>
    <row r="342" spans="1:6" x14ac:dyDescent="0.2">
      <c r="A342" t="s">
        <v>58</v>
      </c>
      <c r="B342">
        <v>4</v>
      </c>
      <c r="C342" t="s">
        <v>58</v>
      </c>
      <c r="D342" t="s">
        <v>23</v>
      </c>
      <c r="F342" s="189">
        <v>1</v>
      </c>
    </row>
    <row r="343" spans="1:6" x14ac:dyDescent="0.2">
      <c r="A343" t="s">
        <v>58</v>
      </c>
      <c r="B343">
        <v>4</v>
      </c>
      <c r="C343" t="s">
        <v>68</v>
      </c>
      <c r="D343" t="s">
        <v>67</v>
      </c>
      <c r="F343" s="189">
        <v>4</v>
      </c>
    </row>
    <row r="344" spans="1:6" x14ac:dyDescent="0.2">
      <c r="A344" t="s">
        <v>58</v>
      </c>
      <c r="B344">
        <v>4</v>
      </c>
      <c r="C344" s="76" t="s">
        <v>68</v>
      </c>
      <c r="D344" t="s">
        <v>60</v>
      </c>
      <c r="F344" s="189">
        <v>2</v>
      </c>
    </row>
    <row r="345" spans="1:6" x14ac:dyDescent="0.2">
      <c r="A345" t="s">
        <v>58</v>
      </c>
      <c r="B345">
        <v>5</v>
      </c>
      <c r="C345" t="s">
        <v>246</v>
      </c>
      <c r="D345" t="s">
        <v>67</v>
      </c>
      <c r="F345" s="189">
        <v>1</v>
      </c>
    </row>
    <row r="346" spans="1:6" x14ac:dyDescent="0.2">
      <c r="A346" t="s">
        <v>58</v>
      </c>
      <c r="B346">
        <v>5</v>
      </c>
      <c r="C346" t="s">
        <v>246</v>
      </c>
      <c r="D346" t="s">
        <v>86</v>
      </c>
      <c r="F346" s="189">
        <v>2</v>
      </c>
    </row>
    <row r="347" spans="1:6" x14ac:dyDescent="0.2">
      <c r="A347" t="s">
        <v>58</v>
      </c>
      <c r="B347">
        <v>5</v>
      </c>
      <c r="C347" t="s">
        <v>246</v>
      </c>
      <c r="D347" t="s">
        <v>29</v>
      </c>
      <c r="F347" s="189">
        <v>1</v>
      </c>
    </row>
    <row r="348" spans="1:6" x14ac:dyDescent="0.2">
      <c r="A348" t="s">
        <v>58</v>
      </c>
      <c r="B348">
        <v>5</v>
      </c>
      <c r="C348" t="s">
        <v>276</v>
      </c>
      <c r="D348" t="s">
        <v>60</v>
      </c>
      <c r="F348" s="189">
        <v>3</v>
      </c>
    </row>
    <row r="349" spans="1:6" x14ac:dyDescent="0.2">
      <c r="A349" t="s">
        <v>58</v>
      </c>
      <c r="B349">
        <v>5</v>
      </c>
      <c r="C349" t="s">
        <v>244</v>
      </c>
      <c r="F349" s="189" t="s">
        <v>122</v>
      </c>
    </row>
    <row r="350" spans="1:6" x14ac:dyDescent="0.2">
      <c r="A350" t="s">
        <v>58</v>
      </c>
      <c r="B350">
        <v>5</v>
      </c>
      <c r="C350" t="s">
        <v>58</v>
      </c>
      <c r="D350" t="s">
        <v>28</v>
      </c>
      <c r="F350" s="189">
        <v>2</v>
      </c>
    </row>
    <row r="351" spans="1:6" x14ac:dyDescent="0.2">
      <c r="A351" t="s">
        <v>58</v>
      </c>
      <c r="B351">
        <v>5</v>
      </c>
      <c r="C351" t="s">
        <v>58</v>
      </c>
      <c r="D351" t="s">
        <v>60</v>
      </c>
      <c r="F351" s="189">
        <v>1</v>
      </c>
    </row>
    <row r="352" spans="1:6" x14ac:dyDescent="0.2">
      <c r="A352" t="s">
        <v>58</v>
      </c>
      <c r="B352">
        <v>5</v>
      </c>
      <c r="C352" t="s">
        <v>68</v>
      </c>
      <c r="F352" s="189" t="s">
        <v>122</v>
      </c>
    </row>
    <row r="353" spans="1:6" x14ac:dyDescent="0.2">
      <c r="A353" t="s">
        <v>98</v>
      </c>
      <c r="B353">
        <v>1</v>
      </c>
      <c r="C353" t="s">
        <v>246</v>
      </c>
      <c r="D353" t="s">
        <v>60</v>
      </c>
      <c r="F353" s="189">
        <v>3</v>
      </c>
    </row>
    <row r="354" spans="1:6" x14ac:dyDescent="0.2">
      <c r="A354" t="s">
        <v>98</v>
      </c>
      <c r="B354">
        <v>1</v>
      </c>
      <c r="C354" t="s">
        <v>276</v>
      </c>
      <c r="D354" t="s">
        <v>67</v>
      </c>
      <c r="F354" s="189">
        <v>1</v>
      </c>
    </row>
    <row r="355" spans="1:6" x14ac:dyDescent="0.2">
      <c r="A355" t="s">
        <v>98</v>
      </c>
      <c r="B355">
        <v>1</v>
      </c>
      <c r="C355" t="s">
        <v>276</v>
      </c>
      <c r="D355" t="s">
        <v>60</v>
      </c>
      <c r="F355" s="189">
        <v>1</v>
      </c>
    </row>
    <row r="356" spans="1:6" x14ac:dyDescent="0.2">
      <c r="A356" t="s">
        <v>98</v>
      </c>
      <c r="B356">
        <v>1</v>
      </c>
      <c r="C356" t="s">
        <v>244</v>
      </c>
      <c r="D356" t="s">
        <v>60</v>
      </c>
      <c r="F356" s="189">
        <v>1</v>
      </c>
    </row>
    <row r="357" spans="1:6" x14ac:dyDescent="0.2">
      <c r="A357" t="s">
        <v>98</v>
      </c>
      <c r="B357">
        <v>1</v>
      </c>
      <c r="C357" t="s">
        <v>58</v>
      </c>
      <c r="D357" t="s">
        <v>60</v>
      </c>
      <c r="F357" s="189">
        <v>1</v>
      </c>
    </row>
    <row r="358" spans="1:6" x14ac:dyDescent="0.2">
      <c r="A358" t="s">
        <v>98</v>
      </c>
      <c r="B358">
        <v>1</v>
      </c>
      <c r="C358" t="s">
        <v>68</v>
      </c>
      <c r="D358" t="s">
        <v>60</v>
      </c>
      <c r="F358" s="189">
        <v>1</v>
      </c>
    </row>
    <row r="359" spans="1:6" x14ac:dyDescent="0.2">
      <c r="A359" t="s">
        <v>98</v>
      </c>
      <c r="B359">
        <v>2</v>
      </c>
      <c r="C359" t="s">
        <v>246</v>
      </c>
      <c r="D359" t="s">
        <v>60</v>
      </c>
      <c r="F359" s="189">
        <v>1</v>
      </c>
    </row>
    <row r="360" spans="1:6" x14ac:dyDescent="0.2">
      <c r="A360" t="s">
        <v>98</v>
      </c>
      <c r="B360">
        <v>2</v>
      </c>
      <c r="C360" t="s">
        <v>276</v>
      </c>
      <c r="F360" s="189" t="s">
        <v>122</v>
      </c>
    </row>
    <row r="361" spans="1:6" x14ac:dyDescent="0.2">
      <c r="A361" t="s">
        <v>98</v>
      </c>
      <c r="B361">
        <v>2</v>
      </c>
      <c r="C361" t="s">
        <v>244</v>
      </c>
      <c r="D361" t="s">
        <v>60</v>
      </c>
      <c r="F361" s="189">
        <v>1</v>
      </c>
    </row>
    <row r="362" spans="1:6" x14ac:dyDescent="0.2">
      <c r="A362" t="s">
        <v>98</v>
      </c>
      <c r="B362">
        <v>2</v>
      </c>
      <c r="C362" t="s">
        <v>58</v>
      </c>
      <c r="D362" t="s">
        <v>60</v>
      </c>
      <c r="F362" s="189">
        <v>3</v>
      </c>
    </row>
    <row r="363" spans="1:6" x14ac:dyDescent="0.2">
      <c r="A363" t="s">
        <v>98</v>
      </c>
      <c r="B363">
        <v>2</v>
      </c>
      <c r="C363" t="s">
        <v>68</v>
      </c>
      <c r="D363" t="s">
        <v>60</v>
      </c>
      <c r="F363" s="189">
        <v>1</v>
      </c>
    </row>
    <row r="364" spans="1:6" x14ac:dyDescent="0.2">
      <c r="A364" t="s">
        <v>98</v>
      </c>
      <c r="B364">
        <v>3</v>
      </c>
      <c r="C364" t="s">
        <v>246</v>
      </c>
      <c r="F364" s="189" t="s">
        <v>122</v>
      </c>
    </row>
    <row r="365" spans="1:6" x14ac:dyDescent="0.2">
      <c r="A365" t="s">
        <v>98</v>
      </c>
      <c r="B365">
        <v>3</v>
      </c>
      <c r="C365" t="s">
        <v>276</v>
      </c>
      <c r="F365" s="189" t="s">
        <v>122</v>
      </c>
    </row>
    <row r="366" spans="1:6" x14ac:dyDescent="0.2">
      <c r="A366" t="s">
        <v>98</v>
      </c>
      <c r="B366">
        <v>3</v>
      </c>
      <c r="C366" t="s">
        <v>244</v>
      </c>
      <c r="D366" t="s">
        <v>60</v>
      </c>
      <c r="F366" s="189">
        <v>2</v>
      </c>
    </row>
    <row r="367" spans="1:6" x14ac:dyDescent="0.2">
      <c r="A367" t="s">
        <v>98</v>
      </c>
      <c r="B367">
        <v>3</v>
      </c>
      <c r="C367" t="s">
        <v>58</v>
      </c>
      <c r="D367" t="s">
        <v>28</v>
      </c>
      <c r="F367" s="189">
        <v>1</v>
      </c>
    </row>
    <row r="368" spans="1:6" x14ac:dyDescent="0.2">
      <c r="A368" t="s">
        <v>98</v>
      </c>
      <c r="B368">
        <v>3</v>
      </c>
      <c r="C368" t="s">
        <v>68</v>
      </c>
      <c r="D368" t="s">
        <v>60</v>
      </c>
      <c r="F368" s="189">
        <v>1</v>
      </c>
    </row>
    <row r="369" spans="1:6" x14ac:dyDescent="0.2">
      <c r="A369" t="s">
        <v>98</v>
      </c>
      <c r="B369">
        <v>3</v>
      </c>
      <c r="C369" t="s">
        <v>68</v>
      </c>
      <c r="D369" t="s">
        <v>28</v>
      </c>
      <c r="F369" s="189">
        <v>1</v>
      </c>
    </row>
    <row r="370" spans="1:6" x14ac:dyDescent="0.2">
      <c r="A370" t="s">
        <v>98</v>
      </c>
      <c r="B370">
        <v>4</v>
      </c>
      <c r="C370" t="s">
        <v>246</v>
      </c>
      <c r="D370" t="s">
        <v>28</v>
      </c>
      <c r="F370" s="189">
        <v>1</v>
      </c>
    </row>
    <row r="371" spans="1:6" x14ac:dyDescent="0.2">
      <c r="A371" t="s">
        <v>98</v>
      </c>
      <c r="B371">
        <v>4</v>
      </c>
      <c r="C371" t="s">
        <v>246</v>
      </c>
      <c r="D371" t="s">
        <v>60</v>
      </c>
      <c r="F371" s="189">
        <v>2</v>
      </c>
    </row>
    <row r="372" spans="1:6" x14ac:dyDescent="0.2">
      <c r="A372" t="s">
        <v>98</v>
      </c>
      <c r="B372">
        <v>4</v>
      </c>
      <c r="C372" t="s">
        <v>276</v>
      </c>
      <c r="F372" s="189" t="s">
        <v>122</v>
      </c>
    </row>
    <row r="373" spans="1:6" x14ac:dyDescent="0.2">
      <c r="A373" t="s">
        <v>98</v>
      </c>
      <c r="B373">
        <v>4</v>
      </c>
      <c r="C373" t="s">
        <v>244</v>
      </c>
      <c r="F373" s="189" t="s">
        <v>122</v>
      </c>
    </row>
    <row r="374" spans="1:6" x14ac:dyDescent="0.2">
      <c r="A374" t="s">
        <v>98</v>
      </c>
      <c r="B374">
        <v>4</v>
      </c>
      <c r="C374" t="s">
        <v>58</v>
      </c>
      <c r="D374" t="s">
        <v>86</v>
      </c>
      <c r="F374" s="189">
        <v>1</v>
      </c>
    </row>
    <row r="375" spans="1:6" x14ac:dyDescent="0.2">
      <c r="A375" t="s">
        <v>98</v>
      </c>
      <c r="B375">
        <v>4</v>
      </c>
      <c r="C375" t="s">
        <v>68</v>
      </c>
      <c r="F375" s="189" t="s">
        <v>122</v>
      </c>
    </row>
    <row r="376" spans="1:6" x14ac:dyDescent="0.2">
      <c r="A376" t="s">
        <v>61</v>
      </c>
      <c r="B376">
        <v>1</v>
      </c>
      <c r="C376" t="s">
        <v>246</v>
      </c>
      <c r="D376" t="s">
        <v>60</v>
      </c>
      <c r="F376" s="189">
        <v>1</v>
      </c>
    </row>
    <row r="377" spans="1:6" x14ac:dyDescent="0.2">
      <c r="A377" t="s">
        <v>61</v>
      </c>
      <c r="B377">
        <v>1</v>
      </c>
      <c r="C377" t="s">
        <v>276</v>
      </c>
      <c r="F377" s="189" t="s">
        <v>122</v>
      </c>
    </row>
    <row r="378" spans="1:6" x14ac:dyDescent="0.2">
      <c r="A378" t="s">
        <v>61</v>
      </c>
      <c r="B378">
        <v>1</v>
      </c>
      <c r="C378" t="s">
        <v>244</v>
      </c>
      <c r="D378" t="s">
        <v>60</v>
      </c>
      <c r="F378" s="189">
        <v>4</v>
      </c>
    </row>
    <row r="379" spans="1:6" x14ac:dyDescent="0.2">
      <c r="A379" t="s">
        <v>61</v>
      </c>
      <c r="B379">
        <v>1</v>
      </c>
      <c r="C379" t="s">
        <v>58</v>
      </c>
      <c r="F379" s="189" t="s">
        <v>122</v>
      </c>
    </row>
    <row r="380" spans="1:6" x14ac:dyDescent="0.2">
      <c r="A380" t="s">
        <v>61</v>
      </c>
      <c r="B380">
        <v>1</v>
      </c>
      <c r="C380" t="s">
        <v>68</v>
      </c>
      <c r="D380" t="s">
        <v>60</v>
      </c>
      <c r="F380" s="189">
        <v>6</v>
      </c>
    </row>
    <row r="381" spans="1:6" x14ac:dyDescent="0.2">
      <c r="A381" t="s">
        <v>61</v>
      </c>
      <c r="B381">
        <v>2</v>
      </c>
      <c r="C381" t="s">
        <v>246</v>
      </c>
      <c r="D381" t="s">
        <v>60</v>
      </c>
      <c r="F381" s="189">
        <v>1</v>
      </c>
    </row>
    <row r="382" spans="1:6" x14ac:dyDescent="0.2">
      <c r="A382" t="s">
        <v>61</v>
      </c>
      <c r="B382">
        <v>2</v>
      </c>
      <c r="C382" t="s">
        <v>276</v>
      </c>
      <c r="D382" t="s">
        <v>60</v>
      </c>
      <c r="F382" s="189">
        <v>1</v>
      </c>
    </row>
    <row r="383" spans="1:6" x14ac:dyDescent="0.2">
      <c r="A383" t="s">
        <v>61</v>
      </c>
      <c r="B383">
        <v>2</v>
      </c>
      <c r="C383" t="s">
        <v>244</v>
      </c>
      <c r="D383" t="s">
        <v>22</v>
      </c>
      <c r="F383" s="189">
        <v>2</v>
      </c>
    </row>
    <row r="384" spans="1:6" x14ac:dyDescent="0.2">
      <c r="A384" t="s">
        <v>61</v>
      </c>
      <c r="B384">
        <v>2</v>
      </c>
      <c r="C384" t="s">
        <v>58</v>
      </c>
      <c r="D384" t="s">
        <v>69</v>
      </c>
      <c r="F384" s="189">
        <v>1</v>
      </c>
    </row>
    <row r="385" spans="1:7" x14ac:dyDescent="0.2">
      <c r="A385" t="s">
        <v>61</v>
      </c>
      <c r="B385">
        <v>2</v>
      </c>
      <c r="C385" t="s">
        <v>58</v>
      </c>
      <c r="D385" t="s">
        <v>22</v>
      </c>
      <c r="F385" s="189">
        <v>1</v>
      </c>
    </row>
    <row r="386" spans="1:7" x14ac:dyDescent="0.2">
      <c r="A386" t="s">
        <v>61</v>
      </c>
      <c r="B386">
        <v>2</v>
      </c>
      <c r="C386" t="s">
        <v>68</v>
      </c>
      <c r="D386" t="s">
        <v>60</v>
      </c>
      <c r="F386" s="189">
        <v>1</v>
      </c>
    </row>
    <row r="387" spans="1:7" x14ac:dyDescent="0.2">
      <c r="A387" t="s">
        <v>61</v>
      </c>
      <c r="B387">
        <v>3</v>
      </c>
      <c r="C387" t="s">
        <v>246</v>
      </c>
      <c r="D387" t="s">
        <v>60</v>
      </c>
      <c r="F387" s="189">
        <v>1</v>
      </c>
    </row>
    <row r="388" spans="1:7" x14ac:dyDescent="0.2">
      <c r="A388" t="s">
        <v>61</v>
      </c>
      <c r="B388">
        <v>3</v>
      </c>
      <c r="C388" t="s">
        <v>276</v>
      </c>
      <c r="D388" t="s">
        <v>60</v>
      </c>
      <c r="F388" s="189">
        <v>1</v>
      </c>
    </row>
    <row r="389" spans="1:7" x14ac:dyDescent="0.2">
      <c r="A389" t="s">
        <v>61</v>
      </c>
      <c r="B389">
        <v>3</v>
      </c>
      <c r="C389" t="s">
        <v>244</v>
      </c>
      <c r="D389" t="s">
        <v>60</v>
      </c>
      <c r="F389" s="189">
        <v>4</v>
      </c>
    </row>
    <row r="390" spans="1:7" x14ac:dyDescent="0.2">
      <c r="A390" t="s">
        <v>61</v>
      </c>
      <c r="B390">
        <v>3</v>
      </c>
      <c r="C390" t="s">
        <v>58</v>
      </c>
      <c r="D390" t="s">
        <v>60</v>
      </c>
      <c r="F390" s="189">
        <v>4</v>
      </c>
    </row>
    <row r="391" spans="1:7" x14ac:dyDescent="0.2">
      <c r="A391" t="s">
        <v>61</v>
      </c>
      <c r="B391">
        <v>3</v>
      </c>
      <c r="C391" t="s">
        <v>58</v>
      </c>
      <c r="D391" t="s">
        <v>21</v>
      </c>
      <c r="F391" s="189">
        <v>1</v>
      </c>
    </row>
    <row r="392" spans="1:7" x14ac:dyDescent="0.2">
      <c r="A392" t="s">
        <v>61</v>
      </c>
      <c r="B392">
        <v>3</v>
      </c>
      <c r="C392" t="s">
        <v>68</v>
      </c>
      <c r="F392" s="189" t="s">
        <v>122</v>
      </c>
    </row>
    <row r="393" spans="1:7" x14ac:dyDescent="0.2">
      <c r="A393" t="s">
        <v>61</v>
      </c>
      <c r="B393">
        <v>4</v>
      </c>
      <c r="C393" t="s">
        <v>246</v>
      </c>
      <c r="D393" t="s">
        <v>60</v>
      </c>
      <c r="F393" s="189">
        <v>6</v>
      </c>
    </row>
    <row r="394" spans="1:7" x14ac:dyDescent="0.2">
      <c r="A394" t="s">
        <v>61</v>
      </c>
      <c r="B394">
        <v>4</v>
      </c>
      <c r="C394" t="s">
        <v>246</v>
      </c>
      <c r="D394" t="s">
        <v>67</v>
      </c>
      <c r="F394" s="189">
        <v>2</v>
      </c>
    </row>
    <row r="395" spans="1:7" x14ac:dyDescent="0.2">
      <c r="A395" t="s">
        <v>61</v>
      </c>
      <c r="B395">
        <v>4</v>
      </c>
      <c r="C395" t="s">
        <v>276</v>
      </c>
      <c r="D395" t="s">
        <v>23</v>
      </c>
      <c r="F395" s="189">
        <v>2</v>
      </c>
      <c r="G395" t="s">
        <v>996</v>
      </c>
    </row>
    <row r="396" spans="1:7" x14ac:dyDescent="0.2">
      <c r="A396" t="s">
        <v>61</v>
      </c>
      <c r="B396">
        <v>4</v>
      </c>
      <c r="C396" t="s">
        <v>244</v>
      </c>
      <c r="D396" t="s">
        <v>60</v>
      </c>
      <c r="F396" s="189">
        <v>7</v>
      </c>
    </row>
    <row r="397" spans="1:7" x14ac:dyDescent="0.2">
      <c r="A397" t="s">
        <v>61</v>
      </c>
      <c r="B397">
        <v>4</v>
      </c>
      <c r="C397" t="s">
        <v>58</v>
      </c>
      <c r="D397" t="s">
        <v>60</v>
      </c>
      <c r="F397" s="189">
        <v>2</v>
      </c>
    </row>
    <row r="398" spans="1:7" x14ac:dyDescent="0.2">
      <c r="A398" t="s">
        <v>61</v>
      </c>
      <c r="B398">
        <v>4</v>
      </c>
      <c r="C398" t="s">
        <v>68</v>
      </c>
      <c r="D398" t="s">
        <v>60</v>
      </c>
      <c r="F398" s="189">
        <v>2</v>
      </c>
    </row>
    <row r="399" spans="1:7" x14ac:dyDescent="0.2">
      <c r="A399" t="s">
        <v>61</v>
      </c>
      <c r="B399">
        <v>4</v>
      </c>
      <c r="C399" t="s">
        <v>68</v>
      </c>
      <c r="D399" t="s">
        <v>21</v>
      </c>
      <c r="F399" s="189">
        <v>1</v>
      </c>
    </row>
    <row r="400" spans="1:7" x14ac:dyDescent="0.2">
      <c r="A400" s="76" t="s">
        <v>1032</v>
      </c>
      <c r="B400">
        <v>1</v>
      </c>
      <c r="C400" s="76" t="s">
        <v>246</v>
      </c>
      <c r="D400" s="76" t="s">
        <v>60</v>
      </c>
      <c r="F400" s="189">
        <v>1</v>
      </c>
    </row>
    <row r="401" spans="1:6" x14ac:dyDescent="0.2">
      <c r="A401" s="76" t="s">
        <v>1032</v>
      </c>
      <c r="B401">
        <v>1</v>
      </c>
      <c r="C401" s="76" t="s">
        <v>246</v>
      </c>
      <c r="D401" s="76" t="s">
        <v>30</v>
      </c>
      <c r="F401" s="189">
        <v>1</v>
      </c>
    </row>
    <row r="402" spans="1:6" x14ac:dyDescent="0.2">
      <c r="A402" s="76" t="s">
        <v>1032</v>
      </c>
      <c r="B402">
        <v>1</v>
      </c>
      <c r="C402" s="76" t="s">
        <v>244</v>
      </c>
      <c r="D402" s="76" t="s">
        <v>30</v>
      </c>
      <c r="F402" s="189">
        <v>1</v>
      </c>
    </row>
    <row r="403" spans="1:6" x14ac:dyDescent="0.2">
      <c r="A403" s="76" t="s">
        <v>1032</v>
      </c>
      <c r="B403">
        <v>1</v>
      </c>
      <c r="C403" s="76" t="s">
        <v>244</v>
      </c>
      <c r="D403" s="76" t="s">
        <v>60</v>
      </c>
      <c r="F403" s="189">
        <v>1</v>
      </c>
    </row>
    <row r="404" spans="1:6" x14ac:dyDescent="0.2">
      <c r="A404" s="76" t="s">
        <v>1032</v>
      </c>
      <c r="B404">
        <v>1</v>
      </c>
      <c r="C404" s="76" t="s">
        <v>276</v>
      </c>
      <c r="D404" s="76" t="s">
        <v>28</v>
      </c>
      <c r="F404" s="189">
        <v>1</v>
      </c>
    </row>
    <row r="405" spans="1:6" x14ac:dyDescent="0.2">
      <c r="A405" s="76" t="s">
        <v>1032</v>
      </c>
      <c r="B405">
        <v>1</v>
      </c>
      <c r="C405" s="76" t="s">
        <v>276</v>
      </c>
      <c r="D405" s="76" t="s">
        <v>60</v>
      </c>
      <c r="F405" s="189">
        <v>3</v>
      </c>
    </row>
    <row r="406" spans="1:6" x14ac:dyDescent="0.2">
      <c r="A406" s="76" t="s">
        <v>1032</v>
      </c>
      <c r="B406">
        <v>1</v>
      </c>
      <c r="C406" s="76" t="s">
        <v>68</v>
      </c>
      <c r="D406" s="76" t="s">
        <v>60</v>
      </c>
      <c r="F406" s="189">
        <v>1</v>
      </c>
    </row>
    <row r="407" spans="1:6" x14ac:dyDescent="0.2">
      <c r="A407" s="76" t="s">
        <v>1032</v>
      </c>
      <c r="B407">
        <v>1</v>
      </c>
      <c r="C407" s="76" t="s">
        <v>68</v>
      </c>
      <c r="D407" s="76" t="s">
        <v>86</v>
      </c>
      <c r="F407" s="189">
        <v>1</v>
      </c>
    </row>
    <row r="408" spans="1:6" x14ac:dyDescent="0.2">
      <c r="A408" s="76" t="s">
        <v>1032</v>
      </c>
      <c r="B408">
        <v>1</v>
      </c>
      <c r="C408" s="76" t="s">
        <v>58</v>
      </c>
      <c r="D408" s="76" t="s">
        <v>60</v>
      </c>
      <c r="F408" s="189">
        <v>3</v>
      </c>
    </row>
    <row r="409" spans="1:6" x14ac:dyDescent="0.2">
      <c r="A409" s="76" t="s">
        <v>1032</v>
      </c>
      <c r="B409">
        <v>1</v>
      </c>
      <c r="C409" s="76" t="s">
        <v>58</v>
      </c>
      <c r="D409" s="76" t="s">
        <v>28</v>
      </c>
      <c r="F409" s="189">
        <v>1</v>
      </c>
    </row>
    <row r="410" spans="1:6" x14ac:dyDescent="0.2">
      <c r="A410" s="76" t="s">
        <v>1032</v>
      </c>
      <c r="B410">
        <v>2</v>
      </c>
      <c r="C410" s="76" t="s">
        <v>68</v>
      </c>
      <c r="D410" s="76" t="s">
        <v>28</v>
      </c>
      <c r="F410" s="189">
        <v>1</v>
      </c>
    </row>
    <row r="411" spans="1:6" x14ac:dyDescent="0.2">
      <c r="A411" s="76" t="s">
        <v>1032</v>
      </c>
      <c r="B411">
        <v>2</v>
      </c>
      <c r="C411" s="76" t="s">
        <v>58</v>
      </c>
      <c r="D411" s="76" t="s">
        <v>60</v>
      </c>
      <c r="F411" s="189">
        <v>6</v>
      </c>
    </row>
    <row r="412" spans="1:6" x14ac:dyDescent="0.2">
      <c r="A412" s="76" t="s">
        <v>1032</v>
      </c>
      <c r="B412">
        <v>2</v>
      </c>
      <c r="C412" s="76" t="s">
        <v>244</v>
      </c>
      <c r="D412" s="76" t="s">
        <v>30</v>
      </c>
      <c r="F412" s="189">
        <v>1</v>
      </c>
    </row>
    <row r="413" spans="1:6" x14ac:dyDescent="0.2">
      <c r="A413" s="76" t="s">
        <v>1032</v>
      </c>
      <c r="B413">
        <v>2</v>
      </c>
      <c r="C413" s="76" t="s">
        <v>244</v>
      </c>
      <c r="D413" s="76" t="s">
        <v>60</v>
      </c>
      <c r="F413" s="189">
        <v>2</v>
      </c>
    </row>
    <row r="414" spans="1:6" x14ac:dyDescent="0.2">
      <c r="A414" s="76" t="s">
        <v>1032</v>
      </c>
      <c r="B414">
        <v>2</v>
      </c>
      <c r="C414" s="76" t="s">
        <v>246</v>
      </c>
      <c r="D414" s="76"/>
      <c r="F414" s="252" t="s">
        <v>122</v>
      </c>
    </row>
    <row r="415" spans="1:6" x14ac:dyDescent="0.2">
      <c r="A415" s="76" t="s">
        <v>1032</v>
      </c>
      <c r="B415">
        <v>2</v>
      </c>
      <c r="C415" s="76" t="s">
        <v>276</v>
      </c>
      <c r="D415" s="76" t="s">
        <v>60</v>
      </c>
      <c r="F415" s="189">
        <v>1</v>
      </c>
    </row>
    <row r="416" spans="1:6" x14ac:dyDescent="0.2">
      <c r="A416" s="76" t="s">
        <v>1032</v>
      </c>
      <c r="B416">
        <v>2</v>
      </c>
      <c r="C416" s="76" t="s">
        <v>276</v>
      </c>
      <c r="D416" s="76" t="s">
        <v>23</v>
      </c>
      <c r="F416" s="189">
        <v>2</v>
      </c>
    </row>
  </sheetData>
  <phoneticPr fontId="1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9"/>
  <sheetViews>
    <sheetView topLeftCell="A61" workbookViewId="0">
      <selection sqref="A1:G1"/>
    </sheetView>
  </sheetViews>
  <sheetFormatPr defaultColWidth="9" defaultRowHeight="12.75" x14ac:dyDescent="0.2"/>
  <cols>
    <col min="1" max="1" width="5.125" style="58" customWidth="1"/>
    <col min="2" max="2" width="4" style="58" customWidth="1"/>
    <col min="3" max="3" width="6.625" style="58" customWidth="1"/>
    <col min="4" max="4" width="9" style="58"/>
    <col min="5" max="6" width="9" style="39"/>
    <col min="7" max="16384" width="9" style="58"/>
  </cols>
  <sheetData>
    <row r="1" spans="1:8" s="54" customFormat="1" x14ac:dyDescent="0.2">
      <c r="A1" s="51" t="s">
        <v>124</v>
      </c>
      <c r="B1" s="52" t="s">
        <v>1</v>
      </c>
      <c r="C1" s="52" t="s">
        <v>182</v>
      </c>
      <c r="D1" s="51" t="s">
        <v>78</v>
      </c>
      <c r="E1" s="50" t="s">
        <v>108</v>
      </c>
      <c r="F1" s="49" t="s">
        <v>177</v>
      </c>
      <c r="G1" s="51" t="s">
        <v>128</v>
      </c>
      <c r="H1" s="53"/>
    </row>
    <row r="2" spans="1:8" x14ac:dyDescent="0.2">
      <c r="A2" s="55" t="s">
        <v>58</v>
      </c>
      <c r="B2" s="55">
        <v>1</v>
      </c>
      <c r="C2" s="56" t="s">
        <v>24</v>
      </c>
      <c r="D2" s="56" t="s">
        <v>67</v>
      </c>
      <c r="E2" s="45">
        <v>2004</v>
      </c>
      <c r="F2" s="45">
        <v>3</v>
      </c>
      <c r="G2" s="57"/>
      <c r="H2" s="57"/>
    </row>
    <row r="3" spans="1:8" x14ac:dyDescent="0.2">
      <c r="A3" s="55" t="s">
        <v>58</v>
      </c>
      <c r="B3" s="55">
        <v>1</v>
      </c>
      <c r="C3" s="56" t="s">
        <v>24</v>
      </c>
      <c r="D3" s="56" t="s">
        <v>23</v>
      </c>
      <c r="E3" s="45">
        <v>2004</v>
      </c>
      <c r="F3" s="45">
        <v>1</v>
      </c>
      <c r="G3" s="57"/>
      <c r="H3" s="57"/>
    </row>
    <row r="4" spans="1:8" x14ac:dyDescent="0.2">
      <c r="A4" s="55" t="s">
        <v>58</v>
      </c>
      <c r="B4" s="55">
        <v>1</v>
      </c>
      <c r="C4" s="56" t="s">
        <v>24</v>
      </c>
      <c r="D4" s="56" t="s">
        <v>22</v>
      </c>
      <c r="E4" s="45">
        <v>2004</v>
      </c>
      <c r="F4" s="45">
        <v>1</v>
      </c>
      <c r="G4" s="57"/>
      <c r="H4" s="57"/>
    </row>
    <row r="5" spans="1:8" x14ac:dyDescent="0.2">
      <c r="A5" s="55" t="s">
        <v>58</v>
      </c>
      <c r="B5" s="55">
        <v>1</v>
      </c>
      <c r="C5" s="56" t="s">
        <v>24</v>
      </c>
      <c r="D5" s="56" t="s">
        <v>21</v>
      </c>
      <c r="E5" s="45">
        <v>2004</v>
      </c>
      <c r="F5" s="45">
        <v>1</v>
      </c>
      <c r="G5" s="57"/>
      <c r="H5" s="57"/>
    </row>
    <row r="6" spans="1:8" x14ac:dyDescent="0.2">
      <c r="A6" s="55" t="s">
        <v>58</v>
      </c>
      <c r="B6" s="55">
        <v>1</v>
      </c>
      <c r="C6" s="56" t="s">
        <v>24</v>
      </c>
      <c r="D6" s="56" t="s">
        <v>60</v>
      </c>
      <c r="E6" s="45">
        <v>2004</v>
      </c>
      <c r="F6" s="45">
        <v>3</v>
      </c>
      <c r="G6" s="57"/>
      <c r="H6" s="57"/>
    </row>
    <row r="7" spans="1:8" x14ac:dyDescent="0.2">
      <c r="A7" s="55" t="s">
        <v>58</v>
      </c>
      <c r="B7" s="55">
        <v>1</v>
      </c>
      <c r="C7" s="56" t="s">
        <v>24</v>
      </c>
      <c r="D7" s="56" t="s">
        <v>69</v>
      </c>
      <c r="E7" s="45">
        <v>2004</v>
      </c>
      <c r="F7" s="45">
        <v>1</v>
      </c>
      <c r="G7" s="57"/>
      <c r="H7" s="57"/>
    </row>
    <row r="8" spans="1:8" x14ac:dyDescent="0.2">
      <c r="A8" s="55" t="s">
        <v>58</v>
      </c>
      <c r="B8" s="55">
        <v>1</v>
      </c>
      <c r="C8" s="55" t="s">
        <v>65</v>
      </c>
      <c r="D8" s="56" t="s">
        <v>28</v>
      </c>
      <c r="E8" s="45">
        <v>2004</v>
      </c>
      <c r="F8" s="45">
        <v>5</v>
      </c>
      <c r="G8" s="57"/>
      <c r="H8" s="57"/>
    </row>
    <row r="9" spans="1:8" x14ac:dyDescent="0.2">
      <c r="A9" s="55" t="s">
        <v>58</v>
      </c>
      <c r="B9" s="55">
        <v>1</v>
      </c>
      <c r="C9" s="55" t="s">
        <v>65</v>
      </c>
      <c r="D9" s="56" t="s">
        <v>22</v>
      </c>
      <c r="E9" s="45">
        <v>2004</v>
      </c>
      <c r="F9" s="45">
        <v>1</v>
      </c>
      <c r="G9" s="57"/>
      <c r="H9" s="57"/>
    </row>
    <row r="10" spans="1:8" x14ac:dyDescent="0.2">
      <c r="A10" s="55" t="s">
        <v>58</v>
      </c>
      <c r="B10" s="55">
        <v>1</v>
      </c>
      <c r="C10" s="55" t="s">
        <v>65</v>
      </c>
      <c r="D10" s="56" t="s">
        <v>67</v>
      </c>
      <c r="E10" s="45">
        <v>2004</v>
      </c>
      <c r="F10" s="45">
        <v>2</v>
      </c>
      <c r="G10" s="57"/>
      <c r="H10" s="57"/>
    </row>
    <row r="11" spans="1:8" x14ac:dyDescent="0.2">
      <c r="A11" s="55" t="s">
        <v>58</v>
      </c>
      <c r="B11" s="55">
        <v>1</v>
      </c>
      <c r="C11" s="55" t="s">
        <v>65</v>
      </c>
      <c r="D11" s="56" t="s">
        <v>30</v>
      </c>
      <c r="E11" s="45">
        <v>2004</v>
      </c>
      <c r="F11" s="45">
        <v>2</v>
      </c>
      <c r="G11" s="57"/>
      <c r="H11" s="57"/>
    </row>
    <row r="12" spans="1:8" x14ac:dyDescent="0.2">
      <c r="A12" s="55" t="s">
        <v>58</v>
      </c>
      <c r="B12" s="55">
        <v>1</v>
      </c>
      <c r="C12" s="55" t="s">
        <v>65</v>
      </c>
      <c r="D12" s="56" t="s">
        <v>23</v>
      </c>
      <c r="E12" s="45">
        <v>2004</v>
      </c>
      <c r="F12" s="45">
        <v>1</v>
      </c>
      <c r="G12" s="57"/>
      <c r="H12" s="57"/>
    </row>
    <row r="13" spans="1:8" x14ac:dyDescent="0.2">
      <c r="A13" s="55" t="s">
        <v>58</v>
      </c>
      <c r="B13" s="55">
        <v>1</v>
      </c>
      <c r="C13" s="55" t="s">
        <v>65</v>
      </c>
      <c r="D13" s="56" t="s">
        <v>60</v>
      </c>
      <c r="E13" s="45">
        <v>2004</v>
      </c>
      <c r="F13" s="45">
        <v>2</v>
      </c>
      <c r="G13" s="57"/>
      <c r="H13" s="57"/>
    </row>
    <row r="14" spans="1:8" x14ac:dyDescent="0.2">
      <c r="A14" s="55" t="s">
        <v>58</v>
      </c>
      <c r="B14" s="55">
        <v>1</v>
      </c>
      <c r="C14" s="55" t="s">
        <v>59</v>
      </c>
      <c r="D14" s="56" t="s">
        <v>21</v>
      </c>
      <c r="E14" s="45">
        <v>2004</v>
      </c>
      <c r="F14" s="45">
        <v>1</v>
      </c>
      <c r="G14" s="57"/>
      <c r="H14" s="57"/>
    </row>
    <row r="15" spans="1:8" x14ac:dyDescent="0.2">
      <c r="A15" s="55" t="s">
        <v>58</v>
      </c>
      <c r="B15" s="55">
        <v>1</v>
      </c>
      <c r="C15" s="55" t="s">
        <v>59</v>
      </c>
      <c r="D15" s="56" t="s">
        <v>67</v>
      </c>
      <c r="E15" s="45">
        <v>2004</v>
      </c>
      <c r="F15" s="45">
        <v>7</v>
      </c>
      <c r="G15" s="57"/>
      <c r="H15" s="57"/>
    </row>
    <row r="16" spans="1:8" x14ac:dyDescent="0.2">
      <c r="A16" s="55" t="s">
        <v>58</v>
      </c>
      <c r="B16" s="55">
        <v>1</v>
      </c>
      <c r="C16" s="55" t="s">
        <v>59</v>
      </c>
      <c r="D16" s="56" t="s">
        <v>69</v>
      </c>
      <c r="E16" s="45">
        <v>2004</v>
      </c>
      <c r="F16" s="45">
        <v>3</v>
      </c>
      <c r="G16" s="57"/>
      <c r="H16" s="57"/>
    </row>
    <row r="17" spans="1:8" x14ac:dyDescent="0.2">
      <c r="A17" s="55" t="s">
        <v>58</v>
      </c>
      <c r="B17" s="55">
        <v>1</v>
      </c>
      <c r="C17" s="56" t="s">
        <v>70</v>
      </c>
      <c r="D17" s="56" t="s">
        <v>67</v>
      </c>
      <c r="E17" s="45">
        <v>2004</v>
      </c>
      <c r="F17" s="45">
        <v>8</v>
      </c>
      <c r="G17" s="57"/>
      <c r="H17" s="57"/>
    </row>
    <row r="18" spans="1:8" x14ac:dyDescent="0.2">
      <c r="A18" s="55" t="s">
        <v>58</v>
      </c>
      <c r="B18" s="55">
        <v>1</v>
      </c>
      <c r="C18" s="56" t="s">
        <v>70</v>
      </c>
      <c r="D18" s="56" t="s">
        <v>60</v>
      </c>
      <c r="E18" s="45">
        <v>2004</v>
      </c>
      <c r="F18" s="45">
        <v>3</v>
      </c>
      <c r="G18" s="57"/>
      <c r="H18" s="57"/>
    </row>
    <row r="19" spans="1:8" x14ac:dyDescent="0.2">
      <c r="A19" s="55" t="s">
        <v>58</v>
      </c>
      <c r="B19" s="55">
        <v>1</v>
      </c>
      <c r="C19" s="56" t="s">
        <v>70</v>
      </c>
      <c r="D19" s="56" t="s">
        <v>69</v>
      </c>
      <c r="E19" s="45">
        <v>2004</v>
      </c>
      <c r="F19" s="45">
        <v>1</v>
      </c>
      <c r="G19" s="57"/>
      <c r="H19" s="57"/>
    </row>
    <row r="20" spans="1:8" x14ac:dyDescent="0.2">
      <c r="A20" s="55" t="s">
        <v>58</v>
      </c>
      <c r="B20" s="55">
        <v>1</v>
      </c>
      <c r="C20" s="56" t="s">
        <v>70</v>
      </c>
      <c r="D20" s="56" t="s">
        <v>21</v>
      </c>
      <c r="E20" s="45">
        <v>2004</v>
      </c>
      <c r="F20" s="45">
        <v>2</v>
      </c>
      <c r="G20" s="57"/>
      <c r="H20" s="57"/>
    </row>
    <row r="21" spans="1:8" x14ac:dyDescent="0.2">
      <c r="A21" s="55" t="s">
        <v>58</v>
      </c>
      <c r="B21" s="55">
        <v>1</v>
      </c>
      <c r="C21" s="56" t="s">
        <v>70</v>
      </c>
      <c r="D21" s="56" t="s">
        <v>67</v>
      </c>
      <c r="E21" s="45">
        <v>2004</v>
      </c>
      <c r="F21" s="45">
        <v>8</v>
      </c>
      <c r="G21" s="57"/>
      <c r="H21" s="57"/>
    </row>
    <row r="22" spans="1:8" x14ac:dyDescent="0.2">
      <c r="A22" s="55" t="s">
        <v>58</v>
      </c>
      <c r="B22" s="55">
        <v>1</v>
      </c>
      <c r="C22" s="56" t="s">
        <v>70</v>
      </c>
      <c r="D22" s="56" t="s">
        <v>60</v>
      </c>
      <c r="E22" s="45">
        <v>2004</v>
      </c>
      <c r="F22" s="45">
        <v>3</v>
      </c>
      <c r="G22" s="57"/>
      <c r="H22" s="57"/>
    </row>
    <row r="23" spans="1:8" x14ac:dyDescent="0.2">
      <c r="A23" s="55" t="s">
        <v>58</v>
      </c>
      <c r="B23" s="55">
        <v>1</v>
      </c>
      <c r="C23" s="56" t="s">
        <v>70</v>
      </c>
      <c r="D23" s="56" t="s">
        <v>69</v>
      </c>
      <c r="E23" s="45">
        <v>2004</v>
      </c>
      <c r="F23" s="45">
        <v>1</v>
      </c>
      <c r="G23" s="57"/>
      <c r="H23" s="57"/>
    </row>
    <row r="24" spans="1:8" x14ac:dyDescent="0.2">
      <c r="A24" s="55" t="s">
        <v>58</v>
      </c>
      <c r="B24" s="55">
        <v>1</v>
      </c>
      <c r="C24" s="56" t="s">
        <v>70</v>
      </c>
      <c r="D24" s="56" t="s">
        <v>21</v>
      </c>
      <c r="E24" s="45">
        <v>2004</v>
      </c>
      <c r="F24" s="45">
        <v>2</v>
      </c>
      <c r="G24" s="57"/>
      <c r="H24" s="57"/>
    </row>
    <row r="25" spans="1:8" x14ac:dyDescent="0.2">
      <c r="A25" s="55" t="s">
        <v>58</v>
      </c>
      <c r="B25" s="55">
        <v>1</v>
      </c>
      <c r="C25" s="56" t="s">
        <v>63</v>
      </c>
      <c r="D25" s="56" t="s">
        <v>67</v>
      </c>
      <c r="E25" s="45">
        <v>2004</v>
      </c>
      <c r="F25" s="45">
        <v>3</v>
      </c>
      <c r="G25" s="57"/>
      <c r="H25" s="57"/>
    </row>
    <row r="26" spans="1:8" x14ac:dyDescent="0.2">
      <c r="A26" s="55" t="s">
        <v>58</v>
      </c>
      <c r="B26" s="55">
        <v>1</v>
      </c>
      <c r="C26" s="56" t="s">
        <v>63</v>
      </c>
      <c r="D26" s="56" t="s">
        <v>22</v>
      </c>
      <c r="E26" s="45">
        <v>2004</v>
      </c>
      <c r="F26" s="45">
        <v>1</v>
      </c>
      <c r="G26" s="57"/>
      <c r="H26" s="57"/>
    </row>
    <row r="27" spans="1:8" x14ac:dyDescent="0.2">
      <c r="A27" s="55" t="s">
        <v>58</v>
      </c>
      <c r="B27" s="55">
        <v>1</v>
      </c>
      <c r="C27" s="56" t="s">
        <v>63</v>
      </c>
      <c r="D27" s="56" t="s">
        <v>69</v>
      </c>
      <c r="E27" s="45">
        <v>2004</v>
      </c>
      <c r="F27" s="45">
        <v>2</v>
      </c>
      <c r="G27" s="57"/>
      <c r="H27" s="57"/>
    </row>
    <row r="28" spans="1:8" x14ac:dyDescent="0.2">
      <c r="A28" s="55" t="s">
        <v>58</v>
      </c>
      <c r="B28" s="55">
        <v>1</v>
      </c>
      <c r="C28" s="56" t="s">
        <v>63</v>
      </c>
      <c r="D28" s="56" t="s">
        <v>21</v>
      </c>
      <c r="E28" s="45">
        <v>2004</v>
      </c>
      <c r="F28" s="45">
        <v>7</v>
      </c>
      <c r="G28" s="57"/>
      <c r="H28" s="57"/>
    </row>
    <row r="29" spans="1:8" x14ac:dyDescent="0.2">
      <c r="A29" s="55" t="s">
        <v>58</v>
      </c>
      <c r="B29" s="55">
        <v>1</v>
      </c>
      <c r="C29" s="56" t="s">
        <v>63</v>
      </c>
      <c r="D29" s="56" t="s">
        <v>60</v>
      </c>
      <c r="E29" s="45">
        <v>2004</v>
      </c>
      <c r="F29" s="45">
        <v>2</v>
      </c>
      <c r="G29" s="57"/>
      <c r="H29" s="57"/>
    </row>
    <row r="30" spans="1:8" x14ac:dyDescent="0.2">
      <c r="A30" s="55" t="s">
        <v>58</v>
      </c>
      <c r="B30" s="56">
        <v>2</v>
      </c>
      <c r="C30" s="56" t="s">
        <v>24</v>
      </c>
      <c r="D30" s="56" t="s">
        <v>21</v>
      </c>
      <c r="E30" s="45">
        <v>2004</v>
      </c>
      <c r="F30" s="45">
        <v>9</v>
      </c>
      <c r="G30" s="56" t="s">
        <v>178</v>
      </c>
      <c r="H30" s="57"/>
    </row>
    <row r="31" spans="1:8" x14ac:dyDescent="0.2">
      <c r="A31" s="55" t="s">
        <v>58</v>
      </c>
      <c r="B31" s="56">
        <v>2</v>
      </c>
      <c r="C31" s="56" t="s">
        <v>24</v>
      </c>
      <c r="D31" s="56" t="s">
        <v>67</v>
      </c>
      <c r="E31" s="45">
        <v>2004</v>
      </c>
      <c r="F31" s="45">
        <v>2</v>
      </c>
      <c r="G31" s="57"/>
      <c r="H31" s="57"/>
    </row>
    <row r="32" spans="1:8" x14ac:dyDescent="0.2">
      <c r="A32" s="55" t="s">
        <v>58</v>
      </c>
      <c r="B32" s="56">
        <v>2</v>
      </c>
      <c r="C32" s="56" t="s">
        <v>24</v>
      </c>
      <c r="D32" s="56" t="s">
        <v>60</v>
      </c>
      <c r="E32" s="45">
        <v>2004</v>
      </c>
      <c r="F32" s="45">
        <v>2</v>
      </c>
      <c r="G32" s="57"/>
      <c r="H32" s="57"/>
    </row>
    <row r="33" spans="1:8" x14ac:dyDescent="0.2">
      <c r="A33" s="55" t="s">
        <v>58</v>
      </c>
      <c r="B33" s="56">
        <v>2</v>
      </c>
      <c r="C33" s="56" t="s">
        <v>24</v>
      </c>
      <c r="D33" s="56" t="s">
        <v>22</v>
      </c>
      <c r="E33" s="45">
        <v>2004</v>
      </c>
      <c r="F33" s="45">
        <v>1</v>
      </c>
      <c r="G33" s="57"/>
      <c r="H33" s="57"/>
    </row>
    <row r="34" spans="1:8" x14ac:dyDescent="0.2">
      <c r="A34" s="55" t="s">
        <v>58</v>
      </c>
      <c r="B34" s="56">
        <v>2</v>
      </c>
      <c r="C34" s="55" t="s">
        <v>65</v>
      </c>
      <c r="D34" s="56" t="s">
        <v>60</v>
      </c>
      <c r="E34" s="45">
        <v>2004</v>
      </c>
      <c r="F34" s="45">
        <v>9</v>
      </c>
      <c r="G34" s="57"/>
      <c r="H34" s="57"/>
    </row>
    <row r="35" spans="1:8" x14ac:dyDescent="0.2">
      <c r="A35" s="55" t="s">
        <v>58</v>
      </c>
      <c r="B35" s="56">
        <v>2</v>
      </c>
      <c r="C35" s="55" t="s">
        <v>65</v>
      </c>
      <c r="D35" s="56" t="s">
        <v>22</v>
      </c>
      <c r="E35" s="45">
        <v>2004</v>
      </c>
      <c r="F35" s="45">
        <v>2</v>
      </c>
      <c r="G35" s="57"/>
      <c r="H35" s="57"/>
    </row>
    <row r="36" spans="1:8" x14ac:dyDescent="0.2">
      <c r="A36" s="55" t="s">
        <v>58</v>
      </c>
      <c r="B36" s="56">
        <v>2</v>
      </c>
      <c r="C36" s="55" t="s">
        <v>65</v>
      </c>
      <c r="D36" s="56" t="s">
        <v>67</v>
      </c>
      <c r="E36" s="45">
        <v>2004</v>
      </c>
      <c r="F36" s="45">
        <v>3</v>
      </c>
      <c r="G36" s="57"/>
      <c r="H36" s="57"/>
    </row>
    <row r="37" spans="1:8" x14ac:dyDescent="0.2">
      <c r="A37" s="55" t="s">
        <v>58</v>
      </c>
      <c r="B37" s="56">
        <v>2</v>
      </c>
      <c r="C37" s="56" t="s">
        <v>59</v>
      </c>
      <c r="D37" s="56" t="s">
        <v>28</v>
      </c>
      <c r="E37" s="45">
        <v>2004</v>
      </c>
      <c r="F37" s="45">
        <v>1</v>
      </c>
      <c r="G37" s="57"/>
      <c r="H37" s="57"/>
    </row>
    <row r="38" spans="1:8" x14ac:dyDescent="0.2">
      <c r="A38" s="55" t="s">
        <v>58</v>
      </c>
      <c r="B38" s="56">
        <v>2</v>
      </c>
      <c r="C38" s="56" t="s">
        <v>59</v>
      </c>
      <c r="D38" s="56" t="s">
        <v>67</v>
      </c>
      <c r="E38" s="45">
        <v>2004</v>
      </c>
      <c r="F38" s="45">
        <v>8</v>
      </c>
      <c r="G38" s="57"/>
      <c r="H38" s="57"/>
    </row>
    <row r="39" spans="1:8" x14ac:dyDescent="0.2">
      <c r="A39" s="55" t="s">
        <v>58</v>
      </c>
      <c r="B39" s="56">
        <v>2</v>
      </c>
      <c r="C39" s="56" t="s">
        <v>59</v>
      </c>
      <c r="D39" s="56" t="s">
        <v>21</v>
      </c>
      <c r="E39" s="45">
        <v>2004</v>
      </c>
      <c r="F39" s="45">
        <v>1</v>
      </c>
      <c r="G39" s="57"/>
      <c r="H39" s="57"/>
    </row>
    <row r="40" spans="1:8" x14ac:dyDescent="0.2">
      <c r="A40" s="55" t="s">
        <v>58</v>
      </c>
      <c r="B40" s="56">
        <v>2</v>
      </c>
      <c r="C40" s="56" t="s">
        <v>59</v>
      </c>
      <c r="D40" s="56" t="s">
        <v>30</v>
      </c>
      <c r="E40" s="45">
        <v>2004</v>
      </c>
      <c r="F40" s="45">
        <v>2</v>
      </c>
      <c r="G40" s="57"/>
      <c r="H40" s="57"/>
    </row>
    <row r="41" spans="1:8" x14ac:dyDescent="0.2">
      <c r="A41" s="55" t="s">
        <v>58</v>
      </c>
      <c r="B41" s="56">
        <v>2</v>
      </c>
      <c r="C41" s="56" t="s">
        <v>59</v>
      </c>
      <c r="D41" s="56" t="s">
        <v>60</v>
      </c>
      <c r="E41" s="45">
        <v>2004</v>
      </c>
      <c r="F41" s="45">
        <v>1</v>
      </c>
      <c r="G41" s="57"/>
      <c r="H41" s="57"/>
    </row>
    <row r="42" spans="1:8" x14ac:dyDescent="0.2">
      <c r="A42" s="55" t="s">
        <v>58</v>
      </c>
      <c r="B42" s="56">
        <v>2</v>
      </c>
      <c r="C42" s="56" t="s">
        <v>59</v>
      </c>
      <c r="D42" s="56" t="s">
        <v>69</v>
      </c>
      <c r="E42" s="45">
        <v>2004</v>
      </c>
      <c r="F42" s="45">
        <v>1</v>
      </c>
      <c r="G42" s="57"/>
      <c r="H42" s="57"/>
    </row>
    <row r="43" spans="1:8" x14ac:dyDescent="0.2">
      <c r="A43" s="55" t="s">
        <v>58</v>
      </c>
      <c r="B43" s="56">
        <v>2</v>
      </c>
      <c r="C43" s="56" t="s">
        <v>59</v>
      </c>
      <c r="D43" s="56" t="s">
        <v>22</v>
      </c>
      <c r="E43" s="45">
        <v>2004</v>
      </c>
      <c r="F43" s="45">
        <v>1</v>
      </c>
      <c r="G43" s="57"/>
      <c r="H43" s="57"/>
    </row>
    <row r="44" spans="1:8" x14ac:dyDescent="0.2">
      <c r="A44" s="55" t="s">
        <v>58</v>
      </c>
      <c r="B44" s="56">
        <v>2</v>
      </c>
      <c r="C44" s="56" t="s">
        <v>70</v>
      </c>
      <c r="D44" s="56" t="s">
        <v>69</v>
      </c>
      <c r="E44" s="45">
        <v>2004</v>
      </c>
      <c r="F44" s="45">
        <v>1</v>
      </c>
      <c r="G44" s="57"/>
      <c r="H44" s="57"/>
    </row>
    <row r="45" spans="1:8" x14ac:dyDescent="0.2">
      <c r="A45" s="55" t="s">
        <v>58</v>
      </c>
      <c r="B45" s="56">
        <v>2</v>
      </c>
      <c r="C45" s="56" t="s">
        <v>70</v>
      </c>
      <c r="D45" s="56" t="s">
        <v>28</v>
      </c>
      <c r="E45" s="45">
        <v>2004</v>
      </c>
      <c r="F45" s="45">
        <v>1</v>
      </c>
      <c r="G45" s="57"/>
      <c r="H45" s="57"/>
    </row>
    <row r="46" spans="1:8" x14ac:dyDescent="0.2">
      <c r="A46" s="55" t="s">
        <v>58</v>
      </c>
      <c r="B46" s="56">
        <v>2</v>
      </c>
      <c r="C46" s="56" t="s">
        <v>70</v>
      </c>
      <c r="D46" s="56" t="s">
        <v>23</v>
      </c>
      <c r="E46" s="45">
        <v>2004</v>
      </c>
      <c r="F46" s="45">
        <v>2</v>
      </c>
      <c r="G46" s="57"/>
      <c r="H46" s="57"/>
    </row>
    <row r="47" spans="1:8" x14ac:dyDescent="0.2">
      <c r="A47" s="55" t="s">
        <v>58</v>
      </c>
      <c r="B47" s="56">
        <v>2</v>
      </c>
      <c r="C47" s="56" t="s">
        <v>70</v>
      </c>
      <c r="D47" s="56" t="s">
        <v>67</v>
      </c>
      <c r="E47" s="45">
        <v>2004</v>
      </c>
      <c r="F47" s="45">
        <v>9</v>
      </c>
      <c r="G47" s="57"/>
      <c r="H47" s="57"/>
    </row>
    <row r="48" spans="1:8" x14ac:dyDescent="0.2">
      <c r="A48" s="55" t="s">
        <v>58</v>
      </c>
      <c r="B48" s="56">
        <v>2</v>
      </c>
      <c r="C48" s="56" t="s">
        <v>70</v>
      </c>
      <c r="D48" s="56" t="s">
        <v>22</v>
      </c>
      <c r="E48" s="45">
        <v>2004</v>
      </c>
      <c r="F48" s="45">
        <v>3</v>
      </c>
      <c r="G48" s="57"/>
      <c r="H48" s="57"/>
    </row>
    <row r="49" spans="1:8" x14ac:dyDescent="0.2">
      <c r="A49" s="55" t="s">
        <v>58</v>
      </c>
      <c r="B49" s="56">
        <v>2</v>
      </c>
      <c r="C49" s="56" t="s">
        <v>70</v>
      </c>
      <c r="D49" s="56" t="s">
        <v>60</v>
      </c>
      <c r="E49" s="45">
        <v>2004</v>
      </c>
      <c r="F49" s="45">
        <v>2</v>
      </c>
      <c r="G49" s="57"/>
      <c r="H49" s="57"/>
    </row>
    <row r="50" spans="1:8" x14ac:dyDescent="0.2">
      <c r="A50" s="55" t="s">
        <v>58</v>
      </c>
      <c r="B50" s="56">
        <v>2</v>
      </c>
      <c r="C50" s="56" t="s">
        <v>63</v>
      </c>
      <c r="D50" s="56" t="s">
        <v>67</v>
      </c>
      <c r="E50" s="45">
        <v>2004</v>
      </c>
      <c r="F50" s="45">
        <v>22</v>
      </c>
      <c r="G50" s="57"/>
      <c r="H50" s="57"/>
    </row>
    <row r="51" spans="1:8" x14ac:dyDescent="0.2">
      <c r="A51" s="55" t="s">
        <v>58</v>
      </c>
      <c r="B51" s="56">
        <v>2</v>
      </c>
      <c r="C51" s="56" t="s">
        <v>63</v>
      </c>
      <c r="D51" s="56" t="s">
        <v>60</v>
      </c>
      <c r="E51" s="45">
        <v>2004</v>
      </c>
      <c r="F51" s="45">
        <v>8</v>
      </c>
      <c r="G51" s="57"/>
      <c r="H51" s="57"/>
    </row>
    <row r="52" spans="1:8" x14ac:dyDescent="0.2">
      <c r="A52" s="55" t="s">
        <v>58</v>
      </c>
      <c r="B52" s="56">
        <v>2</v>
      </c>
      <c r="C52" s="56" t="s">
        <v>63</v>
      </c>
      <c r="D52" s="56" t="s">
        <v>69</v>
      </c>
      <c r="E52" s="45">
        <v>2004</v>
      </c>
      <c r="F52" s="45">
        <v>1</v>
      </c>
      <c r="G52" s="57"/>
      <c r="H52" s="57"/>
    </row>
    <row r="53" spans="1:8" x14ac:dyDescent="0.2">
      <c r="A53" s="55" t="s">
        <v>58</v>
      </c>
      <c r="B53" s="55">
        <v>3</v>
      </c>
      <c r="C53" s="56" t="s">
        <v>24</v>
      </c>
      <c r="D53" s="56" t="s">
        <v>67</v>
      </c>
      <c r="E53" s="45">
        <v>2004</v>
      </c>
      <c r="F53" s="45">
        <v>2</v>
      </c>
      <c r="G53" s="57"/>
      <c r="H53" s="57"/>
    </row>
    <row r="54" spans="1:8" x14ac:dyDescent="0.2">
      <c r="A54" s="55" t="s">
        <v>58</v>
      </c>
      <c r="B54" s="55">
        <v>3</v>
      </c>
      <c r="C54" s="56" t="s">
        <v>24</v>
      </c>
      <c r="D54" s="56" t="s">
        <v>23</v>
      </c>
      <c r="E54" s="45">
        <v>2004</v>
      </c>
      <c r="F54" s="45">
        <v>8</v>
      </c>
      <c r="G54" s="57"/>
      <c r="H54" s="57"/>
    </row>
    <row r="55" spans="1:8" x14ac:dyDescent="0.2">
      <c r="A55" s="55" t="s">
        <v>58</v>
      </c>
      <c r="B55" s="55">
        <v>3</v>
      </c>
      <c r="C55" s="56" t="s">
        <v>24</v>
      </c>
      <c r="D55" s="56" t="s">
        <v>60</v>
      </c>
      <c r="E55" s="45">
        <v>2004</v>
      </c>
      <c r="F55" s="45">
        <v>1</v>
      </c>
      <c r="G55" s="57"/>
      <c r="H55" s="57"/>
    </row>
    <row r="56" spans="1:8" x14ac:dyDescent="0.2">
      <c r="A56" s="55" t="s">
        <v>58</v>
      </c>
      <c r="B56" s="55">
        <v>3</v>
      </c>
      <c r="C56" s="56" t="s">
        <v>65</v>
      </c>
      <c r="D56" s="56" t="s">
        <v>67</v>
      </c>
      <c r="E56" s="45">
        <v>2004</v>
      </c>
      <c r="F56" s="45">
        <v>2</v>
      </c>
      <c r="G56" s="57"/>
      <c r="H56" s="57"/>
    </row>
    <row r="57" spans="1:8" x14ac:dyDescent="0.2">
      <c r="A57" s="55" t="s">
        <v>58</v>
      </c>
      <c r="B57" s="55">
        <v>3</v>
      </c>
      <c r="C57" s="56" t="s">
        <v>65</v>
      </c>
      <c r="D57" s="56" t="s">
        <v>23</v>
      </c>
      <c r="E57" s="45">
        <v>2004</v>
      </c>
      <c r="F57" s="45">
        <v>5</v>
      </c>
      <c r="G57" s="57"/>
      <c r="H57" s="57"/>
    </row>
    <row r="58" spans="1:8" x14ac:dyDescent="0.2">
      <c r="A58" s="55" t="s">
        <v>58</v>
      </c>
      <c r="B58" s="55">
        <v>3</v>
      </c>
      <c r="C58" s="56" t="s">
        <v>65</v>
      </c>
      <c r="D58" s="56" t="s">
        <v>60</v>
      </c>
      <c r="E58" s="45">
        <v>2004</v>
      </c>
      <c r="F58" s="45">
        <v>10</v>
      </c>
      <c r="G58" s="57"/>
      <c r="H58" s="57"/>
    </row>
    <row r="59" spans="1:8" x14ac:dyDescent="0.2">
      <c r="A59" s="55" t="s">
        <v>58</v>
      </c>
      <c r="B59" s="55">
        <v>3</v>
      </c>
      <c r="C59" s="56" t="s">
        <v>65</v>
      </c>
      <c r="D59" s="56" t="s">
        <v>22</v>
      </c>
      <c r="E59" s="45">
        <v>2004</v>
      </c>
      <c r="F59" s="45">
        <v>1</v>
      </c>
      <c r="G59" s="57"/>
      <c r="H59" s="57"/>
    </row>
    <row r="60" spans="1:8" x14ac:dyDescent="0.2">
      <c r="A60" s="55" t="s">
        <v>58</v>
      </c>
      <c r="B60" s="55">
        <v>3</v>
      </c>
      <c r="C60" s="56" t="s">
        <v>65</v>
      </c>
      <c r="D60" s="56" t="s">
        <v>69</v>
      </c>
      <c r="E60" s="45">
        <v>2004</v>
      </c>
      <c r="F60" s="45">
        <v>1</v>
      </c>
      <c r="G60" s="56"/>
      <c r="H60" s="57"/>
    </row>
    <row r="61" spans="1:8" x14ac:dyDescent="0.2">
      <c r="A61" s="55" t="s">
        <v>58</v>
      </c>
      <c r="B61" s="55">
        <v>3</v>
      </c>
      <c r="C61" s="56" t="s">
        <v>59</v>
      </c>
      <c r="D61" s="56" t="s">
        <v>28</v>
      </c>
      <c r="E61" s="45">
        <v>2004</v>
      </c>
      <c r="F61" s="45">
        <v>20</v>
      </c>
      <c r="G61" s="57"/>
      <c r="H61" s="57"/>
    </row>
    <row r="62" spans="1:8" x14ac:dyDescent="0.2">
      <c r="A62" s="55" t="s">
        <v>58</v>
      </c>
      <c r="B62" s="55">
        <v>3</v>
      </c>
      <c r="C62" s="56" t="s">
        <v>59</v>
      </c>
      <c r="D62" s="56" t="s">
        <v>60</v>
      </c>
      <c r="E62" s="45">
        <v>2004</v>
      </c>
      <c r="F62" s="45">
        <v>1</v>
      </c>
      <c r="G62" s="57"/>
      <c r="H62" s="57"/>
    </row>
    <row r="63" spans="1:8" x14ac:dyDescent="0.2">
      <c r="A63" s="55" t="s">
        <v>58</v>
      </c>
      <c r="B63" s="55">
        <v>3</v>
      </c>
      <c r="C63" s="56" t="s">
        <v>59</v>
      </c>
      <c r="D63" s="56" t="s">
        <v>23</v>
      </c>
      <c r="E63" s="45">
        <v>2004</v>
      </c>
      <c r="F63" s="45">
        <v>8</v>
      </c>
      <c r="G63" s="57"/>
      <c r="H63" s="57"/>
    </row>
    <row r="64" spans="1:8" x14ac:dyDescent="0.2">
      <c r="A64" s="55" t="s">
        <v>58</v>
      </c>
      <c r="B64" s="55">
        <v>3</v>
      </c>
      <c r="C64" s="56" t="s">
        <v>59</v>
      </c>
      <c r="D64" s="56" t="s">
        <v>29</v>
      </c>
      <c r="E64" s="45">
        <v>2004</v>
      </c>
      <c r="F64" s="45">
        <v>1</v>
      </c>
      <c r="G64" s="57"/>
      <c r="H64" s="57"/>
    </row>
    <row r="65" spans="1:8" x14ac:dyDescent="0.2">
      <c r="A65" s="55" t="s">
        <v>58</v>
      </c>
      <c r="B65" s="55">
        <v>3</v>
      </c>
      <c r="C65" s="56" t="s">
        <v>59</v>
      </c>
      <c r="D65" s="56" t="s">
        <v>67</v>
      </c>
      <c r="E65" s="45">
        <v>2004</v>
      </c>
      <c r="F65" s="45">
        <v>1</v>
      </c>
      <c r="G65" s="57"/>
      <c r="H65" s="57"/>
    </row>
    <row r="66" spans="1:8" x14ac:dyDescent="0.2">
      <c r="A66" s="55" t="s">
        <v>58</v>
      </c>
      <c r="B66" s="55">
        <v>3</v>
      </c>
      <c r="C66" s="56" t="s">
        <v>70</v>
      </c>
      <c r="D66" s="56" t="s">
        <v>23</v>
      </c>
      <c r="E66" s="45">
        <v>2004</v>
      </c>
      <c r="F66" s="45">
        <v>5</v>
      </c>
      <c r="G66" s="57"/>
      <c r="H66" s="57"/>
    </row>
    <row r="67" spans="1:8" x14ac:dyDescent="0.2">
      <c r="A67" s="55" t="s">
        <v>58</v>
      </c>
      <c r="B67" s="55">
        <v>3</v>
      </c>
      <c r="C67" s="56" t="s">
        <v>70</v>
      </c>
      <c r="D67" s="56" t="s">
        <v>60</v>
      </c>
      <c r="E67" s="45">
        <v>2004</v>
      </c>
      <c r="F67" s="45">
        <v>8</v>
      </c>
      <c r="G67" s="57"/>
      <c r="H67" s="57"/>
    </row>
    <row r="68" spans="1:8" x14ac:dyDescent="0.2">
      <c r="A68" s="55" t="s">
        <v>58</v>
      </c>
      <c r="B68" s="55">
        <v>3</v>
      </c>
      <c r="C68" s="56" t="s">
        <v>63</v>
      </c>
      <c r="D68" s="56" t="s">
        <v>21</v>
      </c>
      <c r="E68" s="45">
        <v>2004</v>
      </c>
      <c r="F68" s="45">
        <v>2</v>
      </c>
      <c r="G68" s="57"/>
      <c r="H68" s="57"/>
    </row>
    <row r="69" spans="1:8" x14ac:dyDescent="0.2">
      <c r="A69" s="55" t="s">
        <v>58</v>
      </c>
      <c r="B69" s="55">
        <v>3</v>
      </c>
      <c r="C69" s="56" t="s">
        <v>63</v>
      </c>
      <c r="D69" s="56" t="s">
        <v>22</v>
      </c>
      <c r="E69" s="45">
        <v>2004</v>
      </c>
      <c r="F69" s="45">
        <v>2</v>
      </c>
      <c r="G69" s="57"/>
      <c r="H69" s="57"/>
    </row>
    <row r="70" spans="1:8" x14ac:dyDescent="0.2">
      <c r="A70" s="55" t="s">
        <v>58</v>
      </c>
      <c r="B70" s="55">
        <v>3</v>
      </c>
      <c r="C70" s="56" t="s">
        <v>63</v>
      </c>
      <c r="D70" s="56" t="s">
        <v>60</v>
      </c>
      <c r="E70" s="45">
        <v>2004</v>
      </c>
      <c r="F70" s="45">
        <v>1</v>
      </c>
      <c r="G70" s="57"/>
      <c r="H70" s="57"/>
    </row>
    <row r="71" spans="1:8" x14ac:dyDescent="0.2">
      <c r="A71" s="55" t="s">
        <v>58</v>
      </c>
      <c r="B71" s="55">
        <v>3</v>
      </c>
      <c r="C71" s="56" t="s">
        <v>63</v>
      </c>
      <c r="D71" s="56" t="s">
        <v>23</v>
      </c>
      <c r="E71" s="45">
        <v>2004</v>
      </c>
      <c r="F71" s="45">
        <v>3</v>
      </c>
      <c r="G71" s="57"/>
      <c r="H71" s="57"/>
    </row>
    <row r="72" spans="1:8" x14ac:dyDescent="0.2">
      <c r="A72" s="55" t="s">
        <v>58</v>
      </c>
      <c r="B72" s="55">
        <v>3</v>
      </c>
      <c r="C72" s="56" t="s">
        <v>63</v>
      </c>
      <c r="D72" s="56" t="s">
        <v>67</v>
      </c>
      <c r="E72" s="45">
        <v>2004</v>
      </c>
      <c r="F72" s="45">
        <v>1</v>
      </c>
      <c r="G72" s="57"/>
      <c r="H72" s="57"/>
    </row>
    <row r="73" spans="1:8" x14ac:dyDescent="0.2">
      <c r="A73" s="55" t="s">
        <v>58</v>
      </c>
      <c r="B73" s="55">
        <v>3</v>
      </c>
      <c r="C73" s="56" t="s">
        <v>63</v>
      </c>
      <c r="D73" s="56" t="s">
        <v>28</v>
      </c>
      <c r="E73" s="45">
        <v>2004</v>
      </c>
      <c r="F73" s="45">
        <v>2</v>
      </c>
      <c r="G73" s="57"/>
      <c r="H73" s="57"/>
    </row>
    <row r="74" spans="1:8" x14ac:dyDescent="0.2">
      <c r="A74" s="57" t="s">
        <v>58</v>
      </c>
      <c r="B74" s="57">
        <v>4</v>
      </c>
      <c r="C74" s="57" t="s">
        <v>24</v>
      </c>
      <c r="D74" s="57" t="s">
        <v>86</v>
      </c>
      <c r="E74" s="45">
        <v>2005</v>
      </c>
      <c r="F74" s="46">
        <v>6</v>
      </c>
      <c r="G74" s="57"/>
      <c r="H74" s="57"/>
    </row>
    <row r="75" spans="1:8" x14ac:dyDescent="0.2">
      <c r="A75" s="57" t="s">
        <v>58</v>
      </c>
      <c r="B75" s="57">
        <v>4</v>
      </c>
      <c r="C75" s="57" t="s">
        <v>24</v>
      </c>
      <c r="D75" s="57" t="s">
        <v>60</v>
      </c>
      <c r="E75" s="45">
        <v>2005</v>
      </c>
      <c r="F75" s="46">
        <v>1</v>
      </c>
      <c r="G75" s="57"/>
      <c r="H75" s="57"/>
    </row>
    <row r="76" spans="1:8" x14ac:dyDescent="0.2">
      <c r="A76" s="57" t="s">
        <v>58</v>
      </c>
      <c r="B76" s="57">
        <v>4</v>
      </c>
      <c r="C76" s="57" t="s">
        <v>24</v>
      </c>
      <c r="D76" s="57" t="s">
        <v>67</v>
      </c>
      <c r="E76" s="45">
        <v>2005</v>
      </c>
      <c r="F76" s="46">
        <v>8</v>
      </c>
      <c r="G76" s="57"/>
      <c r="H76" s="57"/>
    </row>
    <row r="77" spans="1:8" x14ac:dyDescent="0.2">
      <c r="A77" s="57" t="s">
        <v>58</v>
      </c>
      <c r="B77" s="57">
        <v>4</v>
      </c>
      <c r="C77" s="57" t="s">
        <v>24</v>
      </c>
      <c r="D77" s="57" t="s">
        <v>22</v>
      </c>
      <c r="E77" s="45">
        <v>2005</v>
      </c>
      <c r="F77" s="46">
        <v>2</v>
      </c>
      <c r="G77" s="57"/>
      <c r="H77" s="57"/>
    </row>
    <row r="78" spans="1:8" x14ac:dyDescent="0.2">
      <c r="A78" s="57" t="s">
        <v>58</v>
      </c>
      <c r="B78" s="57">
        <v>4</v>
      </c>
      <c r="C78" s="57" t="s">
        <v>24</v>
      </c>
      <c r="D78" s="57" t="s">
        <v>69</v>
      </c>
      <c r="E78" s="45">
        <v>2005</v>
      </c>
      <c r="F78" s="46">
        <v>1</v>
      </c>
      <c r="G78" s="57" t="s">
        <v>25</v>
      </c>
      <c r="H78" s="57"/>
    </row>
    <row r="79" spans="1:8" x14ac:dyDescent="0.2">
      <c r="A79" s="57" t="s">
        <v>58</v>
      </c>
      <c r="B79" s="57">
        <v>4</v>
      </c>
      <c r="C79" s="57" t="s">
        <v>65</v>
      </c>
      <c r="D79" s="57" t="s">
        <v>22</v>
      </c>
      <c r="E79" s="45">
        <v>2005</v>
      </c>
      <c r="F79" s="46">
        <v>4</v>
      </c>
      <c r="G79" s="57"/>
      <c r="H79" s="57"/>
    </row>
    <row r="80" spans="1:8" x14ac:dyDescent="0.2">
      <c r="A80" s="57" t="s">
        <v>58</v>
      </c>
      <c r="B80" s="57">
        <v>4</v>
      </c>
      <c r="C80" s="57" t="s">
        <v>65</v>
      </c>
      <c r="D80" s="57" t="s">
        <v>67</v>
      </c>
      <c r="E80" s="45">
        <v>2005</v>
      </c>
      <c r="F80" s="46">
        <v>8</v>
      </c>
      <c r="G80" s="57"/>
      <c r="H80" s="57"/>
    </row>
    <row r="81" spans="1:8" x14ac:dyDescent="0.2">
      <c r="A81" s="57" t="s">
        <v>58</v>
      </c>
      <c r="B81" s="57">
        <v>4</v>
      </c>
      <c r="C81" s="57" t="s">
        <v>65</v>
      </c>
      <c r="D81" s="57" t="s">
        <v>23</v>
      </c>
      <c r="E81" s="45">
        <v>2005</v>
      </c>
      <c r="F81" s="46">
        <v>1</v>
      </c>
      <c r="G81" s="57"/>
      <c r="H81" s="57"/>
    </row>
    <row r="82" spans="1:8" x14ac:dyDescent="0.2">
      <c r="A82" s="57" t="s">
        <v>58</v>
      </c>
      <c r="B82" s="57">
        <v>4</v>
      </c>
      <c r="C82" s="57" t="s">
        <v>65</v>
      </c>
      <c r="D82" s="57" t="s">
        <v>69</v>
      </c>
      <c r="E82" s="45">
        <v>2005</v>
      </c>
      <c r="F82" s="46">
        <v>3</v>
      </c>
      <c r="G82" s="57" t="s">
        <v>179</v>
      </c>
      <c r="H82" s="57"/>
    </row>
    <row r="83" spans="1:8" x14ac:dyDescent="0.2">
      <c r="A83" s="57" t="s">
        <v>58</v>
      </c>
      <c r="B83" s="57">
        <v>4</v>
      </c>
      <c r="C83" s="57" t="s">
        <v>65</v>
      </c>
      <c r="D83" s="57" t="s">
        <v>60</v>
      </c>
      <c r="E83" s="45">
        <v>2005</v>
      </c>
      <c r="F83" s="46">
        <v>2</v>
      </c>
      <c r="G83" s="57"/>
      <c r="H83" s="57"/>
    </row>
    <row r="84" spans="1:8" x14ac:dyDescent="0.2">
      <c r="A84" s="57" t="s">
        <v>58</v>
      </c>
      <c r="B84" s="57">
        <v>4</v>
      </c>
      <c r="C84" s="57" t="s">
        <v>59</v>
      </c>
      <c r="D84" s="57" t="s">
        <v>21</v>
      </c>
      <c r="E84" s="45">
        <v>2005</v>
      </c>
      <c r="F84" s="46">
        <v>4</v>
      </c>
      <c r="G84" s="57"/>
      <c r="H84" s="57"/>
    </row>
    <row r="85" spans="1:8" x14ac:dyDescent="0.2">
      <c r="A85" s="57" t="s">
        <v>58</v>
      </c>
      <c r="B85" s="57">
        <v>4</v>
      </c>
      <c r="C85" s="57" t="s">
        <v>59</v>
      </c>
      <c r="D85" s="57" t="s">
        <v>22</v>
      </c>
      <c r="E85" s="45">
        <v>2005</v>
      </c>
      <c r="F85" s="46">
        <v>6</v>
      </c>
      <c r="G85" s="57"/>
      <c r="H85" s="57"/>
    </row>
    <row r="86" spans="1:8" x14ac:dyDescent="0.2">
      <c r="A86" s="57" t="s">
        <v>58</v>
      </c>
      <c r="B86" s="57">
        <v>4</v>
      </c>
      <c r="C86" s="57" t="s">
        <v>59</v>
      </c>
      <c r="D86" s="57" t="s">
        <v>67</v>
      </c>
      <c r="E86" s="45">
        <v>2005</v>
      </c>
      <c r="F86" s="46">
        <v>8</v>
      </c>
      <c r="G86" s="57"/>
      <c r="H86" s="57"/>
    </row>
    <row r="87" spans="1:8" x14ac:dyDescent="0.2">
      <c r="A87" s="57" t="s">
        <v>58</v>
      </c>
      <c r="B87" s="57">
        <v>4</v>
      </c>
      <c r="C87" s="57" t="s">
        <v>70</v>
      </c>
      <c r="D87" s="57" t="s">
        <v>69</v>
      </c>
      <c r="E87" s="45">
        <v>2005</v>
      </c>
      <c r="F87" s="46">
        <v>3</v>
      </c>
      <c r="G87" s="57" t="s">
        <v>180</v>
      </c>
      <c r="H87" s="57"/>
    </row>
    <row r="88" spans="1:8" x14ac:dyDescent="0.2">
      <c r="A88" s="57" t="s">
        <v>58</v>
      </c>
      <c r="B88" s="57">
        <v>4</v>
      </c>
      <c r="C88" s="57" t="s">
        <v>70</v>
      </c>
      <c r="D88" s="57" t="s">
        <v>22</v>
      </c>
      <c r="E88" s="45">
        <v>2005</v>
      </c>
      <c r="F88" s="46">
        <v>2</v>
      </c>
      <c r="G88" s="57"/>
      <c r="H88" s="57"/>
    </row>
    <row r="89" spans="1:8" x14ac:dyDescent="0.2">
      <c r="A89" s="57" t="s">
        <v>58</v>
      </c>
      <c r="B89" s="57">
        <v>4</v>
      </c>
      <c r="C89" s="57" t="s">
        <v>70</v>
      </c>
      <c r="D89" s="57" t="s">
        <v>67</v>
      </c>
      <c r="E89" s="45">
        <v>2005</v>
      </c>
      <c r="F89" s="46">
        <v>7</v>
      </c>
      <c r="G89" s="57"/>
      <c r="H89" s="57"/>
    </row>
    <row r="90" spans="1:8" x14ac:dyDescent="0.2">
      <c r="A90" s="57" t="s">
        <v>58</v>
      </c>
      <c r="B90" s="57">
        <v>4</v>
      </c>
      <c r="C90" s="57" t="s">
        <v>70</v>
      </c>
      <c r="D90" s="57" t="s">
        <v>23</v>
      </c>
      <c r="E90" s="45">
        <v>2005</v>
      </c>
      <c r="F90" s="46">
        <v>1</v>
      </c>
      <c r="G90" s="57"/>
      <c r="H90" s="57"/>
    </row>
    <row r="91" spans="1:8" x14ac:dyDescent="0.2">
      <c r="A91" s="57" t="s">
        <v>58</v>
      </c>
      <c r="B91" s="57">
        <v>4</v>
      </c>
      <c r="C91" s="57" t="s">
        <v>70</v>
      </c>
      <c r="D91" s="57" t="s">
        <v>86</v>
      </c>
      <c r="E91" s="45">
        <v>2005</v>
      </c>
      <c r="F91" s="46">
        <v>1</v>
      </c>
      <c r="G91" s="57"/>
      <c r="H91" s="57"/>
    </row>
    <row r="92" spans="1:8" x14ac:dyDescent="0.2">
      <c r="A92" s="57" t="s">
        <v>58</v>
      </c>
      <c r="B92" s="57">
        <v>4</v>
      </c>
      <c r="C92" s="57" t="s">
        <v>63</v>
      </c>
      <c r="D92" s="57" t="s">
        <v>69</v>
      </c>
      <c r="E92" s="45">
        <v>2005</v>
      </c>
      <c r="F92" s="46">
        <v>1</v>
      </c>
      <c r="G92" s="57"/>
      <c r="H92" s="57"/>
    </row>
    <row r="93" spans="1:8" x14ac:dyDescent="0.2">
      <c r="A93" s="57" t="s">
        <v>58</v>
      </c>
      <c r="B93" s="57">
        <v>4</v>
      </c>
      <c r="C93" s="57" t="s">
        <v>63</v>
      </c>
      <c r="D93" s="57" t="s">
        <v>60</v>
      </c>
      <c r="E93" s="45">
        <v>2005</v>
      </c>
      <c r="F93" s="46">
        <v>3</v>
      </c>
      <c r="G93" s="57"/>
      <c r="H93" s="57"/>
    </row>
    <row r="94" spans="1:8" x14ac:dyDescent="0.2">
      <c r="A94" s="57" t="s">
        <v>58</v>
      </c>
      <c r="B94" s="57">
        <v>4</v>
      </c>
      <c r="C94" s="57" t="s">
        <v>63</v>
      </c>
      <c r="D94" s="57" t="s">
        <v>67</v>
      </c>
      <c r="E94" s="45">
        <v>2005</v>
      </c>
      <c r="F94" s="46">
        <v>5</v>
      </c>
      <c r="G94" s="57"/>
      <c r="H94" s="57"/>
    </row>
    <row r="95" spans="1:8" x14ac:dyDescent="0.2">
      <c r="A95" s="57" t="s">
        <v>58</v>
      </c>
      <c r="B95" s="57">
        <v>4</v>
      </c>
      <c r="C95" s="57" t="s">
        <v>63</v>
      </c>
      <c r="D95" s="57" t="s">
        <v>22</v>
      </c>
      <c r="E95" s="45">
        <v>2005</v>
      </c>
      <c r="F95" s="46">
        <v>1</v>
      </c>
      <c r="G95" s="57"/>
      <c r="H95" s="57"/>
    </row>
    <row r="96" spans="1:8" x14ac:dyDescent="0.2">
      <c r="A96" s="57" t="s">
        <v>58</v>
      </c>
      <c r="B96" s="57">
        <v>4</v>
      </c>
      <c r="C96" s="57" t="s">
        <v>63</v>
      </c>
      <c r="D96" s="57" t="s">
        <v>37</v>
      </c>
      <c r="E96" s="45">
        <v>2005</v>
      </c>
      <c r="F96" s="46">
        <v>1</v>
      </c>
      <c r="G96" s="57"/>
      <c r="H96" s="57"/>
    </row>
    <row r="97" spans="1:8" x14ac:dyDescent="0.2">
      <c r="A97" s="55" t="s">
        <v>61</v>
      </c>
      <c r="B97" s="56">
        <v>1</v>
      </c>
      <c r="C97" s="55" t="s">
        <v>24</v>
      </c>
      <c r="D97" s="56" t="s">
        <v>60</v>
      </c>
      <c r="E97" s="45">
        <v>2004</v>
      </c>
      <c r="F97" s="45">
        <v>5</v>
      </c>
      <c r="G97" s="57"/>
      <c r="H97" s="57"/>
    </row>
    <row r="98" spans="1:8" x14ac:dyDescent="0.2">
      <c r="A98" s="55" t="s">
        <v>61</v>
      </c>
      <c r="B98" s="56">
        <v>1</v>
      </c>
      <c r="C98" s="55" t="s">
        <v>65</v>
      </c>
      <c r="D98" s="56" t="s">
        <v>60</v>
      </c>
      <c r="E98" s="45">
        <v>2004</v>
      </c>
      <c r="F98" s="45">
        <v>2</v>
      </c>
      <c r="G98" s="57"/>
      <c r="H98" s="57"/>
    </row>
    <row r="99" spans="1:8" x14ac:dyDescent="0.2">
      <c r="A99" s="55" t="s">
        <v>61</v>
      </c>
      <c r="B99" s="56">
        <v>1</v>
      </c>
      <c r="C99" s="55" t="s">
        <v>59</v>
      </c>
      <c r="D99" s="56" t="s">
        <v>28</v>
      </c>
      <c r="E99" s="45">
        <v>2004</v>
      </c>
      <c r="F99" s="45">
        <v>3</v>
      </c>
      <c r="G99" s="57"/>
      <c r="H99" s="57"/>
    </row>
    <row r="100" spans="1:8" x14ac:dyDescent="0.2">
      <c r="A100" s="55" t="s">
        <v>61</v>
      </c>
      <c r="B100" s="56">
        <v>1</v>
      </c>
      <c r="C100" s="55" t="s">
        <v>59</v>
      </c>
      <c r="D100" s="56" t="s">
        <v>67</v>
      </c>
      <c r="E100" s="45">
        <v>2004</v>
      </c>
      <c r="F100" s="45">
        <v>1</v>
      </c>
      <c r="G100" s="57"/>
      <c r="H100" s="57"/>
    </row>
    <row r="101" spans="1:8" x14ac:dyDescent="0.2">
      <c r="A101" s="55" t="s">
        <v>61</v>
      </c>
      <c r="B101" s="56">
        <v>1</v>
      </c>
      <c r="C101" s="55" t="s">
        <v>59</v>
      </c>
      <c r="D101" s="56" t="s">
        <v>60</v>
      </c>
      <c r="E101" s="45">
        <v>2004</v>
      </c>
      <c r="F101" s="45">
        <v>3</v>
      </c>
      <c r="G101" s="57"/>
      <c r="H101" s="57"/>
    </row>
    <row r="102" spans="1:8" x14ac:dyDescent="0.2">
      <c r="A102" s="55" t="s">
        <v>61</v>
      </c>
      <c r="B102" s="56">
        <v>1</v>
      </c>
      <c r="C102" s="55" t="s">
        <v>70</v>
      </c>
      <c r="D102" s="56" t="s">
        <v>67</v>
      </c>
      <c r="E102" s="45">
        <v>2004</v>
      </c>
      <c r="F102" s="45">
        <v>1</v>
      </c>
      <c r="G102" s="57"/>
      <c r="H102" s="57"/>
    </row>
    <row r="103" spans="1:8" x14ac:dyDescent="0.2">
      <c r="A103" s="55" t="s">
        <v>61</v>
      </c>
      <c r="B103" s="56">
        <v>1</v>
      </c>
      <c r="C103" s="55" t="s">
        <v>70</v>
      </c>
      <c r="D103" s="56" t="s">
        <v>21</v>
      </c>
      <c r="E103" s="45">
        <v>2004</v>
      </c>
      <c r="F103" s="45">
        <v>3</v>
      </c>
      <c r="G103" s="57"/>
      <c r="H103" s="57"/>
    </row>
    <row r="104" spans="1:8" x14ac:dyDescent="0.2">
      <c r="A104" s="55" t="s">
        <v>61</v>
      </c>
      <c r="B104" s="56">
        <v>1</v>
      </c>
      <c r="C104" s="55" t="s">
        <v>63</v>
      </c>
      <c r="D104" s="56" t="s">
        <v>23</v>
      </c>
      <c r="E104" s="45">
        <v>2004</v>
      </c>
      <c r="F104" s="45">
        <v>1</v>
      </c>
      <c r="G104" s="57"/>
      <c r="H104" s="57"/>
    </row>
    <row r="105" spans="1:8" x14ac:dyDescent="0.2">
      <c r="A105" s="55" t="s">
        <v>61</v>
      </c>
      <c r="B105" s="56">
        <v>1</v>
      </c>
      <c r="C105" s="55" t="s">
        <v>63</v>
      </c>
      <c r="D105" s="56" t="s">
        <v>60</v>
      </c>
      <c r="E105" s="45">
        <v>2004</v>
      </c>
      <c r="F105" s="45">
        <v>3</v>
      </c>
      <c r="G105" s="57"/>
      <c r="H105" s="57"/>
    </row>
    <row r="106" spans="1:8" x14ac:dyDescent="0.2">
      <c r="A106" s="55" t="s">
        <v>61</v>
      </c>
      <c r="B106" s="56">
        <v>2</v>
      </c>
      <c r="C106" s="55" t="s">
        <v>24</v>
      </c>
      <c r="D106" s="56" t="s">
        <v>21</v>
      </c>
      <c r="E106" s="45">
        <v>2004</v>
      </c>
      <c r="F106" s="45">
        <v>5</v>
      </c>
      <c r="G106" s="57"/>
      <c r="H106" s="57"/>
    </row>
    <row r="107" spans="1:8" x14ac:dyDescent="0.2">
      <c r="A107" s="55" t="s">
        <v>61</v>
      </c>
      <c r="B107" s="56">
        <v>2</v>
      </c>
      <c r="C107" s="55" t="s">
        <v>24</v>
      </c>
      <c r="D107" s="56" t="s">
        <v>69</v>
      </c>
      <c r="E107" s="45">
        <v>2004</v>
      </c>
      <c r="F107" s="45">
        <v>3</v>
      </c>
      <c r="G107" s="57"/>
      <c r="H107" s="57"/>
    </row>
    <row r="108" spans="1:8" x14ac:dyDescent="0.2">
      <c r="A108" s="55" t="s">
        <v>61</v>
      </c>
      <c r="B108" s="56">
        <v>2</v>
      </c>
      <c r="C108" s="55" t="s">
        <v>24</v>
      </c>
      <c r="D108" s="56" t="s">
        <v>22</v>
      </c>
      <c r="E108" s="45">
        <v>2004</v>
      </c>
      <c r="F108" s="45">
        <v>5</v>
      </c>
      <c r="G108" s="57"/>
      <c r="H108" s="57"/>
    </row>
    <row r="109" spans="1:8" x14ac:dyDescent="0.2">
      <c r="A109" s="55" t="s">
        <v>61</v>
      </c>
      <c r="B109" s="56">
        <v>2</v>
      </c>
      <c r="C109" s="55" t="s">
        <v>24</v>
      </c>
      <c r="D109" s="56" t="s">
        <v>67</v>
      </c>
      <c r="E109" s="45">
        <v>2004</v>
      </c>
      <c r="F109" s="45">
        <v>3</v>
      </c>
      <c r="G109" s="57"/>
      <c r="H109" s="57"/>
    </row>
    <row r="110" spans="1:8" x14ac:dyDescent="0.2">
      <c r="A110" s="55" t="s">
        <v>61</v>
      </c>
      <c r="B110" s="56">
        <v>2</v>
      </c>
      <c r="C110" s="55" t="s">
        <v>24</v>
      </c>
      <c r="D110" s="56" t="s">
        <v>60</v>
      </c>
      <c r="E110" s="45">
        <v>2004</v>
      </c>
      <c r="F110" s="45">
        <v>1</v>
      </c>
      <c r="G110" s="57"/>
      <c r="H110" s="57"/>
    </row>
    <row r="111" spans="1:8" x14ac:dyDescent="0.2">
      <c r="A111" s="55" t="s">
        <v>61</v>
      </c>
      <c r="B111" s="56">
        <v>2</v>
      </c>
      <c r="C111" s="55" t="s">
        <v>65</v>
      </c>
      <c r="D111" s="56" t="s">
        <v>67</v>
      </c>
      <c r="E111" s="45">
        <v>2004</v>
      </c>
      <c r="F111" s="45">
        <v>1</v>
      </c>
      <c r="G111" s="57"/>
      <c r="H111" s="57"/>
    </row>
    <row r="112" spans="1:8" x14ac:dyDescent="0.2">
      <c r="A112" s="55" t="s">
        <v>61</v>
      </c>
      <c r="B112" s="56">
        <v>2</v>
      </c>
      <c r="C112" s="55" t="s">
        <v>65</v>
      </c>
      <c r="D112" s="56" t="s">
        <v>60</v>
      </c>
      <c r="E112" s="45">
        <v>2004</v>
      </c>
      <c r="F112" s="45">
        <v>2</v>
      </c>
      <c r="G112" s="57"/>
      <c r="H112" s="57"/>
    </row>
    <row r="113" spans="1:8" x14ac:dyDescent="0.2">
      <c r="A113" s="55" t="s">
        <v>61</v>
      </c>
      <c r="B113" s="56">
        <v>2</v>
      </c>
      <c r="C113" s="55" t="s">
        <v>65</v>
      </c>
      <c r="D113" s="56" t="s">
        <v>69</v>
      </c>
      <c r="E113" s="45">
        <v>2004</v>
      </c>
      <c r="F113" s="45">
        <v>1</v>
      </c>
      <c r="G113" s="57"/>
      <c r="H113" s="57"/>
    </row>
    <row r="114" spans="1:8" x14ac:dyDescent="0.2">
      <c r="A114" s="55" t="s">
        <v>61</v>
      </c>
      <c r="B114" s="56">
        <v>2</v>
      </c>
      <c r="C114" s="55" t="s">
        <v>65</v>
      </c>
      <c r="D114" s="56" t="s">
        <v>22</v>
      </c>
      <c r="E114" s="45">
        <v>2004</v>
      </c>
      <c r="F114" s="45">
        <v>2</v>
      </c>
      <c r="G114" s="57"/>
      <c r="H114" s="57"/>
    </row>
    <row r="115" spans="1:8" x14ac:dyDescent="0.2">
      <c r="A115" s="55" t="s">
        <v>61</v>
      </c>
      <c r="B115" s="56">
        <v>2</v>
      </c>
      <c r="C115" s="55" t="s">
        <v>65</v>
      </c>
      <c r="D115" s="56" t="s">
        <v>21</v>
      </c>
      <c r="E115" s="45">
        <v>2004</v>
      </c>
      <c r="F115" s="45">
        <v>1</v>
      </c>
      <c r="G115" s="57"/>
      <c r="H115" s="57"/>
    </row>
    <row r="116" spans="1:8" x14ac:dyDescent="0.2">
      <c r="A116" s="55" t="s">
        <v>61</v>
      </c>
      <c r="B116" s="56">
        <v>2</v>
      </c>
      <c r="C116" s="55" t="s">
        <v>59</v>
      </c>
      <c r="D116" s="56" t="s">
        <v>21</v>
      </c>
      <c r="E116" s="45">
        <v>2004</v>
      </c>
      <c r="F116" s="45">
        <v>3</v>
      </c>
      <c r="G116" s="57"/>
      <c r="H116" s="57"/>
    </row>
    <row r="117" spans="1:8" x14ac:dyDescent="0.2">
      <c r="A117" s="55" t="s">
        <v>61</v>
      </c>
      <c r="B117" s="56">
        <v>2</v>
      </c>
      <c r="C117" s="55" t="s">
        <v>59</v>
      </c>
      <c r="D117" s="56" t="s">
        <v>22</v>
      </c>
      <c r="E117" s="45">
        <v>2004</v>
      </c>
      <c r="F117" s="45">
        <v>3</v>
      </c>
      <c r="G117" s="57"/>
      <c r="H117" s="57"/>
    </row>
    <row r="118" spans="1:8" x14ac:dyDescent="0.2">
      <c r="A118" s="55" t="s">
        <v>61</v>
      </c>
      <c r="B118" s="56">
        <v>2</v>
      </c>
      <c r="C118" s="55" t="s">
        <v>70</v>
      </c>
      <c r="D118" s="56" t="s">
        <v>60</v>
      </c>
      <c r="E118" s="45">
        <v>2004</v>
      </c>
      <c r="F118" s="45">
        <v>7</v>
      </c>
      <c r="G118" s="57"/>
      <c r="H118" s="57"/>
    </row>
    <row r="119" spans="1:8" x14ac:dyDescent="0.2">
      <c r="A119" s="55" t="s">
        <v>61</v>
      </c>
      <c r="B119" s="56">
        <v>2</v>
      </c>
      <c r="C119" s="55" t="s">
        <v>70</v>
      </c>
      <c r="D119" s="56" t="s">
        <v>22</v>
      </c>
      <c r="E119" s="45">
        <v>2004</v>
      </c>
      <c r="F119" s="45">
        <v>1</v>
      </c>
      <c r="G119" s="57"/>
      <c r="H119" s="57"/>
    </row>
    <row r="120" spans="1:8" x14ac:dyDescent="0.2">
      <c r="A120" s="55" t="s">
        <v>61</v>
      </c>
      <c r="B120" s="56">
        <v>2</v>
      </c>
      <c r="C120" s="55" t="s">
        <v>63</v>
      </c>
      <c r="D120" s="56" t="s">
        <v>69</v>
      </c>
      <c r="E120" s="45">
        <v>2004</v>
      </c>
      <c r="F120" s="45">
        <v>2</v>
      </c>
      <c r="G120" s="57"/>
      <c r="H120" s="57"/>
    </row>
    <row r="121" spans="1:8" x14ac:dyDescent="0.2">
      <c r="A121" s="55" t="s">
        <v>61</v>
      </c>
      <c r="B121" s="56">
        <v>2</v>
      </c>
      <c r="C121" s="55" t="s">
        <v>63</v>
      </c>
      <c r="D121" s="56" t="s">
        <v>67</v>
      </c>
      <c r="E121" s="45">
        <v>2004</v>
      </c>
      <c r="F121" s="45">
        <v>1</v>
      </c>
      <c r="G121" s="57"/>
      <c r="H121" s="57"/>
    </row>
    <row r="122" spans="1:8" x14ac:dyDescent="0.2">
      <c r="A122" s="55" t="s">
        <v>61</v>
      </c>
      <c r="B122" s="56">
        <v>3</v>
      </c>
      <c r="C122" s="56" t="s">
        <v>24</v>
      </c>
      <c r="D122" s="56" t="s">
        <v>60</v>
      </c>
      <c r="E122" s="45">
        <v>2004</v>
      </c>
      <c r="F122" s="45">
        <v>2</v>
      </c>
      <c r="G122" s="57"/>
      <c r="H122" s="57"/>
    </row>
    <row r="123" spans="1:8" x14ac:dyDescent="0.2">
      <c r="A123" s="55" t="s">
        <v>61</v>
      </c>
      <c r="B123" s="56">
        <v>3</v>
      </c>
      <c r="C123" s="56" t="s">
        <v>24</v>
      </c>
      <c r="D123" s="56" t="s">
        <v>21</v>
      </c>
      <c r="E123" s="45">
        <v>2004</v>
      </c>
      <c r="F123" s="45">
        <v>2</v>
      </c>
      <c r="G123" s="56" t="s">
        <v>179</v>
      </c>
      <c r="H123" s="57"/>
    </row>
    <row r="124" spans="1:8" x14ac:dyDescent="0.2">
      <c r="A124" s="55" t="s">
        <v>61</v>
      </c>
      <c r="B124" s="56">
        <v>3</v>
      </c>
      <c r="C124" s="56" t="s">
        <v>24</v>
      </c>
      <c r="D124" s="56" t="s">
        <v>69</v>
      </c>
      <c r="E124" s="45">
        <v>2004</v>
      </c>
      <c r="F124" s="45">
        <v>3</v>
      </c>
      <c r="G124" s="56" t="s">
        <v>180</v>
      </c>
      <c r="H124" s="57"/>
    </row>
    <row r="125" spans="1:8" x14ac:dyDescent="0.2">
      <c r="A125" s="55" t="s">
        <v>61</v>
      </c>
      <c r="B125" s="56">
        <v>3</v>
      </c>
      <c r="C125" s="56" t="s">
        <v>65</v>
      </c>
      <c r="D125" s="56" t="s">
        <v>29</v>
      </c>
      <c r="E125" s="45">
        <v>2004</v>
      </c>
      <c r="F125" s="45">
        <v>1</v>
      </c>
      <c r="G125" s="57"/>
      <c r="H125" s="57"/>
    </row>
    <row r="126" spans="1:8" x14ac:dyDescent="0.2">
      <c r="A126" s="55" t="s">
        <v>61</v>
      </c>
      <c r="B126" s="56">
        <v>3</v>
      </c>
      <c r="C126" s="56" t="s">
        <v>65</v>
      </c>
      <c r="D126" s="56" t="s">
        <v>60</v>
      </c>
      <c r="E126" s="45">
        <v>2004</v>
      </c>
      <c r="F126" s="45">
        <v>5</v>
      </c>
      <c r="G126" s="57"/>
      <c r="H126" s="57"/>
    </row>
    <row r="127" spans="1:8" x14ac:dyDescent="0.2">
      <c r="A127" s="55" t="s">
        <v>61</v>
      </c>
      <c r="B127" s="56">
        <v>3</v>
      </c>
      <c r="C127" s="56" t="s">
        <v>65</v>
      </c>
      <c r="D127" s="56" t="s">
        <v>67</v>
      </c>
      <c r="E127" s="45">
        <v>2004</v>
      </c>
      <c r="F127" s="45">
        <v>1</v>
      </c>
      <c r="G127" s="57"/>
      <c r="H127" s="57"/>
    </row>
    <row r="128" spans="1:8" x14ac:dyDescent="0.2">
      <c r="A128" s="55" t="s">
        <v>61</v>
      </c>
      <c r="B128" s="56">
        <v>3</v>
      </c>
      <c r="C128" s="56" t="s">
        <v>65</v>
      </c>
      <c r="D128" s="56" t="s">
        <v>69</v>
      </c>
      <c r="E128" s="45">
        <v>2004</v>
      </c>
      <c r="F128" s="45">
        <v>1</v>
      </c>
      <c r="G128" s="56" t="s">
        <v>25</v>
      </c>
      <c r="H128" s="57"/>
    </row>
    <row r="129" spans="1:8" x14ac:dyDescent="0.2">
      <c r="A129" s="55" t="s">
        <v>61</v>
      </c>
      <c r="B129" s="56">
        <v>3</v>
      </c>
      <c r="C129" s="56" t="s">
        <v>59</v>
      </c>
      <c r="D129" s="56" t="s">
        <v>67</v>
      </c>
      <c r="E129" s="45">
        <v>2004</v>
      </c>
      <c r="F129" s="45">
        <v>3</v>
      </c>
      <c r="G129" s="57"/>
      <c r="H129" s="57"/>
    </row>
    <row r="130" spans="1:8" x14ac:dyDescent="0.2">
      <c r="A130" s="55" t="s">
        <v>61</v>
      </c>
      <c r="B130" s="56">
        <v>3</v>
      </c>
      <c r="C130" s="56" t="s">
        <v>59</v>
      </c>
      <c r="D130" s="56" t="s">
        <v>60</v>
      </c>
      <c r="E130" s="45">
        <v>2004</v>
      </c>
      <c r="F130" s="45">
        <v>7</v>
      </c>
      <c r="G130" s="55" t="s">
        <v>183</v>
      </c>
      <c r="H130" s="57"/>
    </row>
    <row r="131" spans="1:8" x14ac:dyDescent="0.2">
      <c r="A131" s="55" t="s">
        <v>61</v>
      </c>
      <c r="B131" s="56">
        <v>3</v>
      </c>
      <c r="C131" s="56" t="s">
        <v>59</v>
      </c>
      <c r="D131" s="56" t="s">
        <v>23</v>
      </c>
      <c r="E131" s="45">
        <v>2004</v>
      </c>
      <c r="F131" s="45">
        <v>2</v>
      </c>
      <c r="G131" s="57"/>
      <c r="H131" s="57"/>
    </row>
    <row r="132" spans="1:8" x14ac:dyDescent="0.2">
      <c r="A132" s="55" t="s">
        <v>61</v>
      </c>
      <c r="B132" s="56">
        <v>3</v>
      </c>
      <c r="C132" s="56" t="s">
        <v>70</v>
      </c>
      <c r="D132" s="56" t="s">
        <v>60</v>
      </c>
      <c r="E132" s="45">
        <v>2004</v>
      </c>
      <c r="F132" s="45">
        <v>10</v>
      </c>
      <c r="G132" s="57"/>
      <c r="H132" s="57"/>
    </row>
    <row r="133" spans="1:8" x14ac:dyDescent="0.2">
      <c r="A133" s="55" t="s">
        <v>61</v>
      </c>
      <c r="B133" s="56">
        <v>3</v>
      </c>
      <c r="C133" s="56" t="s">
        <v>70</v>
      </c>
      <c r="D133" s="56" t="s">
        <v>21</v>
      </c>
      <c r="E133" s="45">
        <v>2004</v>
      </c>
      <c r="F133" s="45">
        <v>1</v>
      </c>
      <c r="G133" s="56" t="s">
        <v>25</v>
      </c>
      <c r="H133" s="57"/>
    </row>
    <row r="134" spans="1:8" x14ac:dyDescent="0.2">
      <c r="A134" s="55" t="s">
        <v>61</v>
      </c>
      <c r="B134" s="56">
        <v>3</v>
      </c>
      <c r="C134" s="56" t="s">
        <v>70</v>
      </c>
      <c r="D134" s="56" t="s">
        <v>69</v>
      </c>
      <c r="E134" s="45">
        <v>2004</v>
      </c>
      <c r="F134" s="45">
        <v>1</v>
      </c>
      <c r="G134" s="57"/>
      <c r="H134" s="57"/>
    </row>
    <row r="135" spans="1:8" x14ac:dyDescent="0.2">
      <c r="A135" s="55" t="s">
        <v>61</v>
      </c>
      <c r="B135" s="56">
        <v>3</v>
      </c>
      <c r="C135" s="56" t="s">
        <v>63</v>
      </c>
      <c r="D135" s="56" t="s">
        <v>67</v>
      </c>
      <c r="E135" s="45">
        <v>2004</v>
      </c>
      <c r="F135" s="45">
        <v>2</v>
      </c>
      <c r="G135" s="57"/>
      <c r="H135" s="57"/>
    </row>
    <row r="136" spans="1:8" x14ac:dyDescent="0.2">
      <c r="A136" s="55" t="s">
        <v>61</v>
      </c>
      <c r="B136" s="56">
        <v>3</v>
      </c>
      <c r="C136" s="56" t="s">
        <v>63</v>
      </c>
      <c r="D136" s="56" t="s">
        <v>37</v>
      </c>
      <c r="E136" s="45">
        <v>2004</v>
      </c>
      <c r="F136" s="45">
        <v>2</v>
      </c>
      <c r="G136" s="57"/>
      <c r="H136" s="57"/>
    </row>
    <row r="137" spans="1:8" x14ac:dyDescent="0.2">
      <c r="A137" s="55" t="s">
        <v>61</v>
      </c>
      <c r="B137" s="56">
        <v>3</v>
      </c>
      <c r="C137" s="56" t="s">
        <v>63</v>
      </c>
      <c r="D137" s="56" t="s">
        <v>60</v>
      </c>
      <c r="E137" s="45">
        <v>2004</v>
      </c>
      <c r="F137" s="45">
        <v>3</v>
      </c>
      <c r="G137" s="57"/>
      <c r="H137" s="57"/>
    </row>
    <row r="138" spans="1:8" x14ac:dyDescent="0.2">
      <c r="A138" s="55" t="s">
        <v>61</v>
      </c>
      <c r="B138" s="56">
        <v>3</v>
      </c>
      <c r="C138" s="56" t="s">
        <v>63</v>
      </c>
      <c r="D138" s="56" t="s">
        <v>22</v>
      </c>
      <c r="E138" s="45">
        <v>2004</v>
      </c>
      <c r="F138" s="45">
        <v>1</v>
      </c>
      <c r="G138" s="57"/>
      <c r="H138" s="57"/>
    </row>
    <row r="139" spans="1:8" x14ac:dyDescent="0.2">
      <c r="A139" s="55" t="s">
        <v>61</v>
      </c>
      <c r="B139" s="56">
        <v>3</v>
      </c>
      <c r="C139" s="56" t="s">
        <v>63</v>
      </c>
      <c r="D139" s="56" t="s">
        <v>23</v>
      </c>
      <c r="E139" s="45">
        <v>2004</v>
      </c>
      <c r="F139" s="45">
        <v>1</v>
      </c>
      <c r="G139" s="56" t="s">
        <v>25</v>
      </c>
      <c r="H139" s="57"/>
    </row>
    <row r="140" spans="1:8" x14ac:dyDescent="0.2">
      <c r="A140" s="59" t="s">
        <v>61</v>
      </c>
      <c r="B140" s="59">
        <v>4</v>
      </c>
      <c r="C140" s="59" t="s">
        <v>24</v>
      </c>
      <c r="D140" s="59" t="s">
        <v>22</v>
      </c>
      <c r="E140" s="47">
        <v>2005</v>
      </c>
      <c r="F140" s="47">
        <v>2</v>
      </c>
      <c r="G140" s="59"/>
      <c r="H140" s="57"/>
    </row>
    <row r="141" spans="1:8" x14ac:dyDescent="0.2">
      <c r="A141" s="59" t="s">
        <v>61</v>
      </c>
      <c r="B141" s="59">
        <v>4</v>
      </c>
      <c r="C141" s="59" t="s">
        <v>24</v>
      </c>
      <c r="D141" s="59" t="s">
        <v>69</v>
      </c>
      <c r="E141" s="47">
        <v>2005</v>
      </c>
      <c r="F141" s="47">
        <v>2</v>
      </c>
      <c r="G141" s="59"/>
      <c r="H141" s="57"/>
    </row>
    <row r="142" spans="1:8" x14ac:dyDescent="0.2">
      <c r="A142" s="59" t="s">
        <v>61</v>
      </c>
      <c r="B142" s="59">
        <v>4</v>
      </c>
      <c r="C142" s="59" t="s">
        <v>24</v>
      </c>
      <c r="D142" s="59" t="s">
        <v>60</v>
      </c>
      <c r="E142" s="47">
        <v>2005</v>
      </c>
      <c r="F142" s="47">
        <v>5</v>
      </c>
      <c r="G142" s="59"/>
      <c r="H142" s="57"/>
    </row>
    <row r="143" spans="1:8" x14ac:dyDescent="0.2">
      <c r="A143" s="59" t="s">
        <v>61</v>
      </c>
      <c r="B143" s="59">
        <v>4</v>
      </c>
      <c r="C143" s="59" t="s">
        <v>24</v>
      </c>
      <c r="D143" s="59" t="s">
        <v>67</v>
      </c>
      <c r="E143" s="47">
        <v>2005</v>
      </c>
      <c r="F143" s="47">
        <v>3</v>
      </c>
      <c r="G143" s="59"/>
      <c r="H143" s="57"/>
    </row>
    <row r="144" spans="1:8" x14ac:dyDescent="0.2">
      <c r="A144" s="59" t="s">
        <v>61</v>
      </c>
      <c r="B144" s="59">
        <v>4</v>
      </c>
      <c r="C144" s="59" t="s">
        <v>65</v>
      </c>
      <c r="D144" s="59" t="s">
        <v>21</v>
      </c>
      <c r="E144" s="47">
        <v>2005</v>
      </c>
      <c r="F144" s="47">
        <v>1</v>
      </c>
      <c r="G144" s="59"/>
      <c r="H144" s="57"/>
    </row>
    <row r="145" spans="1:8" x14ac:dyDescent="0.2">
      <c r="A145" s="59" t="s">
        <v>61</v>
      </c>
      <c r="B145" s="59">
        <v>4</v>
      </c>
      <c r="C145" s="59" t="s">
        <v>65</v>
      </c>
      <c r="D145" s="59" t="s">
        <v>60</v>
      </c>
      <c r="E145" s="47">
        <v>2005</v>
      </c>
      <c r="F145" s="47">
        <v>1</v>
      </c>
      <c r="G145" s="59"/>
      <c r="H145" s="57"/>
    </row>
    <row r="146" spans="1:8" x14ac:dyDescent="0.2">
      <c r="A146" s="59" t="s">
        <v>61</v>
      </c>
      <c r="B146" s="59">
        <v>4</v>
      </c>
      <c r="C146" s="59" t="s">
        <v>65</v>
      </c>
      <c r="D146" s="59" t="s">
        <v>67</v>
      </c>
      <c r="E146" s="47">
        <v>2005</v>
      </c>
      <c r="F146" s="47">
        <v>1</v>
      </c>
      <c r="G146" s="59"/>
      <c r="H146" s="57"/>
    </row>
    <row r="147" spans="1:8" x14ac:dyDescent="0.2">
      <c r="A147" s="59" t="s">
        <v>61</v>
      </c>
      <c r="B147" s="59">
        <v>4</v>
      </c>
      <c r="C147" s="59" t="s">
        <v>65</v>
      </c>
      <c r="D147" s="59" t="s">
        <v>69</v>
      </c>
      <c r="E147" s="47">
        <v>2005</v>
      </c>
      <c r="F147" s="47">
        <v>1</v>
      </c>
      <c r="G147" s="59" t="s">
        <v>25</v>
      </c>
      <c r="H147" s="57"/>
    </row>
    <row r="148" spans="1:8" x14ac:dyDescent="0.2">
      <c r="A148" s="59" t="s">
        <v>61</v>
      </c>
      <c r="B148" s="59">
        <v>4</v>
      </c>
      <c r="C148" s="59" t="s">
        <v>59</v>
      </c>
      <c r="D148" s="59" t="s">
        <v>60</v>
      </c>
      <c r="E148" s="47">
        <v>2005</v>
      </c>
      <c r="F148" s="47">
        <v>7</v>
      </c>
      <c r="G148" s="59" t="s">
        <v>183</v>
      </c>
      <c r="H148" s="57"/>
    </row>
    <row r="149" spans="1:8" x14ac:dyDescent="0.2">
      <c r="A149" s="59" t="s">
        <v>61</v>
      </c>
      <c r="B149" s="59">
        <v>4</v>
      </c>
      <c r="C149" s="59" t="s">
        <v>59</v>
      </c>
      <c r="D149" s="59" t="s">
        <v>69</v>
      </c>
      <c r="E149" s="47">
        <v>2005</v>
      </c>
      <c r="F149" s="47">
        <v>1</v>
      </c>
      <c r="G149" s="59"/>
      <c r="H149" s="57"/>
    </row>
    <row r="150" spans="1:8" x14ac:dyDescent="0.2">
      <c r="A150" s="59" t="s">
        <v>61</v>
      </c>
      <c r="B150" s="59">
        <v>4</v>
      </c>
      <c r="C150" s="59" t="s">
        <v>70</v>
      </c>
      <c r="D150" s="59" t="s">
        <v>60</v>
      </c>
      <c r="E150" s="47">
        <v>2005</v>
      </c>
      <c r="F150" s="47">
        <v>2</v>
      </c>
      <c r="G150" s="59"/>
      <c r="H150" s="57"/>
    </row>
    <row r="151" spans="1:8" x14ac:dyDescent="0.2">
      <c r="A151" s="59" t="s">
        <v>61</v>
      </c>
      <c r="B151" s="59">
        <v>4</v>
      </c>
      <c r="C151" s="59" t="s">
        <v>70</v>
      </c>
      <c r="D151" s="59" t="s">
        <v>23</v>
      </c>
      <c r="E151" s="47">
        <v>2005</v>
      </c>
      <c r="F151" s="47">
        <v>1</v>
      </c>
      <c r="G151" s="59"/>
      <c r="H151" s="57"/>
    </row>
    <row r="152" spans="1:8" x14ac:dyDescent="0.2">
      <c r="A152" s="59" t="s">
        <v>61</v>
      </c>
      <c r="B152" s="59">
        <v>4</v>
      </c>
      <c r="C152" s="59" t="s">
        <v>70</v>
      </c>
      <c r="D152" s="59" t="s">
        <v>69</v>
      </c>
      <c r="E152" s="47">
        <v>2005</v>
      </c>
      <c r="F152" s="47">
        <v>1</v>
      </c>
      <c r="G152" s="59" t="s">
        <v>25</v>
      </c>
      <c r="H152" s="57"/>
    </row>
    <row r="153" spans="1:8" x14ac:dyDescent="0.2">
      <c r="A153" s="59" t="s">
        <v>61</v>
      </c>
      <c r="B153" s="59">
        <v>4</v>
      </c>
      <c r="C153" s="59" t="s">
        <v>70</v>
      </c>
      <c r="D153" s="59" t="s">
        <v>28</v>
      </c>
      <c r="E153" s="47">
        <v>2005</v>
      </c>
      <c r="F153" s="47">
        <v>1</v>
      </c>
      <c r="G153" s="59"/>
      <c r="H153" s="57"/>
    </row>
    <row r="154" spans="1:8" x14ac:dyDescent="0.2">
      <c r="A154" s="59" t="s">
        <v>61</v>
      </c>
      <c r="B154" s="59">
        <v>4</v>
      </c>
      <c r="C154" s="59" t="s">
        <v>63</v>
      </c>
      <c r="D154" s="59" t="s">
        <v>60</v>
      </c>
      <c r="E154" s="47">
        <v>2005</v>
      </c>
      <c r="F154" s="47">
        <v>2</v>
      </c>
      <c r="G154" s="59"/>
      <c r="H154" s="57"/>
    </row>
    <row r="155" spans="1:8" x14ac:dyDescent="0.2">
      <c r="A155" s="59" t="s">
        <v>61</v>
      </c>
      <c r="B155" s="59">
        <v>4</v>
      </c>
      <c r="C155" s="59" t="s">
        <v>63</v>
      </c>
      <c r="D155" s="59" t="s">
        <v>21</v>
      </c>
      <c r="E155" s="47">
        <v>2005</v>
      </c>
      <c r="F155" s="47">
        <v>3</v>
      </c>
      <c r="G155" s="59" t="s">
        <v>183</v>
      </c>
      <c r="H155" s="57"/>
    </row>
    <row r="156" spans="1:8" x14ac:dyDescent="0.2">
      <c r="A156" s="60" t="s">
        <v>68</v>
      </c>
      <c r="B156" s="61">
        <v>1</v>
      </c>
      <c r="C156" s="61" t="s">
        <v>24</v>
      </c>
      <c r="D156" s="61" t="s">
        <v>23</v>
      </c>
      <c r="E156" s="48">
        <v>2004</v>
      </c>
      <c r="F156" s="48">
        <v>1</v>
      </c>
      <c r="G156" s="59"/>
      <c r="H156" s="57"/>
    </row>
    <row r="157" spans="1:8" x14ac:dyDescent="0.2">
      <c r="A157" s="60" t="s">
        <v>68</v>
      </c>
      <c r="B157" s="61">
        <v>1</v>
      </c>
      <c r="C157" s="61" t="s">
        <v>24</v>
      </c>
      <c r="D157" s="61" t="s">
        <v>60</v>
      </c>
      <c r="E157" s="48">
        <v>2004</v>
      </c>
      <c r="F157" s="48">
        <v>1</v>
      </c>
      <c r="G157" s="59"/>
      <c r="H157" s="57"/>
    </row>
    <row r="158" spans="1:8" x14ac:dyDescent="0.2">
      <c r="A158" s="55" t="s">
        <v>68</v>
      </c>
      <c r="B158" s="56">
        <v>1</v>
      </c>
      <c r="C158" s="56" t="s">
        <v>65</v>
      </c>
      <c r="D158" s="56" t="s">
        <v>28</v>
      </c>
      <c r="E158" s="48">
        <v>2004</v>
      </c>
      <c r="F158" s="45">
        <v>2</v>
      </c>
      <c r="G158" s="57"/>
      <c r="H158" s="57"/>
    </row>
    <row r="159" spans="1:8" x14ac:dyDescent="0.2">
      <c r="A159" s="55" t="s">
        <v>68</v>
      </c>
      <c r="B159" s="56">
        <v>1</v>
      </c>
      <c r="C159" s="56" t="s">
        <v>65</v>
      </c>
      <c r="D159" s="56" t="s">
        <v>60</v>
      </c>
      <c r="E159" s="48">
        <v>2004</v>
      </c>
      <c r="F159" s="45">
        <v>2</v>
      </c>
      <c r="G159" s="57"/>
      <c r="H159" s="57"/>
    </row>
    <row r="160" spans="1:8" x14ac:dyDescent="0.2">
      <c r="A160" s="55" t="s">
        <v>68</v>
      </c>
      <c r="B160" s="56">
        <v>1</v>
      </c>
      <c r="C160" s="56" t="s">
        <v>59</v>
      </c>
      <c r="D160" s="56" t="s">
        <v>60</v>
      </c>
      <c r="E160" s="48">
        <v>2004</v>
      </c>
      <c r="F160" s="45">
        <v>1</v>
      </c>
      <c r="G160" s="57"/>
      <c r="H160" s="57"/>
    </row>
    <row r="161" spans="1:8" x14ac:dyDescent="0.2">
      <c r="A161" s="55" t="s">
        <v>68</v>
      </c>
      <c r="B161" s="56">
        <v>2</v>
      </c>
      <c r="C161" s="56" t="s">
        <v>24</v>
      </c>
      <c r="D161" s="56" t="s">
        <v>60</v>
      </c>
      <c r="E161" s="48">
        <v>2004</v>
      </c>
      <c r="F161" s="45">
        <v>2</v>
      </c>
      <c r="G161" s="57"/>
      <c r="H161" s="57"/>
    </row>
    <row r="162" spans="1:8" x14ac:dyDescent="0.2">
      <c r="A162" s="55" t="s">
        <v>68</v>
      </c>
      <c r="B162" s="56">
        <v>2</v>
      </c>
      <c r="C162" s="56" t="s">
        <v>65</v>
      </c>
      <c r="D162" s="56" t="s">
        <v>60</v>
      </c>
      <c r="E162" s="48">
        <v>2004</v>
      </c>
      <c r="F162" s="45">
        <v>4</v>
      </c>
      <c r="G162" s="57"/>
      <c r="H162" s="57"/>
    </row>
    <row r="163" spans="1:8" x14ac:dyDescent="0.2">
      <c r="A163" s="55" t="s">
        <v>68</v>
      </c>
      <c r="B163" s="56">
        <v>2</v>
      </c>
      <c r="C163" s="56" t="s">
        <v>70</v>
      </c>
      <c r="D163" s="56" t="s">
        <v>28</v>
      </c>
      <c r="E163" s="48">
        <v>2004</v>
      </c>
      <c r="F163" s="45">
        <v>1</v>
      </c>
      <c r="G163" s="57"/>
      <c r="H163" s="57"/>
    </row>
    <row r="164" spans="1:8" x14ac:dyDescent="0.2">
      <c r="A164" s="55" t="s">
        <v>68</v>
      </c>
      <c r="B164" s="56">
        <v>2</v>
      </c>
      <c r="C164" s="56" t="s">
        <v>70</v>
      </c>
      <c r="D164" s="56" t="s">
        <v>60</v>
      </c>
      <c r="E164" s="48">
        <v>2004</v>
      </c>
      <c r="F164" s="45">
        <v>1</v>
      </c>
      <c r="G164" s="57"/>
      <c r="H164" s="57"/>
    </row>
    <row r="165" spans="1:8" x14ac:dyDescent="0.2">
      <c r="A165" s="55" t="s">
        <v>68</v>
      </c>
      <c r="B165" s="56">
        <v>2</v>
      </c>
      <c r="C165" s="56" t="s">
        <v>63</v>
      </c>
      <c r="D165" s="56" t="s">
        <v>28</v>
      </c>
      <c r="E165" s="48">
        <v>2004</v>
      </c>
      <c r="F165" s="45">
        <v>2</v>
      </c>
      <c r="G165" s="57"/>
      <c r="H165" s="57"/>
    </row>
    <row r="166" spans="1:8" x14ac:dyDescent="0.2">
      <c r="A166" s="55" t="s">
        <v>68</v>
      </c>
      <c r="B166" s="56">
        <v>2</v>
      </c>
      <c r="C166" s="56" t="s">
        <v>63</v>
      </c>
      <c r="D166" s="56" t="s">
        <v>30</v>
      </c>
      <c r="E166" s="48">
        <v>2004</v>
      </c>
      <c r="F166" s="45">
        <v>1</v>
      </c>
      <c r="G166" s="57"/>
      <c r="H166" s="57"/>
    </row>
    <row r="167" spans="1:8" x14ac:dyDescent="0.2">
      <c r="A167" s="55" t="s">
        <v>68</v>
      </c>
      <c r="B167" s="56">
        <v>2</v>
      </c>
      <c r="C167" s="56" t="s">
        <v>63</v>
      </c>
      <c r="D167" s="56" t="s">
        <v>23</v>
      </c>
      <c r="E167" s="48">
        <v>2004</v>
      </c>
      <c r="F167" s="45">
        <v>1</v>
      </c>
      <c r="G167" s="57"/>
      <c r="H167" s="57"/>
    </row>
    <row r="168" spans="1:8" x14ac:dyDescent="0.2">
      <c r="A168" s="55" t="s">
        <v>68</v>
      </c>
      <c r="B168" s="56">
        <v>2</v>
      </c>
      <c r="C168" s="56" t="s">
        <v>63</v>
      </c>
      <c r="D168" s="56" t="s">
        <v>60</v>
      </c>
      <c r="E168" s="48">
        <v>2004</v>
      </c>
      <c r="F168" s="45">
        <v>2</v>
      </c>
      <c r="G168" s="57"/>
      <c r="H168" s="57"/>
    </row>
    <row r="169" spans="1:8" x14ac:dyDescent="0.2">
      <c r="A169" s="55" t="s">
        <v>68</v>
      </c>
      <c r="B169" s="56">
        <v>3</v>
      </c>
      <c r="C169" s="56" t="s">
        <v>24</v>
      </c>
      <c r="D169" s="56" t="s">
        <v>28</v>
      </c>
      <c r="E169" s="48">
        <v>2004</v>
      </c>
      <c r="F169" s="45">
        <v>3</v>
      </c>
      <c r="G169" s="57"/>
      <c r="H169" s="57"/>
    </row>
    <row r="170" spans="1:8" x14ac:dyDescent="0.2">
      <c r="A170" s="55" t="s">
        <v>68</v>
      </c>
      <c r="B170" s="56">
        <v>3</v>
      </c>
      <c r="C170" s="56" t="s">
        <v>65</v>
      </c>
      <c r="D170" s="56" t="s">
        <v>60</v>
      </c>
      <c r="E170" s="48">
        <v>2004</v>
      </c>
      <c r="F170" s="45">
        <v>5</v>
      </c>
      <c r="G170" s="57"/>
      <c r="H170" s="57"/>
    </row>
    <row r="171" spans="1:8" x14ac:dyDescent="0.2">
      <c r="A171" s="55" t="s">
        <v>68</v>
      </c>
      <c r="B171" s="56">
        <v>3</v>
      </c>
      <c r="C171" s="56" t="s">
        <v>59</v>
      </c>
      <c r="D171" s="56" t="s">
        <v>60</v>
      </c>
      <c r="E171" s="48">
        <v>2004</v>
      </c>
      <c r="F171" s="45">
        <v>11</v>
      </c>
      <c r="G171" s="57"/>
      <c r="H171" s="57"/>
    </row>
    <row r="172" spans="1:8" x14ac:dyDescent="0.2">
      <c r="A172" s="55" t="s">
        <v>68</v>
      </c>
      <c r="B172" s="56">
        <v>3</v>
      </c>
      <c r="C172" s="56" t="s">
        <v>70</v>
      </c>
      <c r="D172" s="56" t="s">
        <v>60</v>
      </c>
      <c r="E172" s="48">
        <v>2004</v>
      </c>
      <c r="F172" s="45">
        <v>8</v>
      </c>
      <c r="G172" s="57"/>
      <c r="H172" s="57"/>
    </row>
    <row r="173" spans="1:8" x14ac:dyDescent="0.2">
      <c r="A173" s="55" t="s">
        <v>68</v>
      </c>
      <c r="B173" s="56">
        <v>3</v>
      </c>
      <c r="C173" s="56" t="s">
        <v>70</v>
      </c>
      <c r="D173" s="56" t="s">
        <v>28</v>
      </c>
      <c r="E173" s="48">
        <v>2004</v>
      </c>
      <c r="F173" s="45">
        <v>1</v>
      </c>
      <c r="G173" s="57"/>
      <c r="H173" s="57"/>
    </row>
    <row r="174" spans="1:8" x14ac:dyDescent="0.2">
      <c r="A174" s="55" t="s">
        <v>68</v>
      </c>
      <c r="B174" s="56">
        <v>3</v>
      </c>
      <c r="C174" s="56" t="s">
        <v>63</v>
      </c>
      <c r="D174" s="56" t="s">
        <v>60</v>
      </c>
      <c r="E174" s="48">
        <v>2004</v>
      </c>
      <c r="F174" s="45">
        <v>1</v>
      </c>
      <c r="G174" s="57"/>
      <c r="H174" s="57"/>
    </row>
    <row r="175" spans="1:8" x14ac:dyDescent="0.2">
      <c r="A175" s="57" t="s">
        <v>68</v>
      </c>
      <c r="B175" s="57">
        <v>4</v>
      </c>
      <c r="C175" s="57" t="s">
        <v>24</v>
      </c>
      <c r="D175" s="57" t="s">
        <v>60</v>
      </c>
      <c r="E175" s="46">
        <v>2005</v>
      </c>
      <c r="F175" s="46">
        <v>2</v>
      </c>
      <c r="G175" s="57"/>
      <c r="H175" s="57"/>
    </row>
    <row r="176" spans="1:8" x14ac:dyDescent="0.2">
      <c r="A176" s="57" t="s">
        <v>68</v>
      </c>
      <c r="B176" s="57">
        <v>4</v>
      </c>
      <c r="C176" s="57" t="s">
        <v>65</v>
      </c>
      <c r="D176" s="57" t="s">
        <v>60</v>
      </c>
      <c r="E176" s="46">
        <v>2005</v>
      </c>
      <c r="F176" s="46">
        <v>4</v>
      </c>
      <c r="G176" s="57"/>
      <c r="H176" s="57"/>
    </row>
    <row r="177" spans="1:8" x14ac:dyDescent="0.2">
      <c r="A177" s="57" t="s">
        <v>68</v>
      </c>
      <c r="B177" s="57">
        <v>4</v>
      </c>
      <c r="C177" s="57" t="s">
        <v>59</v>
      </c>
      <c r="D177" s="57" t="s">
        <v>23</v>
      </c>
      <c r="E177" s="46">
        <v>2005</v>
      </c>
      <c r="F177" s="46">
        <v>2</v>
      </c>
      <c r="G177" s="57"/>
      <c r="H177" s="57"/>
    </row>
    <row r="178" spans="1:8" x14ac:dyDescent="0.2">
      <c r="A178" s="57" t="s">
        <v>68</v>
      </c>
      <c r="B178" s="57">
        <v>4</v>
      </c>
      <c r="C178" s="57" t="s">
        <v>59</v>
      </c>
      <c r="D178" s="57" t="s">
        <v>86</v>
      </c>
      <c r="E178" s="46">
        <v>2005</v>
      </c>
      <c r="F178" s="46">
        <v>1</v>
      </c>
      <c r="G178" s="57"/>
      <c r="H178" s="57"/>
    </row>
    <row r="179" spans="1:8" x14ac:dyDescent="0.2">
      <c r="A179" s="57" t="s">
        <v>68</v>
      </c>
      <c r="B179" s="57">
        <v>4</v>
      </c>
      <c r="C179" s="57" t="s">
        <v>70</v>
      </c>
      <c r="D179" s="57" t="s">
        <v>28</v>
      </c>
      <c r="E179" s="46">
        <v>2005</v>
      </c>
      <c r="F179" s="46">
        <v>2</v>
      </c>
      <c r="G179" s="57"/>
      <c r="H179" s="57"/>
    </row>
    <row r="180" spans="1:8" x14ac:dyDescent="0.2">
      <c r="A180" s="57" t="s">
        <v>68</v>
      </c>
      <c r="B180" s="57">
        <v>4</v>
      </c>
      <c r="C180" s="57" t="s">
        <v>70</v>
      </c>
      <c r="D180" s="57" t="s">
        <v>60</v>
      </c>
      <c r="E180" s="46">
        <v>2005</v>
      </c>
      <c r="F180" s="46">
        <v>2</v>
      </c>
      <c r="G180" s="57"/>
      <c r="H180" s="57"/>
    </row>
    <row r="181" spans="1:8" x14ac:dyDescent="0.2">
      <c r="A181" s="57" t="s">
        <v>68</v>
      </c>
      <c r="B181" s="57">
        <v>4</v>
      </c>
      <c r="C181" s="57" t="s">
        <v>63</v>
      </c>
      <c r="D181" s="57" t="s">
        <v>23</v>
      </c>
      <c r="E181" s="46">
        <v>2005</v>
      </c>
      <c r="F181" s="46">
        <v>2</v>
      </c>
      <c r="G181" s="57"/>
      <c r="H181" s="57"/>
    </row>
    <row r="182" spans="1:8" x14ac:dyDescent="0.2">
      <c r="A182" s="57" t="s">
        <v>68</v>
      </c>
      <c r="B182" s="57">
        <v>4</v>
      </c>
      <c r="C182" s="57" t="s">
        <v>63</v>
      </c>
      <c r="D182" s="57" t="s">
        <v>60</v>
      </c>
      <c r="E182" s="46">
        <v>2005</v>
      </c>
      <c r="F182" s="46">
        <v>3</v>
      </c>
      <c r="G182" s="57"/>
      <c r="H182" s="57"/>
    </row>
    <row r="183" spans="1:8" x14ac:dyDescent="0.2">
      <c r="A183" s="57" t="s">
        <v>68</v>
      </c>
      <c r="B183" s="57">
        <v>4</v>
      </c>
      <c r="C183" s="57" t="s">
        <v>63</v>
      </c>
      <c r="D183" s="57" t="s">
        <v>37</v>
      </c>
      <c r="E183" s="46">
        <v>2005</v>
      </c>
      <c r="F183" s="46">
        <v>1</v>
      </c>
      <c r="G183" s="57"/>
      <c r="H183" s="57"/>
    </row>
    <row r="184" spans="1:8" x14ac:dyDescent="0.2">
      <c r="A184" s="55" t="s">
        <v>35</v>
      </c>
      <c r="B184" s="56">
        <v>1</v>
      </c>
      <c r="C184" s="56" t="s">
        <v>24</v>
      </c>
      <c r="D184" s="56" t="s">
        <v>60</v>
      </c>
      <c r="E184" s="45">
        <v>2004</v>
      </c>
      <c r="F184" s="45">
        <v>20</v>
      </c>
      <c r="G184" s="56" t="s">
        <v>181</v>
      </c>
      <c r="H184" s="57"/>
    </row>
    <row r="185" spans="1:8" x14ac:dyDescent="0.2">
      <c r="A185" s="55" t="s">
        <v>35</v>
      </c>
      <c r="B185" s="56">
        <v>1</v>
      </c>
      <c r="C185" s="56" t="s">
        <v>65</v>
      </c>
      <c r="D185" s="56" t="s">
        <v>60</v>
      </c>
      <c r="E185" s="45">
        <v>2004</v>
      </c>
      <c r="F185" s="45">
        <v>4</v>
      </c>
      <c r="G185" s="57"/>
      <c r="H185" s="57"/>
    </row>
    <row r="186" spans="1:8" x14ac:dyDescent="0.2">
      <c r="A186" s="55" t="s">
        <v>35</v>
      </c>
      <c r="B186" s="56">
        <v>1</v>
      </c>
      <c r="C186" s="56" t="s">
        <v>59</v>
      </c>
      <c r="D186" s="56" t="s">
        <v>60</v>
      </c>
      <c r="E186" s="45">
        <v>2004</v>
      </c>
      <c r="F186" s="45">
        <v>2</v>
      </c>
      <c r="G186" s="57"/>
      <c r="H186" s="57"/>
    </row>
    <row r="187" spans="1:8" x14ac:dyDescent="0.2">
      <c r="A187" s="55" t="s">
        <v>35</v>
      </c>
      <c r="B187" s="56">
        <v>1</v>
      </c>
      <c r="C187" s="56" t="s">
        <v>70</v>
      </c>
      <c r="D187" s="56" t="s">
        <v>60</v>
      </c>
      <c r="E187" s="45">
        <v>2004</v>
      </c>
      <c r="F187" s="45">
        <v>2</v>
      </c>
      <c r="G187" s="57"/>
      <c r="H187" s="57"/>
    </row>
    <row r="188" spans="1:8" x14ac:dyDescent="0.2">
      <c r="A188" s="55" t="s">
        <v>35</v>
      </c>
      <c r="B188" s="56">
        <v>1</v>
      </c>
      <c r="C188" s="56" t="s">
        <v>63</v>
      </c>
      <c r="D188" s="56" t="s">
        <v>60</v>
      </c>
      <c r="E188" s="45">
        <v>2004</v>
      </c>
      <c r="F188" s="45">
        <v>1</v>
      </c>
      <c r="G188" s="57"/>
      <c r="H188" s="57"/>
    </row>
    <row r="189" spans="1:8" x14ac:dyDescent="0.2">
      <c r="A189" s="55" t="s">
        <v>35</v>
      </c>
      <c r="B189" s="56">
        <v>2</v>
      </c>
      <c r="C189" s="56" t="s">
        <v>24</v>
      </c>
      <c r="D189" s="56" t="s">
        <v>60</v>
      </c>
      <c r="E189" s="45">
        <v>2004</v>
      </c>
      <c r="F189" s="45">
        <v>1</v>
      </c>
      <c r="G189" s="57"/>
      <c r="H189" s="57"/>
    </row>
    <row r="190" spans="1:8" x14ac:dyDescent="0.2">
      <c r="A190" s="55" t="s">
        <v>35</v>
      </c>
      <c r="B190" s="56">
        <v>2</v>
      </c>
      <c r="C190" s="56" t="s">
        <v>65</v>
      </c>
      <c r="D190" s="56" t="s">
        <v>60</v>
      </c>
      <c r="E190" s="45">
        <v>2004</v>
      </c>
      <c r="F190" s="45">
        <v>2</v>
      </c>
      <c r="G190" s="57"/>
      <c r="H190" s="57"/>
    </row>
    <row r="191" spans="1:8" x14ac:dyDescent="0.2">
      <c r="A191" s="55" t="s">
        <v>35</v>
      </c>
      <c r="B191" s="56">
        <v>2</v>
      </c>
      <c r="C191" s="56" t="s">
        <v>65</v>
      </c>
      <c r="D191" s="56" t="s">
        <v>22</v>
      </c>
      <c r="E191" s="45">
        <v>2004</v>
      </c>
      <c r="F191" s="45">
        <v>1</v>
      </c>
      <c r="G191" s="56" t="s">
        <v>25</v>
      </c>
      <c r="H191" s="57"/>
    </row>
    <row r="192" spans="1:8" x14ac:dyDescent="0.2">
      <c r="A192" s="55" t="s">
        <v>35</v>
      </c>
      <c r="B192" s="56">
        <v>2</v>
      </c>
      <c r="C192" s="56" t="s">
        <v>59</v>
      </c>
      <c r="D192" s="56" t="s">
        <v>60</v>
      </c>
      <c r="E192" s="45">
        <v>2004</v>
      </c>
      <c r="F192" s="45">
        <v>1</v>
      </c>
      <c r="G192" s="57"/>
      <c r="H192" s="57"/>
    </row>
    <row r="193" spans="1:8" x14ac:dyDescent="0.2">
      <c r="A193" s="55" t="s">
        <v>35</v>
      </c>
      <c r="B193" s="56">
        <v>2</v>
      </c>
      <c r="C193" s="56" t="s">
        <v>70</v>
      </c>
      <c r="D193" s="56" t="s">
        <v>60</v>
      </c>
      <c r="E193" s="45">
        <v>2004</v>
      </c>
      <c r="F193" s="45">
        <v>1</v>
      </c>
      <c r="G193" s="57"/>
      <c r="H193" s="57"/>
    </row>
    <row r="194" spans="1:8" x14ac:dyDescent="0.2">
      <c r="A194" s="55" t="s">
        <v>35</v>
      </c>
      <c r="B194" s="56">
        <v>2</v>
      </c>
      <c r="C194" s="56" t="s">
        <v>63</v>
      </c>
      <c r="D194" s="56" t="s">
        <v>60</v>
      </c>
      <c r="E194" s="45">
        <v>2004</v>
      </c>
      <c r="F194" s="45">
        <v>6</v>
      </c>
      <c r="G194" s="55" t="s">
        <v>184</v>
      </c>
      <c r="H194" s="57"/>
    </row>
    <row r="195" spans="1:8" x14ac:dyDescent="0.2">
      <c r="A195" s="55" t="s">
        <v>35</v>
      </c>
      <c r="B195" s="56">
        <v>3</v>
      </c>
      <c r="C195" s="56" t="s">
        <v>24</v>
      </c>
      <c r="D195" s="56" t="s">
        <v>60</v>
      </c>
      <c r="E195" s="45">
        <v>2004</v>
      </c>
      <c r="F195" s="45">
        <v>1</v>
      </c>
      <c r="G195" s="57"/>
      <c r="H195" s="57"/>
    </row>
    <row r="196" spans="1:8" x14ac:dyDescent="0.2">
      <c r="A196" s="55" t="s">
        <v>35</v>
      </c>
      <c r="B196" s="56">
        <v>3</v>
      </c>
      <c r="C196" s="56" t="s">
        <v>65</v>
      </c>
      <c r="D196" s="56" t="s">
        <v>60</v>
      </c>
      <c r="E196" s="45">
        <v>2004</v>
      </c>
      <c r="F196" s="45">
        <v>4</v>
      </c>
      <c r="G196" s="57"/>
      <c r="H196" s="57"/>
    </row>
    <row r="197" spans="1:8" x14ac:dyDescent="0.2">
      <c r="A197" s="55" t="s">
        <v>35</v>
      </c>
      <c r="B197" s="56">
        <v>3</v>
      </c>
      <c r="C197" s="56" t="s">
        <v>59</v>
      </c>
      <c r="D197" s="56" t="s">
        <v>60</v>
      </c>
      <c r="E197" s="45">
        <v>2004</v>
      </c>
      <c r="F197" s="45">
        <v>1</v>
      </c>
      <c r="G197" s="57"/>
      <c r="H197" s="57"/>
    </row>
    <row r="198" spans="1:8" x14ac:dyDescent="0.2">
      <c r="A198" s="55" t="s">
        <v>35</v>
      </c>
      <c r="B198" s="56">
        <v>3</v>
      </c>
      <c r="C198" s="56" t="s">
        <v>63</v>
      </c>
      <c r="D198" s="56" t="s">
        <v>60</v>
      </c>
      <c r="E198" s="45">
        <v>2004</v>
      </c>
      <c r="F198" s="45">
        <v>1</v>
      </c>
      <c r="G198" s="57"/>
      <c r="H198" s="57"/>
    </row>
    <row r="199" spans="1:8" x14ac:dyDescent="0.2">
      <c r="A199" s="55" t="s">
        <v>35</v>
      </c>
      <c r="B199" s="56">
        <v>3</v>
      </c>
      <c r="C199" s="56" t="s">
        <v>63</v>
      </c>
      <c r="D199" s="56" t="s">
        <v>37</v>
      </c>
      <c r="E199" s="45">
        <v>2004</v>
      </c>
      <c r="F199" s="45">
        <v>1</v>
      </c>
      <c r="G199" s="57"/>
      <c r="H199" s="57"/>
    </row>
    <row r="200" spans="1:8" x14ac:dyDescent="0.2">
      <c r="A200" s="57" t="s">
        <v>35</v>
      </c>
      <c r="B200" s="57">
        <v>4</v>
      </c>
      <c r="C200" s="57" t="s">
        <v>24</v>
      </c>
      <c r="D200" s="57" t="s">
        <v>60</v>
      </c>
      <c r="E200" s="46">
        <v>2005</v>
      </c>
      <c r="F200" s="46">
        <v>4</v>
      </c>
      <c r="G200" s="57"/>
      <c r="H200" s="57"/>
    </row>
    <row r="201" spans="1:8" x14ac:dyDescent="0.2">
      <c r="A201" s="57" t="s">
        <v>35</v>
      </c>
      <c r="B201" s="57">
        <v>4</v>
      </c>
      <c r="C201" s="57" t="s">
        <v>65</v>
      </c>
      <c r="D201" s="57" t="s">
        <v>60</v>
      </c>
      <c r="E201" s="46">
        <v>2005</v>
      </c>
      <c r="F201" s="46">
        <v>7</v>
      </c>
      <c r="G201" s="57" t="s">
        <v>183</v>
      </c>
      <c r="H201" s="57"/>
    </row>
    <row r="202" spans="1:8" x14ac:dyDescent="0.2">
      <c r="A202" s="57" t="s">
        <v>35</v>
      </c>
      <c r="B202" s="57">
        <v>4</v>
      </c>
      <c r="C202" s="57" t="s">
        <v>59</v>
      </c>
      <c r="D202" s="57" t="s">
        <v>60</v>
      </c>
      <c r="E202" s="46">
        <v>2005</v>
      </c>
      <c r="F202" s="46">
        <v>2</v>
      </c>
      <c r="G202" s="57"/>
      <c r="H202" s="57"/>
    </row>
    <row r="203" spans="1:8" x14ac:dyDescent="0.2">
      <c r="A203" s="57" t="s">
        <v>35</v>
      </c>
      <c r="B203" s="57">
        <v>4</v>
      </c>
      <c r="C203" s="57" t="s">
        <v>70</v>
      </c>
      <c r="D203" s="57" t="s">
        <v>60</v>
      </c>
      <c r="E203" s="46">
        <v>2005</v>
      </c>
      <c r="F203" s="46">
        <v>3</v>
      </c>
      <c r="G203" s="57" t="s">
        <v>183</v>
      </c>
      <c r="H203" s="57"/>
    </row>
    <row r="204" spans="1:8" x14ac:dyDescent="0.2">
      <c r="A204" s="57" t="s">
        <v>35</v>
      </c>
      <c r="B204" s="57">
        <v>4</v>
      </c>
      <c r="C204" s="57" t="s">
        <v>63</v>
      </c>
      <c r="D204" s="57" t="s">
        <v>60</v>
      </c>
      <c r="E204" s="46">
        <v>2005</v>
      </c>
      <c r="F204" s="46">
        <v>3</v>
      </c>
      <c r="G204" s="57"/>
      <c r="H204" s="57"/>
    </row>
    <row r="205" spans="1:8" x14ac:dyDescent="0.2">
      <c r="A205" s="56" t="s">
        <v>98</v>
      </c>
      <c r="B205" s="56">
        <v>1</v>
      </c>
      <c r="C205" s="55" t="s">
        <v>24</v>
      </c>
      <c r="D205" s="56" t="s">
        <v>60</v>
      </c>
      <c r="E205" s="45">
        <v>2004</v>
      </c>
      <c r="F205" s="45">
        <v>5</v>
      </c>
      <c r="G205" s="57"/>
      <c r="H205" s="57"/>
    </row>
    <row r="206" spans="1:8" x14ac:dyDescent="0.2">
      <c r="A206" s="56" t="s">
        <v>98</v>
      </c>
      <c r="B206" s="56">
        <v>1</v>
      </c>
      <c r="C206" s="55" t="s">
        <v>24</v>
      </c>
      <c r="D206" s="56" t="s">
        <v>22</v>
      </c>
      <c r="E206" s="45">
        <v>2004</v>
      </c>
      <c r="F206" s="45">
        <v>1</v>
      </c>
      <c r="G206" s="57"/>
      <c r="H206" s="57"/>
    </row>
    <row r="207" spans="1:8" x14ac:dyDescent="0.2">
      <c r="A207" s="56" t="s">
        <v>98</v>
      </c>
      <c r="B207" s="56">
        <v>1</v>
      </c>
      <c r="C207" s="55" t="s">
        <v>65</v>
      </c>
      <c r="D207" s="56" t="s">
        <v>60</v>
      </c>
      <c r="E207" s="45">
        <v>2004</v>
      </c>
      <c r="F207" s="45">
        <v>1</v>
      </c>
      <c r="G207" s="57"/>
      <c r="H207" s="57"/>
    </row>
    <row r="208" spans="1:8" x14ac:dyDescent="0.2">
      <c r="A208" s="56" t="s">
        <v>98</v>
      </c>
      <c r="B208" s="56">
        <v>1</v>
      </c>
      <c r="C208" s="55" t="s">
        <v>59</v>
      </c>
      <c r="D208" s="56" t="s">
        <v>60</v>
      </c>
      <c r="E208" s="45">
        <v>2004</v>
      </c>
      <c r="F208" s="45">
        <v>5</v>
      </c>
      <c r="G208" s="57"/>
      <c r="H208" s="57"/>
    </row>
    <row r="209" spans="1:8" x14ac:dyDescent="0.2">
      <c r="A209" s="56" t="s">
        <v>98</v>
      </c>
      <c r="B209" s="56">
        <v>1</v>
      </c>
      <c r="C209" s="55" t="s">
        <v>70</v>
      </c>
      <c r="D209" s="56" t="s">
        <v>23</v>
      </c>
      <c r="E209" s="45">
        <v>2004</v>
      </c>
      <c r="F209" s="45">
        <v>3</v>
      </c>
      <c r="G209" s="57"/>
      <c r="H209" s="57"/>
    </row>
    <row r="210" spans="1:8" x14ac:dyDescent="0.2">
      <c r="A210" s="56" t="s">
        <v>98</v>
      </c>
      <c r="B210" s="56">
        <v>1</v>
      </c>
      <c r="C210" s="55" t="s">
        <v>70</v>
      </c>
      <c r="D210" s="56" t="s">
        <v>60</v>
      </c>
      <c r="E210" s="45">
        <v>2004</v>
      </c>
      <c r="F210" s="45">
        <v>1</v>
      </c>
      <c r="G210" s="57"/>
      <c r="H210" s="57"/>
    </row>
    <row r="211" spans="1:8" x14ac:dyDescent="0.2">
      <c r="A211" s="56" t="s">
        <v>98</v>
      </c>
      <c r="B211" s="56">
        <v>1</v>
      </c>
      <c r="C211" s="55" t="s">
        <v>63</v>
      </c>
      <c r="D211" s="56" t="s">
        <v>60</v>
      </c>
      <c r="E211" s="45">
        <v>2004</v>
      </c>
      <c r="F211" s="45">
        <v>2</v>
      </c>
      <c r="G211" s="57"/>
      <c r="H211" s="57"/>
    </row>
    <row r="212" spans="1:8" x14ac:dyDescent="0.2">
      <c r="A212" s="56" t="s">
        <v>98</v>
      </c>
      <c r="B212" s="56">
        <v>2</v>
      </c>
      <c r="C212" s="55" t="s">
        <v>24</v>
      </c>
      <c r="D212" s="56" t="s">
        <v>28</v>
      </c>
      <c r="E212" s="45">
        <v>2004</v>
      </c>
      <c r="F212" s="45">
        <v>5</v>
      </c>
      <c r="G212" s="57"/>
      <c r="H212" s="57"/>
    </row>
    <row r="213" spans="1:8" x14ac:dyDescent="0.2">
      <c r="A213" s="56" t="s">
        <v>98</v>
      </c>
      <c r="B213" s="56">
        <v>2</v>
      </c>
      <c r="C213" s="55" t="s">
        <v>24</v>
      </c>
      <c r="D213" s="56" t="s">
        <v>60</v>
      </c>
      <c r="E213" s="45">
        <v>2004</v>
      </c>
      <c r="F213" s="45">
        <v>1</v>
      </c>
      <c r="G213" s="57"/>
      <c r="H213" s="57"/>
    </row>
    <row r="214" spans="1:8" x14ac:dyDescent="0.2">
      <c r="A214" s="56" t="s">
        <v>98</v>
      </c>
      <c r="B214" s="56">
        <v>2</v>
      </c>
      <c r="C214" s="55" t="s">
        <v>65</v>
      </c>
      <c r="D214" s="56" t="s">
        <v>60</v>
      </c>
      <c r="E214" s="45">
        <v>2004</v>
      </c>
      <c r="F214" s="45">
        <v>2</v>
      </c>
      <c r="G214" s="57"/>
      <c r="H214" s="57"/>
    </row>
    <row r="215" spans="1:8" x14ac:dyDescent="0.2">
      <c r="A215" s="56" t="s">
        <v>98</v>
      </c>
      <c r="B215" s="56">
        <v>2</v>
      </c>
      <c r="C215" s="55" t="s">
        <v>59</v>
      </c>
      <c r="D215" s="56" t="s">
        <v>60</v>
      </c>
      <c r="E215" s="45">
        <v>2004</v>
      </c>
      <c r="F215" s="45">
        <v>4</v>
      </c>
      <c r="G215" s="57"/>
      <c r="H215" s="57"/>
    </row>
    <row r="216" spans="1:8" x14ac:dyDescent="0.2">
      <c r="A216" s="56" t="s">
        <v>98</v>
      </c>
      <c r="B216" s="56">
        <v>2</v>
      </c>
      <c r="C216" s="55" t="s">
        <v>59</v>
      </c>
      <c r="D216" s="56" t="s">
        <v>67</v>
      </c>
      <c r="E216" s="45">
        <v>2004</v>
      </c>
      <c r="F216" s="45">
        <v>2</v>
      </c>
      <c r="G216" s="57"/>
      <c r="H216" s="57"/>
    </row>
    <row r="217" spans="1:8" x14ac:dyDescent="0.2">
      <c r="A217" s="56" t="s">
        <v>98</v>
      </c>
      <c r="B217" s="56">
        <v>2</v>
      </c>
      <c r="C217" s="55" t="s">
        <v>59</v>
      </c>
      <c r="D217" s="56" t="s">
        <v>22</v>
      </c>
      <c r="E217" s="45">
        <v>2004</v>
      </c>
      <c r="F217" s="45">
        <v>1</v>
      </c>
      <c r="G217" s="57"/>
      <c r="H217" s="57"/>
    </row>
    <row r="218" spans="1:8" x14ac:dyDescent="0.2">
      <c r="A218" s="56" t="s">
        <v>98</v>
      </c>
      <c r="B218" s="56">
        <v>2</v>
      </c>
      <c r="C218" s="55" t="s">
        <v>70</v>
      </c>
      <c r="D218" s="56" t="s">
        <v>60</v>
      </c>
      <c r="E218" s="45">
        <v>2004</v>
      </c>
      <c r="F218" s="45">
        <v>6</v>
      </c>
      <c r="G218" s="57"/>
      <c r="H218" s="57"/>
    </row>
    <row r="219" spans="1:8" x14ac:dyDescent="0.2">
      <c r="A219" s="56" t="s">
        <v>98</v>
      </c>
      <c r="B219" s="56">
        <v>2</v>
      </c>
      <c r="C219" s="55" t="s">
        <v>63</v>
      </c>
      <c r="D219" s="56" t="s">
        <v>60</v>
      </c>
      <c r="E219" s="45">
        <v>2004</v>
      </c>
      <c r="F219" s="45">
        <v>1</v>
      </c>
      <c r="G219" s="57"/>
      <c r="H219" s="57"/>
    </row>
    <row r="220" spans="1:8" x14ac:dyDescent="0.2">
      <c r="A220" s="56" t="s">
        <v>98</v>
      </c>
      <c r="B220" s="56">
        <v>3</v>
      </c>
      <c r="C220" s="55" t="s">
        <v>24</v>
      </c>
      <c r="D220" s="56" t="s">
        <v>23</v>
      </c>
      <c r="E220" s="45">
        <v>2004</v>
      </c>
      <c r="F220" s="45">
        <v>5</v>
      </c>
      <c r="G220" s="57"/>
      <c r="H220" s="57"/>
    </row>
    <row r="221" spans="1:8" x14ac:dyDescent="0.2">
      <c r="A221" s="56" t="s">
        <v>98</v>
      </c>
      <c r="B221" s="56">
        <v>3</v>
      </c>
      <c r="C221" s="55" t="s">
        <v>65</v>
      </c>
      <c r="D221" s="56" t="s">
        <v>60</v>
      </c>
      <c r="E221" s="45">
        <v>2004</v>
      </c>
      <c r="F221" s="45">
        <v>2</v>
      </c>
      <c r="G221" s="57"/>
      <c r="H221" s="57"/>
    </row>
    <row r="222" spans="1:8" x14ac:dyDescent="0.2">
      <c r="A222" s="56" t="s">
        <v>98</v>
      </c>
      <c r="B222" s="56">
        <v>3</v>
      </c>
      <c r="C222" s="55" t="s">
        <v>65</v>
      </c>
      <c r="D222" s="56" t="s">
        <v>23</v>
      </c>
      <c r="E222" s="45">
        <v>2004</v>
      </c>
      <c r="F222" s="45">
        <v>1</v>
      </c>
      <c r="G222" s="57"/>
      <c r="H222" s="57"/>
    </row>
    <row r="223" spans="1:8" x14ac:dyDescent="0.2">
      <c r="A223" s="56" t="s">
        <v>98</v>
      </c>
      <c r="B223" s="56">
        <v>3</v>
      </c>
      <c r="C223" s="55" t="s">
        <v>59</v>
      </c>
      <c r="D223" s="56" t="s">
        <v>23</v>
      </c>
      <c r="E223" s="45">
        <v>2004</v>
      </c>
      <c r="F223" s="45">
        <v>1</v>
      </c>
      <c r="G223" s="57"/>
      <c r="H223" s="57"/>
    </row>
    <row r="224" spans="1:8" x14ac:dyDescent="0.2">
      <c r="A224" s="56" t="s">
        <v>98</v>
      </c>
      <c r="B224" s="56">
        <v>3</v>
      </c>
      <c r="C224" s="55" t="s">
        <v>59</v>
      </c>
      <c r="D224" s="56" t="s">
        <v>60</v>
      </c>
      <c r="E224" s="45">
        <v>2004</v>
      </c>
      <c r="F224" s="45">
        <v>6</v>
      </c>
      <c r="G224" s="57"/>
      <c r="H224" s="57"/>
    </row>
    <row r="225" spans="1:8" x14ac:dyDescent="0.2">
      <c r="A225" s="56" t="s">
        <v>98</v>
      </c>
      <c r="B225" s="56">
        <v>3</v>
      </c>
      <c r="C225" s="55" t="s">
        <v>70</v>
      </c>
      <c r="D225" s="56" t="s">
        <v>28</v>
      </c>
      <c r="E225" s="45">
        <v>2004</v>
      </c>
      <c r="F225" s="45">
        <v>4</v>
      </c>
      <c r="G225" s="57"/>
      <c r="H225" s="57"/>
    </row>
    <row r="226" spans="1:8" x14ac:dyDescent="0.2">
      <c r="A226" s="56" t="s">
        <v>98</v>
      </c>
      <c r="B226" s="56">
        <v>3</v>
      </c>
      <c r="C226" s="55" t="s">
        <v>63</v>
      </c>
      <c r="D226" s="56" t="s">
        <v>60</v>
      </c>
      <c r="E226" s="45">
        <v>2004</v>
      </c>
      <c r="F226" s="45">
        <v>5</v>
      </c>
      <c r="G226" s="57"/>
      <c r="H226" s="57"/>
    </row>
    <row r="227" spans="1:8" x14ac:dyDescent="0.2">
      <c r="A227" s="56" t="s">
        <v>98</v>
      </c>
      <c r="B227" s="56">
        <v>3</v>
      </c>
      <c r="C227" s="55" t="s">
        <v>63</v>
      </c>
      <c r="D227" s="56" t="s">
        <v>21</v>
      </c>
      <c r="E227" s="45">
        <v>2004</v>
      </c>
      <c r="F227" s="45">
        <v>1</v>
      </c>
      <c r="G227" s="57"/>
      <c r="H227" s="57"/>
    </row>
    <row r="228" spans="1:8" x14ac:dyDescent="0.2">
      <c r="A228" s="56" t="s">
        <v>98</v>
      </c>
      <c r="B228" s="56">
        <v>3</v>
      </c>
      <c r="C228" s="55" t="s">
        <v>63</v>
      </c>
      <c r="D228" s="56" t="s">
        <v>23</v>
      </c>
      <c r="E228" s="45">
        <v>2004</v>
      </c>
      <c r="F228" s="45">
        <v>2</v>
      </c>
      <c r="G228" s="57"/>
      <c r="H228" s="57"/>
    </row>
    <row r="229" spans="1:8" x14ac:dyDescent="0.2">
      <c r="A229" s="57" t="s">
        <v>98</v>
      </c>
      <c r="B229" s="57">
        <v>4</v>
      </c>
      <c r="C229" s="57" t="s">
        <v>24</v>
      </c>
      <c r="D229" s="57" t="s">
        <v>60</v>
      </c>
      <c r="E229" s="46">
        <v>2005</v>
      </c>
      <c r="F229" s="46">
        <v>4</v>
      </c>
      <c r="G229" s="57"/>
      <c r="H229" s="57"/>
    </row>
    <row r="230" spans="1:8" x14ac:dyDescent="0.2">
      <c r="A230" s="57" t="s">
        <v>98</v>
      </c>
      <c r="B230" s="57">
        <v>4</v>
      </c>
      <c r="C230" s="57" t="s">
        <v>24</v>
      </c>
      <c r="D230" s="57" t="s">
        <v>28</v>
      </c>
      <c r="E230" s="46">
        <v>2005</v>
      </c>
      <c r="F230" s="46">
        <v>1</v>
      </c>
      <c r="G230" s="57"/>
      <c r="H230" s="57"/>
    </row>
    <row r="231" spans="1:8" x14ac:dyDescent="0.2">
      <c r="A231" s="57" t="s">
        <v>98</v>
      </c>
      <c r="B231" s="57">
        <v>4</v>
      </c>
      <c r="C231" s="57" t="s">
        <v>65</v>
      </c>
      <c r="D231" s="57" t="s">
        <v>60</v>
      </c>
      <c r="E231" s="46">
        <v>2005</v>
      </c>
      <c r="F231" s="46">
        <v>1</v>
      </c>
      <c r="G231" s="57"/>
      <c r="H231" s="57"/>
    </row>
    <row r="232" spans="1:8" x14ac:dyDescent="0.2">
      <c r="A232" s="57" t="s">
        <v>98</v>
      </c>
      <c r="B232" s="57">
        <v>4</v>
      </c>
      <c r="C232" s="57" t="s">
        <v>59</v>
      </c>
      <c r="D232" s="57" t="s">
        <v>60</v>
      </c>
      <c r="E232" s="46">
        <v>2005</v>
      </c>
      <c r="F232" s="46">
        <v>1</v>
      </c>
      <c r="G232" s="57"/>
      <c r="H232" s="57"/>
    </row>
    <row r="233" spans="1:8" x14ac:dyDescent="0.2">
      <c r="A233" s="57" t="s">
        <v>98</v>
      </c>
      <c r="B233" s="57">
        <v>4</v>
      </c>
      <c r="C233" s="57" t="s">
        <v>70</v>
      </c>
      <c r="D233" s="57" t="s">
        <v>60</v>
      </c>
      <c r="E233" s="46">
        <v>2005</v>
      </c>
      <c r="F233" s="46">
        <v>2</v>
      </c>
      <c r="G233" s="57"/>
      <c r="H233" s="57"/>
    </row>
    <row r="234" spans="1:8" x14ac:dyDescent="0.2">
      <c r="A234" s="57" t="s">
        <v>98</v>
      </c>
      <c r="B234" s="57">
        <v>4</v>
      </c>
      <c r="C234" s="57" t="s">
        <v>70</v>
      </c>
      <c r="D234" s="57" t="s">
        <v>86</v>
      </c>
      <c r="E234" s="46">
        <v>2005</v>
      </c>
      <c r="F234" s="46">
        <v>1</v>
      </c>
      <c r="G234" s="57"/>
      <c r="H234" s="57"/>
    </row>
    <row r="235" spans="1:8" x14ac:dyDescent="0.2">
      <c r="A235" s="57" t="s">
        <v>98</v>
      </c>
      <c r="B235" s="57">
        <v>4</v>
      </c>
      <c r="C235" s="57" t="s">
        <v>63</v>
      </c>
      <c r="D235" s="57" t="s">
        <v>28</v>
      </c>
      <c r="E235" s="46">
        <v>2005</v>
      </c>
      <c r="F235" s="46">
        <v>3</v>
      </c>
      <c r="G235" s="57"/>
      <c r="H235" s="57"/>
    </row>
    <row r="236" spans="1:8" x14ac:dyDescent="0.2">
      <c r="A236" s="55" t="s">
        <v>99</v>
      </c>
      <c r="B236" s="56">
        <v>1</v>
      </c>
      <c r="C236" s="56" t="s">
        <v>65</v>
      </c>
      <c r="D236" s="56" t="s">
        <v>37</v>
      </c>
      <c r="E236" s="45">
        <v>2004</v>
      </c>
      <c r="F236" s="45">
        <v>1</v>
      </c>
      <c r="G236" s="57"/>
      <c r="H236" s="57"/>
    </row>
    <row r="237" spans="1:8" x14ac:dyDescent="0.2">
      <c r="A237" s="55" t="s">
        <v>99</v>
      </c>
      <c r="B237" s="56">
        <v>2</v>
      </c>
      <c r="C237" s="56" t="s">
        <v>65</v>
      </c>
      <c r="D237" s="56" t="s">
        <v>60</v>
      </c>
      <c r="E237" s="45">
        <v>2004</v>
      </c>
      <c r="F237" s="45">
        <v>2</v>
      </c>
      <c r="G237" s="57"/>
      <c r="H237" s="57"/>
    </row>
    <row r="238" spans="1:8" x14ac:dyDescent="0.2">
      <c r="A238" s="55" t="s">
        <v>99</v>
      </c>
      <c r="B238" s="56">
        <v>2</v>
      </c>
      <c r="C238" s="56" t="s">
        <v>70</v>
      </c>
      <c r="D238" s="56" t="s">
        <v>23</v>
      </c>
      <c r="E238" s="45">
        <v>2004</v>
      </c>
      <c r="F238" s="45">
        <v>6</v>
      </c>
      <c r="G238" s="57"/>
      <c r="H238" s="57"/>
    </row>
    <row r="239" spans="1:8" x14ac:dyDescent="0.2">
      <c r="A239" s="55" t="s">
        <v>99</v>
      </c>
      <c r="B239" s="56">
        <v>2</v>
      </c>
      <c r="C239" s="56" t="s">
        <v>70</v>
      </c>
      <c r="D239" s="56" t="s">
        <v>60</v>
      </c>
      <c r="E239" s="45">
        <v>2004</v>
      </c>
      <c r="F239" s="45">
        <v>1</v>
      </c>
      <c r="G239" s="57"/>
      <c r="H239" s="57"/>
    </row>
    <row r="240" spans="1:8" x14ac:dyDescent="0.2">
      <c r="A240" s="55" t="s">
        <v>99</v>
      </c>
      <c r="B240" s="56">
        <v>2</v>
      </c>
      <c r="C240" s="56" t="s">
        <v>63</v>
      </c>
      <c r="D240" s="56" t="s">
        <v>60</v>
      </c>
      <c r="E240" s="45">
        <v>2004</v>
      </c>
      <c r="F240" s="45">
        <v>2</v>
      </c>
      <c r="G240" s="57"/>
      <c r="H240" s="57"/>
    </row>
    <row r="241" spans="1:8" x14ac:dyDescent="0.2">
      <c r="A241" s="55" t="s">
        <v>99</v>
      </c>
      <c r="B241" s="56">
        <v>3</v>
      </c>
      <c r="C241" s="56" t="s">
        <v>24</v>
      </c>
      <c r="D241" s="56" t="s">
        <v>28</v>
      </c>
      <c r="E241" s="45">
        <v>2004</v>
      </c>
      <c r="F241" s="45">
        <v>1</v>
      </c>
      <c r="G241" s="57"/>
      <c r="H241" s="57"/>
    </row>
    <row r="242" spans="1:8" x14ac:dyDescent="0.2">
      <c r="A242" s="55" t="s">
        <v>99</v>
      </c>
      <c r="B242" s="56">
        <v>3</v>
      </c>
      <c r="C242" s="56" t="s">
        <v>24</v>
      </c>
      <c r="D242" s="56" t="s">
        <v>67</v>
      </c>
      <c r="E242" s="45">
        <v>2004</v>
      </c>
      <c r="F242" s="45">
        <v>1</v>
      </c>
      <c r="G242" s="57"/>
      <c r="H242" s="57"/>
    </row>
    <row r="243" spans="1:8" x14ac:dyDescent="0.2">
      <c r="A243" s="55" t="s">
        <v>99</v>
      </c>
      <c r="B243" s="56">
        <v>3</v>
      </c>
      <c r="C243" s="56" t="s">
        <v>59</v>
      </c>
      <c r="D243" s="56" t="s">
        <v>60</v>
      </c>
      <c r="E243" s="45">
        <v>2004</v>
      </c>
      <c r="F243" s="45">
        <v>2</v>
      </c>
      <c r="G243" s="57"/>
      <c r="H243" s="57"/>
    </row>
    <row r="244" spans="1:8" x14ac:dyDescent="0.2">
      <c r="A244" s="55" t="s">
        <v>99</v>
      </c>
      <c r="B244" s="56">
        <v>3</v>
      </c>
      <c r="C244" s="56" t="s">
        <v>70</v>
      </c>
      <c r="D244" s="56" t="s">
        <v>60</v>
      </c>
      <c r="E244" s="45">
        <v>2004</v>
      </c>
      <c r="F244" s="45">
        <v>1</v>
      </c>
      <c r="G244" s="57"/>
      <c r="H244" s="57"/>
    </row>
    <row r="245" spans="1:8" x14ac:dyDescent="0.2">
      <c r="A245" s="55" t="s">
        <v>99</v>
      </c>
      <c r="B245" s="56">
        <v>3</v>
      </c>
      <c r="C245" s="56" t="s">
        <v>63</v>
      </c>
      <c r="D245" s="56" t="s">
        <v>28</v>
      </c>
      <c r="E245" s="45">
        <v>2004</v>
      </c>
      <c r="F245" s="45">
        <v>1</v>
      </c>
      <c r="G245" s="57"/>
      <c r="H245" s="57"/>
    </row>
    <row r="246" spans="1:8" x14ac:dyDescent="0.2">
      <c r="A246" s="55" t="s">
        <v>99</v>
      </c>
      <c r="B246" s="56">
        <v>3</v>
      </c>
      <c r="C246" s="56" t="s">
        <v>63</v>
      </c>
      <c r="D246" s="56" t="s">
        <v>60</v>
      </c>
      <c r="E246" s="45">
        <v>2004</v>
      </c>
      <c r="F246" s="45">
        <v>1</v>
      </c>
      <c r="G246" s="57"/>
      <c r="H246" s="57"/>
    </row>
    <row r="247" spans="1:8" x14ac:dyDescent="0.2">
      <c r="A247" s="57" t="s">
        <v>99</v>
      </c>
      <c r="B247" s="57">
        <v>4</v>
      </c>
      <c r="C247" s="57" t="s">
        <v>24</v>
      </c>
      <c r="D247" s="57" t="s">
        <v>23</v>
      </c>
      <c r="E247" s="46">
        <v>2005</v>
      </c>
      <c r="F247" s="46">
        <v>1</v>
      </c>
      <c r="G247" s="57" t="s">
        <v>25</v>
      </c>
      <c r="H247" s="57"/>
    </row>
    <row r="248" spans="1:8" x14ac:dyDescent="0.2">
      <c r="A248" s="57" t="s">
        <v>99</v>
      </c>
      <c r="B248" s="57">
        <v>4</v>
      </c>
      <c r="C248" s="57" t="s">
        <v>24</v>
      </c>
      <c r="D248" s="57" t="s">
        <v>60</v>
      </c>
      <c r="E248" s="46">
        <v>2005</v>
      </c>
      <c r="F248" s="46">
        <v>2</v>
      </c>
      <c r="G248" s="57"/>
      <c r="H248" s="57"/>
    </row>
    <row r="249" spans="1:8" x14ac:dyDescent="0.2">
      <c r="A249" s="57" t="s">
        <v>99</v>
      </c>
      <c r="B249" s="57">
        <v>4</v>
      </c>
      <c r="C249" s="57" t="s">
        <v>65</v>
      </c>
      <c r="D249" s="57" t="s">
        <v>28</v>
      </c>
      <c r="E249" s="46">
        <v>2005</v>
      </c>
      <c r="F249" s="46">
        <v>4</v>
      </c>
      <c r="G249" s="57"/>
      <c r="H249" s="57"/>
    </row>
    <row r="250" spans="1:8" x14ac:dyDescent="0.2">
      <c r="A250" s="57" t="s">
        <v>99</v>
      </c>
      <c r="B250" s="57">
        <v>4</v>
      </c>
      <c r="C250" s="57" t="s">
        <v>65</v>
      </c>
      <c r="D250" s="57" t="s">
        <v>67</v>
      </c>
      <c r="E250" s="46">
        <v>2005</v>
      </c>
      <c r="F250" s="46">
        <v>3</v>
      </c>
      <c r="G250" s="57"/>
      <c r="H250" s="57"/>
    </row>
    <row r="251" spans="1:8" x14ac:dyDescent="0.2">
      <c r="A251" s="57" t="s">
        <v>99</v>
      </c>
      <c r="B251" s="57">
        <v>4</v>
      </c>
      <c r="C251" s="57" t="s">
        <v>63</v>
      </c>
      <c r="D251" s="57" t="s">
        <v>60</v>
      </c>
      <c r="E251" s="46">
        <v>2005</v>
      </c>
      <c r="F251" s="46">
        <v>1</v>
      </c>
      <c r="G251" s="57"/>
      <c r="H251" s="57"/>
    </row>
    <row r="252" spans="1:8" x14ac:dyDescent="0.2">
      <c r="A252" s="55" t="s">
        <v>73</v>
      </c>
      <c r="B252" s="56">
        <v>1</v>
      </c>
      <c r="C252" s="56" t="s">
        <v>24</v>
      </c>
      <c r="D252" s="56" t="s">
        <v>23</v>
      </c>
      <c r="E252" s="45">
        <v>2004</v>
      </c>
      <c r="F252" s="45">
        <v>2</v>
      </c>
      <c r="G252" s="57"/>
      <c r="H252" s="57"/>
    </row>
    <row r="253" spans="1:8" x14ac:dyDescent="0.2">
      <c r="A253" s="55" t="s">
        <v>73</v>
      </c>
      <c r="B253" s="56">
        <v>1</v>
      </c>
      <c r="C253" s="56" t="s">
        <v>24</v>
      </c>
      <c r="D253" s="56" t="s">
        <v>28</v>
      </c>
      <c r="E253" s="45">
        <v>2004</v>
      </c>
      <c r="F253" s="45">
        <v>6</v>
      </c>
      <c r="G253" s="57"/>
      <c r="H253" s="57"/>
    </row>
    <row r="254" spans="1:8" x14ac:dyDescent="0.2">
      <c r="A254" s="55" t="s">
        <v>73</v>
      </c>
      <c r="B254" s="56">
        <v>1</v>
      </c>
      <c r="C254" s="56" t="s">
        <v>24</v>
      </c>
      <c r="D254" s="56" t="s">
        <v>60</v>
      </c>
      <c r="E254" s="45">
        <v>2004</v>
      </c>
      <c r="F254" s="45">
        <v>1</v>
      </c>
      <c r="G254" s="57"/>
      <c r="H254" s="57"/>
    </row>
    <row r="255" spans="1:8" x14ac:dyDescent="0.2">
      <c r="A255" s="55" t="s">
        <v>73</v>
      </c>
      <c r="B255" s="56">
        <v>1</v>
      </c>
      <c r="C255" s="56" t="s">
        <v>65</v>
      </c>
      <c r="D255" s="56" t="s">
        <v>60</v>
      </c>
      <c r="E255" s="45">
        <v>2004</v>
      </c>
      <c r="F255" s="45">
        <v>16</v>
      </c>
      <c r="G255" s="57"/>
      <c r="H255" s="57"/>
    </row>
    <row r="256" spans="1:8" x14ac:dyDescent="0.2">
      <c r="A256" s="55" t="s">
        <v>73</v>
      </c>
      <c r="B256" s="56">
        <v>1</v>
      </c>
      <c r="C256" s="56" t="s">
        <v>65</v>
      </c>
      <c r="D256" s="56" t="s">
        <v>28</v>
      </c>
      <c r="E256" s="45">
        <v>2004</v>
      </c>
      <c r="F256" s="45">
        <v>16</v>
      </c>
      <c r="G256" s="57"/>
      <c r="H256" s="57"/>
    </row>
    <row r="257" spans="1:8" x14ac:dyDescent="0.2">
      <c r="A257" s="55" t="s">
        <v>73</v>
      </c>
      <c r="B257" s="56">
        <v>1</v>
      </c>
      <c r="C257" s="56" t="s">
        <v>65</v>
      </c>
      <c r="D257" s="56" t="s">
        <v>37</v>
      </c>
      <c r="E257" s="45">
        <v>2004</v>
      </c>
      <c r="F257" s="45">
        <v>1</v>
      </c>
      <c r="G257" s="57"/>
      <c r="H257" s="57"/>
    </row>
    <row r="258" spans="1:8" x14ac:dyDescent="0.2">
      <c r="A258" s="55" t="s">
        <v>73</v>
      </c>
      <c r="B258" s="56">
        <v>1</v>
      </c>
      <c r="C258" s="56" t="s">
        <v>65</v>
      </c>
      <c r="D258" s="56" t="s">
        <v>23</v>
      </c>
      <c r="E258" s="45">
        <v>2004</v>
      </c>
      <c r="F258" s="45">
        <v>3</v>
      </c>
      <c r="G258" s="57"/>
      <c r="H258" s="57"/>
    </row>
    <row r="259" spans="1:8" x14ac:dyDescent="0.2">
      <c r="A259" s="55" t="s">
        <v>73</v>
      </c>
      <c r="B259" s="56">
        <v>1</v>
      </c>
      <c r="C259" s="56" t="s">
        <v>65</v>
      </c>
      <c r="D259" s="56" t="s">
        <v>29</v>
      </c>
      <c r="E259" s="45">
        <v>2004</v>
      </c>
      <c r="F259" s="45">
        <v>1</v>
      </c>
      <c r="G259" s="57"/>
      <c r="H259" s="57"/>
    </row>
    <row r="260" spans="1:8" x14ac:dyDescent="0.2">
      <c r="A260" s="55" t="s">
        <v>73</v>
      </c>
      <c r="B260" s="56">
        <v>1</v>
      </c>
      <c r="C260" s="56" t="s">
        <v>59</v>
      </c>
      <c r="D260" s="56" t="s">
        <v>60</v>
      </c>
      <c r="E260" s="45">
        <v>2004</v>
      </c>
      <c r="F260" s="45">
        <v>3</v>
      </c>
      <c r="G260" s="57"/>
      <c r="H260" s="57"/>
    </row>
    <row r="261" spans="1:8" x14ac:dyDescent="0.2">
      <c r="A261" s="55" t="s">
        <v>73</v>
      </c>
      <c r="B261" s="56">
        <v>1</v>
      </c>
      <c r="C261" s="56" t="s">
        <v>59</v>
      </c>
      <c r="D261" s="56" t="s">
        <v>23</v>
      </c>
      <c r="E261" s="45">
        <v>2004</v>
      </c>
      <c r="F261" s="45">
        <v>2</v>
      </c>
      <c r="G261" s="57"/>
      <c r="H261" s="57"/>
    </row>
    <row r="262" spans="1:8" x14ac:dyDescent="0.2">
      <c r="A262" s="55" t="s">
        <v>73</v>
      </c>
      <c r="B262" s="56">
        <v>1</v>
      </c>
      <c r="C262" s="56" t="s">
        <v>59</v>
      </c>
      <c r="D262" s="56" t="s">
        <v>28</v>
      </c>
      <c r="E262" s="45">
        <v>2004</v>
      </c>
      <c r="F262" s="45">
        <v>5</v>
      </c>
      <c r="G262" s="57"/>
      <c r="H262" s="57"/>
    </row>
    <row r="263" spans="1:8" x14ac:dyDescent="0.2">
      <c r="A263" s="55" t="s">
        <v>73</v>
      </c>
      <c r="B263" s="56">
        <v>1</v>
      </c>
      <c r="C263" s="56" t="s">
        <v>59</v>
      </c>
      <c r="D263" s="56" t="s">
        <v>60</v>
      </c>
      <c r="E263" s="45">
        <v>2004</v>
      </c>
      <c r="F263" s="45">
        <v>5</v>
      </c>
      <c r="G263" s="57"/>
      <c r="H263" s="57"/>
    </row>
    <row r="264" spans="1:8" x14ac:dyDescent="0.2">
      <c r="A264" s="55" t="s">
        <v>73</v>
      </c>
      <c r="B264" s="56">
        <v>1</v>
      </c>
      <c r="C264" s="56" t="s">
        <v>59</v>
      </c>
      <c r="D264" s="56" t="s">
        <v>23</v>
      </c>
      <c r="E264" s="45">
        <v>2004</v>
      </c>
      <c r="F264" s="45">
        <v>5</v>
      </c>
      <c r="G264" s="57"/>
      <c r="H264" s="57"/>
    </row>
    <row r="265" spans="1:8" x14ac:dyDescent="0.2">
      <c r="A265" s="55" t="s">
        <v>73</v>
      </c>
      <c r="B265" s="56">
        <v>1</v>
      </c>
      <c r="C265" s="56" t="s">
        <v>59</v>
      </c>
      <c r="D265" s="56" t="s">
        <v>28</v>
      </c>
      <c r="E265" s="45">
        <v>2004</v>
      </c>
      <c r="F265" s="45">
        <v>1</v>
      </c>
      <c r="G265" s="57"/>
      <c r="H265" s="57"/>
    </row>
    <row r="266" spans="1:8" x14ac:dyDescent="0.2">
      <c r="A266" s="55" t="s">
        <v>73</v>
      </c>
      <c r="B266" s="56">
        <v>1</v>
      </c>
      <c r="C266" s="56" t="s">
        <v>63</v>
      </c>
      <c r="D266" s="56" t="s">
        <v>28</v>
      </c>
      <c r="E266" s="45">
        <v>2004</v>
      </c>
      <c r="F266" s="45">
        <v>2</v>
      </c>
      <c r="G266" s="57"/>
      <c r="H266" s="57"/>
    </row>
    <row r="267" spans="1:8" x14ac:dyDescent="0.2">
      <c r="A267" s="55" t="s">
        <v>73</v>
      </c>
      <c r="B267" s="56">
        <v>1</v>
      </c>
      <c r="C267" s="56" t="s">
        <v>63</v>
      </c>
      <c r="D267" s="56" t="s">
        <v>60</v>
      </c>
      <c r="E267" s="45">
        <v>2004</v>
      </c>
      <c r="F267" s="45">
        <v>1</v>
      </c>
      <c r="G267" s="57"/>
      <c r="H267" s="57"/>
    </row>
    <row r="268" spans="1:8" x14ac:dyDescent="0.2">
      <c r="A268" s="55" t="s">
        <v>73</v>
      </c>
      <c r="B268" s="56">
        <v>2</v>
      </c>
      <c r="C268" s="56" t="s">
        <v>24</v>
      </c>
      <c r="D268" s="56" t="s">
        <v>60</v>
      </c>
      <c r="E268" s="45">
        <v>2004</v>
      </c>
      <c r="F268" s="45">
        <v>39</v>
      </c>
      <c r="G268" s="57"/>
      <c r="H268" s="57"/>
    </row>
    <row r="269" spans="1:8" x14ac:dyDescent="0.2">
      <c r="A269" s="55" t="s">
        <v>73</v>
      </c>
      <c r="B269" s="56">
        <v>2</v>
      </c>
      <c r="C269" s="56" t="s">
        <v>24</v>
      </c>
      <c r="D269" s="56" t="s">
        <v>23</v>
      </c>
      <c r="E269" s="45">
        <v>2004</v>
      </c>
      <c r="F269" s="45">
        <v>5</v>
      </c>
      <c r="G269" s="57"/>
      <c r="H269" s="57"/>
    </row>
    <row r="270" spans="1:8" x14ac:dyDescent="0.2">
      <c r="A270" s="55" t="s">
        <v>73</v>
      </c>
      <c r="B270" s="56">
        <v>2</v>
      </c>
      <c r="C270" s="56" t="s">
        <v>24</v>
      </c>
      <c r="D270" s="56" t="s">
        <v>28</v>
      </c>
      <c r="E270" s="45">
        <v>2004</v>
      </c>
      <c r="F270" s="45">
        <v>1</v>
      </c>
      <c r="G270" s="57"/>
      <c r="H270" s="57"/>
    </row>
    <row r="271" spans="1:8" x14ac:dyDescent="0.2">
      <c r="A271" s="55" t="s">
        <v>73</v>
      </c>
      <c r="B271" s="56">
        <v>2</v>
      </c>
      <c r="C271" s="56" t="s">
        <v>65</v>
      </c>
      <c r="D271" s="56" t="s">
        <v>28</v>
      </c>
      <c r="E271" s="45">
        <v>2004</v>
      </c>
      <c r="F271" s="45">
        <v>16</v>
      </c>
      <c r="G271" s="57"/>
      <c r="H271" s="57"/>
    </row>
    <row r="272" spans="1:8" x14ac:dyDescent="0.2">
      <c r="A272" s="55" t="s">
        <v>73</v>
      </c>
      <c r="B272" s="56">
        <v>2</v>
      </c>
      <c r="C272" s="56" t="s">
        <v>65</v>
      </c>
      <c r="D272" s="56" t="s">
        <v>23</v>
      </c>
      <c r="E272" s="45">
        <v>2004</v>
      </c>
      <c r="F272" s="45">
        <v>3</v>
      </c>
      <c r="G272" s="57"/>
      <c r="H272" s="57"/>
    </row>
    <row r="273" spans="1:8" x14ac:dyDescent="0.2">
      <c r="A273" s="55" t="s">
        <v>73</v>
      </c>
      <c r="B273" s="56">
        <v>2</v>
      </c>
      <c r="C273" s="56" t="s">
        <v>65</v>
      </c>
      <c r="D273" s="56" t="s">
        <v>60</v>
      </c>
      <c r="E273" s="45">
        <v>2004</v>
      </c>
      <c r="F273" s="45">
        <v>13</v>
      </c>
      <c r="G273" s="57"/>
      <c r="H273" s="57"/>
    </row>
    <row r="274" spans="1:8" x14ac:dyDescent="0.2">
      <c r="A274" s="55" t="s">
        <v>73</v>
      </c>
      <c r="B274" s="56">
        <v>2</v>
      </c>
      <c r="C274" s="56" t="s">
        <v>59</v>
      </c>
      <c r="D274" s="56" t="s">
        <v>23</v>
      </c>
      <c r="E274" s="45">
        <v>2004</v>
      </c>
      <c r="F274" s="45">
        <v>1</v>
      </c>
      <c r="G274" s="57"/>
      <c r="H274" s="57"/>
    </row>
    <row r="275" spans="1:8" x14ac:dyDescent="0.2">
      <c r="A275" s="55" t="s">
        <v>73</v>
      </c>
      <c r="B275" s="56">
        <v>2</v>
      </c>
      <c r="C275" s="56" t="s">
        <v>59</v>
      </c>
      <c r="D275" s="56" t="s">
        <v>28</v>
      </c>
      <c r="E275" s="45">
        <v>2004</v>
      </c>
      <c r="F275" s="45">
        <v>4</v>
      </c>
      <c r="G275" s="57"/>
      <c r="H275" s="57"/>
    </row>
    <row r="276" spans="1:8" x14ac:dyDescent="0.2">
      <c r="A276" s="55" t="s">
        <v>73</v>
      </c>
      <c r="B276" s="56">
        <v>2</v>
      </c>
      <c r="C276" s="56" t="s">
        <v>70</v>
      </c>
      <c r="D276" s="56" t="s">
        <v>60</v>
      </c>
      <c r="E276" s="45">
        <v>2004</v>
      </c>
      <c r="F276" s="45">
        <v>9</v>
      </c>
      <c r="G276" s="57"/>
      <c r="H276" s="57"/>
    </row>
    <row r="277" spans="1:8" x14ac:dyDescent="0.2">
      <c r="A277" s="55" t="s">
        <v>73</v>
      </c>
      <c r="B277" s="56">
        <v>2</v>
      </c>
      <c r="C277" s="56" t="s">
        <v>70</v>
      </c>
      <c r="D277" s="56" t="s">
        <v>67</v>
      </c>
      <c r="E277" s="45">
        <v>2004</v>
      </c>
      <c r="F277" s="45">
        <v>1</v>
      </c>
      <c r="G277" s="57"/>
      <c r="H277" s="57"/>
    </row>
    <row r="278" spans="1:8" x14ac:dyDescent="0.2">
      <c r="A278" s="55" t="s">
        <v>73</v>
      </c>
      <c r="B278" s="56">
        <v>2</v>
      </c>
      <c r="C278" s="56" t="s">
        <v>63</v>
      </c>
      <c r="D278" s="56" t="s">
        <v>60</v>
      </c>
      <c r="E278" s="45">
        <v>2004</v>
      </c>
      <c r="F278" s="45">
        <v>1</v>
      </c>
      <c r="G278" s="57"/>
      <c r="H278" s="57"/>
    </row>
    <row r="279" spans="1:8" x14ac:dyDescent="0.2">
      <c r="A279" s="55" t="s">
        <v>73</v>
      </c>
      <c r="B279" s="56">
        <v>2</v>
      </c>
      <c r="C279" s="56" t="s">
        <v>63</v>
      </c>
      <c r="D279" s="56" t="s">
        <v>28</v>
      </c>
      <c r="E279" s="45">
        <v>2004</v>
      </c>
      <c r="F279" s="45">
        <v>1</v>
      </c>
      <c r="G279" s="57"/>
      <c r="H279" s="57"/>
    </row>
    <row r="280" spans="1:8" x14ac:dyDescent="0.2">
      <c r="A280" s="55" t="s">
        <v>73</v>
      </c>
      <c r="B280" s="56">
        <v>2</v>
      </c>
      <c r="C280" s="56" t="s">
        <v>63</v>
      </c>
      <c r="D280" s="56" t="s">
        <v>23</v>
      </c>
      <c r="E280" s="45">
        <v>2004</v>
      </c>
      <c r="F280" s="45">
        <v>1</v>
      </c>
      <c r="G280" s="57"/>
      <c r="H280" s="57"/>
    </row>
    <row r="281" spans="1:8" x14ac:dyDescent="0.2">
      <c r="A281" s="55" t="s">
        <v>73</v>
      </c>
      <c r="B281" s="56">
        <v>3</v>
      </c>
      <c r="C281" s="56" t="s">
        <v>24</v>
      </c>
      <c r="D281" s="56" t="s">
        <v>60</v>
      </c>
      <c r="E281" s="45">
        <v>2004</v>
      </c>
      <c r="F281" s="45">
        <v>2</v>
      </c>
      <c r="G281" s="57"/>
      <c r="H281" s="57"/>
    </row>
    <row r="282" spans="1:8" x14ac:dyDescent="0.2">
      <c r="A282" s="55" t="s">
        <v>73</v>
      </c>
      <c r="B282" s="56">
        <v>3</v>
      </c>
      <c r="C282" s="56" t="s">
        <v>24</v>
      </c>
      <c r="D282" s="56" t="s">
        <v>23</v>
      </c>
      <c r="E282" s="45">
        <v>2004</v>
      </c>
      <c r="F282" s="45">
        <v>4</v>
      </c>
      <c r="G282" s="57"/>
      <c r="H282" s="57"/>
    </row>
    <row r="283" spans="1:8" x14ac:dyDescent="0.2">
      <c r="A283" s="55" t="s">
        <v>73</v>
      </c>
      <c r="B283" s="56">
        <v>3</v>
      </c>
      <c r="C283" s="56" t="s">
        <v>65</v>
      </c>
      <c r="D283" s="56" t="s">
        <v>23</v>
      </c>
      <c r="E283" s="45">
        <v>2004</v>
      </c>
      <c r="F283" s="45">
        <v>2</v>
      </c>
      <c r="G283" s="57"/>
      <c r="H283" s="57"/>
    </row>
    <row r="284" spans="1:8" x14ac:dyDescent="0.2">
      <c r="A284" s="55" t="s">
        <v>73</v>
      </c>
      <c r="B284" s="56">
        <v>3</v>
      </c>
      <c r="C284" s="56" t="s">
        <v>65</v>
      </c>
      <c r="D284" s="56" t="s">
        <v>60</v>
      </c>
      <c r="E284" s="45">
        <v>2004</v>
      </c>
      <c r="F284" s="45">
        <v>1</v>
      </c>
      <c r="G284" s="57"/>
      <c r="H284" s="57"/>
    </row>
    <row r="285" spans="1:8" x14ac:dyDescent="0.2">
      <c r="A285" s="55" t="s">
        <v>73</v>
      </c>
      <c r="B285" s="56">
        <v>3</v>
      </c>
      <c r="C285" s="56" t="s">
        <v>70</v>
      </c>
      <c r="D285" s="56" t="s">
        <v>60</v>
      </c>
      <c r="E285" s="45">
        <v>2004</v>
      </c>
      <c r="F285" s="45">
        <v>1</v>
      </c>
      <c r="G285" s="57"/>
      <c r="H285" s="57"/>
    </row>
    <row r="286" spans="1:8" x14ac:dyDescent="0.2">
      <c r="A286" s="55" t="s">
        <v>73</v>
      </c>
      <c r="B286" s="56">
        <v>3</v>
      </c>
      <c r="C286" s="56" t="s">
        <v>63</v>
      </c>
      <c r="D286" s="56" t="s">
        <v>60</v>
      </c>
      <c r="E286" s="45">
        <v>2004</v>
      </c>
      <c r="F286" s="45">
        <v>3</v>
      </c>
      <c r="G286" s="57"/>
      <c r="H286" s="57"/>
    </row>
    <row r="287" spans="1:8" x14ac:dyDescent="0.2">
      <c r="A287" s="57" t="s">
        <v>73</v>
      </c>
      <c r="B287" s="57">
        <v>4</v>
      </c>
      <c r="C287" s="57" t="s">
        <v>24</v>
      </c>
      <c r="D287" s="57" t="s">
        <v>23</v>
      </c>
      <c r="E287" s="46">
        <v>2005</v>
      </c>
      <c r="F287" s="46">
        <v>1</v>
      </c>
      <c r="G287" s="57"/>
      <c r="H287" s="57"/>
    </row>
    <row r="288" spans="1:8" x14ac:dyDescent="0.2">
      <c r="A288" s="57" t="s">
        <v>73</v>
      </c>
      <c r="B288" s="57">
        <v>4</v>
      </c>
      <c r="C288" s="57" t="s">
        <v>65</v>
      </c>
      <c r="D288" s="57" t="s">
        <v>60</v>
      </c>
      <c r="E288" s="46">
        <v>2005</v>
      </c>
      <c r="F288" s="46">
        <v>3</v>
      </c>
      <c r="G288" s="57"/>
      <c r="H288" s="57"/>
    </row>
    <row r="289" spans="1:8" x14ac:dyDescent="0.2">
      <c r="A289" s="57" t="s">
        <v>73</v>
      </c>
      <c r="B289" s="57">
        <v>4</v>
      </c>
      <c r="C289" s="57" t="s">
        <v>65</v>
      </c>
      <c r="D289" s="57" t="s">
        <v>67</v>
      </c>
      <c r="E289" s="46">
        <v>2005</v>
      </c>
      <c r="F289" s="46">
        <v>1</v>
      </c>
      <c r="G289" s="57"/>
      <c r="H289" s="57"/>
    </row>
    <row r="290" spans="1:8" x14ac:dyDescent="0.2">
      <c r="A290" s="57" t="s">
        <v>73</v>
      </c>
      <c r="B290" s="57">
        <v>4</v>
      </c>
      <c r="C290" s="57" t="s">
        <v>59</v>
      </c>
      <c r="D290" s="57" t="s">
        <v>60</v>
      </c>
      <c r="E290" s="46">
        <v>2005</v>
      </c>
      <c r="F290" s="46">
        <v>1</v>
      </c>
      <c r="G290" s="57"/>
      <c r="H290" s="57"/>
    </row>
    <row r="291" spans="1:8" x14ac:dyDescent="0.2">
      <c r="A291" s="57" t="s">
        <v>73</v>
      </c>
      <c r="B291" s="57">
        <v>4</v>
      </c>
      <c r="C291" s="57" t="s">
        <v>59</v>
      </c>
      <c r="D291" s="57" t="s">
        <v>23</v>
      </c>
      <c r="E291" s="46">
        <v>2005</v>
      </c>
      <c r="F291" s="46">
        <v>1</v>
      </c>
      <c r="G291" s="57"/>
      <c r="H291" s="57"/>
    </row>
    <row r="292" spans="1:8" x14ac:dyDescent="0.2">
      <c r="A292" s="57" t="s">
        <v>73</v>
      </c>
      <c r="B292" s="57">
        <v>4</v>
      </c>
      <c r="C292" s="57" t="s">
        <v>63</v>
      </c>
      <c r="D292" s="57" t="s">
        <v>23</v>
      </c>
      <c r="E292" s="46">
        <v>2005</v>
      </c>
      <c r="F292" s="46">
        <v>2</v>
      </c>
      <c r="G292" s="57"/>
      <c r="H292" s="57"/>
    </row>
    <row r="293" spans="1:8" x14ac:dyDescent="0.2">
      <c r="A293" s="57" t="s">
        <v>73</v>
      </c>
      <c r="B293" s="57">
        <v>4</v>
      </c>
      <c r="C293" s="57" t="s">
        <v>63</v>
      </c>
      <c r="D293" s="57" t="s">
        <v>60</v>
      </c>
      <c r="E293" s="46">
        <v>2005</v>
      </c>
      <c r="F293" s="46">
        <v>3</v>
      </c>
      <c r="G293" s="57"/>
      <c r="H293" s="57"/>
    </row>
    <row r="294" spans="1:8" x14ac:dyDescent="0.2">
      <c r="A294" s="55" t="s">
        <v>75</v>
      </c>
      <c r="B294" s="56">
        <v>1</v>
      </c>
      <c r="C294" s="56" t="s">
        <v>65</v>
      </c>
      <c r="D294" s="56" t="s">
        <v>30</v>
      </c>
      <c r="E294" s="45">
        <v>2004</v>
      </c>
      <c r="F294" s="45">
        <v>1</v>
      </c>
      <c r="G294" s="57"/>
      <c r="H294" s="57"/>
    </row>
    <row r="295" spans="1:8" x14ac:dyDescent="0.2">
      <c r="A295" s="55" t="s">
        <v>75</v>
      </c>
      <c r="B295" s="56">
        <v>1</v>
      </c>
      <c r="C295" s="56" t="s">
        <v>59</v>
      </c>
      <c r="D295" s="56" t="s">
        <v>23</v>
      </c>
      <c r="E295" s="45">
        <v>2004</v>
      </c>
      <c r="F295" s="45">
        <v>1</v>
      </c>
      <c r="G295" s="57"/>
      <c r="H295" s="57"/>
    </row>
    <row r="296" spans="1:8" x14ac:dyDescent="0.2">
      <c r="A296" s="55" t="s">
        <v>75</v>
      </c>
      <c r="B296" s="56">
        <v>1</v>
      </c>
      <c r="C296" s="56" t="s">
        <v>70</v>
      </c>
      <c r="D296" s="56" t="s">
        <v>23</v>
      </c>
      <c r="E296" s="45">
        <v>2004</v>
      </c>
      <c r="F296" s="45">
        <v>1</v>
      </c>
      <c r="G296" s="57"/>
      <c r="H296" s="57"/>
    </row>
    <row r="297" spans="1:8" x14ac:dyDescent="0.2">
      <c r="A297" s="55" t="s">
        <v>75</v>
      </c>
      <c r="B297" s="56">
        <v>1</v>
      </c>
      <c r="C297" s="56" t="s">
        <v>70</v>
      </c>
      <c r="D297" s="56" t="s">
        <v>60</v>
      </c>
      <c r="E297" s="45">
        <v>2004</v>
      </c>
      <c r="F297" s="45">
        <v>3</v>
      </c>
      <c r="G297" s="57"/>
      <c r="H297" s="57"/>
    </row>
    <row r="298" spans="1:8" x14ac:dyDescent="0.2">
      <c r="A298" s="55" t="s">
        <v>75</v>
      </c>
      <c r="B298" s="56">
        <v>2</v>
      </c>
      <c r="C298" s="56" t="s">
        <v>65</v>
      </c>
      <c r="D298" s="56" t="s">
        <v>60</v>
      </c>
      <c r="E298" s="45">
        <v>2004</v>
      </c>
      <c r="F298" s="45">
        <v>2</v>
      </c>
      <c r="G298" s="57"/>
      <c r="H298" s="57"/>
    </row>
    <row r="299" spans="1:8" x14ac:dyDescent="0.2">
      <c r="A299" s="55" t="s">
        <v>75</v>
      </c>
      <c r="B299" s="56">
        <v>2</v>
      </c>
      <c r="C299" s="56" t="s">
        <v>59</v>
      </c>
      <c r="D299" s="56" t="s">
        <v>60</v>
      </c>
      <c r="E299" s="45">
        <v>2004</v>
      </c>
      <c r="F299" s="45">
        <v>2</v>
      </c>
      <c r="G299" s="57"/>
      <c r="H299" s="57"/>
    </row>
    <row r="300" spans="1:8" x14ac:dyDescent="0.2">
      <c r="A300" s="55" t="s">
        <v>75</v>
      </c>
      <c r="B300" s="56">
        <v>2</v>
      </c>
      <c r="C300" s="56" t="s">
        <v>70</v>
      </c>
      <c r="D300" s="56" t="s">
        <v>23</v>
      </c>
      <c r="E300" s="45">
        <v>2004</v>
      </c>
      <c r="F300" s="45">
        <v>1</v>
      </c>
      <c r="G300" s="57"/>
      <c r="H300" s="57"/>
    </row>
    <row r="301" spans="1:8" x14ac:dyDescent="0.2">
      <c r="A301" s="55" t="s">
        <v>75</v>
      </c>
      <c r="B301" s="56">
        <v>2</v>
      </c>
      <c r="C301" s="56" t="s">
        <v>70</v>
      </c>
      <c r="D301" s="56" t="s">
        <v>60</v>
      </c>
      <c r="E301" s="45">
        <v>2004</v>
      </c>
      <c r="F301" s="45">
        <v>1</v>
      </c>
      <c r="G301" s="57"/>
      <c r="H301" s="57"/>
    </row>
    <row r="302" spans="1:8" x14ac:dyDescent="0.2">
      <c r="A302" s="55" t="s">
        <v>75</v>
      </c>
      <c r="B302" s="56">
        <v>3</v>
      </c>
      <c r="C302" s="56" t="s">
        <v>24</v>
      </c>
      <c r="D302" s="56" t="s">
        <v>60</v>
      </c>
      <c r="E302" s="45">
        <v>2004</v>
      </c>
      <c r="F302" s="45">
        <v>2</v>
      </c>
      <c r="G302" s="57"/>
      <c r="H302" s="57"/>
    </row>
    <row r="303" spans="1:8" x14ac:dyDescent="0.2">
      <c r="A303" s="55" t="s">
        <v>75</v>
      </c>
      <c r="B303" s="56">
        <v>3</v>
      </c>
      <c r="C303" s="56" t="s">
        <v>59</v>
      </c>
      <c r="D303" s="56" t="s">
        <v>60</v>
      </c>
      <c r="E303" s="45">
        <v>2004</v>
      </c>
      <c r="F303" s="45">
        <v>1</v>
      </c>
      <c r="G303" s="57"/>
      <c r="H303" s="57"/>
    </row>
    <row r="304" spans="1:8" x14ac:dyDescent="0.2">
      <c r="A304" s="55" t="s">
        <v>75</v>
      </c>
      <c r="B304" s="56">
        <v>3</v>
      </c>
      <c r="C304" s="56" t="s">
        <v>70</v>
      </c>
      <c r="D304" s="56" t="s">
        <v>60</v>
      </c>
      <c r="E304" s="45">
        <v>2004</v>
      </c>
      <c r="F304" s="45">
        <v>1</v>
      </c>
      <c r="G304" s="57"/>
      <c r="H304" s="57"/>
    </row>
    <row r="305" spans="1:8" x14ac:dyDescent="0.2">
      <c r="A305" s="57" t="s">
        <v>75</v>
      </c>
      <c r="B305" s="57">
        <v>4</v>
      </c>
      <c r="C305" s="57" t="s">
        <v>24</v>
      </c>
      <c r="D305" s="57" t="s">
        <v>23</v>
      </c>
      <c r="E305" s="46">
        <v>2005</v>
      </c>
      <c r="F305" s="46">
        <v>1</v>
      </c>
      <c r="G305" s="57"/>
      <c r="H305" s="57"/>
    </row>
    <row r="306" spans="1:8" x14ac:dyDescent="0.2">
      <c r="A306" s="57" t="s">
        <v>75</v>
      </c>
      <c r="B306" s="57">
        <v>4</v>
      </c>
      <c r="C306" s="57" t="s">
        <v>24</v>
      </c>
      <c r="D306" s="57" t="s">
        <v>37</v>
      </c>
      <c r="E306" s="46">
        <v>2005</v>
      </c>
      <c r="F306" s="46">
        <v>1</v>
      </c>
      <c r="G306" s="57"/>
      <c r="H306" s="57"/>
    </row>
    <row r="307" spans="1:8" x14ac:dyDescent="0.2">
      <c r="A307" s="57" t="s">
        <v>75</v>
      </c>
      <c r="B307" s="57">
        <v>4</v>
      </c>
      <c r="C307" s="57" t="s">
        <v>24</v>
      </c>
      <c r="D307" s="57" t="s">
        <v>60</v>
      </c>
      <c r="E307" s="46">
        <v>2005</v>
      </c>
      <c r="F307" s="46">
        <v>2</v>
      </c>
      <c r="G307" s="57"/>
      <c r="H307" s="57"/>
    </row>
    <row r="308" spans="1:8" x14ac:dyDescent="0.2">
      <c r="A308" s="57" t="s">
        <v>75</v>
      </c>
      <c r="B308" s="57">
        <v>4</v>
      </c>
      <c r="C308" s="57" t="s">
        <v>59</v>
      </c>
      <c r="D308" s="57" t="s">
        <v>60</v>
      </c>
      <c r="E308" s="46">
        <v>2005</v>
      </c>
      <c r="F308" s="46">
        <v>1</v>
      </c>
      <c r="G308" s="57"/>
      <c r="H308" s="57"/>
    </row>
    <row r="309" spans="1:8" x14ac:dyDescent="0.2">
      <c r="A309" s="57" t="s">
        <v>75</v>
      </c>
      <c r="B309" s="57">
        <v>4</v>
      </c>
      <c r="C309" s="57" t="s">
        <v>70</v>
      </c>
      <c r="D309" s="57" t="s">
        <v>60</v>
      </c>
      <c r="E309" s="46">
        <v>2005</v>
      </c>
      <c r="F309" s="46">
        <v>15</v>
      </c>
      <c r="G309" s="57"/>
      <c r="H309" s="57"/>
    </row>
    <row r="310" spans="1:8" x14ac:dyDescent="0.2">
      <c r="A310" s="57" t="s">
        <v>75</v>
      </c>
      <c r="B310" s="57">
        <v>4</v>
      </c>
      <c r="C310" s="57" t="s">
        <v>63</v>
      </c>
      <c r="D310" s="57" t="s">
        <v>60</v>
      </c>
      <c r="E310" s="46">
        <v>2005</v>
      </c>
      <c r="F310" s="46">
        <v>2</v>
      </c>
      <c r="G310" s="57"/>
      <c r="H310" s="57"/>
    </row>
    <row r="311" spans="1:8" x14ac:dyDescent="0.2">
      <c r="A311" s="56" t="s">
        <v>77</v>
      </c>
      <c r="B311" s="56">
        <v>1</v>
      </c>
      <c r="C311" s="56" t="s">
        <v>24</v>
      </c>
      <c r="D311" s="56" t="s">
        <v>60</v>
      </c>
      <c r="E311" s="45">
        <v>2004</v>
      </c>
      <c r="F311" s="45">
        <v>1</v>
      </c>
      <c r="G311" s="57"/>
      <c r="H311" s="57"/>
    </row>
    <row r="312" spans="1:8" x14ac:dyDescent="0.2">
      <c r="A312" s="56" t="s">
        <v>77</v>
      </c>
      <c r="B312" s="56">
        <v>1</v>
      </c>
      <c r="C312" s="55" t="s">
        <v>65</v>
      </c>
      <c r="D312" s="56" t="s">
        <v>60</v>
      </c>
      <c r="E312" s="45">
        <v>2004</v>
      </c>
      <c r="F312" s="45">
        <v>2</v>
      </c>
      <c r="G312" s="57"/>
      <c r="H312" s="57"/>
    </row>
    <row r="313" spans="1:8" x14ac:dyDescent="0.2">
      <c r="A313" s="56" t="s">
        <v>77</v>
      </c>
      <c r="B313" s="56">
        <v>1</v>
      </c>
      <c r="C313" s="55" t="s">
        <v>59</v>
      </c>
      <c r="D313" s="56" t="s">
        <v>60</v>
      </c>
      <c r="E313" s="45">
        <v>2004</v>
      </c>
      <c r="F313" s="45">
        <v>3</v>
      </c>
      <c r="G313" s="57"/>
      <c r="H313" s="57"/>
    </row>
    <row r="314" spans="1:8" x14ac:dyDescent="0.2">
      <c r="A314" s="56" t="s">
        <v>77</v>
      </c>
      <c r="B314" s="56">
        <v>1</v>
      </c>
      <c r="C314" s="55" t="s">
        <v>63</v>
      </c>
      <c r="D314" s="56" t="s">
        <v>23</v>
      </c>
      <c r="E314" s="45">
        <v>2004</v>
      </c>
      <c r="F314" s="45">
        <v>3</v>
      </c>
      <c r="G314" s="57"/>
      <c r="H314" s="57"/>
    </row>
    <row r="315" spans="1:8" x14ac:dyDescent="0.2">
      <c r="A315" s="56" t="s">
        <v>77</v>
      </c>
      <c r="B315" s="56">
        <v>2</v>
      </c>
      <c r="C315" s="55" t="s">
        <v>24</v>
      </c>
      <c r="D315" s="56" t="s">
        <v>60</v>
      </c>
      <c r="E315" s="45">
        <v>2004</v>
      </c>
      <c r="F315" s="45">
        <v>1</v>
      </c>
      <c r="G315" s="57"/>
      <c r="H315" s="57"/>
    </row>
    <row r="316" spans="1:8" x14ac:dyDescent="0.2">
      <c r="A316" s="56" t="s">
        <v>77</v>
      </c>
      <c r="B316" s="56">
        <v>2</v>
      </c>
      <c r="C316" s="55" t="s">
        <v>70</v>
      </c>
      <c r="D316" s="56" t="s">
        <v>60</v>
      </c>
      <c r="E316" s="45">
        <v>2004</v>
      </c>
      <c r="F316" s="45">
        <v>3</v>
      </c>
      <c r="G316" s="57"/>
      <c r="H316" s="57"/>
    </row>
    <row r="317" spans="1:8" x14ac:dyDescent="0.2">
      <c r="A317" s="56" t="s">
        <v>77</v>
      </c>
      <c r="B317" s="56">
        <v>3</v>
      </c>
      <c r="C317" s="55" t="s">
        <v>24</v>
      </c>
      <c r="D317" s="56" t="s">
        <v>23</v>
      </c>
      <c r="E317" s="45">
        <v>2004</v>
      </c>
      <c r="F317" s="45">
        <v>1</v>
      </c>
      <c r="G317" s="57"/>
      <c r="H317" s="57"/>
    </row>
    <row r="318" spans="1:8" x14ac:dyDescent="0.2">
      <c r="A318" s="56" t="s">
        <v>77</v>
      </c>
      <c r="B318" s="56">
        <v>3</v>
      </c>
      <c r="C318" s="55" t="s">
        <v>24</v>
      </c>
      <c r="D318" s="56" t="s">
        <v>60</v>
      </c>
      <c r="E318" s="45">
        <v>2004</v>
      </c>
      <c r="F318" s="45">
        <v>1</v>
      </c>
      <c r="G318" s="57"/>
      <c r="H318" s="57"/>
    </row>
    <row r="319" spans="1:8" x14ac:dyDescent="0.2">
      <c r="A319" s="56" t="s">
        <v>77</v>
      </c>
      <c r="B319" s="56">
        <v>3</v>
      </c>
      <c r="C319" s="55" t="s">
        <v>65</v>
      </c>
      <c r="D319" s="56" t="s">
        <v>23</v>
      </c>
      <c r="E319" s="45">
        <v>2004</v>
      </c>
      <c r="F319" s="45">
        <v>4</v>
      </c>
      <c r="G319" s="57"/>
      <c r="H319" s="57"/>
    </row>
    <row r="320" spans="1:8" x14ac:dyDescent="0.2">
      <c r="A320" s="57" t="s">
        <v>77</v>
      </c>
      <c r="B320" s="57">
        <v>4</v>
      </c>
      <c r="C320" s="57" t="s">
        <v>24</v>
      </c>
      <c r="D320" s="57" t="s">
        <v>60</v>
      </c>
      <c r="E320" s="46">
        <v>2005</v>
      </c>
      <c r="F320" s="46">
        <v>1</v>
      </c>
      <c r="G320" s="57"/>
      <c r="H320" s="57"/>
    </row>
    <row r="321" spans="1:8" x14ac:dyDescent="0.2">
      <c r="A321" s="57" t="s">
        <v>77</v>
      </c>
      <c r="B321" s="57">
        <v>4</v>
      </c>
      <c r="C321" s="57" t="s">
        <v>24</v>
      </c>
      <c r="D321" s="57" t="s">
        <v>93</v>
      </c>
      <c r="E321" s="46">
        <v>2005</v>
      </c>
      <c r="F321" s="46">
        <v>13</v>
      </c>
      <c r="G321" s="57"/>
      <c r="H321" s="57"/>
    </row>
    <row r="322" spans="1:8" x14ac:dyDescent="0.2">
      <c r="A322" s="57" t="s">
        <v>77</v>
      </c>
      <c r="B322" s="57">
        <v>4</v>
      </c>
      <c r="C322" s="57" t="s">
        <v>65</v>
      </c>
      <c r="D322" s="57" t="s">
        <v>60</v>
      </c>
      <c r="E322" s="46">
        <v>2005</v>
      </c>
      <c r="F322" s="46">
        <v>2</v>
      </c>
      <c r="G322" s="57"/>
      <c r="H322" s="57"/>
    </row>
    <row r="323" spans="1:8" x14ac:dyDescent="0.2">
      <c r="A323" s="57" t="s">
        <v>77</v>
      </c>
      <c r="B323" s="57">
        <v>4</v>
      </c>
      <c r="C323" s="57" t="s">
        <v>70</v>
      </c>
      <c r="D323" s="57" t="s">
        <v>93</v>
      </c>
      <c r="E323" s="46">
        <v>2005</v>
      </c>
      <c r="F323" s="46">
        <v>15</v>
      </c>
      <c r="G323" s="57"/>
      <c r="H323" s="57"/>
    </row>
    <row r="324" spans="1:8" x14ac:dyDescent="0.2">
      <c r="A324" s="57" t="s">
        <v>77</v>
      </c>
      <c r="B324" s="57">
        <v>4</v>
      </c>
      <c r="C324" s="57" t="s">
        <v>70</v>
      </c>
      <c r="D324" s="57" t="s">
        <v>60</v>
      </c>
      <c r="E324" s="46">
        <v>2005</v>
      </c>
      <c r="F324" s="46">
        <v>1</v>
      </c>
      <c r="G324" s="57"/>
      <c r="H324" s="57"/>
    </row>
    <row r="325" spans="1:8" x14ac:dyDescent="0.2">
      <c r="A325" s="57" t="s">
        <v>77</v>
      </c>
      <c r="B325" s="57">
        <v>4</v>
      </c>
      <c r="C325" s="57" t="s">
        <v>70</v>
      </c>
      <c r="D325" s="57" t="s">
        <v>23</v>
      </c>
      <c r="E325" s="46">
        <v>2005</v>
      </c>
      <c r="F325" s="46">
        <v>1</v>
      </c>
      <c r="G325" s="57"/>
      <c r="H325" s="57"/>
    </row>
    <row r="326" spans="1:8" x14ac:dyDescent="0.2">
      <c r="A326" s="57" t="s">
        <v>77</v>
      </c>
      <c r="B326" s="57">
        <v>4</v>
      </c>
      <c r="C326" s="57" t="s">
        <v>63</v>
      </c>
      <c r="D326" s="57" t="s">
        <v>28</v>
      </c>
      <c r="E326" s="46">
        <v>2005</v>
      </c>
      <c r="F326" s="46">
        <v>9</v>
      </c>
      <c r="G326" s="57"/>
      <c r="H326" s="57"/>
    </row>
    <row r="327" spans="1:8" x14ac:dyDescent="0.2">
      <c r="A327" s="57" t="s">
        <v>77</v>
      </c>
      <c r="B327" s="57">
        <v>4</v>
      </c>
      <c r="C327" s="57" t="s">
        <v>63</v>
      </c>
      <c r="D327" s="57" t="s">
        <v>23</v>
      </c>
      <c r="E327" s="46">
        <v>2005</v>
      </c>
      <c r="F327" s="46">
        <v>2</v>
      </c>
      <c r="G327" s="57"/>
      <c r="H327" s="57"/>
    </row>
    <row r="328" spans="1:8" x14ac:dyDescent="0.2">
      <c r="A328" s="57" t="s">
        <v>77</v>
      </c>
      <c r="B328" s="57">
        <v>4</v>
      </c>
      <c r="C328" s="57" t="s">
        <v>63</v>
      </c>
      <c r="D328" s="57" t="s">
        <v>60</v>
      </c>
      <c r="E328" s="46">
        <v>2005</v>
      </c>
      <c r="F328" s="46">
        <v>1</v>
      </c>
      <c r="G328" s="57"/>
      <c r="H328" s="57"/>
    </row>
    <row r="329" spans="1:8" x14ac:dyDescent="0.2">
      <c r="A329" s="58" t="s">
        <v>75</v>
      </c>
      <c r="B329" s="58">
        <v>5</v>
      </c>
      <c r="C329" s="58" t="s">
        <v>65</v>
      </c>
      <c r="D329" s="58" t="s">
        <v>130</v>
      </c>
      <c r="E329" s="39">
        <v>2010</v>
      </c>
    </row>
    <row r="330" spans="1:8" x14ac:dyDescent="0.2">
      <c r="A330" s="58" t="s">
        <v>75</v>
      </c>
      <c r="B330" s="58">
        <v>5</v>
      </c>
      <c r="C330" s="58" t="s">
        <v>24</v>
      </c>
      <c r="D330" s="58" t="s">
        <v>130</v>
      </c>
      <c r="E330" s="39">
        <v>2010</v>
      </c>
    </row>
    <row r="331" spans="1:8" x14ac:dyDescent="0.2">
      <c r="A331" s="58" t="s">
        <v>75</v>
      </c>
      <c r="B331" s="58">
        <v>5</v>
      </c>
      <c r="C331" s="58" t="s">
        <v>70</v>
      </c>
      <c r="D331" s="58" t="s">
        <v>23</v>
      </c>
      <c r="E331" s="39">
        <v>2010</v>
      </c>
      <c r="F331" s="39">
        <v>1</v>
      </c>
    </row>
    <row r="332" spans="1:8" x14ac:dyDescent="0.2">
      <c r="A332" s="58" t="s">
        <v>75</v>
      </c>
      <c r="B332" s="58">
        <v>5</v>
      </c>
      <c r="C332" s="58" t="s">
        <v>59</v>
      </c>
      <c r="D332" s="58" t="s">
        <v>60</v>
      </c>
      <c r="E332" s="39">
        <v>2010</v>
      </c>
      <c r="F332" s="39">
        <v>3</v>
      </c>
    </row>
    <row r="333" spans="1:8" x14ac:dyDescent="0.2">
      <c r="A333" s="58" t="s">
        <v>75</v>
      </c>
      <c r="B333" s="58">
        <v>5</v>
      </c>
      <c r="C333" s="58" t="s">
        <v>63</v>
      </c>
      <c r="D333" s="58" t="s">
        <v>60</v>
      </c>
      <c r="E333" s="39">
        <v>2010</v>
      </c>
      <c r="F333" s="39">
        <v>1</v>
      </c>
    </row>
    <row r="334" spans="1:8" x14ac:dyDescent="0.2">
      <c r="A334" s="58" t="s">
        <v>99</v>
      </c>
      <c r="B334" s="58">
        <v>5</v>
      </c>
      <c r="C334" s="58" t="s">
        <v>24</v>
      </c>
      <c r="D334" s="58" t="s">
        <v>130</v>
      </c>
      <c r="E334" s="39">
        <v>2010</v>
      </c>
    </row>
    <row r="335" spans="1:8" x14ac:dyDescent="0.2">
      <c r="A335" s="58" t="s">
        <v>99</v>
      </c>
      <c r="B335" s="58">
        <v>5</v>
      </c>
      <c r="C335" s="58" t="s">
        <v>65</v>
      </c>
      <c r="D335" s="58" t="s">
        <v>130</v>
      </c>
      <c r="E335" s="39">
        <v>2010</v>
      </c>
    </row>
    <row r="336" spans="1:8" x14ac:dyDescent="0.2">
      <c r="A336" s="58" t="s">
        <v>99</v>
      </c>
      <c r="B336" s="58">
        <v>5</v>
      </c>
      <c r="C336" s="58" t="s">
        <v>63</v>
      </c>
      <c r="D336" s="58" t="s">
        <v>130</v>
      </c>
      <c r="E336" s="39">
        <v>2010</v>
      </c>
    </row>
    <row r="337" spans="1:6" x14ac:dyDescent="0.2">
      <c r="A337" s="58" t="s">
        <v>99</v>
      </c>
      <c r="B337" s="58">
        <v>5</v>
      </c>
      <c r="C337" s="58" t="s">
        <v>59</v>
      </c>
      <c r="D337" s="58" t="s">
        <v>67</v>
      </c>
      <c r="E337" s="39">
        <v>2010</v>
      </c>
      <c r="F337" s="39">
        <v>1</v>
      </c>
    </row>
    <row r="338" spans="1:6" x14ac:dyDescent="0.2">
      <c r="A338" s="58" t="s">
        <v>99</v>
      </c>
      <c r="B338" s="58">
        <v>5</v>
      </c>
      <c r="C338" s="58" t="s">
        <v>59</v>
      </c>
      <c r="D338" s="58" t="s">
        <v>60</v>
      </c>
      <c r="E338" s="39">
        <v>2010</v>
      </c>
      <c r="F338" s="39">
        <v>1</v>
      </c>
    </row>
    <row r="339" spans="1:6" x14ac:dyDescent="0.2">
      <c r="A339" s="58" t="s">
        <v>99</v>
      </c>
      <c r="B339" s="58">
        <v>5</v>
      </c>
      <c r="C339" s="58" t="s">
        <v>70</v>
      </c>
      <c r="D339" s="58" t="s">
        <v>130</v>
      </c>
      <c r="E339" s="39">
        <v>2010</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Metadata</vt:lpstr>
      <vt:lpstr>2014 Metadata</vt:lpstr>
      <vt:lpstr>Notes</vt:lpstr>
      <vt:lpstr>subplot matchups</vt:lpstr>
      <vt:lpstr>2015 tag summary</vt:lpstr>
      <vt:lpstr>2011 tag summary</vt:lpstr>
      <vt:lpstr>2011 10+ pvt</vt:lpstr>
      <vt:lpstr>2011 2-10 pvt</vt:lpstr>
      <vt:lpstr>Tagged trees 10+cm</vt:lpstr>
      <vt:lpstr>2-10 cm 2015</vt:lpstr>
      <vt:lpstr>2-10 cm 2011</vt:lpstr>
      <vt:lpstr>2-10cm 2009-10</vt:lpstr>
      <vt:lpstr>2-10cm 2004-5</vt:lpstr>
      <vt:lpstr>&lt;2 cm 2015</vt:lpstr>
      <vt:lpstr>&lt;2cm 2011</vt:lpstr>
      <vt:lpstr>&lt;2cm 2004-10</vt:lpstr>
      <vt:lpstr>'2-10 cm 2011'!Print_Titles</vt:lpstr>
      <vt:lpstr>'Tagged trees 10+cm'!Print_Titles</vt:lpstr>
    </vt:vector>
  </TitlesOfParts>
  <Company>SUNY ESF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Rose Levine</dc:creator>
  <cp:lastModifiedBy>Administrator</cp:lastModifiedBy>
  <cp:lastPrinted>2011-10-19T20:11:16Z</cp:lastPrinted>
  <dcterms:created xsi:type="dcterms:W3CDTF">2009-07-28T01:12:36Z</dcterms:created>
  <dcterms:modified xsi:type="dcterms:W3CDTF">2016-05-23T16:20:32Z</dcterms:modified>
</cp:coreProperties>
</file>